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anPawar\Documents\my_workspace\mobility\Hiring\process_analyst_test\"/>
    </mc:Choice>
  </mc:AlternateContent>
  <xr:revisionPtr revIDLastSave="0" documentId="13_ncr:1_{F461F2E3-6D8B-478B-B859-983EECE288FC}" xr6:coauthVersionLast="47" xr6:coauthVersionMax="47" xr10:uidLastSave="{00000000-0000-0000-0000-000000000000}"/>
  <bookViews>
    <workbookView xWindow="-108" yWindow="-108" windowWidth="23256" windowHeight="12576" tabRatio="823" firstSheet="1" activeTab="6" xr2:uid="{7708607E-C117-4FC9-BBF2-73D4FAE1A0D3}"/>
  </bookViews>
  <sheets>
    <sheet name="hist_data" sheetId="18" state="hidden" r:id="rId1"/>
    <sheet name="noncatsetup" sheetId="7" r:id="rId2"/>
    <sheet name="Top 5 estimates" sheetId="17" r:id="rId3"/>
    <sheet name="1. Totals" sheetId="1" r:id="rId4"/>
    <sheet name="2. Segment_share" sheetId="20" r:id="rId5"/>
    <sheet name="3. Enduser_share" sheetId="24" r:id="rId6"/>
    <sheet name="output" sheetId="21" r:id="rId7"/>
    <sheet name="pivot_output" sheetId="25" r:id="rId8"/>
  </sheets>
  <definedNames>
    <definedName name="_xlnm._FilterDatabase" localSheetId="0" hidden="1">hist_data!$A$1:$M$17618</definedName>
    <definedName name="alias">hist_data!$J:$J</definedName>
    <definedName name="alias_list">noncatsetup!$F$10:$F$34</definedName>
    <definedName name="cat">hist_data!$D:$D</definedName>
    <definedName name="cat_table">noncatsetup!$F$9:$H$34</definedName>
    <definedName name="country">hist_data!$B:$B</definedName>
    <definedName name="ctry_list">noncatsetup!#REF!</definedName>
    <definedName name="ctry_lu">noncatsetup!$J$9:$K$70</definedName>
    <definedName name="curr_q">noncatsetup!$B$3</definedName>
    <definedName name="curr_y">noncatsetup!$B$2</definedName>
    <definedName name="ExternalData_1" localSheetId="4" hidden="1">'2. Segment_share'!$B$4:$K$12</definedName>
    <definedName name="ExternalData_1" localSheetId="6" hidden="1">output!$A$1:$L$9</definedName>
    <definedName name="ExternalData_1" localSheetId="2" hidden="1">'Top 5 estimates'!$A$1:$E$7</definedName>
    <definedName name="ExternalData_2" localSheetId="5" hidden="1">'3. Enduser_share'!$B$3:$L$11</definedName>
    <definedName name="hist_vend">hist_data!$C:$C</definedName>
    <definedName name="mode">#REF!</definedName>
    <definedName name="mode_2">noncatsetup!$J$11</definedName>
    <definedName name="seg">hist_data!$L:$L</definedName>
    <definedName name="seggroup">hist_data!$K:$K</definedName>
    <definedName name="share_comm_step1">#REF!</definedName>
    <definedName name="totals">'1. Totals'!$A$25:$AI$86</definedName>
    <definedName name="units">hist_data!$M:$M</definedName>
    <definedName name="vendor">noncatsetup!$B$4</definedName>
    <definedName name="vendor_year_quarter">'1. Totals'!$A$1:$B$4</definedName>
  </definedNames>
  <calcPr calcId="191029"/>
  <pivotCaches>
    <pivotCache cacheId="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77" i="1" l="1"/>
  <c r="AB86" i="1" l="1"/>
  <c r="AB79" i="1"/>
  <c r="AB78" i="1"/>
  <c r="AB60" i="1"/>
  <c r="AB54" i="1"/>
  <c r="AB49" i="1"/>
  <c r="AB43" i="1"/>
  <c r="AB39" i="1"/>
  <c r="Q86" i="1"/>
  <c r="Q79" i="1"/>
  <c r="Q78" i="1"/>
  <c r="Q77" i="1"/>
  <c r="Q60" i="1"/>
  <c r="Q54" i="1"/>
  <c r="Q49" i="1"/>
  <c r="Q43" i="1"/>
  <c r="Q39" i="1"/>
  <c r="AN11" i="24" l="1"/>
  <c r="X11" i="24" s="1"/>
  <c r="AF11" i="24" s="1"/>
  <c r="AM11" i="24"/>
  <c r="AL11" i="24"/>
  <c r="AK11" i="24"/>
  <c r="AJ11" i="24"/>
  <c r="AI11" i="24"/>
  <c r="AH11" i="24"/>
  <c r="AN10" i="24"/>
  <c r="AM10" i="24"/>
  <c r="AL10" i="24"/>
  <c r="V10" i="24" s="1"/>
  <c r="AD10" i="24" s="1"/>
  <c r="AK10" i="24"/>
  <c r="AJ10" i="24"/>
  <c r="AI10" i="24"/>
  <c r="AH10" i="24"/>
  <c r="AN9" i="24"/>
  <c r="AM9" i="24"/>
  <c r="AL9" i="24"/>
  <c r="AK9" i="24"/>
  <c r="U9" i="24" s="1"/>
  <c r="AC9" i="24" s="1"/>
  <c r="AJ9" i="24"/>
  <c r="AI9" i="24"/>
  <c r="AH9" i="24"/>
  <c r="AN8" i="24"/>
  <c r="AM8" i="24"/>
  <c r="AL8" i="24"/>
  <c r="AK8" i="24"/>
  <c r="AJ8" i="24"/>
  <c r="T8" i="24" s="1"/>
  <c r="AI8" i="24"/>
  <c r="AH8" i="24"/>
  <c r="AN7" i="24"/>
  <c r="AM7" i="24"/>
  <c r="AL7" i="24"/>
  <c r="AK7" i="24"/>
  <c r="U7" i="24" s="1"/>
  <c r="AC7" i="24" s="1"/>
  <c r="AJ7" i="24"/>
  <c r="AI7" i="24"/>
  <c r="AH7" i="24"/>
  <c r="AN6" i="24"/>
  <c r="AL6" i="24"/>
  <c r="AK6" i="24"/>
  <c r="AJ6" i="24"/>
  <c r="AI6" i="24"/>
  <c r="AH6" i="24"/>
  <c r="AN5" i="24"/>
  <c r="X5" i="24" s="1"/>
  <c r="AF5" i="24" s="1"/>
  <c r="AL5" i="24"/>
  <c r="AK5" i="24"/>
  <c r="AJ5" i="24"/>
  <c r="AI5" i="24"/>
  <c r="AH5" i="24"/>
  <c r="AN4" i="24"/>
  <c r="AL4" i="24"/>
  <c r="AK4" i="24"/>
  <c r="U4" i="24" s="1"/>
  <c r="AC4" i="24" s="1"/>
  <c r="AJ4" i="24"/>
  <c r="AH4" i="24"/>
  <c r="V8" i="24" l="1"/>
  <c r="AD8" i="24" s="1"/>
  <c r="W9" i="24"/>
  <c r="AE9" i="24" s="1"/>
  <c r="X10" i="24"/>
  <c r="AF10" i="24" s="1"/>
  <c r="X9" i="24"/>
  <c r="AF9" i="24" s="1"/>
  <c r="R11" i="24"/>
  <c r="Z11" i="24" s="1"/>
  <c r="T7" i="24"/>
  <c r="T6" i="24"/>
  <c r="W8" i="24"/>
  <c r="AE8" i="24" s="1"/>
  <c r="U6" i="24"/>
  <c r="AC6" i="24" s="1"/>
  <c r="W7" i="24"/>
  <c r="AE7" i="24" s="1"/>
  <c r="X8" i="24"/>
  <c r="AF8" i="24" s="1"/>
  <c r="R10" i="24"/>
  <c r="Z10" i="24" s="1"/>
  <c r="S11" i="24"/>
  <c r="AA11" i="24" s="1"/>
  <c r="V4" i="24"/>
  <c r="AD4" i="24" s="1"/>
  <c r="S6" i="24"/>
  <c r="AA6" i="24" s="1"/>
  <c r="V7" i="24"/>
  <c r="AD7" i="24" s="1"/>
  <c r="S5" i="24"/>
  <c r="AA5" i="24" s="1"/>
  <c r="T5" i="24"/>
  <c r="V6" i="24"/>
  <c r="AD6" i="24" s="1"/>
  <c r="X7" i="24"/>
  <c r="AF7" i="24" s="1"/>
  <c r="R9" i="24"/>
  <c r="Z9" i="24" s="1"/>
  <c r="S10" i="24"/>
  <c r="AA10" i="24" s="1"/>
  <c r="T11" i="24"/>
  <c r="X4" i="24"/>
  <c r="AF4" i="24" s="1"/>
  <c r="R5" i="24"/>
  <c r="Z5" i="24" s="1"/>
  <c r="W5" i="24"/>
  <c r="AE5" i="24" s="1"/>
  <c r="R4" i="24"/>
  <c r="Z4" i="24" s="1"/>
  <c r="S4" i="24"/>
  <c r="AA4" i="24" s="1"/>
  <c r="W4" i="24"/>
  <c r="AE4" i="24" s="1"/>
  <c r="U5" i="24"/>
  <c r="AC5" i="24" s="1"/>
  <c r="X6" i="24"/>
  <c r="AF6" i="24" s="1"/>
  <c r="R8" i="24"/>
  <c r="Z8" i="24" s="1"/>
  <c r="S9" i="24"/>
  <c r="AA9" i="24" s="1"/>
  <c r="T10" i="24"/>
  <c r="U11" i="24"/>
  <c r="AC11" i="24" s="1"/>
  <c r="T4" i="24"/>
  <c r="V5" i="24"/>
  <c r="AD5" i="24" s="1"/>
  <c r="R7" i="24"/>
  <c r="Z7" i="24" s="1"/>
  <c r="S8" i="24"/>
  <c r="AA8" i="24" s="1"/>
  <c r="T9" i="24"/>
  <c r="U10" i="24"/>
  <c r="AC10" i="24" s="1"/>
  <c r="V11" i="24"/>
  <c r="AD11" i="24" s="1"/>
  <c r="W11" i="24"/>
  <c r="AE11" i="24" s="1"/>
  <c r="S7" i="24"/>
  <c r="AA7" i="24" s="1"/>
  <c r="R6" i="24"/>
  <c r="Z6" i="24" s="1"/>
  <c r="W6" i="24"/>
  <c r="AE6" i="24" s="1"/>
  <c r="U8" i="24"/>
  <c r="AC8" i="24" s="1"/>
  <c r="V9" i="24"/>
  <c r="AD9" i="24" s="1"/>
  <c r="W10" i="24"/>
  <c r="AE10" i="24" s="1"/>
  <c r="M12" i="20"/>
  <c r="N12" i="20" s="1"/>
  <c r="O12" i="20" s="1"/>
  <c r="M11" i="20"/>
  <c r="M10" i="20"/>
  <c r="M9" i="20"/>
  <c r="M8" i="20"/>
  <c r="M7" i="20"/>
  <c r="M6" i="20"/>
  <c r="M5" i="20"/>
  <c r="Y8" i="24" l="1"/>
  <c r="AB8" i="24"/>
  <c r="AB7" i="24"/>
  <c r="Y7" i="24" s="1"/>
  <c r="AB6" i="24"/>
  <c r="Y6" i="24" s="1"/>
  <c r="AB9" i="24"/>
  <c r="Y9" i="24"/>
  <c r="Y11" i="24"/>
  <c r="AB11" i="24"/>
  <c r="AB10" i="24"/>
  <c r="Y10" i="24" s="1"/>
  <c r="AB4" i="24"/>
  <c r="Y4" i="24" s="1"/>
  <c r="AB5" i="24"/>
  <c r="Y5" i="24" s="1"/>
  <c r="N6" i="20"/>
  <c r="O6" i="20" s="1"/>
  <c r="N7" i="20"/>
  <c r="O7" i="20" s="1"/>
  <c r="N8" i="20"/>
  <c r="O8" i="20" s="1"/>
  <c r="N9" i="20"/>
  <c r="O9" i="20" s="1"/>
  <c r="N10" i="20"/>
  <c r="O10" i="20" s="1"/>
  <c r="N11" i="20"/>
  <c r="O11" i="20" s="1"/>
  <c r="N5" i="20"/>
  <c r="O5" i="20" s="1"/>
  <c r="A28" i="1"/>
  <c r="B28" i="1"/>
  <c r="C28" i="1"/>
  <c r="F28" i="1"/>
  <c r="P28" i="1"/>
  <c r="AA28" i="1"/>
  <c r="A29" i="1"/>
  <c r="B29" i="1"/>
  <c r="C29" i="1"/>
  <c r="F29" i="1"/>
  <c r="P29" i="1"/>
  <c r="AA29" i="1"/>
  <c r="A30" i="1"/>
  <c r="B30" i="1"/>
  <c r="C30" i="1"/>
  <c r="F30" i="1"/>
  <c r="P30" i="1"/>
  <c r="AA30" i="1"/>
  <c r="Y86" i="1"/>
  <c r="X86" i="1"/>
  <c r="W86" i="1"/>
  <c r="V86" i="1"/>
  <c r="U86" i="1"/>
  <c r="T86" i="1"/>
  <c r="S86" i="1"/>
  <c r="R86" i="1"/>
  <c r="I3" i="18"/>
  <c r="J3" i="18" s="1"/>
  <c r="I4" i="18"/>
  <c r="J4" i="18" s="1"/>
  <c r="I5" i="18"/>
  <c r="J5" i="18" s="1"/>
  <c r="I6" i="18"/>
  <c r="J6" i="18" s="1"/>
  <c r="I7" i="18"/>
  <c r="J7" i="18" s="1"/>
  <c r="I8" i="18"/>
  <c r="J8" i="18" s="1"/>
  <c r="I9" i="18"/>
  <c r="J9" i="18" s="1"/>
  <c r="I10" i="18"/>
  <c r="J10" i="18" s="1"/>
  <c r="I11" i="18"/>
  <c r="J11" i="18" s="1"/>
  <c r="I12" i="18"/>
  <c r="J12" i="18" s="1"/>
  <c r="I13" i="18"/>
  <c r="J13" i="18" s="1"/>
  <c r="I14" i="18"/>
  <c r="J14" i="18" s="1"/>
  <c r="I15" i="18"/>
  <c r="J15" i="18" s="1"/>
  <c r="I16" i="18"/>
  <c r="J16" i="18" s="1"/>
  <c r="I17" i="18"/>
  <c r="J17" i="18" s="1"/>
  <c r="I18" i="18"/>
  <c r="J18" i="18" s="1"/>
  <c r="I19" i="18"/>
  <c r="J19" i="18" s="1"/>
  <c r="I20" i="18"/>
  <c r="J20" i="18" s="1"/>
  <c r="I21" i="18"/>
  <c r="J21" i="18" s="1"/>
  <c r="I22" i="18"/>
  <c r="J22" i="18" s="1"/>
  <c r="I23" i="18"/>
  <c r="J23" i="18" s="1"/>
  <c r="I24" i="18"/>
  <c r="J24" i="18" s="1"/>
  <c r="I25" i="18"/>
  <c r="J25" i="18" s="1"/>
  <c r="I26" i="18"/>
  <c r="J26" i="18" s="1"/>
  <c r="I27" i="18"/>
  <c r="J27" i="18" s="1"/>
  <c r="I28" i="18"/>
  <c r="J28" i="18" s="1"/>
  <c r="I29" i="18"/>
  <c r="J29" i="18" s="1"/>
  <c r="I30" i="18"/>
  <c r="J30" i="18" s="1"/>
  <c r="I31" i="18"/>
  <c r="J31" i="18" s="1"/>
  <c r="I32" i="18"/>
  <c r="J32" i="18" s="1"/>
  <c r="I33" i="18"/>
  <c r="J33" i="18" s="1"/>
  <c r="I34" i="18"/>
  <c r="J34" i="18" s="1"/>
  <c r="I35" i="18"/>
  <c r="J35" i="18" s="1"/>
  <c r="I36" i="18"/>
  <c r="J36" i="18" s="1"/>
  <c r="I37" i="18"/>
  <c r="J37" i="18" s="1"/>
  <c r="I38" i="18"/>
  <c r="J38" i="18" s="1"/>
  <c r="I39" i="18"/>
  <c r="J39" i="18" s="1"/>
  <c r="I40" i="18"/>
  <c r="J40" i="18" s="1"/>
  <c r="I41" i="18"/>
  <c r="J41" i="18" s="1"/>
  <c r="I42" i="18"/>
  <c r="J42" i="18" s="1"/>
  <c r="I43" i="18"/>
  <c r="J43" i="18" s="1"/>
  <c r="I44" i="18"/>
  <c r="J44" i="18" s="1"/>
  <c r="I45" i="18"/>
  <c r="J45" i="18" s="1"/>
  <c r="I46" i="18"/>
  <c r="J46" i="18" s="1"/>
  <c r="I47" i="18"/>
  <c r="J47" i="18" s="1"/>
  <c r="I48" i="18"/>
  <c r="J48" i="18" s="1"/>
  <c r="I49" i="18"/>
  <c r="J49" i="18" s="1"/>
  <c r="I50" i="18"/>
  <c r="J50" i="18" s="1"/>
  <c r="I51" i="18"/>
  <c r="J51" i="18" s="1"/>
  <c r="I52" i="18"/>
  <c r="J52" i="18" s="1"/>
  <c r="I53" i="18"/>
  <c r="J53" i="18" s="1"/>
  <c r="I54" i="18"/>
  <c r="J54" i="18" s="1"/>
  <c r="I55" i="18"/>
  <c r="J55" i="18" s="1"/>
  <c r="I56" i="18"/>
  <c r="J56" i="18" s="1"/>
  <c r="I57" i="18"/>
  <c r="J57" i="18" s="1"/>
  <c r="I58" i="18"/>
  <c r="J58" i="18" s="1"/>
  <c r="I59" i="18"/>
  <c r="J59" i="18" s="1"/>
  <c r="I60" i="18"/>
  <c r="J60" i="18" s="1"/>
  <c r="I61" i="18"/>
  <c r="J61" i="18" s="1"/>
  <c r="I62" i="18"/>
  <c r="J62" i="18" s="1"/>
  <c r="I63" i="18"/>
  <c r="J63" i="18" s="1"/>
  <c r="I64" i="18"/>
  <c r="J64" i="18" s="1"/>
  <c r="I65" i="18"/>
  <c r="J65" i="18" s="1"/>
  <c r="I66" i="18"/>
  <c r="J66" i="18" s="1"/>
  <c r="I67" i="18"/>
  <c r="J67" i="18" s="1"/>
  <c r="I68" i="18"/>
  <c r="J68" i="18" s="1"/>
  <c r="I69" i="18"/>
  <c r="J69" i="18" s="1"/>
  <c r="I70" i="18"/>
  <c r="J70" i="18" s="1"/>
  <c r="I71" i="18"/>
  <c r="J71" i="18" s="1"/>
  <c r="I72" i="18"/>
  <c r="J72" i="18" s="1"/>
  <c r="I73" i="18"/>
  <c r="J73" i="18" s="1"/>
  <c r="I74" i="18"/>
  <c r="J74" i="18" s="1"/>
  <c r="I75" i="18"/>
  <c r="J75" i="18" s="1"/>
  <c r="I76" i="18"/>
  <c r="J76" i="18" s="1"/>
  <c r="I77" i="18"/>
  <c r="J77" i="18" s="1"/>
  <c r="I78" i="18"/>
  <c r="J78" i="18" s="1"/>
  <c r="I79" i="18"/>
  <c r="J79" i="18" s="1"/>
  <c r="I80" i="18"/>
  <c r="J80" i="18" s="1"/>
  <c r="I81" i="18"/>
  <c r="J81" i="18" s="1"/>
  <c r="I82" i="18"/>
  <c r="J82" i="18" s="1"/>
  <c r="I83" i="18"/>
  <c r="J83" i="18" s="1"/>
  <c r="I84" i="18"/>
  <c r="J84" i="18" s="1"/>
  <c r="I85" i="18"/>
  <c r="J85" i="18" s="1"/>
  <c r="I86" i="18"/>
  <c r="J86" i="18" s="1"/>
  <c r="I87" i="18"/>
  <c r="J87" i="18" s="1"/>
  <c r="I88" i="18"/>
  <c r="J88" i="18" s="1"/>
  <c r="I89" i="18"/>
  <c r="J89" i="18" s="1"/>
  <c r="I90" i="18"/>
  <c r="J90" i="18" s="1"/>
  <c r="I91" i="18"/>
  <c r="J91" i="18" s="1"/>
  <c r="I92" i="18"/>
  <c r="J92" i="18" s="1"/>
  <c r="I93" i="18"/>
  <c r="J93" i="18" s="1"/>
  <c r="I94" i="18"/>
  <c r="J94" i="18" s="1"/>
  <c r="I95" i="18"/>
  <c r="J95" i="18" s="1"/>
  <c r="I96" i="18"/>
  <c r="J96" i="18" s="1"/>
  <c r="I97" i="18"/>
  <c r="J97" i="18" s="1"/>
  <c r="I98" i="18"/>
  <c r="J98" i="18" s="1"/>
  <c r="I99" i="18"/>
  <c r="J99" i="18" s="1"/>
  <c r="I100" i="18"/>
  <c r="J100" i="18" s="1"/>
  <c r="I101" i="18"/>
  <c r="J101" i="18" s="1"/>
  <c r="I102" i="18"/>
  <c r="J102" i="18" s="1"/>
  <c r="I103" i="18"/>
  <c r="J103" i="18" s="1"/>
  <c r="I104" i="18"/>
  <c r="J104" i="18" s="1"/>
  <c r="I105" i="18"/>
  <c r="J105" i="18" s="1"/>
  <c r="I106" i="18"/>
  <c r="J106" i="18" s="1"/>
  <c r="I107" i="18"/>
  <c r="J107" i="18" s="1"/>
  <c r="I108" i="18"/>
  <c r="J108" i="18" s="1"/>
  <c r="I109" i="18"/>
  <c r="J109" i="18" s="1"/>
  <c r="I110" i="18"/>
  <c r="J110" i="18" s="1"/>
  <c r="I111" i="18"/>
  <c r="J111" i="18" s="1"/>
  <c r="I112" i="18"/>
  <c r="J112" i="18" s="1"/>
  <c r="I113" i="18"/>
  <c r="J113" i="18" s="1"/>
  <c r="I114" i="18"/>
  <c r="J114" i="18" s="1"/>
  <c r="I115" i="18"/>
  <c r="J115" i="18" s="1"/>
  <c r="I116" i="18"/>
  <c r="J116" i="18" s="1"/>
  <c r="I117" i="18"/>
  <c r="J117" i="18" s="1"/>
  <c r="I118" i="18"/>
  <c r="J118" i="18" s="1"/>
  <c r="I119" i="18"/>
  <c r="J119" i="18" s="1"/>
  <c r="I120" i="18"/>
  <c r="J120" i="18" s="1"/>
  <c r="I121" i="18"/>
  <c r="J121" i="18" s="1"/>
  <c r="I122" i="18"/>
  <c r="J122" i="18" s="1"/>
  <c r="I123" i="18"/>
  <c r="J123" i="18" s="1"/>
  <c r="I124" i="18"/>
  <c r="J124" i="18" s="1"/>
  <c r="I125" i="18"/>
  <c r="J125" i="18" s="1"/>
  <c r="I126" i="18"/>
  <c r="J126" i="18" s="1"/>
  <c r="I127" i="18"/>
  <c r="J127" i="18" s="1"/>
  <c r="I128" i="18"/>
  <c r="J128" i="18" s="1"/>
  <c r="I129" i="18"/>
  <c r="J129" i="18" s="1"/>
  <c r="I130" i="18"/>
  <c r="J130" i="18" s="1"/>
  <c r="I131" i="18"/>
  <c r="J131" i="18" s="1"/>
  <c r="I132" i="18"/>
  <c r="J132" i="18" s="1"/>
  <c r="I133" i="18"/>
  <c r="J133" i="18" s="1"/>
  <c r="I134" i="18"/>
  <c r="J134" i="18" s="1"/>
  <c r="I135" i="18"/>
  <c r="J135" i="18" s="1"/>
  <c r="I136" i="18"/>
  <c r="J136" i="18" s="1"/>
  <c r="I137" i="18"/>
  <c r="J137" i="18" s="1"/>
  <c r="I138" i="18"/>
  <c r="J138" i="18" s="1"/>
  <c r="I139" i="18"/>
  <c r="J139" i="18" s="1"/>
  <c r="I140" i="18"/>
  <c r="J140" i="18" s="1"/>
  <c r="I141" i="18"/>
  <c r="J141" i="18" s="1"/>
  <c r="I142" i="18"/>
  <c r="J142" i="18" s="1"/>
  <c r="I143" i="18"/>
  <c r="J143" i="18" s="1"/>
  <c r="I144" i="18"/>
  <c r="J144" i="18" s="1"/>
  <c r="I145" i="18"/>
  <c r="J145" i="18" s="1"/>
  <c r="I146" i="18"/>
  <c r="J146" i="18" s="1"/>
  <c r="I147" i="18"/>
  <c r="J147" i="18" s="1"/>
  <c r="I148" i="18"/>
  <c r="J148" i="18" s="1"/>
  <c r="I149" i="18"/>
  <c r="J149" i="18" s="1"/>
  <c r="I150" i="18"/>
  <c r="J150" i="18" s="1"/>
  <c r="I151" i="18"/>
  <c r="J151" i="18" s="1"/>
  <c r="I152" i="18"/>
  <c r="J152" i="18" s="1"/>
  <c r="I153" i="18"/>
  <c r="J153" i="18" s="1"/>
  <c r="I154" i="18"/>
  <c r="J154" i="18" s="1"/>
  <c r="I155" i="18"/>
  <c r="J155" i="18" s="1"/>
  <c r="I156" i="18"/>
  <c r="J156" i="18" s="1"/>
  <c r="I157" i="18"/>
  <c r="J157" i="18" s="1"/>
  <c r="I158" i="18"/>
  <c r="J158" i="18" s="1"/>
  <c r="I159" i="18"/>
  <c r="J159" i="18" s="1"/>
  <c r="I160" i="18"/>
  <c r="J160" i="18" s="1"/>
  <c r="I161" i="18"/>
  <c r="J161" i="18" s="1"/>
  <c r="I162" i="18"/>
  <c r="J162" i="18" s="1"/>
  <c r="I163" i="18"/>
  <c r="J163" i="18" s="1"/>
  <c r="I164" i="18"/>
  <c r="J164" i="18" s="1"/>
  <c r="I165" i="18"/>
  <c r="J165" i="18" s="1"/>
  <c r="I166" i="18"/>
  <c r="J166" i="18" s="1"/>
  <c r="I167" i="18"/>
  <c r="J167" i="18" s="1"/>
  <c r="I168" i="18"/>
  <c r="J168" i="18" s="1"/>
  <c r="I169" i="18"/>
  <c r="J169" i="18" s="1"/>
  <c r="I170" i="18"/>
  <c r="J170" i="18" s="1"/>
  <c r="I171" i="18"/>
  <c r="J171" i="18" s="1"/>
  <c r="I172" i="18"/>
  <c r="J172" i="18" s="1"/>
  <c r="I173" i="18"/>
  <c r="J173" i="18" s="1"/>
  <c r="I174" i="18"/>
  <c r="J174" i="18" s="1"/>
  <c r="I175" i="18"/>
  <c r="J175" i="18" s="1"/>
  <c r="I176" i="18"/>
  <c r="J176" i="18" s="1"/>
  <c r="I177" i="18"/>
  <c r="J177" i="18" s="1"/>
  <c r="I178" i="18"/>
  <c r="J178" i="18" s="1"/>
  <c r="I179" i="18"/>
  <c r="J179" i="18" s="1"/>
  <c r="I180" i="18"/>
  <c r="J180" i="18" s="1"/>
  <c r="I181" i="18"/>
  <c r="J181" i="18" s="1"/>
  <c r="I182" i="18"/>
  <c r="J182" i="18" s="1"/>
  <c r="I183" i="18"/>
  <c r="J183" i="18" s="1"/>
  <c r="I184" i="18"/>
  <c r="J184" i="18" s="1"/>
  <c r="I185" i="18"/>
  <c r="J185" i="18" s="1"/>
  <c r="I186" i="18"/>
  <c r="J186" i="18" s="1"/>
  <c r="I187" i="18"/>
  <c r="J187" i="18" s="1"/>
  <c r="I188" i="18"/>
  <c r="J188" i="18" s="1"/>
  <c r="I189" i="18"/>
  <c r="J189" i="18" s="1"/>
  <c r="I190" i="18"/>
  <c r="J190" i="18" s="1"/>
  <c r="I191" i="18"/>
  <c r="J191" i="18" s="1"/>
  <c r="I192" i="18"/>
  <c r="J192" i="18" s="1"/>
  <c r="I193" i="18"/>
  <c r="J193" i="18" s="1"/>
  <c r="I194" i="18"/>
  <c r="J194" i="18" s="1"/>
  <c r="I195" i="18"/>
  <c r="J195" i="18" s="1"/>
  <c r="I196" i="18"/>
  <c r="J196" i="18" s="1"/>
  <c r="I197" i="18"/>
  <c r="J197" i="18" s="1"/>
  <c r="I198" i="18"/>
  <c r="J198" i="18" s="1"/>
  <c r="I199" i="18"/>
  <c r="J199" i="18" s="1"/>
  <c r="I200" i="18"/>
  <c r="J200" i="18" s="1"/>
  <c r="I201" i="18"/>
  <c r="J201" i="18" s="1"/>
  <c r="I202" i="18"/>
  <c r="J202" i="18" s="1"/>
  <c r="I203" i="18"/>
  <c r="J203" i="18" s="1"/>
  <c r="I204" i="18"/>
  <c r="J204" i="18" s="1"/>
  <c r="I205" i="18"/>
  <c r="J205" i="18" s="1"/>
  <c r="I206" i="18"/>
  <c r="J206" i="18" s="1"/>
  <c r="I207" i="18"/>
  <c r="J207" i="18" s="1"/>
  <c r="I208" i="18"/>
  <c r="J208" i="18" s="1"/>
  <c r="I209" i="18"/>
  <c r="J209" i="18" s="1"/>
  <c r="I210" i="18"/>
  <c r="J210" i="18" s="1"/>
  <c r="I211" i="18"/>
  <c r="J211" i="18" s="1"/>
  <c r="I212" i="18"/>
  <c r="J212" i="18" s="1"/>
  <c r="I213" i="18"/>
  <c r="J213" i="18" s="1"/>
  <c r="I214" i="18"/>
  <c r="J214" i="18" s="1"/>
  <c r="I215" i="18"/>
  <c r="J215" i="18" s="1"/>
  <c r="I216" i="18"/>
  <c r="J216" i="18" s="1"/>
  <c r="I217" i="18"/>
  <c r="J217" i="18" s="1"/>
  <c r="I218" i="18"/>
  <c r="J218" i="18" s="1"/>
  <c r="I219" i="18"/>
  <c r="J219" i="18" s="1"/>
  <c r="I220" i="18"/>
  <c r="J220" i="18" s="1"/>
  <c r="I221" i="18"/>
  <c r="J221" i="18" s="1"/>
  <c r="I222" i="18"/>
  <c r="J222" i="18" s="1"/>
  <c r="I223" i="18"/>
  <c r="J223" i="18" s="1"/>
  <c r="I224" i="18"/>
  <c r="J224" i="18" s="1"/>
  <c r="I225" i="18"/>
  <c r="J225" i="18" s="1"/>
  <c r="I226" i="18"/>
  <c r="J226" i="18" s="1"/>
  <c r="I227" i="18"/>
  <c r="J227" i="18" s="1"/>
  <c r="I228" i="18"/>
  <c r="J228" i="18" s="1"/>
  <c r="I229" i="18"/>
  <c r="J229" i="18" s="1"/>
  <c r="I230" i="18"/>
  <c r="J230" i="18" s="1"/>
  <c r="I231" i="18"/>
  <c r="J231" i="18" s="1"/>
  <c r="I232" i="18"/>
  <c r="J232" i="18" s="1"/>
  <c r="I233" i="18"/>
  <c r="J233" i="18" s="1"/>
  <c r="I234" i="18"/>
  <c r="J234" i="18" s="1"/>
  <c r="I235" i="18"/>
  <c r="J235" i="18" s="1"/>
  <c r="I236" i="18"/>
  <c r="J236" i="18" s="1"/>
  <c r="I237" i="18"/>
  <c r="J237" i="18" s="1"/>
  <c r="I238" i="18"/>
  <c r="J238" i="18" s="1"/>
  <c r="I239" i="18"/>
  <c r="J239" i="18" s="1"/>
  <c r="I240" i="18"/>
  <c r="J240" i="18" s="1"/>
  <c r="I241" i="18"/>
  <c r="J241" i="18" s="1"/>
  <c r="I242" i="18"/>
  <c r="J242" i="18" s="1"/>
  <c r="I243" i="18"/>
  <c r="J243" i="18" s="1"/>
  <c r="I244" i="18"/>
  <c r="J244" i="18" s="1"/>
  <c r="I245" i="18"/>
  <c r="J245" i="18" s="1"/>
  <c r="I246" i="18"/>
  <c r="J246" i="18" s="1"/>
  <c r="I247" i="18"/>
  <c r="J247" i="18" s="1"/>
  <c r="I248" i="18"/>
  <c r="J248" i="18" s="1"/>
  <c r="I249" i="18"/>
  <c r="J249" i="18" s="1"/>
  <c r="I250" i="18"/>
  <c r="J250" i="18" s="1"/>
  <c r="I251" i="18"/>
  <c r="J251" i="18" s="1"/>
  <c r="I252" i="18"/>
  <c r="J252" i="18" s="1"/>
  <c r="I253" i="18"/>
  <c r="J253" i="18" s="1"/>
  <c r="I254" i="18"/>
  <c r="J254" i="18" s="1"/>
  <c r="I255" i="18"/>
  <c r="J255" i="18" s="1"/>
  <c r="I256" i="18"/>
  <c r="J256" i="18" s="1"/>
  <c r="I257" i="18"/>
  <c r="J257" i="18" s="1"/>
  <c r="I258" i="18"/>
  <c r="J258" i="18" s="1"/>
  <c r="I259" i="18"/>
  <c r="J259" i="18" s="1"/>
  <c r="I260" i="18"/>
  <c r="J260" i="18" s="1"/>
  <c r="I261" i="18"/>
  <c r="J261" i="18" s="1"/>
  <c r="I262" i="18"/>
  <c r="J262" i="18" s="1"/>
  <c r="I263" i="18"/>
  <c r="J263" i="18" s="1"/>
  <c r="I264" i="18"/>
  <c r="J264" i="18" s="1"/>
  <c r="I265" i="18"/>
  <c r="J265" i="18" s="1"/>
  <c r="I266" i="18"/>
  <c r="J266" i="18" s="1"/>
  <c r="I267" i="18"/>
  <c r="J267" i="18" s="1"/>
  <c r="I268" i="18"/>
  <c r="J268" i="18" s="1"/>
  <c r="I269" i="18"/>
  <c r="J269" i="18" s="1"/>
  <c r="I270" i="18"/>
  <c r="J270" i="18" s="1"/>
  <c r="I271" i="18"/>
  <c r="J271" i="18" s="1"/>
  <c r="I272" i="18"/>
  <c r="J272" i="18" s="1"/>
  <c r="I273" i="18"/>
  <c r="J273" i="18" s="1"/>
  <c r="I274" i="18"/>
  <c r="J274" i="18" s="1"/>
  <c r="I275" i="18"/>
  <c r="J275" i="18" s="1"/>
  <c r="I276" i="18"/>
  <c r="J276" i="18" s="1"/>
  <c r="I277" i="18"/>
  <c r="J277" i="18" s="1"/>
  <c r="I278" i="18"/>
  <c r="J278" i="18" s="1"/>
  <c r="I279" i="18"/>
  <c r="J279" i="18" s="1"/>
  <c r="I280" i="18"/>
  <c r="J280" i="18" s="1"/>
  <c r="I281" i="18"/>
  <c r="J281" i="18" s="1"/>
  <c r="I282" i="18"/>
  <c r="J282" i="18" s="1"/>
  <c r="I283" i="18"/>
  <c r="J283" i="18" s="1"/>
  <c r="I284" i="18"/>
  <c r="J284" i="18" s="1"/>
  <c r="I285" i="18"/>
  <c r="J285" i="18" s="1"/>
  <c r="I286" i="18"/>
  <c r="J286" i="18" s="1"/>
  <c r="I287" i="18"/>
  <c r="J287" i="18" s="1"/>
  <c r="I288" i="18"/>
  <c r="J288" i="18" s="1"/>
  <c r="I289" i="18"/>
  <c r="J289" i="18" s="1"/>
  <c r="I290" i="18"/>
  <c r="J290" i="18" s="1"/>
  <c r="I291" i="18"/>
  <c r="J291" i="18" s="1"/>
  <c r="I292" i="18"/>
  <c r="J292" i="18" s="1"/>
  <c r="I293" i="18"/>
  <c r="J293" i="18" s="1"/>
  <c r="I294" i="18"/>
  <c r="J294" i="18" s="1"/>
  <c r="I295" i="18"/>
  <c r="J295" i="18" s="1"/>
  <c r="I296" i="18"/>
  <c r="J296" i="18" s="1"/>
  <c r="I297" i="18"/>
  <c r="J297" i="18" s="1"/>
  <c r="I298" i="18"/>
  <c r="J298" i="18" s="1"/>
  <c r="I299" i="18"/>
  <c r="J299" i="18" s="1"/>
  <c r="I300" i="18"/>
  <c r="J300" i="18" s="1"/>
  <c r="I301" i="18"/>
  <c r="J301" i="18" s="1"/>
  <c r="I302" i="18"/>
  <c r="J302" i="18" s="1"/>
  <c r="I303" i="18"/>
  <c r="J303" i="18" s="1"/>
  <c r="I304" i="18"/>
  <c r="J304" i="18" s="1"/>
  <c r="I305" i="18"/>
  <c r="J305" i="18" s="1"/>
  <c r="I306" i="18"/>
  <c r="J306" i="18" s="1"/>
  <c r="I307" i="18"/>
  <c r="J307" i="18" s="1"/>
  <c r="I308" i="18"/>
  <c r="J308" i="18" s="1"/>
  <c r="I309" i="18"/>
  <c r="J309" i="18" s="1"/>
  <c r="I310" i="18"/>
  <c r="J310" i="18" s="1"/>
  <c r="I311" i="18"/>
  <c r="J311" i="18" s="1"/>
  <c r="I312" i="18"/>
  <c r="J312" i="18" s="1"/>
  <c r="I313" i="18"/>
  <c r="J313" i="18" s="1"/>
  <c r="I314" i="18"/>
  <c r="J314" i="18" s="1"/>
  <c r="I315" i="18"/>
  <c r="J315" i="18" s="1"/>
  <c r="I316" i="18"/>
  <c r="J316" i="18" s="1"/>
  <c r="I317" i="18"/>
  <c r="J317" i="18" s="1"/>
  <c r="I318" i="18"/>
  <c r="J318" i="18" s="1"/>
  <c r="I319" i="18"/>
  <c r="J319" i="18" s="1"/>
  <c r="I320" i="18"/>
  <c r="J320" i="18" s="1"/>
  <c r="I321" i="18"/>
  <c r="J321" i="18" s="1"/>
  <c r="I322" i="18"/>
  <c r="J322" i="18" s="1"/>
  <c r="I323" i="18"/>
  <c r="J323" i="18" s="1"/>
  <c r="I324" i="18"/>
  <c r="J324" i="18" s="1"/>
  <c r="I325" i="18"/>
  <c r="J325" i="18" s="1"/>
  <c r="I326" i="18"/>
  <c r="J326" i="18" s="1"/>
  <c r="I327" i="18"/>
  <c r="J327" i="18" s="1"/>
  <c r="I328" i="18"/>
  <c r="J328" i="18" s="1"/>
  <c r="I329" i="18"/>
  <c r="J329" i="18" s="1"/>
  <c r="I330" i="18"/>
  <c r="J330" i="18" s="1"/>
  <c r="I331" i="18"/>
  <c r="J331" i="18" s="1"/>
  <c r="I332" i="18"/>
  <c r="J332" i="18" s="1"/>
  <c r="I333" i="18"/>
  <c r="J333" i="18" s="1"/>
  <c r="I334" i="18"/>
  <c r="J334" i="18" s="1"/>
  <c r="I335" i="18"/>
  <c r="J335" i="18" s="1"/>
  <c r="I336" i="18"/>
  <c r="J336" i="18" s="1"/>
  <c r="I337" i="18"/>
  <c r="J337" i="18" s="1"/>
  <c r="I338" i="18"/>
  <c r="J338" i="18" s="1"/>
  <c r="I339" i="18"/>
  <c r="J339" i="18" s="1"/>
  <c r="I340" i="18"/>
  <c r="J340" i="18" s="1"/>
  <c r="I341" i="18"/>
  <c r="J341" i="18" s="1"/>
  <c r="I342" i="18"/>
  <c r="J342" i="18" s="1"/>
  <c r="I343" i="18"/>
  <c r="J343" i="18" s="1"/>
  <c r="I344" i="18"/>
  <c r="J344" i="18" s="1"/>
  <c r="I345" i="18"/>
  <c r="J345" i="18" s="1"/>
  <c r="I346" i="18"/>
  <c r="J346" i="18" s="1"/>
  <c r="I347" i="18"/>
  <c r="J347" i="18" s="1"/>
  <c r="I348" i="18"/>
  <c r="J348" i="18" s="1"/>
  <c r="I349" i="18"/>
  <c r="J349" i="18" s="1"/>
  <c r="I350" i="18"/>
  <c r="J350" i="18" s="1"/>
  <c r="I351" i="18"/>
  <c r="J351" i="18" s="1"/>
  <c r="I352" i="18"/>
  <c r="J352" i="18" s="1"/>
  <c r="I353" i="18"/>
  <c r="J353" i="18" s="1"/>
  <c r="I354" i="18"/>
  <c r="J354" i="18" s="1"/>
  <c r="I355" i="18"/>
  <c r="J355" i="18" s="1"/>
  <c r="I356" i="18"/>
  <c r="J356" i="18" s="1"/>
  <c r="I357" i="18"/>
  <c r="J357" i="18" s="1"/>
  <c r="I358" i="18"/>
  <c r="J358" i="18" s="1"/>
  <c r="I359" i="18"/>
  <c r="J359" i="18" s="1"/>
  <c r="I360" i="18"/>
  <c r="J360" i="18" s="1"/>
  <c r="I361" i="18"/>
  <c r="J361" i="18" s="1"/>
  <c r="I362" i="18"/>
  <c r="J362" i="18" s="1"/>
  <c r="I363" i="18"/>
  <c r="J363" i="18" s="1"/>
  <c r="I364" i="18"/>
  <c r="J364" i="18" s="1"/>
  <c r="I365" i="18"/>
  <c r="J365" i="18" s="1"/>
  <c r="I366" i="18"/>
  <c r="J366" i="18" s="1"/>
  <c r="I367" i="18"/>
  <c r="J367" i="18" s="1"/>
  <c r="I368" i="18"/>
  <c r="J368" i="18" s="1"/>
  <c r="I369" i="18"/>
  <c r="J369" i="18" s="1"/>
  <c r="I370" i="18"/>
  <c r="J370" i="18" s="1"/>
  <c r="I371" i="18"/>
  <c r="J371" i="18" s="1"/>
  <c r="I372" i="18"/>
  <c r="J372" i="18" s="1"/>
  <c r="I373" i="18"/>
  <c r="J373" i="18" s="1"/>
  <c r="I374" i="18"/>
  <c r="J374" i="18" s="1"/>
  <c r="I375" i="18"/>
  <c r="J375" i="18" s="1"/>
  <c r="I376" i="18"/>
  <c r="J376" i="18" s="1"/>
  <c r="I377" i="18"/>
  <c r="J377" i="18" s="1"/>
  <c r="I378" i="18"/>
  <c r="J378" i="18" s="1"/>
  <c r="I379" i="18"/>
  <c r="J379" i="18" s="1"/>
  <c r="I380" i="18"/>
  <c r="J380" i="18" s="1"/>
  <c r="I381" i="18"/>
  <c r="J381" i="18" s="1"/>
  <c r="I382" i="18"/>
  <c r="J382" i="18" s="1"/>
  <c r="I383" i="18"/>
  <c r="J383" i="18" s="1"/>
  <c r="I384" i="18"/>
  <c r="J384" i="18" s="1"/>
  <c r="I385" i="18"/>
  <c r="J385" i="18" s="1"/>
  <c r="I386" i="18"/>
  <c r="J386" i="18" s="1"/>
  <c r="I387" i="18"/>
  <c r="J387" i="18" s="1"/>
  <c r="I388" i="18"/>
  <c r="J388" i="18" s="1"/>
  <c r="I389" i="18"/>
  <c r="J389" i="18" s="1"/>
  <c r="I390" i="18"/>
  <c r="J390" i="18" s="1"/>
  <c r="I391" i="18"/>
  <c r="J391" i="18" s="1"/>
  <c r="I392" i="18"/>
  <c r="J392" i="18" s="1"/>
  <c r="I393" i="18"/>
  <c r="J393" i="18" s="1"/>
  <c r="I394" i="18"/>
  <c r="J394" i="18" s="1"/>
  <c r="I395" i="18"/>
  <c r="J395" i="18" s="1"/>
  <c r="I396" i="18"/>
  <c r="J396" i="18" s="1"/>
  <c r="I397" i="18"/>
  <c r="J397" i="18" s="1"/>
  <c r="I398" i="18"/>
  <c r="J398" i="18" s="1"/>
  <c r="I399" i="18"/>
  <c r="J399" i="18" s="1"/>
  <c r="I400" i="18"/>
  <c r="J400" i="18" s="1"/>
  <c r="I401" i="18"/>
  <c r="J401" i="18" s="1"/>
  <c r="I402" i="18"/>
  <c r="J402" i="18" s="1"/>
  <c r="I403" i="18"/>
  <c r="J403" i="18" s="1"/>
  <c r="I404" i="18"/>
  <c r="J404" i="18" s="1"/>
  <c r="I405" i="18"/>
  <c r="J405" i="18" s="1"/>
  <c r="I406" i="18"/>
  <c r="J406" i="18" s="1"/>
  <c r="I407" i="18"/>
  <c r="J407" i="18" s="1"/>
  <c r="I408" i="18"/>
  <c r="J408" i="18" s="1"/>
  <c r="I409" i="18"/>
  <c r="J409" i="18" s="1"/>
  <c r="I410" i="18"/>
  <c r="J410" i="18" s="1"/>
  <c r="I411" i="18"/>
  <c r="J411" i="18" s="1"/>
  <c r="I412" i="18"/>
  <c r="J412" i="18" s="1"/>
  <c r="I413" i="18"/>
  <c r="J413" i="18" s="1"/>
  <c r="I414" i="18"/>
  <c r="J414" i="18" s="1"/>
  <c r="I415" i="18"/>
  <c r="J415" i="18" s="1"/>
  <c r="I416" i="18"/>
  <c r="J416" i="18" s="1"/>
  <c r="I417" i="18"/>
  <c r="J417" i="18" s="1"/>
  <c r="I418" i="18"/>
  <c r="J418" i="18" s="1"/>
  <c r="I419" i="18"/>
  <c r="J419" i="18" s="1"/>
  <c r="I420" i="18"/>
  <c r="J420" i="18" s="1"/>
  <c r="I421" i="18"/>
  <c r="J421" i="18" s="1"/>
  <c r="I422" i="18"/>
  <c r="J422" i="18" s="1"/>
  <c r="I423" i="18"/>
  <c r="J423" i="18" s="1"/>
  <c r="I424" i="18"/>
  <c r="J424" i="18" s="1"/>
  <c r="I425" i="18"/>
  <c r="J425" i="18" s="1"/>
  <c r="I426" i="18"/>
  <c r="J426" i="18" s="1"/>
  <c r="I427" i="18"/>
  <c r="J427" i="18" s="1"/>
  <c r="I428" i="18"/>
  <c r="J428" i="18" s="1"/>
  <c r="I429" i="18"/>
  <c r="J429" i="18" s="1"/>
  <c r="I430" i="18"/>
  <c r="J430" i="18" s="1"/>
  <c r="I431" i="18"/>
  <c r="J431" i="18" s="1"/>
  <c r="I432" i="18"/>
  <c r="J432" i="18" s="1"/>
  <c r="I433" i="18"/>
  <c r="J433" i="18" s="1"/>
  <c r="I434" i="18"/>
  <c r="J434" i="18" s="1"/>
  <c r="I435" i="18"/>
  <c r="J435" i="18" s="1"/>
  <c r="I436" i="18"/>
  <c r="J436" i="18" s="1"/>
  <c r="I437" i="18"/>
  <c r="J437" i="18" s="1"/>
  <c r="I438" i="18"/>
  <c r="J438" i="18" s="1"/>
  <c r="I439" i="18"/>
  <c r="J439" i="18" s="1"/>
  <c r="I440" i="18"/>
  <c r="J440" i="18" s="1"/>
  <c r="I441" i="18"/>
  <c r="J441" i="18" s="1"/>
  <c r="I442" i="18"/>
  <c r="J442" i="18" s="1"/>
  <c r="I443" i="18"/>
  <c r="J443" i="18" s="1"/>
  <c r="I444" i="18"/>
  <c r="J444" i="18" s="1"/>
  <c r="I445" i="18"/>
  <c r="J445" i="18" s="1"/>
  <c r="I446" i="18"/>
  <c r="J446" i="18" s="1"/>
  <c r="I447" i="18"/>
  <c r="J447" i="18" s="1"/>
  <c r="I448" i="18"/>
  <c r="J448" i="18" s="1"/>
  <c r="I449" i="18"/>
  <c r="J449" i="18" s="1"/>
  <c r="I450" i="18"/>
  <c r="J450" i="18" s="1"/>
  <c r="I451" i="18"/>
  <c r="J451" i="18" s="1"/>
  <c r="I452" i="18"/>
  <c r="J452" i="18" s="1"/>
  <c r="I453" i="18"/>
  <c r="J453" i="18" s="1"/>
  <c r="I454" i="18"/>
  <c r="J454" i="18" s="1"/>
  <c r="I455" i="18"/>
  <c r="J455" i="18" s="1"/>
  <c r="I456" i="18"/>
  <c r="J456" i="18" s="1"/>
  <c r="I457" i="18"/>
  <c r="J457" i="18" s="1"/>
  <c r="I458" i="18"/>
  <c r="J458" i="18" s="1"/>
  <c r="I459" i="18"/>
  <c r="J459" i="18" s="1"/>
  <c r="I460" i="18"/>
  <c r="J460" i="18" s="1"/>
  <c r="I461" i="18"/>
  <c r="J461" i="18" s="1"/>
  <c r="I462" i="18"/>
  <c r="J462" i="18" s="1"/>
  <c r="I463" i="18"/>
  <c r="J463" i="18" s="1"/>
  <c r="I464" i="18"/>
  <c r="J464" i="18" s="1"/>
  <c r="I465" i="18"/>
  <c r="J465" i="18" s="1"/>
  <c r="I466" i="18"/>
  <c r="J466" i="18" s="1"/>
  <c r="I467" i="18"/>
  <c r="J467" i="18" s="1"/>
  <c r="I468" i="18"/>
  <c r="J468" i="18" s="1"/>
  <c r="I469" i="18"/>
  <c r="J469" i="18" s="1"/>
  <c r="I470" i="18"/>
  <c r="J470" i="18" s="1"/>
  <c r="I471" i="18"/>
  <c r="J471" i="18" s="1"/>
  <c r="I472" i="18"/>
  <c r="J472" i="18" s="1"/>
  <c r="I473" i="18"/>
  <c r="J473" i="18" s="1"/>
  <c r="I474" i="18"/>
  <c r="J474" i="18" s="1"/>
  <c r="I475" i="18"/>
  <c r="J475" i="18" s="1"/>
  <c r="I476" i="18"/>
  <c r="J476" i="18" s="1"/>
  <c r="I477" i="18"/>
  <c r="J477" i="18" s="1"/>
  <c r="I478" i="18"/>
  <c r="J478" i="18" s="1"/>
  <c r="I479" i="18"/>
  <c r="J479" i="18" s="1"/>
  <c r="I480" i="18"/>
  <c r="J480" i="18" s="1"/>
  <c r="I481" i="18"/>
  <c r="J481" i="18" s="1"/>
  <c r="I482" i="18"/>
  <c r="J482" i="18" s="1"/>
  <c r="I483" i="18"/>
  <c r="J483" i="18" s="1"/>
  <c r="I484" i="18"/>
  <c r="J484" i="18" s="1"/>
  <c r="I485" i="18"/>
  <c r="J485" i="18" s="1"/>
  <c r="I486" i="18"/>
  <c r="J486" i="18" s="1"/>
  <c r="I487" i="18"/>
  <c r="J487" i="18" s="1"/>
  <c r="I488" i="18"/>
  <c r="J488" i="18" s="1"/>
  <c r="I489" i="18"/>
  <c r="J489" i="18" s="1"/>
  <c r="I490" i="18"/>
  <c r="J490" i="18" s="1"/>
  <c r="I491" i="18"/>
  <c r="J491" i="18" s="1"/>
  <c r="I492" i="18"/>
  <c r="J492" i="18" s="1"/>
  <c r="I493" i="18"/>
  <c r="J493" i="18" s="1"/>
  <c r="I494" i="18"/>
  <c r="J494" i="18" s="1"/>
  <c r="I495" i="18"/>
  <c r="J495" i="18" s="1"/>
  <c r="I496" i="18"/>
  <c r="J496" i="18" s="1"/>
  <c r="I497" i="18"/>
  <c r="J497" i="18" s="1"/>
  <c r="I498" i="18"/>
  <c r="J498" i="18" s="1"/>
  <c r="I499" i="18"/>
  <c r="J499" i="18" s="1"/>
  <c r="I500" i="18"/>
  <c r="J500" i="18" s="1"/>
  <c r="I501" i="18"/>
  <c r="J501" i="18" s="1"/>
  <c r="I502" i="18"/>
  <c r="J502" i="18" s="1"/>
  <c r="I503" i="18"/>
  <c r="J503" i="18" s="1"/>
  <c r="I504" i="18"/>
  <c r="J504" i="18" s="1"/>
  <c r="I505" i="18"/>
  <c r="J505" i="18" s="1"/>
  <c r="I506" i="18"/>
  <c r="J506" i="18" s="1"/>
  <c r="I507" i="18"/>
  <c r="J507" i="18" s="1"/>
  <c r="I508" i="18"/>
  <c r="J508" i="18" s="1"/>
  <c r="I509" i="18"/>
  <c r="J509" i="18" s="1"/>
  <c r="I510" i="18"/>
  <c r="J510" i="18" s="1"/>
  <c r="I511" i="18"/>
  <c r="J511" i="18" s="1"/>
  <c r="I512" i="18"/>
  <c r="J512" i="18" s="1"/>
  <c r="I513" i="18"/>
  <c r="J513" i="18" s="1"/>
  <c r="I514" i="18"/>
  <c r="J514" i="18" s="1"/>
  <c r="I515" i="18"/>
  <c r="J515" i="18" s="1"/>
  <c r="I516" i="18"/>
  <c r="J516" i="18" s="1"/>
  <c r="I517" i="18"/>
  <c r="J517" i="18" s="1"/>
  <c r="I518" i="18"/>
  <c r="J518" i="18" s="1"/>
  <c r="I519" i="18"/>
  <c r="J519" i="18" s="1"/>
  <c r="I520" i="18"/>
  <c r="J520" i="18" s="1"/>
  <c r="I521" i="18"/>
  <c r="J521" i="18" s="1"/>
  <c r="I522" i="18"/>
  <c r="J522" i="18" s="1"/>
  <c r="I523" i="18"/>
  <c r="J523" i="18" s="1"/>
  <c r="I524" i="18"/>
  <c r="J524" i="18" s="1"/>
  <c r="I525" i="18"/>
  <c r="J525" i="18" s="1"/>
  <c r="I526" i="18"/>
  <c r="J526" i="18" s="1"/>
  <c r="I527" i="18"/>
  <c r="J527" i="18" s="1"/>
  <c r="I528" i="18"/>
  <c r="J528" i="18" s="1"/>
  <c r="I529" i="18"/>
  <c r="J529" i="18" s="1"/>
  <c r="I530" i="18"/>
  <c r="J530" i="18" s="1"/>
  <c r="I531" i="18"/>
  <c r="J531" i="18" s="1"/>
  <c r="I532" i="18"/>
  <c r="J532" i="18" s="1"/>
  <c r="I533" i="18"/>
  <c r="J533" i="18" s="1"/>
  <c r="I534" i="18"/>
  <c r="J534" i="18" s="1"/>
  <c r="I535" i="18"/>
  <c r="J535" i="18" s="1"/>
  <c r="I536" i="18"/>
  <c r="J536" i="18" s="1"/>
  <c r="I537" i="18"/>
  <c r="J537" i="18" s="1"/>
  <c r="I538" i="18"/>
  <c r="J538" i="18" s="1"/>
  <c r="I539" i="18"/>
  <c r="J539" i="18" s="1"/>
  <c r="I540" i="18"/>
  <c r="J540" i="18" s="1"/>
  <c r="I541" i="18"/>
  <c r="J541" i="18" s="1"/>
  <c r="I542" i="18"/>
  <c r="J542" i="18" s="1"/>
  <c r="I543" i="18"/>
  <c r="J543" i="18" s="1"/>
  <c r="I544" i="18"/>
  <c r="J544" i="18" s="1"/>
  <c r="I545" i="18"/>
  <c r="J545" i="18" s="1"/>
  <c r="I546" i="18"/>
  <c r="J546" i="18" s="1"/>
  <c r="I547" i="18"/>
  <c r="J547" i="18" s="1"/>
  <c r="I548" i="18"/>
  <c r="J548" i="18" s="1"/>
  <c r="I549" i="18"/>
  <c r="J549" i="18" s="1"/>
  <c r="I550" i="18"/>
  <c r="J550" i="18" s="1"/>
  <c r="I551" i="18"/>
  <c r="J551" i="18" s="1"/>
  <c r="I552" i="18"/>
  <c r="J552" i="18" s="1"/>
  <c r="I553" i="18"/>
  <c r="J553" i="18" s="1"/>
  <c r="I554" i="18"/>
  <c r="J554" i="18" s="1"/>
  <c r="I555" i="18"/>
  <c r="J555" i="18" s="1"/>
  <c r="I556" i="18"/>
  <c r="J556" i="18" s="1"/>
  <c r="I557" i="18"/>
  <c r="J557" i="18" s="1"/>
  <c r="I558" i="18"/>
  <c r="J558" i="18" s="1"/>
  <c r="I559" i="18"/>
  <c r="J559" i="18" s="1"/>
  <c r="I560" i="18"/>
  <c r="J560" i="18" s="1"/>
  <c r="I561" i="18"/>
  <c r="J561" i="18" s="1"/>
  <c r="I562" i="18"/>
  <c r="J562" i="18" s="1"/>
  <c r="I563" i="18"/>
  <c r="J563" i="18" s="1"/>
  <c r="I564" i="18"/>
  <c r="J564" i="18" s="1"/>
  <c r="I565" i="18"/>
  <c r="J565" i="18" s="1"/>
  <c r="I566" i="18"/>
  <c r="J566" i="18" s="1"/>
  <c r="I567" i="18"/>
  <c r="J567" i="18" s="1"/>
  <c r="I568" i="18"/>
  <c r="J568" i="18" s="1"/>
  <c r="I569" i="18"/>
  <c r="J569" i="18" s="1"/>
  <c r="I570" i="18"/>
  <c r="J570" i="18" s="1"/>
  <c r="I571" i="18"/>
  <c r="J571" i="18" s="1"/>
  <c r="I572" i="18"/>
  <c r="J572" i="18" s="1"/>
  <c r="I573" i="18"/>
  <c r="J573" i="18" s="1"/>
  <c r="I574" i="18"/>
  <c r="J574" i="18" s="1"/>
  <c r="I575" i="18"/>
  <c r="J575" i="18" s="1"/>
  <c r="I576" i="18"/>
  <c r="J576" i="18" s="1"/>
  <c r="I577" i="18"/>
  <c r="J577" i="18" s="1"/>
  <c r="I578" i="18"/>
  <c r="J578" i="18" s="1"/>
  <c r="I579" i="18"/>
  <c r="J579" i="18" s="1"/>
  <c r="I580" i="18"/>
  <c r="J580" i="18" s="1"/>
  <c r="I581" i="18"/>
  <c r="J581" i="18" s="1"/>
  <c r="I582" i="18"/>
  <c r="J582" i="18" s="1"/>
  <c r="I583" i="18"/>
  <c r="J583" i="18" s="1"/>
  <c r="I584" i="18"/>
  <c r="J584" i="18" s="1"/>
  <c r="I585" i="18"/>
  <c r="J585" i="18" s="1"/>
  <c r="I586" i="18"/>
  <c r="J586" i="18" s="1"/>
  <c r="I587" i="18"/>
  <c r="J587" i="18" s="1"/>
  <c r="I588" i="18"/>
  <c r="J588" i="18" s="1"/>
  <c r="I589" i="18"/>
  <c r="J589" i="18" s="1"/>
  <c r="I590" i="18"/>
  <c r="J590" i="18" s="1"/>
  <c r="I591" i="18"/>
  <c r="J591" i="18" s="1"/>
  <c r="I592" i="18"/>
  <c r="J592" i="18" s="1"/>
  <c r="I593" i="18"/>
  <c r="J593" i="18" s="1"/>
  <c r="I594" i="18"/>
  <c r="J594" i="18" s="1"/>
  <c r="I595" i="18"/>
  <c r="J595" i="18" s="1"/>
  <c r="I596" i="18"/>
  <c r="J596" i="18" s="1"/>
  <c r="I597" i="18"/>
  <c r="J597" i="18" s="1"/>
  <c r="I598" i="18"/>
  <c r="J598" i="18" s="1"/>
  <c r="I599" i="18"/>
  <c r="J599" i="18" s="1"/>
  <c r="I600" i="18"/>
  <c r="J600" i="18" s="1"/>
  <c r="I601" i="18"/>
  <c r="J601" i="18" s="1"/>
  <c r="I602" i="18"/>
  <c r="J602" i="18" s="1"/>
  <c r="I603" i="18"/>
  <c r="J603" i="18" s="1"/>
  <c r="I604" i="18"/>
  <c r="J604" i="18" s="1"/>
  <c r="I605" i="18"/>
  <c r="J605" i="18" s="1"/>
  <c r="I606" i="18"/>
  <c r="J606" i="18" s="1"/>
  <c r="I607" i="18"/>
  <c r="J607" i="18" s="1"/>
  <c r="I608" i="18"/>
  <c r="J608" i="18" s="1"/>
  <c r="I609" i="18"/>
  <c r="J609" i="18" s="1"/>
  <c r="I610" i="18"/>
  <c r="J610" i="18" s="1"/>
  <c r="I611" i="18"/>
  <c r="J611" i="18" s="1"/>
  <c r="I612" i="18"/>
  <c r="J612" i="18" s="1"/>
  <c r="I613" i="18"/>
  <c r="J613" i="18" s="1"/>
  <c r="I614" i="18"/>
  <c r="J614" i="18" s="1"/>
  <c r="I615" i="18"/>
  <c r="J615" i="18" s="1"/>
  <c r="I616" i="18"/>
  <c r="J616" i="18" s="1"/>
  <c r="I617" i="18"/>
  <c r="J617" i="18" s="1"/>
  <c r="I618" i="18"/>
  <c r="J618" i="18" s="1"/>
  <c r="I619" i="18"/>
  <c r="J619" i="18" s="1"/>
  <c r="I620" i="18"/>
  <c r="J620" i="18" s="1"/>
  <c r="I621" i="18"/>
  <c r="J621" i="18" s="1"/>
  <c r="I622" i="18"/>
  <c r="J622" i="18" s="1"/>
  <c r="I623" i="18"/>
  <c r="J623" i="18" s="1"/>
  <c r="I624" i="18"/>
  <c r="J624" i="18" s="1"/>
  <c r="I625" i="18"/>
  <c r="J625" i="18" s="1"/>
  <c r="I626" i="18"/>
  <c r="J626" i="18" s="1"/>
  <c r="I627" i="18"/>
  <c r="J627" i="18" s="1"/>
  <c r="I628" i="18"/>
  <c r="J628" i="18" s="1"/>
  <c r="I629" i="18"/>
  <c r="J629" i="18" s="1"/>
  <c r="I630" i="18"/>
  <c r="J630" i="18" s="1"/>
  <c r="I631" i="18"/>
  <c r="J631" i="18" s="1"/>
  <c r="I632" i="18"/>
  <c r="J632" i="18" s="1"/>
  <c r="I633" i="18"/>
  <c r="J633" i="18" s="1"/>
  <c r="I634" i="18"/>
  <c r="J634" i="18" s="1"/>
  <c r="I635" i="18"/>
  <c r="J635" i="18" s="1"/>
  <c r="I636" i="18"/>
  <c r="J636" i="18" s="1"/>
  <c r="I637" i="18"/>
  <c r="J637" i="18" s="1"/>
  <c r="I638" i="18"/>
  <c r="J638" i="18" s="1"/>
  <c r="I639" i="18"/>
  <c r="J639" i="18" s="1"/>
  <c r="I640" i="18"/>
  <c r="J640" i="18" s="1"/>
  <c r="I641" i="18"/>
  <c r="J641" i="18" s="1"/>
  <c r="I642" i="18"/>
  <c r="J642" i="18" s="1"/>
  <c r="I643" i="18"/>
  <c r="J643" i="18" s="1"/>
  <c r="I644" i="18"/>
  <c r="J644" i="18" s="1"/>
  <c r="I645" i="18"/>
  <c r="J645" i="18" s="1"/>
  <c r="I646" i="18"/>
  <c r="J646" i="18" s="1"/>
  <c r="I647" i="18"/>
  <c r="J647" i="18" s="1"/>
  <c r="I648" i="18"/>
  <c r="J648" i="18" s="1"/>
  <c r="I649" i="18"/>
  <c r="J649" i="18" s="1"/>
  <c r="I650" i="18"/>
  <c r="J650" i="18" s="1"/>
  <c r="I651" i="18"/>
  <c r="J651" i="18" s="1"/>
  <c r="I652" i="18"/>
  <c r="J652" i="18" s="1"/>
  <c r="I653" i="18"/>
  <c r="J653" i="18" s="1"/>
  <c r="I654" i="18"/>
  <c r="J654" i="18" s="1"/>
  <c r="I655" i="18"/>
  <c r="J655" i="18" s="1"/>
  <c r="I656" i="18"/>
  <c r="J656" i="18" s="1"/>
  <c r="I657" i="18"/>
  <c r="J657" i="18" s="1"/>
  <c r="I658" i="18"/>
  <c r="J658" i="18" s="1"/>
  <c r="I659" i="18"/>
  <c r="J659" i="18" s="1"/>
  <c r="I660" i="18"/>
  <c r="J660" i="18" s="1"/>
  <c r="I661" i="18"/>
  <c r="J661" i="18" s="1"/>
  <c r="I662" i="18"/>
  <c r="J662" i="18" s="1"/>
  <c r="I663" i="18"/>
  <c r="J663" i="18" s="1"/>
  <c r="I664" i="18"/>
  <c r="J664" i="18" s="1"/>
  <c r="I665" i="18"/>
  <c r="J665" i="18" s="1"/>
  <c r="I666" i="18"/>
  <c r="J666" i="18" s="1"/>
  <c r="I667" i="18"/>
  <c r="J667" i="18" s="1"/>
  <c r="I668" i="18"/>
  <c r="J668" i="18" s="1"/>
  <c r="I669" i="18"/>
  <c r="J669" i="18" s="1"/>
  <c r="I670" i="18"/>
  <c r="J670" i="18" s="1"/>
  <c r="I671" i="18"/>
  <c r="J671" i="18" s="1"/>
  <c r="I672" i="18"/>
  <c r="J672" i="18" s="1"/>
  <c r="I673" i="18"/>
  <c r="J673" i="18" s="1"/>
  <c r="I674" i="18"/>
  <c r="J674" i="18" s="1"/>
  <c r="I675" i="18"/>
  <c r="J675" i="18" s="1"/>
  <c r="I676" i="18"/>
  <c r="J676" i="18" s="1"/>
  <c r="I677" i="18"/>
  <c r="J677" i="18" s="1"/>
  <c r="I678" i="18"/>
  <c r="J678" i="18" s="1"/>
  <c r="I679" i="18"/>
  <c r="J679" i="18" s="1"/>
  <c r="I680" i="18"/>
  <c r="J680" i="18" s="1"/>
  <c r="I681" i="18"/>
  <c r="J681" i="18" s="1"/>
  <c r="I682" i="18"/>
  <c r="J682" i="18" s="1"/>
  <c r="I683" i="18"/>
  <c r="J683" i="18" s="1"/>
  <c r="I684" i="18"/>
  <c r="J684" i="18" s="1"/>
  <c r="I685" i="18"/>
  <c r="J685" i="18" s="1"/>
  <c r="I686" i="18"/>
  <c r="J686" i="18" s="1"/>
  <c r="I687" i="18"/>
  <c r="J687" i="18" s="1"/>
  <c r="I688" i="18"/>
  <c r="J688" i="18" s="1"/>
  <c r="I689" i="18"/>
  <c r="J689" i="18" s="1"/>
  <c r="I690" i="18"/>
  <c r="J690" i="18" s="1"/>
  <c r="I691" i="18"/>
  <c r="J691" i="18" s="1"/>
  <c r="I692" i="18"/>
  <c r="J692" i="18" s="1"/>
  <c r="I693" i="18"/>
  <c r="J693" i="18" s="1"/>
  <c r="I694" i="18"/>
  <c r="J694" i="18" s="1"/>
  <c r="I695" i="18"/>
  <c r="J695" i="18" s="1"/>
  <c r="I696" i="18"/>
  <c r="J696" i="18" s="1"/>
  <c r="I697" i="18"/>
  <c r="J697" i="18" s="1"/>
  <c r="I698" i="18"/>
  <c r="J698" i="18" s="1"/>
  <c r="I699" i="18"/>
  <c r="J699" i="18" s="1"/>
  <c r="I700" i="18"/>
  <c r="J700" i="18" s="1"/>
  <c r="I701" i="18"/>
  <c r="J701" i="18" s="1"/>
  <c r="I702" i="18"/>
  <c r="J702" i="18" s="1"/>
  <c r="I703" i="18"/>
  <c r="J703" i="18" s="1"/>
  <c r="I704" i="18"/>
  <c r="J704" i="18" s="1"/>
  <c r="I705" i="18"/>
  <c r="J705" i="18" s="1"/>
  <c r="I706" i="18"/>
  <c r="J706" i="18" s="1"/>
  <c r="I707" i="18"/>
  <c r="J707" i="18" s="1"/>
  <c r="I708" i="18"/>
  <c r="J708" i="18" s="1"/>
  <c r="I709" i="18"/>
  <c r="J709" i="18" s="1"/>
  <c r="I710" i="18"/>
  <c r="J710" i="18" s="1"/>
  <c r="I711" i="18"/>
  <c r="J711" i="18" s="1"/>
  <c r="I712" i="18"/>
  <c r="J712" i="18" s="1"/>
  <c r="I713" i="18"/>
  <c r="J713" i="18" s="1"/>
  <c r="I714" i="18"/>
  <c r="J714" i="18" s="1"/>
  <c r="I715" i="18"/>
  <c r="J715" i="18" s="1"/>
  <c r="I716" i="18"/>
  <c r="J716" i="18" s="1"/>
  <c r="I717" i="18"/>
  <c r="J717" i="18" s="1"/>
  <c r="I718" i="18"/>
  <c r="J718" i="18" s="1"/>
  <c r="I719" i="18"/>
  <c r="J719" i="18" s="1"/>
  <c r="I720" i="18"/>
  <c r="J720" i="18" s="1"/>
  <c r="I721" i="18"/>
  <c r="J721" i="18" s="1"/>
  <c r="I722" i="18"/>
  <c r="J722" i="18" s="1"/>
  <c r="I723" i="18"/>
  <c r="J723" i="18" s="1"/>
  <c r="I724" i="18"/>
  <c r="J724" i="18" s="1"/>
  <c r="I725" i="18"/>
  <c r="J725" i="18" s="1"/>
  <c r="I726" i="18"/>
  <c r="J726" i="18" s="1"/>
  <c r="I727" i="18"/>
  <c r="J727" i="18" s="1"/>
  <c r="I728" i="18"/>
  <c r="J728" i="18" s="1"/>
  <c r="I729" i="18"/>
  <c r="J729" i="18" s="1"/>
  <c r="I730" i="18"/>
  <c r="J730" i="18" s="1"/>
  <c r="I731" i="18"/>
  <c r="J731" i="18" s="1"/>
  <c r="I732" i="18"/>
  <c r="J732" i="18" s="1"/>
  <c r="I733" i="18"/>
  <c r="J733" i="18" s="1"/>
  <c r="I734" i="18"/>
  <c r="J734" i="18" s="1"/>
  <c r="I735" i="18"/>
  <c r="J735" i="18" s="1"/>
  <c r="I736" i="18"/>
  <c r="J736" i="18" s="1"/>
  <c r="I737" i="18"/>
  <c r="J737" i="18" s="1"/>
  <c r="I738" i="18"/>
  <c r="J738" i="18" s="1"/>
  <c r="I739" i="18"/>
  <c r="J739" i="18" s="1"/>
  <c r="I740" i="18"/>
  <c r="J740" i="18" s="1"/>
  <c r="I741" i="18"/>
  <c r="J741" i="18" s="1"/>
  <c r="I742" i="18"/>
  <c r="J742" i="18" s="1"/>
  <c r="I743" i="18"/>
  <c r="J743" i="18" s="1"/>
  <c r="I744" i="18"/>
  <c r="J744" i="18" s="1"/>
  <c r="I745" i="18"/>
  <c r="J745" i="18" s="1"/>
  <c r="I746" i="18"/>
  <c r="J746" i="18" s="1"/>
  <c r="I747" i="18"/>
  <c r="J747" i="18" s="1"/>
  <c r="I748" i="18"/>
  <c r="J748" i="18" s="1"/>
  <c r="I749" i="18"/>
  <c r="J749" i="18" s="1"/>
  <c r="I750" i="18"/>
  <c r="J750" i="18" s="1"/>
  <c r="I751" i="18"/>
  <c r="J751" i="18" s="1"/>
  <c r="I752" i="18"/>
  <c r="J752" i="18" s="1"/>
  <c r="I753" i="18"/>
  <c r="J753" i="18" s="1"/>
  <c r="I754" i="18"/>
  <c r="J754" i="18" s="1"/>
  <c r="I755" i="18"/>
  <c r="J755" i="18" s="1"/>
  <c r="I756" i="18"/>
  <c r="J756" i="18" s="1"/>
  <c r="I757" i="18"/>
  <c r="J757" i="18" s="1"/>
  <c r="I758" i="18"/>
  <c r="J758" i="18" s="1"/>
  <c r="I759" i="18"/>
  <c r="J759" i="18" s="1"/>
  <c r="I760" i="18"/>
  <c r="J760" i="18" s="1"/>
  <c r="I761" i="18"/>
  <c r="J761" i="18" s="1"/>
  <c r="I762" i="18"/>
  <c r="J762" i="18" s="1"/>
  <c r="I763" i="18"/>
  <c r="J763" i="18" s="1"/>
  <c r="I764" i="18"/>
  <c r="J764" i="18" s="1"/>
  <c r="I765" i="18"/>
  <c r="J765" i="18" s="1"/>
  <c r="I766" i="18"/>
  <c r="J766" i="18" s="1"/>
  <c r="I767" i="18"/>
  <c r="J767" i="18" s="1"/>
  <c r="I768" i="18"/>
  <c r="J768" i="18" s="1"/>
  <c r="I769" i="18"/>
  <c r="J769" i="18" s="1"/>
  <c r="I770" i="18"/>
  <c r="J770" i="18" s="1"/>
  <c r="I771" i="18"/>
  <c r="J771" i="18" s="1"/>
  <c r="I772" i="18"/>
  <c r="J772" i="18" s="1"/>
  <c r="I773" i="18"/>
  <c r="J773" i="18" s="1"/>
  <c r="I774" i="18"/>
  <c r="J774" i="18" s="1"/>
  <c r="I775" i="18"/>
  <c r="J775" i="18" s="1"/>
  <c r="I776" i="18"/>
  <c r="J776" i="18" s="1"/>
  <c r="I777" i="18"/>
  <c r="J777" i="18" s="1"/>
  <c r="I778" i="18"/>
  <c r="J778" i="18" s="1"/>
  <c r="I779" i="18"/>
  <c r="J779" i="18" s="1"/>
  <c r="I780" i="18"/>
  <c r="J780" i="18" s="1"/>
  <c r="I781" i="18"/>
  <c r="J781" i="18" s="1"/>
  <c r="I782" i="18"/>
  <c r="J782" i="18" s="1"/>
  <c r="I783" i="18"/>
  <c r="J783" i="18" s="1"/>
  <c r="I784" i="18"/>
  <c r="J784" i="18" s="1"/>
  <c r="I785" i="18"/>
  <c r="J785" i="18" s="1"/>
  <c r="I786" i="18"/>
  <c r="J786" i="18" s="1"/>
  <c r="I787" i="18"/>
  <c r="J787" i="18" s="1"/>
  <c r="I788" i="18"/>
  <c r="J788" i="18" s="1"/>
  <c r="I789" i="18"/>
  <c r="J789" i="18" s="1"/>
  <c r="I790" i="18"/>
  <c r="J790" i="18" s="1"/>
  <c r="I791" i="18"/>
  <c r="J791" i="18" s="1"/>
  <c r="I792" i="18"/>
  <c r="J792" i="18" s="1"/>
  <c r="I793" i="18"/>
  <c r="J793" i="18" s="1"/>
  <c r="I794" i="18"/>
  <c r="J794" i="18" s="1"/>
  <c r="I795" i="18"/>
  <c r="J795" i="18" s="1"/>
  <c r="I796" i="18"/>
  <c r="J796" i="18" s="1"/>
  <c r="I797" i="18"/>
  <c r="J797" i="18" s="1"/>
  <c r="I798" i="18"/>
  <c r="J798" i="18" s="1"/>
  <c r="I799" i="18"/>
  <c r="J799" i="18" s="1"/>
  <c r="I800" i="18"/>
  <c r="J800" i="18" s="1"/>
  <c r="I801" i="18"/>
  <c r="J801" i="18" s="1"/>
  <c r="I802" i="18"/>
  <c r="J802" i="18" s="1"/>
  <c r="I803" i="18"/>
  <c r="J803" i="18" s="1"/>
  <c r="I804" i="18"/>
  <c r="J804" i="18" s="1"/>
  <c r="I805" i="18"/>
  <c r="J805" i="18" s="1"/>
  <c r="I806" i="18"/>
  <c r="J806" i="18" s="1"/>
  <c r="I807" i="18"/>
  <c r="J807" i="18" s="1"/>
  <c r="I808" i="18"/>
  <c r="J808" i="18" s="1"/>
  <c r="I809" i="18"/>
  <c r="J809" i="18" s="1"/>
  <c r="I810" i="18"/>
  <c r="J810" i="18" s="1"/>
  <c r="I811" i="18"/>
  <c r="J811" i="18" s="1"/>
  <c r="I812" i="18"/>
  <c r="J812" i="18" s="1"/>
  <c r="I813" i="18"/>
  <c r="J813" i="18" s="1"/>
  <c r="I814" i="18"/>
  <c r="J814" i="18" s="1"/>
  <c r="I815" i="18"/>
  <c r="J815" i="18" s="1"/>
  <c r="I816" i="18"/>
  <c r="J816" i="18" s="1"/>
  <c r="I817" i="18"/>
  <c r="J817" i="18" s="1"/>
  <c r="I818" i="18"/>
  <c r="J818" i="18" s="1"/>
  <c r="I819" i="18"/>
  <c r="J819" i="18" s="1"/>
  <c r="I820" i="18"/>
  <c r="J820" i="18" s="1"/>
  <c r="I821" i="18"/>
  <c r="J821" i="18" s="1"/>
  <c r="I822" i="18"/>
  <c r="J822" i="18" s="1"/>
  <c r="I823" i="18"/>
  <c r="J823" i="18" s="1"/>
  <c r="I824" i="18"/>
  <c r="J824" i="18" s="1"/>
  <c r="I825" i="18"/>
  <c r="J825" i="18" s="1"/>
  <c r="I826" i="18"/>
  <c r="J826" i="18" s="1"/>
  <c r="I827" i="18"/>
  <c r="J827" i="18" s="1"/>
  <c r="I828" i="18"/>
  <c r="J828" i="18" s="1"/>
  <c r="I829" i="18"/>
  <c r="J829" i="18" s="1"/>
  <c r="I830" i="18"/>
  <c r="J830" i="18" s="1"/>
  <c r="I831" i="18"/>
  <c r="J831" i="18" s="1"/>
  <c r="I832" i="18"/>
  <c r="J832" i="18" s="1"/>
  <c r="I833" i="18"/>
  <c r="J833" i="18" s="1"/>
  <c r="I834" i="18"/>
  <c r="J834" i="18" s="1"/>
  <c r="I835" i="18"/>
  <c r="J835" i="18" s="1"/>
  <c r="I836" i="18"/>
  <c r="J836" i="18" s="1"/>
  <c r="I837" i="18"/>
  <c r="J837" i="18" s="1"/>
  <c r="I838" i="18"/>
  <c r="J838" i="18" s="1"/>
  <c r="I839" i="18"/>
  <c r="J839" i="18" s="1"/>
  <c r="I840" i="18"/>
  <c r="J840" i="18" s="1"/>
  <c r="I841" i="18"/>
  <c r="J841" i="18" s="1"/>
  <c r="I842" i="18"/>
  <c r="J842" i="18" s="1"/>
  <c r="I843" i="18"/>
  <c r="J843" i="18" s="1"/>
  <c r="I844" i="18"/>
  <c r="J844" i="18" s="1"/>
  <c r="I845" i="18"/>
  <c r="J845" i="18" s="1"/>
  <c r="I846" i="18"/>
  <c r="J846" i="18" s="1"/>
  <c r="I847" i="18"/>
  <c r="J847" i="18" s="1"/>
  <c r="I848" i="18"/>
  <c r="J848" i="18" s="1"/>
  <c r="I849" i="18"/>
  <c r="J849" i="18" s="1"/>
  <c r="I850" i="18"/>
  <c r="J850" i="18" s="1"/>
  <c r="I851" i="18"/>
  <c r="J851" i="18" s="1"/>
  <c r="I852" i="18"/>
  <c r="J852" i="18" s="1"/>
  <c r="I853" i="18"/>
  <c r="J853" i="18" s="1"/>
  <c r="I854" i="18"/>
  <c r="J854" i="18" s="1"/>
  <c r="I855" i="18"/>
  <c r="J855" i="18" s="1"/>
  <c r="I856" i="18"/>
  <c r="J856" i="18" s="1"/>
  <c r="I857" i="18"/>
  <c r="J857" i="18" s="1"/>
  <c r="I858" i="18"/>
  <c r="J858" i="18" s="1"/>
  <c r="I859" i="18"/>
  <c r="J859" i="18" s="1"/>
  <c r="I860" i="18"/>
  <c r="J860" i="18" s="1"/>
  <c r="I861" i="18"/>
  <c r="J861" i="18" s="1"/>
  <c r="I862" i="18"/>
  <c r="J862" i="18" s="1"/>
  <c r="I863" i="18"/>
  <c r="J863" i="18" s="1"/>
  <c r="I864" i="18"/>
  <c r="J864" i="18" s="1"/>
  <c r="I865" i="18"/>
  <c r="J865" i="18" s="1"/>
  <c r="I866" i="18"/>
  <c r="J866" i="18" s="1"/>
  <c r="I867" i="18"/>
  <c r="J867" i="18" s="1"/>
  <c r="I868" i="18"/>
  <c r="J868" i="18" s="1"/>
  <c r="I869" i="18"/>
  <c r="J869" i="18" s="1"/>
  <c r="I870" i="18"/>
  <c r="J870" i="18" s="1"/>
  <c r="I871" i="18"/>
  <c r="J871" i="18" s="1"/>
  <c r="I872" i="18"/>
  <c r="J872" i="18" s="1"/>
  <c r="I873" i="18"/>
  <c r="J873" i="18" s="1"/>
  <c r="I874" i="18"/>
  <c r="J874" i="18" s="1"/>
  <c r="I875" i="18"/>
  <c r="J875" i="18" s="1"/>
  <c r="I876" i="18"/>
  <c r="J876" i="18" s="1"/>
  <c r="I877" i="18"/>
  <c r="J877" i="18" s="1"/>
  <c r="I878" i="18"/>
  <c r="J878" i="18" s="1"/>
  <c r="I879" i="18"/>
  <c r="J879" i="18" s="1"/>
  <c r="I880" i="18"/>
  <c r="J880" i="18" s="1"/>
  <c r="I881" i="18"/>
  <c r="J881" i="18" s="1"/>
  <c r="I882" i="18"/>
  <c r="J882" i="18" s="1"/>
  <c r="I883" i="18"/>
  <c r="J883" i="18" s="1"/>
  <c r="I884" i="18"/>
  <c r="J884" i="18" s="1"/>
  <c r="I885" i="18"/>
  <c r="J885" i="18" s="1"/>
  <c r="I886" i="18"/>
  <c r="J886" i="18" s="1"/>
  <c r="I887" i="18"/>
  <c r="J887" i="18" s="1"/>
  <c r="I888" i="18"/>
  <c r="J888" i="18" s="1"/>
  <c r="I889" i="18"/>
  <c r="J889" i="18" s="1"/>
  <c r="I890" i="18"/>
  <c r="J890" i="18" s="1"/>
  <c r="I891" i="18"/>
  <c r="J891" i="18" s="1"/>
  <c r="I892" i="18"/>
  <c r="J892" i="18" s="1"/>
  <c r="I893" i="18"/>
  <c r="J893" i="18" s="1"/>
  <c r="I894" i="18"/>
  <c r="J894" i="18" s="1"/>
  <c r="I895" i="18"/>
  <c r="J895" i="18" s="1"/>
  <c r="I896" i="18"/>
  <c r="J896" i="18" s="1"/>
  <c r="I897" i="18"/>
  <c r="J897" i="18" s="1"/>
  <c r="I898" i="18"/>
  <c r="J898" i="18" s="1"/>
  <c r="I899" i="18"/>
  <c r="J899" i="18" s="1"/>
  <c r="I900" i="18"/>
  <c r="J900" i="18" s="1"/>
  <c r="I901" i="18"/>
  <c r="J901" i="18" s="1"/>
  <c r="I902" i="18"/>
  <c r="J902" i="18" s="1"/>
  <c r="I903" i="18"/>
  <c r="J903" i="18" s="1"/>
  <c r="I904" i="18"/>
  <c r="J904" i="18" s="1"/>
  <c r="I905" i="18"/>
  <c r="J905" i="18" s="1"/>
  <c r="I906" i="18"/>
  <c r="J906" i="18" s="1"/>
  <c r="I907" i="18"/>
  <c r="J907" i="18" s="1"/>
  <c r="I908" i="18"/>
  <c r="J908" i="18" s="1"/>
  <c r="I909" i="18"/>
  <c r="J909" i="18" s="1"/>
  <c r="I910" i="18"/>
  <c r="J910" i="18" s="1"/>
  <c r="I911" i="18"/>
  <c r="J911" i="18" s="1"/>
  <c r="I912" i="18"/>
  <c r="J912" i="18" s="1"/>
  <c r="I913" i="18"/>
  <c r="J913" i="18" s="1"/>
  <c r="I914" i="18"/>
  <c r="J914" i="18" s="1"/>
  <c r="I915" i="18"/>
  <c r="J915" i="18" s="1"/>
  <c r="I916" i="18"/>
  <c r="J916" i="18" s="1"/>
  <c r="I917" i="18"/>
  <c r="J917" i="18" s="1"/>
  <c r="I918" i="18"/>
  <c r="J918" i="18" s="1"/>
  <c r="I919" i="18"/>
  <c r="J919" i="18" s="1"/>
  <c r="I920" i="18"/>
  <c r="J920" i="18" s="1"/>
  <c r="I921" i="18"/>
  <c r="J921" i="18" s="1"/>
  <c r="I922" i="18"/>
  <c r="J922" i="18" s="1"/>
  <c r="I923" i="18"/>
  <c r="J923" i="18" s="1"/>
  <c r="I924" i="18"/>
  <c r="J924" i="18" s="1"/>
  <c r="I925" i="18"/>
  <c r="J925" i="18" s="1"/>
  <c r="I926" i="18"/>
  <c r="J926" i="18" s="1"/>
  <c r="I927" i="18"/>
  <c r="J927" i="18" s="1"/>
  <c r="I928" i="18"/>
  <c r="J928" i="18" s="1"/>
  <c r="I929" i="18"/>
  <c r="J929" i="18" s="1"/>
  <c r="I930" i="18"/>
  <c r="J930" i="18" s="1"/>
  <c r="I931" i="18"/>
  <c r="J931" i="18" s="1"/>
  <c r="I932" i="18"/>
  <c r="J932" i="18" s="1"/>
  <c r="I933" i="18"/>
  <c r="J933" i="18" s="1"/>
  <c r="I934" i="18"/>
  <c r="J934" i="18" s="1"/>
  <c r="I935" i="18"/>
  <c r="J935" i="18" s="1"/>
  <c r="I936" i="18"/>
  <c r="J936" i="18" s="1"/>
  <c r="I937" i="18"/>
  <c r="J937" i="18" s="1"/>
  <c r="I938" i="18"/>
  <c r="J938" i="18" s="1"/>
  <c r="I939" i="18"/>
  <c r="J939" i="18" s="1"/>
  <c r="I940" i="18"/>
  <c r="J940" i="18" s="1"/>
  <c r="I941" i="18"/>
  <c r="J941" i="18" s="1"/>
  <c r="I942" i="18"/>
  <c r="J942" i="18" s="1"/>
  <c r="I943" i="18"/>
  <c r="J943" i="18" s="1"/>
  <c r="I944" i="18"/>
  <c r="J944" i="18" s="1"/>
  <c r="I945" i="18"/>
  <c r="J945" i="18" s="1"/>
  <c r="I946" i="18"/>
  <c r="J946" i="18" s="1"/>
  <c r="I947" i="18"/>
  <c r="J947" i="18" s="1"/>
  <c r="I948" i="18"/>
  <c r="J948" i="18" s="1"/>
  <c r="I949" i="18"/>
  <c r="J949" i="18" s="1"/>
  <c r="I950" i="18"/>
  <c r="J950" i="18" s="1"/>
  <c r="I951" i="18"/>
  <c r="J951" i="18" s="1"/>
  <c r="I952" i="18"/>
  <c r="J952" i="18" s="1"/>
  <c r="I953" i="18"/>
  <c r="J953" i="18" s="1"/>
  <c r="I954" i="18"/>
  <c r="J954" i="18" s="1"/>
  <c r="I955" i="18"/>
  <c r="J955" i="18" s="1"/>
  <c r="I956" i="18"/>
  <c r="J956" i="18" s="1"/>
  <c r="I957" i="18"/>
  <c r="J957" i="18" s="1"/>
  <c r="I958" i="18"/>
  <c r="J958" i="18" s="1"/>
  <c r="I959" i="18"/>
  <c r="J959" i="18" s="1"/>
  <c r="I960" i="18"/>
  <c r="J960" i="18" s="1"/>
  <c r="I961" i="18"/>
  <c r="J961" i="18" s="1"/>
  <c r="I962" i="18"/>
  <c r="J962" i="18" s="1"/>
  <c r="I963" i="18"/>
  <c r="J963" i="18" s="1"/>
  <c r="I964" i="18"/>
  <c r="J964" i="18" s="1"/>
  <c r="I965" i="18"/>
  <c r="J965" i="18" s="1"/>
  <c r="I966" i="18"/>
  <c r="J966" i="18" s="1"/>
  <c r="I967" i="18"/>
  <c r="J967" i="18" s="1"/>
  <c r="I968" i="18"/>
  <c r="J968" i="18" s="1"/>
  <c r="I969" i="18"/>
  <c r="J969" i="18" s="1"/>
  <c r="I970" i="18"/>
  <c r="J970" i="18" s="1"/>
  <c r="I971" i="18"/>
  <c r="J971" i="18" s="1"/>
  <c r="I972" i="18"/>
  <c r="J972" i="18" s="1"/>
  <c r="I973" i="18"/>
  <c r="J973" i="18" s="1"/>
  <c r="I974" i="18"/>
  <c r="J974" i="18" s="1"/>
  <c r="I975" i="18"/>
  <c r="J975" i="18" s="1"/>
  <c r="I976" i="18"/>
  <c r="J976" i="18" s="1"/>
  <c r="I977" i="18"/>
  <c r="J977" i="18" s="1"/>
  <c r="I978" i="18"/>
  <c r="J978" i="18" s="1"/>
  <c r="I979" i="18"/>
  <c r="J979" i="18" s="1"/>
  <c r="I980" i="18"/>
  <c r="J980" i="18" s="1"/>
  <c r="I981" i="18"/>
  <c r="J981" i="18" s="1"/>
  <c r="I982" i="18"/>
  <c r="J982" i="18" s="1"/>
  <c r="I983" i="18"/>
  <c r="J983" i="18" s="1"/>
  <c r="I984" i="18"/>
  <c r="J984" i="18" s="1"/>
  <c r="I985" i="18"/>
  <c r="J985" i="18" s="1"/>
  <c r="I986" i="18"/>
  <c r="J986" i="18" s="1"/>
  <c r="I987" i="18"/>
  <c r="J987" i="18" s="1"/>
  <c r="I988" i="18"/>
  <c r="J988" i="18" s="1"/>
  <c r="I989" i="18"/>
  <c r="J989" i="18" s="1"/>
  <c r="I990" i="18"/>
  <c r="J990" i="18" s="1"/>
  <c r="I991" i="18"/>
  <c r="J991" i="18" s="1"/>
  <c r="I992" i="18"/>
  <c r="J992" i="18" s="1"/>
  <c r="I993" i="18"/>
  <c r="J993" i="18" s="1"/>
  <c r="I994" i="18"/>
  <c r="J994" i="18" s="1"/>
  <c r="I995" i="18"/>
  <c r="J995" i="18" s="1"/>
  <c r="I996" i="18"/>
  <c r="J996" i="18" s="1"/>
  <c r="I997" i="18"/>
  <c r="J997" i="18" s="1"/>
  <c r="I998" i="18"/>
  <c r="J998" i="18" s="1"/>
  <c r="I999" i="18"/>
  <c r="J999" i="18" s="1"/>
  <c r="I1000" i="18"/>
  <c r="J1000" i="18" s="1"/>
  <c r="I1001" i="18"/>
  <c r="J1001" i="18" s="1"/>
  <c r="I1002" i="18"/>
  <c r="J1002" i="18" s="1"/>
  <c r="I1003" i="18"/>
  <c r="J1003" i="18" s="1"/>
  <c r="I1004" i="18"/>
  <c r="J1004" i="18" s="1"/>
  <c r="I1005" i="18"/>
  <c r="J1005" i="18" s="1"/>
  <c r="I1006" i="18"/>
  <c r="J1006" i="18" s="1"/>
  <c r="I1007" i="18"/>
  <c r="J1007" i="18" s="1"/>
  <c r="I1008" i="18"/>
  <c r="J1008" i="18" s="1"/>
  <c r="I1009" i="18"/>
  <c r="J1009" i="18" s="1"/>
  <c r="I1010" i="18"/>
  <c r="J1010" i="18" s="1"/>
  <c r="I1011" i="18"/>
  <c r="J1011" i="18" s="1"/>
  <c r="I1012" i="18"/>
  <c r="J1012" i="18" s="1"/>
  <c r="I1013" i="18"/>
  <c r="J1013" i="18" s="1"/>
  <c r="I1014" i="18"/>
  <c r="J1014" i="18" s="1"/>
  <c r="I1015" i="18"/>
  <c r="J1015" i="18" s="1"/>
  <c r="I1016" i="18"/>
  <c r="J1016" i="18" s="1"/>
  <c r="I1017" i="18"/>
  <c r="J1017" i="18" s="1"/>
  <c r="I1018" i="18"/>
  <c r="J1018" i="18" s="1"/>
  <c r="I1019" i="18"/>
  <c r="J1019" i="18" s="1"/>
  <c r="I1020" i="18"/>
  <c r="J1020" i="18" s="1"/>
  <c r="I1021" i="18"/>
  <c r="J1021" i="18" s="1"/>
  <c r="I1022" i="18"/>
  <c r="J1022" i="18" s="1"/>
  <c r="I1023" i="18"/>
  <c r="J1023" i="18" s="1"/>
  <c r="I1024" i="18"/>
  <c r="J1024" i="18" s="1"/>
  <c r="I1025" i="18"/>
  <c r="J1025" i="18" s="1"/>
  <c r="I1026" i="18"/>
  <c r="J1026" i="18" s="1"/>
  <c r="I1027" i="18"/>
  <c r="J1027" i="18" s="1"/>
  <c r="I1028" i="18"/>
  <c r="J1028" i="18" s="1"/>
  <c r="I1029" i="18"/>
  <c r="J1029" i="18" s="1"/>
  <c r="I1030" i="18"/>
  <c r="J1030" i="18" s="1"/>
  <c r="I1031" i="18"/>
  <c r="J1031" i="18" s="1"/>
  <c r="I1032" i="18"/>
  <c r="J1032" i="18" s="1"/>
  <c r="I1033" i="18"/>
  <c r="J1033" i="18" s="1"/>
  <c r="I1034" i="18"/>
  <c r="J1034" i="18" s="1"/>
  <c r="I1035" i="18"/>
  <c r="J1035" i="18" s="1"/>
  <c r="I1036" i="18"/>
  <c r="J1036" i="18" s="1"/>
  <c r="I1037" i="18"/>
  <c r="J1037" i="18" s="1"/>
  <c r="I1038" i="18"/>
  <c r="J1038" i="18" s="1"/>
  <c r="I1039" i="18"/>
  <c r="J1039" i="18" s="1"/>
  <c r="I1040" i="18"/>
  <c r="J1040" i="18" s="1"/>
  <c r="I1041" i="18"/>
  <c r="J1041" i="18" s="1"/>
  <c r="I1042" i="18"/>
  <c r="J1042" i="18" s="1"/>
  <c r="I1043" i="18"/>
  <c r="J1043" i="18" s="1"/>
  <c r="I1044" i="18"/>
  <c r="J1044" i="18" s="1"/>
  <c r="I1045" i="18"/>
  <c r="J1045" i="18" s="1"/>
  <c r="I1046" i="18"/>
  <c r="J1046" i="18" s="1"/>
  <c r="I1047" i="18"/>
  <c r="J1047" i="18" s="1"/>
  <c r="I1048" i="18"/>
  <c r="J1048" i="18" s="1"/>
  <c r="I1049" i="18"/>
  <c r="J1049" i="18" s="1"/>
  <c r="I1050" i="18"/>
  <c r="J1050" i="18" s="1"/>
  <c r="I1051" i="18"/>
  <c r="J1051" i="18" s="1"/>
  <c r="I1052" i="18"/>
  <c r="J1052" i="18" s="1"/>
  <c r="I1053" i="18"/>
  <c r="J1053" i="18" s="1"/>
  <c r="I1054" i="18"/>
  <c r="J1054" i="18" s="1"/>
  <c r="I1055" i="18"/>
  <c r="J1055" i="18" s="1"/>
  <c r="I1056" i="18"/>
  <c r="J1056" i="18" s="1"/>
  <c r="I1057" i="18"/>
  <c r="J1057" i="18" s="1"/>
  <c r="I1058" i="18"/>
  <c r="J1058" i="18" s="1"/>
  <c r="I1059" i="18"/>
  <c r="J1059" i="18" s="1"/>
  <c r="I1060" i="18"/>
  <c r="J1060" i="18" s="1"/>
  <c r="I1061" i="18"/>
  <c r="J1061" i="18" s="1"/>
  <c r="I1062" i="18"/>
  <c r="J1062" i="18" s="1"/>
  <c r="I1063" i="18"/>
  <c r="J1063" i="18" s="1"/>
  <c r="I1064" i="18"/>
  <c r="J1064" i="18" s="1"/>
  <c r="I1065" i="18"/>
  <c r="J1065" i="18" s="1"/>
  <c r="I1066" i="18"/>
  <c r="J1066" i="18" s="1"/>
  <c r="I1067" i="18"/>
  <c r="J1067" i="18" s="1"/>
  <c r="I1068" i="18"/>
  <c r="J1068" i="18" s="1"/>
  <c r="I1069" i="18"/>
  <c r="J1069" i="18" s="1"/>
  <c r="I1070" i="18"/>
  <c r="J1070" i="18" s="1"/>
  <c r="I1071" i="18"/>
  <c r="J1071" i="18" s="1"/>
  <c r="I1072" i="18"/>
  <c r="J1072" i="18" s="1"/>
  <c r="I1073" i="18"/>
  <c r="J1073" i="18" s="1"/>
  <c r="I1074" i="18"/>
  <c r="J1074" i="18" s="1"/>
  <c r="I1075" i="18"/>
  <c r="J1075" i="18" s="1"/>
  <c r="I1076" i="18"/>
  <c r="J1076" i="18" s="1"/>
  <c r="I1077" i="18"/>
  <c r="J1077" i="18" s="1"/>
  <c r="I1078" i="18"/>
  <c r="J1078" i="18" s="1"/>
  <c r="I1079" i="18"/>
  <c r="J1079" i="18" s="1"/>
  <c r="I1080" i="18"/>
  <c r="J1080" i="18" s="1"/>
  <c r="I1081" i="18"/>
  <c r="J1081" i="18" s="1"/>
  <c r="I1082" i="18"/>
  <c r="J1082" i="18" s="1"/>
  <c r="I1083" i="18"/>
  <c r="J1083" i="18" s="1"/>
  <c r="I1084" i="18"/>
  <c r="J1084" i="18" s="1"/>
  <c r="I1085" i="18"/>
  <c r="J1085" i="18" s="1"/>
  <c r="I1086" i="18"/>
  <c r="J1086" i="18" s="1"/>
  <c r="I1087" i="18"/>
  <c r="J1087" i="18" s="1"/>
  <c r="I1088" i="18"/>
  <c r="J1088" i="18" s="1"/>
  <c r="I1089" i="18"/>
  <c r="J1089" i="18" s="1"/>
  <c r="I1090" i="18"/>
  <c r="J1090" i="18" s="1"/>
  <c r="I1091" i="18"/>
  <c r="J1091" i="18" s="1"/>
  <c r="I1092" i="18"/>
  <c r="J1092" i="18" s="1"/>
  <c r="I1093" i="18"/>
  <c r="J1093" i="18" s="1"/>
  <c r="I1094" i="18"/>
  <c r="J1094" i="18" s="1"/>
  <c r="I1095" i="18"/>
  <c r="J1095" i="18" s="1"/>
  <c r="I1096" i="18"/>
  <c r="J1096" i="18" s="1"/>
  <c r="I1097" i="18"/>
  <c r="J1097" i="18" s="1"/>
  <c r="I1098" i="18"/>
  <c r="J1098" i="18" s="1"/>
  <c r="I1099" i="18"/>
  <c r="J1099" i="18" s="1"/>
  <c r="I1100" i="18"/>
  <c r="J1100" i="18" s="1"/>
  <c r="I1101" i="18"/>
  <c r="J1101" i="18" s="1"/>
  <c r="I1102" i="18"/>
  <c r="J1102" i="18" s="1"/>
  <c r="I1103" i="18"/>
  <c r="J1103" i="18" s="1"/>
  <c r="I1104" i="18"/>
  <c r="J1104" i="18" s="1"/>
  <c r="I1105" i="18"/>
  <c r="J1105" i="18" s="1"/>
  <c r="I1106" i="18"/>
  <c r="J1106" i="18" s="1"/>
  <c r="I1107" i="18"/>
  <c r="J1107" i="18" s="1"/>
  <c r="I1108" i="18"/>
  <c r="J1108" i="18" s="1"/>
  <c r="I1109" i="18"/>
  <c r="J1109" i="18" s="1"/>
  <c r="I1110" i="18"/>
  <c r="J1110" i="18" s="1"/>
  <c r="I1111" i="18"/>
  <c r="J1111" i="18" s="1"/>
  <c r="I1112" i="18"/>
  <c r="J1112" i="18" s="1"/>
  <c r="I1113" i="18"/>
  <c r="J1113" i="18" s="1"/>
  <c r="I1114" i="18"/>
  <c r="J1114" i="18" s="1"/>
  <c r="I1115" i="18"/>
  <c r="J1115" i="18" s="1"/>
  <c r="I1116" i="18"/>
  <c r="J1116" i="18" s="1"/>
  <c r="I1117" i="18"/>
  <c r="J1117" i="18" s="1"/>
  <c r="I1118" i="18"/>
  <c r="J1118" i="18" s="1"/>
  <c r="I1119" i="18"/>
  <c r="J1119" i="18" s="1"/>
  <c r="I1120" i="18"/>
  <c r="J1120" i="18" s="1"/>
  <c r="I1121" i="18"/>
  <c r="J1121" i="18" s="1"/>
  <c r="I1122" i="18"/>
  <c r="J1122" i="18" s="1"/>
  <c r="I1123" i="18"/>
  <c r="J1123" i="18" s="1"/>
  <c r="I1124" i="18"/>
  <c r="J1124" i="18" s="1"/>
  <c r="I1125" i="18"/>
  <c r="J1125" i="18" s="1"/>
  <c r="I1126" i="18"/>
  <c r="J1126" i="18" s="1"/>
  <c r="I1127" i="18"/>
  <c r="J1127" i="18" s="1"/>
  <c r="I1128" i="18"/>
  <c r="J1128" i="18" s="1"/>
  <c r="I1129" i="18"/>
  <c r="J1129" i="18" s="1"/>
  <c r="I1130" i="18"/>
  <c r="J1130" i="18" s="1"/>
  <c r="I1131" i="18"/>
  <c r="J1131" i="18" s="1"/>
  <c r="I1132" i="18"/>
  <c r="J1132" i="18" s="1"/>
  <c r="I1133" i="18"/>
  <c r="J1133" i="18" s="1"/>
  <c r="I1134" i="18"/>
  <c r="J1134" i="18" s="1"/>
  <c r="I1135" i="18"/>
  <c r="J1135" i="18" s="1"/>
  <c r="I1136" i="18"/>
  <c r="J1136" i="18" s="1"/>
  <c r="I1137" i="18"/>
  <c r="J1137" i="18" s="1"/>
  <c r="I1138" i="18"/>
  <c r="J1138" i="18" s="1"/>
  <c r="I1139" i="18"/>
  <c r="J1139" i="18" s="1"/>
  <c r="I1140" i="18"/>
  <c r="J1140" i="18" s="1"/>
  <c r="I1141" i="18"/>
  <c r="J1141" i="18" s="1"/>
  <c r="I1142" i="18"/>
  <c r="J1142" i="18" s="1"/>
  <c r="I1143" i="18"/>
  <c r="J1143" i="18" s="1"/>
  <c r="I1144" i="18"/>
  <c r="J1144" i="18" s="1"/>
  <c r="I1145" i="18"/>
  <c r="J1145" i="18" s="1"/>
  <c r="I1146" i="18"/>
  <c r="J1146" i="18" s="1"/>
  <c r="I1147" i="18"/>
  <c r="J1147" i="18" s="1"/>
  <c r="I1148" i="18"/>
  <c r="J1148" i="18" s="1"/>
  <c r="I1149" i="18"/>
  <c r="J1149" i="18" s="1"/>
  <c r="I1150" i="18"/>
  <c r="J1150" i="18" s="1"/>
  <c r="I1151" i="18"/>
  <c r="J1151" i="18" s="1"/>
  <c r="I1152" i="18"/>
  <c r="J1152" i="18" s="1"/>
  <c r="I1153" i="18"/>
  <c r="J1153" i="18" s="1"/>
  <c r="I1154" i="18"/>
  <c r="J1154" i="18" s="1"/>
  <c r="I1155" i="18"/>
  <c r="J1155" i="18" s="1"/>
  <c r="I1156" i="18"/>
  <c r="J1156" i="18" s="1"/>
  <c r="I1157" i="18"/>
  <c r="J1157" i="18" s="1"/>
  <c r="I1158" i="18"/>
  <c r="J1158" i="18" s="1"/>
  <c r="I1159" i="18"/>
  <c r="J1159" i="18" s="1"/>
  <c r="I1160" i="18"/>
  <c r="J1160" i="18" s="1"/>
  <c r="I1161" i="18"/>
  <c r="J1161" i="18" s="1"/>
  <c r="I1162" i="18"/>
  <c r="J1162" i="18" s="1"/>
  <c r="I1163" i="18"/>
  <c r="J1163" i="18" s="1"/>
  <c r="I1164" i="18"/>
  <c r="J1164" i="18" s="1"/>
  <c r="I1165" i="18"/>
  <c r="J1165" i="18" s="1"/>
  <c r="I1166" i="18"/>
  <c r="J1166" i="18" s="1"/>
  <c r="I1167" i="18"/>
  <c r="J1167" i="18" s="1"/>
  <c r="I1168" i="18"/>
  <c r="J1168" i="18" s="1"/>
  <c r="I1169" i="18"/>
  <c r="J1169" i="18" s="1"/>
  <c r="I1170" i="18"/>
  <c r="J1170" i="18" s="1"/>
  <c r="I1171" i="18"/>
  <c r="J1171" i="18" s="1"/>
  <c r="I1172" i="18"/>
  <c r="J1172" i="18" s="1"/>
  <c r="I1173" i="18"/>
  <c r="J1173" i="18" s="1"/>
  <c r="I1174" i="18"/>
  <c r="J1174" i="18" s="1"/>
  <c r="I1175" i="18"/>
  <c r="J1175" i="18" s="1"/>
  <c r="I1176" i="18"/>
  <c r="J1176" i="18" s="1"/>
  <c r="I1177" i="18"/>
  <c r="J1177" i="18" s="1"/>
  <c r="I1178" i="18"/>
  <c r="J1178" i="18" s="1"/>
  <c r="I1179" i="18"/>
  <c r="J1179" i="18" s="1"/>
  <c r="I1180" i="18"/>
  <c r="J1180" i="18" s="1"/>
  <c r="I1181" i="18"/>
  <c r="J1181" i="18" s="1"/>
  <c r="I1182" i="18"/>
  <c r="J1182" i="18" s="1"/>
  <c r="I1183" i="18"/>
  <c r="J1183" i="18" s="1"/>
  <c r="I1184" i="18"/>
  <c r="J1184" i="18" s="1"/>
  <c r="I1185" i="18"/>
  <c r="J1185" i="18" s="1"/>
  <c r="I1186" i="18"/>
  <c r="J1186" i="18" s="1"/>
  <c r="I1187" i="18"/>
  <c r="J1187" i="18" s="1"/>
  <c r="I1188" i="18"/>
  <c r="J1188" i="18" s="1"/>
  <c r="I1189" i="18"/>
  <c r="J1189" i="18" s="1"/>
  <c r="I1190" i="18"/>
  <c r="J1190" i="18" s="1"/>
  <c r="I1191" i="18"/>
  <c r="J1191" i="18" s="1"/>
  <c r="I1192" i="18"/>
  <c r="J1192" i="18" s="1"/>
  <c r="I1193" i="18"/>
  <c r="J1193" i="18" s="1"/>
  <c r="I1194" i="18"/>
  <c r="J1194" i="18" s="1"/>
  <c r="I1195" i="18"/>
  <c r="J1195" i="18" s="1"/>
  <c r="I1196" i="18"/>
  <c r="J1196" i="18" s="1"/>
  <c r="I1197" i="18"/>
  <c r="J1197" i="18" s="1"/>
  <c r="I1198" i="18"/>
  <c r="J1198" i="18" s="1"/>
  <c r="I1199" i="18"/>
  <c r="J1199" i="18" s="1"/>
  <c r="I1200" i="18"/>
  <c r="J1200" i="18" s="1"/>
  <c r="I1201" i="18"/>
  <c r="J1201" i="18" s="1"/>
  <c r="I1202" i="18"/>
  <c r="J1202" i="18" s="1"/>
  <c r="I1203" i="18"/>
  <c r="J1203" i="18" s="1"/>
  <c r="I1204" i="18"/>
  <c r="J1204" i="18" s="1"/>
  <c r="I1205" i="18"/>
  <c r="J1205" i="18" s="1"/>
  <c r="I1206" i="18"/>
  <c r="J1206" i="18" s="1"/>
  <c r="I1207" i="18"/>
  <c r="J1207" i="18" s="1"/>
  <c r="I1208" i="18"/>
  <c r="J1208" i="18" s="1"/>
  <c r="I1209" i="18"/>
  <c r="J1209" i="18" s="1"/>
  <c r="I1210" i="18"/>
  <c r="J1210" i="18" s="1"/>
  <c r="I1211" i="18"/>
  <c r="J1211" i="18" s="1"/>
  <c r="I1212" i="18"/>
  <c r="J1212" i="18" s="1"/>
  <c r="I1213" i="18"/>
  <c r="J1213" i="18" s="1"/>
  <c r="I1214" i="18"/>
  <c r="J1214" i="18" s="1"/>
  <c r="I1215" i="18"/>
  <c r="J1215" i="18" s="1"/>
  <c r="I1216" i="18"/>
  <c r="J1216" i="18" s="1"/>
  <c r="I1217" i="18"/>
  <c r="J1217" i="18" s="1"/>
  <c r="I1218" i="18"/>
  <c r="J1218" i="18" s="1"/>
  <c r="I1219" i="18"/>
  <c r="J1219" i="18" s="1"/>
  <c r="I1220" i="18"/>
  <c r="J1220" i="18" s="1"/>
  <c r="I1221" i="18"/>
  <c r="J1221" i="18" s="1"/>
  <c r="I1222" i="18"/>
  <c r="J1222" i="18" s="1"/>
  <c r="I1223" i="18"/>
  <c r="J1223" i="18" s="1"/>
  <c r="I1224" i="18"/>
  <c r="J1224" i="18" s="1"/>
  <c r="I1225" i="18"/>
  <c r="J1225" i="18" s="1"/>
  <c r="I1226" i="18"/>
  <c r="J1226" i="18" s="1"/>
  <c r="I1227" i="18"/>
  <c r="J1227" i="18" s="1"/>
  <c r="I1228" i="18"/>
  <c r="J1228" i="18" s="1"/>
  <c r="I1229" i="18"/>
  <c r="J1229" i="18" s="1"/>
  <c r="I1230" i="18"/>
  <c r="J1230" i="18" s="1"/>
  <c r="I1231" i="18"/>
  <c r="J1231" i="18" s="1"/>
  <c r="I1232" i="18"/>
  <c r="J1232" i="18" s="1"/>
  <c r="I1233" i="18"/>
  <c r="J1233" i="18" s="1"/>
  <c r="I1234" i="18"/>
  <c r="J1234" i="18" s="1"/>
  <c r="I1235" i="18"/>
  <c r="J1235" i="18" s="1"/>
  <c r="I1236" i="18"/>
  <c r="J1236" i="18" s="1"/>
  <c r="I1237" i="18"/>
  <c r="J1237" i="18" s="1"/>
  <c r="I1238" i="18"/>
  <c r="J1238" i="18" s="1"/>
  <c r="I1239" i="18"/>
  <c r="J1239" i="18" s="1"/>
  <c r="I1240" i="18"/>
  <c r="J1240" i="18" s="1"/>
  <c r="I1241" i="18"/>
  <c r="J1241" i="18" s="1"/>
  <c r="I1242" i="18"/>
  <c r="J1242" i="18" s="1"/>
  <c r="I1243" i="18"/>
  <c r="J1243" i="18" s="1"/>
  <c r="I1244" i="18"/>
  <c r="J1244" i="18" s="1"/>
  <c r="I1245" i="18"/>
  <c r="J1245" i="18" s="1"/>
  <c r="I1246" i="18"/>
  <c r="J1246" i="18" s="1"/>
  <c r="I1247" i="18"/>
  <c r="J1247" i="18" s="1"/>
  <c r="I1248" i="18"/>
  <c r="J1248" i="18" s="1"/>
  <c r="I1249" i="18"/>
  <c r="J1249" i="18" s="1"/>
  <c r="I1250" i="18"/>
  <c r="J1250" i="18" s="1"/>
  <c r="I1251" i="18"/>
  <c r="J1251" i="18" s="1"/>
  <c r="I1252" i="18"/>
  <c r="J1252" i="18" s="1"/>
  <c r="I1253" i="18"/>
  <c r="J1253" i="18" s="1"/>
  <c r="I1254" i="18"/>
  <c r="J1254" i="18" s="1"/>
  <c r="I1255" i="18"/>
  <c r="J1255" i="18" s="1"/>
  <c r="I1256" i="18"/>
  <c r="J1256" i="18" s="1"/>
  <c r="I1257" i="18"/>
  <c r="J1257" i="18" s="1"/>
  <c r="I1258" i="18"/>
  <c r="J1258" i="18" s="1"/>
  <c r="I1259" i="18"/>
  <c r="J1259" i="18" s="1"/>
  <c r="I1260" i="18"/>
  <c r="J1260" i="18" s="1"/>
  <c r="I1261" i="18"/>
  <c r="J1261" i="18" s="1"/>
  <c r="I1262" i="18"/>
  <c r="J1262" i="18" s="1"/>
  <c r="I1263" i="18"/>
  <c r="J1263" i="18" s="1"/>
  <c r="I1264" i="18"/>
  <c r="J1264" i="18" s="1"/>
  <c r="I1265" i="18"/>
  <c r="J1265" i="18" s="1"/>
  <c r="I1266" i="18"/>
  <c r="J1266" i="18" s="1"/>
  <c r="I1267" i="18"/>
  <c r="J1267" i="18" s="1"/>
  <c r="I1268" i="18"/>
  <c r="J1268" i="18" s="1"/>
  <c r="I1269" i="18"/>
  <c r="J1269" i="18" s="1"/>
  <c r="I1270" i="18"/>
  <c r="J1270" i="18" s="1"/>
  <c r="I1271" i="18"/>
  <c r="J1271" i="18" s="1"/>
  <c r="I1272" i="18"/>
  <c r="J1272" i="18" s="1"/>
  <c r="I1273" i="18"/>
  <c r="J1273" i="18" s="1"/>
  <c r="I1274" i="18"/>
  <c r="J1274" i="18" s="1"/>
  <c r="I1275" i="18"/>
  <c r="J1275" i="18" s="1"/>
  <c r="I1276" i="18"/>
  <c r="J1276" i="18" s="1"/>
  <c r="I1277" i="18"/>
  <c r="J1277" i="18" s="1"/>
  <c r="I1278" i="18"/>
  <c r="J1278" i="18" s="1"/>
  <c r="I1279" i="18"/>
  <c r="J1279" i="18" s="1"/>
  <c r="I1280" i="18"/>
  <c r="J1280" i="18" s="1"/>
  <c r="I1281" i="18"/>
  <c r="J1281" i="18" s="1"/>
  <c r="I1282" i="18"/>
  <c r="J1282" i="18" s="1"/>
  <c r="I1283" i="18"/>
  <c r="J1283" i="18" s="1"/>
  <c r="I1284" i="18"/>
  <c r="J1284" i="18" s="1"/>
  <c r="I1285" i="18"/>
  <c r="J1285" i="18" s="1"/>
  <c r="I1286" i="18"/>
  <c r="J1286" i="18" s="1"/>
  <c r="I1287" i="18"/>
  <c r="J1287" i="18" s="1"/>
  <c r="I1288" i="18"/>
  <c r="J1288" i="18" s="1"/>
  <c r="I1289" i="18"/>
  <c r="J1289" i="18" s="1"/>
  <c r="I1290" i="18"/>
  <c r="J1290" i="18" s="1"/>
  <c r="I1291" i="18"/>
  <c r="J1291" i="18" s="1"/>
  <c r="I1292" i="18"/>
  <c r="J1292" i="18" s="1"/>
  <c r="I1293" i="18"/>
  <c r="J1293" i="18" s="1"/>
  <c r="I1294" i="18"/>
  <c r="J1294" i="18" s="1"/>
  <c r="I1295" i="18"/>
  <c r="J1295" i="18" s="1"/>
  <c r="I1296" i="18"/>
  <c r="J1296" i="18" s="1"/>
  <c r="I1297" i="18"/>
  <c r="J1297" i="18" s="1"/>
  <c r="I1298" i="18"/>
  <c r="J1298" i="18" s="1"/>
  <c r="I1299" i="18"/>
  <c r="J1299" i="18" s="1"/>
  <c r="I1300" i="18"/>
  <c r="J1300" i="18" s="1"/>
  <c r="I1301" i="18"/>
  <c r="J1301" i="18" s="1"/>
  <c r="I1302" i="18"/>
  <c r="J1302" i="18" s="1"/>
  <c r="I1303" i="18"/>
  <c r="J1303" i="18" s="1"/>
  <c r="I1304" i="18"/>
  <c r="J1304" i="18" s="1"/>
  <c r="I1305" i="18"/>
  <c r="J1305" i="18" s="1"/>
  <c r="I1306" i="18"/>
  <c r="J1306" i="18" s="1"/>
  <c r="I1307" i="18"/>
  <c r="J1307" i="18" s="1"/>
  <c r="I1308" i="18"/>
  <c r="J1308" i="18" s="1"/>
  <c r="I1309" i="18"/>
  <c r="J1309" i="18" s="1"/>
  <c r="I1310" i="18"/>
  <c r="J1310" i="18" s="1"/>
  <c r="I1311" i="18"/>
  <c r="J1311" i="18" s="1"/>
  <c r="I1312" i="18"/>
  <c r="J1312" i="18" s="1"/>
  <c r="I1313" i="18"/>
  <c r="J1313" i="18" s="1"/>
  <c r="I1314" i="18"/>
  <c r="J1314" i="18" s="1"/>
  <c r="I1315" i="18"/>
  <c r="J1315" i="18" s="1"/>
  <c r="I1316" i="18"/>
  <c r="J1316" i="18" s="1"/>
  <c r="I1317" i="18"/>
  <c r="J1317" i="18" s="1"/>
  <c r="I1318" i="18"/>
  <c r="J1318" i="18" s="1"/>
  <c r="I1319" i="18"/>
  <c r="J1319" i="18" s="1"/>
  <c r="I1320" i="18"/>
  <c r="J1320" i="18" s="1"/>
  <c r="I1321" i="18"/>
  <c r="J1321" i="18" s="1"/>
  <c r="I1322" i="18"/>
  <c r="J1322" i="18" s="1"/>
  <c r="I1323" i="18"/>
  <c r="J1323" i="18" s="1"/>
  <c r="I1324" i="18"/>
  <c r="J1324" i="18" s="1"/>
  <c r="I1325" i="18"/>
  <c r="J1325" i="18" s="1"/>
  <c r="I1326" i="18"/>
  <c r="J1326" i="18" s="1"/>
  <c r="I1327" i="18"/>
  <c r="J1327" i="18" s="1"/>
  <c r="I1328" i="18"/>
  <c r="J1328" i="18" s="1"/>
  <c r="I1329" i="18"/>
  <c r="J1329" i="18" s="1"/>
  <c r="I1330" i="18"/>
  <c r="J1330" i="18" s="1"/>
  <c r="I1331" i="18"/>
  <c r="J1331" i="18" s="1"/>
  <c r="I1332" i="18"/>
  <c r="J1332" i="18" s="1"/>
  <c r="I1333" i="18"/>
  <c r="J1333" i="18" s="1"/>
  <c r="I1334" i="18"/>
  <c r="J1334" i="18" s="1"/>
  <c r="I1335" i="18"/>
  <c r="J1335" i="18" s="1"/>
  <c r="I1336" i="18"/>
  <c r="J1336" i="18" s="1"/>
  <c r="I1337" i="18"/>
  <c r="J1337" i="18" s="1"/>
  <c r="I1338" i="18"/>
  <c r="J1338" i="18" s="1"/>
  <c r="I1339" i="18"/>
  <c r="J1339" i="18" s="1"/>
  <c r="I1340" i="18"/>
  <c r="J1340" i="18" s="1"/>
  <c r="I1341" i="18"/>
  <c r="J1341" i="18" s="1"/>
  <c r="I1342" i="18"/>
  <c r="J1342" i="18" s="1"/>
  <c r="I1343" i="18"/>
  <c r="J1343" i="18" s="1"/>
  <c r="I1344" i="18"/>
  <c r="J1344" i="18" s="1"/>
  <c r="I1345" i="18"/>
  <c r="J1345" i="18" s="1"/>
  <c r="I1346" i="18"/>
  <c r="J1346" i="18" s="1"/>
  <c r="I1347" i="18"/>
  <c r="J1347" i="18" s="1"/>
  <c r="I1348" i="18"/>
  <c r="J1348" i="18" s="1"/>
  <c r="I1349" i="18"/>
  <c r="J1349" i="18" s="1"/>
  <c r="I1350" i="18"/>
  <c r="J1350" i="18" s="1"/>
  <c r="I1351" i="18"/>
  <c r="J1351" i="18" s="1"/>
  <c r="I1352" i="18"/>
  <c r="J1352" i="18" s="1"/>
  <c r="I1353" i="18"/>
  <c r="J1353" i="18" s="1"/>
  <c r="I1354" i="18"/>
  <c r="J1354" i="18" s="1"/>
  <c r="I1355" i="18"/>
  <c r="J1355" i="18" s="1"/>
  <c r="I1356" i="18"/>
  <c r="J1356" i="18" s="1"/>
  <c r="I1357" i="18"/>
  <c r="J1357" i="18" s="1"/>
  <c r="I1358" i="18"/>
  <c r="J1358" i="18" s="1"/>
  <c r="I1359" i="18"/>
  <c r="J1359" i="18" s="1"/>
  <c r="I1360" i="18"/>
  <c r="J1360" i="18" s="1"/>
  <c r="I1361" i="18"/>
  <c r="J1361" i="18" s="1"/>
  <c r="I1362" i="18"/>
  <c r="J1362" i="18" s="1"/>
  <c r="I1363" i="18"/>
  <c r="J1363" i="18" s="1"/>
  <c r="I1364" i="18"/>
  <c r="J1364" i="18" s="1"/>
  <c r="I1365" i="18"/>
  <c r="J1365" i="18" s="1"/>
  <c r="I1366" i="18"/>
  <c r="J1366" i="18" s="1"/>
  <c r="I1367" i="18"/>
  <c r="J1367" i="18" s="1"/>
  <c r="I1368" i="18"/>
  <c r="J1368" i="18" s="1"/>
  <c r="I1369" i="18"/>
  <c r="J1369" i="18" s="1"/>
  <c r="I1370" i="18"/>
  <c r="J1370" i="18" s="1"/>
  <c r="I1371" i="18"/>
  <c r="J1371" i="18" s="1"/>
  <c r="I1372" i="18"/>
  <c r="J1372" i="18" s="1"/>
  <c r="I1373" i="18"/>
  <c r="J1373" i="18" s="1"/>
  <c r="I1374" i="18"/>
  <c r="J1374" i="18" s="1"/>
  <c r="I1375" i="18"/>
  <c r="J1375" i="18" s="1"/>
  <c r="I1376" i="18"/>
  <c r="J1376" i="18" s="1"/>
  <c r="I1377" i="18"/>
  <c r="J1377" i="18" s="1"/>
  <c r="I1378" i="18"/>
  <c r="J1378" i="18" s="1"/>
  <c r="I1379" i="18"/>
  <c r="J1379" i="18" s="1"/>
  <c r="I1380" i="18"/>
  <c r="J1380" i="18" s="1"/>
  <c r="I1381" i="18"/>
  <c r="J1381" i="18" s="1"/>
  <c r="I1382" i="18"/>
  <c r="J1382" i="18" s="1"/>
  <c r="I1383" i="18"/>
  <c r="J1383" i="18" s="1"/>
  <c r="I1384" i="18"/>
  <c r="J1384" i="18" s="1"/>
  <c r="I1385" i="18"/>
  <c r="J1385" i="18" s="1"/>
  <c r="I1386" i="18"/>
  <c r="J1386" i="18" s="1"/>
  <c r="I1387" i="18"/>
  <c r="J1387" i="18" s="1"/>
  <c r="I1388" i="18"/>
  <c r="J1388" i="18" s="1"/>
  <c r="I1389" i="18"/>
  <c r="J1389" i="18" s="1"/>
  <c r="I1390" i="18"/>
  <c r="J1390" i="18" s="1"/>
  <c r="I1391" i="18"/>
  <c r="J1391" i="18" s="1"/>
  <c r="I1392" i="18"/>
  <c r="J1392" i="18" s="1"/>
  <c r="I1393" i="18"/>
  <c r="J1393" i="18" s="1"/>
  <c r="I1394" i="18"/>
  <c r="J1394" i="18" s="1"/>
  <c r="I1395" i="18"/>
  <c r="J1395" i="18" s="1"/>
  <c r="I1396" i="18"/>
  <c r="J1396" i="18" s="1"/>
  <c r="I1397" i="18"/>
  <c r="J1397" i="18" s="1"/>
  <c r="I1398" i="18"/>
  <c r="J1398" i="18" s="1"/>
  <c r="I1399" i="18"/>
  <c r="J1399" i="18" s="1"/>
  <c r="I1400" i="18"/>
  <c r="J1400" i="18" s="1"/>
  <c r="I1401" i="18"/>
  <c r="J1401" i="18" s="1"/>
  <c r="I1402" i="18"/>
  <c r="J1402" i="18" s="1"/>
  <c r="I1403" i="18"/>
  <c r="J1403" i="18" s="1"/>
  <c r="I1404" i="18"/>
  <c r="J1404" i="18" s="1"/>
  <c r="I1405" i="18"/>
  <c r="J1405" i="18" s="1"/>
  <c r="I1406" i="18"/>
  <c r="J1406" i="18" s="1"/>
  <c r="I1407" i="18"/>
  <c r="J1407" i="18" s="1"/>
  <c r="I1408" i="18"/>
  <c r="J1408" i="18" s="1"/>
  <c r="I1409" i="18"/>
  <c r="J1409" i="18" s="1"/>
  <c r="I1410" i="18"/>
  <c r="J1410" i="18" s="1"/>
  <c r="I1411" i="18"/>
  <c r="J1411" i="18" s="1"/>
  <c r="I1412" i="18"/>
  <c r="J1412" i="18" s="1"/>
  <c r="I1413" i="18"/>
  <c r="J1413" i="18" s="1"/>
  <c r="I1414" i="18"/>
  <c r="J1414" i="18" s="1"/>
  <c r="I1415" i="18"/>
  <c r="J1415" i="18" s="1"/>
  <c r="I1416" i="18"/>
  <c r="J1416" i="18" s="1"/>
  <c r="I1417" i="18"/>
  <c r="J1417" i="18" s="1"/>
  <c r="I1418" i="18"/>
  <c r="J1418" i="18" s="1"/>
  <c r="I1419" i="18"/>
  <c r="J1419" i="18" s="1"/>
  <c r="I1420" i="18"/>
  <c r="J1420" i="18" s="1"/>
  <c r="I1421" i="18"/>
  <c r="J1421" i="18" s="1"/>
  <c r="I1422" i="18"/>
  <c r="J1422" i="18" s="1"/>
  <c r="I1423" i="18"/>
  <c r="J1423" i="18" s="1"/>
  <c r="I1424" i="18"/>
  <c r="J1424" i="18" s="1"/>
  <c r="I1425" i="18"/>
  <c r="J1425" i="18" s="1"/>
  <c r="I1426" i="18"/>
  <c r="J1426" i="18" s="1"/>
  <c r="I1427" i="18"/>
  <c r="J1427" i="18" s="1"/>
  <c r="I1428" i="18"/>
  <c r="J1428" i="18" s="1"/>
  <c r="I1429" i="18"/>
  <c r="J1429" i="18" s="1"/>
  <c r="I1430" i="18"/>
  <c r="J1430" i="18" s="1"/>
  <c r="I1431" i="18"/>
  <c r="J1431" i="18" s="1"/>
  <c r="I1432" i="18"/>
  <c r="J1432" i="18" s="1"/>
  <c r="I1433" i="18"/>
  <c r="J1433" i="18" s="1"/>
  <c r="I1434" i="18"/>
  <c r="J1434" i="18" s="1"/>
  <c r="I1435" i="18"/>
  <c r="J1435" i="18" s="1"/>
  <c r="I1436" i="18"/>
  <c r="J1436" i="18" s="1"/>
  <c r="I1437" i="18"/>
  <c r="J1437" i="18" s="1"/>
  <c r="I1438" i="18"/>
  <c r="J1438" i="18" s="1"/>
  <c r="I1439" i="18"/>
  <c r="J1439" i="18" s="1"/>
  <c r="I1440" i="18"/>
  <c r="J1440" i="18" s="1"/>
  <c r="I1441" i="18"/>
  <c r="J1441" i="18" s="1"/>
  <c r="I1442" i="18"/>
  <c r="J1442" i="18" s="1"/>
  <c r="I1443" i="18"/>
  <c r="J1443" i="18" s="1"/>
  <c r="I1444" i="18"/>
  <c r="J1444" i="18" s="1"/>
  <c r="I1445" i="18"/>
  <c r="J1445" i="18" s="1"/>
  <c r="I1446" i="18"/>
  <c r="J1446" i="18" s="1"/>
  <c r="I1447" i="18"/>
  <c r="J1447" i="18" s="1"/>
  <c r="I1448" i="18"/>
  <c r="J1448" i="18" s="1"/>
  <c r="I1449" i="18"/>
  <c r="J1449" i="18" s="1"/>
  <c r="I1450" i="18"/>
  <c r="J1450" i="18" s="1"/>
  <c r="I1451" i="18"/>
  <c r="J1451" i="18" s="1"/>
  <c r="I1452" i="18"/>
  <c r="J1452" i="18" s="1"/>
  <c r="I1453" i="18"/>
  <c r="J1453" i="18" s="1"/>
  <c r="I1454" i="18"/>
  <c r="J1454" i="18" s="1"/>
  <c r="I1455" i="18"/>
  <c r="J1455" i="18" s="1"/>
  <c r="I1456" i="18"/>
  <c r="J1456" i="18" s="1"/>
  <c r="I1457" i="18"/>
  <c r="J1457" i="18" s="1"/>
  <c r="I1458" i="18"/>
  <c r="J1458" i="18" s="1"/>
  <c r="I1459" i="18"/>
  <c r="J1459" i="18" s="1"/>
  <c r="I1460" i="18"/>
  <c r="J1460" i="18" s="1"/>
  <c r="I1461" i="18"/>
  <c r="J1461" i="18" s="1"/>
  <c r="I1462" i="18"/>
  <c r="J1462" i="18" s="1"/>
  <c r="I1463" i="18"/>
  <c r="J1463" i="18" s="1"/>
  <c r="I1464" i="18"/>
  <c r="J1464" i="18" s="1"/>
  <c r="I1465" i="18"/>
  <c r="J1465" i="18" s="1"/>
  <c r="I1466" i="18"/>
  <c r="J1466" i="18" s="1"/>
  <c r="I1467" i="18"/>
  <c r="J1467" i="18" s="1"/>
  <c r="I1468" i="18"/>
  <c r="J1468" i="18" s="1"/>
  <c r="I1469" i="18"/>
  <c r="J1469" i="18" s="1"/>
  <c r="I1470" i="18"/>
  <c r="J1470" i="18" s="1"/>
  <c r="I1471" i="18"/>
  <c r="J1471" i="18" s="1"/>
  <c r="I1472" i="18"/>
  <c r="J1472" i="18" s="1"/>
  <c r="I1473" i="18"/>
  <c r="J1473" i="18" s="1"/>
  <c r="I1474" i="18"/>
  <c r="J1474" i="18" s="1"/>
  <c r="I1475" i="18"/>
  <c r="J1475" i="18" s="1"/>
  <c r="I1476" i="18"/>
  <c r="J1476" i="18" s="1"/>
  <c r="I1477" i="18"/>
  <c r="J1477" i="18" s="1"/>
  <c r="I1478" i="18"/>
  <c r="J1478" i="18" s="1"/>
  <c r="I1479" i="18"/>
  <c r="J1479" i="18" s="1"/>
  <c r="I1480" i="18"/>
  <c r="J1480" i="18" s="1"/>
  <c r="I1481" i="18"/>
  <c r="J1481" i="18" s="1"/>
  <c r="I1482" i="18"/>
  <c r="J1482" i="18" s="1"/>
  <c r="I1483" i="18"/>
  <c r="J1483" i="18" s="1"/>
  <c r="I1484" i="18"/>
  <c r="J1484" i="18" s="1"/>
  <c r="I1485" i="18"/>
  <c r="J1485" i="18" s="1"/>
  <c r="I1486" i="18"/>
  <c r="J1486" i="18" s="1"/>
  <c r="I1487" i="18"/>
  <c r="J1487" i="18" s="1"/>
  <c r="I1488" i="18"/>
  <c r="J1488" i="18" s="1"/>
  <c r="I1489" i="18"/>
  <c r="J1489" i="18" s="1"/>
  <c r="I1490" i="18"/>
  <c r="J1490" i="18" s="1"/>
  <c r="I1491" i="18"/>
  <c r="J1491" i="18" s="1"/>
  <c r="I1492" i="18"/>
  <c r="J1492" i="18" s="1"/>
  <c r="I1493" i="18"/>
  <c r="J1493" i="18" s="1"/>
  <c r="I1494" i="18"/>
  <c r="J1494" i="18" s="1"/>
  <c r="I1495" i="18"/>
  <c r="J1495" i="18" s="1"/>
  <c r="I1496" i="18"/>
  <c r="J1496" i="18" s="1"/>
  <c r="I1497" i="18"/>
  <c r="J1497" i="18" s="1"/>
  <c r="I1498" i="18"/>
  <c r="J1498" i="18" s="1"/>
  <c r="I1499" i="18"/>
  <c r="J1499" i="18" s="1"/>
  <c r="I1500" i="18"/>
  <c r="J1500" i="18" s="1"/>
  <c r="I1501" i="18"/>
  <c r="J1501" i="18" s="1"/>
  <c r="I1502" i="18"/>
  <c r="J1502" i="18" s="1"/>
  <c r="I1503" i="18"/>
  <c r="J1503" i="18" s="1"/>
  <c r="I1504" i="18"/>
  <c r="J1504" i="18" s="1"/>
  <c r="I1505" i="18"/>
  <c r="J1505" i="18" s="1"/>
  <c r="I1506" i="18"/>
  <c r="J1506" i="18" s="1"/>
  <c r="I1507" i="18"/>
  <c r="J1507" i="18" s="1"/>
  <c r="I1508" i="18"/>
  <c r="J1508" i="18" s="1"/>
  <c r="I1509" i="18"/>
  <c r="J1509" i="18" s="1"/>
  <c r="I1510" i="18"/>
  <c r="J1510" i="18" s="1"/>
  <c r="I1511" i="18"/>
  <c r="J1511" i="18" s="1"/>
  <c r="I1512" i="18"/>
  <c r="J1512" i="18" s="1"/>
  <c r="I1513" i="18"/>
  <c r="J1513" i="18" s="1"/>
  <c r="I1514" i="18"/>
  <c r="J1514" i="18" s="1"/>
  <c r="I1515" i="18"/>
  <c r="J1515" i="18" s="1"/>
  <c r="I1516" i="18"/>
  <c r="J1516" i="18" s="1"/>
  <c r="I1517" i="18"/>
  <c r="J1517" i="18" s="1"/>
  <c r="I1518" i="18"/>
  <c r="J1518" i="18" s="1"/>
  <c r="I1519" i="18"/>
  <c r="J1519" i="18" s="1"/>
  <c r="I1520" i="18"/>
  <c r="J1520" i="18" s="1"/>
  <c r="I1521" i="18"/>
  <c r="J1521" i="18" s="1"/>
  <c r="I1522" i="18"/>
  <c r="J1522" i="18" s="1"/>
  <c r="I1523" i="18"/>
  <c r="J1523" i="18" s="1"/>
  <c r="I1524" i="18"/>
  <c r="J1524" i="18" s="1"/>
  <c r="I1525" i="18"/>
  <c r="J1525" i="18" s="1"/>
  <c r="I1526" i="18"/>
  <c r="J1526" i="18" s="1"/>
  <c r="I1527" i="18"/>
  <c r="J1527" i="18" s="1"/>
  <c r="I1528" i="18"/>
  <c r="J1528" i="18" s="1"/>
  <c r="I1529" i="18"/>
  <c r="J1529" i="18" s="1"/>
  <c r="I1530" i="18"/>
  <c r="J1530" i="18" s="1"/>
  <c r="I1531" i="18"/>
  <c r="J1531" i="18" s="1"/>
  <c r="I1532" i="18"/>
  <c r="J1532" i="18" s="1"/>
  <c r="I1533" i="18"/>
  <c r="J1533" i="18" s="1"/>
  <c r="I1534" i="18"/>
  <c r="J1534" i="18" s="1"/>
  <c r="I1535" i="18"/>
  <c r="J1535" i="18" s="1"/>
  <c r="I1536" i="18"/>
  <c r="J1536" i="18" s="1"/>
  <c r="I1537" i="18"/>
  <c r="J1537" i="18" s="1"/>
  <c r="I1538" i="18"/>
  <c r="J1538" i="18" s="1"/>
  <c r="I1539" i="18"/>
  <c r="J1539" i="18" s="1"/>
  <c r="I1540" i="18"/>
  <c r="J1540" i="18" s="1"/>
  <c r="I1541" i="18"/>
  <c r="J1541" i="18" s="1"/>
  <c r="I1542" i="18"/>
  <c r="J1542" i="18" s="1"/>
  <c r="I1543" i="18"/>
  <c r="J1543" i="18" s="1"/>
  <c r="I1544" i="18"/>
  <c r="J1544" i="18" s="1"/>
  <c r="I1545" i="18"/>
  <c r="J1545" i="18" s="1"/>
  <c r="I1546" i="18"/>
  <c r="J1546" i="18" s="1"/>
  <c r="I1547" i="18"/>
  <c r="J1547" i="18" s="1"/>
  <c r="I1548" i="18"/>
  <c r="J1548" i="18" s="1"/>
  <c r="I1549" i="18"/>
  <c r="J1549" i="18" s="1"/>
  <c r="I1550" i="18"/>
  <c r="J1550" i="18" s="1"/>
  <c r="I1551" i="18"/>
  <c r="J1551" i="18" s="1"/>
  <c r="I1552" i="18"/>
  <c r="J1552" i="18" s="1"/>
  <c r="I1553" i="18"/>
  <c r="J1553" i="18" s="1"/>
  <c r="I1554" i="18"/>
  <c r="J1554" i="18" s="1"/>
  <c r="I1555" i="18"/>
  <c r="J1555" i="18" s="1"/>
  <c r="I1556" i="18"/>
  <c r="J1556" i="18" s="1"/>
  <c r="I1557" i="18"/>
  <c r="J1557" i="18" s="1"/>
  <c r="I1558" i="18"/>
  <c r="J1558" i="18" s="1"/>
  <c r="I1559" i="18"/>
  <c r="J1559" i="18" s="1"/>
  <c r="I1560" i="18"/>
  <c r="J1560" i="18" s="1"/>
  <c r="I1561" i="18"/>
  <c r="J1561" i="18" s="1"/>
  <c r="I1562" i="18"/>
  <c r="J1562" i="18" s="1"/>
  <c r="I1563" i="18"/>
  <c r="J1563" i="18" s="1"/>
  <c r="I1564" i="18"/>
  <c r="J1564" i="18" s="1"/>
  <c r="I1565" i="18"/>
  <c r="J1565" i="18" s="1"/>
  <c r="I1566" i="18"/>
  <c r="J1566" i="18" s="1"/>
  <c r="I1567" i="18"/>
  <c r="J1567" i="18" s="1"/>
  <c r="I1568" i="18"/>
  <c r="J1568" i="18" s="1"/>
  <c r="I1569" i="18"/>
  <c r="J1569" i="18" s="1"/>
  <c r="I1570" i="18"/>
  <c r="J1570" i="18" s="1"/>
  <c r="I1571" i="18"/>
  <c r="J1571" i="18" s="1"/>
  <c r="I1572" i="18"/>
  <c r="J1572" i="18" s="1"/>
  <c r="I1573" i="18"/>
  <c r="J1573" i="18" s="1"/>
  <c r="I1574" i="18"/>
  <c r="J1574" i="18" s="1"/>
  <c r="I1575" i="18"/>
  <c r="J1575" i="18" s="1"/>
  <c r="I1576" i="18"/>
  <c r="J1576" i="18" s="1"/>
  <c r="I1577" i="18"/>
  <c r="J1577" i="18" s="1"/>
  <c r="I1578" i="18"/>
  <c r="J1578" i="18" s="1"/>
  <c r="I1579" i="18"/>
  <c r="J1579" i="18" s="1"/>
  <c r="I1580" i="18"/>
  <c r="J1580" i="18" s="1"/>
  <c r="I1581" i="18"/>
  <c r="J1581" i="18" s="1"/>
  <c r="I1582" i="18"/>
  <c r="J1582" i="18" s="1"/>
  <c r="I1583" i="18"/>
  <c r="J1583" i="18" s="1"/>
  <c r="I1584" i="18"/>
  <c r="J1584" i="18" s="1"/>
  <c r="I1585" i="18"/>
  <c r="J1585" i="18" s="1"/>
  <c r="I1586" i="18"/>
  <c r="J1586" i="18" s="1"/>
  <c r="I1587" i="18"/>
  <c r="J1587" i="18" s="1"/>
  <c r="I1588" i="18"/>
  <c r="J1588" i="18" s="1"/>
  <c r="I1589" i="18"/>
  <c r="J1589" i="18" s="1"/>
  <c r="I1590" i="18"/>
  <c r="J1590" i="18" s="1"/>
  <c r="I1591" i="18"/>
  <c r="J1591" i="18" s="1"/>
  <c r="I1592" i="18"/>
  <c r="J1592" i="18" s="1"/>
  <c r="I1593" i="18"/>
  <c r="J1593" i="18" s="1"/>
  <c r="I1594" i="18"/>
  <c r="J1594" i="18" s="1"/>
  <c r="I1595" i="18"/>
  <c r="J1595" i="18" s="1"/>
  <c r="I1596" i="18"/>
  <c r="J1596" i="18" s="1"/>
  <c r="I1597" i="18"/>
  <c r="J1597" i="18" s="1"/>
  <c r="I1598" i="18"/>
  <c r="J1598" i="18" s="1"/>
  <c r="I1599" i="18"/>
  <c r="J1599" i="18" s="1"/>
  <c r="I1600" i="18"/>
  <c r="J1600" i="18" s="1"/>
  <c r="I1601" i="18"/>
  <c r="J1601" i="18" s="1"/>
  <c r="I1602" i="18"/>
  <c r="J1602" i="18" s="1"/>
  <c r="I1603" i="18"/>
  <c r="J1603" i="18" s="1"/>
  <c r="I1604" i="18"/>
  <c r="J1604" i="18" s="1"/>
  <c r="I1605" i="18"/>
  <c r="J1605" i="18" s="1"/>
  <c r="I1606" i="18"/>
  <c r="J1606" i="18" s="1"/>
  <c r="I1607" i="18"/>
  <c r="J1607" i="18" s="1"/>
  <c r="I1608" i="18"/>
  <c r="J1608" i="18" s="1"/>
  <c r="I1609" i="18"/>
  <c r="J1609" i="18" s="1"/>
  <c r="I1610" i="18"/>
  <c r="J1610" i="18" s="1"/>
  <c r="I1611" i="18"/>
  <c r="J1611" i="18" s="1"/>
  <c r="I1612" i="18"/>
  <c r="J1612" i="18" s="1"/>
  <c r="I1613" i="18"/>
  <c r="J1613" i="18" s="1"/>
  <c r="I1614" i="18"/>
  <c r="J1614" i="18" s="1"/>
  <c r="I1615" i="18"/>
  <c r="J1615" i="18" s="1"/>
  <c r="I1616" i="18"/>
  <c r="J1616" i="18" s="1"/>
  <c r="I1617" i="18"/>
  <c r="J1617" i="18" s="1"/>
  <c r="I1618" i="18"/>
  <c r="J1618" i="18" s="1"/>
  <c r="I1619" i="18"/>
  <c r="J1619" i="18" s="1"/>
  <c r="I1620" i="18"/>
  <c r="J1620" i="18" s="1"/>
  <c r="I1621" i="18"/>
  <c r="J1621" i="18" s="1"/>
  <c r="I1622" i="18"/>
  <c r="J1622" i="18" s="1"/>
  <c r="I1623" i="18"/>
  <c r="J1623" i="18" s="1"/>
  <c r="I1624" i="18"/>
  <c r="J1624" i="18" s="1"/>
  <c r="I1625" i="18"/>
  <c r="J1625" i="18" s="1"/>
  <c r="I1626" i="18"/>
  <c r="J1626" i="18" s="1"/>
  <c r="I1627" i="18"/>
  <c r="J1627" i="18" s="1"/>
  <c r="I1628" i="18"/>
  <c r="J1628" i="18" s="1"/>
  <c r="I1629" i="18"/>
  <c r="J1629" i="18" s="1"/>
  <c r="I1630" i="18"/>
  <c r="J1630" i="18" s="1"/>
  <c r="I1631" i="18"/>
  <c r="J1631" i="18" s="1"/>
  <c r="I1632" i="18"/>
  <c r="J1632" i="18" s="1"/>
  <c r="I1633" i="18"/>
  <c r="J1633" i="18" s="1"/>
  <c r="I1634" i="18"/>
  <c r="J1634" i="18" s="1"/>
  <c r="I1635" i="18"/>
  <c r="J1635" i="18" s="1"/>
  <c r="I1636" i="18"/>
  <c r="J1636" i="18" s="1"/>
  <c r="I1637" i="18"/>
  <c r="J1637" i="18" s="1"/>
  <c r="I1638" i="18"/>
  <c r="J1638" i="18" s="1"/>
  <c r="I1639" i="18"/>
  <c r="J1639" i="18" s="1"/>
  <c r="I1640" i="18"/>
  <c r="J1640" i="18" s="1"/>
  <c r="I1641" i="18"/>
  <c r="J1641" i="18" s="1"/>
  <c r="I1642" i="18"/>
  <c r="J1642" i="18" s="1"/>
  <c r="I1643" i="18"/>
  <c r="J1643" i="18" s="1"/>
  <c r="I1644" i="18"/>
  <c r="J1644" i="18" s="1"/>
  <c r="I1645" i="18"/>
  <c r="J1645" i="18" s="1"/>
  <c r="I1646" i="18"/>
  <c r="J1646" i="18" s="1"/>
  <c r="I1647" i="18"/>
  <c r="J1647" i="18" s="1"/>
  <c r="I1648" i="18"/>
  <c r="J1648" i="18" s="1"/>
  <c r="I1649" i="18"/>
  <c r="J1649" i="18" s="1"/>
  <c r="I1650" i="18"/>
  <c r="J1650" i="18" s="1"/>
  <c r="I1651" i="18"/>
  <c r="J1651" i="18" s="1"/>
  <c r="I1652" i="18"/>
  <c r="J1652" i="18" s="1"/>
  <c r="I1653" i="18"/>
  <c r="J1653" i="18" s="1"/>
  <c r="I1654" i="18"/>
  <c r="J1654" i="18" s="1"/>
  <c r="I1655" i="18"/>
  <c r="J1655" i="18" s="1"/>
  <c r="I1656" i="18"/>
  <c r="J1656" i="18" s="1"/>
  <c r="I1657" i="18"/>
  <c r="J1657" i="18" s="1"/>
  <c r="I1658" i="18"/>
  <c r="J1658" i="18" s="1"/>
  <c r="I1659" i="18"/>
  <c r="J1659" i="18" s="1"/>
  <c r="I1660" i="18"/>
  <c r="J1660" i="18" s="1"/>
  <c r="I1661" i="18"/>
  <c r="J1661" i="18" s="1"/>
  <c r="I1662" i="18"/>
  <c r="J1662" i="18" s="1"/>
  <c r="I1663" i="18"/>
  <c r="J1663" i="18" s="1"/>
  <c r="I1664" i="18"/>
  <c r="J1664" i="18" s="1"/>
  <c r="I1665" i="18"/>
  <c r="J1665" i="18" s="1"/>
  <c r="I1666" i="18"/>
  <c r="J1666" i="18" s="1"/>
  <c r="I1667" i="18"/>
  <c r="J1667" i="18" s="1"/>
  <c r="I1668" i="18"/>
  <c r="J1668" i="18" s="1"/>
  <c r="I1669" i="18"/>
  <c r="J1669" i="18" s="1"/>
  <c r="I1670" i="18"/>
  <c r="J1670" i="18" s="1"/>
  <c r="I1671" i="18"/>
  <c r="J1671" i="18" s="1"/>
  <c r="I1672" i="18"/>
  <c r="J1672" i="18" s="1"/>
  <c r="I1673" i="18"/>
  <c r="J1673" i="18" s="1"/>
  <c r="I1674" i="18"/>
  <c r="J1674" i="18" s="1"/>
  <c r="I1675" i="18"/>
  <c r="J1675" i="18" s="1"/>
  <c r="I1676" i="18"/>
  <c r="J1676" i="18" s="1"/>
  <c r="I1677" i="18"/>
  <c r="J1677" i="18" s="1"/>
  <c r="I1678" i="18"/>
  <c r="J1678" i="18" s="1"/>
  <c r="I1679" i="18"/>
  <c r="J1679" i="18" s="1"/>
  <c r="I1680" i="18"/>
  <c r="J1680" i="18" s="1"/>
  <c r="I1681" i="18"/>
  <c r="J1681" i="18" s="1"/>
  <c r="I1682" i="18"/>
  <c r="J1682" i="18" s="1"/>
  <c r="I1683" i="18"/>
  <c r="J1683" i="18" s="1"/>
  <c r="I1684" i="18"/>
  <c r="J1684" i="18" s="1"/>
  <c r="I1685" i="18"/>
  <c r="J1685" i="18" s="1"/>
  <c r="I1686" i="18"/>
  <c r="J1686" i="18" s="1"/>
  <c r="I1687" i="18"/>
  <c r="J1687" i="18" s="1"/>
  <c r="I1688" i="18"/>
  <c r="J1688" i="18" s="1"/>
  <c r="I1689" i="18"/>
  <c r="J1689" i="18" s="1"/>
  <c r="I1690" i="18"/>
  <c r="J1690" i="18" s="1"/>
  <c r="I1691" i="18"/>
  <c r="J1691" i="18" s="1"/>
  <c r="I1692" i="18"/>
  <c r="J1692" i="18" s="1"/>
  <c r="I1693" i="18"/>
  <c r="J1693" i="18" s="1"/>
  <c r="I1694" i="18"/>
  <c r="J1694" i="18" s="1"/>
  <c r="I1695" i="18"/>
  <c r="J1695" i="18" s="1"/>
  <c r="I1696" i="18"/>
  <c r="J1696" i="18" s="1"/>
  <c r="I1697" i="18"/>
  <c r="J1697" i="18" s="1"/>
  <c r="I1698" i="18"/>
  <c r="J1698" i="18" s="1"/>
  <c r="I1699" i="18"/>
  <c r="J1699" i="18" s="1"/>
  <c r="I1700" i="18"/>
  <c r="J1700" i="18" s="1"/>
  <c r="I1701" i="18"/>
  <c r="J1701" i="18" s="1"/>
  <c r="I1702" i="18"/>
  <c r="J1702" i="18" s="1"/>
  <c r="I1703" i="18"/>
  <c r="J1703" i="18" s="1"/>
  <c r="I1704" i="18"/>
  <c r="J1704" i="18" s="1"/>
  <c r="I1705" i="18"/>
  <c r="J1705" i="18" s="1"/>
  <c r="I1706" i="18"/>
  <c r="J1706" i="18" s="1"/>
  <c r="I1707" i="18"/>
  <c r="J1707" i="18" s="1"/>
  <c r="I1708" i="18"/>
  <c r="J1708" i="18" s="1"/>
  <c r="I1709" i="18"/>
  <c r="J1709" i="18" s="1"/>
  <c r="I1710" i="18"/>
  <c r="J1710" i="18" s="1"/>
  <c r="I1711" i="18"/>
  <c r="J1711" i="18" s="1"/>
  <c r="I1712" i="18"/>
  <c r="J1712" i="18" s="1"/>
  <c r="I1713" i="18"/>
  <c r="J1713" i="18" s="1"/>
  <c r="I1714" i="18"/>
  <c r="J1714" i="18" s="1"/>
  <c r="I1715" i="18"/>
  <c r="J1715" i="18" s="1"/>
  <c r="I1716" i="18"/>
  <c r="J1716" i="18" s="1"/>
  <c r="I1717" i="18"/>
  <c r="J1717" i="18" s="1"/>
  <c r="I1718" i="18"/>
  <c r="J1718" i="18" s="1"/>
  <c r="I1719" i="18"/>
  <c r="J1719" i="18" s="1"/>
  <c r="I1720" i="18"/>
  <c r="J1720" i="18" s="1"/>
  <c r="I1721" i="18"/>
  <c r="J1721" i="18" s="1"/>
  <c r="I1722" i="18"/>
  <c r="J1722" i="18" s="1"/>
  <c r="I1723" i="18"/>
  <c r="J1723" i="18" s="1"/>
  <c r="I1724" i="18"/>
  <c r="J1724" i="18" s="1"/>
  <c r="I1725" i="18"/>
  <c r="J1725" i="18" s="1"/>
  <c r="I1726" i="18"/>
  <c r="J1726" i="18" s="1"/>
  <c r="I1727" i="18"/>
  <c r="J1727" i="18" s="1"/>
  <c r="I1728" i="18"/>
  <c r="J1728" i="18" s="1"/>
  <c r="I1729" i="18"/>
  <c r="J1729" i="18" s="1"/>
  <c r="I1730" i="18"/>
  <c r="J1730" i="18" s="1"/>
  <c r="I1731" i="18"/>
  <c r="J1731" i="18" s="1"/>
  <c r="I1732" i="18"/>
  <c r="J1732" i="18" s="1"/>
  <c r="I1733" i="18"/>
  <c r="J1733" i="18" s="1"/>
  <c r="I1734" i="18"/>
  <c r="J1734" i="18" s="1"/>
  <c r="I1735" i="18"/>
  <c r="J1735" i="18" s="1"/>
  <c r="I1736" i="18"/>
  <c r="J1736" i="18" s="1"/>
  <c r="I1737" i="18"/>
  <c r="J1737" i="18" s="1"/>
  <c r="I1738" i="18"/>
  <c r="J1738" i="18" s="1"/>
  <c r="I1739" i="18"/>
  <c r="J1739" i="18" s="1"/>
  <c r="I1740" i="18"/>
  <c r="J1740" i="18" s="1"/>
  <c r="I1741" i="18"/>
  <c r="J1741" i="18" s="1"/>
  <c r="I1742" i="18"/>
  <c r="J1742" i="18" s="1"/>
  <c r="I1743" i="18"/>
  <c r="J1743" i="18" s="1"/>
  <c r="I1744" i="18"/>
  <c r="J1744" i="18" s="1"/>
  <c r="I1745" i="18"/>
  <c r="J1745" i="18" s="1"/>
  <c r="I1746" i="18"/>
  <c r="J1746" i="18" s="1"/>
  <c r="I1747" i="18"/>
  <c r="J1747" i="18" s="1"/>
  <c r="I1748" i="18"/>
  <c r="J1748" i="18" s="1"/>
  <c r="I1749" i="18"/>
  <c r="J1749" i="18" s="1"/>
  <c r="I1750" i="18"/>
  <c r="J1750" i="18" s="1"/>
  <c r="I1751" i="18"/>
  <c r="J1751" i="18" s="1"/>
  <c r="I1752" i="18"/>
  <c r="J1752" i="18" s="1"/>
  <c r="I1753" i="18"/>
  <c r="J1753" i="18" s="1"/>
  <c r="I1754" i="18"/>
  <c r="J1754" i="18" s="1"/>
  <c r="I1755" i="18"/>
  <c r="J1755" i="18" s="1"/>
  <c r="I1756" i="18"/>
  <c r="J1756" i="18" s="1"/>
  <c r="I1757" i="18"/>
  <c r="J1757" i="18" s="1"/>
  <c r="I1758" i="18"/>
  <c r="J1758" i="18" s="1"/>
  <c r="I1759" i="18"/>
  <c r="J1759" i="18" s="1"/>
  <c r="I1760" i="18"/>
  <c r="J1760" i="18" s="1"/>
  <c r="I1761" i="18"/>
  <c r="J1761" i="18" s="1"/>
  <c r="I1762" i="18"/>
  <c r="J1762" i="18" s="1"/>
  <c r="I1763" i="18"/>
  <c r="J1763" i="18" s="1"/>
  <c r="I1764" i="18"/>
  <c r="J1764" i="18" s="1"/>
  <c r="I1765" i="18"/>
  <c r="J1765" i="18" s="1"/>
  <c r="I1766" i="18"/>
  <c r="J1766" i="18" s="1"/>
  <c r="I1767" i="18"/>
  <c r="J1767" i="18" s="1"/>
  <c r="I1768" i="18"/>
  <c r="J1768" i="18" s="1"/>
  <c r="I1769" i="18"/>
  <c r="J1769" i="18" s="1"/>
  <c r="I1770" i="18"/>
  <c r="J1770" i="18" s="1"/>
  <c r="I1771" i="18"/>
  <c r="J1771" i="18" s="1"/>
  <c r="I1772" i="18"/>
  <c r="J1772" i="18" s="1"/>
  <c r="I1773" i="18"/>
  <c r="J1773" i="18" s="1"/>
  <c r="I1774" i="18"/>
  <c r="J1774" i="18" s="1"/>
  <c r="I1775" i="18"/>
  <c r="J1775" i="18" s="1"/>
  <c r="I1776" i="18"/>
  <c r="J1776" i="18" s="1"/>
  <c r="I1777" i="18"/>
  <c r="J1777" i="18" s="1"/>
  <c r="I1778" i="18"/>
  <c r="J1778" i="18" s="1"/>
  <c r="I1779" i="18"/>
  <c r="J1779" i="18" s="1"/>
  <c r="I1780" i="18"/>
  <c r="J1780" i="18" s="1"/>
  <c r="I1781" i="18"/>
  <c r="J1781" i="18" s="1"/>
  <c r="I1782" i="18"/>
  <c r="J1782" i="18" s="1"/>
  <c r="I1783" i="18"/>
  <c r="J1783" i="18" s="1"/>
  <c r="I1784" i="18"/>
  <c r="J1784" i="18" s="1"/>
  <c r="I1785" i="18"/>
  <c r="J1785" i="18" s="1"/>
  <c r="I1786" i="18"/>
  <c r="J1786" i="18" s="1"/>
  <c r="I1787" i="18"/>
  <c r="J1787" i="18" s="1"/>
  <c r="I1788" i="18"/>
  <c r="J1788" i="18" s="1"/>
  <c r="I1789" i="18"/>
  <c r="J1789" i="18" s="1"/>
  <c r="I1790" i="18"/>
  <c r="J1790" i="18" s="1"/>
  <c r="I1791" i="18"/>
  <c r="J1791" i="18" s="1"/>
  <c r="I1792" i="18"/>
  <c r="J1792" i="18" s="1"/>
  <c r="I1793" i="18"/>
  <c r="J1793" i="18" s="1"/>
  <c r="I1794" i="18"/>
  <c r="J1794" i="18" s="1"/>
  <c r="I1795" i="18"/>
  <c r="J1795" i="18" s="1"/>
  <c r="I1796" i="18"/>
  <c r="J1796" i="18" s="1"/>
  <c r="I1797" i="18"/>
  <c r="J1797" i="18" s="1"/>
  <c r="I1798" i="18"/>
  <c r="J1798" i="18" s="1"/>
  <c r="I1799" i="18"/>
  <c r="J1799" i="18" s="1"/>
  <c r="I1800" i="18"/>
  <c r="J1800" i="18" s="1"/>
  <c r="I1801" i="18"/>
  <c r="J1801" i="18" s="1"/>
  <c r="I1802" i="18"/>
  <c r="J1802" i="18" s="1"/>
  <c r="I1803" i="18"/>
  <c r="J1803" i="18" s="1"/>
  <c r="I1804" i="18"/>
  <c r="J1804" i="18" s="1"/>
  <c r="I1805" i="18"/>
  <c r="J1805" i="18" s="1"/>
  <c r="I1806" i="18"/>
  <c r="J1806" i="18" s="1"/>
  <c r="I1807" i="18"/>
  <c r="J1807" i="18" s="1"/>
  <c r="I1808" i="18"/>
  <c r="J1808" i="18" s="1"/>
  <c r="I1809" i="18"/>
  <c r="J1809" i="18" s="1"/>
  <c r="I1810" i="18"/>
  <c r="J1810" i="18" s="1"/>
  <c r="I1811" i="18"/>
  <c r="J1811" i="18" s="1"/>
  <c r="I1812" i="18"/>
  <c r="J1812" i="18" s="1"/>
  <c r="I1813" i="18"/>
  <c r="J1813" i="18" s="1"/>
  <c r="I1814" i="18"/>
  <c r="J1814" i="18" s="1"/>
  <c r="I1815" i="18"/>
  <c r="J1815" i="18" s="1"/>
  <c r="I1816" i="18"/>
  <c r="J1816" i="18" s="1"/>
  <c r="I1817" i="18"/>
  <c r="J1817" i="18" s="1"/>
  <c r="I1818" i="18"/>
  <c r="J1818" i="18" s="1"/>
  <c r="I1819" i="18"/>
  <c r="J1819" i="18" s="1"/>
  <c r="I1820" i="18"/>
  <c r="J1820" i="18" s="1"/>
  <c r="I1821" i="18"/>
  <c r="J1821" i="18" s="1"/>
  <c r="I1822" i="18"/>
  <c r="J1822" i="18" s="1"/>
  <c r="I1823" i="18"/>
  <c r="J1823" i="18" s="1"/>
  <c r="I1824" i="18"/>
  <c r="J1824" i="18" s="1"/>
  <c r="I1825" i="18"/>
  <c r="J1825" i="18" s="1"/>
  <c r="I1826" i="18"/>
  <c r="J1826" i="18" s="1"/>
  <c r="I1827" i="18"/>
  <c r="J1827" i="18" s="1"/>
  <c r="I1828" i="18"/>
  <c r="J1828" i="18" s="1"/>
  <c r="I1829" i="18"/>
  <c r="J1829" i="18" s="1"/>
  <c r="I1830" i="18"/>
  <c r="J1830" i="18" s="1"/>
  <c r="I1831" i="18"/>
  <c r="J1831" i="18" s="1"/>
  <c r="I1832" i="18"/>
  <c r="J1832" i="18" s="1"/>
  <c r="I1833" i="18"/>
  <c r="J1833" i="18" s="1"/>
  <c r="I1834" i="18"/>
  <c r="J1834" i="18" s="1"/>
  <c r="I1835" i="18"/>
  <c r="J1835" i="18" s="1"/>
  <c r="I1836" i="18"/>
  <c r="J1836" i="18" s="1"/>
  <c r="I1837" i="18"/>
  <c r="J1837" i="18" s="1"/>
  <c r="I1838" i="18"/>
  <c r="J1838" i="18" s="1"/>
  <c r="I1839" i="18"/>
  <c r="J1839" i="18" s="1"/>
  <c r="I1840" i="18"/>
  <c r="J1840" i="18" s="1"/>
  <c r="I1841" i="18"/>
  <c r="J1841" i="18" s="1"/>
  <c r="I1842" i="18"/>
  <c r="J1842" i="18" s="1"/>
  <c r="I1843" i="18"/>
  <c r="J1843" i="18" s="1"/>
  <c r="I1844" i="18"/>
  <c r="J1844" i="18" s="1"/>
  <c r="I1845" i="18"/>
  <c r="J1845" i="18" s="1"/>
  <c r="I1846" i="18"/>
  <c r="J1846" i="18" s="1"/>
  <c r="I1847" i="18"/>
  <c r="J1847" i="18" s="1"/>
  <c r="I1848" i="18"/>
  <c r="J1848" i="18" s="1"/>
  <c r="I1849" i="18"/>
  <c r="J1849" i="18" s="1"/>
  <c r="I1850" i="18"/>
  <c r="J1850" i="18" s="1"/>
  <c r="I1851" i="18"/>
  <c r="J1851" i="18" s="1"/>
  <c r="I1852" i="18"/>
  <c r="J1852" i="18" s="1"/>
  <c r="I1853" i="18"/>
  <c r="J1853" i="18" s="1"/>
  <c r="I1854" i="18"/>
  <c r="J1854" i="18" s="1"/>
  <c r="I1855" i="18"/>
  <c r="J1855" i="18" s="1"/>
  <c r="I1856" i="18"/>
  <c r="J1856" i="18" s="1"/>
  <c r="I1857" i="18"/>
  <c r="J1857" i="18" s="1"/>
  <c r="I1858" i="18"/>
  <c r="J1858" i="18" s="1"/>
  <c r="I1859" i="18"/>
  <c r="J1859" i="18" s="1"/>
  <c r="I1860" i="18"/>
  <c r="J1860" i="18" s="1"/>
  <c r="I1861" i="18"/>
  <c r="J1861" i="18" s="1"/>
  <c r="I1862" i="18"/>
  <c r="J1862" i="18" s="1"/>
  <c r="I1863" i="18"/>
  <c r="J1863" i="18" s="1"/>
  <c r="I1864" i="18"/>
  <c r="J1864" i="18" s="1"/>
  <c r="I1865" i="18"/>
  <c r="J1865" i="18" s="1"/>
  <c r="I1866" i="18"/>
  <c r="J1866" i="18" s="1"/>
  <c r="I1867" i="18"/>
  <c r="J1867" i="18" s="1"/>
  <c r="I1868" i="18"/>
  <c r="J1868" i="18" s="1"/>
  <c r="I1869" i="18"/>
  <c r="J1869" i="18" s="1"/>
  <c r="I1870" i="18"/>
  <c r="J1870" i="18" s="1"/>
  <c r="I1871" i="18"/>
  <c r="J1871" i="18" s="1"/>
  <c r="I1872" i="18"/>
  <c r="J1872" i="18" s="1"/>
  <c r="I1873" i="18"/>
  <c r="J1873" i="18" s="1"/>
  <c r="I1874" i="18"/>
  <c r="J1874" i="18" s="1"/>
  <c r="I1875" i="18"/>
  <c r="J1875" i="18" s="1"/>
  <c r="I1876" i="18"/>
  <c r="J1876" i="18" s="1"/>
  <c r="I1877" i="18"/>
  <c r="J1877" i="18" s="1"/>
  <c r="I1878" i="18"/>
  <c r="J1878" i="18" s="1"/>
  <c r="I1879" i="18"/>
  <c r="J1879" i="18" s="1"/>
  <c r="I1880" i="18"/>
  <c r="J1880" i="18" s="1"/>
  <c r="I1881" i="18"/>
  <c r="J1881" i="18" s="1"/>
  <c r="I1882" i="18"/>
  <c r="J1882" i="18" s="1"/>
  <c r="I1883" i="18"/>
  <c r="J1883" i="18" s="1"/>
  <c r="I1884" i="18"/>
  <c r="J1884" i="18" s="1"/>
  <c r="I1885" i="18"/>
  <c r="J1885" i="18" s="1"/>
  <c r="I1886" i="18"/>
  <c r="J1886" i="18" s="1"/>
  <c r="I1887" i="18"/>
  <c r="J1887" i="18" s="1"/>
  <c r="I1888" i="18"/>
  <c r="J1888" i="18" s="1"/>
  <c r="I1889" i="18"/>
  <c r="J1889" i="18" s="1"/>
  <c r="I1890" i="18"/>
  <c r="J1890" i="18" s="1"/>
  <c r="I1891" i="18"/>
  <c r="J1891" i="18" s="1"/>
  <c r="I1892" i="18"/>
  <c r="J1892" i="18" s="1"/>
  <c r="I1893" i="18"/>
  <c r="J1893" i="18" s="1"/>
  <c r="I1894" i="18"/>
  <c r="J1894" i="18" s="1"/>
  <c r="I1895" i="18"/>
  <c r="J1895" i="18" s="1"/>
  <c r="I1896" i="18"/>
  <c r="J1896" i="18" s="1"/>
  <c r="I1897" i="18"/>
  <c r="J1897" i="18" s="1"/>
  <c r="I1898" i="18"/>
  <c r="J1898" i="18" s="1"/>
  <c r="I1899" i="18"/>
  <c r="J1899" i="18" s="1"/>
  <c r="I1900" i="18"/>
  <c r="J1900" i="18" s="1"/>
  <c r="I1901" i="18"/>
  <c r="J1901" i="18" s="1"/>
  <c r="I1902" i="18"/>
  <c r="J1902" i="18" s="1"/>
  <c r="I1903" i="18"/>
  <c r="J1903" i="18" s="1"/>
  <c r="I1904" i="18"/>
  <c r="J1904" i="18" s="1"/>
  <c r="I1905" i="18"/>
  <c r="J1905" i="18" s="1"/>
  <c r="I1906" i="18"/>
  <c r="J1906" i="18" s="1"/>
  <c r="I1907" i="18"/>
  <c r="J1907" i="18" s="1"/>
  <c r="I1908" i="18"/>
  <c r="J1908" i="18" s="1"/>
  <c r="I1909" i="18"/>
  <c r="J1909" i="18" s="1"/>
  <c r="I1910" i="18"/>
  <c r="J1910" i="18" s="1"/>
  <c r="I1911" i="18"/>
  <c r="J1911" i="18" s="1"/>
  <c r="I1912" i="18"/>
  <c r="J1912" i="18" s="1"/>
  <c r="I1913" i="18"/>
  <c r="J1913" i="18" s="1"/>
  <c r="I1914" i="18"/>
  <c r="J1914" i="18" s="1"/>
  <c r="I1915" i="18"/>
  <c r="J1915" i="18" s="1"/>
  <c r="I1916" i="18"/>
  <c r="J1916" i="18" s="1"/>
  <c r="I1917" i="18"/>
  <c r="J1917" i="18" s="1"/>
  <c r="I1918" i="18"/>
  <c r="J1918" i="18" s="1"/>
  <c r="I1919" i="18"/>
  <c r="J1919" i="18" s="1"/>
  <c r="I1920" i="18"/>
  <c r="J1920" i="18" s="1"/>
  <c r="I1921" i="18"/>
  <c r="J1921" i="18" s="1"/>
  <c r="I1922" i="18"/>
  <c r="J1922" i="18" s="1"/>
  <c r="I1923" i="18"/>
  <c r="J1923" i="18" s="1"/>
  <c r="I1924" i="18"/>
  <c r="J1924" i="18" s="1"/>
  <c r="I1925" i="18"/>
  <c r="J1925" i="18" s="1"/>
  <c r="I1926" i="18"/>
  <c r="J1926" i="18" s="1"/>
  <c r="I1927" i="18"/>
  <c r="J1927" i="18" s="1"/>
  <c r="I1928" i="18"/>
  <c r="J1928" i="18" s="1"/>
  <c r="I1929" i="18"/>
  <c r="J1929" i="18" s="1"/>
  <c r="I1930" i="18"/>
  <c r="J1930" i="18" s="1"/>
  <c r="I1931" i="18"/>
  <c r="J1931" i="18" s="1"/>
  <c r="I1932" i="18"/>
  <c r="J1932" i="18" s="1"/>
  <c r="I1933" i="18"/>
  <c r="J1933" i="18" s="1"/>
  <c r="I1934" i="18"/>
  <c r="J1934" i="18" s="1"/>
  <c r="I1935" i="18"/>
  <c r="J1935" i="18" s="1"/>
  <c r="I1936" i="18"/>
  <c r="J1936" i="18" s="1"/>
  <c r="I1937" i="18"/>
  <c r="J1937" i="18" s="1"/>
  <c r="I1938" i="18"/>
  <c r="J1938" i="18" s="1"/>
  <c r="I1939" i="18"/>
  <c r="J1939" i="18" s="1"/>
  <c r="I1940" i="18"/>
  <c r="J1940" i="18" s="1"/>
  <c r="I1941" i="18"/>
  <c r="J1941" i="18" s="1"/>
  <c r="I1942" i="18"/>
  <c r="J1942" i="18" s="1"/>
  <c r="I1943" i="18"/>
  <c r="J1943" i="18" s="1"/>
  <c r="I1944" i="18"/>
  <c r="J1944" i="18" s="1"/>
  <c r="I1945" i="18"/>
  <c r="J1945" i="18" s="1"/>
  <c r="I1946" i="18"/>
  <c r="J1946" i="18" s="1"/>
  <c r="I1947" i="18"/>
  <c r="J1947" i="18" s="1"/>
  <c r="I1948" i="18"/>
  <c r="J1948" i="18" s="1"/>
  <c r="I1949" i="18"/>
  <c r="J1949" i="18" s="1"/>
  <c r="I1950" i="18"/>
  <c r="J1950" i="18" s="1"/>
  <c r="I1951" i="18"/>
  <c r="J1951" i="18" s="1"/>
  <c r="I1952" i="18"/>
  <c r="J1952" i="18" s="1"/>
  <c r="I1953" i="18"/>
  <c r="J1953" i="18" s="1"/>
  <c r="I1954" i="18"/>
  <c r="J1954" i="18" s="1"/>
  <c r="I1955" i="18"/>
  <c r="J1955" i="18" s="1"/>
  <c r="I1956" i="18"/>
  <c r="J1956" i="18" s="1"/>
  <c r="I1957" i="18"/>
  <c r="J1957" i="18" s="1"/>
  <c r="I1958" i="18"/>
  <c r="J1958" i="18" s="1"/>
  <c r="I1959" i="18"/>
  <c r="J1959" i="18" s="1"/>
  <c r="I1960" i="18"/>
  <c r="J1960" i="18" s="1"/>
  <c r="I1961" i="18"/>
  <c r="J1961" i="18" s="1"/>
  <c r="I1962" i="18"/>
  <c r="J1962" i="18" s="1"/>
  <c r="I1963" i="18"/>
  <c r="J1963" i="18" s="1"/>
  <c r="I1964" i="18"/>
  <c r="J1964" i="18" s="1"/>
  <c r="I1965" i="18"/>
  <c r="J1965" i="18" s="1"/>
  <c r="I1966" i="18"/>
  <c r="J1966" i="18" s="1"/>
  <c r="I1967" i="18"/>
  <c r="J1967" i="18" s="1"/>
  <c r="I1968" i="18"/>
  <c r="J1968" i="18" s="1"/>
  <c r="I1969" i="18"/>
  <c r="J1969" i="18" s="1"/>
  <c r="I1970" i="18"/>
  <c r="J1970" i="18" s="1"/>
  <c r="I1971" i="18"/>
  <c r="J1971" i="18" s="1"/>
  <c r="I1972" i="18"/>
  <c r="J1972" i="18" s="1"/>
  <c r="I1973" i="18"/>
  <c r="J1973" i="18" s="1"/>
  <c r="I1974" i="18"/>
  <c r="J1974" i="18" s="1"/>
  <c r="I1975" i="18"/>
  <c r="J1975" i="18" s="1"/>
  <c r="I1976" i="18"/>
  <c r="J1976" i="18" s="1"/>
  <c r="I1977" i="18"/>
  <c r="J1977" i="18" s="1"/>
  <c r="I1978" i="18"/>
  <c r="J1978" i="18" s="1"/>
  <c r="I1979" i="18"/>
  <c r="J1979" i="18" s="1"/>
  <c r="I1980" i="18"/>
  <c r="J1980" i="18" s="1"/>
  <c r="I1981" i="18"/>
  <c r="J1981" i="18" s="1"/>
  <c r="I1982" i="18"/>
  <c r="J1982" i="18" s="1"/>
  <c r="I1983" i="18"/>
  <c r="J1983" i="18" s="1"/>
  <c r="I1984" i="18"/>
  <c r="J1984" i="18" s="1"/>
  <c r="I1985" i="18"/>
  <c r="J1985" i="18" s="1"/>
  <c r="I1986" i="18"/>
  <c r="J1986" i="18" s="1"/>
  <c r="I1987" i="18"/>
  <c r="J1987" i="18" s="1"/>
  <c r="I1988" i="18"/>
  <c r="J1988" i="18" s="1"/>
  <c r="I1989" i="18"/>
  <c r="J1989" i="18" s="1"/>
  <c r="I1990" i="18"/>
  <c r="J1990" i="18" s="1"/>
  <c r="I1991" i="18"/>
  <c r="J1991" i="18" s="1"/>
  <c r="I1992" i="18"/>
  <c r="J1992" i="18" s="1"/>
  <c r="I1993" i="18"/>
  <c r="J1993" i="18" s="1"/>
  <c r="I1994" i="18"/>
  <c r="J1994" i="18" s="1"/>
  <c r="I1995" i="18"/>
  <c r="J1995" i="18" s="1"/>
  <c r="I1996" i="18"/>
  <c r="J1996" i="18" s="1"/>
  <c r="I1997" i="18"/>
  <c r="J1997" i="18" s="1"/>
  <c r="I1998" i="18"/>
  <c r="J1998" i="18" s="1"/>
  <c r="I1999" i="18"/>
  <c r="J1999" i="18" s="1"/>
  <c r="I2000" i="18"/>
  <c r="J2000" i="18" s="1"/>
  <c r="I2001" i="18"/>
  <c r="J2001" i="18" s="1"/>
  <c r="I2002" i="18"/>
  <c r="J2002" i="18" s="1"/>
  <c r="I2003" i="18"/>
  <c r="J2003" i="18" s="1"/>
  <c r="I2004" i="18"/>
  <c r="J2004" i="18" s="1"/>
  <c r="I2005" i="18"/>
  <c r="J2005" i="18" s="1"/>
  <c r="I2006" i="18"/>
  <c r="J2006" i="18" s="1"/>
  <c r="I2007" i="18"/>
  <c r="J2007" i="18" s="1"/>
  <c r="I2008" i="18"/>
  <c r="J2008" i="18" s="1"/>
  <c r="I2009" i="18"/>
  <c r="J2009" i="18" s="1"/>
  <c r="I2010" i="18"/>
  <c r="J2010" i="18" s="1"/>
  <c r="I2011" i="18"/>
  <c r="J2011" i="18" s="1"/>
  <c r="I2012" i="18"/>
  <c r="J2012" i="18" s="1"/>
  <c r="I2013" i="18"/>
  <c r="J2013" i="18" s="1"/>
  <c r="I2014" i="18"/>
  <c r="J2014" i="18" s="1"/>
  <c r="I2015" i="18"/>
  <c r="J2015" i="18" s="1"/>
  <c r="I2016" i="18"/>
  <c r="J2016" i="18" s="1"/>
  <c r="I2017" i="18"/>
  <c r="J2017" i="18" s="1"/>
  <c r="I2018" i="18"/>
  <c r="J2018" i="18" s="1"/>
  <c r="I2019" i="18"/>
  <c r="J2019" i="18" s="1"/>
  <c r="I2020" i="18"/>
  <c r="J2020" i="18" s="1"/>
  <c r="I2021" i="18"/>
  <c r="J2021" i="18" s="1"/>
  <c r="I2022" i="18"/>
  <c r="J2022" i="18" s="1"/>
  <c r="I2023" i="18"/>
  <c r="J2023" i="18" s="1"/>
  <c r="I2024" i="18"/>
  <c r="J2024" i="18" s="1"/>
  <c r="I2025" i="18"/>
  <c r="J2025" i="18" s="1"/>
  <c r="I2026" i="18"/>
  <c r="J2026" i="18" s="1"/>
  <c r="I2027" i="18"/>
  <c r="J2027" i="18" s="1"/>
  <c r="I2028" i="18"/>
  <c r="J2028" i="18" s="1"/>
  <c r="I2029" i="18"/>
  <c r="J2029" i="18" s="1"/>
  <c r="I2030" i="18"/>
  <c r="J2030" i="18" s="1"/>
  <c r="I2031" i="18"/>
  <c r="J2031" i="18" s="1"/>
  <c r="I2032" i="18"/>
  <c r="J2032" i="18" s="1"/>
  <c r="I2033" i="18"/>
  <c r="J2033" i="18" s="1"/>
  <c r="I2034" i="18"/>
  <c r="J2034" i="18" s="1"/>
  <c r="I2035" i="18"/>
  <c r="J2035" i="18" s="1"/>
  <c r="I2036" i="18"/>
  <c r="J2036" i="18" s="1"/>
  <c r="I2037" i="18"/>
  <c r="J2037" i="18" s="1"/>
  <c r="I2038" i="18"/>
  <c r="J2038" i="18" s="1"/>
  <c r="I2039" i="18"/>
  <c r="J2039" i="18" s="1"/>
  <c r="I2040" i="18"/>
  <c r="J2040" i="18" s="1"/>
  <c r="I2041" i="18"/>
  <c r="J2041" i="18" s="1"/>
  <c r="I2042" i="18"/>
  <c r="J2042" i="18" s="1"/>
  <c r="I2043" i="18"/>
  <c r="J2043" i="18" s="1"/>
  <c r="I2044" i="18"/>
  <c r="J2044" i="18" s="1"/>
  <c r="I2045" i="18"/>
  <c r="J2045" i="18" s="1"/>
  <c r="I2046" i="18"/>
  <c r="J2046" i="18" s="1"/>
  <c r="I2047" i="18"/>
  <c r="J2047" i="18" s="1"/>
  <c r="I2048" i="18"/>
  <c r="J2048" i="18" s="1"/>
  <c r="I2049" i="18"/>
  <c r="J2049" i="18" s="1"/>
  <c r="I2050" i="18"/>
  <c r="J2050" i="18" s="1"/>
  <c r="I2051" i="18"/>
  <c r="J2051" i="18" s="1"/>
  <c r="I2052" i="18"/>
  <c r="J2052" i="18" s="1"/>
  <c r="I2053" i="18"/>
  <c r="J2053" i="18" s="1"/>
  <c r="I2054" i="18"/>
  <c r="J2054" i="18" s="1"/>
  <c r="I2055" i="18"/>
  <c r="J2055" i="18" s="1"/>
  <c r="I2056" i="18"/>
  <c r="J2056" i="18" s="1"/>
  <c r="I2057" i="18"/>
  <c r="J2057" i="18" s="1"/>
  <c r="I2058" i="18"/>
  <c r="J2058" i="18" s="1"/>
  <c r="I2059" i="18"/>
  <c r="J2059" i="18" s="1"/>
  <c r="I2060" i="18"/>
  <c r="J2060" i="18" s="1"/>
  <c r="I2061" i="18"/>
  <c r="J2061" i="18" s="1"/>
  <c r="I2062" i="18"/>
  <c r="J2062" i="18" s="1"/>
  <c r="I2063" i="18"/>
  <c r="J2063" i="18" s="1"/>
  <c r="I2064" i="18"/>
  <c r="J2064" i="18" s="1"/>
  <c r="I2065" i="18"/>
  <c r="J2065" i="18" s="1"/>
  <c r="I2066" i="18"/>
  <c r="J2066" i="18" s="1"/>
  <c r="I2067" i="18"/>
  <c r="J2067" i="18" s="1"/>
  <c r="I2068" i="18"/>
  <c r="J2068" i="18" s="1"/>
  <c r="I2069" i="18"/>
  <c r="J2069" i="18" s="1"/>
  <c r="I2070" i="18"/>
  <c r="J2070" i="18" s="1"/>
  <c r="I2071" i="18"/>
  <c r="J2071" i="18" s="1"/>
  <c r="I2072" i="18"/>
  <c r="J2072" i="18" s="1"/>
  <c r="I2073" i="18"/>
  <c r="J2073" i="18" s="1"/>
  <c r="I2074" i="18"/>
  <c r="J2074" i="18" s="1"/>
  <c r="I2075" i="18"/>
  <c r="J2075" i="18" s="1"/>
  <c r="I2076" i="18"/>
  <c r="J2076" i="18" s="1"/>
  <c r="I2077" i="18"/>
  <c r="J2077" i="18" s="1"/>
  <c r="I2078" i="18"/>
  <c r="J2078" i="18" s="1"/>
  <c r="I2079" i="18"/>
  <c r="J2079" i="18" s="1"/>
  <c r="I2080" i="18"/>
  <c r="J2080" i="18" s="1"/>
  <c r="I2081" i="18"/>
  <c r="J2081" i="18" s="1"/>
  <c r="I2082" i="18"/>
  <c r="J2082" i="18" s="1"/>
  <c r="I2083" i="18"/>
  <c r="J2083" i="18" s="1"/>
  <c r="I2084" i="18"/>
  <c r="J2084" i="18" s="1"/>
  <c r="I2085" i="18"/>
  <c r="J2085" i="18" s="1"/>
  <c r="I2086" i="18"/>
  <c r="J2086" i="18" s="1"/>
  <c r="I2087" i="18"/>
  <c r="J2087" i="18" s="1"/>
  <c r="I2088" i="18"/>
  <c r="J2088" i="18" s="1"/>
  <c r="I2089" i="18"/>
  <c r="J2089" i="18" s="1"/>
  <c r="I2090" i="18"/>
  <c r="J2090" i="18" s="1"/>
  <c r="I2091" i="18"/>
  <c r="J2091" i="18" s="1"/>
  <c r="I2092" i="18"/>
  <c r="J2092" i="18" s="1"/>
  <c r="I2093" i="18"/>
  <c r="J2093" i="18" s="1"/>
  <c r="I2094" i="18"/>
  <c r="J2094" i="18" s="1"/>
  <c r="I2095" i="18"/>
  <c r="J2095" i="18" s="1"/>
  <c r="I2096" i="18"/>
  <c r="J2096" i="18" s="1"/>
  <c r="I2097" i="18"/>
  <c r="J2097" i="18" s="1"/>
  <c r="I2098" i="18"/>
  <c r="J2098" i="18" s="1"/>
  <c r="I2099" i="18"/>
  <c r="J2099" i="18" s="1"/>
  <c r="I2100" i="18"/>
  <c r="J2100" i="18" s="1"/>
  <c r="I2101" i="18"/>
  <c r="J2101" i="18" s="1"/>
  <c r="I2102" i="18"/>
  <c r="J2102" i="18" s="1"/>
  <c r="I2103" i="18"/>
  <c r="J2103" i="18" s="1"/>
  <c r="I2104" i="18"/>
  <c r="J2104" i="18" s="1"/>
  <c r="I2105" i="18"/>
  <c r="J2105" i="18" s="1"/>
  <c r="I2106" i="18"/>
  <c r="J2106" i="18" s="1"/>
  <c r="I2107" i="18"/>
  <c r="J2107" i="18" s="1"/>
  <c r="I2108" i="18"/>
  <c r="J2108" i="18" s="1"/>
  <c r="I2109" i="18"/>
  <c r="J2109" i="18" s="1"/>
  <c r="I2110" i="18"/>
  <c r="J2110" i="18" s="1"/>
  <c r="I2111" i="18"/>
  <c r="J2111" i="18" s="1"/>
  <c r="I2112" i="18"/>
  <c r="J2112" i="18" s="1"/>
  <c r="I2113" i="18"/>
  <c r="J2113" i="18" s="1"/>
  <c r="I2114" i="18"/>
  <c r="J2114" i="18" s="1"/>
  <c r="I2115" i="18"/>
  <c r="J2115" i="18" s="1"/>
  <c r="I2116" i="18"/>
  <c r="J2116" i="18" s="1"/>
  <c r="I2117" i="18"/>
  <c r="J2117" i="18" s="1"/>
  <c r="I2118" i="18"/>
  <c r="J2118" i="18" s="1"/>
  <c r="I2119" i="18"/>
  <c r="J2119" i="18" s="1"/>
  <c r="I2120" i="18"/>
  <c r="J2120" i="18" s="1"/>
  <c r="I2121" i="18"/>
  <c r="J2121" i="18" s="1"/>
  <c r="I2122" i="18"/>
  <c r="J2122" i="18" s="1"/>
  <c r="I2123" i="18"/>
  <c r="J2123" i="18" s="1"/>
  <c r="I2124" i="18"/>
  <c r="J2124" i="18" s="1"/>
  <c r="I2125" i="18"/>
  <c r="J2125" i="18" s="1"/>
  <c r="I2126" i="18"/>
  <c r="J2126" i="18" s="1"/>
  <c r="I2127" i="18"/>
  <c r="J2127" i="18" s="1"/>
  <c r="I2128" i="18"/>
  <c r="J2128" i="18" s="1"/>
  <c r="I2129" i="18"/>
  <c r="J2129" i="18" s="1"/>
  <c r="I2130" i="18"/>
  <c r="J2130" i="18" s="1"/>
  <c r="I2131" i="18"/>
  <c r="J2131" i="18" s="1"/>
  <c r="I2132" i="18"/>
  <c r="J2132" i="18" s="1"/>
  <c r="I2133" i="18"/>
  <c r="J2133" i="18" s="1"/>
  <c r="I2134" i="18"/>
  <c r="J2134" i="18" s="1"/>
  <c r="I2135" i="18"/>
  <c r="J2135" i="18" s="1"/>
  <c r="I2136" i="18"/>
  <c r="J2136" i="18" s="1"/>
  <c r="I2137" i="18"/>
  <c r="J2137" i="18" s="1"/>
  <c r="I2138" i="18"/>
  <c r="J2138" i="18" s="1"/>
  <c r="I2139" i="18"/>
  <c r="J2139" i="18" s="1"/>
  <c r="I2140" i="18"/>
  <c r="J2140" i="18" s="1"/>
  <c r="I2141" i="18"/>
  <c r="J2141" i="18" s="1"/>
  <c r="I2142" i="18"/>
  <c r="J2142" i="18" s="1"/>
  <c r="I2143" i="18"/>
  <c r="J2143" i="18" s="1"/>
  <c r="I2144" i="18"/>
  <c r="J2144" i="18" s="1"/>
  <c r="I2145" i="18"/>
  <c r="J2145" i="18" s="1"/>
  <c r="I2146" i="18"/>
  <c r="J2146" i="18" s="1"/>
  <c r="I2147" i="18"/>
  <c r="J2147" i="18" s="1"/>
  <c r="I2148" i="18"/>
  <c r="J2148" i="18" s="1"/>
  <c r="I2149" i="18"/>
  <c r="J2149" i="18" s="1"/>
  <c r="I2150" i="18"/>
  <c r="J2150" i="18" s="1"/>
  <c r="I2151" i="18"/>
  <c r="J2151" i="18" s="1"/>
  <c r="I2152" i="18"/>
  <c r="J2152" i="18" s="1"/>
  <c r="I2153" i="18"/>
  <c r="J2153" i="18" s="1"/>
  <c r="I2154" i="18"/>
  <c r="J2154" i="18" s="1"/>
  <c r="I2155" i="18"/>
  <c r="J2155" i="18" s="1"/>
  <c r="I2156" i="18"/>
  <c r="J2156" i="18" s="1"/>
  <c r="I2157" i="18"/>
  <c r="J2157" i="18" s="1"/>
  <c r="I2158" i="18"/>
  <c r="J2158" i="18" s="1"/>
  <c r="I2159" i="18"/>
  <c r="J2159" i="18" s="1"/>
  <c r="I2160" i="18"/>
  <c r="J2160" i="18" s="1"/>
  <c r="I2161" i="18"/>
  <c r="J2161" i="18" s="1"/>
  <c r="I2162" i="18"/>
  <c r="J2162" i="18" s="1"/>
  <c r="I2163" i="18"/>
  <c r="J2163" i="18" s="1"/>
  <c r="I2164" i="18"/>
  <c r="J2164" i="18" s="1"/>
  <c r="I2165" i="18"/>
  <c r="J2165" i="18" s="1"/>
  <c r="I2166" i="18"/>
  <c r="J2166" i="18" s="1"/>
  <c r="I2167" i="18"/>
  <c r="J2167" i="18" s="1"/>
  <c r="I2168" i="18"/>
  <c r="J2168" i="18" s="1"/>
  <c r="I2169" i="18"/>
  <c r="J2169" i="18" s="1"/>
  <c r="I2170" i="18"/>
  <c r="J2170" i="18" s="1"/>
  <c r="I2171" i="18"/>
  <c r="J2171" i="18" s="1"/>
  <c r="I2172" i="18"/>
  <c r="J2172" i="18" s="1"/>
  <c r="I2173" i="18"/>
  <c r="J2173" i="18" s="1"/>
  <c r="I2174" i="18"/>
  <c r="J2174" i="18" s="1"/>
  <c r="I2175" i="18"/>
  <c r="J2175" i="18" s="1"/>
  <c r="I2176" i="18"/>
  <c r="J2176" i="18" s="1"/>
  <c r="I2177" i="18"/>
  <c r="J2177" i="18" s="1"/>
  <c r="I2178" i="18"/>
  <c r="J2178" i="18" s="1"/>
  <c r="I2179" i="18"/>
  <c r="J2179" i="18" s="1"/>
  <c r="I2180" i="18"/>
  <c r="J2180" i="18" s="1"/>
  <c r="I2181" i="18"/>
  <c r="J2181" i="18" s="1"/>
  <c r="I2182" i="18"/>
  <c r="J2182" i="18" s="1"/>
  <c r="I2183" i="18"/>
  <c r="J2183" i="18" s="1"/>
  <c r="I2184" i="18"/>
  <c r="J2184" i="18" s="1"/>
  <c r="I2185" i="18"/>
  <c r="J2185" i="18" s="1"/>
  <c r="I2186" i="18"/>
  <c r="J2186" i="18" s="1"/>
  <c r="I2187" i="18"/>
  <c r="J2187" i="18" s="1"/>
  <c r="I2188" i="18"/>
  <c r="J2188" i="18" s="1"/>
  <c r="I2189" i="18"/>
  <c r="J2189" i="18" s="1"/>
  <c r="I2190" i="18"/>
  <c r="J2190" i="18" s="1"/>
  <c r="I2191" i="18"/>
  <c r="J2191" i="18" s="1"/>
  <c r="I2192" i="18"/>
  <c r="J2192" i="18" s="1"/>
  <c r="I2193" i="18"/>
  <c r="J2193" i="18" s="1"/>
  <c r="I2194" i="18"/>
  <c r="J2194" i="18" s="1"/>
  <c r="I2195" i="18"/>
  <c r="J2195" i="18" s="1"/>
  <c r="I2196" i="18"/>
  <c r="J2196" i="18" s="1"/>
  <c r="I2197" i="18"/>
  <c r="J2197" i="18" s="1"/>
  <c r="I2198" i="18"/>
  <c r="J2198" i="18" s="1"/>
  <c r="I2199" i="18"/>
  <c r="J2199" i="18" s="1"/>
  <c r="I2200" i="18"/>
  <c r="J2200" i="18" s="1"/>
  <c r="I2201" i="18"/>
  <c r="J2201" i="18" s="1"/>
  <c r="I2202" i="18"/>
  <c r="J2202" i="18" s="1"/>
  <c r="I2203" i="18"/>
  <c r="J2203" i="18" s="1"/>
  <c r="I2204" i="18"/>
  <c r="J2204" i="18" s="1"/>
  <c r="I2205" i="18"/>
  <c r="J2205" i="18" s="1"/>
  <c r="I2206" i="18"/>
  <c r="J2206" i="18" s="1"/>
  <c r="I2207" i="18"/>
  <c r="J2207" i="18" s="1"/>
  <c r="I2208" i="18"/>
  <c r="J2208" i="18" s="1"/>
  <c r="I2209" i="18"/>
  <c r="J2209" i="18" s="1"/>
  <c r="I2210" i="18"/>
  <c r="J2210" i="18" s="1"/>
  <c r="I2211" i="18"/>
  <c r="J2211" i="18" s="1"/>
  <c r="I2212" i="18"/>
  <c r="J2212" i="18" s="1"/>
  <c r="I2213" i="18"/>
  <c r="J2213" i="18" s="1"/>
  <c r="I2214" i="18"/>
  <c r="J2214" i="18" s="1"/>
  <c r="I2215" i="18"/>
  <c r="J2215" i="18" s="1"/>
  <c r="I2216" i="18"/>
  <c r="J2216" i="18" s="1"/>
  <c r="I2217" i="18"/>
  <c r="J2217" i="18" s="1"/>
  <c r="I2218" i="18"/>
  <c r="J2218" i="18" s="1"/>
  <c r="I2219" i="18"/>
  <c r="J2219" i="18" s="1"/>
  <c r="I2220" i="18"/>
  <c r="J2220" i="18" s="1"/>
  <c r="I2221" i="18"/>
  <c r="J2221" i="18" s="1"/>
  <c r="I2222" i="18"/>
  <c r="J2222" i="18" s="1"/>
  <c r="I2223" i="18"/>
  <c r="J2223" i="18" s="1"/>
  <c r="I2224" i="18"/>
  <c r="J2224" i="18" s="1"/>
  <c r="I2225" i="18"/>
  <c r="J2225" i="18" s="1"/>
  <c r="I2226" i="18"/>
  <c r="J2226" i="18" s="1"/>
  <c r="I2227" i="18"/>
  <c r="J2227" i="18" s="1"/>
  <c r="I2228" i="18"/>
  <c r="J2228" i="18" s="1"/>
  <c r="I2229" i="18"/>
  <c r="J2229" i="18" s="1"/>
  <c r="I2230" i="18"/>
  <c r="J2230" i="18" s="1"/>
  <c r="I2231" i="18"/>
  <c r="J2231" i="18" s="1"/>
  <c r="I2232" i="18"/>
  <c r="J2232" i="18" s="1"/>
  <c r="I2233" i="18"/>
  <c r="J2233" i="18" s="1"/>
  <c r="I2234" i="18"/>
  <c r="J2234" i="18" s="1"/>
  <c r="I2235" i="18"/>
  <c r="J2235" i="18" s="1"/>
  <c r="I2236" i="18"/>
  <c r="J2236" i="18" s="1"/>
  <c r="I2237" i="18"/>
  <c r="J2237" i="18" s="1"/>
  <c r="I2238" i="18"/>
  <c r="J2238" i="18" s="1"/>
  <c r="I2239" i="18"/>
  <c r="J2239" i="18" s="1"/>
  <c r="I2240" i="18"/>
  <c r="J2240" i="18" s="1"/>
  <c r="I2241" i="18"/>
  <c r="J2241" i="18" s="1"/>
  <c r="I2242" i="18"/>
  <c r="J2242" i="18" s="1"/>
  <c r="I2243" i="18"/>
  <c r="J2243" i="18" s="1"/>
  <c r="I2244" i="18"/>
  <c r="J2244" i="18" s="1"/>
  <c r="I2245" i="18"/>
  <c r="J2245" i="18" s="1"/>
  <c r="I2246" i="18"/>
  <c r="J2246" i="18" s="1"/>
  <c r="I2247" i="18"/>
  <c r="J2247" i="18" s="1"/>
  <c r="I2248" i="18"/>
  <c r="J2248" i="18" s="1"/>
  <c r="I2249" i="18"/>
  <c r="J2249" i="18" s="1"/>
  <c r="I2250" i="18"/>
  <c r="J2250" i="18" s="1"/>
  <c r="I2251" i="18"/>
  <c r="J2251" i="18" s="1"/>
  <c r="I2252" i="18"/>
  <c r="J2252" i="18" s="1"/>
  <c r="I2253" i="18"/>
  <c r="J2253" i="18" s="1"/>
  <c r="I2254" i="18"/>
  <c r="J2254" i="18" s="1"/>
  <c r="I2255" i="18"/>
  <c r="J2255" i="18" s="1"/>
  <c r="I2256" i="18"/>
  <c r="J2256" i="18" s="1"/>
  <c r="I2257" i="18"/>
  <c r="J2257" i="18" s="1"/>
  <c r="I2258" i="18"/>
  <c r="J2258" i="18" s="1"/>
  <c r="I2259" i="18"/>
  <c r="J2259" i="18" s="1"/>
  <c r="I2260" i="18"/>
  <c r="J2260" i="18" s="1"/>
  <c r="I2261" i="18"/>
  <c r="J2261" i="18" s="1"/>
  <c r="I2262" i="18"/>
  <c r="J2262" i="18" s="1"/>
  <c r="I2263" i="18"/>
  <c r="J2263" i="18" s="1"/>
  <c r="I2264" i="18"/>
  <c r="J2264" i="18" s="1"/>
  <c r="I2265" i="18"/>
  <c r="J2265" i="18" s="1"/>
  <c r="I2266" i="18"/>
  <c r="J2266" i="18" s="1"/>
  <c r="I2267" i="18"/>
  <c r="J2267" i="18" s="1"/>
  <c r="I2268" i="18"/>
  <c r="J2268" i="18" s="1"/>
  <c r="I2269" i="18"/>
  <c r="J2269" i="18" s="1"/>
  <c r="I2270" i="18"/>
  <c r="J2270" i="18" s="1"/>
  <c r="I2271" i="18"/>
  <c r="J2271" i="18" s="1"/>
  <c r="I2272" i="18"/>
  <c r="J2272" i="18" s="1"/>
  <c r="I2273" i="18"/>
  <c r="J2273" i="18" s="1"/>
  <c r="I2274" i="18"/>
  <c r="J2274" i="18" s="1"/>
  <c r="I2275" i="18"/>
  <c r="J2275" i="18" s="1"/>
  <c r="I2276" i="18"/>
  <c r="J2276" i="18" s="1"/>
  <c r="I2277" i="18"/>
  <c r="J2277" i="18" s="1"/>
  <c r="I2278" i="18"/>
  <c r="J2278" i="18" s="1"/>
  <c r="I2279" i="18"/>
  <c r="J2279" i="18" s="1"/>
  <c r="I2280" i="18"/>
  <c r="J2280" i="18" s="1"/>
  <c r="I2281" i="18"/>
  <c r="J2281" i="18" s="1"/>
  <c r="I2282" i="18"/>
  <c r="J2282" i="18" s="1"/>
  <c r="I2283" i="18"/>
  <c r="J2283" i="18" s="1"/>
  <c r="I2284" i="18"/>
  <c r="J2284" i="18" s="1"/>
  <c r="I2285" i="18"/>
  <c r="J2285" i="18" s="1"/>
  <c r="I2286" i="18"/>
  <c r="J2286" i="18" s="1"/>
  <c r="I2287" i="18"/>
  <c r="J2287" i="18" s="1"/>
  <c r="I2288" i="18"/>
  <c r="J2288" i="18" s="1"/>
  <c r="I2289" i="18"/>
  <c r="J2289" i="18" s="1"/>
  <c r="I2290" i="18"/>
  <c r="J2290" i="18" s="1"/>
  <c r="I2291" i="18"/>
  <c r="J2291" i="18" s="1"/>
  <c r="I2292" i="18"/>
  <c r="J2292" i="18" s="1"/>
  <c r="I2293" i="18"/>
  <c r="J2293" i="18" s="1"/>
  <c r="I2294" i="18"/>
  <c r="J2294" i="18" s="1"/>
  <c r="I2295" i="18"/>
  <c r="J2295" i="18" s="1"/>
  <c r="I2296" i="18"/>
  <c r="J2296" i="18" s="1"/>
  <c r="I2297" i="18"/>
  <c r="J2297" i="18" s="1"/>
  <c r="I2298" i="18"/>
  <c r="J2298" i="18" s="1"/>
  <c r="I2299" i="18"/>
  <c r="J2299" i="18" s="1"/>
  <c r="I2300" i="18"/>
  <c r="J2300" i="18" s="1"/>
  <c r="I2301" i="18"/>
  <c r="J2301" i="18" s="1"/>
  <c r="I2302" i="18"/>
  <c r="J2302" i="18" s="1"/>
  <c r="I2303" i="18"/>
  <c r="J2303" i="18" s="1"/>
  <c r="I2304" i="18"/>
  <c r="J2304" i="18" s="1"/>
  <c r="I2305" i="18"/>
  <c r="J2305" i="18" s="1"/>
  <c r="I2306" i="18"/>
  <c r="J2306" i="18" s="1"/>
  <c r="I2307" i="18"/>
  <c r="J2307" i="18" s="1"/>
  <c r="I2308" i="18"/>
  <c r="J2308" i="18" s="1"/>
  <c r="I2309" i="18"/>
  <c r="J2309" i="18" s="1"/>
  <c r="I2310" i="18"/>
  <c r="J2310" i="18" s="1"/>
  <c r="I2311" i="18"/>
  <c r="J2311" i="18" s="1"/>
  <c r="I2312" i="18"/>
  <c r="J2312" i="18" s="1"/>
  <c r="I2313" i="18"/>
  <c r="J2313" i="18" s="1"/>
  <c r="I2314" i="18"/>
  <c r="J2314" i="18" s="1"/>
  <c r="I2315" i="18"/>
  <c r="J2315" i="18" s="1"/>
  <c r="I2316" i="18"/>
  <c r="J2316" i="18" s="1"/>
  <c r="I2317" i="18"/>
  <c r="J2317" i="18" s="1"/>
  <c r="I2318" i="18"/>
  <c r="J2318" i="18" s="1"/>
  <c r="I2319" i="18"/>
  <c r="J2319" i="18" s="1"/>
  <c r="I2320" i="18"/>
  <c r="J2320" i="18" s="1"/>
  <c r="I2321" i="18"/>
  <c r="J2321" i="18" s="1"/>
  <c r="I2322" i="18"/>
  <c r="J2322" i="18" s="1"/>
  <c r="I2323" i="18"/>
  <c r="J2323" i="18" s="1"/>
  <c r="I2324" i="18"/>
  <c r="J2324" i="18" s="1"/>
  <c r="I2325" i="18"/>
  <c r="J2325" i="18" s="1"/>
  <c r="I2326" i="18"/>
  <c r="J2326" i="18" s="1"/>
  <c r="I2327" i="18"/>
  <c r="J2327" i="18" s="1"/>
  <c r="I2328" i="18"/>
  <c r="J2328" i="18" s="1"/>
  <c r="I2329" i="18"/>
  <c r="J2329" i="18" s="1"/>
  <c r="I2330" i="18"/>
  <c r="J2330" i="18" s="1"/>
  <c r="I2331" i="18"/>
  <c r="J2331" i="18" s="1"/>
  <c r="I2332" i="18"/>
  <c r="J2332" i="18" s="1"/>
  <c r="I2333" i="18"/>
  <c r="J2333" i="18" s="1"/>
  <c r="I2334" i="18"/>
  <c r="J2334" i="18" s="1"/>
  <c r="I2335" i="18"/>
  <c r="J2335" i="18" s="1"/>
  <c r="I2336" i="18"/>
  <c r="J2336" i="18" s="1"/>
  <c r="I2337" i="18"/>
  <c r="J2337" i="18" s="1"/>
  <c r="I2338" i="18"/>
  <c r="J2338" i="18" s="1"/>
  <c r="I2339" i="18"/>
  <c r="J2339" i="18" s="1"/>
  <c r="I2340" i="18"/>
  <c r="J2340" i="18" s="1"/>
  <c r="I2341" i="18"/>
  <c r="J2341" i="18" s="1"/>
  <c r="I2342" i="18"/>
  <c r="J2342" i="18" s="1"/>
  <c r="I2343" i="18"/>
  <c r="J2343" i="18" s="1"/>
  <c r="I2344" i="18"/>
  <c r="J2344" i="18" s="1"/>
  <c r="I2345" i="18"/>
  <c r="J2345" i="18" s="1"/>
  <c r="I2346" i="18"/>
  <c r="J2346" i="18" s="1"/>
  <c r="I2347" i="18"/>
  <c r="J2347" i="18" s="1"/>
  <c r="I2348" i="18"/>
  <c r="J2348" i="18" s="1"/>
  <c r="I2349" i="18"/>
  <c r="J2349" i="18" s="1"/>
  <c r="I2350" i="18"/>
  <c r="J2350" i="18" s="1"/>
  <c r="I2351" i="18"/>
  <c r="J2351" i="18" s="1"/>
  <c r="I2352" i="18"/>
  <c r="J2352" i="18" s="1"/>
  <c r="I2353" i="18"/>
  <c r="J2353" i="18" s="1"/>
  <c r="I2354" i="18"/>
  <c r="J2354" i="18" s="1"/>
  <c r="I2355" i="18"/>
  <c r="J2355" i="18" s="1"/>
  <c r="I2356" i="18"/>
  <c r="J2356" i="18" s="1"/>
  <c r="I2357" i="18"/>
  <c r="J2357" i="18" s="1"/>
  <c r="I2358" i="18"/>
  <c r="J2358" i="18" s="1"/>
  <c r="I2359" i="18"/>
  <c r="J2359" i="18" s="1"/>
  <c r="I2360" i="18"/>
  <c r="J2360" i="18" s="1"/>
  <c r="I2361" i="18"/>
  <c r="J2361" i="18" s="1"/>
  <c r="I2362" i="18"/>
  <c r="J2362" i="18" s="1"/>
  <c r="I2363" i="18"/>
  <c r="J2363" i="18" s="1"/>
  <c r="I2364" i="18"/>
  <c r="J2364" i="18" s="1"/>
  <c r="I2365" i="18"/>
  <c r="J2365" i="18" s="1"/>
  <c r="I2366" i="18"/>
  <c r="J2366" i="18" s="1"/>
  <c r="I2367" i="18"/>
  <c r="J2367" i="18" s="1"/>
  <c r="I2368" i="18"/>
  <c r="J2368" i="18" s="1"/>
  <c r="I2369" i="18"/>
  <c r="J2369" i="18" s="1"/>
  <c r="I2370" i="18"/>
  <c r="J2370" i="18" s="1"/>
  <c r="I2371" i="18"/>
  <c r="J2371" i="18" s="1"/>
  <c r="I2372" i="18"/>
  <c r="J2372" i="18" s="1"/>
  <c r="I2373" i="18"/>
  <c r="J2373" i="18" s="1"/>
  <c r="I2374" i="18"/>
  <c r="J2374" i="18" s="1"/>
  <c r="I2375" i="18"/>
  <c r="J2375" i="18" s="1"/>
  <c r="I2376" i="18"/>
  <c r="J2376" i="18" s="1"/>
  <c r="I2377" i="18"/>
  <c r="J2377" i="18" s="1"/>
  <c r="I2378" i="18"/>
  <c r="J2378" i="18" s="1"/>
  <c r="I2379" i="18"/>
  <c r="J2379" i="18" s="1"/>
  <c r="I2380" i="18"/>
  <c r="J2380" i="18" s="1"/>
  <c r="I2381" i="18"/>
  <c r="J2381" i="18" s="1"/>
  <c r="I2382" i="18"/>
  <c r="J2382" i="18" s="1"/>
  <c r="I2383" i="18"/>
  <c r="J2383" i="18" s="1"/>
  <c r="I2384" i="18"/>
  <c r="J2384" i="18" s="1"/>
  <c r="I2385" i="18"/>
  <c r="J2385" i="18" s="1"/>
  <c r="I2386" i="18"/>
  <c r="J2386" i="18" s="1"/>
  <c r="I2387" i="18"/>
  <c r="J2387" i="18" s="1"/>
  <c r="I2388" i="18"/>
  <c r="J2388" i="18" s="1"/>
  <c r="I2389" i="18"/>
  <c r="J2389" i="18" s="1"/>
  <c r="I2390" i="18"/>
  <c r="J2390" i="18" s="1"/>
  <c r="I2391" i="18"/>
  <c r="J2391" i="18" s="1"/>
  <c r="I2392" i="18"/>
  <c r="J2392" i="18" s="1"/>
  <c r="I2393" i="18"/>
  <c r="J2393" i="18" s="1"/>
  <c r="I2394" i="18"/>
  <c r="J2394" i="18" s="1"/>
  <c r="I2395" i="18"/>
  <c r="J2395" i="18" s="1"/>
  <c r="I2396" i="18"/>
  <c r="J2396" i="18" s="1"/>
  <c r="I2397" i="18"/>
  <c r="J2397" i="18" s="1"/>
  <c r="I2398" i="18"/>
  <c r="J2398" i="18" s="1"/>
  <c r="I2399" i="18"/>
  <c r="J2399" i="18" s="1"/>
  <c r="I2400" i="18"/>
  <c r="J2400" i="18" s="1"/>
  <c r="I2401" i="18"/>
  <c r="J2401" i="18" s="1"/>
  <c r="I2402" i="18"/>
  <c r="J2402" i="18" s="1"/>
  <c r="I2403" i="18"/>
  <c r="J2403" i="18" s="1"/>
  <c r="I2404" i="18"/>
  <c r="J2404" i="18" s="1"/>
  <c r="I2405" i="18"/>
  <c r="J2405" i="18" s="1"/>
  <c r="I2406" i="18"/>
  <c r="J2406" i="18" s="1"/>
  <c r="I2407" i="18"/>
  <c r="J2407" i="18" s="1"/>
  <c r="I2408" i="18"/>
  <c r="J2408" i="18" s="1"/>
  <c r="I2409" i="18"/>
  <c r="J2409" i="18" s="1"/>
  <c r="I2410" i="18"/>
  <c r="J2410" i="18" s="1"/>
  <c r="I2411" i="18"/>
  <c r="J2411" i="18" s="1"/>
  <c r="I2412" i="18"/>
  <c r="J2412" i="18" s="1"/>
  <c r="I2413" i="18"/>
  <c r="J2413" i="18" s="1"/>
  <c r="I2414" i="18"/>
  <c r="J2414" i="18" s="1"/>
  <c r="I2415" i="18"/>
  <c r="J2415" i="18" s="1"/>
  <c r="I2416" i="18"/>
  <c r="J2416" i="18" s="1"/>
  <c r="I2417" i="18"/>
  <c r="J2417" i="18" s="1"/>
  <c r="I2418" i="18"/>
  <c r="J2418" i="18" s="1"/>
  <c r="I2419" i="18"/>
  <c r="J2419" i="18" s="1"/>
  <c r="I2420" i="18"/>
  <c r="J2420" i="18" s="1"/>
  <c r="I2421" i="18"/>
  <c r="J2421" i="18" s="1"/>
  <c r="I2422" i="18"/>
  <c r="J2422" i="18" s="1"/>
  <c r="I2423" i="18"/>
  <c r="J2423" i="18" s="1"/>
  <c r="I2424" i="18"/>
  <c r="J2424" i="18" s="1"/>
  <c r="I2425" i="18"/>
  <c r="J2425" i="18" s="1"/>
  <c r="I2426" i="18"/>
  <c r="J2426" i="18" s="1"/>
  <c r="I2427" i="18"/>
  <c r="J2427" i="18" s="1"/>
  <c r="I2428" i="18"/>
  <c r="J2428" i="18" s="1"/>
  <c r="I2429" i="18"/>
  <c r="J2429" i="18" s="1"/>
  <c r="I2430" i="18"/>
  <c r="J2430" i="18" s="1"/>
  <c r="I2431" i="18"/>
  <c r="J2431" i="18" s="1"/>
  <c r="I2432" i="18"/>
  <c r="J2432" i="18" s="1"/>
  <c r="I2433" i="18"/>
  <c r="J2433" i="18" s="1"/>
  <c r="I2434" i="18"/>
  <c r="J2434" i="18" s="1"/>
  <c r="I2435" i="18"/>
  <c r="J2435" i="18" s="1"/>
  <c r="I2436" i="18"/>
  <c r="J2436" i="18" s="1"/>
  <c r="I2437" i="18"/>
  <c r="J2437" i="18" s="1"/>
  <c r="I2438" i="18"/>
  <c r="J2438" i="18" s="1"/>
  <c r="I2439" i="18"/>
  <c r="J2439" i="18" s="1"/>
  <c r="I2440" i="18"/>
  <c r="J2440" i="18" s="1"/>
  <c r="I2441" i="18"/>
  <c r="J2441" i="18" s="1"/>
  <c r="I2442" i="18"/>
  <c r="J2442" i="18" s="1"/>
  <c r="I2443" i="18"/>
  <c r="J2443" i="18" s="1"/>
  <c r="I2444" i="18"/>
  <c r="J2444" i="18" s="1"/>
  <c r="I2445" i="18"/>
  <c r="J2445" i="18" s="1"/>
  <c r="I2446" i="18"/>
  <c r="J2446" i="18" s="1"/>
  <c r="I2447" i="18"/>
  <c r="J2447" i="18" s="1"/>
  <c r="I2448" i="18"/>
  <c r="J2448" i="18" s="1"/>
  <c r="I2449" i="18"/>
  <c r="J2449" i="18" s="1"/>
  <c r="I2450" i="18"/>
  <c r="J2450" i="18" s="1"/>
  <c r="I2451" i="18"/>
  <c r="J2451" i="18" s="1"/>
  <c r="I2452" i="18"/>
  <c r="J2452" i="18" s="1"/>
  <c r="I2453" i="18"/>
  <c r="J2453" i="18" s="1"/>
  <c r="I2454" i="18"/>
  <c r="J2454" i="18" s="1"/>
  <c r="I2455" i="18"/>
  <c r="J2455" i="18" s="1"/>
  <c r="I2456" i="18"/>
  <c r="J2456" i="18" s="1"/>
  <c r="I2457" i="18"/>
  <c r="J2457" i="18" s="1"/>
  <c r="I2458" i="18"/>
  <c r="J2458" i="18" s="1"/>
  <c r="I2459" i="18"/>
  <c r="J2459" i="18" s="1"/>
  <c r="I2460" i="18"/>
  <c r="J2460" i="18" s="1"/>
  <c r="I2461" i="18"/>
  <c r="J2461" i="18" s="1"/>
  <c r="I2462" i="18"/>
  <c r="J2462" i="18" s="1"/>
  <c r="I2463" i="18"/>
  <c r="J2463" i="18" s="1"/>
  <c r="I2464" i="18"/>
  <c r="J2464" i="18" s="1"/>
  <c r="I2465" i="18"/>
  <c r="J2465" i="18" s="1"/>
  <c r="I2466" i="18"/>
  <c r="J2466" i="18" s="1"/>
  <c r="I2467" i="18"/>
  <c r="J2467" i="18" s="1"/>
  <c r="I2468" i="18"/>
  <c r="J2468" i="18" s="1"/>
  <c r="I2469" i="18"/>
  <c r="J2469" i="18" s="1"/>
  <c r="I2470" i="18"/>
  <c r="J2470" i="18" s="1"/>
  <c r="I2471" i="18"/>
  <c r="J2471" i="18" s="1"/>
  <c r="I2472" i="18"/>
  <c r="J2472" i="18" s="1"/>
  <c r="I2473" i="18"/>
  <c r="J2473" i="18" s="1"/>
  <c r="I2474" i="18"/>
  <c r="J2474" i="18" s="1"/>
  <c r="I2475" i="18"/>
  <c r="J2475" i="18" s="1"/>
  <c r="I2476" i="18"/>
  <c r="J2476" i="18" s="1"/>
  <c r="I2477" i="18"/>
  <c r="J2477" i="18" s="1"/>
  <c r="I2478" i="18"/>
  <c r="J2478" i="18" s="1"/>
  <c r="I2479" i="18"/>
  <c r="J2479" i="18" s="1"/>
  <c r="I2480" i="18"/>
  <c r="J2480" i="18" s="1"/>
  <c r="I2481" i="18"/>
  <c r="J2481" i="18" s="1"/>
  <c r="I2482" i="18"/>
  <c r="J2482" i="18" s="1"/>
  <c r="I2483" i="18"/>
  <c r="J2483" i="18" s="1"/>
  <c r="I2484" i="18"/>
  <c r="J2484" i="18" s="1"/>
  <c r="I2485" i="18"/>
  <c r="J2485" i="18" s="1"/>
  <c r="I2486" i="18"/>
  <c r="J2486" i="18" s="1"/>
  <c r="I2487" i="18"/>
  <c r="J2487" i="18" s="1"/>
  <c r="I2488" i="18"/>
  <c r="J2488" i="18" s="1"/>
  <c r="I2489" i="18"/>
  <c r="J2489" i="18" s="1"/>
  <c r="I2490" i="18"/>
  <c r="J2490" i="18" s="1"/>
  <c r="I2491" i="18"/>
  <c r="J2491" i="18" s="1"/>
  <c r="I2492" i="18"/>
  <c r="J2492" i="18" s="1"/>
  <c r="I2493" i="18"/>
  <c r="J2493" i="18" s="1"/>
  <c r="I2494" i="18"/>
  <c r="J2494" i="18" s="1"/>
  <c r="I2495" i="18"/>
  <c r="J2495" i="18" s="1"/>
  <c r="I2496" i="18"/>
  <c r="J2496" i="18" s="1"/>
  <c r="I2497" i="18"/>
  <c r="J2497" i="18" s="1"/>
  <c r="I2498" i="18"/>
  <c r="J2498" i="18" s="1"/>
  <c r="I2499" i="18"/>
  <c r="J2499" i="18" s="1"/>
  <c r="I2500" i="18"/>
  <c r="J2500" i="18" s="1"/>
  <c r="I2501" i="18"/>
  <c r="J2501" i="18" s="1"/>
  <c r="I2502" i="18"/>
  <c r="J2502" i="18" s="1"/>
  <c r="I2503" i="18"/>
  <c r="J2503" i="18" s="1"/>
  <c r="I2504" i="18"/>
  <c r="J2504" i="18" s="1"/>
  <c r="I2505" i="18"/>
  <c r="J2505" i="18" s="1"/>
  <c r="I2506" i="18"/>
  <c r="J2506" i="18" s="1"/>
  <c r="I2507" i="18"/>
  <c r="J2507" i="18" s="1"/>
  <c r="I2508" i="18"/>
  <c r="J2508" i="18" s="1"/>
  <c r="I2509" i="18"/>
  <c r="J2509" i="18" s="1"/>
  <c r="I2510" i="18"/>
  <c r="J2510" i="18" s="1"/>
  <c r="I2511" i="18"/>
  <c r="J2511" i="18" s="1"/>
  <c r="I2512" i="18"/>
  <c r="J2512" i="18" s="1"/>
  <c r="I2513" i="18"/>
  <c r="J2513" i="18" s="1"/>
  <c r="I2514" i="18"/>
  <c r="J2514" i="18" s="1"/>
  <c r="I2515" i="18"/>
  <c r="J2515" i="18" s="1"/>
  <c r="I2516" i="18"/>
  <c r="J2516" i="18" s="1"/>
  <c r="I2517" i="18"/>
  <c r="J2517" i="18" s="1"/>
  <c r="I2518" i="18"/>
  <c r="J2518" i="18" s="1"/>
  <c r="I2519" i="18"/>
  <c r="J2519" i="18" s="1"/>
  <c r="I2520" i="18"/>
  <c r="J2520" i="18" s="1"/>
  <c r="I2521" i="18"/>
  <c r="J2521" i="18" s="1"/>
  <c r="I2522" i="18"/>
  <c r="J2522" i="18" s="1"/>
  <c r="I2523" i="18"/>
  <c r="J2523" i="18" s="1"/>
  <c r="I2524" i="18"/>
  <c r="J2524" i="18" s="1"/>
  <c r="I2525" i="18"/>
  <c r="J2525" i="18" s="1"/>
  <c r="I2526" i="18"/>
  <c r="J2526" i="18" s="1"/>
  <c r="I2527" i="18"/>
  <c r="J2527" i="18" s="1"/>
  <c r="I2528" i="18"/>
  <c r="J2528" i="18" s="1"/>
  <c r="I2529" i="18"/>
  <c r="J2529" i="18" s="1"/>
  <c r="I2530" i="18"/>
  <c r="J2530" i="18" s="1"/>
  <c r="I2531" i="18"/>
  <c r="J2531" i="18" s="1"/>
  <c r="I2532" i="18"/>
  <c r="J2532" i="18" s="1"/>
  <c r="I2533" i="18"/>
  <c r="J2533" i="18" s="1"/>
  <c r="I2534" i="18"/>
  <c r="J2534" i="18" s="1"/>
  <c r="I2535" i="18"/>
  <c r="J2535" i="18" s="1"/>
  <c r="I2536" i="18"/>
  <c r="J2536" i="18" s="1"/>
  <c r="I2537" i="18"/>
  <c r="J2537" i="18" s="1"/>
  <c r="I2538" i="18"/>
  <c r="J2538" i="18" s="1"/>
  <c r="I2539" i="18"/>
  <c r="J2539" i="18" s="1"/>
  <c r="I2540" i="18"/>
  <c r="J2540" i="18" s="1"/>
  <c r="I2541" i="18"/>
  <c r="J2541" i="18" s="1"/>
  <c r="I2542" i="18"/>
  <c r="J2542" i="18" s="1"/>
  <c r="I2543" i="18"/>
  <c r="J2543" i="18" s="1"/>
  <c r="I2544" i="18"/>
  <c r="J2544" i="18" s="1"/>
  <c r="I2545" i="18"/>
  <c r="J2545" i="18" s="1"/>
  <c r="I2546" i="18"/>
  <c r="J2546" i="18" s="1"/>
  <c r="I2547" i="18"/>
  <c r="J2547" i="18" s="1"/>
  <c r="I2548" i="18"/>
  <c r="J2548" i="18" s="1"/>
  <c r="I2549" i="18"/>
  <c r="J2549" i="18" s="1"/>
  <c r="I2550" i="18"/>
  <c r="J2550" i="18" s="1"/>
  <c r="I2551" i="18"/>
  <c r="J2551" i="18" s="1"/>
  <c r="I2552" i="18"/>
  <c r="J2552" i="18" s="1"/>
  <c r="I2553" i="18"/>
  <c r="J2553" i="18" s="1"/>
  <c r="I2554" i="18"/>
  <c r="J2554" i="18" s="1"/>
  <c r="I2555" i="18"/>
  <c r="J2555" i="18" s="1"/>
  <c r="I2556" i="18"/>
  <c r="J2556" i="18" s="1"/>
  <c r="I2557" i="18"/>
  <c r="J2557" i="18" s="1"/>
  <c r="I2558" i="18"/>
  <c r="J2558" i="18" s="1"/>
  <c r="I2559" i="18"/>
  <c r="J2559" i="18" s="1"/>
  <c r="I2560" i="18"/>
  <c r="J2560" i="18" s="1"/>
  <c r="I2561" i="18"/>
  <c r="J2561" i="18" s="1"/>
  <c r="I2562" i="18"/>
  <c r="J2562" i="18" s="1"/>
  <c r="I2563" i="18"/>
  <c r="J2563" i="18" s="1"/>
  <c r="I2564" i="18"/>
  <c r="J2564" i="18" s="1"/>
  <c r="I2565" i="18"/>
  <c r="J2565" i="18" s="1"/>
  <c r="I2566" i="18"/>
  <c r="J2566" i="18" s="1"/>
  <c r="I2567" i="18"/>
  <c r="J2567" i="18" s="1"/>
  <c r="I2568" i="18"/>
  <c r="J2568" i="18" s="1"/>
  <c r="I2569" i="18"/>
  <c r="J2569" i="18" s="1"/>
  <c r="I2570" i="18"/>
  <c r="J2570" i="18" s="1"/>
  <c r="I2571" i="18"/>
  <c r="J2571" i="18" s="1"/>
  <c r="I2572" i="18"/>
  <c r="J2572" i="18" s="1"/>
  <c r="I2573" i="18"/>
  <c r="J2573" i="18" s="1"/>
  <c r="I2574" i="18"/>
  <c r="J2574" i="18" s="1"/>
  <c r="I2575" i="18"/>
  <c r="J2575" i="18" s="1"/>
  <c r="I2576" i="18"/>
  <c r="J2576" i="18" s="1"/>
  <c r="I2577" i="18"/>
  <c r="J2577" i="18" s="1"/>
  <c r="I2578" i="18"/>
  <c r="J2578" i="18" s="1"/>
  <c r="I2579" i="18"/>
  <c r="J2579" i="18" s="1"/>
  <c r="I2580" i="18"/>
  <c r="J2580" i="18" s="1"/>
  <c r="I2581" i="18"/>
  <c r="J2581" i="18" s="1"/>
  <c r="I2582" i="18"/>
  <c r="J2582" i="18" s="1"/>
  <c r="I2583" i="18"/>
  <c r="J2583" i="18" s="1"/>
  <c r="I2584" i="18"/>
  <c r="J2584" i="18" s="1"/>
  <c r="I2585" i="18"/>
  <c r="J2585" i="18" s="1"/>
  <c r="I2586" i="18"/>
  <c r="J2586" i="18" s="1"/>
  <c r="I2587" i="18"/>
  <c r="J2587" i="18" s="1"/>
  <c r="I2588" i="18"/>
  <c r="J2588" i="18" s="1"/>
  <c r="I2589" i="18"/>
  <c r="J2589" i="18" s="1"/>
  <c r="I2590" i="18"/>
  <c r="J2590" i="18" s="1"/>
  <c r="I2591" i="18"/>
  <c r="J2591" i="18" s="1"/>
  <c r="I2592" i="18"/>
  <c r="J2592" i="18" s="1"/>
  <c r="I2593" i="18"/>
  <c r="J2593" i="18" s="1"/>
  <c r="I2594" i="18"/>
  <c r="J2594" i="18" s="1"/>
  <c r="I2595" i="18"/>
  <c r="J2595" i="18" s="1"/>
  <c r="I2596" i="18"/>
  <c r="J2596" i="18" s="1"/>
  <c r="I2597" i="18"/>
  <c r="J2597" i="18" s="1"/>
  <c r="I2598" i="18"/>
  <c r="J2598" i="18" s="1"/>
  <c r="I2599" i="18"/>
  <c r="J2599" i="18" s="1"/>
  <c r="I2600" i="18"/>
  <c r="J2600" i="18" s="1"/>
  <c r="I2601" i="18"/>
  <c r="J2601" i="18" s="1"/>
  <c r="I2602" i="18"/>
  <c r="J2602" i="18" s="1"/>
  <c r="I2603" i="18"/>
  <c r="J2603" i="18" s="1"/>
  <c r="I2604" i="18"/>
  <c r="J2604" i="18" s="1"/>
  <c r="I2605" i="18"/>
  <c r="J2605" i="18" s="1"/>
  <c r="I2606" i="18"/>
  <c r="J2606" i="18" s="1"/>
  <c r="I2607" i="18"/>
  <c r="J2607" i="18" s="1"/>
  <c r="I2608" i="18"/>
  <c r="J2608" i="18" s="1"/>
  <c r="I2609" i="18"/>
  <c r="J2609" i="18" s="1"/>
  <c r="I2610" i="18"/>
  <c r="J2610" i="18" s="1"/>
  <c r="I2611" i="18"/>
  <c r="J2611" i="18" s="1"/>
  <c r="I2612" i="18"/>
  <c r="J2612" i="18" s="1"/>
  <c r="I2613" i="18"/>
  <c r="J2613" i="18" s="1"/>
  <c r="I2614" i="18"/>
  <c r="J2614" i="18" s="1"/>
  <c r="I2615" i="18"/>
  <c r="J2615" i="18" s="1"/>
  <c r="I2616" i="18"/>
  <c r="J2616" i="18" s="1"/>
  <c r="I2617" i="18"/>
  <c r="J2617" i="18" s="1"/>
  <c r="I2618" i="18"/>
  <c r="J2618" i="18" s="1"/>
  <c r="I2619" i="18"/>
  <c r="J2619" i="18" s="1"/>
  <c r="I2620" i="18"/>
  <c r="J2620" i="18" s="1"/>
  <c r="I2621" i="18"/>
  <c r="J2621" i="18" s="1"/>
  <c r="I2622" i="18"/>
  <c r="J2622" i="18" s="1"/>
  <c r="I2623" i="18"/>
  <c r="J2623" i="18" s="1"/>
  <c r="I2624" i="18"/>
  <c r="J2624" i="18" s="1"/>
  <c r="I2625" i="18"/>
  <c r="J2625" i="18" s="1"/>
  <c r="I2626" i="18"/>
  <c r="J2626" i="18" s="1"/>
  <c r="I2627" i="18"/>
  <c r="J2627" i="18" s="1"/>
  <c r="I2628" i="18"/>
  <c r="J2628" i="18" s="1"/>
  <c r="I2629" i="18"/>
  <c r="J2629" i="18" s="1"/>
  <c r="I2630" i="18"/>
  <c r="J2630" i="18" s="1"/>
  <c r="I2631" i="18"/>
  <c r="J2631" i="18" s="1"/>
  <c r="I2632" i="18"/>
  <c r="J2632" i="18" s="1"/>
  <c r="I2633" i="18"/>
  <c r="J2633" i="18" s="1"/>
  <c r="I2634" i="18"/>
  <c r="J2634" i="18" s="1"/>
  <c r="I2635" i="18"/>
  <c r="J2635" i="18" s="1"/>
  <c r="I2636" i="18"/>
  <c r="J2636" i="18" s="1"/>
  <c r="I2637" i="18"/>
  <c r="J2637" i="18" s="1"/>
  <c r="I2638" i="18"/>
  <c r="J2638" i="18" s="1"/>
  <c r="I2639" i="18"/>
  <c r="J2639" i="18" s="1"/>
  <c r="I2640" i="18"/>
  <c r="J2640" i="18" s="1"/>
  <c r="I2641" i="18"/>
  <c r="J2641" i="18" s="1"/>
  <c r="I2642" i="18"/>
  <c r="J2642" i="18" s="1"/>
  <c r="I2643" i="18"/>
  <c r="J2643" i="18" s="1"/>
  <c r="I2644" i="18"/>
  <c r="J2644" i="18" s="1"/>
  <c r="I2645" i="18"/>
  <c r="J2645" i="18" s="1"/>
  <c r="I2646" i="18"/>
  <c r="J2646" i="18" s="1"/>
  <c r="I2647" i="18"/>
  <c r="J2647" i="18" s="1"/>
  <c r="I2648" i="18"/>
  <c r="J2648" i="18" s="1"/>
  <c r="I2649" i="18"/>
  <c r="J2649" i="18" s="1"/>
  <c r="I2650" i="18"/>
  <c r="J2650" i="18" s="1"/>
  <c r="I2651" i="18"/>
  <c r="J2651" i="18" s="1"/>
  <c r="I2652" i="18"/>
  <c r="J2652" i="18" s="1"/>
  <c r="I2653" i="18"/>
  <c r="J2653" i="18" s="1"/>
  <c r="I2654" i="18"/>
  <c r="J2654" i="18" s="1"/>
  <c r="I2655" i="18"/>
  <c r="J2655" i="18" s="1"/>
  <c r="I2656" i="18"/>
  <c r="J2656" i="18" s="1"/>
  <c r="I2657" i="18"/>
  <c r="J2657" i="18" s="1"/>
  <c r="I2658" i="18"/>
  <c r="J2658" i="18" s="1"/>
  <c r="I2659" i="18"/>
  <c r="J2659" i="18" s="1"/>
  <c r="I2660" i="18"/>
  <c r="J2660" i="18" s="1"/>
  <c r="I2661" i="18"/>
  <c r="J2661" i="18" s="1"/>
  <c r="I2662" i="18"/>
  <c r="J2662" i="18" s="1"/>
  <c r="I2663" i="18"/>
  <c r="J2663" i="18" s="1"/>
  <c r="I2664" i="18"/>
  <c r="J2664" i="18" s="1"/>
  <c r="I2665" i="18"/>
  <c r="J2665" i="18" s="1"/>
  <c r="I2666" i="18"/>
  <c r="J2666" i="18" s="1"/>
  <c r="I2667" i="18"/>
  <c r="J2667" i="18" s="1"/>
  <c r="I2668" i="18"/>
  <c r="J2668" i="18" s="1"/>
  <c r="I2669" i="18"/>
  <c r="J2669" i="18" s="1"/>
  <c r="I2670" i="18"/>
  <c r="J2670" i="18" s="1"/>
  <c r="I2671" i="18"/>
  <c r="J2671" i="18" s="1"/>
  <c r="I2672" i="18"/>
  <c r="J2672" i="18" s="1"/>
  <c r="I2673" i="18"/>
  <c r="J2673" i="18" s="1"/>
  <c r="I2674" i="18"/>
  <c r="J2674" i="18" s="1"/>
  <c r="I2675" i="18"/>
  <c r="J2675" i="18" s="1"/>
  <c r="I2676" i="18"/>
  <c r="J2676" i="18" s="1"/>
  <c r="I2677" i="18"/>
  <c r="J2677" i="18" s="1"/>
  <c r="I2678" i="18"/>
  <c r="J2678" i="18" s="1"/>
  <c r="I2679" i="18"/>
  <c r="J2679" i="18" s="1"/>
  <c r="I2680" i="18"/>
  <c r="J2680" i="18" s="1"/>
  <c r="I2681" i="18"/>
  <c r="J2681" i="18" s="1"/>
  <c r="I2682" i="18"/>
  <c r="J2682" i="18" s="1"/>
  <c r="I2683" i="18"/>
  <c r="J2683" i="18" s="1"/>
  <c r="I2684" i="18"/>
  <c r="J2684" i="18" s="1"/>
  <c r="I2685" i="18"/>
  <c r="J2685" i="18" s="1"/>
  <c r="I2686" i="18"/>
  <c r="J2686" i="18" s="1"/>
  <c r="I2687" i="18"/>
  <c r="J2687" i="18" s="1"/>
  <c r="I2688" i="18"/>
  <c r="J2688" i="18" s="1"/>
  <c r="I2689" i="18"/>
  <c r="J2689" i="18" s="1"/>
  <c r="I2690" i="18"/>
  <c r="J2690" i="18" s="1"/>
  <c r="I2691" i="18"/>
  <c r="J2691" i="18" s="1"/>
  <c r="I2692" i="18"/>
  <c r="J2692" i="18" s="1"/>
  <c r="I2693" i="18"/>
  <c r="J2693" i="18" s="1"/>
  <c r="I2694" i="18"/>
  <c r="J2694" i="18" s="1"/>
  <c r="I2695" i="18"/>
  <c r="J2695" i="18" s="1"/>
  <c r="I2696" i="18"/>
  <c r="J2696" i="18" s="1"/>
  <c r="I2697" i="18"/>
  <c r="J2697" i="18" s="1"/>
  <c r="I2698" i="18"/>
  <c r="J2698" i="18" s="1"/>
  <c r="I2699" i="18"/>
  <c r="J2699" i="18" s="1"/>
  <c r="I2700" i="18"/>
  <c r="J2700" i="18" s="1"/>
  <c r="I2701" i="18"/>
  <c r="J2701" i="18" s="1"/>
  <c r="I2702" i="18"/>
  <c r="J2702" i="18" s="1"/>
  <c r="I2703" i="18"/>
  <c r="J2703" i="18" s="1"/>
  <c r="I2704" i="18"/>
  <c r="J2704" i="18" s="1"/>
  <c r="I2705" i="18"/>
  <c r="J2705" i="18" s="1"/>
  <c r="I2706" i="18"/>
  <c r="J2706" i="18" s="1"/>
  <c r="I2707" i="18"/>
  <c r="J2707" i="18" s="1"/>
  <c r="I2708" i="18"/>
  <c r="J2708" i="18" s="1"/>
  <c r="I2709" i="18"/>
  <c r="J2709" i="18" s="1"/>
  <c r="I2710" i="18"/>
  <c r="J2710" i="18" s="1"/>
  <c r="I2711" i="18"/>
  <c r="J2711" i="18" s="1"/>
  <c r="I2712" i="18"/>
  <c r="J2712" i="18" s="1"/>
  <c r="I2713" i="18"/>
  <c r="J2713" i="18" s="1"/>
  <c r="I2714" i="18"/>
  <c r="J2714" i="18" s="1"/>
  <c r="I2715" i="18"/>
  <c r="J2715" i="18" s="1"/>
  <c r="I2716" i="18"/>
  <c r="J2716" i="18" s="1"/>
  <c r="I2717" i="18"/>
  <c r="J2717" i="18" s="1"/>
  <c r="I2718" i="18"/>
  <c r="J2718" i="18" s="1"/>
  <c r="I2719" i="18"/>
  <c r="J2719" i="18" s="1"/>
  <c r="I2720" i="18"/>
  <c r="J2720" i="18" s="1"/>
  <c r="I2721" i="18"/>
  <c r="J2721" i="18" s="1"/>
  <c r="I2722" i="18"/>
  <c r="J2722" i="18" s="1"/>
  <c r="I2723" i="18"/>
  <c r="J2723" i="18" s="1"/>
  <c r="I2724" i="18"/>
  <c r="J2724" i="18" s="1"/>
  <c r="I2725" i="18"/>
  <c r="J2725" i="18" s="1"/>
  <c r="I2726" i="18"/>
  <c r="J2726" i="18" s="1"/>
  <c r="I2727" i="18"/>
  <c r="J2727" i="18" s="1"/>
  <c r="I2728" i="18"/>
  <c r="J2728" i="18" s="1"/>
  <c r="I2729" i="18"/>
  <c r="J2729" i="18" s="1"/>
  <c r="I2730" i="18"/>
  <c r="J2730" i="18" s="1"/>
  <c r="I2731" i="18"/>
  <c r="J2731" i="18" s="1"/>
  <c r="I2732" i="18"/>
  <c r="J2732" i="18" s="1"/>
  <c r="I2733" i="18"/>
  <c r="J2733" i="18" s="1"/>
  <c r="I2734" i="18"/>
  <c r="J2734" i="18" s="1"/>
  <c r="I2735" i="18"/>
  <c r="J2735" i="18" s="1"/>
  <c r="I2736" i="18"/>
  <c r="J2736" i="18" s="1"/>
  <c r="I2737" i="18"/>
  <c r="J2737" i="18" s="1"/>
  <c r="I2738" i="18"/>
  <c r="J2738" i="18" s="1"/>
  <c r="I2739" i="18"/>
  <c r="J2739" i="18" s="1"/>
  <c r="I2740" i="18"/>
  <c r="J2740" i="18" s="1"/>
  <c r="I2741" i="18"/>
  <c r="J2741" i="18" s="1"/>
  <c r="I2742" i="18"/>
  <c r="J2742" i="18" s="1"/>
  <c r="I2743" i="18"/>
  <c r="J2743" i="18" s="1"/>
  <c r="I2744" i="18"/>
  <c r="J2744" i="18" s="1"/>
  <c r="I2745" i="18"/>
  <c r="J2745" i="18" s="1"/>
  <c r="I2746" i="18"/>
  <c r="J2746" i="18" s="1"/>
  <c r="I2747" i="18"/>
  <c r="J2747" i="18" s="1"/>
  <c r="I2748" i="18"/>
  <c r="J2748" i="18" s="1"/>
  <c r="I2749" i="18"/>
  <c r="J2749" i="18" s="1"/>
  <c r="I2750" i="18"/>
  <c r="J2750" i="18" s="1"/>
  <c r="I2751" i="18"/>
  <c r="J2751" i="18" s="1"/>
  <c r="I2752" i="18"/>
  <c r="J2752" i="18" s="1"/>
  <c r="I2753" i="18"/>
  <c r="J2753" i="18" s="1"/>
  <c r="I2754" i="18"/>
  <c r="J2754" i="18" s="1"/>
  <c r="I2755" i="18"/>
  <c r="J2755" i="18" s="1"/>
  <c r="I2756" i="18"/>
  <c r="J2756" i="18" s="1"/>
  <c r="I2757" i="18"/>
  <c r="J2757" i="18" s="1"/>
  <c r="I2758" i="18"/>
  <c r="J2758" i="18" s="1"/>
  <c r="I2759" i="18"/>
  <c r="J2759" i="18" s="1"/>
  <c r="I2760" i="18"/>
  <c r="J2760" i="18" s="1"/>
  <c r="I2761" i="18"/>
  <c r="J2761" i="18" s="1"/>
  <c r="I2762" i="18"/>
  <c r="J2762" i="18" s="1"/>
  <c r="I2763" i="18"/>
  <c r="J2763" i="18" s="1"/>
  <c r="I2764" i="18"/>
  <c r="J2764" i="18" s="1"/>
  <c r="I2765" i="18"/>
  <c r="J2765" i="18" s="1"/>
  <c r="I2766" i="18"/>
  <c r="J2766" i="18" s="1"/>
  <c r="I2767" i="18"/>
  <c r="J2767" i="18" s="1"/>
  <c r="I2768" i="18"/>
  <c r="J2768" i="18" s="1"/>
  <c r="I2769" i="18"/>
  <c r="J2769" i="18" s="1"/>
  <c r="I2770" i="18"/>
  <c r="J2770" i="18" s="1"/>
  <c r="I2771" i="18"/>
  <c r="J2771" i="18" s="1"/>
  <c r="I2772" i="18"/>
  <c r="J2772" i="18" s="1"/>
  <c r="I2773" i="18"/>
  <c r="J2773" i="18" s="1"/>
  <c r="I2774" i="18"/>
  <c r="J2774" i="18" s="1"/>
  <c r="I2775" i="18"/>
  <c r="J2775" i="18" s="1"/>
  <c r="I2776" i="18"/>
  <c r="J2776" i="18" s="1"/>
  <c r="I2777" i="18"/>
  <c r="J2777" i="18" s="1"/>
  <c r="I2778" i="18"/>
  <c r="J2778" i="18" s="1"/>
  <c r="I2779" i="18"/>
  <c r="J2779" i="18" s="1"/>
  <c r="I2780" i="18"/>
  <c r="J2780" i="18" s="1"/>
  <c r="I2781" i="18"/>
  <c r="J2781" i="18" s="1"/>
  <c r="I2782" i="18"/>
  <c r="J2782" i="18" s="1"/>
  <c r="I2783" i="18"/>
  <c r="J2783" i="18" s="1"/>
  <c r="I2784" i="18"/>
  <c r="J2784" i="18" s="1"/>
  <c r="I2785" i="18"/>
  <c r="J2785" i="18" s="1"/>
  <c r="I2786" i="18"/>
  <c r="J2786" i="18" s="1"/>
  <c r="I2787" i="18"/>
  <c r="J2787" i="18" s="1"/>
  <c r="I2788" i="18"/>
  <c r="J2788" i="18" s="1"/>
  <c r="I2789" i="18"/>
  <c r="J2789" i="18" s="1"/>
  <c r="I2790" i="18"/>
  <c r="J2790" i="18" s="1"/>
  <c r="I2791" i="18"/>
  <c r="J2791" i="18" s="1"/>
  <c r="I2792" i="18"/>
  <c r="J2792" i="18" s="1"/>
  <c r="I2793" i="18"/>
  <c r="J2793" i="18" s="1"/>
  <c r="I2794" i="18"/>
  <c r="J2794" i="18" s="1"/>
  <c r="I2795" i="18"/>
  <c r="J2795" i="18" s="1"/>
  <c r="I2796" i="18"/>
  <c r="J2796" i="18" s="1"/>
  <c r="I2797" i="18"/>
  <c r="J2797" i="18" s="1"/>
  <c r="I2798" i="18"/>
  <c r="J2798" i="18" s="1"/>
  <c r="I2799" i="18"/>
  <c r="J2799" i="18" s="1"/>
  <c r="I2800" i="18"/>
  <c r="J2800" i="18" s="1"/>
  <c r="I2801" i="18"/>
  <c r="J2801" i="18" s="1"/>
  <c r="I2802" i="18"/>
  <c r="J2802" i="18" s="1"/>
  <c r="I2803" i="18"/>
  <c r="J2803" i="18" s="1"/>
  <c r="I2804" i="18"/>
  <c r="J2804" i="18" s="1"/>
  <c r="I2805" i="18"/>
  <c r="J2805" i="18" s="1"/>
  <c r="I2806" i="18"/>
  <c r="J2806" i="18" s="1"/>
  <c r="I2807" i="18"/>
  <c r="J2807" i="18" s="1"/>
  <c r="I2808" i="18"/>
  <c r="J2808" i="18" s="1"/>
  <c r="I2809" i="18"/>
  <c r="J2809" i="18" s="1"/>
  <c r="I2810" i="18"/>
  <c r="J2810" i="18" s="1"/>
  <c r="I2811" i="18"/>
  <c r="J2811" i="18" s="1"/>
  <c r="I2812" i="18"/>
  <c r="J2812" i="18" s="1"/>
  <c r="I2813" i="18"/>
  <c r="J2813" i="18" s="1"/>
  <c r="I2814" i="18"/>
  <c r="J2814" i="18" s="1"/>
  <c r="I2815" i="18"/>
  <c r="J2815" i="18" s="1"/>
  <c r="I2816" i="18"/>
  <c r="J2816" i="18" s="1"/>
  <c r="I2817" i="18"/>
  <c r="J2817" i="18" s="1"/>
  <c r="I2818" i="18"/>
  <c r="J2818" i="18" s="1"/>
  <c r="I2819" i="18"/>
  <c r="J2819" i="18" s="1"/>
  <c r="I2820" i="18"/>
  <c r="J2820" i="18" s="1"/>
  <c r="I2821" i="18"/>
  <c r="J2821" i="18" s="1"/>
  <c r="I2822" i="18"/>
  <c r="J2822" i="18" s="1"/>
  <c r="I2823" i="18"/>
  <c r="J2823" i="18" s="1"/>
  <c r="I2824" i="18"/>
  <c r="J2824" i="18" s="1"/>
  <c r="I2825" i="18"/>
  <c r="J2825" i="18" s="1"/>
  <c r="I2826" i="18"/>
  <c r="J2826" i="18" s="1"/>
  <c r="I2827" i="18"/>
  <c r="J2827" i="18" s="1"/>
  <c r="I2828" i="18"/>
  <c r="J2828" i="18" s="1"/>
  <c r="I2829" i="18"/>
  <c r="J2829" i="18" s="1"/>
  <c r="I2830" i="18"/>
  <c r="J2830" i="18" s="1"/>
  <c r="I2831" i="18"/>
  <c r="J2831" i="18" s="1"/>
  <c r="I2832" i="18"/>
  <c r="J2832" i="18" s="1"/>
  <c r="I2833" i="18"/>
  <c r="J2833" i="18" s="1"/>
  <c r="I2834" i="18"/>
  <c r="J2834" i="18" s="1"/>
  <c r="I2835" i="18"/>
  <c r="J2835" i="18" s="1"/>
  <c r="I2836" i="18"/>
  <c r="J2836" i="18" s="1"/>
  <c r="I2837" i="18"/>
  <c r="J2837" i="18" s="1"/>
  <c r="I2838" i="18"/>
  <c r="J2838" i="18" s="1"/>
  <c r="I2839" i="18"/>
  <c r="J2839" i="18" s="1"/>
  <c r="I2840" i="18"/>
  <c r="J2840" i="18" s="1"/>
  <c r="I2841" i="18"/>
  <c r="J2841" i="18" s="1"/>
  <c r="I2842" i="18"/>
  <c r="J2842" i="18" s="1"/>
  <c r="I2843" i="18"/>
  <c r="J2843" i="18" s="1"/>
  <c r="I2844" i="18"/>
  <c r="J2844" i="18" s="1"/>
  <c r="I2845" i="18"/>
  <c r="J2845" i="18" s="1"/>
  <c r="I2846" i="18"/>
  <c r="J2846" i="18" s="1"/>
  <c r="I2847" i="18"/>
  <c r="J2847" i="18" s="1"/>
  <c r="I2848" i="18"/>
  <c r="J2848" i="18" s="1"/>
  <c r="I2849" i="18"/>
  <c r="J2849" i="18" s="1"/>
  <c r="I2850" i="18"/>
  <c r="J2850" i="18" s="1"/>
  <c r="I2851" i="18"/>
  <c r="J2851" i="18" s="1"/>
  <c r="I2852" i="18"/>
  <c r="J2852" i="18" s="1"/>
  <c r="I2853" i="18"/>
  <c r="J2853" i="18" s="1"/>
  <c r="I2854" i="18"/>
  <c r="J2854" i="18" s="1"/>
  <c r="I2855" i="18"/>
  <c r="J2855" i="18" s="1"/>
  <c r="I2856" i="18"/>
  <c r="J2856" i="18" s="1"/>
  <c r="I2857" i="18"/>
  <c r="J2857" i="18" s="1"/>
  <c r="I2858" i="18"/>
  <c r="J2858" i="18" s="1"/>
  <c r="I2859" i="18"/>
  <c r="J2859" i="18" s="1"/>
  <c r="I2860" i="18"/>
  <c r="J2860" i="18" s="1"/>
  <c r="I2861" i="18"/>
  <c r="J2861" i="18" s="1"/>
  <c r="I2862" i="18"/>
  <c r="J2862" i="18" s="1"/>
  <c r="I2863" i="18"/>
  <c r="J2863" i="18" s="1"/>
  <c r="I2864" i="18"/>
  <c r="J2864" i="18" s="1"/>
  <c r="I2865" i="18"/>
  <c r="J2865" i="18" s="1"/>
  <c r="I2866" i="18"/>
  <c r="J2866" i="18" s="1"/>
  <c r="I2867" i="18"/>
  <c r="J2867" i="18" s="1"/>
  <c r="I2868" i="18"/>
  <c r="J2868" i="18" s="1"/>
  <c r="I2869" i="18"/>
  <c r="J2869" i="18" s="1"/>
  <c r="I2870" i="18"/>
  <c r="J2870" i="18" s="1"/>
  <c r="I2871" i="18"/>
  <c r="J2871" i="18" s="1"/>
  <c r="I2872" i="18"/>
  <c r="J2872" i="18" s="1"/>
  <c r="I2873" i="18"/>
  <c r="J2873" i="18" s="1"/>
  <c r="I2874" i="18"/>
  <c r="J2874" i="18" s="1"/>
  <c r="I2875" i="18"/>
  <c r="J2875" i="18" s="1"/>
  <c r="I2876" i="18"/>
  <c r="J2876" i="18" s="1"/>
  <c r="I2877" i="18"/>
  <c r="J2877" i="18" s="1"/>
  <c r="I2878" i="18"/>
  <c r="J2878" i="18" s="1"/>
  <c r="I2879" i="18"/>
  <c r="J2879" i="18" s="1"/>
  <c r="I2880" i="18"/>
  <c r="J2880" i="18" s="1"/>
  <c r="I2881" i="18"/>
  <c r="J2881" i="18" s="1"/>
  <c r="I2882" i="18"/>
  <c r="J2882" i="18" s="1"/>
  <c r="I2883" i="18"/>
  <c r="J2883" i="18" s="1"/>
  <c r="I2884" i="18"/>
  <c r="J2884" i="18" s="1"/>
  <c r="I2885" i="18"/>
  <c r="J2885" i="18" s="1"/>
  <c r="I2886" i="18"/>
  <c r="J2886" i="18" s="1"/>
  <c r="I2887" i="18"/>
  <c r="J2887" i="18" s="1"/>
  <c r="I2888" i="18"/>
  <c r="J2888" i="18" s="1"/>
  <c r="I2889" i="18"/>
  <c r="J2889" i="18" s="1"/>
  <c r="I2890" i="18"/>
  <c r="J2890" i="18" s="1"/>
  <c r="I2891" i="18"/>
  <c r="J2891" i="18" s="1"/>
  <c r="I2892" i="18"/>
  <c r="J2892" i="18" s="1"/>
  <c r="I2893" i="18"/>
  <c r="J2893" i="18" s="1"/>
  <c r="I2894" i="18"/>
  <c r="J2894" i="18" s="1"/>
  <c r="I2895" i="18"/>
  <c r="J2895" i="18" s="1"/>
  <c r="I2896" i="18"/>
  <c r="J2896" i="18" s="1"/>
  <c r="I2897" i="18"/>
  <c r="J2897" i="18" s="1"/>
  <c r="I2898" i="18"/>
  <c r="J2898" i="18" s="1"/>
  <c r="I2899" i="18"/>
  <c r="J2899" i="18" s="1"/>
  <c r="I2900" i="18"/>
  <c r="J2900" i="18" s="1"/>
  <c r="I2901" i="18"/>
  <c r="J2901" i="18" s="1"/>
  <c r="I2902" i="18"/>
  <c r="J2902" i="18" s="1"/>
  <c r="I2903" i="18"/>
  <c r="J2903" i="18" s="1"/>
  <c r="I2904" i="18"/>
  <c r="J2904" i="18" s="1"/>
  <c r="I2905" i="18"/>
  <c r="J2905" i="18" s="1"/>
  <c r="I2906" i="18"/>
  <c r="J2906" i="18" s="1"/>
  <c r="I2907" i="18"/>
  <c r="J2907" i="18" s="1"/>
  <c r="I2908" i="18"/>
  <c r="J2908" i="18" s="1"/>
  <c r="I2909" i="18"/>
  <c r="J2909" i="18" s="1"/>
  <c r="I2910" i="18"/>
  <c r="J2910" i="18" s="1"/>
  <c r="I2911" i="18"/>
  <c r="J2911" i="18" s="1"/>
  <c r="I2912" i="18"/>
  <c r="J2912" i="18" s="1"/>
  <c r="I2913" i="18"/>
  <c r="J2913" i="18" s="1"/>
  <c r="I2914" i="18"/>
  <c r="J2914" i="18" s="1"/>
  <c r="I2915" i="18"/>
  <c r="J2915" i="18" s="1"/>
  <c r="I2916" i="18"/>
  <c r="J2916" i="18" s="1"/>
  <c r="I2917" i="18"/>
  <c r="J2917" i="18" s="1"/>
  <c r="I2918" i="18"/>
  <c r="J2918" i="18" s="1"/>
  <c r="I2919" i="18"/>
  <c r="J2919" i="18" s="1"/>
  <c r="I2920" i="18"/>
  <c r="J2920" i="18" s="1"/>
  <c r="I2921" i="18"/>
  <c r="J2921" i="18" s="1"/>
  <c r="I2922" i="18"/>
  <c r="J2922" i="18" s="1"/>
  <c r="I2923" i="18"/>
  <c r="J2923" i="18" s="1"/>
  <c r="I2924" i="18"/>
  <c r="J2924" i="18" s="1"/>
  <c r="I2925" i="18"/>
  <c r="J2925" i="18" s="1"/>
  <c r="I2926" i="18"/>
  <c r="J2926" i="18" s="1"/>
  <c r="I2927" i="18"/>
  <c r="J2927" i="18" s="1"/>
  <c r="I2928" i="18"/>
  <c r="J2928" i="18" s="1"/>
  <c r="I2929" i="18"/>
  <c r="J2929" i="18" s="1"/>
  <c r="I2930" i="18"/>
  <c r="J2930" i="18" s="1"/>
  <c r="I2931" i="18"/>
  <c r="J2931" i="18" s="1"/>
  <c r="I2932" i="18"/>
  <c r="J2932" i="18" s="1"/>
  <c r="I2933" i="18"/>
  <c r="J2933" i="18" s="1"/>
  <c r="I2934" i="18"/>
  <c r="J2934" i="18" s="1"/>
  <c r="I2935" i="18"/>
  <c r="J2935" i="18" s="1"/>
  <c r="I2936" i="18"/>
  <c r="J2936" i="18" s="1"/>
  <c r="I2937" i="18"/>
  <c r="J2937" i="18" s="1"/>
  <c r="I2938" i="18"/>
  <c r="J2938" i="18" s="1"/>
  <c r="I2939" i="18"/>
  <c r="J2939" i="18" s="1"/>
  <c r="I2940" i="18"/>
  <c r="J2940" i="18" s="1"/>
  <c r="I2941" i="18"/>
  <c r="J2941" i="18" s="1"/>
  <c r="I2942" i="18"/>
  <c r="J2942" i="18" s="1"/>
  <c r="I2943" i="18"/>
  <c r="J2943" i="18" s="1"/>
  <c r="I2944" i="18"/>
  <c r="J2944" i="18" s="1"/>
  <c r="I2945" i="18"/>
  <c r="J2945" i="18" s="1"/>
  <c r="I2946" i="18"/>
  <c r="J2946" i="18" s="1"/>
  <c r="I2947" i="18"/>
  <c r="J2947" i="18" s="1"/>
  <c r="I2948" i="18"/>
  <c r="J2948" i="18" s="1"/>
  <c r="I2949" i="18"/>
  <c r="J2949" i="18" s="1"/>
  <c r="I2950" i="18"/>
  <c r="J2950" i="18" s="1"/>
  <c r="I2951" i="18"/>
  <c r="J2951" i="18" s="1"/>
  <c r="I2952" i="18"/>
  <c r="J2952" i="18" s="1"/>
  <c r="I2953" i="18"/>
  <c r="J2953" i="18" s="1"/>
  <c r="I2954" i="18"/>
  <c r="J2954" i="18" s="1"/>
  <c r="I2955" i="18"/>
  <c r="J2955" i="18" s="1"/>
  <c r="I2956" i="18"/>
  <c r="J2956" i="18" s="1"/>
  <c r="I2957" i="18"/>
  <c r="J2957" i="18" s="1"/>
  <c r="I2958" i="18"/>
  <c r="J2958" i="18" s="1"/>
  <c r="I2959" i="18"/>
  <c r="J2959" i="18" s="1"/>
  <c r="I2960" i="18"/>
  <c r="J2960" i="18" s="1"/>
  <c r="I2961" i="18"/>
  <c r="J2961" i="18" s="1"/>
  <c r="I2962" i="18"/>
  <c r="J2962" i="18" s="1"/>
  <c r="I2963" i="18"/>
  <c r="J2963" i="18" s="1"/>
  <c r="I2964" i="18"/>
  <c r="J2964" i="18" s="1"/>
  <c r="I2965" i="18"/>
  <c r="J2965" i="18" s="1"/>
  <c r="I2966" i="18"/>
  <c r="J2966" i="18" s="1"/>
  <c r="I2967" i="18"/>
  <c r="J2967" i="18" s="1"/>
  <c r="I2968" i="18"/>
  <c r="J2968" i="18" s="1"/>
  <c r="I2969" i="18"/>
  <c r="J2969" i="18" s="1"/>
  <c r="I2970" i="18"/>
  <c r="J2970" i="18" s="1"/>
  <c r="I2971" i="18"/>
  <c r="J2971" i="18" s="1"/>
  <c r="I2972" i="18"/>
  <c r="J2972" i="18" s="1"/>
  <c r="I2973" i="18"/>
  <c r="J2973" i="18" s="1"/>
  <c r="I2974" i="18"/>
  <c r="J2974" i="18" s="1"/>
  <c r="I2975" i="18"/>
  <c r="J2975" i="18" s="1"/>
  <c r="I2976" i="18"/>
  <c r="J2976" i="18" s="1"/>
  <c r="I2977" i="18"/>
  <c r="J2977" i="18" s="1"/>
  <c r="I2978" i="18"/>
  <c r="J2978" i="18" s="1"/>
  <c r="I2979" i="18"/>
  <c r="J2979" i="18" s="1"/>
  <c r="I2980" i="18"/>
  <c r="J2980" i="18" s="1"/>
  <c r="I2981" i="18"/>
  <c r="J2981" i="18" s="1"/>
  <c r="I2982" i="18"/>
  <c r="J2982" i="18" s="1"/>
  <c r="I2983" i="18"/>
  <c r="J2983" i="18" s="1"/>
  <c r="I2984" i="18"/>
  <c r="J2984" i="18" s="1"/>
  <c r="I2985" i="18"/>
  <c r="J2985" i="18" s="1"/>
  <c r="I2986" i="18"/>
  <c r="J2986" i="18" s="1"/>
  <c r="I2987" i="18"/>
  <c r="J2987" i="18" s="1"/>
  <c r="I2988" i="18"/>
  <c r="J2988" i="18" s="1"/>
  <c r="I2989" i="18"/>
  <c r="J2989" i="18" s="1"/>
  <c r="I2990" i="18"/>
  <c r="J2990" i="18" s="1"/>
  <c r="I2991" i="18"/>
  <c r="J2991" i="18" s="1"/>
  <c r="I2992" i="18"/>
  <c r="J2992" i="18" s="1"/>
  <c r="I2993" i="18"/>
  <c r="J2993" i="18" s="1"/>
  <c r="I2994" i="18"/>
  <c r="J2994" i="18" s="1"/>
  <c r="I2995" i="18"/>
  <c r="J2995" i="18" s="1"/>
  <c r="I2996" i="18"/>
  <c r="J2996" i="18" s="1"/>
  <c r="I2997" i="18"/>
  <c r="J2997" i="18" s="1"/>
  <c r="I2998" i="18"/>
  <c r="J2998" i="18" s="1"/>
  <c r="I2999" i="18"/>
  <c r="J2999" i="18" s="1"/>
  <c r="I3000" i="18"/>
  <c r="J3000" i="18" s="1"/>
  <c r="I3001" i="18"/>
  <c r="J3001" i="18" s="1"/>
  <c r="I3002" i="18"/>
  <c r="J3002" i="18" s="1"/>
  <c r="I3003" i="18"/>
  <c r="J3003" i="18" s="1"/>
  <c r="I3004" i="18"/>
  <c r="J3004" i="18" s="1"/>
  <c r="I3005" i="18"/>
  <c r="J3005" i="18" s="1"/>
  <c r="I3006" i="18"/>
  <c r="J3006" i="18" s="1"/>
  <c r="I3007" i="18"/>
  <c r="J3007" i="18" s="1"/>
  <c r="I3008" i="18"/>
  <c r="J3008" i="18" s="1"/>
  <c r="I3009" i="18"/>
  <c r="J3009" i="18" s="1"/>
  <c r="I3010" i="18"/>
  <c r="J3010" i="18" s="1"/>
  <c r="I3011" i="18"/>
  <c r="J3011" i="18" s="1"/>
  <c r="I3012" i="18"/>
  <c r="J3012" i="18" s="1"/>
  <c r="I3013" i="18"/>
  <c r="J3013" i="18" s="1"/>
  <c r="I3014" i="18"/>
  <c r="J3014" i="18" s="1"/>
  <c r="I3015" i="18"/>
  <c r="J3015" i="18" s="1"/>
  <c r="I3016" i="18"/>
  <c r="J3016" i="18" s="1"/>
  <c r="I3017" i="18"/>
  <c r="J3017" i="18" s="1"/>
  <c r="I3018" i="18"/>
  <c r="J3018" i="18" s="1"/>
  <c r="I3019" i="18"/>
  <c r="J3019" i="18" s="1"/>
  <c r="I3020" i="18"/>
  <c r="J3020" i="18" s="1"/>
  <c r="I3021" i="18"/>
  <c r="J3021" i="18" s="1"/>
  <c r="I3022" i="18"/>
  <c r="J3022" i="18" s="1"/>
  <c r="I3023" i="18"/>
  <c r="J3023" i="18" s="1"/>
  <c r="I3024" i="18"/>
  <c r="J3024" i="18" s="1"/>
  <c r="I3025" i="18"/>
  <c r="J3025" i="18" s="1"/>
  <c r="I3026" i="18"/>
  <c r="J3026" i="18" s="1"/>
  <c r="I3027" i="18"/>
  <c r="J3027" i="18" s="1"/>
  <c r="I3028" i="18"/>
  <c r="J3028" i="18" s="1"/>
  <c r="I3029" i="18"/>
  <c r="J3029" i="18" s="1"/>
  <c r="I3030" i="18"/>
  <c r="J3030" i="18" s="1"/>
  <c r="I3031" i="18"/>
  <c r="J3031" i="18" s="1"/>
  <c r="I3032" i="18"/>
  <c r="J3032" i="18" s="1"/>
  <c r="I3033" i="18"/>
  <c r="J3033" i="18" s="1"/>
  <c r="I3034" i="18"/>
  <c r="J3034" i="18" s="1"/>
  <c r="I3035" i="18"/>
  <c r="J3035" i="18" s="1"/>
  <c r="I3036" i="18"/>
  <c r="J3036" i="18" s="1"/>
  <c r="I3037" i="18"/>
  <c r="J3037" i="18" s="1"/>
  <c r="I3038" i="18"/>
  <c r="J3038" i="18" s="1"/>
  <c r="I3039" i="18"/>
  <c r="J3039" i="18" s="1"/>
  <c r="I3040" i="18"/>
  <c r="J3040" i="18" s="1"/>
  <c r="I3041" i="18"/>
  <c r="J3041" i="18" s="1"/>
  <c r="I3042" i="18"/>
  <c r="J3042" i="18" s="1"/>
  <c r="I3043" i="18"/>
  <c r="J3043" i="18" s="1"/>
  <c r="I3044" i="18"/>
  <c r="J3044" i="18" s="1"/>
  <c r="I3045" i="18"/>
  <c r="J3045" i="18" s="1"/>
  <c r="I3046" i="18"/>
  <c r="J3046" i="18" s="1"/>
  <c r="I3047" i="18"/>
  <c r="J3047" i="18" s="1"/>
  <c r="I3048" i="18"/>
  <c r="J3048" i="18" s="1"/>
  <c r="I3049" i="18"/>
  <c r="J3049" i="18" s="1"/>
  <c r="I3050" i="18"/>
  <c r="J3050" i="18" s="1"/>
  <c r="I3051" i="18"/>
  <c r="J3051" i="18" s="1"/>
  <c r="I3052" i="18"/>
  <c r="J3052" i="18" s="1"/>
  <c r="I3053" i="18"/>
  <c r="J3053" i="18" s="1"/>
  <c r="I3054" i="18"/>
  <c r="J3054" i="18" s="1"/>
  <c r="I3055" i="18"/>
  <c r="J3055" i="18" s="1"/>
  <c r="I3056" i="18"/>
  <c r="J3056" i="18" s="1"/>
  <c r="I3057" i="18"/>
  <c r="J3057" i="18" s="1"/>
  <c r="I3058" i="18"/>
  <c r="J3058" i="18" s="1"/>
  <c r="I3059" i="18"/>
  <c r="J3059" i="18" s="1"/>
  <c r="I3060" i="18"/>
  <c r="J3060" i="18" s="1"/>
  <c r="I3061" i="18"/>
  <c r="J3061" i="18" s="1"/>
  <c r="I3062" i="18"/>
  <c r="J3062" i="18" s="1"/>
  <c r="I3063" i="18"/>
  <c r="J3063" i="18" s="1"/>
  <c r="I3064" i="18"/>
  <c r="J3064" i="18" s="1"/>
  <c r="I3065" i="18"/>
  <c r="J3065" i="18" s="1"/>
  <c r="I3066" i="18"/>
  <c r="J3066" i="18" s="1"/>
  <c r="I3067" i="18"/>
  <c r="J3067" i="18" s="1"/>
  <c r="I3068" i="18"/>
  <c r="J3068" i="18" s="1"/>
  <c r="I3069" i="18"/>
  <c r="J3069" i="18" s="1"/>
  <c r="I3070" i="18"/>
  <c r="J3070" i="18" s="1"/>
  <c r="I3071" i="18"/>
  <c r="J3071" i="18" s="1"/>
  <c r="I3072" i="18"/>
  <c r="J3072" i="18" s="1"/>
  <c r="I3073" i="18"/>
  <c r="J3073" i="18" s="1"/>
  <c r="I3074" i="18"/>
  <c r="J3074" i="18" s="1"/>
  <c r="I3075" i="18"/>
  <c r="J3075" i="18" s="1"/>
  <c r="I3076" i="18"/>
  <c r="J3076" i="18" s="1"/>
  <c r="I3077" i="18"/>
  <c r="J3077" i="18" s="1"/>
  <c r="I3078" i="18"/>
  <c r="J3078" i="18" s="1"/>
  <c r="I3079" i="18"/>
  <c r="J3079" i="18" s="1"/>
  <c r="I3080" i="18"/>
  <c r="J3080" i="18" s="1"/>
  <c r="I3081" i="18"/>
  <c r="J3081" i="18" s="1"/>
  <c r="I3082" i="18"/>
  <c r="J3082" i="18" s="1"/>
  <c r="I3083" i="18"/>
  <c r="J3083" i="18" s="1"/>
  <c r="I3084" i="18"/>
  <c r="J3084" i="18" s="1"/>
  <c r="I3085" i="18"/>
  <c r="J3085" i="18" s="1"/>
  <c r="I3086" i="18"/>
  <c r="J3086" i="18" s="1"/>
  <c r="I3087" i="18"/>
  <c r="J3087" i="18" s="1"/>
  <c r="I3088" i="18"/>
  <c r="J3088" i="18" s="1"/>
  <c r="I3089" i="18"/>
  <c r="J3089" i="18" s="1"/>
  <c r="I3090" i="18"/>
  <c r="J3090" i="18" s="1"/>
  <c r="I3091" i="18"/>
  <c r="J3091" i="18" s="1"/>
  <c r="I3092" i="18"/>
  <c r="J3092" i="18" s="1"/>
  <c r="I3093" i="18"/>
  <c r="J3093" i="18" s="1"/>
  <c r="I3094" i="18"/>
  <c r="J3094" i="18" s="1"/>
  <c r="I3095" i="18"/>
  <c r="J3095" i="18" s="1"/>
  <c r="I3096" i="18"/>
  <c r="J3096" i="18" s="1"/>
  <c r="I3097" i="18"/>
  <c r="J3097" i="18" s="1"/>
  <c r="I3098" i="18"/>
  <c r="J3098" i="18" s="1"/>
  <c r="I3099" i="18"/>
  <c r="J3099" i="18" s="1"/>
  <c r="I3100" i="18"/>
  <c r="J3100" i="18" s="1"/>
  <c r="I3101" i="18"/>
  <c r="J3101" i="18" s="1"/>
  <c r="I3102" i="18"/>
  <c r="J3102" i="18" s="1"/>
  <c r="I3103" i="18"/>
  <c r="J3103" i="18" s="1"/>
  <c r="I3104" i="18"/>
  <c r="J3104" i="18" s="1"/>
  <c r="I3105" i="18"/>
  <c r="J3105" i="18" s="1"/>
  <c r="I3106" i="18"/>
  <c r="J3106" i="18" s="1"/>
  <c r="I3107" i="18"/>
  <c r="J3107" i="18" s="1"/>
  <c r="I3108" i="18"/>
  <c r="J3108" i="18" s="1"/>
  <c r="I3109" i="18"/>
  <c r="J3109" i="18" s="1"/>
  <c r="I3110" i="18"/>
  <c r="J3110" i="18" s="1"/>
  <c r="I3111" i="18"/>
  <c r="J3111" i="18" s="1"/>
  <c r="I3112" i="18"/>
  <c r="J3112" i="18" s="1"/>
  <c r="I3113" i="18"/>
  <c r="J3113" i="18" s="1"/>
  <c r="I3114" i="18"/>
  <c r="J3114" i="18" s="1"/>
  <c r="I3115" i="18"/>
  <c r="J3115" i="18" s="1"/>
  <c r="I3116" i="18"/>
  <c r="J3116" i="18" s="1"/>
  <c r="I3117" i="18"/>
  <c r="J3117" i="18" s="1"/>
  <c r="I3118" i="18"/>
  <c r="J3118" i="18" s="1"/>
  <c r="I3119" i="18"/>
  <c r="J3119" i="18" s="1"/>
  <c r="I3120" i="18"/>
  <c r="J3120" i="18" s="1"/>
  <c r="I3121" i="18"/>
  <c r="J3121" i="18" s="1"/>
  <c r="I3122" i="18"/>
  <c r="J3122" i="18" s="1"/>
  <c r="I3123" i="18"/>
  <c r="J3123" i="18" s="1"/>
  <c r="I3124" i="18"/>
  <c r="J3124" i="18" s="1"/>
  <c r="I3125" i="18"/>
  <c r="J3125" i="18" s="1"/>
  <c r="I3126" i="18"/>
  <c r="J3126" i="18" s="1"/>
  <c r="I3127" i="18"/>
  <c r="J3127" i="18" s="1"/>
  <c r="I3128" i="18"/>
  <c r="J3128" i="18" s="1"/>
  <c r="I3129" i="18"/>
  <c r="J3129" i="18" s="1"/>
  <c r="I3130" i="18"/>
  <c r="J3130" i="18" s="1"/>
  <c r="I3131" i="18"/>
  <c r="J3131" i="18" s="1"/>
  <c r="I3132" i="18"/>
  <c r="J3132" i="18" s="1"/>
  <c r="I3133" i="18"/>
  <c r="J3133" i="18" s="1"/>
  <c r="I3134" i="18"/>
  <c r="J3134" i="18" s="1"/>
  <c r="I3135" i="18"/>
  <c r="J3135" i="18" s="1"/>
  <c r="I3136" i="18"/>
  <c r="J3136" i="18" s="1"/>
  <c r="I3137" i="18"/>
  <c r="J3137" i="18" s="1"/>
  <c r="I3138" i="18"/>
  <c r="J3138" i="18" s="1"/>
  <c r="I3139" i="18"/>
  <c r="J3139" i="18" s="1"/>
  <c r="I3140" i="18"/>
  <c r="J3140" i="18" s="1"/>
  <c r="I3141" i="18"/>
  <c r="J3141" i="18" s="1"/>
  <c r="I3142" i="18"/>
  <c r="J3142" i="18" s="1"/>
  <c r="I3143" i="18"/>
  <c r="J3143" i="18" s="1"/>
  <c r="I3144" i="18"/>
  <c r="J3144" i="18" s="1"/>
  <c r="I3145" i="18"/>
  <c r="J3145" i="18" s="1"/>
  <c r="I3146" i="18"/>
  <c r="J3146" i="18" s="1"/>
  <c r="I3147" i="18"/>
  <c r="J3147" i="18" s="1"/>
  <c r="I3148" i="18"/>
  <c r="J3148" i="18" s="1"/>
  <c r="I3149" i="18"/>
  <c r="J3149" i="18" s="1"/>
  <c r="I3150" i="18"/>
  <c r="J3150" i="18" s="1"/>
  <c r="I3151" i="18"/>
  <c r="J3151" i="18" s="1"/>
  <c r="I3152" i="18"/>
  <c r="J3152" i="18" s="1"/>
  <c r="I3153" i="18"/>
  <c r="J3153" i="18" s="1"/>
  <c r="I3154" i="18"/>
  <c r="J3154" i="18" s="1"/>
  <c r="I3155" i="18"/>
  <c r="J3155" i="18" s="1"/>
  <c r="I3156" i="18"/>
  <c r="J3156" i="18" s="1"/>
  <c r="I3157" i="18"/>
  <c r="J3157" i="18" s="1"/>
  <c r="I3158" i="18"/>
  <c r="J3158" i="18" s="1"/>
  <c r="I3159" i="18"/>
  <c r="J3159" i="18" s="1"/>
  <c r="I3160" i="18"/>
  <c r="J3160" i="18" s="1"/>
  <c r="I3161" i="18"/>
  <c r="J3161" i="18" s="1"/>
  <c r="I3162" i="18"/>
  <c r="J3162" i="18" s="1"/>
  <c r="I3163" i="18"/>
  <c r="J3163" i="18" s="1"/>
  <c r="I3164" i="18"/>
  <c r="J3164" i="18" s="1"/>
  <c r="I3165" i="18"/>
  <c r="J3165" i="18" s="1"/>
  <c r="I3166" i="18"/>
  <c r="J3166" i="18" s="1"/>
  <c r="I3167" i="18"/>
  <c r="J3167" i="18" s="1"/>
  <c r="I3168" i="18"/>
  <c r="J3168" i="18" s="1"/>
  <c r="I3169" i="18"/>
  <c r="J3169" i="18" s="1"/>
  <c r="I3170" i="18"/>
  <c r="J3170" i="18" s="1"/>
  <c r="I3171" i="18"/>
  <c r="J3171" i="18" s="1"/>
  <c r="I3172" i="18"/>
  <c r="J3172" i="18" s="1"/>
  <c r="I3173" i="18"/>
  <c r="J3173" i="18" s="1"/>
  <c r="I3174" i="18"/>
  <c r="J3174" i="18" s="1"/>
  <c r="I3175" i="18"/>
  <c r="J3175" i="18" s="1"/>
  <c r="I3176" i="18"/>
  <c r="J3176" i="18" s="1"/>
  <c r="I3177" i="18"/>
  <c r="J3177" i="18" s="1"/>
  <c r="I3178" i="18"/>
  <c r="J3178" i="18" s="1"/>
  <c r="I3179" i="18"/>
  <c r="J3179" i="18" s="1"/>
  <c r="I3180" i="18"/>
  <c r="J3180" i="18" s="1"/>
  <c r="I3181" i="18"/>
  <c r="J3181" i="18" s="1"/>
  <c r="I3182" i="18"/>
  <c r="J3182" i="18" s="1"/>
  <c r="I3183" i="18"/>
  <c r="J3183" i="18" s="1"/>
  <c r="I3184" i="18"/>
  <c r="J3184" i="18" s="1"/>
  <c r="I3185" i="18"/>
  <c r="J3185" i="18" s="1"/>
  <c r="I3186" i="18"/>
  <c r="J3186" i="18" s="1"/>
  <c r="I3187" i="18"/>
  <c r="J3187" i="18" s="1"/>
  <c r="I3188" i="18"/>
  <c r="J3188" i="18" s="1"/>
  <c r="I3189" i="18"/>
  <c r="J3189" i="18" s="1"/>
  <c r="I3190" i="18"/>
  <c r="J3190" i="18" s="1"/>
  <c r="I3191" i="18"/>
  <c r="J3191" i="18" s="1"/>
  <c r="I3192" i="18"/>
  <c r="J3192" i="18" s="1"/>
  <c r="I3193" i="18"/>
  <c r="J3193" i="18" s="1"/>
  <c r="I3194" i="18"/>
  <c r="J3194" i="18" s="1"/>
  <c r="I3195" i="18"/>
  <c r="J3195" i="18" s="1"/>
  <c r="I3196" i="18"/>
  <c r="J3196" i="18" s="1"/>
  <c r="I3197" i="18"/>
  <c r="J3197" i="18" s="1"/>
  <c r="I3198" i="18"/>
  <c r="J3198" i="18" s="1"/>
  <c r="I3199" i="18"/>
  <c r="J3199" i="18" s="1"/>
  <c r="I3200" i="18"/>
  <c r="J3200" i="18" s="1"/>
  <c r="I3201" i="18"/>
  <c r="J3201" i="18" s="1"/>
  <c r="I3202" i="18"/>
  <c r="J3202" i="18" s="1"/>
  <c r="I3203" i="18"/>
  <c r="J3203" i="18" s="1"/>
  <c r="I3204" i="18"/>
  <c r="J3204" i="18" s="1"/>
  <c r="I3205" i="18"/>
  <c r="J3205" i="18" s="1"/>
  <c r="I3206" i="18"/>
  <c r="J3206" i="18" s="1"/>
  <c r="I3207" i="18"/>
  <c r="J3207" i="18" s="1"/>
  <c r="I3208" i="18"/>
  <c r="J3208" i="18" s="1"/>
  <c r="I3209" i="18"/>
  <c r="J3209" i="18" s="1"/>
  <c r="I3210" i="18"/>
  <c r="J3210" i="18" s="1"/>
  <c r="I3211" i="18"/>
  <c r="J3211" i="18" s="1"/>
  <c r="I3212" i="18"/>
  <c r="J3212" i="18" s="1"/>
  <c r="I3213" i="18"/>
  <c r="J3213" i="18" s="1"/>
  <c r="I3214" i="18"/>
  <c r="J3214" i="18" s="1"/>
  <c r="I3215" i="18"/>
  <c r="J3215" i="18" s="1"/>
  <c r="I3216" i="18"/>
  <c r="J3216" i="18" s="1"/>
  <c r="I3217" i="18"/>
  <c r="J3217" i="18" s="1"/>
  <c r="I3218" i="18"/>
  <c r="J3218" i="18" s="1"/>
  <c r="I3219" i="18"/>
  <c r="J3219" i="18" s="1"/>
  <c r="I3220" i="18"/>
  <c r="J3220" i="18" s="1"/>
  <c r="I3221" i="18"/>
  <c r="J3221" i="18" s="1"/>
  <c r="I3222" i="18"/>
  <c r="J3222" i="18" s="1"/>
  <c r="I3223" i="18"/>
  <c r="J3223" i="18" s="1"/>
  <c r="I3224" i="18"/>
  <c r="J3224" i="18" s="1"/>
  <c r="I3225" i="18"/>
  <c r="J3225" i="18" s="1"/>
  <c r="I3226" i="18"/>
  <c r="J3226" i="18" s="1"/>
  <c r="I3227" i="18"/>
  <c r="J3227" i="18" s="1"/>
  <c r="I3228" i="18"/>
  <c r="J3228" i="18" s="1"/>
  <c r="I3229" i="18"/>
  <c r="J3229" i="18" s="1"/>
  <c r="I3230" i="18"/>
  <c r="J3230" i="18" s="1"/>
  <c r="I3231" i="18"/>
  <c r="J3231" i="18" s="1"/>
  <c r="I3232" i="18"/>
  <c r="J3232" i="18" s="1"/>
  <c r="I3233" i="18"/>
  <c r="J3233" i="18" s="1"/>
  <c r="I3234" i="18"/>
  <c r="J3234" i="18" s="1"/>
  <c r="I3235" i="18"/>
  <c r="J3235" i="18" s="1"/>
  <c r="I3236" i="18"/>
  <c r="J3236" i="18" s="1"/>
  <c r="I3237" i="18"/>
  <c r="J3237" i="18" s="1"/>
  <c r="I3238" i="18"/>
  <c r="J3238" i="18" s="1"/>
  <c r="I3239" i="18"/>
  <c r="J3239" i="18" s="1"/>
  <c r="I3240" i="18"/>
  <c r="J3240" i="18" s="1"/>
  <c r="I3241" i="18"/>
  <c r="J3241" i="18" s="1"/>
  <c r="I3242" i="18"/>
  <c r="J3242" i="18" s="1"/>
  <c r="I3243" i="18"/>
  <c r="J3243" i="18" s="1"/>
  <c r="I3244" i="18"/>
  <c r="J3244" i="18" s="1"/>
  <c r="I3245" i="18"/>
  <c r="J3245" i="18" s="1"/>
  <c r="I3246" i="18"/>
  <c r="J3246" i="18" s="1"/>
  <c r="I3247" i="18"/>
  <c r="J3247" i="18" s="1"/>
  <c r="I3248" i="18"/>
  <c r="J3248" i="18" s="1"/>
  <c r="I3249" i="18"/>
  <c r="J3249" i="18" s="1"/>
  <c r="I3250" i="18"/>
  <c r="J3250" i="18" s="1"/>
  <c r="I3251" i="18"/>
  <c r="J3251" i="18" s="1"/>
  <c r="I3252" i="18"/>
  <c r="J3252" i="18" s="1"/>
  <c r="I3253" i="18"/>
  <c r="J3253" i="18" s="1"/>
  <c r="I3254" i="18"/>
  <c r="J3254" i="18" s="1"/>
  <c r="I3255" i="18"/>
  <c r="J3255" i="18" s="1"/>
  <c r="I3256" i="18"/>
  <c r="J3256" i="18" s="1"/>
  <c r="I3257" i="18"/>
  <c r="J3257" i="18" s="1"/>
  <c r="I3258" i="18"/>
  <c r="J3258" i="18" s="1"/>
  <c r="I3259" i="18"/>
  <c r="J3259" i="18" s="1"/>
  <c r="I3260" i="18"/>
  <c r="J3260" i="18" s="1"/>
  <c r="I3261" i="18"/>
  <c r="J3261" i="18" s="1"/>
  <c r="I3262" i="18"/>
  <c r="J3262" i="18" s="1"/>
  <c r="I3263" i="18"/>
  <c r="J3263" i="18" s="1"/>
  <c r="I3264" i="18"/>
  <c r="J3264" i="18" s="1"/>
  <c r="I3265" i="18"/>
  <c r="J3265" i="18" s="1"/>
  <c r="I3266" i="18"/>
  <c r="J3266" i="18" s="1"/>
  <c r="I3267" i="18"/>
  <c r="J3267" i="18" s="1"/>
  <c r="I3268" i="18"/>
  <c r="J3268" i="18" s="1"/>
  <c r="I3269" i="18"/>
  <c r="J3269" i="18" s="1"/>
  <c r="I3270" i="18"/>
  <c r="J3270" i="18" s="1"/>
  <c r="I3271" i="18"/>
  <c r="J3271" i="18" s="1"/>
  <c r="I3272" i="18"/>
  <c r="J3272" i="18" s="1"/>
  <c r="I3273" i="18"/>
  <c r="J3273" i="18" s="1"/>
  <c r="I3274" i="18"/>
  <c r="J3274" i="18" s="1"/>
  <c r="I3275" i="18"/>
  <c r="J3275" i="18" s="1"/>
  <c r="I3276" i="18"/>
  <c r="J3276" i="18" s="1"/>
  <c r="I3277" i="18"/>
  <c r="J3277" i="18" s="1"/>
  <c r="I3278" i="18"/>
  <c r="J3278" i="18" s="1"/>
  <c r="I3279" i="18"/>
  <c r="J3279" i="18" s="1"/>
  <c r="I3280" i="18"/>
  <c r="J3280" i="18" s="1"/>
  <c r="I3281" i="18"/>
  <c r="J3281" i="18" s="1"/>
  <c r="I3282" i="18"/>
  <c r="J3282" i="18" s="1"/>
  <c r="I3283" i="18"/>
  <c r="J3283" i="18" s="1"/>
  <c r="I3284" i="18"/>
  <c r="J3284" i="18" s="1"/>
  <c r="I3285" i="18"/>
  <c r="J3285" i="18" s="1"/>
  <c r="I3286" i="18"/>
  <c r="J3286" i="18" s="1"/>
  <c r="I3287" i="18"/>
  <c r="J3287" i="18" s="1"/>
  <c r="I3288" i="18"/>
  <c r="J3288" i="18" s="1"/>
  <c r="I3289" i="18"/>
  <c r="J3289" i="18" s="1"/>
  <c r="I3290" i="18"/>
  <c r="J3290" i="18" s="1"/>
  <c r="I3291" i="18"/>
  <c r="J3291" i="18" s="1"/>
  <c r="I3292" i="18"/>
  <c r="J3292" i="18" s="1"/>
  <c r="I3293" i="18"/>
  <c r="J3293" i="18" s="1"/>
  <c r="I3294" i="18"/>
  <c r="J3294" i="18" s="1"/>
  <c r="I3295" i="18"/>
  <c r="J3295" i="18" s="1"/>
  <c r="I3296" i="18"/>
  <c r="J3296" i="18" s="1"/>
  <c r="I3297" i="18"/>
  <c r="J3297" i="18" s="1"/>
  <c r="I3298" i="18"/>
  <c r="J3298" i="18" s="1"/>
  <c r="I3299" i="18"/>
  <c r="J3299" i="18" s="1"/>
  <c r="I3300" i="18"/>
  <c r="J3300" i="18" s="1"/>
  <c r="I3301" i="18"/>
  <c r="J3301" i="18" s="1"/>
  <c r="I3302" i="18"/>
  <c r="J3302" i="18" s="1"/>
  <c r="I3303" i="18"/>
  <c r="J3303" i="18" s="1"/>
  <c r="I3304" i="18"/>
  <c r="J3304" i="18" s="1"/>
  <c r="I3305" i="18"/>
  <c r="J3305" i="18" s="1"/>
  <c r="I3306" i="18"/>
  <c r="J3306" i="18" s="1"/>
  <c r="I3307" i="18"/>
  <c r="J3307" i="18" s="1"/>
  <c r="I3308" i="18"/>
  <c r="J3308" i="18" s="1"/>
  <c r="I3309" i="18"/>
  <c r="J3309" i="18" s="1"/>
  <c r="I3310" i="18"/>
  <c r="J3310" i="18" s="1"/>
  <c r="I3311" i="18"/>
  <c r="J3311" i="18" s="1"/>
  <c r="I3312" i="18"/>
  <c r="J3312" i="18" s="1"/>
  <c r="I3313" i="18"/>
  <c r="J3313" i="18" s="1"/>
  <c r="I3314" i="18"/>
  <c r="J3314" i="18" s="1"/>
  <c r="I3315" i="18"/>
  <c r="J3315" i="18" s="1"/>
  <c r="I3316" i="18"/>
  <c r="J3316" i="18" s="1"/>
  <c r="I3317" i="18"/>
  <c r="J3317" i="18" s="1"/>
  <c r="I3318" i="18"/>
  <c r="J3318" i="18" s="1"/>
  <c r="I3319" i="18"/>
  <c r="J3319" i="18" s="1"/>
  <c r="I3320" i="18"/>
  <c r="J3320" i="18" s="1"/>
  <c r="I3321" i="18"/>
  <c r="J3321" i="18" s="1"/>
  <c r="I3322" i="18"/>
  <c r="J3322" i="18" s="1"/>
  <c r="I3323" i="18"/>
  <c r="J3323" i="18" s="1"/>
  <c r="I3324" i="18"/>
  <c r="J3324" i="18" s="1"/>
  <c r="I3325" i="18"/>
  <c r="J3325" i="18" s="1"/>
  <c r="I3326" i="18"/>
  <c r="J3326" i="18" s="1"/>
  <c r="I3327" i="18"/>
  <c r="J3327" i="18" s="1"/>
  <c r="I3328" i="18"/>
  <c r="J3328" i="18" s="1"/>
  <c r="I3329" i="18"/>
  <c r="J3329" i="18" s="1"/>
  <c r="I3330" i="18"/>
  <c r="J3330" i="18" s="1"/>
  <c r="I3331" i="18"/>
  <c r="J3331" i="18" s="1"/>
  <c r="I3332" i="18"/>
  <c r="J3332" i="18" s="1"/>
  <c r="I3333" i="18"/>
  <c r="J3333" i="18" s="1"/>
  <c r="I3334" i="18"/>
  <c r="J3334" i="18" s="1"/>
  <c r="I3335" i="18"/>
  <c r="J3335" i="18" s="1"/>
  <c r="I3336" i="18"/>
  <c r="J3336" i="18" s="1"/>
  <c r="I3337" i="18"/>
  <c r="J3337" i="18" s="1"/>
  <c r="I3338" i="18"/>
  <c r="J3338" i="18" s="1"/>
  <c r="I3339" i="18"/>
  <c r="J3339" i="18" s="1"/>
  <c r="I3340" i="18"/>
  <c r="J3340" i="18" s="1"/>
  <c r="I3341" i="18"/>
  <c r="J3341" i="18" s="1"/>
  <c r="I3342" i="18"/>
  <c r="J3342" i="18" s="1"/>
  <c r="I3343" i="18"/>
  <c r="J3343" i="18" s="1"/>
  <c r="I3344" i="18"/>
  <c r="J3344" i="18" s="1"/>
  <c r="I3345" i="18"/>
  <c r="J3345" i="18" s="1"/>
  <c r="I3346" i="18"/>
  <c r="J3346" i="18" s="1"/>
  <c r="I3347" i="18"/>
  <c r="J3347" i="18" s="1"/>
  <c r="I3348" i="18"/>
  <c r="J3348" i="18" s="1"/>
  <c r="I3349" i="18"/>
  <c r="J3349" i="18" s="1"/>
  <c r="I3350" i="18"/>
  <c r="J3350" i="18" s="1"/>
  <c r="I3351" i="18"/>
  <c r="J3351" i="18" s="1"/>
  <c r="I3352" i="18"/>
  <c r="J3352" i="18" s="1"/>
  <c r="I3353" i="18"/>
  <c r="J3353" i="18" s="1"/>
  <c r="I3354" i="18"/>
  <c r="J3354" i="18" s="1"/>
  <c r="I3355" i="18"/>
  <c r="J3355" i="18" s="1"/>
  <c r="I3356" i="18"/>
  <c r="J3356" i="18" s="1"/>
  <c r="I3357" i="18"/>
  <c r="J3357" i="18" s="1"/>
  <c r="I3358" i="18"/>
  <c r="J3358" i="18" s="1"/>
  <c r="I3359" i="18"/>
  <c r="J3359" i="18" s="1"/>
  <c r="I3360" i="18"/>
  <c r="J3360" i="18" s="1"/>
  <c r="I3361" i="18"/>
  <c r="J3361" i="18" s="1"/>
  <c r="I3362" i="18"/>
  <c r="J3362" i="18" s="1"/>
  <c r="I3363" i="18"/>
  <c r="J3363" i="18" s="1"/>
  <c r="I3364" i="18"/>
  <c r="J3364" i="18" s="1"/>
  <c r="I3365" i="18"/>
  <c r="J3365" i="18" s="1"/>
  <c r="I3366" i="18"/>
  <c r="J3366" i="18" s="1"/>
  <c r="I3367" i="18"/>
  <c r="J3367" i="18" s="1"/>
  <c r="I3368" i="18"/>
  <c r="J3368" i="18" s="1"/>
  <c r="I3369" i="18"/>
  <c r="J3369" i="18" s="1"/>
  <c r="I3370" i="18"/>
  <c r="J3370" i="18" s="1"/>
  <c r="I3371" i="18"/>
  <c r="J3371" i="18" s="1"/>
  <c r="I3372" i="18"/>
  <c r="J3372" i="18" s="1"/>
  <c r="I3373" i="18"/>
  <c r="J3373" i="18" s="1"/>
  <c r="I3374" i="18"/>
  <c r="J3374" i="18" s="1"/>
  <c r="I3375" i="18"/>
  <c r="J3375" i="18" s="1"/>
  <c r="I3376" i="18"/>
  <c r="J3376" i="18" s="1"/>
  <c r="I3377" i="18"/>
  <c r="J3377" i="18" s="1"/>
  <c r="I3378" i="18"/>
  <c r="J3378" i="18" s="1"/>
  <c r="I3379" i="18"/>
  <c r="J3379" i="18" s="1"/>
  <c r="I3380" i="18"/>
  <c r="J3380" i="18" s="1"/>
  <c r="I3381" i="18"/>
  <c r="J3381" i="18" s="1"/>
  <c r="I3382" i="18"/>
  <c r="J3382" i="18" s="1"/>
  <c r="I3383" i="18"/>
  <c r="J3383" i="18" s="1"/>
  <c r="I3384" i="18"/>
  <c r="J3384" i="18" s="1"/>
  <c r="I3385" i="18"/>
  <c r="J3385" i="18" s="1"/>
  <c r="I3386" i="18"/>
  <c r="J3386" i="18" s="1"/>
  <c r="I3387" i="18"/>
  <c r="J3387" i="18" s="1"/>
  <c r="I3388" i="18"/>
  <c r="J3388" i="18" s="1"/>
  <c r="I3389" i="18"/>
  <c r="J3389" i="18" s="1"/>
  <c r="I3390" i="18"/>
  <c r="J3390" i="18" s="1"/>
  <c r="I3391" i="18"/>
  <c r="J3391" i="18" s="1"/>
  <c r="I3392" i="18"/>
  <c r="J3392" i="18" s="1"/>
  <c r="I3393" i="18"/>
  <c r="J3393" i="18" s="1"/>
  <c r="I3394" i="18"/>
  <c r="J3394" i="18" s="1"/>
  <c r="I3395" i="18"/>
  <c r="J3395" i="18" s="1"/>
  <c r="I3396" i="18"/>
  <c r="J3396" i="18" s="1"/>
  <c r="I3397" i="18"/>
  <c r="J3397" i="18" s="1"/>
  <c r="I3398" i="18"/>
  <c r="J3398" i="18" s="1"/>
  <c r="I3399" i="18"/>
  <c r="J3399" i="18" s="1"/>
  <c r="I3400" i="18"/>
  <c r="J3400" i="18" s="1"/>
  <c r="I3401" i="18"/>
  <c r="J3401" i="18" s="1"/>
  <c r="I3402" i="18"/>
  <c r="J3402" i="18" s="1"/>
  <c r="I3403" i="18"/>
  <c r="J3403" i="18" s="1"/>
  <c r="I3404" i="18"/>
  <c r="J3404" i="18" s="1"/>
  <c r="I3405" i="18"/>
  <c r="J3405" i="18" s="1"/>
  <c r="I3406" i="18"/>
  <c r="J3406" i="18" s="1"/>
  <c r="I3407" i="18"/>
  <c r="J3407" i="18" s="1"/>
  <c r="I3408" i="18"/>
  <c r="J3408" i="18" s="1"/>
  <c r="I3409" i="18"/>
  <c r="J3409" i="18" s="1"/>
  <c r="I3410" i="18"/>
  <c r="J3410" i="18" s="1"/>
  <c r="I3411" i="18"/>
  <c r="J3411" i="18" s="1"/>
  <c r="I3412" i="18"/>
  <c r="J3412" i="18" s="1"/>
  <c r="I3413" i="18"/>
  <c r="J3413" i="18" s="1"/>
  <c r="I3414" i="18"/>
  <c r="J3414" i="18" s="1"/>
  <c r="I3415" i="18"/>
  <c r="J3415" i="18" s="1"/>
  <c r="I3416" i="18"/>
  <c r="J3416" i="18" s="1"/>
  <c r="I3417" i="18"/>
  <c r="J3417" i="18" s="1"/>
  <c r="I3418" i="18"/>
  <c r="J3418" i="18" s="1"/>
  <c r="I3419" i="18"/>
  <c r="J3419" i="18" s="1"/>
  <c r="I3420" i="18"/>
  <c r="J3420" i="18" s="1"/>
  <c r="I3421" i="18"/>
  <c r="J3421" i="18" s="1"/>
  <c r="I3422" i="18"/>
  <c r="J3422" i="18" s="1"/>
  <c r="I3423" i="18"/>
  <c r="J3423" i="18" s="1"/>
  <c r="I3424" i="18"/>
  <c r="J3424" i="18" s="1"/>
  <c r="I3425" i="18"/>
  <c r="J3425" i="18" s="1"/>
  <c r="I3426" i="18"/>
  <c r="J3426" i="18" s="1"/>
  <c r="I3427" i="18"/>
  <c r="J3427" i="18" s="1"/>
  <c r="I3428" i="18"/>
  <c r="J3428" i="18" s="1"/>
  <c r="I3429" i="18"/>
  <c r="J3429" i="18" s="1"/>
  <c r="I3430" i="18"/>
  <c r="J3430" i="18" s="1"/>
  <c r="I3431" i="18"/>
  <c r="J3431" i="18" s="1"/>
  <c r="I3432" i="18"/>
  <c r="J3432" i="18" s="1"/>
  <c r="I3433" i="18"/>
  <c r="J3433" i="18" s="1"/>
  <c r="I3434" i="18"/>
  <c r="J3434" i="18" s="1"/>
  <c r="I3435" i="18"/>
  <c r="J3435" i="18" s="1"/>
  <c r="I3436" i="18"/>
  <c r="J3436" i="18" s="1"/>
  <c r="I3437" i="18"/>
  <c r="J3437" i="18" s="1"/>
  <c r="I3438" i="18"/>
  <c r="J3438" i="18" s="1"/>
  <c r="I3439" i="18"/>
  <c r="J3439" i="18" s="1"/>
  <c r="I3440" i="18"/>
  <c r="J3440" i="18" s="1"/>
  <c r="I3441" i="18"/>
  <c r="J3441" i="18" s="1"/>
  <c r="I3442" i="18"/>
  <c r="J3442" i="18" s="1"/>
  <c r="I3443" i="18"/>
  <c r="J3443" i="18" s="1"/>
  <c r="I3444" i="18"/>
  <c r="J3444" i="18" s="1"/>
  <c r="I3445" i="18"/>
  <c r="J3445" i="18" s="1"/>
  <c r="I3446" i="18"/>
  <c r="J3446" i="18" s="1"/>
  <c r="I3447" i="18"/>
  <c r="J3447" i="18" s="1"/>
  <c r="I3448" i="18"/>
  <c r="J3448" i="18" s="1"/>
  <c r="I3449" i="18"/>
  <c r="J3449" i="18" s="1"/>
  <c r="I3450" i="18"/>
  <c r="J3450" i="18" s="1"/>
  <c r="I3451" i="18"/>
  <c r="J3451" i="18" s="1"/>
  <c r="I3452" i="18"/>
  <c r="J3452" i="18" s="1"/>
  <c r="I3453" i="18"/>
  <c r="J3453" i="18" s="1"/>
  <c r="I3454" i="18"/>
  <c r="J3454" i="18" s="1"/>
  <c r="I3455" i="18"/>
  <c r="J3455" i="18" s="1"/>
  <c r="I3456" i="18"/>
  <c r="J3456" i="18" s="1"/>
  <c r="I3457" i="18"/>
  <c r="J3457" i="18" s="1"/>
  <c r="I3458" i="18"/>
  <c r="J3458" i="18" s="1"/>
  <c r="I3459" i="18"/>
  <c r="J3459" i="18" s="1"/>
  <c r="I3460" i="18"/>
  <c r="J3460" i="18" s="1"/>
  <c r="I3461" i="18"/>
  <c r="J3461" i="18" s="1"/>
  <c r="I3462" i="18"/>
  <c r="J3462" i="18" s="1"/>
  <c r="I3463" i="18"/>
  <c r="J3463" i="18" s="1"/>
  <c r="I3464" i="18"/>
  <c r="J3464" i="18" s="1"/>
  <c r="I3465" i="18"/>
  <c r="J3465" i="18" s="1"/>
  <c r="I3466" i="18"/>
  <c r="J3466" i="18" s="1"/>
  <c r="I3467" i="18"/>
  <c r="J3467" i="18" s="1"/>
  <c r="I3468" i="18"/>
  <c r="J3468" i="18" s="1"/>
  <c r="I3469" i="18"/>
  <c r="J3469" i="18" s="1"/>
  <c r="I3470" i="18"/>
  <c r="J3470" i="18" s="1"/>
  <c r="I3471" i="18"/>
  <c r="J3471" i="18" s="1"/>
  <c r="I3472" i="18"/>
  <c r="J3472" i="18" s="1"/>
  <c r="I3473" i="18"/>
  <c r="J3473" i="18" s="1"/>
  <c r="I3474" i="18"/>
  <c r="J3474" i="18" s="1"/>
  <c r="I3475" i="18"/>
  <c r="J3475" i="18" s="1"/>
  <c r="I3476" i="18"/>
  <c r="J3476" i="18" s="1"/>
  <c r="I3477" i="18"/>
  <c r="J3477" i="18" s="1"/>
  <c r="I3478" i="18"/>
  <c r="J3478" i="18" s="1"/>
  <c r="I3479" i="18"/>
  <c r="J3479" i="18" s="1"/>
  <c r="I3480" i="18"/>
  <c r="J3480" i="18" s="1"/>
  <c r="I3481" i="18"/>
  <c r="J3481" i="18" s="1"/>
  <c r="I3482" i="18"/>
  <c r="J3482" i="18" s="1"/>
  <c r="I3483" i="18"/>
  <c r="J3483" i="18" s="1"/>
  <c r="I3484" i="18"/>
  <c r="J3484" i="18" s="1"/>
  <c r="I3485" i="18"/>
  <c r="J3485" i="18" s="1"/>
  <c r="I3486" i="18"/>
  <c r="J3486" i="18" s="1"/>
  <c r="I3487" i="18"/>
  <c r="J3487" i="18" s="1"/>
  <c r="I3488" i="18"/>
  <c r="J3488" i="18" s="1"/>
  <c r="I3489" i="18"/>
  <c r="J3489" i="18" s="1"/>
  <c r="I3490" i="18"/>
  <c r="J3490" i="18" s="1"/>
  <c r="I3491" i="18"/>
  <c r="J3491" i="18" s="1"/>
  <c r="I3492" i="18"/>
  <c r="J3492" i="18" s="1"/>
  <c r="I3493" i="18"/>
  <c r="J3493" i="18" s="1"/>
  <c r="I3494" i="18"/>
  <c r="J3494" i="18" s="1"/>
  <c r="I3495" i="18"/>
  <c r="J3495" i="18" s="1"/>
  <c r="I3496" i="18"/>
  <c r="J3496" i="18" s="1"/>
  <c r="I3497" i="18"/>
  <c r="J3497" i="18" s="1"/>
  <c r="I3498" i="18"/>
  <c r="J3498" i="18" s="1"/>
  <c r="I3499" i="18"/>
  <c r="J3499" i="18" s="1"/>
  <c r="I3500" i="18"/>
  <c r="J3500" i="18" s="1"/>
  <c r="I3501" i="18"/>
  <c r="J3501" i="18" s="1"/>
  <c r="I3502" i="18"/>
  <c r="J3502" i="18" s="1"/>
  <c r="I3503" i="18"/>
  <c r="J3503" i="18" s="1"/>
  <c r="I3504" i="18"/>
  <c r="J3504" i="18" s="1"/>
  <c r="I3505" i="18"/>
  <c r="J3505" i="18" s="1"/>
  <c r="I3506" i="18"/>
  <c r="J3506" i="18" s="1"/>
  <c r="I3507" i="18"/>
  <c r="J3507" i="18" s="1"/>
  <c r="I3508" i="18"/>
  <c r="J3508" i="18" s="1"/>
  <c r="I3509" i="18"/>
  <c r="J3509" i="18" s="1"/>
  <c r="I3510" i="18"/>
  <c r="J3510" i="18" s="1"/>
  <c r="I3511" i="18"/>
  <c r="J3511" i="18" s="1"/>
  <c r="I3512" i="18"/>
  <c r="J3512" i="18" s="1"/>
  <c r="I3513" i="18"/>
  <c r="J3513" i="18" s="1"/>
  <c r="I3514" i="18"/>
  <c r="J3514" i="18" s="1"/>
  <c r="I3515" i="18"/>
  <c r="J3515" i="18" s="1"/>
  <c r="I3516" i="18"/>
  <c r="J3516" i="18" s="1"/>
  <c r="I3517" i="18"/>
  <c r="J3517" i="18" s="1"/>
  <c r="I3518" i="18"/>
  <c r="J3518" i="18" s="1"/>
  <c r="I3519" i="18"/>
  <c r="J3519" i="18" s="1"/>
  <c r="I3520" i="18"/>
  <c r="J3520" i="18" s="1"/>
  <c r="I3521" i="18"/>
  <c r="J3521" i="18" s="1"/>
  <c r="I3522" i="18"/>
  <c r="J3522" i="18" s="1"/>
  <c r="I3523" i="18"/>
  <c r="J3523" i="18" s="1"/>
  <c r="I3524" i="18"/>
  <c r="J3524" i="18" s="1"/>
  <c r="I3525" i="18"/>
  <c r="J3525" i="18" s="1"/>
  <c r="I3526" i="18"/>
  <c r="J3526" i="18" s="1"/>
  <c r="I3527" i="18"/>
  <c r="J3527" i="18" s="1"/>
  <c r="I3528" i="18"/>
  <c r="J3528" i="18" s="1"/>
  <c r="I3529" i="18"/>
  <c r="J3529" i="18" s="1"/>
  <c r="I3530" i="18"/>
  <c r="J3530" i="18" s="1"/>
  <c r="I3531" i="18"/>
  <c r="J3531" i="18" s="1"/>
  <c r="I3532" i="18"/>
  <c r="J3532" i="18" s="1"/>
  <c r="I3533" i="18"/>
  <c r="J3533" i="18" s="1"/>
  <c r="I3534" i="18"/>
  <c r="J3534" i="18" s="1"/>
  <c r="I3535" i="18"/>
  <c r="J3535" i="18" s="1"/>
  <c r="I3536" i="18"/>
  <c r="J3536" i="18" s="1"/>
  <c r="I3537" i="18"/>
  <c r="J3537" i="18" s="1"/>
  <c r="I3538" i="18"/>
  <c r="J3538" i="18" s="1"/>
  <c r="I3539" i="18"/>
  <c r="J3539" i="18" s="1"/>
  <c r="I3540" i="18"/>
  <c r="J3540" i="18" s="1"/>
  <c r="I3541" i="18"/>
  <c r="J3541" i="18" s="1"/>
  <c r="I3542" i="18"/>
  <c r="J3542" i="18" s="1"/>
  <c r="I3543" i="18"/>
  <c r="J3543" i="18" s="1"/>
  <c r="I3544" i="18"/>
  <c r="J3544" i="18" s="1"/>
  <c r="I3545" i="18"/>
  <c r="J3545" i="18" s="1"/>
  <c r="I3546" i="18"/>
  <c r="J3546" i="18" s="1"/>
  <c r="I3547" i="18"/>
  <c r="J3547" i="18" s="1"/>
  <c r="I3548" i="18"/>
  <c r="J3548" i="18" s="1"/>
  <c r="I3549" i="18"/>
  <c r="J3549" i="18" s="1"/>
  <c r="I3550" i="18"/>
  <c r="J3550" i="18" s="1"/>
  <c r="I3551" i="18"/>
  <c r="J3551" i="18" s="1"/>
  <c r="I3552" i="18"/>
  <c r="J3552" i="18" s="1"/>
  <c r="I3553" i="18"/>
  <c r="J3553" i="18" s="1"/>
  <c r="I3554" i="18"/>
  <c r="J3554" i="18" s="1"/>
  <c r="I3555" i="18"/>
  <c r="J3555" i="18" s="1"/>
  <c r="I3556" i="18"/>
  <c r="J3556" i="18" s="1"/>
  <c r="I3557" i="18"/>
  <c r="J3557" i="18" s="1"/>
  <c r="I3558" i="18"/>
  <c r="J3558" i="18" s="1"/>
  <c r="I3559" i="18"/>
  <c r="J3559" i="18" s="1"/>
  <c r="I3560" i="18"/>
  <c r="J3560" i="18" s="1"/>
  <c r="I3561" i="18"/>
  <c r="J3561" i="18" s="1"/>
  <c r="I3562" i="18"/>
  <c r="J3562" i="18" s="1"/>
  <c r="I3563" i="18"/>
  <c r="J3563" i="18" s="1"/>
  <c r="I3564" i="18"/>
  <c r="J3564" i="18" s="1"/>
  <c r="I3565" i="18"/>
  <c r="J3565" i="18" s="1"/>
  <c r="I3566" i="18"/>
  <c r="J3566" i="18" s="1"/>
  <c r="I3567" i="18"/>
  <c r="J3567" i="18" s="1"/>
  <c r="I3568" i="18"/>
  <c r="J3568" i="18" s="1"/>
  <c r="I3569" i="18"/>
  <c r="J3569" i="18" s="1"/>
  <c r="I3570" i="18"/>
  <c r="J3570" i="18" s="1"/>
  <c r="I3571" i="18"/>
  <c r="J3571" i="18" s="1"/>
  <c r="I3572" i="18"/>
  <c r="J3572" i="18" s="1"/>
  <c r="I3573" i="18"/>
  <c r="J3573" i="18" s="1"/>
  <c r="I3574" i="18"/>
  <c r="J3574" i="18" s="1"/>
  <c r="I3575" i="18"/>
  <c r="J3575" i="18" s="1"/>
  <c r="I3576" i="18"/>
  <c r="J3576" i="18" s="1"/>
  <c r="I3577" i="18"/>
  <c r="J3577" i="18" s="1"/>
  <c r="I3578" i="18"/>
  <c r="J3578" i="18" s="1"/>
  <c r="I3579" i="18"/>
  <c r="J3579" i="18" s="1"/>
  <c r="I3580" i="18"/>
  <c r="J3580" i="18" s="1"/>
  <c r="I3581" i="18"/>
  <c r="J3581" i="18" s="1"/>
  <c r="I3582" i="18"/>
  <c r="J3582" i="18" s="1"/>
  <c r="I3583" i="18"/>
  <c r="J3583" i="18" s="1"/>
  <c r="I3584" i="18"/>
  <c r="J3584" i="18" s="1"/>
  <c r="I3585" i="18"/>
  <c r="J3585" i="18" s="1"/>
  <c r="I3586" i="18"/>
  <c r="J3586" i="18" s="1"/>
  <c r="I3587" i="18"/>
  <c r="J3587" i="18" s="1"/>
  <c r="I3588" i="18"/>
  <c r="J3588" i="18" s="1"/>
  <c r="I3589" i="18"/>
  <c r="J3589" i="18" s="1"/>
  <c r="I3590" i="18"/>
  <c r="J3590" i="18" s="1"/>
  <c r="I3591" i="18"/>
  <c r="J3591" i="18" s="1"/>
  <c r="I3592" i="18"/>
  <c r="J3592" i="18" s="1"/>
  <c r="I3593" i="18"/>
  <c r="J3593" i="18" s="1"/>
  <c r="I3594" i="18"/>
  <c r="J3594" i="18" s="1"/>
  <c r="I3595" i="18"/>
  <c r="J3595" i="18" s="1"/>
  <c r="I3596" i="18"/>
  <c r="J3596" i="18" s="1"/>
  <c r="I3597" i="18"/>
  <c r="J3597" i="18" s="1"/>
  <c r="I3598" i="18"/>
  <c r="J3598" i="18" s="1"/>
  <c r="I3599" i="18"/>
  <c r="J3599" i="18" s="1"/>
  <c r="I3600" i="18"/>
  <c r="J3600" i="18" s="1"/>
  <c r="I3601" i="18"/>
  <c r="J3601" i="18" s="1"/>
  <c r="I3602" i="18"/>
  <c r="J3602" i="18" s="1"/>
  <c r="I3603" i="18"/>
  <c r="J3603" i="18" s="1"/>
  <c r="I3604" i="18"/>
  <c r="J3604" i="18" s="1"/>
  <c r="I3605" i="18"/>
  <c r="J3605" i="18" s="1"/>
  <c r="I3606" i="18"/>
  <c r="J3606" i="18" s="1"/>
  <c r="I3607" i="18"/>
  <c r="J3607" i="18" s="1"/>
  <c r="I3608" i="18"/>
  <c r="J3608" i="18" s="1"/>
  <c r="I3609" i="18"/>
  <c r="J3609" i="18" s="1"/>
  <c r="I3610" i="18"/>
  <c r="J3610" i="18" s="1"/>
  <c r="I3611" i="18"/>
  <c r="J3611" i="18" s="1"/>
  <c r="I3612" i="18"/>
  <c r="J3612" i="18" s="1"/>
  <c r="I3613" i="18"/>
  <c r="J3613" i="18" s="1"/>
  <c r="I3614" i="18"/>
  <c r="J3614" i="18" s="1"/>
  <c r="I3615" i="18"/>
  <c r="J3615" i="18" s="1"/>
  <c r="I3616" i="18"/>
  <c r="J3616" i="18" s="1"/>
  <c r="I3617" i="18"/>
  <c r="J3617" i="18" s="1"/>
  <c r="I3618" i="18"/>
  <c r="J3618" i="18" s="1"/>
  <c r="I3619" i="18"/>
  <c r="J3619" i="18" s="1"/>
  <c r="I3620" i="18"/>
  <c r="J3620" i="18" s="1"/>
  <c r="I3621" i="18"/>
  <c r="J3621" i="18" s="1"/>
  <c r="I3622" i="18"/>
  <c r="J3622" i="18" s="1"/>
  <c r="I3623" i="18"/>
  <c r="J3623" i="18" s="1"/>
  <c r="I3624" i="18"/>
  <c r="J3624" i="18" s="1"/>
  <c r="I3625" i="18"/>
  <c r="J3625" i="18" s="1"/>
  <c r="I3626" i="18"/>
  <c r="J3626" i="18" s="1"/>
  <c r="I3627" i="18"/>
  <c r="J3627" i="18" s="1"/>
  <c r="I3628" i="18"/>
  <c r="J3628" i="18" s="1"/>
  <c r="I3629" i="18"/>
  <c r="J3629" i="18" s="1"/>
  <c r="I3630" i="18"/>
  <c r="J3630" i="18" s="1"/>
  <c r="I3631" i="18"/>
  <c r="J3631" i="18" s="1"/>
  <c r="I3632" i="18"/>
  <c r="J3632" i="18" s="1"/>
  <c r="I3633" i="18"/>
  <c r="J3633" i="18" s="1"/>
  <c r="I3634" i="18"/>
  <c r="J3634" i="18" s="1"/>
  <c r="I3635" i="18"/>
  <c r="J3635" i="18" s="1"/>
  <c r="I3636" i="18"/>
  <c r="J3636" i="18" s="1"/>
  <c r="I3637" i="18"/>
  <c r="J3637" i="18" s="1"/>
  <c r="I3638" i="18"/>
  <c r="J3638" i="18" s="1"/>
  <c r="I3639" i="18"/>
  <c r="J3639" i="18" s="1"/>
  <c r="I3640" i="18"/>
  <c r="J3640" i="18" s="1"/>
  <c r="I3641" i="18"/>
  <c r="J3641" i="18" s="1"/>
  <c r="I3642" i="18"/>
  <c r="J3642" i="18" s="1"/>
  <c r="I3643" i="18"/>
  <c r="J3643" i="18" s="1"/>
  <c r="I3644" i="18"/>
  <c r="J3644" i="18" s="1"/>
  <c r="I3645" i="18"/>
  <c r="J3645" i="18" s="1"/>
  <c r="I3646" i="18"/>
  <c r="J3646" i="18" s="1"/>
  <c r="I3647" i="18"/>
  <c r="J3647" i="18" s="1"/>
  <c r="I3648" i="18"/>
  <c r="J3648" i="18" s="1"/>
  <c r="I3649" i="18"/>
  <c r="J3649" i="18" s="1"/>
  <c r="I3650" i="18"/>
  <c r="J3650" i="18" s="1"/>
  <c r="I3651" i="18"/>
  <c r="J3651" i="18" s="1"/>
  <c r="I3652" i="18"/>
  <c r="J3652" i="18" s="1"/>
  <c r="I3653" i="18"/>
  <c r="J3653" i="18" s="1"/>
  <c r="I3654" i="18"/>
  <c r="J3654" i="18" s="1"/>
  <c r="I3655" i="18"/>
  <c r="J3655" i="18" s="1"/>
  <c r="I3656" i="18"/>
  <c r="J3656" i="18" s="1"/>
  <c r="I3657" i="18"/>
  <c r="J3657" i="18" s="1"/>
  <c r="I3658" i="18"/>
  <c r="J3658" i="18" s="1"/>
  <c r="I3659" i="18"/>
  <c r="J3659" i="18" s="1"/>
  <c r="I3660" i="18"/>
  <c r="J3660" i="18" s="1"/>
  <c r="I3661" i="18"/>
  <c r="J3661" i="18" s="1"/>
  <c r="I3662" i="18"/>
  <c r="J3662" i="18" s="1"/>
  <c r="I3663" i="18"/>
  <c r="J3663" i="18" s="1"/>
  <c r="I3664" i="18"/>
  <c r="J3664" i="18" s="1"/>
  <c r="I3665" i="18"/>
  <c r="J3665" i="18" s="1"/>
  <c r="I3666" i="18"/>
  <c r="J3666" i="18" s="1"/>
  <c r="I3667" i="18"/>
  <c r="J3667" i="18" s="1"/>
  <c r="I3668" i="18"/>
  <c r="J3668" i="18" s="1"/>
  <c r="I3669" i="18"/>
  <c r="J3669" i="18" s="1"/>
  <c r="I3670" i="18"/>
  <c r="J3670" i="18" s="1"/>
  <c r="I3671" i="18"/>
  <c r="J3671" i="18" s="1"/>
  <c r="I3672" i="18"/>
  <c r="J3672" i="18" s="1"/>
  <c r="I3673" i="18"/>
  <c r="J3673" i="18" s="1"/>
  <c r="I3674" i="18"/>
  <c r="J3674" i="18" s="1"/>
  <c r="I3675" i="18"/>
  <c r="J3675" i="18" s="1"/>
  <c r="I3676" i="18"/>
  <c r="J3676" i="18" s="1"/>
  <c r="I3677" i="18"/>
  <c r="J3677" i="18" s="1"/>
  <c r="I3678" i="18"/>
  <c r="J3678" i="18" s="1"/>
  <c r="I3679" i="18"/>
  <c r="J3679" i="18" s="1"/>
  <c r="I3680" i="18"/>
  <c r="J3680" i="18" s="1"/>
  <c r="I3681" i="18"/>
  <c r="J3681" i="18" s="1"/>
  <c r="I3682" i="18"/>
  <c r="J3682" i="18" s="1"/>
  <c r="I3683" i="18"/>
  <c r="J3683" i="18" s="1"/>
  <c r="I3684" i="18"/>
  <c r="J3684" i="18" s="1"/>
  <c r="I3685" i="18"/>
  <c r="J3685" i="18" s="1"/>
  <c r="I3686" i="18"/>
  <c r="J3686" i="18" s="1"/>
  <c r="I3687" i="18"/>
  <c r="J3687" i="18" s="1"/>
  <c r="I3688" i="18"/>
  <c r="J3688" i="18" s="1"/>
  <c r="I3689" i="18"/>
  <c r="J3689" i="18" s="1"/>
  <c r="I3690" i="18"/>
  <c r="J3690" i="18" s="1"/>
  <c r="I3691" i="18"/>
  <c r="J3691" i="18" s="1"/>
  <c r="I3692" i="18"/>
  <c r="J3692" i="18" s="1"/>
  <c r="I3693" i="18"/>
  <c r="J3693" i="18" s="1"/>
  <c r="I3694" i="18"/>
  <c r="J3694" i="18" s="1"/>
  <c r="I3695" i="18"/>
  <c r="J3695" i="18" s="1"/>
  <c r="I3696" i="18"/>
  <c r="J3696" i="18" s="1"/>
  <c r="I3697" i="18"/>
  <c r="J3697" i="18" s="1"/>
  <c r="I3698" i="18"/>
  <c r="J3698" i="18" s="1"/>
  <c r="I3699" i="18"/>
  <c r="J3699" i="18" s="1"/>
  <c r="I3700" i="18"/>
  <c r="J3700" i="18" s="1"/>
  <c r="I3701" i="18"/>
  <c r="J3701" i="18" s="1"/>
  <c r="I3702" i="18"/>
  <c r="J3702" i="18" s="1"/>
  <c r="I3703" i="18"/>
  <c r="J3703" i="18" s="1"/>
  <c r="I3704" i="18"/>
  <c r="J3704" i="18" s="1"/>
  <c r="I3705" i="18"/>
  <c r="J3705" i="18" s="1"/>
  <c r="I3706" i="18"/>
  <c r="J3706" i="18" s="1"/>
  <c r="I3707" i="18"/>
  <c r="J3707" i="18" s="1"/>
  <c r="I3708" i="18"/>
  <c r="J3708" i="18" s="1"/>
  <c r="I3709" i="18"/>
  <c r="J3709" i="18" s="1"/>
  <c r="I3710" i="18"/>
  <c r="J3710" i="18" s="1"/>
  <c r="I3711" i="18"/>
  <c r="J3711" i="18" s="1"/>
  <c r="I3712" i="18"/>
  <c r="J3712" i="18" s="1"/>
  <c r="I3713" i="18"/>
  <c r="J3713" i="18" s="1"/>
  <c r="I3714" i="18"/>
  <c r="J3714" i="18" s="1"/>
  <c r="I3715" i="18"/>
  <c r="J3715" i="18" s="1"/>
  <c r="I3716" i="18"/>
  <c r="J3716" i="18" s="1"/>
  <c r="I3717" i="18"/>
  <c r="J3717" i="18" s="1"/>
  <c r="I3718" i="18"/>
  <c r="J3718" i="18" s="1"/>
  <c r="I3719" i="18"/>
  <c r="J3719" i="18" s="1"/>
  <c r="I3720" i="18"/>
  <c r="J3720" i="18" s="1"/>
  <c r="I3721" i="18"/>
  <c r="J3721" i="18" s="1"/>
  <c r="I3722" i="18"/>
  <c r="J3722" i="18" s="1"/>
  <c r="I3723" i="18"/>
  <c r="J3723" i="18" s="1"/>
  <c r="I3724" i="18"/>
  <c r="J3724" i="18" s="1"/>
  <c r="I3725" i="18"/>
  <c r="J3725" i="18" s="1"/>
  <c r="I3726" i="18"/>
  <c r="J3726" i="18" s="1"/>
  <c r="I3727" i="18"/>
  <c r="J3727" i="18" s="1"/>
  <c r="I3728" i="18"/>
  <c r="J3728" i="18" s="1"/>
  <c r="I3729" i="18"/>
  <c r="J3729" i="18" s="1"/>
  <c r="I3730" i="18"/>
  <c r="J3730" i="18" s="1"/>
  <c r="I3731" i="18"/>
  <c r="J3731" i="18" s="1"/>
  <c r="I3732" i="18"/>
  <c r="J3732" i="18" s="1"/>
  <c r="I3733" i="18"/>
  <c r="J3733" i="18" s="1"/>
  <c r="I3734" i="18"/>
  <c r="J3734" i="18" s="1"/>
  <c r="I3735" i="18"/>
  <c r="J3735" i="18" s="1"/>
  <c r="I3736" i="18"/>
  <c r="J3736" i="18" s="1"/>
  <c r="I3737" i="18"/>
  <c r="J3737" i="18" s="1"/>
  <c r="I3738" i="18"/>
  <c r="J3738" i="18" s="1"/>
  <c r="I3739" i="18"/>
  <c r="J3739" i="18" s="1"/>
  <c r="I3740" i="18"/>
  <c r="J3740" i="18" s="1"/>
  <c r="I3741" i="18"/>
  <c r="J3741" i="18" s="1"/>
  <c r="I3742" i="18"/>
  <c r="J3742" i="18" s="1"/>
  <c r="I3743" i="18"/>
  <c r="J3743" i="18" s="1"/>
  <c r="I3744" i="18"/>
  <c r="J3744" i="18" s="1"/>
  <c r="I3745" i="18"/>
  <c r="J3745" i="18" s="1"/>
  <c r="I3746" i="18"/>
  <c r="J3746" i="18" s="1"/>
  <c r="I3747" i="18"/>
  <c r="J3747" i="18" s="1"/>
  <c r="I3748" i="18"/>
  <c r="J3748" i="18" s="1"/>
  <c r="I3749" i="18"/>
  <c r="J3749" i="18" s="1"/>
  <c r="I3750" i="18"/>
  <c r="J3750" i="18" s="1"/>
  <c r="I3751" i="18"/>
  <c r="J3751" i="18" s="1"/>
  <c r="I3752" i="18"/>
  <c r="J3752" i="18" s="1"/>
  <c r="I3753" i="18"/>
  <c r="J3753" i="18" s="1"/>
  <c r="I3754" i="18"/>
  <c r="J3754" i="18" s="1"/>
  <c r="I3755" i="18"/>
  <c r="J3755" i="18" s="1"/>
  <c r="I3756" i="18"/>
  <c r="J3756" i="18" s="1"/>
  <c r="I3757" i="18"/>
  <c r="J3757" i="18" s="1"/>
  <c r="I3758" i="18"/>
  <c r="J3758" i="18" s="1"/>
  <c r="I3759" i="18"/>
  <c r="J3759" i="18" s="1"/>
  <c r="I3760" i="18"/>
  <c r="J3760" i="18" s="1"/>
  <c r="I3761" i="18"/>
  <c r="J3761" i="18" s="1"/>
  <c r="I3762" i="18"/>
  <c r="J3762" i="18" s="1"/>
  <c r="I3763" i="18"/>
  <c r="J3763" i="18" s="1"/>
  <c r="I3764" i="18"/>
  <c r="J3764" i="18" s="1"/>
  <c r="I3765" i="18"/>
  <c r="J3765" i="18" s="1"/>
  <c r="I3766" i="18"/>
  <c r="J3766" i="18" s="1"/>
  <c r="I3767" i="18"/>
  <c r="J3767" i="18" s="1"/>
  <c r="I3768" i="18"/>
  <c r="J3768" i="18" s="1"/>
  <c r="I3769" i="18"/>
  <c r="J3769" i="18" s="1"/>
  <c r="I3770" i="18"/>
  <c r="J3770" i="18" s="1"/>
  <c r="I3771" i="18"/>
  <c r="J3771" i="18" s="1"/>
  <c r="I3772" i="18"/>
  <c r="J3772" i="18" s="1"/>
  <c r="I3773" i="18"/>
  <c r="J3773" i="18" s="1"/>
  <c r="I3774" i="18"/>
  <c r="J3774" i="18" s="1"/>
  <c r="I3775" i="18"/>
  <c r="J3775" i="18" s="1"/>
  <c r="I3776" i="18"/>
  <c r="J3776" i="18" s="1"/>
  <c r="I3777" i="18"/>
  <c r="J3777" i="18" s="1"/>
  <c r="I3778" i="18"/>
  <c r="J3778" i="18" s="1"/>
  <c r="I3779" i="18"/>
  <c r="J3779" i="18" s="1"/>
  <c r="I3780" i="18"/>
  <c r="J3780" i="18" s="1"/>
  <c r="I3781" i="18"/>
  <c r="J3781" i="18" s="1"/>
  <c r="I3782" i="18"/>
  <c r="J3782" i="18" s="1"/>
  <c r="I3783" i="18"/>
  <c r="J3783" i="18" s="1"/>
  <c r="I3784" i="18"/>
  <c r="J3784" i="18" s="1"/>
  <c r="I3785" i="18"/>
  <c r="J3785" i="18" s="1"/>
  <c r="I3786" i="18"/>
  <c r="J3786" i="18" s="1"/>
  <c r="I3787" i="18"/>
  <c r="J3787" i="18" s="1"/>
  <c r="I3788" i="18"/>
  <c r="J3788" i="18" s="1"/>
  <c r="I3789" i="18"/>
  <c r="J3789" i="18" s="1"/>
  <c r="I3790" i="18"/>
  <c r="J3790" i="18" s="1"/>
  <c r="I3791" i="18"/>
  <c r="J3791" i="18" s="1"/>
  <c r="I3792" i="18"/>
  <c r="J3792" i="18" s="1"/>
  <c r="I3793" i="18"/>
  <c r="J3793" i="18" s="1"/>
  <c r="I3794" i="18"/>
  <c r="J3794" i="18" s="1"/>
  <c r="I3795" i="18"/>
  <c r="J3795" i="18" s="1"/>
  <c r="I3796" i="18"/>
  <c r="J3796" i="18" s="1"/>
  <c r="I3797" i="18"/>
  <c r="J3797" i="18" s="1"/>
  <c r="I3798" i="18"/>
  <c r="J3798" i="18" s="1"/>
  <c r="I3799" i="18"/>
  <c r="J3799" i="18" s="1"/>
  <c r="I3800" i="18"/>
  <c r="J3800" i="18" s="1"/>
  <c r="I3801" i="18"/>
  <c r="J3801" i="18" s="1"/>
  <c r="I3802" i="18"/>
  <c r="J3802" i="18" s="1"/>
  <c r="I3803" i="18"/>
  <c r="J3803" i="18" s="1"/>
  <c r="I3804" i="18"/>
  <c r="J3804" i="18" s="1"/>
  <c r="I3805" i="18"/>
  <c r="J3805" i="18" s="1"/>
  <c r="I3806" i="18"/>
  <c r="J3806" i="18" s="1"/>
  <c r="I3807" i="18"/>
  <c r="J3807" i="18" s="1"/>
  <c r="I3808" i="18"/>
  <c r="J3808" i="18" s="1"/>
  <c r="I3809" i="18"/>
  <c r="J3809" i="18" s="1"/>
  <c r="I3810" i="18"/>
  <c r="J3810" i="18" s="1"/>
  <c r="I3811" i="18"/>
  <c r="J3811" i="18" s="1"/>
  <c r="I3812" i="18"/>
  <c r="J3812" i="18" s="1"/>
  <c r="I3813" i="18"/>
  <c r="J3813" i="18" s="1"/>
  <c r="I3814" i="18"/>
  <c r="J3814" i="18" s="1"/>
  <c r="I3815" i="18"/>
  <c r="J3815" i="18" s="1"/>
  <c r="I3816" i="18"/>
  <c r="J3816" i="18" s="1"/>
  <c r="I3817" i="18"/>
  <c r="J3817" i="18" s="1"/>
  <c r="I3818" i="18"/>
  <c r="J3818" i="18" s="1"/>
  <c r="I3819" i="18"/>
  <c r="J3819" i="18" s="1"/>
  <c r="I3820" i="18"/>
  <c r="J3820" i="18" s="1"/>
  <c r="I3821" i="18"/>
  <c r="J3821" i="18" s="1"/>
  <c r="I3822" i="18"/>
  <c r="J3822" i="18" s="1"/>
  <c r="I3823" i="18"/>
  <c r="J3823" i="18" s="1"/>
  <c r="I3824" i="18"/>
  <c r="J3824" i="18" s="1"/>
  <c r="I3825" i="18"/>
  <c r="J3825" i="18" s="1"/>
  <c r="I3826" i="18"/>
  <c r="J3826" i="18" s="1"/>
  <c r="I3827" i="18"/>
  <c r="J3827" i="18" s="1"/>
  <c r="I3828" i="18"/>
  <c r="J3828" i="18" s="1"/>
  <c r="I3829" i="18"/>
  <c r="J3829" i="18" s="1"/>
  <c r="I3830" i="18"/>
  <c r="J3830" i="18" s="1"/>
  <c r="I3831" i="18"/>
  <c r="J3831" i="18" s="1"/>
  <c r="I3832" i="18"/>
  <c r="J3832" i="18" s="1"/>
  <c r="I3833" i="18"/>
  <c r="J3833" i="18" s="1"/>
  <c r="I3834" i="18"/>
  <c r="J3834" i="18" s="1"/>
  <c r="I3835" i="18"/>
  <c r="J3835" i="18" s="1"/>
  <c r="I3836" i="18"/>
  <c r="J3836" i="18" s="1"/>
  <c r="I3837" i="18"/>
  <c r="J3837" i="18" s="1"/>
  <c r="I3838" i="18"/>
  <c r="J3838" i="18" s="1"/>
  <c r="I3839" i="18"/>
  <c r="J3839" i="18" s="1"/>
  <c r="I3840" i="18"/>
  <c r="J3840" i="18" s="1"/>
  <c r="I3841" i="18"/>
  <c r="J3841" i="18" s="1"/>
  <c r="I3842" i="18"/>
  <c r="J3842" i="18" s="1"/>
  <c r="I3843" i="18"/>
  <c r="J3843" i="18" s="1"/>
  <c r="I3844" i="18"/>
  <c r="J3844" i="18" s="1"/>
  <c r="I3845" i="18"/>
  <c r="J3845" i="18" s="1"/>
  <c r="I3846" i="18"/>
  <c r="J3846" i="18" s="1"/>
  <c r="I3847" i="18"/>
  <c r="J3847" i="18" s="1"/>
  <c r="I3848" i="18"/>
  <c r="J3848" i="18" s="1"/>
  <c r="I3849" i="18"/>
  <c r="J3849" i="18" s="1"/>
  <c r="I3850" i="18"/>
  <c r="J3850" i="18" s="1"/>
  <c r="I3851" i="18"/>
  <c r="J3851" i="18" s="1"/>
  <c r="I3852" i="18"/>
  <c r="J3852" i="18" s="1"/>
  <c r="I3853" i="18"/>
  <c r="J3853" i="18" s="1"/>
  <c r="I3854" i="18"/>
  <c r="J3854" i="18" s="1"/>
  <c r="I3855" i="18"/>
  <c r="J3855" i="18" s="1"/>
  <c r="I3856" i="18"/>
  <c r="J3856" i="18" s="1"/>
  <c r="I3857" i="18"/>
  <c r="J3857" i="18" s="1"/>
  <c r="I3858" i="18"/>
  <c r="J3858" i="18" s="1"/>
  <c r="I3859" i="18"/>
  <c r="J3859" i="18" s="1"/>
  <c r="I3860" i="18"/>
  <c r="J3860" i="18" s="1"/>
  <c r="I3861" i="18"/>
  <c r="J3861" i="18" s="1"/>
  <c r="I3862" i="18"/>
  <c r="J3862" i="18" s="1"/>
  <c r="I3863" i="18"/>
  <c r="J3863" i="18" s="1"/>
  <c r="I3864" i="18"/>
  <c r="J3864" i="18" s="1"/>
  <c r="I3865" i="18"/>
  <c r="J3865" i="18" s="1"/>
  <c r="I3866" i="18"/>
  <c r="J3866" i="18" s="1"/>
  <c r="I3867" i="18"/>
  <c r="J3867" i="18" s="1"/>
  <c r="I3868" i="18"/>
  <c r="J3868" i="18" s="1"/>
  <c r="I3869" i="18"/>
  <c r="J3869" i="18" s="1"/>
  <c r="I3870" i="18"/>
  <c r="J3870" i="18" s="1"/>
  <c r="I3871" i="18"/>
  <c r="J3871" i="18" s="1"/>
  <c r="I3872" i="18"/>
  <c r="J3872" i="18" s="1"/>
  <c r="I3873" i="18"/>
  <c r="J3873" i="18" s="1"/>
  <c r="I3874" i="18"/>
  <c r="J3874" i="18" s="1"/>
  <c r="I3875" i="18"/>
  <c r="J3875" i="18" s="1"/>
  <c r="I3876" i="18"/>
  <c r="J3876" i="18" s="1"/>
  <c r="I3877" i="18"/>
  <c r="J3877" i="18" s="1"/>
  <c r="I3878" i="18"/>
  <c r="J3878" i="18" s="1"/>
  <c r="I3879" i="18"/>
  <c r="J3879" i="18" s="1"/>
  <c r="I3880" i="18"/>
  <c r="J3880" i="18" s="1"/>
  <c r="I3881" i="18"/>
  <c r="J3881" i="18" s="1"/>
  <c r="I3882" i="18"/>
  <c r="J3882" i="18" s="1"/>
  <c r="I3883" i="18"/>
  <c r="J3883" i="18" s="1"/>
  <c r="I3884" i="18"/>
  <c r="J3884" i="18" s="1"/>
  <c r="I3885" i="18"/>
  <c r="J3885" i="18" s="1"/>
  <c r="I3886" i="18"/>
  <c r="J3886" i="18" s="1"/>
  <c r="I3887" i="18"/>
  <c r="J3887" i="18" s="1"/>
  <c r="I3888" i="18"/>
  <c r="J3888" i="18" s="1"/>
  <c r="I3889" i="18"/>
  <c r="J3889" i="18" s="1"/>
  <c r="I3890" i="18"/>
  <c r="J3890" i="18" s="1"/>
  <c r="I3891" i="18"/>
  <c r="J3891" i="18" s="1"/>
  <c r="I3892" i="18"/>
  <c r="J3892" i="18" s="1"/>
  <c r="I3893" i="18"/>
  <c r="J3893" i="18" s="1"/>
  <c r="I3894" i="18"/>
  <c r="J3894" i="18" s="1"/>
  <c r="I3895" i="18"/>
  <c r="J3895" i="18" s="1"/>
  <c r="I3896" i="18"/>
  <c r="J3896" i="18" s="1"/>
  <c r="I3897" i="18"/>
  <c r="J3897" i="18" s="1"/>
  <c r="I3898" i="18"/>
  <c r="J3898" i="18" s="1"/>
  <c r="I3899" i="18"/>
  <c r="J3899" i="18" s="1"/>
  <c r="I3900" i="18"/>
  <c r="J3900" i="18" s="1"/>
  <c r="I3901" i="18"/>
  <c r="J3901" i="18" s="1"/>
  <c r="I3902" i="18"/>
  <c r="J3902" i="18" s="1"/>
  <c r="I3903" i="18"/>
  <c r="J3903" i="18" s="1"/>
  <c r="I3904" i="18"/>
  <c r="J3904" i="18" s="1"/>
  <c r="I3905" i="18"/>
  <c r="J3905" i="18" s="1"/>
  <c r="I3906" i="18"/>
  <c r="J3906" i="18" s="1"/>
  <c r="I3907" i="18"/>
  <c r="J3907" i="18" s="1"/>
  <c r="I3908" i="18"/>
  <c r="J3908" i="18" s="1"/>
  <c r="I3909" i="18"/>
  <c r="J3909" i="18" s="1"/>
  <c r="I3910" i="18"/>
  <c r="J3910" i="18" s="1"/>
  <c r="I3911" i="18"/>
  <c r="J3911" i="18" s="1"/>
  <c r="I3912" i="18"/>
  <c r="J3912" i="18" s="1"/>
  <c r="I3913" i="18"/>
  <c r="J3913" i="18" s="1"/>
  <c r="I3914" i="18"/>
  <c r="J3914" i="18" s="1"/>
  <c r="I3915" i="18"/>
  <c r="J3915" i="18" s="1"/>
  <c r="I3916" i="18"/>
  <c r="J3916" i="18" s="1"/>
  <c r="I3917" i="18"/>
  <c r="J3917" i="18" s="1"/>
  <c r="I3918" i="18"/>
  <c r="J3918" i="18" s="1"/>
  <c r="I3919" i="18"/>
  <c r="J3919" i="18" s="1"/>
  <c r="I3920" i="18"/>
  <c r="J3920" i="18" s="1"/>
  <c r="I3921" i="18"/>
  <c r="J3921" i="18" s="1"/>
  <c r="I3922" i="18"/>
  <c r="J3922" i="18" s="1"/>
  <c r="I3923" i="18"/>
  <c r="J3923" i="18" s="1"/>
  <c r="I3924" i="18"/>
  <c r="J3924" i="18" s="1"/>
  <c r="I3925" i="18"/>
  <c r="J3925" i="18" s="1"/>
  <c r="I3926" i="18"/>
  <c r="J3926" i="18" s="1"/>
  <c r="I3927" i="18"/>
  <c r="J3927" i="18" s="1"/>
  <c r="I3928" i="18"/>
  <c r="J3928" i="18" s="1"/>
  <c r="I3929" i="18"/>
  <c r="J3929" i="18" s="1"/>
  <c r="I3930" i="18"/>
  <c r="J3930" i="18" s="1"/>
  <c r="I3931" i="18"/>
  <c r="J3931" i="18" s="1"/>
  <c r="I3932" i="18"/>
  <c r="J3932" i="18" s="1"/>
  <c r="I3933" i="18"/>
  <c r="J3933" i="18" s="1"/>
  <c r="I3934" i="18"/>
  <c r="J3934" i="18" s="1"/>
  <c r="I3935" i="18"/>
  <c r="J3935" i="18" s="1"/>
  <c r="I3936" i="18"/>
  <c r="J3936" i="18" s="1"/>
  <c r="I3937" i="18"/>
  <c r="J3937" i="18" s="1"/>
  <c r="I3938" i="18"/>
  <c r="J3938" i="18" s="1"/>
  <c r="I3939" i="18"/>
  <c r="J3939" i="18" s="1"/>
  <c r="I3940" i="18"/>
  <c r="J3940" i="18" s="1"/>
  <c r="I3941" i="18"/>
  <c r="J3941" i="18" s="1"/>
  <c r="I3942" i="18"/>
  <c r="J3942" i="18" s="1"/>
  <c r="I3943" i="18"/>
  <c r="J3943" i="18" s="1"/>
  <c r="I3944" i="18"/>
  <c r="J3944" i="18" s="1"/>
  <c r="I3945" i="18"/>
  <c r="J3945" i="18" s="1"/>
  <c r="I3946" i="18"/>
  <c r="J3946" i="18" s="1"/>
  <c r="I3947" i="18"/>
  <c r="J3947" i="18" s="1"/>
  <c r="I3948" i="18"/>
  <c r="J3948" i="18" s="1"/>
  <c r="I3949" i="18"/>
  <c r="J3949" i="18" s="1"/>
  <c r="I3950" i="18"/>
  <c r="J3950" i="18" s="1"/>
  <c r="I3951" i="18"/>
  <c r="J3951" i="18" s="1"/>
  <c r="I3952" i="18"/>
  <c r="J3952" i="18" s="1"/>
  <c r="I3953" i="18"/>
  <c r="J3953" i="18" s="1"/>
  <c r="I3954" i="18"/>
  <c r="J3954" i="18" s="1"/>
  <c r="I3955" i="18"/>
  <c r="J3955" i="18" s="1"/>
  <c r="I3956" i="18"/>
  <c r="J3956" i="18" s="1"/>
  <c r="I3957" i="18"/>
  <c r="J3957" i="18" s="1"/>
  <c r="I3958" i="18"/>
  <c r="J3958" i="18" s="1"/>
  <c r="I3959" i="18"/>
  <c r="J3959" i="18" s="1"/>
  <c r="I3960" i="18"/>
  <c r="J3960" i="18" s="1"/>
  <c r="I3961" i="18"/>
  <c r="J3961" i="18" s="1"/>
  <c r="I3962" i="18"/>
  <c r="J3962" i="18" s="1"/>
  <c r="I3963" i="18"/>
  <c r="J3963" i="18" s="1"/>
  <c r="I3964" i="18"/>
  <c r="J3964" i="18" s="1"/>
  <c r="I3965" i="18"/>
  <c r="J3965" i="18" s="1"/>
  <c r="I3966" i="18"/>
  <c r="J3966" i="18" s="1"/>
  <c r="I3967" i="18"/>
  <c r="J3967" i="18" s="1"/>
  <c r="I3968" i="18"/>
  <c r="J3968" i="18" s="1"/>
  <c r="I3969" i="18"/>
  <c r="J3969" i="18" s="1"/>
  <c r="I3970" i="18"/>
  <c r="J3970" i="18" s="1"/>
  <c r="I3971" i="18"/>
  <c r="J3971" i="18" s="1"/>
  <c r="I3972" i="18"/>
  <c r="J3972" i="18" s="1"/>
  <c r="I3973" i="18"/>
  <c r="J3973" i="18" s="1"/>
  <c r="I3974" i="18"/>
  <c r="J3974" i="18" s="1"/>
  <c r="I3975" i="18"/>
  <c r="J3975" i="18" s="1"/>
  <c r="I3976" i="18"/>
  <c r="J3976" i="18" s="1"/>
  <c r="I3977" i="18"/>
  <c r="J3977" i="18" s="1"/>
  <c r="I3978" i="18"/>
  <c r="J3978" i="18" s="1"/>
  <c r="I3979" i="18"/>
  <c r="J3979" i="18" s="1"/>
  <c r="I3980" i="18"/>
  <c r="J3980" i="18" s="1"/>
  <c r="I3981" i="18"/>
  <c r="J3981" i="18" s="1"/>
  <c r="I3982" i="18"/>
  <c r="J3982" i="18" s="1"/>
  <c r="I3983" i="18"/>
  <c r="J3983" i="18" s="1"/>
  <c r="I3984" i="18"/>
  <c r="J3984" i="18" s="1"/>
  <c r="I3985" i="18"/>
  <c r="J3985" i="18" s="1"/>
  <c r="I3986" i="18"/>
  <c r="J3986" i="18" s="1"/>
  <c r="I3987" i="18"/>
  <c r="J3987" i="18" s="1"/>
  <c r="I3988" i="18"/>
  <c r="J3988" i="18" s="1"/>
  <c r="I3989" i="18"/>
  <c r="J3989" i="18" s="1"/>
  <c r="I3990" i="18"/>
  <c r="J3990" i="18" s="1"/>
  <c r="I3991" i="18"/>
  <c r="J3991" i="18" s="1"/>
  <c r="I3992" i="18"/>
  <c r="J3992" i="18" s="1"/>
  <c r="I3993" i="18"/>
  <c r="J3993" i="18" s="1"/>
  <c r="I3994" i="18"/>
  <c r="J3994" i="18" s="1"/>
  <c r="I3995" i="18"/>
  <c r="J3995" i="18" s="1"/>
  <c r="I3996" i="18"/>
  <c r="J3996" i="18" s="1"/>
  <c r="I3997" i="18"/>
  <c r="J3997" i="18" s="1"/>
  <c r="I3998" i="18"/>
  <c r="J3998" i="18" s="1"/>
  <c r="I3999" i="18"/>
  <c r="J3999" i="18" s="1"/>
  <c r="I4000" i="18"/>
  <c r="J4000" i="18" s="1"/>
  <c r="I4001" i="18"/>
  <c r="J4001" i="18" s="1"/>
  <c r="I4002" i="18"/>
  <c r="J4002" i="18" s="1"/>
  <c r="I4003" i="18"/>
  <c r="J4003" i="18" s="1"/>
  <c r="I4004" i="18"/>
  <c r="J4004" i="18" s="1"/>
  <c r="I4005" i="18"/>
  <c r="J4005" i="18" s="1"/>
  <c r="I4006" i="18"/>
  <c r="J4006" i="18" s="1"/>
  <c r="I4007" i="18"/>
  <c r="J4007" i="18" s="1"/>
  <c r="I4008" i="18"/>
  <c r="J4008" i="18" s="1"/>
  <c r="I4009" i="18"/>
  <c r="J4009" i="18" s="1"/>
  <c r="I4010" i="18"/>
  <c r="J4010" i="18" s="1"/>
  <c r="I4011" i="18"/>
  <c r="J4011" i="18" s="1"/>
  <c r="I4012" i="18"/>
  <c r="J4012" i="18" s="1"/>
  <c r="I4013" i="18"/>
  <c r="J4013" i="18" s="1"/>
  <c r="I4014" i="18"/>
  <c r="J4014" i="18" s="1"/>
  <c r="I4015" i="18"/>
  <c r="J4015" i="18" s="1"/>
  <c r="I4016" i="18"/>
  <c r="J4016" i="18" s="1"/>
  <c r="I4017" i="18"/>
  <c r="J4017" i="18" s="1"/>
  <c r="I4018" i="18"/>
  <c r="J4018" i="18" s="1"/>
  <c r="I4019" i="18"/>
  <c r="J4019" i="18" s="1"/>
  <c r="I4020" i="18"/>
  <c r="J4020" i="18" s="1"/>
  <c r="I4021" i="18"/>
  <c r="J4021" i="18" s="1"/>
  <c r="I4022" i="18"/>
  <c r="J4022" i="18" s="1"/>
  <c r="I4023" i="18"/>
  <c r="J4023" i="18" s="1"/>
  <c r="I4024" i="18"/>
  <c r="J4024" i="18" s="1"/>
  <c r="I4025" i="18"/>
  <c r="J4025" i="18" s="1"/>
  <c r="I4026" i="18"/>
  <c r="J4026" i="18" s="1"/>
  <c r="I4027" i="18"/>
  <c r="J4027" i="18" s="1"/>
  <c r="I4028" i="18"/>
  <c r="J4028" i="18" s="1"/>
  <c r="I4029" i="18"/>
  <c r="J4029" i="18" s="1"/>
  <c r="I4030" i="18"/>
  <c r="J4030" i="18" s="1"/>
  <c r="I4031" i="18"/>
  <c r="J4031" i="18" s="1"/>
  <c r="I4032" i="18"/>
  <c r="J4032" i="18" s="1"/>
  <c r="I4033" i="18"/>
  <c r="J4033" i="18" s="1"/>
  <c r="I4034" i="18"/>
  <c r="J4034" i="18" s="1"/>
  <c r="I4035" i="18"/>
  <c r="J4035" i="18" s="1"/>
  <c r="I4036" i="18"/>
  <c r="J4036" i="18" s="1"/>
  <c r="I4037" i="18"/>
  <c r="J4037" i="18" s="1"/>
  <c r="I4038" i="18"/>
  <c r="J4038" i="18" s="1"/>
  <c r="I4039" i="18"/>
  <c r="J4039" i="18" s="1"/>
  <c r="I4040" i="18"/>
  <c r="J4040" i="18" s="1"/>
  <c r="I4041" i="18"/>
  <c r="J4041" i="18" s="1"/>
  <c r="I4042" i="18"/>
  <c r="J4042" i="18" s="1"/>
  <c r="I4043" i="18"/>
  <c r="J4043" i="18" s="1"/>
  <c r="I4044" i="18"/>
  <c r="J4044" i="18" s="1"/>
  <c r="I4045" i="18"/>
  <c r="J4045" i="18" s="1"/>
  <c r="I4046" i="18"/>
  <c r="J4046" i="18" s="1"/>
  <c r="I4047" i="18"/>
  <c r="J4047" i="18" s="1"/>
  <c r="I4048" i="18"/>
  <c r="J4048" i="18" s="1"/>
  <c r="I4049" i="18"/>
  <c r="J4049" i="18" s="1"/>
  <c r="I4050" i="18"/>
  <c r="J4050" i="18" s="1"/>
  <c r="I4051" i="18"/>
  <c r="J4051" i="18" s="1"/>
  <c r="I4052" i="18"/>
  <c r="J4052" i="18" s="1"/>
  <c r="I4053" i="18"/>
  <c r="J4053" i="18" s="1"/>
  <c r="I4054" i="18"/>
  <c r="J4054" i="18" s="1"/>
  <c r="I4055" i="18"/>
  <c r="J4055" i="18" s="1"/>
  <c r="I4056" i="18"/>
  <c r="J4056" i="18" s="1"/>
  <c r="I4057" i="18"/>
  <c r="J4057" i="18" s="1"/>
  <c r="I4058" i="18"/>
  <c r="J4058" i="18" s="1"/>
  <c r="I4059" i="18"/>
  <c r="J4059" i="18" s="1"/>
  <c r="I4060" i="18"/>
  <c r="J4060" i="18" s="1"/>
  <c r="I4061" i="18"/>
  <c r="J4061" i="18" s="1"/>
  <c r="I4062" i="18"/>
  <c r="J4062" i="18" s="1"/>
  <c r="I4063" i="18"/>
  <c r="J4063" i="18" s="1"/>
  <c r="I4064" i="18"/>
  <c r="J4064" i="18" s="1"/>
  <c r="I4065" i="18"/>
  <c r="J4065" i="18" s="1"/>
  <c r="I4066" i="18"/>
  <c r="J4066" i="18" s="1"/>
  <c r="I4067" i="18"/>
  <c r="J4067" i="18" s="1"/>
  <c r="I4068" i="18"/>
  <c r="J4068" i="18" s="1"/>
  <c r="I4069" i="18"/>
  <c r="J4069" i="18" s="1"/>
  <c r="I4070" i="18"/>
  <c r="J4070" i="18" s="1"/>
  <c r="I4071" i="18"/>
  <c r="J4071" i="18" s="1"/>
  <c r="I4072" i="18"/>
  <c r="J4072" i="18" s="1"/>
  <c r="I4073" i="18"/>
  <c r="J4073" i="18" s="1"/>
  <c r="I4074" i="18"/>
  <c r="J4074" i="18" s="1"/>
  <c r="I4075" i="18"/>
  <c r="J4075" i="18" s="1"/>
  <c r="I4076" i="18"/>
  <c r="J4076" i="18" s="1"/>
  <c r="I4077" i="18"/>
  <c r="J4077" i="18" s="1"/>
  <c r="I4078" i="18"/>
  <c r="J4078" i="18" s="1"/>
  <c r="I4079" i="18"/>
  <c r="J4079" i="18" s="1"/>
  <c r="I4080" i="18"/>
  <c r="J4080" i="18" s="1"/>
  <c r="I4081" i="18"/>
  <c r="J4081" i="18" s="1"/>
  <c r="I4082" i="18"/>
  <c r="J4082" i="18" s="1"/>
  <c r="I4083" i="18"/>
  <c r="J4083" i="18" s="1"/>
  <c r="I4084" i="18"/>
  <c r="J4084" i="18" s="1"/>
  <c r="I4085" i="18"/>
  <c r="J4085" i="18" s="1"/>
  <c r="I4086" i="18"/>
  <c r="J4086" i="18" s="1"/>
  <c r="I4087" i="18"/>
  <c r="J4087" i="18" s="1"/>
  <c r="I4088" i="18"/>
  <c r="J4088" i="18" s="1"/>
  <c r="I4089" i="18"/>
  <c r="J4089" i="18" s="1"/>
  <c r="I4090" i="18"/>
  <c r="J4090" i="18" s="1"/>
  <c r="I4091" i="18"/>
  <c r="J4091" i="18" s="1"/>
  <c r="I4092" i="18"/>
  <c r="J4092" i="18" s="1"/>
  <c r="I4093" i="18"/>
  <c r="J4093" i="18" s="1"/>
  <c r="I4094" i="18"/>
  <c r="J4094" i="18" s="1"/>
  <c r="I4095" i="18"/>
  <c r="J4095" i="18" s="1"/>
  <c r="I4096" i="18"/>
  <c r="J4096" i="18" s="1"/>
  <c r="I4097" i="18"/>
  <c r="J4097" i="18" s="1"/>
  <c r="I4098" i="18"/>
  <c r="J4098" i="18" s="1"/>
  <c r="I4099" i="18"/>
  <c r="J4099" i="18" s="1"/>
  <c r="I4100" i="18"/>
  <c r="J4100" i="18" s="1"/>
  <c r="I4101" i="18"/>
  <c r="J4101" i="18" s="1"/>
  <c r="I4102" i="18"/>
  <c r="J4102" i="18" s="1"/>
  <c r="I4103" i="18"/>
  <c r="J4103" i="18" s="1"/>
  <c r="I4104" i="18"/>
  <c r="J4104" i="18" s="1"/>
  <c r="I4105" i="18"/>
  <c r="J4105" i="18" s="1"/>
  <c r="I4106" i="18"/>
  <c r="J4106" i="18" s="1"/>
  <c r="I4107" i="18"/>
  <c r="J4107" i="18" s="1"/>
  <c r="I4108" i="18"/>
  <c r="J4108" i="18" s="1"/>
  <c r="I4109" i="18"/>
  <c r="J4109" i="18" s="1"/>
  <c r="I4110" i="18"/>
  <c r="J4110" i="18" s="1"/>
  <c r="I4111" i="18"/>
  <c r="J4111" i="18" s="1"/>
  <c r="I4112" i="18"/>
  <c r="J4112" i="18" s="1"/>
  <c r="I4113" i="18"/>
  <c r="J4113" i="18" s="1"/>
  <c r="I4114" i="18"/>
  <c r="J4114" i="18" s="1"/>
  <c r="I4115" i="18"/>
  <c r="J4115" i="18" s="1"/>
  <c r="I4116" i="18"/>
  <c r="J4116" i="18" s="1"/>
  <c r="I4117" i="18"/>
  <c r="J4117" i="18" s="1"/>
  <c r="I4118" i="18"/>
  <c r="J4118" i="18" s="1"/>
  <c r="I4119" i="18"/>
  <c r="J4119" i="18" s="1"/>
  <c r="I4120" i="18"/>
  <c r="J4120" i="18" s="1"/>
  <c r="I4121" i="18"/>
  <c r="J4121" i="18" s="1"/>
  <c r="I4122" i="18"/>
  <c r="J4122" i="18" s="1"/>
  <c r="I4123" i="18"/>
  <c r="J4123" i="18" s="1"/>
  <c r="I4124" i="18"/>
  <c r="J4124" i="18" s="1"/>
  <c r="I4125" i="18"/>
  <c r="J4125" i="18" s="1"/>
  <c r="I4126" i="18"/>
  <c r="J4126" i="18" s="1"/>
  <c r="I4127" i="18"/>
  <c r="J4127" i="18" s="1"/>
  <c r="I4128" i="18"/>
  <c r="J4128" i="18" s="1"/>
  <c r="I4129" i="18"/>
  <c r="J4129" i="18" s="1"/>
  <c r="I4130" i="18"/>
  <c r="J4130" i="18" s="1"/>
  <c r="I4131" i="18"/>
  <c r="J4131" i="18" s="1"/>
  <c r="I4132" i="18"/>
  <c r="J4132" i="18" s="1"/>
  <c r="I4133" i="18"/>
  <c r="J4133" i="18" s="1"/>
  <c r="I4134" i="18"/>
  <c r="J4134" i="18" s="1"/>
  <c r="I4135" i="18"/>
  <c r="J4135" i="18" s="1"/>
  <c r="I4136" i="18"/>
  <c r="J4136" i="18" s="1"/>
  <c r="I4137" i="18"/>
  <c r="J4137" i="18" s="1"/>
  <c r="I4138" i="18"/>
  <c r="J4138" i="18" s="1"/>
  <c r="I4139" i="18"/>
  <c r="J4139" i="18" s="1"/>
  <c r="I4140" i="18"/>
  <c r="J4140" i="18" s="1"/>
  <c r="I4141" i="18"/>
  <c r="J4141" i="18" s="1"/>
  <c r="I4142" i="18"/>
  <c r="J4142" i="18" s="1"/>
  <c r="I4143" i="18"/>
  <c r="J4143" i="18" s="1"/>
  <c r="I4144" i="18"/>
  <c r="J4144" i="18" s="1"/>
  <c r="I4145" i="18"/>
  <c r="J4145" i="18" s="1"/>
  <c r="I4146" i="18"/>
  <c r="J4146" i="18" s="1"/>
  <c r="I4147" i="18"/>
  <c r="J4147" i="18" s="1"/>
  <c r="I4148" i="18"/>
  <c r="J4148" i="18" s="1"/>
  <c r="I4149" i="18"/>
  <c r="J4149" i="18" s="1"/>
  <c r="I4150" i="18"/>
  <c r="J4150" i="18" s="1"/>
  <c r="I4151" i="18"/>
  <c r="J4151" i="18" s="1"/>
  <c r="I4152" i="18"/>
  <c r="J4152" i="18" s="1"/>
  <c r="I4153" i="18"/>
  <c r="J4153" i="18" s="1"/>
  <c r="I4154" i="18"/>
  <c r="J4154" i="18" s="1"/>
  <c r="I4155" i="18"/>
  <c r="J4155" i="18" s="1"/>
  <c r="I4156" i="18"/>
  <c r="J4156" i="18" s="1"/>
  <c r="I4157" i="18"/>
  <c r="J4157" i="18" s="1"/>
  <c r="I4158" i="18"/>
  <c r="J4158" i="18" s="1"/>
  <c r="I4159" i="18"/>
  <c r="J4159" i="18" s="1"/>
  <c r="I4160" i="18"/>
  <c r="J4160" i="18" s="1"/>
  <c r="I4161" i="18"/>
  <c r="J4161" i="18" s="1"/>
  <c r="I4162" i="18"/>
  <c r="J4162" i="18" s="1"/>
  <c r="I4163" i="18"/>
  <c r="J4163" i="18" s="1"/>
  <c r="I4164" i="18"/>
  <c r="J4164" i="18" s="1"/>
  <c r="I4165" i="18"/>
  <c r="J4165" i="18" s="1"/>
  <c r="I4166" i="18"/>
  <c r="J4166" i="18" s="1"/>
  <c r="I4167" i="18"/>
  <c r="J4167" i="18" s="1"/>
  <c r="I4168" i="18"/>
  <c r="J4168" i="18" s="1"/>
  <c r="I4169" i="18"/>
  <c r="J4169" i="18" s="1"/>
  <c r="I4170" i="18"/>
  <c r="J4170" i="18" s="1"/>
  <c r="I4171" i="18"/>
  <c r="J4171" i="18" s="1"/>
  <c r="I4172" i="18"/>
  <c r="J4172" i="18" s="1"/>
  <c r="I4173" i="18"/>
  <c r="J4173" i="18" s="1"/>
  <c r="I4174" i="18"/>
  <c r="J4174" i="18" s="1"/>
  <c r="I4175" i="18"/>
  <c r="J4175" i="18" s="1"/>
  <c r="I4176" i="18"/>
  <c r="J4176" i="18" s="1"/>
  <c r="I4177" i="18"/>
  <c r="J4177" i="18" s="1"/>
  <c r="I4178" i="18"/>
  <c r="J4178" i="18" s="1"/>
  <c r="I4179" i="18"/>
  <c r="J4179" i="18" s="1"/>
  <c r="I4180" i="18"/>
  <c r="J4180" i="18" s="1"/>
  <c r="I4181" i="18"/>
  <c r="J4181" i="18" s="1"/>
  <c r="I4182" i="18"/>
  <c r="J4182" i="18" s="1"/>
  <c r="I4183" i="18"/>
  <c r="J4183" i="18" s="1"/>
  <c r="I4184" i="18"/>
  <c r="J4184" i="18" s="1"/>
  <c r="I4185" i="18"/>
  <c r="J4185" i="18" s="1"/>
  <c r="I4186" i="18"/>
  <c r="J4186" i="18" s="1"/>
  <c r="I4187" i="18"/>
  <c r="J4187" i="18" s="1"/>
  <c r="I4188" i="18"/>
  <c r="J4188" i="18" s="1"/>
  <c r="I4189" i="18"/>
  <c r="J4189" i="18" s="1"/>
  <c r="I4190" i="18"/>
  <c r="J4190" i="18" s="1"/>
  <c r="I4191" i="18"/>
  <c r="J4191" i="18" s="1"/>
  <c r="I4192" i="18"/>
  <c r="J4192" i="18" s="1"/>
  <c r="I4193" i="18"/>
  <c r="J4193" i="18" s="1"/>
  <c r="I4194" i="18"/>
  <c r="J4194" i="18" s="1"/>
  <c r="I4195" i="18"/>
  <c r="J4195" i="18" s="1"/>
  <c r="I4196" i="18"/>
  <c r="J4196" i="18" s="1"/>
  <c r="I4197" i="18"/>
  <c r="J4197" i="18" s="1"/>
  <c r="I4198" i="18"/>
  <c r="J4198" i="18" s="1"/>
  <c r="I4199" i="18"/>
  <c r="J4199" i="18" s="1"/>
  <c r="I4200" i="18"/>
  <c r="J4200" i="18" s="1"/>
  <c r="I4201" i="18"/>
  <c r="J4201" i="18" s="1"/>
  <c r="I4202" i="18"/>
  <c r="J4202" i="18" s="1"/>
  <c r="I4203" i="18"/>
  <c r="J4203" i="18" s="1"/>
  <c r="I4204" i="18"/>
  <c r="J4204" i="18" s="1"/>
  <c r="I4205" i="18"/>
  <c r="J4205" i="18" s="1"/>
  <c r="I4206" i="18"/>
  <c r="J4206" i="18" s="1"/>
  <c r="I4207" i="18"/>
  <c r="J4207" i="18" s="1"/>
  <c r="I4208" i="18"/>
  <c r="J4208" i="18" s="1"/>
  <c r="I4209" i="18"/>
  <c r="J4209" i="18" s="1"/>
  <c r="I4210" i="18"/>
  <c r="J4210" i="18" s="1"/>
  <c r="I4211" i="18"/>
  <c r="J4211" i="18" s="1"/>
  <c r="I4212" i="18"/>
  <c r="J4212" i="18" s="1"/>
  <c r="I4213" i="18"/>
  <c r="J4213" i="18" s="1"/>
  <c r="I4214" i="18"/>
  <c r="J4214" i="18" s="1"/>
  <c r="I4215" i="18"/>
  <c r="J4215" i="18" s="1"/>
  <c r="I4216" i="18"/>
  <c r="J4216" i="18" s="1"/>
  <c r="I4217" i="18"/>
  <c r="J4217" i="18" s="1"/>
  <c r="I4218" i="18"/>
  <c r="J4218" i="18" s="1"/>
  <c r="I4219" i="18"/>
  <c r="J4219" i="18" s="1"/>
  <c r="I4220" i="18"/>
  <c r="J4220" i="18" s="1"/>
  <c r="I4221" i="18"/>
  <c r="J4221" i="18" s="1"/>
  <c r="I4222" i="18"/>
  <c r="J4222" i="18" s="1"/>
  <c r="I4223" i="18"/>
  <c r="J4223" i="18" s="1"/>
  <c r="I4224" i="18"/>
  <c r="J4224" i="18" s="1"/>
  <c r="I4225" i="18"/>
  <c r="J4225" i="18" s="1"/>
  <c r="I4226" i="18"/>
  <c r="J4226" i="18" s="1"/>
  <c r="I4227" i="18"/>
  <c r="J4227" i="18" s="1"/>
  <c r="I4228" i="18"/>
  <c r="J4228" i="18" s="1"/>
  <c r="I4229" i="18"/>
  <c r="J4229" i="18" s="1"/>
  <c r="I4230" i="18"/>
  <c r="J4230" i="18" s="1"/>
  <c r="I4231" i="18"/>
  <c r="J4231" i="18" s="1"/>
  <c r="I4232" i="18"/>
  <c r="J4232" i="18" s="1"/>
  <c r="I4233" i="18"/>
  <c r="J4233" i="18" s="1"/>
  <c r="I4234" i="18"/>
  <c r="J4234" i="18" s="1"/>
  <c r="I4235" i="18"/>
  <c r="J4235" i="18" s="1"/>
  <c r="I4236" i="18"/>
  <c r="J4236" i="18" s="1"/>
  <c r="I4237" i="18"/>
  <c r="J4237" i="18" s="1"/>
  <c r="I4238" i="18"/>
  <c r="J4238" i="18" s="1"/>
  <c r="I4239" i="18"/>
  <c r="J4239" i="18" s="1"/>
  <c r="I4240" i="18"/>
  <c r="J4240" i="18" s="1"/>
  <c r="I4241" i="18"/>
  <c r="J4241" i="18" s="1"/>
  <c r="I4242" i="18"/>
  <c r="J4242" i="18" s="1"/>
  <c r="I4243" i="18"/>
  <c r="J4243" i="18" s="1"/>
  <c r="I4244" i="18"/>
  <c r="J4244" i="18" s="1"/>
  <c r="I4245" i="18"/>
  <c r="J4245" i="18" s="1"/>
  <c r="I4246" i="18"/>
  <c r="J4246" i="18" s="1"/>
  <c r="I4247" i="18"/>
  <c r="J4247" i="18" s="1"/>
  <c r="I4248" i="18"/>
  <c r="J4248" i="18" s="1"/>
  <c r="I4249" i="18"/>
  <c r="J4249" i="18" s="1"/>
  <c r="I4250" i="18"/>
  <c r="J4250" i="18" s="1"/>
  <c r="I4251" i="18"/>
  <c r="J4251" i="18" s="1"/>
  <c r="I4252" i="18"/>
  <c r="J4252" i="18" s="1"/>
  <c r="I4253" i="18"/>
  <c r="J4253" i="18" s="1"/>
  <c r="I4254" i="18"/>
  <c r="J4254" i="18" s="1"/>
  <c r="I4255" i="18"/>
  <c r="J4255" i="18" s="1"/>
  <c r="I4256" i="18"/>
  <c r="J4256" i="18" s="1"/>
  <c r="I4257" i="18"/>
  <c r="J4257" i="18" s="1"/>
  <c r="I4258" i="18"/>
  <c r="J4258" i="18" s="1"/>
  <c r="I4259" i="18"/>
  <c r="J4259" i="18" s="1"/>
  <c r="I4260" i="18"/>
  <c r="J4260" i="18" s="1"/>
  <c r="I4261" i="18"/>
  <c r="J4261" i="18" s="1"/>
  <c r="I4262" i="18"/>
  <c r="J4262" i="18" s="1"/>
  <c r="I4263" i="18"/>
  <c r="J4263" i="18" s="1"/>
  <c r="I4264" i="18"/>
  <c r="J4264" i="18" s="1"/>
  <c r="I4265" i="18"/>
  <c r="J4265" i="18" s="1"/>
  <c r="I4266" i="18"/>
  <c r="J4266" i="18" s="1"/>
  <c r="I4267" i="18"/>
  <c r="J4267" i="18" s="1"/>
  <c r="I4268" i="18"/>
  <c r="J4268" i="18" s="1"/>
  <c r="I4269" i="18"/>
  <c r="J4269" i="18" s="1"/>
  <c r="I4270" i="18"/>
  <c r="J4270" i="18" s="1"/>
  <c r="I4271" i="18"/>
  <c r="J4271" i="18" s="1"/>
  <c r="I4272" i="18"/>
  <c r="J4272" i="18" s="1"/>
  <c r="I4273" i="18"/>
  <c r="J4273" i="18" s="1"/>
  <c r="I4274" i="18"/>
  <c r="J4274" i="18" s="1"/>
  <c r="I4275" i="18"/>
  <c r="J4275" i="18" s="1"/>
  <c r="I4276" i="18"/>
  <c r="J4276" i="18" s="1"/>
  <c r="I4277" i="18"/>
  <c r="J4277" i="18" s="1"/>
  <c r="I4278" i="18"/>
  <c r="J4278" i="18" s="1"/>
  <c r="I4279" i="18"/>
  <c r="J4279" i="18" s="1"/>
  <c r="I4280" i="18"/>
  <c r="J4280" i="18" s="1"/>
  <c r="I4281" i="18"/>
  <c r="J4281" i="18" s="1"/>
  <c r="I4282" i="18"/>
  <c r="J4282" i="18" s="1"/>
  <c r="I4283" i="18"/>
  <c r="J4283" i="18" s="1"/>
  <c r="I4284" i="18"/>
  <c r="J4284" i="18" s="1"/>
  <c r="I4285" i="18"/>
  <c r="J4285" i="18" s="1"/>
  <c r="I4286" i="18"/>
  <c r="J4286" i="18" s="1"/>
  <c r="I4287" i="18"/>
  <c r="J4287" i="18" s="1"/>
  <c r="I4288" i="18"/>
  <c r="J4288" i="18" s="1"/>
  <c r="I4289" i="18"/>
  <c r="J4289" i="18" s="1"/>
  <c r="I4290" i="18"/>
  <c r="J4290" i="18" s="1"/>
  <c r="I4291" i="18"/>
  <c r="J4291" i="18" s="1"/>
  <c r="I4292" i="18"/>
  <c r="J4292" i="18" s="1"/>
  <c r="I4293" i="18"/>
  <c r="J4293" i="18" s="1"/>
  <c r="I4294" i="18"/>
  <c r="J4294" i="18" s="1"/>
  <c r="I4295" i="18"/>
  <c r="J4295" i="18" s="1"/>
  <c r="I4296" i="18"/>
  <c r="J4296" i="18" s="1"/>
  <c r="I4297" i="18"/>
  <c r="J4297" i="18" s="1"/>
  <c r="I4298" i="18"/>
  <c r="J4298" i="18" s="1"/>
  <c r="I4299" i="18"/>
  <c r="J4299" i="18" s="1"/>
  <c r="I4300" i="18"/>
  <c r="J4300" i="18" s="1"/>
  <c r="I4301" i="18"/>
  <c r="J4301" i="18" s="1"/>
  <c r="I4302" i="18"/>
  <c r="J4302" i="18" s="1"/>
  <c r="I4303" i="18"/>
  <c r="J4303" i="18" s="1"/>
  <c r="I4304" i="18"/>
  <c r="J4304" i="18" s="1"/>
  <c r="I4305" i="18"/>
  <c r="J4305" i="18" s="1"/>
  <c r="I4306" i="18"/>
  <c r="J4306" i="18" s="1"/>
  <c r="I4307" i="18"/>
  <c r="J4307" i="18" s="1"/>
  <c r="I4308" i="18"/>
  <c r="J4308" i="18" s="1"/>
  <c r="I4309" i="18"/>
  <c r="J4309" i="18" s="1"/>
  <c r="I4310" i="18"/>
  <c r="J4310" i="18" s="1"/>
  <c r="I4311" i="18"/>
  <c r="J4311" i="18" s="1"/>
  <c r="I4312" i="18"/>
  <c r="J4312" i="18" s="1"/>
  <c r="I4313" i="18"/>
  <c r="J4313" i="18" s="1"/>
  <c r="I4314" i="18"/>
  <c r="J4314" i="18" s="1"/>
  <c r="I4315" i="18"/>
  <c r="J4315" i="18" s="1"/>
  <c r="I4316" i="18"/>
  <c r="J4316" i="18" s="1"/>
  <c r="I4317" i="18"/>
  <c r="J4317" i="18" s="1"/>
  <c r="I4318" i="18"/>
  <c r="J4318" i="18" s="1"/>
  <c r="I4319" i="18"/>
  <c r="J4319" i="18" s="1"/>
  <c r="I4320" i="18"/>
  <c r="J4320" i="18" s="1"/>
  <c r="I4321" i="18"/>
  <c r="J4321" i="18" s="1"/>
  <c r="I4322" i="18"/>
  <c r="J4322" i="18" s="1"/>
  <c r="I4323" i="18"/>
  <c r="J4323" i="18" s="1"/>
  <c r="I4324" i="18"/>
  <c r="J4324" i="18" s="1"/>
  <c r="I4325" i="18"/>
  <c r="J4325" i="18" s="1"/>
  <c r="I4326" i="18"/>
  <c r="J4326" i="18" s="1"/>
  <c r="I4327" i="18"/>
  <c r="J4327" i="18" s="1"/>
  <c r="I4328" i="18"/>
  <c r="J4328" i="18" s="1"/>
  <c r="I4329" i="18"/>
  <c r="J4329" i="18" s="1"/>
  <c r="I4330" i="18"/>
  <c r="J4330" i="18" s="1"/>
  <c r="I4331" i="18"/>
  <c r="J4331" i="18" s="1"/>
  <c r="I4332" i="18"/>
  <c r="J4332" i="18" s="1"/>
  <c r="I4333" i="18"/>
  <c r="J4333" i="18" s="1"/>
  <c r="I4334" i="18"/>
  <c r="J4334" i="18" s="1"/>
  <c r="I4335" i="18"/>
  <c r="J4335" i="18" s="1"/>
  <c r="I4336" i="18"/>
  <c r="J4336" i="18" s="1"/>
  <c r="I4337" i="18"/>
  <c r="J4337" i="18" s="1"/>
  <c r="I4338" i="18"/>
  <c r="J4338" i="18" s="1"/>
  <c r="I4339" i="18"/>
  <c r="J4339" i="18" s="1"/>
  <c r="I4340" i="18"/>
  <c r="J4340" i="18" s="1"/>
  <c r="I4341" i="18"/>
  <c r="J4341" i="18" s="1"/>
  <c r="I4342" i="18"/>
  <c r="J4342" i="18" s="1"/>
  <c r="I4343" i="18"/>
  <c r="J4343" i="18" s="1"/>
  <c r="I4344" i="18"/>
  <c r="J4344" i="18" s="1"/>
  <c r="I4345" i="18"/>
  <c r="J4345" i="18" s="1"/>
  <c r="I4346" i="18"/>
  <c r="J4346" i="18" s="1"/>
  <c r="I4347" i="18"/>
  <c r="J4347" i="18" s="1"/>
  <c r="I4348" i="18"/>
  <c r="J4348" i="18" s="1"/>
  <c r="I4349" i="18"/>
  <c r="J4349" i="18" s="1"/>
  <c r="I4350" i="18"/>
  <c r="J4350" i="18" s="1"/>
  <c r="I4351" i="18"/>
  <c r="J4351" i="18" s="1"/>
  <c r="I4352" i="18"/>
  <c r="J4352" i="18" s="1"/>
  <c r="I4353" i="18"/>
  <c r="J4353" i="18" s="1"/>
  <c r="I4354" i="18"/>
  <c r="J4354" i="18" s="1"/>
  <c r="I4355" i="18"/>
  <c r="J4355" i="18" s="1"/>
  <c r="I4356" i="18"/>
  <c r="J4356" i="18" s="1"/>
  <c r="I4357" i="18"/>
  <c r="J4357" i="18" s="1"/>
  <c r="I4358" i="18"/>
  <c r="J4358" i="18" s="1"/>
  <c r="I4359" i="18"/>
  <c r="J4359" i="18" s="1"/>
  <c r="I4360" i="18"/>
  <c r="J4360" i="18" s="1"/>
  <c r="I4361" i="18"/>
  <c r="J4361" i="18" s="1"/>
  <c r="I4362" i="18"/>
  <c r="J4362" i="18" s="1"/>
  <c r="I4363" i="18"/>
  <c r="J4363" i="18" s="1"/>
  <c r="I4364" i="18"/>
  <c r="J4364" i="18" s="1"/>
  <c r="I4365" i="18"/>
  <c r="J4365" i="18" s="1"/>
  <c r="I4366" i="18"/>
  <c r="J4366" i="18" s="1"/>
  <c r="I4367" i="18"/>
  <c r="J4367" i="18" s="1"/>
  <c r="I4368" i="18"/>
  <c r="J4368" i="18" s="1"/>
  <c r="I4369" i="18"/>
  <c r="J4369" i="18" s="1"/>
  <c r="I4370" i="18"/>
  <c r="J4370" i="18" s="1"/>
  <c r="I4371" i="18"/>
  <c r="J4371" i="18" s="1"/>
  <c r="I4372" i="18"/>
  <c r="J4372" i="18" s="1"/>
  <c r="I4373" i="18"/>
  <c r="J4373" i="18" s="1"/>
  <c r="I4374" i="18"/>
  <c r="J4374" i="18" s="1"/>
  <c r="I4375" i="18"/>
  <c r="J4375" i="18" s="1"/>
  <c r="I4376" i="18"/>
  <c r="J4376" i="18" s="1"/>
  <c r="I4377" i="18"/>
  <c r="J4377" i="18" s="1"/>
  <c r="I4378" i="18"/>
  <c r="J4378" i="18" s="1"/>
  <c r="I4379" i="18"/>
  <c r="J4379" i="18" s="1"/>
  <c r="I4380" i="18"/>
  <c r="J4380" i="18" s="1"/>
  <c r="I4381" i="18"/>
  <c r="J4381" i="18" s="1"/>
  <c r="I4382" i="18"/>
  <c r="J4382" i="18" s="1"/>
  <c r="I4383" i="18"/>
  <c r="J4383" i="18" s="1"/>
  <c r="I4384" i="18"/>
  <c r="J4384" i="18" s="1"/>
  <c r="I4385" i="18"/>
  <c r="J4385" i="18" s="1"/>
  <c r="I4386" i="18"/>
  <c r="J4386" i="18" s="1"/>
  <c r="I4387" i="18"/>
  <c r="J4387" i="18" s="1"/>
  <c r="I4388" i="18"/>
  <c r="J4388" i="18" s="1"/>
  <c r="I4389" i="18"/>
  <c r="J4389" i="18" s="1"/>
  <c r="I4390" i="18"/>
  <c r="J4390" i="18" s="1"/>
  <c r="I4391" i="18"/>
  <c r="J4391" i="18" s="1"/>
  <c r="I4392" i="18"/>
  <c r="J4392" i="18" s="1"/>
  <c r="I4393" i="18"/>
  <c r="J4393" i="18" s="1"/>
  <c r="I4394" i="18"/>
  <c r="J4394" i="18" s="1"/>
  <c r="I4395" i="18"/>
  <c r="J4395" i="18" s="1"/>
  <c r="I4396" i="18"/>
  <c r="J4396" i="18" s="1"/>
  <c r="I4397" i="18"/>
  <c r="J4397" i="18" s="1"/>
  <c r="I4398" i="18"/>
  <c r="J4398" i="18" s="1"/>
  <c r="I4399" i="18"/>
  <c r="J4399" i="18" s="1"/>
  <c r="I4400" i="18"/>
  <c r="J4400" i="18" s="1"/>
  <c r="I4401" i="18"/>
  <c r="J4401" i="18" s="1"/>
  <c r="I4402" i="18"/>
  <c r="J4402" i="18" s="1"/>
  <c r="I4403" i="18"/>
  <c r="J4403" i="18" s="1"/>
  <c r="I4404" i="18"/>
  <c r="J4404" i="18" s="1"/>
  <c r="I4405" i="18"/>
  <c r="J4405" i="18" s="1"/>
  <c r="I4406" i="18"/>
  <c r="J4406" i="18" s="1"/>
  <c r="I4407" i="18"/>
  <c r="J4407" i="18" s="1"/>
  <c r="I4408" i="18"/>
  <c r="J4408" i="18" s="1"/>
  <c r="I4409" i="18"/>
  <c r="J4409" i="18" s="1"/>
  <c r="I4410" i="18"/>
  <c r="J4410" i="18" s="1"/>
  <c r="I4411" i="18"/>
  <c r="J4411" i="18" s="1"/>
  <c r="I4412" i="18"/>
  <c r="J4412" i="18" s="1"/>
  <c r="I4413" i="18"/>
  <c r="J4413" i="18" s="1"/>
  <c r="I4414" i="18"/>
  <c r="J4414" i="18" s="1"/>
  <c r="I4415" i="18"/>
  <c r="J4415" i="18" s="1"/>
  <c r="I4416" i="18"/>
  <c r="J4416" i="18" s="1"/>
  <c r="I4417" i="18"/>
  <c r="J4417" i="18" s="1"/>
  <c r="I4418" i="18"/>
  <c r="J4418" i="18" s="1"/>
  <c r="I4419" i="18"/>
  <c r="J4419" i="18" s="1"/>
  <c r="I4420" i="18"/>
  <c r="J4420" i="18" s="1"/>
  <c r="I4421" i="18"/>
  <c r="J4421" i="18" s="1"/>
  <c r="I4422" i="18"/>
  <c r="J4422" i="18" s="1"/>
  <c r="I4423" i="18"/>
  <c r="J4423" i="18" s="1"/>
  <c r="I4424" i="18"/>
  <c r="J4424" i="18" s="1"/>
  <c r="I4425" i="18"/>
  <c r="J4425" i="18" s="1"/>
  <c r="I4426" i="18"/>
  <c r="J4426" i="18" s="1"/>
  <c r="I4427" i="18"/>
  <c r="J4427" i="18" s="1"/>
  <c r="I4428" i="18"/>
  <c r="J4428" i="18" s="1"/>
  <c r="I4429" i="18"/>
  <c r="J4429" i="18" s="1"/>
  <c r="I4430" i="18"/>
  <c r="J4430" i="18" s="1"/>
  <c r="I4431" i="18"/>
  <c r="J4431" i="18" s="1"/>
  <c r="I4432" i="18"/>
  <c r="J4432" i="18" s="1"/>
  <c r="I4433" i="18"/>
  <c r="J4433" i="18" s="1"/>
  <c r="I4434" i="18"/>
  <c r="J4434" i="18" s="1"/>
  <c r="I4435" i="18"/>
  <c r="J4435" i="18" s="1"/>
  <c r="I4436" i="18"/>
  <c r="J4436" i="18" s="1"/>
  <c r="I4437" i="18"/>
  <c r="J4437" i="18" s="1"/>
  <c r="I4438" i="18"/>
  <c r="J4438" i="18" s="1"/>
  <c r="I4439" i="18"/>
  <c r="J4439" i="18" s="1"/>
  <c r="I4440" i="18"/>
  <c r="J4440" i="18" s="1"/>
  <c r="I4441" i="18"/>
  <c r="J4441" i="18" s="1"/>
  <c r="I4442" i="18"/>
  <c r="J4442" i="18" s="1"/>
  <c r="I4443" i="18"/>
  <c r="J4443" i="18" s="1"/>
  <c r="I4444" i="18"/>
  <c r="J4444" i="18" s="1"/>
  <c r="I4445" i="18"/>
  <c r="J4445" i="18" s="1"/>
  <c r="I4446" i="18"/>
  <c r="J4446" i="18" s="1"/>
  <c r="I4447" i="18"/>
  <c r="J4447" i="18" s="1"/>
  <c r="I4448" i="18"/>
  <c r="J4448" i="18" s="1"/>
  <c r="I4449" i="18"/>
  <c r="J4449" i="18" s="1"/>
  <c r="I4450" i="18"/>
  <c r="J4450" i="18" s="1"/>
  <c r="I4451" i="18"/>
  <c r="J4451" i="18" s="1"/>
  <c r="I4452" i="18"/>
  <c r="J4452" i="18" s="1"/>
  <c r="I4453" i="18"/>
  <c r="J4453" i="18" s="1"/>
  <c r="I4454" i="18"/>
  <c r="J4454" i="18" s="1"/>
  <c r="I4455" i="18"/>
  <c r="J4455" i="18" s="1"/>
  <c r="I4456" i="18"/>
  <c r="J4456" i="18" s="1"/>
  <c r="I4457" i="18"/>
  <c r="J4457" i="18" s="1"/>
  <c r="I4458" i="18"/>
  <c r="J4458" i="18" s="1"/>
  <c r="I4459" i="18"/>
  <c r="J4459" i="18" s="1"/>
  <c r="I4460" i="18"/>
  <c r="J4460" i="18" s="1"/>
  <c r="I4461" i="18"/>
  <c r="J4461" i="18" s="1"/>
  <c r="I4462" i="18"/>
  <c r="J4462" i="18" s="1"/>
  <c r="I4463" i="18"/>
  <c r="J4463" i="18" s="1"/>
  <c r="I4464" i="18"/>
  <c r="J4464" i="18" s="1"/>
  <c r="I4465" i="18"/>
  <c r="J4465" i="18" s="1"/>
  <c r="I4466" i="18"/>
  <c r="J4466" i="18" s="1"/>
  <c r="I4467" i="18"/>
  <c r="J4467" i="18" s="1"/>
  <c r="I4468" i="18"/>
  <c r="J4468" i="18" s="1"/>
  <c r="I4469" i="18"/>
  <c r="J4469" i="18" s="1"/>
  <c r="I4470" i="18"/>
  <c r="J4470" i="18" s="1"/>
  <c r="I4471" i="18"/>
  <c r="J4471" i="18" s="1"/>
  <c r="I4472" i="18"/>
  <c r="J4472" i="18" s="1"/>
  <c r="I4473" i="18"/>
  <c r="J4473" i="18" s="1"/>
  <c r="I4474" i="18"/>
  <c r="J4474" i="18" s="1"/>
  <c r="I4475" i="18"/>
  <c r="J4475" i="18" s="1"/>
  <c r="I4476" i="18"/>
  <c r="J4476" i="18" s="1"/>
  <c r="I4477" i="18"/>
  <c r="J4477" i="18" s="1"/>
  <c r="I4478" i="18"/>
  <c r="J4478" i="18" s="1"/>
  <c r="I4479" i="18"/>
  <c r="J4479" i="18" s="1"/>
  <c r="I4480" i="18"/>
  <c r="J4480" i="18" s="1"/>
  <c r="I4481" i="18"/>
  <c r="J4481" i="18" s="1"/>
  <c r="I4482" i="18"/>
  <c r="J4482" i="18" s="1"/>
  <c r="I4483" i="18"/>
  <c r="J4483" i="18" s="1"/>
  <c r="I4484" i="18"/>
  <c r="J4484" i="18" s="1"/>
  <c r="I4485" i="18"/>
  <c r="J4485" i="18" s="1"/>
  <c r="I4486" i="18"/>
  <c r="J4486" i="18" s="1"/>
  <c r="I4487" i="18"/>
  <c r="J4487" i="18" s="1"/>
  <c r="I4488" i="18"/>
  <c r="J4488" i="18" s="1"/>
  <c r="I4489" i="18"/>
  <c r="J4489" i="18" s="1"/>
  <c r="I4490" i="18"/>
  <c r="J4490" i="18" s="1"/>
  <c r="I4491" i="18"/>
  <c r="J4491" i="18" s="1"/>
  <c r="I4492" i="18"/>
  <c r="J4492" i="18" s="1"/>
  <c r="I4493" i="18"/>
  <c r="J4493" i="18" s="1"/>
  <c r="I4494" i="18"/>
  <c r="J4494" i="18" s="1"/>
  <c r="I4495" i="18"/>
  <c r="J4495" i="18" s="1"/>
  <c r="I4496" i="18"/>
  <c r="J4496" i="18" s="1"/>
  <c r="I4497" i="18"/>
  <c r="J4497" i="18" s="1"/>
  <c r="I4498" i="18"/>
  <c r="J4498" i="18" s="1"/>
  <c r="I4499" i="18"/>
  <c r="J4499" i="18" s="1"/>
  <c r="I4500" i="18"/>
  <c r="J4500" i="18" s="1"/>
  <c r="I4501" i="18"/>
  <c r="J4501" i="18" s="1"/>
  <c r="I4502" i="18"/>
  <c r="J4502" i="18" s="1"/>
  <c r="I4503" i="18"/>
  <c r="J4503" i="18" s="1"/>
  <c r="I4504" i="18"/>
  <c r="J4504" i="18" s="1"/>
  <c r="I4505" i="18"/>
  <c r="J4505" i="18" s="1"/>
  <c r="I4506" i="18"/>
  <c r="J4506" i="18" s="1"/>
  <c r="I4507" i="18"/>
  <c r="J4507" i="18" s="1"/>
  <c r="I4508" i="18"/>
  <c r="J4508" i="18" s="1"/>
  <c r="I4509" i="18"/>
  <c r="J4509" i="18" s="1"/>
  <c r="I4510" i="18"/>
  <c r="J4510" i="18" s="1"/>
  <c r="I4511" i="18"/>
  <c r="J4511" i="18" s="1"/>
  <c r="I4512" i="18"/>
  <c r="J4512" i="18" s="1"/>
  <c r="I4513" i="18"/>
  <c r="J4513" i="18" s="1"/>
  <c r="I4514" i="18"/>
  <c r="J4514" i="18" s="1"/>
  <c r="I4515" i="18"/>
  <c r="J4515" i="18" s="1"/>
  <c r="I4516" i="18"/>
  <c r="J4516" i="18" s="1"/>
  <c r="I4517" i="18"/>
  <c r="J4517" i="18" s="1"/>
  <c r="I4518" i="18"/>
  <c r="J4518" i="18" s="1"/>
  <c r="I4519" i="18"/>
  <c r="J4519" i="18" s="1"/>
  <c r="I4520" i="18"/>
  <c r="J4520" i="18" s="1"/>
  <c r="I4521" i="18"/>
  <c r="J4521" i="18" s="1"/>
  <c r="I4522" i="18"/>
  <c r="J4522" i="18" s="1"/>
  <c r="I4523" i="18"/>
  <c r="J4523" i="18" s="1"/>
  <c r="I4524" i="18"/>
  <c r="J4524" i="18" s="1"/>
  <c r="I4525" i="18"/>
  <c r="J4525" i="18" s="1"/>
  <c r="I4526" i="18"/>
  <c r="J4526" i="18" s="1"/>
  <c r="I4527" i="18"/>
  <c r="J4527" i="18" s="1"/>
  <c r="I4528" i="18"/>
  <c r="J4528" i="18" s="1"/>
  <c r="I4529" i="18"/>
  <c r="J4529" i="18" s="1"/>
  <c r="I4530" i="18"/>
  <c r="J4530" i="18" s="1"/>
  <c r="I4531" i="18"/>
  <c r="J4531" i="18" s="1"/>
  <c r="I4532" i="18"/>
  <c r="J4532" i="18" s="1"/>
  <c r="I4533" i="18"/>
  <c r="J4533" i="18" s="1"/>
  <c r="I4534" i="18"/>
  <c r="J4534" i="18" s="1"/>
  <c r="I4535" i="18"/>
  <c r="J4535" i="18" s="1"/>
  <c r="I4536" i="18"/>
  <c r="J4536" i="18" s="1"/>
  <c r="I4537" i="18"/>
  <c r="J4537" i="18" s="1"/>
  <c r="I4538" i="18"/>
  <c r="J4538" i="18" s="1"/>
  <c r="I4539" i="18"/>
  <c r="J4539" i="18" s="1"/>
  <c r="I4540" i="18"/>
  <c r="J4540" i="18" s="1"/>
  <c r="I4541" i="18"/>
  <c r="J4541" i="18" s="1"/>
  <c r="I4542" i="18"/>
  <c r="J4542" i="18" s="1"/>
  <c r="I4543" i="18"/>
  <c r="J4543" i="18" s="1"/>
  <c r="I4544" i="18"/>
  <c r="J4544" i="18" s="1"/>
  <c r="I4545" i="18"/>
  <c r="J4545" i="18" s="1"/>
  <c r="I4546" i="18"/>
  <c r="J4546" i="18" s="1"/>
  <c r="I4547" i="18"/>
  <c r="J4547" i="18" s="1"/>
  <c r="I4548" i="18"/>
  <c r="J4548" i="18" s="1"/>
  <c r="I4549" i="18"/>
  <c r="J4549" i="18" s="1"/>
  <c r="I4550" i="18"/>
  <c r="J4550" i="18" s="1"/>
  <c r="I4551" i="18"/>
  <c r="J4551" i="18" s="1"/>
  <c r="I4552" i="18"/>
  <c r="J4552" i="18" s="1"/>
  <c r="I4553" i="18"/>
  <c r="J4553" i="18" s="1"/>
  <c r="I4554" i="18"/>
  <c r="J4554" i="18" s="1"/>
  <c r="I4555" i="18"/>
  <c r="J4555" i="18" s="1"/>
  <c r="I4556" i="18"/>
  <c r="J4556" i="18" s="1"/>
  <c r="I4557" i="18"/>
  <c r="J4557" i="18" s="1"/>
  <c r="I4558" i="18"/>
  <c r="J4558" i="18" s="1"/>
  <c r="I4559" i="18"/>
  <c r="J4559" i="18" s="1"/>
  <c r="I4560" i="18"/>
  <c r="J4560" i="18" s="1"/>
  <c r="I4561" i="18"/>
  <c r="J4561" i="18" s="1"/>
  <c r="I4562" i="18"/>
  <c r="J4562" i="18" s="1"/>
  <c r="I4563" i="18"/>
  <c r="J4563" i="18" s="1"/>
  <c r="I4564" i="18"/>
  <c r="J4564" i="18" s="1"/>
  <c r="I4565" i="18"/>
  <c r="J4565" i="18" s="1"/>
  <c r="I4566" i="18"/>
  <c r="J4566" i="18" s="1"/>
  <c r="I4567" i="18"/>
  <c r="J4567" i="18" s="1"/>
  <c r="I4568" i="18"/>
  <c r="J4568" i="18" s="1"/>
  <c r="I4569" i="18"/>
  <c r="J4569" i="18" s="1"/>
  <c r="I4570" i="18"/>
  <c r="J4570" i="18" s="1"/>
  <c r="I4571" i="18"/>
  <c r="J4571" i="18" s="1"/>
  <c r="I4572" i="18"/>
  <c r="J4572" i="18" s="1"/>
  <c r="I4573" i="18"/>
  <c r="J4573" i="18" s="1"/>
  <c r="I4574" i="18"/>
  <c r="J4574" i="18" s="1"/>
  <c r="I4575" i="18"/>
  <c r="J4575" i="18" s="1"/>
  <c r="I4576" i="18"/>
  <c r="J4576" i="18" s="1"/>
  <c r="I4577" i="18"/>
  <c r="J4577" i="18" s="1"/>
  <c r="I4578" i="18"/>
  <c r="J4578" i="18" s="1"/>
  <c r="I4579" i="18"/>
  <c r="J4579" i="18" s="1"/>
  <c r="I4580" i="18"/>
  <c r="J4580" i="18" s="1"/>
  <c r="I4581" i="18"/>
  <c r="J4581" i="18" s="1"/>
  <c r="I4582" i="18"/>
  <c r="J4582" i="18" s="1"/>
  <c r="I4583" i="18"/>
  <c r="J4583" i="18" s="1"/>
  <c r="I4584" i="18"/>
  <c r="J4584" i="18" s="1"/>
  <c r="I4585" i="18"/>
  <c r="J4585" i="18" s="1"/>
  <c r="I4586" i="18"/>
  <c r="J4586" i="18" s="1"/>
  <c r="I4587" i="18"/>
  <c r="J4587" i="18" s="1"/>
  <c r="I4588" i="18"/>
  <c r="J4588" i="18" s="1"/>
  <c r="I4589" i="18"/>
  <c r="J4589" i="18" s="1"/>
  <c r="I4590" i="18"/>
  <c r="J4590" i="18" s="1"/>
  <c r="I4591" i="18"/>
  <c r="J4591" i="18" s="1"/>
  <c r="I4592" i="18"/>
  <c r="J4592" i="18" s="1"/>
  <c r="I4593" i="18"/>
  <c r="J4593" i="18" s="1"/>
  <c r="I4594" i="18"/>
  <c r="J4594" i="18" s="1"/>
  <c r="I4595" i="18"/>
  <c r="J4595" i="18" s="1"/>
  <c r="I4596" i="18"/>
  <c r="J4596" i="18" s="1"/>
  <c r="I4597" i="18"/>
  <c r="J4597" i="18" s="1"/>
  <c r="I4598" i="18"/>
  <c r="J4598" i="18" s="1"/>
  <c r="I4599" i="18"/>
  <c r="J4599" i="18" s="1"/>
  <c r="I4600" i="18"/>
  <c r="J4600" i="18" s="1"/>
  <c r="I4601" i="18"/>
  <c r="J4601" i="18" s="1"/>
  <c r="I4602" i="18"/>
  <c r="J4602" i="18" s="1"/>
  <c r="I4603" i="18"/>
  <c r="J4603" i="18" s="1"/>
  <c r="I4604" i="18"/>
  <c r="J4604" i="18" s="1"/>
  <c r="I4605" i="18"/>
  <c r="J4605" i="18" s="1"/>
  <c r="I4606" i="18"/>
  <c r="J4606" i="18" s="1"/>
  <c r="I4607" i="18"/>
  <c r="J4607" i="18" s="1"/>
  <c r="I4608" i="18"/>
  <c r="J4608" i="18" s="1"/>
  <c r="I4609" i="18"/>
  <c r="J4609" i="18" s="1"/>
  <c r="I4610" i="18"/>
  <c r="J4610" i="18" s="1"/>
  <c r="I4611" i="18"/>
  <c r="J4611" i="18" s="1"/>
  <c r="I4612" i="18"/>
  <c r="J4612" i="18" s="1"/>
  <c r="I4613" i="18"/>
  <c r="J4613" i="18" s="1"/>
  <c r="I4614" i="18"/>
  <c r="J4614" i="18" s="1"/>
  <c r="I4615" i="18"/>
  <c r="J4615" i="18" s="1"/>
  <c r="I4616" i="18"/>
  <c r="J4616" i="18" s="1"/>
  <c r="I4617" i="18"/>
  <c r="J4617" i="18" s="1"/>
  <c r="I4618" i="18"/>
  <c r="J4618" i="18" s="1"/>
  <c r="I4619" i="18"/>
  <c r="J4619" i="18" s="1"/>
  <c r="I4620" i="18"/>
  <c r="J4620" i="18" s="1"/>
  <c r="I4621" i="18"/>
  <c r="J4621" i="18" s="1"/>
  <c r="I4622" i="18"/>
  <c r="J4622" i="18" s="1"/>
  <c r="I4623" i="18"/>
  <c r="J4623" i="18" s="1"/>
  <c r="I4624" i="18"/>
  <c r="J4624" i="18" s="1"/>
  <c r="I4625" i="18"/>
  <c r="J4625" i="18" s="1"/>
  <c r="I4626" i="18"/>
  <c r="J4626" i="18" s="1"/>
  <c r="I4627" i="18"/>
  <c r="J4627" i="18" s="1"/>
  <c r="I4628" i="18"/>
  <c r="J4628" i="18" s="1"/>
  <c r="I4629" i="18"/>
  <c r="J4629" i="18" s="1"/>
  <c r="I4630" i="18"/>
  <c r="J4630" i="18" s="1"/>
  <c r="I4631" i="18"/>
  <c r="J4631" i="18" s="1"/>
  <c r="I4632" i="18"/>
  <c r="J4632" i="18" s="1"/>
  <c r="I4633" i="18"/>
  <c r="J4633" i="18" s="1"/>
  <c r="I4634" i="18"/>
  <c r="J4634" i="18" s="1"/>
  <c r="I4635" i="18"/>
  <c r="J4635" i="18" s="1"/>
  <c r="I4636" i="18"/>
  <c r="J4636" i="18" s="1"/>
  <c r="I4637" i="18"/>
  <c r="J4637" i="18" s="1"/>
  <c r="I4638" i="18"/>
  <c r="J4638" i="18" s="1"/>
  <c r="I4639" i="18"/>
  <c r="J4639" i="18" s="1"/>
  <c r="I4640" i="18"/>
  <c r="J4640" i="18" s="1"/>
  <c r="I4641" i="18"/>
  <c r="J4641" i="18" s="1"/>
  <c r="I4642" i="18"/>
  <c r="J4642" i="18" s="1"/>
  <c r="I4643" i="18"/>
  <c r="J4643" i="18" s="1"/>
  <c r="I4644" i="18"/>
  <c r="J4644" i="18" s="1"/>
  <c r="I4645" i="18"/>
  <c r="J4645" i="18" s="1"/>
  <c r="I4646" i="18"/>
  <c r="J4646" i="18" s="1"/>
  <c r="I4647" i="18"/>
  <c r="J4647" i="18" s="1"/>
  <c r="I4648" i="18"/>
  <c r="J4648" i="18" s="1"/>
  <c r="I4649" i="18"/>
  <c r="J4649" i="18" s="1"/>
  <c r="I4650" i="18"/>
  <c r="J4650" i="18" s="1"/>
  <c r="I4651" i="18"/>
  <c r="J4651" i="18" s="1"/>
  <c r="I4652" i="18"/>
  <c r="J4652" i="18" s="1"/>
  <c r="I4653" i="18"/>
  <c r="J4653" i="18" s="1"/>
  <c r="I4654" i="18"/>
  <c r="J4654" i="18" s="1"/>
  <c r="I4655" i="18"/>
  <c r="J4655" i="18" s="1"/>
  <c r="I4656" i="18"/>
  <c r="J4656" i="18" s="1"/>
  <c r="I4657" i="18"/>
  <c r="J4657" i="18" s="1"/>
  <c r="I4658" i="18"/>
  <c r="J4658" i="18" s="1"/>
  <c r="I4659" i="18"/>
  <c r="J4659" i="18" s="1"/>
  <c r="I4660" i="18"/>
  <c r="J4660" i="18" s="1"/>
  <c r="I4661" i="18"/>
  <c r="J4661" i="18" s="1"/>
  <c r="I4662" i="18"/>
  <c r="J4662" i="18" s="1"/>
  <c r="I4663" i="18"/>
  <c r="J4663" i="18" s="1"/>
  <c r="I4664" i="18"/>
  <c r="J4664" i="18" s="1"/>
  <c r="I4665" i="18"/>
  <c r="J4665" i="18" s="1"/>
  <c r="I4666" i="18"/>
  <c r="J4666" i="18" s="1"/>
  <c r="I4667" i="18"/>
  <c r="J4667" i="18" s="1"/>
  <c r="I4668" i="18"/>
  <c r="J4668" i="18" s="1"/>
  <c r="I4669" i="18"/>
  <c r="J4669" i="18" s="1"/>
  <c r="I4670" i="18"/>
  <c r="J4670" i="18" s="1"/>
  <c r="I4671" i="18"/>
  <c r="J4671" i="18" s="1"/>
  <c r="I4672" i="18"/>
  <c r="J4672" i="18" s="1"/>
  <c r="I4673" i="18"/>
  <c r="J4673" i="18" s="1"/>
  <c r="I4674" i="18"/>
  <c r="J4674" i="18" s="1"/>
  <c r="I4675" i="18"/>
  <c r="J4675" i="18" s="1"/>
  <c r="I4676" i="18"/>
  <c r="J4676" i="18" s="1"/>
  <c r="I4677" i="18"/>
  <c r="J4677" i="18" s="1"/>
  <c r="I4678" i="18"/>
  <c r="J4678" i="18" s="1"/>
  <c r="I4679" i="18"/>
  <c r="J4679" i="18" s="1"/>
  <c r="I4680" i="18"/>
  <c r="J4680" i="18" s="1"/>
  <c r="I4681" i="18"/>
  <c r="J4681" i="18" s="1"/>
  <c r="I4682" i="18"/>
  <c r="J4682" i="18" s="1"/>
  <c r="I4683" i="18"/>
  <c r="J4683" i="18" s="1"/>
  <c r="I4684" i="18"/>
  <c r="J4684" i="18" s="1"/>
  <c r="I4685" i="18"/>
  <c r="J4685" i="18" s="1"/>
  <c r="I4686" i="18"/>
  <c r="J4686" i="18" s="1"/>
  <c r="I4687" i="18"/>
  <c r="J4687" i="18" s="1"/>
  <c r="I4688" i="18"/>
  <c r="J4688" i="18" s="1"/>
  <c r="I4689" i="18"/>
  <c r="J4689" i="18" s="1"/>
  <c r="I4690" i="18"/>
  <c r="J4690" i="18" s="1"/>
  <c r="I4691" i="18"/>
  <c r="J4691" i="18" s="1"/>
  <c r="I4692" i="18"/>
  <c r="J4692" i="18" s="1"/>
  <c r="I4693" i="18"/>
  <c r="J4693" i="18" s="1"/>
  <c r="I4694" i="18"/>
  <c r="J4694" i="18" s="1"/>
  <c r="I4695" i="18"/>
  <c r="J4695" i="18" s="1"/>
  <c r="I4696" i="18"/>
  <c r="J4696" i="18" s="1"/>
  <c r="I4697" i="18"/>
  <c r="J4697" i="18" s="1"/>
  <c r="I4698" i="18"/>
  <c r="J4698" i="18" s="1"/>
  <c r="I4699" i="18"/>
  <c r="J4699" i="18" s="1"/>
  <c r="I4700" i="18"/>
  <c r="J4700" i="18" s="1"/>
  <c r="I4701" i="18"/>
  <c r="J4701" i="18" s="1"/>
  <c r="I4702" i="18"/>
  <c r="J4702" i="18" s="1"/>
  <c r="I4703" i="18"/>
  <c r="J4703" i="18" s="1"/>
  <c r="I4704" i="18"/>
  <c r="J4704" i="18" s="1"/>
  <c r="I4705" i="18"/>
  <c r="J4705" i="18" s="1"/>
  <c r="I4706" i="18"/>
  <c r="J4706" i="18" s="1"/>
  <c r="I4707" i="18"/>
  <c r="J4707" i="18" s="1"/>
  <c r="I4708" i="18"/>
  <c r="J4708" i="18" s="1"/>
  <c r="I4709" i="18"/>
  <c r="J4709" i="18" s="1"/>
  <c r="I4710" i="18"/>
  <c r="J4710" i="18" s="1"/>
  <c r="I4711" i="18"/>
  <c r="J4711" i="18" s="1"/>
  <c r="I4712" i="18"/>
  <c r="J4712" i="18" s="1"/>
  <c r="I4713" i="18"/>
  <c r="J4713" i="18" s="1"/>
  <c r="I4714" i="18"/>
  <c r="J4714" i="18" s="1"/>
  <c r="I4715" i="18"/>
  <c r="J4715" i="18" s="1"/>
  <c r="I4716" i="18"/>
  <c r="J4716" i="18" s="1"/>
  <c r="I4717" i="18"/>
  <c r="J4717" i="18" s="1"/>
  <c r="I4718" i="18"/>
  <c r="J4718" i="18" s="1"/>
  <c r="I4719" i="18"/>
  <c r="J4719" i="18" s="1"/>
  <c r="I4720" i="18"/>
  <c r="J4720" i="18" s="1"/>
  <c r="I4721" i="18"/>
  <c r="J4721" i="18" s="1"/>
  <c r="I4722" i="18"/>
  <c r="J4722" i="18" s="1"/>
  <c r="I4723" i="18"/>
  <c r="J4723" i="18" s="1"/>
  <c r="I4724" i="18"/>
  <c r="J4724" i="18" s="1"/>
  <c r="I4725" i="18"/>
  <c r="J4725" i="18" s="1"/>
  <c r="I4726" i="18"/>
  <c r="J4726" i="18" s="1"/>
  <c r="I4727" i="18"/>
  <c r="J4727" i="18" s="1"/>
  <c r="I4728" i="18"/>
  <c r="J4728" i="18" s="1"/>
  <c r="I4729" i="18"/>
  <c r="J4729" i="18" s="1"/>
  <c r="I4730" i="18"/>
  <c r="J4730" i="18" s="1"/>
  <c r="I4731" i="18"/>
  <c r="J4731" i="18" s="1"/>
  <c r="I4732" i="18"/>
  <c r="J4732" i="18" s="1"/>
  <c r="I4733" i="18"/>
  <c r="J4733" i="18" s="1"/>
  <c r="I4734" i="18"/>
  <c r="J4734" i="18" s="1"/>
  <c r="I4735" i="18"/>
  <c r="J4735" i="18" s="1"/>
  <c r="I4736" i="18"/>
  <c r="J4736" i="18" s="1"/>
  <c r="I4737" i="18"/>
  <c r="J4737" i="18" s="1"/>
  <c r="I4738" i="18"/>
  <c r="J4738" i="18" s="1"/>
  <c r="I4739" i="18"/>
  <c r="J4739" i="18" s="1"/>
  <c r="I4740" i="18"/>
  <c r="J4740" i="18" s="1"/>
  <c r="I4741" i="18"/>
  <c r="J4741" i="18" s="1"/>
  <c r="I4742" i="18"/>
  <c r="J4742" i="18" s="1"/>
  <c r="I4743" i="18"/>
  <c r="J4743" i="18" s="1"/>
  <c r="I4744" i="18"/>
  <c r="J4744" i="18" s="1"/>
  <c r="I4745" i="18"/>
  <c r="J4745" i="18" s="1"/>
  <c r="I4746" i="18"/>
  <c r="J4746" i="18" s="1"/>
  <c r="I4747" i="18"/>
  <c r="J4747" i="18" s="1"/>
  <c r="I4748" i="18"/>
  <c r="J4748" i="18" s="1"/>
  <c r="I4749" i="18"/>
  <c r="J4749" i="18" s="1"/>
  <c r="I4750" i="18"/>
  <c r="J4750" i="18" s="1"/>
  <c r="I4751" i="18"/>
  <c r="J4751" i="18" s="1"/>
  <c r="I4752" i="18"/>
  <c r="J4752" i="18" s="1"/>
  <c r="I4753" i="18"/>
  <c r="J4753" i="18" s="1"/>
  <c r="I4754" i="18"/>
  <c r="J4754" i="18" s="1"/>
  <c r="I4755" i="18"/>
  <c r="J4755" i="18" s="1"/>
  <c r="I4756" i="18"/>
  <c r="J4756" i="18" s="1"/>
  <c r="I4757" i="18"/>
  <c r="J4757" i="18" s="1"/>
  <c r="I4758" i="18"/>
  <c r="J4758" i="18" s="1"/>
  <c r="I4759" i="18"/>
  <c r="J4759" i="18" s="1"/>
  <c r="I4760" i="18"/>
  <c r="J4760" i="18" s="1"/>
  <c r="I4761" i="18"/>
  <c r="J4761" i="18" s="1"/>
  <c r="I4762" i="18"/>
  <c r="J4762" i="18" s="1"/>
  <c r="I4763" i="18"/>
  <c r="J4763" i="18" s="1"/>
  <c r="I4764" i="18"/>
  <c r="J4764" i="18" s="1"/>
  <c r="I4765" i="18"/>
  <c r="J4765" i="18" s="1"/>
  <c r="I4766" i="18"/>
  <c r="J4766" i="18" s="1"/>
  <c r="I4767" i="18"/>
  <c r="J4767" i="18" s="1"/>
  <c r="I4768" i="18"/>
  <c r="J4768" i="18" s="1"/>
  <c r="I4769" i="18"/>
  <c r="J4769" i="18" s="1"/>
  <c r="I4770" i="18"/>
  <c r="J4770" i="18" s="1"/>
  <c r="I4771" i="18"/>
  <c r="J4771" i="18" s="1"/>
  <c r="I4772" i="18"/>
  <c r="J4772" i="18" s="1"/>
  <c r="I4773" i="18"/>
  <c r="J4773" i="18" s="1"/>
  <c r="I4774" i="18"/>
  <c r="J4774" i="18" s="1"/>
  <c r="I4775" i="18"/>
  <c r="J4775" i="18" s="1"/>
  <c r="I4776" i="18"/>
  <c r="J4776" i="18" s="1"/>
  <c r="I4777" i="18"/>
  <c r="J4777" i="18" s="1"/>
  <c r="I4778" i="18"/>
  <c r="J4778" i="18" s="1"/>
  <c r="I4779" i="18"/>
  <c r="J4779" i="18" s="1"/>
  <c r="I4780" i="18"/>
  <c r="J4780" i="18" s="1"/>
  <c r="I4781" i="18"/>
  <c r="J4781" i="18" s="1"/>
  <c r="I4782" i="18"/>
  <c r="J4782" i="18" s="1"/>
  <c r="I4783" i="18"/>
  <c r="J4783" i="18" s="1"/>
  <c r="I4784" i="18"/>
  <c r="J4784" i="18" s="1"/>
  <c r="I4785" i="18"/>
  <c r="J4785" i="18" s="1"/>
  <c r="I4786" i="18"/>
  <c r="J4786" i="18" s="1"/>
  <c r="I4787" i="18"/>
  <c r="J4787" i="18" s="1"/>
  <c r="I4788" i="18"/>
  <c r="J4788" i="18" s="1"/>
  <c r="I4789" i="18"/>
  <c r="J4789" i="18" s="1"/>
  <c r="I4790" i="18"/>
  <c r="J4790" i="18" s="1"/>
  <c r="I4791" i="18"/>
  <c r="J4791" i="18" s="1"/>
  <c r="I4792" i="18"/>
  <c r="J4792" i="18" s="1"/>
  <c r="I4793" i="18"/>
  <c r="J4793" i="18" s="1"/>
  <c r="I4794" i="18"/>
  <c r="J4794" i="18" s="1"/>
  <c r="I4795" i="18"/>
  <c r="J4795" i="18" s="1"/>
  <c r="I4796" i="18"/>
  <c r="J4796" i="18" s="1"/>
  <c r="I4797" i="18"/>
  <c r="J4797" i="18" s="1"/>
  <c r="I4798" i="18"/>
  <c r="J4798" i="18" s="1"/>
  <c r="I4799" i="18"/>
  <c r="J4799" i="18" s="1"/>
  <c r="I4800" i="18"/>
  <c r="J4800" i="18" s="1"/>
  <c r="I4801" i="18"/>
  <c r="J4801" i="18" s="1"/>
  <c r="I4802" i="18"/>
  <c r="J4802" i="18" s="1"/>
  <c r="I4803" i="18"/>
  <c r="J4803" i="18" s="1"/>
  <c r="I4804" i="18"/>
  <c r="J4804" i="18" s="1"/>
  <c r="I4805" i="18"/>
  <c r="J4805" i="18" s="1"/>
  <c r="I4806" i="18"/>
  <c r="J4806" i="18" s="1"/>
  <c r="I4807" i="18"/>
  <c r="J4807" i="18" s="1"/>
  <c r="I4808" i="18"/>
  <c r="J4808" i="18" s="1"/>
  <c r="I4809" i="18"/>
  <c r="J4809" i="18" s="1"/>
  <c r="I4810" i="18"/>
  <c r="J4810" i="18" s="1"/>
  <c r="I4811" i="18"/>
  <c r="J4811" i="18" s="1"/>
  <c r="I4812" i="18"/>
  <c r="J4812" i="18" s="1"/>
  <c r="I4813" i="18"/>
  <c r="J4813" i="18" s="1"/>
  <c r="I4814" i="18"/>
  <c r="J4814" i="18" s="1"/>
  <c r="I4815" i="18"/>
  <c r="J4815" i="18" s="1"/>
  <c r="I4816" i="18"/>
  <c r="J4816" i="18" s="1"/>
  <c r="I4817" i="18"/>
  <c r="J4817" i="18" s="1"/>
  <c r="I4818" i="18"/>
  <c r="J4818" i="18" s="1"/>
  <c r="I4819" i="18"/>
  <c r="J4819" i="18" s="1"/>
  <c r="I4820" i="18"/>
  <c r="J4820" i="18" s="1"/>
  <c r="I4821" i="18"/>
  <c r="J4821" i="18" s="1"/>
  <c r="I4822" i="18"/>
  <c r="J4822" i="18" s="1"/>
  <c r="I4823" i="18"/>
  <c r="J4823" i="18" s="1"/>
  <c r="I4824" i="18"/>
  <c r="J4824" i="18" s="1"/>
  <c r="I4825" i="18"/>
  <c r="J4825" i="18" s="1"/>
  <c r="I4826" i="18"/>
  <c r="J4826" i="18" s="1"/>
  <c r="I4827" i="18"/>
  <c r="J4827" i="18" s="1"/>
  <c r="I4828" i="18"/>
  <c r="J4828" i="18" s="1"/>
  <c r="I4829" i="18"/>
  <c r="J4829" i="18" s="1"/>
  <c r="I4830" i="18"/>
  <c r="J4830" i="18" s="1"/>
  <c r="I4831" i="18"/>
  <c r="J4831" i="18" s="1"/>
  <c r="I4832" i="18"/>
  <c r="J4832" i="18" s="1"/>
  <c r="I4833" i="18"/>
  <c r="J4833" i="18" s="1"/>
  <c r="I4834" i="18"/>
  <c r="J4834" i="18" s="1"/>
  <c r="I4835" i="18"/>
  <c r="J4835" i="18" s="1"/>
  <c r="I4836" i="18"/>
  <c r="J4836" i="18" s="1"/>
  <c r="I4837" i="18"/>
  <c r="J4837" i="18" s="1"/>
  <c r="I4838" i="18"/>
  <c r="J4838" i="18" s="1"/>
  <c r="I4839" i="18"/>
  <c r="J4839" i="18" s="1"/>
  <c r="I4840" i="18"/>
  <c r="J4840" i="18" s="1"/>
  <c r="I4841" i="18"/>
  <c r="J4841" i="18" s="1"/>
  <c r="I4842" i="18"/>
  <c r="J4842" i="18" s="1"/>
  <c r="I4843" i="18"/>
  <c r="J4843" i="18" s="1"/>
  <c r="I4844" i="18"/>
  <c r="J4844" i="18" s="1"/>
  <c r="I4845" i="18"/>
  <c r="J4845" i="18" s="1"/>
  <c r="I4846" i="18"/>
  <c r="J4846" i="18" s="1"/>
  <c r="I4847" i="18"/>
  <c r="J4847" i="18" s="1"/>
  <c r="I4848" i="18"/>
  <c r="J4848" i="18" s="1"/>
  <c r="I4849" i="18"/>
  <c r="J4849" i="18" s="1"/>
  <c r="I4850" i="18"/>
  <c r="J4850" i="18" s="1"/>
  <c r="I4851" i="18"/>
  <c r="J4851" i="18" s="1"/>
  <c r="I4852" i="18"/>
  <c r="J4852" i="18" s="1"/>
  <c r="I4853" i="18"/>
  <c r="J4853" i="18" s="1"/>
  <c r="I4854" i="18"/>
  <c r="J4854" i="18" s="1"/>
  <c r="I4855" i="18"/>
  <c r="J4855" i="18" s="1"/>
  <c r="I4856" i="18"/>
  <c r="J4856" i="18" s="1"/>
  <c r="I4857" i="18"/>
  <c r="J4857" i="18" s="1"/>
  <c r="I4858" i="18"/>
  <c r="J4858" i="18" s="1"/>
  <c r="I4859" i="18"/>
  <c r="J4859" i="18" s="1"/>
  <c r="I4860" i="18"/>
  <c r="J4860" i="18" s="1"/>
  <c r="I4861" i="18"/>
  <c r="J4861" i="18" s="1"/>
  <c r="I4862" i="18"/>
  <c r="J4862" i="18" s="1"/>
  <c r="I4863" i="18"/>
  <c r="J4863" i="18" s="1"/>
  <c r="I4864" i="18"/>
  <c r="J4864" i="18" s="1"/>
  <c r="I4865" i="18"/>
  <c r="J4865" i="18" s="1"/>
  <c r="I4866" i="18"/>
  <c r="J4866" i="18" s="1"/>
  <c r="I4867" i="18"/>
  <c r="J4867" i="18" s="1"/>
  <c r="I4868" i="18"/>
  <c r="J4868" i="18" s="1"/>
  <c r="I4869" i="18"/>
  <c r="J4869" i="18" s="1"/>
  <c r="I4870" i="18"/>
  <c r="J4870" i="18" s="1"/>
  <c r="I4871" i="18"/>
  <c r="J4871" i="18" s="1"/>
  <c r="I4872" i="18"/>
  <c r="J4872" i="18" s="1"/>
  <c r="I4873" i="18"/>
  <c r="J4873" i="18" s="1"/>
  <c r="I4874" i="18"/>
  <c r="J4874" i="18" s="1"/>
  <c r="I4875" i="18"/>
  <c r="J4875" i="18" s="1"/>
  <c r="I4876" i="18"/>
  <c r="J4876" i="18" s="1"/>
  <c r="I4877" i="18"/>
  <c r="J4877" i="18" s="1"/>
  <c r="I4878" i="18"/>
  <c r="J4878" i="18" s="1"/>
  <c r="I4879" i="18"/>
  <c r="J4879" i="18" s="1"/>
  <c r="I4880" i="18"/>
  <c r="J4880" i="18" s="1"/>
  <c r="I4881" i="18"/>
  <c r="J4881" i="18" s="1"/>
  <c r="I4882" i="18"/>
  <c r="J4882" i="18" s="1"/>
  <c r="I4883" i="18"/>
  <c r="J4883" i="18" s="1"/>
  <c r="I4884" i="18"/>
  <c r="J4884" i="18" s="1"/>
  <c r="I4885" i="18"/>
  <c r="J4885" i="18" s="1"/>
  <c r="I4886" i="18"/>
  <c r="J4886" i="18" s="1"/>
  <c r="I4887" i="18"/>
  <c r="J4887" i="18" s="1"/>
  <c r="I4888" i="18"/>
  <c r="J4888" i="18" s="1"/>
  <c r="I4889" i="18"/>
  <c r="J4889" i="18" s="1"/>
  <c r="I4890" i="18"/>
  <c r="J4890" i="18" s="1"/>
  <c r="I4891" i="18"/>
  <c r="J4891" i="18" s="1"/>
  <c r="I4892" i="18"/>
  <c r="J4892" i="18" s="1"/>
  <c r="I4893" i="18"/>
  <c r="J4893" i="18" s="1"/>
  <c r="I4894" i="18"/>
  <c r="J4894" i="18" s="1"/>
  <c r="I4895" i="18"/>
  <c r="J4895" i="18" s="1"/>
  <c r="I4896" i="18"/>
  <c r="J4896" i="18" s="1"/>
  <c r="I4897" i="18"/>
  <c r="J4897" i="18" s="1"/>
  <c r="I4898" i="18"/>
  <c r="J4898" i="18" s="1"/>
  <c r="I4899" i="18"/>
  <c r="J4899" i="18" s="1"/>
  <c r="I4900" i="18"/>
  <c r="J4900" i="18" s="1"/>
  <c r="I4901" i="18"/>
  <c r="J4901" i="18" s="1"/>
  <c r="I4902" i="18"/>
  <c r="J4902" i="18" s="1"/>
  <c r="I4903" i="18"/>
  <c r="J4903" i="18" s="1"/>
  <c r="I4904" i="18"/>
  <c r="J4904" i="18" s="1"/>
  <c r="I4905" i="18"/>
  <c r="J4905" i="18" s="1"/>
  <c r="I4906" i="18"/>
  <c r="J4906" i="18" s="1"/>
  <c r="I4907" i="18"/>
  <c r="J4907" i="18" s="1"/>
  <c r="I4908" i="18"/>
  <c r="J4908" i="18" s="1"/>
  <c r="I4909" i="18"/>
  <c r="J4909" i="18" s="1"/>
  <c r="I4910" i="18"/>
  <c r="J4910" i="18" s="1"/>
  <c r="I4911" i="18"/>
  <c r="J4911" i="18" s="1"/>
  <c r="I4912" i="18"/>
  <c r="J4912" i="18" s="1"/>
  <c r="I4913" i="18"/>
  <c r="J4913" i="18" s="1"/>
  <c r="I4914" i="18"/>
  <c r="J4914" i="18" s="1"/>
  <c r="I4915" i="18"/>
  <c r="J4915" i="18" s="1"/>
  <c r="I4916" i="18"/>
  <c r="J4916" i="18" s="1"/>
  <c r="I4917" i="18"/>
  <c r="J4917" i="18" s="1"/>
  <c r="I4918" i="18"/>
  <c r="J4918" i="18" s="1"/>
  <c r="I4919" i="18"/>
  <c r="J4919" i="18" s="1"/>
  <c r="I4920" i="18"/>
  <c r="J4920" i="18" s="1"/>
  <c r="I4921" i="18"/>
  <c r="J4921" i="18" s="1"/>
  <c r="I4922" i="18"/>
  <c r="J4922" i="18" s="1"/>
  <c r="I4923" i="18"/>
  <c r="J4923" i="18" s="1"/>
  <c r="I4924" i="18"/>
  <c r="J4924" i="18" s="1"/>
  <c r="I4925" i="18"/>
  <c r="J4925" i="18" s="1"/>
  <c r="I4926" i="18"/>
  <c r="J4926" i="18" s="1"/>
  <c r="I4927" i="18"/>
  <c r="J4927" i="18" s="1"/>
  <c r="I4928" i="18"/>
  <c r="J4928" i="18" s="1"/>
  <c r="I4929" i="18"/>
  <c r="J4929" i="18" s="1"/>
  <c r="I4930" i="18"/>
  <c r="J4930" i="18" s="1"/>
  <c r="I4931" i="18"/>
  <c r="J4931" i="18" s="1"/>
  <c r="I4932" i="18"/>
  <c r="J4932" i="18" s="1"/>
  <c r="I4933" i="18"/>
  <c r="J4933" i="18" s="1"/>
  <c r="I4934" i="18"/>
  <c r="J4934" i="18" s="1"/>
  <c r="I4935" i="18"/>
  <c r="J4935" i="18" s="1"/>
  <c r="I4936" i="18"/>
  <c r="J4936" i="18" s="1"/>
  <c r="I4937" i="18"/>
  <c r="J4937" i="18" s="1"/>
  <c r="I4938" i="18"/>
  <c r="J4938" i="18" s="1"/>
  <c r="I4939" i="18"/>
  <c r="J4939" i="18" s="1"/>
  <c r="I4940" i="18"/>
  <c r="J4940" i="18" s="1"/>
  <c r="I4941" i="18"/>
  <c r="J4941" i="18" s="1"/>
  <c r="I4942" i="18"/>
  <c r="J4942" i="18" s="1"/>
  <c r="I4943" i="18"/>
  <c r="J4943" i="18" s="1"/>
  <c r="I4944" i="18"/>
  <c r="J4944" i="18" s="1"/>
  <c r="I4945" i="18"/>
  <c r="J4945" i="18" s="1"/>
  <c r="I4946" i="18"/>
  <c r="J4946" i="18" s="1"/>
  <c r="I4947" i="18"/>
  <c r="J4947" i="18" s="1"/>
  <c r="I4948" i="18"/>
  <c r="J4948" i="18" s="1"/>
  <c r="I4949" i="18"/>
  <c r="J4949" i="18" s="1"/>
  <c r="I4950" i="18"/>
  <c r="J4950" i="18" s="1"/>
  <c r="I4951" i="18"/>
  <c r="J4951" i="18" s="1"/>
  <c r="I4952" i="18"/>
  <c r="J4952" i="18" s="1"/>
  <c r="I4953" i="18"/>
  <c r="J4953" i="18" s="1"/>
  <c r="I4954" i="18"/>
  <c r="J4954" i="18" s="1"/>
  <c r="I4955" i="18"/>
  <c r="J4955" i="18" s="1"/>
  <c r="I4956" i="18"/>
  <c r="J4956" i="18" s="1"/>
  <c r="I4957" i="18"/>
  <c r="J4957" i="18" s="1"/>
  <c r="I4958" i="18"/>
  <c r="J4958" i="18" s="1"/>
  <c r="I4959" i="18"/>
  <c r="J4959" i="18" s="1"/>
  <c r="I4960" i="18"/>
  <c r="J4960" i="18" s="1"/>
  <c r="I4961" i="18"/>
  <c r="J4961" i="18" s="1"/>
  <c r="I4962" i="18"/>
  <c r="J4962" i="18" s="1"/>
  <c r="I4963" i="18"/>
  <c r="J4963" i="18" s="1"/>
  <c r="I4964" i="18"/>
  <c r="J4964" i="18" s="1"/>
  <c r="I4965" i="18"/>
  <c r="J4965" i="18" s="1"/>
  <c r="I4966" i="18"/>
  <c r="J4966" i="18" s="1"/>
  <c r="I4967" i="18"/>
  <c r="J4967" i="18" s="1"/>
  <c r="I4968" i="18"/>
  <c r="J4968" i="18" s="1"/>
  <c r="I4969" i="18"/>
  <c r="J4969" i="18" s="1"/>
  <c r="I4970" i="18"/>
  <c r="J4970" i="18" s="1"/>
  <c r="I4971" i="18"/>
  <c r="J4971" i="18" s="1"/>
  <c r="I4972" i="18"/>
  <c r="J4972" i="18" s="1"/>
  <c r="I4973" i="18"/>
  <c r="J4973" i="18" s="1"/>
  <c r="I4974" i="18"/>
  <c r="J4974" i="18" s="1"/>
  <c r="I4975" i="18"/>
  <c r="J4975" i="18" s="1"/>
  <c r="I4976" i="18"/>
  <c r="J4976" i="18" s="1"/>
  <c r="I4977" i="18"/>
  <c r="J4977" i="18" s="1"/>
  <c r="I4978" i="18"/>
  <c r="J4978" i="18" s="1"/>
  <c r="I4979" i="18"/>
  <c r="J4979" i="18" s="1"/>
  <c r="I4980" i="18"/>
  <c r="J4980" i="18" s="1"/>
  <c r="I4981" i="18"/>
  <c r="J4981" i="18" s="1"/>
  <c r="I4982" i="18"/>
  <c r="J4982" i="18" s="1"/>
  <c r="I4983" i="18"/>
  <c r="J4983" i="18" s="1"/>
  <c r="I4984" i="18"/>
  <c r="J4984" i="18" s="1"/>
  <c r="I4985" i="18"/>
  <c r="J4985" i="18" s="1"/>
  <c r="I4986" i="18"/>
  <c r="J4986" i="18" s="1"/>
  <c r="I4987" i="18"/>
  <c r="J4987" i="18" s="1"/>
  <c r="I4988" i="18"/>
  <c r="J4988" i="18" s="1"/>
  <c r="I4989" i="18"/>
  <c r="J4989" i="18" s="1"/>
  <c r="I4990" i="18"/>
  <c r="J4990" i="18" s="1"/>
  <c r="I4991" i="18"/>
  <c r="J4991" i="18" s="1"/>
  <c r="I4992" i="18"/>
  <c r="J4992" i="18" s="1"/>
  <c r="I4993" i="18"/>
  <c r="J4993" i="18" s="1"/>
  <c r="I4994" i="18"/>
  <c r="J4994" i="18" s="1"/>
  <c r="I4995" i="18"/>
  <c r="J4995" i="18" s="1"/>
  <c r="I4996" i="18"/>
  <c r="J4996" i="18" s="1"/>
  <c r="I4997" i="18"/>
  <c r="J4997" i="18" s="1"/>
  <c r="I4998" i="18"/>
  <c r="J4998" i="18" s="1"/>
  <c r="I4999" i="18"/>
  <c r="J4999" i="18" s="1"/>
  <c r="I5000" i="18"/>
  <c r="J5000" i="18" s="1"/>
  <c r="I5001" i="18"/>
  <c r="J5001" i="18" s="1"/>
  <c r="I5002" i="18"/>
  <c r="J5002" i="18" s="1"/>
  <c r="I5003" i="18"/>
  <c r="J5003" i="18" s="1"/>
  <c r="I5004" i="18"/>
  <c r="J5004" i="18" s="1"/>
  <c r="I5005" i="18"/>
  <c r="J5005" i="18" s="1"/>
  <c r="I5006" i="18"/>
  <c r="J5006" i="18" s="1"/>
  <c r="I5007" i="18"/>
  <c r="J5007" i="18" s="1"/>
  <c r="I5008" i="18"/>
  <c r="J5008" i="18" s="1"/>
  <c r="I5009" i="18"/>
  <c r="J5009" i="18" s="1"/>
  <c r="I5010" i="18"/>
  <c r="J5010" i="18" s="1"/>
  <c r="I5011" i="18"/>
  <c r="J5011" i="18" s="1"/>
  <c r="I5012" i="18"/>
  <c r="J5012" i="18" s="1"/>
  <c r="I5013" i="18"/>
  <c r="J5013" i="18" s="1"/>
  <c r="I5014" i="18"/>
  <c r="J5014" i="18" s="1"/>
  <c r="I5015" i="18"/>
  <c r="J5015" i="18" s="1"/>
  <c r="I5016" i="18"/>
  <c r="J5016" i="18" s="1"/>
  <c r="I5017" i="18"/>
  <c r="J5017" i="18" s="1"/>
  <c r="I5018" i="18"/>
  <c r="J5018" i="18" s="1"/>
  <c r="I5019" i="18"/>
  <c r="J5019" i="18" s="1"/>
  <c r="I5020" i="18"/>
  <c r="J5020" i="18" s="1"/>
  <c r="I5021" i="18"/>
  <c r="J5021" i="18" s="1"/>
  <c r="I5022" i="18"/>
  <c r="J5022" i="18" s="1"/>
  <c r="I5023" i="18"/>
  <c r="J5023" i="18" s="1"/>
  <c r="I5024" i="18"/>
  <c r="J5024" i="18" s="1"/>
  <c r="I5025" i="18"/>
  <c r="J5025" i="18" s="1"/>
  <c r="I5026" i="18"/>
  <c r="J5026" i="18" s="1"/>
  <c r="I5027" i="18"/>
  <c r="J5027" i="18" s="1"/>
  <c r="I5028" i="18"/>
  <c r="J5028" i="18" s="1"/>
  <c r="I5029" i="18"/>
  <c r="J5029" i="18" s="1"/>
  <c r="I5030" i="18"/>
  <c r="J5030" i="18" s="1"/>
  <c r="I5031" i="18"/>
  <c r="J5031" i="18" s="1"/>
  <c r="I5032" i="18"/>
  <c r="J5032" i="18" s="1"/>
  <c r="I5033" i="18"/>
  <c r="J5033" i="18" s="1"/>
  <c r="I5034" i="18"/>
  <c r="J5034" i="18" s="1"/>
  <c r="I5035" i="18"/>
  <c r="J5035" i="18" s="1"/>
  <c r="I5036" i="18"/>
  <c r="J5036" i="18" s="1"/>
  <c r="I5037" i="18"/>
  <c r="J5037" i="18" s="1"/>
  <c r="I5038" i="18"/>
  <c r="J5038" i="18" s="1"/>
  <c r="I5039" i="18"/>
  <c r="J5039" i="18" s="1"/>
  <c r="I5040" i="18"/>
  <c r="J5040" i="18" s="1"/>
  <c r="I5041" i="18"/>
  <c r="J5041" i="18" s="1"/>
  <c r="I5042" i="18"/>
  <c r="J5042" i="18" s="1"/>
  <c r="I5043" i="18"/>
  <c r="J5043" i="18" s="1"/>
  <c r="I5044" i="18"/>
  <c r="J5044" i="18" s="1"/>
  <c r="I5045" i="18"/>
  <c r="J5045" i="18" s="1"/>
  <c r="I5046" i="18"/>
  <c r="J5046" i="18" s="1"/>
  <c r="I5047" i="18"/>
  <c r="J5047" i="18" s="1"/>
  <c r="I5048" i="18"/>
  <c r="J5048" i="18" s="1"/>
  <c r="I5049" i="18"/>
  <c r="J5049" i="18" s="1"/>
  <c r="I5050" i="18"/>
  <c r="J5050" i="18" s="1"/>
  <c r="I5051" i="18"/>
  <c r="J5051" i="18" s="1"/>
  <c r="I5052" i="18"/>
  <c r="J5052" i="18" s="1"/>
  <c r="I5053" i="18"/>
  <c r="J5053" i="18" s="1"/>
  <c r="I5054" i="18"/>
  <c r="J5054" i="18" s="1"/>
  <c r="I5055" i="18"/>
  <c r="J5055" i="18" s="1"/>
  <c r="I5056" i="18"/>
  <c r="J5056" i="18" s="1"/>
  <c r="I5057" i="18"/>
  <c r="J5057" i="18" s="1"/>
  <c r="I5058" i="18"/>
  <c r="J5058" i="18" s="1"/>
  <c r="I5059" i="18"/>
  <c r="J5059" i="18" s="1"/>
  <c r="I5060" i="18"/>
  <c r="J5060" i="18" s="1"/>
  <c r="I5061" i="18"/>
  <c r="J5061" i="18" s="1"/>
  <c r="I5062" i="18"/>
  <c r="J5062" i="18" s="1"/>
  <c r="I5063" i="18"/>
  <c r="J5063" i="18" s="1"/>
  <c r="I5064" i="18"/>
  <c r="J5064" i="18" s="1"/>
  <c r="I5065" i="18"/>
  <c r="J5065" i="18" s="1"/>
  <c r="I5066" i="18"/>
  <c r="J5066" i="18" s="1"/>
  <c r="I5067" i="18"/>
  <c r="J5067" i="18" s="1"/>
  <c r="I5068" i="18"/>
  <c r="J5068" i="18" s="1"/>
  <c r="I5069" i="18"/>
  <c r="J5069" i="18" s="1"/>
  <c r="I5070" i="18"/>
  <c r="J5070" i="18" s="1"/>
  <c r="I5071" i="18"/>
  <c r="J5071" i="18" s="1"/>
  <c r="I5072" i="18"/>
  <c r="J5072" i="18" s="1"/>
  <c r="I5073" i="18"/>
  <c r="J5073" i="18" s="1"/>
  <c r="I5074" i="18"/>
  <c r="J5074" i="18" s="1"/>
  <c r="I5075" i="18"/>
  <c r="J5075" i="18" s="1"/>
  <c r="I5076" i="18"/>
  <c r="J5076" i="18" s="1"/>
  <c r="I5077" i="18"/>
  <c r="J5077" i="18" s="1"/>
  <c r="I5078" i="18"/>
  <c r="J5078" i="18" s="1"/>
  <c r="I5079" i="18"/>
  <c r="J5079" i="18" s="1"/>
  <c r="I5080" i="18"/>
  <c r="J5080" i="18" s="1"/>
  <c r="I5081" i="18"/>
  <c r="J5081" i="18" s="1"/>
  <c r="I5082" i="18"/>
  <c r="J5082" i="18" s="1"/>
  <c r="I5083" i="18"/>
  <c r="J5083" i="18" s="1"/>
  <c r="I5084" i="18"/>
  <c r="J5084" i="18" s="1"/>
  <c r="I5085" i="18"/>
  <c r="J5085" i="18" s="1"/>
  <c r="I5086" i="18"/>
  <c r="J5086" i="18" s="1"/>
  <c r="I5087" i="18"/>
  <c r="J5087" i="18" s="1"/>
  <c r="I5088" i="18"/>
  <c r="J5088" i="18" s="1"/>
  <c r="I5089" i="18"/>
  <c r="J5089" i="18" s="1"/>
  <c r="I5090" i="18"/>
  <c r="J5090" i="18" s="1"/>
  <c r="I5091" i="18"/>
  <c r="J5091" i="18" s="1"/>
  <c r="I5092" i="18"/>
  <c r="J5092" i="18" s="1"/>
  <c r="I5093" i="18"/>
  <c r="J5093" i="18" s="1"/>
  <c r="I5094" i="18"/>
  <c r="J5094" i="18" s="1"/>
  <c r="I5095" i="18"/>
  <c r="J5095" i="18" s="1"/>
  <c r="I5096" i="18"/>
  <c r="J5096" i="18" s="1"/>
  <c r="I5097" i="18"/>
  <c r="J5097" i="18" s="1"/>
  <c r="I5098" i="18"/>
  <c r="J5098" i="18" s="1"/>
  <c r="I5099" i="18"/>
  <c r="J5099" i="18" s="1"/>
  <c r="I5100" i="18"/>
  <c r="J5100" i="18" s="1"/>
  <c r="I5101" i="18"/>
  <c r="J5101" i="18" s="1"/>
  <c r="I5102" i="18"/>
  <c r="J5102" i="18" s="1"/>
  <c r="I5103" i="18"/>
  <c r="J5103" i="18" s="1"/>
  <c r="I5104" i="18"/>
  <c r="J5104" i="18" s="1"/>
  <c r="I5105" i="18"/>
  <c r="J5105" i="18" s="1"/>
  <c r="I5106" i="18"/>
  <c r="J5106" i="18" s="1"/>
  <c r="I5107" i="18"/>
  <c r="J5107" i="18" s="1"/>
  <c r="I5108" i="18"/>
  <c r="J5108" i="18" s="1"/>
  <c r="I5109" i="18"/>
  <c r="J5109" i="18" s="1"/>
  <c r="I5110" i="18"/>
  <c r="J5110" i="18" s="1"/>
  <c r="I5111" i="18"/>
  <c r="J5111" i="18" s="1"/>
  <c r="I5112" i="18"/>
  <c r="J5112" i="18" s="1"/>
  <c r="I5113" i="18"/>
  <c r="J5113" i="18" s="1"/>
  <c r="I5114" i="18"/>
  <c r="J5114" i="18" s="1"/>
  <c r="I5115" i="18"/>
  <c r="J5115" i="18" s="1"/>
  <c r="I5116" i="18"/>
  <c r="J5116" i="18" s="1"/>
  <c r="I5117" i="18"/>
  <c r="J5117" i="18" s="1"/>
  <c r="I5118" i="18"/>
  <c r="J5118" i="18" s="1"/>
  <c r="I5119" i="18"/>
  <c r="J5119" i="18" s="1"/>
  <c r="I5120" i="18"/>
  <c r="J5120" i="18" s="1"/>
  <c r="I5121" i="18"/>
  <c r="J5121" i="18" s="1"/>
  <c r="I5122" i="18"/>
  <c r="J5122" i="18" s="1"/>
  <c r="I5123" i="18"/>
  <c r="J5123" i="18" s="1"/>
  <c r="I5124" i="18"/>
  <c r="J5124" i="18" s="1"/>
  <c r="I5125" i="18"/>
  <c r="J5125" i="18" s="1"/>
  <c r="I5126" i="18"/>
  <c r="J5126" i="18" s="1"/>
  <c r="I5127" i="18"/>
  <c r="J5127" i="18" s="1"/>
  <c r="I5128" i="18"/>
  <c r="J5128" i="18" s="1"/>
  <c r="I5129" i="18"/>
  <c r="J5129" i="18" s="1"/>
  <c r="I5130" i="18"/>
  <c r="J5130" i="18" s="1"/>
  <c r="I5131" i="18"/>
  <c r="J5131" i="18" s="1"/>
  <c r="I5132" i="18"/>
  <c r="J5132" i="18" s="1"/>
  <c r="I5133" i="18"/>
  <c r="J5133" i="18" s="1"/>
  <c r="I5134" i="18"/>
  <c r="J5134" i="18" s="1"/>
  <c r="I5135" i="18"/>
  <c r="J5135" i="18" s="1"/>
  <c r="I5136" i="18"/>
  <c r="J5136" i="18" s="1"/>
  <c r="I5137" i="18"/>
  <c r="J5137" i="18" s="1"/>
  <c r="I5138" i="18"/>
  <c r="J5138" i="18" s="1"/>
  <c r="I5139" i="18"/>
  <c r="J5139" i="18" s="1"/>
  <c r="I5140" i="18"/>
  <c r="J5140" i="18" s="1"/>
  <c r="I5141" i="18"/>
  <c r="J5141" i="18" s="1"/>
  <c r="I5142" i="18"/>
  <c r="J5142" i="18" s="1"/>
  <c r="I5143" i="18"/>
  <c r="J5143" i="18" s="1"/>
  <c r="I5144" i="18"/>
  <c r="J5144" i="18" s="1"/>
  <c r="I5145" i="18"/>
  <c r="J5145" i="18" s="1"/>
  <c r="I5146" i="18"/>
  <c r="J5146" i="18" s="1"/>
  <c r="I5147" i="18"/>
  <c r="J5147" i="18" s="1"/>
  <c r="I5148" i="18"/>
  <c r="J5148" i="18" s="1"/>
  <c r="I5149" i="18"/>
  <c r="J5149" i="18" s="1"/>
  <c r="I5150" i="18"/>
  <c r="J5150" i="18" s="1"/>
  <c r="I5151" i="18"/>
  <c r="J5151" i="18" s="1"/>
  <c r="I5152" i="18"/>
  <c r="J5152" i="18" s="1"/>
  <c r="I5153" i="18"/>
  <c r="J5153" i="18" s="1"/>
  <c r="I5154" i="18"/>
  <c r="J5154" i="18" s="1"/>
  <c r="I5155" i="18"/>
  <c r="J5155" i="18" s="1"/>
  <c r="I5156" i="18"/>
  <c r="J5156" i="18" s="1"/>
  <c r="I5157" i="18"/>
  <c r="J5157" i="18" s="1"/>
  <c r="I5158" i="18"/>
  <c r="J5158" i="18" s="1"/>
  <c r="I5159" i="18"/>
  <c r="J5159" i="18" s="1"/>
  <c r="I5160" i="18"/>
  <c r="J5160" i="18" s="1"/>
  <c r="I5161" i="18"/>
  <c r="J5161" i="18" s="1"/>
  <c r="I5162" i="18"/>
  <c r="J5162" i="18" s="1"/>
  <c r="I5163" i="18"/>
  <c r="J5163" i="18" s="1"/>
  <c r="I5164" i="18"/>
  <c r="J5164" i="18" s="1"/>
  <c r="I5165" i="18"/>
  <c r="J5165" i="18" s="1"/>
  <c r="I5166" i="18"/>
  <c r="J5166" i="18" s="1"/>
  <c r="I5167" i="18"/>
  <c r="J5167" i="18" s="1"/>
  <c r="I5168" i="18"/>
  <c r="J5168" i="18" s="1"/>
  <c r="I5169" i="18"/>
  <c r="J5169" i="18" s="1"/>
  <c r="I5170" i="18"/>
  <c r="J5170" i="18" s="1"/>
  <c r="I5171" i="18"/>
  <c r="J5171" i="18" s="1"/>
  <c r="I5172" i="18"/>
  <c r="J5172" i="18" s="1"/>
  <c r="I5173" i="18"/>
  <c r="J5173" i="18" s="1"/>
  <c r="I5174" i="18"/>
  <c r="J5174" i="18" s="1"/>
  <c r="I5175" i="18"/>
  <c r="J5175" i="18" s="1"/>
  <c r="I5176" i="18"/>
  <c r="J5176" i="18" s="1"/>
  <c r="I5177" i="18"/>
  <c r="J5177" i="18" s="1"/>
  <c r="I5178" i="18"/>
  <c r="J5178" i="18" s="1"/>
  <c r="I5179" i="18"/>
  <c r="J5179" i="18" s="1"/>
  <c r="I5180" i="18"/>
  <c r="J5180" i="18" s="1"/>
  <c r="I5181" i="18"/>
  <c r="J5181" i="18" s="1"/>
  <c r="I5182" i="18"/>
  <c r="J5182" i="18" s="1"/>
  <c r="I5183" i="18"/>
  <c r="J5183" i="18" s="1"/>
  <c r="I5184" i="18"/>
  <c r="J5184" i="18" s="1"/>
  <c r="I5185" i="18"/>
  <c r="J5185" i="18" s="1"/>
  <c r="I5186" i="18"/>
  <c r="J5186" i="18" s="1"/>
  <c r="I5187" i="18"/>
  <c r="J5187" i="18" s="1"/>
  <c r="I5188" i="18"/>
  <c r="J5188" i="18" s="1"/>
  <c r="I5189" i="18"/>
  <c r="J5189" i="18" s="1"/>
  <c r="I5190" i="18"/>
  <c r="J5190" i="18" s="1"/>
  <c r="I5191" i="18"/>
  <c r="J5191" i="18" s="1"/>
  <c r="I5192" i="18"/>
  <c r="J5192" i="18" s="1"/>
  <c r="I5193" i="18"/>
  <c r="J5193" i="18" s="1"/>
  <c r="I5194" i="18"/>
  <c r="J5194" i="18" s="1"/>
  <c r="I5195" i="18"/>
  <c r="J5195" i="18" s="1"/>
  <c r="I5196" i="18"/>
  <c r="J5196" i="18" s="1"/>
  <c r="I5197" i="18"/>
  <c r="J5197" i="18" s="1"/>
  <c r="I5198" i="18"/>
  <c r="J5198" i="18" s="1"/>
  <c r="I5199" i="18"/>
  <c r="J5199" i="18" s="1"/>
  <c r="I5200" i="18"/>
  <c r="J5200" i="18" s="1"/>
  <c r="I5201" i="18"/>
  <c r="J5201" i="18" s="1"/>
  <c r="I5202" i="18"/>
  <c r="J5202" i="18" s="1"/>
  <c r="I5203" i="18"/>
  <c r="J5203" i="18" s="1"/>
  <c r="I5204" i="18"/>
  <c r="J5204" i="18" s="1"/>
  <c r="I5205" i="18"/>
  <c r="J5205" i="18" s="1"/>
  <c r="I5206" i="18"/>
  <c r="J5206" i="18" s="1"/>
  <c r="I5207" i="18"/>
  <c r="J5207" i="18" s="1"/>
  <c r="I5208" i="18"/>
  <c r="J5208" i="18" s="1"/>
  <c r="I5209" i="18"/>
  <c r="J5209" i="18" s="1"/>
  <c r="I5210" i="18"/>
  <c r="J5210" i="18" s="1"/>
  <c r="I5211" i="18"/>
  <c r="J5211" i="18" s="1"/>
  <c r="I5212" i="18"/>
  <c r="J5212" i="18" s="1"/>
  <c r="I5213" i="18"/>
  <c r="J5213" i="18" s="1"/>
  <c r="I5214" i="18"/>
  <c r="J5214" i="18" s="1"/>
  <c r="I5215" i="18"/>
  <c r="J5215" i="18" s="1"/>
  <c r="I5216" i="18"/>
  <c r="J5216" i="18" s="1"/>
  <c r="I5217" i="18"/>
  <c r="J5217" i="18" s="1"/>
  <c r="I5218" i="18"/>
  <c r="J5218" i="18" s="1"/>
  <c r="I5219" i="18"/>
  <c r="J5219" i="18" s="1"/>
  <c r="I5220" i="18"/>
  <c r="J5220" i="18" s="1"/>
  <c r="I5221" i="18"/>
  <c r="J5221" i="18" s="1"/>
  <c r="I5222" i="18"/>
  <c r="J5222" i="18" s="1"/>
  <c r="I5223" i="18"/>
  <c r="J5223" i="18" s="1"/>
  <c r="I5224" i="18"/>
  <c r="J5224" i="18" s="1"/>
  <c r="I5225" i="18"/>
  <c r="J5225" i="18" s="1"/>
  <c r="I5226" i="18"/>
  <c r="J5226" i="18" s="1"/>
  <c r="I5227" i="18"/>
  <c r="J5227" i="18" s="1"/>
  <c r="I5228" i="18"/>
  <c r="J5228" i="18" s="1"/>
  <c r="I5229" i="18"/>
  <c r="J5229" i="18" s="1"/>
  <c r="I5230" i="18"/>
  <c r="J5230" i="18" s="1"/>
  <c r="I5231" i="18"/>
  <c r="J5231" i="18" s="1"/>
  <c r="I5232" i="18"/>
  <c r="J5232" i="18" s="1"/>
  <c r="I5233" i="18"/>
  <c r="J5233" i="18" s="1"/>
  <c r="I5234" i="18"/>
  <c r="J5234" i="18" s="1"/>
  <c r="I5235" i="18"/>
  <c r="J5235" i="18" s="1"/>
  <c r="I5236" i="18"/>
  <c r="J5236" i="18" s="1"/>
  <c r="I5237" i="18"/>
  <c r="J5237" i="18" s="1"/>
  <c r="I5238" i="18"/>
  <c r="J5238" i="18" s="1"/>
  <c r="I5239" i="18"/>
  <c r="J5239" i="18" s="1"/>
  <c r="I5240" i="18"/>
  <c r="J5240" i="18" s="1"/>
  <c r="I5241" i="18"/>
  <c r="J5241" i="18" s="1"/>
  <c r="I5242" i="18"/>
  <c r="J5242" i="18" s="1"/>
  <c r="I5243" i="18"/>
  <c r="J5243" i="18" s="1"/>
  <c r="I5244" i="18"/>
  <c r="J5244" i="18" s="1"/>
  <c r="I5245" i="18"/>
  <c r="J5245" i="18" s="1"/>
  <c r="I5246" i="18"/>
  <c r="J5246" i="18" s="1"/>
  <c r="I5247" i="18"/>
  <c r="J5247" i="18" s="1"/>
  <c r="I5248" i="18"/>
  <c r="J5248" i="18" s="1"/>
  <c r="I5249" i="18"/>
  <c r="J5249" i="18" s="1"/>
  <c r="I5250" i="18"/>
  <c r="J5250" i="18" s="1"/>
  <c r="I5251" i="18"/>
  <c r="J5251" i="18" s="1"/>
  <c r="I5252" i="18"/>
  <c r="J5252" i="18" s="1"/>
  <c r="I5253" i="18"/>
  <c r="J5253" i="18" s="1"/>
  <c r="I5254" i="18"/>
  <c r="J5254" i="18" s="1"/>
  <c r="I5255" i="18"/>
  <c r="J5255" i="18" s="1"/>
  <c r="I5256" i="18"/>
  <c r="J5256" i="18" s="1"/>
  <c r="I5257" i="18"/>
  <c r="J5257" i="18" s="1"/>
  <c r="I5258" i="18"/>
  <c r="J5258" i="18" s="1"/>
  <c r="I5259" i="18"/>
  <c r="J5259" i="18" s="1"/>
  <c r="I5260" i="18"/>
  <c r="J5260" i="18" s="1"/>
  <c r="I5261" i="18"/>
  <c r="J5261" i="18" s="1"/>
  <c r="I5262" i="18"/>
  <c r="J5262" i="18" s="1"/>
  <c r="I5263" i="18"/>
  <c r="J5263" i="18" s="1"/>
  <c r="I5264" i="18"/>
  <c r="J5264" i="18" s="1"/>
  <c r="I5265" i="18"/>
  <c r="J5265" i="18" s="1"/>
  <c r="I5266" i="18"/>
  <c r="J5266" i="18" s="1"/>
  <c r="I5267" i="18"/>
  <c r="J5267" i="18" s="1"/>
  <c r="I5268" i="18"/>
  <c r="J5268" i="18" s="1"/>
  <c r="I5269" i="18"/>
  <c r="J5269" i="18" s="1"/>
  <c r="I5270" i="18"/>
  <c r="J5270" i="18" s="1"/>
  <c r="I5271" i="18"/>
  <c r="J5271" i="18" s="1"/>
  <c r="I5272" i="18"/>
  <c r="J5272" i="18" s="1"/>
  <c r="I5273" i="18"/>
  <c r="J5273" i="18" s="1"/>
  <c r="I5274" i="18"/>
  <c r="J5274" i="18" s="1"/>
  <c r="I5275" i="18"/>
  <c r="J5275" i="18" s="1"/>
  <c r="I5276" i="18"/>
  <c r="J5276" i="18" s="1"/>
  <c r="I5277" i="18"/>
  <c r="J5277" i="18" s="1"/>
  <c r="I5278" i="18"/>
  <c r="J5278" i="18" s="1"/>
  <c r="I5279" i="18"/>
  <c r="J5279" i="18" s="1"/>
  <c r="I5280" i="18"/>
  <c r="J5280" i="18" s="1"/>
  <c r="I5281" i="18"/>
  <c r="J5281" i="18" s="1"/>
  <c r="I5282" i="18"/>
  <c r="J5282" i="18" s="1"/>
  <c r="I5283" i="18"/>
  <c r="J5283" i="18" s="1"/>
  <c r="I5284" i="18"/>
  <c r="J5284" i="18" s="1"/>
  <c r="I5285" i="18"/>
  <c r="J5285" i="18" s="1"/>
  <c r="I5286" i="18"/>
  <c r="J5286" i="18" s="1"/>
  <c r="I5287" i="18"/>
  <c r="J5287" i="18" s="1"/>
  <c r="I5288" i="18"/>
  <c r="J5288" i="18" s="1"/>
  <c r="I5289" i="18"/>
  <c r="J5289" i="18" s="1"/>
  <c r="I5290" i="18"/>
  <c r="J5290" i="18" s="1"/>
  <c r="I5291" i="18"/>
  <c r="J5291" i="18" s="1"/>
  <c r="I5292" i="18"/>
  <c r="J5292" i="18" s="1"/>
  <c r="I5293" i="18"/>
  <c r="J5293" i="18" s="1"/>
  <c r="I5294" i="18"/>
  <c r="J5294" i="18" s="1"/>
  <c r="I5295" i="18"/>
  <c r="J5295" i="18" s="1"/>
  <c r="I5296" i="18"/>
  <c r="J5296" i="18" s="1"/>
  <c r="I5297" i="18"/>
  <c r="J5297" i="18" s="1"/>
  <c r="I5298" i="18"/>
  <c r="J5298" i="18" s="1"/>
  <c r="I5299" i="18"/>
  <c r="J5299" i="18" s="1"/>
  <c r="I5300" i="18"/>
  <c r="J5300" i="18" s="1"/>
  <c r="I5301" i="18"/>
  <c r="J5301" i="18" s="1"/>
  <c r="I5302" i="18"/>
  <c r="J5302" i="18" s="1"/>
  <c r="I5303" i="18"/>
  <c r="J5303" i="18" s="1"/>
  <c r="I5304" i="18"/>
  <c r="J5304" i="18" s="1"/>
  <c r="I5305" i="18"/>
  <c r="J5305" i="18" s="1"/>
  <c r="I5306" i="18"/>
  <c r="J5306" i="18" s="1"/>
  <c r="I5307" i="18"/>
  <c r="J5307" i="18" s="1"/>
  <c r="I5308" i="18"/>
  <c r="J5308" i="18" s="1"/>
  <c r="I5309" i="18"/>
  <c r="J5309" i="18" s="1"/>
  <c r="I5310" i="18"/>
  <c r="J5310" i="18" s="1"/>
  <c r="I5311" i="18"/>
  <c r="J5311" i="18" s="1"/>
  <c r="I5312" i="18"/>
  <c r="J5312" i="18" s="1"/>
  <c r="I5313" i="18"/>
  <c r="J5313" i="18" s="1"/>
  <c r="I5314" i="18"/>
  <c r="J5314" i="18" s="1"/>
  <c r="I5315" i="18"/>
  <c r="J5315" i="18" s="1"/>
  <c r="I5316" i="18"/>
  <c r="J5316" i="18" s="1"/>
  <c r="I5317" i="18"/>
  <c r="J5317" i="18" s="1"/>
  <c r="I5318" i="18"/>
  <c r="J5318" i="18" s="1"/>
  <c r="I5319" i="18"/>
  <c r="J5319" i="18" s="1"/>
  <c r="I5320" i="18"/>
  <c r="J5320" i="18" s="1"/>
  <c r="I5321" i="18"/>
  <c r="J5321" i="18" s="1"/>
  <c r="I5322" i="18"/>
  <c r="J5322" i="18" s="1"/>
  <c r="I5323" i="18"/>
  <c r="J5323" i="18" s="1"/>
  <c r="I5324" i="18"/>
  <c r="J5324" i="18" s="1"/>
  <c r="I5325" i="18"/>
  <c r="J5325" i="18" s="1"/>
  <c r="I5326" i="18"/>
  <c r="J5326" i="18" s="1"/>
  <c r="I5327" i="18"/>
  <c r="J5327" i="18" s="1"/>
  <c r="I5328" i="18"/>
  <c r="J5328" i="18" s="1"/>
  <c r="I5329" i="18"/>
  <c r="J5329" i="18" s="1"/>
  <c r="I5330" i="18"/>
  <c r="J5330" i="18" s="1"/>
  <c r="I5331" i="18"/>
  <c r="J5331" i="18" s="1"/>
  <c r="I5332" i="18"/>
  <c r="J5332" i="18" s="1"/>
  <c r="I5333" i="18"/>
  <c r="J5333" i="18" s="1"/>
  <c r="I5334" i="18"/>
  <c r="J5334" i="18" s="1"/>
  <c r="I5335" i="18"/>
  <c r="J5335" i="18" s="1"/>
  <c r="I5336" i="18"/>
  <c r="J5336" i="18" s="1"/>
  <c r="I5337" i="18"/>
  <c r="J5337" i="18" s="1"/>
  <c r="I5338" i="18"/>
  <c r="J5338" i="18" s="1"/>
  <c r="I5339" i="18"/>
  <c r="J5339" i="18" s="1"/>
  <c r="I5340" i="18"/>
  <c r="J5340" i="18" s="1"/>
  <c r="I5341" i="18"/>
  <c r="J5341" i="18" s="1"/>
  <c r="I5342" i="18"/>
  <c r="J5342" i="18" s="1"/>
  <c r="I5343" i="18"/>
  <c r="J5343" i="18" s="1"/>
  <c r="I5344" i="18"/>
  <c r="J5344" i="18" s="1"/>
  <c r="I5345" i="18"/>
  <c r="J5345" i="18" s="1"/>
  <c r="I5346" i="18"/>
  <c r="J5346" i="18" s="1"/>
  <c r="I5347" i="18"/>
  <c r="J5347" i="18" s="1"/>
  <c r="I5348" i="18"/>
  <c r="J5348" i="18" s="1"/>
  <c r="I5349" i="18"/>
  <c r="J5349" i="18" s="1"/>
  <c r="I5350" i="18"/>
  <c r="J5350" i="18" s="1"/>
  <c r="I5351" i="18"/>
  <c r="J5351" i="18" s="1"/>
  <c r="I5352" i="18"/>
  <c r="J5352" i="18" s="1"/>
  <c r="I5353" i="18"/>
  <c r="J5353" i="18" s="1"/>
  <c r="I5354" i="18"/>
  <c r="J5354" i="18" s="1"/>
  <c r="I5355" i="18"/>
  <c r="J5355" i="18" s="1"/>
  <c r="I5356" i="18"/>
  <c r="J5356" i="18" s="1"/>
  <c r="I5357" i="18"/>
  <c r="J5357" i="18" s="1"/>
  <c r="I5358" i="18"/>
  <c r="J5358" i="18" s="1"/>
  <c r="I5359" i="18"/>
  <c r="J5359" i="18" s="1"/>
  <c r="I5360" i="18"/>
  <c r="J5360" i="18" s="1"/>
  <c r="I5361" i="18"/>
  <c r="J5361" i="18" s="1"/>
  <c r="I5362" i="18"/>
  <c r="J5362" i="18" s="1"/>
  <c r="I5363" i="18"/>
  <c r="J5363" i="18" s="1"/>
  <c r="I5364" i="18"/>
  <c r="J5364" i="18" s="1"/>
  <c r="I5365" i="18"/>
  <c r="J5365" i="18" s="1"/>
  <c r="I5366" i="18"/>
  <c r="J5366" i="18" s="1"/>
  <c r="I5367" i="18"/>
  <c r="J5367" i="18" s="1"/>
  <c r="I5368" i="18"/>
  <c r="J5368" i="18" s="1"/>
  <c r="I5369" i="18"/>
  <c r="J5369" i="18" s="1"/>
  <c r="I5370" i="18"/>
  <c r="J5370" i="18" s="1"/>
  <c r="I5371" i="18"/>
  <c r="J5371" i="18" s="1"/>
  <c r="I5372" i="18"/>
  <c r="J5372" i="18" s="1"/>
  <c r="I5373" i="18"/>
  <c r="J5373" i="18" s="1"/>
  <c r="I5374" i="18"/>
  <c r="J5374" i="18" s="1"/>
  <c r="I5375" i="18"/>
  <c r="J5375" i="18" s="1"/>
  <c r="I5376" i="18"/>
  <c r="J5376" i="18" s="1"/>
  <c r="I5377" i="18"/>
  <c r="J5377" i="18" s="1"/>
  <c r="I5378" i="18"/>
  <c r="J5378" i="18" s="1"/>
  <c r="I5379" i="18"/>
  <c r="J5379" i="18" s="1"/>
  <c r="I5380" i="18"/>
  <c r="J5380" i="18" s="1"/>
  <c r="I5381" i="18"/>
  <c r="J5381" i="18" s="1"/>
  <c r="I5382" i="18"/>
  <c r="J5382" i="18" s="1"/>
  <c r="I5383" i="18"/>
  <c r="J5383" i="18" s="1"/>
  <c r="I5384" i="18"/>
  <c r="J5384" i="18" s="1"/>
  <c r="I5385" i="18"/>
  <c r="J5385" i="18" s="1"/>
  <c r="I5386" i="18"/>
  <c r="J5386" i="18" s="1"/>
  <c r="I5387" i="18"/>
  <c r="J5387" i="18" s="1"/>
  <c r="I5388" i="18"/>
  <c r="J5388" i="18" s="1"/>
  <c r="I5389" i="18"/>
  <c r="J5389" i="18" s="1"/>
  <c r="I5390" i="18"/>
  <c r="J5390" i="18" s="1"/>
  <c r="I5391" i="18"/>
  <c r="J5391" i="18" s="1"/>
  <c r="I5392" i="18"/>
  <c r="J5392" i="18" s="1"/>
  <c r="I5393" i="18"/>
  <c r="J5393" i="18" s="1"/>
  <c r="I5394" i="18"/>
  <c r="J5394" i="18" s="1"/>
  <c r="I5395" i="18"/>
  <c r="J5395" i="18" s="1"/>
  <c r="I5396" i="18"/>
  <c r="J5396" i="18" s="1"/>
  <c r="I5397" i="18"/>
  <c r="J5397" i="18" s="1"/>
  <c r="I5398" i="18"/>
  <c r="J5398" i="18" s="1"/>
  <c r="I5399" i="18"/>
  <c r="J5399" i="18" s="1"/>
  <c r="I5400" i="18"/>
  <c r="J5400" i="18" s="1"/>
  <c r="I5401" i="18"/>
  <c r="J5401" i="18" s="1"/>
  <c r="I5402" i="18"/>
  <c r="J5402" i="18" s="1"/>
  <c r="I5403" i="18"/>
  <c r="J5403" i="18" s="1"/>
  <c r="I5404" i="18"/>
  <c r="J5404" i="18" s="1"/>
  <c r="I5405" i="18"/>
  <c r="J5405" i="18" s="1"/>
  <c r="I5406" i="18"/>
  <c r="J5406" i="18" s="1"/>
  <c r="I5407" i="18"/>
  <c r="J5407" i="18" s="1"/>
  <c r="I5408" i="18"/>
  <c r="J5408" i="18" s="1"/>
  <c r="I5409" i="18"/>
  <c r="J5409" i="18" s="1"/>
  <c r="I5410" i="18"/>
  <c r="J5410" i="18" s="1"/>
  <c r="I5411" i="18"/>
  <c r="J5411" i="18" s="1"/>
  <c r="I5412" i="18"/>
  <c r="J5412" i="18" s="1"/>
  <c r="I5413" i="18"/>
  <c r="J5413" i="18" s="1"/>
  <c r="I5414" i="18"/>
  <c r="J5414" i="18" s="1"/>
  <c r="I5415" i="18"/>
  <c r="J5415" i="18" s="1"/>
  <c r="I5416" i="18"/>
  <c r="J5416" i="18" s="1"/>
  <c r="I5417" i="18"/>
  <c r="J5417" i="18" s="1"/>
  <c r="I5418" i="18"/>
  <c r="J5418" i="18" s="1"/>
  <c r="I5419" i="18"/>
  <c r="J5419" i="18" s="1"/>
  <c r="I5420" i="18"/>
  <c r="J5420" i="18" s="1"/>
  <c r="I5421" i="18"/>
  <c r="J5421" i="18" s="1"/>
  <c r="I5422" i="18"/>
  <c r="J5422" i="18" s="1"/>
  <c r="I5423" i="18"/>
  <c r="J5423" i="18" s="1"/>
  <c r="I5424" i="18"/>
  <c r="J5424" i="18" s="1"/>
  <c r="I5425" i="18"/>
  <c r="J5425" i="18" s="1"/>
  <c r="I5426" i="18"/>
  <c r="J5426" i="18" s="1"/>
  <c r="I5427" i="18"/>
  <c r="J5427" i="18" s="1"/>
  <c r="I5428" i="18"/>
  <c r="J5428" i="18" s="1"/>
  <c r="I5429" i="18"/>
  <c r="J5429" i="18" s="1"/>
  <c r="I5430" i="18"/>
  <c r="J5430" i="18" s="1"/>
  <c r="I5431" i="18"/>
  <c r="J5431" i="18" s="1"/>
  <c r="I5432" i="18"/>
  <c r="J5432" i="18" s="1"/>
  <c r="I5433" i="18"/>
  <c r="J5433" i="18" s="1"/>
  <c r="I5434" i="18"/>
  <c r="J5434" i="18" s="1"/>
  <c r="I5435" i="18"/>
  <c r="J5435" i="18" s="1"/>
  <c r="I5436" i="18"/>
  <c r="J5436" i="18" s="1"/>
  <c r="I5437" i="18"/>
  <c r="J5437" i="18" s="1"/>
  <c r="I5438" i="18"/>
  <c r="J5438" i="18" s="1"/>
  <c r="I5439" i="18"/>
  <c r="J5439" i="18" s="1"/>
  <c r="I5440" i="18"/>
  <c r="J5440" i="18" s="1"/>
  <c r="I5441" i="18"/>
  <c r="J5441" i="18" s="1"/>
  <c r="I5442" i="18"/>
  <c r="J5442" i="18" s="1"/>
  <c r="I5443" i="18"/>
  <c r="J5443" i="18" s="1"/>
  <c r="I5444" i="18"/>
  <c r="J5444" i="18" s="1"/>
  <c r="I5445" i="18"/>
  <c r="J5445" i="18" s="1"/>
  <c r="I5446" i="18"/>
  <c r="J5446" i="18" s="1"/>
  <c r="I5447" i="18"/>
  <c r="J5447" i="18" s="1"/>
  <c r="I5448" i="18"/>
  <c r="J5448" i="18" s="1"/>
  <c r="I5449" i="18"/>
  <c r="J5449" i="18" s="1"/>
  <c r="I5450" i="18"/>
  <c r="J5450" i="18" s="1"/>
  <c r="I5451" i="18"/>
  <c r="J5451" i="18" s="1"/>
  <c r="I5452" i="18"/>
  <c r="J5452" i="18" s="1"/>
  <c r="I5453" i="18"/>
  <c r="J5453" i="18" s="1"/>
  <c r="I5454" i="18"/>
  <c r="J5454" i="18" s="1"/>
  <c r="I5455" i="18"/>
  <c r="J5455" i="18" s="1"/>
  <c r="I5456" i="18"/>
  <c r="J5456" i="18" s="1"/>
  <c r="I5457" i="18"/>
  <c r="J5457" i="18" s="1"/>
  <c r="I5458" i="18"/>
  <c r="J5458" i="18" s="1"/>
  <c r="I5459" i="18"/>
  <c r="J5459" i="18" s="1"/>
  <c r="I5460" i="18"/>
  <c r="J5460" i="18" s="1"/>
  <c r="I5461" i="18"/>
  <c r="J5461" i="18" s="1"/>
  <c r="I5462" i="18"/>
  <c r="J5462" i="18" s="1"/>
  <c r="I5463" i="18"/>
  <c r="J5463" i="18" s="1"/>
  <c r="I5464" i="18"/>
  <c r="J5464" i="18" s="1"/>
  <c r="I5465" i="18"/>
  <c r="J5465" i="18" s="1"/>
  <c r="I5466" i="18"/>
  <c r="J5466" i="18" s="1"/>
  <c r="I5467" i="18"/>
  <c r="J5467" i="18" s="1"/>
  <c r="I5468" i="18"/>
  <c r="J5468" i="18" s="1"/>
  <c r="I5469" i="18"/>
  <c r="J5469" i="18" s="1"/>
  <c r="I5470" i="18"/>
  <c r="J5470" i="18" s="1"/>
  <c r="I5471" i="18"/>
  <c r="J5471" i="18" s="1"/>
  <c r="I5472" i="18"/>
  <c r="J5472" i="18" s="1"/>
  <c r="I5473" i="18"/>
  <c r="J5473" i="18" s="1"/>
  <c r="I5474" i="18"/>
  <c r="J5474" i="18" s="1"/>
  <c r="I5475" i="18"/>
  <c r="J5475" i="18" s="1"/>
  <c r="I5476" i="18"/>
  <c r="J5476" i="18" s="1"/>
  <c r="I5477" i="18"/>
  <c r="J5477" i="18" s="1"/>
  <c r="I5478" i="18"/>
  <c r="J5478" i="18" s="1"/>
  <c r="I5479" i="18"/>
  <c r="J5479" i="18" s="1"/>
  <c r="I5480" i="18"/>
  <c r="J5480" i="18" s="1"/>
  <c r="I5481" i="18"/>
  <c r="J5481" i="18" s="1"/>
  <c r="I5482" i="18"/>
  <c r="J5482" i="18" s="1"/>
  <c r="I5483" i="18"/>
  <c r="J5483" i="18" s="1"/>
  <c r="I5484" i="18"/>
  <c r="J5484" i="18" s="1"/>
  <c r="I5485" i="18"/>
  <c r="J5485" i="18" s="1"/>
  <c r="I5486" i="18"/>
  <c r="J5486" i="18" s="1"/>
  <c r="I5487" i="18"/>
  <c r="J5487" i="18" s="1"/>
  <c r="I5488" i="18"/>
  <c r="J5488" i="18" s="1"/>
  <c r="I5489" i="18"/>
  <c r="J5489" i="18" s="1"/>
  <c r="I5490" i="18"/>
  <c r="J5490" i="18" s="1"/>
  <c r="I5491" i="18"/>
  <c r="J5491" i="18" s="1"/>
  <c r="I5492" i="18"/>
  <c r="J5492" i="18" s="1"/>
  <c r="I5493" i="18"/>
  <c r="J5493" i="18" s="1"/>
  <c r="I5494" i="18"/>
  <c r="J5494" i="18" s="1"/>
  <c r="I5495" i="18"/>
  <c r="J5495" i="18" s="1"/>
  <c r="I5496" i="18"/>
  <c r="J5496" i="18" s="1"/>
  <c r="I5497" i="18"/>
  <c r="J5497" i="18" s="1"/>
  <c r="I5498" i="18"/>
  <c r="J5498" i="18" s="1"/>
  <c r="I5499" i="18"/>
  <c r="J5499" i="18" s="1"/>
  <c r="I5500" i="18"/>
  <c r="J5500" i="18" s="1"/>
  <c r="I5501" i="18"/>
  <c r="J5501" i="18" s="1"/>
  <c r="I5502" i="18"/>
  <c r="J5502" i="18" s="1"/>
  <c r="I5503" i="18"/>
  <c r="J5503" i="18" s="1"/>
  <c r="I5504" i="18"/>
  <c r="J5504" i="18" s="1"/>
  <c r="I5505" i="18"/>
  <c r="J5505" i="18" s="1"/>
  <c r="I5506" i="18"/>
  <c r="J5506" i="18" s="1"/>
  <c r="I5507" i="18"/>
  <c r="J5507" i="18" s="1"/>
  <c r="I5508" i="18"/>
  <c r="J5508" i="18" s="1"/>
  <c r="I5509" i="18"/>
  <c r="J5509" i="18" s="1"/>
  <c r="I5510" i="18"/>
  <c r="J5510" i="18" s="1"/>
  <c r="I5511" i="18"/>
  <c r="J5511" i="18" s="1"/>
  <c r="I5512" i="18"/>
  <c r="J5512" i="18" s="1"/>
  <c r="I5513" i="18"/>
  <c r="J5513" i="18" s="1"/>
  <c r="I5514" i="18"/>
  <c r="J5514" i="18" s="1"/>
  <c r="I5515" i="18"/>
  <c r="J5515" i="18" s="1"/>
  <c r="I5516" i="18"/>
  <c r="J5516" i="18" s="1"/>
  <c r="I5517" i="18"/>
  <c r="J5517" i="18" s="1"/>
  <c r="I5518" i="18"/>
  <c r="J5518" i="18" s="1"/>
  <c r="I5519" i="18"/>
  <c r="J5519" i="18" s="1"/>
  <c r="I5520" i="18"/>
  <c r="J5520" i="18" s="1"/>
  <c r="I5521" i="18"/>
  <c r="J5521" i="18" s="1"/>
  <c r="I5522" i="18"/>
  <c r="J5522" i="18" s="1"/>
  <c r="I5523" i="18"/>
  <c r="J5523" i="18" s="1"/>
  <c r="I5524" i="18"/>
  <c r="J5524" i="18" s="1"/>
  <c r="I5525" i="18"/>
  <c r="J5525" i="18" s="1"/>
  <c r="I5526" i="18"/>
  <c r="J5526" i="18" s="1"/>
  <c r="I5527" i="18"/>
  <c r="J5527" i="18" s="1"/>
  <c r="I5528" i="18"/>
  <c r="J5528" i="18" s="1"/>
  <c r="I5529" i="18"/>
  <c r="J5529" i="18" s="1"/>
  <c r="I5530" i="18"/>
  <c r="J5530" i="18" s="1"/>
  <c r="I5531" i="18"/>
  <c r="J5531" i="18" s="1"/>
  <c r="I5532" i="18"/>
  <c r="J5532" i="18" s="1"/>
  <c r="I5533" i="18"/>
  <c r="J5533" i="18" s="1"/>
  <c r="I5534" i="18"/>
  <c r="J5534" i="18" s="1"/>
  <c r="I5535" i="18"/>
  <c r="J5535" i="18" s="1"/>
  <c r="I5536" i="18"/>
  <c r="J5536" i="18" s="1"/>
  <c r="I5537" i="18"/>
  <c r="J5537" i="18" s="1"/>
  <c r="I5538" i="18"/>
  <c r="J5538" i="18" s="1"/>
  <c r="I5539" i="18"/>
  <c r="J5539" i="18" s="1"/>
  <c r="I5540" i="18"/>
  <c r="J5540" i="18" s="1"/>
  <c r="I5541" i="18"/>
  <c r="J5541" i="18" s="1"/>
  <c r="I5542" i="18"/>
  <c r="J5542" i="18" s="1"/>
  <c r="I5543" i="18"/>
  <c r="J5543" i="18" s="1"/>
  <c r="I5544" i="18"/>
  <c r="J5544" i="18" s="1"/>
  <c r="I5545" i="18"/>
  <c r="J5545" i="18" s="1"/>
  <c r="I5546" i="18"/>
  <c r="J5546" i="18" s="1"/>
  <c r="I5547" i="18"/>
  <c r="J5547" i="18" s="1"/>
  <c r="I5548" i="18"/>
  <c r="J5548" i="18" s="1"/>
  <c r="I5549" i="18"/>
  <c r="J5549" i="18" s="1"/>
  <c r="I5550" i="18"/>
  <c r="J5550" i="18" s="1"/>
  <c r="I5551" i="18"/>
  <c r="J5551" i="18" s="1"/>
  <c r="I5552" i="18"/>
  <c r="J5552" i="18" s="1"/>
  <c r="I5553" i="18"/>
  <c r="J5553" i="18" s="1"/>
  <c r="I5554" i="18"/>
  <c r="J5554" i="18" s="1"/>
  <c r="I5555" i="18"/>
  <c r="J5555" i="18" s="1"/>
  <c r="I5556" i="18"/>
  <c r="J5556" i="18" s="1"/>
  <c r="I5557" i="18"/>
  <c r="J5557" i="18" s="1"/>
  <c r="I5558" i="18"/>
  <c r="J5558" i="18" s="1"/>
  <c r="I5559" i="18"/>
  <c r="J5559" i="18" s="1"/>
  <c r="I5560" i="18"/>
  <c r="J5560" i="18" s="1"/>
  <c r="I5561" i="18"/>
  <c r="J5561" i="18" s="1"/>
  <c r="I5562" i="18"/>
  <c r="J5562" i="18" s="1"/>
  <c r="I5563" i="18"/>
  <c r="J5563" i="18" s="1"/>
  <c r="I5564" i="18"/>
  <c r="J5564" i="18" s="1"/>
  <c r="I5565" i="18"/>
  <c r="J5565" i="18" s="1"/>
  <c r="I5566" i="18"/>
  <c r="J5566" i="18" s="1"/>
  <c r="I5567" i="18"/>
  <c r="J5567" i="18" s="1"/>
  <c r="I5568" i="18"/>
  <c r="J5568" i="18" s="1"/>
  <c r="I5569" i="18"/>
  <c r="J5569" i="18" s="1"/>
  <c r="I5570" i="18"/>
  <c r="J5570" i="18" s="1"/>
  <c r="I5571" i="18"/>
  <c r="J5571" i="18" s="1"/>
  <c r="I5572" i="18"/>
  <c r="J5572" i="18" s="1"/>
  <c r="I5573" i="18"/>
  <c r="J5573" i="18" s="1"/>
  <c r="I5574" i="18"/>
  <c r="J5574" i="18" s="1"/>
  <c r="I5575" i="18"/>
  <c r="J5575" i="18" s="1"/>
  <c r="I5576" i="18"/>
  <c r="J5576" i="18" s="1"/>
  <c r="I5577" i="18"/>
  <c r="J5577" i="18" s="1"/>
  <c r="I5578" i="18"/>
  <c r="J5578" i="18" s="1"/>
  <c r="I5579" i="18"/>
  <c r="J5579" i="18" s="1"/>
  <c r="I5580" i="18"/>
  <c r="J5580" i="18" s="1"/>
  <c r="I5581" i="18"/>
  <c r="J5581" i="18" s="1"/>
  <c r="I5582" i="18"/>
  <c r="J5582" i="18" s="1"/>
  <c r="I5583" i="18"/>
  <c r="J5583" i="18" s="1"/>
  <c r="I5584" i="18"/>
  <c r="J5584" i="18" s="1"/>
  <c r="I5585" i="18"/>
  <c r="J5585" i="18" s="1"/>
  <c r="I5586" i="18"/>
  <c r="J5586" i="18" s="1"/>
  <c r="I5587" i="18"/>
  <c r="J5587" i="18" s="1"/>
  <c r="I5588" i="18"/>
  <c r="J5588" i="18" s="1"/>
  <c r="I5589" i="18"/>
  <c r="J5589" i="18" s="1"/>
  <c r="I5590" i="18"/>
  <c r="J5590" i="18" s="1"/>
  <c r="I5591" i="18"/>
  <c r="J5591" i="18" s="1"/>
  <c r="I5592" i="18"/>
  <c r="J5592" i="18" s="1"/>
  <c r="I5593" i="18"/>
  <c r="J5593" i="18" s="1"/>
  <c r="I5594" i="18"/>
  <c r="J5594" i="18" s="1"/>
  <c r="I5595" i="18"/>
  <c r="J5595" i="18" s="1"/>
  <c r="I5596" i="18"/>
  <c r="J5596" i="18" s="1"/>
  <c r="I5597" i="18"/>
  <c r="J5597" i="18" s="1"/>
  <c r="I5598" i="18"/>
  <c r="J5598" i="18" s="1"/>
  <c r="I5599" i="18"/>
  <c r="J5599" i="18" s="1"/>
  <c r="I5600" i="18"/>
  <c r="J5600" i="18" s="1"/>
  <c r="I5601" i="18"/>
  <c r="J5601" i="18" s="1"/>
  <c r="I5602" i="18"/>
  <c r="J5602" i="18" s="1"/>
  <c r="I5603" i="18"/>
  <c r="J5603" i="18" s="1"/>
  <c r="I5604" i="18"/>
  <c r="J5604" i="18" s="1"/>
  <c r="I5605" i="18"/>
  <c r="J5605" i="18" s="1"/>
  <c r="I5606" i="18"/>
  <c r="J5606" i="18" s="1"/>
  <c r="I5607" i="18"/>
  <c r="J5607" i="18" s="1"/>
  <c r="I5608" i="18"/>
  <c r="J5608" i="18" s="1"/>
  <c r="I5609" i="18"/>
  <c r="J5609" i="18" s="1"/>
  <c r="I5610" i="18"/>
  <c r="J5610" i="18" s="1"/>
  <c r="I5611" i="18"/>
  <c r="J5611" i="18" s="1"/>
  <c r="I5612" i="18"/>
  <c r="J5612" i="18" s="1"/>
  <c r="I5613" i="18"/>
  <c r="J5613" i="18" s="1"/>
  <c r="I5614" i="18"/>
  <c r="J5614" i="18" s="1"/>
  <c r="I5615" i="18"/>
  <c r="J5615" i="18" s="1"/>
  <c r="I5616" i="18"/>
  <c r="J5616" i="18" s="1"/>
  <c r="I5617" i="18"/>
  <c r="J5617" i="18" s="1"/>
  <c r="I5618" i="18"/>
  <c r="J5618" i="18" s="1"/>
  <c r="I5619" i="18"/>
  <c r="J5619" i="18" s="1"/>
  <c r="I5620" i="18"/>
  <c r="J5620" i="18" s="1"/>
  <c r="I5621" i="18"/>
  <c r="J5621" i="18" s="1"/>
  <c r="I5622" i="18"/>
  <c r="J5622" i="18" s="1"/>
  <c r="I5623" i="18"/>
  <c r="J5623" i="18" s="1"/>
  <c r="I5624" i="18"/>
  <c r="J5624" i="18" s="1"/>
  <c r="I5625" i="18"/>
  <c r="J5625" i="18" s="1"/>
  <c r="I5626" i="18"/>
  <c r="J5626" i="18" s="1"/>
  <c r="I5627" i="18"/>
  <c r="J5627" i="18" s="1"/>
  <c r="I5628" i="18"/>
  <c r="J5628" i="18" s="1"/>
  <c r="I5629" i="18"/>
  <c r="J5629" i="18" s="1"/>
  <c r="I5630" i="18"/>
  <c r="J5630" i="18" s="1"/>
  <c r="I5631" i="18"/>
  <c r="J5631" i="18" s="1"/>
  <c r="I5632" i="18"/>
  <c r="J5632" i="18" s="1"/>
  <c r="I5633" i="18"/>
  <c r="J5633" i="18" s="1"/>
  <c r="I5634" i="18"/>
  <c r="J5634" i="18" s="1"/>
  <c r="I5635" i="18"/>
  <c r="J5635" i="18" s="1"/>
  <c r="I5636" i="18"/>
  <c r="J5636" i="18" s="1"/>
  <c r="I5637" i="18"/>
  <c r="J5637" i="18" s="1"/>
  <c r="I5638" i="18"/>
  <c r="J5638" i="18" s="1"/>
  <c r="I5639" i="18"/>
  <c r="J5639" i="18" s="1"/>
  <c r="I5640" i="18"/>
  <c r="J5640" i="18" s="1"/>
  <c r="I5641" i="18"/>
  <c r="J5641" i="18" s="1"/>
  <c r="I5642" i="18"/>
  <c r="J5642" i="18" s="1"/>
  <c r="I5643" i="18"/>
  <c r="J5643" i="18" s="1"/>
  <c r="I5644" i="18"/>
  <c r="J5644" i="18" s="1"/>
  <c r="I5645" i="18"/>
  <c r="J5645" i="18" s="1"/>
  <c r="I5646" i="18"/>
  <c r="J5646" i="18" s="1"/>
  <c r="I5647" i="18"/>
  <c r="J5647" i="18" s="1"/>
  <c r="I5648" i="18"/>
  <c r="J5648" i="18" s="1"/>
  <c r="I5649" i="18"/>
  <c r="J5649" i="18" s="1"/>
  <c r="I5650" i="18"/>
  <c r="J5650" i="18" s="1"/>
  <c r="I5651" i="18"/>
  <c r="J5651" i="18" s="1"/>
  <c r="I5652" i="18"/>
  <c r="J5652" i="18" s="1"/>
  <c r="I5653" i="18"/>
  <c r="J5653" i="18" s="1"/>
  <c r="I5654" i="18"/>
  <c r="J5654" i="18" s="1"/>
  <c r="I5655" i="18"/>
  <c r="J5655" i="18" s="1"/>
  <c r="I5656" i="18"/>
  <c r="J5656" i="18" s="1"/>
  <c r="I5657" i="18"/>
  <c r="J5657" i="18" s="1"/>
  <c r="I5658" i="18"/>
  <c r="J5658" i="18" s="1"/>
  <c r="I5659" i="18"/>
  <c r="J5659" i="18" s="1"/>
  <c r="I5660" i="18"/>
  <c r="J5660" i="18" s="1"/>
  <c r="I5661" i="18"/>
  <c r="J5661" i="18" s="1"/>
  <c r="I5662" i="18"/>
  <c r="J5662" i="18" s="1"/>
  <c r="I5663" i="18"/>
  <c r="J5663" i="18" s="1"/>
  <c r="I5664" i="18"/>
  <c r="J5664" i="18" s="1"/>
  <c r="I5665" i="18"/>
  <c r="J5665" i="18" s="1"/>
  <c r="I5666" i="18"/>
  <c r="J5666" i="18" s="1"/>
  <c r="I5667" i="18"/>
  <c r="J5667" i="18" s="1"/>
  <c r="I5668" i="18"/>
  <c r="J5668" i="18" s="1"/>
  <c r="I5669" i="18"/>
  <c r="J5669" i="18" s="1"/>
  <c r="I5670" i="18"/>
  <c r="J5670" i="18" s="1"/>
  <c r="I5671" i="18"/>
  <c r="J5671" i="18" s="1"/>
  <c r="I5672" i="18"/>
  <c r="J5672" i="18" s="1"/>
  <c r="I5673" i="18"/>
  <c r="J5673" i="18" s="1"/>
  <c r="I5674" i="18"/>
  <c r="J5674" i="18" s="1"/>
  <c r="I5675" i="18"/>
  <c r="J5675" i="18" s="1"/>
  <c r="I5676" i="18"/>
  <c r="J5676" i="18" s="1"/>
  <c r="I5677" i="18"/>
  <c r="J5677" i="18" s="1"/>
  <c r="I5678" i="18"/>
  <c r="J5678" i="18" s="1"/>
  <c r="I5679" i="18"/>
  <c r="J5679" i="18" s="1"/>
  <c r="I5680" i="18"/>
  <c r="J5680" i="18" s="1"/>
  <c r="I5681" i="18"/>
  <c r="J5681" i="18" s="1"/>
  <c r="I5682" i="18"/>
  <c r="J5682" i="18" s="1"/>
  <c r="I5683" i="18"/>
  <c r="J5683" i="18" s="1"/>
  <c r="I5684" i="18"/>
  <c r="J5684" i="18" s="1"/>
  <c r="I5685" i="18"/>
  <c r="J5685" i="18" s="1"/>
  <c r="I5686" i="18"/>
  <c r="J5686" i="18" s="1"/>
  <c r="I5687" i="18"/>
  <c r="J5687" i="18" s="1"/>
  <c r="I5688" i="18"/>
  <c r="J5688" i="18" s="1"/>
  <c r="I5689" i="18"/>
  <c r="J5689" i="18" s="1"/>
  <c r="I5690" i="18"/>
  <c r="J5690" i="18" s="1"/>
  <c r="I5691" i="18"/>
  <c r="J5691" i="18" s="1"/>
  <c r="I5692" i="18"/>
  <c r="J5692" i="18" s="1"/>
  <c r="I5693" i="18"/>
  <c r="J5693" i="18" s="1"/>
  <c r="I5694" i="18"/>
  <c r="J5694" i="18" s="1"/>
  <c r="I5695" i="18"/>
  <c r="J5695" i="18" s="1"/>
  <c r="I5696" i="18"/>
  <c r="J5696" i="18" s="1"/>
  <c r="I5697" i="18"/>
  <c r="J5697" i="18" s="1"/>
  <c r="I5698" i="18"/>
  <c r="J5698" i="18" s="1"/>
  <c r="I5699" i="18"/>
  <c r="J5699" i="18" s="1"/>
  <c r="I5700" i="18"/>
  <c r="J5700" i="18" s="1"/>
  <c r="I5701" i="18"/>
  <c r="J5701" i="18" s="1"/>
  <c r="I5702" i="18"/>
  <c r="J5702" i="18" s="1"/>
  <c r="I5703" i="18"/>
  <c r="J5703" i="18" s="1"/>
  <c r="I5704" i="18"/>
  <c r="J5704" i="18" s="1"/>
  <c r="I5705" i="18"/>
  <c r="J5705" i="18" s="1"/>
  <c r="I5706" i="18"/>
  <c r="J5706" i="18" s="1"/>
  <c r="I5707" i="18"/>
  <c r="J5707" i="18" s="1"/>
  <c r="I5708" i="18"/>
  <c r="J5708" i="18" s="1"/>
  <c r="I5709" i="18"/>
  <c r="J5709" i="18" s="1"/>
  <c r="I5710" i="18"/>
  <c r="J5710" i="18" s="1"/>
  <c r="I5711" i="18"/>
  <c r="J5711" i="18" s="1"/>
  <c r="I5712" i="18"/>
  <c r="J5712" i="18" s="1"/>
  <c r="I5713" i="18"/>
  <c r="J5713" i="18" s="1"/>
  <c r="I5714" i="18"/>
  <c r="J5714" i="18" s="1"/>
  <c r="I5715" i="18"/>
  <c r="J5715" i="18" s="1"/>
  <c r="I5716" i="18"/>
  <c r="J5716" i="18" s="1"/>
  <c r="I5717" i="18"/>
  <c r="J5717" i="18" s="1"/>
  <c r="I5718" i="18"/>
  <c r="J5718" i="18" s="1"/>
  <c r="I5719" i="18"/>
  <c r="J5719" i="18" s="1"/>
  <c r="I5720" i="18"/>
  <c r="J5720" i="18" s="1"/>
  <c r="I5721" i="18"/>
  <c r="J5721" i="18" s="1"/>
  <c r="I5722" i="18"/>
  <c r="J5722" i="18" s="1"/>
  <c r="I5723" i="18"/>
  <c r="J5723" i="18" s="1"/>
  <c r="I5724" i="18"/>
  <c r="J5724" i="18" s="1"/>
  <c r="I5725" i="18"/>
  <c r="J5725" i="18" s="1"/>
  <c r="I5726" i="18"/>
  <c r="J5726" i="18" s="1"/>
  <c r="I5727" i="18"/>
  <c r="J5727" i="18" s="1"/>
  <c r="I5728" i="18"/>
  <c r="J5728" i="18" s="1"/>
  <c r="I5729" i="18"/>
  <c r="J5729" i="18" s="1"/>
  <c r="I5730" i="18"/>
  <c r="J5730" i="18" s="1"/>
  <c r="I5731" i="18"/>
  <c r="J5731" i="18" s="1"/>
  <c r="I5732" i="18"/>
  <c r="J5732" i="18" s="1"/>
  <c r="I5733" i="18"/>
  <c r="J5733" i="18" s="1"/>
  <c r="I5734" i="18"/>
  <c r="J5734" i="18" s="1"/>
  <c r="I5735" i="18"/>
  <c r="J5735" i="18" s="1"/>
  <c r="I5736" i="18"/>
  <c r="J5736" i="18" s="1"/>
  <c r="I5737" i="18"/>
  <c r="J5737" i="18" s="1"/>
  <c r="I5738" i="18"/>
  <c r="J5738" i="18" s="1"/>
  <c r="I5739" i="18"/>
  <c r="J5739" i="18" s="1"/>
  <c r="I5740" i="18"/>
  <c r="J5740" i="18" s="1"/>
  <c r="I5741" i="18"/>
  <c r="J5741" i="18" s="1"/>
  <c r="I5742" i="18"/>
  <c r="J5742" i="18" s="1"/>
  <c r="I5743" i="18"/>
  <c r="J5743" i="18" s="1"/>
  <c r="I5744" i="18"/>
  <c r="J5744" i="18" s="1"/>
  <c r="I5745" i="18"/>
  <c r="J5745" i="18" s="1"/>
  <c r="I5746" i="18"/>
  <c r="J5746" i="18" s="1"/>
  <c r="I5747" i="18"/>
  <c r="J5747" i="18" s="1"/>
  <c r="I5748" i="18"/>
  <c r="J5748" i="18" s="1"/>
  <c r="I5749" i="18"/>
  <c r="J5749" i="18" s="1"/>
  <c r="I5750" i="18"/>
  <c r="J5750" i="18" s="1"/>
  <c r="I5751" i="18"/>
  <c r="J5751" i="18" s="1"/>
  <c r="I5752" i="18"/>
  <c r="J5752" i="18" s="1"/>
  <c r="I5753" i="18"/>
  <c r="J5753" i="18" s="1"/>
  <c r="I5754" i="18"/>
  <c r="J5754" i="18" s="1"/>
  <c r="I5755" i="18"/>
  <c r="J5755" i="18" s="1"/>
  <c r="I5756" i="18"/>
  <c r="J5756" i="18" s="1"/>
  <c r="I5757" i="18"/>
  <c r="J5757" i="18" s="1"/>
  <c r="I5758" i="18"/>
  <c r="J5758" i="18" s="1"/>
  <c r="I5759" i="18"/>
  <c r="J5759" i="18" s="1"/>
  <c r="I5760" i="18"/>
  <c r="J5760" i="18" s="1"/>
  <c r="I5761" i="18"/>
  <c r="J5761" i="18" s="1"/>
  <c r="I5762" i="18"/>
  <c r="J5762" i="18" s="1"/>
  <c r="I5763" i="18"/>
  <c r="J5763" i="18" s="1"/>
  <c r="I5764" i="18"/>
  <c r="J5764" i="18" s="1"/>
  <c r="I5765" i="18"/>
  <c r="J5765" i="18" s="1"/>
  <c r="I5766" i="18"/>
  <c r="J5766" i="18" s="1"/>
  <c r="I5767" i="18"/>
  <c r="J5767" i="18" s="1"/>
  <c r="I5768" i="18"/>
  <c r="J5768" i="18" s="1"/>
  <c r="I5769" i="18"/>
  <c r="J5769" i="18" s="1"/>
  <c r="I5770" i="18"/>
  <c r="J5770" i="18" s="1"/>
  <c r="I5771" i="18"/>
  <c r="J5771" i="18" s="1"/>
  <c r="I5772" i="18"/>
  <c r="J5772" i="18" s="1"/>
  <c r="I5773" i="18"/>
  <c r="J5773" i="18" s="1"/>
  <c r="I5774" i="18"/>
  <c r="J5774" i="18" s="1"/>
  <c r="I5775" i="18"/>
  <c r="J5775" i="18" s="1"/>
  <c r="I5776" i="18"/>
  <c r="J5776" i="18" s="1"/>
  <c r="I5777" i="18"/>
  <c r="J5777" i="18" s="1"/>
  <c r="I5778" i="18"/>
  <c r="J5778" i="18" s="1"/>
  <c r="I5779" i="18"/>
  <c r="J5779" i="18" s="1"/>
  <c r="I5780" i="18"/>
  <c r="J5780" i="18" s="1"/>
  <c r="I5781" i="18"/>
  <c r="J5781" i="18" s="1"/>
  <c r="I5782" i="18"/>
  <c r="J5782" i="18" s="1"/>
  <c r="I5783" i="18"/>
  <c r="J5783" i="18" s="1"/>
  <c r="I5784" i="18"/>
  <c r="J5784" i="18" s="1"/>
  <c r="I5785" i="18"/>
  <c r="J5785" i="18" s="1"/>
  <c r="I5786" i="18"/>
  <c r="J5786" i="18" s="1"/>
  <c r="I5787" i="18"/>
  <c r="J5787" i="18" s="1"/>
  <c r="I5788" i="18"/>
  <c r="J5788" i="18" s="1"/>
  <c r="I5789" i="18"/>
  <c r="J5789" i="18" s="1"/>
  <c r="I5790" i="18"/>
  <c r="J5790" i="18" s="1"/>
  <c r="I5791" i="18"/>
  <c r="J5791" i="18" s="1"/>
  <c r="I5792" i="18"/>
  <c r="J5792" i="18" s="1"/>
  <c r="I5793" i="18"/>
  <c r="J5793" i="18" s="1"/>
  <c r="I5794" i="18"/>
  <c r="J5794" i="18" s="1"/>
  <c r="I5795" i="18"/>
  <c r="J5795" i="18" s="1"/>
  <c r="I5796" i="18"/>
  <c r="J5796" i="18" s="1"/>
  <c r="I5797" i="18"/>
  <c r="J5797" i="18" s="1"/>
  <c r="I5798" i="18"/>
  <c r="J5798" i="18" s="1"/>
  <c r="I5799" i="18"/>
  <c r="J5799" i="18" s="1"/>
  <c r="I5800" i="18"/>
  <c r="J5800" i="18" s="1"/>
  <c r="I5801" i="18"/>
  <c r="J5801" i="18" s="1"/>
  <c r="I5802" i="18"/>
  <c r="J5802" i="18" s="1"/>
  <c r="I5803" i="18"/>
  <c r="J5803" i="18" s="1"/>
  <c r="I5804" i="18"/>
  <c r="J5804" i="18" s="1"/>
  <c r="I5805" i="18"/>
  <c r="J5805" i="18" s="1"/>
  <c r="I5806" i="18"/>
  <c r="J5806" i="18" s="1"/>
  <c r="I5807" i="18"/>
  <c r="J5807" i="18" s="1"/>
  <c r="I5808" i="18"/>
  <c r="J5808" i="18" s="1"/>
  <c r="I5809" i="18"/>
  <c r="J5809" i="18" s="1"/>
  <c r="I5810" i="18"/>
  <c r="J5810" i="18" s="1"/>
  <c r="I5811" i="18"/>
  <c r="J5811" i="18" s="1"/>
  <c r="I5812" i="18"/>
  <c r="J5812" i="18" s="1"/>
  <c r="I5813" i="18"/>
  <c r="J5813" i="18" s="1"/>
  <c r="I5814" i="18"/>
  <c r="J5814" i="18" s="1"/>
  <c r="I5815" i="18"/>
  <c r="J5815" i="18" s="1"/>
  <c r="I5816" i="18"/>
  <c r="J5816" i="18" s="1"/>
  <c r="I5817" i="18"/>
  <c r="J5817" i="18" s="1"/>
  <c r="I5818" i="18"/>
  <c r="J5818" i="18" s="1"/>
  <c r="I5819" i="18"/>
  <c r="J5819" i="18" s="1"/>
  <c r="I5820" i="18"/>
  <c r="J5820" i="18" s="1"/>
  <c r="I5821" i="18"/>
  <c r="J5821" i="18" s="1"/>
  <c r="I5822" i="18"/>
  <c r="J5822" i="18" s="1"/>
  <c r="I5823" i="18"/>
  <c r="J5823" i="18" s="1"/>
  <c r="I5824" i="18"/>
  <c r="J5824" i="18" s="1"/>
  <c r="I5825" i="18"/>
  <c r="J5825" i="18" s="1"/>
  <c r="I5826" i="18"/>
  <c r="J5826" i="18" s="1"/>
  <c r="I5827" i="18"/>
  <c r="J5827" i="18" s="1"/>
  <c r="I5828" i="18"/>
  <c r="J5828" i="18" s="1"/>
  <c r="I5829" i="18"/>
  <c r="J5829" i="18" s="1"/>
  <c r="I5830" i="18"/>
  <c r="J5830" i="18" s="1"/>
  <c r="I5831" i="18"/>
  <c r="J5831" i="18" s="1"/>
  <c r="I5832" i="18"/>
  <c r="J5832" i="18" s="1"/>
  <c r="I5833" i="18"/>
  <c r="J5833" i="18" s="1"/>
  <c r="I5834" i="18"/>
  <c r="J5834" i="18" s="1"/>
  <c r="I5835" i="18"/>
  <c r="J5835" i="18" s="1"/>
  <c r="I5836" i="18"/>
  <c r="J5836" i="18" s="1"/>
  <c r="I5837" i="18"/>
  <c r="J5837" i="18" s="1"/>
  <c r="I5838" i="18"/>
  <c r="J5838" i="18" s="1"/>
  <c r="I5839" i="18"/>
  <c r="J5839" i="18" s="1"/>
  <c r="I5840" i="18"/>
  <c r="J5840" i="18" s="1"/>
  <c r="I5841" i="18"/>
  <c r="J5841" i="18" s="1"/>
  <c r="I5842" i="18"/>
  <c r="J5842" i="18" s="1"/>
  <c r="I5843" i="18"/>
  <c r="J5843" i="18" s="1"/>
  <c r="I5844" i="18"/>
  <c r="J5844" i="18" s="1"/>
  <c r="I5845" i="18"/>
  <c r="J5845" i="18" s="1"/>
  <c r="I5846" i="18"/>
  <c r="J5846" i="18" s="1"/>
  <c r="I5847" i="18"/>
  <c r="J5847" i="18" s="1"/>
  <c r="I5848" i="18"/>
  <c r="J5848" i="18" s="1"/>
  <c r="I5849" i="18"/>
  <c r="J5849" i="18" s="1"/>
  <c r="I5850" i="18"/>
  <c r="J5850" i="18" s="1"/>
  <c r="I5851" i="18"/>
  <c r="J5851" i="18" s="1"/>
  <c r="I5852" i="18"/>
  <c r="J5852" i="18" s="1"/>
  <c r="I5853" i="18"/>
  <c r="J5853" i="18" s="1"/>
  <c r="I5854" i="18"/>
  <c r="J5854" i="18" s="1"/>
  <c r="I5855" i="18"/>
  <c r="J5855" i="18" s="1"/>
  <c r="I5856" i="18"/>
  <c r="J5856" i="18" s="1"/>
  <c r="I5857" i="18"/>
  <c r="J5857" i="18" s="1"/>
  <c r="I5858" i="18"/>
  <c r="J5858" i="18" s="1"/>
  <c r="I5859" i="18"/>
  <c r="J5859" i="18" s="1"/>
  <c r="I5860" i="18"/>
  <c r="J5860" i="18" s="1"/>
  <c r="I5861" i="18"/>
  <c r="J5861" i="18" s="1"/>
  <c r="I5862" i="18"/>
  <c r="J5862" i="18" s="1"/>
  <c r="I5863" i="18"/>
  <c r="J5863" i="18" s="1"/>
  <c r="I5864" i="18"/>
  <c r="J5864" i="18" s="1"/>
  <c r="I5865" i="18"/>
  <c r="J5865" i="18" s="1"/>
  <c r="I5866" i="18"/>
  <c r="J5866" i="18" s="1"/>
  <c r="I5867" i="18"/>
  <c r="J5867" i="18" s="1"/>
  <c r="I5868" i="18"/>
  <c r="J5868" i="18" s="1"/>
  <c r="I5869" i="18"/>
  <c r="J5869" i="18" s="1"/>
  <c r="I5870" i="18"/>
  <c r="J5870" i="18" s="1"/>
  <c r="I5871" i="18"/>
  <c r="J5871" i="18" s="1"/>
  <c r="I5872" i="18"/>
  <c r="J5872" i="18" s="1"/>
  <c r="I5873" i="18"/>
  <c r="J5873" i="18" s="1"/>
  <c r="I5874" i="18"/>
  <c r="J5874" i="18" s="1"/>
  <c r="I5875" i="18"/>
  <c r="J5875" i="18" s="1"/>
  <c r="I5876" i="18"/>
  <c r="J5876" i="18" s="1"/>
  <c r="I5877" i="18"/>
  <c r="J5877" i="18" s="1"/>
  <c r="I5878" i="18"/>
  <c r="J5878" i="18" s="1"/>
  <c r="I5879" i="18"/>
  <c r="J5879" i="18" s="1"/>
  <c r="I5880" i="18"/>
  <c r="J5880" i="18" s="1"/>
  <c r="I5881" i="18"/>
  <c r="J5881" i="18" s="1"/>
  <c r="I5882" i="18"/>
  <c r="J5882" i="18" s="1"/>
  <c r="I5883" i="18"/>
  <c r="J5883" i="18" s="1"/>
  <c r="I5884" i="18"/>
  <c r="J5884" i="18" s="1"/>
  <c r="I5885" i="18"/>
  <c r="J5885" i="18" s="1"/>
  <c r="I5886" i="18"/>
  <c r="J5886" i="18" s="1"/>
  <c r="I5887" i="18"/>
  <c r="J5887" i="18" s="1"/>
  <c r="I5888" i="18"/>
  <c r="J5888" i="18" s="1"/>
  <c r="I5889" i="18"/>
  <c r="J5889" i="18" s="1"/>
  <c r="I5890" i="18"/>
  <c r="J5890" i="18" s="1"/>
  <c r="I5891" i="18"/>
  <c r="J5891" i="18" s="1"/>
  <c r="I5892" i="18"/>
  <c r="J5892" i="18" s="1"/>
  <c r="I5893" i="18"/>
  <c r="J5893" i="18" s="1"/>
  <c r="I5894" i="18"/>
  <c r="J5894" i="18" s="1"/>
  <c r="I5895" i="18"/>
  <c r="J5895" i="18" s="1"/>
  <c r="I5896" i="18"/>
  <c r="J5896" i="18" s="1"/>
  <c r="I5897" i="18"/>
  <c r="J5897" i="18" s="1"/>
  <c r="I5898" i="18"/>
  <c r="J5898" i="18" s="1"/>
  <c r="I5899" i="18"/>
  <c r="J5899" i="18" s="1"/>
  <c r="I5900" i="18"/>
  <c r="J5900" i="18" s="1"/>
  <c r="I5901" i="18"/>
  <c r="J5901" i="18" s="1"/>
  <c r="I5902" i="18"/>
  <c r="J5902" i="18" s="1"/>
  <c r="I5903" i="18"/>
  <c r="J5903" i="18" s="1"/>
  <c r="I5904" i="18"/>
  <c r="J5904" i="18" s="1"/>
  <c r="I5905" i="18"/>
  <c r="J5905" i="18" s="1"/>
  <c r="I5906" i="18"/>
  <c r="J5906" i="18" s="1"/>
  <c r="I5907" i="18"/>
  <c r="J5907" i="18" s="1"/>
  <c r="I5908" i="18"/>
  <c r="J5908" i="18" s="1"/>
  <c r="I5909" i="18"/>
  <c r="J5909" i="18" s="1"/>
  <c r="I5910" i="18"/>
  <c r="J5910" i="18" s="1"/>
  <c r="I5911" i="18"/>
  <c r="J5911" i="18" s="1"/>
  <c r="I5912" i="18"/>
  <c r="J5912" i="18" s="1"/>
  <c r="I5913" i="18"/>
  <c r="J5913" i="18" s="1"/>
  <c r="I5914" i="18"/>
  <c r="J5914" i="18" s="1"/>
  <c r="I5915" i="18"/>
  <c r="J5915" i="18" s="1"/>
  <c r="I5916" i="18"/>
  <c r="J5916" i="18" s="1"/>
  <c r="I5917" i="18"/>
  <c r="J5917" i="18" s="1"/>
  <c r="I5918" i="18"/>
  <c r="J5918" i="18" s="1"/>
  <c r="I5919" i="18"/>
  <c r="J5919" i="18" s="1"/>
  <c r="I5920" i="18"/>
  <c r="J5920" i="18" s="1"/>
  <c r="I5921" i="18"/>
  <c r="J5921" i="18" s="1"/>
  <c r="I5922" i="18"/>
  <c r="J5922" i="18" s="1"/>
  <c r="I5923" i="18"/>
  <c r="J5923" i="18" s="1"/>
  <c r="I5924" i="18"/>
  <c r="J5924" i="18" s="1"/>
  <c r="I5925" i="18"/>
  <c r="J5925" i="18" s="1"/>
  <c r="I5926" i="18"/>
  <c r="J5926" i="18" s="1"/>
  <c r="I5927" i="18"/>
  <c r="J5927" i="18" s="1"/>
  <c r="I5928" i="18"/>
  <c r="J5928" i="18" s="1"/>
  <c r="I5929" i="18"/>
  <c r="J5929" i="18" s="1"/>
  <c r="I5930" i="18"/>
  <c r="J5930" i="18" s="1"/>
  <c r="I5931" i="18"/>
  <c r="J5931" i="18" s="1"/>
  <c r="I5932" i="18"/>
  <c r="J5932" i="18" s="1"/>
  <c r="I5933" i="18"/>
  <c r="J5933" i="18" s="1"/>
  <c r="I5934" i="18"/>
  <c r="J5934" i="18" s="1"/>
  <c r="I5935" i="18"/>
  <c r="J5935" i="18" s="1"/>
  <c r="I5936" i="18"/>
  <c r="J5936" i="18" s="1"/>
  <c r="I5937" i="18"/>
  <c r="J5937" i="18" s="1"/>
  <c r="I5938" i="18"/>
  <c r="J5938" i="18" s="1"/>
  <c r="I5939" i="18"/>
  <c r="J5939" i="18" s="1"/>
  <c r="I5940" i="18"/>
  <c r="J5940" i="18" s="1"/>
  <c r="I5941" i="18"/>
  <c r="J5941" i="18" s="1"/>
  <c r="I5942" i="18"/>
  <c r="J5942" i="18" s="1"/>
  <c r="I5943" i="18"/>
  <c r="J5943" i="18" s="1"/>
  <c r="I5944" i="18"/>
  <c r="J5944" i="18" s="1"/>
  <c r="I5945" i="18"/>
  <c r="J5945" i="18" s="1"/>
  <c r="I5946" i="18"/>
  <c r="J5946" i="18" s="1"/>
  <c r="I5947" i="18"/>
  <c r="J5947" i="18" s="1"/>
  <c r="I5948" i="18"/>
  <c r="J5948" i="18" s="1"/>
  <c r="I5949" i="18"/>
  <c r="J5949" i="18" s="1"/>
  <c r="I5950" i="18"/>
  <c r="J5950" i="18" s="1"/>
  <c r="I5951" i="18"/>
  <c r="J5951" i="18" s="1"/>
  <c r="I5952" i="18"/>
  <c r="J5952" i="18" s="1"/>
  <c r="I5953" i="18"/>
  <c r="J5953" i="18" s="1"/>
  <c r="I5954" i="18"/>
  <c r="J5954" i="18" s="1"/>
  <c r="I5955" i="18"/>
  <c r="J5955" i="18" s="1"/>
  <c r="I5956" i="18"/>
  <c r="J5956" i="18" s="1"/>
  <c r="I5957" i="18"/>
  <c r="J5957" i="18" s="1"/>
  <c r="I5958" i="18"/>
  <c r="J5958" i="18" s="1"/>
  <c r="I5959" i="18"/>
  <c r="J5959" i="18" s="1"/>
  <c r="I5960" i="18"/>
  <c r="J5960" i="18" s="1"/>
  <c r="I5961" i="18"/>
  <c r="J5961" i="18" s="1"/>
  <c r="I5962" i="18"/>
  <c r="J5962" i="18" s="1"/>
  <c r="I5963" i="18"/>
  <c r="J5963" i="18" s="1"/>
  <c r="I5964" i="18"/>
  <c r="J5964" i="18" s="1"/>
  <c r="I5965" i="18"/>
  <c r="J5965" i="18" s="1"/>
  <c r="I5966" i="18"/>
  <c r="J5966" i="18" s="1"/>
  <c r="I5967" i="18"/>
  <c r="J5967" i="18" s="1"/>
  <c r="I5968" i="18"/>
  <c r="J5968" i="18" s="1"/>
  <c r="I5969" i="18"/>
  <c r="J5969" i="18" s="1"/>
  <c r="I5970" i="18"/>
  <c r="J5970" i="18" s="1"/>
  <c r="I5971" i="18"/>
  <c r="J5971" i="18" s="1"/>
  <c r="I5972" i="18"/>
  <c r="J5972" i="18" s="1"/>
  <c r="I5973" i="18"/>
  <c r="J5973" i="18" s="1"/>
  <c r="I5974" i="18"/>
  <c r="J5974" i="18" s="1"/>
  <c r="I5975" i="18"/>
  <c r="J5975" i="18" s="1"/>
  <c r="I5976" i="18"/>
  <c r="J5976" i="18" s="1"/>
  <c r="I5977" i="18"/>
  <c r="J5977" i="18" s="1"/>
  <c r="I5978" i="18"/>
  <c r="J5978" i="18" s="1"/>
  <c r="I5979" i="18"/>
  <c r="J5979" i="18" s="1"/>
  <c r="I5980" i="18"/>
  <c r="J5980" i="18" s="1"/>
  <c r="I5981" i="18"/>
  <c r="J5981" i="18" s="1"/>
  <c r="I5982" i="18"/>
  <c r="J5982" i="18" s="1"/>
  <c r="I5983" i="18"/>
  <c r="J5983" i="18" s="1"/>
  <c r="I5984" i="18"/>
  <c r="J5984" i="18" s="1"/>
  <c r="I5985" i="18"/>
  <c r="J5985" i="18" s="1"/>
  <c r="I5986" i="18"/>
  <c r="J5986" i="18" s="1"/>
  <c r="I5987" i="18"/>
  <c r="J5987" i="18" s="1"/>
  <c r="I5988" i="18"/>
  <c r="J5988" i="18" s="1"/>
  <c r="I5989" i="18"/>
  <c r="J5989" i="18" s="1"/>
  <c r="I5990" i="18"/>
  <c r="J5990" i="18" s="1"/>
  <c r="I5991" i="18"/>
  <c r="J5991" i="18" s="1"/>
  <c r="I5992" i="18"/>
  <c r="J5992" i="18" s="1"/>
  <c r="I5993" i="18"/>
  <c r="J5993" i="18" s="1"/>
  <c r="I5994" i="18"/>
  <c r="J5994" i="18" s="1"/>
  <c r="I5995" i="18"/>
  <c r="J5995" i="18" s="1"/>
  <c r="I5996" i="18"/>
  <c r="J5996" i="18" s="1"/>
  <c r="I5997" i="18"/>
  <c r="J5997" i="18" s="1"/>
  <c r="I5998" i="18"/>
  <c r="J5998" i="18" s="1"/>
  <c r="I5999" i="18"/>
  <c r="J5999" i="18" s="1"/>
  <c r="I6000" i="18"/>
  <c r="J6000" i="18" s="1"/>
  <c r="I6001" i="18"/>
  <c r="J6001" i="18" s="1"/>
  <c r="I6002" i="18"/>
  <c r="J6002" i="18" s="1"/>
  <c r="I6003" i="18"/>
  <c r="J6003" i="18" s="1"/>
  <c r="I6004" i="18"/>
  <c r="J6004" i="18" s="1"/>
  <c r="I6005" i="18"/>
  <c r="J6005" i="18" s="1"/>
  <c r="I6006" i="18"/>
  <c r="J6006" i="18" s="1"/>
  <c r="I6007" i="18"/>
  <c r="J6007" i="18" s="1"/>
  <c r="I6008" i="18"/>
  <c r="J6008" i="18" s="1"/>
  <c r="I6009" i="18"/>
  <c r="J6009" i="18" s="1"/>
  <c r="I6010" i="18"/>
  <c r="J6010" i="18" s="1"/>
  <c r="I6011" i="18"/>
  <c r="J6011" i="18" s="1"/>
  <c r="I6012" i="18"/>
  <c r="J6012" i="18" s="1"/>
  <c r="I6013" i="18"/>
  <c r="J6013" i="18" s="1"/>
  <c r="I6014" i="18"/>
  <c r="J6014" i="18" s="1"/>
  <c r="I6015" i="18"/>
  <c r="J6015" i="18" s="1"/>
  <c r="I6016" i="18"/>
  <c r="J6016" i="18" s="1"/>
  <c r="I6017" i="18"/>
  <c r="J6017" i="18" s="1"/>
  <c r="I6018" i="18"/>
  <c r="J6018" i="18" s="1"/>
  <c r="I6019" i="18"/>
  <c r="J6019" i="18" s="1"/>
  <c r="I6020" i="18"/>
  <c r="J6020" i="18" s="1"/>
  <c r="I6021" i="18"/>
  <c r="J6021" i="18" s="1"/>
  <c r="I6022" i="18"/>
  <c r="J6022" i="18" s="1"/>
  <c r="I6023" i="18"/>
  <c r="J6023" i="18" s="1"/>
  <c r="I6024" i="18"/>
  <c r="J6024" i="18" s="1"/>
  <c r="I6025" i="18"/>
  <c r="J6025" i="18" s="1"/>
  <c r="I6026" i="18"/>
  <c r="J6026" i="18" s="1"/>
  <c r="I6027" i="18"/>
  <c r="J6027" i="18" s="1"/>
  <c r="I6028" i="18"/>
  <c r="J6028" i="18" s="1"/>
  <c r="I6029" i="18"/>
  <c r="J6029" i="18" s="1"/>
  <c r="I6030" i="18"/>
  <c r="J6030" i="18" s="1"/>
  <c r="I6031" i="18"/>
  <c r="J6031" i="18" s="1"/>
  <c r="I6032" i="18"/>
  <c r="J6032" i="18" s="1"/>
  <c r="I6033" i="18"/>
  <c r="J6033" i="18" s="1"/>
  <c r="I6034" i="18"/>
  <c r="J6034" i="18" s="1"/>
  <c r="I6035" i="18"/>
  <c r="J6035" i="18" s="1"/>
  <c r="I6036" i="18"/>
  <c r="J6036" i="18" s="1"/>
  <c r="I6037" i="18"/>
  <c r="J6037" i="18" s="1"/>
  <c r="I6038" i="18"/>
  <c r="J6038" i="18" s="1"/>
  <c r="I6039" i="18"/>
  <c r="J6039" i="18" s="1"/>
  <c r="I6040" i="18"/>
  <c r="J6040" i="18" s="1"/>
  <c r="I6041" i="18"/>
  <c r="J6041" i="18" s="1"/>
  <c r="I6042" i="18"/>
  <c r="J6042" i="18" s="1"/>
  <c r="I6043" i="18"/>
  <c r="J6043" i="18" s="1"/>
  <c r="I6044" i="18"/>
  <c r="J6044" i="18" s="1"/>
  <c r="I6045" i="18"/>
  <c r="J6045" i="18" s="1"/>
  <c r="I6046" i="18"/>
  <c r="J6046" i="18" s="1"/>
  <c r="I6047" i="18"/>
  <c r="J6047" i="18" s="1"/>
  <c r="I6048" i="18"/>
  <c r="J6048" i="18" s="1"/>
  <c r="I6049" i="18"/>
  <c r="J6049" i="18" s="1"/>
  <c r="I6050" i="18"/>
  <c r="J6050" i="18" s="1"/>
  <c r="I6051" i="18"/>
  <c r="J6051" i="18" s="1"/>
  <c r="I6052" i="18"/>
  <c r="J6052" i="18" s="1"/>
  <c r="I6053" i="18"/>
  <c r="J6053" i="18" s="1"/>
  <c r="I6054" i="18"/>
  <c r="J6054" i="18" s="1"/>
  <c r="I6055" i="18"/>
  <c r="J6055" i="18" s="1"/>
  <c r="I6056" i="18"/>
  <c r="J6056" i="18" s="1"/>
  <c r="I6057" i="18"/>
  <c r="J6057" i="18" s="1"/>
  <c r="I6058" i="18"/>
  <c r="J6058" i="18" s="1"/>
  <c r="I6059" i="18"/>
  <c r="J6059" i="18" s="1"/>
  <c r="I6060" i="18"/>
  <c r="J6060" i="18" s="1"/>
  <c r="I6061" i="18"/>
  <c r="J6061" i="18" s="1"/>
  <c r="I6062" i="18"/>
  <c r="J6062" i="18" s="1"/>
  <c r="I6063" i="18"/>
  <c r="J6063" i="18" s="1"/>
  <c r="I6064" i="18"/>
  <c r="J6064" i="18" s="1"/>
  <c r="I6065" i="18"/>
  <c r="J6065" i="18" s="1"/>
  <c r="I6066" i="18"/>
  <c r="J6066" i="18" s="1"/>
  <c r="I6067" i="18"/>
  <c r="J6067" i="18" s="1"/>
  <c r="I6068" i="18"/>
  <c r="J6068" i="18" s="1"/>
  <c r="I6069" i="18"/>
  <c r="J6069" i="18" s="1"/>
  <c r="I6070" i="18"/>
  <c r="J6070" i="18" s="1"/>
  <c r="I6071" i="18"/>
  <c r="J6071" i="18" s="1"/>
  <c r="I6072" i="18"/>
  <c r="J6072" i="18" s="1"/>
  <c r="I6073" i="18"/>
  <c r="J6073" i="18" s="1"/>
  <c r="I6074" i="18"/>
  <c r="J6074" i="18" s="1"/>
  <c r="I6075" i="18"/>
  <c r="J6075" i="18" s="1"/>
  <c r="I6076" i="18"/>
  <c r="J6076" i="18" s="1"/>
  <c r="I6077" i="18"/>
  <c r="J6077" i="18" s="1"/>
  <c r="I6078" i="18"/>
  <c r="J6078" i="18" s="1"/>
  <c r="I6079" i="18"/>
  <c r="J6079" i="18" s="1"/>
  <c r="I6080" i="18"/>
  <c r="J6080" i="18" s="1"/>
  <c r="I6081" i="18"/>
  <c r="J6081" i="18" s="1"/>
  <c r="I6082" i="18"/>
  <c r="J6082" i="18" s="1"/>
  <c r="I6083" i="18"/>
  <c r="J6083" i="18" s="1"/>
  <c r="I6084" i="18"/>
  <c r="J6084" i="18" s="1"/>
  <c r="I6085" i="18"/>
  <c r="J6085" i="18" s="1"/>
  <c r="I6086" i="18"/>
  <c r="J6086" i="18" s="1"/>
  <c r="I6087" i="18"/>
  <c r="J6087" i="18" s="1"/>
  <c r="I6088" i="18"/>
  <c r="J6088" i="18" s="1"/>
  <c r="I6089" i="18"/>
  <c r="J6089" i="18" s="1"/>
  <c r="I6090" i="18"/>
  <c r="J6090" i="18" s="1"/>
  <c r="I6091" i="18"/>
  <c r="J6091" i="18" s="1"/>
  <c r="I6092" i="18"/>
  <c r="J6092" i="18" s="1"/>
  <c r="I6093" i="18"/>
  <c r="J6093" i="18" s="1"/>
  <c r="I6094" i="18"/>
  <c r="J6094" i="18" s="1"/>
  <c r="I6095" i="18"/>
  <c r="J6095" i="18" s="1"/>
  <c r="I6096" i="18"/>
  <c r="J6096" i="18" s="1"/>
  <c r="I6097" i="18"/>
  <c r="J6097" i="18" s="1"/>
  <c r="I6098" i="18"/>
  <c r="J6098" i="18" s="1"/>
  <c r="I6099" i="18"/>
  <c r="J6099" i="18" s="1"/>
  <c r="I6100" i="18"/>
  <c r="J6100" i="18" s="1"/>
  <c r="I6101" i="18"/>
  <c r="J6101" i="18" s="1"/>
  <c r="I6102" i="18"/>
  <c r="J6102" i="18" s="1"/>
  <c r="I6103" i="18"/>
  <c r="J6103" i="18" s="1"/>
  <c r="I6104" i="18"/>
  <c r="J6104" i="18" s="1"/>
  <c r="I6105" i="18"/>
  <c r="J6105" i="18" s="1"/>
  <c r="I6106" i="18"/>
  <c r="J6106" i="18" s="1"/>
  <c r="I6107" i="18"/>
  <c r="J6107" i="18" s="1"/>
  <c r="I6108" i="18"/>
  <c r="J6108" i="18" s="1"/>
  <c r="I6109" i="18"/>
  <c r="J6109" i="18" s="1"/>
  <c r="I6110" i="18"/>
  <c r="J6110" i="18" s="1"/>
  <c r="I6111" i="18"/>
  <c r="J6111" i="18" s="1"/>
  <c r="I6112" i="18"/>
  <c r="J6112" i="18" s="1"/>
  <c r="I6113" i="18"/>
  <c r="J6113" i="18" s="1"/>
  <c r="I6114" i="18"/>
  <c r="J6114" i="18" s="1"/>
  <c r="I6115" i="18"/>
  <c r="J6115" i="18" s="1"/>
  <c r="I6116" i="18"/>
  <c r="J6116" i="18" s="1"/>
  <c r="I6117" i="18"/>
  <c r="J6117" i="18" s="1"/>
  <c r="I6118" i="18"/>
  <c r="J6118" i="18" s="1"/>
  <c r="I6119" i="18"/>
  <c r="J6119" i="18" s="1"/>
  <c r="I6120" i="18"/>
  <c r="J6120" i="18" s="1"/>
  <c r="I6121" i="18"/>
  <c r="J6121" i="18" s="1"/>
  <c r="I6122" i="18"/>
  <c r="J6122" i="18" s="1"/>
  <c r="I6123" i="18"/>
  <c r="J6123" i="18" s="1"/>
  <c r="I6124" i="18"/>
  <c r="J6124" i="18" s="1"/>
  <c r="I6125" i="18"/>
  <c r="J6125" i="18" s="1"/>
  <c r="I6126" i="18"/>
  <c r="J6126" i="18" s="1"/>
  <c r="I6127" i="18"/>
  <c r="J6127" i="18" s="1"/>
  <c r="I6128" i="18"/>
  <c r="J6128" i="18" s="1"/>
  <c r="I6129" i="18"/>
  <c r="J6129" i="18" s="1"/>
  <c r="I6130" i="18"/>
  <c r="J6130" i="18" s="1"/>
  <c r="I6131" i="18"/>
  <c r="J6131" i="18" s="1"/>
  <c r="I6132" i="18"/>
  <c r="J6132" i="18" s="1"/>
  <c r="I6133" i="18"/>
  <c r="J6133" i="18" s="1"/>
  <c r="I6134" i="18"/>
  <c r="J6134" i="18" s="1"/>
  <c r="I6135" i="18"/>
  <c r="J6135" i="18" s="1"/>
  <c r="I6136" i="18"/>
  <c r="J6136" i="18" s="1"/>
  <c r="I6137" i="18"/>
  <c r="J6137" i="18" s="1"/>
  <c r="I6138" i="18"/>
  <c r="J6138" i="18" s="1"/>
  <c r="I6139" i="18"/>
  <c r="J6139" i="18" s="1"/>
  <c r="I6140" i="18"/>
  <c r="J6140" i="18" s="1"/>
  <c r="I6141" i="18"/>
  <c r="J6141" i="18" s="1"/>
  <c r="I6142" i="18"/>
  <c r="J6142" i="18" s="1"/>
  <c r="I6143" i="18"/>
  <c r="J6143" i="18" s="1"/>
  <c r="I6144" i="18"/>
  <c r="J6144" i="18" s="1"/>
  <c r="I6145" i="18"/>
  <c r="J6145" i="18" s="1"/>
  <c r="I6146" i="18"/>
  <c r="J6146" i="18" s="1"/>
  <c r="I6147" i="18"/>
  <c r="J6147" i="18" s="1"/>
  <c r="I6148" i="18"/>
  <c r="J6148" i="18" s="1"/>
  <c r="I6149" i="18"/>
  <c r="J6149" i="18" s="1"/>
  <c r="I6150" i="18"/>
  <c r="J6150" i="18" s="1"/>
  <c r="I6151" i="18"/>
  <c r="J6151" i="18" s="1"/>
  <c r="I6152" i="18"/>
  <c r="J6152" i="18" s="1"/>
  <c r="I6153" i="18"/>
  <c r="J6153" i="18" s="1"/>
  <c r="I6154" i="18"/>
  <c r="J6154" i="18" s="1"/>
  <c r="I6155" i="18"/>
  <c r="J6155" i="18" s="1"/>
  <c r="I6156" i="18"/>
  <c r="J6156" i="18" s="1"/>
  <c r="I6157" i="18"/>
  <c r="J6157" i="18" s="1"/>
  <c r="I6158" i="18"/>
  <c r="J6158" i="18" s="1"/>
  <c r="I6159" i="18"/>
  <c r="J6159" i="18" s="1"/>
  <c r="I6160" i="18"/>
  <c r="J6160" i="18" s="1"/>
  <c r="I6161" i="18"/>
  <c r="J6161" i="18" s="1"/>
  <c r="I6162" i="18"/>
  <c r="J6162" i="18" s="1"/>
  <c r="I6163" i="18"/>
  <c r="J6163" i="18" s="1"/>
  <c r="I6164" i="18"/>
  <c r="J6164" i="18" s="1"/>
  <c r="I6165" i="18"/>
  <c r="J6165" i="18" s="1"/>
  <c r="I6166" i="18"/>
  <c r="J6166" i="18" s="1"/>
  <c r="I6167" i="18"/>
  <c r="J6167" i="18" s="1"/>
  <c r="I6168" i="18"/>
  <c r="J6168" i="18" s="1"/>
  <c r="I6169" i="18"/>
  <c r="J6169" i="18" s="1"/>
  <c r="I6170" i="18"/>
  <c r="J6170" i="18" s="1"/>
  <c r="I6171" i="18"/>
  <c r="J6171" i="18" s="1"/>
  <c r="I6172" i="18"/>
  <c r="J6172" i="18" s="1"/>
  <c r="I6173" i="18"/>
  <c r="J6173" i="18" s="1"/>
  <c r="I6174" i="18"/>
  <c r="J6174" i="18" s="1"/>
  <c r="I6175" i="18"/>
  <c r="J6175" i="18" s="1"/>
  <c r="I6176" i="18"/>
  <c r="J6176" i="18" s="1"/>
  <c r="I6177" i="18"/>
  <c r="J6177" i="18" s="1"/>
  <c r="I6178" i="18"/>
  <c r="J6178" i="18" s="1"/>
  <c r="I6179" i="18"/>
  <c r="J6179" i="18" s="1"/>
  <c r="I6180" i="18"/>
  <c r="J6180" i="18" s="1"/>
  <c r="I6181" i="18"/>
  <c r="J6181" i="18" s="1"/>
  <c r="I6182" i="18"/>
  <c r="J6182" i="18" s="1"/>
  <c r="I6183" i="18"/>
  <c r="J6183" i="18" s="1"/>
  <c r="I6184" i="18"/>
  <c r="J6184" i="18" s="1"/>
  <c r="I6185" i="18"/>
  <c r="J6185" i="18" s="1"/>
  <c r="I6186" i="18"/>
  <c r="J6186" i="18" s="1"/>
  <c r="I6187" i="18"/>
  <c r="J6187" i="18" s="1"/>
  <c r="I6188" i="18"/>
  <c r="J6188" i="18" s="1"/>
  <c r="I6189" i="18"/>
  <c r="J6189" i="18" s="1"/>
  <c r="I6190" i="18"/>
  <c r="J6190" i="18" s="1"/>
  <c r="I6191" i="18"/>
  <c r="J6191" i="18" s="1"/>
  <c r="I6192" i="18"/>
  <c r="J6192" i="18" s="1"/>
  <c r="I6193" i="18"/>
  <c r="J6193" i="18" s="1"/>
  <c r="I6194" i="18"/>
  <c r="J6194" i="18" s="1"/>
  <c r="I6195" i="18"/>
  <c r="J6195" i="18" s="1"/>
  <c r="I6196" i="18"/>
  <c r="J6196" i="18" s="1"/>
  <c r="I6197" i="18"/>
  <c r="J6197" i="18" s="1"/>
  <c r="I6198" i="18"/>
  <c r="J6198" i="18" s="1"/>
  <c r="I6199" i="18"/>
  <c r="J6199" i="18" s="1"/>
  <c r="I6200" i="18"/>
  <c r="J6200" i="18" s="1"/>
  <c r="I6201" i="18"/>
  <c r="J6201" i="18" s="1"/>
  <c r="I6202" i="18"/>
  <c r="J6202" i="18" s="1"/>
  <c r="I6203" i="18"/>
  <c r="J6203" i="18" s="1"/>
  <c r="I6204" i="18"/>
  <c r="J6204" i="18" s="1"/>
  <c r="I6205" i="18"/>
  <c r="J6205" i="18" s="1"/>
  <c r="I6206" i="18"/>
  <c r="J6206" i="18" s="1"/>
  <c r="I6207" i="18"/>
  <c r="J6207" i="18" s="1"/>
  <c r="I6208" i="18"/>
  <c r="J6208" i="18" s="1"/>
  <c r="I6209" i="18"/>
  <c r="J6209" i="18" s="1"/>
  <c r="I6210" i="18"/>
  <c r="J6210" i="18" s="1"/>
  <c r="I6211" i="18"/>
  <c r="J6211" i="18" s="1"/>
  <c r="I6212" i="18"/>
  <c r="J6212" i="18" s="1"/>
  <c r="I6213" i="18"/>
  <c r="J6213" i="18" s="1"/>
  <c r="I6214" i="18"/>
  <c r="J6214" i="18" s="1"/>
  <c r="I6215" i="18"/>
  <c r="J6215" i="18" s="1"/>
  <c r="I6216" i="18"/>
  <c r="J6216" i="18" s="1"/>
  <c r="I6217" i="18"/>
  <c r="J6217" i="18" s="1"/>
  <c r="I6218" i="18"/>
  <c r="J6218" i="18" s="1"/>
  <c r="I6219" i="18"/>
  <c r="J6219" i="18" s="1"/>
  <c r="I6220" i="18"/>
  <c r="J6220" i="18" s="1"/>
  <c r="I6221" i="18"/>
  <c r="J6221" i="18" s="1"/>
  <c r="I6222" i="18"/>
  <c r="J6222" i="18" s="1"/>
  <c r="I6223" i="18"/>
  <c r="J6223" i="18" s="1"/>
  <c r="I6224" i="18"/>
  <c r="J6224" i="18" s="1"/>
  <c r="I6225" i="18"/>
  <c r="J6225" i="18" s="1"/>
  <c r="I6226" i="18"/>
  <c r="J6226" i="18" s="1"/>
  <c r="I6227" i="18"/>
  <c r="J6227" i="18" s="1"/>
  <c r="I6228" i="18"/>
  <c r="J6228" i="18" s="1"/>
  <c r="I6229" i="18"/>
  <c r="J6229" i="18" s="1"/>
  <c r="I6230" i="18"/>
  <c r="J6230" i="18" s="1"/>
  <c r="I6231" i="18"/>
  <c r="J6231" i="18" s="1"/>
  <c r="I6232" i="18"/>
  <c r="J6232" i="18" s="1"/>
  <c r="I6233" i="18"/>
  <c r="J6233" i="18" s="1"/>
  <c r="I6234" i="18"/>
  <c r="J6234" i="18" s="1"/>
  <c r="I6235" i="18"/>
  <c r="J6235" i="18" s="1"/>
  <c r="I6236" i="18"/>
  <c r="J6236" i="18" s="1"/>
  <c r="I6237" i="18"/>
  <c r="J6237" i="18" s="1"/>
  <c r="I6238" i="18"/>
  <c r="J6238" i="18" s="1"/>
  <c r="I6239" i="18"/>
  <c r="J6239" i="18" s="1"/>
  <c r="I6240" i="18"/>
  <c r="J6240" i="18" s="1"/>
  <c r="I6241" i="18"/>
  <c r="J6241" i="18" s="1"/>
  <c r="I6242" i="18"/>
  <c r="J6242" i="18" s="1"/>
  <c r="I6243" i="18"/>
  <c r="J6243" i="18" s="1"/>
  <c r="I6244" i="18"/>
  <c r="J6244" i="18" s="1"/>
  <c r="I6245" i="18"/>
  <c r="J6245" i="18" s="1"/>
  <c r="I6246" i="18"/>
  <c r="J6246" i="18" s="1"/>
  <c r="I6247" i="18"/>
  <c r="J6247" i="18" s="1"/>
  <c r="I6248" i="18"/>
  <c r="J6248" i="18" s="1"/>
  <c r="I6249" i="18"/>
  <c r="J6249" i="18" s="1"/>
  <c r="I6250" i="18"/>
  <c r="J6250" i="18" s="1"/>
  <c r="I6251" i="18"/>
  <c r="J6251" i="18" s="1"/>
  <c r="I6252" i="18"/>
  <c r="J6252" i="18" s="1"/>
  <c r="I6253" i="18"/>
  <c r="J6253" i="18" s="1"/>
  <c r="I6254" i="18"/>
  <c r="J6254" i="18" s="1"/>
  <c r="I6255" i="18"/>
  <c r="J6255" i="18" s="1"/>
  <c r="I6256" i="18"/>
  <c r="J6256" i="18" s="1"/>
  <c r="I6257" i="18"/>
  <c r="J6257" i="18" s="1"/>
  <c r="I6258" i="18"/>
  <c r="J6258" i="18" s="1"/>
  <c r="I6259" i="18"/>
  <c r="J6259" i="18" s="1"/>
  <c r="I6260" i="18"/>
  <c r="J6260" i="18" s="1"/>
  <c r="I6261" i="18"/>
  <c r="J6261" i="18" s="1"/>
  <c r="I6262" i="18"/>
  <c r="J6262" i="18" s="1"/>
  <c r="I6263" i="18"/>
  <c r="J6263" i="18" s="1"/>
  <c r="I6264" i="18"/>
  <c r="J6264" i="18" s="1"/>
  <c r="I6265" i="18"/>
  <c r="J6265" i="18" s="1"/>
  <c r="I6266" i="18"/>
  <c r="J6266" i="18" s="1"/>
  <c r="I6267" i="18"/>
  <c r="J6267" i="18" s="1"/>
  <c r="I6268" i="18"/>
  <c r="J6268" i="18" s="1"/>
  <c r="I6269" i="18"/>
  <c r="J6269" i="18" s="1"/>
  <c r="I6270" i="18"/>
  <c r="J6270" i="18" s="1"/>
  <c r="I6271" i="18"/>
  <c r="J6271" i="18" s="1"/>
  <c r="I6272" i="18"/>
  <c r="J6272" i="18" s="1"/>
  <c r="I6273" i="18"/>
  <c r="J6273" i="18" s="1"/>
  <c r="I6274" i="18"/>
  <c r="J6274" i="18" s="1"/>
  <c r="I6275" i="18"/>
  <c r="J6275" i="18" s="1"/>
  <c r="I6276" i="18"/>
  <c r="J6276" i="18" s="1"/>
  <c r="I6277" i="18"/>
  <c r="J6277" i="18" s="1"/>
  <c r="I6278" i="18"/>
  <c r="J6278" i="18" s="1"/>
  <c r="I6279" i="18"/>
  <c r="J6279" i="18" s="1"/>
  <c r="I6280" i="18"/>
  <c r="J6280" i="18" s="1"/>
  <c r="I6281" i="18"/>
  <c r="J6281" i="18" s="1"/>
  <c r="I6282" i="18"/>
  <c r="J6282" i="18" s="1"/>
  <c r="I6283" i="18"/>
  <c r="J6283" i="18" s="1"/>
  <c r="I6284" i="18"/>
  <c r="J6284" i="18" s="1"/>
  <c r="I6285" i="18"/>
  <c r="J6285" i="18" s="1"/>
  <c r="I6286" i="18"/>
  <c r="J6286" i="18" s="1"/>
  <c r="I6287" i="18"/>
  <c r="J6287" i="18" s="1"/>
  <c r="I6288" i="18"/>
  <c r="J6288" i="18" s="1"/>
  <c r="I6289" i="18"/>
  <c r="J6289" i="18" s="1"/>
  <c r="I6290" i="18"/>
  <c r="J6290" i="18" s="1"/>
  <c r="I6291" i="18"/>
  <c r="J6291" i="18" s="1"/>
  <c r="I6292" i="18"/>
  <c r="J6292" i="18" s="1"/>
  <c r="I6293" i="18"/>
  <c r="J6293" i="18" s="1"/>
  <c r="I6294" i="18"/>
  <c r="J6294" i="18" s="1"/>
  <c r="I6295" i="18"/>
  <c r="J6295" i="18" s="1"/>
  <c r="I6296" i="18"/>
  <c r="J6296" i="18" s="1"/>
  <c r="I6297" i="18"/>
  <c r="J6297" i="18" s="1"/>
  <c r="I6298" i="18"/>
  <c r="J6298" i="18" s="1"/>
  <c r="I6299" i="18"/>
  <c r="J6299" i="18" s="1"/>
  <c r="I6300" i="18"/>
  <c r="J6300" i="18" s="1"/>
  <c r="I6301" i="18"/>
  <c r="J6301" i="18" s="1"/>
  <c r="I6302" i="18"/>
  <c r="J6302" i="18" s="1"/>
  <c r="I6303" i="18"/>
  <c r="J6303" i="18" s="1"/>
  <c r="I6304" i="18"/>
  <c r="J6304" i="18" s="1"/>
  <c r="I6305" i="18"/>
  <c r="J6305" i="18" s="1"/>
  <c r="I6306" i="18"/>
  <c r="J6306" i="18" s="1"/>
  <c r="I6307" i="18"/>
  <c r="J6307" i="18" s="1"/>
  <c r="I6308" i="18"/>
  <c r="J6308" i="18" s="1"/>
  <c r="I6309" i="18"/>
  <c r="J6309" i="18" s="1"/>
  <c r="I6310" i="18"/>
  <c r="J6310" i="18" s="1"/>
  <c r="I6311" i="18"/>
  <c r="J6311" i="18" s="1"/>
  <c r="I6312" i="18"/>
  <c r="J6312" i="18" s="1"/>
  <c r="I6313" i="18"/>
  <c r="J6313" i="18" s="1"/>
  <c r="I6314" i="18"/>
  <c r="J6314" i="18" s="1"/>
  <c r="I6315" i="18"/>
  <c r="J6315" i="18" s="1"/>
  <c r="I6316" i="18"/>
  <c r="J6316" i="18" s="1"/>
  <c r="I6317" i="18"/>
  <c r="J6317" i="18" s="1"/>
  <c r="I6318" i="18"/>
  <c r="J6318" i="18" s="1"/>
  <c r="I6319" i="18"/>
  <c r="J6319" i="18" s="1"/>
  <c r="I6320" i="18"/>
  <c r="J6320" i="18" s="1"/>
  <c r="I6321" i="18"/>
  <c r="J6321" i="18" s="1"/>
  <c r="I6322" i="18"/>
  <c r="J6322" i="18" s="1"/>
  <c r="I6323" i="18"/>
  <c r="J6323" i="18" s="1"/>
  <c r="I6324" i="18"/>
  <c r="J6324" i="18" s="1"/>
  <c r="I6325" i="18"/>
  <c r="J6325" i="18" s="1"/>
  <c r="I6326" i="18"/>
  <c r="J6326" i="18" s="1"/>
  <c r="I6327" i="18"/>
  <c r="J6327" i="18" s="1"/>
  <c r="I6328" i="18"/>
  <c r="J6328" i="18" s="1"/>
  <c r="I6329" i="18"/>
  <c r="J6329" i="18" s="1"/>
  <c r="I6330" i="18"/>
  <c r="J6330" i="18" s="1"/>
  <c r="I6331" i="18"/>
  <c r="J6331" i="18" s="1"/>
  <c r="I6332" i="18"/>
  <c r="J6332" i="18" s="1"/>
  <c r="I6333" i="18"/>
  <c r="J6333" i="18" s="1"/>
  <c r="I6334" i="18"/>
  <c r="J6334" i="18" s="1"/>
  <c r="I6335" i="18"/>
  <c r="J6335" i="18" s="1"/>
  <c r="I6336" i="18"/>
  <c r="J6336" i="18" s="1"/>
  <c r="I6337" i="18"/>
  <c r="J6337" i="18" s="1"/>
  <c r="I6338" i="18"/>
  <c r="J6338" i="18" s="1"/>
  <c r="I6339" i="18"/>
  <c r="J6339" i="18" s="1"/>
  <c r="I6340" i="18"/>
  <c r="J6340" i="18" s="1"/>
  <c r="I6341" i="18"/>
  <c r="J6341" i="18" s="1"/>
  <c r="I6342" i="18"/>
  <c r="J6342" i="18" s="1"/>
  <c r="I6343" i="18"/>
  <c r="J6343" i="18" s="1"/>
  <c r="I6344" i="18"/>
  <c r="J6344" i="18" s="1"/>
  <c r="I6345" i="18"/>
  <c r="J6345" i="18" s="1"/>
  <c r="I6346" i="18"/>
  <c r="J6346" i="18" s="1"/>
  <c r="I6347" i="18"/>
  <c r="J6347" i="18" s="1"/>
  <c r="I6348" i="18"/>
  <c r="J6348" i="18" s="1"/>
  <c r="I6349" i="18"/>
  <c r="J6349" i="18" s="1"/>
  <c r="I6350" i="18"/>
  <c r="J6350" i="18" s="1"/>
  <c r="I6351" i="18"/>
  <c r="J6351" i="18" s="1"/>
  <c r="I6352" i="18"/>
  <c r="J6352" i="18" s="1"/>
  <c r="I6353" i="18"/>
  <c r="J6353" i="18" s="1"/>
  <c r="I6354" i="18"/>
  <c r="J6354" i="18" s="1"/>
  <c r="I6355" i="18"/>
  <c r="J6355" i="18" s="1"/>
  <c r="I6356" i="18"/>
  <c r="J6356" i="18" s="1"/>
  <c r="I6357" i="18"/>
  <c r="J6357" i="18" s="1"/>
  <c r="I6358" i="18"/>
  <c r="J6358" i="18" s="1"/>
  <c r="I6359" i="18"/>
  <c r="J6359" i="18" s="1"/>
  <c r="I6360" i="18"/>
  <c r="J6360" i="18" s="1"/>
  <c r="I6361" i="18"/>
  <c r="J6361" i="18" s="1"/>
  <c r="I6362" i="18"/>
  <c r="J6362" i="18" s="1"/>
  <c r="I6363" i="18"/>
  <c r="J6363" i="18" s="1"/>
  <c r="I6364" i="18"/>
  <c r="J6364" i="18" s="1"/>
  <c r="I6365" i="18"/>
  <c r="J6365" i="18" s="1"/>
  <c r="I6366" i="18"/>
  <c r="J6366" i="18" s="1"/>
  <c r="I6367" i="18"/>
  <c r="J6367" i="18" s="1"/>
  <c r="I6368" i="18"/>
  <c r="J6368" i="18" s="1"/>
  <c r="I6369" i="18"/>
  <c r="J6369" i="18" s="1"/>
  <c r="I6370" i="18"/>
  <c r="J6370" i="18" s="1"/>
  <c r="I6371" i="18"/>
  <c r="J6371" i="18" s="1"/>
  <c r="I6372" i="18"/>
  <c r="J6372" i="18" s="1"/>
  <c r="I6373" i="18"/>
  <c r="J6373" i="18" s="1"/>
  <c r="I6374" i="18"/>
  <c r="J6374" i="18" s="1"/>
  <c r="I6375" i="18"/>
  <c r="J6375" i="18" s="1"/>
  <c r="I6376" i="18"/>
  <c r="J6376" i="18" s="1"/>
  <c r="I6377" i="18"/>
  <c r="J6377" i="18" s="1"/>
  <c r="I6378" i="18"/>
  <c r="J6378" i="18" s="1"/>
  <c r="I6379" i="18"/>
  <c r="J6379" i="18" s="1"/>
  <c r="I6380" i="18"/>
  <c r="J6380" i="18" s="1"/>
  <c r="I6381" i="18"/>
  <c r="J6381" i="18" s="1"/>
  <c r="I6382" i="18"/>
  <c r="J6382" i="18" s="1"/>
  <c r="I6383" i="18"/>
  <c r="J6383" i="18" s="1"/>
  <c r="I6384" i="18"/>
  <c r="J6384" i="18" s="1"/>
  <c r="I6385" i="18"/>
  <c r="J6385" i="18" s="1"/>
  <c r="I6386" i="18"/>
  <c r="J6386" i="18" s="1"/>
  <c r="I6387" i="18"/>
  <c r="J6387" i="18" s="1"/>
  <c r="I6388" i="18"/>
  <c r="J6388" i="18" s="1"/>
  <c r="I6389" i="18"/>
  <c r="J6389" i="18" s="1"/>
  <c r="I6390" i="18"/>
  <c r="J6390" i="18" s="1"/>
  <c r="I6391" i="18"/>
  <c r="J6391" i="18" s="1"/>
  <c r="I6392" i="18"/>
  <c r="J6392" i="18" s="1"/>
  <c r="I6393" i="18"/>
  <c r="J6393" i="18" s="1"/>
  <c r="I6394" i="18"/>
  <c r="J6394" i="18" s="1"/>
  <c r="I6395" i="18"/>
  <c r="J6395" i="18" s="1"/>
  <c r="I6396" i="18"/>
  <c r="J6396" i="18" s="1"/>
  <c r="I6397" i="18"/>
  <c r="J6397" i="18" s="1"/>
  <c r="I6398" i="18"/>
  <c r="J6398" i="18" s="1"/>
  <c r="I6399" i="18"/>
  <c r="J6399" i="18" s="1"/>
  <c r="I6400" i="18"/>
  <c r="J6400" i="18" s="1"/>
  <c r="I6401" i="18"/>
  <c r="J6401" i="18" s="1"/>
  <c r="I6402" i="18"/>
  <c r="J6402" i="18" s="1"/>
  <c r="I6403" i="18"/>
  <c r="J6403" i="18" s="1"/>
  <c r="I6404" i="18"/>
  <c r="J6404" i="18" s="1"/>
  <c r="I6405" i="18"/>
  <c r="J6405" i="18" s="1"/>
  <c r="I6406" i="18"/>
  <c r="J6406" i="18" s="1"/>
  <c r="I6407" i="18"/>
  <c r="J6407" i="18" s="1"/>
  <c r="I6408" i="18"/>
  <c r="J6408" i="18" s="1"/>
  <c r="I6409" i="18"/>
  <c r="J6409" i="18" s="1"/>
  <c r="I6410" i="18"/>
  <c r="J6410" i="18" s="1"/>
  <c r="I6411" i="18"/>
  <c r="J6411" i="18" s="1"/>
  <c r="I6412" i="18"/>
  <c r="J6412" i="18" s="1"/>
  <c r="I6413" i="18"/>
  <c r="J6413" i="18" s="1"/>
  <c r="I6414" i="18"/>
  <c r="J6414" i="18" s="1"/>
  <c r="I6415" i="18"/>
  <c r="J6415" i="18" s="1"/>
  <c r="I6416" i="18"/>
  <c r="J6416" i="18" s="1"/>
  <c r="I6417" i="18"/>
  <c r="J6417" i="18" s="1"/>
  <c r="I6418" i="18"/>
  <c r="J6418" i="18" s="1"/>
  <c r="I6419" i="18"/>
  <c r="J6419" i="18" s="1"/>
  <c r="I6420" i="18"/>
  <c r="J6420" i="18" s="1"/>
  <c r="I6421" i="18"/>
  <c r="J6421" i="18" s="1"/>
  <c r="I6422" i="18"/>
  <c r="J6422" i="18" s="1"/>
  <c r="I6423" i="18"/>
  <c r="J6423" i="18" s="1"/>
  <c r="I6424" i="18"/>
  <c r="J6424" i="18" s="1"/>
  <c r="I6425" i="18"/>
  <c r="J6425" i="18" s="1"/>
  <c r="I6426" i="18"/>
  <c r="J6426" i="18" s="1"/>
  <c r="I6427" i="18"/>
  <c r="J6427" i="18" s="1"/>
  <c r="I6428" i="18"/>
  <c r="J6428" i="18" s="1"/>
  <c r="I6429" i="18"/>
  <c r="J6429" i="18" s="1"/>
  <c r="I6430" i="18"/>
  <c r="J6430" i="18" s="1"/>
  <c r="I6431" i="18"/>
  <c r="J6431" i="18" s="1"/>
  <c r="I6432" i="18"/>
  <c r="J6432" i="18" s="1"/>
  <c r="I6433" i="18"/>
  <c r="J6433" i="18" s="1"/>
  <c r="I6434" i="18"/>
  <c r="J6434" i="18" s="1"/>
  <c r="I6435" i="18"/>
  <c r="J6435" i="18" s="1"/>
  <c r="I6436" i="18"/>
  <c r="J6436" i="18" s="1"/>
  <c r="I6437" i="18"/>
  <c r="J6437" i="18" s="1"/>
  <c r="I6438" i="18"/>
  <c r="J6438" i="18" s="1"/>
  <c r="I6439" i="18"/>
  <c r="J6439" i="18" s="1"/>
  <c r="I6440" i="18"/>
  <c r="J6440" i="18" s="1"/>
  <c r="I6441" i="18"/>
  <c r="J6441" i="18" s="1"/>
  <c r="I6442" i="18"/>
  <c r="J6442" i="18" s="1"/>
  <c r="I6443" i="18"/>
  <c r="J6443" i="18" s="1"/>
  <c r="I6444" i="18"/>
  <c r="J6444" i="18" s="1"/>
  <c r="I6445" i="18"/>
  <c r="J6445" i="18" s="1"/>
  <c r="I6446" i="18"/>
  <c r="J6446" i="18" s="1"/>
  <c r="I6447" i="18"/>
  <c r="J6447" i="18" s="1"/>
  <c r="I6448" i="18"/>
  <c r="J6448" i="18" s="1"/>
  <c r="I6449" i="18"/>
  <c r="J6449" i="18" s="1"/>
  <c r="I6450" i="18"/>
  <c r="J6450" i="18" s="1"/>
  <c r="I6451" i="18"/>
  <c r="J6451" i="18" s="1"/>
  <c r="I6452" i="18"/>
  <c r="J6452" i="18" s="1"/>
  <c r="I6453" i="18"/>
  <c r="J6453" i="18" s="1"/>
  <c r="I6454" i="18"/>
  <c r="J6454" i="18" s="1"/>
  <c r="I6455" i="18"/>
  <c r="J6455" i="18" s="1"/>
  <c r="I6456" i="18"/>
  <c r="J6456" i="18" s="1"/>
  <c r="I6457" i="18"/>
  <c r="J6457" i="18" s="1"/>
  <c r="I6458" i="18"/>
  <c r="J6458" i="18" s="1"/>
  <c r="I6459" i="18"/>
  <c r="J6459" i="18" s="1"/>
  <c r="I6460" i="18"/>
  <c r="J6460" i="18" s="1"/>
  <c r="I6461" i="18"/>
  <c r="J6461" i="18" s="1"/>
  <c r="I6462" i="18"/>
  <c r="J6462" i="18" s="1"/>
  <c r="I6463" i="18"/>
  <c r="J6463" i="18" s="1"/>
  <c r="I6464" i="18"/>
  <c r="J6464" i="18" s="1"/>
  <c r="I6465" i="18"/>
  <c r="J6465" i="18" s="1"/>
  <c r="I6466" i="18"/>
  <c r="J6466" i="18" s="1"/>
  <c r="I6467" i="18"/>
  <c r="J6467" i="18" s="1"/>
  <c r="I6468" i="18"/>
  <c r="J6468" i="18" s="1"/>
  <c r="I6469" i="18"/>
  <c r="J6469" i="18" s="1"/>
  <c r="I6470" i="18"/>
  <c r="J6470" i="18" s="1"/>
  <c r="I6471" i="18"/>
  <c r="J6471" i="18" s="1"/>
  <c r="I6472" i="18"/>
  <c r="J6472" i="18" s="1"/>
  <c r="I6473" i="18"/>
  <c r="J6473" i="18" s="1"/>
  <c r="I6474" i="18"/>
  <c r="J6474" i="18" s="1"/>
  <c r="I6475" i="18"/>
  <c r="J6475" i="18" s="1"/>
  <c r="I6476" i="18"/>
  <c r="J6476" i="18" s="1"/>
  <c r="I6477" i="18"/>
  <c r="J6477" i="18" s="1"/>
  <c r="I6478" i="18"/>
  <c r="J6478" i="18" s="1"/>
  <c r="I6479" i="18"/>
  <c r="J6479" i="18" s="1"/>
  <c r="I6480" i="18"/>
  <c r="J6480" i="18" s="1"/>
  <c r="I6481" i="18"/>
  <c r="J6481" i="18" s="1"/>
  <c r="I6482" i="18"/>
  <c r="J6482" i="18" s="1"/>
  <c r="I6483" i="18"/>
  <c r="J6483" i="18" s="1"/>
  <c r="I6484" i="18"/>
  <c r="J6484" i="18" s="1"/>
  <c r="I6485" i="18"/>
  <c r="J6485" i="18" s="1"/>
  <c r="I6486" i="18"/>
  <c r="J6486" i="18" s="1"/>
  <c r="I6487" i="18"/>
  <c r="J6487" i="18" s="1"/>
  <c r="I6488" i="18"/>
  <c r="J6488" i="18" s="1"/>
  <c r="I6489" i="18"/>
  <c r="J6489" i="18" s="1"/>
  <c r="I6490" i="18"/>
  <c r="J6490" i="18" s="1"/>
  <c r="I6491" i="18"/>
  <c r="J6491" i="18" s="1"/>
  <c r="I6492" i="18"/>
  <c r="J6492" i="18" s="1"/>
  <c r="I6493" i="18"/>
  <c r="J6493" i="18" s="1"/>
  <c r="I6494" i="18"/>
  <c r="J6494" i="18" s="1"/>
  <c r="I6495" i="18"/>
  <c r="J6495" i="18" s="1"/>
  <c r="I6496" i="18"/>
  <c r="J6496" i="18" s="1"/>
  <c r="I6497" i="18"/>
  <c r="J6497" i="18" s="1"/>
  <c r="I6498" i="18"/>
  <c r="J6498" i="18" s="1"/>
  <c r="I6499" i="18"/>
  <c r="J6499" i="18" s="1"/>
  <c r="I6500" i="18"/>
  <c r="J6500" i="18" s="1"/>
  <c r="I6501" i="18"/>
  <c r="J6501" i="18" s="1"/>
  <c r="I6502" i="18"/>
  <c r="J6502" i="18" s="1"/>
  <c r="I6503" i="18"/>
  <c r="J6503" i="18" s="1"/>
  <c r="I6504" i="18"/>
  <c r="J6504" i="18" s="1"/>
  <c r="I6505" i="18"/>
  <c r="J6505" i="18" s="1"/>
  <c r="I6506" i="18"/>
  <c r="J6506" i="18" s="1"/>
  <c r="I6507" i="18"/>
  <c r="J6507" i="18" s="1"/>
  <c r="I6508" i="18"/>
  <c r="J6508" i="18" s="1"/>
  <c r="I6509" i="18"/>
  <c r="J6509" i="18" s="1"/>
  <c r="I6510" i="18"/>
  <c r="J6510" i="18" s="1"/>
  <c r="I6511" i="18"/>
  <c r="J6511" i="18" s="1"/>
  <c r="I6512" i="18"/>
  <c r="J6512" i="18" s="1"/>
  <c r="I6513" i="18"/>
  <c r="J6513" i="18" s="1"/>
  <c r="I6514" i="18"/>
  <c r="J6514" i="18" s="1"/>
  <c r="I6515" i="18"/>
  <c r="J6515" i="18" s="1"/>
  <c r="I6516" i="18"/>
  <c r="J6516" i="18" s="1"/>
  <c r="I6517" i="18"/>
  <c r="J6517" i="18" s="1"/>
  <c r="I6518" i="18"/>
  <c r="J6518" i="18" s="1"/>
  <c r="I6519" i="18"/>
  <c r="J6519" i="18" s="1"/>
  <c r="I6520" i="18"/>
  <c r="J6520" i="18" s="1"/>
  <c r="I6521" i="18"/>
  <c r="J6521" i="18" s="1"/>
  <c r="I6522" i="18"/>
  <c r="J6522" i="18" s="1"/>
  <c r="I6523" i="18"/>
  <c r="J6523" i="18" s="1"/>
  <c r="I6524" i="18"/>
  <c r="J6524" i="18" s="1"/>
  <c r="I6525" i="18"/>
  <c r="J6525" i="18" s="1"/>
  <c r="I6526" i="18"/>
  <c r="J6526" i="18" s="1"/>
  <c r="I6527" i="18"/>
  <c r="J6527" i="18" s="1"/>
  <c r="I6528" i="18"/>
  <c r="J6528" i="18" s="1"/>
  <c r="I6529" i="18"/>
  <c r="J6529" i="18" s="1"/>
  <c r="I6530" i="18"/>
  <c r="J6530" i="18" s="1"/>
  <c r="I6531" i="18"/>
  <c r="J6531" i="18" s="1"/>
  <c r="I6532" i="18"/>
  <c r="J6532" i="18" s="1"/>
  <c r="I6533" i="18"/>
  <c r="J6533" i="18" s="1"/>
  <c r="I6534" i="18"/>
  <c r="J6534" i="18" s="1"/>
  <c r="I6535" i="18"/>
  <c r="J6535" i="18" s="1"/>
  <c r="I6536" i="18"/>
  <c r="J6536" i="18" s="1"/>
  <c r="I6537" i="18"/>
  <c r="J6537" i="18" s="1"/>
  <c r="I6538" i="18"/>
  <c r="J6538" i="18" s="1"/>
  <c r="I6539" i="18"/>
  <c r="J6539" i="18" s="1"/>
  <c r="I6540" i="18"/>
  <c r="J6540" i="18" s="1"/>
  <c r="I6541" i="18"/>
  <c r="J6541" i="18" s="1"/>
  <c r="I6542" i="18"/>
  <c r="J6542" i="18" s="1"/>
  <c r="I6543" i="18"/>
  <c r="J6543" i="18" s="1"/>
  <c r="I6544" i="18"/>
  <c r="J6544" i="18" s="1"/>
  <c r="I6545" i="18"/>
  <c r="J6545" i="18" s="1"/>
  <c r="I6546" i="18"/>
  <c r="J6546" i="18" s="1"/>
  <c r="I6547" i="18"/>
  <c r="J6547" i="18" s="1"/>
  <c r="I6548" i="18"/>
  <c r="J6548" i="18" s="1"/>
  <c r="I6549" i="18"/>
  <c r="J6549" i="18" s="1"/>
  <c r="I6550" i="18"/>
  <c r="J6550" i="18" s="1"/>
  <c r="I6551" i="18"/>
  <c r="J6551" i="18" s="1"/>
  <c r="I6552" i="18"/>
  <c r="J6552" i="18" s="1"/>
  <c r="I6553" i="18"/>
  <c r="J6553" i="18" s="1"/>
  <c r="I6554" i="18"/>
  <c r="J6554" i="18" s="1"/>
  <c r="I6555" i="18"/>
  <c r="J6555" i="18" s="1"/>
  <c r="I6556" i="18"/>
  <c r="J6556" i="18" s="1"/>
  <c r="I6557" i="18"/>
  <c r="J6557" i="18" s="1"/>
  <c r="I6558" i="18"/>
  <c r="J6558" i="18" s="1"/>
  <c r="I6559" i="18"/>
  <c r="J6559" i="18" s="1"/>
  <c r="I6560" i="18"/>
  <c r="J6560" i="18" s="1"/>
  <c r="I6561" i="18"/>
  <c r="J6561" i="18" s="1"/>
  <c r="I6562" i="18"/>
  <c r="J6562" i="18" s="1"/>
  <c r="I6563" i="18"/>
  <c r="J6563" i="18" s="1"/>
  <c r="I6564" i="18"/>
  <c r="J6564" i="18" s="1"/>
  <c r="I6565" i="18"/>
  <c r="J6565" i="18" s="1"/>
  <c r="I6566" i="18"/>
  <c r="J6566" i="18" s="1"/>
  <c r="I6567" i="18"/>
  <c r="J6567" i="18" s="1"/>
  <c r="I6568" i="18"/>
  <c r="J6568" i="18" s="1"/>
  <c r="I6569" i="18"/>
  <c r="J6569" i="18" s="1"/>
  <c r="I6570" i="18"/>
  <c r="J6570" i="18" s="1"/>
  <c r="I6571" i="18"/>
  <c r="J6571" i="18" s="1"/>
  <c r="I6572" i="18"/>
  <c r="J6572" i="18" s="1"/>
  <c r="I6573" i="18"/>
  <c r="J6573" i="18" s="1"/>
  <c r="I6574" i="18"/>
  <c r="J6574" i="18" s="1"/>
  <c r="I6575" i="18"/>
  <c r="J6575" i="18" s="1"/>
  <c r="I6576" i="18"/>
  <c r="J6576" i="18" s="1"/>
  <c r="I6577" i="18"/>
  <c r="J6577" i="18" s="1"/>
  <c r="I6578" i="18"/>
  <c r="J6578" i="18" s="1"/>
  <c r="I6579" i="18"/>
  <c r="J6579" i="18" s="1"/>
  <c r="I6580" i="18"/>
  <c r="J6580" i="18" s="1"/>
  <c r="I6581" i="18"/>
  <c r="J6581" i="18" s="1"/>
  <c r="I6582" i="18"/>
  <c r="J6582" i="18" s="1"/>
  <c r="I6583" i="18"/>
  <c r="J6583" i="18" s="1"/>
  <c r="I6584" i="18"/>
  <c r="J6584" i="18" s="1"/>
  <c r="I6585" i="18"/>
  <c r="J6585" i="18" s="1"/>
  <c r="I6586" i="18"/>
  <c r="J6586" i="18" s="1"/>
  <c r="I6587" i="18"/>
  <c r="J6587" i="18" s="1"/>
  <c r="I6588" i="18"/>
  <c r="J6588" i="18" s="1"/>
  <c r="I6589" i="18"/>
  <c r="J6589" i="18" s="1"/>
  <c r="I6590" i="18"/>
  <c r="J6590" i="18" s="1"/>
  <c r="I6591" i="18"/>
  <c r="J6591" i="18" s="1"/>
  <c r="I6592" i="18"/>
  <c r="J6592" i="18" s="1"/>
  <c r="I6593" i="18"/>
  <c r="J6593" i="18" s="1"/>
  <c r="I6594" i="18"/>
  <c r="J6594" i="18" s="1"/>
  <c r="I6595" i="18"/>
  <c r="J6595" i="18" s="1"/>
  <c r="I6596" i="18"/>
  <c r="J6596" i="18" s="1"/>
  <c r="I6597" i="18"/>
  <c r="J6597" i="18" s="1"/>
  <c r="I6598" i="18"/>
  <c r="J6598" i="18" s="1"/>
  <c r="I6599" i="18"/>
  <c r="J6599" i="18" s="1"/>
  <c r="I6600" i="18"/>
  <c r="J6600" i="18" s="1"/>
  <c r="I6601" i="18"/>
  <c r="J6601" i="18" s="1"/>
  <c r="I6602" i="18"/>
  <c r="J6602" i="18" s="1"/>
  <c r="I6603" i="18"/>
  <c r="J6603" i="18" s="1"/>
  <c r="I6604" i="18"/>
  <c r="J6604" i="18" s="1"/>
  <c r="I6605" i="18"/>
  <c r="J6605" i="18" s="1"/>
  <c r="I6606" i="18"/>
  <c r="J6606" i="18" s="1"/>
  <c r="I6607" i="18"/>
  <c r="J6607" i="18" s="1"/>
  <c r="I6608" i="18"/>
  <c r="J6608" i="18" s="1"/>
  <c r="I6609" i="18"/>
  <c r="J6609" i="18" s="1"/>
  <c r="I6610" i="18"/>
  <c r="J6610" i="18" s="1"/>
  <c r="I6611" i="18"/>
  <c r="J6611" i="18" s="1"/>
  <c r="I6612" i="18"/>
  <c r="J6612" i="18" s="1"/>
  <c r="I6613" i="18"/>
  <c r="J6613" i="18" s="1"/>
  <c r="I6614" i="18"/>
  <c r="J6614" i="18" s="1"/>
  <c r="I6615" i="18"/>
  <c r="J6615" i="18" s="1"/>
  <c r="I6616" i="18"/>
  <c r="J6616" i="18" s="1"/>
  <c r="I6617" i="18"/>
  <c r="J6617" i="18" s="1"/>
  <c r="I6618" i="18"/>
  <c r="J6618" i="18" s="1"/>
  <c r="I6619" i="18"/>
  <c r="J6619" i="18" s="1"/>
  <c r="I6620" i="18"/>
  <c r="J6620" i="18" s="1"/>
  <c r="I6621" i="18"/>
  <c r="J6621" i="18" s="1"/>
  <c r="I6622" i="18"/>
  <c r="J6622" i="18" s="1"/>
  <c r="I6623" i="18"/>
  <c r="J6623" i="18" s="1"/>
  <c r="I6624" i="18"/>
  <c r="J6624" i="18" s="1"/>
  <c r="I6625" i="18"/>
  <c r="J6625" i="18" s="1"/>
  <c r="I6626" i="18"/>
  <c r="J6626" i="18" s="1"/>
  <c r="I6627" i="18"/>
  <c r="J6627" i="18" s="1"/>
  <c r="I6628" i="18"/>
  <c r="J6628" i="18" s="1"/>
  <c r="I6629" i="18"/>
  <c r="J6629" i="18" s="1"/>
  <c r="I6630" i="18"/>
  <c r="J6630" i="18" s="1"/>
  <c r="I6631" i="18"/>
  <c r="J6631" i="18" s="1"/>
  <c r="I6632" i="18"/>
  <c r="J6632" i="18" s="1"/>
  <c r="I6633" i="18"/>
  <c r="J6633" i="18" s="1"/>
  <c r="I6634" i="18"/>
  <c r="J6634" i="18" s="1"/>
  <c r="I6635" i="18"/>
  <c r="J6635" i="18" s="1"/>
  <c r="I6636" i="18"/>
  <c r="J6636" i="18" s="1"/>
  <c r="I6637" i="18"/>
  <c r="J6637" i="18" s="1"/>
  <c r="I6638" i="18"/>
  <c r="J6638" i="18" s="1"/>
  <c r="I6639" i="18"/>
  <c r="J6639" i="18" s="1"/>
  <c r="I6640" i="18"/>
  <c r="J6640" i="18" s="1"/>
  <c r="I6641" i="18"/>
  <c r="J6641" i="18" s="1"/>
  <c r="I6642" i="18"/>
  <c r="J6642" i="18" s="1"/>
  <c r="I6643" i="18"/>
  <c r="J6643" i="18" s="1"/>
  <c r="I6644" i="18"/>
  <c r="J6644" i="18" s="1"/>
  <c r="I6645" i="18"/>
  <c r="J6645" i="18" s="1"/>
  <c r="I6646" i="18"/>
  <c r="J6646" i="18" s="1"/>
  <c r="I6647" i="18"/>
  <c r="J6647" i="18" s="1"/>
  <c r="I6648" i="18"/>
  <c r="J6648" i="18" s="1"/>
  <c r="I6649" i="18"/>
  <c r="J6649" i="18" s="1"/>
  <c r="I6650" i="18"/>
  <c r="J6650" i="18" s="1"/>
  <c r="I6651" i="18"/>
  <c r="J6651" i="18" s="1"/>
  <c r="I6652" i="18"/>
  <c r="J6652" i="18" s="1"/>
  <c r="I6653" i="18"/>
  <c r="J6653" i="18" s="1"/>
  <c r="I6654" i="18"/>
  <c r="J6654" i="18" s="1"/>
  <c r="I6655" i="18"/>
  <c r="J6655" i="18" s="1"/>
  <c r="I6656" i="18"/>
  <c r="J6656" i="18" s="1"/>
  <c r="I6657" i="18"/>
  <c r="J6657" i="18" s="1"/>
  <c r="I6658" i="18"/>
  <c r="J6658" i="18" s="1"/>
  <c r="I6659" i="18"/>
  <c r="J6659" i="18" s="1"/>
  <c r="I6660" i="18"/>
  <c r="J6660" i="18" s="1"/>
  <c r="I6661" i="18"/>
  <c r="J6661" i="18" s="1"/>
  <c r="I6662" i="18"/>
  <c r="J6662" i="18" s="1"/>
  <c r="I6663" i="18"/>
  <c r="J6663" i="18" s="1"/>
  <c r="I6664" i="18"/>
  <c r="J6664" i="18" s="1"/>
  <c r="I6665" i="18"/>
  <c r="J6665" i="18" s="1"/>
  <c r="I6666" i="18"/>
  <c r="J6666" i="18" s="1"/>
  <c r="I6667" i="18"/>
  <c r="J6667" i="18" s="1"/>
  <c r="I6668" i="18"/>
  <c r="J6668" i="18" s="1"/>
  <c r="I6669" i="18"/>
  <c r="J6669" i="18" s="1"/>
  <c r="I6670" i="18"/>
  <c r="J6670" i="18" s="1"/>
  <c r="I6671" i="18"/>
  <c r="J6671" i="18" s="1"/>
  <c r="I6672" i="18"/>
  <c r="J6672" i="18" s="1"/>
  <c r="I6673" i="18"/>
  <c r="J6673" i="18" s="1"/>
  <c r="I6674" i="18"/>
  <c r="J6674" i="18" s="1"/>
  <c r="I6675" i="18"/>
  <c r="J6675" i="18" s="1"/>
  <c r="I6676" i="18"/>
  <c r="J6676" i="18" s="1"/>
  <c r="I6677" i="18"/>
  <c r="J6677" i="18" s="1"/>
  <c r="I6678" i="18"/>
  <c r="J6678" i="18" s="1"/>
  <c r="I6679" i="18"/>
  <c r="J6679" i="18" s="1"/>
  <c r="I6680" i="18"/>
  <c r="J6680" i="18" s="1"/>
  <c r="I6681" i="18"/>
  <c r="J6681" i="18" s="1"/>
  <c r="I6682" i="18"/>
  <c r="J6682" i="18" s="1"/>
  <c r="I6683" i="18"/>
  <c r="J6683" i="18" s="1"/>
  <c r="I6684" i="18"/>
  <c r="J6684" i="18" s="1"/>
  <c r="I6685" i="18"/>
  <c r="J6685" i="18" s="1"/>
  <c r="I6686" i="18"/>
  <c r="J6686" i="18" s="1"/>
  <c r="I6687" i="18"/>
  <c r="J6687" i="18" s="1"/>
  <c r="I6688" i="18"/>
  <c r="J6688" i="18" s="1"/>
  <c r="I6689" i="18"/>
  <c r="J6689" i="18" s="1"/>
  <c r="I6690" i="18"/>
  <c r="J6690" i="18" s="1"/>
  <c r="I6691" i="18"/>
  <c r="J6691" i="18" s="1"/>
  <c r="I6692" i="18"/>
  <c r="J6692" i="18" s="1"/>
  <c r="I6693" i="18"/>
  <c r="J6693" i="18" s="1"/>
  <c r="I6694" i="18"/>
  <c r="J6694" i="18" s="1"/>
  <c r="I6695" i="18"/>
  <c r="J6695" i="18" s="1"/>
  <c r="I6696" i="18"/>
  <c r="J6696" i="18" s="1"/>
  <c r="I6697" i="18"/>
  <c r="J6697" i="18" s="1"/>
  <c r="I6698" i="18"/>
  <c r="J6698" i="18" s="1"/>
  <c r="I6699" i="18"/>
  <c r="J6699" i="18" s="1"/>
  <c r="I6700" i="18"/>
  <c r="J6700" i="18" s="1"/>
  <c r="I6701" i="18"/>
  <c r="J6701" i="18" s="1"/>
  <c r="I6702" i="18"/>
  <c r="J6702" i="18" s="1"/>
  <c r="I6703" i="18"/>
  <c r="J6703" i="18" s="1"/>
  <c r="I6704" i="18"/>
  <c r="J6704" i="18" s="1"/>
  <c r="I6705" i="18"/>
  <c r="J6705" i="18" s="1"/>
  <c r="I6706" i="18"/>
  <c r="J6706" i="18" s="1"/>
  <c r="I6707" i="18"/>
  <c r="J6707" i="18" s="1"/>
  <c r="I6708" i="18"/>
  <c r="J6708" i="18" s="1"/>
  <c r="I6709" i="18"/>
  <c r="J6709" i="18" s="1"/>
  <c r="I6710" i="18"/>
  <c r="J6710" i="18" s="1"/>
  <c r="I6711" i="18"/>
  <c r="J6711" i="18" s="1"/>
  <c r="I6712" i="18"/>
  <c r="J6712" i="18" s="1"/>
  <c r="I6713" i="18"/>
  <c r="J6713" i="18" s="1"/>
  <c r="I6714" i="18"/>
  <c r="J6714" i="18" s="1"/>
  <c r="I6715" i="18"/>
  <c r="J6715" i="18" s="1"/>
  <c r="I6716" i="18"/>
  <c r="J6716" i="18" s="1"/>
  <c r="I6717" i="18"/>
  <c r="J6717" i="18" s="1"/>
  <c r="I6718" i="18"/>
  <c r="J6718" i="18" s="1"/>
  <c r="I6719" i="18"/>
  <c r="J6719" i="18" s="1"/>
  <c r="I6720" i="18"/>
  <c r="J6720" i="18" s="1"/>
  <c r="I6721" i="18"/>
  <c r="J6721" i="18" s="1"/>
  <c r="I6722" i="18"/>
  <c r="J6722" i="18" s="1"/>
  <c r="I6723" i="18"/>
  <c r="J6723" i="18" s="1"/>
  <c r="I6724" i="18"/>
  <c r="J6724" i="18" s="1"/>
  <c r="I6725" i="18"/>
  <c r="J6725" i="18" s="1"/>
  <c r="I6726" i="18"/>
  <c r="J6726" i="18" s="1"/>
  <c r="I6727" i="18"/>
  <c r="J6727" i="18" s="1"/>
  <c r="I6728" i="18"/>
  <c r="J6728" i="18" s="1"/>
  <c r="I6729" i="18"/>
  <c r="J6729" i="18" s="1"/>
  <c r="I6730" i="18"/>
  <c r="J6730" i="18" s="1"/>
  <c r="I6731" i="18"/>
  <c r="J6731" i="18" s="1"/>
  <c r="I6732" i="18"/>
  <c r="J6732" i="18" s="1"/>
  <c r="I6733" i="18"/>
  <c r="J6733" i="18" s="1"/>
  <c r="I6734" i="18"/>
  <c r="J6734" i="18" s="1"/>
  <c r="I6735" i="18"/>
  <c r="J6735" i="18" s="1"/>
  <c r="I6736" i="18"/>
  <c r="J6736" i="18" s="1"/>
  <c r="I6737" i="18"/>
  <c r="J6737" i="18" s="1"/>
  <c r="I6738" i="18"/>
  <c r="J6738" i="18" s="1"/>
  <c r="I6739" i="18"/>
  <c r="J6739" i="18" s="1"/>
  <c r="I6740" i="18"/>
  <c r="J6740" i="18" s="1"/>
  <c r="I6741" i="18"/>
  <c r="J6741" i="18" s="1"/>
  <c r="I6742" i="18"/>
  <c r="J6742" i="18" s="1"/>
  <c r="I6743" i="18"/>
  <c r="J6743" i="18" s="1"/>
  <c r="I6744" i="18"/>
  <c r="J6744" i="18" s="1"/>
  <c r="I6745" i="18"/>
  <c r="J6745" i="18" s="1"/>
  <c r="I6746" i="18"/>
  <c r="J6746" i="18" s="1"/>
  <c r="I6747" i="18"/>
  <c r="J6747" i="18" s="1"/>
  <c r="I6748" i="18"/>
  <c r="J6748" i="18" s="1"/>
  <c r="I6749" i="18"/>
  <c r="J6749" i="18" s="1"/>
  <c r="I6750" i="18"/>
  <c r="J6750" i="18" s="1"/>
  <c r="I6751" i="18"/>
  <c r="J6751" i="18" s="1"/>
  <c r="I6752" i="18"/>
  <c r="J6752" i="18" s="1"/>
  <c r="I6753" i="18"/>
  <c r="J6753" i="18" s="1"/>
  <c r="I6754" i="18"/>
  <c r="J6754" i="18" s="1"/>
  <c r="I6755" i="18"/>
  <c r="J6755" i="18" s="1"/>
  <c r="I6756" i="18"/>
  <c r="J6756" i="18" s="1"/>
  <c r="I6757" i="18"/>
  <c r="J6757" i="18" s="1"/>
  <c r="I6758" i="18"/>
  <c r="J6758" i="18" s="1"/>
  <c r="I6759" i="18"/>
  <c r="J6759" i="18" s="1"/>
  <c r="I6760" i="18"/>
  <c r="J6760" i="18" s="1"/>
  <c r="I6761" i="18"/>
  <c r="J6761" i="18" s="1"/>
  <c r="I6762" i="18"/>
  <c r="J6762" i="18" s="1"/>
  <c r="I6763" i="18"/>
  <c r="J6763" i="18" s="1"/>
  <c r="I6764" i="18"/>
  <c r="J6764" i="18" s="1"/>
  <c r="I6765" i="18"/>
  <c r="J6765" i="18" s="1"/>
  <c r="I6766" i="18"/>
  <c r="J6766" i="18" s="1"/>
  <c r="I6767" i="18"/>
  <c r="J6767" i="18" s="1"/>
  <c r="I6768" i="18"/>
  <c r="J6768" i="18" s="1"/>
  <c r="I6769" i="18"/>
  <c r="J6769" i="18" s="1"/>
  <c r="I6770" i="18"/>
  <c r="J6770" i="18" s="1"/>
  <c r="I6771" i="18"/>
  <c r="J6771" i="18" s="1"/>
  <c r="I6772" i="18"/>
  <c r="J6772" i="18" s="1"/>
  <c r="I6773" i="18"/>
  <c r="J6773" i="18" s="1"/>
  <c r="I6774" i="18"/>
  <c r="J6774" i="18" s="1"/>
  <c r="I6775" i="18"/>
  <c r="J6775" i="18" s="1"/>
  <c r="I6776" i="18"/>
  <c r="J6776" i="18" s="1"/>
  <c r="I6777" i="18"/>
  <c r="J6777" i="18" s="1"/>
  <c r="I6778" i="18"/>
  <c r="J6778" i="18" s="1"/>
  <c r="I6779" i="18"/>
  <c r="J6779" i="18" s="1"/>
  <c r="I6780" i="18"/>
  <c r="J6780" i="18" s="1"/>
  <c r="I6781" i="18"/>
  <c r="J6781" i="18" s="1"/>
  <c r="I6782" i="18"/>
  <c r="J6782" i="18" s="1"/>
  <c r="I6783" i="18"/>
  <c r="J6783" i="18" s="1"/>
  <c r="I6784" i="18"/>
  <c r="J6784" i="18" s="1"/>
  <c r="I6785" i="18"/>
  <c r="J6785" i="18" s="1"/>
  <c r="I6786" i="18"/>
  <c r="J6786" i="18" s="1"/>
  <c r="I6787" i="18"/>
  <c r="J6787" i="18" s="1"/>
  <c r="I6788" i="18"/>
  <c r="J6788" i="18" s="1"/>
  <c r="I6789" i="18"/>
  <c r="J6789" i="18" s="1"/>
  <c r="I6790" i="18"/>
  <c r="J6790" i="18" s="1"/>
  <c r="I6791" i="18"/>
  <c r="J6791" i="18" s="1"/>
  <c r="I6792" i="18"/>
  <c r="J6792" i="18" s="1"/>
  <c r="I6793" i="18"/>
  <c r="J6793" i="18" s="1"/>
  <c r="I6794" i="18"/>
  <c r="J6794" i="18" s="1"/>
  <c r="I6795" i="18"/>
  <c r="J6795" i="18" s="1"/>
  <c r="I6796" i="18"/>
  <c r="J6796" i="18" s="1"/>
  <c r="I6797" i="18"/>
  <c r="J6797" i="18" s="1"/>
  <c r="I6798" i="18"/>
  <c r="J6798" i="18" s="1"/>
  <c r="I6799" i="18"/>
  <c r="J6799" i="18" s="1"/>
  <c r="I6800" i="18"/>
  <c r="J6800" i="18" s="1"/>
  <c r="I6801" i="18"/>
  <c r="J6801" i="18" s="1"/>
  <c r="I6802" i="18"/>
  <c r="J6802" i="18" s="1"/>
  <c r="I6803" i="18"/>
  <c r="J6803" i="18" s="1"/>
  <c r="I6804" i="18"/>
  <c r="J6804" i="18" s="1"/>
  <c r="I6805" i="18"/>
  <c r="J6805" i="18" s="1"/>
  <c r="I6806" i="18"/>
  <c r="J6806" i="18" s="1"/>
  <c r="I6807" i="18"/>
  <c r="J6807" i="18" s="1"/>
  <c r="I6808" i="18"/>
  <c r="J6808" i="18" s="1"/>
  <c r="I6809" i="18"/>
  <c r="J6809" i="18" s="1"/>
  <c r="I6810" i="18"/>
  <c r="J6810" i="18" s="1"/>
  <c r="I6811" i="18"/>
  <c r="J6811" i="18" s="1"/>
  <c r="I6812" i="18"/>
  <c r="J6812" i="18" s="1"/>
  <c r="I6813" i="18"/>
  <c r="J6813" i="18" s="1"/>
  <c r="I6814" i="18"/>
  <c r="J6814" i="18" s="1"/>
  <c r="I6815" i="18"/>
  <c r="J6815" i="18" s="1"/>
  <c r="I6816" i="18"/>
  <c r="J6816" i="18" s="1"/>
  <c r="I6817" i="18"/>
  <c r="J6817" i="18" s="1"/>
  <c r="I6818" i="18"/>
  <c r="J6818" i="18" s="1"/>
  <c r="I6819" i="18"/>
  <c r="J6819" i="18" s="1"/>
  <c r="I6820" i="18"/>
  <c r="J6820" i="18" s="1"/>
  <c r="I6821" i="18"/>
  <c r="J6821" i="18" s="1"/>
  <c r="I6822" i="18"/>
  <c r="J6822" i="18" s="1"/>
  <c r="I6823" i="18"/>
  <c r="J6823" i="18" s="1"/>
  <c r="I6824" i="18"/>
  <c r="J6824" i="18" s="1"/>
  <c r="I6825" i="18"/>
  <c r="J6825" i="18" s="1"/>
  <c r="I6826" i="18"/>
  <c r="J6826" i="18" s="1"/>
  <c r="I6827" i="18"/>
  <c r="J6827" i="18" s="1"/>
  <c r="I6828" i="18"/>
  <c r="J6828" i="18" s="1"/>
  <c r="I6829" i="18"/>
  <c r="J6829" i="18" s="1"/>
  <c r="I6830" i="18"/>
  <c r="J6830" i="18" s="1"/>
  <c r="I6831" i="18"/>
  <c r="J6831" i="18" s="1"/>
  <c r="I6832" i="18"/>
  <c r="J6832" i="18" s="1"/>
  <c r="I6833" i="18"/>
  <c r="J6833" i="18" s="1"/>
  <c r="I6834" i="18"/>
  <c r="J6834" i="18" s="1"/>
  <c r="I6835" i="18"/>
  <c r="J6835" i="18" s="1"/>
  <c r="I6836" i="18"/>
  <c r="J6836" i="18" s="1"/>
  <c r="I6837" i="18"/>
  <c r="J6837" i="18" s="1"/>
  <c r="I6838" i="18"/>
  <c r="J6838" i="18" s="1"/>
  <c r="I6839" i="18"/>
  <c r="J6839" i="18" s="1"/>
  <c r="I6840" i="18"/>
  <c r="J6840" i="18" s="1"/>
  <c r="I6841" i="18"/>
  <c r="J6841" i="18" s="1"/>
  <c r="I6842" i="18"/>
  <c r="J6842" i="18" s="1"/>
  <c r="I6843" i="18"/>
  <c r="J6843" i="18" s="1"/>
  <c r="I6844" i="18"/>
  <c r="J6844" i="18" s="1"/>
  <c r="I6845" i="18"/>
  <c r="J6845" i="18" s="1"/>
  <c r="I6846" i="18"/>
  <c r="J6846" i="18" s="1"/>
  <c r="I6847" i="18"/>
  <c r="J6847" i="18" s="1"/>
  <c r="I6848" i="18"/>
  <c r="J6848" i="18" s="1"/>
  <c r="I6849" i="18"/>
  <c r="J6849" i="18" s="1"/>
  <c r="I6850" i="18"/>
  <c r="J6850" i="18" s="1"/>
  <c r="I6851" i="18"/>
  <c r="J6851" i="18" s="1"/>
  <c r="I6852" i="18"/>
  <c r="J6852" i="18" s="1"/>
  <c r="I6853" i="18"/>
  <c r="J6853" i="18" s="1"/>
  <c r="I6854" i="18"/>
  <c r="J6854" i="18" s="1"/>
  <c r="I6855" i="18"/>
  <c r="J6855" i="18" s="1"/>
  <c r="I6856" i="18"/>
  <c r="J6856" i="18" s="1"/>
  <c r="I6857" i="18"/>
  <c r="J6857" i="18" s="1"/>
  <c r="I6858" i="18"/>
  <c r="J6858" i="18" s="1"/>
  <c r="I6859" i="18"/>
  <c r="J6859" i="18" s="1"/>
  <c r="I6860" i="18"/>
  <c r="J6860" i="18" s="1"/>
  <c r="I6861" i="18"/>
  <c r="J6861" i="18" s="1"/>
  <c r="I6862" i="18"/>
  <c r="J6862" i="18" s="1"/>
  <c r="I6863" i="18"/>
  <c r="J6863" i="18" s="1"/>
  <c r="I6864" i="18"/>
  <c r="J6864" i="18" s="1"/>
  <c r="I6865" i="18"/>
  <c r="J6865" i="18" s="1"/>
  <c r="I6866" i="18"/>
  <c r="J6866" i="18" s="1"/>
  <c r="I6867" i="18"/>
  <c r="J6867" i="18" s="1"/>
  <c r="I6868" i="18"/>
  <c r="J6868" i="18" s="1"/>
  <c r="I6869" i="18"/>
  <c r="J6869" i="18" s="1"/>
  <c r="I6870" i="18"/>
  <c r="J6870" i="18" s="1"/>
  <c r="I6871" i="18"/>
  <c r="J6871" i="18" s="1"/>
  <c r="I6872" i="18"/>
  <c r="J6872" i="18" s="1"/>
  <c r="I6873" i="18"/>
  <c r="J6873" i="18" s="1"/>
  <c r="I6874" i="18"/>
  <c r="J6874" i="18" s="1"/>
  <c r="I6875" i="18"/>
  <c r="J6875" i="18" s="1"/>
  <c r="I6876" i="18"/>
  <c r="J6876" i="18" s="1"/>
  <c r="I6877" i="18"/>
  <c r="J6877" i="18" s="1"/>
  <c r="I6878" i="18"/>
  <c r="J6878" i="18" s="1"/>
  <c r="I6879" i="18"/>
  <c r="J6879" i="18" s="1"/>
  <c r="I6880" i="18"/>
  <c r="J6880" i="18" s="1"/>
  <c r="I6881" i="18"/>
  <c r="J6881" i="18" s="1"/>
  <c r="I6882" i="18"/>
  <c r="J6882" i="18" s="1"/>
  <c r="I6883" i="18"/>
  <c r="J6883" i="18" s="1"/>
  <c r="I6884" i="18"/>
  <c r="J6884" i="18" s="1"/>
  <c r="I6885" i="18"/>
  <c r="J6885" i="18" s="1"/>
  <c r="I6886" i="18"/>
  <c r="J6886" i="18" s="1"/>
  <c r="I6887" i="18"/>
  <c r="J6887" i="18" s="1"/>
  <c r="I6888" i="18"/>
  <c r="J6888" i="18" s="1"/>
  <c r="I6889" i="18"/>
  <c r="J6889" i="18" s="1"/>
  <c r="I6890" i="18"/>
  <c r="J6890" i="18" s="1"/>
  <c r="I6891" i="18"/>
  <c r="J6891" i="18" s="1"/>
  <c r="I6892" i="18"/>
  <c r="J6892" i="18" s="1"/>
  <c r="I6893" i="18"/>
  <c r="J6893" i="18" s="1"/>
  <c r="I6894" i="18"/>
  <c r="J6894" i="18" s="1"/>
  <c r="I6895" i="18"/>
  <c r="J6895" i="18" s="1"/>
  <c r="I6896" i="18"/>
  <c r="J6896" i="18" s="1"/>
  <c r="I6897" i="18"/>
  <c r="J6897" i="18" s="1"/>
  <c r="I6898" i="18"/>
  <c r="J6898" i="18" s="1"/>
  <c r="I6899" i="18"/>
  <c r="J6899" i="18" s="1"/>
  <c r="I6900" i="18"/>
  <c r="J6900" i="18" s="1"/>
  <c r="I6901" i="18"/>
  <c r="J6901" i="18" s="1"/>
  <c r="I6902" i="18"/>
  <c r="J6902" i="18" s="1"/>
  <c r="I6903" i="18"/>
  <c r="J6903" i="18" s="1"/>
  <c r="I6904" i="18"/>
  <c r="J6904" i="18" s="1"/>
  <c r="I6905" i="18"/>
  <c r="J6905" i="18" s="1"/>
  <c r="I6906" i="18"/>
  <c r="J6906" i="18" s="1"/>
  <c r="I6907" i="18"/>
  <c r="J6907" i="18" s="1"/>
  <c r="I6908" i="18"/>
  <c r="J6908" i="18" s="1"/>
  <c r="I6909" i="18"/>
  <c r="J6909" i="18" s="1"/>
  <c r="I6910" i="18"/>
  <c r="J6910" i="18" s="1"/>
  <c r="I6911" i="18"/>
  <c r="J6911" i="18" s="1"/>
  <c r="I6912" i="18"/>
  <c r="J6912" i="18" s="1"/>
  <c r="I6913" i="18"/>
  <c r="J6913" i="18" s="1"/>
  <c r="I6914" i="18"/>
  <c r="J6914" i="18" s="1"/>
  <c r="I6915" i="18"/>
  <c r="J6915" i="18" s="1"/>
  <c r="I6916" i="18"/>
  <c r="J6916" i="18" s="1"/>
  <c r="I6917" i="18"/>
  <c r="J6917" i="18" s="1"/>
  <c r="I6918" i="18"/>
  <c r="J6918" i="18" s="1"/>
  <c r="I6919" i="18"/>
  <c r="J6919" i="18" s="1"/>
  <c r="I6920" i="18"/>
  <c r="J6920" i="18" s="1"/>
  <c r="I6921" i="18"/>
  <c r="J6921" i="18" s="1"/>
  <c r="I6922" i="18"/>
  <c r="J6922" i="18" s="1"/>
  <c r="I6923" i="18"/>
  <c r="J6923" i="18" s="1"/>
  <c r="I6924" i="18"/>
  <c r="J6924" i="18" s="1"/>
  <c r="I6925" i="18"/>
  <c r="J6925" i="18" s="1"/>
  <c r="I6926" i="18"/>
  <c r="J6926" i="18" s="1"/>
  <c r="I6927" i="18"/>
  <c r="J6927" i="18" s="1"/>
  <c r="I6928" i="18"/>
  <c r="J6928" i="18" s="1"/>
  <c r="I6929" i="18"/>
  <c r="J6929" i="18" s="1"/>
  <c r="I6930" i="18"/>
  <c r="J6930" i="18" s="1"/>
  <c r="I6931" i="18"/>
  <c r="J6931" i="18" s="1"/>
  <c r="I6932" i="18"/>
  <c r="J6932" i="18" s="1"/>
  <c r="I6933" i="18"/>
  <c r="J6933" i="18" s="1"/>
  <c r="I6934" i="18"/>
  <c r="J6934" i="18" s="1"/>
  <c r="I6935" i="18"/>
  <c r="J6935" i="18" s="1"/>
  <c r="I6936" i="18"/>
  <c r="J6936" i="18" s="1"/>
  <c r="I6937" i="18"/>
  <c r="J6937" i="18" s="1"/>
  <c r="I6938" i="18"/>
  <c r="J6938" i="18" s="1"/>
  <c r="I6939" i="18"/>
  <c r="J6939" i="18" s="1"/>
  <c r="I6940" i="18"/>
  <c r="J6940" i="18" s="1"/>
  <c r="I6941" i="18"/>
  <c r="J6941" i="18" s="1"/>
  <c r="I6942" i="18"/>
  <c r="J6942" i="18" s="1"/>
  <c r="I6943" i="18"/>
  <c r="J6943" i="18" s="1"/>
  <c r="I6944" i="18"/>
  <c r="J6944" i="18" s="1"/>
  <c r="I6945" i="18"/>
  <c r="J6945" i="18" s="1"/>
  <c r="I6946" i="18"/>
  <c r="J6946" i="18" s="1"/>
  <c r="I6947" i="18"/>
  <c r="J6947" i="18" s="1"/>
  <c r="I6948" i="18"/>
  <c r="J6948" i="18" s="1"/>
  <c r="I6949" i="18"/>
  <c r="J6949" i="18" s="1"/>
  <c r="I6950" i="18"/>
  <c r="J6950" i="18" s="1"/>
  <c r="I6951" i="18"/>
  <c r="J6951" i="18" s="1"/>
  <c r="I6952" i="18"/>
  <c r="J6952" i="18" s="1"/>
  <c r="I6953" i="18"/>
  <c r="J6953" i="18" s="1"/>
  <c r="I6954" i="18"/>
  <c r="J6954" i="18" s="1"/>
  <c r="I6955" i="18"/>
  <c r="J6955" i="18" s="1"/>
  <c r="I6956" i="18"/>
  <c r="J6956" i="18" s="1"/>
  <c r="I6957" i="18"/>
  <c r="J6957" i="18" s="1"/>
  <c r="I6958" i="18"/>
  <c r="J6958" i="18" s="1"/>
  <c r="I6959" i="18"/>
  <c r="J6959" i="18" s="1"/>
  <c r="I6960" i="18"/>
  <c r="J6960" i="18" s="1"/>
  <c r="I6961" i="18"/>
  <c r="J6961" i="18" s="1"/>
  <c r="I6962" i="18"/>
  <c r="J6962" i="18" s="1"/>
  <c r="I6963" i="18"/>
  <c r="J6963" i="18" s="1"/>
  <c r="I6964" i="18"/>
  <c r="J6964" i="18" s="1"/>
  <c r="I6965" i="18"/>
  <c r="J6965" i="18" s="1"/>
  <c r="I6966" i="18"/>
  <c r="J6966" i="18" s="1"/>
  <c r="I6967" i="18"/>
  <c r="J6967" i="18" s="1"/>
  <c r="I6968" i="18"/>
  <c r="J6968" i="18" s="1"/>
  <c r="I6969" i="18"/>
  <c r="J6969" i="18" s="1"/>
  <c r="I6970" i="18"/>
  <c r="J6970" i="18" s="1"/>
  <c r="I6971" i="18"/>
  <c r="J6971" i="18" s="1"/>
  <c r="I6972" i="18"/>
  <c r="J6972" i="18" s="1"/>
  <c r="I6973" i="18"/>
  <c r="J6973" i="18" s="1"/>
  <c r="I6974" i="18"/>
  <c r="J6974" i="18" s="1"/>
  <c r="I6975" i="18"/>
  <c r="J6975" i="18" s="1"/>
  <c r="I6976" i="18"/>
  <c r="J6976" i="18" s="1"/>
  <c r="I6977" i="18"/>
  <c r="J6977" i="18" s="1"/>
  <c r="I6978" i="18"/>
  <c r="J6978" i="18" s="1"/>
  <c r="I6979" i="18"/>
  <c r="J6979" i="18" s="1"/>
  <c r="I6980" i="18"/>
  <c r="J6980" i="18" s="1"/>
  <c r="I6981" i="18"/>
  <c r="J6981" i="18" s="1"/>
  <c r="I6982" i="18"/>
  <c r="J6982" i="18" s="1"/>
  <c r="I6983" i="18"/>
  <c r="J6983" i="18" s="1"/>
  <c r="I6984" i="18"/>
  <c r="J6984" i="18" s="1"/>
  <c r="I6985" i="18"/>
  <c r="J6985" i="18" s="1"/>
  <c r="I6986" i="18"/>
  <c r="J6986" i="18" s="1"/>
  <c r="I6987" i="18"/>
  <c r="J6987" i="18" s="1"/>
  <c r="I6988" i="18"/>
  <c r="J6988" i="18" s="1"/>
  <c r="I6989" i="18"/>
  <c r="J6989" i="18" s="1"/>
  <c r="I6990" i="18"/>
  <c r="J6990" i="18" s="1"/>
  <c r="I6991" i="18"/>
  <c r="J6991" i="18" s="1"/>
  <c r="I6992" i="18"/>
  <c r="J6992" i="18" s="1"/>
  <c r="I6993" i="18"/>
  <c r="J6993" i="18" s="1"/>
  <c r="I6994" i="18"/>
  <c r="J6994" i="18" s="1"/>
  <c r="I6995" i="18"/>
  <c r="J6995" i="18" s="1"/>
  <c r="I6996" i="18"/>
  <c r="J6996" i="18" s="1"/>
  <c r="I6997" i="18"/>
  <c r="J6997" i="18" s="1"/>
  <c r="I6998" i="18"/>
  <c r="J6998" i="18" s="1"/>
  <c r="I6999" i="18"/>
  <c r="J6999" i="18" s="1"/>
  <c r="I7000" i="18"/>
  <c r="J7000" i="18" s="1"/>
  <c r="I7001" i="18"/>
  <c r="J7001" i="18" s="1"/>
  <c r="I7002" i="18"/>
  <c r="J7002" i="18" s="1"/>
  <c r="I7003" i="18"/>
  <c r="J7003" i="18" s="1"/>
  <c r="I7004" i="18"/>
  <c r="J7004" i="18" s="1"/>
  <c r="I7005" i="18"/>
  <c r="J7005" i="18" s="1"/>
  <c r="I7006" i="18"/>
  <c r="J7006" i="18" s="1"/>
  <c r="I7007" i="18"/>
  <c r="J7007" i="18" s="1"/>
  <c r="I7008" i="18"/>
  <c r="J7008" i="18" s="1"/>
  <c r="I7009" i="18"/>
  <c r="J7009" i="18" s="1"/>
  <c r="I7010" i="18"/>
  <c r="J7010" i="18" s="1"/>
  <c r="I7011" i="18"/>
  <c r="J7011" i="18" s="1"/>
  <c r="I7012" i="18"/>
  <c r="J7012" i="18" s="1"/>
  <c r="I7013" i="18"/>
  <c r="J7013" i="18" s="1"/>
  <c r="I7014" i="18"/>
  <c r="J7014" i="18" s="1"/>
  <c r="I7015" i="18"/>
  <c r="J7015" i="18" s="1"/>
  <c r="I7016" i="18"/>
  <c r="J7016" i="18" s="1"/>
  <c r="I7017" i="18"/>
  <c r="J7017" i="18" s="1"/>
  <c r="I7018" i="18"/>
  <c r="J7018" i="18" s="1"/>
  <c r="I7019" i="18"/>
  <c r="J7019" i="18" s="1"/>
  <c r="I7020" i="18"/>
  <c r="J7020" i="18" s="1"/>
  <c r="I7021" i="18"/>
  <c r="J7021" i="18" s="1"/>
  <c r="I7022" i="18"/>
  <c r="J7022" i="18" s="1"/>
  <c r="I7023" i="18"/>
  <c r="J7023" i="18" s="1"/>
  <c r="I7024" i="18"/>
  <c r="J7024" i="18" s="1"/>
  <c r="I7025" i="18"/>
  <c r="J7025" i="18" s="1"/>
  <c r="I7026" i="18"/>
  <c r="J7026" i="18" s="1"/>
  <c r="I7027" i="18"/>
  <c r="J7027" i="18" s="1"/>
  <c r="I7028" i="18"/>
  <c r="J7028" i="18" s="1"/>
  <c r="I7029" i="18"/>
  <c r="J7029" i="18" s="1"/>
  <c r="I7030" i="18"/>
  <c r="J7030" i="18" s="1"/>
  <c r="I7031" i="18"/>
  <c r="J7031" i="18" s="1"/>
  <c r="I7032" i="18"/>
  <c r="J7032" i="18" s="1"/>
  <c r="I7033" i="18"/>
  <c r="J7033" i="18" s="1"/>
  <c r="I7034" i="18"/>
  <c r="J7034" i="18" s="1"/>
  <c r="I7035" i="18"/>
  <c r="J7035" i="18" s="1"/>
  <c r="I7036" i="18"/>
  <c r="J7036" i="18" s="1"/>
  <c r="I7037" i="18"/>
  <c r="J7037" i="18" s="1"/>
  <c r="I7038" i="18"/>
  <c r="J7038" i="18" s="1"/>
  <c r="I7039" i="18"/>
  <c r="J7039" i="18" s="1"/>
  <c r="I7040" i="18"/>
  <c r="J7040" i="18" s="1"/>
  <c r="I7041" i="18"/>
  <c r="J7041" i="18" s="1"/>
  <c r="I7042" i="18"/>
  <c r="J7042" i="18" s="1"/>
  <c r="I7043" i="18"/>
  <c r="J7043" i="18" s="1"/>
  <c r="I7044" i="18"/>
  <c r="J7044" i="18" s="1"/>
  <c r="I7045" i="18"/>
  <c r="J7045" i="18" s="1"/>
  <c r="I7046" i="18"/>
  <c r="J7046" i="18" s="1"/>
  <c r="I7047" i="18"/>
  <c r="J7047" i="18" s="1"/>
  <c r="I7048" i="18"/>
  <c r="J7048" i="18" s="1"/>
  <c r="I7049" i="18"/>
  <c r="J7049" i="18" s="1"/>
  <c r="I7050" i="18"/>
  <c r="J7050" i="18" s="1"/>
  <c r="I7051" i="18"/>
  <c r="J7051" i="18" s="1"/>
  <c r="I7052" i="18"/>
  <c r="J7052" i="18" s="1"/>
  <c r="I7053" i="18"/>
  <c r="J7053" i="18" s="1"/>
  <c r="I7054" i="18"/>
  <c r="J7054" i="18" s="1"/>
  <c r="I7055" i="18"/>
  <c r="J7055" i="18" s="1"/>
  <c r="I7056" i="18"/>
  <c r="J7056" i="18" s="1"/>
  <c r="I7057" i="18"/>
  <c r="J7057" i="18" s="1"/>
  <c r="I7058" i="18"/>
  <c r="J7058" i="18" s="1"/>
  <c r="I7059" i="18"/>
  <c r="J7059" i="18" s="1"/>
  <c r="I7060" i="18"/>
  <c r="J7060" i="18" s="1"/>
  <c r="I7061" i="18"/>
  <c r="J7061" i="18" s="1"/>
  <c r="I7062" i="18"/>
  <c r="J7062" i="18" s="1"/>
  <c r="I7063" i="18"/>
  <c r="J7063" i="18" s="1"/>
  <c r="I7064" i="18"/>
  <c r="J7064" i="18" s="1"/>
  <c r="I7065" i="18"/>
  <c r="J7065" i="18" s="1"/>
  <c r="I7066" i="18"/>
  <c r="J7066" i="18" s="1"/>
  <c r="I7067" i="18"/>
  <c r="J7067" i="18" s="1"/>
  <c r="I7068" i="18"/>
  <c r="J7068" i="18" s="1"/>
  <c r="I7069" i="18"/>
  <c r="J7069" i="18" s="1"/>
  <c r="I7070" i="18"/>
  <c r="J7070" i="18" s="1"/>
  <c r="I7071" i="18"/>
  <c r="J7071" i="18" s="1"/>
  <c r="I7072" i="18"/>
  <c r="J7072" i="18" s="1"/>
  <c r="I7073" i="18"/>
  <c r="J7073" i="18" s="1"/>
  <c r="I7074" i="18"/>
  <c r="J7074" i="18" s="1"/>
  <c r="I7075" i="18"/>
  <c r="J7075" i="18" s="1"/>
  <c r="I7076" i="18"/>
  <c r="J7076" i="18" s="1"/>
  <c r="I7077" i="18"/>
  <c r="J7077" i="18" s="1"/>
  <c r="I7078" i="18"/>
  <c r="J7078" i="18" s="1"/>
  <c r="I7079" i="18"/>
  <c r="J7079" i="18" s="1"/>
  <c r="I7080" i="18"/>
  <c r="J7080" i="18" s="1"/>
  <c r="I7081" i="18"/>
  <c r="J7081" i="18" s="1"/>
  <c r="I7082" i="18"/>
  <c r="J7082" i="18" s="1"/>
  <c r="I7083" i="18"/>
  <c r="J7083" i="18" s="1"/>
  <c r="I7084" i="18"/>
  <c r="J7084" i="18" s="1"/>
  <c r="I7085" i="18"/>
  <c r="J7085" i="18" s="1"/>
  <c r="I7086" i="18"/>
  <c r="J7086" i="18" s="1"/>
  <c r="I7087" i="18"/>
  <c r="J7087" i="18" s="1"/>
  <c r="I7088" i="18"/>
  <c r="J7088" i="18" s="1"/>
  <c r="I7089" i="18"/>
  <c r="J7089" i="18" s="1"/>
  <c r="I7090" i="18"/>
  <c r="J7090" i="18" s="1"/>
  <c r="I7091" i="18"/>
  <c r="J7091" i="18" s="1"/>
  <c r="I7092" i="18"/>
  <c r="J7092" i="18" s="1"/>
  <c r="I7093" i="18"/>
  <c r="J7093" i="18" s="1"/>
  <c r="I7094" i="18"/>
  <c r="J7094" i="18" s="1"/>
  <c r="I7095" i="18"/>
  <c r="J7095" i="18" s="1"/>
  <c r="I7096" i="18"/>
  <c r="J7096" i="18" s="1"/>
  <c r="I7097" i="18"/>
  <c r="J7097" i="18" s="1"/>
  <c r="I7098" i="18"/>
  <c r="J7098" i="18" s="1"/>
  <c r="I7099" i="18"/>
  <c r="J7099" i="18" s="1"/>
  <c r="I7100" i="18"/>
  <c r="J7100" i="18" s="1"/>
  <c r="I7101" i="18"/>
  <c r="J7101" i="18" s="1"/>
  <c r="I7102" i="18"/>
  <c r="J7102" i="18" s="1"/>
  <c r="I7103" i="18"/>
  <c r="J7103" i="18" s="1"/>
  <c r="I7104" i="18"/>
  <c r="J7104" i="18" s="1"/>
  <c r="I7105" i="18"/>
  <c r="J7105" i="18" s="1"/>
  <c r="I7106" i="18"/>
  <c r="J7106" i="18" s="1"/>
  <c r="I7107" i="18"/>
  <c r="J7107" i="18" s="1"/>
  <c r="I7108" i="18"/>
  <c r="J7108" i="18" s="1"/>
  <c r="I7109" i="18"/>
  <c r="J7109" i="18" s="1"/>
  <c r="I7110" i="18"/>
  <c r="J7110" i="18" s="1"/>
  <c r="I7111" i="18"/>
  <c r="J7111" i="18" s="1"/>
  <c r="I7112" i="18"/>
  <c r="J7112" i="18" s="1"/>
  <c r="I7113" i="18"/>
  <c r="J7113" i="18" s="1"/>
  <c r="I7114" i="18"/>
  <c r="J7114" i="18" s="1"/>
  <c r="I7115" i="18"/>
  <c r="J7115" i="18" s="1"/>
  <c r="I7116" i="18"/>
  <c r="J7116" i="18" s="1"/>
  <c r="I7117" i="18"/>
  <c r="J7117" i="18" s="1"/>
  <c r="I7118" i="18"/>
  <c r="J7118" i="18" s="1"/>
  <c r="I7119" i="18"/>
  <c r="J7119" i="18" s="1"/>
  <c r="I7120" i="18"/>
  <c r="J7120" i="18" s="1"/>
  <c r="I7121" i="18"/>
  <c r="J7121" i="18" s="1"/>
  <c r="I7122" i="18"/>
  <c r="J7122" i="18" s="1"/>
  <c r="I7123" i="18"/>
  <c r="J7123" i="18" s="1"/>
  <c r="I7124" i="18"/>
  <c r="J7124" i="18" s="1"/>
  <c r="I7125" i="18"/>
  <c r="J7125" i="18" s="1"/>
  <c r="I7126" i="18"/>
  <c r="J7126" i="18" s="1"/>
  <c r="I7127" i="18"/>
  <c r="J7127" i="18" s="1"/>
  <c r="I7128" i="18"/>
  <c r="J7128" i="18" s="1"/>
  <c r="I7129" i="18"/>
  <c r="J7129" i="18" s="1"/>
  <c r="I7130" i="18"/>
  <c r="J7130" i="18" s="1"/>
  <c r="I7131" i="18"/>
  <c r="J7131" i="18" s="1"/>
  <c r="I7132" i="18"/>
  <c r="J7132" i="18" s="1"/>
  <c r="I7133" i="18"/>
  <c r="J7133" i="18" s="1"/>
  <c r="I7134" i="18"/>
  <c r="J7134" i="18" s="1"/>
  <c r="I7135" i="18"/>
  <c r="J7135" i="18" s="1"/>
  <c r="I7136" i="18"/>
  <c r="J7136" i="18" s="1"/>
  <c r="I7137" i="18"/>
  <c r="J7137" i="18" s="1"/>
  <c r="I7138" i="18"/>
  <c r="J7138" i="18" s="1"/>
  <c r="I7139" i="18"/>
  <c r="J7139" i="18" s="1"/>
  <c r="I7140" i="18"/>
  <c r="J7140" i="18" s="1"/>
  <c r="I7141" i="18"/>
  <c r="J7141" i="18" s="1"/>
  <c r="I7142" i="18"/>
  <c r="J7142" i="18" s="1"/>
  <c r="I7143" i="18"/>
  <c r="J7143" i="18" s="1"/>
  <c r="I7144" i="18"/>
  <c r="J7144" i="18" s="1"/>
  <c r="I7145" i="18"/>
  <c r="J7145" i="18" s="1"/>
  <c r="I7146" i="18"/>
  <c r="J7146" i="18" s="1"/>
  <c r="I7147" i="18"/>
  <c r="J7147" i="18" s="1"/>
  <c r="I7148" i="18"/>
  <c r="J7148" i="18" s="1"/>
  <c r="I7149" i="18"/>
  <c r="J7149" i="18" s="1"/>
  <c r="I7150" i="18"/>
  <c r="J7150" i="18" s="1"/>
  <c r="I7151" i="18"/>
  <c r="J7151" i="18" s="1"/>
  <c r="I7152" i="18"/>
  <c r="J7152" i="18" s="1"/>
  <c r="I7153" i="18"/>
  <c r="J7153" i="18" s="1"/>
  <c r="I7154" i="18"/>
  <c r="J7154" i="18" s="1"/>
  <c r="I7155" i="18"/>
  <c r="J7155" i="18" s="1"/>
  <c r="I7156" i="18"/>
  <c r="J7156" i="18" s="1"/>
  <c r="I7157" i="18"/>
  <c r="J7157" i="18" s="1"/>
  <c r="I7158" i="18"/>
  <c r="J7158" i="18" s="1"/>
  <c r="I7159" i="18"/>
  <c r="J7159" i="18" s="1"/>
  <c r="I7160" i="18"/>
  <c r="J7160" i="18" s="1"/>
  <c r="I7161" i="18"/>
  <c r="J7161" i="18" s="1"/>
  <c r="I7162" i="18"/>
  <c r="J7162" i="18" s="1"/>
  <c r="I7163" i="18"/>
  <c r="J7163" i="18" s="1"/>
  <c r="I7164" i="18"/>
  <c r="J7164" i="18" s="1"/>
  <c r="I7165" i="18"/>
  <c r="J7165" i="18" s="1"/>
  <c r="I7166" i="18"/>
  <c r="J7166" i="18" s="1"/>
  <c r="I7167" i="18"/>
  <c r="J7167" i="18" s="1"/>
  <c r="I7168" i="18"/>
  <c r="J7168" i="18" s="1"/>
  <c r="I7169" i="18"/>
  <c r="J7169" i="18" s="1"/>
  <c r="I7170" i="18"/>
  <c r="J7170" i="18" s="1"/>
  <c r="I7171" i="18"/>
  <c r="J7171" i="18" s="1"/>
  <c r="I7172" i="18"/>
  <c r="J7172" i="18" s="1"/>
  <c r="I7173" i="18"/>
  <c r="J7173" i="18" s="1"/>
  <c r="I7174" i="18"/>
  <c r="J7174" i="18" s="1"/>
  <c r="I7175" i="18"/>
  <c r="J7175" i="18" s="1"/>
  <c r="I7176" i="18"/>
  <c r="J7176" i="18" s="1"/>
  <c r="I7177" i="18"/>
  <c r="J7177" i="18" s="1"/>
  <c r="I7178" i="18"/>
  <c r="J7178" i="18" s="1"/>
  <c r="I7179" i="18"/>
  <c r="J7179" i="18" s="1"/>
  <c r="I7180" i="18"/>
  <c r="J7180" i="18" s="1"/>
  <c r="I7181" i="18"/>
  <c r="J7181" i="18" s="1"/>
  <c r="I7182" i="18"/>
  <c r="J7182" i="18" s="1"/>
  <c r="I7183" i="18"/>
  <c r="J7183" i="18" s="1"/>
  <c r="I7184" i="18"/>
  <c r="J7184" i="18" s="1"/>
  <c r="I7185" i="18"/>
  <c r="J7185" i="18" s="1"/>
  <c r="I7186" i="18"/>
  <c r="J7186" i="18" s="1"/>
  <c r="I7187" i="18"/>
  <c r="J7187" i="18" s="1"/>
  <c r="I7188" i="18"/>
  <c r="J7188" i="18" s="1"/>
  <c r="I7189" i="18"/>
  <c r="J7189" i="18" s="1"/>
  <c r="I7190" i="18"/>
  <c r="J7190" i="18" s="1"/>
  <c r="I7191" i="18"/>
  <c r="J7191" i="18" s="1"/>
  <c r="I7192" i="18"/>
  <c r="J7192" i="18" s="1"/>
  <c r="I7193" i="18"/>
  <c r="J7193" i="18" s="1"/>
  <c r="I7194" i="18"/>
  <c r="J7194" i="18" s="1"/>
  <c r="I7195" i="18"/>
  <c r="J7195" i="18" s="1"/>
  <c r="I7196" i="18"/>
  <c r="J7196" i="18" s="1"/>
  <c r="I7197" i="18"/>
  <c r="J7197" i="18" s="1"/>
  <c r="I7198" i="18"/>
  <c r="J7198" i="18" s="1"/>
  <c r="I7199" i="18"/>
  <c r="J7199" i="18" s="1"/>
  <c r="I7200" i="18"/>
  <c r="J7200" i="18" s="1"/>
  <c r="I7201" i="18"/>
  <c r="J7201" i="18" s="1"/>
  <c r="I7202" i="18"/>
  <c r="J7202" i="18" s="1"/>
  <c r="I7203" i="18"/>
  <c r="J7203" i="18" s="1"/>
  <c r="I7204" i="18"/>
  <c r="J7204" i="18" s="1"/>
  <c r="I7205" i="18"/>
  <c r="J7205" i="18" s="1"/>
  <c r="I7206" i="18"/>
  <c r="J7206" i="18" s="1"/>
  <c r="I7207" i="18"/>
  <c r="J7207" i="18" s="1"/>
  <c r="I7208" i="18"/>
  <c r="J7208" i="18" s="1"/>
  <c r="I7209" i="18"/>
  <c r="J7209" i="18" s="1"/>
  <c r="I7210" i="18"/>
  <c r="J7210" i="18" s="1"/>
  <c r="I7211" i="18"/>
  <c r="J7211" i="18" s="1"/>
  <c r="I7212" i="18"/>
  <c r="J7212" i="18" s="1"/>
  <c r="I7213" i="18"/>
  <c r="J7213" i="18" s="1"/>
  <c r="I7214" i="18"/>
  <c r="J7214" i="18" s="1"/>
  <c r="I7215" i="18"/>
  <c r="J7215" i="18" s="1"/>
  <c r="I7216" i="18"/>
  <c r="J7216" i="18" s="1"/>
  <c r="I7217" i="18"/>
  <c r="J7217" i="18" s="1"/>
  <c r="I7218" i="18"/>
  <c r="J7218" i="18" s="1"/>
  <c r="I7219" i="18"/>
  <c r="J7219" i="18" s="1"/>
  <c r="I7220" i="18"/>
  <c r="J7220" i="18" s="1"/>
  <c r="I7221" i="18"/>
  <c r="J7221" i="18" s="1"/>
  <c r="I7222" i="18"/>
  <c r="J7222" i="18" s="1"/>
  <c r="I7223" i="18"/>
  <c r="J7223" i="18" s="1"/>
  <c r="I7224" i="18"/>
  <c r="J7224" i="18" s="1"/>
  <c r="I7225" i="18"/>
  <c r="J7225" i="18" s="1"/>
  <c r="I7226" i="18"/>
  <c r="J7226" i="18" s="1"/>
  <c r="I7227" i="18"/>
  <c r="J7227" i="18" s="1"/>
  <c r="I7228" i="18"/>
  <c r="J7228" i="18" s="1"/>
  <c r="I7229" i="18"/>
  <c r="J7229" i="18" s="1"/>
  <c r="I7230" i="18"/>
  <c r="J7230" i="18" s="1"/>
  <c r="I7231" i="18"/>
  <c r="J7231" i="18" s="1"/>
  <c r="I7232" i="18"/>
  <c r="J7232" i="18" s="1"/>
  <c r="I7233" i="18"/>
  <c r="J7233" i="18" s="1"/>
  <c r="I7234" i="18"/>
  <c r="J7234" i="18" s="1"/>
  <c r="I7235" i="18"/>
  <c r="J7235" i="18" s="1"/>
  <c r="I7236" i="18"/>
  <c r="J7236" i="18" s="1"/>
  <c r="I7237" i="18"/>
  <c r="J7237" i="18" s="1"/>
  <c r="I7238" i="18"/>
  <c r="J7238" i="18" s="1"/>
  <c r="I7239" i="18"/>
  <c r="J7239" i="18" s="1"/>
  <c r="I7240" i="18"/>
  <c r="J7240" i="18" s="1"/>
  <c r="I7241" i="18"/>
  <c r="J7241" i="18" s="1"/>
  <c r="I7242" i="18"/>
  <c r="J7242" i="18" s="1"/>
  <c r="I7243" i="18"/>
  <c r="J7243" i="18" s="1"/>
  <c r="I7244" i="18"/>
  <c r="J7244" i="18" s="1"/>
  <c r="I7245" i="18"/>
  <c r="J7245" i="18" s="1"/>
  <c r="I7246" i="18"/>
  <c r="J7246" i="18" s="1"/>
  <c r="I7247" i="18"/>
  <c r="J7247" i="18" s="1"/>
  <c r="I7248" i="18"/>
  <c r="J7248" i="18" s="1"/>
  <c r="I7249" i="18"/>
  <c r="J7249" i="18" s="1"/>
  <c r="I7250" i="18"/>
  <c r="J7250" i="18" s="1"/>
  <c r="I7251" i="18"/>
  <c r="J7251" i="18" s="1"/>
  <c r="I7252" i="18"/>
  <c r="J7252" i="18" s="1"/>
  <c r="I7253" i="18"/>
  <c r="J7253" i="18" s="1"/>
  <c r="I7254" i="18"/>
  <c r="J7254" i="18" s="1"/>
  <c r="I7255" i="18"/>
  <c r="J7255" i="18" s="1"/>
  <c r="I7256" i="18"/>
  <c r="J7256" i="18" s="1"/>
  <c r="I7257" i="18"/>
  <c r="J7257" i="18" s="1"/>
  <c r="I7258" i="18"/>
  <c r="J7258" i="18" s="1"/>
  <c r="I7259" i="18"/>
  <c r="J7259" i="18" s="1"/>
  <c r="I7260" i="18"/>
  <c r="J7260" i="18" s="1"/>
  <c r="I7261" i="18"/>
  <c r="J7261" i="18" s="1"/>
  <c r="I7262" i="18"/>
  <c r="J7262" i="18" s="1"/>
  <c r="I7263" i="18"/>
  <c r="J7263" i="18" s="1"/>
  <c r="I7264" i="18"/>
  <c r="J7264" i="18" s="1"/>
  <c r="I7265" i="18"/>
  <c r="J7265" i="18" s="1"/>
  <c r="I7266" i="18"/>
  <c r="J7266" i="18" s="1"/>
  <c r="I7267" i="18"/>
  <c r="J7267" i="18" s="1"/>
  <c r="I7268" i="18"/>
  <c r="J7268" i="18" s="1"/>
  <c r="I7269" i="18"/>
  <c r="J7269" i="18" s="1"/>
  <c r="I7270" i="18"/>
  <c r="J7270" i="18" s="1"/>
  <c r="I7271" i="18"/>
  <c r="J7271" i="18" s="1"/>
  <c r="I7272" i="18"/>
  <c r="J7272" i="18" s="1"/>
  <c r="I7273" i="18"/>
  <c r="J7273" i="18" s="1"/>
  <c r="I7274" i="18"/>
  <c r="J7274" i="18" s="1"/>
  <c r="I7275" i="18"/>
  <c r="J7275" i="18" s="1"/>
  <c r="I7276" i="18"/>
  <c r="J7276" i="18" s="1"/>
  <c r="I7277" i="18"/>
  <c r="J7277" i="18" s="1"/>
  <c r="I7278" i="18"/>
  <c r="J7278" i="18" s="1"/>
  <c r="I7279" i="18"/>
  <c r="J7279" i="18" s="1"/>
  <c r="I7280" i="18"/>
  <c r="J7280" i="18" s="1"/>
  <c r="I7281" i="18"/>
  <c r="J7281" i="18" s="1"/>
  <c r="I7282" i="18"/>
  <c r="J7282" i="18" s="1"/>
  <c r="I7283" i="18"/>
  <c r="J7283" i="18" s="1"/>
  <c r="I7284" i="18"/>
  <c r="J7284" i="18" s="1"/>
  <c r="I7285" i="18"/>
  <c r="J7285" i="18" s="1"/>
  <c r="I7286" i="18"/>
  <c r="J7286" i="18" s="1"/>
  <c r="I7287" i="18"/>
  <c r="J7287" i="18" s="1"/>
  <c r="I7288" i="18"/>
  <c r="J7288" i="18" s="1"/>
  <c r="I7289" i="18"/>
  <c r="J7289" i="18" s="1"/>
  <c r="I7290" i="18"/>
  <c r="J7290" i="18" s="1"/>
  <c r="I7291" i="18"/>
  <c r="J7291" i="18" s="1"/>
  <c r="I7292" i="18"/>
  <c r="J7292" i="18" s="1"/>
  <c r="I7293" i="18"/>
  <c r="J7293" i="18" s="1"/>
  <c r="I7294" i="18"/>
  <c r="J7294" i="18" s="1"/>
  <c r="I7295" i="18"/>
  <c r="J7295" i="18" s="1"/>
  <c r="I7296" i="18"/>
  <c r="J7296" i="18" s="1"/>
  <c r="I7297" i="18"/>
  <c r="J7297" i="18" s="1"/>
  <c r="I7298" i="18"/>
  <c r="J7298" i="18" s="1"/>
  <c r="I7299" i="18"/>
  <c r="J7299" i="18" s="1"/>
  <c r="I7300" i="18"/>
  <c r="J7300" i="18" s="1"/>
  <c r="I7301" i="18"/>
  <c r="J7301" i="18" s="1"/>
  <c r="I7302" i="18"/>
  <c r="J7302" i="18" s="1"/>
  <c r="I7303" i="18"/>
  <c r="J7303" i="18" s="1"/>
  <c r="I7304" i="18"/>
  <c r="J7304" i="18" s="1"/>
  <c r="I7305" i="18"/>
  <c r="J7305" i="18" s="1"/>
  <c r="I7306" i="18"/>
  <c r="J7306" i="18" s="1"/>
  <c r="I7307" i="18"/>
  <c r="J7307" i="18" s="1"/>
  <c r="I7308" i="18"/>
  <c r="J7308" i="18" s="1"/>
  <c r="I7309" i="18"/>
  <c r="J7309" i="18" s="1"/>
  <c r="I7310" i="18"/>
  <c r="J7310" i="18" s="1"/>
  <c r="I7311" i="18"/>
  <c r="J7311" i="18" s="1"/>
  <c r="I7312" i="18"/>
  <c r="J7312" i="18" s="1"/>
  <c r="I7313" i="18"/>
  <c r="J7313" i="18" s="1"/>
  <c r="I7314" i="18"/>
  <c r="J7314" i="18" s="1"/>
  <c r="I7315" i="18"/>
  <c r="J7315" i="18" s="1"/>
  <c r="I7316" i="18"/>
  <c r="J7316" i="18" s="1"/>
  <c r="I7317" i="18"/>
  <c r="J7317" i="18" s="1"/>
  <c r="I7318" i="18"/>
  <c r="J7318" i="18" s="1"/>
  <c r="I7319" i="18"/>
  <c r="J7319" i="18" s="1"/>
  <c r="I7320" i="18"/>
  <c r="J7320" i="18" s="1"/>
  <c r="I7321" i="18"/>
  <c r="J7321" i="18" s="1"/>
  <c r="I7322" i="18"/>
  <c r="J7322" i="18" s="1"/>
  <c r="I7323" i="18"/>
  <c r="J7323" i="18" s="1"/>
  <c r="I7324" i="18"/>
  <c r="J7324" i="18" s="1"/>
  <c r="I7325" i="18"/>
  <c r="J7325" i="18" s="1"/>
  <c r="I7326" i="18"/>
  <c r="J7326" i="18" s="1"/>
  <c r="I7327" i="18"/>
  <c r="J7327" i="18" s="1"/>
  <c r="I7328" i="18"/>
  <c r="J7328" i="18" s="1"/>
  <c r="I7329" i="18"/>
  <c r="J7329" i="18" s="1"/>
  <c r="I7330" i="18"/>
  <c r="J7330" i="18" s="1"/>
  <c r="I7331" i="18"/>
  <c r="J7331" i="18" s="1"/>
  <c r="I7332" i="18"/>
  <c r="J7332" i="18" s="1"/>
  <c r="I7333" i="18"/>
  <c r="J7333" i="18" s="1"/>
  <c r="I7334" i="18"/>
  <c r="J7334" i="18" s="1"/>
  <c r="I7335" i="18"/>
  <c r="J7335" i="18" s="1"/>
  <c r="I7336" i="18"/>
  <c r="J7336" i="18" s="1"/>
  <c r="I7337" i="18"/>
  <c r="J7337" i="18" s="1"/>
  <c r="I7338" i="18"/>
  <c r="J7338" i="18" s="1"/>
  <c r="I7339" i="18"/>
  <c r="J7339" i="18" s="1"/>
  <c r="I7340" i="18"/>
  <c r="J7340" i="18" s="1"/>
  <c r="I7341" i="18"/>
  <c r="J7341" i="18" s="1"/>
  <c r="I7342" i="18"/>
  <c r="J7342" i="18" s="1"/>
  <c r="I7343" i="18"/>
  <c r="J7343" i="18" s="1"/>
  <c r="I7344" i="18"/>
  <c r="J7344" i="18" s="1"/>
  <c r="I7345" i="18"/>
  <c r="J7345" i="18" s="1"/>
  <c r="I7346" i="18"/>
  <c r="J7346" i="18" s="1"/>
  <c r="I7347" i="18"/>
  <c r="J7347" i="18" s="1"/>
  <c r="I7348" i="18"/>
  <c r="J7348" i="18" s="1"/>
  <c r="I7349" i="18"/>
  <c r="J7349" i="18" s="1"/>
  <c r="I7350" i="18"/>
  <c r="J7350" i="18" s="1"/>
  <c r="I7351" i="18"/>
  <c r="J7351" i="18" s="1"/>
  <c r="I7352" i="18"/>
  <c r="J7352" i="18" s="1"/>
  <c r="I7353" i="18"/>
  <c r="J7353" i="18" s="1"/>
  <c r="I7354" i="18"/>
  <c r="J7354" i="18" s="1"/>
  <c r="I7355" i="18"/>
  <c r="J7355" i="18" s="1"/>
  <c r="I7356" i="18"/>
  <c r="J7356" i="18" s="1"/>
  <c r="I7357" i="18"/>
  <c r="J7357" i="18" s="1"/>
  <c r="I7358" i="18"/>
  <c r="J7358" i="18" s="1"/>
  <c r="I7359" i="18"/>
  <c r="J7359" i="18" s="1"/>
  <c r="I7360" i="18"/>
  <c r="J7360" i="18" s="1"/>
  <c r="I7361" i="18"/>
  <c r="J7361" i="18" s="1"/>
  <c r="I7362" i="18"/>
  <c r="J7362" i="18" s="1"/>
  <c r="I7363" i="18"/>
  <c r="J7363" i="18" s="1"/>
  <c r="I7364" i="18"/>
  <c r="J7364" i="18" s="1"/>
  <c r="I7365" i="18"/>
  <c r="J7365" i="18" s="1"/>
  <c r="I7366" i="18"/>
  <c r="J7366" i="18" s="1"/>
  <c r="I7367" i="18"/>
  <c r="J7367" i="18" s="1"/>
  <c r="I7368" i="18"/>
  <c r="J7368" i="18" s="1"/>
  <c r="I7369" i="18"/>
  <c r="J7369" i="18" s="1"/>
  <c r="I7370" i="18"/>
  <c r="J7370" i="18" s="1"/>
  <c r="I7371" i="18"/>
  <c r="J7371" i="18" s="1"/>
  <c r="I7372" i="18"/>
  <c r="J7372" i="18" s="1"/>
  <c r="I7373" i="18"/>
  <c r="J7373" i="18" s="1"/>
  <c r="I7374" i="18"/>
  <c r="J7374" i="18" s="1"/>
  <c r="I7375" i="18"/>
  <c r="J7375" i="18" s="1"/>
  <c r="I7376" i="18"/>
  <c r="J7376" i="18" s="1"/>
  <c r="I7377" i="18"/>
  <c r="J7377" i="18" s="1"/>
  <c r="I7378" i="18"/>
  <c r="J7378" i="18" s="1"/>
  <c r="I7379" i="18"/>
  <c r="J7379" i="18" s="1"/>
  <c r="I7380" i="18"/>
  <c r="J7380" i="18" s="1"/>
  <c r="I7381" i="18"/>
  <c r="J7381" i="18" s="1"/>
  <c r="I7382" i="18"/>
  <c r="J7382" i="18" s="1"/>
  <c r="I7383" i="18"/>
  <c r="J7383" i="18" s="1"/>
  <c r="I7384" i="18"/>
  <c r="J7384" i="18" s="1"/>
  <c r="I7385" i="18"/>
  <c r="J7385" i="18" s="1"/>
  <c r="I7386" i="18"/>
  <c r="J7386" i="18" s="1"/>
  <c r="I7387" i="18"/>
  <c r="J7387" i="18" s="1"/>
  <c r="I7388" i="18"/>
  <c r="J7388" i="18" s="1"/>
  <c r="I7389" i="18"/>
  <c r="J7389" i="18" s="1"/>
  <c r="I7390" i="18"/>
  <c r="J7390" i="18" s="1"/>
  <c r="I7391" i="18"/>
  <c r="J7391" i="18" s="1"/>
  <c r="I7392" i="18"/>
  <c r="J7392" i="18" s="1"/>
  <c r="I7393" i="18"/>
  <c r="J7393" i="18" s="1"/>
  <c r="I7394" i="18"/>
  <c r="J7394" i="18" s="1"/>
  <c r="I7395" i="18"/>
  <c r="J7395" i="18" s="1"/>
  <c r="I7396" i="18"/>
  <c r="J7396" i="18" s="1"/>
  <c r="I7397" i="18"/>
  <c r="J7397" i="18" s="1"/>
  <c r="I7398" i="18"/>
  <c r="J7398" i="18" s="1"/>
  <c r="I7399" i="18"/>
  <c r="J7399" i="18" s="1"/>
  <c r="I7400" i="18"/>
  <c r="J7400" i="18" s="1"/>
  <c r="I7401" i="18"/>
  <c r="J7401" i="18" s="1"/>
  <c r="I7402" i="18"/>
  <c r="J7402" i="18" s="1"/>
  <c r="I7403" i="18"/>
  <c r="J7403" i="18" s="1"/>
  <c r="I7404" i="18"/>
  <c r="J7404" i="18" s="1"/>
  <c r="I7405" i="18"/>
  <c r="J7405" i="18" s="1"/>
  <c r="I7406" i="18"/>
  <c r="J7406" i="18" s="1"/>
  <c r="I7407" i="18"/>
  <c r="J7407" i="18" s="1"/>
  <c r="I7408" i="18"/>
  <c r="J7408" i="18" s="1"/>
  <c r="I7409" i="18"/>
  <c r="J7409" i="18" s="1"/>
  <c r="I7410" i="18"/>
  <c r="J7410" i="18" s="1"/>
  <c r="I7411" i="18"/>
  <c r="J7411" i="18" s="1"/>
  <c r="I7412" i="18"/>
  <c r="J7412" i="18" s="1"/>
  <c r="I7413" i="18"/>
  <c r="J7413" i="18" s="1"/>
  <c r="I7414" i="18"/>
  <c r="J7414" i="18" s="1"/>
  <c r="I7415" i="18"/>
  <c r="J7415" i="18" s="1"/>
  <c r="I7416" i="18"/>
  <c r="J7416" i="18" s="1"/>
  <c r="I7417" i="18"/>
  <c r="J7417" i="18" s="1"/>
  <c r="I7418" i="18"/>
  <c r="J7418" i="18" s="1"/>
  <c r="I7419" i="18"/>
  <c r="J7419" i="18" s="1"/>
  <c r="I7420" i="18"/>
  <c r="J7420" i="18" s="1"/>
  <c r="I7421" i="18"/>
  <c r="J7421" i="18" s="1"/>
  <c r="I7422" i="18"/>
  <c r="J7422" i="18" s="1"/>
  <c r="I7423" i="18"/>
  <c r="J7423" i="18" s="1"/>
  <c r="I7424" i="18"/>
  <c r="J7424" i="18" s="1"/>
  <c r="I7425" i="18"/>
  <c r="J7425" i="18" s="1"/>
  <c r="I7426" i="18"/>
  <c r="J7426" i="18" s="1"/>
  <c r="I7427" i="18"/>
  <c r="J7427" i="18" s="1"/>
  <c r="I7428" i="18"/>
  <c r="J7428" i="18" s="1"/>
  <c r="I7429" i="18"/>
  <c r="J7429" i="18" s="1"/>
  <c r="I7430" i="18"/>
  <c r="J7430" i="18" s="1"/>
  <c r="I7431" i="18"/>
  <c r="J7431" i="18" s="1"/>
  <c r="I7432" i="18"/>
  <c r="J7432" i="18" s="1"/>
  <c r="I7433" i="18"/>
  <c r="J7433" i="18" s="1"/>
  <c r="I7434" i="18"/>
  <c r="J7434" i="18" s="1"/>
  <c r="I7435" i="18"/>
  <c r="J7435" i="18" s="1"/>
  <c r="I7436" i="18"/>
  <c r="J7436" i="18" s="1"/>
  <c r="I7437" i="18"/>
  <c r="J7437" i="18" s="1"/>
  <c r="I7438" i="18"/>
  <c r="J7438" i="18" s="1"/>
  <c r="I7439" i="18"/>
  <c r="J7439" i="18" s="1"/>
  <c r="I7440" i="18"/>
  <c r="J7440" i="18" s="1"/>
  <c r="I7441" i="18"/>
  <c r="J7441" i="18" s="1"/>
  <c r="I7442" i="18"/>
  <c r="J7442" i="18" s="1"/>
  <c r="I7443" i="18"/>
  <c r="J7443" i="18" s="1"/>
  <c r="I7444" i="18"/>
  <c r="J7444" i="18" s="1"/>
  <c r="I7445" i="18"/>
  <c r="J7445" i="18" s="1"/>
  <c r="I7446" i="18"/>
  <c r="J7446" i="18" s="1"/>
  <c r="I7447" i="18"/>
  <c r="J7447" i="18" s="1"/>
  <c r="I7448" i="18"/>
  <c r="J7448" i="18" s="1"/>
  <c r="I7449" i="18"/>
  <c r="J7449" i="18" s="1"/>
  <c r="I7450" i="18"/>
  <c r="J7450" i="18" s="1"/>
  <c r="I7451" i="18"/>
  <c r="J7451" i="18" s="1"/>
  <c r="I7452" i="18"/>
  <c r="J7452" i="18" s="1"/>
  <c r="I7453" i="18"/>
  <c r="J7453" i="18" s="1"/>
  <c r="I7454" i="18"/>
  <c r="J7454" i="18" s="1"/>
  <c r="I7455" i="18"/>
  <c r="J7455" i="18" s="1"/>
  <c r="I7456" i="18"/>
  <c r="J7456" i="18" s="1"/>
  <c r="I7457" i="18"/>
  <c r="J7457" i="18" s="1"/>
  <c r="I7458" i="18"/>
  <c r="J7458" i="18" s="1"/>
  <c r="I7459" i="18"/>
  <c r="J7459" i="18" s="1"/>
  <c r="I7460" i="18"/>
  <c r="J7460" i="18" s="1"/>
  <c r="I7461" i="18"/>
  <c r="J7461" i="18" s="1"/>
  <c r="I7462" i="18"/>
  <c r="J7462" i="18" s="1"/>
  <c r="I7463" i="18"/>
  <c r="J7463" i="18" s="1"/>
  <c r="I7464" i="18"/>
  <c r="J7464" i="18" s="1"/>
  <c r="I7465" i="18"/>
  <c r="J7465" i="18" s="1"/>
  <c r="I7466" i="18"/>
  <c r="J7466" i="18" s="1"/>
  <c r="I7467" i="18"/>
  <c r="J7467" i="18" s="1"/>
  <c r="I7468" i="18"/>
  <c r="J7468" i="18" s="1"/>
  <c r="I7469" i="18"/>
  <c r="J7469" i="18" s="1"/>
  <c r="I7470" i="18"/>
  <c r="J7470" i="18" s="1"/>
  <c r="I7471" i="18"/>
  <c r="J7471" i="18" s="1"/>
  <c r="I7472" i="18"/>
  <c r="J7472" i="18" s="1"/>
  <c r="I7473" i="18"/>
  <c r="J7473" i="18" s="1"/>
  <c r="I7474" i="18"/>
  <c r="J7474" i="18" s="1"/>
  <c r="I7475" i="18"/>
  <c r="J7475" i="18" s="1"/>
  <c r="I7476" i="18"/>
  <c r="J7476" i="18" s="1"/>
  <c r="I7477" i="18"/>
  <c r="J7477" i="18" s="1"/>
  <c r="I7478" i="18"/>
  <c r="J7478" i="18" s="1"/>
  <c r="I7479" i="18"/>
  <c r="J7479" i="18" s="1"/>
  <c r="I7480" i="18"/>
  <c r="J7480" i="18" s="1"/>
  <c r="I7481" i="18"/>
  <c r="J7481" i="18" s="1"/>
  <c r="I7482" i="18"/>
  <c r="J7482" i="18" s="1"/>
  <c r="I7483" i="18"/>
  <c r="J7483" i="18" s="1"/>
  <c r="I7484" i="18"/>
  <c r="J7484" i="18" s="1"/>
  <c r="I7485" i="18"/>
  <c r="J7485" i="18" s="1"/>
  <c r="I7486" i="18"/>
  <c r="J7486" i="18" s="1"/>
  <c r="I7487" i="18"/>
  <c r="J7487" i="18" s="1"/>
  <c r="I7488" i="18"/>
  <c r="J7488" i="18" s="1"/>
  <c r="I7489" i="18"/>
  <c r="J7489" i="18" s="1"/>
  <c r="I7490" i="18"/>
  <c r="J7490" i="18" s="1"/>
  <c r="I7491" i="18"/>
  <c r="J7491" i="18" s="1"/>
  <c r="I7492" i="18"/>
  <c r="J7492" i="18" s="1"/>
  <c r="I7493" i="18"/>
  <c r="J7493" i="18" s="1"/>
  <c r="I7494" i="18"/>
  <c r="J7494" i="18" s="1"/>
  <c r="I7495" i="18"/>
  <c r="J7495" i="18" s="1"/>
  <c r="I7496" i="18"/>
  <c r="J7496" i="18" s="1"/>
  <c r="I7497" i="18"/>
  <c r="J7497" i="18" s="1"/>
  <c r="I7498" i="18"/>
  <c r="J7498" i="18" s="1"/>
  <c r="I7499" i="18"/>
  <c r="J7499" i="18" s="1"/>
  <c r="I7500" i="18"/>
  <c r="J7500" i="18" s="1"/>
  <c r="I7501" i="18"/>
  <c r="J7501" i="18" s="1"/>
  <c r="I7502" i="18"/>
  <c r="J7502" i="18" s="1"/>
  <c r="I7503" i="18"/>
  <c r="J7503" i="18" s="1"/>
  <c r="I7504" i="18"/>
  <c r="J7504" i="18" s="1"/>
  <c r="I7505" i="18"/>
  <c r="J7505" i="18" s="1"/>
  <c r="I7506" i="18"/>
  <c r="J7506" i="18" s="1"/>
  <c r="I7507" i="18"/>
  <c r="J7507" i="18" s="1"/>
  <c r="I7508" i="18"/>
  <c r="J7508" i="18" s="1"/>
  <c r="I7509" i="18"/>
  <c r="J7509" i="18" s="1"/>
  <c r="I7510" i="18"/>
  <c r="J7510" i="18" s="1"/>
  <c r="I7511" i="18"/>
  <c r="J7511" i="18" s="1"/>
  <c r="I7512" i="18"/>
  <c r="J7512" i="18" s="1"/>
  <c r="I7513" i="18"/>
  <c r="J7513" i="18" s="1"/>
  <c r="I7514" i="18"/>
  <c r="J7514" i="18" s="1"/>
  <c r="I7515" i="18"/>
  <c r="J7515" i="18" s="1"/>
  <c r="I7516" i="18"/>
  <c r="J7516" i="18" s="1"/>
  <c r="I7517" i="18"/>
  <c r="J7517" i="18" s="1"/>
  <c r="I7518" i="18"/>
  <c r="J7518" i="18" s="1"/>
  <c r="I7519" i="18"/>
  <c r="J7519" i="18" s="1"/>
  <c r="I7520" i="18"/>
  <c r="J7520" i="18" s="1"/>
  <c r="I7521" i="18"/>
  <c r="J7521" i="18" s="1"/>
  <c r="I7522" i="18"/>
  <c r="J7522" i="18" s="1"/>
  <c r="I7523" i="18"/>
  <c r="J7523" i="18" s="1"/>
  <c r="I7524" i="18"/>
  <c r="J7524" i="18" s="1"/>
  <c r="I7525" i="18"/>
  <c r="J7525" i="18" s="1"/>
  <c r="I7526" i="18"/>
  <c r="J7526" i="18" s="1"/>
  <c r="I7527" i="18"/>
  <c r="J7527" i="18" s="1"/>
  <c r="I7528" i="18"/>
  <c r="J7528" i="18" s="1"/>
  <c r="I7529" i="18"/>
  <c r="J7529" i="18" s="1"/>
  <c r="I7530" i="18"/>
  <c r="J7530" i="18" s="1"/>
  <c r="I7531" i="18"/>
  <c r="J7531" i="18" s="1"/>
  <c r="I7532" i="18"/>
  <c r="J7532" i="18" s="1"/>
  <c r="I7533" i="18"/>
  <c r="J7533" i="18" s="1"/>
  <c r="I7534" i="18"/>
  <c r="J7534" i="18" s="1"/>
  <c r="I7535" i="18"/>
  <c r="J7535" i="18" s="1"/>
  <c r="I7536" i="18"/>
  <c r="J7536" i="18" s="1"/>
  <c r="I7537" i="18"/>
  <c r="J7537" i="18" s="1"/>
  <c r="I7538" i="18"/>
  <c r="J7538" i="18" s="1"/>
  <c r="I7539" i="18"/>
  <c r="J7539" i="18" s="1"/>
  <c r="I7540" i="18"/>
  <c r="J7540" i="18" s="1"/>
  <c r="I7541" i="18"/>
  <c r="J7541" i="18" s="1"/>
  <c r="I7542" i="18"/>
  <c r="J7542" i="18" s="1"/>
  <c r="I7543" i="18"/>
  <c r="J7543" i="18" s="1"/>
  <c r="I7544" i="18"/>
  <c r="J7544" i="18" s="1"/>
  <c r="I7545" i="18"/>
  <c r="J7545" i="18" s="1"/>
  <c r="I7546" i="18"/>
  <c r="J7546" i="18" s="1"/>
  <c r="I7547" i="18"/>
  <c r="J7547" i="18" s="1"/>
  <c r="I7548" i="18"/>
  <c r="J7548" i="18" s="1"/>
  <c r="I7549" i="18"/>
  <c r="J7549" i="18" s="1"/>
  <c r="I7550" i="18"/>
  <c r="J7550" i="18" s="1"/>
  <c r="I7551" i="18"/>
  <c r="J7551" i="18" s="1"/>
  <c r="I7552" i="18"/>
  <c r="J7552" i="18" s="1"/>
  <c r="I7553" i="18"/>
  <c r="J7553" i="18" s="1"/>
  <c r="I7554" i="18"/>
  <c r="J7554" i="18" s="1"/>
  <c r="I7555" i="18"/>
  <c r="J7555" i="18" s="1"/>
  <c r="I7556" i="18"/>
  <c r="J7556" i="18" s="1"/>
  <c r="I7557" i="18"/>
  <c r="J7557" i="18" s="1"/>
  <c r="I7558" i="18"/>
  <c r="J7558" i="18" s="1"/>
  <c r="I7559" i="18"/>
  <c r="J7559" i="18" s="1"/>
  <c r="I7560" i="18"/>
  <c r="J7560" i="18" s="1"/>
  <c r="I7561" i="18"/>
  <c r="J7561" i="18" s="1"/>
  <c r="I7562" i="18"/>
  <c r="J7562" i="18" s="1"/>
  <c r="I7563" i="18"/>
  <c r="J7563" i="18" s="1"/>
  <c r="I7564" i="18"/>
  <c r="J7564" i="18" s="1"/>
  <c r="I7565" i="18"/>
  <c r="J7565" i="18" s="1"/>
  <c r="I7566" i="18"/>
  <c r="J7566" i="18" s="1"/>
  <c r="I7567" i="18"/>
  <c r="J7567" i="18" s="1"/>
  <c r="I7568" i="18"/>
  <c r="J7568" i="18" s="1"/>
  <c r="I7569" i="18"/>
  <c r="J7569" i="18" s="1"/>
  <c r="I7570" i="18"/>
  <c r="J7570" i="18" s="1"/>
  <c r="I7571" i="18"/>
  <c r="J7571" i="18" s="1"/>
  <c r="I7572" i="18"/>
  <c r="J7572" i="18" s="1"/>
  <c r="I7573" i="18"/>
  <c r="J7573" i="18" s="1"/>
  <c r="I7574" i="18"/>
  <c r="J7574" i="18" s="1"/>
  <c r="I7575" i="18"/>
  <c r="J7575" i="18" s="1"/>
  <c r="I7576" i="18"/>
  <c r="J7576" i="18" s="1"/>
  <c r="I7577" i="18"/>
  <c r="J7577" i="18" s="1"/>
  <c r="I7578" i="18"/>
  <c r="J7578" i="18" s="1"/>
  <c r="I7579" i="18"/>
  <c r="J7579" i="18" s="1"/>
  <c r="I7580" i="18"/>
  <c r="J7580" i="18" s="1"/>
  <c r="I7581" i="18"/>
  <c r="J7581" i="18" s="1"/>
  <c r="I7582" i="18"/>
  <c r="J7582" i="18" s="1"/>
  <c r="I7583" i="18"/>
  <c r="J7583" i="18" s="1"/>
  <c r="I7584" i="18"/>
  <c r="J7584" i="18" s="1"/>
  <c r="I7585" i="18"/>
  <c r="J7585" i="18" s="1"/>
  <c r="I7586" i="18"/>
  <c r="J7586" i="18" s="1"/>
  <c r="I7587" i="18"/>
  <c r="J7587" i="18" s="1"/>
  <c r="I7588" i="18"/>
  <c r="J7588" i="18" s="1"/>
  <c r="I7589" i="18"/>
  <c r="J7589" i="18" s="1"/>
  <c r="I7590" i="18"/>
  <c r="J7590" i="18" s="1"/>
  <c r="I7591" i="18"/>
  <c r="J7591" i="18" s="1"/>
  <c r="I7592" i="18"/>
  <c r="J7592" i="18" s="1"/>
  <c r="I7593" i="18"/>
  <c r="J7593" i="18" s="1"/>
  <c r="I7594" i="18"/>
  <c r="J7594" i="18" s="1"/>
  <c r="I7595" i="18"/>
  <c r="J7595" i="18" s="1"/>
  <c r="I7596" i="18"/>
  <c r="J7596" i="18" s="1"/>
  <c r="I7597" i="18"/>
  <c r="J7597" i="18" s="1"/>
  <c r="I7598" i="18"/>
  <c r="J7598" i="18" s="1"/>
  <c r="I7599" i="18"/>
  <c r="J7599" i="18" s="1"/>
  <c r="I7600" i="18"/>
  <c r="J7600" i="18" s="1"/>
  <c r="I7601" i="18"/>
  <c r="J7601" i="18" s="1"/>
  <c r="I7602" i="18"/>
  <c r="J7602" i="18" s="1"/>
  <c r="I7603" i="18"/>
  <c r="J7603" i="18" s="1"/>
  <c r="I7604" i="18"/>
  <c r="J7604" i="18" s="1"/>
  <c r="I7605" i="18"/>
  <c r="J7605" i="18" s="1"/>
  <c r="I7606" i="18"/>
  <c r="J7606" i="18" s="1"/>
  <c r="I7607" i="18"/>
  <c r="J7607" i="18" s="1"/>
  <c r="I7608" i="18"/>
  <c r="J7608" i="18" s="1"/>
  <c r="I7609" i="18"/>
  <c r="J7609" i="18" s="1"/>
  <c r="I7610" i="18"/>
  <c r="J7610" i="18" s="1"/>
  <c r="I7611" i="18"/>
  <c r="J7611" i="18" s="1"/>
  <c r="I7612" i="18"/>
  <c r="J7612" i="18" s="1"/>
  <c r="I7613" i="18"/>
  <c r="J7613" i="18" s="1"/>
  <c r="I7614" i="18"/>
  <c r="J7614" i="18" s="1"/>
  <c r="I7615" i="18"/>
  <c r="J7615" i="18" s="1"/>
  <c r="I7616" i="18"/>
  <c r="J7616" i="18" s="1"/>
  <c r="I7617" i="18"/>
  <c r="J7617" i="18" s="1"/>
  <c r="I7618" i="18"/>
  <c r="J7618" i="18" s="1"/>
  <c r="I7619" i="18"/>
  <c r="J7619" i="18" s="1"/>
  <c r="I7620" i="18"/>
  <c r="J7620" i="18" s="1"/>
  <c r="I7621" i="18"/>
  <c r="J7621" i="18" s="1"/>
  <c r="I7622" i="18"/>
  <c r="J7622" i="18" s="1"/>
  <c r="I7623" i="18"/>
  <c r="J7623" i="18" s="1"/>
  <c r="I7624" i="18"/>
  <c r="J7624" i="18" s="1"/>
  <c r="I7625" i="18"/>
  <c r="J7625" i="18" s="1"/>
  <c r="I7626" i="18"/>
  <c r="J7626" i="18" s="1"/>
  <c r="I7627" i="18"/>
  <c r="J7627" i="18" s="1"/>
  <c r="I7628" i="18"/>
  <c r="J7628" i="18" s="1"/>
  <c r="I7629" i="18"/>
  <c r="J7629" i="18" s="1"/>
  <c r="I7630" i="18"/>
  <c r="J7630" i="18" s="1"/>
  <c r="I7631" i="18"/>
  <c r="J7631" i="18" s="1"/>
  <c r="I7632" i="18"/>
  <c r="J7632" i="18" s="1"/>
  <c r="I7633" i="18"/>
  <c r="J7633" i="18" s="1"/>
  <c r="I7634" i="18"/>
  <c r="J7634" i="18" s="1"/>
  <c r="I7635" i="18"/>
  <c r="J7635" i="18" s="1"/>
  <c r="I7636" i="18"/>
  <c r="J7636" i="18" s="1"/>
  <c r="I7637" i="18"/>
  <c r="J7637" i="18" s="1"/>
  <c r="I7638" i="18"/>
  <c r="J7638" i="18" s="1"/>
  <c r="I7639" i="18"/>
  <c r="J7639" i="18" s="1"/>
  <c r="I7640" i="18"/>
  <c r="J7640" i="18" s="1"/>
  <c r="I7641" i="18"/>
  <c r="J7641" i="18" s="1"/>
  <c r="I7642" i="18"/>
  <c r="J7642" i="18" s="1"/>
  <c r="I7643" i="18"/>
  <c r="J7643" i="18" s="1"/>
  <c r="I7644" i="18"/>
  <c r="J7644" i="18" s="1"/>
  <c r="I7645" i="18"/>
  <c r="J7645" i="18" s="1"/>
  <c r="I7646" i="18"/>
  <c r="J7646" i="18" s="1"/>
  <c r="I7647" i="18"/>
  <c r="J7647" i="18" s="1"/>
  <c r="I7648" i="18"/>
  <c r="J7648" i="18" s="1"/>
  <c r="I7649" i="18"/>
  <c r="J7649" i="18" s="1"/>
  <c r="I7650" i="18"/>
  <c r="J7650" i="18" s="1"/>
  <c r="I7651" i="18"/>
  <c r="J7651" i="18" s="1"/>
  <c r="I7652" i="18"/>
  <c r="J7652" i="18" s="1"/>
  <c r="I7653" i="18"/>
  <c r="J7653" i="18" s="1"/>
  <c r="I7654" i="18"/>
  <c r="J7654" i="18" s="1"/>
  <c r="I7655" i="18"/>
  <c r="J7655" i="18" s="1"/>
  <c r="I7656" i="18"/>
  <c r="J7656" i="18" s="1"/>
  <c r="I7657" i="18"/>
  <c r="J7657" i="18" s="1"/>
  <c r="I7658" i="18"/>
  <c r="J7658" i="18" s="1"/>
  <c r="I7659" i="18"/>
  <c r="J7659" i="18" s="1"/>
  <c r="I7660" i="18"/>
  <c r="J7660" i="18" s="1"/>
  <c r="I7661" i="18"/>
  <c r="J7661" i="18" s="1"/>
  <c r="I7662" i="18"/>
  <c r="J7662" i="18" s="1"/>
  <c r="I7663" i="18"/>
  <c r="J7663" i="18" s="1"/>
  <c r="I7664" i="18"/>
  <c r="J7664" i="18" s="1"/>
  <c r="I7665" i="18"/>
  <c r="J7665" i="18" s="1"/>
  <c r="I7666" i="18"/>
  <c r="J7666" i="18" s="1"/>
  <c r="I7667" i="18"/>
  <c r="J7667" i="18" s="1"/>
  <c r="I7668" i="18"/>
  <c r="J7668" i="18" s="1"/>
  <c r="I7669" i="18"/>
  <c r="J7669" i="18" s="1"/>
  <c r="I7670" i="18"/>
  <c r="J7670" i="18" s="1"/>
  <c r="I7671" i="18"/>
  <c r="J7671" i="18" s="1"/>
  <c r="I7672" i="18"/>
  <c r="J7672" i="18" s="1"/>
  <c r="I7673" i="18"/>
  <c r="J7673" i="18" s="1"/>
  <c r="I7674" i="18"/>
  <c r="J7674" i="18" s="1"/>
  <c r="I7675" i="18"/>
  <c r="J7675" i="18" s="1"/>
  <c r="I7676" i="18"/>
  <c r="J7676" i="18" s="1"/>
  <c r="I7677" i="18"/>
  <c r="J7677" i="18" s="1"/>
  <c r="I7678" i="18"/>
  <c r="J7678" i="18" s="1"/>
  <c r="I7679" i="18"/>
  <c r="J7679" i="18" s="1"/>
  <c r="I7680" i="18"/>
  <c r="J7680" i="18" s="1"/>
  <c r="I7681" i="18"/>
  <c r="J7681" i="18" s="1"/>
  <c r="I7682" i="18"/>
  <c r="J7682" i="18" s="1"/>
  <c r="I7683" i="18"/>
  <c r="J7683" i="18" s="1"/>
  <c r="I7684" i="18"/>
  <c r="J7684" i="18" s="1"/>
  <c r="I7685" i="18"/>
  <c r="J7685" i="18" s="1"/>
  <c r="I7686" i="18"/>
  <c r="J7686" i="18" s="1"/>
  <c r="I7687" i="18"/>
  <c r="J7687" i="18" s="1"/>
  <c r="I7688" i="18"/>
  <c r="J7688" i="18" s="1"/>
  <c r="I7689" i="18"/>
  <c r="J7689" i="18" s="1"/>
  <c r="I7690" i="18"/>
  <c r="J7690" i="18" s="1"/>
  <c r="I7691" i="18"/>
  <c r="J7691" i="18" s="1"/>
  <c r="I7692" i="18"/>
  <c r="J7692" i="18" s="1"/>
  <c r="I7693" i="18"/>
  <c r="J7693" i="18" s="1"/>
  <c r="I7694" i="18"/>
  <c r="J7694" i="18" s="1"/>
  <c r="I7695" i="18"/>
  <c r="J7695" i="18" s="1"/>
  <c r="I7696" i="18"/>
  <c r="J7696" i="18" s="1"/>
  <c r="I7697" i="18"/>
  <c r="J7697" i="18" s="1"/>
  <c r="I7698" i="18"/>
  <c r="J7698" i="18" s="1"/>
  <c r="I7699" i="18"/>
  <c r="J7699" i="18" s="1"/>
  <c r="I7700" i="18"/>
  <c r="J7700" i="18" s="1"/>
  <c r="I7701" i="18"/>
  <c r="J7701" i="18" s="1"/>
  <c r="I7702" i="18"/>
  <c r="J7702" i="18" s="1"/>
  <c r="I7703" i="18"/>
  <c r="J7703" i="18" s="1"/>
  <c r="I7704" i="18"/>
  <c r="J7704" i="18" s="1"/>
  <c r="I7705" i="18"/>
  <c r="J7705" i="18" s="1"/>
  <c r="I7706" i="18"/>
  <c r="J7706" i="18" s="1"/>
  <c r="I7707" i="18"/>
  <c r="J7707" i="18" s="1"/>
  <c r="I7708" i="18"/>
  <c r="J7708" i="18" s="1"/>
  <c r="I7709" i="18"/>
  <c r="J7709" i="18" s="1"/>
  <c r="I7710" i="18"/>
  <c r="J7710" i="18" s="1"/>
  <c r="I7711" i="18"/>
  <c r="J7711" i="18" s="1"/>
  <c r="I7712" i="18"/>
  <c r="J7712" i="18" s="1"/>
  <c r="I7713" i="18"/>
  <c r="J7713" i="18" s="1"/>
  <c r="I7714" i="18"/>
  <c r="J7714" i="18" s="1"/>
  <c r="I7715" i="18"/>
  <c r="J7715" i="18" s="1"/>
  <c r="I7716" i="18"/>
  <c r="J7716" i="18" s="1"/>
  <c r="I7717" i="18"/>
  <c r="J7717" i="18" s="1"/>
  <c r="I7718" i="18"/>
  <c r="J7718" i="18" s="1"/>
  <c r="I7719" i="18"/>
  <c r="J7719" i="18" s="1"/>
  <c r="I7720" i="18"/>
  <c r="J7720" i="18" s="1"/>
  <c r="I7721" i="18"/>
  <c r="J7721" i="18" s="1"/>
  <c r="I7722" i="18"/>
  <c r="J7722" i="18" s="1"/>
  <c r="I7723" i="18"/>
  <c r="J7723" i="18" s="1"/>
  <c r="I7724" i="18"/>
  <c r="J7724" i="18" s="1"/>
  <c r="I7725" i="18"/>
  <c r="J7725" i="18" s="1"/>
  <c r="I7726" i="18"/>
  <c r="J7726" i="18" s="1"/>
  <c r="I7727" i="18"/>
  <c r="J7727" i="18" s="1"/>
  <c r="I7728" i="18"/>
  <c r="J7728" i="18" s="1"/>
  <c r="I7729" i="18"/>
  <c r="J7729" i="18" s="1"/>
  <c r="I7730" i="18"/>
  <c r="J7730" i="18" s="1"/>
  <c r="I7731" i="18"/>
  <c r="J7731" i="18" s="1"/>
  <c r="I7732" i="18"/>
  <c r="J7732" i="18" s="1"/>
  <c r="I7733" i="18"/>
  <c r="J7733" i="18" s="1"/>
  <c r="I7734" i="18"/>
  <c r="J7734" i="18" s="1"/>
  <c r="I7735" i="18"/>
  <c r="J7735" i="18" s="1"/>
  <c r="I7736" i="18"/>
  <c r="J7736" i="18" s="1"/>
  <c r="I7737" i="18"/>
  <c r="J7737" i="18" s="1"/>
  <c r="I7738" i="18"/>
  <c r="J7738" i="18" s="1"/>
  <c r="I7739" i="18"/>
  <c r="J7739" i="18" s="1"/>
  <c r="I7740" i="18"/>
  <c r="J7740" i="18" s="1"/>
  <c r="I7741" i="18"/>
  <c r="J7741" i="18" s="1"/>
  <c r="I7742" i="18"/>
  <c r="J7742" i="18" s="1"/>
  <c r="I7743" i="18"/>
  <c r="J7743" i="18" s="1"/>
  <c r="I7744" i="18"/>
  <c r="J7744" i="18" s="1"/>
  <c r="I7745" i="18"/>
  <c r="J7745" i="18" s="1"/>
  <c r="I7746" i="18"/>
  <c r="J7746" i="18" s="1"/>
  <c r="I7747" i="18"/>
  <c r="J7747" i="18" s="1"/>
  <c r="I7748" i="18"/>
  <c r="J7748" i="18" s="1"/>
  <c r="I7749" i="18"/>
  <c r="J7749" i="18" s="1"/>
  <c r="I7750" i="18"/>
  <c r="J7750" i="18" s="1"/>
  <c r="I7751" i="18"/>
  <c r="J7751" i="18" s="1"/>
  <c r="I7752" i="18"/>
  <c r="J7752" i="18" s="1"/>
  <c r="I7753" i="18"/>
  <c r="J7753" i="18" s="1"/>
  <c r="I7754" i="18"/>
  <c r="J7754" i="18" s="1"/>
  <c r="I7755" i="18"/>
  <c r="J7755" i="18" s="1"/>
  <c r="I7756" i="18"/>
  <c r="J7756" i="18" s="1"/>
  <c r="I7757" i="18"/>
  <c r="J7757" i="18" s="1"/>
  <c r="I7758" i="18"/>
  <c r="J7758" i="18" s="1"/>
  <c r="I7759" i="18"/>
  <c r="J7759" i="18" s="1"/>
  <c r="I7760" i="18"/>
  <c r="J7760" i="18" s="1"/>
  <c r="I7761" i="18"/>
  <c r="J7761" i="18" s="1"/>
  <c r="I7762" i="18"/>
  <c r="J7762" i="18" s="1"/>
  <c r="I7763" i="18"/>
  <c r="J7763" i="18" s="1"/>
  <c r="I7764" i="18"/>
  <c r="J7764" i="18" s="1"/>
  <c r="I7765" i="18"/>
  <c r="J7765" i="18" s="1"/>
  <c r="I7766" i="18"/>
  <c r="J7766" i="18" s="1"/>
  <c r="I7767" i="18"/>
  <c r="J7767" i="18" s="1"/>
  <c r="I7768" i="18"/>
  <c r="J7768" i="18" s="1"/>
  <c r="I7769" i="18"/>
  <c r="J7769" i="18" s="1"/>
  <c r="I7770" i="18"/>
  <c r="J7770" i="18" s="1"/>
  <c r="I7771" i="18"/>
  <c r="J7771" i="18" s="1"/>
  <c r="I7772" i="18"/>
  <c r="J7772" i="18" s="1"/>
  <c r="I7773" i="18"/>
  <c r="J7773" i="18" s="1"/>
  <c r="I7774" i="18"/>
  <c r="J7774" i="18" s="1"/>
  <c r="I7775" i="18"/>
  <c r="J7775" i="18" s="1"/>
  <c r="I7776" i="18"/>
  <c r="J7776" i="18" s="1"/>
  <c r="I7777" i="18"/>
  <c r="J7777" i="18" s="1"/>
  <c r="I7778" i="18"/>
  <c r="J7778" i="18" s="1"/>
  <c r="I7779" i="18"/>
  <c r="J7779" i="18" s="1"/>
  <c r="I7780" i="18"/>
  <c r="J7780" i="18" s="1"/>
  <c r="I7781" i="18"/>
  <c r="J7781" i="18" s="1"/>
  <c r="I7782" i="18"/>
  <c r="J7782" i="18" s="1"/>
  <c r="I7783" i="18"/>
  <c r="J7783" i="18" s="1"/>
  <c r="I7784" i="18"/>
  <c r="J7784" i="18" s="1"/>
  <c r="I7785" i="18"/>
  <c r="J7785" i="18" s="1"/>
  <c r="I7786" i="18"/>
  <c r="J7786" i="18" s="1"/>
  <c r="I7787" i="18"/>
  <c r="J7787" i="18" s="1"/>
  <c r="I7788" i="18"/>
  <c r="J7788" i="18" s="1"/>
  <c r="I7789" i="18"/>
  <c r="J7789" i="18" s="1"/>
  <c r="I7790" i="18"/>
  <c r="J7790" i="18" s="1"/>
  <c r="I7791" i="18"/>
  <c r="J7791" i="18" s="1"/>
  <c r="I7792" i="18"/>
  <c r="J7792" i="18" s="1"/>
  <c r="I7793" i="18"/>
  <c r="J7793" i="18" s="1"/>
  <c r="I7794" i="18"/>
  <c r="J7794" i="18" s="1"/>
  <c r="I7795" i="18"/>
  <c r="J7795" i="18" s="1"/>
  <c r="I7796" i="18"/>
  <c r="J7796" i="18" s="1"/>
  <c r="I7797" i="18"/>
  <c r="J7797" i="18" s="1"/>
  <c r="I7798" i="18"/>
  <c r="J7798" i="18" s="1"/>
  <c r="I7799" i="18"/>
  <c r="J7799" i="18" s="1"/>
  <c r="I7800" i="18"/>
  <c r="J7800" i="18" s="1"/>
  <c r="I7801" i="18"/>
  <c r="J7801" i="18" s="1"/>
  <c r="I7802" i="18"/>
  <c r="J7802" i="18" s="1"/>
  <c r="I7803" i="18"/>
  <c r="J7803" i="18" s="1"/>
  <c r="I7804" i="18"/>
  <c r="J7804" i="18" s="1"/>
  <c r="I7805" i="18"/>
  <c r="J7805" i="18" s="1"/>
  <c r="I7806" i="18"/>
  <c r="J7806" i="18" s="1"/>
  <c r="I7807" i="18"/>
  <c r="J7807" i="18" s="1"/>
  <c r="I7808" i="18"/>
  <c r="J7808" i="18" s="1"/>
  <c r="I7809" i="18"/>
  <c r="J7809" i="18" s="1"/>
  <c r="I7810" i="18"/>
  <c r="J7810" i="18" s="1"/>
  <c r="I7811" i="18"/>
  <c r="J7811" i="18" s="1"/>
  <c r="I7812" i="18"/>
  <c r="J7812" i="18" s="1"/>
  <c r="I7813" i="18"/>
  <c r="J7813" i="18" s="1"/>
  <c r="I7814" i="18"/>
  <c r="J7814" i="18" s="1"/>
  <c r="I7815" i="18"/>
  <c r="J7815" i="18" s="1"/>
  <c r="I7816" i="18"/>
  <c r="J7816" i="18" s="1"/>
  <c r="I7817" i="18"/>
  <c r="J7817" i="18" s="1"/>
  <c r="I7818" i="18"/>
  <c r="J7818" i="18" s="1"/>
  <c r="I7819" i="18"/>
  <c r="J7819" i="18" s="1"/>
  <c r="I7820" i="18"/>
  <c r="J7820" i="18" s="1"/>
  <c r="I7821" i="18"/>
  <c r="J7821" i="18" s="1"/>
  <c r="I7822" i="18"/>
  <c r="J7822" i="18" s="1"/>
  <c r="I7823" i="18"/>
  <c r="J7823" i="18" s="1"/>
  <c r="I7824" i="18"/>
  <c r="J7824" i="18" s="1"/>
  <c r="I7825" i="18"/>
  <c r="J7825" i="18" s="1"/>
  <c r="I7826" i="18"/>
  <c r="J7826" i="18" s="1"/>
  <c r="I7827" i="18"/>
  <c r="J7827" i="18" s="1"/>
  <c r="I7828" i="18"/>
  <c r="J7828" i="18" s="1"/>
  <c r="I7829" i="18"/>
  <c r="J7829" i="18" s="1"/>
  <c r="I7830" i="18"/>
  <c r="J7830" i="18" s="1"/>
  <c r="I7831" i="18"/>
  <c r="J7831" i="18" s="1"/>
  <c r="I7832" i="18"/>
  <c r="J7832" i="18" s="1"/>
  <c r="I7833" i="18"/>
  <c r="J7833" i="18" s="1"/>
  <c r="I7834" i="18"/>
  <c r="J7834" i="18" s="1"/>
  <c r="I7835" i="18"/>
  <c r="J7835" i="18" s="1"/>
  <c r="I7836" i="18"/>
  <c r="J7836" i="18" s="1"/>
  <c r="I7837" i="18"/>
  <c r="J7837" i="18" s="1"/>
  <c r="I7838" i="18"/>
  <c r="J7838" i="18" s="1"/>
  <c r="I7839" i="18"/>
  <c r="J7839" i="18" s="1"/>
  <c r="I7840" i="18"/>
  <c r="J7840" i="18" s="1"/>
  <c r="I7841" i="18"/>
  <c r="J7841" i="18" s="1"/>
  <c r="I7842" i="18"/>
  <c r="J7842" i="18" s="1"/>
  <c r="I7843" i="18"/>
  <c r="J7843" i="18" s="1"/>
  <c r="I7844" i="18"/>
  <c r="J7844" i="18" s="1"/>
  <c r="I7845" i="18"/>
  <c r="J7845" i="18" s="1"/>
  <c r="I7846" i="18"/>
  <c r="J7846" i="18" s="1"/>
  <c r="I7847" i="18"/>
  <c r="J7847" i="18" s="1"/>
  <c r="I7848" i="18"/>
  <c r="J7848" i="18" s="1"/>
  <c r="I7849" i="18"/>
  <c r="J7849" i="18" s="1"/>
  <c r="I7850" i="18"/>
  <c r="J7850" i="18" s="1"/>
  <c r="I7851" i="18"/>
  <c r="J7851" i="18" s="1"/>
  <c r="I7852" i="18"/>
  <c r="J7852" i="18" s="1"/>
  <c r="I7853" i="18"/>
  <c r="J7853" i="18" s="1"/>
  <c r="I7854" i="18"/>
  <c r="J7854" i="18" s="1"/>
  <c r="I7855" i="18"/>
  <c r="J7855" i="18" s="1"/>
  <c r="I7856" i="18"/>
  <c r="J7856" i="18" s="1"/>
  <c r="I7857" i="18"/>
  <c r="J7857" i="18" s="1"/>
  <c r="I7858" i="18"/>
  <c r="J7858" i="18" s="1"/>
  <c r="I7859" i="18"/>
  <c r="J7859" i="18" s="1"/>
  <c r="I7860" i="18"/>
  <c r="J7860" i="18" s="1"/>
  <c r="I7861" i="18"/>
  <c r="J7861" i="18" s="1"/>
  <c r="I7862" i="18"/>
  <c r="J7862" i="18" s="1"/>
  <c r="I7863" i="18"/>
  <c r="J7863" i="18" s="1"/>
  <c r="I7864" i="18"/>
  <c r="J7864" i="18" s="1"/>
  <c r="I7865" i="18"/>
  <c r="J7865" i="18" s="1"/>
  <c r="I7866" i="18"/>
  <c r="J7866" i="18" s="1"/>
  <c r="I7867" i="18"/>
  <c r="J7867" i="18" s="1"/>
  <c r="I7868" i="18"/>
  <c r="J7868" i="18" s="1"/>
  <c r="I7869" i="18"/>
  <c r="J7869" i="18" s="1"/>
  <c r="I7870" i="18"/>
  <c r="J7870" i="18" s="1"/>
  <c r="I7871" i="18"/>
  <c r="J7871" i="18" s="1"/>
  <c r="I7872" i="18"/>
  <c r="J7872" i="18" s="1"/>
  <c r="I7873" i="18"/>
  <c r="J7873" i="18" s="1"/>
  <c r="I7874" i="18"/>
  <c r="J7874" i="18" s="1"/>
  <c r="I7875" i="18"/>
  <c r="J7875" i="18" s="1"/>
  <c r="I7876" i="18"/>
  <c r="J7876" i="18" s="1"/>
  <c r="I7877" i="18"/>
  <c r="J7877" i="18" s="1"/>
  <c r="I7878" i="18"/>
  <c r="J7878" i="18" s="1"/>
  <c r="I7879" i="18"/>
  <c r="J7879" i="18" s="1"/>
  <c r="I7880" i="18"/>
  <c r="J7880" i="18" s="1"/>
  <c r="I7881" i="18"/>
  <c r="J7881" i="18" s="1"/>
  <c r="I7882" i="18"/>
  <c r="J7882" i="18" s="1"/>
  <c r="I7883" i="18"/>
  <c r="J7883" i="18" s="1"/>
  <c r="I7884" i="18"/>
  <c r="J7884" i="18" s="1"/>
  <c r="I7885" i="18"/>
  <c r="J7885" i="18" s="1"/>
  <c r="I7886" i="18"/>
  <c r="J7886" i="18" s="1"/>
  <c r="I7887" i="18"/>
  <c r="J7887" i="18" s="1"/>
  <c r="I7888" i="18"/>
  <c r="J7888" i="18" s="1"/>
  <c r="I7889" i="18"/>
  <c r="J7889" i="18" s="1"/>
  <c r="I7890" i="18"/>
  <c r="J7890" i="18" s="1"/>
  <c r="I7891" i="18"/>
  <c r="J7891" i="18" s="1"/>
  <c r="I7892" i="18"/>
  <c r="J7892" i="18" s="1"/>
  <c r="I7893" i="18"/>
  <c r="J7893" i="18" s="1"/>
  <c r="I7894" i="18"/>
  <c r="J7894" i="18" s="1"/>
  <c r="I7895" i="18"/>
  <c r="J7895" i="18" s="1"/>
  <c r="I7896" i="18"/>
  <c r="J7896" i="18" s="1"/>
  <c r="I7897" i="18"/>
  <c r="J7897" i="18" s="1"/>
  <c r="I7898" i="18"/>
  <c r="J7898" i="18" s="1"/>
  <c r="I7899" i="18"/>
  <c r="J7899" i="18" s="1"/>
  <c r="I7900" i="18"/>
  <c r="J7900" i="18" s="1"/>
  <c r="I7901" i="18"/>
  <c r="J7901" i="18" s="1"/>
  <c r="I7902" i="18"/>
  <c r="J7902" i="18" s="1"/>
  <c r="I7903" i="18"/>
  <c r="J7903" i="18" s="1"/>
  <c r="I7904" i="18"/>
  <c r="J7904" i="18" s="1"/>
  <c r="I7905" i="18"/>
  <c r="J7905" i="18" s="1"/>
  <c r="I7906" i="18"/>
  <c r="J7906" i="18" s="1"/>
  <c r="I7907" i="18"/>
  <c r="J7907" i="18" s="1"/>
  <c r="I7908" i="18"/>
  <c r="J7908" i="18" s="1"/>
  <c r="I7909" i="18"/>
  <c r="J7909" i="18" s="1"/>
  <c r="I7910" i="18"/>
  <c r="J7910" i="18" s="1"/>
  <c r="I7911" i="18"/>
  <c r="J7911" i="18" s="1"/>
  <c r="I7912" i="18"/>
  <c r="J7912" i="18" s="1"/>
  <c r="I7913" i="18"/>
  <c r="J7913" i="18" s="1"/>
  <c r="I7914" i="18"/>
  <c r="J7914" i="18" s="1"/>
  <c r="I7915" i="18"/>
  <c r="J7915" i="18" s="1"/>
  <c r="I7916" i="18"/>
  <c r="J7916" i="18" s="1"/>
  <c r="I7917" i="18"/>
  <c r="J7917" i="18" s="1"/>
  <c r="I7918" i="18"/>
  <c r="J7918" i="18" s="1"/>
  <c r="I7919" i="18"/>
  <c r="J7919" i="18" s="1"/>
  <c r="I7920" i="18"/>
  <c r="J7920" i="18" s="1"/>
  <c r="I7921" i="18"/>
  <c r="J7921" i="18" s="1"/>
  <c r="I7922" i="18"/>
  <c r="J7922" i="18" s="1"/>
  <c r="I7923" i="18"/>
  <c r="J7923" i="18" s="1"/>
  <c r="I7924" i="18"/>
  <c r="J7924" i="18" s="1"/>
  <c r="I7925" i="18"/>
  <c r="J7925" i="18" s="1"/>
  <c r="I7926" i="18"/>
  <c r="J7926" i="18" s="1"/>
  <c r="I7927" i="18"/>
  <c r="J7927" i="18" s="1"/>
  <c r="I7928" i="18"/>
  <c r="J7928" i="18" s="1"/>
  <c r="I7929" i="18"/>
  <c r="J7929" i="18" s="1"/>
  <c r="I7930" i="18"/>
  <c r="J7930" i="18" s="1"/>
  <c r="I7931" i="18"/>
  <c r="J7931" i="18" s="1"/>
  <c r="I7932" i="18"/>
  <c r="J7932" i="18" s="1"/>
  <c r="I7933" i="18"/>
  <c r="J7933" i="18" s="1"/>
  <c r="I7934" i="18"/>
  <c r="J7934" i="18" s="1"/>
  <c r="I7935" i="18"/>
  <c r="J7935" i="18" s="1"/>
  <c r="I7936" i="18"/>
  <c r="J7936" i="18" s="1"/>
  <c r="I7937" i="18"/>
  <c r="J7937" i="18" s="1"/>
  <c r="I7938" i="18"/>
  <c r="J7938" i="18" s="1"/>
  <c r="I7939" i="18"/>
  <c r="J7939" i="18" s="1"/>
  <c r="I7940" i="18"/>
  <c r="J7940" i="18" s="1"/>
  <c r="I7941" i="18"/>
  <c r="J7941" i="18" s="1"/>
  <c r="I7942" i="18"/>
  <c r="J7942" i="18" s="1"/>
  <c r="I7943" i="18"/>
  <c r="J7943" i="18" s="1"/>
  <c r="I7944" i="18"/>
  <c r="J7944" i="18" s="1"/>
  <c r="I7945" i="18"/>
  <c r="J7945" i="18" s="1"/>
  <c r="I7946" i="18"/>
  <c r="J7946" i="18" s="1"/>
  <c r="I7947" i="18"/>
  <c r="J7947" i="18" s="1"/>
  <c r="I7948" i="18"/>
  <c r="J7948" i="18" s="1"/>
  <c r="I7949" i="18"/>
  <c r="J7949" i="18" s="1"/>
  <c r="I7950" i="18"/>
  <c r="J7950" i="18" s="1"/>
  <c r="I7951" i="18"/>
  <c r="J7951" i="18" s="1"/>
  <c r="I7952" i="18"/>
  <c r="J7952" i="18" s="1"/>
  <c r="I7953" i="18"/>
  <c r="J7953" i="18" s="1"/>
  <c r="I7954" i="18"/>
  <c r="J7954" i="18" s="1"/>
  <c r="I7955" i="18"/>
  <c r="J7955" i="18" s="1"/>
  <c r="I7956" i="18"/>
  <c r="J7956" i="18" s="1"/>
  <c r="I7957" i="18"/>
  <c r="J7957" i="18" s="1"/>
  <c r="I7958" i="18"/>
  <c r="J7958" i="18" s="1"/>
  <c r="I7959" i="18"/>
  <c r="J7959" i="18" s="1"/>
  <c r="I7960" i="18"/>
  <c r="J7960" i="18" s="1"/>
  <c r="I7961" i="18"/>
  <c r="J7961" i="18" s="1"/>
  <c r="I7962" i="18"/>
  <c r="J7962" i="18" s="1"/>
  <c r="I7963" i="18"/>
  <c r="J7963" i="18" s="1"/>
  <c r="I7964" i="18"/>
  <c r="J7964" i="18" s="1"/>
  <c r="I7965" i="18"/>
  <c r="J7965" i="18" s="1"/>
  <c r="I7966" i="18"/>
  <c r="J7966" i="18" s="1"/>
  <c r="I7967" i="18"/>
  <c r="J7967" i="18" s="1"/>
  <c r="I7968" i="18"/>
  <c r="J7968" i="18" s="1"/>
  <c r="I7969" i="18"/>
  <c r="J7969" i="18" s="1"/>
  <c r="I7970" i="18"/>
  <c r="J7970" i="18" s="1"/>
  <c r="I7971" i="18"/>
  <c r="J7971" i="18" s="1"/>
  <c r="I7972" i="18"/>
  <c r="J7972" i="18" s="1"/>
  <c r="I7973" i="18"/>
  <c r="J7973" i="18" s="1"/>
  <c r="I7974" i="18"/>
  <c r="J7974" i="18" s="1"/>
  <c r="I7975" i="18"/>
  <c r="J7975" i="18" s="1"/>
  <c r="I7976" i="18"/>
  <c r="J7976" i="18" s="1"/>
  <c r="I7977" i="18"/>
  <c r="J7977" i="18" s="1"/>
  <c r="I7978" i="18"/>
  <c r="J7978" i="18" s="1"/>
  <c r="I7979" i="18"/>
  <c r="J7979" i="18" s="1"/>
  <c r="I7980" i="18"/>
  <c r="J7980" i="18" s="1"/>
  <c r="I7981" i="18"/>
  <c r="J7981" i="18" s="1"/>
  <c r="I7982" i="18"/>
  <c r="J7982" i="18" s="1"/>
  <c r="I7983" i="18"/>
  <c r="J7983" i="18" s="1"/>
  <c r="I7984" i="18"/>
  <c r="J7984" i="18" s="1"/>
  <c r="I7985" i="18"/>
  <c r="J7985" i="18" s="1"/>
  <c r="I7986" i="18"/>
  <c r="J7986" i="18" s="1"/>
  <c r="I7987" i="18"/>
  <c r="J7987" i="18" s="1"/>
  <c r="I7988" i="18"/>
  <c r="J7988" i="18" s="1"/>
  <c r="I7989" i="18"/>
  <c r="J7989" i="18" s="1"/>
  <c r="I7990" i="18"/>
  <c r="J7990" i="18" s="1"/>
  <c r="I7991" i="18"/>
  <c r="J7991" i="18" s="1"/>
  <c r="I7992" i="18"/>
  <c r="J7992" i="18" s="1"/>
  <c r="I7993" i="18"/>
  <c r="J7993" i="18" s="1"/>
  <c r="I7994" i="18"/>
  <c r="J7994" i="18" s="1"/>
  <c r="I7995" i="18"/>
  <c r="J7995" i="18" s="1"/>
  <c r="I7996" i="18"/>
  <c r="J7996" i="18" s="1"/>
  <c r="I7997" i="18"/>
  <c r="J7997" i="18" s="1"/>
  <c r="I7998" i="18"/>
  <c r="J7998" i="18" s="1"/>
  <c r="I7999" i="18"/>
  <c r="J7999" i="18" s="1"/>
  <c r="I8000" i="18"/>
  <c r="J8000" i="18" s="1"/>
  <c r="I8001" i="18"/>
  <c r="J8001" i="18" s="1"/>
  <c r="I8002" i="18"/>
  <c r="J8002" i="18" s="1"/>
  <c r="I8003" i="18"/>
  <c r="J8003" i="18" s="1"/>
  <c r="I8004" i="18"/>
  <c r="J8004" i="18" s="1"/>
  <c r="I8005" i="18"/>
  <c r="J8005" i="18" s="1"/>
  <c r="I8006" i="18"/>
  <c r="J8006" i="18" s="1"/>
  <c r="I8007" i="18"/>
  <c r="J8007" i="18" s="1"/>
  <c r="I8008" i="18"/>
  <c r="J8008" i="18" s="1"/>
  <c r="I8009" i="18"/>
  <c r="J8009" i="18" s="1"/>
  <c r="I8010" i="18"/>
  <c r="J8010" i="18" s="1"/>
  <c r="I8011" i="18"/>
  <c r="J8011" i="18" s="1"/>
  <c r="I8012" i="18"/>
  <c r="J8012" i="18" s="1"/>
  <c r="I8013" i="18"/>
  <c r="J8013" i="18" s="1"/>
  <c r="I8014" i="18"/>
  <c r="J8014" i="18" s="1"/>
  <c r="I8015" i="18"/>
  <c r="J8015" i="18" s="1"/>
  <c r="I8016" i="18"/>
  <c r="J8016" i="18" s="1"/>
  <c r="I8017" i="18"/>
  <c r="J8017" i="18" s="1"/>
  <c r="I8018" i="18"/>
  <c r="J8018" i="18" s="1"/>
  <c r="I8019" i="18"/>
  <c r="J8019" i="18" s="1"/>
  <c r="I8020" i="18"/>
  <c r="J8020" i="18" s="1"/>
  <c r="I8021" i="18"/>
  <c r="J8021" i="18" s="1"/>
  <c r="I8022" i="18"/>
  <c r="J8022" i="18" s="1"/>
  <c r="I8023" i="18"/>
  <c r="J8023" i="18" s="1"/>
  <c r="I8024" i="18"/>
  <c r="J8024" i="18" s="1"/>
  <c r="I8025" i="18"/>
  <c r="J8025" i="18" s="1"/>
  <c r="I8026" i="18"/>
  <c r="J8026" i="18" s="1"/>
  <c r="I8027" i="18"/>
  <c r="J8027" i="18" s="1"/>
  <c r="I8028" i="18"/>
  <c r="J8028" i="18" s="1"/>
  <c r="I8029" i="18"/>
  <c r="J8029" i="18" s="1"/>
  <c r="I8030" i="18"/>
  <c r="J8030" i="18" s="1"/>
  <c r="I8031" i="18"/>
  <c r="J8031" i="18" s="1"/>
  <c r="I8032" i="18"/>
  <c r="J8032" i="18" s="1"/>
  <c r="I8033" i="18"/>
  <c r="J8033" i="18" s="1"/>
  <c r="I8034" i="18"/>
  <c r="J8034" i="18" s="1"/>
  <c r="I8035" i="18"/>
  <c r="J8035" i="18" s="1"/>
  <c r="I8036" i="18"/>
  <c r="J8036" i="18" s="1"/>
  <c r="I8037" i="18"/>
  <c r="J8037" i="18" s="1"/>
  <c r="I8038" i="18"/>
  <c r="J8038" i="18" s="1"/>
  <c r="I8039" i="18"/>
  <c r="J8039" i="18" s="1"/>
  <c r="I8040" i="18"/>
  <c r="J8040" i="18" s="1"/>
  <c r="I8041" i="18"/>
  <c r="J8041" i="18" s="1"/>
  <c r="I8042" i="18"/>
  <c r="J8042" i="18" s="1"/>
  <c r="I8043" i="18"/>
  <c r="J8043" i="18" s="1"/>
  <c r="I8044" i="18"/>
  <c r="J8044" i="18" s="1"/>
  <c r="I8045" i="18"/>
  <c r="J8045" i="18" s="1"/>
  <c r="I8046" i="18"/>
  <c r="J8046" i="18" s="1"/>
  <c r="I8047" i="18"/>
  <c r="J8047" i="18" s="1"/>
  <c r="I8048" i="18"/>
  <c r="J8048" i="18" s="1"/>
  <c r="I8049" i="18"/>
  <c r="J8049" i="18" s="1"/>
  <c r="I8050" i="18"/>
  <c r="J8050" i="18" s="1"/>
  <c r="I8051" i="18"/>
  <c r="J8051" i="18" s="1"/>
  <c r="I8052" i="18"/>
  <c r="J8052" i="18" s="1"/>
  <c r="I8053" i="18"/>
  <c r="J8053" i="18" s="1"/>
  <c r="I8054" i="18"/>
  <c r="J8054" i="18" s="1"/>
  <c r="I8055" i="18"/>
  <c r="J8055" i="18" s="1"/>
  <c r="I8056" i="18"/>
  <c r="J8056" i="18" s="1"/>
  <c r="I8057" i="18"/>
  <c r="J8057" i="18" s="1"/>
  <c r="I8058" i="18"/>
  <c r="J8058" i="18" s="1"/>
  <c r="I8059" i="18"/>
  <c r="J8059" i="18" s="1"/>
  <c r="I8060" i="18"/>
  <c r="J8060" i="18" s="1"/>
  <c r="I8061" i="18"/>
  <c r="J8061" i="18" s="1"/>
  <c r="I8062" i="18"/>
  <c r="J8062" i="18" s="1"/>
  <c r="I8063" i="18"/>
  <c r="J8063" i="18" s="1"/>
  <c r="I8064" i="18"/>
  <c r="J8064" i="18" s="1"/>
  <c r="I8065" i="18"/>
  <c r="J8065" i="18" s="1"/>
  <c r="I8066" i="18"/>
  <c r="J8066" i="18" s="1"/>
  <c r="I8067" i="18"/>
  <c r="J8067" i="18" s="1"/>
  <c r="I8068" i="18"/>
  <c r="J8068" i="18" s="1"/>
  <c r="I8069" i="18"/>
  <c r="J8069" i="18" s="1"/>
  <c r="I8070" i="18"/>
  <c r="J8070" i="18" s="1"/>
  <c r="I8071" i="18"/>
  <c r="J8071" i="18" s="1"/>
  <c r="I8072" i="18"/>
  <c r="J8072" i="18" s="1"/>
  <c r="I8073" i="18"/>
  <c r="J8073" i="18" s="1"/>
  <c r="I8074" i="18"/>
  <c r="J8074" i="18" s="1"/>
  <c r="I8075" i="18"/>
  <c r="J8075" i="18" s="1"/>
  <c r="I8076" i="18"/>
  <c r="J8076" i="18" s="1"/>
  <c r="I8077" i="18"/>
  <c r="J8077" i="18" s="1"/>
  <c r="I8078" i="18"/>
  <c r="J8078" i="18" s="1"/>
  <c r="I8079" i="18"/>
  <c r="J8079" i="18" s="1"/>
  <c r="I8080" i="18"/>
  <c r="J8080" i="18" s="1"/>
  <c r="I8081" i="18"/>
  <c r="J8081" i="18" s="1"/>
  <c r="I8082" i="18"/>
  <c r="J8082" i="18" s="1"/>
  <c r="I8083" i="18"/>
  <c r="J8083" i="18" s="1"/>
  <c r="I8084" i="18"/>
  <c r="J8084" i="18" s="1"/>
  <c r="I8085" i="18"/>
  <c r="J8085" i="18" s="1"/>
  <c r="I8086" i="18"/>
  <c r="J8086" i="18" s="1"/>
  <c r="I8087" i="18"/>
  <c r="J8087" i="18" s="1"/>
  <c r="I8088" i="18"/>
  <c r="J8088" i="18" s="1"/>
  <c r="I8089" i="18"/>
  <c r="J8089" i="18" s="1"/>
  <c r="I8090" i="18"/>
  <c r="J8090" i="18" s="1"/>
  <c r="I8091" i="18"/>
  <c r="J8091" i="18" s="1"/>
  <c r="I8092" i="18"/>
  <c r="J8092" i="18" s="1"/>
  <c r="I8093" i="18"/>
  <c r="J8093" i="18" s="1"/>
  <c r="I8094" i="18"/>
  <c r="J8094" i="18" s="1"/>
  <c r="I8095" i="18"/>
  <c r="J8095" i="18" s="1"/>
  <c r="I8096" i="18"/>
  <c r="J8096" i="18" s="1"/>
  <c r="I8097" i="18"/>
  <c r="J8097" i="18" s="1"/>
  <c r="I8098" i="18"/>
  <c r="J8098" i="18" s="1"/>
  <c r="I8099" i="18"/>
  <c r="J8099" i="18" s="1"/>
  <c r="I8100" i="18"/>
  <c r="J8100" i="18" s="1"/>
  <c r="I8101" i="18"/>
  <c r="J8101" i="18" s="1"/>
  <c r="I8102" i="18"/>
  <c r="J8102" i="18" s="1"/>
  <c r="I8103" i="18"/>
  <c r="J8103" i="18" s="1"/>
  <c r="I8104" i="18"/>
  <c r="J8104" i="18" s="1"/>
  <c r="I8105" i="18"/>
  <c r="J8105" i="18" s="1"/>
  <c r="I8106" i="18"/>
  <c r="J8106" i="18" s="1"/>
  <c r="I8107" i="18"/>
  <c r="J8107" i="18" s="1"/>
  <c r="I8108" i="18"/>
  <c r="J8108" i="18" s="1"/>
  <c r="I8109" i="18"/>
  <c r="J8109" i="18" s="1"/>
  <c r="I8110" i="18"/>
  <c r="J8110" i="18" s="1"/>
  <c r="I8111" i="18"/>
  <c r="J8111" i="18" s="1"/>
  <c r="I8112" i="18"/>
  <c r="J8112" i="18" s="1"/>
  <c r="I8113" i="18"/>
  <c r="J8113" i="18" s="1"/>
  <c r="I8114" i="18"/>
  <c r="J8114" i="18" s="1"/>
  <c r="I8115" i="18"/>
  <c r="J8115" i="18" s="1"/>
  <c r="I8116" i="18"/>
  <c r="J8116" i="18" s="1"/>
  <c r="I8117" i="18"/>
  <c r="J8117" i="18" s="1"/>
  <c r="I8118" i="18"/>
  <c r="J8118" i="18" s="1"/>
  <c r="I8119" i="18"/>
  <c r="J8119" i="18" s="1"/>
  <c r="I8120" i="18"/>
  <c r="J8120" i="18" s="1"/>
  <c r="I8121" i="18"/>
  <c r="J8121" i="18" s="1"/>
  <c r="I8122" i="18"/>
  <c r="J8122" i="18" s="1"/>
  <c r="I8123" i="18"/>
  <c r="J8123" i="18" s="1"/>
  <c r="I8124" i="18"/>
  <c r="J8124" i="18" s="1"/>
  <c r="I8125" i="18"/>
  <c r="J8125" i="18" s="1"/>
  <c r="I8126" i="18"/>
  <c r="J8126" i="18" s="1"/>
  <c r="I8127" i="18"/>
  <c r="J8127" i="18" s="1"/>
  <c r="I8128" i="18"/>
  <c r="J8128" i="18" s="1"/>
  <c r="I8129" i="18"/>
  <c r="J8129" i="18" s="1"/>
  <c r="I8130" i="18"/>
  <c r="J8130" i="18" s="1"/>
  <c r="I8131" i="18"/>
  <c r="J8131" i="18" s="1"/>
  <c r="I8132" i="18"/>
  <c r="J8132" i="18" s="1"/>
  <c r="I8133" i="18"/>
  <c r="J8133" i="18" s="1"/>
  <c r="I8134" i="18"/>
  <c r="J8134" i="18" s="1"/>
  <c r="I8135" i="18"/>
  <c r="J8135" i="18" s="1"/>
  <c r="I8136" i="18"/>
  <c r="J8136" i="18" s="1"/>
  <c r="I8137" i="18"/>
  <c r="J8137" i="18" s="1"/>
  <c r="I8138" i="18"/>
  <c r="J8138" i="18" s="1"/>
  <c r="I8139" i="18"/>
  <c r="J8139" i="18" s="1"/>
  <c r="I8140" i="18"/>
  <c r="J8140" i="18" s="1"/>
  <c r="I8141" i="18"/>
  <c r="J8141" i="18" s="1"/>
  <c r="I8142" i="18"/>
  <c r="J8142" i="18" s="1"/>
  <c r="I8143" i="18"/>
  <c r="J8143" i="18" s="1"/>
  <c r="I8144" i="18"/>
  <c r="J8144" i="18" s="1"/>
  <c r="I8145" i="18"/>
  <c r="J8145" i="18" s="1"/>
  <c r="I8146" i="18"/>
  <c r="J8146" i="18" s="1"/>
  <c r="I8147" i="18"/>
  <c r="J8147" i="18" s="1"/>
  <c r="I8148" i="18"/>
  <c r="J8148" i="18" s="1"/>
  <c r="I8149" i="18"/>
  <c r="J8149" i="18" s="1"/>
  <c r="I8150" i="18"/>
  <c r="J8150" i="18" s="1"/>
  <c r="I8151" i="18"/>
  <c r="J8151" i="18" s="1"/>
  <c r="I8152" i="18"/>
  <c r="J8152" i="18" s="1"/>
  <c r="I8153" i="18"/>
  <c r="J8153" i="18" s="1"/>
  <c r="I8154" i="18"/>
  <c r="J8154" i="18" s="1"/>
  <c r="I8155" i="18"/>
  <c r="J8155" i="18" s="1"/>
  <c r="I8156" i="18"/>
  <c r="J8156" i="18" s="1"/>
  <c r="I8157" i="18"/>
  <c r="J8157" i="18" s="1"/>
  <c r="I8158" i="18"/>
  <c r="J8158" i="18" s="1"/>
  <c r="I8159" i="18"/>
  <c r="J8159" i="18" s="1"/>
  <c r="I8160" i="18"/>
  <c r="J8160" i="18" s="1"/>
  <c r="I8161" i="18"/>
  <c r="J8161" i="18" s="1"/>
  <c r="I8162" i="18"/>
  <c r="J8162" i="18" s="1"/>
  <c r="I8163" i="18"/>
  <c r="J8163" i="18" s="1"/>
  <c r="I8164" i="18"/>
  <c r="J8164" i="18" s="1"/>
  <c r="I8165" i="18"/>
  <c r="J8165" i="18" s="1"/>
  <c r="I8166" i="18"/>
  <c r="J8166" i="18" s="1"/>
  <c r="I8167" i="18"/>
  <c r="J8167" i="18" s="1"/>
  <c r="I8168" i="18"/>
  <c r="J8168" i="18" s="1"/>
  <c r="I8169" i="18"/>
  <c r="J8169" i="18" s="1"/>
  <c r="I8170" i="18"/>
  <c r="J8170" i="18" s="1"/>
  <c r="I8171" i="18"/>
  <c r="J8171" i="18" s="1"/>
  <c r="I8172" i="18"/>
  <c r="J8172" i="18" s="1"/>
  <c r="I8173" i="18"/>
  <c r="J8173" i="18" s="1"/>
  <c r="I8174" i="18"/>
  <c r="J8174" i="18" s="1"/>
  <c r="I8175" i="18"/>
  <c r="J8175" i="18" s="1"/>
  <c r="I8176" i="18"/>
  <c r="J8176" i="18" s="1"/>
  <c r="I8177" i="18"/>
  <c r="J8177" i="18" s="1"/>
  <c r="I8178" i="18"/>
  <c r="J8178" i="18" s="1"/>
  <c r="I8179" i="18"/>
  <c r="J8179" i="18" s="1"/>
  <c r="I8180" i="18"/>
  <c r="J8180" i="18" s="1"/>
  <c r="I8181" i="18"/>
  <c r="J8181" i="18" s="1"/>
  <c r="I8182" i="18"/>
  <c r="J8182" i="18" s="1"/>
  <c r="I8183" i="18"/>
  <c r="J8183" i="18" s="1"/>
  <c r="I8184" i="18"/>
  <c r="J8184" i="18" s="1"/>
  <c r="I8185" i="18"/>
  <c r="J8185" i="18" s="1"/>
  <c r="I8186" i="18"/>
  <c r="J8186" i="18" s="1"/>
  <c r="I8187" i="18"/>
  <c r="J8187" i="18" s="1"/>
  <c r="I8188" i="18"/>
  <c r="J8188" i="18" s="1"/>
  <c r="I8189" i="18"/>
  <c r="J8189" i="18" s="1"/>
  <c r="I8190" i="18"/>
  <c r="J8190" i="18" s="1"/>
  <c r="I8191" i="18"/>
  <c r="J8191" i="18" s="1"/>
  <c r="I8192" i="18"/>
  <c r="J8192" i="18" s="1"/>
  <c r="I8193" i="18"/>
  <c r="J8193" i="18" s="1"/>
  <c r="I8194" i="18"/>
  <c r="J8194" i="18" s="1"/>
  <c r="I8195" i="18"/>
  <c r="J8195" i="18" s="1"/>
  <c r="I8196" i="18"/>
  <c r="J8196" i="18" s="1"/>
  <c r="I8197" i="18"/>
  <c r="J8197" i="18" s="1"/>
  <c r="I8198" i="18"/>
  <c r="J8198" i="18" s="1"/>
  <c r="I8199" i="18"/>
  <c r="J8199" i="18" s="1"/>
  <c r="I8200" i="18"/>
  <c r="J8200" i="18" s="1"/>
  <c r="I8201" i="18"/>
  <c r="J8201" i="18" s="1"/>
  <c r="I8202" i="18"/>
  <c r="J8202" i="18" s="1"/>
  <c r="I8203" i="18"/>
  <c r="J8203" i="18" s="1"/>
  <c r="I8204" i="18"/>
  <c r="J8204" i="18" s="1"/>
  <c r="I8205" i="18"/>
  <c r="J8205" i="18" s="1"/>
  <c r="I8206" i="18"/>
  <c r="J8206" i="18" s="1"/>
  <c r="I8207" i="18"/>
  <c r="J8207" i="18" s="1"/>
  <c r="I8208" i="18"/>
  <c r="J8208" i="18" s="1"/>
  <c r="I8209" i="18"/>
  <c r="J8209" i="18" s="1"/>
  <c r="I8210" i="18"/>
  <c r="J8210" i="18" s="1"/>
  <c r="I8211" i="18"/>
  <c r="J8211" i="18" s="1"/>
  <c r="I8212" i="18"/>
  <c r="J8212" i="18" s="1"/>
  <c r="I8213" i="18"/>
  <c r="J8213" i="18" s="1"/>
  <c r="I8214" i="18"/>
  <c r="J8214" i="18" s="1"/>
  <c r="I8215" i="18"/>
  <c r="J8215" i="18" s="1"/>
  <c r="I8216" i="18"/>
  <c r="J8216" i="18" s="1"/>
  <c r="I8217" i="18"/>
  <c r="J8217" i="18" s="1"/>
  <c r="I8218" i="18"/>
  <c r="J8218" i="18" s="1"/>
  <c r="I8219" i="18"/>
  <c r="J8219" i="18" s="1"/>
  <c r="I8220" i="18"/>
  <c r="J8220" i="18" s="1"/>
  <c r="I8221" i="18"/>
  <c r="J8221" i="18" s="1"/>
  <c r="I8222" i="18"/>
  <c r="J8222" i="18" s="1"/>
  <c r="I8223" i="18"/>
  <c r="J8223" i="18" s="1"/>
  <c r="I8224" i="18"/>
  <c r="J8224" i="18" s="1"/>
  <c r="I8225" i="18"/>
  <c r="J8225" i="18" s="1"/>
  <c r="I8226" i="18"/>
  <c r="J8226" i="18" s="1"/>
  <c r="I8227" i="18"/>
  <c r="J8227" i="18" s="1"/>
  <c r="I8228" i="18"/>
  <c r="J8228" i="18" s="1"/>
  <c r="I8229" i="18"/>
  <c r="J8229" i="18" s="1"/>
  <c r="I8230" i="18"/>
  <c r="J8230" i="18" s="1"/>
  <c r="I8231" i="18"/>
  <c r="J8231" i="18" s="1"/>
  <c r="I8232" i="18"/>
  <c r="J8232" i="18" s="1"/>
  <c r="I8233" i="18"/>
  <c r="J8233" i="18" s="1"/>
  <c r="I8234" i="18"/>
  <c r="J8234" i="18" s="1"/>
  <c r="I8235" i="18"/>
  <c r="J8235" i="18" s="1"/>
  <c r="I8236" i="18"/>
  <c r="J8236" i="18" s="1"/>
  <c r="I8237" i="18"/>
  <c r="J8237" i="18" s="1"/>
  <c r="I8238" i="18"/>
  <c r="J8238" i="18" s="1"/>
  <c r="I8239" i="18"/>
  <c r="J8239" i="18" s="1"/>
  <c r="I8240" i="18"/>
  <c r="J8240" i="18" s="1"/>
  <c r="I8241" i="18"/>
  <c r="J8241" i="18" s="1"/>
  <c r="I8242" i="18"/>
  <c r="J8242" i="18" s="1"/>
  <c r="I8243" i="18"/>
  <c r="J8243" i="18" s="1"/>
  <c r="I8244" i="18"/>
  <c r="J8244" i="18" s="1"/>
  <c r="I8245" i="18"/>
  <c r="J8245" i="18" s="1"/>
  <c r="I8246" i="18"/>
  <c r="J8246" i="18" s="1"/>
  <c r="I8247" i="18"/>
  <c r="J8247" i="18" s="1"/>
  <c r="I8248" i="18"/>
  <c r="J8248" i="18" s="1"/>
  <c r="I8249" i="18"/>
  <c r="J8249" i="18" s="1"/>
  <c r="I8250" i="18"/>
  <c r="J8250" i="18" s="1"/>
  <c r="I8251" i="18"/>
  <c r="J8251" i="18" s="1"/>
  <c r="I8252" i="18"/>
  <c r="J8252" i="18" s="1"/>
  <c r="I8253" i="18"/>
  <c r="J8253" i="18" s="1"/>
  <c r="I8254" i="18"/>
  <c r="J8254" i="18" s="1"/>
  <c r="I8255" i="18"/>
  <c r="J8255" i="18" s="1"/>
  <c r="I8256" i="18"/>
  <c r="J8256" i="18" s="1"/>
  <c r="I8257" i="18"/>
  <c r="J8257" i="18" s="1"/>
  <c r="I8258" i="18"/>
  <c r="J8258" i="18" s="1"/>
  <c r="I8259" i="18"/>
  <c r="J8259" i="18" s="1"/>
  <c r="I8260" i="18"/>
  <c r="J8260" i="18" s="1"/>
  <c r="I8261" i="18"/>
  <c r="J8261" i="18" s="1"/>
  <c r="I8262" i="18"/>
  <c r="J8262" i="18" s="1"/>
  <c r="I8263" i="18"/>
  <c r="J8263" i="18" s="1"/>
  <c r="I8264" i="18"/>
  <c r="J8264" i="18" s="1"/>
  <c r="I8265" i="18"/>
  <c r="J8265" i="18" s="1"/>
  <c r="I8266" i="18"/>
  <c r="J8266" i="18" s="1"/>
  <c r="I8267" i="18"/>
  <c r="J8267" i="18" s="1"/>
  <c r="I8268" i="18"/>
  <c r="J8268" i="18" s="1"/>
  <c r="I8269" i="18"/>
  <c r="J8269" i="18" s="1"/>
  <c r="I8270" i="18"/>
  <c r="J8270" i="18" s="1"/>
  <c r="I8271" i="18"/>
  <c r="J8271" i="18" s="1"/>
  <c r="I8272" i="18"/>
  <c r="J8272" i="18" s="1"/>
  <c r="I8273" i="18"/>
  <c r="J8273" i="18" s="1"/>
  <c r="I8274" i="18"/>
  <c r="J8274" i="18" s="1"/>
  <c r="I8275" i="18"/>
  <c r="J8275" i="18" s="1"/>
  <c r="I8276" i="18"/>
  <c r="J8276" i="18" s="1"/>
  <c r="I8277" i="18"/>
  <c r="J8277" i="18" s="1"/>
  <c r="I8278" i="18"/>
  <c r="J8278" i="18" s="1"/>
  <c r="I8279" i="18"/>
  <c r="J8279" i="18" s="1"/>
  <c r="I8280" i="18"/>
  <c r="J8280" i="18" s="1"/>
  <c r="I8281" i="18"/>
  <c r="J8281" i="18" s="1"/>
  <c r="I8282" i="18"/>
  <c r="J8282" i="18" s="1"/>
  <c r="I8283" i="18"/>
  <c r="J8283" i="18" s="1"/>
  <c r="I8284" i="18"/>
  <c r="J8284" i="18" s="1"/>
  <c r="I8285" i="18"/>
  <c r="J8285" i="18" s="1"/>
  <c r="I8286" i="18"/>
  <c r="J8286" i="18" s="1"/>
  <c r="I8287" i="18"/>
  <c r="J8287" i="18" s="1"/>
  <c r="I8288" i="18"/>
  <c r="J8288" i="18" s="1"/>
  <c r="I8289" i="18"/>
  <c r="J8289" i="18" s="1"/>
  <c r="I8290" i="18"/>
  <c r="J8290" i="18" s="1"/>
  <c r="I8291" i="18"/>
  <c r="J8291" i="18" s="1"/>
  <c r="I8292" i="18"/>
  <c r="J8292" i="18" s="1"/>
  <c r="I8293" i="18"/>
  <c r="J8293" i="18" s="1"/>
  <c r="I8294" i="18"/>
  <c r="J8294" i="18" s="1"/>
  <c r="I8295" i="18"/>
  <c r="J8295" i="18" s="1"/>
  <c r="I8296" i="18"/>
  <c r="J8296" i="18" s="1"/>
  <c r="I8297" i="18"/>
  <c r="J8297" i="18" s="1"/>
  <c r="I8298" i="18"/>
  <c r="J8298" i="18" s="1"/>
  <c r="I8299" i="18"/>
  <c r="J8299" i="18" s="1"/>
  <c r="I8300" i="18"/>
  <c r="J8300" i="18" s="1"/>
  <c r="I8301" i="18"/>
  <c r="J8301" i="18" s="1"/>
  <c r="I8302" i="18"/>
  <c r="J8302" i="18" s="1"/>
  <c r="I8303" i="18"/>
  <c r="J8303" i="18" s="1"/>
  <c r="I8304" i="18"/>
  <c r="J8304" i="18" s="1"/>
  <c r="I8305" i="18"/>
  <c r="J8305" i="18" s="1"/>
  <c r="I8306" i="18"/>
  <c r="J8306" i="18" s="1"/>
  <c r="I8307" i="18"/>
  <c r="J8307" i="18" s="1"/>
  <c r="I8308" i="18"/>
  <c r="J8308" i="18" s="1"/>
  <c r="I8309" i="18"/>
  <c r="J8309" i="18" s="1"/>
  <c r="I8310" i="18"/>
  <c r="J8310" i="18" s="1"/>
  <c r="I8311" i="18"/>
  <c r="J8311" i="18" s="1"/>
  <c r="I8312" i="18"/>
  <c r="J8312" i="18" s="1"/>
  <c r="I8313" i="18"/>
  <c r="J8313" i="18" s="1"/>
  <c r="I8314" i="18"/>
  <c r="J8314" i="18" s="1"/>
  <c r="I8315" i="18"/>
  <c r="J8315" i="18" s="1"/>
  <c r="I8316" i="18"/>
  <c r="J8316" i="18" s="1"/>
  <c r="I8317" i="18"/>
  <c r="J8317" i="18" s="1"/>
  <c r="I8318" i="18"/>
  <c r="J8318" i="18" s="1"/>
  <c r="I8319" i="18"/>
  <c r="J8319" i="18" s="1"/>
  <c r="I8320" i="18"/>
  <c r="J8320" i="18" s="1"/>
  <c r="I8321" i="18"/>
  <c r="J8321" i="18" s="1"/>
  <c r="I8322" i="18"/>
  <c r="J8322" i="18" s="1"/>
  <c r="I8323" i="18"/>
  <c r="J8323" i="18" s="1"/>
  <c r="I8324" i="18"/>
  <c r="J8324" i="18" s="1"/>
  <c r="I8325" i="18"/>
  <c r="J8325" i="18" s="1"/>
  <c r="I8326" i="18"/>
  <c r="J8326" i="18" s="1"/>
  <c r="I8327" i="18"/>
  <c r="J8327" i="18" s="1"/>
  <c r="I8328" i="18"/>
  <c r="J8328" i="18" s="1"/>
  <c r="I8329" i="18"/>
  <c r="J8329" i="18" s="1"/>
  <c r="I8330" i="18"/>
  <c r="J8330" i="18" s="1"/>
  <c r="I8331" i="18"/>
  <c r="J8331" i="18" s="1"/>
  <c r="I8332" i="18"/>
  <c r="J8332" i="18" s="1"/>
  <c r="I8333" i="18"/>
  <c r="J8333" i="18" s="1"/>
  <c r="I8334" i="18"/>
  <c r="J8334" i="18" s="1"/>
  <c r="I8335" i="18"/>
  <c r="J8335" i="18" s="1"/>
  <c r="I8336" i="18"/>
  <c r="J8336" i="18" s="1"/>
  <c r="I8337" i="18"/>
  <c r="J8337" i="18" s="1"/>
  <c r="I8338" i="18"/>
  <c r="J8338" i="18" s="1"/>
  <c r="I8339" i="18"/>
  <c r="J8339" i="18" s="1"/>
  <c r="I8340" i="18"/>
  <c r="J8340" i="18" s="1"/>
  <c r="I8341" i="18"/>
  <c r="J8341" i="18" s="1"/>
  <c r="I8342" i="18"/>
  <c r="J8342" i="18" s="1"/>
  <c r="I8343" i="18"/>
  <c r="J8343" i="18" s="1"/>
  <c r="I8344" i="18"/>
  <c r="J8344" i="18" s="1"/>
  <c r="I8345" i="18"/>
  <c r="J8345" i="18" s="1"/>
  <c r="I8346" i="18"/>
  <c r="J8346" i="18" s="1"/>
  <c r="I8347" i="18"/>
  <c r="J8347" i="18" s="1"/>
  <c r="I8348" i="18"/>
  <c r="J8348" i="18" s="1"/>
  <c r="I8349" i="18"/>
  <c r="J8349" i="18" s="1"/>
  <c r="I8350" i="18"/>
  <c r="J8350" i="18" s="1"/>
  <c r="I8351" i="18"/>
  <c r="J8351" i="18" s="1"/>
  <c r="I8352" i="18"/>
  <c r="J8352" i="18" s="1"/>
  <c r="I8353" i="18"/>
  <c r="J8353" i="18" s="1"/>
  <c r="I8354" i="18"/>
  <c r="J8354" i="18" s="1"/>
  <c r="I8355" i="18"/>
  <c r="J8355" i="18" s="1"/>
  <c r="I8356" i="18"/>
  <c r="J8356" i="18" s="1"/>
  <c r="I8357" i="18"/>
  <c r="J8357" i="18" s="1"/>
  <c r="I8358" i="18"/>
  <c r="J8358" i="18" s="1"/>
  <c r="I8359" i="18"/>
  <c r="J8359" i="18" s="1"/>
  <c r="I8360" i="18"/>
  <c r="J8360" i="18" s="1"/>
  <c r="I8361" i="18"/>
  <c r="J8361" i="18" s="1"/>
  <c r="I8362" i="18"/>
  <c r="J8362" i="18" s="1"/>
  <c r="I8363" i="18"/>
  <c r="J8363" i="18" s="1"/>
  <c r="I8364" i="18"/>
  <c r="J8364" i="18" s="1"/>
  <c r="I8365" i="18"/>
  <c r="J8365" i="18" s="1"/>
  <c r="I8366" i="18"/>
  <c r="J8366" i="18" s="1"/>
  <c r="I8367" i="18"/>
  <c r="J8367" i="18" s="1"/>
  <c r="I8368" i="18"/>
  <c r="J8368" i="18" s="1"/>
  <c r="I8369" i="18"/>
  <c r="J8369" i="18" s="1"/>
  <c r="I8370" i="18"/>
  <c r="J8370" i="18" s="1"/>
  <c r="I8371" i="18"/>
  <c r="J8371" i="18" s="1"/>
  <c r="I8372" i="18"/>
  <c r="J8372" i="18" s="1"/>
  <c r="I8373" i="18"/>
  <c r="J8373" i="18" s="1"/>
  <c r="I8374" i="18"/>
  <c r="J8374" i="18" s="1"/>
  <c r="I8375" i="18"/>
  <c r="J8375" i="18" s="1"/>
  <c r="I8376" i="18"/>
  <c r="J8376" i="18" s="1"/>
  <c r="I8377" i="18"/>
  <c r="J8377" i="18" s="1"/>
  <c r="I8378" i="18"/>
  <c r="J8378" i="18" s="1"/>
  <c r="I8379" i="18"/>
  <c r="J8379" i="18" s="1"/>
  <c r="I8380" i="18"/>
  <c r="J8380" i="18" s="1"/>
  <c r="I8381" i="18"/>
  <c r="J8381" i="18" s="1"/>
  <c r="I8382" i="18"/>
  <c r="J8382" i="18" s="1"/>
  <c r="I8383" i="18"/>
  <c r="J8383" i="18" s="1"/>
  <c r="I8384" i="18"/>
  <c r="J8384" i="18" s="1"/>
  <c r="I8385" i="18"/>
  <c r="J8385" i="18" s="1"/>
  <c r="I8386" i="18"/>
  <c r="J8386" i="18" s="1"/>
  <c r="I8387" i="18"/>
  <c r="J8387" i="18" s="1"/>
  <c r="I8388" i="18"/>
  <c r="J8388" i="18" s="1"/>
  <c r="I8389" i="18"/>
  <c r="J8389" i="18" s="1"/>
  <c r="I8390" i="18"/>
  <c r="J8390" i="18" s="1"/>
  <c r="I8391" i="18"/>
  <c r="J8391" i="18" s="1"/>
  <c r="I8392" i="18"/>
  <c r="J8392" i="18" s="1"/>
  <c r="I8393" i="18"/>
  <c r="J8393" i="18" s="1"/>
  <c r="I8394" i="18"/>
  <c r="J8394" i="18" s="1"/>
  <c r="I8395" i="18"/>
  <c r="J8395" i="18" s="1"/>
  <c r="I8396" i="18"/>
  <c r="J8396" i="18" s="1"/>
  <c r="I8397" i="18"/>
  <c r="J8397" i="18" s="1"/>
  <c r="I8398" i="18"/>
  <c r="J8398" i="18" s="1"/>
  <c r="I8399" i="18"/>
  <c r="J8399" i="18" s="1"/>
  <c r="I8400" i="18"/>
  <c r="J8400" i="18" s="1"/>
  <c r="I8401" i="18"/>
  <c r="J8401" i="18" s="1"/>
  <c r="I8402" i="18"/>
  <c r="J8402" i="18" s="1"/>
  <c r="I8403" i="18"/>
  <c r="J8403" i="18" s="1"/>
  <c r="I8404" i="18"/>
  <c r="J8404" i="18" s="1"/>
  <c r="I8405" i="18"/>
  <c r="J8405" i="18" s="1"/>
  <c r="I8406" i="18"/>
  <c r="J8406" i="18" s="1"/>
  <c r="I8407" i="18"/>
  <c r="J8407" i="18" s="1"/>
  <c r="I8408" i="18"/>
  <c r="J8408" i="18" s="1"/>
  <c r="I8409" i="18"/>
  <c r="J8409" i="18" s="1"/>
  <c r="I8410" i="18"/>
  <c r="J8410" i="18" s="1"/>
  <c r="I8411" i="18"/>
  <c r="J8411" i="18" s="1"/>
  <c r="I8412" i="18"/>
  <c r="J8412" i="18" s="1"/>
  <c r="I8413" i="18"/>
  <c r="J8413" i="18" s="1"/>
  <c r="I8414" i="18"/>
  <c r="J8414" i="18" s="1"/>
  <c r="I8415" i="18"/>
  <c r="J8415" i="18" s="1"/>
  <c r="I8416" i="18"/>
  <c r="J8416" i="18" s="1"/>
  <c r="I8417" i="18"/>
  <c r="J8417" i="18" s="1"/>
  <c r="I8418" i="18"/>
  <c r="J8418" i="18" s="1"/>
  <c r="I8419" i="18"/>
  <c r="J8419" i="18" s="1"/>
  <c r="I8420" i="18"/>
  <c r="J8420" i="18" s="1"/>
  <c r="I8421" i="18"/>
  <c r="J8421" i="18" s="1"/>
  <c r="I8422" i="18"/>
  <c r="J8422" i="18" s="1"/>
  <c r="I8423" i="18"/>
  <c r="J8423" i="18" s="1"/>
  <c r="I8424" i="18"/>
  <c r="J8424" i="18" s="1"/>
  <c r="I8425" i="18"/>
  <c r="J8425" i="18" s="1"/>
  <c r="I8426" i="18"/>
  <c r="J8426" i="18" s="1"/>
  <c r="I8427" i="18"/>
  <c r="J8427" i="18" s="1"/>
  <c r="I8428" i="18"/>
  <c r="J8428" i="18" s="1"/>
  <c r="I8429" i="18"/>
  <c r="J8429" i="18" s="1"/>
  <c r="I8430" i="18"/>
  <c r="J8430" i="18" s="1"/>
  <c r="I8431" i="18"/>
  <c r="J8431" i="18" s="1"/>
  <c r="I8432" i="18"/>
  <c r="J8432" i="18" s="1"/>
  <c r="I8433" i="18"/>
  <c r="J8433" i="18" s="1"/>
  <c r="I8434" i="18"/>
  <c r="J8434" i="18" s="1"/>
  <c r="I8435" i="18"/>
  <c r="J8435" i="18" s="1"/>
  <c r="I8436" i="18"/>
  <c r="J8436" i="18" s="1"/>
  <c r="I8437" i="18"/>
  <c r="J8437" i="18" s="1"/>
  <c r="I8438" i="18"/>
  <c r="J8438" i="18" s="1"/>
  <c r="I8439" i="18"/>
  <c r="J8439" i="18" s="1"/>
  <c r="I8440" i="18"/>
  <c r="J8440" i="18" s="1"/>
  <c r="I8441" i="18"/>
  <c r="J8441" i="18" s="1"/>
  <c r="I8442" i="18"/>
  <c r="J8442" i="18" s="1"/>
  <c r="I8443" i="18"/>
  <c r="J8443" i="18" s="1"/>
  <c r="I8444" i="18"/>
  <c r="J8444" i="18" s="1"/>
  <c r="I8445" i="18"/>
  <c r="J8445" i="18" s="1"/>
  <c r="I8446" i="18"/>
  <c r="J8446" i="18" s="1"/>
  <c r="I8447" i="18"/>
  <c r="J8447" i="18" s="1"/>
  <c r="I8448" i="18"/>
  <c r="J8448" i="18" s="1"/>
  <c r="I8449" i="18"/>
  <c r="J8449" i="18" s="1"/>
  <c r="I8450" i="18"/>
  <c r="J8450" i="18" s="1"/>
  <c r="I8451" i="18"/>
  <c r="J8451" i="18" s="1"/>
  <c r="I8452" i="18"/>
  <c r="J8452" i="18" s="1"/>
  <c r="I8453" i="18"/>
  <c r="J8453" i="18" s="1"/>
  <c r="I8454" i="18"/>
  <c r="J8454" i="18" s="1"/>
  <c r="I8455" i="18"/>
  <c r="J8455" i="18" s="1"/>
  <c r="I8456" i="18"/>
  <c r="J8456" i="18" s="1"/>
  <c r="I8457" i="18"/>
  <c r="J8457" i="18" s="1"/>
  <c r="I8458" i="18"/>
  <c r="J8458" i="18" s="1"/>
  <c r="I8459" i="18"/>
  <c r="J8459" i="18" s="1"/>
  <c r="I8460" i="18"/>
  <c r="J8460" i="18" s="1"/>
  <c r="I8461" i="18"/>
  <c r="J8461" i="18" s="1"/>
  <c r="I8462" i="18"/>
  <c r="J8462" i="18" s="1"/>
  <c r="I8463" i="18"/>
  <c r="J8463" i="18" s="1"/>
  <c r="I8464" i="18"/>
  <c r="J8464" i="18" s="1"/>
  <c r="I8465" i="18"/>
  <c r="J8465" i="18" s="1"/>
  <c r="I8466" i="18"/>
  <c r="J8466" i="18" s="1"/>
  <c r="I8467" i="18"/>
  <c r="J8467" i="18" s="1"/>
  <c r="I8468" i="18"/>
  <c r="J8468" i="18" s="1"/>
  <c r="I8469" i="18"/>
  <c r="J8469" i="18" s="1"/>
  <c r="I8470" i="18"/>
  <c r="J8470" i="18" s="1"/>
  <c r="I8471" i="18"/>
  <c r="J8471" i="18" s="1"/>
  <c r="I8472" i="18"/>
  <c r="J8472" i="18" s="1"/>
  <c r="I8473" i="18"/>
  <c r="J8473" i="18" s="1"/>
  <c r="I8474" i="18"/>
  <c r="J8474" i="18" s="1"/>
  <c r="I8475" i="18"/>
  <c r="J8475" i="18" s="1"/>
  <c r="I8476" i="18"/>
  <c r="J8476" i="18" s="1"/>
  <c r="I8477" i="18"/>
  <c r="J8477" i="18" s="1"/>
  <c r="I8478" i="18"/>
  <c r="J8478" i="18" s="1"/>
  <c r="I8479" i="18"/>
  <c r="J8479" i="18" s="1"/>
  <c r="I8480" i="18"/>
  <c r="J8480" i="18" s="1"/>
  <c r="I8481" i="18"/>
  <c r="J8481" i="18" s="1"/>
  <c r="I8482" i="18"/>
  <c r="J8482" i="18" s="1"/>
  <c r="I8483" i="18"/>
  <c r="J8483" i="18" s="1"/>
  <c r="I8484" i="18"/>
  <c r="J8484" i="18" s="1"/>
  <c r="I8485" i="18"/>
  <c r="J8485" i="18" s="1"/>
  <c r="I8486" i="18"/>
  <c r="J8486" i="18" s="1"/>
  <c r="I8487" i="18"/>
  <c r="J8487" i="18" s="1"/>
  <c r="I8488" i="18"/>
  <c r="J8488" i="18" s="1"/>
  <c r="I8489" i="18"/>
  <c r="J8489" i="18" s="1"/>
  <c r="I8490" i="18"/>
  <c r="J8490" i="18" s="1"/>
  <c r="I8491" i="18"/>
  <c r="J8491" i="18" s="1"/>
  <c r="I8492" i="18"/>
  <c r="J8492" i="18" s="1"/>
  <c r="I8493" i="18"/>
  <c r="J8493" i="18" s="1"/>
  <c r="I8494" i="18"/>
  <c r="J8494" i="18" s="1"/>
  <c r="I8495" i="18"/>
  <c r="J8495" i="18" s="1"/>
  <c r="I8496" i="18"/>
  <c r="J8496" i="18" s="1"/>
  <c r="I8497" i="18"/>
  <c r="J8497" i="18" s="1"/>
  <c r="I8498" i="18"/>
  <c r="J8498" i="18" s="1"/>
  <c r="I8499" i="18"/>
  <c r="J8499" i="18" s="1"/>
  <c r="I8500" i="18"/>
  <c r="J8500" i="18" s="1"/>
  <c r="I8501" i="18"/>
  <c r="J8501" i="18" s="1"/>
  <c r="I8502" i="18"/>
  <c r="J8502" i="18" s="1"/>
  <c r="I8503" i="18"/>
  <c r="J8503" i="18" s="1"/>
  <c r="I8504" i="18"/>
  <c r="J8504" i="18" s="1"/>
  <c r="I8505" i="18"/>
  <c r="J8505" i="18" s="1"/>
  <c r="I8506" i="18"/>
  <c r="J8506" i="18" s="1"/>
  <c r="I8507" i="18"/>
  <c r="J8507" i="18" s="1"/>
  <c r="I8508" i="18"/>
  <c r="J8508" i="18" s="1"/>
  <c r="I8509" i="18"/>
  <c r="J8509" i="18" s="1"/>
  <c r="I8510" i="18"/>
  <c r="J8510" i="18" s="1"/>
  <c r="I8511" i="18"/>
  <c r="J8511" i="18" s="1"/>
  <c r="I8512" i="18"/>
  <c r="J8512" i="18" s="1"/>
  <c r="I8513" i="18"/>
  <c r="J8513" i="18" s="1"/>
  <c r="I8514" i="18"/>
  <c r="J8514" i="18" s="1"/>
  <c r="I8515" i="18"/>
  <c r="J8515" i="18" s="1"/>
  <c r="I8516" i="18"/>
  <c r="J8516" i="18" s="1"/>
  <c r="I8517" i="18"/>
  <c r="J8517" i="18" s="1"/>
  <c r="I8518" i="18"/>
  <c r="J8518" i="18" s="1"/>
  <c r="I8519" i="18"/>
  <c r="J8519" i="18" s="1"/>
  <c r="I8520" i="18"/>
  <c r="J8520" i="18" s="1"/>
  <c r="I8521" i="18"/>
  <c r="J8521" i="18" s="1"/>
  <c r="I8522" i="18"/>
  <c r="J8522" i="18" s="1"/>
  <c r="I8523" i="18"/>
  <c r="J8523" i="18" s="1"/>
  <c r="I8524" i="18"/>
  <c r="J8524" i="18" s="1"/>
  <c r="I8525" i="18"/>
  <c r="J8525" i="18" s="1"/>
  <c r="I8526" i="18"/>
  <c r="J8526" i="18" s="1"/>
  <c r="I8527" i="18"/>
  <c r="J8527" i="18" s="1"/>
  <c r="I8528" i="18"/>
  <c r="J8528" i="18" s="1"/>
  <c r="I8529" i="18"/>
  <c r="J8529" i="18" s="1"/>
  <c r="I8530" i="18"/>
  <c r="J8530" i="18" s="1"/>
  <c r="I8531" i="18"/>
  <c r="J8531" i="18" s="1"/>
  <c r="I8532" i="18"/>
  <c r="J8532" i="18" s="1"/>
  <c r="I8533" i="18"/>
  <c r="J8533" i="18" s="1"/>
  <c r="I8534" i="18"/>
  <c r="J8534" i="18" s="1"/>
  <c r="I8535" i="18"/>
  <c r="J8535" i="18" s="1"/>
  <c r="I8536" i="18"/>
  <c r="J8536" i="18" s="1"/>
  <c r="I8537" i="18"/>
  <c r="J8537" i="18" s="1"/>
  <c r="I8538" i="18"/>
  <c r="J8538" i="18" s="1"/>
  <c r="I8539" i="18"/>
  <c r="J8539" i="18" s="1"/>
  <c r="I8540" i="18"/>
  <c r="J8540" i="18" s="1"/>
  <c r="I8541" i="18"/>
  <c r="J8541" i="18" s="1"/>
  <c r="I8542" i="18"/>
  <c r="J8542" i="18" s="1"/>
  <c r="I8543" i="18"/>
  <c r="J8543" i="18" s="1"/>
  <c r="I8544" i="18"/>
  <c r="J8544" i="18" s="1"/>
  <c r="I8545" i="18"/>
  <c r="J8545" i="18" s="1"/>
  <c r="I8546" i="18"/>
  <c r="J8546" i="18" s="1"/>
  <c r="I8547" i="18"/>
  <c r="J8547" i="18" s="1"/>
  <c r="I8548" i="18"/>
  <c r="J8548" i="18" s="1"/>
  <c r="I8549" i="18"/>
  <c r="J8549" i="18" s="1"/>
  <c r="I8550" i="18"/>
  <c r="J8550" i="18" s="1"/>
  <c r="I8551" i="18"/>
  <c r="J8551" i="18" s="1"/>
  <c r="I8552" i="18"/>
  <c r="J8552" i="18" s="1"/>
  <c r="I8553" i="18"/>
  <c r="J8553" i="18" s="1"/>
  <c r="I8554" i="18"/>
  <c r="J8554" i="18" s="1"/>
  <c r="I8555" i="18"/>
  <c r="J8555" i="18" s="1"/>
  <c r="I8556" i="18"/>
  <c r="J8556" i="18" s="1"/>
  <c r="I8557" i="18"/>
  <c r="J8557" i="18" s="1"/>
  <c r="I8558" i="18"/>
  <c r="J8558" i="18" s="1"/>
  <c r="I8559" i="18"/>
  <c r="J8559" i="18" s="1"/>
  <c r="I8560" i="18"/>
  <c r="J8560" i="18" s="1"/>
  <c r="I8561" i="18"/>
  <c r="J8561" i="18" s="1"/>
  <c r="I8562" i="18"/>
  <c r="J8562" i="18" s="1"/>
  <c r="I8563" i="18"/>
  <c r="J8563" i="18" s="1"/>
  <c r="I8564" i="18"/>
  <c r="J8564" i="18" s="1"/>
  <c r="I8565" i="18"/>
  <c r="J8565" i="18" s="1"/>
  <c r="I8566" i="18"/>
  <c r="J8566" i="18" s="1"/>
  <c r="I8567" i="18"/>
  <c r="J8567" i="18" s="1"/>
  <c r="I8568" i="18"/>
  <c r="J8568" i="18" s="1"/>
  <c r="I8569" i="18"/>
  <c r="J8569" i="18" s="1"/>
  <c r="I8570" i="18"/>
  <c r="J8570" i="18" s="1"/>
  <c r="I8571" i="18"/>
  <c r="J8571" i="18" s="1"/>
  <c r="I8572" i="18"/>
  <c r="J8572" i="18" s="1"/>
  <c r="I8573" i="18"/>
  <c r="J8573" i="18" s="1"/>
  <c r="I8574" i="18"/>
  <c r="J8574" i="18" s="1"/>
  <c r="I8575" i="18"/>
  <c r="J8575" i="18" s="1"/>
  <c r="I8576" i="18"/>
  <c r="J8576" i="18" s="1"/>
  <c r="I8577" i="18"/>
  <c r="J8577" i="18" s="1"/>
  <c r="I8578" i="18"/>
  <c r="J8578" i="18" s="1"/>
  <c r="I8579" i="18"/>
  <c r="J8579" i="18" s="1"/>
  <c r="I8580" i="18"/>
  <c r="J8580" i="18" s="1"/>
  <c r="I8581" i="18"/>
  <c r="J8581" i="18" s="1"/>
  <c r="I8582" i="18"/>
  <c r="J8582" i="18" s="1"/>
  <c r="I8583" i="18"/>
  <c r="J8583" i="18" s="1"/>
  <c r="I8584" i="18"/>
  <c r="J8584" i="18" s="1"/>
  <c r="I8585" i="18"/>
  <c r="J8585" i="18" s="1"/>
  <c r="I8586" i="18"/>
  <c r="J8586" i="18" s="1"/>
  <c r="I8587" i="18"/>
  <c r="J8587" i="18" s="1"/>
  <c r="I8588" i="18"/>
  <c r="J8588" i="18" s="1"/>
  <c r="I8589" i="18"/>
  <c r="J8589" i="18" s="1"/>
  <c r="I8590" i="18"/>
  <c r="J8590" i="18" s="1"/>
  <c r="I8591" i="18"/>
  <c r="J8591" i="18" s="1"/>
  <c r="I8592" i="18"/>
  <c r="J8592" i="18" s="1"/>
  <c r="I8593" i="18"/>
  <c r="J8593" i="18" s="1"/>
  <c r="I8594" i="18"/>
  <c r="J8594" i="18" s="1"/>
  <c r="I8595" i="18"/>
  <c r="J8595" i="18" s="1"/>
  <c r="I8596" i="18"/>
  <c r="J8596" i="18" s="1"/>
  <c r="I8597" i="18"/>
  <c r="J8597" i="18" s="1"/>
  <c r="I8598" i="18"/>
  <c r="J8598" i="18" s="1"/>
  <c r="I8599" i="18"/>
  <c r="J8599" i="18" s="1"/>
  <c r="I8600" i="18"/>
  <c r="J8600" i="18" s="1"/>
  <c r="I8601" i="18"/>
  <c r="J8601" i="18" s="1"/>
  <c r="I8602" i="18"/>
  <c r="J8602" i="18" s="1"/>
  <c r="I8603" i="18"/>
  <c r="J8603" i="18" s="1"/>
  <c r="I8604" i="18"/>
  <c r="J8604" i="18" s="1"/>
  <c r="I8605" i="18"/>
  <c r="J8605" i="18" s="1"/>
  <c r="I8606" i="18"/>
  <c r="J8606" i="18" s="1"/>
  <c r="I8607" i="18"/>
  <c r="J8607" i="18" s="1"/>
  <c r="I8608" i="18"/>
  <c r="J8608" i="18" s="1"/>
  <c r="I8609" i="18"/>
  <c r="J8609" i="18" s="1"/>
  <c r="I8610" i="18"/>
  <c r="J8610" i="18" s="1"/>
  <c r="I8611" i="18"/>
  <c r="J8611" i="18" s="1"/>
  <c r="I8612" i="18"/>
  <c r="J8612" i="18" s="1"/>
  <c r="I8613" i="18"/>
  <c r="J8613" i="18" s="1"/>
  <c r="I8614" i="18"/>
  <c r="J8614" i="18" s="1"/>
  <c r="I8615" i="18"/>
  <c r="J8615" i="18" s="1"/>
  <c r="I8616" i="18"/>
  <c r="J8616" i="18" s="1"/>
  <c r="I8617" i="18"/>
  <c r="J8617" i="18" s="1"/>
  <c r="I8618" i="18"/>
  <c r="J8618" i="18" s="1"/>
  <c r="I8619" i="18"/>
  <c r="J8619" i="18" s="1"/>
  <c r="I8620" i="18"/>
  <c r="J8620" i="18" s="1"/>
  <c r="I8621" i="18"/>
  <c r="J8621" i="18" s="1"/>
  <c r="I8622" i="18"/>
  <c r="J8622" i="18" s="1"/>
  <c r="I8623" i="18"/>
  <c r="J8623" i="18" s="1"/>
  <c r="I8624" i="18"/>
  <c r="J8624" i="18" s="1"/>
  <c r="I8625" i="18"/>
  <c r="J8625" i="18" s="1"/>
  <c r="I8626" i="18"/>
  <c r="J8626" i="18" s="1"/>
  <c r="I8627" i="18"/>
  <c r="J8627" i="18" s="1"/>
  <c r="I8628" i="18"/>
  <c r="J8628" i="18" s="1"/>
  <c r="I8629" i="18"/>
  <c r="J8629" i="18" s="1"/>
  <c r="I8630" i="18"/>
  <c r="J8630" i="18" s="1"/>
  <c r="I8631" i="18"/>
  <c r="J8631" i="18" s="1"/>
  <c r="I8632" i="18"/>
  <c r="J8632" i="18" s="1"/>
  <c r="I8633" i="18"/>
  <c r="J8633" i="18" s="1"/>
  <c r="I8634" i="18"/>
  <c r="J8634" i="18" s="1"/>
  <c r="I8635" i="18"/>
  <c r="J8635" i="18" s="1"/>
  <c r="I8636" i="18"/>
  <c r="J8636" i="18" s="1"/>
  <c r="I8637" i="18"/>
  <c r="J8637" i="18" s="1"/>
  <c r="I8638" i="18"/>
  <c r="J8638" i="18" s="1"/>
  <c r="I8639" i="18"/>
  <c r="J8639" i="18" s="1"/>
  <c r="I8640" i="18"/>
  <c r="J8640" i="18" s="1"/>
  <c r="I8641" i="18"/>
  <c r="J8641" i="18" s="1"/>
  <c r="I8642" i="18"/>
  <c r="J8642" i="18" s="1"/>
  <c r="I8643" i="18"/>
  <c r="J8643" i="18" s="1"/>
  <c r="I8644" i="18"/>
  <c r="J8644" i="18" s="1"/>
  <c r="I8645" i="18"/>
  <c r="J8645" i="18" s="1"/>
  <c r="I8646" i="18"/>
  <c r="J8646" i="18" s="1"/>
  <c r="I8647" i="18"/>
  <c r="J8647" i="18" s="1"/>
  <c r="I8648" i="18"/>
  <c r="J8648" i="18" s="1"/>
  <c r="I8649" i="18"/>
  <c r="J8649" i="18" s="1"/>
  <c r="I8650" i="18"/>
  <c r="J8650" i="18" s="1"/>
  <c r="I8651" i="18"/>
  <c r="J8651" i="18" s="1"/>
  <c r="I8652" i="18"/>
  <c r="J8652" i="18" s="1"/>
  <c r="I8653" i="18"/>
  <c r="J8653" i="18" s="1"/>
  <c r="I8654" i="18"/>
  <c r="J8654" i="18" s="1"/>
  <c r="I8655" i="18"/>
  <c r="J8655" i="18" s="1"/>
  <c r="I8656" i="18"/>
  <c r="J8656" i="18" s="1"/>
  <c r="I8657" i="18"/>
  <c r="J8657" i="18" s="1"/>
  <c r="I8658" i="18"/>
  <c r="J8658" i="18" s="1"/>
  <c r="I8659" i="18"/>
  <c r="J8659" i="18" s="1"/>
  <c r="I8660" i="18"/>
  <c r="J8660" i="18" s="1"/>
  <c r="I8661" i="18"/>
  <c r="J8661" i="18" s="1"/>
  <c r="I8662" i="18"/>
  <c r="J8662" i="18" s="1"/>
  <c r="I8663" i="18"/>
  <c r="J8663" i="18" s="1"/>
  <c r="I8664" i="18"/>
  <c r="J8664" i="18" s="1"/>
  <c r="I8665" i="18"/>
  <c r="J8665" i="18" s="1"/>
  <c r="I8666" i="18"/>
  <c r="J8666" i="18" s="1"/>
  <c r="I8667" i="18"/>
  <c r="J8667" i="18" s="1"/>
  <c r="I8668" i="18"/>
  <c r="J8668" i="18" s="1"/>
  <c r="I8669" i="18"/>
  <c r="J8669" i="18" s="1"/>
  <c r="I8670" i="18"/>
  <c r="J8670" i="18" s="1"/>
  <c r="I8671" i="18"/>
  <c r="J8671" i="18" s="1"/>
  <c r="I8672" i="18"/>
  <c r="J8672" i="18" s="1"/>
  <c r="I8673" i="18"/>
  <c r="J8673" i="18" s="1"/>
  <c r="I8674" i="18"/>
  <c r="J8674" i="18" s="1"/>
  <c r="I8675" i="18"/>
  <c r="J8675" i="18" s="1"/>
  <c r="I8676" i="18"/>
  <c r="J8676" i="18" s="1"/>
  <c r="I8677" i="18"/>
  <c r="J8677" i="18" s="1"/>
  <c r="I8678" i="18"/>
  <c r="J8678" i="18" s="1"/>
  <c r="I8679" i="18"/>
  <c r="J8679" i="18" s="1"/>
  <c r="I8680" i="18"/>
  <c r="J8680" i="18" s="1"/>
  <c r="I8681" i="18"/>
  <c r="J8681" i="18" s="1"/>
  <c r="I8682" i="18"/>
  <c r="J8682" i="18" s="1"/>
  <c r="I8683" i="18"/>
  <c r="J8683" i="18" s="1"/>
  <c r="I8684" i="18"/>
  <c r="J8684" i="18" s="1"/>
  <c r="I8685" i="18"/>
  <c r="J8685" i="18" s="1"/>
  <c r="I8686" i="18"/>
  <c r="J8686" i="18" s="1"/>
  <c r="I8687" i="18"/>
  <c r="J8687" i="18" s="1"/>
  <c r="I8688" i="18"/>
  <c r="J8688" i="18" s="1"/>
  <c r="I8689" i="18"/>
  <c r="J8689" i="18" s="1"/>
  <c r="I8690" i="18"/>
  <c r="J8690" i="18" s="1"/>
  <c r="I8691" i="18"/>
  <c r="J8691" i="18" s="1"/>
  <c r="I8692" i="18"/>
  <c r="J8692" i="18" s="1"/>
  <c r="I8693" i="18"/>
  <c r="J8693" i="18" s="1"/>
  <c r="I8694" i="18"/>
  <c r="J8694" i="18" s="1"/>
  <c r="I8695" i="18"/>
  <c r="J8695" i="18" s="1"/>
  <c r="I8696" i="18"/>
  <c r="J8696" i="18" s="1"/>
  <c r="I8697" i="18"/>
  <c r="J8697" i="18" s="1"/>
  <c r="I8698" i="18"/>
  <c r="J8698" i="18" s="1"/>
  <c r="I8699" i="18"/>
  <c r="J8699" i="18" s="1"/>
  <c r="I8700" i="18"/>
  <c r="J8700" i="18" s="1"/>
  <c r="I8701" i="18"/>
  <c r="J8701" i="18" s="1"/>
  <c r="I8702" i="18"/>
  <c r="J8702" i="18" s="1"/>
  <c r="I8703" i="18"/>
  <c r="J8703" i="18" s="1"/>
  <c r="I8704" i="18"/>
  <c r="J8704" i="18" s="1"/>
  <c r="I8705" i="18"/>
  <c r="J8705" i="18" s="1"/>
  <c r="I8706" i="18"/>
  <c r="J8706" i="18" s="1"/>
  <c r="I8707" i="18"/>
  <c r="J8707" i="18" s="1"/>
  <c r="I8708" i="18"/>
  <c r="J8708" i="18" s="1"/>
  <c r="I8709" i="18"/>
  <c r="J8709" i="18" s="1"/>
  <c r="I8710" i="18"/>
  <c r="J8710" i="18" s="1"/>
  <c r="I8711" i="18"/>
  <c r="J8711" i="18" s="1"/>
  <c r="I8712" i="18"/>
  <c r="J8712" i="18" s="1"/>
  <c r="I8713" i="18"/>
  <c r="J8713" i="18" s="1"/>
  <c r="I8714" i="18"/>
  <c r="J8714" i="18" s="1"/>
  <c r="I8715" i="18"/>
  <c r="J8715" i="18" s="1"/>
  <c r="I8716" i="18"/>
  <c r="J8716" i="18" s="1"/>
  <c r="I8717" i="18"/>
  <c r="J8717" i="18" s="1"/>
  <c r="I8718" i="18"/>
  <c r="J8718" i="18" s="1"/>
  <c r="I8719" i="18"/>
  <c r="J8719" i="18" s="1"/>
  <c r="I8720" i="18"/>
  <c r="J8720" i="18" s="1"/>
  <c r="I8721" i="18"/>
  <c r="J8721" i="18" s="1"/>
  <c r="I8722" i="18"/>
  <c r="J8722" i="18" s="1"/>
  <c r="I8723" i="18"/>
  <c r="J8723" i="18" s="1"/>
  <c r="I8724" i="18"/>
  <c r="J8724" i="18" s="1"/>
  <c r="I8725" i="18"/>
  <c r="J8725" i="18" s="1"/>
  <c r="I8726" i="18"/>
  <c r="J8726" i="18" s="1"/>
  <c r="I8727" i="18"/>
  <c r="J8727" i="18" s="1"/>
  <c r="I8728" i="18"/>
  <c r="J8728" i="18" s="1"/>
  <c r="I8729" i="18"/>
  <c r="J8729" i="18" s="1"/>
  <c r="I8730" i="18"/>
  <c r="J8730" i="18" s="1"/>
  <c r="I8731" i="18"/>
  <c r="J8731" i="18" s="1"/>
  <c r="I8732" i="18"/>
  <c r="J8732" i="18" s="1"/>
  <c r="I8733" i="18"/>
  <c r="J8733" i="18" s="1"/>
  <c r="I8734" i="18"/>
  <c r="J8734" i="18" s="1"/>
  <c r="I8735" i="18"/>
  <c r="J8735" i="18" s="1"/>
  <c r="I8736" i="18"/>
  <c r="J8736" i="18" s="1"/>
  <c r="I8737" i="18"/>
  <c r="J8737" i="18" s="1"/>
  <c r="I8738" i="18"/>
  <c r="J8738" i="18" s="1"/>
  <c r="I8739" i="18"/>
  <c r="J8739" i="18" s="1"/>
  <c r="I8740" i="18"/>
  <c r="J8740" i="18" s="1"/>
  <c r="I8741" i="18"/>
  <c r="J8741" i="18" s="1"/>
  <c r="I8742" i="18"/>
  <c r="J8742" i="18" s="1"/>
  <c r="I8743" i="18"/>
  <c r="J8743" i="18" s="1"/>
  <c r="I8744" i="18"/>
  <c r="J8744" i="18" s="1"/>
  <c r="I8745" i="18"/>
  <c r="J8745" i="18" s="1"/>
  <c r="I8746" i="18"/>
  <c r="J8746" i="18" s="1"/>
  <c r="I8747" i="18"/>
  <c r="J8747" i="18" s="1"/>
  <c r="I8748" i="18"/>
  <c r="J8748" i="18" s="1"/>
  <c r="I8749" i="18"/>
  <c r="J8749" i="18" s="1"/>
  <c r="I8750" i="18"/>
  <c r="J8750" i="18" s="1"/>
  <c r="I8751" i="18"/>
  <c r="J8751" i="18" s="1"/>
  <c r="I8752" i="18"/>
  <c r="J8752" i="18" s="1"/>
  <c r="I8753" i="18"/>
  <c r="J8753" i="18" s="1"/>
  <c r="I8754" i="18"/>
  <c r="J8754" i="18" s="1"/>
  <c r="I8755" i="18"/>
  <c r="J8755" i="18" s="1"/>
  <c r="I8756" i="18"/>
  <c r="J8756" i="18" s="1"/>
  <c r="I8757" i="18"/>
  <c r="J8757" i="18" s="1"/>
  <c r="I8758" i="18"/>
  <c r="J8758" i="18" s="1"/>
  <c r="I8759" i="18"/>
  <c r="J8759" i="18" s="1"/>
  <c r="I8760" i="18"/>
  <c r="J8760" i="18" s="1"/>
  <c r="I8761" i="18"/>
  <c r="J8761" i="18" s="1"/>
  <c r="I8762" i="18"/>
  <c r="J8762" i="18" s="1"/>
  <c r="I8763" i="18"/>
  <c r="J8763" i="18" s="1"/>
  <c r="I8764" i="18"/>
  <c r="J8764" i="18" s="1"/>
  <c r="I8765" i="18"/>
  <c r="J8765" i="18" s="1"/>
  <c r="I8766" i="18"/>
  <c r="J8766" i="18" s="1"/>
  <c r="I8767" i="18"/>
  <c r="J8767" i="18" s="1"/>
  <c r="I8768" i="18"/>
  <c r="J8768" i="18" s="1"/>
  <c r="I8769" i="18"/>
  <c r="J8769" i="18" s="1"/>
  <c r="I8770" i="18"/>
  <c r="J8770" i="18" s="1"/>
  <c r="I8771" i="18"/>
  <c r="J8771" i="18" s="1"/>
  <c r="I8772" i="18"/>
  <c r="J8772" i="18" s="1"/>
  <c r="I8773" i="18"/>
  <c r="J8773" i="18" s="1"/>
  <c r="I8774" i="18"/>
  <c r="J8774" i="18" s="1"/>
  <c r="I8775" i="18"/>
  <c r="J8775" i="18" s="1"/>
  <c r="I8776" i="18"/>
  <c r="J8776" i="18" s="1"/>
  <c r="I8777" i="18"/>
  <c r="J8777" i="18" s="1"/>
  <c r="I8778" i="18"/>
  <c r="J8778" i="18" s="1"/>
  <c r="I8779" i="18"/>
  <c r="J8779" i="18" s="1"/>
  <c r="I8780" i="18"/>
  <c r="J8780" i="18" s="1"/>
  <c r="I8781" i="18"/>
  <c r="J8781" i="18" s="1"/>
  <c r="I8782" i="18"/>
  <c r="J8782" i="18" s="1"/>
  <c r="I8783" i="18"/>
  <c r="J8783" i="18" s="1"/>
  <c r="I8784" i="18"/>
  <c r="J8784" i="18" s="1"/>
  <c r="I8785" i="18"/>
  <c r="J8785" i="18" s="1"/>
  <c r="I8786" i="18"/>
  <c r="J8786" i="18" s="1"/>
  <c r="I8787" i="18"/>
  <c r="J8787" i="18" s="1"/>
  <c r="I8788" i="18"/>
  <c r="J8788" i="18" s="1"/>
  <c r="I8789" i="18"/>
  <c r="J8789" i="18" s="1"/>
  <c r="I8790" i="18"/>
  <c r="J8790" i="18" s="1"/>
  <c r="I8791" i="18"/>
  <c r="J8791" i="18" s="1"/>
  <c r="I8792" i="18"/>
  <c r="J8792" i="18" s="1"/>
  <c r="I8793" i="18"/>
  <c r="J8793" i="18" s="1"/>
  <c r="I8794" i="18"/>
  <c r="J8794" i="18" s="1"/>
  <c r="I8795" i="18"/>
  <c r="J8795" i="18" s="1"/>
  <c r="I8796" i="18"/>
  <c r="J8796" i="18" s="1"/>
  <c r="I8797" i="18"/>
  <c r="J8797" i="18" s="1"/>
  <c r="I8798" i="18"/>
  <c r="J8798" i="18" s="1"/>
  <c r="I8799" i="18"/>
  <c r="J8799" i="18" s="1"/>
  <c r="I8800" i="18"/>
  <c r="J8800" i="18" s="1"/>
  <c r="I8801" i="18"/>
  <c r="J8801" i="18" s="1"/>
  <c r="I8802" i="18"/>
  <c r="J8802" i="18" s="1"/>
  <c r="I8803" i="18"/>
  <c r="J8803" i="18" s="1"/>
  <c r="I8804" i="18"/>
  <c r="J8804" i="18" s="1"/>
  <c r="I8805" i="18"/>
  <c r="J8805" i="18" s="1"/>
  <c r="I8806" i="18"/>
  <c r="J8806" i="18" s="1"/>
  <c r="I8807" i="18"/>
  <c r="J8807" i="18" s="1"/>
  <c r="I8808" i="18"/>
  <c r="J8808" i="18" s="1"/>
  <c r="I8809" i="18"/>
  <c r="J8809" i="18" s="1"/>
  <c r="I8810" i="18"/>
  <c r="J8810" i="18" s="1"/>
  <c r="I8811" i="18"/>
  <c r="J8811" i="18" s="1"/>
  <c r="I8812" i="18"/>
  <c r="J8812" i="18" s="1"/>
  <c r="I8813" i="18"/>
  <c r="J8813" i="18" s="1"/>
  <c r="I8814" i="18"/>
  <c r="J8814" i="18" s="1"/>
  <c r="I8815" i="18"/>
  <c r="J8815" i="18" s="1"/>
  <c r="I8816" i="18"/>
  <c r="J8816" i="18" s="1"/>
  <c r="I8817" i="18"/>
  <c r="J8817" i="18" s="1"/>
  <c r="I8818" i="18"/>
  <c r="J8818" i="18" s="1"/>
  <c r="I8819" i="18"/>
  <c r="J8819" i="18" s="1"/>
  <c r="I8820" i="18"/>
  <c r="J8820" i="18" s="1"/>
  <c r="I8821" i="18"/>
  <c r="J8821" i="18" s="1"/>
  <c r="I8822" i="18"/>
  <c r="J8822" i="18" s="1"/>
  <c r="I8823" i="18"/>
  <c r="J8823" i="18" s="1"/>
  <c r="I8824" i="18"/>
  <c r="J8824" i="18" s="1"/>
  <c r="I8825" i="18"/>
  <c r="J8825" i="18" s="1"/>
  <c r="I8826" i="18"/>
  <c r="J8826" i="18" s="1"/>
  <c r="I8827" i="18"/>
  <c r="J8827" i="18" s="1"/>
  <c r="I8828" i="18"/>
  <c r="J8828" i="18" s="1"/>
  <c r="I8829" i="18"/>
  <c r="J8829" i="18" s="1"/>
  <c r="I8830" i="18"/>
  <c r="J8830" i="18" s="1"/>
  <c r="I8831" i="18"/>
  <c r="J8831" i="18" s="1"/>
  <c r="I8832" i="18"/>
  <c r="J8832" i="18" s="1"/>
  <c r="I8833" i="18"/>
  <c r="J8833" i="18" s="1"/>
  <c r="I8834" i="18"/>
  <c r="J8834" i="18" s="1"/>
  <c r="I8835" i="18"/>
  <c r="J8835" i="18" s="1"/>
  <c r="I8836" i="18"/>
  <c r="J8836" i="18" s="1"/>
  <c r="I8837" i="18"/>
  <c r="J8837" i="18" s="1"/>
  <c r="I8838" i="18"/>
  <c r="J8838" i="18" s="1"/>
  <c r="I8839" i="18"/>
  <c r="J8839" i="18" s="1"/>
  <c r="I8840" i="18"/>
  <c r="J8840" i="18" s="1"/>
  <c r="I8841" i="18"/>
  <c r="J8841" i="18" s="1"/>
  <c r="I8842" i="18"/>
  <c r="J8842" i="18" s="1"/>
  <c r="I8843" i="18"/>
  <c r="J8843" i="18" s="1"/>
  <c r="I8844" i="18"/>
  <c r="J8844" i="18" s="1"/>
  <c r="I8845" i="18"/>
  <c r="J8845" i="18" s="1"/>
  <c r="I8846" i="18"/>
  <c r="J8846" i="18" s="1"/>
  <c r="I8847" i="18"/>
  <c r="J8847" i="18" s="1"/>
  <c r="I8848" i="18"/>
  <c r="J8848" i="18" s="1"/>
  <c r="I8849" i="18"/>
  <c r="J8849" i="18" s="1"/>
  <c r="I8850" i="18"/>
  <c r="J8850" i="18" s="1"/>
  <c r="I8851" i="18"/>
  <c r="J8851" i="18" s="1"/>
  <c r="I8852" i="18"/>
  <c r="J8852" i="18" s="1"/>
  <c r="I8853" i="18"/>
  <c r="J8853" i="18" s="1"/>
  <c r="I8854" i="18"/>
  <c r="J8854" i="18" s="1"/>
  <c r="I8855" i="18"/>
  <c r="J8855" i="18" s="1"/>
  <c r="I8856" i="18"/>
  <c r="J8856" i="18" s="1"/>
  <c r="I8857" i="18"/>
  <c r="J8857" i="18" s="1"/>
  <c r="I8858" i="18"/>
  <c r="J8858" i="18" s="1"/>
  <c r="I8859" i="18"/>
  <c r="J8859" i="18" s="1"/>
  <c r="I8860" i="18"/>
  <c r="J8860" i="18" s="1"/>
  <c r="I8861" i="18"/>
  <c r="J8861" i="18" s="1"/>
  <c r="I8862" i="18"/>
  <c r="J8862" i="18" s="1"/>
  <c r="I8863" i="18"/>
  <c r="J8863" i="18" s="1"/>
  <c r="I8864" i="18"/>
  <c r="J8864" i="18" s="1"/>
  <c r="I8865" i="18"/>
  <c r="J8865" i="18" s="1"/>
  <c r="I8866" i="18"/>
  <c r="J8866" i="18" s="1"/>
  <c r="I8867" i="18"/>
  <c r="J8867" i="18" s="1"/>
  <c r="I8868" i="18"/>
  <c r="J8868" i="18" s="1"/>
  <c r="I8869" i="18"/>
  <c r="J8869" i="18" s="1"/>
  <c r="I8870" i="18"/>
  <c r="J8870" i="18" s="1"/>
  <c r="I8871" i="18"/>
  <c r="J8871" i="18" s="1"/>
  <c r="I8872" i="18"/>
  <c r="J8872" i="18" s="1"/>
  <c r="I8873" i="18"/>
  <c r="J8873" i="18" s="1"/>
  <c r="I8874" i="18"/>
  <c r="J8874" i="18" s="1"/>
  <c r="I8875" i="18"/>
  <c r="J8875" i="18" s="1"/>
  <c r="I8876" i="18"/>
  <c r="J8876" i="18" s="1"/>
  <c r="I8877" i="18"/>
  <c r="J8877" i="18" s="1"/>
  <c r="I8878" i="18"/>
  <c r="J8878" i="18" s="1"/>
  <c r="I8879" i="18"/>
  <c r="J8879" i="18" s="1"/>
  <c r="I8880" i="18"/>
  <c r="J8880" i="18" s="1"/>
  <c r="I8881" i="18"/>
  <c r="J8881" i="18" s="1"/>
  <c r="I8882" i="18"/>
  <c r="J8882" i="18" s="1"/>
  <c r="I8883" i="18"/>
  <c r="J8883" i="18" s="1"/>
  <c r="I8884" i="18"/>
  <c r="J8884" i="18" s="1"/>
  <c r="I8885" i="18"/>
  <c r="J8885" i="18" s="1"/>
  <c r="I8886" i="18"/>
  <c r="J8886" i="18" s="1"/>
  <c r="I8887" i="18"/>
  <c r="J8887" i="18" s="1"/>
  <c r="I8888" i="18"/>
  <c r="J8888" i="18" s="1"/>
  <c r="I8889" i="18"/>
  <c r="J8889" i="18" s="1"/>
  <c r="I8890" i="18"/>
  <c r="J8890" i="18" s="1"/>
  <c r="I8891" i="18"/>
  <c r="J8891" i="18" s="1"/>
  <c r="I8892" i="18"/>
  <c r="J8892" i="18" s="1"/>
  <c r="I8893" i="18"/>
  <c r="J8893" i="18" s="1"/>
  <c r="I8894" i="18"/>
  <c r="J8894" i="18" s="1"/>
  <c r="I8895" i="18"/>
  <c r="J8895" i="18" s="1"/>
  <c r="I8896" i="18"/>
  <c r="J8896" i="18" s="1"/>
  <c r="I8897" i="18"/>
  <c r="J8897" i="18" s="1"/>
  <c r="I8898" i="18"/>
  <c r="J8898" i="18" s="1"/>
  <c r="I8899" i="18"/>
  <c r="J8899" i="18" s="1"/>
  <c r="I8900" i="18"/>
  <c r="J8900" i="18" s="1"/>
  <c r="I8901" i="18"/>
  <c r="J8901" i="18" s="1"/>
  <c r="I8902" i="18"/>
  <c r="J8902" i="18" s="1"/>
  <c r="I8903" i="18"/>
  <c r="J8903" i="18" s="1"/>
  <c r="I8904" i="18"/>
  <c r="J8904" i="18" s="1"/>
  <c r="I8905" i="18"/>
  <c r="J8905" i="18" s="1"/>
  <c r="I8906" i="18"/>
  <c r="J8906" i="18" s="1"/>
  <c r="I8907" i="18"/>
  <c r="J8907" i="18" s="1"/>
  <c r="I8908" i="18"/>
  <c r="J8908" i="18" s="1"/>
  <c r="I8909" i="18"/>
  <c r="J8909" i="18" s="1"/>
  <c r="I8910" i="18"/>
  <c r="J8910" i="18" s="1"/>
  <c r="I8911" i="18"/>
  <c r="J8911" i="18" s="1"/>
  <c r="I8912" i="18"/>
  <c r="J8912" i="18" s="1"/>
  <c r="I8913" i="18"/>
  <c r="J8913" i="18" s="1"/>
  <c r="I8914" i="18"/>
  <c r="J8914" i="18" s="1"/>
  <c r="I8915" i="18"/>
  <c r="J8915" i="18" s="1"/>
  <c r="I8916" i="18"/>
  <c r="J8916" i="18" s="1"/>
  <c r="I8917" i="18"/>
  <c r="J8917" i="18" s="1"/>
  <c r="I8918" i="18"/>
  <c r="J8918" i="18" s="1"/>
  <c r="I8919" i="18"/>
  <c r="J8919" i="18" s="1"/>
  <c r="I8920" i="18"/>
  <c r="J8920" i="18" s="1"/>
  <c r="I8921" i="18"/>
  <c r="J8921" i="18" s="1"/>
  <c r="I8922" i="18"/>
  <c r="J8922" i="18" s="1"/>
  <c r="I8923" i="18"/>
  <c r="J8923" i="18" s="1"/>
  <c r="I8924" i="18"/>
  <c r="J8924" i="18" s="1"/>
  <c r="I8925" i="18"/>
  <c r="J8925" i="18" s="1"/>
  <c r="I8926" i="18"/>
  <c r="J8926" i="18" s="1"/>
  <c r="I8927" i="18"/>
  <c r="J8927" i="18" s="1"/>
  <c r="I8928" i="18"/>
  <c r="J8928" i="18" s="1"/>
  <c r="I8929" i="18"/>
  <c r="J8929" i="18" s="1"/>
  <c r="I8930" i="18"/>
  <c r="J8930" i="18" s="1"/>
  <c r="I8931" i="18"/>
  <c r="J8931" i="18" s="1"/>
  <c r="I8932" i="18"/>
  <c r="J8932" i="18" s="1"/>
  <c r="I8933" i="18"/>
  <c r="J8933" i="18" s="1"/>
  <c r="I8934" i="18"/>
  <c r="J8934" i="18" s="1"/>
  <c r="I8935" i="18"/>
  <c r="J8935" i="18" s="1"/>
  <c r="I8936" i="18"/>
  <c r="J8936" i="18" s="1"/>
  <c r="I8937" i="18"/>
  <c r="J8937" i="18" s="1"/>
  <c r="I8938" i="18"/>
  <c r="J8938" i="18" s="1"/>
  <c r="I8939" i="18"/>
  <c r="J8939" i="18" s="1"/>
  <c r="I8940" i="18"/>
  <c r="J8940" i="18" s="1"/>
  <c r="I8941" i="18"/>
  <c r="J8941" i="18" s="1"/>
  <c r="I8942" i="18"/>
  <c r="J8942" i="18" s="1"/>
  <c r="I8943" i="18"/>
  <c r="J8943" i="18" s="1"/>
  <c r="I8944" i="18"/>
  <c r="J8944" i="18" s="1"/>
  <c r="I8945" i="18"/>
  <c r="J8945" i="18" s="1"/>
  <c r="I8946" i="18"/>
  <c r="J8946" i="18" s="1"/>
  <c r="I8947" i="18"/>
  <c r="J8947" i="18" s="1"/>
  <c r="I8948" i="18"/>
  <c r="J8948" i="18" s="1"/>
  <c r="I8949" i="18"/>
  <c r="J8949" i="18" s="1"/>
  <c r="I8950" i="18"/>
  <c r="J8950" i="18" s="1"/>
  <c r="I8951" i="18"/>
  <c r="J8951" i="18" s="1"/>
  <c r="I8952" i="18"/>
  <c r="J8952" i="18" s="1"/>
  <c r="I8953" i="18"/>
  <c r="J8953" i="18" s="1"/>
  <c r="I8954" i="18"/>
  <c r="J8954" i="18" s="1"/>
  <c r="I8955" i="18"/>
  <c r="J8955" i="18" s="1"/>
  <c r="I8956" i="18"/>
  <c r="J8956" i="18" s="1"/>
  <c r="I8957" i="18"/>
  <c r="J8957" i="18" s="1"/>
  <c r="I8958" i="18"/>
  <c r="J8958" i="18" s="1"/>
  <c r="I8959" i="18"/>
  <c r="J8959" i="18" s="1"/>
  <c r="I8960" i="18"/>
  <c r="J8960" i="18" s="1"/>
  <c r="I8961" i="18"/>
  <c r="J8961" i="18" s="1"/>
  <c r="I8962" i="18"/>
  <c r="J8962" i="18" s="1"/>
  <c r="I8963" i="18"/>
  <c r="J8963" i="18" s="1"/>
  <c r="I8964" i="18"/>
  <c r="J8964" i="18" s="1"/>
  <c r="I8965" i="18"/>
  <c r="J8965" i="18" s="1"/>
  <c r="I8966" i="18"/>
  <c r="J8966" i="18" s="1"/>
  <c r="I8967" i="18"/>
  <c r="J8967" i="18" s="1"/>
  <c r="I8968" i="18"/>
  <c r="J8968" i="18" s="1"/>
  <c r="I8969" i="18"/>
  <c r="J8969" i="18" s="1"/>
  <c r="I8970" i="18"/>
  <c r="J8970" i="18" s="1"/>
  <c r="I8971" i="18"/>
  <c r="J8971" i="18" s="1"/>
  <c r="I8972" i="18"/>
  <c r="J8972" i="18" s="1"/>
  <c r="I8973" i="18"/>
  <c r="J8973" i="18" s="1"/>
  <c r="I8974" i="18"/>
  <c r="J8974" i="18" s="1"/>
  <c r="I8975" i="18"/>
  <c r="J8975" i="18" s="1"/>
  <c r="I8976" i="18"/>
  <c r="J8976" i="18" s="1"/>
  <c r="I8977" i="18"/>
  <c r="J8977" i="18" s="1"/>
  <c r="I8978" i="18"/>
  <c r="J8978" i="18" s="1"/>
  <c r="I8979" i="18"/>
  <c r="J8979" i="18" s="1"/>
  <c r="I8980" i="18"/>
  <c r="J8980" i="18" s="1"/>
  <c r="I8981" i="18"/>
  <c r="J8981" i="18" s="1"/>
  <c r="I8982" i="18"/>
  <c r="J8982" i="18" s="1"/>
  <c r="I8983" i="18"/>
  <c r="J8983" i="18" s="1"/>
  <c r="I8984" i="18"/>
  <c r="J8984" i="18" s="1"/>
  <c r="I8985" i="18"/>
  <c r="J8985" i="18" s="1"/>
  <c r="I8986" i="18"/>
  <c r="J8986" i="18" s="1"/>
  <c r="I8987" i="18"/>
  <c r="J8987" i="18" s="1"/>
  <c r="I8988" i="18"/>
  <c r="J8988" i="18" s="1"/>
  <c r="I8989" i="18"/>
  <c r="J8989" i="18" s="1"/>
  <c r="I8990" i="18"/>
  <c r="J8990" i="18" s="1"/>
  <c r="I8991" i="18"/>
  <c r="J8991" i="18" s="1"/>
  <c r="I8992" i="18"/>
  <c r="J8992" i="18" s="1"/>
  <c r="I8993" i="18"/>
  <c r="J8993" i="18" s="1"/>
  <c r="I8994" i="18"/>
  <c r="J8994" i="18" s="1"/>
  <c r="I8995" i="18"/>
  <c r="J8995" i="18" s="1"/>
  <c r="I8996" i="18"/>
  <c r="J8996" i="18" s="1"/>
  <c r="I8997" i="18"/>
  <c r="J8997" i="18" s="1"/>
  <c r="I8998" i="18"/>
  <c r="J8998" i="18" s="1"/>
  <c r="I8999" i="18"/>
  <c r="J8999" i="18" s="1"/>
  <c r="I9000" i="18"/>
  <c r="J9000" i="18" s="1"/>
  <c r="I9001" i="18"/>
  <c r="J9001" i="18" s="1"/>
  <c r="I9002" i="18"/>
  <c r="J9002" i="18" s="1"/>
  <c r="I9003" i="18"/>
  <c r="J9003" i="18" s="1"/>
  <c r="I9004" i="18"/>
  <c r="J9004" i="18" s="1"/>
  <c r="I9005" i="18"/>
  <c r="J9005" i="18" s="1"/>
  <c r="I9006" i="18"/>
  <c r="J9006" i="18" s="1"/>
  <c r="I9007" i="18"/>
  <c r="J9007" i="18" s="1"/>
  <c r="I9008" i="18"/>
  <c r="J9008" i="18" s="1"/>
  <c r="I9009" i="18"/>
  <c r="J9009" i="18" s="1"/>
  <c r="I9010" i="18"/>
  <c r="J9010" i="18" s="1"/>
  <c r="I9011" i="18"/>
  <c r="J9011" i="18" s="1"/>
  <c r="I9012" i="18"/>
  <c r="J9012" i="18" s="1"/>
  <c r="I9013" i="18"/>
  <c r="J9013" i="18" s="1"/>
  <c r="I9014" i="18"/>
  <c r="J9014" i="18" s="1"/>
  <c r="I9015" i="18"/>
  <c r="J9015" i="18" s="1"/>
  <c r="I9016" i="18"/>
  <c r="J9016" i="18" s="1"/>
  <c r="I9017" i="18"/>
  <c r="J9017" i="18" s="1"/>
  <c r="I9018" i="18"/>
  <c r="J9018" i="18" s="1"/>
  <c r="I9019" i="18"/>
  <c r="J9019" i="18" s="1"/>
  <c r="I9020" i="18"/>
  <c r="J9020" i="18" s="1"/>
  <c r="I9021" i="18"/>
  <c r="J9021" i="18" s="1"/>
  <c r="I9022" i="18"/>
  <c r="J9022" i="18" s="1"/>
  <c r="I9023" i="18"/>
  <c r="J9023" i="18" s="1"/>
  <c r="I9024" i="18"/>
  <c r="J9024" i="18" s="1"/>
  <c r="I9025" i="18"/>
  <c r="J9025" i="18" s="1"/>
  <c r="I9026" i="18"/>
  <c r="J9026" i="18" s="1"/>
  <c r="I9027" i="18"/>
  <c r="J9027" i="18" s="1"/>
  <c r="I9028" i="18"/>
  <c r="J9028" i="18" s="1"/>
  <c r="I9029" i="18"/>
  <c r="J9029" i="18" s="1"/>
  <c r="I9030" i="18"/>
  <c r="J9030" i="18" s="1"/>
  <c r="I9031" i="18"/>
  <c r="J9031" i="18" s="1"/>
  <c r="I9032" i="18"/>
  <c r="J9032" i="18" s="1"/>
  <c r="I9033" i="18"/>
  <c r="J9033" i="18" s="1"/>
  <c r="I9034" i="18"/>
  <c r="J9034" i="18" s="1"/>
  <c r="I9035" i="18"/>
  <c r="J9035" i="18" s="1"/>
  <c r="I9036" i="18"/>
  <c r="J9036" i="18" s="1"/>
  <c r="I9037" i="18"/>
  <c r="J9037" i="18" s="1"/>
  <c r="I9038" i="18"/>
  <c r="J9038" i="18" s="1"/>
  <c r="I9039" i="18"/>
  <c r="J9039" i="18" s="1"/>
  <c r="I9040" i="18"/>
  <c r="J9040" i="18" s="1"/>
  <c r="I9041" i="18"/>
  <c r="J9041" i="18" s="1"/>
  <c r="I9042" i="18"/>
  <c r="J9042" i="18" s="1"/>
  <c r="I9043" i="18"/>
  <c r="J9043" i="18" s="1"/>
  <c r="I9044" i="18"/>
  <c r="J9044" i="18" s="1"/>
  <c r="I9045" i="18"/>
  <c r="J9045" i="18" s="1"/>
  <c r="I9046" i="18"/>
  <c r="J9046" i="18" s="1"/>
  <c r="I9047" i="18"/>
  <c r="J9047" i="18" s="1"/>
  <c r="I9048" i="18"/>
  <c r="J9048" i="18" s="1"/>
  <c r="I9049" i="18"/>
  <c r="J9049" i="18" s="1"/>
  <c r="I9050" i="18"/>
  <c r="J9050" i="18" s="1"/>
  <c r="I9051" i="18"/>
  <c r="J9051" i="18" s="1"/>
  <c r="I9052" i="18"/>
  <c r="J9052" i="18" s="1"/>
  <c r="I9053" i="18"/>
  <c r="J9053" i="18" s="1"/>
  <c r="I9054" i="18"/>
  <c r="J9054" i="18" s="1"/>
  <c r="I9055" i="18"/>
  <c r="J9055" i="18" s="1"/>
  <c r="I9056" i="18"/>
  <c r="J9056" i="18" s="1"/>
  <c r="I9057" i="18"/>
  <c r="J9057" i="18" s="1"/>
  <c r="I9058" i="18"/>
  <c r="J9058" i="18" s="1"/>
  <c r="I9059" i="18"/>
  <c r="J9059" i="18" s="1"/>
  <c r="I9060" i="18"/>
  <c r="J9060" i="18" s="1"/>
  <c r="I9061" i="18"/>
  <c r="J9061" i="18" s="1"/>
  <c r="I9062" i="18"/>
  <c r="J9062" i="18" s="1"/>
  <c r="I9063" i="18"/>
  <c r="J9063" i="18" s="1"/>
  <c r="I9064" i="18"/>
  <c r="J9064" i="18" s="1"/>
  <c r="I9065" i="18"/>
  <c r="J9065" i="18" s="1"/>
  <c r="I9066" i="18"/>
  <c r="J9066" i="18" s="1"/>
  <c r="I9067" i="18"/>
  <c r="J9067" i="18" s="1"/>
  <c r="I9068" i="18"/>
  <c r="J9068" i="18" s="1"/>
  <c r="I9069" i="18"/>
  <c r="J9069" i="18" s="1"/>
  <c r="I9070" i="18"/>
  <c r="J9070" i="18" s="1"/>
  <c r="I9071" i="18"/>
  <c r="J9071" i="18" s="1"/>
  <c r="I9072" i="18"/>
  <c r="J9072" i="18" s="1"/>
  <c r="I9073" i="18"/>
  <c r="J9073" i="18" s="1"/>
  <c r="I9074" i="18"/>
  <c r="J9074" i="18" s="1"/>
  <c r="I9075" i="18"/>
  <c r="J9075" i="18" s="1"/>
  <c r="I9076" i="18"/>
  <c r="J9076" i="18" s="1"/>
  <c r="I9077" i="18"/>
  <c r="J9077" i="18" s="1"/>
  <c r="I9078" i="18"/>
  <c r="J9078" i="18" s="1"/>
  <c r="I9079" i="18"/>
  <c r="J9079" i="18" s="1"/>
  <c r="I9080" i="18"/>
  <c r="J9080" i="18" s="1"/>
  <c r="I9081" i="18"/>
  <c r="J9081" i="18" s="1"/>
  <c r="I9082" i="18"/>
  <c r="J9082" i="18" s="1"/>
  <c r="I9083" i="18"/>
  <c r="J9083" i="18" s="1"/>
  <c r="I9084" i="18"/>
  <c r="J9084" i="18" s="1"/>
  <c r="I9085" i="18"/>
  <c r="J9085" i="18" s="1"/>
  <c r="I9086" i="18"/>
  <c r="J9086" i="18" s="1"/>
  <c r="I9087" i="18"/>
  <c r="J9087" i="18" s="1"/>
  <c r="I9088" i="18"/>
  <c r="J9088" i="18" s="1"/>
  <c r="I9089" i="18"/>
  <c r="J9089" i="18" s="1"/>
  <c r="I9090" i="18"/>
  <c r="J9090" i="18" s="1"/>
  <c r="I9091" i="18"/>
  <c r="J9091" i="18" s="1"/>
  <c r="I9092" i="18"/>
  <c r="J9092" i="18" s="1"/>
  <c r="I9093" i="18"/>
  <c r="J9093" i="18" s="1"/>
  <c r="I9094" i="18"/>
  <c r="J9094" i="18" s="1"/>
  <c r="I9095" i="18"/>
  <c r="J9095" i="18" s="1"/>
  <c r="I9096" i="18"/>
  <c r="J9096" i="18" s="1"/>
  <c r="I9097" i="18"/>
  <c r="J9097" i="18" s="1"/>
  <c r="I9098" i="18"/>
  <c r="J9098" i="18" s="1"/>
  <c r="I9099" i="18"/>
  <c r="J9099" i="18" s="1"/>
  <c r="I9100" i="18"/>
  <c r="J9100" i="18" s="1"/>
  <c r="I9101" i="18"/>
  <c r="J9101" i="18" s="1"/>
  <c r="I9102" i="18"/>
  <c r="J9102" i="18" s="1"/>
  <c r="I9103" i="18"/>
  <c r="J9103" i="18" s="1"/>
  <c r="I9104" i="18"/>
  <c r="J9104" i="18" s="1"/>
  <c r="I9105" i="18"/>
  <c r="J9105" i="18" s="1"/>
  <c r="I9106" i="18"/>
  <c r="J9106" i="18" s="1"/>
  <c r="I9107" i="18"/>
  <c r="J9107" i="18" s="1"/>
  <c r="I9108" i="18"/>
  <c r="J9108" i="18" s="1"/>
  <c r="I9109" i="18"/>
  <c r="J9109" i="18" s="1"/>
  <c r="I9110" i="18"/>
  <c r="J9110" i="18" s="1"/>
  <c r="I9111" i="18"/>
  <c r="J9111" i="18" s="1"/>
  <c r="I9112" i="18"/>
  <c r="J9112" i="18" s="1"/>
  <c r="I9113" i="18"/>
  <c r="J9113" i="18" s="1"/>
  <c r="I9114" i="18"/>
  <c r="J9114" i="18" s="1"/>
  <c r="I9115" i="18"/>
  <c r="J9115" i="18" s="1"/>
  <c r="I9116" i="18"/>
  <c r="J9116" i="18" s="1"/>
  <c r="I9117" i="18"/>
  <c r="J9117" i="18" s="1"/>
  <c r="I9118" i="18"/>
  <c r="J9118" i="18" s="1"/>
  <c r="I9119" i="18"/>
  <c r="J9119" i="18" s="1"/>
  <c r="I9120" i="18"/>
  <c r="J9120" i="18" s="1"/>
  <c r="I9121" i="18"/>
  <c r="J9121" i="18" s="1"/>
  <c r="I9122" i="18"/>
  <c r="J9122" i="18" s="1"/>
  <c r="I9123" i="18"/>
  <c r="J9123" i="18" s="1"/>
  <c r="I9124" i="18"/>
  <c r="J9124" i="18" s="1"/>
  <c r="I9125" i="18"/>
  <c r="J9125" i="18" s="1"/>
  <c r="I9126" i="18"/>
  <c r="J9126" i="18" s="1"/>
  <c r="I9127" i="18"/>
  <c r="J9127" i="18" s="1"/>
  <c r="I9128" i="18"/>
  <c r="J9128" i="18" s="1"/>
  <c r="I9129" i="18"/>
  <c r="J9129" i="18" s="1"/>
  <c r="I9130" i="18"/>
  <c r="J9130" i="18" s="1"/>
  <c r="I9131" i="18"/>
  <c r="J9131" i="18" s="1"/>
  <c r="I9132" i="18"/>
  <c r="J9132" i="18" s="1"/>
  <c r="I9133" i="18"/>
  <c r="J9133" i="18" s="1"/>
  <c r="I9134" i="18"/>
  <c r="J9134" i="18" s="1"/>
  <c r="I9135" i="18"/>
  <c r="J9135" i="18" s="1"/>
  <c r="I9136" i="18"/>
  <c r="J9136" i="18" s="1"/>
  <c r="I9137" i="18"/>
  <c r="J9137" i="18" s="1"/>
  <c r="I9138" i="18"/>
  <c r="J9138" i="18" s="1"/>
  <c r="I9139" i="18"/>
  <c r="J9139" i="18" s="1"/>
  <c r="I9140" i="18"/>
  <c r="J9140" i="18" s="1"/>
  <c r="I9141" i="18"/>
  <c r="J9141" i="18" s="1"/>
  <c r="I9142" i="18"/>
  <c r="J9142" i="18" s="1"/>
  <c r="I9143" i="18"/>
  <c r="J9143" i="18" s="1"/>
  <c r="I9144" i="18"/>
  <c r="J9144" i="18" s="1"/>
  <c r="I9145" i="18"/>
  <c r="J9145" i="18" s="1"/>
  <c r="I9146" i="18"/>
  <c r="J9146" i="18" s="1"/>
  <c r="I9147" i="18"/>
  <c r="J9147" i="18" s="1"/>
  <c r="I9148" i="18"/>
  <c r="J9148" i="18" s="1"/>
  <c r="I9149" i="18"/>
  <c r="J9149" i="18" s="1"/>
  <c r="I9150" i="18"/>
  <c r="J9150" i="18" s="1"/>
  <c r="I9151" i="18"/>
  <c r="J9151" i="18" s="1"/>
  <c r="I9152" i="18"/>
  <c r="J9152" i="18" s="1"/>
  <c r="I9153" i="18"/>
  <c r="J9153" i="18" s="1"/>
  <c r="I9154" i="18"/>
  <c r="J9154" i="18" s="1"/>
  <c r="I9155" i="18"/>
  <c r="J9155" i="18" s="1"/>
  <c r="I9156" i="18"/>
  <c r="J9156" i="18" s="1"/>
  <c r="I9157" i="18"/>
  <c r="J9157" i="18" s="1"/>
  <c r="I9158" i="18"/>
  <c r="J9158" i="18" s="1"/>
  <c r="I9159" i="18"/>
  <c r="J9159" i="18" s="1"/>
  <c r="I9160" i="18"/>
  <c r="J9160" i="18" s="1"/>
  <c r="I9161" i="18"/>
  <c r="J9161" i="18" s="1"/>
  <c r="I9162" i="18"/>
  <c r="J9162" i="18" s="1"/>
  <c r="I9163" i="18"/>
  <c r="J9163" i="18" s="1"/>
  <c r="I9164" i="18"/>
  <c r="J9164" i="18" s="1"/>
  <c r="I9165" i="18"/>
  <c r="J9165" i="18" s="1"/>
  <c r="I9166" i="18"/>
  <c r="J9166" i="18" s="1"/>
  <c r="I9167" i="18"/>
  <c r="J9167" i="18" s="1"/>
  <c r="I9168" i="18"/>
  <c r="J9168" i="18" s="1"/>
  <c r="I9169" i="18"/>
  <c r="J9169" i="18" s="1"/>
  <c r="I9170" i="18"/>
  <c r="J9170" i="18" s="1"/>
  <c r="I9171" i="18"/>
  <c r="J9171" i="18" s="1"/>
  <c r="I9172" i="18"/>
  <c r="J9172" i="18" s="1"/>
  <c r="I9173" i="18"/>
  <c r="J9173" i="18" s="1"/>
  <c r="I9174" i="18"/>
  <c r="J9174" i="18" s="1"/>
  <c r="I9175" i="18"/>
  <c r="J9175" i="18" s="1"/>
  <c r="I9176" i="18"/>
  <c r="J9176" i="18" s="1"/>
  <c r="I9177" i="18"/>
  <c r="J9177" i="18" s="1"/>
  <c r="I9178" i="18"/>
  <c r="J9178" i="18" s="1"/>
  <c r="I9179" i="18"/>
  <c r="J9179" i="18" s="1"/>
  <c r="I9180" i="18"/>
  <c r="J9180" i="18" s="1"/>
  <c r="I9181" i="18"/>
  <c r="J9181" i="18" s="1"/>
  <c r="I9182" i="18"/>
  <c r="J9182" i="18" s="1"/>
  <c r="I9183" i="18"/>
  <c r="J9183" i="18" s="1"/>
  <c r="I9184" i="18"/>
  <c r="J9184" i="18" s="1"/>
  <c r="I9185" i="18"/>
  <c r="J9185" i="18" s="1"/>
  <c r="I9186" i="18"/>
  <c r="J9186" i="18" s="1"/>
  <c r="I9187" i="18"/>
  <c r="J9187" i="18" s="1"/>
  <c r="I9188" i="18"/>
  <c r="J9188" i="18" s="1"/>
  <c r="I9189" i="18"/>
  <c r="J9189" i="18" s="1"/>
  <c r="I9190" i="18"/>
  <c r="J9190" i="18" s="1"/>
  <c r="I9191" i="18"/>
  <c r="J9191" i="18" s="1"/>
  <c r="I9192" i="18"/>
  <c r="J9192" i="18" s="1"/>
  <c r="I9193" i="18"/>
  <c r="J9193" i="18" s="1"/>
  <c r="I9194" i="18"/>
  <c r="J9194" i="18" s="1"/>
  <c r="I9195" i="18"/>
  <c r="J9195" i="18" s="1"/>
  <c r="I9196" i="18"/>
  <c r="J9196" i="18" s="1"/>
  <c r="I9197" i="18"/>
  <c r="J9197" i="18" s="1"/>
  <c r="I9198" i="18"/>
  <c r="J9198" i="18" s="1"/>
  <c r="I9199" i="18"/>
  <c r="J9199" i="18" s="1"/>
  <c r="I9200" i="18"/>
  <c r="J9200" i="18" s="1"/>
  <c r="I9201" i="18"/>
  <c r="J9201" i="18" s="1"/>
  <c r="I9202" i="18"/>
  <c r="J9202" i="18" s="1"/>
  <c r="I9203" i="18"/>
  <c r="J9203" i="18" s="1"/>
  <c r="I9204" i="18"/>
  <c r="J9204" i="18" s="1"/>
  <c r="I9205" i="18"/>
  <c r="J9205" i="18" s="1"/>
  <c r="I9206" i="18"/>
  <c r="J9206" i="18" s="1"/>
  <c r="I9207" i="18"/>
  <c r="J9207" i="18" s="1"/>
  <c r="I9208" i="18"/>
  <c r="J9208" i="18" s="1"/>
  <c r="I9209" i="18"/>
  <c r="J9209" i="18" s="1"/>
  <c r="I9210" i="18"/>
  <c r="J9210" i="18" s="1"/>
  <c r="I9211" i="18"/>
  <c r="J9211" i="18" s="1"/>
  <c r="I9212" i="18"/>
  <c r="J9212" i="18" s="1"/>
  <c r="I9213" i="18"/>
  <c r="J9213" i="18" s="1"/>
  <c r="I9214" i="18"/>
  <c r="J9214" i="18" s="1"/>
  <c r="I9215" i="18"/>
  <c r="J9215" i="18" s="1"/>
  <c r="I9216" i="18"/>
  <c r="J9216" i="18" s="1"/>
  <c r="I9217" i="18"/>
  <c r="J9217" i="18" s="1"/>
  <c r="I9218" i="18"/>
  <c r="J9218" i="18" s="1"/>
  <c r="I9219" i="18"/>
  <c r="J9219" i="18" s="1"/>
  <c r="I9220" i="18"/>
  <c r="J9220" i="18" s="1"/>
  <c r="I9221" i="18"/>
  <c r="J9221" i="18" s="1"/>
  <c r="I9222" i="18"/>
  <c r="J9222" i="18" s="1"/>
  <c r="I9223" i="18"/>
  <c r="J9223" i="18" s="1"/>
  <c r="I9224" i="18"/>
  <c r="J9224" i="18" s="1"/>
  <c r="I9225" i="18"/>
  <c r="J9225" i="18" s="1"/>
  <c r="I9226" i="18"/>
  <c r="J9226" i="18" s="1"/>
  <c r="I9227" i="18"/>
  <c r="J9227" i="18" s="1"/>
  <c r="I9228" i="18"/>
  <c r="J9228" i="18" s="1"/>
  <c r="I9229" i="18"/>
  <c r="J9229" i="18" s="1"/>
  <c r="I9230" i="18"/>
  <c r="J9230" i="18" s="1"/>
  <c r="I9231" i="18"/>
  <c r="J9231" i="18" s="1"/>
  <c r="I9232" i="18"/>
  <c r="J9232" i="18" s="1"/>
  <c r="I9233" i="18"/>
  <c r="J9233" i="18" s="1"/>
  <c r="I9234" i="18"/>
  <c r="J9234" i="18" s="1"/>
  <c r="I9235" i="18"/>
  <c r="J9235" i="18" s="1"/>
  <c r="I9236" i="18"/>
  <c r="J9236" i="18" s="1"/>
  <c r="I9237" i="18"/>
  <c r="J9237" i="18" s="1"/>
  <c r="I9238" i="18"/>
  <c r="J9238" i="18" s="1"/>
  <c r="I9239" i="18"/>
  <c r="J9239" i="18" s="1"/>
  <c r="I9240" i="18"/>
  <c r="J9240" i="18" s="1"/>
  <c r="I9241" i="18"/>
  <c r="J9241" i="18" s="1"/>
  <c r="I9242" i="18"/>
  <c r="J9242" i="18" s="1"/>
  <c r="I9243" i="18"/>
  <c r="J9243" i="18" s="1"/>
  <c r="I9244" i="18"/>
  <c r="J9244" i="18" s="1"/>
  <c r="I9245" i="18"/>
  <c r="J9245" i="18" s="1"/>
  <c r="I9246" i="18"/>
  <c r="J9246" i="18" s="1"/>
  <c r="I9247" i="18"/>
  <c r="J9247" i="18" s="1"/>
  <c r="I9248" i="18"/>
  <c r="J9248" i="18" s="1"/>
  <c r="I9249" i="18"/>
  <c r="J9249" i="18" s="1"/>
  <c r="I9250" i="18"/>
  <c r="J9250" i="18" s="1"/>
  <c r="I9251" i="18"/>
  <c r="J9251" i="18" s="1"/>
  <c r="I9252" i="18"/>
  <c r="J9252" i="18" s="1"/>
  <c r="I9253" i="18"/>
  <c r="J9253" i="18" s="1"/>
  <c r="I9254" i="18"/>
  <c r="J9254" i="18" s="1"/>
  <c r="I9255" i="18"/>
  <c r="J9255" i="18" s="1"/>
  <c r="I9256" i="18"/>
  <c r="J9256" i="18" s="1"/>
  <c r="I9257" i="18"/>
  <c r="J9257" i="18" s="1"/>
  <c r="I9258" i="18"/>
  <c r="J9258" i="18" s="1"/>
  <c r="I9259" i="18"/>
  <c r="J9259" i="18" s="1"/>
  <c r="I9260" i="18"/>
  <c r="J9260" i="18" s="1"/>
  <c r="I9261" i="18"/>
  <c r="J9261" i="18" s="1"/>
  <c r="I9262" i="18"/>
  <c r="J9262" i="18" s="1"/>
  <c r="I9263" i="18"/>
  <c r="J9263" i="18" s="1"/>
  <c r="I9264" i="18"/>
  <c r="J9264" i="18" s="1"/>
  <c r="I9265" i="18"/>
  <c r="J9265" i="18" s="1"/>
  <c r="I9266" i="18"/>
  <c r="J9266" i="18" s="1"/>
  <c r="I9267" i="18"/>
  <c r="J9267" i="18" s="1"/>
  <c r="I9268" i="18"/>
  <c r="J9268" i="18" s="1"/>
  <c r="I9269" i="18"/>
  <c r="J9269" i="18" s="1"/>
  <c r="I9270" i="18"/>
  <c r="J9270" i="18" s="1"/>
  <c r="I9271" i="18"/>
  <c r="J9271" i="18" s="1"/>
  <c r="I9272" i="18"/>
  <c r="J9272" i="18" s="1"/>
  <c r="I9273" i="18"/>
  <c r="J9273" i="18" s="1"/>
  <c r="I9274" i="18"/>
  <c r="J9274" i="18" s="1"/>
  <c r="I9275" i="18"/>
  <c r="J9275" i="18" s="1"/>
  <c r="I9276" i="18"/>
  <c r="J9276" i="18" s="1"/>
  <c r="I9277" i="18"/>
  <c r="J9277" i="18" s="1"/>
  <c r="I9278" i="18"/>
  <c r="J9278" i="18" s="1"/>
  <c r="I9279" i="18"/>
  <c r="J9279" i="18" s="1"/>
  <c r="I9280" i="18"/>
  <c r="J9280" i="18" s="1"/>
  <c r="I9281" i="18"/>
  <c r="J9281" i="18" s="1"/>
  <c r="I9282" i="18"/>
  <c r="J9282" i="18" s="1"/>
  <c r="I9283" i="18"/>
  <c r="J9283" i="18" s="1"/>
  <c r="I9284" i="18"/>
  <c r="J9284" i="18" s="1"/>
  <c r="I9285" i="18"/>
  <c r="J9285" i="18" s="1"/>
  <c r="I9286" i="18"/>
  <c r="J9286" i="18" s="1"/>
  <c r="I9287" i="18"/>
  <c r="J9287" i="18" s="1"/>
  <c r="I9288" i="18"/>
  <c r="J9288" i="18" s="1"/>
  <c r="I9289" i="18"/>
  <c r="J9289" i="18" s="1"/>
  <c r="I9290" i="18"/>
  <c r="J9290" i="18" s="1"/>
  <c r="I9291" i="18"/>
  <c r="J9291" i="18" s="1"/>
  <c r="I9292" i="18"/>
  <c r="J9292" i="18" s="1"/>
  <c r="I9293" i="18"/>
  <c r="J9293" i="18" s="1"/>
  <c r="I9294" i="18"/>
  <c r="J9294" i="18" s="1"/>
  <c r="I9295" i="18"/>
  <c r="J9295" i="18" s="1"/>
  <c r="I9296" i="18"/>
  <c r="J9296" i="18" s="1"/>
  <c r="I9297" i="18"/>
  <c r="J9297" i="18" s="1"/>
  <c r="I9298" i="18"/>
  <c r="J9298" i="18" s="1"/>
  <c r="I9299" i="18"/>
  <c r="J9299" i="18" s="1"/>
  <c r="I9300" i="18"/>
  <c r="J9300" i="18" s="1"/>
  <c r="I9301" i="18"/>
  <c r="J9301" i="18" s="1"/>
  <c r="I9302" i="18"/>
  <c r="J9302" i="18" s="1"/>
  <c r="I9303" i="18"/>
  <c r="J9303" i="18" s="1"/>
  <c r="I9304" i="18"/>
  <c r="J9304" i="18" s="1"/>
  <c r="I9305" i="18"/>
  <c r="J9305" i="18" s="1"/>
  <c r="I9306" i="18"/>
  <c r="J9306" i="18" s="1"/>
  <c r="I9307" i="18"/>
  <c r="J9307" i="18" s="1"/>
  <c r="I9308" i="18"/>
  <c r="J9308" i="18" s="1"/>
  <c r="I9309" i="18"/>
  <c r="J9309" i="18" s="1"/>
  <c r="I9310" i="18"/>
  <c r="J9310" i="18" s="1"/>
  <c r="I9311" i="18"/>
  <c r="J9311" i="18" s="1"/>
  <c r="I9312" i="18"/>
  <c r="J9312" i="18" s="1"/>
  <c r="I9313" i="18"/>
  <c r="J9313" i="18" s="1"/>
  <c r="I9314" i="18"/>
  <c r="J9314" i="18" s="1"/>
  <c r="I9315" i="18"/>
  <c r="J9315" i="18" s="1"/>
  <c r="I9316" i="18"/>
  <c r="J9316" i="18" s="1"/>
  <c r="I9317" i="18"/>
  <c r="J9317" i="18" s="1"/>
  <c r="I9318" i="18"/>
  <c r="J9318" i="18" s="1"/>
  <c r="I9319" i="18"/>
  <c r="J9319" i="18" s="1"/>
  <c r="I9320" i="18"/>
  <c r="J9320" i="18" s="1"/>
  <c r="I9321" i="18"/>
  <c r="J9321" i="18" s="1"/>
  <c r="I9322" i="18"/>
  <c r="J9322" i="18" s="1"/>
  <c r="I9323" i="18"/>
  <c r="J9323" i="18" s="1"/>
  <c r="I9324" i="18"/>
  <c r="J9324" i="18" s="1"/>
  <c r="I9325" i="18"/>
  <c r="J9325" i="18" s="1"/>
  <c r="I9326" i="18"/>
  <c r="J9326" i="18" s="1"/>
  <c r="I9327" i="18"/>
  <c r="J9327" i="18" s="1"/>
  <c r="I9328" i="18"/>
  <c r="J9328" i="18" s="1"/>
  <c r="I9329" i="18"/>
  <c r="J9329" i="18" s="1"/>
  <c r="I9330" i="18"/>
  <c r="J9330" i="18" s="1"/>
  <c r="I9331" i="18"/>
  <c r="J9331" i="18" s="1"/>
  <c r="I9332" i="18"/>
  <c r="J9332" i="18" s="1"/>
  <c r="I9333" i="18"/>
  <c r="J9333" i="18" s="1"/>
  <c r="I9334" i="18"/>
  <c r="J9334" i="18" s="1"/>
  <c r="I9335" i="18"/>
  <c r="J9335" i="18" s="1"/>
  <c r="I9336" i="18"/>
  <c r="J9336" i="18" s="1"/>
  <c r="I9337" i="18"/>
  <c r="J9337" i="18" s="1"/>
  <c r="I9338" i="18"/>
  <c r="J9338" i="18" s="1"/>
  <c r="I9339" i="18"/>
  <c r="J9339" i="18" s="1"/>
  <c r="I9340" i="18"/>
  <c r="J9340" i="18" s="1"/>
  <c r="I9341" i="18"/>
  <c r="J9341" i="18" s="1"/>
  <c r="I9342" i="18"/>
  <c r="J9342" i="18" s="1"/>
  <c r="I9343" i="18"/>
  <c r="J9343" i="18" s="1"/>
  <c r="I9344" i="18"/>
  <c r="J9344" i="18" s="1"/>
  <c r="I9345" i="18"/>
  <c r="J9345" i="18" s="1"/>
  <c r="I9346" i="18"/>
  <c r="J9346" i="18" s="1"/>
  <c r="I9347" i="18"/>
  <c r="J9347" i="18" s="1"/>
  <c r="I9348" i="18"/>
  <c r="J9348" i="18" s="1"/>
  <c r="I9349" i="18"/>
  <c r="J9349" i="18" s="1"/>
  <c r="I9350" i="18"/>
  <c r="J9350" i="18" s="1"/>
  <c r="I9351" i="18"/>
  <c r="J9351" i="18" s="1"/>
  <c r="I9352" i="18"/>
  <c r="J9352" i="18" s="1"/>
  <c r="I9353" i="18"/>
  <c r="J9353" i="18" s="1"/>
  <c r="I9354" i="18"/>
  <c r="J9354" i="18" s="1"/>
  <c r="I9355" i="18"/>
  <c r="J9355" i="18" s="1"/>
  <c r="I9356" i="18"/>
  <c r="J9356" i="18" s="1"/>
  <c r="I9357" i="18"/>
  <c r="J9357" i="18" s="1"/>
  <c r="I9358" i="18"/>
  <c r="J9358" i="18" s="1"/>
  <c r="I9359" i="18"/>
  <c r="J9359" i="18" s="1"/>
  <c r="I9360" i="18"/>
  <c r="J9360" i="18" s="1"/>
  <c r="I9361" i="18"/>
  <c r="J9361" i="18" s="1"/>
  <c r="I9362" i="18"/>
  <c r="J9362" i="18" s="1"/>
  <c r="I9363" i="18"/>
  <c r="J9363" i="18" s="1"/>
  <c r="I9364" i="18"/>
  <c r="J9364" i="18" s="1"/>
  <c r="I9365" i="18"/>
  <c r="J9365" i="18" s="1"/>
  <c r="I9366" i="18"/>
  <c r="J9366" i="18" s="1"/>
  <c r="I9367" i="18"/>
  <c r="J9367" i="18" s="1"/>
  <c r="I9368" i="18"/>
  <c r="J9368" i="18" s="1"/>
  <c r="I9369" i="18"/>
  <c r="J9369" i="18" s="1"/>
  <c r="I9370" i="18"/>
  <c r="J9370" i="18" s="1"/>
  <c r="I9371" i="18"/>
  <c r="J9371" i="18" s="1"/>
  <c r="I9372" i="18"/>
  <c r="J9372" i="18" s="1"/>
  <c r="I9373" i="18"/>
  <c r="J9373" i="18" s="1"/>
  <c r="I9374" i="18"/>
  <c r="J9374" i="18" s="1"/>
  <c r="I9375" i="18"/>
  <c r="J9375" i="18" s="1"/>
  <c r="I9376" i="18"/>
  <c r="J9376" i="18" s="1"/>
  <c r="I9377" i="18"/>
  <c r="J9377" i="18" s="1"/>
  <c r="I9378" i="18"/>
  <c r="J9378" i="18" s="1"/>
  <c r="I9379" i="18"/>
  <c r="J9379" i="18" s="1"/>
  <c r="I9380" i="18"/>
  <c r="J9380" i="18" s="1"/>
  <c r="I9381" i="18"/>
  <c r="J9381" i="18" s="1"/>
  <c r="I9382" i="18"/>
  <c r="J9382" i="18" s="1"/>
  <c r="I9383" i="18"/>
  <c r="J9383" i="18" s="1"/>
  <c r="I9384" i="18"/>
  <c r="J9384" i="18" s="1"/>
  <c r="I9385" i="18"/>
  <c r="J9385" i="18" s="1"/>
  <c r="I9386" i="18"/>
  <c r="J9386" i="18" s="1"/>
  <c r="I9387" i="18"/>
  <c r="J9387" i="18" s="1"/>
  <c r="I9388" i="18"/>
  <c r="J9388" i="18" s="1"/>
  <c r="I9389" i="18"/>
  <c r="J9389" i="18" s="1"/>
  <c r="I9390" i="18"/>
  <c r="J9390" i="18" s="1"/>
  <c r="I9391" i="18"/>
  <c r="J9391" i="18" s="1"/>
  <c r="I9392" i="18"/>
  <c r="J9392" i="18" s="1"/>
  <c r="I9393" i="18"/>
  <c r="J9393" i="18" s="1"/>
  <c r="I9394" i="18"/>
  <c r="J9394" i="18" s="1"/>
  <c r="I9395" i="18"/>
  <c r="J9395" i="18" s="1"/>
  <c r="I9396" i="18"/>
  <c r="J9396" i="18" s="1"/>
  <c r="I9397" i="18"/>
  <c r="J9397" i="18" s="1"/>
  <c r="I9398" i="18"/>
  <c r="J9398" i="18" s="1"/>
  <c r="I9399" i="18"/>
  <c r="J9399" i="18" s="1"/>
  <c r="I9400" i="18"/>
  <c r="J9400" i="18" s="1"/>
  <c r="I9401" i="18"/>
  <c r="J9401" i="18" s="1"/>
  <c r="I9402" i="18"/>
  <c r="J9402" i="18" s="1"/>
  <c r="I9403" i="18"/>
  <c r="J9403" i="18" s="1"/>
  <c r="I9404" i="18"/>
  <c r="J9404" i="18" s="1"/>
  <c r="I9405" i="18"/>
  <c r="J9405" i="18" s="1"/>
  <c r="I9406" i="18"/>
  <c r="J9406" i="18" s="1"/>
  <c r="I9407" i="18"/>
  <c r="J9407" i="18" s="1"/>
  <c r="I9408" i="18"/>
  <c r="J9408" i="18" s="1"/>
  <c r="I9409" i="18"/>
  <c r="J9409" i="18" s="1"/>
  <c r="I9410" i="18"/>
  <c r="J9410" i="18" s="1"/>
  <c r="I9411" i="18"/>
  <c r="J9411" i="18" s="1"/>
  <c r="I9412" i="18"/>
  <c r="J9412" i="18" s="1"/>
  <c r="I9413" i="18"/>
  <c r="J9413" i="18" s="1"/>
  <c r="I9414" i="18"/>
  <c r="J9414" i="18" s="1"/>
  <c r="I9415" i="18"/>
  <c r="J9415" i="18" s="1"/>
  <c r="I9416" i="18"/>
  <c r="J9416" i="18" s="1"/>
  <c r="I9417" i="18"/>
  <c r="J9417" i="18" s="1"/>
  <c r="I9418" i="18"/>
  <c r="J9418" i="18" s="1"/>
  <c r="I9419" i="18"/>
  <c r="J9419" i="18" s="1"/>
  <c r="I9420" i="18"/>
  <c r="J9420" i="18" s="1"/>
  <c r="I9421" i="18"/>
  <c r="J9421" i="18" s="1"/>
  <c r="I9422" i="18"/>
  <c r="J9422" i="18" s="1"/>
  <c r="I9423" i="18"/>
  <c r="J9423" i="18" s="1"/>
  <c r="I9424" i="18"/>
  <c r="J9424" i="18" s="1"/>
  <c r="I9425" i="18"/>
  <c r="J9425" i="18" s="1"/>
  <c r="I9426" i="18"/>
  <c r="J9426" i="18" s="1"/>
  <c r="I9427" i="18"/>
  <c r="J9427" i="18" s="1"/>
  <c r="I9428" i="18"/>
  <c r="J9428" i="18" s="1"/>
  <c r="I9429" i="18"/>
  <c r="J9429" i="18" s="1"/>
  <c r="I9430" i="18"/>
  <c r="J9430" i="18" s="1"/>
  <c r="I9431" i="18"/>
  <c r="J9431" i="18" s="1"/>
  <c r="I9432" i="18"/>
  <c r="J9432" i="18" s="1"/>
  <c r="I9433" i="18"/>
  <c r="J9433" i="18" s="1"/>
  <c r="I9434" i="18"/>
  <c r="J9434" i="18" s="1"/>
  <c r="I9435" i="18"/>
  <c r="J9435" i="18" s="1"/>
  <c r="I9436" i="18"/>
  <c r="J9436" i="18" s="1"/>
  <c r="I9437" i="18"/>
  <c r="J9437" i="18" s="1"/>
  <c r="I9438" i="18"/>
  <c r="J9438" i="18" s="1"/>
  <c r="I9439" i="18"/>
  <c r="J9439" i="18" s="1"/>
  <c r="I9440" i="18"/>
  <c r="J9440" i="18" s="1"/>
  <c r="I9441" i="18"/>
  <c r="J9441" i="18" s="1"/>
  <c r="I9442" i="18"/>
  <c r="J9442" i="18" s="1"/>
  <c r="I9443" i="18"/>
  <c r="J9443" i="18" s="1"/>
  <c r="I9444" i="18"/>
  <c r="J9444" i="18" s="1"/>
  <c r="I9445" i="18"/>
  <c r="J9445" i="18" s="1"/>
  <c r="I9446" i="18"/>
  <c r="J9446" i="18" s="1"/>
  <c r="I9447" i="18"/>
  <c r="J9447" i="18" s="1"/>
  <c r="I9448" i="18"/>
  <c r="J9448" i="18" s="1"/>
  <c r="I9449" i="18"/>
  <c r="J9449" i="18" s="1"/>
  <c r="I9450" i="18"/>
  <c r="J9450" i="18" s="1"/>
  <c r="I9451" i="18"/>
  <c r="J9451" i="18" s="1"/>
  <c r="I9452" i="18"/>
  <c r="J9452" i="18" s="1"/>
  <c r="I9453" i="18"/>
  <c r="J9453" i="18" s="1"/>
  <c r="I9454" i="18"/>
  <c r="J9454" i="18" s="1"/>
  <c r="I9455" i="18"/>
  <c r="J9455" i="18" s="1"/>
  <c r="I9456" i="18"/>
  <c r="J9456" i="18" s="1"/>
  <c r="I9457" i="18"/>
  <c r="J9457" i="18" s="1"/>
  <c r="I9458" i="18"/>
  <c r="J9458" i="18" s="1"/>
  <c r="I9459" i="18"/>
  <c r="J9459" i="18" s="1"/>
  <c r="I9460" i="18"/>
  <c r="J9460" i="18" s="1"/>
  <c r="I9461" i="18"/>
  <c r="J9461" i="18" s="1"/>
  <c r="I9462" i="18"/>
  <c r="J9462" i="18" s="1"/>
  <c r="I9463" i="18"/>
  <c r="J9463" i="18" s="1"/>
  <c r="I9464" i="18"/>
  <c r="J9464" i="18" s="1"/>
  <c r="I9465" i="18"/>
  <c r="J9465" i="18" s="1"/>
  <c r="I9466" i="18"/>
  <c r="J9466" i="18" s="1"/>
  <c r="I9467" i="18"/>
  <c r="J9467" i="18" s="1"/>
  <c r="I9468" i="18"/>
  <c r="J9468" i="18" s="1"/>
  <c r="I9469" i="18"/>
  <c r="J9469" i="18" s="1"/>
  <c r="I9470" i="18"/>
  <c r="J9470" i="18" s="1"/>
  <c r="I9471" i="18"/>
  <c r="J9471" i="18" s="1"/>
  <c r="I9472" i="18"/>
  <c r="J9472" i="18" s="1"/>
  <c r="I9473" i="18"/>
  <c r="J9473" i="18" s="1"/>
  <c r="I9474" i="18"/>
  <c r="J9474" i="18" s="1"/>
  <c r="I9475" i="18"/>
  <c r="J9475" i="18" s="1"/>
  <c r="I9476" i="18"/>
  <c r="J9476" i="18" s="1"/>
  <c r="I9477" i="18"/>
  <c r="J9477" i="18" s="1"/>
  <c r="I9478" i="18"/>
  <c r="J9478" i="18" s="1"/>
  <c r="I9479" i="18"/>
  <c r="J9479" i="18" s="1"/>
  <c r="I9480" i="18"/>
  <c r="J9480" i="18" s="1"/>
  <c r="I9481" i="18"/>
  <c r="J9481" i="18" s="1"/>
  <c r="I9482" i="18"/>
  <c r="J9482" i="18" s="1"/>
  <c r="I9483" i="18"/>
  <c r="J9483" i="18" s="1"/>
  <c r="I9484" i="18"/>
  <c r="J9484" i="18" s="1"/>
  <c r="I9485" i="18"/>
  <c r="J9485" i="18" s="1"/>
  <c r="I9486" i="18"/>
  <c r="J9486" i="18" s="1"/>
  <c r="I9487" i="18"/>
  <c r="J9487" i="18" s="1"/>
  <c r="I9488" i="18"/>
  <c r="J9488" i="18" s="1"/>
  <c r="I9489" i="18"/>
  <c r="J9489" i="18" s="1"/>
  <c r="I9490" i="18"/>
  <c r="J9490" i="18" s="1"/>
  <c r="I9491" i="18"/>
  <c r="J9491" i="18" s="1"/>
  <c r="I9492" i="18"/>
  <c r="J9492" i="18" s="1"/>
  <c r="I9493" i="18"/>
  <c r="J9493" i="18" s="1"/>
  <c r="I9494" i="18"/>
  <c r="J9494" i="18" s="1"/>
  <c r="I9495" i="18"/>
  <c r="J9495" i="18" s="1"/>
  <c r="I9496" i="18"/>
  <c r="J9496" i="18" s="1"/>
  <c r="I9497" i="18"/>
  <c r="J9497" i="18" s="1"/>
  <c r="I9498" i="18"/>
  <c r="J9498" i="18" s="1"/>
  <c r="I9499" i="18"/>
  <c r="J9499" i="18" s="1"/>
  <c r="I9500" i="18"/>
  <c r="J9500" i="18" s="1"/>
  <c r="I9501" i="18"/>
  <c r="J9501" i="18" s="1"/>
  <c r="I9502" i="18"/>
  <c r="J9502" i="18" s="1"/>
  <c r="I9503" i="18"/>
  <c r="J9503" i="18" s="1"/>
  <c r="I9504" i="18"/>
  <c r="J9504" i="18" s="1"/>
  <c r="I9505" i="18"/>
  <c r="J9505" i="18" s="1"/>
  <c r="I9506" i="18"/>
  <c r="J9506" i="18" s="1"/>
  <c r="I9507" i="18"/>
  <c r="J9507" i="18" s="1"/>
  <c r="I9508" i="18"/>
  <c r="J9508" i="18" s="1"/>
  <c r="I9509" i="18"/>
  <c r="J9509" i="18" s="1"/>
  <c r="I9510" i="18"/>
  <c r="J9510" i="18" s="1"/>
  <c r="I9511" i="18"/>
  <c r="J9511" i="18" s="1"/>
  <c r="I9512" i="18"/>
  <c r="J9512" i="18" s="1"/>
  <c r="I9513" i="18"/>
  <c r="J9513" i="18" s="1"/>
  <c r="I9514" i="18"/>
  <c r="J9514" i="18" s="1"/>
  <c r="I9515" i="18"/>
  <c r="J9515" i="18" s="1"/>
  <c r="I9516" i="18"/>
  <c r="J9516" i="18" s="1"/>
  <c r="I9517" i="18"/>
  <c r="J9517" i="18" s="1"/>
  <c r="I9518" i="18"/>
  <c r="J9518" i="18" s="1"/>
  <c r="I9519" i="18"/>
  <c r="J9519" i="18" s="1"/>
  <c r="I9520" i="18"/>
  <c r="J9520" i="18" s="1"/>
  <c r="I9521" i="18"/>
  <c r="J9521" i="18" s="1"/>
  <c r="I9522" i="18"/>
  <c r="J9522" i="18" s="1"/>
  <c r="I9523" i="18"/>
  <c r="J9523" i="18" s="1"/>
  <c r="I9524" i="18"/>
  <c r="J9524" i="18" s="1"/>
  <c r="I9525" i="18"/>
  <c r="J9525" i="18" s="1"/>
  <c r="I9526" i="18"/>
  <c r="J9526" i="18" s="1"/>
  <c r="I9527" i="18"/>
  <c r="J9527" i="18" s="1"/>
  <c r="I9528" i="18"/>
  <c r="J9528" i="18" s="1"/>
  <c r="I9529" i="18"/>
  <c r="J9529" i="18" s="1"/>
  <c r="I9530" i="18"/>
  <c r="J9530" i="18" s="1"/>
  <c r="I9531" i="18"/>
  <c r="J9531" i="18" s="1"/>
  <c r="I9532" i="18"/>
  <c r="J9532" i="18" s="1"/>
  <c r="I9533" i="18"/>
  <c r="J9533" i="18" s="1"/>
  <c r="I9534" i="18"/>
  <c r="J9534" i="18" s="1"/>
  <c r="I9535" i="18"/>
  <c r="J9535" i="18" s="1"/>
  <c r="I9536" i="18"/>
  <c r="J9536" i="18" s="1"/>
  <c r="I9537" i="18"/>
  <c r="J9537" i="18" s="1"/>
  <c r="I9538" i="18"/>
  <c r="J9538" i="18" s="1"/>
  <c r="I9539" i="18"/>
  <c r="J9539" i="18" s="1"/>
  <c r="I9540" i="18"/>
  <c r="J9540" i="18" s="1"/>
  <c r="I9541" i="18"/>
  <c r="J9541" i="18" s="1"/>
  <c r="I9542" i="18"/>
  <c r="J9542" i="18" s="1"/>
  <c r="I9543" i="18"/>
  <c r="J9543" i="18" s="1"/>
  <c r="I9544" i="18"/>
  <c r="J9544" i="18" s="1"/>
  <c r="I9545" i="18"/>
  <c r="J9545" i="18" s="1"/>
  <c r="I9546" i="18"/>
  <c r="J9546" i="18" s="1"/>
  <c r="I9547" i="18"/>
  <c r="J9547" i="18" s="1"/>
  <c r="I9548" i="18"/>
  <c r="J9548" i="18" s="1"/>
  <c r="I9549" i="18"/>
  <c r="J9549" i="18" s="1"/>
  <c r="I9550" i="18"/>
  <c r="J9550" i="18" s="1"/>
  <c r="I9551" i="18"/>
  <c r="J9551" i="18" s="1"/>
  <c r="I9552" i="18"/>
  <c r="J9552" i="18" s="1"/>
  <c r="I9553" i="18"/>
  <c r="J9553" i="18" s="1"/>
  <c r="I9554" i="18"/>
  <c r="J9554" i="18" s="1"/>
  <c r="I9555" i="18"/>
  <c r="J9555" i="18" s="1"/>
  <c r="I9556" i="18"/>
  <c r="J9556" i="18" s="1"/>
  <c r="I9557" i="18"/>
  <c r="J9557" i="18" s="1"/>
  <c r="I9558" i="18"/>
  <c r="J9558" i="18" s="1"/>
  <c r="I9559" i="18"/>
  <c r="J9559" i="18" s="1"/>
  <c r="I9560" i="18"/>
  <c r="J9560" i="18" s="1"/>
  <c r="I9561" i="18"/>
  <c r="J9561" i="18" s="1"/>
  <c r="I9562" i="18"/>
  <c r="J9562" i="18" s="1"/>
  <c r="I9563" i="18"/>
  <c r="J9563" i="18" s="1"/>
  <c r="I9564" i="18"/>
  <c r="J9564" i="18" s="1"/>
  <c r="I9565" i="18"/>
  <c r="J9565" i="18" s="1"/>
  <c r="I9566" i="18"/>
  <c r="J9566" i="18" s="1"/>
  <c r="I9567" i="18"/>
  <c r="J9567" i="18" s="1"/>
  <c r="I9568" i="18"/>
  <c r="J9568" i="18" s="1"/>
  <c r="I9569" i="18"/>
  <c r="J9569" i="18" s="1"/>
  <c r="I9570" i="18"/>
  <c r="J9570" i="18" s="1"/>
  <c r="I9571" i="18"/>
  <c r="J9571" i="18" s="1"/>
  <c r="I9572" i="18"/>
  <c r="J9572" i="18" s="1"/>
  <c r="I9573" i="18"/>
  <c r="J9573" i="18" s="1"/>
  <c r="I9574" i="18"/>
  <c r="J9574" i="18" s="1"/>
  <c r="I9575" i="18"/>
  <c r="J9575" i="18" s="1"/>
  <c r="I9576" i="18"/>
  <c r="J9576" i="18" s="1"/>
  <c r="I9577" i="18"/>
  <c r="J9577" i="18" s="1"/>
  <c r="I9578" i="18"/>
  <c r="J9578" i="18" s="1"/>
  <c r="I9579" i="18"/>
  <c r="J9579" i="18" s="1"/>
  <c r="I9580" i="18"/>
  <c r="J9580" i="18" s="1"/>
  <c r="I9581" i="18"/>
  <c r="J9581" i="18" s="1"/>
  <c r="I9582" i="18"/>
  <c r="J9582" i="18" s="1"/>
  <c r="I9583" i="18"/>
  <c r="J9583" i="18" s="1"/>
  <c r="I9584" i="18"/>
  <c r="J9584" i="18" s="1"/>
  <c r="I9585" i="18"/>
  <c r="J9585" i="18" s="1"/>
  <c r="I9586" i="18"/>
  <c r="J9586" i="18" s="1"/>
  <c r="I9587" i="18"/>
  <c r="J9587" i="18" s="1"/>
  <c r="I9588" i="18"/>
  <c r="J9588" i="18" s="1"/>
  <c r="I9589" i="18"/>
  <c r="J9589" i="18" s="1"/>
  <c r="I9590" i="18"/>
  <c r="J9590" i="18" s="1"/>
  <c r="I9591" i="18"/>
  <c r="J9591" i="18" s="1"/>
  <c r="I9592" i="18"/>
  <c r="J9592" i="18" s="1"/>
  <c r="I9593" i="18"/>
  <c r="J9593" i="18" s="1"/>
  <c r="I9594" i="18"/>
  <c r="J9594" i="18" s="1"/>
  <c r="I9595" i="18"/>
  <c r="J9595" i="18" s="1"/>
  <c r="I9596" i="18"/>
  <c r="J9596" i="18" s="1"/>
  <c r="I9597" i="18"/>
  <c r="J9597" i="18" s="1"/>
  <c r="I9598" i="18"/>
  <c r="J9598" i="18" s="1"/>
  <c r="I9599" i="18"/>
  <c r="J9599" i="18" s="1"/>
  <c r="I9600" i="18"/>
  <c r="J9600" i="18" s="1"/>
  <c r="I9601" i="18"/>
  <c r="J9601" i="18" s="1"/>
  <c r="I9602" i="18"/>
  <c r="J9602" i="18" s="1"/>
  <c r="I9603" i="18"/>
  <c r="J9603" i="18" s="1"/>
  <c r="I9604" i="18"/>
  <c r="J9604" i="18" s="1"/>
  <c r="I9605" i="18"/>
  <c r="J9605" i="18" s="1"/>
  <c r="I9606" i="18"/>
  <c r="J9606" i="18" s="1"/>
  <c r="I9607" i="18"/>
  <c r="J9607" i="18" s="1"/>
  <c r="I9608" i="18"/>
  <c r="J9608" i="18" s="1"/>
  <c r="I9609" i="18"/>
  <c r="J9609" i="18" s="1"/>
  <c r="I9610" i="18"/>
  <c r="J9610" i="18" s="1"/>
  <c r="I9611" i="18"/>
  <c r="J9611" i="18" s="1"/>
  <c r="I9612" i="18"/>
  <c r="J9612" i="18" s="1"/>
  <c r="I9613" i="18"/>
  <c r="J9613" i="18" s="1"/>
  <c r="I9614" i="18"/>
  <c r="J9614" i="18" s="1"/>
  <c r="I9615" i="18"/>
  <c r="J9615" i="18" s="1"/>
  <c r="I9616" i="18"/>
  <c r="J9616" i="18" s="1"/>
  <c r="I9617" i="18"/>
  <c r="J9617" i="18" s="1"/>
  <c r="I9618" i="18"/>
  <c r="J9618" i="18" s="1"/>
  <c r="I9619" i="18"/>
  <c r="J9619" i="18" s="1"/>
  <c r="I9620" i="18"/>
  <c r="J9620" i="18" s="1"/>
  <c r="I9621" i="18"/>
  <c r="J9621" i="18" s="1"/>
  <c r="I9622" i="18"/>
  <c r="J9622" i="18" s="1"/>
  <c r="I9623" i="18"/>
  <c r="J9623" i="18" s="1"/>
  <c r="I9624" i="18"/>
  <c r="J9624" i="18" s="1"/>
  <c r="I9625" i="18"/>
  <c r="J9625" i="18" s="1"/>
  <c r="I9626" i="18"/>
  <c r="J9626" i="18" s="1"/>
  <c r="I9627" i="18"/>
  <c r="J9627" i="18" s="1"/>
  <c r="I9628" i="18"/>
  <c r="J9628" i="18" s="1"/>
  <c r="I9629" i="18"/>
  <c r="J9629" i="18" s="1"/>
  <c r="I9630" i="18"/>
  <c r="J9630" i="18" s="1"/>
  <c r="I9631" i="18"/>
  <c r="J9631" i="18" s="1"/>
  <c r="I9632" i="18"/>
  <c r="J9632" i="18" s="1"/>
  <c r="I9633" i="18"/>
  <c r="J9633" i="18" s="1"/>
  <c r="I9634" i="18"/>
  <c r="J9634" i="18" s="1"/>
  <c r="I9635" i="18"/>
  <c r="J9635" i="18" s="1"/>
  <c r="I9636" i="18"/>
  <c r="J9636" i="18" s="1"/>
  <c r="I9637" i="18"/>
  <c r="J9637" i="18" s="1"/>
  <c r="I9638" i="18"/>
  <c r="J9638" i="18" s="1"/>
  <c r="I9639" i="18"/>
  <c r="J9639" i="18" s="1"/>
  <c r="I9640" i="18"/>
  <c r="J9640" i="18" s="1"/>
  <c r="I9641" i="18"/>
  <c r="J9641" i="18" s="1"/>
  <c r="I9642" i="18"/>
  <c r="J9642" i="18" s="1"/>
  <c r="I9643" i="18"/>
  <c r="J9643" i="18" s="1"/>
  <c r="I9644" i="18"/>
  <c r="J9644" i="18" s="1"/>
  <c r="I9645" i="18"/>
  <c r="J9645" i="18" s="1"/>
  <c r="I9646" i="18"/>
  <c r="J9646" i="18" s="1"/>
  <c r="I9647" i="18"/>
  <c r="J9647" i="18" s="1"/>
  <c r="I9648" i="18"/>
  <c r="J9648" i="18" s="1"/>
  <c r="I9649" i="18"/>
  <c r="J9649" i="18" s="1"/>
  <c r="I9650" i="18"/>
  <c r="J9650" i="18" s="1"/>
  <c r="I9651" i="18"/>
  <c r="J9651" i="18" s="1"/>
  <c r="I9652" i="18"/>
  <c r="J9652" i="18" s="1"/>
  <c r="I9653" i="18"/>
  <c r="J9653" i="18" s="1"/>
  <c r="I9654" i="18"/>
  <c r="J9654" i="18" s="1"/>
  <c r="I9655" i="18"/>
  <c r="J9655" i="18" s="1"/>
  <c r="I9656" i="18"/>
  <c r="J9656" i="18" s="1"/>
  <c r="I9657" i="18"/>
  <c r="J9657" i="18" s="1"/>
  <c r="I9658" i="18"/>
  <c r="J9658" i="18" s="1"/>
  <c r="I9659" i="18"/>
  <c r="J9659" i="18" s="1"/>
  <c r="I9660" i="18"/>
  <c r="J9660" i="18" s="1"/>
  <c r="I9661" i="18"/>
  <c r="J9661" i="18" s="1"/>
  <c r="I9662" i="18"/>
  <c r="J9662" i="18" s="1"/>
  <c r="I9663" i="18"/>
  <c r="J9663" i="18" s="1"/>
  <c r="I9664" i="18"/>
  <c r="J9664" i="18" s="1"/>
  <c r="I9665" i="18"/>
  <c r="J9665" i="18" s="1"/>
  <c r="I9666" i="18"/>
  <c r="J9666" i="18" s="1"/>
  <c r="I9667" i="18"/>
  <c r="J9667" i="18" s="1"/>
  <c r="I9668" i="18"/>
  <c r="J9668" i="18" s="1"/>
  <c r="I9669" i="18"/>
  <c r="J9669" i="18" s="1"/>
  <c r="I9670" i="18"/>
  <c r="J9670" i="18" s="1"/>
  <c r="I9671" i="18"/>
  <c r="J9671" i="18" s="1"/>
  <c r="I9672" i="18"/>
  <c r="J9672" i="18" s="1"/>
  <c r="I9673" i="18"/>
  <c r="J9673" i="18" s="1"/>
  <c r="I9674" i="18"/>
  <c r="J9674" i="18" s="1"/>
  <c r="I9675" i="18"/>
  <c r="J9675" i="18" s="1"/>
  <c r="I9676" i="18"/>
  <c r="J9676" i="18" s="1"/>
  <c r="I9677" i="18"/>
  <c r="J9677" i="18" s="1"/>
  <c r="I9678" i="18"/>
  <c r="J9678" i="18" s="1"/>
  <c r="I9679" i="18"/>
  <c r="J9679" i="18" s="1"/>
  <c r="I9680" i="18"/>
  <c r="J9680" i="18" s="1"/>
  <c r="I9681" i="18"/>
  <c r="J9681" i="18" s="1"/>
  <c r="I9682" i="18"/>
  <c r="J9682" i="18" s="1"/>
  <c r="I9683" i="18"/>
  <c r="J9683" i="18" s="1"/>
  <c r="I9684" i="18"/>
  <c r="J9684" i="18" s="1"/>
  <c r="I9685" i="18"/>
  <c r="J9685" i="18" s="1"/>
  <c r="I9686" i="18"/>
  <c r="J9686" i="18" s="1"/>
  <c r="I9687" i="18"/>
  <c r="J9687" i="18" s="1"/>
  <c r="I9688" i="18"/>
  <c r="J9688" i="18" s="1"/>
  <c r="I9689" i="18"/>
  <c r="J9689" i="18" s="1"/>
  <c r="I9690" i="18"/>
  <c r="J9690" i="18" s="1"/>
  <c r="I9691" i="18"/>
  <c r="J9691" i="18" s="1"/>
  <c r="I9692" i="18"/>
  <c r="J9692" i="18" s="1"/>
  <c r="I9693" i="18"/>
  <c r="J9693" i="18" s="1"/>
  <c r="I9694" i="18"/>
  <c r="J9694" i="18" s="1"/>
  <c r="I9695" i="18"/>
  <c r="J9695" i="18" s="1"/>
  <c r="I9696" i="18"/>
  <c r="J9696" i="18" s="1"/>
  <c r="I9697" i="18"/>
  <c r="J9697" i="18" s="1"/>
  <c r="I9698" i="18"/>
  <c r="J9698" i="18" s="1"/>
  <c r="I9699" i="18"/>
  <c r="J9699" i="18" s="1"/>
  <c r="I9700" i="18"/>
  <c r="J9700" i="18" s="1"/>
  <c r="I9701" i="18"/>
  <c r="J9701" i="18" s="1"/>
  <c r="I9702" i="18"/>
  <c r="J9702" i="18" s="1"/>
  <c r="I9703" i="18"/>
  <c r="J9703" i="18" s="1"/>
  <c r="I9704" i="18"/>
  <c r="J9704" i="18" s="1"/>
  <c r="I9705" i="18"/>
  <c r="J9705" i="18" s="1"/>
  <c r="I9706" i="18"/>
  <c r="J9706" i="18" s="1"/>
  <c r="I9707" i="18"/>
  <c r="J9707" i="18" s="1"/>
  <c r="I9708" i="18"/>
  <c r="J9708" i="18" s="1"/>
  <c r="I9709" i="18"/>
  <c r="J9709" i="18" s="1"/>
  <c r="I9710" i="18"/>
  <c r="J9710" i="18" s="1"/>
  <c r="I9711" i="18"/>
  <c r="J9711" i="18" s="1"/>
  <c r="I9712" i="18"/>
  <c r="J9712" i="18" s="1"/>
  <c r="I9713" i="18"/>
  <c r="J9713" i="18" s="1"/>
  <c r="I9714" i="18"/>
  <c r="J9714" i="18" s="1"/>
  <c r="I9715" i="18"/>
  <c r="J9715" i="18" s="1"/>
  <c r="I9716" i="18"/>
  <c r="J9716" i="18" s="1"/>
  <c r="I9717" i="18"/>
  <c r="J9717" i="18" s="1"/>
  <c r="I9718" i="18"/>
  <c r="J9718" i="18" s="1"/>
  <c r="I9719" i="18"/>
  <c r="J9719" i="18" s="1"/>
  <c r="I9720" i="18"/>
  <c r="J9720" i="18" s="1"/>
  <c r="I9721" i="18"/>
  <c r="J9721" i="18" s="1"/>
  <c r="I9722" i="18"/>
  <c r="J9722" i="18" s="1"/>
  <c r="I9723" i="18"/>
  <c r="J9723" i="18" s="1"/>
  <c r="I9724" i="18"/>
  <c r="J9724" i="18" s="1"/>
  <c r="I9725" i="18"/>
  <c r="J9725" i="18" s="1"/>
  <c r="I9726" i="18"/>
  <c r="J9726" i="18" s="1"/>
  <c r="I9727" i="18"/>
  <c r="J9727" i="18" s="1"/>
  <c r="I9728" i="18"/>
  <c r="J9728" i="18" s="1"/>
  <c r="I9729" i="18"/>
  <c r="J9729" i="18" s="1"/>
  <c r="I9730" i="18"/>
  <c r="J9730" i="18" s="1"/>
  <c r="I9731" i="18"/>
  <c r="J9731" i="18" s="1"/>
  <c r="I9732" i="18"/>
  <c r="J9732" i="18" s="1"/>
  <c r="I9733" i="18"/>
  <c r="J9733" i="18" s="1"/>
  <c r="I9734" i="18"/>
  <c r="J9734" i="18" s="1"/>
  <c r="I9735" i="18"/>
  <c r="J9735" i="18" s="1"/>
  <c r="I9736" i="18"/>
  <c r="J9736" i="18" s="1"/>
  <c r="I9737" i="18"/>
  <c r="J9737" i="18" s="1"/>
  <c r="I9738" i="18"/>
  <c r="J9738" i="18" s="1"/>
  <c r="I9739" i="18"/>
  <c r="J9739" i="18" s="1"/>
  <c r="I9740" i="18"/>
  <c r="J9740" i="18" s="1"/>
  <c r="I9741" i="18"/>
  <c r="J9741" i="18" s="1"/>
  <c r="I9742" i="18"/>
  <c r="J9742" i="18" s="1"/>
  <c r="I9743" i="18"/>
  <c r="J9743" i="18" s="1"/>
  <c r="I9744" i="18"/>
  <c r="J9744" i="18" s="1"/>
  <c r="I9745" i="18"/>
  <c r="J9745" i="18" s="1"/>
  <c r="I9746" i="18"/>
  <c r="J9746" i="18" s="1"/>
  <c r="I9747" i="18"/>
  <c r="J9747" i="18" s="1"/>
  <c r="I9748" i="18"/>
  <c r="J9748" i="18" s="1"/>
  <c r="I9749" i="18"/>
  <c r="J9749" i="18" s="1"/>
  <c r="I9750" i="18"/>
  <c r="J9750" i="18" s="1"/>
  <c r="I9751" i="18"/>
  <c r="J9751" i="18" s="1"/>
  <c r="I9752" i="18"/>
  <c r="J9752" i="18" s="1"/>
  <c r="I9753" i="18"/>
  <c r="J9753" i="18" s="1"/>
  <c r="I9754" i="18"/>
  <c r="J9754" i="18" s="1"/>
  <c r="I9755" i="18"/>
  <c r="J9755" i="18" s="1"/>
  <c r="I9756" i="18"/>
  <c r="J9756" i="18" s="1"/>
  <c r="I9757" i="18"/>
  <c r="J9757" i="18" s="1"/>
  <c r="I9758" i="18"/>
  <c r="J9758" i="18" s="1"/>
  <c r="I9759" i="18"/>
  <c r="J9759" i="18" s="1"/>
  <c r="I9760" i="18"/>
  <c r="J9760" i="18" s="1"/>
  <c r="I9761" i="18"/>
  <c r="J9761" i="18" s="1"/>
  <c r="I9762" i="18"/>
  <c r="J9762" i="18" s="1"/>
  <c r="I9763" i="18"/>
  <c r="J9763" i="18" s="1"/>
  <c r="I9764" i="18"/>
  <c r="J9764" i="18" s="1"/>
  <c r="I9765" i="18"/>
  <c r="J9765" i="18" s="1"/>
  <c r="I9766" i="18"/>
  <c r="J9766" i="18" s="1"/>
  <c r="I9767" i="18"/>
  <c r="J9767" i="18" s="1"/>
  <c r="I9768" i="18"/>
  <c r="J9768" i="18" s="1"/>
  <c r="I9769" i="18"/>
  <c r="J9769" i="18" s="1"/>
  <c r="I9770" i="18"/>
  <c r="J9770" i="18" s="1"/>
  <c r="I9771" i="18"/>
  <c r="J9771" i="18" s="1"/>
  <c r="I9772" i="18"/>
  <c r="J9772" i="18" s="1"/>
  <c r="I9773" i="18"/>
  <c r="J9773" i="18" s="1"/>
  <c r="I9774" i="18"/>
  <c r="J9774" i="18" s="1"/>
  <c r="I9775" i="18"/>
  <c r="J9775" i="18" s="1"/>
  <c r="I9776" i="18"/>
  <c r="J9776" i="18" s="1"/>
  <c r="I9777" i="18"/>
  <c r="J9777" i="18" s="1"/>
  <c r="I9778" i="18"/>
  <c r="J9778" i="18" s="1"/>
  <c r="I9779" i="18"/>
  <c r="J9779" i="18" s="1"/>
  <c r="I9780" i="18"/>
  <c r="J9780" i="18" s="1"/>
  <c r="I9781" i="18"/>
  <c r="J9781" i="18" s="1"/>
  <c r="I9782" i="18"/>
  <c r="J9782" i="18" s="1"/>
  <c r="I9783" i="18"/>
  <c r="J9783" i="18" s="1"/>
  <c r="I9784" i="18"/>
  <c r="J9784" i="18" s="1"/>
  <c r="I9785" i="18"/>
  <c r="J9785" i="18" s="1"/>
  <c r="I9786" i="18"/>
  <c r="J9786" i="18" s="1"/>
  <c r="I9787" i="18"/>
  <c r="J9787" i="18" s="1"/>
  <c r="I9788" i="18"/>
  <c r="J9788" i="18" s="1"/>
  <c r="I9789" i="18"/>
  <c r="J9789" i="18" s="1"/>
  <c r="I9790" i="18"/>
  <c r="J9790" i="18" s="1"/>
  <c r="I9791" i="18"/>
  <c r="J9791" i="18" s="1"/>
  <c r="I9792" i="18"/>
  <c r="J9792" i="18" s="1"/>
  <c r="I9793" i="18"/>
  <c r="J9793" i="18" s="1"/>
  <c r="I9794" i="18"/>
  <c r="J9794" i="18" s="1"/>
  <c r="I9795" i="18"/>
  <c r="J9795" i="18" s="1"/>
  <c r="I9796" i="18"/>
  <c r="J9796" i="18" s="1"/>
  <c r="I9797" i="18"/>
  <c r="J9797" i="18" s="1"/>
  <c r="I9798" i="18"/>
  <c r="J9798" i="18" s="1"/>
  <c r="I9799" i="18"/>
  <c r="J9799" i="18" s="1"/>
  <c r="I9800" i="18"/>
  <c r="J9800" i="18" s="1"/>
  <c r="I9801" i="18"/>
  <c r="J9801" i="18" s="1"/>
  <c r="I9802" i="18"/>
  <c r="J9802" i="18" s="1"/>
  <c r="I9803" i="18"/>
  <c r="J9803" i="18" s="1"/>
  <c r="I9804" i="18"/>
  <c r="J9804" i="18" s="1"/>
  <c r="I9805" i="18"/>
  <c r="J9805" i="18" s="1"/>
  <c r="I9806" i="18"/>
  <c r="J9806" i="18" s="1"/>
  <c r="I9807" i="18"/>
  <c r="J9807" i="18" s="1"/>
  <c r="I9808" i="18"/>
  <c r="J9808" i="18" s="1"/>
  <c r="I9809" i="18"/>
  <c r="J9809" i="18" s="1"/>
  <c r="I9810" i="18"/>
  <c r="J9810" i="18" s="1"/>
  <c r="I9811" i="18"/>
  <c r="J9811" i="18" s="1"/>
  <c r="I9812" i="18"/>
  <c r="J9812" i="18" s="1"/>
  <c r="I9813" i="18"/>
  <c r="J9813" i="18" s="1"/>
  <c r="I9814" i="18"/>
  <c r="J9814" i="18" s="1"/>
  <c r="I9815" i="18"/>
  <c r="J9815" i="18" s="1"/>
  <c r="I9816" i="18"/>
  <c r="J9816" i="18" s="1"/>
  <c r="I9817" i="18"/>
  <c r="J9817" i="18" s="1"/>
  <c r="I9818" i="18"/>
  <c r="J9818" i="18" s="1"/>
  <c r="I9819" i="18"/>
  <c r="J9819" i="18" s="1"/>
  <c r="I9820" i="18"/>
  <c r="J9820" i="18" s="1"/>
  <c r="I9821" i="18"/>
  <c r="J9821" i="18" s="1"/>
  <c r="I9822" i="18"/>
  <c r="J9822" i="18" s="1"/>
  <c r="I9823" i="18"/>
  <c r="J9823" i="18" s="1"/>
  <c r="I9824" i="18"/>
  <c r="J9824" i="18" s="1"/>
  <c r="I9825" i="18"/>
  <c r="J9825" i="18" s="1"/>
  <c r="I9826" i="18"/>
  <c r="J9826" i="18" s="1"/>
  <c r="I9827" i="18"/>
  <c r="J9827" i="18" s="1"/>
  <c r="I9828" i="18"/>
  <c r="J9828" i="18" s="1"/>
  <c r="I9829" i="18"/>
  <c r="J9829" i="18" s="1"/>
  <c r="I9830" i="18"/>
  <c r="J9830" i="18" s="1"/>
  <c r="I9831" i="18"/>
  <c r="J9831" i="18" s="1"/>
  <c r="I9832" i="18"/>
  <c r="J9832" i="18" s="1"/>
  <c r="I9833" i="18"/>
  <c r="J9833" i="18" s="1"/>
  <c r="I9834" i="18"/>
  <c r="J9834" i="18" s="1"/>
  <c r="I9835" i="18"/>
  <c r="J9835" i="18" s="1"/>
  <c r="I9836" i="18"/>
  <c r="J9836" i="18" s="1"/>
  <c r="I9837" i="18"/>
  <c r="J9837" i="18" s="1"/>
  <c r="I9838" i="18"/>
  <c r="J9838" i="18" s="1"/>
  <c r="I9839" i="18"/>
  <c r="J9839" i="18" s="1"/>
  <c r="I9840" i="18"/>
  <c r="J9840" i="18" s="1"/>
  <c r="I9841" i="18"/>
  <c r="J9841" i="18" s="1"/>
  <c r="I9842" i="18"/>
  <c r="J9842" i="18" s="1"/>
  <c r="I9843" i="18"/>
  <c r="J9843" i="18" s="1"/>
  <c r="I9844" i="18"/>
  <c r="J9844" i="18" s="1"/>
  <c r="I9845" i="18"/>
  <c r="J9845" i="18" s="1"/>
  <c r="I9846" i="18"/>
  <c r="J9846" i="18" s="1"/>
  <c r="I9847" i="18"/>
  <c r="J9847" i="18" s="1"/>
  <c r="I9848" i="18"/>
  <c r="J9848" i="18" s="1"/>
  <c r="I9849" i="18"/>
  <c r="J9849" i="18" s="1"/>
  <c r="I9850" i="18"/>
  <c r="J9850" i="18" s="1"/>
  <c r="I9851" i="18"/>
  <c r="J9851" i="18" s="1"/>
  <c r="I9852" i="18"/>
  <c r="J9852" i="18" s="1"/>
  <c r="I9853" i="18"/>
  <c r="J9853" i="18" s="1"/>
  <c r="I9854" i="18"/>
  <c r="J9854" i="18" s="1"/>
  <c r="I9855" i="18"/>
  <c r="J9855" i="18" s="1"/>
  <c r="I9856" i="18"/>
  <c r="J9856" i="18" s="1"/>
  <c r="I9857" i="18"/>
  <c r="J9857" i="18" s="1"/>
  <c r="I9858" i="18"/>
  <c r="J9858" i="18" s="1"/>
  <c r="I9859" i="18"/>
  <c r="J9859" i="18" s="1"/>
  <c r="I9860" i="18"/>
  <c r="J9860" i="18" s="1"/>
  <c r="I9861" i="18"/>
  <c r="J9861" i="18" s="1"/>
  <c r="I9862" i="18"/>
  <c r="J9862" i="18" s="1"/>
  <c r="I9863" i="18"/>
  <c r="J9863" i="18" s="1"/>
  <c r="I9864" i="18"/>
  <c r="J9864" i="18" s="1"/>
  <c r="I9865" i="18"/>
  <c r="J9865" i="18" s="1"/>
  <c r="I9866" i="18"/>
  <c r="J9866" i="18" s="1"/>
  <c r="I9867" i="18"/>
  <c r="J9867" i="18" s="1"/>
  <c r="I9868" i="18"/>
  <c r="J9868" i="18" s="1"/>
  <c r="I9869" i="18"/>
  <c r="J9869" i="18" s="1"/>
  <c r="I9870" i="18"/>
  <c r="J9870" i="18" s="1"/>
  <c r="I9871" i="18"/>
  <c r="J9871" i="18" s="1"/>
  <c r="I9872" i="18"/>
  <c r="J9872" i="18" s="1"/>
  <c r="I9873" i="18"/>
  <c r="J9873" i="18" s="1"/>
  <c r="I9874" i="18"/>
  <c r="J9874" i="18" s="1"/>
  <c r="I9875" i="18"/>
  <c r="J9875" i="18" s="1"/>
  <c r="I9876" i="18"/>
  <c r="J9876" i="18" s="1"/>
  <c r="I9877" i="18"/>
  <c r="J9877" i="18" s="1"/>
  <c r="I9878" i="18"/>
  <c r="J9878" i="18" s="1"/>
  <c r="I9879" i="18"/>
  <c r="J9879" i="18" s="1"/>
  <c r="I9880" i="18"/>
  <c r="J9880" i="18" s="1"/>
  <c r="I9881" i="18"/>
  <c r="J9881" i="18" s="1"/>
  <c r="I9882" i="18"/>
  <c r="J9882" i="18" s="1"/>
  <c r="I9883" i="18"/>
  <c r="J9883" i="18" s="1"/>
  <c r="I9884" i="18"/>
  <c r="J9884" i="18" s="1"/>
  <c r="I9885" i="18"/>
  <c r="J9885" i="18" s="1"/>
  <c r="I9886" i="18"/>
  <c r="J9886" i="18" s="1"/>
  <c r="I9887" i="18"/>
  <c r="J9887" i="18" s="1"/>
  <c r="I9888" i="18"/>
  <c r="J9888" i="18" s="1"/>
  <c r="I9889" i="18"/>
  <c r="J9889" i="18" s="1"/>
  <c r="I9890" i="18"/>
  <c r="J9890" i="18" s="1"/>
  <c r="I9891" i="18"/>
  <c r="J9891" i="18" s="1"/>
  <c r="I9892" i="18"/>
  <c r="J9892" i="18" s="1"/>
  <c r="I9893" i="18"/>
  <c r="J9893" i="18" s="1"/>
  <c r="I9894" i="18"/>
  <c r="J9894" i="18" s="1"/>
  <c r="I9895" i="18"/>
  <c r="J9895" i="18" s="1"/>
  <c r="I9896" i="18"/>
  <c r="J9896" i="18" s="1"/>
  <c r="I9897" i="18"/>
  <c r="J9897" i="18" s="1"/>
  <c r="I9898" i="18"/>
  <c r="J9898" i="18" s="1"/>
  <c r="I9899" i="18"/>
  <c r="J9899" i="18" s="1"/>
  <c r="I9900" i="18"/>
  <c r="J9900" i="18" s="1"/>
  <c r="I9901" i="18"/>
  <c r="J9901" i="18" s="1"/>
  <c r="I9902" i="18"/>
  <c r="J9902" i="18" s="1"/>
  <c r="I9903" i="18"/>
  <c r="J9903" i="18" s="1"/>
  <c r="I9904" i="18"/>
  <c r="J9904" i="18" s="1"/>
  <c r="I9905" i="18"/>
  <c r="J9905" i="18" s="1"/>
  <c r="I9906" i="18"/>
  <c r="J9906" i="18" s="1"/>
  <c r="I9907" i="18"/>
  <c r="J9907" i="18" s="1"/>
  <c r="I9908" i="18"/>
  <c r="J9908" i="18" s="1"/>
  <c r="I9909" i="18"/>
  <c r="J9909" i="18" s="1"/>
  <c r="I9910" i="18"/>
  <c r="J9910" i="18" s="1"/>
  <c r="I9911" i="18"/>
  <c r="J9911" i="18" s="1"/>
  <c r="I9912" i="18"/>
  <c r="J9912" i="18" s="1"/>
  <c r="I9913" i="18"/>
  <c r="J9913" i="18" s="1"/>
  <c r="I9914" i="18"/>
  <c r="J9914" i="18" s="1"/>
  <c r="I9915" i="18"/>
  <c r="J9915" i="18" s="1"/>
  <c r="I9916" i="18"/>
  <c r="J9916" i="18" s="1"/>
  <c r="I9917" i="18"/>
  <c r="J9917" i="18" s="1"/>
  <c r="I9918" i="18"/>
  <c r="J9918" i="18" s="1"/>
  <c r="I9919" i="18"/>
  <c r="J9919" i="18" s="1"/>
  <c r="I9920" i="18"/>
  <c r="J9920" i="18" s="1"/>
  <c r="I9921" i="18"/>
  <c r="J9921" i="18" s="1"/>
  <c r="I9922" i="18"/>
  <c r="J9922" i="18" s="1"/>
  <c r="I9923" i="18"/>
  <c r="J9923" i="18" s="1"/>
  <c r="I9924" i="18"/>
  <c r="J9924" i="18" s="1"/>
  <c r="I9925" i="18"/>
  <c r="J9925" i="18" s="1"/>
  <c r="I9926" i="18"/>
  <c r="J9926" i="18" s="1"/>
  <c r="I9927" i="18"/>
  <c r="J9927" i="18" s="1"/>
  <c r="I9928" i="18"/>
  <c r="J9928" i="18" s="1"/>
  <c r="I9929" i="18"/>
  <c r="J9929" i="18" s="1"/>
  <c r="I9930" i="18"/>
  <c r="J9930" i="18" s="1"/>
  <c r="I9931" i="18"/>
  <c r="J9931" i="18" s="1"/>
  <c r="I9932" i="18"/>
  <c r="J9932" i="18" s="1"/>
  <c r="I9933" i="18"/>
  <c r="J9933" i="18" s="1"/>
  <c r="I9934" i="18"/>
  <c r="J9934" i="18" s="1"/>
  <c r="I9935" i="18"/>
  <c r="J9935" i="18" s="1"/>
  <c r="I9936" i="18"/>
  <c r="J9936" i="18" s="1"/>
  <c r="I9937" i="18"/>
  <c r="J9937" i="18" s="1"/>
  <c r="I9938" i="18"/>
  <c r="J9938" i="18" s="1"/>
  <c r="I9939" i="18"/>
  <c r="J9939" i="18" s="1"/>
  <c r="I9940" i="18"/>
  <c r="J9940" i="18" s="1"/>
  <c r="I9941" i="18"/>
  <c r="J9941" i="18" s="1"/>
  <c r="I9942" i="18"/>
  <c r="J9942" i="18" s="1"/>
  <c r="I9943" i="18"/>
  <c r="J9943" i="18" s="1"/>
  <c r="I9944" i="18"/>
  <c r="J9944" i="18" s="1"/>
  <c r="I9945" i="18"/>
  <c r="J9945" i="18" s="1"/>
  <c r="I9946" i="18"/>
  <c r="J9946" i="18" s="1"/>
  <c r="I9947" i="18"/>
  <c r="J9947" i="18" s="1"/>
  <c r="I9948" i="18"/>
  <c r="J9948" i="18" s="1"/>
  <c r="I9949" i="18"/>
  <c r="J9949" i="18" s="1"/>
  <c r="I9950" i="18"/>
  <c r="J9950" i="18" s="1"/>
  <c r="I9951" i="18"/>
  <c r="J9951" i="18" s="1"/>
  <c r="I9952" i="18"/>
  <c r="J9952" i="18" s="1"/>
  <c r="I9953" i="18"/>
  <c r="J9953" i="18" s="1"/>
  <c r="I9954" i="18"/>
  <c r="J9954" i="18" s="1"/>
  <c r="I9955" i="18"/>
  <c r="J9955" i="18" s="1"/>
  <c r="I9956" i="18"/>
  <c r="J9956" i="18" s="1"/>
  <c r="I9957" i="18"/>
  <c r="J9957" i="18" s="1"/>
  <c r="I9958" i="18"/>
  <c r="J9958" i="18" s="1"/>
  <c r="I9959" i="18"/>
  <c r="J9959" i="18" s="1"/>
  <c r="I9960" i="18"/>
  <c r="J9960" i="18" s="1"/>
  <c r="I9961" i="18"/>
  <c r="J9961" i="18" s="1"/>
  <c r="I9962" i="18"/>
  <c r="J9962" i="18" s="1"/>
  <c r="I9963" i="18"/>
  <c r="J9963" i="18" s="1"/>
  <c r="I9964" i="18"/>
  <c r="J9964" i="18" s="1"/>
  <c r="I9965" i="18"/>
  <c r="J9965" i="18" s="1"/>
  <c r="I9966" i="18"/>
  <c r="J9966" i="18" s="1"/>
  <c r="I9967" i="18"/>
  <c r="J9967" i="18" s="1"/>
  <c r="I9968" i="18"/>
  <c r="J9968" i="18" s="1"/>
  <c r="I9969" i="18"/>
  <c r="J9969" i="18" s="1"/>
  <c r="I9970" i="18"/>
  <c r="J9970" i="18" s="1"/>
  <c r="I9971" i="18"/>
  <c r="J9971" i="18" s="1"/>
  <c r="I9972" i="18"/>
  <c r="J9972" i="18" s="1"/>
  <c r="I9973" i="18"/>
  <c r="J9973" i="18" s="1"/>
  <c r="I9974" i="18"/>
  <c r="J9974" i="18" s="1"/>
  <c r="I9975" i="18"/>
  <c r="J9975" i="18" s="1"/>
  <c r="I9976" i="18"/>
  <c r="J9976" i="18" s="1"/>
  <c r="I9977" i="18"/>
  <c r="J9977" i="18" s="1"/>
  <c r="I9978" i="18"/>
  <c r="J9978" i="18" s="1"/>
  <c r="I9979" i="18"/>
  <c r="J9979" i="18" s="1"/>
  <c r="I9980" i="18"/>
  <c r="J9980" i="18" s="1"/>
  <c r="I9981" i="18"/>
  <c r="J9981" i="18" s="1"/>
  <c r="I9982" i="18"/>
  <c r="J9982" i="18" s="1"/>
  <c r="I9983" i="18"/>
  <c r="J9983" i="18" s="1"/>
  <c r="I9984" i="18"/>
  <c r="J9984" i="18" s="1"/>
  <c r="I9985" i="18"/>
  <c r="J9985" i="18" s="1"/>
  <c r="I9986" i="18"/>
  <c r="J9986" i="18" s="1"/>
  <c r="I9987" i="18"/>
  <c r="J9987" i="18" s="1"/>
  <c r="I9988" i="18"/>
  <c r="J9988" i="18" s="1"/>
  <c r="I9989" i="18"/>
  <c r="J9989" i="18" s="1"/>
  <c r="I9990" i="18"/>
  <c r="J9990" i="18" s="1"/>
  <c r="I9991" i="18"/>
  <c r="J9991" i="18" s="1"/>
  <c r="I9992" i="18"/>
  <c r="J9992" i="18" s="1"/>
  <c r="I9993" i="18"/>
  <c r="J9993" i="18" s="1"/>
  <c r="I9994" i="18"/>
  <c r="J9994" i="18" s="1"/>
  <c r="I9995" i="18"/>
  <c r="J9995" i="18" s="1"/>
  <c r="I9996" i="18"/>
  <c r="J9996" i="18" s="1"/>
  <c r="I9997" i="18"/>
  <c r="J9997" i="18" s="1"/>
  <c r="I9998" i="18"/>
  <c r="J9998" i="18" s="1"/>
  <c r="I9999" i="18"/>
  <c r="J9999" i="18" s="1"/>
  <c r="I10000" i="18"/>
  <c r="J10000" i="18" s="1"/>
  <c r="I10001" i="18"/>
  <c r="J10001" i="18" s="1"/>
  <c r="I10002" i="18"/>
  <c r="J10002" i="18" s="1"/>
  <c r="I10003" i="18"/>
  <c r="J10003" i="18" s="1"/>
  <c r="I10004" i="18"/>
  <c r="J10004" i="18" s="1"/>
  <c r="I10005" i="18"/>
  <c r="J10005" i="18" s="1"/>
  <c r="I10006" i="18"/>
  <c r="J10006" i="18" s="1"/>
  <c r="I10007" i="18"/>
  <c r="J10007" i="18" s="1"/>
  <c r="I10008" i="18"/>
  <c r="J10008" i="18" s="1"/>
  <c r="I10009" i="18"/>
  <c r="J10009" i="18" s="1"/>
  <c r="I10010" i="18"/>
  <c r="J10010" i="18" s="1"/>
  <c r="I10011" i="18"/>
  <c r="J10011" i="18" s="1"/>
  <c r="I10012" i="18"/>
  <c r="J10012" i="18" s="1"/>
  <c r="I10013" i="18"/>
  <c r="J10013" i="18" s="1"/>
  <c r="I10014" i="18"/>
  <c r="J10014" i="18" s="1"/>
  <c r="I10015" i="18"/>
  <c r="J10015" i="18" s="1"/>
  <c r="I10016" i="18"/>
  <c r="J10016" i="18" s="1"/>
  <c r="I10017" i="18"/>
  <c r="J10017" i="18" s="1"/>
  <c r="I10018" i="18"/>
  <c r="J10018" i="18" s="1"/>
  <c r="I10019" i="18"/>
  <c r="J10019" i="18" s="1"/>
  <c r="I10020" i="18"/>
  <c r="J10020" i="18" s="1"/>
  <c r="I10021" i="18"/>
  <c r="J10021" i="18" s="1"/>
  <c r="I10022" i="18"/>
  <c r="J10022" i="18" s="1"/>
  <c r="I10023" i="18"/>
  <c r="J10023" i="18" s="1"/>
  <c r="I10024" i="18"/>
  <c r="J10024" i="18" s="1"/>
  <c r="I10025" i="18"/>
  <c r="J10025" i="18" s="1"/>
  <c r="I10026" i="18"/>
  <c r="J10026" i="18" s="1"/>
  <c r="I10027" i="18"/>
  <c r="J10027" i="18" s="1"/>
  <c r="I10028" i="18"/>
  <c r="J10028" i="18" s="1"/>
  <c r="I10029" i="18"/>
  <c r="J10029" i="18" s="1"/>
  <c r="I10030" i="18"/>
  <c r="J10030" i="18" s="1"/>
  <c r="I10031" i="18"/>
  <c r="J10031" i="18" s="1"/>
  <c r="I10032" i="18"/>
  <c r="J10032" i="18" s="1"/>
  <c r="I10033" i="18"/>
  <c r="J10033" i="18" s="1"/>
  <c r="I10034" i="18"/>
  <c r="J10034" i="18" s="1"/>
  <c r="I10035" i="18"/>
  <c r="J10035" i="18" s="1"/>
  <c r="I10036" i="18"/>
  <c r="J10036" i="18" s="1"/>
  <c r="I10037" i="18"/>
  <c r="J10037" i="18" s="1"/>
  <c r="I10038" i="18"/>
  <c r="J10038" i="18" s="1"/>
  <c r="I10039" i="18"/>
  <c r="J10039" i="18" s="1"/>
  <c r="I10040" i="18"/>
  <c r="J10040" i="18" s="1"/>
  <c r="I10041" i="18"/>
  <c r="J10041" i="18" s="1"/>
  <c r="I10042" i="18"/>
  <c r="J10042" i="18" s="1"/>
  <c r="I10043" i="18"/>
  <c r="J10043" i="18" s="1"/>
  <c r="I10044" i="18"/>
  <c r="J10044" i="18" s="1"/>
  <c r="I10045" i="18"/>
  <c r="J10045" i="18" s="1"/>
  <c r="I10046" i="18"/>
  <c r="J10046" i="18" s="1"/>
  <c r="I10047" i="18"/>
  <c r="J10047" i="18" s="1"/>
  <c r="I10048" i="18"/>
  <c r="J10048" i="18" s="1"/>
  <c r="I10049" i="18"/>
  <c r="J10049" i="18" s="1"/>
  <c r="I10050" i="18"/>
  <c r="J10050" i="18" s="1"/>
  <c r="I10051" i="18"/>
  <c r="J10051" i="18" s="1"/>
  <c r="I10052" i="18"/>
  <c r="J10052" i="18" s="1"/>
  <c r="I10053" i="18"/>
  <c r="J10053" i="18" s="1"/>
  <c r="I10054" i="18"/>
  <c r="J10054" i="18" s="1"/>
  <c r="I10055" i="18"/>
  <c r="J10055" i="18" s="1"/>
  <c r="I10056" i="18"/>
  <c r="J10056" i="18" s="1"/>
  <c r="I10057" i="18"/>
  <c r="J10057" i="18" s="1"/>
  <c r="I10058" i="18"/>
  <c r="J10058" i="18" s="1"/>
  <c r="I10059" i="18"/>
  <c r="J10059" i="18" s="1"/>
  <c r="I10060" i="18"/>
  <c r="J10060" i="18" s="1"/>
  <c r="I10061" i="18"/>
  <c r="J10061" i="18" s="1"/>
  <c r="I10062" i="18"/>
  <c r="J10062" i="18" s="1"/>
  <c r="I10063" i="18"/>
  <c r="J10063" i="18" s="1"/>
  <c r="I10064" i="18"/>
  <c r="J10064" i="18" s="1"/>
  <c r="I10065" i="18"/>
  <c r="J10065" i="18" s="1"/>
  <c r="I10066" i="18"/>
  <c r="J10066" i="18" s="1"/>
  <c r="I10067" i="18"/>
  <c r="J10067" i="18" s="1"/>
  <c r="I10068" i="18"/>
  <c r="J10068" i="18" s="1"/>
  <c r="I10069" i="18"/>
  <c r="J10069" i="18" s="1"/>
  <c r="I10070" i="18"/>
  <c r="J10070" i="18" s="1"/>
  <c r="I10071" i="18"/>
  <c r="J10071" i="18" s="1"/>
  <c r="I10072" i="18"/>
  <c r="J10072" i="18" s="1"/>
  <c r="I10073" i="18"/>
  <c r="J10073" i="18" s="1"/>
  <c r="I10074" i="18"/>
  <c r="J10074" i="18" s="1"/>
  <c r="I10075" i="18"/>
  <c r="J10075" i="18" s="1"/>
  <c r="I10076" i="18"/>
  <c r="J10076" i="18" s="1"/>
  <c r="I10077" i="18"/>
  <c r="J10077" i="18" s="1"/>
  <c r="I10078" i="18"/>
  <c r="J10078" i="18" s="1"/>
  <c r="I10079" i="18"/>
  <c r="J10079" i="18" s="1"/>
  <c r="I10080" i="18"/>
  <c r="J10080" i="18" s="1"/>
  <c r="I10081" i="18"/>
  <c r="J10081" i="18" s="1"/>
  <c r="I10082" i="18"/>
  <c r="J10082" i="18" s="1"/>
  <c r="I10083" i="18"/>
  <c r="J10083" i="18" s="1"/>
  <c r="I10084" i="18"/>
  <c r="J10084" i="18" s="1"/>
  <c r="I10085" i="18"/>
  <c r="J10085" i="18" s="1"/>
  <c r="I10086" i="18"/>
  <c r="J10086" i="18" s="1"/>
  <c r="I10087" i="18"/>
  <c r="J10087" i="18" s="1"/>
  <c r="I10088" i="18"/>
  <c r="J10088" i="18" s="1"/>
  <c r="I10089" i="18"/>
  <c r="J10089" i="18" s="1"/>
  <c r="I10090" i="18"/>
  <c r="J10090" i="18" s="1"/>
  <c r="I10091" i="18"/>
  <c r="J10091" i="18" s="1"/>
  <c r="I10092" i="18"/>
  <c r="J10092" i="18" s="1"/>
  <c r="I10093" i="18"/>
  <c r="J10093" i="18" s="1"/>
  <c r="I10094" i="18"/>
  <c r="J10094" i="18" s="1"/>
  <c r="I10095" i="18"/>
  <c r="J10095" i="18" s="1"/>
  <c r="I10096" i="18"/>
  <c r="J10096" i="18" s="1"/>
  <c r="I10097" i="18"/>
  <c r="J10097" i="18" s="1"/>
  <c r="I10098" i="18"/>
  <c r="J10098" i="18" s="1"/>
  <c r="I10099" i="18"/>
  <c r="J10099" i="18" s="1"/>
  <c r="I10100" i="18"/>
  <c r="J10100" i="18" s="1"/>
  <c r="I10101" i="18"/>
  <c r="J10101" i="18" s="1"/>
  <c r="I10102" i="18"/>
  <c r="J10102" i="18" s="1"/>
  <c r="I10103" i="18"/>
  <c r="J10103" i="18" s="1"/>
  <c r="I10104" i="18"/>
  <c r="J10104" i="18" s="1"/>
  <c r="I10105" i="18"/>
  <c r="J10105" i="18" s="1"/>
  <c r="I10106" i="18"/>
  <c r="J10106" i="18" s="1"/>
  <c r="I10107" i="18"/>
  <c r="J10107" i="18" s="1"/>
  <c r="I10108" i="18"/>
  <c r="J10108" i="18" s="1"/>
  <c r="I10109" i="18"/>
  <c r="J10109" i="18" s="1"/>
  <c r="I10110" i="18"/>
  <c r="J10110" i="18" s="1"/>
  <c r="I10111" i="18"/>
  <c r="J10111" i="18" s="1"/>
  <c r="I10112" i="18"/>
  <c r="J10112" i="18" s="1"/>
  <c r="I10113" i="18"/>
  <c r="J10113" i="18" s="1"/>
  <c r="I10114" i="18"/>
  <c r="J10114" i="18" s="1"/>
  <c r="I10115" i="18"/>
  <c r="J10115" i="18" s="1"/>
  <c r="I10116" i="18"/>
  <c r="J10116" i="18" s="1"/>
  <c r="I10117" i="18"/>
  <c r="J10117" i="18" s="1"/>
  <c r="I10118" i="18"/>
  <c r="J10118" i="18" s="1"/>
  <c r="I10119" i="18"/>
  <c r="J10119" i="18" s="1"/>
  <c r="I10120" i="18"/>
  <c r="J10120" i="18" s="1"/>
  <c r="I10121" i="18"/>
  <c r="J10121" i="18" s="1"/>
  <c r="I10122" i="18"/>
  <c r="J10122" i="18" s="1"/>
  <c r="I10123" i="18"/>
  <c r="J10123" i="18" s="1"/>
  <c r="I10124" i="18"/>
  <c r="J10124" i="18" s="1"/>
  <c r="I10125" i="18"/>
  <c r="J10125" i="18" s="1"/>
  <c r="I10126" i="18"/>
  <c r="J10126" i="18" s="1"/>
  <c r="I10127" i="18"/>
  <c r="J10127" i="18" s="1"/>
  <c r="I10128" i="18"/>
  <c r="J10128" i="18" s="1"/>
  <c r="I10129" i="18"/>
  <c r="J10129" i="18" s="1"/>
  <c r="I10130" i="18"/>
  <c r="J10130" i="18" s="1"/>
  <c r="I10131" i="18"/>
  <c r="J10131" i="18" s="1"/>
  <c r="I10132" i="18"/>
  <c r="J10132" i="18" s="1"/>
  <c r="I10133" i="18"/>
  <c r="J10133" i="18" s="1"/>
  <c r="I10134" i="18"/>
  <c r="J10134" i="18" s="1"/>
  <c r="I10135" i="18"/>
  <c r="J10135" i="18" s="1"/>
  <c r="I10136" i="18"/>
  <c r="J10136" i="18" s="1"/>
  <c r="I10137" i="18"/>
  <c r="J10137" i="18" s="1"/>
  <c r="I10138" i="18"/>
  <c r="J10138" i="18" s="1"/>
  <c r="I10139" i="18"/>
  <c r="J10139" i="18" s="1"/>
  <c r="I10140" i="18"/>
  <c r="J10140" i="18" s="1"/>
  <c r="I10141" i="18"/>
  <c r="J10141" i="18" s="1"/>
  <c r="I10142" i="18"/>
  <c r="J10142" i="18" s="1"/>
  <c r="I10143" i="18"/>
  <c r="J10143" i="18" s="1"/>
  <c r="I10144" i="18"/>
  <c r="J10144" i="18" s="1"/>
  <c r="I10145" i="18"/>
  <c r="J10145" i="18" s="1"/>
  <c r="I10146" i="18"/>
  <c r="J10146" i="18" s="1"/>
  <c r="I10147" i="18"/>
  <c r="J10147" i="18" s="1"/>
  <c r="I10148" i="18"/>
  <c r="J10148" i="18" s="1"/>
  <c r="I10149" i="18"/>
  <c r="J10149" i="18" s="1"/>
  <c r="I10150" i="18"/>
  <c r="J10150" i="18" s="1"/>
  <c r="I10151" i="18"/>
  <c r="J10151" i="18" s="1"/>
  <c r="I10152" i="18"/>
  <c r="J10152" i="18" s="1"/>
  <c r="I10153" i="18"/>
  <c r="J10153" i="18" s="1"/>
  <c r="I10154" i="18"/>
  <c r="J10154" i="18" s="1"/>
  <c r="I10155" i="18"/>
  <c r="J10155" i="18" s="1"/>
  <c r="I10156" i="18"/>
  <c r="J10156" i="18" s="1"/>
  <c r="I10157" i="18"/>
  <c r="J10157" i="18" s="1"/>
  <c r="I10158" i="18"/>
  <c r="J10158" i="18" s="1"/>
  <c r="I10159" i="18"/>
  <c r="J10159" i="18" s="1"/>
  <c r="I10160" i="18"/>
  <c r="J10160" i="18" s="1"/>
  <c r="I10161" i="18"/>
  <c r="J10161" i="18" s="1"/>
  <c r="I10162" i="18"/>
  <c r="J10162" i="18" s="1"/>
  <c r="I10163" i="18"/>
  <c r="J10163" i="18" s="1"/>
  <c r="I10164" i="18"/>
  <c r="J10164" i="18" s="1"/>
  <c r="I10165" i="18"/>
  <c r="J10165" i="18" s="1"/>
  <c r="I10166" i="18"/>
  <c r="J10166" i="18" s="1"/>
  <c r="I10167" i="18"/>
  <c r="J10167" i="18" s="1"/>
  <c r="I10168" i="18"/>
  <c r="J10168" i="18" s="1"/>
  <c r="I10169" i="18"/>
  <c r="J10169" i="18" s="1"/>
  <c r="I10170" i="18"/>
  <c r="J10170" i="18" s="1"/>
  <c r="I10171" i="18"/>
  <c r="J10171" i="18" s="1"/>
  <c r="I10172" i="18"/>
  <c r="J10172" i="18" s="1"/>
  <c r="I10173" i="18"/>
  <c r="J10173" i="18" s="1"/>
  <c r="I10174" i="18"/>
  <c r="J10174" i="18" s="1"/>
  <c r="I10175" i="18"/>
  <c r="J10175" i="18" s="1"/>
  <c r="I10176" i="18"/>
  <c r="J10176" i="18" s="1"/>
  <c r="I10177" i="18"/>
  <c r="J10177" i="18" s="1"/>
  <c r="I10178" i="18"/>
  <c r="J10178" i="18" s="1"/>
  <c r="I10179" i="18"/>
  <c r="J10179" i="18" s="1"/>
  <c r="I10180" i="18"/>
  <c r="J10180" i="18" s="1"/>
  <c r="I10181" i="18"/>
  <c r="J10181" i="18" s="1"/>
  <c r="I10182" i="18"/>
  <c r="J10182" i="18" s="1"/>
  <c r="I10183" i="18"/>
  <c r="J10183" i="18" s="1"/>
  <c r="I10184" i="18"/>
  <c r="J10184" i="18" s="1"/>
  <c r="I10185" i="18"/>
  <c r="J10185" i="18" s="1"/>
  <c r="I10186" i="18"/>
  <c r="J10186" i="18" s="1"/>
  <c r="I10187" i="18"/>
  <c r="J10187" i="18" s="1"/>
  <c r="I10188" i="18"/>
  <c r="J10188" i="18" s="1"/>
  <c r="I10189" i="18"/>
  <c r="J10189" i="18" s="1"/>
  <c r="I10190" i="18"/>
  <c r="J10190" i="18" s="1"/>
  <c r="I10191" i="18"/>
  <c r="J10191" i="18" s="1"/>
  <c r="I10192" i="18"/>
  <c r="J10192" i="18" s="1"/>
  <c r="I10193" i="18"/>
  <c r="J10193" i="18" s="1"/>
  <c r="I10194" i="18"/>
  <c r="J10194" i="18" s="1"/>
  <c r="I10195" i="18"/>
  <c r="J10195" i="18" s="1"/>
  <c r="I10196" i="18"/>
  <c r="J10196" i="18" s="1"/>
  <c r="I10197" i="18"/>
  <c r="J10197" i="18" s="1"/>
  <c r="I10198" i="18"/>
  <c r="J10198" i="18" s="1"/>
  <c r="I10199" i="18"/>
  <c r="J10199" i="18" s="1"/>
  <c r="I10200" i="18"/>
  <c r="J10200" i="18" s="1"/>
  <c r="I10201" i="18"/>
  <c r="J10201" i="18" s="1"/>
  <c r="I10202" i="18"/>
  <c r="J10202" i="18" s="1"/>
  <c r="I10203" i="18"/>
  <c r="J10203" i="18" s="1"/>
  <c r="I10204" i="18"/>
  <c r="J10204" i="18" s="1"/>
  <c r="I10205" i="18"/>
  <c r="J10205" i="18" s="1"/>
  <c r="I10206" i="18"/>
  <c r="J10206" i="18" s="1"/>
  <c r="I10207" i="18"/>
  <c r="J10207" i="18" s="1"/>
  <c r="I10208" i="18"/>
  <c r="J10208" i="18" s="1"/>
  <c r="I10209" i="18"/>
  <c r="J10209" i="18" s="1"/>
  <c r="I10210" i="18"/>
  <c r="J10210" i="18" s="1"/>
  <c r="I10211" i="18"/>
  <c r="J10211" i="18" s="1"/>
  <c r="I10212" i="18"/>
  <c r="J10212" i="18" s="1"/>
  <c r="I10213" i="18"/>
  <c r="J10213" i="18" s="1"/>
  <c r="I10214" i="18"/>
  <c r="J10214" i="18" s="1"/>
  <c r="I10215" i="18"/>
  <c r="J10215" i="18" s="1"/>
  <c r="I10216" i="18"/>
  <c r="J10216" i="18" s="1"/>
  <c r="I10217" i="18"/>
  <c r="J10217" i="18" s="1"/>
  <c r="I10218" i="18"/>
  <c r="J10218" i="18" s="1"/>
  <c r="I10219" i="18"/>
  <c r="J10219" i="18" s="1"/>
  <c r="I10220" i="18"/>
  <c r="J10220" i="18" s="1"/>
  <c r="I10221" i="18"/>
  <c r="J10221" i="18" s="1"/>
  <c r="I10222" i="18"/>
  <c r="J10222" i="18" s="1"/>
  <c r="I10223" i="18"/>
  <c r="J10223" i="18" s="1"/>
  <c r="I10224" i="18"/>
  <c r="J10224" i="18" s="1"/>
  <c r="I10225" i="18"/>
  <c r="J10225" i="18" s="1"/>
  <c r="I10226" i="18"/>
  <c r="J10226" i="18" s="1"/>
  <c r="I10227" i="18"/>
  <c r="J10227" i="18" s="1"/>
  <c r="I10228" i="18"/>
  <c r="J10228" i="18" s="1"/>
  <c r="I10229" i="18"/>
  <c r="J10229" i="18" s="1"/>
  <c r="I10230" i="18"/>
  <c r="J10230" i="18" s="1"/>
  <c r="I10231" i="18"/>
  <c r="J10231" i="18" s="1"/>
  <c r="I10232" i="18"/>
  <c r="J10232" i="18" s="1"/>
  <c r="I10233" i="18"/>
  <c r="J10233" i="18" s="1"/>
  <c r="I10234" i="18"/>
  <c r="J10234" i="18" s="1"/>
  <c r="I10235" i="18"/>
  <c r="J10235" i="18" s="1"/>
  <c r="I10236" i="18"/>
  <c r="J10236" i="18" s="1"/>
  <c r="I10237" i="18"/>
  <c r="J10237" i="18" s="1"/>
  <c r="I10238" i="18"/>
  <c r="J10238" i="18" s="1"/>
  <c r="I10239" i="18"/>
  <c r="J10239" i="18" s="1"/>
  <c r="I10240" i="18"/>
  <c r="J10240" i="18" s="1"/>
  <c r="I10241" i="18"/>
  <c r="J10241" i="18" s="1"/>
  <c r="I10242" i="18"/>
  <c r="J10242" i="18" s="1"/>
  <c r="I10243" i="18"/>
  <c r="J10243" i="18" s="1"/>
  <c r="I10244" i="18"/>
  <c r="J10244" i="18" s="1"/>
  <c r="I10245" i="18"/>
  <c r="J10245" i="18" s="1"/>
  <c r="I10246" i="18"/>
  <c r="J10246" i="18" s="1"/>
  <c r="I10247" i="18"/>
  <c r="J10247" i="18" s="1"/>
  <c r="I10248" i="18"/>
  <c r="J10248" i="18" s="1"/>
  <c r="I10249" i="18"/>
  <c r="J10249" i="18" s="1"/>
  <c r="I10250" i="18"/>
  <c r="J10250" i="18" s="1"/>
  <c r="I10251" i="18"/>
  <c r="J10251" i="18" s="1"/>
  <c r="I10252" i="18"/>
  <c r="J10252" i="18" s="1"/>
  <c r="I10253" i="18"/>
  <c r="J10253" i="18" s="1"/>
  <c r="I10254" i="18"/>
  <c r="J10254" i="18" s="1"/>
  <c r="I10255" i="18"/>
  <c r="J10255" i="18" s="1"/>
  <c r="I10256" i="18"/>
  <c r="J10256" i="18" s="1"/>
  <c r="I10257" i="18"/>
  <c r="J10257" i="18" s="1"/>
  <c r="I10258" i="18"/>
  <c r="J10258" i="18" s="1"/>
  <c r="I10259" i="18"/>
  <c r="J10259" i="18" s="1"/>
  <c r="I10260" i="18"/>
  <c r="J10260" i="18" s="1"/>
  <c r="I10261" i="18"/>
  <c r="J10261" i="18" s="1"/>
  <c r="I10262" i="18"/>
  <c r="J10262" i="18" s="1"/>
  <c r="I10263" i="18"/>
  <c r="J10263" i="18" s="1"/>
  <c r="I10264" i="18"/>
  <c r="J10264" i="18" s="1"/>
  <c r="I10265" i="18"/>
  <c r="J10265" i="18" s="1"/>
  <c r="I10266" i="18"/>
  <c r="J10266" i="18" s="1"/>
  <c r="I10267" i="18"/>
  <c r="J10267" i="18" s="1"/>
  <c r="I10268" i="18"/>
  <c r="J10268" i="18" s="1"/>
  <c r="I10269" i="18"/>
  <c r="J10269" i="18" s="1"/>
  <c r="I10270" i="18"/>
  <c r="J10270" i="18" s="1"/>
  <c r="I10271" i="18"/>
  <c r="J10271" i="18" s="1"/>
  <c r="I10272" i="18"/>
  <c r="J10272" i="18" s="1"/>
  <c r="I10273" i="18"/>
  <c r="J10273" i="18" s="1"/>
  <c r="I10274" i="18"/>
  <c r="J10274" i="18" s="1"/>
  <c r="I10275" i="18"/>
  <c r="J10275" i="18" s="1"/>
  <c r="I10276" i="18"/>
  <c r="J10276" i="18" s="1"/>
  <c r="I10277" i="18"/>
  <c r="J10277" i="18" s="1"/>
  <c r="I10278" i="18"/>
  <c r="J10278" i="18" s="1"/>
  <c r="I10279" i="18"/>
  <c r="J10279" i="18" s="1"/>
  <c r="I10280" i="18"/>
  <c r="J10280" i="18" s="1"/>
  <c r="I10281" i="18"/>
  <c r="J10281" i="18" s="1"/>
  <c r="I10282" i="18"/>
  <c r="J10282" i="18" s="1"/>
  <c r="I10283" i="18"/>
  <c r="J10283" i="18" s="1"/>
  <c r="I10284" i="18"/>
  <c r="J10284" i="18" s="1"/>
  <c r="I10285" i="18"/>
  <c r="J10285" i="18" s="1"/>
  <c r="I10286" i="18"/>
  <c r="J10286" i="18" s="1"/>
  <c r="I10287" i="18"/>
  <c r="J10287" i="18" s="1"/>
  <c r="I10288" i="18"/>
  <c r="J10288" i="18" s="1"/>
  <c r="I10289" i="18"/>
  <c r="J10289" i="18" s="1"/>
  <c r="I10290" i="18"/>
  <c r="J10290" i="18" s="1"/>
  <c r="I10291" i="18"/>
  <c r="J10291" i="18" s="1"/>
  <c r="I10292" i="18"/>
  <c r="J10292" i="18" s="1"/>
  <c r="I10293" i="18"/>
  <c r="J10293" i="18" s="1"/>
  <c r="I10294" i="18"/>
  <c r="J10294" i="18" s="1"/>
  <c r="I10295" i="18"/>
  <c r="J10295" i="18" s="1"/>
  <c r="I10296" i="18"/>
  <c r="J10296" i="18" s="1"/>
  <c r="I10297" i="18"/>
  <c r="J10297" i="18" s="1"/>
  <c r="I10298" i="18"/>
  <c r="J10298" i="18" s="1"/>
  <c r="I10299" i="18"/>
  <c r="J10299" i="18" s="1"/>
  <c r="I10300" i="18"/>
  <c r="J10300" i="18" s="1"/>
  <c r="I10301" i="18"/>
  <c r="J10301" i="18" s="1"/>
  <c r="I10302" i="18"/>
  <c r="J10302" i="18" s="1"/>
  <c r="I10303" i="18"/>
  <c r="J10303" i="18" s="1"/>
  <c r="I10304" i="18"/>
  <c r="J10304" i="18" s="1"/>
  <c r="I10305" i="18"/>
  <c r="J10305" i="18" s="1"/>
  <c r="I10306" i="18"/>
  <c r="J10306" i="18" s="1"/>
  <c r="I10307" i="18"/>
  <c r="J10307" i="18" s="1"/>
  <c r="I10308" i="18"/>
  <c r="J10308" i="18" s="1"/>
  <c r="I10309" i="18"/>
  <c r="J10309" i="18" s="1"/>
  <c r="I10310" i="18"/>
  <c r="J10310" i="18" s="1"/>
  <c r="I10311" i="18"/>
  <c r="J10311" i="18" s="1"/>
  <c r="I10312" i="18"/>
  <c r="J10312" i="18" s="1"/>
  <c r="I10313" i="18"/>
  <c r="J10313" i="18" s="1"/>
  <c r="I10314" i="18"/>
  <c r="J10314" i="18" s="1"/>
  <c r="I10315" i="18"/>
  <c r="J10315" i="18" s="1"/>
  <c r="I10316" i="18"/>
  <c r="J10316" i="18" s="1"/>
  <c r="I10317" i="18"/>
  <c r="J10317" i="18" s="1"/>
  <c r="I10318" i="18"/>
  <c r="J10318" i="18" s="1"/>
  <c r="I10319" i="18"/>
  <c r="J10319" i="18" s="1"/>
  <c r="I10320" i="18"/>
  <c r="J10320" i="18" s="1"/>
  <c r="I10321" i="18"/>
  <c r="J10321" i="18" s="1"/>
  <c r="I10322" i="18"/>
  <c r="J10322" i="18" s="1"/>
  <c r="I10323" i="18"/>
  <c r="J10323" i="18" s="1"/>
  <c r="I10324" i="18"/>
  <c r="J10324" i="18" s="1"/>
  <c r="I10325" i="18"/>
  <c r="J10325" i="18" s="1"/>
  <c r="I10326" i="18"/>
  <c r="J10326" i="18" s="1"/>
  <c r="I10327" i="18"/>
  <c r="J10327" i="18" s="1"/>
  <c r="I10328" i="18"/>
  <c r="J10328" i="18" s="1"/>
  <c r="I10329" i="18"/>
  <c r="J10329" i="18" s="1"/>
  <c r="I10330" i="18"/>
  <c r="J10330" i="18" s="1"/>
  <c r="I10331" i="18"/>
  <c r="J10331" i="18" s="1"/>
  <c r="I10332" i="18"/>
  <c r="J10332" i="18" s="1"/>
  <c r="I10333" i="18"/>
  <c r="J10333" i="18" s="1"/>
  <c r="I10334" i="18"/>
  <c r="J10334" i="18" s="1"/>
  <c r="I10335" i="18"/>
  <c r="J10335" i="18" s="1"/>
  <c r="I10336" i="18"/>
  <c r="J10336" i="18" s="1"/>
  <c r="I10337" i="18"/>
  <c r="J10337" i="18" s="1"/>
  <c r="I10338" i="18"/>
  <c r="J10338" i="18" s="1"/>
  <c r="I10339" i="18"/>
  <c r="J10339" i="18" s="1"/>
  <c r="I10340" i="18"/>
  <c r="J10340" i="18" s="1"/>
  <c r="I10341" i="18"/>
  <c r="J10341" i="18" s="1"/>
  <c r="I10342" i="18"/>
  <c r="J10342" i="18" s="1"/>
  <c r="I10343" i="18"/>
  <c r="J10343" i="18" s="1"/>
  <c r="I10344" i="18"/>
  <c r="J10344" i="18" s="1"/>
  <c r="I10345" i="18"/>
  <c r="J10345" i="18" s="1"/>
  <c r="I10346" i="18"/>
  <c r="J10346" i="18" s="1"/>
  <c r="I10347" i="18"/>
  <c r="J10347" i="18" s="1"/>
  <c r="I10348" i="18"/>
  <c r="J10348" i="18" s="1"/>
  <c r="I10349" i="18"/>
  <c r="J10349" i="18" s="1"/>
  <c r="I10350" i="18"/>
  <c r="J10350" i="18" s="1"/>
  <c r="I10351" i="18"/>
  <c r="J10351" i="18" s="1"/>
  <c r="I10352" i="18"/>
  <c r="J10352" i="18" s="1"/>
  <c r="I10353" i="18"/>
  <c r="J10353" i="18" s="1"/>
  <c r="I10354" i="18"/>
  <c r="J10354" i="18" s="1"/>
  <c r="I10355" i="18"/>
  <c r="J10355" i="18" s="1"/>
  <c r="I10356" i="18"/>
  <c r="J10356" i="18" s="1"/>
  <c r="I10357" i="18"/>
  <c r="J10357" i="18" s="1"/>
  <c r="I10358" i="18"/>
  <c r="J10358" i="18" s="1"/>
  <c r="I10359" i="18"/>
  <c r="J10359" i="18" s="1"/>
  <c r="I10360" i="18"/>
  <c r="J10360" i="18" s="1"/>
  <c r="I10361" i="18"/>
  <c r="J10361" i="18" s="1"/>
  <c r="I10362" i="18"/>
  <c r="J10362" i="18" s="1"/>
  <c r="I10363" i="18"/>
  <c r="J10363" i="18" s="1"/>
  <c r="I10364" i="18"/>
  <c r="J10364" i="18" s="1"/>
  <c r="I10365" i="18"/>
  <c r="J10365" i="18" s="1"/>
  <c r="I10366" i="18"/>
  <c r="J10366" i="18" s="1"/>
  <c r="I10367" i="18"/>
  <c r="J10367" i="18" s="1"/>
  <c r="I10368" i="18"/>
  <c r="J10368" i="18" s="1"/>
  <c r="I10369" i="18"/>
  <c r="J10369" i="18" s="1"/>
  <c r="I10370" i="18"/>
  <c r="J10370" i="18" s="1"/>
  <c r="I10371" i="18"/>
  <c r="J10371" i="18" s="1"/>
  <c r="I10372" i="18"/>
  <c r="J10372" i="18" s="1"/>
  <c r="I10373" i="18"/>
  <c r="J10373" i="18" s="1"/>
  <c r="I10374" i="18"/>
  <c r="J10374" i="18" s="1"/>
  <c r="I10375" i="18"/>
  <c r="J10375" i="18" s="1"/>
  <c r="I10376" i="18"/>
  <c r="J10376" i="18" s="1"/>
  <c r="I10377" i="18"/>
  <c r="J10377" i="18" s="1"/>
  <c r="I10378" i="18"/>
  <c r="J10378" i="18" s="1"/>
  <c r="I10379" i="18"/>
  <c r="J10379" i="18" s="1"/>
  <c r="I10380" i="18"/>
  <c r="J10380" i="18" s="1"/>
  <c r="I10381" i="18"/>
  <c r="J10381" i="18" s="1"/>
  <c r="I10382" i="18"/>
  <c r="J10382" i="18" s="1"/>
  <c r="I10383" i="18"/>
  <c r="J10383" i="18" s="1"/>
  <c r="I10384" i="18"/>
  <c r="J10384" i="18" s="1"/>
  <c r="I10385" i="18"/>
  <c r="J10385" i="18" s="1"/>
  <c r="I10386" i="18"/>
  <c r="J10386" i="18" s="1"/>
  <c r="I10387" i="18"/>
  <c r="J10387" i="18" s="1"/>
  <c r="I10388" i="18"/>
  <c r="J10388" i="18" s="1"/>
  <c r="I10389" i="18"/>
  <c r="J10389" i="18" s="1"/>
  <c r="I10390" i="18"/>
  <c r="J10390" i="18" s="1"/>
  <c r="I10391" i="18"/>
  <c r="J10391" i="18" s="1"/>
  <c r="I10392" i="18"/>
  <c r="J10392" i="18" s="1"/>
  <c r="I10393" i="18"/>
  <c r="J10393" i="18" s="1"/>
  <c r="I10394" i="18"/>
  <c r="J10394" i="18" s="1"/>
  <c r="I10395" i="18"/>
  <c r="J10395" i="18" s="1"/>
  <c r="I10396" i="18"/>
  <c r="J10396" i="18" s="1"/>
  <c r="I10397" i="18"/>
  <c r="J10397" i="18" s="1"/>
  <c r="I10398" i="18"/>
  <c r="J10398" i="18" s="1"/>
  <c r="I10399" i="18"/>
  <c r="J10399" i="18" s="1"/>
  <c r="I10400" i="18"/>
  <c r="J10400" i="18" s="1"/>
  <c r="I10401" i="18"/>
  <c r="J10401" i="18" s="1"/>
  <c r="I10402" i="18"/>
  <c r="J10402" i="18" s="1"/>
  <c r="I10403" i="18"/>
  <c r="J10403" i="18" s="1"/>
  <c r="I10404" i="18"/>
  <c r="J10404" i="18" s="1"/>
  <c r="I10405" i="18"/>
  <c r="J10405" i="18" s="1"/>
  <c r="I10406" i="18"/>
  <c r="J10406" i="18" s="1"/>
  <c r="I10407" i="18"/>
  <c r="J10407" i="18" s="1"/>
  <c r="I10408" i="18"/>
  <c r="J10408" i="18" s="1"/>
  <c r="I10409" i="18"/>
  <c r="J10409" i="18" s="1"/>
  <c r="I10410" i="18"/>
  <c r="J10410" i="18" s="1"/>
  <c r="I10411" i="18"/>
  <c r="J10411" i="18" s="1"/>
  <c r="I10412" i="18"/>
  <c r="J10412" i="18" s="1"/>
  <c r="I10413" i="18"/>
  <c r="J10413" i="18" s="1"/>
  <c r="I10414" i="18"/>
  <c r="J10414" i="18" s="1"/>
  <c r="I10415" i="18"/>
  <c r="J10415" i="18" s="1"/>
  <c r="I10416" i="18"/>
  <c r="J10416" i="18" s="1"/>
  <c r="I10417" i="18"/>
  <c r="J10417" i="18" s="1"/>
  <c r="I10418" i="18"/>
  <c r="J10418" i="18" s="1"/>
  <c r="I10419" i="18"/>
  <c r="J10419" i="18" s="1"/>
  <c r="I10420" i="18"/>
  <c r="J10420" i="18" s="1"/>
  <c r="I10421" i="18"/>
  <c r="J10421" i="18" s="1"/>
  <c r="I10422" i="18"/>
  <c r="J10422" i="18" s="1"/>
  <c r="I10423" i="18"/>
  <c r="J10423" i="18" s="1"/>
  <c r="I10424" i="18"/>
  <c r="J10424" i="18" s="1"/>
  <c r="I10425" i="18"/>
  <c r="J10425" i="18" s="1"/>
  <c r="I10426" i="18"/>
  <c r="J10426" i="18" s="1"/>
  <c r="I10427" i="18"/>
  <c r="J10427" i="18" s="1"/>
  <c r="I10428" i="18"/>
  <c r="J10428" i="18" s="1"/>
  <c r="I10429" i="18"/>
  <c r="J10429" i="18" s="1"/>
  <c r="I10430" i="18"/>
  <c r="J10430" i="18" s="1"/>
  <c r="I10431" i="18"/>
  <c r="J10431" i="18" s="1"/>
  <c r="I10432" i="18"/>
  <c r="J10432" i="18" s="1"/>
  <c r="I10433" i="18"/>
  <c r="J10433" i="18" s="1"/>
  <c r="I10434" i="18"/>
  <c r="J10434" i="18" s="1"/>
  <c r="I10435" i="18"/>
  <c r="J10435" i="18" s="1"/>
  <c r="I10436" i="18"/>
  <c r="J10436" i="18" s="1"/>
  <c r="I10437" i="18"/>
  <c r="J10437" i="18" s="1"/>
  <c r="I10438" i="18"/>
  <c r="J10438" i="18" s="1"/>
  <c r="I10439" i="18"/>
  <c r="J10439" i="18" s="1"/>
  <c r="I10440" i="18"/>
  <c r="J10440" i="18" s="1"/>
  <c r="I10441" i="18"/>
  <c r="J10441" i="18" s="1"/>
  <c r="I10442" i="18"/>
  <c r="J10442" i="18" s="1"/>
  <c r="I10443" i="18"/>
  <c r="J10443" i="18" s="1"/>
  <c r="I10444" i="18"/>
  <c r="J10444" i="18" s="1"/>
  <c r="I10445" i="18"/>
  <c r="J10445" i="18" s="1"/>
  <c r="I10446" i="18"/>
  <c r="J10446" i="18" s="1"/>
  <c r="I10447" i="18"/>
  <c r="J10447" i="18" s="1"/>
  <c r="I10448" i="18"/>
  <c r="J10448" i="18" s="1"/>
  <c r="I10449" i="18"/>
  <c r="J10449" i="18" s="1"/>
  <c r="I10450" i="18"/>
  <c r="J10450" i="18" s="1"/>
  <c r="I10451" i="18"/>
  <c r="J10451" i="18" s="1"/>
  <c r="I10452" i="18"/>
  <c r="J10452" i="18" s="1"/>
  <c r="I10453" i="18"/>
  <c r="J10453" i="18" s="1"/>
  <c r="I10454" i="18"/>
  <c r="J10454" i="18" s="1"/>
  <c r="I10455" i="18"/>
  <c r="J10455" i="18" s="1"/>
  <c r="I10456" i="18"/>
  <c r="J10456" i="18" s="1"/>
  <c r="I10457" i="18"/>
  <c r="J10457" i="18" s="1"/>
  <c r="I10458" i="18"/>
  <c r="J10458" i="18" s="1"/>
  <c r="I10459" i="18"/>
  <c r="J10459" i="18" s="1"/>
  <c r="I10460" i="18"/>
  <c r="J10460" i="18" s="1"/>
  <c r="I10461" i="18"/>
  <c r="J10461" i="18" s="1"/>
  <c r="I10462" i="18"/>
  <c r="J10462" i="18" s="1"/>
  <c r="I10463" i="18"/>
  <c r="J10463" i="18" s="1"/>
  <c r="I10464" i="18"/>
  <c r="J10464" i="18" s="1"/>
  <c r="I10465" i="18"/>
  <c r="J10465" i="18" s="1"/>
  <c r="I10466" i="18"/>
  <c r="J10466" i="18" s="1"/>
  <c r="I10467" i="18"/>
  <c r="J10467" i="18" s="1"/>
  <c r="I10468" i="18"/>
  <c r="J10468" i="18" s="1"/>
  <c r="I10469" i="18"/>
  <c r="J10469" i="18" s="1"/>
  <c r="I10470" i="18"/>
  <c r="J10470" i="18" s="1"/>
  <c r="I10471" i="18"/>
  <c r="J10471" i="18" s="1"/>
  <c r="I10472" i="18"/>
  <c r="J10472" i="18" s="1"/>
  <c r="I10473" i="18"/>
  <c r="J10473" i="18" s="1"/>
  <c r="I10474" i="18"/>
  <c r="J10474" i="18" s="1"/>
  <c r="I10475" i="18"/>
  <c r="J10475" i="18" s="1"/>
  <c r="I10476" i="18"/>
  <c r="J10476" i="18" s="1"/>
  <c r="I10477" i="18"/>
  <c r="J10477" i="18" s="1"/>
  <c r="I10478" i="18"/>
  <c r="J10478" i="18" s="1"/>
  <c r="I10479" i="18"/>
  <c r="J10479" i="18" s="1"/>
  <c r="I10480" i="18"/>
  <c r="J10480" i="18" s="1"/>
  <c r="I10481" i="18"/>
  <c r="J10481" i="18" s="1"/>
  <c r="I10482" i="18"/>
  <c r="J10482" i="18" s="1"/>
  <c r="I10483" i="18"/>
  <c r="J10483" i="18" s="1"/>
  <c r="I10484" i="18"/>
  <c r="J10484" i="18" s="1"/>
  <c r="I10485" i="18"/>
  <c r="J10485" i="18" s="1"/>
  <c r="I10486" i="18"/>
  <c r="J10486" i="18" s="1"/>
  <c r="I10487" i="18"/>
  <c r="J10487" i="18" s="1"/>
  <c r="I10488" i="18"/>
  <c r="J10488" i="18" s="1"/>
  <c r="I10489" i="18"/>
  <c r="J10489" i="18" s="1"/>
  <c r="I10490" i="18"/>
  <c r="J10490" i="18" s="1"/>
  <c r="I10491" i="18"/>
  <c r="J10491" i="18" s="1"/>
  <c r="I10492" i="18"/>
  <c r="J10492" i="18" s="1"/>
  <c r="I10493" i="18"/>
  <c r="J10493" i="18" s="1"/>
  <c r="I10494" i="18"/>
  <c r="J10494" i="18" s="1"/>
  <c r="I10495" i="18"/>
  <c r="J10495" i="18" s="1"/>
  <c r="I10496" i="18"/>
  <c r="J10496" i="18" s="1"/>
  <c r="I10497" i="18"/>
  <c r="J10497" i="18" s="1"/>
  <c r="I10498" i="18"/>
  <c r="J10498" i="18" s="1"/>
  <c r="I10499" i="18"/>
  <c r="J10499" i="18" s="1"/>
  <c r="I10500" i="18"/>
  <c r="J10500" i="18" s="1"/>
  <c r="I10501" i="18"/>
  <c r="J10501" i="18" s="1"/>
  <c r="I10502" i="18"/>
  <c r="J10502" i="18" s="1"/>
  <c r="I10503" i="18"/>
  <c r="J10503" i="18" s="1"/>
  <c r="I10504" i="18"/>
  <c r="J10504" i="18" s="1"/>
  <c r="I10505" i="18"/>
  <c r="J10505" i="18" s="1"/>
  <c r="I10506" i="18"/>
  <c r="J10506" i="18" s="1"/>
  <c r="I10507" i="18"/>
  <c r="J10507" i="18" s="1"/>
  <c r="I10508" i="18"/>
  <c r="J10508" i="18" s="1"/>
  <c r="I10509" i="18"/>
  <c r="J10509" i="18" s="1"/>
  <c r="I10510" i="18"/>
  <c r="J10510" i="18" s="1"/>
  <c r="I10511" i="18"/>
  <c r="J10511" i="18" s="1"/>
  <c r="I10512" i="18"/>
  <c r="J10512" i="18" s="1"/>
  <c r="I10513" i="18"/>
  <c r="J10513" i="18" s="1"/>
  <c r="I10514" i="18"/>
  <c r="J10514" i="18" s="1"/>
  <c r="I10515" i="18"/>
  <c r="J10515" i="18" s="1"/>
  <c r="I10516" i="18"/>
  <c r="J10516" i="18" s="1"/>
  <c r="I10517" i="18"/>
  <c r="J10517" i="18" s="1"/>
  <c r="I10518" i="18"/>
  <c r="J10518" i="18" s="1"/>
  <c r="I10519" i="18"/>
  <c r="J10519" i="18" s="1"/>
  <c r="I10520" i="18"/>
  <c r="J10520" i="18" s="1"/>
  <c r="I10521" i="18"/>
  <c r="J10521" i="18" s="1"/>
  <c r="I10522" i="18"/>
  <c r="J10522" i="18" s="1"/>
  <c r="I10523" i="18"/>
  <c r="J10523" i="18" s="1"/>
  <c r="I10524" i="18"/>
  <c r="J10524" i="18" s="1"/>
  <c r="I10525" i="18"/>
  <c r="J10525" i="18" s="1"/>
  <c r="I10526" i="18"/>
  <c r="J10526" i="18" s="1"/>
  <c r="I10527" i="18"/>
  <c r="J10527" i="18" s="1"/>
  <c r="I10528" i="18"/>
  <c r="J10528" i="18" s="1"/>
  <c r="I10529" i="18"/>
  <c r="J10529" i="18" s="1"/>
  <c r="I10530" i="18"/>
  <c r="J10530" i="18" s="1"/>
  <c r="I10531" i="18"/>
  <c r="J10531" i="18" s="1"/>
  <c r="I10532" i="18"/>
  <c r="J10532" i="18" s="1"/>
  <c r="I10533" i="18"/>
  <c r="J10533" i="18" s="1"/>
  <c r="I10534" i="18"/>
  <c r="J10534" i="18" s="1"/>
  <c r="I10535" i="18"/>
  <c r="J10535" i="18" s="1"/>
  <c r="I10536" i="18"/>
  <c r="J10536" i="18" s="1"/>
  <c r="I10537" i="18"/>
  <c r="J10537" i="18" s="1"/>
  <c r="I10538" i="18"/>
  <c r="J10538" i="18" s="1"/>
  <c r="I10539" i="18"/>
  <c r="J10539" i="18" s="1"/>
  <c r="I10540" i="18"/>
  <c r="J10540" i="18" s="1"/>
  <c r="I10541" i="18"/>
  <c r="J10541" i="18" s="1"/>
  <c r="I10542" i="18"/>
  <c r="J10542" i="18" s="1"/>
  <c r="I10543" i="18"/>
  <c r="J10543" i="18" s="1"/>
  <c r="I10544" i="18"/>
  <c r="J10544" i="18" s="1"/>
  <c r="I10545" i="18"/>
  <c r="J10545" i="18" s="1"/>
  <c r="I10546" i="18"/>
  <c r="J10546" i="18" s="1"/>
  <c r="I10547" i="18"/>
  <c r="J10547" i="18" s="1"/>
  <c r="I10548" i="18"/>
  <c r="J10548" i="18" s="1"/>
  <c r="I10549" i="18"/>
  <c r="J10549" i="18" s="1"/>
  <c r="I10550" i="18"/>
  <c r="J10550" i="18" s="1"/>
  <c r="I10551" i="18"/>
  <c r="J10551" i="18" s="1"/>
  <c r="I10552" i="18"/>
  <c r="J10552" i="18" s="1"/>
  <c r="I10553" i="18"/>
  <c r="J10553" i="18" s="1"/>
  <c r="I10554" i="18"/>
  <c r="J10554" i="18" s="1"/>
  <c r="I10555" i="18"/>
  <c r="J10555" i="18" s="1"/>
  <c r="I10556" i="18"/>
  <c r="J10556" i="18" s="1"/>
  <c r="I10557" i="18"/>
  <c r="J10557" i="18" s="1"/>
  <c r="I10558" i="18"/>
  <c r="J10558" i="18" s="1"/>
  <c r="I10559" i="18"/>
  <c r="J10559" i="18" s="1"/>
  <c r="I10560" i="18"/>
  <c r="J10560" i="18" s="1"/>
  <c r="I10561" i="18"/>
  <c r="J10561" i="18" s="1"/>
  <c r="I10562" i="18"/>
  <c r="J10562" i="18" s="1"/>
  <c r="I10563" i="18"/>
  <c r="J10563" i="18" s="1"/>
  <c r="I10564" i="18"/>
  <c r="J10564" i="18" s="1"/>
  <c r="I10565" i="18"/>
  <c r="J10565" i="18" s="1"/>
  <c r="I10566" i="18"/>
  <c r="J10566" i="18" s="1"/>
  <c r="I10567" i="18"/>
  <c r="J10567" i="18" s="1"/>
  <c r="I10568" i="18"/>
  <c r="J10568" i="18" s="1"/>
  <c r="I10569" i="18"/>
  <c r="J10569" i="18" s="1"/>
  <c r="I10570" i="18"/>
  <c r="J10570" i="18" s="1"/>
  <c r="I10571" i="18"/>
  <c r="J10571" i="18" s="1"/>
  <c r="I10572" i="18"/>
  <c r="J10572" i="18" s="1"/>
  <c r="I10573" i="18"/>
  <c r="J10573" i="18" s="1"/>
  <c r="I10574" i="18"/>
  <c r="J10574" i="18" s="1"/>
  <c r="I10575" i="18"/>
  <c r="J10575" i="18" s="1"/>
  <c r="I10576" i="18"/>
  <c r="J10576" i="18" s="1"/>
  <c r="I10577" i="18"/>
  <c r="J10577" i="18" s="1"/>
  <c r="I10578" i="18"/>
  <c r="J10578" i="18" s="1"/>
  <c r="I10579" i="18"/>
  <c r="J10579" i="18" s="1"/>
  <c r="I10580" i="18"/>
  <c r="J10580" i="18" s="1"/>
  <c r="I10581" i="18"/>
  <c r="J10581" i="18" s="1"/>
  <c r="I10582" i="18"/>
  <c r="J10582" i="18" s="1"/>
  <c r="I10583" i="18"/>
  <c r="J10583" i="18" s="1"/>
  <c r="I10584" i="18"/>
  <c r="J10584" i="18" s="1"/>
  <c r="I10585" i="18"/>
  <c r="J10585" i="18" s="1"/>
  <c r="I10586" i="18"/>
  <c r="J10586" i="18" s="1"/>
  <c r="I10587" i="18"/>
  <c r="J10587" i="18" s="1"/>
  <c r="I10588" i="18"/>
  <c r="J10588" i="18" s="1"/>
  <c r="I10589" i="18"/>
  <c r="J10589" i="18" s="1"/>
  <c r="I10590" i="18"/>
  <c r="J10590" i="18" s="1"/>
  <c r="I10591" i="18"/>
  <c r="J10591" i="18" s="1"/>
  <c r="I10592" i="18"/>
  <c r="J10592" i="18" s="1"/>
  <c r="I10593" i="18"/>
  <c r="J10593" i="18" s="1"/>
  <c r="I10594" i="18"/>
  <c r="J10594" i="18" s="1"/>
  <c r="I10595" i="18"/>
  <c r="J10595" i="18" s="1"/>
  <c r="I10596" i="18"/>
  <c r="J10596" i="18" s="1"/>
  <c r="I10597" i="18"/>
  <c r="J10597" i="18" s="1"/>
  <c r="I10598" i="18"/>
  <c r="J10598" i="18" s="1"/>
  <c r="I10599" i="18"/>
  <c r="J10599" i="18" s="1"/>
  <c r="I10600" i="18"/>
  <c r="J10600" i="18" s="1"/>
  <c r="I10601" i="18"/>
  <c r="J10601" i="18" s="1"/>
  <c r="I10602" i="18"/>
  <c r="J10602" i="18" s="1"/>
  <c r="I10603" i="18"/>
  <c r="J10603" i="18" s="1"/>
  <c r="I10604" i="18"/>
  <c r="J10604" i="18" s="1"/>
  <c r="I10605" i="18"/>
  <c r="J10605" i="18" s="1"/>
  <c r="I10606" i="18"/>
  <c r="J10606" i="18" s="1"/>
  <c r="I10607" i="18"/>
  <c r="J10607" i="18" s="1"/>
  <c r="I10608" i="18"/>
  <c r="J10608" i="18" s="1"/>
  <c r="I10609" i="18"/>
  <c r="J10609" i="18" s="1"/>
  <c r="I10610" i="18"/>
  <c r="J10610" i="18" s="1"/>
  <c r="I10611" i="18"/>
  <c r="J10611" i="18" s="1"/>
  <c r="I10612" i="18"/>
  <c r="J10612" i="18" s="1"/>
  <c r="I10613" i="18"/>
  <c r="J10613" i="18" s="1"/>
  <c r="I10614" i="18"/>
  <c r="J10614" i="18" s="1"/>
  <c r="I10615" i="18"/>
  <c r="J10615" i="18" s="1"/>
  <c r="I10616" i="18"/>
  <c r="J10616" i="18" s="1"/>
  <c r="I10617" i="18"/>
  <c r="J10617" i="18" s="1"/>
  <c r="I10618" i="18"/>
  <c r="J10618" i="18" s="1"/>
  <c r="I10619" i="18"/>
  <c r="J10619" i="18" s="1"/>
  <c r="I10620" i="18"/>
  <c r="J10620" i="18" s="1"/>
  <c r="I10621" i="18"/>
  <c r="J10621" i="18" s="1"/>
  <c r="I10622" i="18"/>
  <c r="J10622" i="18" s="1"/>
  <c r="I10623" i="18"/>
  <c r="J10623" i="18" s="1"/>
  <c r="I10624" i="18"/>
  <c r="J10624" i="18" s="1"/>
  <c r="I10625" i="18"/>
  <c r="J10625" i="18" s="1"/>
  <c r="I10626" i="18"/>
  <c r="J10626" i="18" s="1"/>
  <c r="I10627" i="18"/>
  <c r="J10627" i="18" s="1"/>
  <c r="I10628" i="18"/>
  <c r="J10628" i="18" s="1"/>
  <c r="I10629" i="18"/>
  <c r="J10629" i="18" s="1"/>
  <c r="I10630" i="18"/>
  <c r="J10630" i="18" s="1"/>
  <c r="I10631" i="18"/>
  <c r="J10631" i="18" s="1"/>
  <c r="I10632" i="18"/>
  <c r="J10632" i="18" s="1"/>
  <c r="I10633" i="18"/>
  <c r="J10633" i="18" s="1"/>
  <c r="I10634" i="18"/>
  <c r="J10634" i="18" s="1"/>
  <c r="I10635" i="18"/>
  <c r="J10635" i="18" s="1"/>
  <c r="I10636" i="18"/>
  <c r="J10636" i="18" s="1"/>
  <c r="I10637" i="18"/>
  <c r="J10637" i="18" s="1"/>
  <c r="I10638" i="18"/>
  <c r="J10638" i="18" s="1"/>
  <c r="I10639" i="18"/>
  <c r="J10639" i="18" s="1"/>
  <c r="I10640" i="18"/>
  <c r="J10640" i="18" s="1"/>
  <c r="I10641" i="18"/>
  <c r="J10641" i="18" s="1"/>
  <c r="I10642" i="18"/>
  <c r="J10642" i="18" s="1"/>
  <c r="I10643" i="18"/>
  <c r="J10643" i="18" s="1"/>
  <c r="I10644" i="18"/>
  <c r="J10644" i="18" s="1"/>
  <c r="I10645" i="18"/>
  <c r="J10645" i="18" s="1"/>
  <c r="I10646" i="18"/>
  <c r="J10646" i="18" s="1"/>
  <c r="I10647" i="18"/>
  <c r="J10647" i="18" s="1"/>
  <c r="I10648" i="18"/>
  <c r="J10648" i="18" s="1"/>
  <c r="I10649" i="18"/>
  <c r="J10649" i="18" s="1"/>
  <c r="I10650" i="18"/>
  <c r="J10650" i="18" s="1"/>
  <c r="I10651" i="18"/>
  <c r="J10651" i="18" s="1"/>
  <c r="I10652" i="18"/>
  <c r="J10652" i="18" s="1"/>
  <c r="I10653" i="18"/>
  <c r="J10653" i="18" s="1"/>
  <c r="I10654" i="18"/>
  <c r="J10654" i="18" s="1"/>
  <c r="I10655" i="18"/>
  <c r="J10655" i="18" s="1"/>
  <c r="I10656" i="18"/>
  <c r="J10656" i="18" s="1"/>
  <c r="I10657" i="18"/>
  <c r="J10657" i="18" s="1"/>
  <c r="I10658" i="18"/>
  <c r="J10658" i="18" s="1"/>
  <c r="I10659" i="18"/>
  <c r="J10659" i="18" s="1"/>
  <c r="I10660" i="18"/>
  <c r="J10660" i="18" s="1"/>
  <c r="I10661" i="18"/>
  <c r="J10661" i="18" s="1"/>
  <c r="I10662" i="18"/>
  <c r="J10662" i="18" s="1"/>
  <c r="I10663" i="18"/>
  <c r="J10663" i="18" s="1"/>
  <c r="I10664" i="18"/>
  <c r="J10664" i="18" s="1"/>
  <c r="I10665" i="18"/>
  <c r="J10665" i="18" s="1"/>
  <c r="I10666" i="18"/>
  <c r="J10666" i="18" s="1"/>
  <c r="I10667" i="18"/>
  <c r="J10667" i="18" s="1"/>
  <c r="I10668" i="18"/>
  <c r="J10668" i="18" s="1"/>
  <c r="I10669" i="18"/>
  <c r="J10669" i="18" s="1"/>
  <c r="I10670" i="18"/>
  <c r="J10670" i="18" s="1"/>
  <c r="I10671" i="18"/>
  <c r="J10671" i="18" s="1"/>
  <c r="I10672" i="18"/>
  <c r="J10672" i="18" s="1"/>
  <c r="I10673" i="18"/>
  <c r="J10673" i="18" s="1"/>
  <c r="I10674" i="18"/>
  <c r="J10674" i="18" s="1"/>
  <c r="I10675" i="18"/>
  <c r="J10675" i="18" s="1"/>
  <c r="I10676" i="18"/>
  <c r="J10676" i="18" s="1"/>
  <c r="I10677" i="18"/>
  <c r="J10677" i="18" s="1"/>
  <c r="I10678" i="18"/>
  <c r="J10678" i="18" s="1"/>
  <c r="I10679" i="18"/>
  <c r="J10679" i="18" s="1"/>
  <c r="I10680" i="18"/>
  <c r="J10680" i="18" s="1"/>
  <c r="I10681" i="18"/>
  <c r="J10681" i="18" s="1"/>
  <c r="I10682" i="18"/>
  <c r="J10682" i="18" s="1"/>
  <c r="I10683" i="18"/>
  <c r="J10683" i="18" s="1"/>
  <c r="I10684" i="18"/>
  <c r="J10684" i="18" s="1"/>
  <c r="I10685" i="18"/>
  <c r="J10685" i="18" s="1"/>
  <c r="I10686" i="18"/>
  <c r="J10686" i="18" s="1"/>
  <c r="I10687" i="18"/>
  <c r="J10687" i="18" s="1"/>
  <c r="I10688" i="18"/>
  <c r="J10688" i="18" s="1"/>
  <c r="I10689" i="18"/>
  <c r="J10689" i="18" s="1"/>
  <c r="I10690" i="18"/>
  <c r="J10690" i="18" s="1"/>
  <c r="I10691" i="18"/>
  <c r="J10691" i="18" s="1"/>
  <c r="I10692" i="18"/>
  <c r="J10692" i="18" s="1"/>
  <c r="I10693" i="18"/>
  <c r="J10693" i="18" s="1"/>
  <c r="I10694" i="18"/>
  <c r="J10694" i="18" s="1"/>
  <c r="I10695" i="18"/>
  <c r="J10695" i="18" s="1"/>
  <c r="I10696" i="18"/>
  <c r="J10696" i="18" s="1"/>
  <c r="I10697" i="18"/>
  <c r="J10697" i="18" s="1"/>
  <c r="I10698" i="18"/>
  <c r="J10698" i="18" s="1"/>
  <c r="I10699" i="18"/>
  <c r="J10699" i="18" s="1"/>
  <c r="I10700" i="18"/>
  <c r="J10700" i="18" s="1"/>
  <c r="I10701" i="18"/>
  <c r="J10701" i="18" s="1"/>
  <c r="I10702" i="18"/>
  <c r="J10702" i="18" s="1"/>
  <c r="I10703" i="18"/>
  <c r="J10703" i="18" s="1"/>
  <c r="I10704" i="18"/>
  <c r="J10704" i="18" s="1"/>
  <c r="I10705" i="18"/>
  <c r="J10705" i="18" s="1"/>
  <c r="I10706" i="18"/>
  <c r="J10706" i="18" s="1"/>
  <c r="I10707" i="18"/>
  <c r="J10707" i="18" s="1"/>
  <c r="I10708" i="18"/>
  <c r="J10708" i="18" s="1"/>
  <c r="I10709" i="18"/>
  <c r="J10709" i="18" s="1"/>
  <c r="I10710" i="18"/>
  <c r="J10710" i="18" s="1"/>
  <c r="I10711" i="18"/>
  <c r="J10711" i="18" s="1"/>
  <c r="I10712" i="18"/>
  <c r="J10712" i="18" s="1"/>
  <c r="I10713" i="18"/>
  <c r="J10713" i="18" s="1"/>
  <c r="I10714" i="18"/>
  <c r="J10714" i="18" s="1"/>
  <c r="I10715" i="18"/>
  <c r="J10715" i="18" s="1"/>
  <c r="I10716" i="18"/>
  <c r="J10716" i="18" s="1"/>
  <c r="I10717" i="18"/>
  <c r="J10717" i="18" s="1"/>
  <c r="I10718" i="18"/>
  <c r="J10718" i="18" s="1"/>
  <c r="I10719" i="18"/>
  <c r="J10719" i="18" s="1"/>
  <c r="I10720" i="18"/>
  <c r="J10720" i="18" s="1"/>
  <c r="I10721" i="18"/>
  <c r="J10721" i="18" s="1"/>
  <c r="I10722" i="18"/>
  <c r="J10722" i="18" s="1"/>
  <c r="I10723" i="18"/>
  <c r="J10723" i="18" s="1"/>
  <c r="I10724" i="18"/>
  <c r="J10724" i="18" s="1"/>
  <c r="I10725" i="18"/>
  <c r="J10725" i="18" s="1"/>
  <c r="I10726" i="18"/>
  <c r="J10726" i="18" s="1"/>
  <c r="I10727" i="18"/>
  <c r="J10727" i="18" s="1"/>
  <c r="I10728" i="18"/>
  <c r="J10728" i="18" s="1"/>
  <c r="I10729" i="18"/>
  <c r="J10729" i="18" s="1"/>
  <c r="I10730" i="18"/>
  <c r="J10730" i="18" s="1"/>
  <c r="I10731" i="18"/>
  <c r="J10731" i="18" s="1"/>
  <c r="I10732" i="18"/>
  <c r="J10732" i="18" s="1"/>
  <c r="I10733" i="18"/>
  <c r="J10733" i="18" s="1"/>
  <c r="I10734" i="18"/>
  <c r="J10734" i="18" s="1"/>
  <c r="I10735" i="18"/>
  <c r="J10735" i="18" s="1"/>
  <c r="I10736" i="18"/>
  <c r="J10736" i="18" s="1"/>
  <c r="I10737" i="18"/>
  <c r="J10737" i="18" s="1"/>
  <c r="I10738" i="18"/>
  <c r="J10738" i="18" s="1"/>
  <c r="I10739" i="18"/>
  <c r="J10739" i="18" s="1"/>
  <c r="I10740" i="18"/>
  <c r="J10740" i="18" s="1"/>
  <c r="I10741" i="18"/>
  <c r="J10741" i="18" s="1"/>
  <c r="I10742" i="18"/>
  <c r="J10742" i="18" s="1"/>
  <c r="I10743" i="18"/>
  <c r="J10743" i="18" s="1"/>
  <c r="I10744" i="18"/>
  <c r="J10744" i="18" s="1"/>
  <c r="I10745" i="18"/>
  <c r="J10745" i="18" s="1"/>
  <c r="I10746" i="18"/>
  <c r="J10746" i="18" s="1"/>
  <c r="I10747" i="18"/>
  <c r="J10747" i="18" s="1"/>
  <c r="I10748" i="18"/>
  <c r="J10748" i="18" s="1"/>
  <c r="I10749" i="18"/>
  <c r="J10749" i="18" s="1"/>
  <c r="I10750" i="18"/>
  <c r="J10750" i="18" s="1"/>
  <c r="I10751" i="18"/>
  <c r="J10751" i="18" s="1"/>
  <c r="I10752" i="18"/>
  <c r="J10752" i="18" s="1"/>
  <c r="I10753" i="18"/>
  <c r="J10753" i="18" s="1"/>
  <c r="I10754" i="18"/>
  <c r="J10754" i="18" s="1"/>
  <c r="I10755" i="18"/>
  <c r="J10755" i="18" s="1"/>
  <c r="I10756" i="18"/>
  <c r="J10756" i="18" s="1"/>
  <c r="I10757" i="18"/>
  <c r="J10757" i="18" s="1"/>
  <c r="I10758" i="18"/>
  <c r="J10758" i="18" s="1"/>
  <c r="I10759" i="18"/>
  <c r="J10759" i="18" s="1"/>
  <c r="I10760" i="18"/>
  <c r="J10760" i="18" s="1"/>
  <c r="I10761" i="18"/>
  <c r="J10761" i="18" s="1"/>
  <c r="I10762" i="18"/>
  <c r="J10762" i="18" s="1"/>
  <c r="I10763" i="18"/>
  <c r="J10763" i="18" s="1"/>
  <c r="I10764" i="18"/>
  <c r="J10764" i="18" s="1"/>
  <c r="I10765" i="18"/>
  <c r="J10765" i="18" s="1"/>
  <c r="I10766" i="18"/>
  <c r="J10766" i="18" s="1"/>
  <c r="I10767" i="18"/>
  <c r="J10767" i="18" s="1"/>
  <c r="I10768" i="18"/>
  <c r="J10768" i="18" s="1"/>
  <c r="I10769" i="18"/>
  <c r="J10769" i="18" s="1"/>
  <c r="I10770" i="18"/>
  <c r="J10770" i="18" s="1"/>
  <c r="I10771" i="18"/>
  <c r="J10771" i="18" s="1"/>
  <c r="I10772" i="18"/>
  <c r="J10772" i="18" s="1"/>
  <c r="I10773" i="18"/>
  <c r="J10773" i="18" s="1"/>
  <c r="I10774" i="18"/>
  <c r="J10774" i="18" s="1"/>
  <c r="I10775" i="18"/>
  <c r="J10775" i="18" s="1"/>
  <c r="I10776" i="18"/>
  <c r="J10776" i="18" s="1"/>
  <c r="I10777" i="18"/>
  <c r="J10777" i="18" s="1"/>
  <c r="I10778" i="18"/>
  <c r="J10778" i="18" s="1"/>
  <c r="I10779" i="18"/>
  <c r="J10779" i="18" s="1"/>
  <c r="I10780" i="18"/>
  <c r="J10780" i="18" s="1"/>
  <c r="I10781" i="18"/>
  <c r="J10781" i="18" s="1"/>
  <c r="I10782" i="18"/>
  <c r="J10782" i="18" s="1"/>
  <c r="I10783" i="18"/>
  <c r="J10783" i="18" s="1"/>
  <c r="I10784" i="18"/>
  <c r="J10784" i="18" s="1"/>
  <c r="I10785" i="18"/>
  <c r="J10785" i="18" s="1"/>
  <c r="I10786" i="18"/>
  <c r="J10786" i="18" s="1"/>
  <c r="I10787" i="18"/>
  <c r="J10787" i="18" s="1"/>
  <c r="I10788" i="18"/>
  <c r="J10788" i="18" s="1"/>
  <c r="I10789" i="18"/>
  <c r="J10789" i="18" s="1"/>
  <c r="I10790" i="18"/>
  <c r="J10790" i="18" s="1"/>
  <c r="I10791" i="18"/>
  <c r="J10791" i="18" s="1"/>
  <c r="I10792" i="18"/>
  <c r="J10792" i="18" s="1"/>
  <c r="I10793" i="18"/>
  <c r="J10793" i="18" s="1"/>
  <c r="I10794" i="18"/>
  <c r="J10794" i="18" s="1"/>
  <c r="I10795" i="18"/>
  <c r="J10795" i="18" s="1"/>
  <c r="I10796" i="18"/>
  <c r="J10796" i="18" s="1"/>
  <c r="I10797" i="18"/>
  <c r="J10797" i="18" s="1"/>
  <c r="I10798" i="18"/>
  <c r="J10798" i="18" s="1"/>
  <c r="I10799" i="18"/>
  <c r="J10799" i="18" s="1"/>
  <c r="I10800" i="18"/>
  <c r="J10800" i="18" s="1"/>
  <c r="I10801" i="18"/>
  <c r="J10801" i="18" s="1"/>
  <c r="I10802" i="18"/>
  <c r="J10802" i="18" s="1"/>
  <c r="I10803" i="18"/>
  <c r="J10803" i="18" s="1"/>
  <c r="I10804" i="18"/>
  <c r="J10804" i="18" s="1"/>
  <c r="I10805" i="18"/>
  <c r="J10805" i="18" s="1"/>
  <c r="I10806" i="18"/>
  <c r="J10806" i="18" s="1"/>
  <c r="I10807" i="18"/>
  <c r="J10807" i="18" s="1"/>
  <c r="I10808" i="18"/>
  <c r="J10808" i="18" s="1"/>
  <c r="I10809" i="18"/>
  <c r="J10809" i="18" s="1"/>
  <c r="I10810" i="18"/>
  <c r="J10810" i="18" s="1"/>
  <c r="I10811" i="18"/>
  <c r="J10811" i="18" s="1"/>
  <c r="I10812" i="18"/>
  <c r="J10812" i="18" s="1"/>
  <c r="I10813" i="18"/>
  <c r="J10813" i="18" s="1"/>
  <c r="I10814" i="18"/>
  <c r="J10814" i="18" s="1"/>
  <c r="I10815" i="18"/>
  <c r="J10815" i="18" s="1"/>
  <c r="I10816" i="18"/>
  <c r="J10816" i="18" s="1"/>
  <c r="I10817" i="18"/>
  <c r="J10817" i="18" s="1"/>
  <c r="I10818" i="18"/>
  <c r="J10818" i="18" s="1"/>
  <c r="I10819" i="18"/>
  <c r="J10819" i="18" s="1"/>
  <c r="I10820" i="18"/>
  <c r="J10820" i="18" s="1"/>
  <c r="I10821" i="18"/>
  <c r="J10821" i="18" s="1"/>
  <c r="I10822" i="18"/>
  <c r="J10822" i="18" s="1"/>
  <c r="I10823" i="18"/>
  <c r="J10823" i="18" s="1"/>
  <c r="I10824" i="18"/>
  <c r="J10824" i="18" s="1"/>
  <c r="I10825" i="18"/>
  <c r="J10825" i="18" s="1"/>
  <c r="I10826" i="18"/>
  <c r="J10826" i="18" s="1"/>
  <c r="I10827" i="18"/>
  <c r="J10827" i="18" s="1"/>
  <c r="I10828" i="18"/>
  <c r="J10828" i="18" s="1"/>
  <c r="I10829" i="18"/>
  <c r="J10829" i="18" s="1"/>
  <c r="I10830" i="18"/>
  <c r="J10830" i="18" s="1"/>
  <c r="I10831" i="18"/>
  <c r="J10831" i="18" s="1"/>
  <c r="I10832" i="18"/>
  <c r="J10832" i="18" s="1"/>
  <c r="I10833" i="18"/>
  <c r="J10833" i="18" s="1"/>
  <c r="I10834" i="18"/>
  <c r="J10834" i="18" s="1"/>
  <c r="I10835" i="18"/>
  <c r="J10835" i="18" s="1"/>
  <c r="I10836" i="18"/>
  <c r="J10836" i="18" s="1"/>
  <c r="I10837" i="18"/>
  <c r="J10837" i="18" s="1"/>
  <c r="I10838" i="18"/>
  <c r="J10838" i="18" s="1"/>
  <c r="I10839" i="18"/>
  <c r="J10839" i="18" s="1"/>
  <c r="I10840" i="18"/>
  <c r="J10840" i="18" s="1"/>
  <c r="I10841" i="18"/>
  <c r="J10841" i="18" s="1"/>
  <c r="I10842" i="18"/>
  <c r="J10842" i="18" s="1"/>
  <c r="I10843" i="18"/>
  <c r="J10843" i="18" s="1"/>
  <c r="I10844" i="18"/>
  <c r="J10844" i="18" s="1"/>
  <c r="I10845" i="18"/>
  <c r="J10845" i="18" s="1"/>
  <c r="I10846" i="18"/>
  <c r="J10846" i="18" s="1"/>
  <c r="I10847" i="18"/>
  <c r="J10847" i="18" s="1"/>
  <c r="I10848" i="18"/>
  <c r="J10848" i="18" s="1"/>
  <c r="I10849" i="18"/>
  <c r="J10849" i="18" s="1"/>
  <c r="I10850" i="18"/>
  <c r="J10850" i="18" s="1"/>
  <c r="I10851" i="18"/>
  <c r="J10851" i="18" s="1"/>
  <c r="I10852" i="18"/>
  <c r="J10852" i="18" s="1"/>
  <c r="I10853" i="18"/>
  <c r="J10853" i="18" s="1"/>
  <c r="I10854" i="18"/>
  <c r="J10854" i="18" s="1"/>
  <c r="I10855" i="18"/>
  <c r="J10855" i="18" s="1"/>
  <c r="I10856" i="18"/>
  <c r="J10856" i="18" s="1"/>
  <c r="I10857" i="18"/>
  <c r="J10857" i="18" s="1"/>
  <c r="I10858" i="18"/>
  <c r="J10858" i="18" s="1"/>
  <c r="I10859" i="18"/>
  <c r="J10859" i="18" s="1"/>
  <c r="I10860" i="18"/>
  <c r="J10860" i="18" s="1"/>
  <c r="I10861" i="18"/>
  <c r="J10861" i="18" s="1"/>
  <c r="I10862" i="18"/>
  <c r="J10862" i="18" s="1"/>
  <c r="I10863" i="18"/>
  <c r="J10863" i="18" s="1"/>
  <c r="I10864" i="18"/>
  <c r="J10864" i="18" s="1"/>
  <c r="I10865" i="18"/>
  <c r="J10865" i="18" s="1"/>
  <c r="I10866" i="18"/>
  <c r="J10866" i="18" s="1"/>
  <c r="I10867" i="18"/>
  <c r="J10867" i="18" s="1"/>
  <c r="I10868" i="18"/>
  <c r="J10868" i="18" s="1"/>
  <c r="I10869" i="18"/>
  <c r="J10869" i="18" s="1"/>
  <c r="I10870" i="18"/>
  <c r="J10870" i="18" s="1"/>
  <c r="I10871" i="18"/>
  <c r="J10871" i="18" s="1"/>
  <c r="I10872" i="18"/>
  <c r="J10872" i="18" s="1"/>
  <c r="I10873" i="18"/>
  <c r="J10873" i="18" s="1"/>
  <c r="I10874" i="18"/>
  <c r="J10874" i="18" s="1"/>
  <c r="I10875" i="18"/>
  <c r="J10875" i="18" s="1"/>
  <c r="I10876" i="18"/>
  <c r="J10876" i="18" s="1"/>
  <c r="I10877" i="18"/>
  <c r="J10877" i="18" s="1"/>
  <c r="I10878" i="18"/>
  <c r="J10878" i="18" s="1"/>
  <c r="I10879" i="18"/>
  <c r="J10879" i="18" s="1"/>
  <c r="I10880" i="18"/>
  <c r="J10880" i="18" s="1"/>
  <c r="I10881" i="18"/>
  <c r="J10881" i="18" s="1"/>
  <c r="I10882" i="18"/>
  <c r="J10882" i="18" s="1"/>
  <c r="I10883" i="18"/>
  <c r="J10883" i="18" s="1"/>
  <c r="I10884" i="18"/>
  <c r="J10884" i="18" s="1"/>
  <c r="I10885" i="18"/>
  <c r="J10885" i="18" s="1"/>
  <c r="I10886" i="18"/>
  <c r="J10886" i="18" s="1"/>
  <c r="I10887" i="18"/>
  <c r="J10887" i="18" s="1"/>
  <c r="I10888" i="18"/>
  <c r="J10888" i="18" s="1"/>
  <c r="I10889" i="18"/>
  <c r="J10889" i="18" s="1"/>
  <c r="I10890" i="18"/>
  <c r="J10890" i="18" s="1"/>
  <c r="I10891" i="18"/>
  <c r="J10891" i="18" s="1"/>
  <c r="I10892" i="18"/>
  <c r="J10892" i="18" s="1"/>
  <c r="I10893" i="18"/>
  <c r="J10893" i="18" s="1"/>
  <c r="I10894" i="18"/>
  <c r="J10894" i="18" s="1"/>
  <c r="I10895" i="18"/>
  <c r="J10895" i="18" s="1"/>
  <c r="I10896" i="18"/>
  <c r="J10896" i="18" s="1"/>
  <c r="I10897" i="18"/>
  <c r="J10897" i="18" s="1"/>
  <c r="I10898" i="18"/>
  <c r="J10898" i="18" s="1"/>
  <c r="I10899" i="18"/>
  <c r="J10899" i="18" s="1"/>
  <c r="I10900" i="18"/>
  <c r="J10900" i="18" s="1"/>
  <c r="I10901" i="18"/>
  <c r="J10901" i="18" s="1"/>
  <c r="I10902" i="18"/>
  <c r="J10902" i="18" s="1"/>
  <c r="I10903" i="18"/>
  <c r="J10903" i="18" s="1"/>
  <c r="I10904" i="18"/>
  <c r="J10904" i="18" s="1"/>
  <c r="I10905" i="18"/>
  <c r="J10905" i="18" s="1"/>
  <c r="I10906" i="18"/>
  <c r="J10906" i="18" s="1"/>
  <c r="I10907" i="18"/>
  <c r="J10907" i="18" s="1"/>
  <c r="I10908" i="18"/>
  <c r="J10908" i="18" s="1"/>
  <c r="I10909" i="18"/>
  <c r="J10909" i="18" s="1"/>
  <c r="I10910" i="18"/>
  <c r="J10910" i="18" s="1"/>
  <c r="I10911" i="18"/>
  <c r="J10911" i="18" s="1"/>
  <c r="I10912" i="18"/>
  <c r="J10912" i="18" s="1"/>
  <c r="I10913" i="18"/>
  <c r="J10913" i="18" s="1"/>
  <c r="I10914" i="18"/>
  <c r="J10914" i="18" s="1"/>
  <c r="I10915" i="18"/>
  <c r="J10915" i="18" s="1"/>
  <c r="I10916" i="18"/>
  <c r="J10916" i="18" s="1"/>
  <c r="I10917" i="18"/>
  <c r="J10917" i="18" s="1"/>
  <c r="I10918" i="18"/>
  <c r="J10918" i="18" s="1"/>
  <c r="I10919" i="18"/>
  <c r="J10919" i="18" s="1"/>
  <c r="I10920" i="18"/>
  <c r="J10920" i="18" s="1"/>
  <c r="I10921" i="18"/>
  <c r="J10921" i="18" s="1"/>
  <c r="I10922" i="18"/>
  <c r="J10922" i="18" s="1"/>
  <c r="I10923" i="18"/>
  <c r="J10923" i="18" s="1"/>
  <c r="I10924" i="18"/>
  <c r="J10924" i="18" s="1"/>
  <c r="I10925" i="18"/>
  <c r="J10925" i="18" s="1"/>
  <c r="I10926" i="18"/>
  <c r="J10926" i="18" s="1"/>
  <c r="I10927" i="18"/>
  <c r="J10927" i="18" s="1"/>
  <c r="I10928" i="18"/>
  <c r="J10928" i="18" s="1"/>
  <c r="I10929" i="18"/>
  <c r="J10929" i="18" s="1"/>
  <c r="I10930" i="18"/>
  <c r="J10930" i="18" s="1"/>
  <c r="I10931" i="18"/>
  <c r="J10931" i="18" s="1"/>
  <c r="I10932" i="18"/>
  <c r="J10932" i="18" s="1"/>
  <c r="I10933" i="18"/>
  <c r="J10933" i="18" s="1"/>
  <c r="I10934" i="18"/>
  <c r="J10934" i="18" s="1"/>
  <c r="I10935" i="18"/>
  <c r="J10935" i="18" s="1"/>
  <c r="I10936" i="18"/>
  <c r="J10936" i="18" s="1"/>
  <c r="I10937" i="18"/>
  <c r="J10937" i="18" s="1"/>
  <c r="I10938" i="18"/>
  <c r="J10938" i="18" s="1"/>
  <c r="I10939" i="18"/>
  <c r="J10939" i="18" s="1"/>
  <c r="I10940" i="18"/>
  <c r="J10940" i="18" s="1"/>
  <c r="I10941" i="18"/>
  <c r="J10941" i="18" s="1"/>
  <c r="I10942" i="18"/>
  <c r="J10942" i="18" s="1"/>
  <c r="I10943" i="18"/>
  <c r="J10943" i="18" s="1"/>
  <c r="I10944" i="18"/>
  <c r="J10944" i="18" s="1"/>
  <c r="I10945" i="18"/>
  <c r="J10945" i="18" s="1"/>
  <c r="I10946" i="18"/>
  <c r="J10946" i="18" s="1"/>
  <c r="I10947" i="18"/>
  <c r="J10947" i="18" s="1"/>
  <c r="I10948" i="18"/>
  <c r="J10948" i="18" s="1"/>
  <c r="I10949" i="18"/>
  <c r="J10949" i="18" s="1"/>
  <c r="I10950" i="18"/>
  <c r="J10950" i="18" s="1"/>
  <c r="I10951" i="18"/>
  <c r="J10951" i="18" s="1"/>
  <c r="I10952" i="18"/>
  <c r="J10952" i="18" s="1"/>
  <c r="I10953" i="18"/>
  <c r="J10953" i="18" s="1"/>
  <c r="I10954" i="18"/>
  <c r="J10954" i="18" s="1"/>
  <c r="I10955" i="18"/>
  <c r="J10955" i="18" s="1"/>
  <c r="I10956" i="18"/>
  <c r="J10956" i="18" s="1"/>
  <c r="I10957" i="18"/>
  <c r="J10957" i="18" s="1"/>
  <c r="I10958" i="18"/>
  <c r="J10958" i="18" s="1"/>
  <c r="I10959" i="18"/>
  <c r="J10959" i="18" s="1"/>
  <c r="I10960" i="18"/>
  <c r="J10960" i="18" s="1"/>
  <c r="I10961" i="18"/>
  <c r="J10961" i="18" s="1"/>
  <c r="I10962" i="18"/>
  <c r="J10962" i="18" s="1"/>
  <c r="I10963" i="18"/>
  <c r="J10963" i="18" s="1"/>
  <c r="I10964" i="18"/>
  <c r="J10964" i="18" s="1"/>
  <c r="I10965" i="18"/>
  <c r="J10965" i="18" s="1"/>
  <c r="I10966" i="18"/>
  <c r="J10966" i="18" s="1"/>
  <c r="I10967" i="18"/>
  <c r="J10967" i="18" s="1"/>
  <c r="I10968" i="18"/>
  <c r="J10968" i="18" s="1"/>
  <c r="I10969" i="18"/>
  <c r="J10969" i="18" s="1"/>
  <c r="I10970" i="18"/>
  <c r="J10970" i="18" s="1"/>
  <c r="I10971" i="18"/>
  <c r="J10971" i="18" s="1"/>
  <c r="I10972" i="18"/>
  <c r="J10972" i="18" s="1"/>
  <c r="I10973" i="18"/>
  <c r="J10973" i="18" s="1"/>
  <c r="I10974" i="18"/>
  <c r="J10974" i="18" s="1"/>
  <c r="I10975" i="18"/>
  <c r="J10975" i="18" s="1"/>
  <c r="I10976" i="18"/>
  <c r="J10976" i="18" s="1"/>
  <c r="I10977" i="18"/>
  <c r="J10977" i="18" s="1"/>
  <c r="I10978" i="18"/>
  <c r="J10978" i="18" s="1"/>
  <c r="I10979" i="18"/>
  <c r="J10979" i="18" s="1"/>
  <c r="I10980" i="18"/>
  <c r="J10980" i="18" s="1"/>
  <c r="I10981" i="18"/>
  <c r="J10981" i="18" s="1"/>
  <c r="I10982" i="18"/>
  <c r="J10982" i="18" s="1"/>
  <c r="I10983" i="18"/>
  <c r="J10983" i="18" s="1"/>
  <c r="I10984" i="18"/>
  <c r="J10984" i="18" s="1"/>
  <c r="I10985" i="18"/>
  <c r="J10985" i="18" s="1"/>
  <c r="I10986" i="18"/>
  <c r="J10986" i="18" s="1"/>
  <c r="I10987" i="18"/>
  <c r="J10987" i="18" s="1"/>
  <c r="I10988" i="18"/>
  <c r="J10988" i="18" s="1"/>
  <c r="I10989" i="18"/>
  <c r="J10989" i="18" s="1"/>
  <c r="I10990" i="18"/>
  <c r="J10990" i="18" s="1"/>
  <c r="I10991" i="18"/>
  <c r="J10991" i="18" s="1"/>
  <c r="I10992" i="18"/>
  <c r="J10992" i="18" s="1"/>
  <c r="I10993" i="18"/>
  <c r="J10993" i="18" s="1"/>
  <c r="I10994" i="18"/>
  <c r="J10994" i="18" s="1"/>
  <c r="I10995" i="18"/>
  <c r="J10995" i="18" s="1"/>
  <c r="I10996" i="18"/>
  <c r="J10996" i="18" s="1"/>
  <c r="I10997" i="18"/>
  <c r="J10997" i="18" s="1"/>
  <c r="I10998" i="18"/>
  <c r="J10998" i="18" s="1"/>
  <c r="I10999" i="18"/>
  <c r="J10999" i="18" s="1"/>
  <c r="I11000" i="18"/>
  <c r="J11000" i="18" s="1"/>
  <c r="I11001" i="18"/>
  <c r="J11001" i="18" s="1"/>
  <c r="I11002" i="18"/>
  <c r="J11002" i="18" s="1"/>
  <c r="I11003" i="18"/>
  <c r="J11003" i="18" s="1"/>
  <c r="I11004" i="18"/>
  <c r="J11004" i="18" s="1"/>
  <c r="I11005" i="18"/>
  <c r="J11005" i="18" s="1"/>
  <c r="I11006" i="18"/>
  <c r="J11006" i="18" s="1"/>
  <c r="I11007" i="18"/>
  <c r="J11007" i="18" s="1"/>
  <c r="I11008" i="18"/>
  <c r="J11008" i="18" s="1"/>
  <c r="I11009" i="18"/>
  <c r="J11009" i="18" s="1"/>
  <c r="I11010" i="18"/>
  <c r="J11010" i="18" s="1"/>
  <c r="I11011" i="18"/>
  <c r="J11011" i="18" s="1"/>
  <c r="I11012" i="18"/>
  <c r="J11012" i="18" s="1"/>
  <c r="I11013" i="18"/>
  <c r="J11013" i="18" s="1"/>
  <c r="I11014" i="18"/>
  <c r="J11014" i="18" s="1"/>
  <c r="I11015" i="18"/>
  <c r="J11015" i="18" s="1"/>
  <c r="I11016" i="18"/>
  <c r="J11016" i="18" s="1"/>
  <c r="I11017" i="18"/>
  <c r="J11017" i="18" s="1"/>
  <c r="I11018" i="18"/>
  <c r="J11018" i="18" s="1"/>
  <c r="I11019" i="18"/>
  <c r="J11019" i="18" s="1"/>
  <c r="I11020" i="18"/>
  <c r="J11020" i="18" s="1"/>
  <c r="I11021" i="18"/>
  <c r="J11021" i="18" s="1"/>
  <c r="I11022" i="18"/>
  <c r="J11022" i="18" s="1"/>
  <c r="I11023" i="18"/>
  <c r="J11023" i="18" s="1"/>
  <c r="I11024" i="18"/>
  <c r="J11024" i="18" s="1"/>
  <c r="I11025" i="18"/>
  <c r="J11025" i="18" s="1"/>
  <c r="I11026" i="18"/>
  <c r="J11026" i="18" s="1"/>
  <c r="I11027" i="18"/>
  <c r="J11027" i="18" s="1"/>
  <c r="I11028" i="18"/>
  <c r="J11028" i="18" s="1"/>
  <c r="I11029" i="18"/>
  <c r="J11029" i="18" s="1"/>
  <c r="I11030" i="18"/>
  <c r="J11030" i="18" s="1"/>
  <c r="I11031" i="18"/>
  <c r="J11031" i="18" s="1"/>
  <c r="I11032" i="18"/>
  <c r="J11032" i="18" s="1"/>
  <c r="I11033" i="18"/>
  <c r="J11033" i="18" s="1"/>
  <c r="I11034" i="18"/>
  <c r="J11034" i="18" s="1"/>
  <c r="I11035" i="18"/>
  <c r="J11035" i="18" s="1"/>
  <c r="I11036" i="18"/>
  <c r="J11036" i="18" s="1"/>
  <c r="I11037" i="18"/>
  <c r="J11037" i="18" s="1"/>
  <c r="I11038" i="18"/>
  <c r="J11038" i="18" s="1"/>
  <c r="I11039" i="18"/>
  <c r="J11039" i="18" s="1"/>
  <c r="I11040" i="18"/>
  <c r="J11040" i="18" s="1"/>
  <c r="I11041" i="18"/>
  <c r="J11041" i="18" s="1"/>
  <c r="I11042" i="18"/>
  <c r="J11042" i="18" s="1"/>
  <c r="I11043" i="18"/>
  <c r="J11043" i="18" s="1"/>
  <c r="I11044" i="18"/>
  <c r="J11044" i="18" s="1"/>
  <c r="I11045" i="18"/>
  <c r="J11045" i="18" s="1"/>
  <c r="I11046" i="18"/>
  <c r="J11046" i="18" s="1"/>
  <c r="I11047" i="18"/>
  <c r="J11047" i="18" s="1"/>
  <c r="I11048" i="18"/>
  <c r="J11048" i="18" s="1"/>
  <c r="I11049" i="18"/>
  <c r="J11049" i="18" s="1"/>
  <c r="I11050" i="18"/>
  <c r="J11050" i="18" s="1"/>
  <c r="I11051" i="18"/>
  <c r="J11051" i="18" s="1"/>
  <c r="I11052" i="18"/>
  <c r="J11052" i="18" s="1"/>
  <c r="I11053" i="18"/>
  <c r="J11053" i="18" s="1"/>
  <c r="I11054" i="18"/>
  <c r="J11054" i="18" s="1"/>
  <c r="I11055" i="18"/>
  <c r="J11055" i="18" s="1"/>
  <c r="I11056" i="18"/>
  <c r="J11056" i="18" s="1"/>
  <c r="I11057" i="18"/>
  <c r="J11057" i="18" s="1"/>
  <c r="I11058" i="18"/>
  <c r="J11058" i="18" s="1"/>
  <c r="I11059" i="18"/>
  <c r="J11059" i="18" s="1"/>
  <c r="I11060" i="18"/>
  <c r="J11060" i="18" s="1"/>
  <c r="I11061" i="18"/>
  <c r="J11061" i="18" s="1"/>
  <c r="I11062" i="18"/>
  <c r="J11062" i="18" s="1"/>
  <c r="I11063" i="18"/>
  <c r="J11063" i="18" s="1"/>
  <c r="I11064" i="18"/>
  <c r="J11064" i="18" s="1"/>
  <c r="I11065" i="18"/>
  <c r="J11065" i="18" s="1"/>
  <c r="I11066" i="18"/>
  <c r="J11066" i="18" s="1"/>
  <c r="I11067" i="18"/>
  <c r="J11067" i="18" s="1"/>
  <c r="I11068" i="18"/>
  <c r="J11068" i="18" s="1"/>
  <c r="I11069" i="18"/>
  <c r="J11069" i="18" s="1"/>
  <c r="I11070" i="18"/>
  <c r="J11070" i="18" s="1"/>
  <c r="I11071" i="18"/>
  <c r="J11071" i="18" s="1"/>
  <c r="I11072" i="18"/>
  <c r="J11072" i="18" s="1"/>
  <c r="I11073" i="18"/>
  <c r="J11073" i="18" s="1"/>
  <c r="I11074" i="18"/>
  <c r="J11074" i="18" s="1"/>
  <c r="I11075" i="18"/>
  <c r="J11075" i="18" s="1"/>
  <c r="I11076" i="18"/>
  <c r="J11076" i="18" s="1"/>
  <c r="I11077" i="18"/>
  <c r="J11077" i="18" s="1"/>
  <c r="I11078" i="18"/>
  <c r="J11078" i="18" s="1"/>
  <c r="I11079" i="18"/>
  <c r="J11079" i="18" s="1"/>
  <c r="I11080" i="18"/>
  <c r="J11080" i="18" s="1"/>
  <c r="I11081" i="18"/>
  <c r="J11081" i="18" s="1"/>
  <c r="I11082" i="18"/>
  <c r="J11082" i="18" s="1"/>
  <c r="I11083" i="18"/>
  <c r="J11083" i="18" s="1"/>
  <c r="I11084" i="18"/>
  <c r="J11084" i="18" s="1"/>
  <c r="I11085" i="18"/>
  <c r="J11085" i="18" s="1"/>
  <c r="I11086" i="18"/>
  <c r="J11086" i="18" s="1"/>
  <c r="I11087" i="18"/>
  <c r="J11087" i="18" s="1"/>
  <c r="I11088" i="18"/>
  <c r="J11088" i="18" s="1"/>
  <c r="I11089" i="18"/>
  <c r="J11089" i="18" s="1"/>
  <c r="I11090" i="18"/>
  <c r="J11090" i="18" s="1"/>
  <c r="I11091" i="18"/>
  <c r="J11091" i="18" s="1"/>
  <c r="I11092" i="18"/>
  <c r="J11092" i="18" s="1"/>
  <c r="I11093" i="18"/>
  <c r="J11093" i="18" s="1"/>
  <c r="I11094" i="18"/>
  <c r="J11094" i="18" s="1"/>
  <c r="I11095" i="18"/>
  <c r="J11095" i="18" s="1"/>
  <c r="I11096" i="18"/>
  <c r="J11096" i="18" s="1"/>
  <c r="I11097" i="18"/>
  <c r="J11097" i="18" s="1"/>
  <c r="I11098" i="18"/>
  <c r="J11098" i="18" s="1"/>
  <c r="I11099" i="18"/>
  <c r="J11099" i="18" s="1"/>
  <c r="I11100" i="18"/>
  <c r="J11100" i="18" s="1"/>
  <c r="I11101" i="18"/>
  <c r="J11101" i="18" s="1"/>
  <c r="I11102" i="18"/>
  <c r="J11102" i="18" s="1"/>
  <c r="I11103" i="18"/>
  <c r="J11103" i="18" s="1"/>
  <c r="I11104" i="18"/>
  <c r="J11104" i="18" s="1"/>
  <c r="I11105" i="18"/>
  <c r="J11105" i="18" s="1"/>
  <c r="I11106" i="18"/>
  <c r="J11106" i="18" s="1"/>
  <c r="I11107" i="18"/>
  <c r="J11107" i="18" s="1"/>
  <c r="I11108" i="18"/>
  <c r="J11108" i="18" s="1"/>
  <c r="I11109" i="18"/>
  <c r="J11109" i="18" s="1"/>
  <c r="I11110" i="18"/>
  <c r="J11110" i="18" s="1"/>
  <c r="I11111" i="18"/>
  <c r="J11111" i="18" s="1"/>
  <c r="I11112" i="18"/>
  <c r="J11112" i="18" s="1"/>
  <c r="I11113" i="18"/>
  <c r="J11113" i="18" s="1"/>
  <c r="I11114" i="18"/>
  <c r="J11114" i="18" s="1"/>
  <c r="I11115" i="18"/>
  <c r="J11115" i="18" s="1"/>
  <c r="I11116" i="18"/>
  <c r="J11116" i="18" s="1"/>
  <c r="I11117" i="18"/>
  <c r="J11117" i="18" s="1"/>
  <c r="I11118" i="18"/>
  <c r="J11118" i="18" s="1"/>
  <c r="I11119" i="18"/>
  <c r="J11119" i="18" s="1"/>
  <c r="I11120" i="18"/>
  <c r="J11120" i="18" s="1"/>
  <c r="I11121" i="18"/>
  <c r="J11121" i="18" s="1"/>
  <c r="I11122" i="18"/>
  <c r="J11122" i="18" s="1"/>
  <c r="I11123" i="18"/>
  <c r="J11123" i="18" s="1"/>
  <c r="I11124" i="18"/>
  <c r="J11124" i="18" s="1"/>
  <c r="I11125" i="18"/>
  <c r="J11125" i="18" s="1"/>
  <c r="I11126" i="18"/>
  <c r="J11126" i="18" s="1"/>
  <c r="I11127" i="18"/>
  <c r="J11127" i="18" s="1"/>
  <c r="I11128" i="18"/>
  <c r="J11128" i="18" s="1"/>
  <c r="I11129" i="18"/>
  <c r="J11129" i="18" s="1"/>
  <c r="I11130" i="18"/>
  <c r="J11130" i="18" s="1"/>
  <c r="I11131" i="18"/>
  <c r="J11131" i="18" s="1"/>
  <c r="I11132" i="18"/>
  <c r="J11132" i="18" s="1"/>
  <c r="I11133" i="18"/>
  <c r="J11133" i="18" s="1"/>
  <c r="I11134" i="18"/>
  <c r="J11134" i="18" s="1"/>
  <c r="I11135" i="18"/>
  <c r="J11135" i="18" s="1"/>
  <c r="I11136" i="18"/>
  <c r="J11136" i="18" s="1"/>
  <c r="I11137" i="18"/>
  <c r="J11137" i="18" s="1"/>
  <c r="I11138" i="18"/>
  <c r="J11138" i="18" s="1"/>
  <c r="I11139" i="18"/>
  <c r="J11139" i="18" s="1"/>
  <c r="I11140" i="18"/>
  <c r="J11140" i="18" s="1"/>
  <c r="I11141" i="18"/>
  <c r="J11141" i="18" s="1"/>
  <c r="I11142" i="18"/>
  <c r="J11142" i="18" s="1"/>
  <c r="I11143" i="18"/>
  <c r="J11143" i="18" s="1"/>
  <c r="I11144" i="18"/>
  <c r="J11144" i="18" s="1"/>
  <c r="I11145" i="18"/>
  <c r="J11145" i="18" s="1"/>
  <c r="I11146" i="18"/>
  <c r="J11146" i="18" s="1"/>
  <c r="I11147" i="18"/>
  <c r="J11147" i="18" s="1"/>
  <c r="I11148" i="18"/>
  <c r="J11148" i="18" s="1"/>
  <c r="I11149" i="18"/>
  <c r="J11149" i="18" s="1"/>
  <c r="I11150" i="18"/>
  <c r="J11150" i="18" s="1"/>
  <c r="I11151" i="18"/>
  <c r="J11151" i="18" s="1"/>
  <c r="I11152" i="18"/>
  <c r="J11152" i="18" s="1"/>
  <c r="I11153" i="18"/>
  <c r="J11153" i="18" s="1"/>
  <c r="I11154" i="18"/>
  <c r="J11154" i="18" s="1"/>
  <c r="I11155" i="18"/>
  <c r="J11155" i="18" s="1"/>
  <c r="I11156" i="18"/>
  <c r="J11156" i="18" s="1"/>
  <c r="I11157" i="18"/>
  <c r="J11157" i="18" s="1"/>
  <c r="I11158" i="18"/>
  <c r="J11158" i="18" s="1"/>
  <c r="I11159" i="18"/>
  <c r="J11159" i="18" s="1"/>
  <c r="I11160" i="18"/>
  <c r="J11160" i="18" s="1"/>
  <c r="I11161" i="18"/>
  <c r="J11161" i="18" s="1"/>
  <c r="I11162" i="18"/>
  <c r="J11162" i="18" s="1"/>
  <c r="I11163" i="18"/>
  <c r="J11163" i="18" s="1"/>
  <c r="I11164" i="18"/>
  <c r="J11164" i="18" s="1"/>
  <c r="I11165" i="18"/>
  <c r="J11165" i="18" s="1"/>
  <c r="I11166" i="18"/>
  <c r="J11166" i="18" s="1"/>
  <c r="I11167" i="18"/>
  <c r="J11167" i="18" s="1"/>
  <c r="I11168" i="18"/>
  <c r="J11168" i="18" s="1"/>
  <c r="I11169" i="18"/>
  <c r="J11169" i="18" s="1"/>
  <c r="I11170" i="18"/>
  <c r="J11170" i="18" s="1"/>
  <c r="I11171" i="18"/>
  <c r="J11171" i="18" s="1"/>
  <c r="I11172" i="18"/>
  <c r="J11172" i="18" s="1"/>
  <c r="I11173" i="18"/>
  <c r="J11173" i="18" s="1"/>
  <c r="I11174" i="18"/>
  <c r="J11174" i="18" s="1"/>
  <c r="I11175" i="18"/>
  <c r="J11175" i="18" s="1"/>
  <c r="I11176" i="18"/>
  <c r="J11176" i="18" s="1"/>
  <c r="I11177" i="18"/>
  <c r="J11177" i="18" s="1"/>
  <c r="I11178" i="18"/>
  <c r="J11178" i="18" s="1"/>
  <c r="I11179" i="18"/>
  <c r="J11179" i="18" s="1"/>
  <c r="I11180" i="18"/>
  <c r="J11180" i="18" s="1"/>
  <c r="I11181" i="18"/>
  <c r="J11181" i="18" s="1"/>
  <c r="I11182" i="18"/>
  <c r="J11182" i="18" s="1"/>
  <c r="I11183" i="18"/>
  <c r="J11183" i="18" s="1"/>
  <c r="I11184" i="18"/>
  <c r="J11184" i="18" s="1"/>
  <c r="I11185" i="18"/>
  <c r="J11185" i="18" s="1"/>
  <c r="I11186" i="18"/>
  <c r="J11186" i="18" s="1"/>
  <c r="I11187" i="18"/>
  <c r="J11187" i="18" s="1"/>
  <c r="I11188" i="18"/>
  <c r="J11188" i="18" s="1"/>
  <c r="I11189" i="18"/>
  <c r="J11189" i="18" s="1"/>
  <c r="I11190" i="18"/>
  <c r="J11190" i="18" s="1"/>
  <c r="I11191" i="18"/>
  <c r="J11191" i="18" s="1"/>
  <c r="I11192" i="18"/>
  <c r="J11192" i="18" s="1"/>
  <c r="I11193" i="18"/>
  <c r="J11193" i="18" s="1"/>
  <c r="I11194" i="18"/>
  <c r="J11194" i="18" s="1"/>
  <c r="I11195" i="18"/>
  <c r="J11195" i="18" s="1"/>
  <c r="I11196" i="18"/>
  <c r="J11196" i="18" s="1"/>
  <c r="I11197" i="18"/>
  <c r="J11197" i="18" s="1"/>
  <c r="I11198" i="18"/>
  <c r="J11198" i="18" s="1"/>
  <c r="I11199" i="18"/>
  <c r="J11199" i="18" s="1"/>
  <c r="I11200" i="18"/>
  <c r="J11200" i="18" s="1"/>
  <c r="I11201" i="18"/>
  <c r="J11201" i="18" s="1"/>
  <c r="I11202" i="18"/>
  <c r="J11202" i="18" s="1"/>
  <c r="I11203" i="18"/>
  <c r="J11203" i="18" s="1"/>
  <c r="I11204" i="18"/>
  <c r="J11204" i="18" s="1"/>
  <c r="I11205" i="18"/>
  <c r="J11205" i="18" s="1"/>
  <c r="I11206" i="18"/>
  <c r="J11206" i="18" s="1"/>
  <c r="I11207" i="18"/>
  <c r="J11207" i="18" s="1"/>
  <c r="I11208" i="18"/>
  <c r="J11208" i="18" s="1"/>
  <c r="I11209" i="18"/>
  <c r="J11209" i="18" s="1"/>
  <c r="I11210" i="18"/>
  <c r="J11210" i="18" s="1"/>
  <c r="I11211" i="18"/>
  <c r="J11211" i="18" s="1"/>
  <c r="I11212" i="18"/>
  <c r="J11212" i="18" s="1"/>
  <c r="I11213" i="18"/>
  <c r="J11213" i="18" s="1"/>
  <c r="I11214" i="18"/>
  <c r="J11214" i="18" s="1"/>
  <c r="I11215" i="18"/>
  <c r="J11215" i="18" s="1"/>
  <c r="I11216" i="18"/>
  <c r="J11216" i="18" s="1"/>
  <c r="I11217" i="18"/>
  <c r="J11217" i="18" s="1"/>
  <c r="I11218" i="18"/>
  <c r="J11218" i="18" s="1"/>
  <c r="I11219" i="18"/>
  <c r="J11219" i="18" s="1"/>
  <c r="I11220" i="18"/>
  <c r="J11220" i="18" s="1"/>
  <c r="I11221" i="18"/>
  <c r="J11221" i="18" s="1"/>
  <c r="I11222" i="18"/>
  <c r="J11222" i="18" s="1"/>
  <c r="I11223" i="18"/>
  <c r="J11223" i="18" s="1"/>
  <c r="I11224" i="18"/>
  <c r="J11224" i="18" s="1"/>
  <c r="I11225" i="18"/>
  <c r="J11225" i="18" s="1"/>
  <c r="I11226" i="18"/>
  <c r="J11226" i="18" s="1"/>
  <c r="I11227" i="18"/>
  <c r="J11227" i="18" s="1"/>
  <c r="I11228" i="18"/>
  <c r="J11228" i="18" s="1"/>
  <c r="I11229" i="18"/>
  <c r="J11229" i="18" s="1"/>
  <c r="I11230" i="18"/>
  <c r="J11230" i="18" s="1"/>
  <c r="I11231" i="18"/>
  <c r="J11231" i="18" s="1"/>
  <c r="I11232" i="18"/>
  <c r="J11232" i="18" s="1"/>
  <c r="I11233" i="18"/>
  <c r="J11233" i="18" s="1"/>
  <c r="I11234" i="18"/>
  <c r="J11234" i="18" s="1"/>
  <c r="I11235" i="18"/>
  <c r="J11235" i="18" s="1"/>
  <c r="I11236" i="18"/>
  <c r="J11236" i="18" s="1"/>
  <c r="I11237" i="18"/>
  <c r="J11237" i="18" s="1"/>
  <c r="I11238" i="18"/>
  <c r="J11238" i="18" s="1"/>
  <c r="I11239" i="18"/>
  <c r="J11239" i="18" s="1"/>
  <c r="I11240" i="18"/>
  <c r="J11240" i="18" s="1"/>
  <c r="I11241" i="18"/>
  <c r="J11241" i="18" s="1"/>
  <c r="I11242" i="18"/>
  <c r="J11242" i="18" s="1"/>
  <c r="I11243" i="18"/>
  <c r="J11243" i="18" s="1"/>
  <c r="I11244" i="18"/>
  <c r="J11244" i="18" s="1"/>
  <c r="I11245" i="18"/>
  <c r="J11245" i="18" s="1"/>
  <c r="I11246" i="18"/>
  <c r="J11246" i="18" s="1"/>
  <c r="I11247" i="18"/>
  <c r="J11247" i="18" s="1"/>
  <c r="I11248" i="18"/>
  <c r="J11248" i="18" s="1"/>
  <c r="I11249" i="18"/>
  <c r="J11249" i="18" s="1"/>
  <c r="I11250" i="18"/>
  <c r="J11250" i="18" s="1"/>
  <c r="I11251" i="18"/>
  <c r="J11251" i="18" s="1"/>
  <c r="I11252" i="18"/>
  <c r="J11252" i="18" s="1"/>
  <c r="I11253" i="18"/>
  <c r="J11253" i="18" s="1"/>
  <c r="I11254" i="18"/>
  <c r="J11254" i="18" s="1"/>
  <c r="I11255" i="18"/>
  <c r="J11255" i="18" s="1"/>
  <c r="I11256" i="18"/>
  <c r="J11256" i="18" s="1"/>
  <c r="I11257" i="18"/>
  <c r="J11257" i="18" s="1"/>
  <c r="I11258" i="18"/>
  <c r="J11258" i="18" s="1"/>
  <c r="I11259" i="18"/>
  <c r="J11259" i="18" s="1"/>
  <c r="I11260" i="18"/>
  <c r="J11260" i="18" s="1"/>
  <c r="I11261" i="18"/>
  <c r="J11261" i="18" s="1"/>
  <c r="I11262" i="18"/>
  <c r="J11262" i="18" s="1"/>
  <c r="I11263" i="18"/>
  <c r="J11263" i="18" s="1"/>
  <c r="I11264" i="18"/>
  <c r="J11264" i="18" s="1"/>
  <c r="I11265" i="18"/>
  <c r="J11265" i="18" s="1"/>
  <c r="I11266" i="18"/>
  <c r="J11266" i="18" s="1"/>
  <c r="I11267" i="18"/>
  <c r="J11267" i="18" s="1"/>
  <c r="I11268" i="18"/>
  <c r="J11268" i="18" s="1"/>
  <c r="I11269" i="18"/>
  <c r="J11269" i="18" s="1"/>
  <c r="I11270" i="18"/>
  <c r="J11270" i="18" s="1"/>
  <c r="I11271" i="18"/>
  <c r="J11271" i="18" s="1"/>
  <c r="I11272" i="18"/>
  <c r="J11272" i="18" s="1"/>
  <c r="I11273" i="18"/>
  <c r="J11273" i="18" s="1"/>
  <c r="I11274" i="18"/>
  <c r="J11274" i="18" s="1"/>
  <c r="I11275" i="18"/>
  <c r="J11275" i="18" s="1"/>
  <c r="I11276" i="18"/>
  <c r="J11276" i="18" s="1"/>
  <c r="I11277" i="18"/>
  <c r="J11277" i="18" s="1"/>
  <c r="I11278" i="18"/>
  <c r="J11278" i="18" s="1"/>
  <c r="I11279" i="18"/>
  <c r="J11279" i="18" s="1"/>
  <c r="I11280" i="18"/>
  <c r="J11280" i="18" s="1"/>
  <c r="I11281" i="18"/>
  <c r="J11281" i="18" s="1"/>
  <c r="I11282" i="18"/>
  <c r="J11282" i="18" s="1"/>
  <c r="I11283" i="18"/>
  <c r="J11283" i="18" s="1"/>
  <c r="I11284" i="18"/>
  <c r="J11284" i="18" s="1"/>
  <c r="I11285" i="18"/>
  <c r="J11285" i="18" s="1"/>
  <c r="I11286" i="18"/>
  <c r="J11286" i="18" s="1"/>
  <c r="I11287" i="18"/>
  <c r="J11287" i="18" s="1"/>
  <c r="I11288" i="18"/>
  <c r="J11288" i="18" s="1"/>
  <c r="I11289" i="18"/>
  <c r="J11289" i="18" s="1"/>
  <c r="I11290" i="18"/>
  <c r="J11290" i="18" s="1"/>
  <c r="I11291" i="18"/>
  <c r="J11291" i="18" s="1"/>
  <c r="I11292" i="18"/>
  <c r="J11292" i="18" s="1"/>
  <c r="I11293" i="18"/>
  <c r="J11293" i="18" s="1"/>
  <c r="I11294" i="18"/>
  <c r="J11294" i="18" s="1"/>
  <c r="I11295" i="18"/>
  <c r="J11295" i="18" s="1"/>
  <c r="I11296" i="18"/>
  <c r="J11296" i="18" s="1"/>
  <c r="I11297" i="18"/>
  <c r="J11297" i="18" s="1"/>
  <c r="I11298" i="18"/>
  <c r="J11298" i="18" s="1"/>
  <c r="I11299" i="18"/>
  <c r="J11299" i="18" s="1"/>
  <c r="I11300" i="18"/>
  <c r="J11300" i="18" s="1"/>
  <c r="I11301" i="18"/>
  <c r="J11301" i="18" s="1"/>
  <c r="I11302" i="18"/>
  <c r="J11302" i="18" s="1"/>
  <c r="I11303" i="18"/>
  <c r="J11303" i="18" s="1"/>
  <c r="I11304" i="18"/>
  <c r="J11304" i="18" s="1"/>
  <c r="I11305" i="18"/>
  <c r="J11305" i="18" s="1"/>
  <c r="I11306" i="18"/>
  <c r="J11306" i="18" s="1"/>
  <c r="I11307" i="18"/>
  <c r="J11307" i="18" s="1"/>
  <c r="I11308" i="18"/>
  <c r="J11308" i="18" s="1"/>
  <c r="I11309" i="18"/>
  <c r="J11309" i="18" s="1"/>
  <c r="I11310" i="18"/>
  <c r="J11310" i="18" s="1"/>
  <c r="I11311" i="18"/>
  <c r="J11311" i="18" s="1"/>
  <c r="I11312" i="18"/>
  <c r="J11312" i="18" s="1"/>
  <c r="I11313" i="18"/>
  <c r="J11313" i="18" s="1"/>
  <c r="I11314" i="18"/>
  <c r="J11314" i="18" s="1"/>
  <c r="I11315" i="18"/>
  <c r="J11315" i="18" s="1"/>
  <c r="I11316" i="18"/>
  <c r="J11316" i="18" s="1"/>
  <c r="I11317" i="18"/>
  <c r="J11317" i="18" s="1"/>
  <c r="I11318" i="18"/>
  <c r="J11318" i="18" s="1"/>
  <c r="I11319" i="18"/>
  <c r="J11319" i="18" s="1"/>
  <c r="I11320" i="18"/>
  <c r="J11320" i="18" s="1"/>
  <c r="I11321" i="18"/>
  <c r="J11321" i="18" s="1"/>
  <c r="I11322" i="18"/>
  <c r="J11322" i="18" s="1"/>
  <c r="I11323" i="18"/>
  <c r="J11323" i="18" s="1"/>
  <c r="I11324" i="18"/>
  <c r="J11324" i="18" s="1"/>
  <c r="I11325" i="18"/>
  <c r="J11325" i="18" s="1"/>
  <c r="I11326" i="18"/>
  <c r="J11326" i="18" s="1"/>
  <c r="I11327" i="18"/>
  <c r="J11327" i="18" s="1"/>
  <c r="I11328" i="18"/>
  <c r="J11328" i="18" s="1"/>
  <c r="I11329" i="18"/>
  <c r="J11329" i="18" s="1"/>
  <c r="I11330" i="18"/>
  <c r="J11330" i="18" s="1"/>
  <c r="I11331" i="18"/>
  <c r="J11331" i="18" s="1"/>
  <c r="I11332" i="18"/>
  <c r="J11332" i="18" s="1"/>
  <c r="I11333" i="18"/>
  <c r="J11333" i="18" s="1"/>
  <c r="I11334" i="18"/>
  <c r="J11334" i="18" s="1"/>
  <c r="I11335" i="18"/>
  <c r="J11335" i="18" s="1"/>
  <c r="I11336" i="18"/>
  <c r="J11336" i="18" s="1"/>
  <c r="I11337" i="18"/>
  <c r="J11337" i="18" s="1"/>
  <c r="I11338" i="18"/>
  <c r="J11338" i="18" s="1"/>
  <c r="I11339" i="18"/>
  <c r="J11339" i="18" s="1"/>
  <c r="I11340" i="18"/>
  <c r="J11340" i="18" s="1"/>
  <c r="I11341" i="18"/>
  <c r="J11341" i="18" s="1"/>
  <c r="I11342" i="18"/>
  <c r="J11342" i="18" s="1"/>
  <c r="I11343" i="18"/>
  <c r="J11343" i="18" s="1"/>
  <c r="I11344" i="18"/>
  <c r="J11344" i="18" s="1"/>
  <c r="I11345" i="18"/>
  <c r="J11345" i="18" s="1"/>
  <c r="I11346" i="18"/>
  <c r="J11346" i="18" s="1"/>
  <c r="I11347" i="18"/>
  <c r="J11347" i="18" s="1"/>
  <c r="I11348" i="18"/>
  <c r="J11348" i="18" s="1"/>
  <c r="I11349" i="18"/>
  <c r="J11349" i="18" s="1"/>
  <c r="I11350" i="18"/>
  <c r="J11350" i="18" s="1"/>
  <c r="I11351" i="18"/>
  <c r="J11351" i="18" s="1"/>
  <c r="I11352" i="18"/>
  <c r="J11352" i="18" s="1"/>
  <c r="I11353" i="18"/>
  <c r="J11353" i="18" s="1"/>
  <c r="I11354" i="18"/>
  <c r="J11354" i="18" s="1"/>
  <c r="I11355" i="18"/>
  <c r="J11355" i="18" s="1"/>
  <c r="I11356" i="18"/>
  <c r="J11356" i="18" s="1"/>
  <c r="I11357" i="18"/>
  <c r="J11357" i="18" s="1"/>
  <c r="I11358" i="18"/>
  <c r="J11358" i="18" s="1"/>
  <c r="I11359" i="18"/>
  <c r="J11359" i="18" s="1"/>
  <c r="I11360" i="18"/>
  <c r="J11360" i="18" s="1"/>
  <c r="I11361" i="18"/>
  <c r="J11361" i="18" s="1"/>
  <c r="I11362" i="18"/>
  <c r="J11362" i="18" s="1"/>
  <c r="I11363" i="18"/>
  <c r="J11363" i="18" s="1"/>
  <c r="I11364" i="18"/>
  <c r="J11364" i="18" s="1"/>
  <c r="I11365" i="18"/>
  <c r="J11365" i="18" s="1"/>
  <c r="I11366" i="18"/>
  <c r="J11366" i="18" s="1"/>
  <c r="I11367" i="18"/>
  <c r="J11367" i="18" s="1"/>
  <c r="I11368" i="18"/>
  <c r="J11368" i="18" s="1"/>
  <c r="I11369" i="18"/>
  <c r="J11369" i="18" s="1"/>
  <c r="I11370" i="18"/>
  <c r="J11370" i="18" s="1"/>
  <c r="I11371" i="18"/>
  <c r="J11371" i="18" s="1"/>
  <c r="I11372" i="18"/>
  <c r="J11372" i="18" s="1"/>
  <c r="I11373" i="18"/>
  <c r="J11373" i="18" s="1"/>
  <c r="I11374" i="18"/>
  <c r="J11374" i="18" s="1"/>
  <c r="I11375" i="18"/>
  <c r="J11375" i="18" s="1"/>
  <c r="I11376" i="18"/>
  <c r="J11376" i="18" s="1"/>
  <c r="I11377" i="18"/>
  <c r="J11377" i="18" s="1"/>
  <c r="I11378" i="18"/>
  <c r="J11378" i="18" s="1"/>
  <c r="I11379" i="18"/>
  <c r="J11379" i="18" s="1"/>
  <c r="I11380" i="18"/>
  <c r="J11380" i="18" s="1"/>
  <c r="I11381" i="18"/>
  <c r="J11381" i="18" s="1"/>
  <c r="I11382" i="18"/>
  <c r="J11382" i="18" s="1"/>
  <c r="I11383" i="18"/>
  <c r="J11383" i="18" s="1"/>
  <c r="I11384" i="18"/>
  <c r="J11384" i="18" s="1"/>
  <c r="I11385" i="18"/>
  <c r="J11385" i="18" s="1"/>
  <c r="I11386" i="18"/>
  <c r="J11386" i="18" s="1"/>
  <c r="I11387" i="18"/>
  <c r="J11387" i="18" s="1"/>
  <c r="I11388" i="18"/>
  <c r="J11388" i="18" s="1"/>
  <c r="I11389" i="18"/>
  <c r="J11389" i="18" s="1"/>
  <c r="I11390" i="18"/>
  <c r="J11390" i="18" s="1"/>
  <c r="I11391" i="18"/>
  <c r="J11391" i="18" s="1"/>
  <c r="I11392" i="18"/>
  <c r="J11392" i="18" s="1"/>
  <c r="I11393" i="18"/>
  <c r="J11393" i="18" s="1"/>
  <c r="I11394" i="18"/>
  <c r="J11394" i="18" s="1"/>
  <c r="I11395" i="18"/>
  <c r="J11395" i="18" s="1"/>
  <c r="I11396" i="18"/>
  <c r="J11396" i="18" s="1"/>
  <c r="I11397" i="18"/>
  <c r="J11397" i="18" s="1"/>
  <c r="I11398" i="18"/>
  <c r="J11398" i="18" s="1"/>
  <c r="I11399" i="18"/>
  <c r="J11399" i="18" s="1"/>
  <c r="I11400" i="18"/>
  <c r="J11400" i="18" s="1"/>
  <c r="I11401" i="18"/>
  <c r="J11401" i="18" s="1"/>
  <c r="I11402" i="18"/>
  <c r="J11402" i="18" s="1"/>
  <c r="I11403" i="18"/>
  <c r="J11403" i="18" s="1"/>
  <c r="I11404" i="18"/>
  <c r="J11404" i="18" s="1"/>
  <c r="I11405" i="18"/>
  <c r="J11405" i="18" s="1"/>
  <c r="I11406" i="18"/>
  <c r="J11406" i="18" s="1"/>
  <c r="I11407" i="18"/>
  <c r="J11407" i="18" s="1"/>
  <c r="I11408" i="18"/>
  <c r="J11408" i="18" s="1"/>
  <c r="I11409" i="18"/>
  <c r="J11409" i="18" s="1"/>
  <c r="I11410" i="18"/>
  <c r="J11410" i="18" s="1"/>
  <c r="I11411" i="18"/>
  <c r="J11411" i="18" s="1"/>
  <c r="I11412" i="18"/>
  <c r="J11412" i="18" s="1"/>
  <c r="I11413" i="18"/>
  <c r="J11413" i="18" s="1"/>
  <c r="I11414" i="18"/>
  <c r="J11414" i="18" s="1"/>
  <c r="I11415" i="18"/>
  <c r="J11415" i="18" s="1"/>
  <c r="I11416" i="18"/>
  <c r="J11416" i="18" s="1"/>
  <c r="I11417" i="18"/>
  <c r="J11417" i="18" s="1"/>
  <c r="I11418" i="18"/>
  <c r="J11418" i="18" s="1"/>
  <c r="I11419" i="18"/>
  <c r="J11419" i="18" s="1"/>
  <c r="I11420" i="18"/>
  <c r="J11420" i="18" s="1"/>
  <c r="I11421" i="18"/>
  <c r="J11421" i="18" s="1"/>
  <c r="I11422" i="18"/>
  <c r="J11422" i="18" s="1"/>
  <c r="I11423" i="18"/>
  <c r="J11423" i="18" s="1"/>
  <c r="I11424" i="18"/>
  <c r="J11424" i="18" s="1"/>
  <c r="I11425" i="18"/>
  <c r="J11425" i="18" s="1"/>
  <c r="I11426" i="18"/>
  <c r="J11426" i="18" s="1"/>
  <c r="I11427" i="18"/>
  <c r="J11427" i="18" s="1"/>
  <c r="I11428" i="18"/>
  <c r="J11428" i="18" s="1"/>
  <c r="I11429" i="18"/>
  <c r="J11429" i="18" s="1"/>
  <c r="I11430" i="18"/>
  <c r="J11430" i="18" s="1"/>
  <c r="I11431" i="18"/>
  <c r="J11431" i="18" s="1"/>
  <c r="I11432" i="18"/>
  <c r="J11432" i="18" s="1"/>
  <c r="I11433" i="18"/>
  <c r="J11433" i="18" s="1"/>
  <c r="I11434" i="18"/>
  <c r="J11434" i="18" s="1"/>
  <c r="I11435" i="18"/>
  <c r="J11435" i="18" s="1"/>
  <c r="I11436" i="18"/>
  <c r="J11436" i="18" s="1"/>
  <c r="I11437" i="18"/>
  <c r="J11437" i="18" s="1"/>
  <c r="I11438" i="18"/>
  <c r="J11438" i="18" s="1"/>
  <c r="I11439" i="18"/>
  <c r="J11439" i="18" s="1"/>
  <c r="I11440" i="18"/>
  <c r="J11440" i="18" s="1"/>
  <c r="I11441" i="18"/>
  <c r="J11441" i="18" s="1"/>
  <c r="I11442" i="18"/>
  <c r="J11442" i="18" s="1"/>
  <c r="I11443" i="18"/>
  <c r="J11443" i="18" s="1"/>
  <c r="I11444" i="18"/>
  <c r="J11444" i="18" s="1"/>
  <c r="I11445" i="18"/>
  <c r="J11445" i="18" s="1"/>
  <c r="I11446" i="18"/>
  <c r="J11446" i="18" s="1"/>
  <c r="I11447" i="18"/>
  <c r="J11447" i="18" s="1"/>
  <c r="I11448" i="18"/>
  <c r="J11448" i="18" s="1"/>
  <c r="I11449" i="18"/>
  <c r="J11449" i="18" s="1"/>
  <c r="I11450" i="18"/>
  <c r="J11450" i="18" s="1"/>
  <c r="I11451" i="18"/>
  <c r="J11451" i="18" s="1"/>
  <c r="I11452" i="18"/>
  <c r="J11452" i="18" s="1"/>
  <c r="I11453" i="18"/>
  <c r="J11453" i="18" s="1"/>
  <c r="I11454" i="18"/>
  <c r="J11454" i="18" s="1"/>
  <c r="I11455" i="18"/>
  <c r="J11455" i="18" s="1"/>
  <c r="I11456" i="18"/>
  <c r="J11456" i="18" s="1"/>
  <c r="I11457" i="18"/>
  <c r="J11457" i="18" s="1"/>
  <c r="I11458" i="18"/>
  <c r="J11458" i="18" s="1"/>
  <c r="I11459" i="18"/>
  <c r="J11459" i="18" s="1"/>
  <c r="I11460" i="18"/>
  <c r="J11460" i="18" s="1"/>
  <c r="I11461" i="18"/>
  <c r="J11461" i="18" s="1"/>
  <c r="I11462" i="18"/>
  <c r="J11462" i="18" s="1"/>
  <c r="I11463" i="18"/>
  <c r="J11463" i="18" s="1"/>
  <c r="I11464" i="18"/>
  <c r="J11464" i="18" s="1"/>
  <c r="I11465" i="18"/>
  <c r="J11465" i="18" s="1"/>
  <c r="I11466" i="18"/>
  <c r="J11466" i="18" s="1"/>
  <c r="I11467" i="18"/>
  <c r="J11467" i="18" s="1"/>
  <c r="I11468" i="18"/>
  <c r="J11468" i="18" s="1"/>
  <c r="I11469" i="18"/>
  <c r="J11469" i="18" s="1"/>
  <c r="I11470" i="18"/>
  <c r="J11470" i="18" s="1"/>
  <c r="I11471" i="18"/>
  <c r="J11471" i="18" s="1"/>
  <c r="I11472" i="18"/>
  <c r="J11472" i="18" s="1"/>
  <c r="I11473" i="18"/>
  <c r="J11473" i="18" s="1"/>
  <c r="I11474" i="18"/>
  <c r="J11474" i="18" s="1"/>
  <c r="I11475" i="18"/>
  <c r="J11475" i="18" s="1"/>
  <c r="I11476" i="18"/>
  <c r="J11476" i="18" s="1"/>
  <c r="I11477" i="18"/>
  <c r="J11477" i="18" s="1"/>
  <c r="I11478" i="18"/>
  <c r="J11478" i="18" s="1"/>
  <c r="I11479" i="18"/>
  <c r="J11479" i="18" s="1"/>
  <c r="I11480" i="18"/>
  <c r="J11480" i="18" s="1"/>
  <c r="I11481" i="18"/>
  <c r="J11481" i="18" s="1"/>
  <c r="I11482" i="18"/>
  <c r="J11482" i="18" s="1"/>
  <c r="I11483" i="18"/>
  <c r="J11483" i="18" s="1"/>
  <c r="I11484" i="18"/>
  <c r="J11484" i="18" s="1"/>
  <c r="I11485" i="18"/>
  <c r="J11485" i="18" s="1"/>
  <c r="I11486" i="18"/>
  <c r="J11486" i="18" s="1"/>
  <c r="I11487" i="18"/>
  <c r="J11487" i="18" s="1"/>
  <c r="I11488" i="18"/>
  <c r="J11488" i="18" s="1"/>
  <c r="I11489" i="18"/>
  <c r="J11489" i="18" s="1"/>
  <c r="I11490" i="18"/>
  <c r="J11490" i="18" s="1"/>
  <c r="I11491" i="18"/>
  <c r="J11491" i="18" s="1"/>
  <c r="I11492" i="18"/>
  <c r="J11492" i="18" s="1"/>
  <c r="I11493" i="18"/>
  <c r="J11493" i="18" s="1"/>
  <c r="I11494" i="18"/>
  <c r="J11494" i="18" s="1"/>
  <c r="I11495" i="18"/>
  <c r="J11495" i="18" s="1"/>
  <c r="I11496" i="18"/>
  <c r="J11496" i="18" s="1"/>
  <c r="I11497" i="18"/>
  <c r="J11497" i="18" s="1"/>
  <c r="I11498" i="18"/>
  <c r="J11498" i="18" s="1"/>
  <c r="I11499" i="18"/>
  <c r="J11499" i="18" s="1"/>
  <c r="I11500" i="18"/>
  <c r="J11500" i="18" s="1"/>
  <c r="I11501" i="18"/>
  <c r="J11501" i="18" s="1"/>
  <c r="I11502" i="18"/>
  <c r="J11502" i="18" s="1"/>
  <c r="I11503" i="18"/>
  <c r="J11503" i="18" s="1"/>
  <c r="I11504" i="18"/>
  <c r="J11504" i="18" s="1"/>
  <c r="I11505" i="18"/>
  <c r="J11505" i="18" s="1"/>
  <c r="I11506" i="18"/>
  <c r="J11506" i="18" s="1"/>
  <c r="I11507" i="18"/>
  <c r="J11507" i="18" s="1"/>
  <c r="I11508" i="18"/>
  <c r="J11508" i="18" s="1"/>
  <c r="I11509" i="18"/>
  <c r="J11509" i="18" s="1"/>
  <c r="I11510" i="18"/>
  <c r="J11510" i="18" s="1"/>
  <c r="I11511" i="18"/>
  <c r="J11511" i="18" s="1"/>
  <c r="I11512" i="18"/>
  <c r="J11512" i="18" s="1"/>
  <c r="I11513" i="18"/>
  <c r="J11513" i="18" s="1"/>
  <c r="I11514" i="18"/>
  <c r="J11514" i="18" s="1"/>
  <c r="I11515" i="18"/>
  <c r="J11515" i="18" s="1"/>
  <c r="I11516" i="18"/>
  <c r="J11516" i="18" s="1"/>
  <c r="I11517" i="18"/>
  <c r="J11517" i="18" s="1"/>
  <c r="I11518" i="18"/>
  <c r="J11518" i="18" s="1"/>
  <c r="I11519" i="18"/>
  <c r="J11519" i="18" s="1"/>
  <c r="I11520" i="18"/>
  <c r="J11520" i="18" s="1"/>
  <c r="I11521" i="18"/>
  <c r="J11521" i="18" s="1"/>
  <c r="I11522" i="18"/>
  <c r="J11522" i="18" s="1"/>
  <c r="I11523" i="18"/>
  <c r="J11523" i="18" s="1"/>
  <c r="I11524" i="18"/>
  <c r="J11524" i="18" s="1"/>
  <c r="I11525" i="18"/>
  <c r="J11525" i="18" s="1"/>
  <c r="I11526" i="18"/>
  <c r="J11526" i="18" s="1"/>
  <c r="I11527" i="18"/>
  <c r="J11527" i="18" s="1"/>
  <c r="I11528" i="18"/>
  <c r="J11528" i="18" s="1"/>
  <c r="I11529" i="18"/>
  <c r="J11529" i="18" s="1"/>
  <c r="I11530" i="18"/>
  <c r="J11530" i="18" s="1"/>
  <c r="I11531" i="18"/>
  <c r="J11531" i="18" s="1"/>
  <c r="I11532" i="18"/>
  <c r="J11532" i="18" s="1"/>
  <c r="I11533" i="18"/>
  <c r="J11533" i="18" s="1"/>
  <c r="I11534" i="18"/>
  <c r="J11534" i="18" s="1"/>
  <c r="I11535" i="18"/>
  <c r="J11535" i="18" s="1"/>
  <c r="I11536" i="18"/>
  <c r="J11536" i="18" s="1"/>
  <c r="I11537" i="18"/>
  <c r="J11537" i="18" s="1"/>
  <c r="I11538" i="18"/>
  <c r="J11538" i="18" s="1"/>
  <c r="I11539" i="18"/>
  <c r="J11539" i="18" s="1"/>
  <c r="I11540" i="18"/>
  <c r="J11540" i="18" s="1"/>
  <c r="I11541" i="18"/>
  <c r="J11541" i="18" s="1"/>
  <c r="I11542" i="18"/>
  <c r="J11542" i="18" s="1"/>
  <c r="I11543" i="18"/>
  <c r="J11543" i="18" s="1"/>
  <c r="I11544" i="18"/>
  <c r="J11544" i="18" s="1"/>
  <c r="I11545" i="18"/>
  <c r="J11545" i="18" s="1"/>
  <c r="I11546" i="18"/>
  <c r="J11546" i="18" s="1"/>
  <c r="I11547" i="18"/>
  <c r="J11547" i="18" s="1"/>
  <c r="I11548" i="18"/>
  <c r="J11548" i="18" s="1"/>
  <c r="I11549" i="18"/>
  <c r="J11549" i="18" s="1"/>
  <c r="I11550" i="18"/>
  <c r="J11550" i="18" s="1"/>
  <c r="I11551" i="18"/>
  <c r="J11551" i="18" s="1"/>
  <c r="I11552" i="18"/>
  <c r="J11552" i="18" s="1"/>
  <c r="I11553" i="18"/>
  <c r="J11553" i="18" s="1"/>
  <c r="I11554" i="18"/>
  <c r="J11554" i="18" s="1"/>
  <c r="I11555" i="18"/>
  <c r="J11555" i="18" s="1"/>
  <c r="I11556" i="18"/>
  <c r="J11556" i="18" s="1"/>
  <c r="I11557" i="18"/>
  <c r="J11557" i="18" s="1"/>
  <c r="I11558" i="18"/>
  <c r="J11558" i="18" s="1"/>
  <c r="I11559" i="18"/>
  <c r="J11559" i="18" s="1"/>
  <c r="I11560" i="18"/>
  <c r="J11560" i="18" s="1"/>
  <c r="I11561" i="18"/>
  <c r="J11561" i="18" s="1"/>
  <c r="I11562" i="18"/>
  <c r="J11562" i="18" s="1"/>
  <c r="I11563" i="18"/>
  <c r="J11563" i="18" s="1"/>
  <c r="I11564" i="18"/>
  <c r="J11564" i="18" s="1"/>
  <c r="I11565" i="18"/>
  <c r="J11565" i="18" s="1"/>
  <c r="I11566" i="18"/>
  <c r="J11566" i="18" s="1"/>
  <c r="I11567" i="18"/>
  <c r="J11567" i="18" s="1"/>
  <c r="I11568" i="18"/>
  <c r="J11568" i="18" s="1"/>
  <c r="I11569" i="18"/>
  <c r="J11569" i="18" s="1"/>
  <c r="I11570" i="18"/>
  <c r="J11570" i="18" s="1"/>
  <c r="I11571" i="18"/>
  <c r="J11571" i="18" s="1"/>
  <c r="I11572" i="18"/>
  <c r="J11572" i="18" s="1"/>
  <c r="I11573" i="18"/>
  <c r="J11573" i="18" s="1"/>
  <c r="I11574" i="18"/>
  <c r="J11574" i="18" s="1"/>
  <c r="I11575" i="18"/>
  <c r="J11575" i="18" s="1"/>
  <c r="I11576" i="18"/>
  <c r="J11576" i="18" s="1"/>
  <c r="I11577" i="18"/>
  <c r="J11577" i="18" s="1"/>
  <c r="I11578" i="18"/>
  <c r="J11578" i="18" s="1"/>
  <c r="I11579" i="18"/>
  <c r="J11579" i="18" s="1"/>
  <c r="I11580" i="18"/>
  <c r="J11580" i="18" s="1"/>
  <c r="I11581" i="18"/>
  <c r="J11581" i="18" s="1"/>
  <c r="I11582" i="18"/>
  <c r="J11582" i="18" s="1"/>
  <c r="I11583" i="18"/>
  <c r="J11583" i="18" s="1"/>
  <c r="I11584" i="18"/>
  <c r="J11584" i="18" s="1"/>
  <c r="I11585" i="18"/>
  <c r="J11585" i="18" s="1"/>
  <c r="I11586" i="18"/>
  <c r="J11586" i="18" s="1"/>
  <c r="I11587" i="18"/>
  <c r="J11587" i="18" s="1"/>
  <c r="I11588" i="18"/>
  <c r="J11588" i="18" s="1"/>
  <c r="I11589" i="18"/>
  <c r="J11589" i="18" s="1"/>
  <c r="I11590" i="18"/>
  <c r="J11590" i="18" s="1"/>
  <c r="I11591" i="18"/>
  <c r="J11591" i="18" s="1"/>
  <c r="I11592" i="18"/>
  <c r="J11592" i="18" s="1"/>
  <c r="I11593" i="18"/>
  <c r="J11593" i="18" s="1"/>
  <c r="I11594" i="18"/>
  <c r="J11594" i="18" s="1"/>
  <c r="I11595" i="18"/>
  <c r="J11595" i="18" s="1"/>
  <c r="I11596" i="18"/>
  <c r="J11596" i="18" s="1"/>
  <c r="I11597" i="18"/>
  <c r="J11597" i="18" s="1"/>
  <c r="I11598" i="18"/>
  <c r="J11598" i="18" s="1"/>
  <c r="I11599" i="18"/>
  <c r="J11599" i="18" s="1"/>
  <c r="I11600" i="18"/>
  <c r="J11600" i="18" s="1"/>
  <c r="I11601" i="18"/>
  <c r="J11601" i="18" s="1"/>
  <c r="I11602" i="18"/>
  <c r="J11602" i="18" s="1"/>
  <c r="I11603" i="18"/>
  <c r="J11603" i="18" s="1"/>
  <c r="I11604" i="18"/>
  <c r="J11604" i="18" s="1"/>
  <c r="I11605" i="18"/>
  <c r="J11605" i="18" s="1"/>
  <c r="I11606" i="18"/>
  <c r="J11606" i="18" s="1"/>
  <c r="I11607" i="18"/>
  <c r="J11607" i="18" s="1"/>
  <c r="I11608" i="18"/>
  <c r="J11608" i="18" s="1"/>
  <c r="I11609" i="18"/>
  <c r="J11609" i="18" s="1"/>
  <c r="I11610" i="18"/>
  <c r="J11610" i="18" s="1"/>
  <c r="I11611" i="18"/>
  <c r="J11611" i="18" s="1"/>
  <c r="I11612" i="18"/>
  <c r="J11612" i="18" s="1"/>
  <c r="I11613" i="18"/>
  <c r="J11613" i="18" s="1"/>
  <c r="I11614" i="18"/>
  <c r="J11614" i="18" s="1"/>
  <c r="I11615" i="18"/>
  <c r="J11615" i="18" s="1"/>
  <c r="I11616" i="18"/>
  <c r="J11616" i="18" s="1"/>
  <c r="I11617" i="18"/>
  <c r="J11617" i="18" s="1"/>
  <c r="I11618" i="18"/>
  <c r="J11618" i="18" s="1"/>
  <c r="I11619" i="18"/>
  <c r="J11619" i="18" s="1"/>
  <c r="I11620" i="18"/>
  <c r="J11620" i="18" s="1"/>
  <c r="I11621" i="18"/>
  <c r="J11621" i="18" s="1"/>
  <c r="I11622" i="18"/>
  <c r="J11622" i="18" s="1"/>
  <c r="I11623" i="18"/>
  <c r="J11623" i="18" s="1"/>
  <c r="I11624" i="18"/>
  <c r="J11624" i="18" s="1"/>
  <c r="I11625" i="18"/>
  <c r="J11625" i="18" s="1"/>
  <c r="I11626" i="18"/>
  <c r="J11626" i="18" s="1"/>
  <c r="I11627" i="18"/>
  <c r="J11627" i="18" s="1"/>
  <c r="I11628" i="18"/>
  <c r="J11628" i="18" s="1"/>
  <c r="I11629" i="18"/>
  <c r="J11629" i="18" s="1"/>
  <c r="I11630" i="18"/>
  <c r="J11630" i="18" s="1"/>
  <c r="I11631" i="18"/>
  <c r="J11631" i="18" s="1"/>
  <c r="I11632" i="18"/>
  <c r="J11632" i="18" s="1"/>
  <c r="I11633" i="18"/>
  <c r="J11633" i="18" s="1"/>
  <c r="I11634" i="18"/>
  <c r="J11634" i="18" s="1"/>
  <c r="I11635" i="18"/>
  <c r="J11635" i="18" s="1"/>
  <c r="I11636" i="18"/>
  <c r="J11636" i="18" s="1"/>
  <c r="I11637" i="18"/>
  <c r="J11637" i="18" s="1"/>
  <c r="I11638" i="18"/>
  <c r="J11638" i="18" s="1"/>
  <c r="I11639" i="18"/>
  <c r="J11639" i="18" s="1"/>
  <c r="I11640" i="18"/>
  <c r="J11640" i="18" s="1"/>
  <c r="I11641" i="18"/>
  <c r="J11641" i="18" s="1"/>
  <c r="I11642" i="18"/>
  <c r="J11642" i="18" s="1"/>
  <c r="I11643" i="18"/>
  <c r="J11643" i="18" s="1"/>
  <c r="I11644" i="18"/>
  <c r="J11644" i="18" s="1"/>
  <c r="I11645" i="18"/>
  <c r="J11645" i="18" s="1"/>
  <c r="I11646" i="18"/>
  <c r="J11646" i="18" s="1"/>
  <c r="I11647" i="18"/>
  <c r="J11647" i="18" s="1"/>
  <c r="I11648" i="18"/>
  <c r="J11648" i="18" s="1"/>
  <c r="I11649" i="18"/>
  <c r="J11649" i="18" s="1"/>
  <c r="I11650" i="18"/>
  <c r="J11650" i="18" s="1"/>
  <c r="I11651" i="18"/>
  <c r="J11651" i="18" s="1"/>
  <c r="I11652" i="18"/>
  <c r="J11652" i="18" s="1"/>
  <c r="I11653" i="18"/>
  <c r="J11653" i="18" s="1"/>
  <c r="I11654" i="18"/>
  <c r="J11654" i="18" s="1"/>
  <c r="I11655" i="18"/>
  <c r="J11655" i="18" s="1"/>
  <c r="I11656" i="18"/>
  <c r="J11656" i="18" s="1"/>
  <c r="I11657" i="18"/>
  <c r="J11657" i="18" s="1"/>
  <c r="I11658" i="18"/>
  <c r="J11658" i="18" s="1"/>
  <c r="I11659" i="18"/>
  <c r="J11659" i="18" s="1"/>
  <c r="I11660" i="18"/>
  <c r="J11660" i="18" s="1"/>
  <c r="I11661" i="18"/>
  <c r="J11661" i="18" s="1"/>
  <c r="I11662" i="18"/>
  <c r="J11662" i="18" s="1"/>
  <c r="I11663" i="18"/>
  <c r="J11663" i="18" s="1"/>
  <c r="I11664" i="18"/>
  <c r="J11664" i="18" s="1"/>
  <c r="I11665" i="18"/>
  <c r="J11665" i="18" s="1"/>
  <c r="I11666" i="18"/>
  <c r="J11666" i="18" s="1"/>
  <c r="I11667" i="18"/>
  <c r="J11667" i="18" s="1"/>
  <c r="I11668" i="18"/>
  <c r="J11668" i="18" s="1"/>
  <c r="I11669" i="18"/>
  <c r="J11669" i="18" s="1"/>
  <c r="I11670" i="18"/>
  <c r="J11670" i="18" s="1"/>
  <c r="I11671" i="18"/>
  <c r="J11671" i="18" s="1"/>
  <c r="I11672" i="18"/>
  <c r="J11672" i="18" s="1"/>
  <c r="I11673" i="18"/>
  <c r="J11673" i="18" s="1"/>
  <c r="I11674" i="18"/>
  <c r="J11674" i="18" s="1"/>
  <c r="I11675" i="18"/>
  <c r="J11675" i="18" s="1"/>
  <c r="I11676" i="18"/>
  <c r="J11676" i="18" s="1"/>
  <c r="I11677" i="18"/>
  <c r="J11677" i="18" s="1"/>
  <c r="I11678" i="18"/>
  <c r="J11678" i="18" s="1"/>
  <c r="I11679" i="18"/>
  <c r="J11679" i="18" s="1"/>
  <c r="I11680" i="18"/>
  <c r="J11680" i="18" s="1"/>
  <c r="I11681" i="18"/>
  <c r="J11681" i="18" s="1"/>
  <c r="I11682" i="18"/>
  <c r="J11682" i="18" s="1"/>
  <c r="I11683" i="18"/>
  <c r="J11683" i="18" s="1"/>
  <c r="I11684" i="18"/>
  <c r="J11684" i="18" s="1"/>
  <c r="I11685" i="18"/>
  <c r="J11685" i="18" s="1"/>
  <c r="I11686" i="18"/>
  <c r="J11686" i="18" s="1"/>
  <c r="I11687" i="18"/>
  <c r="J11687" i="18" s="1"/>
  <c r="I11688" i="18"/>
  <c r="J11688" i="18" s="1"/>
  <c r="I11689" i="18"/>
  <c r="J11689" i="18" s="1"/>
  <c r="I11690" i="18"/>
  <c r="J11690" i="18" s="1"/>
  <c r="I11691" i="18"/>
  <c r="J11691" i="18" s="1"/>
  <c r="I11692" i="18"/>
  <c r="J11692" i="18" s="1"/>
  <c r="I11693" i="18"/>
  <c r="J11693" i="18" s="1"/>
  <c r="I11694" i="18"/>
  <c r="J11694" i="18" s="1"/>
  <c r="I11695" i="18"/>
  <c r="J11695" i="18" s="1"/>
  <c r="I11696" i="18"/>
  <c r="J11696" i="18" s="1"/>
  <c r="I11697" i="18"/>
  <c r="J11697" i="18" s="1"/>
  <c r="I11698" i="18"/>
  <c r="J11698" i="18" s="1"/>
  <c r="I11699" i="18"/>
  <c r="J11699" i="18" s="1"/>
  <c r="I11700" i="18"/>
  <c r="J11700" i="18" s="1"/>
  <c r="I11701" i="18"/>
  <c r="J11701" i="18" s="1"/>
  <c r="I11702" i="18"/>
  <c r="J11702" i="18" s="1"/>
  <c r="I11703" i="18"/>
  <c r="J11703" i="18" s="1"/>
  <c r="I11704" i="18"/>
  <c r="J11704" i="18" s="1"/>
  <c r="I11705" i="18"/>
  <c r="J11705" i="18" s="1"/>
  <c r="I11706" i="18"/>
  <c r="J11706" i="18" s="1"/>
  <c r="I11707" i="18"/>
  <c r="J11707" i="18" s="1"/>
  <c r="I11708" i="18"/>
  <c r="J11708" i="18" s="1"/>
  <c r="I11709" i="18"/>
  <c r="J11709" i="18" s="1"/>
  <c r="I11710" i="18"/>
  <c r="J11710" i="18" s="1"/>
  <c r="I11711" i="18"/>
  <c r="J11711" i="18" s="1"/>
  <c r="I11712" i="18"/>
  <c r="J11712" i="18" s="1"/>
  <c r="I11713" i="18"/>
  <c r="J11713" i="18" s="1"/>
  <c r="I11714" i="18"/>
  <c r="J11714" i="18" s="1"/>
  <c r="I11715" i="18"/>
  <c r="J11715" i="18" s="1"/>
  <c r="I11716" i="18"/>
  <c r="J11716" i="18" s="1"/>
  <c r="I11717" i="18"/>
  <c r="J11717" i="18" s="1"/>
  <c r="I11718" i="18"/>
  <c r="J11718" i="18" s="1"/>
  <c r="I11719" i="18"/>
  <c r="J11719" i="18" s="1"/>
  <c r="I11720" i="18"/>
  <c r="J11720" i="18" s="1"/>
  <c r="I11721" i="18"/>
  <c r="J11721" i="18" s="1"/>
  <c r="I11722" i="18"/>
  <c r="J11722" i="18" s="1"/>
  <c r="I11723" i="18"/>
  <c r="J11723" i="18" s="1"/>
  <c r="I11724" i="18"/>
  <c r="J11724" i="18" s="1"/>
  <c r="I11725" i="18"/>
  <c r="J11725" i="18" s="1"/>
  <c r="I11726" i="18"/>
  <c r="J11726" i="18" s="1"/>
  <c r="I11727" i="18"/>
  <c r="J11727" i="18" s="1"/>
  <c r="I11728" i="18"/>
  <c r="J11728" i="18" s="1"/>
  <c r="I11729" i="18"/>
  <c r="J11729" i="18" s="1"/>
  <c r="I11730" i="18"/>
  <c r="J11730" i="18" s="1"/>
  <c r="I11731" i="18"/>
  <c r="J11731" i="18" s="1"/>
  <c r="I11732" i="18"/>
  <c r="J11732" i="18" s="1"/>
  <c r="I11733" i="18"/>
  <c r="J11733" i="18" s="1"/>
  <c r="I11734" i="18"/>
  <c r="J11734" i="18" s="1"/>
  <c r="I11735" i="18"/>
  <c r="J11735" i="18" s="1"/>
  <c r="I11736" i="18"/>
  <c r="J11736" i="18" s="1"/>
  <c r="I11737" i="18"/>
  <c r="J11737" i="18" s="1"/>
  <c r="I11738" i="18"/>
  <c r="J11738" i="18" s="1"/>
  <c r="I11739" i="18"/>
  <c r="J11739" i="18" s="1"/>
  <c r="I11740" i="18"/>
  <c r="J11740" i="18" s="1"/>
  <c r="I11741" i="18"/>
  <c r="J11741" i="18" s="1"/>
  <c r="I11742" i="18"/>
  <c r="J11742" i="18" s="1"/>
  <c r="I11743" i="18"/>
  <c r="J11743" i="18" s="1"/>
  <c r="I11744" i="18"/>
  <c r="J11744" i="18" s="1"/>
  <c r="I11745" i="18"/>
  <c r="J11745" i="18" s="1"/>
  <c r="I11746" i="18"/>
  <c r="J11746" i="18" s="1"/>
  <c r="I11747" i="18"/>
  <c r="J11747" i="18" s="1"/>
  <c r="I11748" i="18"/>
  <c r="J11748" i="18" s="1"/>
  <c r="I11749" i="18"/>
  <c r="J11749" i="18" s="1"/>
  <c r="I11750" i="18"/>
  <c r="J11750" i="18" s="1"/>
  <c r="I11751" i="18"/>
  <c r="J11751" i="18" s="1"/>
  <c r="I11752" i="18"/>
  <c r="J11752" i="18" s="1"/>
  <c r="I11753" i="18"/>
  <c r="J11753" i="18" s="1"/>
  <c r="I11754" i="18"/>
  <c r="J11754" i="18" s="1"/>
  <c r="I11755" i="18"/>
  <c r="J11755" i="18" s="1"/>
  <c r="I11756" i="18"/>
  <c r="J11756" i="18" s="1"/>
  <c r="I11757" i="18"/>
  <c r="J11757" i="18" s="1"/>
  <c r="I11758" i="18"/>
  <c r="J11758" i="18" s="1"/>
  <c r="I11759" i="18"/>
  <c r="J11759" i="18" s="1"/>
  <c r="I11760" i="18"/>
  <c r="J11760" i="18" s="1"/>
  <c r="I11761" i="18"/>
  <c r="J11761" i="18" s="1"/>
  <c r="I11762" i="18"/>
  <c r="J11762" i="18" s="1"/>
  <c r="I11763" i="18"/>
  <c r="J11763" i="18" s="1"/>
  <c r="I11764" i="18"/>
  <c r="J11764" i="18" s="1"/>
  <c r="I11765" i="18"/>
  <c r="J11765" i="18" s="1"/>
  <c r="I11766" i="18"/>
  <c r="J11766" i="18" s="1"/>
  <c r="I11767" i="18"/>
  <c r="J11767" i="18" s="1"/>
  <c r="I11768" i="18"/>
  <c r="J11768" i="18" s="1"/>
  <c r="I11769" i="18"/>
  <c r="J11769" i="18" s="1"/>
  <c r="I11770" i="18"/>
  <c r="J11770" i="18" s="1"/>
  <c r="I11771" i="18"/>
  <c r="J11771" i="18" s="1"/>
  <c r="I11772" i="18"/>
  <c r="J11772" i="18" s="1"/>
  <c r="I11773" i="18"/>
  <c r="J11773" i="18" s="1"/>
  <c r="I11774" i="18"/>
  <c r="J11774" i="18" s="1"/>
  <c r="I11775" i="18"/>
  <c r="J11775" i="18" s="1"/>
  <c r="I11776" i="18"/>
  <c r="J11776" i="18" s="1"/>
  <c r="I11777" i="18"/>
  <c r="J11777" i="18" s="1"/>
  <c r="I11778" i="18"/>
  <c r="J11778" i="18" s="1"/>
  <c r="I11779" i="18"/>
  <c r="J11779" i="18" s="1"/>
  <c r="I11780" i="18"/>
  <c r="J11780" i="18" s="1"/>
  <c r="I11781" i="18"/>
  <c r="J11781" i="18" s="1"/>
  <c r="I11782" i="18"/>
  <c r="J11782" i="18" s="1"/>
  <c r="I11783" i="18"/>
  <c r="J11783" i="18" s="1"/>
  <c r="I11784" i="18"/>
  <c r="J11784" i="18" s="1"/>
  <c r="I11785" i="18"/>
  <c r="J11785" i="18" s="1"/>
  <c r="I11786" i="18"/>
  <c r="J11786" i="18" s="1"/>
  <c r="I11787" i="18"/>
  <c r="J11787" i="18" s="1"/>
  <c r="I11788" i="18"/>
  <c r="J11788" i="18" s="1"/>
  <c r="I11789" i="18"/>
  <c r="J11789" i="18" s="1"/>
  <c r="I11790" i="18"/>
  <c r="J11790" i="18" s="1"/>
  <c r="I11791" i="18"/>
  <c r="J11791" i="18" s="1"/>
  <c r="I11792" i="18"/>
  <c r="J11792" i="18" s="1"/>
  <c r="I11793" i="18"/>
  <c r="J11793" i="18" s="1"/>
  <c r="I11794" i="18"/>
  <c r="J11794" i="18" s="1"/>
  <c r="I11795" i="18"/>
  <c r="J11795" i="18" s="1"/>
  <c r="I11796" i="18"/>
  <c r="J11796" i="18" s="1"/>
  <c r="I11797" i="18"/>
  <c r="J11797" i="18" s="1"/>
  <c r="I11798" i="18"/>
  <c r="J11798" i="18" s="1"/>
  <c r="I11799" i="18"/>
  <c r="J11799" i="18" s="1"/>
  <c r="I11800" i="18"/>
  <c r="J11800" i="18" s="1"/>
  <c r="I11801" i="18"/>
  <c r="J11801" i="18" s="1"/>
  <c r="I11802" i="18"/>
  <c r="J11802" i="18" s="1"/>
  <c r="I11803" i="18"/>
  <c r="J11803" i="18" s="1"/>
  <c r="I11804" i="18"/>
  <c r="J11804" i="18" s="1"/>
  <c r="I11805" i="18"/>
  <c r="J11805" i="18" s="1"/>
  <c r="I11806" i="18"/>
  <c r="J11806" i="18" s="1"/>
  <c r="I11807" i="18"/>
  <c r="J11807" i="18" s="1"/>
  <c r="I11808" i="18"/>
  <c r="J11808" i="18" s="1"/>
  <c r="I11809" i="18"/>
  <c r="J11809" i="18" s="1"/>
  <c r="I11810" i="18"/>
  <c r="J11810" i="18" s="1"/>
  <c r="I11811" i="18"/>
  <c r="J11811" i="18" s="1"/>
  <c r="I11812" i="18"/>
  <c r="J11812" i="18" s="1"/>
  <c r="I11813" i="18"/>
  <c r="J11813" i="18" s="1"/>
  <c r="I11814" i="18"/>
  <c r="J11814" i="18" s="1"/>
  <c r="I11815" i="18"/>
  <c r="J11815" i="18" s="1"/>
  <c r="I11816" i="18"/>
  <c r="J11816" i="18" s="1"/>
  <c r="I11817" i="18"/>
  <c r="J11817" i="18" s="1"/>
  <c r="I11818" i="18"/>
  <c r="J11818" i="18" s="1"/>
  <c r="I11819" i="18"/>
  <c r="J11819" i="18" s="1"/>
  <c r="I11820" i="18"/>
  <c r="J11820" i="18" s="1"/>
  <c r="I11821" i="18"/>
  <c r="J11821" i="18" s="1"/>
  <c r="I11822" i="18"/>
  <c r="J11822" i="18" s="1"/>
  <c r="I11823" i="18"/>
  <c r="J11823" i="18" s="1"/>
  <c r="I11824" i="18"/>
  <c r="J11824" i="18" s="1"/>
  <c r="I11825" i="18"/>
  <c r="J11825" i="18" s="1"/>
  <c r="I11826" i="18"/>
  <c r="J11826" i="18" s="1"/>
  <c r="I11827" i="18"/>
  <c r="J11827" i="18" s="1"/>
  <c r="I11828" i="18"/>
  <c r="J11828" i="18" s="1"/>
  <c r="I11829" i="18"/>
  <c r="J11829" i="18" s="1"/>
  <c r="I11830" i="18"/>
  <c r="J11830" i="18" s="1"/>
  <c r="I11831" i="18"/>
  <c r="J11831" i="18" s="1"/>
  <c r="I11832" i="18"/>
  <c r="J11832" i="18" s="1"/>
  <c r="I11833" i="18"/>
  <c r="J11833" i="18" s="1"/>
  <c r="I11834" i="18"/>
  <c r="J11834" i="18" s="1"/>
  <c r="I11835" i="18"/>
  <c r="J11835" i="18" s="1"/>
  <c r="I11836" i="18"/>
  <c r="J11836" i="18" s="1"/>
  <c r="I11837" i="18"/>
  <c r="J11837" i="18" s="1"/>
  <c r="I11838" i="18"/>
  <c r="J11838" i="18" s="1"/>
  <c r="I11839" i="18"/>
  <c r="J11839" i="18" s="1"/>
  <c r="I11840" i="18"/>
  <c r="J11840" i="18" s="1"/>
  <c r="I11841" i="18"/>
  <c r="J11841" i="18" s="1"/>
  <c r="I11842" i="18"/>
  <c r="J11842" i="18" s="1"/>
  <c r="I11843" i="18"/>
  <c r="J11843" i="18" s="1"/>
  <c r="I11844" i="18"/>
  <c r="J11844" i="18" s="1"/>
  <c r="I11845" i="18"/>
  <c r="J11845" i="18" s="1"/>
  <c r="I11846" i="18"/>
  <c r="J11846" i="18" s="1"/>
  <c r="I11847" i="18"/>
  <c r="J11847" i="18" s="1"/>
  <c r="I11848" i="18"/>
  <c r="J11848" i="18" s="1"/>
  <c r="I11849" i="18"/>
  <c r="J11849" i="18" s="1"/>
  <c r="I11850" i="18"/>
  <c r="J11850" i="18" s="1"/>
  <c r="I11851" i="18"/>
  <c r="J11851" i="18" s="1"/>
  <c r="I11852" i="18"/>
  <c r="J11852" i="18" s="1"/>
  <c r="I11853" i="18"/>
  <c r="J11853" i="18" s="1"/>
  <c r="I11854" i="18"/>
  <c r="J11854" i="18" s="1"/>
  <c r="I11855" i="18"/>
  <c r="J11855" i="18" s="1"/>
  <c r="I11856" i="18"/>
  <c r="J11856" i="18" s="1"/>
  <c r="I11857" i="18"/>
  <c r="J11857" i="18" s="1"/>
  <c r="I11858" i="18"/>
  <c r="J11858" i="18" s="1"/>
  <c r="I11859" i="18"/>
  <c r="J11859" i="18" s="1"/>
  <c r="I11860" i="18"/>
  <c r="J11860" i="18" s="1"/>
  <c r="I11861" i="18"/>
  <c r="J11861" i="18" s="1"/>
  <c r="I11862" i="18"/>
  <c r="J11862" i="18" s="1"/>
  <c r="I11863" i="18"/>
  <c r="J11863" i="18" s="1"/>
  <c r="I11864" i="18"/>
  <c r="J11864" i="18" s="1"/>
  <c r="I11865" i="18"/>
  <c r="J11865" i="18" s="1"/>
  <c r="I11866" i="18"/>
  <c r="J11866" i="18" s="1"/>
  <c r="I11867" i="18"/>
  <c r="J11867" i="18" s="1"/>
  <c r="I11868" i="18"/>
  <c r="J11868" i="18" s="1"/>
  <c r="I11869" i="18"/>
  <c r="J11869" i="18" s="1"/>
  <c r="I11870" i="18"/>
  <c r="J11870" i="18" s="1"/>
  <c r="I11871" i="18"/>
  <c r="J11871" i="18" s="1"/>
  <c r="I11872" i="18"/>
  <c r="J11872" i="18" s="1"/>
  <c r="I11873" i="18"/>
  <c r="J11873" i="18" s="1"/>
  <c r="I11874" i="18"/>
  <c r="J11874" i="18" s="1"/>
  <c r="I11875" i="18"/>
  <c r="J11875" i="18" s="1"/>
  <c r="I11876" i="18"/>
  <c r="J11876" i="18" s="1"/>
  <c r="I11877" i="18"/>
  <c r="J11877" i="18" s="1"/>
  <c r="I11878" i="18"/>
  <c r="J11878" i="18" s="1"/>
  <c r="I11879" i="18"/>
  <c r="J11879" i="18" s="1"/>
  <c r="I11880" i="18"/>
  <c r="J11880" i="18" s="1"/>
  <c r="I11881" i="18"/>
  <c r="J11881" i="18" s="1"/>
  <c r="I11882" i="18"/>
  <c r="J11882" i="18" s="1"/>
  <c r="I11883" i="18"/>
  <c r="J11883" i="18" s="1"/>
  <c r="I11884" i="18"/>
  <c r="J11884" i="18" s="1"/>
  <c r="I11885" i="18"/>
  <c r="J11885" i="18" s="1"/>
  <c r="I11886" i="18"/>
  <c r="J11886" i="18" s="1"/>
  <c r="I11887" i="18"/>
  <c r="J11887" i="18" s="1"/>
  <c r="I11888" i="18"/>
  <c r="J11888" i="18" s="1"/>
  <c r="I11889" i="18"/>
  <c r="J11889" i="18" s="1"/>
  <c r="I11890" i="18"/>
  <c r="J11890" i="18" s="1"/>
  <c r="I11891" i="18"/>
  <c r="J11891" i="18" s="1"/>
  <c r="I11892" i="18"/>
  <c r="J11892" i="18" s="1"/>
  <c r="I11893" i="18"/>
  <c r="J11893" i="18" s="1"/>
  <c r="I11894" i="18"/>
  <c r="J11894" i="18" s="1"/>
  <c r="I11895" i="18"/>
  <c r="J11895" i="18" s="1"/>
  <c r="I11896" i="18"/>
  <c r="J11896" i="18" s="1"/>
  <c r="I11897" i="18"/>
  <c r="J11897" i="18" s="1"/>
  <c r="I11898" i="18"/>
  <c r="J11898" i="18" s="1"/>
  <c r="I11899" i="18"/>
  <c r="J11899" i="18" s="1"/>
  <c r="I11900" i="18"/>
  <c r="J11900" i="18" s="1"/>
  <c r="I11901" i="18"/>
  <c r="J11901" i="18" s="1"/>
  <c r="I11902" i="18"/>
  <c r="J11902" i="18" s="1"/>
  <c r="I11903" i="18"/>
  <c r="J11903" i="18" s="1"/>
  <c r="I11904" i="18"/>
  <c r="J11904" i="18" s="1"/>
  <c r="I11905" i="18"/>
  <c r="J11905" i="18" s="1"/>
  <c r="I11906" i="18"/>
  <c r="J11906" i="18" s="1"/>
  <c r="I11907" i="18"/>
  <c r="J11907" i="18" s="1"/>
  <c r="I11908" i="18"/>
  <c r="J11908" i="18" s="1"/>
  <c r="I11909" i="18"/>
  <c r="J11909" i="18" s="1"/>
  <c r="I11910" i="18"/>
  <c r="J11910" i="18" s="1"/>
  <c r="I11911" i="18"/>
  <c r="J11911" i="18" s="1"/>
  <c r="I11912" i="18"/>
  <c r="J11912" i="18" s="1"/>
  <c r="I11913" i="18"/>
  <c r="J11913" i="18" s="1"/>
  <c r="I11914" i="18"/>
  <c r="J11914" i="18" s="1"/>
  <c r="I11915" i="18"/>
  <c r="J11915" i="18" s="1"/>
  <c r="I11916" i="18"/>
  <c r="J11916" i="18" s="1"/>
  <c r="I11917" i="18"/>
  <c r="J11917" i="18" s="1"/>
  <c r="I11918" i="18"/>
  <c r="J11918" i="18" s="1"/>
  <c r="I11919" i="18"/>
  <c r="J11919" i="18" s="1"/>
  <c r="I11920" i="18"/>
  <c r="J11920" i="18" s="1"/>
  <c r="I11921" i="18"/>
  <c r="J11921" i="18" s="1"/>
  <c r="I11922" i="18"/>
  <c r="J11922" i="18" s="1"/>
  <c r="I11923" i="18"/>
  <c r="J11923" i="18" s="1"/>
  <c r="I11924" i="18"/>
  <c r="J11924" i="18" s="1"/>
  <c r="I11925" i="18"/>
  <c r="J11925" i="18" s="1"/>
  <c r="I11926" i="18"/>
  <c r="J11926" i="18" s="1"/>
  <c r="I11927" i="18"/>
  <c r="J11927" i="18" s="1"/>
  <c r="I11928" i="18"/>
  <c r="J11928" i="18" s="1"/>
  <c r="I11929" i="18"/>
  <c r="J11929" i="18" s="1"/>
  <c r="I11930" i="18"/>
  <c r="J11930" i="18" s="1"/>
  <c r="I11931" i="18"/>
  <c r="J11931" i="18" s="1"/>
  <c r="I11932" i="18"/>
  <c r="J11932" i="18" s="1"/>
  <c r="I11933" i="18"/>
  <c r="J11933" i="18" s="1"/>
  <c r="I11934" i="18"/>
  <c r="J11934" i="18" s="1"/>
  <c r="I11935" i="18"/>
  <c r="J11935" i="18" s="1"/>
  <c r="I11936" i="18"/>
  <c r="J11936" i="18" s="1"/>
  <c r="I11937" i="18"/>
  <c r="J11937" i="18" s="1"/>
  <c r="I11938" i="18"/>
  <c r="J11938" i="18" s="1"/>
  <c r="I11939" i="18"/>
  <c r="J11939" i="18" s="1"/>
  <c r="I11940" i="18"/>
  <c r="J11940" i="18" s="1"/>
  <c r="I11941" i="18"/>
  <c r="J11941" i="18" s="1"/>
  <c r="I11942" i="18"/>
  <c r="J11942" i="18" s="1"/>
  <c r="I11943" i="18"/>
  <c r="J11943" i="18" s="1"/>
  <c r="I11944" i="18"/>
  <c r="J11944" i="18" s="1"/>
  <c r="I11945" i="18"/>
  <c r="J11945" i="18" s="1"/>
  <c r="I11946" i="18"/>
  <c r="J11946" i="18" s="1"/>
  <c r="I11947" i="18"/>
  <c r="J11947" i="18" s="1"/>
  <c r="I11948" i="18"/>
  <c r="J11948" i="18" s="1"/>
  <c r="I11949" i="18"/>
  <c r="J11949" i="18" s="1"/>
  <c r="I11950" i="18"/>
  <c r="J11950" i="18" s="1"/>
  <c r="I11951" i="18"/>
  <c r="J11951" i="18" s="1"/>
  <c r="I11952" i="18"/>
  <c r="J11952" i="18" s="1"/>
  <c r="I11953" i="18"/>
  <c r="J11953" i="18" s="1"/>
  <c r="I11954" i="18"/>
  <c r="J11954" i="18" s="1"/>
  <c r="I11955" i="18"/>
  <c r="J11955" i="18" s="1"/>
  <c r="I11956" i="18"/>
  <c r="J11956" i="18" s="1"/>
  <c r="I11957" i="18"/>
  <c r="J11957" i="18" s="1"/>
  <c r="I11958" i="18"/>
  <c r="J11958" i="18" s="1"/>
  <c r="I11959" i="18"/>
  <c r="J11959" i="18" s="1"/>
  <c r="I11960" i="18"/>
  <c r="J11960" i="18" s="1"/>
  <c r="I11961" i="18"/>
  <c r="J11961" i="18" s="1"/>
  <c r="I11962" i="18"/>
  <c r="J11962" i="18" s="1"/>
  <c r="I11963" i="18"/>
  <c r="J11963" i="18" s="1"/>
  <c r="I11964" i="18"/>
  <c r="J11964" i="18" s="1"/>
  <c r="I11965" i="18"/>
  <c r="J11965" i="18" s="1"/>
  <c r="I11966" i="18"/>
  <c r="J11966" i="18" s="1"/>
  <c r="I11967" i="18"/>
  <c r="J11967" i="18" s="1"/>
  <c r="I11968" i="18"/>
  <c r="J11968" i="18" s="1"/>
  <c r="I11969" i="18"/>
  <c r="J11969" i="18" s="1"/>
  <c r="I11970" i="18"/>
  <c r="J11970" i="18" s="1"/>
  <c r="I11971" i="18"/>
  <c r="J11971" i="18" s="1"/>
  <c r="I11972" i="18"/>
  <c r="J11972" i="18" s="1"/>
  <c r="I11973" i="18"/>
  <c r="J11973" i="18" s="1"/>
  <c r="I11974" i="18"/>
  <c r="J11974" i="18" s="1"/>
  <c r="I11975" i="18"/>
  <c r="J11975" i="18" s="1"/>
  <c r="I11976" i="18"/>
  <c r="J11976" i="18" s="1"/>
  <c r="I11977" i="18"/>
  <c r="J11977" i="18" s="1"/>
  <c r="I11978" i="18"/>
  <c r="J11978" i="18" s="1"/>
  <c r="I11979" i="18"/>
  <c r="J11979" i="18" s="1"/>
  <c r="I11980" i="18"/>
  <c r="J11980" i="18" s="1"/>
  <c r="I11981" i="18"/>
  <c r="J11981" i="18" s="1"/>
  <c r="I11982" i="18"/>
  <c r="J11982" i="18" s="1"/>
  <c r="I11983" i="18"/>
  <c r="J11983" i="18" s="1"/>
  <c r="I11984" i="18"/>
  <c r="J11984" i="18" s="1"/>
  <c r="I11985" i="18"/>
  <c r="J11985" i="18" s="1"/>
  <c r="I11986" i="18"/>
  <c r="J11986" i="18" s="1"/>
  <c r="I11987" i="18"/>
  <c r="J11987" i="18" s="1"/>
  <c r="I11988" i="18"/>
  <c r="J11988" i="18" s="1"/>
  <c r="I11989" i="18"/>
  <c r="J11989" i="18" s="1"/>
  <c r="I11990" i="18"/>
  <c r="J11990" i="18" s="1"/>
  <c r="I11991" i="18"/>
  <c r="J11991" i="18" s="1"/>
  <c r="I11992" i="18"/>
  <c r="J11992" i="18" s="1"/>
  <c r="I11993" i="18"/>
  <c r="J11993" i="18" s="1"/>
  <c r="I11994" i="18"/>
  <c r="J11994" i="18" s="1"/>
  <c r="I11995" i="18"/>
  <c r="J11995" i="18" s="1"/>
  <c r="I11996" i="18"/>
  <c r="J11996" i="18" s="1"/>
  <c r="I11997" i="18"/>
  <c r="J11997" i="18" s="1"/>
  <c r="I11998" i="18"/>
  <c r="J11998" i="18" s="1"/>
  <c r="I11999" i="18"/>
  <c r="J11999" i="18" s="1"/>
  <c r="I12000" i="18"/>
  <c r="J12000" i="18" s="1"/>
  <c r="I12001" i="18"/>
  <c r="J12001" i="18" s="1"/>
  <c r="I12002" i="18"/>
  <c r="J12002" i="18" s="1"/>
  <c r="I12003" i="18"/>
  <c r="J12003" i="18" s="1"/>
  <c r="I12004" i="18"/>
  <c r="J12004" i="18" s="1"/>
  <c r="I12005" i="18"/>
  <c r="J12005" i="18" s="1"/>
  <c r="I12006" i="18"/>
  <c r="J12006" i="18" s="1"/>
  <c r="I12007" i="18"/>
  <c r="J12007" i="18" s="1"/>
  <c r="I12008" i="18"/>
  <c r="J12008" i="18" s="1"/>
  <c r="I12009" i="18"/>
  <c r="J12009" i="18" s="1"/>
  <c r="I12010" i="18"/>
  <c r="J12010" i="18" s="1"/>
  <c r="I12011" i="18"/>
  <c r="J12011" i="18" s="1"/>
  <c r="I12012" i="18"/>
  <c r="J12012" i="18" s="1"/>
  <c r="I12013" i="18"/>
  <c r="J12013" i="18" s="1"/>
  <c r="I12014" i="18"/>
  <c r="J12014" i="18" s="1"/>
  <c r="I12015" i="18"/>
  <c r="J12015" i="18" s="1"/>
  <c r="I12016" i="18"/>
  <c r="J12016" i="18" s="1"/>
  <c r="I12017" i="18"/>
  <c r="J12017" i="18" s="1"/>
  <c r="I12018" i="18"/>
  <c r="J12018" i="18" s="1"/>
  <c r="I12019" i="18"/>
  <c r="J12019" i="18" s="1"/>
  <c r="I12020" i="18"/>
  <c r="J12020" i="18" s="1"/>
  <c r="I12021" i="18"/>
  <c r="J12021" i="18" s="1"/>
  <c r="I12022" i="18"/>
  <c r="J12022" i="18" s="1"/>
  <c r="I12023" i="18"/>
  <c r="J12023" i="18" s="1"/>
  <c r="I12024" i="18"/>
  <c r="J12024" i="18" s="1"/>
  <c r="I12025" i="18"/>
  <c r="J12025" i="18" s="1"/>
  <c r="I12026" i="18"/>
  <c r="J12026" i="18" s="1"/>
  <c r="I12027" i="18"/>
  <c r="J12027" i="18" s="1"/>
  <c r="I12028" i="18"/>
  <c r="J12028" i="18" s="1"/>
  <c r="I12029" i="18"/>
  <c r="J12029" i="18" s="1"/>
  <c r="I12030" i="18"/>
  <c r="J12030" i="18" s="1"/>
  <c r="I12031" i="18"/>
  <c r="J12031" i="18" s="1"/>
  <c r="I12032" i="18"/>
  <c r="J12032" i="18" s="1"/>
  <c r="I12033" i="18"/>
  <c r="J12033" i="18" s="1"/>
  <c r="I12034" i="18"/>
  <c r="J12034" i="18" s="1"/>
  <c r="I12035" i="18"/>
  <c r="J12035" i="18" s="1"/>
  <c r="I12036" i="18"/>
  <c r="J12036" i="18" s="1"/>
  <c r="I12037" i="18"/>
  <c r="J12037" i="18" s="1"/>
  <c r="I12038" i="18"/>
  <c r="J12038" i="18" s="1"/>
  <c r="I12039" i="18"/>
  <c r="J12039" i="18" s="1"/>
  <c r="I12040" i="18"/>
  <c r="J12040" i="18" s="1"/>
  <c r="I12041" i="18"/>
  <c r="J12041" i="18" s="1"/>
  <c r="I12042" i="18"/>
  <c r="J12042" i="18" s="1"/>
  <c r="I12043" i="18"/>
  <c r="J12043" i="18" s="1"/>
  <c r="I12044" i="18"/>
  <c r="J12044" i="18" s="1"/>
  <c r="I12045" i="18"/>
  <c r="J12045" i="18" s="1"/>
  <c r="I12046" i="18"/>
  <c r="J12046" i="18" s="1"/>
  <c r="I12047" i="18"/>
  <c r="J12047" i="18" s="1"/>
  <c r="I12048" i="18"/>
  <c r="J12048" i="18" s="1"/>
  <c r="I12049" i="18"/>
  <c r="J12049" i="18" s="1"/>
  <c r="I12050" i="18"/>
  <c r="J12050" i="18" s="1"/>
  <c r="I12051" i="18"/>
  <c r="J12051" i="18" s="1"/>
  <c r="I12052" i="18"/>
  <c r="J12052" i="18" s="1"/>
  <c r="I12053" i="18"/>
  <c r="J12053" i="18" s="1"/>
  <c r="I12054" i="18"/>
  <c r="J12054" i="18" s="1"/>
  <c r="I12055" i="18"/>
  <c r="J12055" i="18" s="1"/>
  <c r="I12056" i="18"/>
  <c r="J12056" i="18" s="1"/>
  <c r="I12057" i="18"/>
  <c r="J12057" i="18" s="1"/>
  <c r="I12058" i="18"/>
  <c r="J12058" i="18" s="1"/>
  <c r="I12059" i="18"/>
  <c r="J12059" i="18" s="1"/>
  <c r="I12060" i="18"/>
  <c r="J12060" i="18" s="1"/>
  <c r="I12061" i="18"/>
  <c r="J12061" i="18" s="1"/>
  <c r="I12062" i="18"/>
  <c r="J12062" i="18" s="1"/>
  <c r="I12063" i="18"/>
  <c r="J12063" i="18" s="1"/>
  <c r="I12064" i="18"/>
  <c r="J12064" i="18" s="1"/>
  <c r="I12065" i="18"/>
  <c r="J12065" i="18" s="1"/>
  <c r="I12066" i="18"/>
  <c r="J12066" i="18" s="1"/>
  <c r="I12067" i="18"/>
  <c r="J12067" i="18" s="1"/>
  <c r="I12068" i="18"/>
  <c r="J12068" i="18" s="1"/>
  <c r="I12069" i="18"/>
  <c r="J12069" i="18" s="1"/>
  <c r="I12070" i="18"/>
  <c r="J12070" i="18" s="1"/>
  <c r="I12071" i="18"/>
  <c r="J12071" i="18" s="1"/>
  <c r="I12072" i="18"/>
  <c r="J12072" i="18" s="1"/>
  <c r="I12073" i="18"/>
  <c r="J12073" i="18" s="1"/>
  <c r="I12074" i="18"/>
  <c r="J12074" i="18" s="1"/>
  <c r="I12075" i="18"/>
  <c r="J12075" i="18" s="1"/>
  <c r="I12076" i="18"/>
  <c r="J12076" i="18" s="1"/>
  <c r="I12077" i="18"/>
  <c r="J12077" i="18" s="1"/>
  <c r="I12078" i="18"/>
  <c r="J12078" i="18" s="1"/>
  <c r="I12079" i="18"/>
  <c r="J12079" i="18" s="1"/>
  <c r="I12080" i="18"/>
  <c r="J12080" i="18" s="1"/>
  <c r="I12081" i="18"/>
  <c r="J12081" i="18" s="1"/>
  <c r="I12082" i="18"/>
  <c r="J12082" i="18" s="1"/>
  <c r="I12083" i="18"/>
  <c r="J12083" i="18" s="1"/>
  <c r="I12084" i="18"/>
  <c r="J12084" i="18" s="1"/>
  <c r="I12085" i="18"/>
  <c r="J12085" i="18" s="1"/>
  <c r="I12086" i="18"/>
  <c r="J12086" i="18" s="1"/>
  <c r="I12087" i="18"/>
  <c r="J12087" i="18" s="1"/>
  <c r="I12088" i="18"/>
  <c r="J12088" i="18" s="1"/>
  <c r="I12089" i="18"/>
  <c r="J12089" i="18" s="1"/>
  <c r="I12090" i="18"/>
  <c r="J12090" i="18" s="1"/>
  <c r="I12091" i="18"/>
  <c r="J12091" i="18" s="1"/>
  <c r="I12092" i="18"/>
  <c r="J12092" i="18" s="1"/>
  <c r="I12093" i="18"/>
  <c r="J12093" i="18" s="1"/>
  <c r="I12094" i="18"/>
  <c r="J12094" i="18" s="1"/>
  <c r="I12095" i="18"/>
  <c r="J12095" i="18" s="1"/>
  <c r="I12096" i="18"/>
  <c r="J12096" i="18" s="1"/>
  <c r="I12097" i="18"/>
  <c r="J12097" i="18" s="1"/>
  <c r="I12098" i="18"/>
  <c r="J12098" i="18" s="1"/>
  <c r="I12099" i="18"/>
  <c r="J12099" i="18" s="1"/>
  <c r="I12100" i="18"/>
  <c r="J12100" i="18" s="1"/>
  <c r="I12101" i="18"/>
  <c r="J12101" i="18" s="1"/>
  <c r="I12102" i="18"/>
  <c r="J12102" i="18" s="1"/>
  <c r="I12103" i="18"/>
  <c r="J12103" i="18" s="1"/>
  <c r="I12104" i="18"/>
  <c r="J12104" i="18" s="1"/>
  <c r="I12105" i="18"/>
  <c r="J12105" i="18" s="1"/>
  <c r="I12106" i="18"/>
  <c r="J12106" i="18" s="1"/>
  <c r="I12107" i="18"/>
  <c r="J12107" i="18" s="1"/>
  <c r="I12108" i="18"/>
  <c r="J12108" i="18" s="1"/>
  <c r="I12109" i="18"/>
  <c r="J12109" i="18" s="1"/>
  <c r="I12110" i="18"/>
  <c r="J12110" i="18" s="1"/>
  <c r="I12111" i="18"/>
  <c r="J12111" i="18" s="1"/>
  <c r="I12112" i="18"/>
  <c r="J12112" i="18" s="1"/>
  <c r="I12113" i="18"/>
  <c r="J12113" i="18" s="1"/>
  <c r="I12114" i="18"/>
  <c r="J12114" i="18" s="1"/>
  <c r="I12115" i="18"/>
  <c r="J12115" i="18" s="1"/>
  <c r="I12116" i="18"/>
  <c r="J12116" i="18" s="1"/>
  <c r="I12117" i="18"/>
  <c r="J12117" i="18" s="1"/>
  <c r="I12118" i="18"/>
  <c r="J12118" i="18" s="1"/>
  <c r="I12119" i="18"/>
  <c r="J12119" i="18" s="1"/>
  <c r="I12120" i="18"/>
  <c r="J12120" i="18" s="1"/>
  <c r="I12121" i="18"/>
  <c r="J12121" i="18" s="1"/>
  <c r="I12122" i="18"/>
  <c r="J12122" i="18" s="1"/>
  <c r="I12123" i="18"/>
  <c r="J12123" i="18" s="1"/>
  <c r="I12124" i="18"/>
  <c r="J12124" i="18" s="1"/>
  <c r="I12125" i="18"/>
  <c r="J12125" i="18" s="1"/>
  <c r="I12126" i="18"/>
  <c r="J12126" i="18" s="1"/>
  <c r="I12127" i="18"/>
  <c r="J12127" i="18" s="1"/>
  <c r="I12128" i="18"/>
  <c r="J12128" i="18" s="1"/>
  <c r="I12129" i="18"/>
  <c r="J12129" i="18" s="1"/>
  <c r="I12130" i="18"/>
  <c r="J12130" i="18" s="1"/>
  <c r="I12131" i="18"/>
  <c r="J12131" i="18" s="1"/>
  <c r="I12132" i="18"/>
  <c r="J12132" i="18" s="1"/>
  <c r="I12133" i="18"/>
  <c r="J12133" i="18" s="1"/>
  <c r="I12134" i="18"/>
  <c r="J12134" i="18" s="1"/>
  <c r="I12135" i="18"/>
  <c r="J12135" i="18" s="1"/>
  <c r="I12136" i="18"/>
  <c r="J12136" i="18" s="1"/>
  <c r="I12137" i="18"/>
  <c r="J12137" i="18" s="1"/>
  <c r="I12138" i="18"/>
  <c r="J12138" i="18" s="1"/>
  <c r="I12139" i="18"/>
  <c r="J12139" i="18" s="1"/>
  <c r="I12140" i="18"/>
  <c r="J12140" i="18" s="1"/>
  <c r="I12141" i="18"/>
  <c r="J12141" i="18" s="1"/>
  <c r="I12142" i="18"/>
  <c r="J12142" i="18" s="1"/>
  <c r="I12143" i="18"/>
  <c r="J12143" i="18" s="1"/>
  <c r="I12144" i="18"/>
  <c r="J12144" i="18" s="1"/>
  <c r="I12145" i="18"/>
  <c r="J12145" i="18" s="1"/>
  <c r="I12146" i="18"/>
  <c r="J12146" i="18" s="1"/>
  <c r="I12147" i="18"/>
  <c r="J12147" i="18" s="1"/>
  <c r="I12148" i="18"/>
  <c r="J12148" i="18" s="1"/>
  <c r="I12149" i="18"/>
  <c r="J12149" i="18" s="1"/>
  <c r="I12150" i="18"/>
  <c r="J12150" i="18" s="1"/>
  <c r="I12151" i="18"/>
  <c r="J12151" i="18" s="1"/>
  <c r="I12152" i="18"/>
  <c r="J12152" i="18" s="1"/>
  <c r="I12153" i="18"/>
  <c r="J12153" i="18" s="1"/>
  <c r="I12154" i="18"/>
  <c r="J12154" i="18" s="1"/>
  <c r="I12155" i="18"/>
  <c r="J12155" i="18" s="1"/>
  <c r="I12156" i="18"/>
  <c r="J12156" i="18" s="1"/>
  <c r="I12157" i="18"/>
  <c r="J12157" i="18" s="1"/>
  <c r="I12158" i="18"/>
  <c r="J12158" i="18" s="1"/>
  <c r="I12159" i="18"/>
  <c r="J12159" i="18" s="1"/>
  <c r="I12160" i="18"/>
  <c r="J12160" i="18" s="1"/>
  <c r="I12161" i="18"/>
  <c r="J12161" i="18" s="1"/>
  <c r="I12162" i="18"/>
  <c r="J12162" i="18" s="1"/>
  <c r="I12163" i="18"/>
  <c r="J12163" i="18" s="1"/>
  <c r="I12164" i="18"/>
  <c r="J12164" i="18" s="1"/>
  <c r="I12165" i="18"/>
  <c r="J12165" i="18" s="1"/>
  <c r="I12166" i="18"/>
  <c r="J12166" i="18" s="1"/>
  <c r="I12167" i="18"/>
  <c r="J12167" i="18" s="1"/>
  <c r="I12168" i="18"/>
  <c r="J12168" i="18" s="1"/>
  <c r="I12169" i="18"/>
  <c r="J12169" i="18" s="1"/>
  <c r="I12170" i="18"/>
  <c r="J12170" i="18" s="1"/>
  <c r="I12171" i="18"/>
  <c r="J12171" i="18" s="1"/>
  <c r="I12172" i="18"/>
  <c r="J12172" i="18" s="1"/>
  <c r="I12173" i="18"/>
  <c r="J12173" i="18" s="1"/>
  <c r="I12174" i="18"/>
  <c r="J12174" i="18" s="1"/>
  <c r="I12175" i="18"/>
  <c r="J12175" i="18" s="1"/>
  <c r="I12176" i="18"/>
  <c r="J12176" i="18" s="1"/>
  <c r="I12177" i="18"/>
  <c r="J12177" i="18" s="1"/>
  <c r="I12178" i="18"/>
  <c r="J12178" i="18" s="1"/>
  <c r="I12179" i="18"/>
  <c r="J12179" i="18" s="1"/>
  <c r="I12180" i="18"/>
  <c r="J12180" i="18" s="1"/>
  <c r="I12181" i="18"/>
  <c r="J12181" i="18" s="1"/>
  <c r="I12182" i="18"/>
  <c r="J12182" i="18" s="1"/>
  <c r="I12183" i="18"/>
  <c r="J12183" i="18" s="1"/>
  <c r="I12184" i="18"/>
  <c r="J12184" i="18" s="1"/>
  <c r="I12185" i="18"/>
  <c r="J12185" i="18" s="1"/>
  <c r="I12186" i="18"/>
  <c r="J12186" i="18" s="1"/>
  <c r="I12187" i="18"/>
  <c r="J12187" i="18" s="1"/>
  <c r="I12188" i="18"/>
  <c r="J12188" i="18" s="1"/>
  <c r="I12189" i="18"/>
  <c r="J12189" i="18" s="1"/>
  <c r="I12190" i="18"/>
  <c r="J12190" i="18" s="1"/>
  <c r="I12191" i="18"/>
  <c r="J12191" i="18" s="1"/>
  <c r="I12192" i="18"/>
  <c r="J12192" i="18" s="1"/>
  <c r="I12193" i="18"/>
  <c r="J12193" i="18" s="1"/>
  <c r="I12194" i="18"/>
  <c r="J12194" i="18" s="1"/>
  <c r="I12195" i="18"/>
  <c r="J12195" i="18" s="1"/>
  <c r="I12196" i="18"/>
  <c r="J12196" i="18" s="1"/>
  <c r="I12197" i="18"/>
  <c r="J12197" i="18" s="1"/>
  <c r="I12198" i="18"/>
  <c r="J12198" i="18" s="1"/>
  <c r="I12199" i="18"/>
  <c r="J12199" i="18" s="1"/>
  <c r="I12200" i="18"/>
  <c r="J12200" i="18" s="1"/>
  <c r="I12201" i="18"/>
  <c r="J12201" i="18" s="1"/>
  <c r="I12202" i="18"/>
  <c r="J12202" i="18" s="1"/>
  <c r="I12203" i="18"/>
  <c r="J12203" i="18" s="1"/>
  <c r="I12204" i="18"/>
  <c r="J12204" i="18" s="1"/>
  <c r="I12205" i="18"/>
  <c r="J12205" i="18" s="1"/>
  <c r="I12206" i="18"/>
  <c r="J12206" i="18" s="1"/>
  <c r="I12207" i="18"/>
  <c r="J12207" i="18" s="1"/>
  <c r="I12208" i="18"/>
  <c r="J12208" i="18" s="1"/>
  <c r="I12209" i="18"/>
  <c r="J12209" i="18" s="1"/>
  <c r="I12210" i="18"/>
  <c r="J12210" i="18" s="1"/>
  <c r="I12211" i="18"/>
  <c r="J12211" i="18" s="1"/>
  <c r="I12212" i="18"/>
  <c r="J12212" i="18" s="1"/>
  <c r="I12213" i="18"/>
  <c r="J12213" i="18" s="1"/>
  <c r="I12214" i="18"/>
  <c r="J12214" i="18" s="1"/>
  <c r="I12215" i="18"/>
  <c r="J12215" i="18" s="1"/>
  <c r="I12216" i="18"/>
  <c r="J12216" i="18" s="1"/>
  <c r="I12217" i="18"/>
  <c r="J12217" i="18" s="1"/>
  <c r="I12218" i="18"/>
  <c r="J12218" i="18" s="1"/>
  <c r="I12219" i="18"/>
  <c r="J12219" i="18" s="1"/>
  <c r="I12220" i="18"/>
  <c r="J12220" i="18" s="1"/>
  <c r="I12221" i="18"/>
  <c r="J12221" i="18" s="1"/>
  <c r="I12222" i="18"/>
  <c r="J12222" i="18" s="1"/>
  <c r="I12223" i="18"/>
  <c r="J12223" i="18" s="1"/>
  <c r="I12224" i="18"/>
  <c r="J12224" i="18" s="1"/>
  <c r="I12225" i="18"/>
  <c r="J12225" i="18" s="1"/>
  <c r="I12226" i="18"/>
  <c r="J12226" i="18" s="1"/>
  <c r="I12227" i="18"/>
  <c r="J12227" i="18" s="1"/>
  <c r="I12228" i="18"/>
  <c r="J12228" i="18" s="1"/>
  <c r="I12229" i="18"/>
  <c r="J12229" i="18" s="1"/>
  <c r="I12230" i="18"/>
  <c r="J12230" i="18" s="1"/>
  <c r="I12231" i="18"/>
  <c r="J12231" i="18" s="1"/>
  <c r="I12232" i="18"/>
  <c r="J12232" i="18" s="1"/>
  <c r="I12233" i="18"/>
  <c r="J12233" i="18" s="1"/>
  <c r="I12234" i="18"/>
  <c r="J12234" i="18" s="1"/>
  <c r="I12235" i="18"/>
  <c r="J12235" i="18" s="1"/>
  <c r="I12236" i="18"/>
  <c r="J12236" i="18" s="1"/>
  <c r="I12237" i="18"/>
  <c r="J12237" i="18" s="1"/>
  <c r="I12238" i="18"/>
  <c r="J12238" i="18" s="1"/>
  <c r="I12239" i="18"/>
  <c r="J12239" i="18" s="1"/>
  <c r="I12240" i="18"/>
  <c r="J12240" i="18" s="1"/>
  <c r="I12241" i="18"/>
  <c r="J12241" i="18" s="1"/>
  <c r="I12242" i="18"/>
  <c r="J12242" i="18" s="1"/>
  <c r="I12243" i="18"/>
  <c r="J12243" i="18" s="1"/>
  <c r="I12244" i="18"/>
  <c r="J12244" i="18" s="1"/>
  <c r="I12245" i="18"/>
  <c r="J12245" i="18" s="1"/>
  <c r="I12246" i="18"/>
  <c r="J12246" i="18" s="1"/>
  <c r="I12247" i="18"/>
  <c r="J12247" i="18" s="1"/>
  <c r="I12248" i="18"/>
  <c r="J12248" i="18" s="1"/>
  <c r="I12249" i="18"/>
  <c r="J12249" i="18" s="1"/>
  <c r="I12250" i="18"/>
  <c r="J12250" i="18" s="1"/>
  <c r="I12251" i="18"/>
  <c r="J12251" i="18" s="1"/>
  <c r="I12252" i="18"/>
  <c r="J12252" i="18" s="1"/>
  <c r="I12253" i="18"/>
  <c r="J12253" i="18" s="1"/>
  <c r="I12254" i="18"/>
  <c r="J12254" i="18" s="1"/>
  <c r="I12255" i="18"/>
  <c r="J12255" i="18" s="1"/>
  <c r="I12256" i="18"/>
  <c r="J12256" i="18" s="1"/>
  <c r="I12257" i="18"/>
  <c r="J12257" i="18" s="1"/>
  <c r="I12258" i="18"/>
  <c r="J12258" i="18" s="1"/>
  <c r="I12259" i="18"/>
  <c r="J12259" i="18" s="1"/>
  <c r="I12260" i="18"/>
  <c r="J12260" i="18" s="1"/>
  <c r="I12261" i="18"/>
  <c r="J12261" i="18" s="1"/>
  <c r="I12262" i="18"/>
  <c r="J12262" i="18" s="1"/>
  <c r="I12263" i="18"/>
  <c r="J12263" i="18" s="1"/>
  <c r="I12264" i="18"/>
  <c r="J12264" i="18" s="1"/>
  <c r="I12265" i="18"/>
  <c r="J12265" i="18" s="1"/>
  <c r="I12266" i="18"/>
  <c r="J12266" i="18" s="1"/>
  <c r="I12267" i="18"/>
  <c r="J12267" i="18" s="1"/>
  <c r="I12268" i="18"/>
  <c r="J12268" i="18" s="1"/>
  <c r="I12269" i="18"/>
  <c r="J12269" i="18" s="1"/>
  <c r="I12270" i="18"/>
  <c r="J12270" i="18" s="1"/>
  <c r="I12271" i="18"/>
  <c r="J12271" i="18" s="1"/>
  <c r="I12272" i="18"/>
  <c r="J12272" i="18" s="1"/>
  <c r="I12273" i="18"/>
  <c r="J12273" i="18" s="1"/>
  <c r="I12274" i="18"/>
  <c r="J12274" i="18" s="1"/>
  <c r="I12275" i="18"/>
  <c r="J12275" i="18" s="1"/>
  <c r="I12276" i="18"/>
  <c r="J12276" i="18" s="1"/>
  <c r="I12277" i="18"/>
  <c r="J12277" i="18" s="1"/>
  <c r="I12278" i="18"/>
  <c r="J12278" i="18" s="1"/>
  <c r="I12279" i="18"/>
  <c r="J12279" i="18" s="1"/>
  <c r="I12280" i="18"/>
  <c r="J12280" i="18" s="1"/>
  <c r="I12281" i="18"/>
  <c r="J12281" i="18" s="1"/>
  <c r="I12282" i="18"/>
  <c r="J12282" i="18" s="1"/>
  <c r="I12283" i="18"/>
  <c r="J12283" i="18" s="1"/>
  <c r="I12284" i="18"/>
  <c r="J12284" i="18" s="1"/>
  <c r="I12285" i="18"/>
  <c r="J12285" i="18" s="1"/>
  <c r="I12286" i="18"/>
  <c r="J12286" i="18" s="1"/>
  <c r="I12287" i="18"/>
  <c r="J12287" i="18" s="1"/>
  <c r="I12288" i="18"/>
  <c r="J12288" i="18" s="1"/>
  <c r="I12289" i="18"/>
  <c r="J12289" i="18" s="1"/>
  <c r="I12290" i="18"/>
  <c r="J12290" i="18" s="1"/>
  <c r="I12291" i="18"/>
  <c r="J12291" i="18" s="1"/>
  <c r="I12292" i="18"/>
  <c r="J12292" i="18" s="1"/>
  <c r="I12293" i="18"/>
  <c r="J12293" i="18" s="1"/>
  <c r="I12294" i="18"/>
  <c r="J12294" i="18" s="1"/>
  <c r="I12295" i="18"/>
  <c r="J12295" i="18" s="1"/>
  <c r="I12296" i="18"/>
  <c r="J12296" i="18" s="1"/>
  <c r="I12297" i="18"/>
  <c r="J12297" i="18" s="1"/>
  <c r="I12298" i="18"/>
  <c r="J12298" i="18" s="1"/>
  <c r="I12299" i="18"/>
  <c r="J12299" i="18" s="1"/>
  <c r="I12300" i="18"/>
  <c r="J12300" i="18" s="1"/>
  <c r="I12301" i="18"/>
  <c r="J12301" i="18" s="1"/>
  <c r="I12302" i="18"/>
  <c r="J12302" i="18" s="1"/>
  <c r="I12303" i="18"/>
  <c r="J12303" i="18" s="1"/>
  <c r="I12304" i="18"/>
  <c r="J12304" i="18" s="1"/>
  <c r="I12305" i="18"/>
  <c r="J12305" i="18" s="1"/>
  <c r="I12306" i="18"/>
  <c r="J12306" i="18" s="1"/>
  <c r="I12307" i="18"/>
  <c r="J12307" i="18" s="1"/>
  <c r="I12308" i="18"/>
  <c r="J12308" i="18" s="1"/>
  <c r="I12309" i="18"/>
  <c r="J12309" i="18" s="1"/>
  <c r="I12310" i="18"/>
  <c r="J12310" i="18" s="1"/>
  <c r="I12311" i="18"/>
  <c r="J12311" i="18" s="1"/>
  <c r="I12312" i="18"/>
  <c r="J12312" i="18" s="1"/>
  <c r="I12313" i="18"/>
  <c r="J12313" i="18" s="1"/>
  <c r="I12314" i="18"/>
  <c r="J12314" i="18" s="1"/>
  <c r="I12315" i="18"/>
  <c r="J12315" i="18" s="1"/>
  <c r="I12316" i="18"/>
  <c r="J12316" i="18" s="1"/>
  <c r="I12317" i="18"/>
  <c r="J12317" i="18" s="1"/>
  <c r="I12318" i="18"/>
  <c r="J12318" i="18" s="1"/>
  <c r="I12319" i="18"/>
  <c r="J12319" i="18" s="1"/>
  <c r="I12320" i="18"/>
  <c r="J12320" i="18" s="1"/>
  <c r="I12321" i="18"/>
  <c r="J12321" i="18" s="1"/>
  <c r="I12322" i="18"/>
  <c r="J12322" i="18" s="1"/>
  <c r="I12323" i="18"/>
  <c r="J12323" i="18" s="1"/>
  <c r="I12324" i="18"/>
  <c r="J12324" i="18" s="1"/>
  <c r="I12325" i="18"/>
  <c r="J12325" i="18" s="1"/>
  <c r="I12326" i="18"/>
  <c r="J12326" i="18" s="1"/>
  <c r="I12327" i="18"/>
  <c r="J12327" i="18" s="1"/>
  <c r="I12328" i="18"/>
  <c r="J12328" i="18" s="1"/>
  <c r="I12329" i="18"/>
  <c r="J12329" i="18" s="1"/>
  <c r="I12330" i="18"/>
  <c r="J12330" i="18" s="1"/>
  <c r="I12331" i="18"/>
  <c r="J12331" i="18" s="1"/>
  <c r="I12332" i="18"/>
  <c r="J12332" i="18" s="1"/>
  <c r="I12333" i="18"/>
  <c r="J12333" i="18" s="1"/>
  <c r="I12334" i="18"/>
  <c r="J12334" i="18" s="1"/>
  <c r="I12335" i="18"/>
  <c r="J12335" i="18" s="1"/>
  <c r="I12336" i="18"/>
  <c r="J12336" i="18" s="1"/>
  <c r="I12337" i="18"/>
  <c r="J12337" i="18" s="1"/>
  <c r="I12338" i="18"/>
  <c r="J12338" i="18" s="1"/>
  <c r="I12339" i="18"/>
  <c r="J12339" i="18" s="1"/>
  <c r="I12340" i="18"/>
  <c r="J12340" i="18" s="1"/>
  <c r="I12341" i="18"/>
  <c r="J12341" i="18" s="1"/>
  <c r="I12342" i="18"/>
  <c r="J12342" i="18" s="1"/>
  <c r="I12343" i="18"/>
  <c r="J12343" i="18" s="1"/>
  <c r="I12344" i="18"/>
  <c r="J12344" i="18" s="1"/>
  <c r="I12345" i="18"/>
  <c r="J12345" i="18" s="1"/>
  <c r="I12346" i="18"/>
  <c r="J12346" i="18" s="1"/>
  <c r="I12347" i="18"/>
  <c r="J12347" i="18" s="1"/>
  <c r="I12348" i="18"/>
  <c r="J12348" i="18" s="1"/>
  <c r="I12349" i="18"/>
  <c r="J12349" i="18" s="1"/>
  <c r="I12350" i="18"/>
  <c r="J12350" i="18" s="1"/>
  <c r="I12351" i="18"/>
  <c r="J12351" i="18" s="1"/>
  <c r="I12352" i="18"/>
  <c r="J12352" i="18" s="1"/>
  <c r="I12353" i="18"/>
  <c r="J12353" i="18" s="1"/>
  <c r="I12354" i="18"/>
  <c r="J12354" i="18" s="1"/>
  <c r="I12355" i="18"/>
  <c r="J12355" i="18" s="1"/>
  <c r="I12356" i="18"/>
  <c r="J12356" i="18" s="1"/>
  <c r="I12357" i="18"/>
  <c r="J12357" i="18" s="1"/>
  <c r="I12358" i="18"/>
  <c r="J12358" i="18" s="1"/>
  <c r="I12359" i="18"/>
  <c r="J12359" i="18" s="1"/>
  <c r="I12360" i="18"/>
  <c r="J12360" i="18" s="1"/>
  <c r="I12361" i="18"/>
  <c r="J12361" i="18" s="1"/>
  <c r="I12362" i="18"/>
  <c r="J12362" i="18" s="1"/>
  <c r="I12363" i="18"/>
  <c r="J12363" i="18" s="1"/>
  <c r="I12364" i="18"/>
  <c r="J12364" i="18" s="1"/>
  <c r="I12365" i="18"/>
  <c r="J12365" i="18" s="1"/>
  <c r="I12366" i="18"/>
  <c r="J12366" i="18" s="1"/>
  <c r="I12367" i="18"/>
  <c r="J12367" i="18" s="1"/>
  <c r="I12368" i="18"/>
  <c r="J12368" i="18" s="1"/>
  <c r="I12369" i="18"/>
  <c r="J12369" i="18" s="1"/>
  <c r="I12370" i="18"/>
  <c r="J12370" i="18" s="1"/>
  <c r="I12371" i="18"/>
  <c r="J12371" i="18" s="1"/>
  <c r="I12372" i="18"/>
  <c r="J12372" i="18" s="1"/>
  <c r="I12373" i="18"/>
  <c r="J12373" i="18" s="1"/>
  <c r="I12374" i="18"/>
  <c r="J12374" i="18" s="1"/>
  <c r="I12375" i="18"/>
  <c r="J12375" i="18" s="1"/>
  <c r="I12376" i="18"/>
  <c r="J12376" i="18" s="1"/>
  <c r="I12377" i="18"/>
  <c r="J12377" i="18" s="1"/>
  <c r="I12378" i="18"/>
  <c r="J12378" i="18" s="1"/>
  <c r="I12379" i="18"/>
  <c r="J12379" i="18" s="1"/>
  <c r="I12380" i="18"/>
  <c r="J12380" i="18" s="1"/>
  <c r="I12381" i="18"/>
  <c r="J12381" i="18" s="1"/>
  <c r="I12382" i="18"/>
  <c r="J12382" i="18" s="1"/>
  <c r="I12383" i="18"/>
  <c r="J12383" i="18" s="1"/>
  <c r="I12384" i="18"/>
  <c r="J12384" i="18" s="1"/>
  <c r="I12385" i="18"/>
  <c r="J12385" i="18" s="1"/>
  <c r="I12386" i="18"/>
  <c r="J12386" i="18" s="1"/>
  <c r="I12387" i="18"/>
  <c r="J12387" i="18" s="1"/>
  <c r="I12388" i="18"/>
  <c r="J12388" i="18" s="1"/>
  <c r="I12389" i="18"/>
  <c r="J12389" i="18" s="1"/>
  <c r="I12390" i="18"/>
  <c r="J12390" i="18" s="1"/>
  <c r="I12391" i="18"/>
  <c r="J12391" i="18" s="1"/>
  <c r="I12392" i="18"/>
  <c r="J12392" i="18" s="1"/>
  <c r="I12393" i="18"/>
  <c r="J12393" i="18" s="1"/>
  <c r="I12394" i="18"/>
  <c r="J12394" i="18" s="1"/>
  <c r="I12395" i="18"/>
  <c r="J12395" i="18" s="1"/>
  <c r="I12396" i="18"/>
  <c r="J12396" i="18" s="1"/>
  <c r="I12397" i="18"/>
  <c r="J12397" i="18" s="1"/>
  <c r="I12398" i="18"/>
  <c r="J12398" i="18" s="1"/>
  <c r="I12399" i="18"/>
  <c r="J12399" i="18" s="1"/>
  <c r="I12400" i="18"/>
  <c r="J12400" i="18" s="1"/>
  <c r="I12401" i="18"/>
  <c r="J12401" i="18" s="1"/>
  <c r="I12402" i="18"/>
  <c r="J12402" i="18" s="1"/>
  <c r="I12403" i="18"/>
  <c r="J12403" i="18" s="1"/>
  <c r="I12404" i="18"/>
  <c r="J12404" i="18" s="1"/>
  <c r="I12405" i="18"/>
  <c r="J12405" i="18" s="1"/>
  <c r="I12406" i="18"/>
  <c r="J12406" i="18" s="1"/>
  <c r="I12407" i="18"/>
  <c r="J12407" i="18" s="1"/>
  <c r="I12408" i="18"/>
  <c r="J12408" i="18" s="1"/>
  <c r="I12409" i="18"/>
  <c r="J12409" i="18" s="1"/>
  <c r="I12410" i="18"/>
  <c r="J12410" i="18" s="1"/>
  <c r="I12411" i="18"/>
  <c r="J12411" i="18" s="1"/>
  <c r="I12412" i="18"/>
  <c r="J12412" i="18" s="1"/>
  <c r="I12413" i="18"/>
  <c r="J12413" i="18" s="1"/>
  <c r="I12414" i="18"/>
  <c r="J12414" i="18" s="1"/>
  <c r="I12415" i="18"/>
  <c r="J12415" i="18" s="1"/>
  <c r="I12416" i="18"/>
  <c r="J12416" i="18" s="1"/>
  <c r="I12417" i="18"/>
  <c r="J12417" i="18" s="1"/>
  <c r="I12418" i="18"/>
  <c r="J12418" i="18" s="1"/>
  <c r="I12419" i="18"/>
  <c r="J12419" i="18" s="1"/>
  <c r="I12420" i="18"/>
  <c r="J12420" i="18" s="1"/>
  <c r="I12421" i="18"/>
  <c r="J12421" i="18" s="1"/>
  <c r="I12422" i="18"/>
  <c r="J12422" i="18" s="1"/>
  <c r="I12423" i="18"/>
  <c r="J12423" i="18" s="1"/>
  <c r="I12424" i="18"/>
  <c r="J12424" i="18" s="1"/>
  <c r="I12425" i="18"/>
  <c r="J12425" i="18" s="1"/>
  <c r="I12426" i="18"/>
  <c r="J12426" i="18" s="1"/>
  <c r="I12427" i="18"/>
  <c r="J12427" i="18" s="1"/>
  <c r="I12428" i="18"/>
  <c r="J12428" i="18" s="1"/>
  <c r="I12429" i="18"/>
  <c r="J12429" i="18" s="1"/>
  <c r="I12430" i="18"/>
  <c r="J12430" i="18" s="1"/>
  <c r="I12431" i="18"/>
  <c r="J12431" i="18" s="1"/>
  <c r="I12432" i="18"/>
  <c r="J12432" i="18" s="1"/>
  <c r="I12433" i="18"/>
  <c r="J12433" i="18" s="1"/>
  <c r="I12434" i="18"/>
  <c r="J12434" i="18" s="1"/>
  <c r="I12435" i="18"/>
  <c r="J12435" i="18" s="1"/>
  <c r="I12436" i="18"/>
  <c r="J12436" i="18" s="1"/>
  <c r="I12437" i="18"/>
  <c r="J12437" i="18" s="1"/>
  <c r="I12438" i="18"/>
  <c r="J12438" i="18" s="1"/>
  <c r="I12439" i="18"/>
  <c r="J12439" i="18" s="1"/>
  <c r="I12440" i="18"/>
  <c r="J12440" i="18" s="1"/>
  <c r="I12441" i="18"/>
  <c r="J12441" i="18" s="1"/>
  <c r="I12442" i="18"/>
  <c r="J12442" i="18" s="1"/>
  <c r="I12443" i="18"/>
  <c r="J12443" i="18" s="1"/>
  <c r="I12444" i="18"/>
  <c r="J12444" i="18" s="1"/>
  <c r="I12445" i="18"/>
  <c r="J12445" i="18" s="1"/>
  <c r="I12446" i="18"/>
  <c r="J12446" i="18" s="1"/>
  <c r="I12447" i="18"/>
  <c r="J12447" i="18" s="1"/>
  <c r="I12448" i="18"/>
  <c r="J12448" i="18" s="1"/>
  <c r="I12449" i="18"/>
  <c r="J12449" i="18" s="1"/>
  <c r="I12450" i="18"/>
  <c r="J12450" i="18" s="1"/>
  <c r="I12451" i="18"/>
  <c r="J12451" i="18" s="1"/>
  <c r="I12452" i="18"/>
  <c r="J12452" i="18" s="1"/>
  <c r="I12453" i="18"/>
  <c r="J12453" i="18" s="1"/>
  <c r="I12454" i="18"/>
  <c r="J12454" i="18" s="1"/>
  <c r="I12455" i="18"/>
  <c r="J12455" i="18" s="1"/>
  <c r="I12456" i="18"/>
  <c r="J12456" i="18" s="1"/>
  <c r="I12457" i="18"/>
  <c r="J12457" i="18" s="1"/>
  <c r="I12458" i="18"/>
  <c r="J12458" i="18" s="1"/>
  <c r="I12459" i="18"/>
  <c r="J12459" i="18" s="1"/>
  <c r="I12460" i="18"/>
  <c r="J12460" i="18" s="1"/>
  <c r="I12461" i="18"/>
  <c r="J12461" i="18" s="1"/>
  <c r="I12462" i="18"/>
  <c r="J12462" i="18" s="1"/>
  <c r="I12463" i="18"/>
  <c r="J12463" i="18" s="1"/>
  <c r="I12464" i="18"/>
  <c r="J12464" i="18" s="1"/>
  <c r="I12465" i="18"/>
  <c r="J12465" i="18" s="1"/>
  <c r="I12466" i="18"/>
  <c r="J12466" i="18" s="1"/>
  <c r="I12467" i="18"/>
  <c r="J12467" i="18" s="1"/>
  <c r="I12468" i="18"/>
  <c r="J12468" i="18" s="1"/>
  <c r="I12469" i="18"/>
  <c r="J12469" i="18" s="1"/>
  <c r="I12470" i="18"/>
  <c r="J12470" i="18" s="1"/>
  <c r="I12471" i="18"/>
  <c r="J12471" i="18" s="1"/>
  <c r="I12472" i="18"/>
  <c r="J12472" i="18" s="1"/>
  <c r="I12473" i="18"/>
  <c r="J12473" i="18" s="1"/>
  <c r="I12474" i="18"/>
  <c r="J12474" i="18" s="1"/>
  <c r="I12475" i="18"/>
  <c r="J12475" i="18" s="1"/>
  <c r="I12476" i="18"/>
  <c r="J12476" i="18" s="1"/>
  <c r="I12477" i="18"/>
  <c r="J12477" i="18" s="1"/>
  <c r="I12478" i="18"/>
  <c r="J12478" i="18" s="1"/>
  <c r="I12479" i="18"/>
  <c r="J12479" i="18" s="1"/>
  <c r="I12480" i="18"/>
  <c r="J12480" i="18" s="1"/>
  <c r="I12481" i="18"/>
  <c r="J12481" i="18" s="1"/>
  <c r="I12482" i="18"/>
  <c r="J12482" i="18" s="1"/>
  <c r="I12483" i="18"/>
  <c r="J12483" i="18" s="1"/>
  <c r="I12484" i="18"/>
  <c r="J12484" i="18" s="1"/>
  <c r="I12485" i="18"/>
  <c r="J12485" i="18" s="1"/>
  <c r="I12486" i="18"/>
  <c r="J12486" i="18" s="1"/>
  <c r="I12487" i="18"/>
  <c r="J12487" i="18" s="1"/>
  <c r="I12488" i="18"/>
  <c r="J12488" i="18" s="1"/>
  <c r="I12489" i="18"/>
  <c r="J12489" i="18" s="1"/>
  <c r="I12490" i="18"/>
  <c r="J12490" i="18" s="1"/>
  <c r="I12491" i="18"/>
  <c r="J12491" i="18" s="1"/>
  <c r="I12492" i="18"/>
  <c r="J12492" i="18" s="1"/>
  <c r="I12493" i="18"/>
  <c r="J12493" i="18" s="1"/>
  <c r="I12494" i="18"/>
  <c r="J12494" i="18" s="1"/>
  <c r="I12495" i="18"/>
  <c r="J12495" i="18" s="1"/>
  <c r="I12496" i="18"/>
  <c r="J12496" i="18" s="1"/>
  <c r="I12497" i="18"/>
  <c r="J12497" i="18" s="1"/>
  <c r="I12498" i="18"/>
  <c r="J12498" i="18" s="1"/>
  <c r="I12499" i="18"/>
  <c r="J12499" i="18" s="1"/>
  <c r="I12500" i="18"/>
  <c r="J12500" i="18" s="1"/>
  <c r="I12501" i="18"/>
  <c r="J12501" i="18" s="1"/>
  <c r="I12502" i="18"/>
  <c r="J12502" i="18" s="1"/>
  <c r="I12503" i="18"/>
  <c r="J12503" i="18" s="1"/>
  <c r="I12504" i="18"/>
  <c r="J12504" i="18" s="1"/>
  <c r="I12505" i="18"/>
  <c r="J12505" i="18" s="1"/>
  <c r="I12506" i="18"/>
  <c r="J12506" i="18" s="1"/>
  <c r="I12507" i="18"/>
  <c r="J12507" i="18" s="1"/>
  <c r="I12508" i="18"/>
  <c r="J12508" i="18" s="1"/>
  <c r="I12509" i="18"/>
  <c r="J12509" i="18" s="1"/>
  <c r="I12510" i="18"/>
  <c r="J12510" i="18" s="1"/>
  <c r="I12511" i="18"/>
  <c r="J12511" i="18" s="1"/>
  <c r="I12512" i="18"/>
  <c r="J12512" i="18" s="1"/>
  <c r="I12513" i="18"/>
  <c r="J12513" i="18" s="1"/>
  <c r="I12514" i="18"/>
  <c r="J12514" i="18" s="1"/>
  <c r="I12515" i="18"/>
  <c r="J12515" i="18" s="1"/>
  <c r="I12516" i="18"/>
  <c r="J12516" i="18" s="1"/>
  <c r="I12517" i="18"/>
  <c r="J12517" i="18" s="1"/>
  <c r="I12518" i="18"/>
  <c r="J12518" i="18" s="1"/>
  <c r="I12519" i="18"/>
  <c r="J12519" i="18" s="1"/>
  <c r="I12520" i="18"/>
  <c r="J12520" i="18" s="1"/>
  <c r="I12521" i="18"/>
  <c r="J12521" i="18" s="1"/>
  <c r="I12522" i="18"/>
  <c r="J12522" i="18" s="1"/>
  <c r="I12523" i="18"/>
  <c r="J12523" i="18" s="1"/>
  <c r="I12524" i="18"/>
  <c r="J12524" i="18" s="1"/>
  <c r="I12525" i="18"/>
  <c r="J12525" i="18" s="1"/>
  <c r="I12526" i="18"/>
  <c r="J12526" i="18" s="1"/>
  <c r="I12527" i="18"/>
  <c r="J12527" i="18" s="1"/>
  <c r="I12528" i="18"/>
  <c r="J12528" i="18" s="1"/>
  <c r="I12529" i="18"/>
  <c r="J12529" i="18" s="1"/>
  <c r="I12530" i="18"/>
  <c r="J12530" i="18" s="1"/>
  <c r="I12531" i="18"/>
  <c r="J12531" i="18" s="1"/>
  <c r="I12532" i="18"/>
  <c r="J12532" i="18" s="1"/>
  <c r="I12533" i="18"/>
  <c r="J12533" i="18" s="1"/>
  <c r="I12534" i="18"/>
  <c r="J12534" i="18" s="1"/>
  <c r="I12535" i="18"/>
  <c r="J12535" i="18" s="1"/>
  <c r="I12536" i="18"/>
  <c r="J12536" i="18" s="1"/>
  <c r="I12537" i="18"/>
  <c r="J12537" i="18" s="1"/>
  <c r="I12538" i="18"/>
  <c r="J12538" i="18" s="1"/>
  <c r="I12539" i="18"/>
  <c r="J12539" i="18" s="1"/>
  <c r="I12540" i="18"/>
  <c r="J12540" i="18" s="1"/>
  <c r="I12541" i="18"/>
  <c r="J12541" i="18" s="1"/>
  <c r="I12542" i="18"/>
  <c r="J12542" i="18" s="1"/>
  <c r="I12543" i="18"/>
  <c r="J12543" i="18" s="1"/>
  <c r="I12544" i="18"/>
  <c r="J12544" i="18" s="1"/>
  <c r="I12545" i="18"/>
  <c r="J12545" i="18" s="1"/>
  <c r="I12546" i="18"/>
  <c r="J12546" i="18" s="1"/>
  <c r="I12547" i="18"/>
  <c r="J12547" i="18" s="1"/>
  <c r="I12548" i="18"/>
  <c r="J12548" i="18" s="1"/>
  <c r="I12549" i="18"/>
  <c r="J12549" i="18" s="1"/>
  <c r="I12550" i="18"/>
  <c r="J12550" i="18" s="1"/>
  <c r="I12551" i="18"/>
  <c r="J12551" i="18" s="1"/>
  <c r="I12552" i="18"/>
  <c r="J12552" i="18" s="1"/>
  <c r="I12553" i="18"/>
  <c r="J12553" i="18" s="1"/>
  <c r="I12554" i="18"/>
  <c r="J12554" i="18" s="1"/>
  <c r="I12555" i="18"/>
  <c r="J12555" i="18" s="1"/>
  <c r="I12556" i="18"/>
  <c r="J12556" i="18" s="1"/>
  <c r="I12557" i="18"/>
  <c r="J12557" i="18" s="1"/>
  <c r="I12558" i="18"/>
  <c r="J12558" i="18" s="1"/>
  <c r="I12559" i="18"/>
  <c r="J12559" i="18" s="1"/>
  <c r="I12560" i="18"/>
  <c r="J12560" i="18" s="1"/>
  <c r="I12561" i="18"/>
  <c r="J12561" i="18" s="1"/>
  <c r="I12562" i="18"/>
  <c r="J12562" i="18" s="1"/>
  <c r="I12563" i="18"/>
  <c r="J12563" i="18" s="1"/>
  <c r="I12564" i="18"/>
  <c r="J12564" i="18" s="1"/>
  <c r="I12565" i="18"/>
  <c r="J12565" i="18" s="1"/>
  <c r="I12566" i="18"/>
  <c r="J12566" i="18" s="1"/>
  <c r="I12567" i="18"/>
  <c r="J12567" i="18" s="1"/>
  <c r="I12568" i="18"/>
  <c r="J12568" i="18" s="1"/>
  <c r="I12569" i="18"/>
  <c r="J12569" i="18" s="1"/>
  <c r="I12570" i="18"/>
  <c r="J12570" i="18" s="1"/>
  <c r="I12571" i="18"/>
  <c r="J12571" i="18" s="1"/>
  <c r="I12572" i="18"/>
  <c r="J12572" i="18" s="1"/>
  <c r="I12573" i="18"/>
  <c r="J12573" i="18" s="1"/>
  <c r="I12574" i="18"/>
  <c r="J12574" i="18" s="1"/>
  <c r="I12575" i="18"/>
  <c r="J12575" i="18" s="1"/>
  <c r="I12576" i="18"/>
  <c r="J12576" i="18" s="1"/>
  <c r="I12577" i="18"/>
  <c r="J12577" i="18" s="1"/>
  <c r="I12578" i="18"/>
  <c r="J12578" i="18" s="1"/>
  <c r="I12579" i="18"/>
  <c r="J12579" i="18" s="1"/>
  <c r="I12580" i="18"/>
  <c r="J12580" i="18" s="1"/>
  <c r="I12581" i="18"/>
  <c r="J12581" i="18" s="1"/>
  <c r="I12582" i="18"/>
  <c r="J12582" i="18" s="1"/>
  <c r="I12583" i="18"/>
  <c r="J12583" i="18" s="1"/>
  <c r="I12584" i="18"/>
  <c r="J12584" i="18" s="1"/>
  <c r="I12585" i="18"/>
  <c r="J12585" i="18" s="1"/>
  <c r="I12586" i="18"/>
  <c r="J12586" i="18" s="1"/>
  <c r="I12587" i="18"/>
  <c r="J12587" i="18" s="1"/>
  <c r="I12588" i="18"/>
  <c r="J12588" i="18" s="1"/>
  <c r="I12589" i="18"/>
  <c r="J12589" i="18" s="1"/>
  <c r="I12590" i="18"/>
  <c r="J12590" i="18" s="1"/>
  <c r="I12591" i="18"/>
  <c r="J12591" i="18" s="1"/>
  <c r="I12592" i="18"/>
  <c r="J12592" i="18" s="1"/>
  <c r="I12593" i="18"/>
  <c r="J12593" i="18" s="1"/>
  <c r="I12594" i="18"/>
  <c r="J12594" i="18" s="1"/>
  <c r="I12595" i="18"/>
  <c r="J12595" i="18" s="1"/>
  <c r="I12596" i="18"/>
  <c r="J12596" i="18" s="1"/>
  <c r="I12597" i="18"/>
  <c r="J12597" i="18" s="1"/>
  <c r="I12598" i="18"/>
  <c r="J12598" i="18" s="1"/>
  <c r="I12599" i="18"/>
  <c r="J12599" i="18" s="1"/>
  <c r="I12600" i="18"/>
  <c r="J12600" i="18" s="1"/>
  <c r="I12601" i="18"/>
  <c r="J12601" i="18" s="1"/>
  <c r="I12602" i="18"/>
  <c r="J12602" i="18" s="1"/>
  <c r="I12603" i="18"/>
  <c r="J12603" i="18" s="1"/>
  <c r="I12604" i="18"/>
  <c r="J12604" i="18" s="1"/>
  <c r="I12605" i="18"/>
  <c r="J12605" i="18" s="1"/>
  <c r="I12606" i="18"/>
  <c r="J12606" i="18" s="1"/>
  <c r="I12607" i="18"/>
  <c r="J12607" i="18" s="1"/>
  <c r="I12608" i="18"/>
  <c r="J12608" i="18" s="1"/>
  <c r="I12609" i="18"/>
  <c r="J12609" i="18" s="1"/>
  <c r="I12610" i="18"/>
  <c r="J12610" i="18" s="1"/>
  <c r="I12611" i="18"/>
  <c r="J12611" i="18" s="1"/>
  <c r="I12612" i="18"/>
  <c r="J12612" i="18" s="1"/>
  <c r="I12613" i="18"/>
  <c r="J12613" i="18" s="1"/>
  <c r="I12614" i="18"/>
  <c r="J12614" i="18" s="1"/>
  <c r="I12615" i="18"/>
  <c r="J12615" i="18" s="1"/>
  <c r="I12616" i="18"/>
  <c r="J12616" i="18" s="1"/>
  <c r="I12617" i="18"/>
  <c r="J12617" i="18" s="1"/>
  <c r="I12618" i="18"/>
  <c r="J12618" i="18" s="1"/>
  <c r="I12619" i="18"/>
  <c r="J12619" i="18" s="1"/>
  <c r="I12620" i="18"/>
  <c r="J12620" i="18" s="1"/>
  <c r="I12621" i="18"/>
  <c r="J12621" i="18" s="1"/>
  <c r="I12622" i="18"/>
  <c r="J12622" i="18" s="1"/>
  <c r="I12623" i="18"/>
  <c r="J12623" i="18" s="1"/>
  <c r="I12624" i="18"/>
  <c r="J12624" i="18" s="1"/>
  <c r="I12625" i="18"/>
  <c r="J12625" i="18" s="1"/>
  <c r="I12626" i="18"/>
  <c r="J12626" i="18" s="1"/>
  <c r="I12627" i="18"/>
  <c r="J12627" i="18" s="1"/>
  <c r="I12628" i="18"/>
  <c r="J12628" i="18" s="1"/>
  <c r="I12629" i="18"/>
  <c r="J12629" i="18" s="1"/>
  <c r="I12630" i="18"/>
  <c r="J12630" i="18" s="1"/>
  <c r="I12631" i="18"/>
  <c r="J12631" i="18" s="1"/>
  <c r="I12632" i="18"/>
  <c r="J12632" i="18" s="1"/>
  <c r="I12633" i="18"/>
  <c r="J12633" i="18" s="1"/>
  <c r="I12634" i="18"/>
  <c r="J12634" i="18" s="1"/>
  <c r="I12635" i="18"/>
  <c r="J12635" i="18" s="1"/>
  <c r="I12636" i="18"/>
  <c r="J12636" i="18" s="1"/>
  <c r="I12637" i="18"/>
  <c r="J12637" i="18" s="1"/>
  <c r="I12638" i="18"/>
  <c r="J12638" i="18" s="1"/>
  <c r="I12639" i="18"/>
  <c r="J12639" i="18" s="1"/>
  <c r="I12640" i="18"/>
  <c r="J12640" i="18" s="1"/>
  <c r="I12641" i="18"/>
  <c r="J12641" i="18" s="1"/>
  <c r="I12642" i="18"/>
  <c r="J12642" i="18" s="1"/>
  <c r="I12643" i="18"/>
  <c r="J12643" i="18" s="1"/>
  <c r="I12644" i="18"/>
  <c r="J12644" i="18" s="1"/>
  <c r="I12645" i="18"/>
  <c r="J12645" i="18" s="1"/>
  <c r="I12646" i="18"/>
  <c r="J12646" i="18" s="1"/>
  <c r="I12647" i="18"/>
  <c r="J12647" i="18" s="1"/>
  <c r="I12648" i="18"/>
  <c r="J12648" i="18" s="1"/>
  <c r="I12649" i="18"/>
  <c r="J12649" i="18" s="1"/>
  <c r="I12650" i="18"/>
  <c r="J12650" i="18" s="1"/>
  <c r="I12651" i="18"/>
  <c r="J12651" i="18" s="1"/>
  <c r="I12652" i="18"/>
  <c r="J12652" i="18" s="1"/>
  <c r="I12653" i="18"/>
  <c r="J12653" i="18" s="1"/>
  <c r="I12654" i="18"/>
  <c r="J12654" i="18" s="1"/>
  <c r="I12655" i="18"/>
  <c r="J12655" i="18" s="1"/>
  <c r="I12656" i="18"/>
  <c r="J12656" i="18" s="1"/>
  <c r="I12657" i="18"/>
  <c r="J12657" i="18" s="1"/>
  <c r="I12658" i="18"/>
  <c r="J12658" i="18" s="1"/>
  <c r="I12659" i="18"/>
  <c r="J12659" i="18" s="1"/>
  <c r="I12660" i="18"/>
  <c r="J12660" i="18" s="1"/>
  <c r="I12661" i="18"/>
  <c r="J12661" i="18" s="1"/>
  <c r="I12662" i="18"/>
  <c r="J12662" i="18" s="1"/>
  <c r="I12663" i="18"/>
  <c r="J12663" i="18" s="1"/>
  <c r="I12664" i="18"/>
  <c r="J12664" i="18" s="1"/>
  <c r="I12665" i="18"/>
  <c r="J12665" i="18" s="1"/>
  <c r="I12666" i="18"/>
  <c r="J12666" i="18" s="1"/>
  <c r="I12667" i="18"/>
  <c r="J12667" i="18" s="1"/>
  <c r="I12668" i="18"/>
  <c r="J12668" i="18" s="1"/>
  <c r="I12669" i="18"/>
  <c r="J12669" i="18" s="1"/>
  <c r="I12670" i="18"/>
  <c r="J12670" i="18" s="1"/>
  <c r="I12671" i="18"/>
  <c r="J12671" i="18" s="1"/>
  <c r="I12672" i="18"/>
  <c r="J12672" i="18" s="1"/>
  <c r="I12673" i="18"/>
  <c r="J12673" i="18" s="1"/>
  <c r="I12674" i="18"/>
  <c r="J12674" i="18" s="1"/>
  <c r="I12675" i="18"/>
  <c r="J12675" i="18" s="1"/>
  <c r="I12676" i="18"/>
  <c r="J12676" i="18" s="1"/>
  <c r="I12677" i="18"/>
  <c r="J12677" i="18" s="1"/>
  <c r="I12678" i="18"/>
  <c r="J12678" i="18" s="1"/>
  <c r="I12679" i="18"/>
  <c r="J12679" i="18" s="1"/>
  <c r="I12680" i="18"/>
  <c r="J12680" i="18" s="1"/>
  <c r="I12681" i="18"/>
  <c r="J12681" i="18" s="1"/>
  <c r="I12682" i="18"/>
  <c r="J12682" i="18" s="1"/>
  <c r="I12683" i="18"/>
  <c r="J12683" i="18" s="1"/>
  <c r="I12684" i="18"/>
  <c r="J12684" i="18" s="1"/>
  <c r="I12685" i="18"/>
  <c r="J12685" i="18" s="1"/>
  <c r="I12686" i="18"/>
  <c r="J12686" i="18" s="1"/>
  <c r="I12687" i="18"/>
  <c r="J12687" i="18" s="1"/>
  <c r="I12688" i="18"/>
  <c r="J12688" i="18" s="1"/>
  <c r="I12689" i="18"/>
  <c r="J12689" i="18" s="1"/>
  <c r="I12690" i="18"/>
  <c r="J12690" i="18" s="1"/>
  <c r="I12691" i="18"/>
  <c r="J12691" i="18" s="1"/>
  <c r="I12692" i="18"/>
  <c r="J12692" i="18" s="1"/>
  <c r="I12693" i="18"/>
  <c r="J12693" i="18" s="1"/>
  <c r="I12694" i="18"/>
  <c r="J12694" i="18" s="1"/>
  <c r="I12695" i="18"/>
  <c r="J12695" i="18" s="1"/>
  <c r="I12696" i="18"/>
  <c r="J12696" i="18" s="1"/>
  <c r="I12697" i="18"/>
  <c r="J12697" i="18" s="1"/>
  <c r="I12698" i="18"/>
  <c r="J12698" i="18" s="1"/>
  <c r="I12699" i="18"/>
  <c r="J12699" i="18" s="1"/>
  <c r="I12700" i="18"/>
  <c r="J12700" i="18" s="1"/>
  <c r="I12701" i="18"/>
  <c r="J12701" i="18" s="1"/>
  <c r="I12702" i="18"/>
  <c r="J12702" i="18" s="1"/>
  <c r="I12703" i="18"/>
  <c r="J12703" i="18" s="1"/>
  <c r="I12704" i="18"/>
  <c r="J12704" i="18" s="1"/>
  <c r="I12705" i="18"/>
  <c r="J12705" i="18" s="1"/>
  <c r="I12706" i="18"/>
  <c r="J12706" i="18" s="1"/>
  <c r="I12707" i="18"/>
  <c r="J12707" i="18" s="1"/>
  <c r="I12708" i="18"/>
  <c r="J12708" i="18" s="1"/>
  <c r="I12709" i="18"/>
  <c r="J12709" i="18" s="1"/>
  <c r="I12710" i="18"/>
  <c r="J12710" i="18" s="1"/>
  <c r="I12711" i="18"/>
  <c r="J12711" i="18" s="1"/>
  <c r="I12712" i="18"/>
  <c r="J12712" i="18" s="1"/>
  <c r="I12713" i="18"/>
  <c r="J12713" i="18" s="1"/>
  <c r="I12714" i="18"/>
  <c r="J12714" i="18" s="1"/>
  <c r="I12715" i="18"/>
  <c r="J12715" i="18" s="1"/>
  <c r="I12716" i="18"/>
  <c r="J12716" i="18" s="1"/>
  <c r="I12717" i="18"/>
  <c r="J12717" i="18" s="1"/>
  <c r="I12718" i="18"/>
  <c r="J12718" i="18" s="1"/>
  <c r="I12719" i="18"/>
  <c r="J12719" i="18" s="1"/>
  <c r="I12720" i="18"/>
  <c r="J12720" i="18" s="1"/>
  <c r="I12721" i="18"/>
  <c r="J12721" i="18" s="1"/>
  <c r="I12722" i="18"/>
  <c r="J12722" i="18" s="1"/>
  <c r="I12723" i="18"/>
  <c r="J12723" i="18" s="1"/>
  <c r="I12724" i="18"/>
  <c r="J12724" i="18" s="1"/>
  <c r="I12725" i="18"/>
  <c r="J12725" i="18" s="1"/>
  <c r="I12726" i="18"/>
  <c r="J12726" i="18" s="1"/>
  <c r="I12727" i="18"/>
  <c r="J12727" i="18" s="1"/>
  <c r="I12728" i="18"/>
  <c r="J12728" i="18" s="1"/>
  <c r="I12729" i="18"/>
  <c r="J12729" i="18" s="1"/>
  <c r="I12730" i="18"/>
  <c r="J12730" i="18" s="1"/>
  <c r="I12731" i="18"/>
  <c r="J12731" i="18" s="1"/>
  <c r="I12732" i="18"/>
  <c r="J12732" i="18" s="1"/>
  <c r="I12733" i="18"/>
  <c r="J12733" i="18" s="1"/>
  <c r="I12734" i="18"/>
  <c r="J12734" i="18" s="1"/>
  <c r="I12735" i="18"/>
  <c r="J12735" i="18" s="1"/>
  <c r="I12736" i="18"/>
  <c r="J12736" i="18" s="1"/>
  <c r="I12737" i="18"/>
  <c r="J12737" i="18" s="1"/>
  <c r="I12738" i="18"/>
  <c r="J12738" i="18" s="1"/>
  <c r="I12739" i="18"/>
  <c r="J12739" i="18" s="1"/>
  <c r="I12740" i="18"/>
  <c r="J12740" i="18" s="1"/>
  <c r="I12741" i="18"/>
  <c r="J12741" i="18" s="1"/>
  <c r="I12742" i="18"/>
  <c r="J12742" i="18" s="1"/>
  <c r="I12743" i="18"/>
  <c r="J12743" i="18" s="1"/>
  <c r="I12744" i="18"/>
  <c r="J12744" i="18" s="1"/>
  <c r="I12745" i="18"/>
  <c r="J12745" i="18" s="1"/>
  <c r="I12746" i="18"/>
  <c r="J12746" i="18" s="1"/>
  <c r="I12747" i="18"/>
  <c r="J12747" i="18" s="1"/>
  <c r="I12748" i="18"/>
  <c r="J12748" i="18" s="1"/>
  <c r="I12749" i="18"/>
  <c r="J12749" i="18" s="1"/>
  <c r="I12750" i="18"/>
  <c r="J12750" i="18" s="1"/>
  <c r="I12751" i="18"/>
  <c r="J12751" i="18" s="1"/>
  <c r="I12752" i="18"/>
  <c r="J12752" i="18" s="1"/>
  <c r="I12753" i="18"/>
  <c r="J12753" i="18" s="1"/>
  <c r="I12754" i="18"/>
  <c r="J12754" i="18" s="1"/>
  <c r="I12755" i="18"/>
  <c r="J12755" i="18" s="1"/>
  <c r="I12756" i="18"/>
  <c r="J12756" i="18" s="1"/>
  <c r="I12757" i="18"/>
  <c r="J12757" i="18" s="1"/>
  <c r="I12758" i="18"/>
  <c r="J12758" i="18" s="1"/>
  <c r="I12759" i="18"/>
  <c r="J12759" i="18" s="1"/>
  <c r="I12760" i="18"/>
  <c r="J12760" i="18" s="1"/>
  <c r="I12761" i="18"/>
  <c r="J12761" i="18" s="1"/>
  <c r="I12762" i="18"/>
  <c r="J12762" i="18" s="1"/>
  <c r="I12763" i="18"/>
  <c r="J12763" i="18" s="1"/>
  <c r="I12764" i="18"/>
  <c r="J12764" i="18" s="1"/>
  <c r="I12765" i="18"/>
  <c r="J12765" i="18" s="1"/>
  <c r="I12766" i="18"/>
  <c r="J12766" i="18" s="1"/>
  <c r="I12767" i="18"/>
  <c r="J12767" i="18" s="1"/>
  <c r="I12768" i="18"/>
  <c r="J12768" i="18" s="1"/>
  <c r="I12769" i="18"/>
  <c r="J12769" i="18" s="1"/>
  <c r="I12770" i="18"/>
  <c r="J12770" i="18" s="1"/>
  <c r="I12771" i="18"/>
  <c r="J12771" i="18" s="1"/>
  <c r="I12772" i="18"/>
  <c r="J12772" i="18" s="1"/>
  <c r="I12773" i="18"/>
  <c r="J12773" i="18" s="1"/>
  <c r="I12774" i="18"/>
  <c r="J12774" i="18" s="1"/>
  <c r="I12775" i="18"/>
  <c r="J12775" i="18" s="1"/>
  <c r="I12776" i="18"/>
  <c r="J12776" i="18" s="1"/>
  <c r="I12777" i="18"/>
  <c r="J12777" i="18" s="1"/>
  <c r="I12778" i="18"/>
  <c r="J12778" i="18" s="1"/>
  <c r="I12779" i="18"/>
  <c r="J12779" i="18" s="1"/>
  <c r="I12780" i="18"/>
  <c r="J12780" i="18" s="1"/>
  <c r="I12781" i="18"/>
  <c r="J12781" i="18" s="1"/>
  <c r="I12782" i="18"/>
  <c r="J12782" i="18" s="1"/>
  <c r="I12783" i="18"/>
  <c r="J12783" i="18" s="1"/>
  <c r="I12784" i="18"/>
  <c r="J12784" i="18" s="1"/>
  <c r="I12785" i="18"/>
  <c r="J12785" i="18" s="1"/>
  <c r="I12786" i="18"/>
  <c r="J12786" i="18" s="1"/>
  <c r="I12787" i="18"/>
  <c r="J12787" i="18" s="1"/>
  <c r="I12788" i="18"/>
  <c r="J12788" i="18" s="1"/>
  <c r="I12789" i="18"/>
  <c r="J12789" i="18" s="1"/>
  <c r="I12790" i="18"/>
  <c r="J12790" i="18" s="1"/>
  <c r="I12791" i="18"/>
  <c r="J12791" i="18" s="1"/>
  <c r="I12792" i="18"/>
  <c r="J12792" i="18" s="1"/>
  <c r="I12793" i="18"/>
  <c r="J12793" i="18" s="1"/>
  <c r="I12794" i="18"/>
  <c r="J12794" i="18" s="1"/>
  <c r="I12795" i="18"/>
  <c r="J12795" i="18" s="1"/>
  <c r="I12796" i="18"/>
  <c r="J12796" i="18" s="1"/>
  <c r="I12797" i="18"/>
  <c r="J12797" i="18" s="1"/>
  <c r="I12798" i="18"/>
  <c r="J12798" i="18" s="1"/>
  <c r="I12799" i="18"/>
  <c r="J12799" i="18" s="1"/>
  <c r="I12800" i="18"/>
  <c r="J12800" i="18" s="1"/>
  <c r="I12801" i="18"/>
  <c r="J12801" i="18" s="1"/>
  <c r="I12802" i="18"/>
  <c r="J12802" i="18" s="1"/>
  <c r="I12803" i="18"/>
  <c r="J12803" i="18" s="1"/>
  <c r="I12804" i="18"/>
  <c r="J12804" i="18" s="1"/>
  <c r="I12805" i="18"/>
  <c r="J12805" i="18" s="1"/>
  <c r="I12806" i="18"/>
  <c r="J12806" i="18" s="1"/>
  <c r="I12807" i="18"/>
  <c r="J12807" i="18" s="1"/>
  <c r="I12808" i="18"/>
  <c r="J12808" i="18" s="1"/>
  <c r="I12809" i="18"/>
  <c r="J12809" i="18" s="1"/>
  <c r="I12810" i="18"/>
  <c r="J12810" i="18" s="1"/>
  <c r="I12811" i="18"/>
  <c r="J12811" i="18" s="1"/>
  <c r="I12812" i="18"/>
  <c r="J12812" i="18" s="1"/>
  <c r="I12813" i="18"/>
  <c r="J12813" i="18" s="1"/>
  <c r="I12814" i="18"/>
  <c r="J12814" i="18" s="1"/>
  <c r="I12815" i="18"/>
  <c r="J12815" i="18" s="1"/>
  <c r="I12816" i="18"/>
  <c r="J12816" i="18" s="1"/>
  <c r="I12817" i="18"/>
  <c r="J12817" i="18" s="1"/>
  <c r="I12818" i="18"/>
  <c r="J12818" i="18" s="1"/>
  <c r="I12819" i="18"/>
  <c r="J12819" i="18" s="1"/>
  <c r="I12820" i="18"/>
  <c r="J12820" i="18" s="1"/>
  <c r="I12821" i="18"/>
  <c r="J12821" i="18" s="1"/>
  <c r="I12822" i="18"/>
  <c r="J12822" i="18" s="1"/>
  <c r="I12823" i="18"/>
  <c r="J12823" i="18" s="1"/>
  <c r="I12824" i="18"/>
  <c r="J12824" i="18" s="1"/>
  <c r="I12825" i="18"/>
  <c r="J12825" i="18" s="1"/>
  <c r="I12826" i="18"/>
  <c r="J12826" i="18" s="1"/>
  <c r="I12827" i="18"/>
  <c r="J12827" i="18" s="1"/>
  <c r="I12828" i="18"/>
  <c r="J12828" i="18" s="1"/>
  <c r="I12829" i="18"/>
  <c r="J12829" i="18" s="1"/>
  <c r="I12830" i="18"/>
  <c r="J12830" i="18" s="1"/>
  <c r="I12831" i="18"/>
  <c r="J12831" i="18" s="1"/>
  <c r="I12832" i="18"/>
  <c r="J12832" i="18" s="1"/>
  <c r="I12833" i="18"/>
  <c r="J12833" i="18" s="1"/>
  <c r="I12834" i="18"/>
  <c r="J12834" i="18" s="1"/>
  <c r="I12835" i="18"/>
  <c r="J12835" i="18" s="1"/>
  <c r="I12836" i="18"/>
  <c r="J12836" i="18" s="1"/>
  <c r="I12837" i="18"/>
  <c r="J12837" i="18" s="1"/>
  <c r="I12838" i="18"/>
  <c r="J12838" i="18" s="1"/>
  <c r="I12839" i="18"/>
  <c r="J12839" i="18" s="1"/>
  <c r="I12840" i="18"/>
  <c r="J12840" i="18" s="1"/>
  <c r="I12841" i="18"/>
  <c r="J12841" i="18" s="1"/>
  <c r="I12842" i="18"/>
  <c r="J12842" i="18" s="1"/>
  <c r="I12843" i="18"/>
  <c r="J12843" i="18" s="1"/>
  <c r="I12844" i="18"/>
  <c r="J12844" i="18" s="1"/>
  <c r="I12845" i="18"/>
  <c r="J12845" i="18" s="1"/>
  <c r="I12846" i="18"/>
  <c r="J12846" i="18" s="1"/>
  <c r="I12847" i="18"/>
  <c r="J12847" i="18" s="1"/>
  <c r="I12848" i="18"/>
  <c r="J12848" i="18" s="1"/>
  <c r="I12849" i="18"/>
  <c r="J12849" i="18" s="1"/>
  <c r="I12850" i="18"/>
  <c r="J12850" i="18" s="1"/>
  <c r="I12851" i="18"/>
  <c r="J12851" i="18" s="1"/>
  <c r="I12852" i="18"/>
  <c r="J12852" i="18" s="1"/>
  <c r="I12853" i="18"/>
  <c r="J12853" i="18" s="1"/>
  <c r="I12854" i="18"/>
  <c r="J12854" i="18" s="1"/>
  <c r="I12855" i="18"/>
  <c r="J12855" i="18" s="1"/>
  <c r="I12856" i="18"/>
  <c r="J12856" i="18" s="1"/>
  <c r="I12857" i="18"/>
  <c r="J12857" i="18" s="1"/>
  <c r="I12858" i="18"/>
  <c r="J12858" i="18" s="1"/>
  <c r="I12859" i="18"/>
  <c r="J12859" i="18" s="1"/>
  <c r="I12860" i="18"/>
  <c r="J12860" i="18" s="1"/>
  <c r="I12861" i="18"/>
  <c r="J12861" i="18" s="1"/>
  <c r="I12862" i="18"/>
  <c r="J12862" i="18" s="1"/>
  <c r="I12863" i="18"/>
  <c r="J12863" i="18" s="1"/>
  <c r="I12864" i="18"/>
  <c r="J12864" i="18" s="1"/>
  <c r="I12865" i="18"/>
  <c r="J12865" i="18" s="1"/>
  <c r="I12866" i="18"/>
  <c r="J12866" i="18" s="1"/>
  <c r="I12867" i="18"/>
  <c r="J12867" i="18" s="1"/>
  <c r="I12868" i="18"/>
  <c r="J12868" i="18" s="1"/>
  <c r="I12869" i="18"/>
  <c r="J12869" i="18" s="1"/>
  <c r="I12870" i="18"/>
  <c r="J12870" i="18" s="1"/>
  <c r="I12871" i="18"/>
  <c r="J12871" i="18" s="1"/>
  <c r="I12872" i="18"/>
  <c r="J12872" i="18" s="1"/>
  <c r="I12873" i="18"/>
  <c r="J12873" i="18" s="1"/>
  <c r="I12874" i="18"/>
  <c r="J12874" i="18" s="1"/>
  <c r="I12875" i="18"/>
  <c r="J12875" i="18" s="1"/>
  <c r="I12876" i="18"/>
  <c r="J12876" i="18" s="1"/>
  <c r="I12877" i="18"/>
  <c r="J12877" i="18" s="1"/>
  <c r="I12878" i="18"/>
  <c r="J12878" i="18" s="1"/>
  <c r="I12879" i="18"/>
  <c r="J12879" i="18" s="1"/>
  <c r="I12880" i="18"/>
  <c r="J12880" i="18" s="1"/>
  <c r="I12881" i="18"/>
  <c r="J12881" i="18" s="1"/>
  <c r="I12882" i="18"/>
  <c r="J12882" i="18" s="1"/>
  <c r="I12883" i="18"/>
  <c r="J12883" i="18" s="1"/>
  <c r="I12884" i="18"/>
  <c r="J12884" i="18" s="1"/>
  <c r="I12885" i="18"/>
  <c r="J12885" i="18" s="1"/>
  <c r="I12886" i="18"/>
  <c r="J12886" i="18" s="1"/>
  <c r="I12887" i="18"/>
  <c r="J12887" i="18" s="1"/>
  <c r="I12888" i="18"/>
  <c r="J12888" i="18" s="1"/>
  <c r="I12889" i="18"/>
  <c r="J12889" i="18" s="1"/>
  <c r="I12890" i="18"/>
  <c r="J12890" i="18" s="1"/>
  <c r="I12891" i="18"/>
  <c r="J12891" i="18" s="1"/>
  <c r="I12892" i="18"/>
  <c r="J12892" i="18" s="1"/>
  <c r="I12893" i="18"/>
  <c r="J12893" i="18" s="1"/>
  <c r="I12894" i="18"/>
  <c r="J12894" i="18" s="1"/>
  <c r="I12895" i="18"/>
  <c r="J12895" i="18" s="1"/>
  <c r="I12896" i="18"/>
  <c r="J12896" i="18" s="1"/>
  <c r="I12897" i="18"/>
  <c r="J12897" i="18" s="1"/>
  <c r="I12898" i="18"/>
  <c r="J12898" i="18" s="1"/>
  <c r="I12899" i="18"/>
  <c r="J12899" i="18" s="1"/>
  <c r="I12900" i="18"/>
  <c r="J12900" i="18" s="1"/>
  <c r="I12901" i="18"/>
  <c r="J12901" i="18" s="1"/>
  <c r="I12902" i="18"/>
  <c r="J12902" i="18" s="1"/>
  <c r="I12903" i="18"/>
  <c r="J12903" i="18" s="1"/>
  <c r="I12904" i="18"/>
  <c r="J12904" i="18" s="1"/>
  <c r="I12905" i="18"/>
  <c r="J12905" i="18" s="1"/>
  <c r="I12906" i="18"/>
  <c r="J12906" i="18" s="1"/>
  <c r="I12907" i="18"/>
  <c r="J12907" i="18" s="1"/>
  <c r="I12908" i="18"/>
  <c r="J12908" i="18" s="1"/>
  <c r="I12909" i="18"/>
  <c r="J12909" i="18" s="1"/>
  <c r="I12910" i="18"/>
  <c r="J12910" i="18" s="1"/>
  <c r="I12911" i="18"/>
  <c r="J12911" i="18" s="1"/>
  <c r="I12912" i="18"/>
  <c r="J12912" i="18" s="1"/>
  <c r="I12913" i="18"/>
  <c r="J12913" i="18" s="1"/>
  <c r="I12914" i="18"/>
  <c r="J12914" i="18" s="1"/>
  <c r="I12915" i="18"/>
  <c r="J12915" i="18" s="1"/>
  <c r="I12916" i="18"/>
  <c r="J12916" i="18" s="1"/>
  <c r="I12917" i="18"/>
  <c r="J12917" i="18" s="1"/>
  <c r="I12918" i="18"/>
  <c r="J12918" i="18" s="1"/>
  <c r="I12919" i="18"/>
  <c r="J12919" i="18" s="1"/>
  <c r="I12920" i="18"/>
  <c r="J12920" i="18" s="1"/>
  <c r="I12921" i="18"/>
  <c r="J12921" i="18" s="1"/>
  <c r="I12922" i="18"/>
  <c r="J12922" i="18" s="1"/>
  <c r="I12923" i="18"/>
  <c r="J12923" i="18" s="1"/>
  <c r="I12924" i="18"/>
  <c r="J12924" i="18" s="1"/>
  <c r="I12925" i="18"/>
  <c r="J12925" i="18" s="1"/>
  <c r="I12926" i="18"/>
  <c r="J12926" i="18" s="1"/>
  <c r="I12927" i="18"/>
  <c r="J12927" i="18" s="1"/>
  <c r="I12928" i="18"/>
  <c r="J12928" i="18" s="1"/>
  <c r="I12929" i="18"/>
  <c r="J12929" i="18" s="1"/>
  <c r="I12930" i="18"/>
  <c r="J12930" i="18" s="1"/>
  <c r="I12931" i="18"/>
  <c r="J12931" i="18" s="1"/>
  <c r="I12932" i="18"/>
  <c r="J12932" i="18" s="1"/>
  <c r="I12933" i="18"/>
  <c r="J12933" i="18" s="1"/>
  <c r="I12934" i="18"/>
  <c r="J12934" i="18" s="1"/>
  <c r="I12935" i="18"/>
  <c r="J12935" i="18" s="1"/>
  <c r="I12936" i="18"/>
  <c r="J12936" i="18" s="1"/>
  <c r="I12937" i="18"/>
  <c r="J12937" i="18" s="1"/>
  <c r="I12938" i="18"/>
  <c r="J12938" i="18" s="1"/>
  <c r="I12939" i="18"/>
  <c r="J12939" i="18" s="1"/>
  <c r="I12940" i="18"/>
  <c r="J12940" i="18" s="1"/>
  <c r="I12941" i="18"/>
  <c r="J12941" i="18" s="1"/>
  <c r="I12942" i="18"/>
  <c r="J12942" i="18" s="1"/>
  <c r="I12943" i="18"/>
  <c r="J12943" i="18" s="1"/>
  <c r="I12944" i="18"/>
  <c r="J12944" i="18" s="1"/>
  <c r="I12945" i="18"/>
  <c r="J12945" i="18" s="1"/>
  <c r="I12946" i="18"/>
  <c r="J12946" i="18" s="1"/>
  <c r="I12947" i="18"/>
  <c r="J12947" i="18" s="1"/>
  <c r="I12948" i="18"/>
  <c r="J12948" i="18" s="1"/>
  <c r="I12949" i="18"/>
  <c r="J12949" i="18" s="1"/>
  <c r="I12950" i="18"/>
  <c r="J12950" i="18" s="1"/>
  <c r="I12951" i="18"/>
  <c r="J12951" i="18" s="1"/>
  <c r="I12952" i="18"/>
  <c r="J12952" i="18" s="1"/>
  <c r="I12953" i="18"/>
  <c r="J12953" i="18" s="1"/>
  <c r="I12954" i="18"/>
  <c r="J12954" i="18" s="1"/>
  <c r="I12955" i="18"/>
  <c r="J12955" i="18" s="1"/>
  <c r="I12956" i="18"/>
  <c r="J12956" i="18" s="1"/>
  <c r="I12957" i="18"/>
  <c r="J12957" i="18" s="1"/>
  <c r="I12958" i="18"/>
  <c r="J12958" i="18" s="1"/>
  <c r="I12959" i="18"/>
  <c r="J12959" i="18" s="1"/>
  <c r="I12960" i="18"/>
  <c r="J12960" i="18" s="1"/>
  <c r="I12961" i="18"/>
  <c r="J12961" i="18" s="1"/>
  <c r="I12962" i="18"/>
  <c r="J12962" i="18" s="1"/>
  <c r="I12963" i="18"/>
  <c r="J12963" i="18" s="1"/>
  <c r="I12964" i="18"/>
  <c r="J12964" i="18" s="1"/>
  <c r="I12965" i="18"/>
  <c r="J12965" i="18" s="1"/>
  <c r="I12966" i="18"/>
  <c r="J12966" i="18" s="1"/>
  <c r="I12967" i="18"/>
  <c r="J12967" i="18" s="1"/>
  <c r="I12968" i="18"/>
  <c r="J12968" i="18" s="1"/>
  <c r="I12969" i="18"/>
  <c r="J12969" i="18" s="1"/>
  <c r="I12970" i="18"/>
  <c r="J12970" i="18" s="1"/>
  <c r="I12971" i="18"/>
  <c r="J12971" i="18" s="1"/>
  <c r="I12972" i="18"/>
  <c r="J12972" i="18" s="1"/>
  <c r="I12973" i="18"/>
  <c r="J12973" i="18" s="1"/>
  <c r="I12974" i="18"/>
  <c r="J12974" i="18" s="1"/>
  <c r="I12975" i="18"/>
  <c r="J12975" i="18" s="1"/>
  <c r="I12976" i="18"/>
  <c r="J12976" i="18" s="1"/>
  <c r="I12977" i="18"/>
  <c r="J12977" i="18" s="1"/>
  <c r="I12978" i="18"/>
  <c r="J12978" i="18" s="1"/>
  <c r="I12979" i="18"/>
  <c r="J12979" i="18" s="1"/>
  <c r="I12980" i="18"/>
  <c r="J12980" i="18" s="1"/>
  <c r="I12981" i="18"/>
  <c r="J12981" i="18" s="1"/>
  <c r="I12982" i="18"/>
  <c r="J12982" i="18" s="1"/>
  <c r="I12983" i="18"/>
  <c r="J12983" i="18" s="1"/>
  <c r="I12984" i="18"/>
  <c r="J12984" i="18" s="1"/>
  <c r="I12985" i="18"/>
  <c r="J12985" i="18" s="1"/>
  <c r="I12986" i="18"/>
  <c r="J12986" i="18" s="1"/>
  <c r="I12987" i="18"/>
  <c r="J12987" i="18" s="1"/>
  <c r="I12988" i="18"/>
  <c r="J12988" i="18" s="1"/>
  <c r="I12989" i="18"/>
  <c r="J12989" i="18" s="1"/>
  <c r="I12990" i="18"/>
  <c r="J12990" i="18" s="1"/>
  <c r="I12991" i="18"/>
  <c r="J12991" i="18" s="1"/>
  <c r="I12992" i="18"/>
  <c r="J12992" i="18" s="1"/>
  <c r="I12993" i="18"/>
  <c r="J12993" i="18" s="1"/>
  <c r="I12994" i="18"/>
  <c r="J12994" i="18" s="1"/>
  <c r="I12995" i="18"/>
  <c r="J12995" i="18" s="1"/>
  <c r="I12996" i="18"/>
  <c r="J12996" i="18" s="1"/>
  <c r="I12997" i="18"/>
  <c r="J12997" i="18" s="1"/>
  <c r="I12998" i="18"/>
  <c r="J12998" i="18" s="1"/>
  <c r="I12999" i="18"/>
  <c r="J12999" i="18" s="1"/>
  <c r="I13000" i="18"/>
  <c r="J13000" i="18" s="1"/>
  <c r="I13001" i="18"/>
  <c r="J13001" i="18" s="1"/>
  <c r="I13002" i="18"/>
  <c r="J13002" i="18" s="1"/>
  <c r="I13003" i="18"/>
  <c r="J13003" i="18" s="1"/>
  <c r="I13004" i="18"/>
  <c r="J13004" i="18" s="1"/>
  <c r="I13005" i="18"/>
  <c r="J13005" i="18" s="1"/>
  <c r="I13006" i="18"/>
  <c r="J13006" i="18" s="1"/>
  <c r="I13007" i="18"/>
  <c r="J13007" i="18" s="1"/>
  <c r="I13008" i="18"/>
  <c r="J13008" i="18" s="1"/>
  <c r="I13009" i="18"/>
  <c r="J13009" i="18" s="1"/>
  <c r="I13010" i="18"/>
  <c r="J13010" i="18" s="1"/>
  <c r="I13011" i="18"/>
  <c r="J13011" i="18" s="1"/>
  <c r="I13012" i="18"/>
  <c r="J13012" i="18" s="1"/>
  <c r="I13013" i="18"/>
  <c r="J13013" i="18" s="1"/>
  <c r="I13014" i="18"/>
  <c r="J13014" i="18" s="1"/>
  <c r="I13015" i="18"/>
  <c r="J13015" i="18" s="1"/>
  <c r="I13016" i="18"/>
  <c r="J13016" i="18" s="1"/>
  <c r="I13017" i="18"/>
  <c r="J13017" i="18" s="1"/>
  <c r="I13018" i="18"/>
  <c r="J13018" i="18" s="1"/>
  <c r="I13019" i="18"/>
  <c r="J13019" i="18" s="1"/>
  <c r="I13020" i="18"/>
  <c r="J13020" i="18" s="1"/>
  <c r="I13021" i="18"/>
  <c r="J13021" i="18" s="1"/>
  <c r="I13022" i="18"/>
  <c r="J13022" i="18" s="1"/>
  <c r="I13023" i="18"/>
  <c r="J13023" i="18" s="1"/>
  <c r="I13024" i="18"/>
  <c r="J13024" i="18" s="1"/>
  <c r="I13025" i="18"/>
  <c r="J13025" i="18" s="1"/>
  <c r="I13026" i="18"/>
  <c r="J13026" i="18" s="1"/>
  <c r="I13027" i="18"/>
  <c r="J13027" i="18" s="1"/>
  <c r="I13028" i="18"/>
  <c r="J13028" i="18" s="1"/>
  <c r="I13029" i="18"/>
  <c r="J13029" i="18" s="1"/>
  <c r="I13030" i="18"/>
  <c r="J13030" i="18" s="1"/>
  <c r="I13031" i="18"/>
  <c r="J13031" i="18" s="1"/>
  <c r="I13032" i="18"/>
  <c r="J13032" i="18" s="1"/>
  <c r="I13033" i="18"/>
  <c r="J13033" i="18" s="1"/>
  <c r="I13034" i="18"/>
  <c r="J13034" i="18" s="1"/>
  <c r="I13035" i="18"/>
  <c r="J13035" i="18" s="1"/>
  <c r="I13036" i="18"/>
  <c r="J13036" i="18" s="1"/>
  <c r="I13037" i="18"/>
  <c r="J13037" i="18" s="1"/>
  <c r="I13038" i="18"/>
  <c r="J13038" i="18" s="1"/>
  <c r="I13039" i="18"/>
  <c r="J13039" i="18" s="1"/>
  <c r="I13040" i="18"/>
  <c r="J13040" i="18" s="1"/>
  <c r="I13041" i="18"/>
  <c r="J13041" i="18" s="1"/>
  <c r="I13042" i="18"/>
  <c r="J13042" i="18" s="1"/>
  <c r="I13043" i="18"/>
  <c r="J13043" i="18" s="1"/>
  <c r="I13044" i="18"/>
  <c r="J13044" i="18" s="1"/>
  <c r="I13045" i="18"/>
  <c r="J13045" i="18" s="1"/>
  <c r="I13046" i="18"/>
  <c r="J13046" i="18" s="1"/>
  <c r="I13047" i="18"/>
  <c r="J13047" i="18" s="1"/>
  <c r="I13048" i="18"/>
  <c r="J13048" i="18" s="1"/>
  <c r="I13049" i="18"/>
  <c r="J13049" i="18" s="1"/>
  <c r="I13050" i="18"/>
  <c r="J13050" i="18" s="1"/>
  <c r="I13051" i="18"/>
  <c r="J13051" i="18" s="1"/>
  <c r="I13052" i="18"/>
  <c r="J13052" i="18" s="1"/>
  <c r="I13053" i="18"/>
  <c r="J13053" i="18" s="1"/>
  <c r="I13054" i="18"/>
  <c r="J13054" i="18" s="1"/>
  <c r="I13055" i="18"/>
  <c r="J13055" i="18" s="1"/>
  <c r="I13056" i="18"/>
  <c r="J13056" i="18" s="1"/>
  <c r="I13057" i="18"/>
  <c r="J13057" i="18" s="1"/>
  <c r="I13058" i="18"/>
  <c r="J13058" i="18" s="1"/>
  <c r="I13059" i="18"/>
  <c r="J13059" i="18" s="1"/>
  <c r="I13060" i="18"/>
  <c r="J13060" i="18" s="1"/>
  <c r="I13061" i="18"/>
  <c r="J13061" i="18" s="1"/>
  <c r="I13062" i="18"/>
  <c r="J13062" i="18" s="1"/>
  <c r="I13063" i="18"/>
  <c r="J13063" i="18" s="1"/>
  <c r="I13064" i="18"/>
  <c r="J13064" i="18" s="1"/>
  <c r="I13065" i="18"/>
  <c r="J13065" i="18" s="1"/>
  <c r="I13066" i="18"/>
  <c r="J13066" i="18" s="1"/>
  <c r="I13067" i="18"/>
  <c r="J13067" i="18" s="1"/>
  <c r="I13068" i="18"/>
  <c r="J13068" i="18" s="1"/>
  <c r="I13069" i="18"/>
  <c r="J13069" i="18" s="1"/>
  <c r="I13070" i="18"/>
  <c r="J13070" i="18" s="1"/>
  <c r="I13071" i="18"/>
  <c r="J13071" i="18" s="1"/>
  <c r="I13072" i="18"/>
  <c r="J13072" i="18" s="1"/>
  <c r="I13073" i="18"/>
  <c r="J13073" i="18" s="1"/>
  <c r="I13074" i="18"/>
  <c r="J13074" i="18" s="1"/>
  <c r="I13075" i="18"/>
  <c r="J13075" i="18" s="1"/>
  <c r="I13076" i="18"/>
  <c r="J13076" i="18" s="1"/>
  <c r="I13077" i="18"/>
  <c r="J13077" i="18" s="1"/>
  <c r="I13078" i="18"/>
  <c r="J13078" i="18" s="1"/>
  <c r="I13079" i="18"/>
  <c r="J13079" i="18" s="1"/>
  <c r="I13080" i="18"/>
  <c r="J13080" i="18" s="1"/>
  <c r="I13081" i="18"/>
  <c r="J13081" i="18" s="1"/>
  <c r="I13082" i="18"/>
  <c r="J13082" i="18" s="1"/>
  <c r="I13083" i="18"/>
  <c r="J13083" i="18" s="1"/>
  <c r="I13084" i="18"/>
  <c r="J13084" i="18" s="1"/>
  <c r="I13085" i="18"/>
  <c r="J13085" i="18" s="1"/>
  <c r="I13086" i="18"/>
  <c r="J13086" i="18" s="1"/>
  <c r="I13087" i="18"/>
  <c r="J13087" i="18" s="1"/>
  <c r="I13088" i="18"/>
  <c r="J13088" i="18" s="1"/>
  <c r="I13089" i="18"/>
  <c r="J13089" i="18" s="1"/>
  <c r="I13090" i="18"/>
  <c r="J13090" i="18" s="1"/>
  <c r="I13091" i="18"/>
  <c r="J13091" i="18" s="1"/>
  <c r="I13092" i="18"/>
  <c r="J13092" i="18" s="1"/>
  <c r="I13093" i="18"/>
  <c r="J13093" i="18" s="1"/>
  <c r="I13094" i="18"/>
  <c r="J13094" i="18" s="1"/>
  <c r="I13095" i="18"/>
  <c r="J13095" i="18" s="1"/>
  <c r="I13096" i="18"/>
  <c r="J13096" i="18" s="1"/>
  <c r="I13097" i="18"/>
  <c r="J13097" i="18" s="1"/>
  <c r="I13098" i="18"/>
  <c r="J13098" i="18" s="1"/>
  <c r="I13099" i="18"/>
  <c r="J13099" i="18" s="1"/>
  <c r="I13100" i="18"/>
  <c r="J13100" i="18" s="1"/>
  <c r="I13101" i="18"/>
  <c r="J13101" i="18" s="1"/>
  <c r="I13102" i="18"/>
  <c r="J13102" i="18" s="1"/>
  <c r="I13103" i="18"/>
  <c r="J13103" i="18" s="1"/>
  <c r="I13104" i="18"/>
  <c r="J13104" i="18" s="1"/>
  <c r="I13105" i="18"/>
  <c r="J13105" i="18" s="1"/>
  <c r="I13106" i="18"/>
  <c r="J13106" i="18" s="1"/>
  <c r="I13107" i="18"/>
  <c r="J13107" i="18" s="1"/>
  <c r="I13108" i="18"/>
  <c r="J13108" i="18" s="1"/>
  <c r="I13109" i="18"/>
  <c r="J13109" i="18" s="1"/>
  <c r="I13110" i="18"/>
  <c r="J13110" i="18" s="1"/>
  <c r="I13111" i="18"/>
  <c r="J13111" i="18" s="1"/>
  <c r="I13112" i="18"/>
  <c r="J13112" i="18" s="1"/>
  <c r="I13113" i="18"/>
  <c r="J13113" i="18" s="1"/>
  <c r="I13114" i="18"/>
  <c r="J13114" i="18" s="1"/>
  <c r="I13115" i="18"/>
  <c r="J13115" i="18" s="1"/>
  <c r="I13116" i="18"/>
  <c r="J13116" i="18" s="1"/>
  <c r="I13117" i="18"/>
  <c r="J13117" i="18" s="1"/>
  <c r="I13118" i="18"/>
  <c r="J13118" i="18" s="1"/>
  <c r="I13119" i="18"/>
  <c r="J13119" i="18" s="1"/>
  <c r="I13120" i="18"/>
  <c r="J13120" i="18" s="1"/>
  <c r="I13121" i="18"/>
  <c r="J13121" i="18" s="1"/>
  <c r="I13122" i="18"/>
  <c r="J13122" i="18" s="1"/>
  <c r="I13123" i="18"/>
  <c r="J13123" i="18" s="1"/>
  <c r="I13124" i="18"/>
  <c r="J13124" i="18" s="1"/>
  <c r="I13125" i="18"/>
  <c r="J13125" i="18" s="1"/>
  <c r="I13126" i="18"/>
  <c r="J13126" i="18" s="1"/>
  <c r="I13127" i="18"/>
  <c r="J13127" i="18" s="1"/>
  <c r="I13128" i="18"/>
  <c r="J13128" i="18" s="1"/>
  <c r="I13129" i="18"/>
  <c r="J13129" i="18" s="1"/>
  <c r="I13130" i="18"/>
  <c r="J13130" i="18" s="1"/>
  <c r="I13131" i="18"/>
  <c r="J13131" i="18" s="1"/>
  <c r="I13132" i="18"/>
  <c r="J13132" i="18" s="1"/>
  <c r="I13133" i="18"/>
  <c r="J13133" i="18" s="1"/>
  <c r="I13134" i="18"/>
  <c r="J13134" i="18" s="1"/>
  <c r="I13135" i="18"/>
  <c r="J13135" i="18" s="1"/>
  <c r="I13136" i="18"/>
  <c r="J13136" i="18" s="1"/>
  <c r="I13137" i="18"/>
  <c r="J13137" i="18" s="1"/>
  <c r="I13138" i="18"/>
  <c r="J13138" i="18" s="1"/>
  <c r="I13139" i="18"/>
  <c r="J13139" i="18" s="1"/>
  <c r="I13140" i="18"/>
  <c r="J13140" i="18" s="1"/>
  <c r="I13141" i="18"/>
  <c r="J13141" i="18" s="1"/>
  <c r="I13142" i="18"/>
  <c r="J13142" i="18" s="1"/>
  <c r="I13143" i="18"/>
  <c r="J13143" i="18" s="1"/>
  <c r="I13144" i="18"/>
  <c r="J13144" i="18" s="1"/>
  <c r="I13145" i="18"/>
  <c r="J13145" i="18" s="1"/>
  <c r="I13146" i="18"/>
  <c r="J13146" i="18" s="1"/>
  <c r="I13147" i="18"/>
  <c r="J13147" i="18" s="1"/>
  <c r="I13148" i="18"/>
  <c r="J13148" i="18" s="1"/>
  <c r="I13149" i="18"/>
  <c r="J13149" i="18" s="1"/>
  <c r="I13150" i="18"/>
  <c r="J13150" i="18" s="1"/>
  <c r="I13151" i="18"/>
  <c r="J13151" i="18" s="1"/>
  <c r="I13152" i="18"/>
  <c r="J13152" i="18" s="1"/>
  <c r="I13153" i="18"/>
  <c r="J13153" i="18" s="1"/>
  <c r="I13154" i="18"/>
  <c r="J13154" i="18" s="1"/>
  <c r="I13155" i="18"/>
  <c r="J13155" i="18" s="1"/>
  <c r="I13156" i="18"/>
  <c r="J13156" i="18" s="1"/>
  <c r="I13157" i="18"/>
  <c r="J13157" i="18" s="1"/>
  <c r="I13158" i="18"/>
  <c r="J13158" i="18" s="1"/>
  <c r="I13159" i="18"/>
  <c r="J13159" i="18" s="1"/>
  <c r="I13160" i="18"/>
  <c r="J13160" i="18" s="1"/>
  <c r="I13161" i="18"/>
  <c r="J13161" i="18" s="1"/>
  <c r="I13162" i="18"/>
  <c r="J13162" i="18" s="1"/>
  <c r="I13163" i="18"/>
  <c r="J13163" i="18" s="1"/>
  <c r="I13164" i="18"/>
  <c r="J13164" i="18" s="1"/>
  <c r="I13165" i="18"/>
  <c r="J13165" i="18" s="1"/>
  <c r="I13166" i="18"/>
  <c r="J13166" i="18" s="1"/>
  <c r="I13167" i="18"/>
  <c r="J13167" i="18" s="1"/>
  <c r="I13168" i="18"/>
  <c r="J13168" i="18" s="1"/>
  <c r="I13169" i="18"/>
  <c r="J13169" i="18" s="1"/>
  <c r="I13170" i="18"/>
  <c r="J13170" i="18" s="1"/>
  <c r="I13171" i="18"/>
  <c r="J13171" i="18" s="1"/>
  <c r="I13172" i="18"/>
  <c r="J13172" i="18" s="1"/>
  <c r="I13173" i="18"/>
  <c r="J13173" i="18" s="1"/>
  <c r="I13174" i="18"/>
  <c r="J13174" i="18" s="1"/>
  <c r="I13175" i="18"/>
  <c r="J13175" i="18" s="1"/>
  <c r="I13176" i="18"/>
  <c r="J13176" i="18" s="1"/>
  <c r="I13177" i="18"/>
  <c r="J13177" i="18" s="1"/>
  <c r="I13178" i="18"/>
  <c r="J13178" i="18" s="1"/>
  <c r="I13179" i="18"/>
  <c r="J13179" i="18" s="1"/>
  <c r="I13180" i="18"/>
  <c r="J13180" i="18" s="1"/>
  <c r="I13181" i="18"/>
  <c r="J13181" i="18" s="1"/>
  <c r="I13182" i="18"/>
  <c r="J13182" i="18" s="1"/>
  <c r="I13183" i="18"/>
  <c r="J13183" i="18" s="1"/>
  <c r="I13184" i="18"/>
  <c r="J13184" i="18" s="1"/>
  <c r="I13185" i="18"/>
  <c r="J13185" i="18" s="1"/>
  <c r="I13186" i="18"/>
  <c r="J13186" i="18" s="1"/>
  <c r="I13187" i="18"/>
  <c r="J13187" i="18" s="1"/>
  <c r="I13188" i="18"/>
  <c r="J13188" i="18" s="1"/>
  <c r="I13189" i="18"/>
  <c r="J13189" i="18" s="1"/>
  <c r="I13190" i="18"/>
  <c r="J13190" i="18" s="1"/>
  <c r="I13191" i="18"/>
  <c r="J13191" i="18" s="1"/>
  <c r="I13192" i="18"/>
  <c r="J13192" i="18" s="1"/>
  <c r="I13193" i="18"/>
  <c r="J13193" i="18" s="1"/>
  <c r="I13194" i="18"/>
  <c r="J13194" i="18" s="1"/>
  <c r="I13195" i="18"/>
  <c r="J13195" i="18" s="1"/>
  <c r="I13196" i="18"/>
  <c r="J13196" i="18" s="1"/>
  <c r="I13197" i="18"/>
  <c r="J13197" i="18" s="1"/>
  <c r="I13198" i="18"/>
  <c r="J13198" i="18" s="1"/>
  <c r="I13199" i="18"/>
  <c r="J13199" i="18" s="1"/>
  <c r="I13200" i="18"/>
  <c r="J13200" i="18" s="1"/>
  <c r="I13201" i="18"/>
  <c r="J13201" i="18" s="1"/>
  <c r="I13202" i="18"/>
  <c r="J13202" i="18" s="1"/>
  <c r="I13203" i="18"/>
  <c r="J13203" i="18" s="1"/>
  <c r="I13204" i="18"/>
  <c r="J13204" i="18" s="1"/>
  <c r="I13205" i="18"/>
  <c r="J13205" i="18" s="1"/>
  <c r="I13206" i="18"/>
  <c r="J13206" i="18" s="1"/>
  <c r="I13207" i="18"/>
  <c r="J13207" i="18" s="1"/>
  <c r="I13208" i="18"/>
  <c r="J13208" i="18" s="1"/>
  <c r="I13209" i="18"/>
  <c r="J13209" i="18" s="1"/>
  <c r="I13210" i="18"/>
  <c r="J13210" i="18" s="1"/>
  <c r="I13211" i="18"/>
  <c r="J13211" i="18" s="1"/>
  <c r="I13212" i="18"/>
  <c r="J13212" i="18" s="1"/>
  <c r="I13213" i="18"/>
  <c r="J13213" i="18" s="1"/>
  <c r="I13214" i="18"/>
  <c r="J13214" i="18" s="1"/>
  <c r="I13215" i="18"/>
  <c r="J13215" i="18" s="1"/>
  <c r="I13216" i="18"/>
  <c r="J13216" i="18" s="1"/>
  <c r="I13217" i="18"/>
  <c r="J13217" i="18" s="1"/>
  <c r="I13218" i="18"/>
  <c r="J13218" i="18" s="1"/>
  <c r="I13219" i="18"/>
  <c r="J13219" i="18" s="1"/>
  <c r="I13220" i="18"/>
  <c r="J13220" i="18" s="1"/>
  <c r="I13221" i="18"/>
  <c r="J13221" i="18" s="1"/>
  <c r="I13222" i="18"/>
  <c r="J13222" i="18" s="1"/>
  <c r="I13223" i="18"/>
  <c r="J13223" i="18" s="1"/>
  <c r="I13224" i="18"/>
  <c r="J13224" i="18" s="1"/>
  <c r="I13225" i="18"/>
  <c r="J13225" i="18" s="1"/>
  <c r="I13226" i="18"/>
  <c r="J13226" i="18" s="1"/>
  <c r="I13227" i="18"/>
  <c r="J13227" i="18" s="1"/>
  <c r="I13228" i="18"/>
  <c r="J13228" i="18" s="1"/>
  <c r="I13229" i="18"/>
  <c r="J13229" i="18" s="1"/>
  <c r="I13230" i="18"/>
  <c r="J13230" i="18" s="1"/>
  <c r="I13231" i="18"/>
  <c r="J13231" i="18" s="1"/>
  <c r="I13232" i="18"/>
  <c r="J13232" i="18" s="1"/>
  <c r="I13233" i="18"/>
  <c r="J13233" i="18" s="1"/>
  <c r="I13234" i="18"/>
  <c r="J13234" i="18" s="1"/>
  <c r="I13235" i="18"/>
  <c r="J13235" i="18" s="1"/>
  <c r="I13236" i="18"/>
  <c r="J13236" i="18" s="1"/>
  <c r="I13237" i="18"/>
  <c r="J13237" i="18" s="1"/>
  <c r="I13238" i="18"/>
  <c r="J13238" i="18" s="1"/>
  <c r="I13239" i="18"/>
  <c r="J13239" i="18" s="1"/>
  <c r="I13240" i="18"/>
  <c r="J13240" i="18" s="1"/>
  <c r="I13241" i="18"/>
  <c r="J13241" i="18" s="1"/>
  <c r="I13242" i="18"/>
  <c r="J13242" i="18" s="1"/>
  <c r="I13243" i="18"/>
  <c r="J13243" i="18" s="1"/>
  <c r="I13244" i="18"/>
  <c r="J13244" i="18" s="1"/>
  <c r="I13245" i="18"/>
  <c r="J13245" i="18" s="1"/>
  <c r="I13246" i="18"/>
  <c r="J13246" i="18" s="1"/>
  <c r="I13247" i="18"/>
  <c r="J13247" i="18" s="1"/>
  <c r="I13248" i="18"/>
  <c r="J13248" i="18" s="1"/>
  <c r="I13249" i="18"/>
  <c r="J13249" i="18" s="1"/>
  <c r="I13250" i="18"/>
  <c r="J13250" i="18" s="1"/>
  <c r="I13251" i="18"/>
  <c r="J13251" i="18" s="1"/>
  <c r="I13252" i="18"/>
  <c r="J13252" i="18" s="1"/>
  <c r="I13253" i="18"/>
  <c r="J13253" i="18" s="1"/>
  <c r="I13254" i="18"/>
  <c r="J13254" i="18" s="1"/>
  <c r="I13255" i="18"/>
  <c r="J13255" i="18" s="1"/>
  <c r="I13256" i="18"/>
  <c r="J13256" i="18" s="1"/>
  <c r="I13257" i="18"/>
  <c r="J13257" i="18" s="1"/>
  <c r="I13258" i="18"/>
  <c r="J13258" i="18" s="1"/>
  <c r="I13259" i="18"/>
  <c r="J13259" i="18" s="1"/>
  <c r="I13260" i="18"/>
  <c r="J13260" i="18" s="1"/>
  <c r="I13261" i="18"/>
  <c r="J13261" i="18" s="1"/>
  <c r="I13262" i="18"/>
  <c r="J13262" i="18" s="1"/>
  <c r="I13263" i="18"/>
  <c r="J13263" i="18" s="1"/>
  <c r="I13264" i="18"/>
  <c r="J13264" i="18" s="1"/>
  <c r="I13265" i="18"/>
  <c r="J13265" i="18" s="1"/>
  <c r="I13266" i="18"/>
  <c r="J13266" i="18" s="1"/>
  <c r="I13267" i="18"/>
  <c r="J13267" i="18" s="1"/>
  <c r="I13268" i="18"/>
  <c r="J13268" i="18" s="1"/>
  <c r="I13269" i="18"/>
  <c r="J13269" i="18" s="1"/>
  <c r="I13270" i="18"/>
  <c r="J13270" i="18" s="1"/>
  <c r="I13271" i="18"/>
  <c r="J13271" i="18" s="1"/>
  <c r="I13272" i="18"/>
  <c r="J13272" i="18" s="1"/>
  <c r="I13273" i="18"/>
  <c r="J13273" i="18" s="1"/>
  <c r="I13274" i="18"/>
  <c r="J13274" i="18" s="1"/>
  <c r="I13275" i="18"/>
  <c r="J13275" i="18" s="1"/>
  <c r="I13276" i="18"/>
  <c r="J13276" i="18" s="1"/>
  <c r="I13277" i="18"/>
  <c r="J13277" i="18" s="1"/>
  <c r="I13278" i="18"/>
  <c r="J13278" i="18" s="1"/>
  <c r="I13279" i="18"/>
  <c r="J13279" i="18" s="1"/>
  <c r="I13280" i="18"/>
  <c r="J13280" i="18" s="1"/>
  <c r="I13281" i="18"/>
  <c r="J13281" i="18" s="1"/>
  <c r="I13282" i="18"/>
  <c r="J13282" i="18" s="1"/>
  <c r="I13283" i="18"/>
  <c r="J13283" i="18" s="1"/>
  <c r="I13284" i="18"/>
  <c r="J13284" i="18" s="1"/>
  <c r="I13285" i="18"/>
  <c r="J13285" i="18" s="1"/>
  <c r="I13286" i="18"/>
  <c r="J13286" i="18" s="1"/>
  <c r="I13287" i="18"/>
  <c r="J13287" i="18" s="1"/>
  <c r="I13288" i="18"/>
  <c r="J13288" i="18" s="1"/>
  <c r="I13289" i="18"/>
  <c r="J13289" i="18" s="1"/>
  <c r="I13290" i="18"/>
  <c r="J13290" i="18" s="1"/>
  <c r="I13291" i="18"/>
  <c r="J13291" i="18" s="1"/>
  <c r="I13292" i="18"/>
  <c r="J13292" i="18" s="1"/>
  <c r="I13293" i="18"/>
  <c r="J13293" i="18" s="1"/>
  <c r="I13294" i="18"/>
  <c r="J13294" i="18" s="1"/>
  <c r="I13295" i="18"/>
  <c r="J13295" i="18" s="1"/>
  <c r="I13296" i="18"/>
  <c r="J13296" i="18" s="1"/>
  <c r="I13297" i="18"/>
  <c r="J13297" i="18" s="1"/>
  <c r="I13298" i="18"/>
  <c r="J13298" i="18" s="1"/>
  <c r="I13299" i="18"/>
  <c r="J13299" i="18" s="1"/>
  <c r="I13300" i="18"/>
  <c r="J13300" i="18" s="1"/>
  <c r="I13301" i="18"/>
  <c r="J13301" i="18" s="1"/>
  <c r="I13302" i="18"/>
  <c r="J13302" i="18" s="1"/>
  <c r="I13303" i="18"/>
  <c r="J13303" i="18" s="1"/>
  <c r="I13304" i="18"/>
  <c r="J13304" i="18" s="1"/>
  <c r="I13305" i="18"/>
  <c r="J13305" i="18" s="1"/>
  <c r="I13306" i="18"/>
  <c r="J13306" i="18" s="1"/>
  <c r="I13307" i="18"/>
  <c r="J13307" i="18" s="1"/>
  <c r="I13308" i="18"/>
  <c r="J13308" i="18" s="1"/>
  <c r="I13309" i="18"/>
  <c r="J13309" i="18" s="1"/>
  <c r="I13310" i="18"/>
  <c r="J13310" i="18" s="1"/>
  <c r="I13311" i="18"/>
  <c r="J13311" i="18" s="1"/>
  <c r="I13312" i="18"/>
  <c r="J13312" i="18" s="1"/>
  <c r="I13313" i="18"/>
  <c r="J13313" i="18" s="1"/>
  <c r="I13314" i="18"/>
  <c r="J13314" i="18" s="1"/>
  <c r="I13315" i="18"/>
  <c r="J13315" i="18" s="1"/>
  <c r="I13316" i="18"/>
  <c r="J13316" i="18" s="1"/>
  <c r="I13317" i="18"/>
  <c r="J13317" i="18" s="1"/>
  <c r="I13318" i="18"/>
  <c r="J13318" i="18" s="1"/>
  <c r="I13319" i="18"/>
  <c r="J13319" i="18" s="1"/>
  <c r="I13320" i="18"/>
  <c r="J13320" i="18" s="1"/>
  <c r="I13321" i="18"/>
  <c r="J13321" i="18" s="1"/>
  <c r="I13322" i="18"/>
  <c r="J13322" i="18" s="1"/>
  <c r="I13323" i="18"/>
  <c r="J13323" i="18" s="1"/>
  <c r="I13324" i="18"/>
  <c r="J13324" i="18" s="1"/>
  <c r="I13325" i="18"/>
  <c r="J13325" i="18" s="1"/>
  <c r="I13326" i="18"/>
  <c r="J13326" i="18" s="1"/>
  <c r="I13327" i="18"/>
  <c r="J13327" i="18" s="1"/>
  <c r="I13328" i="18"/>
  <c r="J13328" i="18" s="1"/>
  <c r="I13329" i="18"/>
  <c r="J13329" i="18" s="1"/>
  <c r="I13330" i="18"/>
  <c r="J13330" i="18" s="1"/>
  <c r="I13331" i="18"/>
  <c r="J13331" i="18" s="1"/>
  <c r="I13332" i="18"/>
  <c r="J13332" i="18" s="1"/>
  <c r="I13333" i="18"/>
  <c r="J13333" i="18" s="1"/>
  <c r="I13334" i="18"/>
  <c r="J13334" i="18" s="1"/>
  <c r="I13335" i="18"/>
  <c r="J13335" i="18" s="1"/>
  <c r="I13336" i="18"/>
  <c r="J13336" i="18" s="1"/>
  <c r="I13337" i="18"/>
  <c r="J13337" i="18" s="1"/>
  <c r="I13338" i="18"/>
  <c r="J13338" i="18" s="1"/>
  <c r="I13339" i="18"/>
  <c r="J13339" i="18" s="1"/>
  <c r="I13340" i="18"/>
  <c r="J13340" i="18" s="1"/>
  <c r="I13341" i="18"/>
  <c r="J13341" i="18" s="1"/>
  <c r="I13342" i="18"/>
  <c r="J13342" i="18" s="1"/>
  <c r="I13343" i="18"/>
  <c r="J13343" i="18" s="1"/>
  <c r="I13344" i="18"/>
  <c r="J13344" i="18" s="1"/>
  <c r="I13345" i="18"/>
  <c r="J13345" i="18" s="1"/>
  <c r="I13346" i="18"/>
  <c r="J13346" i="18" s="1"/>
  <c r="I13347" i="18"/>
  <c r="J13347" i="18" s="1"/>
  <c r="I13348" i="18"/>
  <c r="J13348" i="18" s="1"/>
  <c r="I13349" i="18"/>
  <c r="J13349" i="18" s="1"/>
  <c r="I13350" i="18"/>
  <c r="J13350" i="18" s="1"/>
  <c r="I13351" i="18"/>
  <c r="J13351" i="18" s="1"/>
  <c r="I13352" i="18"/>
  <c r="J13352" i="18" s="1"/>
  <c r="I13353" i="18"/>
  <c r="J13353" i="18" s="1"/>
  <c r="I13354" i="18"/>
  <c r="J13354" i="18" s="1"/>
  <c r="I13355" i="18"/>
  <c r="J13355" i="18" s="1"/>
  <c r="I13356" i="18"/>
  <c r="J13356" i="18" s="1"/>
  <c r="I13357" i="18"/>
  <c r="J13357" i="18" s="1"/>
  <c r="I13358" i="18"/>
  <c r="J13358" i="18" s="1"/>
  <c r="I13359" i="18"/>
  <c r="J13359" i="18" s="1"/>
  <c r="I13360" i="18"/>
  <c r="J13360" i="18" s="1"/>
  <c r="I13361" i="18"/>
  <c r="J13361" i="18" s="1"/>
  <c r="I13362" i="18"/>
  <c r="J13362" i="18" s="1"/>
  <c r="I13363" i="18"/>
  <c r="J13363" i="18" s="1"/>
  <c r="I13364" i="18"/>
  <c r="J13364" i="18" s="1"/>
  <c r="I13365" i="18"/>
  <c r="J13365" i="18" s="1"/>
  <c r="I13366" i="18"/>
  <c r="J13366" i="18" s="1"/>
  <c r="I13367" i="18"/>
  <c r="J13367" i="18" s="1"/>
  <c r="I13368" i="18"/>
  <c r="J13368" i="18" s="1"/>
  <c r="I13369" i="18"/>
  <c r="J13369" i="18" s="1"/>
  <c r="I13370" i="18"/>
  <c r="J13370" i="18" s="1"/>
  <c r="I13371" i="18"/>
  <c r="J13371" i="18" s="1"/>
  <c r="I13372" i="18"/>
  <c r="J13372" i="18" s="1"/>
  <c r="I13373" i="18"/>
  <c r="J13373" i="18" s="1"/>
  <c r="I13374" i="18"/>
  <c r="J13374" i="18" s="1"/>
  <c r="I13375" i="18"/>
  <c r="J13375" i="18" s="1"/>
  <c r="I13376" i="18"/>
  <c r="J13376" i="18" s="1"/>
  <c r="I13377" i="18"/>
  <c r="J13377" i="18" s="1"/>
  <c r="I13378" i="18"/>
  <c r="J13378" i="18" s="1"/>
  <c r="I13379" i="18"/>
  <c r="J13379" i="18" s="1"/>
  <c r="I13380" i="18"/>
  <c r="J13380" i="18" s="1"/>
  <c r="I13381" i="18"/>
  <c r="J13381" i="18" s="1"/>
  <c r="I13382" i="18"/>
  <c r="J13382" i="18" s="1"/>
  <c r="I13383" i="18"/>
  <c r="J13383" i="18" s="1"/>
  <c r="I13384" i="18"/>
  <c r="J13384" i="18" s="1"/>
  <c r="I13385" i="18"/>
  <c r="J13385" i="18" s="1"/>
  <c r="I13386" i="18"/>
  <c r="J13386" i="18" s="1"/>
  <c r="I13387" i="18"/>
  <c r="J13387" i="18" s="1"/>
  <c r="I13388" i="18"/>
  <c r="J13388" i="18" s="1"/>
  <c r="I13389" i="18"/>
  <c r="J13389" i="18" s="1"/>
  <c r="I13390" i="18"/>
  <c r="J13390" i="18" s="1"/>
  <c r="I13391" i="18"/>
  <c r="J13391" i="18" s="1"/>
  <c r="I13392" i="18"/>
  <c r="J13392" i="18" s="1"/>
  <c r="I13393" i="18"/>
  <c r="J13393" i="18" s="1"/>
  <c r="I13394" i="18"/>
  <c r="J13394" i="18" s="1"/>
  <c r="I13395" i="18"/>
  <c r="J13395" i="18" s="1"/>
  <c r="I13396" i="18"/>
  <c r="J13396" i="18" s="1"/>
  <c r="I13397" i="18"/>
  <c r="J13397" i="18" s="1"/>
  <c r="I13398" i="18"/>
  <c r="J13398" i="18" s="1"/>
  <c r="I13399" i="18"/>
  <c r="J13399" i="18" s="1"/>
  <c r="I13400" i="18"/>
  <c r="J13400" i="18" s="1"/>
  <c r="I13401" i="18"/>
  <c r="J13401" i="18" s="1"/>
  <c r="I13402" i="18"/>
  <c r="J13402" i="18" s="1"/>
  <c r="I13403" i="18"/>
  <c r="J13403" i="18" s="1"/>
  <c r="I13404" i="18"/>
  <c r="J13404" i="18" s="1"/>
  <c r="I13405" i="18"/>
  <c r="J13405" i="18" s="1"/>
  <c r="I13406" i="18"/>
  <c r="J13406" i="18" s="1"/>
  <c r="I13407" i="18"/>
  <c r="J13407" i="18" s="1"/>
  <c r="I13408" i="18"/>
  <c r="J13408" i="18" s="1"/>
  <c r="I13409" i="18"/>
  <c r="J13409" i="18" s="1"/>
  <c r="I13410" i="18"/>
  <c r="J13410" i="18" s="1"/>
  <c r="I13411" i="18"/>
  <c r="J13411" i="18" s="1"/>
  <c r="I13412" i="18"/>
  <c r="J13412" i="18" s="1"/>
  <c r="I13413" i="18"/>
  <c r="J13413" i="18" s="1"/>
  <c r="I13414" i="18"/>
  <c r="J13414" i="18" s="1"/>
  <c r="I13415" i="18"/>
  <c r="J13415" i="18" s="1"/>
  <c r="I13416" i="18"/>
  <c r="J13416" i="18" s="1"/>
  <c r="I13417" i="18"/>
  <c r="J13417" i="18" s="1"/>
  <c r="I13418" i="18"/>
  <c r="J13418" i="18" s="1"/>
  <c r="I13419" i="18"/>
  <c r="J13419" i="18" s="1"/>
  <c r="I13420" i="18"/>
  <c r="J13420" i="18" s="1"/>
  <c r="I13421" i="18"/>
  <c r="J13421" i="18" s="1"/>
  <c r="I13422" i="18"/>
  <c r="J13422" i="18" s="1"/>
  <c r="I13423" i="18"/>
  <c r="J13423" i="18" s="1"/>
  <c r="I13424" i="18"/>
  <c r="J13424" i="18" s="1"/>
  <c r="I13425" i="18"/>
  <c r="J13425" i="18" s="1"/>
  <c r="I13426" i="18"/>
  <c r="J13426" i="18" s="1"/>
  <c r="I13427" i="18"/>
  <c r="J13427" i="18" s="1"/>
  <c r="I13428" i="18"/>
  <c r="J13428" i="18" s="1"/>
  <c r="I13429" i="18"/>
  <c r="J13429" i="18" s="1"/>
  <c r="I13430" i="18"/>
  <c r="J13430" i="18" s="1"/>
  <c r="I13431" i="18"/>
  <c r="J13431" i="18" s="1"/>
  <c r="I13432" i="18"/>
  <c r="J13432" i="18" s="1"/>
  <c r="I13433" i="18"/>
  <c r="J13433" i="18" s="1"/>
  <c r="I13434" i="18"/>
  <c r="J13434" i="18" s="1"/>
  <c r="I13435" i="18"/>
  <c r="J13435" i="18" s="1"/>
  <c r="I13436" i="18"/>
  <c r="J13436" i="18" s="1"/>
  <c r="I13437" i="18"/>
  <c r="J13437" i="18" s="1"/>
  <c r="I13438" i="18"/>
  <c r="J13438" i="18" s="1"/>
  <c r="I13439" i="18"/>
  <c r="J13439" i="18" s="1"/>
  <c r="I13440" i="18"/>
  <c r="J13440" i="18" s="1"/>
  <c r="I13441" i="18"/>
  <c r="J13441" i="18" s="1"/>
  <c r="I13442" i="18"/>
  <c r="J13442" i="18" s="1"/>
  <c r="I13443" i="18"/>
  <c r="J13443" i="18" s="1"/>
  <c r="I13444" i="18"/>
  <c r="J13444" i="18" s="1"/>
  <c r="I13445" i="18"/>
  <c r="J13445" i="18" s="1"/>
  <c r="I13446" i="18"/>
  <c r="J13446" i="18" s="1"/>
  <c r="I13447" i="18"/>
  <c r="J13447" i="18" s="1"/>
  <c r="I13448" i="18"/>
  <c r="J13448" i="18" s="1"/>
  <c r="I13449" i="18"/>
  <c r="J13449" i="18" s="1"/>
  <c r="I13450" i="18"/>
  <c r="J13450" i="18" s="1"/>
  <c r="I13451" i="18"/>
  <c r="J13451" i="18" s="1"/>
  <c r="I13452" i="18"/>
  <c r="J13452" i="18" s="1"/>
  <c r="I13453" i="18"/>
  <c r="J13453" i="18" s="1"/>
  <c r="I13454" i="18"/>
  <c r="J13454" i="18" s="1"/>
  <c r="I13455" i="18"/>
  <c r="J13455" i="18" s="1"/>
  <c r="I13456" i="18"/>
  <c r="J13456" i="18" s="1"/>
  <c r="I13457" i="18"/>
  <c r="J13457" i="18" s="1"/>
  <c r="I13458" i="18"/>
  <c r="J13458" i="18" s="1"/>
  <c r="I13459" i="18"/>
  <c r="J13459" i="18" s="1"/>
  <c r="I13460" i="18"/>
  <c r="J13460" i="18" s="1"/>
  <c r="I13461" i="18"/>
  <c r="J13461" i="18" s="1"/>
  <c r="I13462" i="18"/>
  <c r="J13462" i="18" s="1"/>
  <c r="I13463" i="18"/>
  <c r="J13463" i="18" s="1"/>
  <c r="I13464" i="18"/>
  <c r="J13464" i="18" s="1"/>
  <c r="I13465" i="18"/>
  <c r="J13465" i="18" s="1"/>
  <c r="I13466" i="18"/>
  <c r="J13466" i="18" s="1"/>
  <c r="I13467" i="18"/>
  <c r="J13467" i="18" s="1"/>
  <c r="I13468" i="18"/>
  <c r="J13468" i="18" s="1"/>
  <c r="I13469" i="18"/>
  <c r="J13469" i="18" s="1"/>
  <c r="I13470" i="18"/>
  <c r="J13470" i="18" s="1"/>
  <c r="I13471" i="18"/>
  <c r="J13471" i="18" s="1"/>
  <c r="I13472" i="18"/>
  <c r="J13472" i="18" s="1"/>
  <c r="I13473" i="18"/>
  <c r="J13473" i="18" s="1"/>
  <c r="I13474" i="18"/>
  <c r="J13474" i="18" s="1"/>
  <c r="I13475" i="18"/>
  <c r="J13475" i="18" s="1"/>
  <c r="I13476" i="18"/>
  <c r="J13476" i="18" s="1"/>
  <c r="I13477" i="18"/>
  <c r="J13477" i="18" s="1"/>
  <c r="I13478" i="18"/>
  <c r="J13478" i="18" s="1"/>
  <c r="I13479" i="18"/>
  <c r="J13479" i="18" s="1"/>
  <c r="I13480" i="18"/>
  <c r="J13480" i="18" s="1"/>
  <c r="I13481" i="18"/>
  <c r="J13481" i="18" s="1"/>
  <c r="I13482" i="18"/>
  <c r="J13482" i="18" s="1"/>
  <c r="I13483" i="18"/>
  <c r="J13483" i="18" s="1"/>
  <c r="I13484" i="18"/>
  <c r="J13484" i="18" s="1"/>
  <c r="I13485" i="18"/>
  <c r="J13485" i="18" s="1"/>
  <c r="I13486" i="18"/>
  <c r="J13486" i="18" s="1"/>
  <c r="I13487" i="18"/>
  <c r="J13487" i="18" s="1"/>
  <c r="I13488" i="18"/>
  <c r="J13488" i="18" s="1"/>
  <c r="I13489" i="18"/>
  <c r="J13489" i="18" s="1"/>
  <c r="I13490" i="18"/>
  <c r="J13490" i="18" s="1"/>
  <c r="I13491" i="18"/>
  <c r="J13491" i="18" s="1"/>
  <c r="I13492" i="18"/>
  <c r="J13492" i="18" s="1"/>
  <c r="I13493" i="18"/>
  <c r="J13493" i="18" s="1"/>
  <c r="I13494" i="18"/>
  <c r="J13494" i="18" s="1"/>
  <c r="I13495" i="18"/>
  <c r="J13495" i="18" s="1"/>
  <c r="I13496" i="18"/>
  <c r="J13496" i="18" s="1"/>
  <c r="I13497" i="18"/>
  <c r="J13497" i="18" s="1"/>
  <c r="I13498" i="18"/>
  <c r="J13498" i="18" s="1"/>
  <c r="I13499" i="18"/>
  <c r="J13499" i="18" s="1"/>
  <c r="I13500" i="18"/>
  <c r="J13500" i="18" s="1"/>
  <c r="I13501" i="18"/>
  <c r="J13501" i="18" s="1"/>
  <c r="I13502" i="18"/>
  <c r="J13502" i="18" s="1"/>
  <c r="I13503" i="18"/>
  <c r="J13503" i="18" s="1"/>
  <c r="I13504" i="18"/>
  <c r="J13504" i="18" s="1"/>
  <c r="I13505" i="18"/>
  <c r="J13505" i="18" s="1"/>
  <c r="I13506" i="18"/>
  <c r="J13506" i="18" s="1"/>
  <c r="I13507" i="18"/>
  <c r="J13507" i="18" s="1"/>
  <c r="I13508" i="18"/>
  <c r="J13508" i="18" s="1"/>
  <c r="I13509" i="18"/>
  <c r="J13509" i="18" s="1"/>
  <c r="I13510" i="18"/>
  <c r="J13510" i="18" s="1"/>
  <c r="I13511" i="18"/>
  <c r="J13511" i="18" s="1"/>
  <c r="I13512" i="18"/>
  <c r="J13512" i="18" s="1"/>
  <c r="I13513" i="18"/>
  <c r="J13513" i="18" s="1"/>
  <c r="I13514" i="18"/>
  <c r="J13514" i="18" s="1"/>
  <c r="I13515" i="18"/>
  <c r="J13515" i="18" s="1"/>
  <c r="I13516" i="18"/>
  <c r="J13516" i="18" s="1"/>
  <c r="I13517" i="18"/>
  <c r="J13517" i="18" s="1"/>
  <c r="I13518" i="18"/>
  <c r="J13518" i="18" s="1"/>
  <c r="I13519" i="18"/>
  <c r="J13519" i="18" s="1"/>
  <c r="I13520" i="18"/>
  <c r="J13520" i="18" s="1"/>
  <c r="I13521" i="18"/>
  <c r="J13521" i="18" s="1"/>
  <c r="I13522" i="18"/>
  <c r="J13522" i="18" s="1"/>
  <c r="I13523" i="18"/>
  <c r="J13523" i="18" s="1"/>
  <c r="I13524" i="18"/>
  <c r="J13524" i="18" s="1"/>
  <c r="I13525" i="18"/>
  <c r="J13525" i="18" s="1"/>
  <c r="I13526" i="18"/>
  <c r="J13526" i="18" s="1"/>
  <c r="I13527" i="18"/>
  <c r="J13527" i="18" s="1"/>
  <c r="I13528" i="18"/>
  <c r="J13528" i="18" s="1"/>
  <c r="I13529" i="18"/>
  <c r="J13529" i="18" s="1"/>
  <c r="I13530" i="18"/>
  <c r="J13530" i="18" s="1"/>
  <c r="I13531" i="18"/>
  <c r="J13531" i="18" s="1"/>
  <c r="I13532" i="18"/>
  <c r="J13532" i="18" s="1"/>
  <c r="I13533" i="18"/>
  <c r="J13533" i="18" s="1"/>
  <c r="I13534" i="18"/>
  <c r="J13534" i="18" s="1"/>
  <c r="I13535" i="18"/>
  <c r="J13535" i="18" s="1"/>
  <c r="I13536" i="18"/>
  <c r="J13536" i="18" s="1"/>
  <c r="I13537" i="18"/>
  <c r="J13537" i="18" s="1"/>
  <c r="I13538" i="18"/>
  <c r="J13538" i="18" s="1"/>
  <c r="I13539" i="18"/>
  <c r="J13539" i="18" s="1"/>
  <c r="I13540" i="18"/>
  <c r="J13540" i="18" s="1"/>
  <c r="I13541" i="18"/>
  <c r="J13541" i="18" s="1"/>
  <c r="I13542" i="18"/>
  <c r="J13542" i="18" s="1"/>
  <c r="I13543" i="18"/>
  <c r="J13543" i="18" s="1"/>
  <c r="I13544" i="18"/>
  <c r="J13544" i="18" s="1"/>
  <c r="I13545" i="18"/>
  <c r="J13545" i="18" s="1"/>
  <c r="I13546" i="18"/>
  <c r="J13546" i="18" s="1"/>
  <c r="I13547" i="18"/>
  <c r="J13547" i="18" s="1"/>
  <c r="I13548" i="18"/>
  <c r="J13548" i="18" s="1"/>
  <c r="I13549" i="18"/>
  <c r="J13549" i="18" s="1"/>
  <c r="I13550" i="18"/>
  <c r="J13550" i="18" s="1"/>
  <c r="I13551" i="18"/>
  <c r="J13551" i="18" s="1"/>
  <c r="I13552" i="18"/>
  <c r="J13552" i="18" s="1"/>
  <c r="I13553" i="18"/>
  <c r="J13553" i="18" s="1"/>
  <c r="I13554" i="18"/>
  <c r="J13554" i="18" s="1"/>
  <c r="I13555" i="18"/>
  <c r="J13555" i="18" s="1"/>
  <c r="I13556" i="18"/>
  <c r="J13556" i="18" s="1"/>
  <c r="I13557" i="18"/>
  <c r="J13557" i="18" s="1"/>
  <c r="I13558" i="18"/>
  <c r="J13558" i="18" s="1"/>
  <c r="I13559" i="18"/>
  <c r="J13559" i="18" s="1"/>
  <c r="I13560" i="18"/>
  <c r="J13560" i="18" s="1"/>
  <c r="I13561" i="18"/>
  <c r="J13561" i="18" s="1"/>
  <c r="I13562" i="18"/>
  <c r="J13562" i="18" s="1"/>
  <c r="I13563" i="18"/>
  <c r="J13563" i="18" s="1"/>
  <c r="I13564" i="18"/>
  <c r="J13564" i="18" s="1"/>
  <c r="I13565" i="18"/>
  <c r="J13565" i="18" s="1"/>
  <c r="I13566" i="18"/>
  <c r="J13566" i="18" s="1"/>
  <c r="I13567" i="18"/>
  <c r="J13567" i="18" s="1"/>
  <c r="I13568" i="18"/>
  <c r="J13568" i="18" s="1"/>
  <c r="I13569" i="18"/>
  <c r="J13569" i="18" s="1"/>
  <c r="I13570" i="18"/>
  <c r="J13570" i="18" s="1"/>
  <c r="I13571" i="18"/>
  <c r="J13571" i="18" s="1"/>
  <c r="I13572" i="18"/>
  <c r="J13572" i="18" s="1"/>
  <c r="I13573" i="18"/>
  <c r="J13573" i="18" s="1"/>
  <c r="I13574" i="18"/>
  <c r="J13574" i="18" s="1"/>
  <c r="I13575" i="18"/>
  <c r="J13575" i="18" s="1"/>
  <c r="I13576" i="18"/>
  <c r="J13576" i="18" s="1"/>
  <c r="I13577" i="18"/>
  <c r="J13577" i="18" s="1"/>
  <c r="I13578" i="18"/>
  <c r="J13578" i="18" s="1"/>
  <c r="I13579" i="18"/>
  <c r="J13579" i="18" s="1"/>
  <c r="I13580" i="18"/>
  <c r="J13580" i="18" s="1"/>
  <c r="I13581" i="18"/>
  <c r="J13581" i="18" s="1"/>
  <c r="I13582" i="18"/>
  <c r="J13582" i="18" s="1"/>
  <c r="I13583" i="18"/>
  <c r="J13583" i="18" s="1"/>
  <c r="I13584" i="18"/>
  <c r="J13584" i="18" s="1"/>
  <c r="I13585" i="18"/>
  <c r="J13585" i="18" s="1"/>
  <c r="I13586" i="18"/>
  <c r="J13586" i="18" s="1"/>
  <c r="I13587" i="18"/>
  <c r="J13587" i="18" s="1"/>
  <c r="I13588" i="18"/>
  <c r="J13588" i="18" s="1"/>
  <c r="I13589" i="18"/>
  <c r="J13589" i="18" s="1"/>
  <c r="I13590" i="18"/>
  <c r="J13590" i="18" s="1"/>
  <c r="I13591" i="18"/>
  <c r="J13591" i="18" s="1"/>
  <c r="I13592" i="18"/>
  <c r="J13592" i="18" s="1"/>
  <c r="I13593" i="18"/>
  <c r="J13593" i="18" s="1"/>
  <c r="I13594" i="18"/>
  <c r="J13594" i="18" s="1"/>
  <c r="I13595" i="18"/>
  <c r="J13595" i="18" s="1"/>
  <c r="I13596" i="18"/>
  <c r="J13596" i="18" s="1"/>
  <c r="I13597" i="18"/>
  <c r="J13597" i="18" s="1"/>
  <c r="I13598" i="18"/>
  <c r="J13598" i="18" s="1"/>
  <c r="I13599" i="18"/>
  <c r="J13599" i="18" s="1"/>
  <c r="I13600" i="18"/>
  <c r="J13600" i="18" s="1"/>
  <c r="I13601" i="18"/>
  <c r="J13601" i="18" s="1"/>
  <c r="I13602" i="18"/>
  <c r="J13602" i="18" s="1"/>
  <c r="I13603" i="18"/>
  <c r="J13603" i="18" s="1"/>
  <c r="I13604" i="18"/>
  <c r="J13604" i="18" s="1"/>
  <c r="I13605" i="18"/>
  <c r="J13605" i="18" s="1"/>
  <c r="I13606" i="18"/>
  <c r="J13606" i="18" s="1"/>
  <c r="I13607" i="18"/>
  <c r="J13607" i="18" s="1"/>
  <c r="I13608" i="18"/>
  <c r="J13608" i="18" s="1"/>
  <c r="I13609" i="18"/>
  <c r="J13609" i="18" s="1"/>
  <c r="I13610" i="18"/>
  <c r="J13610" i="18" s="1"/>
  <c r="I13611" i="18"/>
  <c r="J13611" i="18" s="1"/>
  <c r="I13612" i="18"/>
  <c r="J13612" i="18" s="1"/>
  <c r="I13613" i="18"/>
  <c r="J13613" i="18" s="1"/>
  <c r="I13614" i="18"/>
  <c r="J13614" i="18" s="1"/>
  <c r="I13615" i="18"/>
  <c r="J13615" i="18" s="1"/>
  <c r="I13616" i="18"/>
  <c r="J13616" i="18" s="1"/>
  <c r="I13617" i="18"/>
  <c r="J13617" i="18" s="1"/>
  <c r="I13618" i="18"/>
  <c r="J13618" i="18" s="1"/>
  <c r="I13619" i="18"/>
  <c r="J13619" i="18" s="1"/>
  <c r="I13620" i="18"/>
  <c r="J13620" i="18" s="1"/>
  <c r="I13621" i="18"/>
  <c r="J13621" i="18" s="1"/>
  <c r="I13622" i="18"/>
  <c r="J13622" i="18" s="1"/>
  <c r="I13623" i="18"/>
  <c r="J13623" i="18" s="1"/>
  <c r="I13624" i="18"/>
  <c r="J13624" i="18" s="1"/>
  <c r="I13625" i="18"/>
  <c r="J13625" i="18" s="1"/>
  <c r="I13626" i="18"/>
  <c r="J13626" i="18" s="1"/>
  <c r="I13627" i="18"/>
  <c r="J13627" i="18" s="1"/>
  <c r="I13628" i="18"/>
  <c r="J13628" i="18" s="1"/>
  <c r="I13629" i="18"/>
  <c r="J13629" i="18" s="1"/>
  <c r="I13630" i="18"/>
  <c r="J13630" i="18" s="1"/>
  <c r="I13631" i="18"/>
  <c r="J13631" i="18" s="1"/>
  <c r="I13632" i="18"/>
  <c r="J13632" i="18" s="1"/>
  <c r="I13633" i="18"/>
  <c r="J13633" i="18" s="1"/>
  <c r="I13634" i="18"/>
  <c r="J13634" i="18" s="1"/>
  <c r="I13635" i="18"/>
  <c r="J13635" i="18" s="1"/>
  <c r="I13636" i="18"/>
  <c r="J13636" i="18" s="1"/>
  <c r="I13637" i="18"/>
  <c r="J13637" i="18" s="1"/>
  <c r="I13638" i="18"/>
  <c r="J13638" i="18" s="1"/>
  <c r="I13639" i="18"/>
  <c r="J13639" i="18" s="1"/>
  <c r="I13640" i="18"/>
  <c r="J13640" i="18" s="1"/>
  <c r="I13641" i="18"/>
  <c r="J13641" i="18" s="1"/>
  <c r="I13642" i="18"/>
  <c r="J13642" i="18" s="1"/>
  <c r="I13643" i="18"/>
  <c r="J13643" i="18" s="1"/>
  <c r="I13644" i="18"/>
  <c r="J13644" i="18" s="1"/>
  <c r="I13645" i="18"/>
  <c r="J13645" i="18" s="1"/>
  <c r="I13646" i="18"/>
  <c r="J13646" i="18" s="1"/>
  <c r="I13647" i="18"/>
  <c r="J13647" i="18" s="1"/>
  <c r="I13648" i="18"/>
  <c r="J13648" i="18" s="1"/>
  <c r="I13649" i="18"/>
  <c r="J13649" i="18" s="1"/>
  <c r="I13650" i="18"/>
  <c r="J13650" i="18" s="1"/>
  <c r="I13651" i="18"/>
  <c r="J13651" i="18" s="1"/>
  <c r="I13652" i="18"/>
  <c r="J13652" i="18" s="1"/>
  <c r="I13653" i="18"/>
  <c r="J13653" i="18" s="1"/>
  <c r="I13654" i="18"/>
  <c r="J13654" i="18" s="1"/>
  <c r="I13655" i="18"/>
  <c r="J13655" i="18" s="1"/>
  <c r="I13656" i="18"/>
  <c r="J13656" i="18" s="1"/>
  <c r="I13657" i="18"/>
  <c r="J13657" i="18" s="1"/>
  <c r="I13658" i="18"/>
  <c r="J13658" i="18" s="1"/>
  <c r="I13659" i="18"/>
  <c r="J13659" i="18" s="1"/>
  <c r="I13660" i="18"/>
  <c r="J13660" i="18" s="1"/>
  <c r="I13661" i="18"/>
  <c r="J13661" i="18" s="1"/>
  <c r="I13662" i="18"/>
  <c r="J13662" i="18" s="1"/>
  <c r="I13663" i="18"/>
  <c r="J13663" i="18" s="1"/>
  <c r="I13664" i="18"/>
  <c r="J13664" i="18" s="1"/>
  <c r="I13665" i="18"/>
  <c r="J13665" i="18" s="1"/>
  <c r="I13666" i="18"/>
  <c r="J13666" i="18" s="1"/>
  <c r="I13667" i="18"/>
  <c r="J13667" i="18" s="1"/>
  <c r="I13668" i="18"/>
  <c r="J13668" i="18" s="1"/>
  <c r="I13669" i="18"/>
  <c r="J13669" i="18" s="1"/>
  <c r="I13670" i="18"/>
  <c r="J13670" i="18" s="1"/>
  <c r="I13671" i="18"/>
  <c r="J13671" i="18" s="1"/>
  <c r="I13672" i="18"/>
  <c r="J13672" i="18" s="1"/>
  <c r="I13673" i="18"/>
  <c r="J13673" i="18" s="1"/>
  <c r="I13674" i="18"/>
  <c r="J13674" i="18" s="1"/>
  <c r="I13675" i="18"/>
  <c r="J13675" i="18" s="1"/>
  <c r="I13676" i="18"/>
  <c r="J13676" i="18" s="1"/>
  <c r="I13677" i="18"/>
  <c r="J13677" i="18" s="1"/>
  <c r="I13678" i="18"/>
  <c r="J13678" i="18" s="1"/>
  <c r="I13679" i="18"/>
  <c r="J13679" i="18" s="1"/>
  <c r="I13680" i="18"/>
  <c r="J13680" i="18" s="1"/>
  <c r="I13681" i="18"/>
  <c r="J13681" i="18" s="1"/>
  <c r="I13682" i="18"/>
  <c r="J13682" i="18" s="1"/>
  <c r="I13683" i="18"/>
  <c r="J13683" i="18" s="1"/>
  <c r="I13684" i="18"/>
  <c r="J13684" i="18" s="1"/>
  <c r="I13685" i="18"/>
  <c r="J13685" i="18" s="1"/>
  <c r="I13686" i="18"/>
  <c r="J13686" i="18" s="1"/>
  <c r="I13687" i="18"/>
  <c r="J13687" i="18" s="1"/>
  <c r="I13688" i="18"/>
  <c r="J13688" i="18" s="1"/>
  <c r="I13689" i="18"/>
  <c r="J13689" i="18" s="1"/>
  <c r="I13690" i="18"/>
  <c r="J13690" i="18" s="1"/>
  <c r="I13691" i="18"/>
  <c r="J13691" i="18" s="1"/>
  <c r="I13692" i="18"/>
  <c r="J13692" i="18" s="1"/>
  <c r="I13693" i="18"/>
  <c r="J13693" i="18" s="1"/>
  <c r="I13694" i="18"/>
  <c r="J13694" i="18" s="1"/>
  <c r="I13695" i="18"/>
  <c r="J13695" i="18" s="1"/>
  <c r="I13696" i="18"/>
  <c r="J13696" i="18" s="1"/>
  <c r="I13697" i="18"/>
  <c r="J13697" i="18" s="1"/>
  <c r="I13698" i="18"/>
  <c r="J13698" i="18" s="1"/>
  <c r="I13699" i="18"/>
  <c r="J13699" i="18" s="1"/>
  <c r="I13700" i="18"/>
  <c r="J13700" i="18" s="1"/>
  <c r="I13701" i="18"/>
  <c r="J13701" i="18" s="1"/>
  <c r="I13702" i="18"/>
  <c r="J13702" i="18" s="1"/>
  <c r="I13703" i="18"/>
  <c r="J13703" i="18" s="1"/>
  <c r="I13704" i="18"/>
  <c r="J13704" i="18" s="1"/>
  <c r="I13705" i="18"/>
  <c r="J13705" i="18" s="1"/>
  <c r="I13706" i="18"/>
  <c r="J13706" i="18" s="1"/>
  <c r="I13707" i="18"/>
  <c r="J13707" i="18" s="1"/>
  <c r="I13708" i="18"/>
  <c r="J13708" i="18" s="1"/>
  <c r="I13709" i="18"/>
  <c r="J13709" i="18" s="1"/>
  <c r="I13710" i="18"/>
  <c r="J13710" i="18" s="1"/>
  <c r="I13711" i="18"/>
  <c r="J13711" i="18" s="1"/>
  <c r="I13712" i="18"/>
  <c r="J13712" i="18" s="1"/>
  <c r="I13713" i="18"/>
  <c r="J13713" i="18" s="1"/>
  <c r="I13714" i="18"/>
  <c r="J13714" i="18" s="1"/>
  <c r="I13715" i="18"/>
  <c r="J13715" i="18" s="1"/>
  <c r="I13716" i="18"/>
  <c r="J13716" i="18" s="1"/>
  <c r="I13717" i="18"/>
  <c r="J13717" i="18" s="1"/>
  <c r="I13718" i="18"/>
  <c r="J13718" i="18" s="1"/>
  <c r="I13719" i="18"/>
  <c r="J13719" i="18" s="1"/>
  <c r="I13720" i="18"/>
  <c r="J13720" i="18" s="1"/>
  <c r="I13721" i="18"/>
  <c r="J13721" i="18" s="1"/>
  <c r="I13722" i="18"/>
  <c r="J13722" i="18" s="1"/>
  <c r="I13723" i="18"/>
  <c r="J13723" i="18" s="1"/>
  <c r="I13724" i="18"/>
  <c r="J13724" i="18" s="1"/>
  <c r="I13725" i="18"/>
  <c r="J13725" i="18" s="1"/>
  <c r="I13726" i="18"/>
  <c r="J13726" i="18" s="1"/>
  <c r="I13727" i="18"/>
  <c r="J13727" i="18" s="1"/>
  <c r="I13728" i="18"/>
  <c r="J13728" i="18" s="1"/>
  <c r="I13729" i="18"/>
  <c r="J13729" i="18" s="1"/>
  <c r="I13730" i="18"/>
  <c r="J13730" i="18" s="1"/>
  <c r="I13731" i="18"/>
  <c r="J13731" i="18" s="1"/>
  <c r="I13732" i="18"/>
  <c r="J13732" i="18" s="1"/>
  <c r="I13733" i="18"/>
  <c r="J13733" i="18" s="1"/>
  <c r="I13734" i="18"/>
  <c r="J13734" i="18" s="1"/>
  <c r="I13735" i="18"/>
  <c r="J13735" i="18" s="1"/>
  <c r="I13736" i="18"/>
  <c r="J13736" i="18" s="1"/>
  <c r="I13737" i="18"/>
  <c r="J13737" i="18" s="1"/>
  <c r="I13738" i="18"/>
  <c r="J13738" i="18" s="1"/>
  <c r="I13739" i="18"/>
  <c r="J13739" i="18" s="1"/>
  <c r="I13740" i="18"/>
  <c r="J13740" i="18" s="1"/>
  <c r="I13741" i="18"/>
  <c r="J13741" i="18" s="1"/>
  <c r="I13742" i="18"/>
  <c r="J13742" i="18" s="1"/>
  <c r="I13743" i="18"/>
  <c r="J13743" i="18" s="1"/>
  <c r="I13744" i="18"/>
  <c r="J13744" i="18" s="1"/>
  <c r="I13745" i="18"/>
  <c r="J13745" i="18" s="1"/>
  <c r="I13746" i="18"/>
  <c r="J13746" i="18" s="1"/>
  <c r="I13747" i="18"/>
  <c r="J13747" i="18" s="1"/>
  <c r="I13748" i="18"/>
  <c r="J13748" i="18" s="1"/>
  <c r="I13749" i="18"/>
  <c r="J13749" i="18" s="1"/>
  <c r="I13750" i="18"/>
  <c r="J13750" i="18" s="1"/>
  <c r="I13751" i="18"/>
  <c r="J13751" i="18" s="1"/>
  <c r="I13752" i="18"/>
  <c r="J13752" i="18" s="1"/>
  <c r="I13753" i="18"/>
  <c r="J13753" i="18" s="1"/>
  <c r="I13754" i="18"/>
  <c r="J13754" i="18" s="1"/>
  <c r="I13755" i="18"/>
  <c r="J13755" i="18" s="1"/>
  <c r="I13756" i="18"/>
  <c r="J13756" i="18" s="1"/>
  <c r="I13757" i="18"/>
  <c r="J13757" i="18" s="1"/>
  <c r="I13758" i="18"/>
  <c r="J13758" i="18" s="1"/>
  <c r="I13759" i="18"/>
  <c r="J13759" i="18" s="1"/>
  <c r="I13760" i="18"/>
  <c r="J13760" i="18" s="1"/>
  <c r="I13761" i="18"/>
  <c r="J13761" i="18" s="1"/>
  <c r="I13762" i="18"/>
  <c r="J13762" i="18" s="1"/>
  <c r="I13763" i="18"/>
  <c r="J13763" i="18" s="1"/>
  <c r="I13764" i="18"/>
  <c r="J13764" i="18" s="1"/>
  <c r="I13765" i="18"/>
  <c r="J13765" i="18" s="1"/>
  <c r="I13766" i="18"/>
  <c r="J13766" i="18" s="1"/>
  <c r="I13767" i="18"/>
  <c r="J13767" i="18" s="1"/>
  <c r="I13768" i="18"/>
  <c r="J13768" i="18" s="1"/>
  <c r="I13769" i="18"/>
  <c r="J13769" i="18" s="1"/>
  <c r="I13770" i="18"/>
  <c r="J13770" i="18" s="1"/>
  <c r="I13771" i="18"/>
  <c r="J13771" i="18" s="1"/>
  <c r="I13772" i="18"/>
  <c r="J13772" i="18" s="1"/>
  <c r="I13773" i="18"/>
  <c r="J13773" i="18" s="1"/>
  <c r="I13774" i="18"/>
  <c r="J13774" i="18" s="1"/>
  <c r="I13775" i="18"/>
  <c r="J13775" i="18" s="1"/>
  <c r="I13776" i="18"/>
  <c r="J13776" i="18" s="1"/>
  <c r="I13777" i="18"/>
  <c r="J13777" i="18" s="1"/>
  <c r="I13778" i="18"/>
  <c r="J13778" i="18" s="1"/>
  <c r="I13779" i="18"/>
  <c r="J13779" i="18" s="1"/>
  <c r="I13780" i="18"/>
  <c r="J13780" i="18" s="1"/>
  <c r="I13781" i="18"/>
  <c r="J13781" i="18" s="1"/>
  <c r="I13782" i="18"/>
  <c r="J13782" i="18" s="1"/>
  <c r="I13783" i="18"/>
  <c r="J13783" i="18" s="1"/>
  <c r="I13784" i="18"/>
  <c r="J13784" i="18" s="1"/>
  <c r="I13785" i="18"/>
  <c r="J13785" i="18" s="1"/>
  <c r="I13786" i="18"/>
  <c r="J13786" i="18" s="1"/>
  <c r="I13787" i="18"/>
  <c r="J13787" i="18" s="1"/>
  <c r="I13788" i="18"/>
  <c r="J13788" i="18" s="1"/>
  <c r="I13789" i="18"/>
  <c r="J13789" i="18" s="1"/>
  <c r="I13790" i="18"/>
  <c r="J13790" i="18" s="1"/>
  <c r="I13791" i="18"/>
  <c r="J13791" i="18" s="1"/>
  <c r="I13792" i="18"/>
  <c r="J13792" i="18" s="1"/>
  <c r="I13793" i="18"/>
  <c r="J13793" i="18" s="1"/>
  <c r="I13794" i="18"/>
  <c r="J13794" i="18" s="1"/>
  <c r="I13795" i="18"/>
  <c r="J13795" i="18" s="1"/>
  <c r="I13796" i="18"/>
  <c r="J13796" i="18" s="1"/>
  <c r="I13797" i="18"/>
  <c r="J13797" i="18" s="1"/>
  <c r="I13798" i="18"/>
  <c r="J13798" i="18" s="1"/>
  <c r="I13799" i="18"/>
  <c r="J13799" i="18" s="1"/>
  <c r="I13800" i="18"/>
  <c r="J13800" i="18" s="1"/>
  <c r="I13801" i="18"/>
  <c r="J13801" i="18" s="1"/>
  <c r="I13802" i="18"/>
  <c r="J13802" i="18" s="1"/>
  <c r="I13803" i="18"/>
  <c r="J13803" i="18" s="1"/>
  <c r="I13804" i="18"/>
  <c r="J13804" i="18" s="1"/>
  <c r="I13805" i="18"/>
  <c r="J13805" i="18" s="1"/>
  <c r="I13806" i="18"/>
  <c r="J13806" i="18" s="1"/>
  <c r="I13807" i="18"/>
  <c r="J13807" i="18" s="1"/>
  <c r="I13808" i="18"/>
  <c r="J13808" i="18" s="1"/>
  <c r="I13809" i="18"/>
  <c r="J13809" i="18" s="1"/>
  <c r="I13810" i="18"/>
  <c r="J13810" i="18" s="1"/>
  <c r="I13811" i="18"/>
  <c r="J13811" i="18" s="1"/>
  <c r="I13812" i="18"/>
  <c r="J13812" i="18" s="1"/>
  <c r="I13813" i="18"/>
  <c r="J13813" i="18" s="1"/>
  <c r="I13814" i="18"/>
  <c r="J13814" i="18" s="1"/>
  <c r="I13815" i="18"/>
  <c r="J13815" i="18" s="1"/>
  <c r="I13816" i="18"/>
  <c r="J13816" i="18" s="1"/>
  <c r="I13817" i="18"/>
  <c r="J13817" i="18" s="1"/>
  <c r="I13818" i="18"/>
  <c r="J13818" i="18" s="1"/>
  <c r="I13819" i="18"/>
  <c r="J13819" i="18" s="1"/>
  <c r="I13820" i="18"/>
  <c r="J13820" i="18" s="1"/>
  <c r="I13821" i="18"/>
  <c r="J13821" i="18" s="1"/>
  <c r="I13822" i="18"/>
  <c r="J13822" i="18" s="1"/>
  <c r="I13823" i="18"/>
  <c r="J13823" i="18" s="1"/>
  <c r="I13824" i="18"/>
  <c r="J13824" i="18" s="1"/>
  <c r="I13825" i="18"/>
  <c r="J13825" i="18" s="1"/>
  <c r="I13826" i="18"/>
  <c r="J13826" i="18" s="1"/>
  <c r="I13827" i="18"/>
  <c r="J13827" i="18" s="1"/>
  <c r="I13828" i="18"/>
  <c r="J13828" i="18" s="1"/>
  <c r="I13829" i="18"/>
  <c r="J13829" i="18" s="1"/>
  <c r="I13830" i="18"/>
  <c r="J13830" i="18" s="1"/>
  <c r="I13831" i="18"/>
  <c r="J13831" i="18" s="1"/>
  <c r="I13832" i="18"/>
  <c r="J13832" i="18" s="1"/>
  <c r="I13833" i="18"/>
  <c r="J13833" i="18" s="1"/>
  <c r="I13834" i="18"/>
  <c r="J13834" i="18" s="1"/>
  <c r="I13835" i="18"/>
  <c r="J13835" i="18" s="1"/>
  <c r="I13836" i="18"/>
  <c r="J13836" i="18" s="1"/>
  <c r="I13837" i="18"/>
  <c r="J13837" i="18" s="1"/>
  <c r="I13838" i="18"/>
  <c r="J13838" i="18" s="1"/>
  <c r="I13839" i="18"/>
  <c r="J13839" i="18" s="1"/>
  <c r="I13840" i="18"/>
  <c r="J13840" i="18" s="1"/>
  <c r="I13841" i="18"/>
  <c r="J13841" i="18" s="1"/>
  <c r="I13842" i="18"/>
  <c r="J13842" i="18" s="1"/>
  <c r="I13843" i="18"/>
  <c r="J13843" i="18" s="1"/>
  <c r="I13844" i="18"/>
  <c r="J13844" i="18" s="1"/>
  <c r="I13845" i="18"/>
  <c r="J13845" i="18" s="1"/>
  <c r="I13846" i="18"/>
  <c r="J13846" i="18" s="1"/>
  <c r="I13847" i="18"/>
  <c r="J13847" i="18" s="1"/>
  <c r="I13848" i="18"/>
  <c r="J13848" i="18" s="1"/>
  <c r="I13849" i="18"/>
  <c r="J13849" i="18" s="1"/>
  <c r="I13850" i="18"/>
  <c r="J13850" i="18" s="1"/>
  <c r="I13851" i="18"/>
  <c r="J13851" i="18" s="1"/>
  <c r="I13852" i="18"/>
  <c r="J13852" i="18" s="1"/>
  <c r="I13853" i="18"/>
  <c r="J13853" i="18" s="1"/>
  <c r="I13854" i="18"/>
  <c r="J13854" i="18" s="1"/>
  <c r="I13855" i="18"/>
  <c r="J13855" i="18" s="1"/>
  <c r="I13856" i="18"/>
  <c r="J13856" i="18" s="1"/>
  <c r="I13857" i="18"/>
  <c r="J13857" i="18" s="1"/>
  <c r="I13858" i="18"/>
  <c r="J13858" i="18" s="1"/>
  <c r="I13859" i="18"/>
  <c r="J13859" i="18" s="1"/>
  <c r="I13860" i="18"/>
  <c r="J13860" i="18" s="1"/>
  <c r="I13861" i="18"/>
  <c r="J13861" i="18" s="1"/>
  <c r="I13862" i="18"/>
  <c r="J13862" i="18" s="1"/>
  <c r="I13863" i="18"/>
  <c r="J13863" i="18" s="1"/>
  <c r="I13864" i="18"/>
  <c r="J13864" i="18" s="1"/>
  <c r="I13865" i="18"/>
  <c r="J13865" i="18" s="1"/>
  <c r="I13866" i="18"/>
  <c r="J13866" i="18" s="1"/>
  <c r="I13867" i="18"/>
  <c r="J13867" i="18" s="1"/>
  <c r="I13868" i="18"/>
  <c r="J13868" i="18" s="1"/>
  <c r="I13869" i="18"/>
  <c r="J13869" i="18" s="1"/>
  <c r="I13870" i="18"/>
  <c r="J13870" i="18" s="1"/>
  <c r="I13871" i="18"/>
  <c r="J13871" i="18" s="1"/>
  <c r="I13872" i="18"/>
  <c r="J13872" i="18" s="1"/>
  <c r="I13873" i="18"/>
  <c r="J13873" i="18" s="1"/>
  <c r="I13874" i="18"/>
  <c r="J13874" i="18" s="1"/>
  <c r="I13875" i="18"/>
  <c r="J13875" i="18" s="1"/>
  <c r="I13876" i="18"/>
  <c r="J13876" i="18" s="1"/>
  <c r="I13877" i="18"/>
  <c r="J13877" i="18" s="1"/>
  <c r="I13878" i="18"/>
  <c r="J13878" i="18" s="1"/>
  <c r="I13879" i="18"/>
  <c r="J13879" i="18" s="1"/>
  <c r="I13880" i="18"/>
  <c r="J13880" i="18" s="1"/>
  <c r="I13881" i="18"/>
  <c r="J13881" i="18" s="1"/>
  <c r="I13882" i="18"/>
  <c r="J13882" i="18" s="1"/>
  <c r="I13883" i="18"/>
  <c r="J13883" i="18" s="1"/>
  <c r="I13884" i="18"/>
  <c r="J13884" i="18" s="1"/>
  <c r="I13885" i="18"/>
  <c r="J13885" i="18" s="1"/>
  <c r="I13886" i="18"/>
  <c r="J13886" i="18" s="1"/>
  <c r="I13887" i="18"/>
  <c r="J13887" i="18" s="1"/>
  <c r="I13888" i="18"/>
  <c r="J13888" i="18" s="1"/>
  <c r="I13889" i="18"/>
  <c r="J13889" i="18" s="1"/>
  <c r="I13890" i="18"/>
  <c r="J13890" i="18" s="1"/>
  <c r="I13891" i="18"/>
  <c r="J13891" i="18" s="1"/>
  <c r="I13892" i="18"/>
  <c r="J13892" i="18" s="1"/>
  <c r="I13893" i="18"/>
  <c r="J13893" i="18" s="1"/>
  <c r="I13894" i="18"/>
  <c r="J13894" i="18" s="1"/>
  <c r="I13895" i="18"/>
  <c r="J13895" i="18" s="1"/>
  <c r="I13896" i="18"/>
  <c r="J13896" i="18" s="1"/>
  <c r="I13897" i="18"/>
  <c r="J13897" i="18" s="1"/>
  <c r="I13898" i="18"/>
  <c r="J13898" i="18" s="1"/>
  <c r="I13899" i="18"/>
  <c r="J13899" i="18" s="1"/>
  <c r="I13900" i="18"/>
  <c r="J13900" i="18" s="1"/>
  <c r="I13901" i="18"/>
  <c r="J13901" i="18" s="1"/>
  <c r="I13902" i="18"/>
  <c r="J13902" i="18" s="1"/>
  <c r="I13903" i="18"/>
  <c r="J13903" i="18" s="1"/>
  <c r="I13904" i="18"/>
  <c r="J13904" i="18" s="1"/>
  <c r="I13905" i="18"/>
  <c r="J13905" i="18" s="1"/>
  <c r="I13906" i="18"/>
  <c r="J13906" i="18" s="1"/>
  <c r="I13907" i="18"/>
  <c r="J13907" i="18" s="1"/>
  <c r="I13908" i="18"/>
  <c r="J13908" i="18" s="1"/>
  <c r="I13909" i="18"/>
  <c r="J13909" i="18" s="1"/>
  <c r="I13910" i="18"/>
  <c r="J13910" i="18" s="1"/>
  <c r="I13911" i="18"/>
  <c r="J13911" i="18" s="1"/>
  <c r="I13912" i="18"/>
  <c r="J13912" i="18" s="1"/>
  <c r="I13913" i="18"/>
  <c r="J13913" i="18" s="1"/>
  <c r="I13914" i="18"/>
  <c r="J13914" i="18" s="1"/>
  <c r="I13915" i="18"/>
  <c r="J13915" i="18" s="1"/>
  <c r="I13916" i="18"/>
  <c r="J13916" i="18" s="1"/>
  <c r="I13917" i="18"/>
  <c r="J13917" i="18" s="1"/>
  <c r="I13918" i="18"/>
  <c r="J13918" i="18" s="1"/>
  <c r="I13919" i="18"/>
  <c r="J13919" i="18" s="1"/>
  <c r="I13920" i="18"/>
  <c r="J13920" i="18" s="1"/>
  <c r="I13921" i="18"/>
  <c r="J13921" i="18" s="1"/>
  <c r="I13922" i="18"/>
  <c r="J13922" i="18" s="1"/>
  <c r="I13923" i="18"/>
  <c r="J13923" i="18" s="1"/>
  <c r="I13924" i="18"/>
  <c r="J13924" i="18" s="1"/>
  <c r="I13925" i="18"/>
  <c r="J13925" i="18" s="1"/>
  <c r="I13926" i="18"/>
  <c r="J13926" i="18" s="1"/>
  <c r="I13927" i="18"/>
  <c r="J13927" i="18" s="1"/>
  <c r="I13928" i="18"/>
  <c r="J13928" i="18" s="1"/>
  <c r="I13929" i="18"/>
  <c r="J13929" i="18" s="1"/>
  <c r="I13930" i="18"/>
  <c r="J13930" i="18" s="1"/>
  <c r="I13931" i="18"/>
  <c r="J13931" i="18" s="1"/>
  <c r="I13932" i="18"/>
  <c r="J13932" i="18" s="1"/>
  <c r="I13933" i="18"/>
  <c r="J13933" i="18" s="1"/>
  <c r="I13934" i="18"/>
  <c r="J13934" i="18" s="1"/>
  <c r="I13935" i="18"/>
  <c r="J13935" i="18" s="1"/>
  <c r="I13936" i="18"/>
  <c r="J13936" i="18" s="1"/>
  <c r="I13937" i="18"/>
  <c r="J13937" i="18" s="1"/>
  <c r="I13938" i="18"/>
  <c r="J13938" i="18" s="1"/>
  <c r="I13939" i="18"/>
  <c r="J13939" i="18" s="1"/>
  <c r="I13940" i="18"/>
  <c r="J13940" i="18" s="1"/>
  <c r="I13941" i="18"/>
  <c r="J13941" i="18" s="1"/>
  <c r="I13942" i="18"/>
  <c r="J13942" i="18" s="1"/>
  <c r="I13943" i="18"/>
  <c r="J13943" i="18" s="1"/>
  <c r="I13944" i="18"/>
  <c r="J13944" i="18" s="1"/>
  <c r="I13945" i="18"/>
  <c r="J13945" i="18" s="1"/>
  <c r="I13946" i="18"/>
  <c r="J13946" i="18" s="1"/>
  <c r="I13947" i="18"/>
  <c r="J13947" i="18" s="1"/>
  <c r="I13948" i="18"/>
  <c r="J13948" i="18" s="1"/>
  <c r="I13949" i="18"/>
  <c r="J13949" i="18" s="1"/>
  <c r="I13950" i="18"/>
  <c r="J13950" i="18" s="1"/>
  <c r="I13951" i="18"/>
  <c r="J13951" i="18" s="1"/>
  <c r="I13952" i="18"/>
  <c r="J13952" i="18" s="1"/>
  <c r="I13953" i="18"/>
  <c r="J13953" i="18" s="1"/>
  <c r="I13954" i="18"/>
  <c r="J13954" i="18" s="1"/>
  <c r="I13955" i="18"/>
  <c r="J13955" i="18" s="1"/>
  <c r="I13956" i="18"/>
  <c r="J13956" i="18" s="1"/>
  <c r="I13957" i="18"/>
  <c r="J13957" i="18" s="1"/>
  <c r="I13958" i="18"/>
  <c r="J13958" i="18" s="1"/>
  <c r="I13959" i="18"/>
  <c r="J13959" i="18" s="1"/>
  <c r="I13960" i="18"/>
  <c r="J13960" i="18" s="1"/>
  <c r="I13961" i="18"/>
  <c r="J13961" i="18" s="1"/>
  <c r="I13962" i="18"/>
  <c r="J13962" i="18" s="1"/>
  <c r="I13963" i="18"/>
  <c r="J13963" i="18" s="1"/>
  <c r="I13964" i="18"/>
  <c r="J13964" i="18" s="1"/>
  <c r="I13965" i="18"/>
  <c r="J13965" i="18" s="1"/>
  <c r="I13966" i="18"/>
  <c r="J13966" i="18" s="1"/>
  <c r="I13967" i="18"/>
  <c r="J13967" i="18" s="1"/>
  <c r="I13968" i="18"/>
  <c r="J13968" i="18" s="1"/>
  <c r="I13969" i="18"/>
  <c r="J13969" i="18" s="1"/>
  <c r="I13970" i="18"/>
  <c r="J13970" i="18" s="1"/>
  <c r="I13971" i="18"/>
  <c r="J13971" i="18" s="1"/>
  <c r="I13972" i="18"/>
  <c r="J13972" i="18" s="1"/>
  <c r="I13973" i="18"/>
  <c r="J13973" i="18" s="1"/>
  <c r="I13974" i="18"/>
  <c r="J13974" i="18" s="1"/>
  <c r="I13975" i="18"/>
  <c r="J13975" i="18" s="1"/>
  <c r="I13976" i="18"/>
  <c r="J13976" i="18" s="1"/>
  <c r="I13977" i="18"/>
  <c r="J13977" i="18" s="1"/>
  <c r="I13978" i="18"/>
  <c r="J13978" i="18" s="1"/>
  <c r="I13979" i="18"/>
  <c r="J13979" i="18" s="1"/>
  <c r="I13980" i="18"/>
  <c r="J13980" i="18" s="1"/>
  <c r="I13981" i="18"/>
  <c r="J13981" i="18" s="1"/>
  <c r="I13982" i="18"/>
  <c r="J13982" i="18" s="1"/>
  <c r="I13983" i="18"/>
  <c r="J13983" i="18" s="1"/>
  <c r="I13984" i="18"/>
  <c r="J13984" i="18" s="1"/>
  <c r="I13985" i="18"/>
  <c r="J13985" i="18" s="1"/>
  <c r="I13986" i="18"/>
  <c r="J13986" i="18" s="1"/>
  <c r="I13987" i="18"/>
  <c r="J13987" i="18" s="1"/>
  <c r="I13988" i="18"/>
  <c r="J13988" i="18" s="1"/>
  <c r="I13989" i="18"/>
  <c r="J13989" i="18" s="1"/>
  <c r="I13990" i="18"/>
  <c r="J13990" i="18" s="1"/>
  <c r="I13991" i="18"/>
  <c r="J13991" i="18" s="1"/>
  <c r="I13992" i="18"/>
  <c r="J13992" i="18" s="1"/>
  <c r="I13993" i="18"/>
  <c r="J13993" i="18" s="1"/>
  <c r="I13994" i="18"/>
  <c r="J13994" i="18" s="1"/>
  <c r="I13995" i="18"/>
  <c r="J13995" i="18" s="1"/>
  <c r="I13996" i="18"/>
  <c r="J13996" i="18" s="1"/>
  <c r="I13997" i="18"/>
  <c r="J13997" i="18" s="1"/>
  <c r="I13998" i="18"/>
  <c r="J13998" i="18" s="1"/>
  <c r="I13999" i="18"/>
  <c r="J13999" i="18" s="1"/>
  <c r="I14000" i="18"/>
  <c r="J14000" i="18" s="1"/>
  <c r="I14001" i="18"/>
  <c r="J14001" i="18" s="1"/>
  <c r="I14002" i="18"/>
  <c r="J14002" i="18" s="1"/>
  <c r="I14003" i="18"/>
  <c r="J14003" i="18" s="1"/>
  <c r="I14004" i="18"/>
  <c r="J14004" i="18" s="1"/>
  <c r="I14005" i="18"/>
  <c r="J14005" i="18" s="1"/>
  <c r="I14006" i="18"/>
  <c r="J14006" i="18" s="1"/>
  <c r="I14007" i="18"/>
  <c r="J14007" i="18" s="1"/>
  <c r="I14008" i="18"/>
  <c r="J14008" i="18" s="1"/>
  <c r="I14009" i="18"/>
  <c r="J14009" i="18" s="1"/>
  <c r="I14010" i="18"/>
  <c r="J14010" i="18" s="1"/>
  <c r="I14011" i="18"/>
  <c r="J14011" i="18" s="1"/>
  <c r="I14012" i="18"/>
  <c r="J14012" i="18" s="1"/>
  <c r="I14013" i="18"/>
  <c r="J14013" i="18" s="1"/>
  <c r="I14014" i="18"/>
  <c r="J14014" i="18" s="1"/>
  <c r="I14015" i="18"/>
  <c r="J14015" i="18" s="1"/>
  <c r="I14016" i="18"/>
  <c r="J14016" i="18" s="1"/>
  <c r="I14017" i="18"/>
  <c r="J14017" i="18" s="1"/>
  <c r="I14018" i="18"/>
  <c r="J14018" i="18" s="1"/>
  <c r="I14019" i="18"/>
  <c r="J14019" i="18" s="1"/>
  <c r="I14020" i="18"/>
  <c r="J14020" i="18" s="1"/>
  <c r="I14021" i="18"/>
  <c r="J14021" i="18" s="1"/>
  <c r="I14022" i="18"/>
  <c r="J14022" i="18" s="1"/>
  <c r="I14023" i="18"/>
  <c r="J14023" i="18" s="1"/>
  <c r="I14024" i="18"/>
  <c r="J14024" i="18" s="1"/>
  <c r="I14025" i="18"/>
  <c r="J14025" i="18" s="1"/>
  <c r="I14026" i="18"/>
  <c r="J14026" i="18" s="1"/>
  <c r="I14027" i="18"/>
  <c r="J14027" i="18" s="1"/>
  <c r="I14028" i="18"/>
  <c r="J14028" i="18" s="1"/>
  <c r="I14029" i="18"/>
  <c r="J14029" i="18" s="1"/>
  <c r="I14030" i="18"/>
  <c r="J14030" i="18" s="1"/>
  <c r="I14031" i="18"/>
  <c r="J14031" i="18" s="1"/>
  <c r="I14032" i="18"/>
  <c r="J14032" i="18" s="1"/>
  <c r="I14033" i="18"/>
  <c r="J14033" i="18" s="1"/>
  <c r="I14034" i="18"/>
  <c r="J14034" i="18" s="1"/>
  <c r="I14035" i="18"/>
  <c r="J14035" i="18" s="1"/>
  <c r="I14036" i="18"/>
  <c r="J14036" i="18" s="1"/>
  <c r="I14037" i="18"/>
  <c r="J14037" i="18" s="1"/>
  <c r="I14038" i="18"/>
  <c r="J14038" i="18" s="1"/>
  <c r="I14039" i="18"/>
  <c r="J14039" i="18" s="1"/>
  <c r="I14040" i="18"/>
  <c r="J14040" i="18" s="1"/>
  <c r="I14041" i="18"/>
  <c r="J14041" i="18" s="1"/>
  <c r="I14042" i="18"/>
  <c r="J14042" i="18" s="1"/>
  <c r="I14043" i="18"/>
  <c r="J14043" i="18" s="1"/>
  <c r="I14044" i="18"/>
  <c r="J14044" i="18" s="1"/>
  <c r="I14045" i="18"/>
  <c r="J14045" i="18" s="1"/>
  <c r="I14046" i="18"/>
  <c r="J14046" i="18" s="1"/>
  <c r="I14047" i="18"/>
  <c r="J14047" i="18" s="1"/>
  <c r="I14048" i="18"/>
  <c r="J14048" i="18" s="1"/>
  <c r="I14049" i="18"/>
  <c r="J14049" i="18" s="1"/>
  <c r="I14050" i="18"/>
  <c r="J14050" i="18" s="1"/>
  <c r="I14051" i="18"/>
  <c r="J14051" i="18" s="1"/>
  <c r="I14052" i="18"/>
  <c r="J14052" i="18" s="1"/>
  <c r="I14053" i="18"/>
  <c r="J14053" i="18" s="1"/>
  <c r="I14054" i="18"/>
  <c r="J14054" i="18" s="1"/>
  <c r="I14055" i="18"/>
  <c r="J14055" i="18" s="1"/>
  <c r="I14056" i="18"/>
  <c r="J14056" i="18" s="1"/>
  <c r="I14057" i="18"/>
  <c r="J14057" i="18" s="1"/>
  <c r="I14058" i="18"/>
  <c r="J14058" i="18" s="1"/>
  <c r="I14059" i="18"/>
  <c r="J14059" i="18" s="1"/>
  <c r="I14060" i="18"/>
  <c r="J14060" i="18" s="1"/>
  <c r="I14061" i="18"/>
  <c r="J14061" i="18" s="1"/>
  <c r="I14062" i="18"/>
  <c r="J14062" i="18" s="1"/>
  <c r="I14063" i="18"/>
  <c r="J14063" i="18" s="1"/>
  <c r="I14064" i="18"/>
  <c r="J14064" i="18" s="1"/>
  <c r="I14065" i="18"/>
  <c r="J14065" i="18" s="1"/>
  <c r="I14066" i="18"/>
  <c r="J14066" i="18" s="1"/>
  <c r="I14067" i="18"/>
  <c r="J14067" i="18" s="1"/>
  <c r="I14068" i="18"/>
  <c r="J14068" i="18" s="1"/>
  <c r="I14069" i="18"/>
  <c r="J14069" i="18" s="1"/>
  <c r="I14070" i="18"/>
  <c r="J14070" i="18" s="1"/>
  <c r="I14071" i="18"/>
  <c r="J14071" i="18" s="1"/>
  <c r="I14072" i="18"/>
  <c r="J14072" i="18" s="1"/>
  <c r="I14073" i="18"/>
  <c r="J14073" i="18" s="1"/>
  <c r="I14074" i="18"/>
  <c r="J14074" i="18" s="1"/>
  <c r="I14075" i="18"/>
  <c r="J14075" i="18" s="1"/>
  <c r="I14076" i="18"/>
  <c r="J14076" i="18" s="1"/>
  <c r="I14077" i="18"/>
  <c r="J14077" i="18" s="1"/>
  <c r="I14078" i="18"/>
  <c r="J14078" i="18" s="1"/>
  <c r="I14079" i="18"/>
  <c r="J14079" i="18" s="1"/>
  <c r="I14080" i="18"/>
  <c r="J14080" i="18" s="1"/>
  <c r="I14081" i="18"/>
  <c r="J14081" i="18" s="1"/>
  <c r="I14082" i="18"/>
  <c r="J14082" i="18" s="1"/>
  <c r="I14083" i="18"/>
  <c r="J14083" i="18" s="1"/>
  <c r="I14084" i="18"/>
  <c r="J14084" i="18" s="1"/>
  <c r="I14085" i="18"/>
  <c r="J14085" i="18" s="1"/>
  <c r="I14086" i="18"/>
  <c r="J14086" i="18" s="1"/>
  <c r="I14087" i="18"/>
  <c r="J14087" i="18" s="1"/>
  <c r="I14088" i="18"/>
  <c r="J14088" i="18" s="1"/>
  <c r="I14089" i="18"/>
  <c r="J14089" i="18" s="1"/>
  <c r="I14090" i="18"/>
  <c r="J14090" i="18" s="1"/>
  <c r="I14091" i="18"/>
  <c r="J14091" i="18" s="1"/>
  <c r="I14092" i="18"/>
  <c r="J14092" i="18" s="1"/>
  <c r="I14093" i="18"/>
  <c r="J14093" i="18" s="1"/>
  <c r="I14094" i="18"/>
  <c r="J14094" i="18" s="1"/>
  <c r="I14095" i="18"/>
  <c r="J14095" i="18" s="1"/>
  <c r="I14096" i="18"/>
  <c r="J14096" i="18" s="1"/>
  <c r="I14097" i="18"/>
  <c r="J14097" i="18" s="1"/>
  <c r="I14098" i="18"/>
  <c r="J14098" i="18" s="1"/>
  <c r="I14099" i="18"/>
  <c r="J14099" i="18" s="1"/>
  <c r="I14100" i="18"/>
  <c r="J14100" i="18" s="1"/>
  <c r="I14101" i="18"/>
  <c r="J14101" i="18" s="1"/>
  <c r="I14102" i="18"/>
  <c r="J14102" i="18" s="1"/>
  <c r="I14103" i="18"/>
  <c r="J14103" i="18" s="1"/>
  <c r="I14104" i="18"/>
  <c r="J14104" i="18" s="1"/>
  <c r="I14105" i="18"/>
  <c r="J14105" i="18" s="1"/>
  <c r="I14106" i="18"/>
  <c r="J14106" i="18" s="1"/>
  <c r="I14107" i="18"/>
  <c r="J14107" i="18" s="1"/>
  <c r="I14108" i="18"/>
  <c r="J14108" i="18" s="1"/>
  <c r="I14109" i="18"/>
  <c r="J14109" i="18" s="1"/>
  <c r="I14110" i="18"/>
  <c r="J14110" i="18" s="1"/>
  <c r="I14111" i="18"/>
  <c r="J14111" i="18" s="1"/>
  <c r="I14112" i="18"/>
  <c r="J14112" i="18" s="1"/>
  <c r="I14113" i="18"/>
  <c r="J14113" i="18" s="1"/>
  <c r="I14114" i="18"/>
  <c r="J14114" i="18" s="1"/>
  <c r="I14115" i="18"/>
  <c r="J14115" i="18" s="1"/>
  <c r="I14116" i="18"/>
  <c r="J14116" i="18" s="1"/>
  <c r="I14117" i="18"/>
  <c r="J14117" i="18" s="1"/>
  <c r="I14118" i="18"/>
  <c r="J14118" i="18" s="1"/>
  <c r="I14119" i="18"/>
  <c r="J14119" i="18" s="1"/>
  <c r="I14120" i="18"/>
  <c r="J14120" i="18" s="1"/>
  <c r="I14121" i="18"/>
  <c r="J14121" i="18" s="1"/>
  <c r="I14122" i="18"/>
  <c r="J14122" i="18" s="1"/>
  <c r="I14123" i="18"/>
  <c r="J14123" i="18" s="1"/>
  <c r="I14124" i="18"/>
  <c r="J14124" i="18" s="1"/>
  <c r="I14125" i="18"/>
  <c r="J14125" i="18" s="1"/>
  <c r="I14126" i="18"/>
  <c r="J14126" i="18" s="1"/>
  <c r="I14127" i="18"/>
  <c r="J14127" i="18" s="1"/>
  <c r="I14128" i="18"/>
  <c r="J14128" i="18" s="1"/>
  <c r="I14129" i="18"/>
  <c r="J14129" i="18" s="1"/>
  <c r="I14130" i="18"/>
  <c r="J14130" i="18" s="1"/>
  <c r="I14131" i="18"/>
  <c r="J14131" i="18" s="1"/>
  <c r="I14132" i="18"/>
  <c r="J14132" i="18" s="1"/>
  <c r="I14133" i="18"/>
  <c r="J14133" i="18" s="1"/>
  <c r="I14134" i="18"/>
  <c r="J14134" i="18" s="1"/>
  <c r="I14135" i="18"/>
  <c r="J14135" i="18" s="1"/>
  <c r="I14136" i="18"/>
  <c r="J14136" i="18" s="1"/>
  <c r="I14137" i="18"/>
  <c r="J14137" i="18" s="1"/>
  <c r="I14138" i="18"/>
  <c r="J14138" i="18" s="1"/>
  <c r="I14139" i="18"/>
  <c r="J14139" i="18" s="1"/>
  <c r="I14140" i="18"/>
  <c r="J14140" i="18" s="1"/>
  <c r="I14141" i="18"/>
  <c r="J14141" i="18" s="1"/>
  <c r="I14142" i="18"/>
  <c r="J14142" i="18" s="1"/>
  <c r="I14143" i="18"/>
  <c r="J14143" i="18" s="1"/>
  <c r="I14144" i="18"/>
  <c r="J14144" i="18" s="1"/>
  <c r="I14145" i="18"/>
  <c r="J14145" i="18" s="1"/>
  <c r="I14146" i="18"/>
  <c r="J14146" i="18" s="1"/>
  <c r="I14147" i="18"/>
  <c r="J14147" i="18" s="1"/>
  <c r="I14148" i="18"/>
  <c r="J14148" i="18" s="1"/>
  <c r="I14149" i="18"/>
  <c r="J14149" i="18" s="1"/>
  <c r="I14150" i="18"/>
  <c r="J14150" i="18" s="1"/>
  <c r="I14151" i="18"/>
  <c r="J14151" i="18" s="1"/>
  <c r="I14152" i="18"/>
  <c r="J14152" i="18" s="1"/>
  <c r="I14153" i="18"/>
  <c r="J14153" i="18" s="1"/>
  <c r="I14154" i="18"/>
  <c r="J14154" i="18" s="1"/>
  <c r="I14155" i="18"/>
  <c r="J14155" i="18" s="1"/>
  <c r="I14156" i="18"/>
  <c r="J14156" i="18" s="1"/>
  <c r="I14157" i="18"/>
  <c r="J14157" i="18" s="1"/>
  <c r="I14158" i="18"/>
  <c r="J14158" i="18" s="1"/>
  <c r="I14159" i="18"/>
  <c r="J14159" i="18" s="1"/>
  <c r="I14160" i="18"/>
  <c r="J14160" i="18" s="1"/>
  <c r="I14161" i="18"/>
  <c r="J14161" i="18" s="1"/>
  <c r="I14162" i="18"/>
  <c r="J14162" i="18" s="1"/>
  <c r="I14163" i="18"/>
  <c r="J14163" i="18" s="1"/>
  <c r="I14164" i="18"/>
  <c r="J14164" i="18" s="1"/>
  <c r="I14165" i="18"/>
  <c r="J14165" i="18" s="1"/>
  <c r="I14166" i="18"/>
  <c r="J14166" i="18" s="1"/>
  <c r="I14167" i="18"/>
  <c r="J14167" i="18" s="1"/>
  <c r="I14168" i="18"/>
  <c r="J14168" i="18" s="1"/>
  <c r="I14169" i="18"/>
  <c r="J14169" i="18" s="1"/>
  <c r="I14170" i="18"/>
  <c r="J14170" i="18" s="1"/>
  <c r="I14171" i="18"/>
  <c r="J14171" i="18" s="1"/>
  <c r="I14172" i="18"/>
  <c r="J14172" i="18" s="1"/>
  <c r="I14173" i="18"/>
  <c r="J14173" i="18" s="1"/>
  <c r="I14174" i="18"/>
  <c r="J14174" i="18" s="1"/>
  <c r="I14175" i="18"/>
  <c r="J14175" i="18" s="1"/>
  <c r="I14176" i="18"/>
  <c r="J14176" i="18" s="1"/>
  <c r="I14177" i="18"/>
  <c r="J14177" i="18" s="1"/>
  <c r="I14178" i="18"/>
  <c r="J14178" i="18" s="1"/>
  <c r="I14179" i="18"/>
  <c r="J14179" i="18" s="1"/>
  <c r="I14180" i="18"/>
  <c r="J14180" i="18" s="1"/>
  <c r="I14181" i="18"/>
  <c r="J14181" i="18" s="1"/>
  <c r="I14182" i="18"/>
  <c r="J14182" i="18" s="1"/>
  <c r="I14183" i="18"/>
  <c r="J14183" i="18" s="1"/>
  <c r="I14184" i="18"/>
  <c r="J14184" i="18" s="1"/>
  <c r="I14185" i="18"/>
  <c r="J14185" i="18" s="1"/>
  <c r="I14186" i="18"/>
  <c r="J14186" i="18" s="1"/>
  <c r="I14187" i="18"/>
  <c r="J14187" i="18" s="1"/>
  <c r="I14188" i="18"/>
  <c r="J14188" i="18" s="1"/>
  <c r="I14189" i="18"/>
  <c r="J14189" i="18" s="1"/>
  <c r="I14190" i="18"/>
  <c r="J14190" i="18" s="1"/>
  <c r="I14191" i="18"/>
  <c r="J14191" i="18" s="1"/>
  <c r="I14192" i="18"/>
  <c r="J14192" i="18" s="1"/>
  <c r="I14193" i="18"/>
  <c r="J14193" i="18" s="1"/>
  <c r="I14194" i="18"/>
  <c r="J14194" i="18" s="1"/>
  <c r="I14195" i="18"/>
  <c r="J14195" i="18" s="1"/>
  <c r="I14196" i="18"/>
  <c r="J14196" i="18" s="1"/>
  <c r="I14197" i="18"/>
  <c r="J14197" i="18" s="1"/>
  <c r="I14198" i="18"/>
  <c r="J14198" i="18" s="1"/>
  <c r="I14199" i="18"/>
  <c r="J14199" i="18" s="1"/>
  <c r="I14200" i="18"/>
  <c r="J14200" i="18" s="1"/>
  <c r="I14201" i="18"/>
  <c r="J14201" i="18" s="1"/>
  <c r="I14202" i="18"/>
  <c r="J14202" i="18" s="1"/>
  <c r="I14203" i="18"/>
  <c r="J14203" i="18" s="1"/>
  <c r="I14204" i="18"/>
  <c r="J14204" i="18" s="1"/>
  <c r="I14205" i="18"/>
  <c r="J14205" i="18" s="1"/>
  <c r="I14206" i="18"/>
  <c r="J14206" i="18" s="1"/>
  <c r="I14207" i="18"/>
  <c r="J14207" i="18" s="1"/>
  <c r="I14208" i="18"/>
  <c r="J14208" i="18" s="1"/>
  <c r="I14209" i="18"/>
  <c r="J14209" i="18" s="1"/>
  <c r="I14210" i="18"/>
  <c r="J14210" i="18" s="1"/>
  <c r="I14211" i="18"/>
  <c r="J14211" i="18" s="1"/>
  <c r="I14212" i="18"/>
  <c r="J14212" i="18" s="1"/>
  <c r="I14213" i="18"/>
  <c r="J14213" i="18" s="1"/>
  <c r="I14214" i="18"/>
  <c r="J14214" i="18" s="1"/>
  <c r="I14215" i="18"/>
  <c r="J14215" i="18" s="1"/>
  <c r="I14216" i="18"/>
  <c r="J14216" i="18" s="1"/>
  <c r="I14217" i="18"/>
  <c r="J14217" i="18" s="1"/>
  <c r="I14218" i="18"/>
  <c r="J14218" i="18" s="1"/>
  <c r="I14219" i="18"/>
  <c r="J14219" i="18" s="1"/>
  <c r="I14220" i="18"/>
  <c r="J14220" i="18" s="1"/>
  <c r="I14221" i="18"/>
  <c r="J14221" i="18" s="1"/>
  <c r="I14222" i="18"/>
  <c r="J14222" i="18" s="1"/>
  <c r="I14223" i="18"/>
  <c r="J14223" i="18" s="1"/>
  <c r="I14224" i="18"/>
  <c r="J14224" i="18" s="1"/>
  <c r="I14225" i="18"/>
  <c r="J14225" i="18" s="1"/>
  <c r="I14226" i="18"/>
  <c r="J14226" i="18" s="1"/>
  <c r="I14227" i="18"/>
  <c r="J14227" i="18" s="1"/>
  <c r="I14228" i="18"/>
  <c r="J14228" i="18" s="1"/>
  <c r="I14229" i="18"/>
  <c r="J14229" i="18" s="1"/>
  <c r="I14230" i="18"/>
  <c r="J14230" i="18" s="1"/>
  <c r="I14231" i="18"/>
  <c r="J14231" i="18" s="1"/>
  <c r="I14232" i="18"/>
  <c r="J14232" i="18" s="1"/>
  <c r="I14233" i="18"/>
  <c r="J14233" i="18" s="1"/>
  <c r="I14234" i="18"/>
  <c r="J14234" i="18" s="1"/>
  <c r="I14235" i="18"/>
  <c r="J14235" i="18" s="1"/>
  <c r="I14236" i="18"/>
  <c r="J14236" i="18" s="1"/>
  <c r="I14237" i="18"/>
  <c r="J14237" i="18" s="1"/>
  <c r="I14238" i="18"/>
  <c r="J14238" i="18" s="1"/>
  <c r="I14239" i="18"/>
  <c r="J14239" i="18" s="1"/>
  <c r="I14240" i="18"/>
  <c r="J14240" i="18" s="1"/>
  <c r="I14241" i="18"/>
  <c r="J14241" i="18" s="1"/>
  <c r="I14242" i="18"/>
  <c r="J14242" i="18" s="1"/>
  <c r="I14243" i="18"/>
  <c r="J14243" i="18" s="1"/>
  <c r="I14244" i="18"/>
  <c r="J14244" i="18" s="1"/>
  <c r="I14245" i="18"/>
  <c r="J14245" i="18" s="1"/>
  <c r="I14246" i="18"/>
  <c r="J14246" i="18" s="1"/>
  <c r="I14247" i="18"/>
  <c r="J14247" i="18" s="1"/>
  <c r="I14248" i="18"/>
  <c r="J14248" i="18" s="1"/>
  <c r="I14249" i="18"/>
  <c r="J14249" i="18" s="1"/>
  <c r="I14250" i="18"/>
  <c r="J14250" i="18" s="1"/>
  <c r="I14251" i="18"/>
  <c r="J14251" i="18" s="1"/>
  <c r="I14252" i="18"/>
  <c r="J14252" i="18" s="1"/>
  <c r="I14253" i="18"/>
  <c r="J14253" i="18" s="1"/>
  <c r="I14254" i="18"/>
  <c r="J14254" i="18" s="1"/>
  <c r="I14255" i="18"/>
  <c r="J14255" i="18" s="1"/>
  <c r="I14256" i="18"/>
  <c r="J14256" i="18" s="1"/>
  <c r="I14257" i="18"/>
  <c r="J14257" i="18" s="1"/>
  <c r="I14258" i="18"/>
  <c r="J14258" i="18" s="1"/>
  <c r="I14259" i="18"/>
  <c r="J14259" i="18" s="1"/>
  <c r="I14260" i="18"/>
  <c r="J14260" i="18" s="1"/>
  <c r="I14261" i="18"/>
  <c r="J14261" i="18" s="1"/>
  <c r="I14262" i="18"/>
  <c r="J14262" i="18" s="1"/>
  <c r="I14263" i="18"/>
  <c r="J14263" i="18" s="1"/>
  <c r="I14264" i="18"/>
  <c r="J14264" i="18" s="1"/>
  <c r="I14265" i="18"/>
  <c r="J14265" i="18" s="1"/>
  <c r="I14266" i="18"/>
  <c r="J14266" i="18" s="1"/>
  <c r="I14267" i="18"/>
  <c r="J14267" i="18" s="1"/>
  <c r="I14268" i="18"/>
  <c r="J14268" i="18" s="1"/>
  <c r="I14269" i="18"/>
  <c r="J14269" i="18" s="1"/>
  <c r="I14270" i="18"/>
  <c r="J14270" i="18" s="1"/>
  <c r="I14271" i="18"/>
  <c r="J14271" i="18" s="1"/>
  <c r="I14272" i="18"/>
  <c r="J14272" i="18" s="1"/>
  <c r="I14273" i="18"/>
  <c r="J14273" i="18" s="1"/>
  <c r="I14274" i="18"/>
  <c r="J14274" i="18" s="1"/>
  <c r="I14275" i="18"/>
  <c r="J14275" i="18" s="1"/>
  <c r="I14276" i="18"/>
  <c r="J14276" i="18" s="1"/>
  <c r="I14277" i="18"/>
  <c r="J14277" i="18" s="1"/>
  <c r="I14278" i="18"/>
  <c r="J14278" i="18" s="1"/>
  <c r="I14279" i="18"/>
  <c r="J14279" i="18" s="1"/>
  <c r="I14280" i="18"/>
  <c r="J14280" i="18" s="1"/>
  <c r="I14281" i="18"/>
  <c r="J14281" i="18" s="1"/>
  <c r="I14282" i="18"/>
  <c r="J14282" i="18" s="1"/>
  <c r="I14283" i="18"/>
  <c r="J14283" i="18" s="1"/>
  <c r="I14284" i="18"/>
  <c r="J14284" i="18" s="1"/>
  <c r="I14285" i="18"/>
  <c r="J14285" i="18" s="1"/>
  <c r="I14286" i="18"/>
  <c r="J14286" i="18" s="1"/>
  <c r="I14287" i="18"/>
  <c r="J14287" i="18" s="1"/>
  <c r="I14288" i="18"/>
  <c r="J14288" i="18" s="1"/>
  <c r="I14289" i="18"/>
  <c r="J14289" i="18" s="1"/>
  <c r="I14290" i="18"/>
  <c r="J14290" i="18" s="1"/>
  <c r="I14291" i="18"/>
  <c r="J14291" i="18" s="1"/>
  <c r="I14292" i="18"/>
  <c r="J14292" i="18" s="1"/>
  <c r="I14293" i="18"/>
  <c r="J14293" i="18" s="1"/>
  <c r="I14294" i="18"/>
  <c r="J14294" i="18" s="1"/>
  <c r="I14295" i="18"/>
  <c r="J14295" i="18" s="1"/>
  <c r="I14296" i="18"/>
  <c r="J14296" i="18" s="1"/>
  <c r="I14297" i="18"/>
  <c r="J14297" i="18" s="1"/>
  <c r="I14298" i="18"/>
  <c r="J14298" i="18" s="1"/>
  <c r="I14299" i="18"/>
  <c r="J14299" i="18" s="1"/>
  <c r="I14300" i="18"/>
  <c r="J14300" i="18" s="1"/>
  <c r="I14301" i="18"/>
  <c r="J14301" i="18" s="1"/>
  <c r="I14302" i="18"/>
  <c r="J14302" i="18" s="1"/>
  <c r="I14303" i="18"/>
  <c r="J14303" i="18" s="1"/>
  <c r="I14304" i="18"/>
  <c r="J14304" i="18" s="1"/>
  <c r="I14305" i="18"/>
  <c r="J14305" i="18" s="1"/>
  <c r="I14306" i="18"/>
  <c r="J14306" i="18" s="1"/>
  <c r="I14307" i="18"/>
  <c r="J14307" i="18" s="1"/>
  <c r="I14308" i="18"/>
  <c r="J14308" i="18" s="1"/>
  <c r="I14309" i="18"/>
  <c r="J14309" i="18" s="1"/>
  <c r="I14310" i="18"/>
  <c r="J14310" i="18" s="1"/>
  <c r="I14311" i="18"/>
  <c r="J14311" i="18" s="1"/>
  <c r="I14312" i="18"/>
  <c r="J14312" i="18" s="1"/>
  <c r="I14313" i="18"/>
  <c r="J14313" i="18" s="1"/>
  <c r="I14314" i="18"/>
  <c r="J14314" i="18" s="1"/>
  <c r="I14315" i="18"/>
  <c r="J14315" i="18" s="1"/>
  <c r="I14316" i="18"/>
  <c r="J14316" i="18" s="1"/>
  <c r="I14317" i="18"/>
  <c r="J14317" i="18" s="1"/>
  <c r="I14318" i="18"/>
  <c r="J14318" i="18" s="1"/>
  <c r="I14319" i="18"/>
  <c r="J14319" i="18" s="1"/>
  <c r="I14320" i="18"/>
  <c r="J14320" i="18" s="1"/>
  <c r="I14321" i="18"/>
  <c r="J14321" i="18" s="1"/>
  <c r="I14322" i="18"/>
  <c r="J14322" i="18" s="1"/>
  <c r="I14323" i="18"/>
  <c r="J14323" i="18" s="1"/>
  <c r="I14324" i="18"/>
  <c r="J14324" i="18" s="1"/>
  <c r="I14325" i="18"/>
  <c r="J14325" i="18" s="1"/>
  <c r="I14326" i="18"/>
  <c r="J14326" i="18" s="1"/>
  <c r="I14327" i="18"/>
  <c r="J14327" i="18" s="1"/>
  <c r="I14328" i="18"/>
  <c r="J14328" i="18" s="1"/>
  <c r="I14329" i="18"/>
  <c r="J14329" i="18" s="1"/>
  <c r="I14330" i="18"/>
  <c r="J14330" i="18" s="1"/>
  <c r="I14331" i="18"/>
  <c r="J14331" i="18" s="1"/>
  <c r="I14332" i="18"/>
  <c r="J14332" i="18" s="1"/>
  <c r="I14333" i="18"/>
  <c r="J14333" i="18" s="1"/>
  <c r="I14334" i="18"/>
  <c r="J14334" i="18" s="1"/>
  <c r="I14335" i="18"/>
  <c r="J14335" i="18" s="1"/>
  <c r="I14336" i="18"/>
  <c r="J14336" i="18" s="1"/>
  <c r="I14337" i="18"/>
  <c r="J14337" i="18" s="1"/>
  <c r="I14338" i="18"/>
  <c r="J14338" i="18" s="1"/>
  <c r="I14339" i="18"/>
  <c r="J14339" i="18" s="1"/>
  <c r="I14340" i="18"/>
  <c r="J14340" i="18" s="1"/>
  <c r="I14341" i="18"/>
  <c r="J14341" i="18" s="1"/>
  <c r="I14342" i="18"/>
  <c r="J14342" i="18" s="1"/>
  <c r="I14343" i="18"/>
  <c r="J14343" i="18" s="1"/>
  <c r="I14344" i="18"/>
  <c r="J14344" i="18" s="1"/>
  <c r="I14345" i="18"/>
  <c r="J14345" i="18" s="1"/>
  <c r="I14346" i="18"/>
  <c r="J14346" i="18" s="1"/>
  <c r="I14347" i="18"/>
  <c r="J14347" i="18" s="1"/>
  <c r="I14348" i="18"/>
  <c r="J14348" i="18" s="1"/>
  <c r="I14349" i="18"/>
  <c r="J14349" i="18" s="1"/>
  <c r="I14350" i="18"/>
  <c r="J14350" i="18" s="1"/>
  <c r="I14351" i="18"/>
  <c r="J14351" i="18" s="1"/>
  <c r="I14352" i="18"/>
  <c r="J14352" i="18" s="1"/>
  <c r="I14353" i="18"/>
  <c r="J14353" i="18" s="1"/>
  <c r="I14354" i="18"/>
  <c r="J14354" i="18" s="1"/>
  <c r="I14355" i="18"/>
  <c r="J14355" i="18" s="1"/>
  <c r="I14356" i="18"/>
  <c r="J14356" i="18" s="1"/>
  <c r="I14357" i="18"/>
  <c r="J14357" i="18" s="1"/>
  <c r="I14358" i="18"/>
  <c r="J14358" i="18" s="1"/>
  <c r="I14359" i="18"/>
  <c r="J14359" i="18" s="1"/>
  <c r="I14360" i="18"/>
  <c r="J14360" i="18" s="1"/>
  <c r="I14361" i="18"/>
  <c r="J14361" i="18" s="1"/>
  <c r="I14362" i="18"/>
  <c r="J14362" i="18" s="1"/>
  <c r="I14363" i="18"/>
  <c r="J14363" i="18" s="1"/>
  <c r="I14364" i="18"/>
  <c r="J14364" i="18" s="1"/>
  <c r="I14365" i="18"/>
  <c r="J14365" i="18" s="1"/>
  <c r="I14366" i="18"/>
  <c r="J14366" i="18" s="1"/>
  <c r="I14367" i="18"/>
  <c r="J14367" i="18" s="1"/>
  <c r="I14368" i="18"/>
  <c r="J14368" i="18" s="1"/>
  <c r="I14369" i="18"/>
  <c r="J14369" i="18" s="1"/>
  <c r="I14370" i="18"/>
  <c r="J14370" i="18" s="1"/>
  <c r="I14371" i="18"/>
  <c r="J14371" i="18" s="1"/>
  <c r="I14372" i="18"/>
  <c r="J14372" i="18" s="1"/>
  <c r="I14373" i="18"/>
  <c r="J14373" i="18" s="1"/>
  <c r="I14374" i="18"/>
  <c r="J14374" i="18" s="1"/>
  <c r="I14375" i="18"/>
  <c r="J14375" i="18" s="1"/>
  <c r="I14376" i="18"/>
  <c r="J14376" i="18" s="1"/>
  <c r="I14377" i="18"/>
  <c r="J14377" i="18" s="1"/>
  <c r="I14378" i="18"/>
  <c r="J14378" i="18" s="1"/>
  <c r="I14379" i="18"/>
  <c r="J14379" i="18" s="1"/>
  <c r="I14380" i="18"/>
  <c r="J14380" i="18" s="1"/>
  <c r="I14381" i="18"/>
  <c r="J14381" i="18" s="1"/>
  <c r="I14382" i="18"/>
  <c r="J14382" i="18" s="1"/>
  <c r="I14383" i="18"/>
  <c r="J14383" i="18" s="1"/>
  <c r="I14384" i="18"/>
  <c r="J14384" i="18" s="1"/>
  <c r="I14385" i="18"/>
  <c r="J14385" i="18" s="1"/>
  <c r="I14386" i="18"/>
  <c r="J14386" i="18" s="1"/>
  <c r="I14387" i="18"/>
  <c r="J14387" i="18" s="1"/>
  <c r="I14388" i="18"/>
  <c r="J14388" i="18" s="1"/>
  <c r="I14389" i="18"/>
  <c r="J14389" i="18" s="1"/>
  <c r="I14390" i="18"/>
  <c r="J14390" i="18" s="1"/>
  <c r="I14391" i="18"/>
  <c r="J14391" i="18" s="1"/>
  <c r="I14392" i="18"/>
  <c r="J14392" i="18" s="1"/>
  <c r="I14393" i="18"/>
  <c r="J14393" i="18" s="1"/>
  <c r="I14394" i="18"/>
  <c r="J14394" i="18" s="1"/>
  <c r="I14395" i="18"/>
  <c r="J14395" i="18" s="1"/>
  <c r="I14396" i="18"/>
  <c r="J14396" i="18" s="1"/>
  <c r="I14397" i="18"/>
  <c r="J14397" i="18" s="1"/>
  <c r="I14398" i="18"/>
  <c r="J14398" i="18" s="1"/>
  <c r="I14399" i="18"/>
  <c r="J14399" i="18" s="1"/>
  <c r="I14400" i="18"/>
  <c r="J14400" i="18" s="1"/>
  <c r="I14401" i="18"/>
  <c r="J14401" i="18" s="1"/>
  <c r="I14402" i="18"/>
  <c r="J14402" i="18" s="1"/>
  <c r="I14403" i="18"/>
  <c r="J14403" i="18" s="1"/>
  <c r="I14404" i="18"/>
  <c r="J14404" i="18" s="1"/>
  <c r="I14405" i="18"/>
  <c r="J14405" i="18" s="1"/>
  <c r="I14406" i="18"/>
  <c r="J14406" i="18" s="1"/>
  <c r="I14407" i="18"/>
  <c r="J14407" i="18" s="1"/>
  <c r="I14408" i="18"/>
  <c r="J14408" i="18" s="1"/>
  <c r="I14409" i="18"/>
  <c r="J14409" i="18" s="1"/>
  <c r="I14410" i="18"/>
  <c r="J14410" i="18" s="1"/>
  <c r="I14411" i="18"/>
  <c r="J14411" i="18" s="1"/>
  <c r="I14412" i="18"/>
  <c r="J14412" i="18" s="1"/>
  <c r="I14413" i="18"/>
  <c r="J14413" i="18" s="1"/>
  <c r="I14414" i="18"/>
  <c r="J14414" i="18" s="1"/>
  <c r="I14415" i="18"/>
  <c r="J14415" i="18" s="1"/>
  <c r="I14416" i="18"/>
  <c r="J14416" i="18" s="1"/>
  <c r="I14417" i="18"/>
  <c r="J14417" i="18" s="1"/>
  <c r="I14418" i="18"/>
  <c r="J14418" i="18" s="1"/>
  <c r="I14419" i="18"/>
  <c r="J14419" i="18" s="1"/>
  <c r="I14420" i="18"/>
  <c r="J14420" i="18" s="1"/>
  <c r="I14421" i="18"/>
  <c r="J14421" i="18" s="1"/>
  <c r="I14422" i="18"/>
  <c r="J14422" i="18" s="1"/>
  <c r="I14423" i="18"/>
  <c r="J14423" i="18" s="1"/>
  <c r="I14424" i="18"/>
  <c r="J14424" i="18" s="1"/>
  <c r="I14425" i="18"/>
  <c r="J14425" i="18" s="1"/>
  <c r="I14426" i="18"/>
  <c r="J14426" i="18" s="1"/>
  <c r="I14427" i="18"/>
  <c r="J14427" i="18" s="1"/>
  <c r="I14428" i="18"/>
  <c r="J14428" i="18" s="1"/>
  <c r="I14429" i="18"/>
  <c r="J14429" i="18" s="1"/>
  <c r="I14430" i="18"/>
  <c r="J14430" i="18" s="1"/>
  <c r="I14431" i="18"/>
  <c r="J14431" i="18" s="1"/>
  <c r="I14432" i="18"/>
  <c r="J14432" i="18" s="1"/>
  <c r="I14433" i="18"/>
  <c r="J14433" i="18" s="1"/>
  <c r="I14434" i="18"/>
  <c r="J14434" i="18" s="1"/>
  <c r="I14435" i="18"/>
  <c r="J14435" i="18" s="1"/>
  <c r="I14436" i="18"/>
  <c r="J14436" i="18" s="1"/>
  <c r="I14437" i="18"/>
  <c r="J14437" i="18" s="1"/>
  <c r="I14438" i="18"/>
  <c r="J14438" i="18" s="1"/>
  <c r="I14439" i="18"/>
  <c r="J14439" i="18" s="1"/>
  <c r="I14440" i="18"/>
  <c r="J14440" i="18" s="1"/>
  <c r="I14441" i="18"/>
  <c r="J14441" i="18" s="1"/>
  <c r="I14442" i="18"/>
  <c r="J14442" i="18" s="1"/>
  <c r="I14443" i="18"/>
  <c r="J14443" i="18" s="1"/>
  <c r="I14444" i="18"/>
  <c r="J14444" i="18" s="1"/>
  <c r="I14445" i="18"/>
  <c r="J14445" i="18" s="1"/>
  <c r="I14446" i="18"/>
  <c r="J14446" i="18" s="1"/>
  <c r="I14447" i="18"/>
  <c r="J14447" i="18" s="1"/>
  <c r="I14448" i="18"/>
  <c r="J14448" i="18" s="1"/>
  <c r="I14449" i="18"/>
  <c r="J14449" i="18" s="1"/>
  <c r="I14450" i="18"/>
  <c r="J14450" i="18" s="1"/>
  <c r="I14451" i="18"/>
  <c r="J14451" i="18" s="1"/>
  <c r="I14452" i="18"/>
  <c r="J14452" i="18" s="1"/>
  <c r="I14453" i="18"/>
  <c r="J14453" i="18" s="1"/>
  <c r="I14454" i="18"/>
  <c r="J14454" i="18" s="1"/>
  <c r="I14455" i="18"/>
  <c r="J14455" i="18" s="1"/>
  <c r="I14456" i="18"/>
  <c r="J14456" i="18" s="1"/>
  <c r="I14457" i="18"/>
  <c r="J14457" i="18" s="1"/>
  <c r="I14458" i="18"/>
  <c r="J14458" i="18" s="1"/>
  <c r="I14459" i="18"/>
  <c r="J14459" i="18" s="1"/>
  <c r="I14460" i="18"/>
  <c r="J14460" i="18" s="1"/>
  <c r="I14461" i="18"/>
  <c r="J14461" i="18" s="1"/>
  <c r="I14462" i="18"/>
  <c r="J14462" i="18" s="1"/>
  <c r="I14463" i="18"/>
  <c r="J14463" i="18" s="1"/>
  <c r="I14464" i="18"/>
  <c r="J14464" i="18" s="1"/>
  <c r="I14465" i="18"/>
  <c r="J14465" i="18" s="1"/>
  <c r="I14466" i="18"/>
  <c r="J14466" i="18" s="1"/>
  <c r="I14467" i="18"/>
  <c r="J14467" i="18" s="1"/>
  <c r="I14468" i="18"/>
  <c r="J14468" i="18" s="1"/>
  <c r="I14469" i="18"/>
  <c r="J14469" i="18" s="1"/>
  <c r="I14470" i="18"/>
  <c r="J14470" i="18" s="1"/>
  <c r="I14471" i="18"/>
  <c r="J14471" i="18" s="1"/>
  <c r="I14472" i="18"/>
  <c r="J14472" i="18" s="1"/>
  <c r="I14473" i="18"/>
  <c r="J14473" i="18" s="1"/>
  <c r="I14474" i="18"/>
  <c r="J14474" i="18" s="1"/>
  <c r="I14475" i="18"/>
  <c r="J14475" i="18" s="1"/>
  <c r="I14476" i="18"/>
  <c r="J14476" i="18" s="1"/>
  <c r="I14477" i="18"/>
  <c r="J14477" i="18" s="1"/>
  <c r="I14478" i="18"/>
  <c r="J14478" i="18" s="1"/>
  <c r="I14479" i="18"/>
  <c r="J14479" i="18" s="1"/>
  <c r="I14480" i="18"/>
  <c r="J14480" i="18" s="1"/>
  <c r="I14481" i="18"/>
  <c r="J14481" i="18" s="1"/>
  <c r="I14482" i="18"/>
  <c r="J14482" i="18" s="1"/>
  <c r="I14483" i="18"/>
  <c r="J14483" i="18" s="1"/>
  <c r="I14484" i="18"/>
  <c r="J14484" i="18" s="1"/>
  <c r="I14485" i="18"/>
  <c r="J14485" i="18" s="1"/>
  <c r="I14486" i="18"/>
  <c r="J14486" i="18" s="1"/>
  <c r="I14487" i="18"/>
  <c r="J14487" i="18" s="1"/>
  <c r="I14488" i="18"/>
  <c r="J14488" i="18" s="1"/>
  <c r="I14489" i="18"/>
  <c r="J14489" i="18" s="1"/>
  <c r="I14490" i="18"/>
  <c r="J14490" i="18" s="1"/>
  <c r="I14491" i="18"/>
  <c r="J14491" i="18" s="1"/>
  <c r="I14492" i="18"/>
  <c r="J14492" i="18" s="1"/>
  <c r="I14493" i="18"/>
  <c r="J14493" i="18" s="1"/>
  <c r="I14494" i="18"/>
  <c r="J14494" i="18" s="1"/>
  <c r="I14495" i="18"/>
  <c r="J14495" i="18" s="1"/>
  <c r="I14496" i="18"/>
  <c r="J14496" i="18" s="1"/>
  <c r="I14497" i="18"/>
  <c r="J14497" i="18" s="1"/>
  <c r="I14498" i="18"/>
  <c r="J14498" i="18" s="1"/>
  <c r="I14499" i="18"/>
  <c r="J14499" i="18" s="1"/>
  <c r="I14500" i="18"/>
  <c r="J14500" i="18" s="1"/>
  <c r="I14501" i="18"/>
  <c r="J14501" i="18" s="1"/>
  <c r="I14502" i="18"/>
  <c r="J14502" i="18" s="1"/>
  <c r="I14503" i="18"/>
  <c r="J14503" i="18" s="1"/>
  <c r="I14504" i="18"/>
  <c r="J14504" i="18" s="1"/>
  <c r="I14505" i="18"/>
  <c r="J14505" i="18" s="1"/>
  <c r="I14506" i="18"/>
  <c r="J14506" i="18" s="1"/>
  <c r="I14507" i="18"/>
  <c r="J14507" i="18" s="1"/>
  <c r="I14508" i="18"/>
  <c r="J14508" i="18" s="1"/>
  <c r="I14509" i="18"/>
  <c r="J14509" i="18" s="1"/>
  <c r="I14510" i="18"/>
  <c r="J14510" i="18" s="1"/>
  <c r="I14511" i="18"/>
  <c r="J14511" i="18" s="1"/>
  <c r="I14512" i="18"/>
  <c r="J14512" i="18" s="1"/>
  <c r="I14513" i="18"/>
  <c r="J14513" i="18" s="1"/>
  <c r="I14514" i="18"/>
  <c r="J14514" i="18" s="1"/>
  <c r="I14515" i="18"/>
  <c r="J14515" i="18" s="1"/>
  <c r="I14516" i="18"/>
  <c r="J14516" i="18" s="1"/>
  <c r="I14517" i="18"/>
  <c r="J14517" i="18" s="1"/>
  <c r="I14518" i="18"/>
  <c r="J14518" i="18" s="1"/>
  <c r="I14519" i="18"/>
  <c r="J14519" i="18" s="1"/>
  <c r="I14520" i="18"/>
  <c r="J14520" i="18" s="1"/>
  <c r="I14521" i="18"/>
  <c r="J14521" i="18" s="1"/>
  <c r="I14522" i="18"/>
  <c r="J14522" i="18" s="1"/>
  <c r="I14523" i="18"/>
  <c r="J14523" i="18" s="1"/>
  <c r="I14524" i="18"/>
  <c r="J14524" i="18" s="1"/>
  <c r="I14525" i="18"/>
  <c r="J14525" i="18" s="1"/>
  <c r="I14526" i="18"/>
  <c r="J14526" i="18" s="1"/>
  <c r="I14527" i="18"/>
  <c r="J14527" i="18" s="1"/>
  <c r="I14528" i="18"/>
  <c r="J14528" i="18" s="1"/>
  <c r="I14529" i="18"/>
  <c r="J14529" i="18" s="1"/>
  <c r="I14530" i="18"/>
  <c r="J14530" i="18" s="1"/>
  <c r="I14531" i="18"/>
  <c r="J14531" i="18" s="1"/>
  <c r="I14532" i="18"/>
  <c r="J14532" i="18" s="1"/>
  <c r="I14533" i="18"/>
  <c r="J14533" i="18" s="1"/>
  <c r="I14534" i="18"/>
  <c r="J14534" i="18" s="1"/>
  <c r="I14535" i="18"/>
  <c r="J14535" i="18" s="1"/>
  <c r="I14536" i="18"/>
  <c r="J14536" i="18" s="1"/>
  <c r="I14537" i="18"/>
  <c r="J14537" i="18" s="1"/>
  <c r="I14538" i="18"/>
  <c r="J14538" i="18" s="1"/>
  <c r="I14539" i="18"/>
  <c r="J14539" i="18" s="1"/>
  <c r="I14540" i="18"/>
  <c r="J14540" i="18" s="1"/>
  <c r="I14541" i="18"/>
  <c r="J14541" i="18" s="1"/>
  <c r="I14542" i="18"/>
  <c r="J14542" i="18" s="1"/>
  <c r="I14543" i="18"/>
  <c r="J14543" i="18" s="1"/>
  <c r="I14544" i="18"/>
  <c r="J14544" i="18" s="1"/>
  <c r="I14545" i="18"/>
  <c r="J14545" i="18" s="1"/>
  <c r="I14546" i="18"/>
  <c r="J14546" i="18" s="1"/>
  <c r="I14547" i="18"/>
  <c r="J14547" i="18" s="1"/>
  <c r="I14548" i="18"/>
  <c r="J14548" i="18" s="1"/>
  <c r="I14549" i="18"/>
  <c r="J14549" i="18" s="1"/>
  <c r="I14550" i="18"/>
  <c r="J14550" i="18" s="1"/>
  <c r="I14551" i="18"/>
  <c r="J14551" i="18" s="1"/>
  <c r="I14552" i="18"/>
  <c r="J14552" i="18" s="1"/>
  <c r="I14553" i="18"/>
  <c r="J14553" i="18" s="1"/>
  <c r="I14554" i="18"/>
  <c r="J14554" i="18" s="1"/>
  <c r="I14555" i="18"/>
  <c r="J14555" i="18" s="1"/>
  <c r="I14556" i="18"/>
  <c r="J14556" i="18" s="1"/>
  <c r="I14557" i="18"/>
  <c r="J14557" i="18" s="1"/>
  <c r="I14558" i="18"/>
  <c r="J14558" i="18" s="1"/>
  <c r="I14559" i="18"/>
  <c r="J14559" i="18" s="1"/>
  <c r="I14560" i="18"/>
  <c r="J14560" i="18" s="1"/>
  <c r="I14561" i="18"/>
  <c r="J14561" i="18" s="1"/>
  <c r="I14562" i="18"/>
  <c r="J14562" i="18" s="1"/>
  <c r="I14563" i="18"/>
  <c r="J14563" i="18" s="1"/>
  <c r="I14564" i="18"/>
  <c r="J14564" i="18" s="1"/>
  <c r="I14565" i="18"/>
  <c r="J14565" i="18" s="1"/>
  <c r="I14566" i="18"/>
  <c r="J14566" i="18" s="1"/>
  <c r="I14567" i="18"/>
  <c r="J14567" i="18" s="1"/>
  <c r="I14568" i="18"/>
  <c r="J14568" i="18" s="1"/>
  <c r="I14569" i="18"/>
  <c r="J14569" i="18" s="1"/>
  <c r="I14570" i="18"/>
  <c r="J14570" i="18" s="1"/>
  <c r="I14571" i="18"/>
  <c r="J14571" i="18" s="1"/>
  <c r="I14572" i="18"/>
  <c r="J14572" i="18" s="1"/>
  <c r="I14573" i="18"/>
  <c r="J14573" i="18" s="1"/>
  <c r="I14574" i="18"/>
  <c r="J14574" i="18" s="1"/>
  <c r="I14575" i="18"/>
  <c r="J14575" i="18" s="1"/>
  <c r="I14576" i="18"/>
  <c r="J14576" i="18" s="1"/>
  <c r="I14577" i="18"/>
  <c r="J14577" i="18" s="1"/>
  <c r="I14578" i="18"/>
  <c r="J14578" i="18" s="1"/>
  <c r="I14579" i="18"/>
  <c r="J14579" i="18" s="1"/>
  <c r="I14580" i="18"/>
  <c r="J14580" i="18" s="1"/>
  <c r="I14581" i="18"/>
  <c r="J14581" i="18" s="1"/>
  <c r="I14582" i="18"/>
  <c r="J14582" i="18" s="1"/>
  <c r="I14583" i="18"/>
  <c r="J14583" i="18" s="1"/>
  <c r="I14584" i="18"/>
  <c r="J14584" i="18" s="1"/>
  <c r="I14585" i="18"/>
  <c r="J14585" i="18" s="1"/>
  <c r="I14586" i="18"/>
  <c r="J14586" i="18" s="1"/>
  <c r="I14587" i="18"/>
  <c r="J14587" i="18" s="1"/>
  <c r="I14588" i="18"/>
  <c r="J14588" i="18" s="1"/>
  <c r="I14589" i="18"/>
  <c r="J14589" i="18" s="1"/>
  <c r="I14590" i="18"/>
  <c r="J14590" i="18" s="1"/>
  <c r="I14591" i="18"/>
  <c r="J14591" i="18" s="1"/>
  <c r="I14592" i="18"/>
  <c r="J14592" i="18" s="1"/>
  <c r="I14593" i="18"/>
  <c r="J14593" i="18" s="1"/>
  <c r="I14594" i="18"/>
  <c r="J14594" i="18" s="1"/>
  <c r="I14595" i="18"/>
  <c r="J14595" i="18" s="1"/>
  <c r="I14596" i="18"/>
  <c r="J14596" i="18" s="1"/>
  <c r="I14597" i="18"/>
  <c r="J14597" i="18" s="1"/>
  <c r="I14598" i="18"/>
  <c r="J14598" i="18" s="1"/>
  <c r="I14599" i="18"/>
  <c r="J14599" i="18" s="1"/>
  <c r="I14600" i="18"/>
  <c r="J14600" i="18" s="1"/>
  <c r="I14601" i="18"/>
  <c r="J14601" i="18" s="1"/>
  <c r="I14602" i="18"/>
  <c r="J14602" i="18" s="1"/>
  <c r="I14603" i="18"/>
  <c r="J14603" i="18" s="1"/>
  <c r="I14604" i="18"/>
  <c r="J14604" i="18" s="1"/>
  <c r="I14605" i="18"/>
  <c r="J14605" i="18" s="1"/>
  <c r="I14606" i="18"/>
  <c r="J14606" i="18" s="1"/>
  <c r="I14607" i="18"/>
  <c r="J14607" i="18" s="1"/>
  <c r="I14608" i="18"/>
  <c r="J14608" i="18" s="1"/>
  <c r="I14609" i="18"/>
  <c r="J14609" i="18" s="1"/>
  <c r="I14610" i="18"/>
  <c r="J14610" i="18" s="1"/>
  <c r="I14611" i="18"/>
  <c r="J14611" i="18" s="1"/>
  <c r="I14612" i="18"/>
  <c r="J14612" i="18" s="1"/>
  <c r="I14613" i="18"/>
  <c r="J14613" i="18" s="1"/>
  <c r="I14614" i="18"/>
  <c r="J14614" i="18" s="1"/>
  <c r="I14615" i="18"/>
  <c r="J14615" i="18" s="1"/>
  <c r="I14616" i="18"/>
  <c r="J14616" i="18" s="1"/>
  <c r="I14617" i="18"/>
  <c r="J14617" i="18" s="1"/>
  <c r="I14618" i="18"/>
  <c r="J14618" i="18" s="1"/>
  <c r="I14619" i="18"/>
  <c r="J14619" i="18" s="1"/>
  <c r="I14620" i="18"/>
  <c r="J14620" i="18" s="1"/>
  <c r="I14621" i="18"/>
  <c r="J14621" i="18" s="1"/>
  <c r="I14622" i="18"/>
  <c r="J14622" i="18" s="1"/>
  <c r="I14623" i="18"/>
  <c r="J14623" i="18" s="1"/>
  <c r="I14624" i="18"/>
  <c r="J14624" i="18" s="1"/>
  <c r="I14625" i="18"/>
  <c r="J14625" i="18" s="1"/>
  <c r="I14626" i="18"/>
  <c r="J14626" i="18" s="1"/>
  <c r="I14627" i="18"/>
  <c r="J14627" i="18" s="1"/>
  <c r="I14628" i="18"/>
  <c r="J14628" i="18" s="1"/>
  <c r="I14629" i="18"/>
  <c r="J14629" i="18" s="1"/>
  <c r="I14630" i="18"/>
  <c r="J14630" i="18" s="1"/>
  <c r="I14631" i="18"/>
  <c r="J14631" i="18" s="1"/>
  <c r="I14632" i="18"/>
  <c r="J14632" i="18" s="1"/>
  <c r="I14633" i="18"/>
  <c r="J14633" i="18" s="1"/>
  <c r="I14634" i="18"/>
  <c r="J14634" i="18" s="1"/>
  <c r="I14635" i="18"/>
  <c r="J14635" i="18" s="1"/>
  <c r="I14636" i="18"/>
  <c r="J14636" i="18" s="1"/>
  <c r="I14637" i="18"/>
  <c r="J14637" i="18" s="1"/>
  <c r="I14638" i="18"/>
  <c r="J14638" i="18" s="1"/>
  <c r="I14639" i="18"/>
  <c r="J14639" i="18" s="1"/>
  <c r="I14640" i="18"/>
  <c r="J14640" i="18" s="1"/>
  <c r="I14641" i="18"/>
  <c r="J14641" i="18" s="1"/>
  <c r="I14642" i="18"/>
  <c r="J14642" i="18" s="1"/>
  <c r="I14643" i="18"/>
  <c r="J14643" i="18" s="1"/>
  <c r="I14644" i="18"/>
  <c r="J14644" i="18" s="1"/>
  <c r="I14645" i="18"/>
  <c r="J14645" i="18" s="1"/>
  <c r="I14646" i="18"/>
  <c r="J14646" i="18" s="1"/>
  <c r="I14647" i="18"/>
  <c r="J14647" i="18" s="1"/>
  <c r="I14648" i="18"/>
  <c r="J14648" i="18" s="1"/>
  <c r="I14649" i="18"/>
  <c r="J14649" i="18" s="1"/>
  <c r="I14650" i="18"/>
  <c r="J14650" i="18" s="1"/>
  <c r="I14651" i="18"/>
  <c r="J14651" i="18" s="1"/>
  <c r="I14652" i="18"/>
  <c r="J14652" i="18" s="1"/>
  <c r="I14653" i="18"/>
  <c r="J14653" i="18" s="1"/>
  <c r="I14654" i="18"/>
  <c r="J14654" i="18" s="1"/>
  <c r="I14655" i="18"/>
  <c r="J14655" i="18" s="1"/>
  <c r="I14656" i="18"/>
  <c r="J14656" i="18" s="1"/>
  <c r="I14657" i="18"/>
  <c r="J14657" i="18" s="1"/>
  <c r="I14658" i="18"/>
  <c r="J14658" i="18" s="1"/>
  <c r="I14659" i="18"/>
  <c r="J14659" i="18" s="1"/>
  <c r="I14660" i="18"/>
  <c r="J14660" i="18" s="1"/>
  <c r="I14661" i="18"/>
  <c r="J14661" i="18" s="1"/>
  <c r="I14662" i="18"/>
  <c r="J14662" i="18" s="1"/>
  <c r="I14663" i="18"/>
  <c r="J14663" i="18" s="1"/>
  <c r="I14664" i="18"/>
  <c r="J14664" i="18" s="1"/>
  <c r="I14665" i="18"/>
  <c r="J14665" i="18" s="1"/>
  <c r="I14666" i="18"/>
  <c r="J14666" i="18" s="1"/>
  <c r="I14667" i="18"/>
  <c r="J14667" i="18" s="1"/>
  <c r="I14668" i="18"/>
  <c r="J14668" i="18" s="1"/>
  <c r="I14669" i="18"/>
  <c r="J14669" i="18" s="1"/>
  <c r="I14670" i="18"/>
  <c r="J14670" i="18" s="1"/>
  <c r="I14671" i="18"/>
  <c r="J14671" i="18" s="1"/>
  <c r="I14672" i="18"/>
  <c r="J14672" i="18" s="1"/>
  <c r="I14673" i="18"/>
  <c r="J14673" i="18" s="1"/>
  <c r="I14674" i="18"/>
  <c r="J14674" i="18" s="1"/>
  <c r="I14675" i="18"/>
  <c r="J14675" i="18" s="1"/>
  <c r="I14676" i="18"/>
  <c r="J14676" i="18" s="1"/>
  <c r="I14677" i="18"/>
  <c r="J14677" i="18" s="1"/>
  <c r="I14678" i="18"/>
  <c r="J14678" i="18" s="1"/>
  <c r="I14679" i="18"/>
  <c r="J14679" i="18" s="1"/>
  <c r="I14680" i="18"/>
  <c r="J14680" i="18" s="1"/>
  <c r="I14681" i="18"/>
  <c r="J14681" i="18" s="1"/>
  <c r="I14682" i="18"/>
  <c r="J14682" i="18" s="1"/>
  <c r="I14683" i="18"/>
  <c r="J14683" i="18" s="1"/>
  <c r="I14684" i="18"/>
  <c r="J14684" i="18" s="1"/>
  <c r="I14685" i="18"/>
  <c r="J14685" i="18" s="1"/>
  <c r="I14686" i="18"/>
  <c r="J14686" i="18" s="1"/>
  <c r="I14687" i="18"/>
  <c r="J14687" i="18" s="1"/>
  <c r="I14688" i="18"/>
  <c r="J14688" i="18" s="1"/>
  <c r="I14689" i="18"/>
  <c r="J14689" i="18" s="1"/>
  <c r="I14690" i="18"/>
  <c r="J14690" i="18" s="1"/>
  <c r="I14691" i="18"/>
  <c r="J14691" i="18" s="1"/>
  <c r="I14692" i="18"/>
  <c r="J14692" i="18" s="1"/>
  <c r="I14693" i="18"/>
  <c r="J14693" i="18" s="1"/>
  <c r="I14694" i="18"/>
  <c r="J14694" i="18" s="1"/>
  <c r="I14695" i="18"/>
  <c r="J14695" i="18" s="1"/>
  <c r="I14696" i="18"/>
  <c r="J14696" i="18" s="1"/>
  <c r="I14697" i="18"/>
  <c r="J14697" i="18" s="1"/>
  <c r="I14698" i="18"/>
  <c r="J14698" i="18" s="1"/>
  <c r="I14699" i="18"/>
  <c r="J14699" i="18" s="1"/>
  <c r="I14700" i="18"/>
  <c r="J14700" i="18" s="1"/>
  <c r="I14701" i="18"/>
  <c r="J14701" i="18" s="1"/>
  <c r="I14702" i="18"/>
  <c r="J14702" i="18" s="1"/>
  <c r="I14703" i="18"/>
  <c r="J14703" i="18" s="1"/>
  <c r="I14704" i="18"/>
  <c r="J14704" i="18" s="1"/>
  <c r="I14705" i="18"/>
  <c r="J14705" i="18" s="1"/>
  <c r="I14706" i="18"/>
  <c r="J14706" i="18" s="1"/>
  <c r="I14707" i="18"/>
  <c r="J14707" i="18" s="1"/>
  <c r="I14708" i="18"/>
  <c r="J14708" i="18" s="1"/>
  <c r="I14709" i="18"/>
  <c r="J14709" i="18" s="1"/>
  <c r="I14710" i="18"/>
  <c r="J14710" i="18" s="1"/>
  <c r="I14711" i="18"/>
  <c r="J14711" i="18" s="1"/>
  <c r="I14712" i="18"/>
  <c r="J14712" i="18" s="1"/>
  <c r="I14713" i="18"/>
  <c r="J14713" i="18" s="1"/>
  <c r="I14714" i="18"/>
  <c r="J14714" i="18" s="1"/>
  <c r="I14715" i="18"/>
  <c r="J14715" i="18" s="1"/>
  <c r="I14716" i="18"/>
  <c r="J14716" i="18" s="1"/>
  <c r="I14717" i="18"/>
  <c r="J14717" i="18" s="1"/>
  <c r="I14718" i="18"/>
  <c r="J14718" i="18" s="1"/>
  <c r="I14719" i="18"/>
  <c r="J14719" i="18" s="1"/>
  <c r="I14720" i="18"/>
  <c r="J14720" i="18" s="1"/>
  <c r="I14721" i="18"/>
  <c r="J14721" i="18" s="1"/>
  <c r="I14722" i="18"/>
  <c r="J14722" i="18" s="1"/>
  <c r="I14723" i="18"/>
  <c r="J14723" i="18" s="1"/>
  <c r="I14724" i="18"/>
  <c r="J14724" i="18" s="1"/>
  <c r="I14725" i="18"/>
  <c r="J14725" i="18" s="1"/>
  <c r="I14726" i="18"/>
  <c r="J14726" i="18" s="1"/>
  <c r="I14727" i="18"/>
  <c r="J14727" i="18" s="1"/>
  <c r="I14728" i="18"/>
  <c r="J14728" i="18" s="1"/>
  <c r="I14729" i="18"/>
  <c r="J14729" i="18" s="1"/>
  <c r="I14730" i="18"/>
  <c r="J14730" i="18" s="1"/>
  <c r="I14731" i="18"/>
  <c r="J14731" i="18" s="1"/>
  <c r="I14732" i="18"/>
  <c r="J14732" i="18" s="1"/>
  <c r="I14733" i="18"/>
  <c r="J14733" i="18" s="1"/>
  <c r="I14734" i="18"/>
  <c r="J14734" i="18" s="1"/>
  <c r="I14735" i="18"/>
  <c r="J14735" i="18" s="1"/>
  <c r="I14736" i="18"/>
  <c r="J14736" i="18" s="1"/>
  <c r="I14737" i="18"/>
  <c r="J14737" i="18" s="1"/>
  <c r="I14738" i="18"/>
  <c r="J14738" i="18" s="1"/>
  <c r="I14739" i="18"/>
  <c r="J14739" i="18" s="1"/>
  <c r="I14740" i="18"/>
  <c r="J14740" i="18" s="1"/>
  <c r="I14741" i="18"/>
  <c r="J14741" i="18" s="1"/>
  <c r="I14742" i="18"/>
  <c r="J14742" i="18" s="1"/>
  <c r="I14743" i="18"/>
  <c r="J14743" i="18" s="1"/>
  <c r="I14744" i="18"/>
  <c r="J14744" i="18" s="1"/>
  <c r="I14745" i="18"/>
  <c r="J14745" i="18" s="1"/>
  <c r="I14746" i="18"/>
  <c r="J14746" i="18" s="1"/>
  <c r="I14747" i="18"/>
  <c r="J14747" i="18" s="1"/>
  <c r="I14748" i="18"/>
  <c r="J14748" i="18" s="1"/>
  <c r="I14749" i="18"/>
  <c r="J14749" i="18" s="1"/>
  <c r="I14750" i="18"/>
  <c r="J14750" i="18" s="1"/>
  <c r="I14751" i="18"/>
  <c r="J14751" i="18" s="1"/>
  <c r="I14752" i="18"/>
  <c r="J14752" i="18" s="1"/>
  <c r="I14753" i="18"/>
  <c r="J14753" i="18" s="1"/>
  <c r="I14754" i="18"/>
  <c r="J14754" i="18" s="1"/>
  <c r="I14755" i="18"/>
  <c r="J14755" i="18" s="1"/>
  <c r="I14756" i="18"/>
  <c r="J14756" i="18" s="1"/>
  <c r="I14757" i="18"/>
  <c r="J14757" i="18" s="1"/>
  <c r="I14758" i="18"/>
  <c r="J14758" i="18" s="1"/>
  <c r="I14759" i="18"/>
  <c r="J14759" i="18" s="1"/>
  <c r="I14760" i="18"/>
  <c r="J14760" i="18" s="1"/>
  <c r="I14761" i="18"/>
  <c r="J14761" i="18" s="1"/>
  <c r="I14762" i="18"/>
  <c r="J14762" i="18" s="1"/>
  <c r="I14763" i="18"/>
  <c r="J14763" i="18" s="1"/>
  <c r="I14764" i="18"/>
  <c r="J14764" i="18" s="1"/>
  <c r="I14765" i="18"/>
  <c r="J14765" i="18" s="1"/>
  <c r="I14766" i="18"/>
  <c r="J14766" i="18" s="1"/>
  <c r="I14767" i="18"/>
  <c r="J14767" i="18" s="1"/>
  <c r="I14768" i="18"/>
  <c r="J14768" i="18" s="1"/>
  <c r="I14769" i="18"/>
  <c r="J14769" i="18" s="1"/>
  <c r="I14770" i="18"/>
  <c r="J14770" i="18" s="1"/>
  <c r="I14771" i="18"/>
  <c r="J14771" i="18" s="1"/>
  <c r="I14772" i="18"/>
  <c r="J14772" i="18" s="1"/>
  <c r="I14773" i="18"/>
  <c r="J14773" i="18" s="1"/>
  <c r="I14774" i="18"/>
  <c r="J14774" i="18" s="1"/>
  <c r="I14775" i="18"/>
  <c r="J14775" i="18" s="1"/>
  <c r="I14776" i="18"/>
  <c r="J14776" i="18" s="1"/>
  <c r="I14777" i="18"/>
  <c r="J14777" i="18" s="1"/>
  <c r="I14778" i="18"/>
  <c r="J14778" i="18" s="1"/>
  <c r="I14779" i="18"/>
  <c r="J14779" i="18" s="1"/>
  <c r="I14780" i="18"/>
  <c r="J14780" i="18" s="1"/>
  <c r="I14781" i="18"/>
  <c r="J14781" i="18" s="1"/>
  <c r="I14782" i="18"/>
  <c r="J14782" i="18" s="1"/>
  <c r="I14783" i="18"/>
  <c r="J14783" i="18" s="1"/>
  <c r="I14784" i="18"/>
  <c r="J14784" i="18" s="1"/>
  <c r="I14785" i="18"/>
  <c r="J14785" i="18" s="1"/>
  <c r="I14786" i="18"/>
  <c r="J14786" i="18" s="1"/>
  <c r="I14787" i="18"/>
  <c r="J14787" i="18" s="1"/>
  <c r="I14788" i="18"/>
  <c r="J14788" i="18" s="1"/>
  <c r="I14789" i="18"/>
  <c r="J14789" i="18" s="1"/>
  <c r="I14790" i="18"/>
  <c r="J14790" i="18" s="1"/>
  <c r="I14791" i="18"/>
  <c r="J14791" i="18" s="1"/>
  <c r="I14792" i="18"/>
  <c r="J14792" i="18" s="1"/>
  <c r="I14793" i="18"/>
  <c r="J14793" i="18" s="1"/>
  <c r="I14794" i="18"/>
  <c r="J14794" i="18" s="1"/>
  <c r="I14795" i="18"/>
  <c r="J14795" i="18" s="1"/>
  <c r="I14796" i="18"/>
  <c r="J14796" i="18" s="1"/>
  <c r="I14797" i="18"/>
  <c r="J14797" i="18" s="1"/>
  <c r="I14798" i="18"/>
  <c r="J14798" i="18" s="1"/>
  <c r="I14799" i="18"/>
  <c r="J14799" i="18" s="1"/>
  <c r="I14800" i="18"/>
  <c r="J14800" i="18" s="1"/>
  <c r="I14801" i="18"/>
  <c r="J14801" i="18" s="1"/>
  <c r="I14802" i="18"/>
  <c r="J14802" i="18" s="1"/>
  <c r="I14803" i="18"/>
  <c r="J14803" i="18" s="1"/>
  <c r="I14804" i="18"/>
  <c r="J14804" i="18" s="1"/>
  <c r="I14805" i="18"/>
  <c r="J14805" i="18" s="1"/>
  <c r="I14806" i="18"/>
  <c r="J14806" i="18" s="1"/>
  <c r="I14807" i="18"/>
  <c r="J14807" i="18" s="1"/>
  <c r="I14808" i="18"/>
  <c r="J14808" i="18" s="1"/>
  <c r="I14809" i="18"/>
  <c r="J14809" i="18" s="1"/>
  <c r="I14810" i="18"/>
  <c r="J14810" i="18" s="1"/>
  <c r="I14811" i="18"/>
  <c r="J14811" i="18" s="1"/>
  <c r="I14812" i="18"/>
  <c r="J14812" i="18" s="1"/>
  <c r="I14813" i="18"/>
  <c r="J14813" i="18" s="1"/>
  <c r="I14814" i="18"/>
  <c r="J14814" i="18" s="1"/>
  <c r="I14815" i="18"/>
  <c r="J14815" i="18" s="1"/>
  <c r="I14816" i="18"/>
  <c r="J14816" i="18" s="1"/>
  <c r="I14817" i="18"/>
  <c r="J14817" i="18" s="1"/>
  <c r="I14818" i="18"/>
  <c r="J14818" i="18" s="1"/>
  <c r="I14819" i="18"/>
  <c r="J14819" i="18" s="1"/>
  <c r="I14820" i="18"/>
  <c r="J14820" i="18" s="1"/>
  <c r="I14821" i="18"/>
  <c r="J14821" i="18" s="1"/>
  <c r="I14822" i="18"/>
  <c r="J14822" i="18" s="1"/>
  <c r="I14823" i="18"/>
  <c r="J14823" i="18" s="1"/>
  <c r="I14824" i="18"/>
  <c r="J14824" i="18" s="1"/>
  <c r="I14825" i="18"/>
  <c r="J14825" i="18" s="1"/>
  <c r="I14826" i="18"/>
  <c r="J14826" i="18" s="1"/>
  <c r="I14827" i="18"/>
  <c r="J14827" i="18" s="1"/>
  <c r="I14828" i="18"/>
  <c r="J14828" i="18" s="1"/>
  <c r="I14829" i="18"/>
  <c r="J14829" i="18" s="1"/>
  <c r="I14830" i="18"/>
  <c r="J14830" i="18" s="1"/>
  <c r="I14831" i="18"/>
  <c r="J14831" i="18" s="1"/>
  <c r="I14832" i="18"/>
  <c r="J14832" i="18" s="1"/>
  <c r="I14833" i="18"/>
  <c r="J14833" i="18" s="1"/>
  <c r="I14834" i="18"/>
  <c r="J14834" i="18" s="1"/>
  <c r="I14835" i="18"/>
  <c r="J14835" i="18" s="1"/>
  <c r="I14836" i="18"/>
  <c r="J14836" i="18" s="1"/>
  <c r="I14837" i="18"/>
  <c r="J14837" i="18" s="1"/>
  <c r="I14838" i="18"/>
  <c r="J14838" i="18" s="1"/>
  <c r="I14839" i="18"/>
  <c r="J14839" i="18" s="1"/>
  <c r="I14840" i="18"/>
  <c r="J14840" i="18" s="1"/>
  <c r="I14841" i="18"/>
  <c r="J14841" i="18" s="1"/>
  <c r="I14842" i="18"/>
  <c r="J14842" i="18" s="1"/>
  <c r="I14843" i="18"/>
  <c r="J14843" i="18" s="1"/>
  <c r="I14844" i="18"/>
  <c r="J14844" i="18" s="1"/>
  <c r="I14845" i="18"/>
  <c r="J14845" i="18" s="1"/>
  <c r="I14846" i="18"/>
  <c r="J14846" i="18" s="1"/>
  <c r="I14847" i="18"/>
  <c r="J14847" i="18" s="1"/>
  <c r="I14848" i="18"/>
  <c r="J14848" i="18" s="1"/>
  <c r="I14849" i="18"/>
  <c r="J14849" i="18" s="1"/>
  <c r="I14850" i="18"/>
  <c r="J14850" i="18" s="1"/>
  <c r="I14851" i="18"/>
  <c r="J14851" i="18" s="1"/>
  <c r="I14852" i="18"/>
  <c r="J14852" i="18" s="1"/>
  <c r="I14853" i="18"/>
  <c r="J14853" i="18" s="1"/>
  <c r="I14854" i="18"/>
  <c r="J14854" i="18" s="1"/>
  <c r="I14855" i="18"/>
  <c r="J14855" i="18" s="1"/>
  <c r="I14856" i="18"/>
  <c r="J14856" i="18" s="1"/>
  <c r="I14857" i="18"/>
  <c r="J14857" i="18" s="1"/>
  <c r="I14858" i="18"/>
  <c r="J14858" i="18" s="1"/>
  <c r="I14859" i="18"/>
  <c r="J14859" i="18" s="1"/>
  <c r="I14860" i="18"/>
  <c r="J14860" i="18" s="1"/>
  <c r="I14861" i="18"/>
  <c r="J14861" i="18" s="1"/>
  <c r="I14862" i="18"/>
  <c r="J14862" i="18" s="1"/>
  <c r="I14863" i="18"/>
  <c r="J14863" i="18" s="1"/>
  <c r="I14864" i="18"/>
  <c r="J14864" i="18" s="1"/>
  <c r="I14865" i="18"/>
  <c r="J14865" i="18" s="1"/>
  <c r="I14866" i="18"/>
  <c r="J14866" i="18" s="1"/>
  <c r="I14867" i="18"/>
  <c r="J14867" i="18" s="1"/>
  <c r="I14868" i="18"/>
  <c r="J14868" i="18" s="1"/>
  <c r="I14869" i="18"/>
  <c r="J14869" i="18" s="1"/>
  <c r="I14870" i="18"/>
  <c r="J14870" i="18" s="1"/>
  <c r="I14871" i="18"/>
  <c r="J14871" i="18" s="1"/>
  <c r="I14872" i="18"/>
  <c r="J14872" i="18" s="1"/>
  <c r="I14873" i="18"/>
  <c r="J14873" i="18" s="1"/>
  <c r="I14874" i="18"/>
  <c r="J14874" i="18" s="1"/>
  <c r="I14875" i="18"/>
  <c r="J14875" i="18" s="1"/>
  <c r="I14876" i="18"/>
  <c r="J14876" i="18" s="1"/>
  <c r="I14877" i="18"/>
  <c r="J14877" i="18" s="1"/>
  <c r="I14878" i="18"/>
  <c r="J14878" i="18" s="1"/>
  <c r="I14879" i="18"/>
  <c r="J14879" i="18" s="1"/>
  <c r="I14880" i="18"/>
  <c r="J14880" i="18" s="1"/>
  <c r="I14881" i="18"/>
  <c r="J14881" i="18" s="1"/>
  <c r="I14882" i="18"/>
  <c r="J14882" i="18" s="1"/>
  <c r="I14883" i="18"/>
  <c r="J14883" i="18" s="1"/>
  <c r="I14884" i="18"/>
  <c r="J14884" i="18" s="1"/>
  <c r="I14885" i="18"/>
  <c r="J14885" i="18" s="1"/>
  <c r="I14886" i="18"/>
  <c r="J14886" i="18" s="1"/>
  <c r="I14887" i="18"/>
  <c r="J14887" i="18" s="1"/>
  <c r="I14888" i="18"/>
  <c r="J14888" i="18" s="1"/>
  <c r="I14889" i="18"/>
  <c r="J14889" i="18" s="1"/>
  <c r="I14890" i="18"/>
  <c r="J14890" i="18" s="1"/>
  <c r="I14891" i="18"/>
  <c r="J14891" i="18" s="1"/>
  <c r="I14892" i="18"/>
  <c r="J14892" i="18" s="1"/>
  <c r="I14893" i="18"/>
  <c r="J14893" i="18" s="1"/>
  <c r="I14894" i="18"/>
  <c r="J14894" i="18" s="1"/>
  <c r="I14895" i="18"/>
  <c r="J14895" i="18" s="1"/>
  <c r="I14896" i="18"/>
  <c r="J14896" i="18" s="1"/>
  <c r="I14897" i="18"/>
  <c r="J14897" i="18" s="1"/>
  <c r="I14898" i="18"/>
  <c r="J14898" i="18" s="1"/>
  <c r="I14899" i="18"/>
  <c r="J14899" i="18" s="1"/>
  <c r="I14900" i="18"/>
  <c r="J14900" i="18" s="1"/>
  <c r="I14901" i="18"/>
  <c r="J14901" i="18" s="1"/>
  <c r="I14902" i="18"/>
  <c r="J14902" i="18" s="1"/>
  <c r="I14903" i="18"/>
  <c r="J14903" i="18" s="1"/>
  <c r="I14904" i="18"/>
  <c r="J14904" i="18" s="1"/>
  <c r="I14905" i="18"/>
  <c r="J14905" i="18" s="1"/>
  <c r="I14906" i="18"/>
  <c r="J14906" i="18" s="1"/>
  <c r="I14907" i="18"/>
  <c r="J14907" i="18" s="1"/>
  <c r="I14908" i="18"/>
  <c r="J14908" i="18" s="1"/>
  <c r="I14909" i="18"/>
  <c r="J14909" i="18" s="1"/>
  <c r="I14910" i="18"/>
  <c r="J14910" i="18" s="1"/>
  <c r="I14911" i="18"/>
  <c r="J14911" i="18" s="1"/>
  <c r="I14912" i="18"/>
  <c r="J14912" i="18" s="1"/>
  <c r="I14913" i="18"/>
  <c r="J14913" i="18" s="1"/>
  <c r="I14914" i="18"/>
  <c r="J14914" i="18" s="1"/>
  <c r="I14915" i="18"/>
  <c r="J14915" i="18" s="1"/>
  <c r="I14916" i="18"/>
  <c r="J14916" i="18" s="1"/>
  <c r="I14917" i="18"/>
  <c r="J14917" i="18" s="1"/>
  <c r="I14918" i="18"/>
  <c r="J14918" i="18" s="1"/>
  <c r="I14919" i="18"/>
  <c r="J14919" i="18" s="1"/>
  <c r="I14920" i="18"/>
  <c r="J14920" i="18" s="1"/>
  <c r="I14921" i="18"/>
  <c r="J14921" i="18" s="1"/>
  <c r="I14922" i="18"/>
  <c r="J14922" i="18" s="1"/>
  <c r="I14923" i="18"/>
  <c r="J14923" i="18" s="1"/>
  <c r="I14924" i="18"/>
  <c r="J14924" i="18" s="1"/>
  <c r="I14925" i="18"/>
  <c r="J14925" i="18" s="1"/>
  <c r="I14926" i="18"/>
  <c r="J14926" i="18" s="1"/>
  <c r="I14927" i="18"/>
  <c r="J14927" i="18" s="1"/>
  <c r="I14928" i="18"/>
  <c r="J14928" i="18" s="1"/>
  <c r="I14929" i="18"/>
  <c r="J14929" i="18" s="1"/>
  <c r="I14930" i="18"/>
  <c r="J14930" i="18" s="1"/>
  <c r="I14931" i="18"/>
  <c r="J14931" i="18" s="1"/>
  <c r="I14932" i="18"/>
  <c r="J14932" i="18" s="1"/>
  <c r="I14933" i="18"/>
  <c r="J14933" i="18" s="1"/>
  <c r="I14934" i="18"/>
  <c r="J14934" i="18" s="1"/>
  <c r="I14935" i="18"/>
  <c r="J14935" i="18" s="1"/>
  <c r="I14936" i="18"/>
  <c r="J14936" i="18" s="1"/>
  <c r="I14937" i="18"/>
  <c r="J14937" i="18" s="1"/>
  <c r="I14938" i="18"/>
  <c r="J14938" i="18" s="1"/>
  <c r="I14939" i="18"/>
  <c r="J14939" i="18" s="1"/>
  <c r="I14940" i="18"/>
  <c r="J14940" i="18" s="1"/>
  <c r="I14941" i="18"/>
  <c r="J14941" i="18" s="1"/>
  <c r="I14942" i="18"/>
  <c r="J14942" i="18" s="1"/>
  <c r="I14943" i="18"/>
  <c r="J14943" i="18" s="1"/>
  <c r="I14944" i="18"/>
  <c r="J14944" i="18" s="1"/>
  <c r="I14945" i="18"/>
  <c r="J14945" i="18" s="1"/>
  <c r="I14946" i="18"/>
  <c r="J14946" i="18" s="1"/>
  <c r="I14947" i="18"/>
  <c r="J14947" i="18" s="1"/>
  <c r="I14948" i="18"/>
  <c r="J14948" i="18" s="1"/>
  <c r="I14949" i="18"/>
  <c r="J14949" i="18" s="1"/>
  <c r="I14950" i="18"/>
  <c r="J14950" i="18" s="1"/>
  <c r="I14951" i="18"/>
  <c r="J14951" i="18" s="1"/>
  <c r="I14952" i="18"/>
  <c r="J14952" i="18" s="1"/>
  <c r="I14953" i="18"/>
  <c r="J14953" i="18" s="1"/>
  <c r="I14954" i="18"/>
  <c r="J14954" i="18" s="1"/>
  <c r="I14955" i="18"/>
  <c r="J14955" i="18" s="1"/>
  <c r="I14956" i="18"/>
  <c r="J14956" i="18" s="1"/>
  <c r="I14957" i="18"/>
  <c r="J14957" i="18" s="1"/>
  <c r="I14958" i="18"/>
  <c r="J14958" i="18" s="1"/>
  <c r="I14959" i="18"/>
  <c r="J14959" i="18" s="1"/>
  <c r="I14960" i="18"/>
  <c r="J14960" i="18" s="1"/>
  <c r="I14961" i="18"/>
  <c r="J14961" i="18" s="1"/>
  <c r="I14962" i="18"/>
  <c r="J14962" i="18" s="1"/>
  <c r="I14963" i="18"/>
  <c r="J14963" i="18" s="1"/>
  <c r="I14964" i="18"/>
  <c r="J14964" i="18" s="1"/>
  <c r="I14965" i="18"/>
  <c r="J14965" i="18" s="1"/>
  <c r="I14966" i="18"/>
  <c r="J14966" i="18" s="1"/>
  <c r="I14967" i="18"/>
  <c r="J14967" i="18" s="1"/>
  <c r="I14968" i="18"/>
  <c r="J14968" i="18" s="1"/>
  <c r="I14969" i="18"/>
  <c r="J14969" i="18" s="1"/>
  <c r="I14970" i="18"/>
  <c r="J14970" i="18" s="1"/>
  <c r="I14971" i="18"/>
  <c r="J14971" i="18" s="1"/>
  <c r="I14972" i="18"/>
  <c r="J14972" i="18" s="1"/>
  <c r="I14973" i="18"/>
  <c r="J14973" i="18" s="1"/>
  <c r="I14974" i="18"/>
  <c r="J14974" i="18" s="1"/>
  <c r="I14975" i="18"/>
  <c r="J14975" i="18" s="1"/>
  <c r="I14976" i="18"/>
  <c r="J14976" i="18" s="1"/>
  <c r="I14977" i="18"/>
  <c r="J14977" i="18" s="1"/>
  <c r="I14978" i="18"/>
  <c r="J14978" i="18" s="1"/>
  <c r="I14979" i="18"/>
  <c r="J14979" i="18" s="1"/>
  <c r="I14980" i="18"/>
  <c r="J14980" i="18" s="1"/>
  <c r="I14981" i="18"/>
  <c r="J14981" i="18" s="1"/>
  <c r="I14982" i="18"/>
  <c r="J14982" i="18" s="1"/>
  <c r="I14983" i="18"/>
  <c r="J14983" i="18" s="1"/>
  <c r="I14984" i="18"/>
  <c r="J14984" i="18" s="1"/>
  <c r="I14985" i="18"/>
  <c r="J14985" i="18" s="1"/>
  <c r="I14986" i="18"/>
  <c r="J14986" i="18" s="1"/>
  <c r="I14987" i="18"/>
  <c r="J14987" i="18" s="1"/>
  <c r="I14988" i="18"/>
  <c r="J14988" i="18" s="1"/>
  <c r="I14989" i="18"/>
  <c r="J14989" i="18" s="1"/>
  <c r="I14990" i="18"/>
  <c r="J14990" i="18" s="1"/>
  <c r="I14991" i="18"/>
  <c r="J14991" i="18" s="1"/>
  <c r="I14992" i="18"/>
  <c r="J14992" i="18" s="1"/>
  <c r="I14993" i="18"/>
  <c r="J14993" i="18" s="1"/>
  <c r="I14994" i="18"/>
  <c r="J14994" i="18" s="1"/>
  <c r="I14995" i="18"/>
  <c r="J14995" i="18" s="1"/>
  <c r="I14996" i="18"/>
  <c r="J14996" i="18" s="1"/>
  <c r="I14997" i="18"/>
  <c r="J14997" i="18" s="1"/>
  <c r="I14998" i="18"/>
  <c r="J14998" i="18" s="1"/>
  <c r="I14999" i="18"/>
  <c r="J14999" i="18" s="1"/>
  <c r="I15000" i="18"/>
  <c r="J15000" i="18" s="1"/>
  <c r="I15001" i="18"/>
  <c r="J15001" i="18" s="1"/>
  <c r="I15002" i="18"/>
  <c r="J15002" i="18" s="1"/>
  <c r="I15003" i="18"/>
  <c r="J15003" i="18" s="1"/>
  <c r="I15004" i="18"/>
  <c r="J15004" i="18" s="1"/>
  <c r="I15005" i="18"/>
  <c r="J15005" i="18" s="1"/>
  <c r="I15006" i="18"/>
  <c r="J15006" i="18" s="1"/>
  <c r="I15007" i="18"/>
  <c r="J15007" i="18" s="1"/>
  <c r="I15008" i="18"/>
  <c r="J15008" i="18" s="1"/>
  <c r="I15009" i="18"/>
  <c r="J15009" i="18" s="1"/>
  <c r="I15010" i="18"/>
  <c r="J15010" i="18" s="1"/>
  <c r="I15011" i="18"/>
  <c r="J15011" i="18" s="1"/>
  <c r="I15012" i="18"/>
  <c r="J15012" i="18" s="1"/>
  <c r="I15013" i="18"/>
  <c r="J15013" i="18" s="1"/>
  <c r="I15014" i="18"/>
  <c r="J15014" i="18" s="1"/>
  <c r="I15015" i="18"/>
  <c r="J15015" i="18" s="1"/>
  <c r="I15016" i="18"/>
  <c r="J15016" i="18" s="1"/>
  <c r="I15017" i="18"/>
  <c r="J15017" i="18" s="1"/>
  <c r="I15018" i="18"/>
  <c r="J15018" i="18" s="1"/>
  <c r="I15019" i="18"/>
  <c r="J15019" i="18" s="1"/>
  <c r="I15020" i="18"/>
  <c r="J15020" i="18" s="1"/>
  <c r="I15021" i="18"/>
  <c r="J15021" i="18" s="1"/>
  <c r="I15022" i="18"/>
  <c r="J15022" i="18" s="1"/>
  <c r="I15023" i="18"/>
  <c r="J15023" i="18" s="1"/>
  <c r="I15024" i="18"/>
  <c r="J15024" i="18" s="1"/>
  <c r="I15025" i="18"/>
  <c r="J15025" i="18" s="1"/>
  <c r="I15026" i="18"/>
  <c r="J15026" i="18" s="1"/>
  <c r="I15027" i="18"/>
  <c r="J15027" i="18" s="1"/>
  <c r="I15028" i="18"/>
  <c r="J15028" i="18" s="1"/>
  <c r="I15029" i="18"/>
  <c r="J15029" i="18" s="1"/>
  <c r="I15030" i="18"/>
  <c r="J15030" i="18" s="1"/>
  <c r="I15031" i="18"/>
  <c r="J15031" i="18" s="1"/>
  <c r="I15032" i="18"/>
  <c r="J15032" i="18" s="1"/>
  <c r="I15033" i="18"/>
  <c r="J15033" i="18" s="1"/>
  <c r="I15034" i="18"/>
  <c r="J15034" i="18" s="1"/>
  <c r="I15035" i="18"/>
  <c r="J15035" i="18" s="1"/>
  <c r="I15036" i="18"/>
  <c r="J15036" i="18" s="1"/>
  <c r="I15037" i="18"/>
  <c r="J15037" i="18" s="1"/>
  <c r="I15038" i="18"/>
  <c r="J15038" i="18" s="1"/>
  <c r="I15039" i="18"/>
  <c r="J15039" i="18" s="1"/>
  <c r="I15040" i="18"/>
  <c r="J15040" i="18" s="1"/>
  <c r="I15041" i="18"/>
  <c r="J15041" i="18" s="1"/>
  <c r="I15042" i="18"/>
  <c r="J15042" i="18" s="1"/>
  <c r="I15043" i="18"/>
  <c r="J15043" i="18" s="1"/>
  <c r="I15044" i="18"/>
  <c r="J15044" i="18" s="1"/>
  <c r="I15045" i="18"/>
  <c r="J15045" i="18" s="1"/>
  <c r="I15046" i="18"/>
  <c r="J15046" i="18" s="1"/>
  <c r="I15047" i="18"/>
  <c r="J15047" i="18" s="1"/>
  <c r="I15048" i="18"/>
  <c r="J15048" i="18" s="1"/>
  <c r="I15049" i="18"/>
  <c r="J15049" i="18" s="1"/>
  <c r="I15050" i="18"/>
  <c r="J15050" i="18" s="1"/>
  <c r="I15051" i="18"/>
  <c r="J15051" i="18" s="1"/>
  <c r="I15052" i="18"/>
  <c r="J15052" i="18" s="1"/>
  <c r="I15053" i="18"/>
  <c r="J15053" i="18" s="1"/>
  <c r="I15054" i="18"/>
  <c r="J15054" i="18" s="1"/>
  <c r="I15055" i="18"/>
  <c r="J15055" i="18" s="1"/>
  <c r="I15056" i="18"/>
  <c r="J15056" i="18" s="1"/>
  <c r="I15057" i="18"/>
  <c r="J15057" i="18" s="1"/>
  <c r="I15058" i="18"/>
  <c r="J15058" i="18" s="1"/>
  <c r="I15059" i="18"/>
  <c r="J15059" i="18" s="1"/>
  <c r="I15060" i="18"/>
  <c r="J15060" i="18" s="1"/>
  <c r="I15061" i="18"/>
  <c r="J15061" i="18" s="1"/>
  <c r="I15062" i="18"/>
  <c r="J15062" i="18" s="1"/>
  <c r="I15063" i="18"/>
  <c r="J15063" i="18" s="1"/>
  <c r="I15064" i="18"/>
  <c r="J15064" i="18" s="1"/>
  <c r="I15065" i="18"/>
  <c r="J15065" i="18" s="1"/>
  <c r="I15066" i="18"/>
  <c r="J15066" i="18" s="1"/>
  <c r="I15067" i="18"/>
  <c r="J15067" i="18" s="1"/>
  <c r="I15068" i="18"/>
  <c r="J15068" i="18" s="1"/>
  <c r="I15069" i="18"/>
  <c r="J15069" i="18" s="1"/>
  <c r="I15070" i="18"/>
  <c r="J15070" i="18" s="1"/>
  <c r="I15071" i="18"/>
  <c r="J15071" i="18" s="1"/>
  <c r="I15072" i="18"/>
  <c r="J15072" i="18" s="1"/>
  <c r="I15073" i="18"/>
  <c r="J15073" i="18" s="1"/>
  <c r="I15074" i="18"/>
  <c r="J15074" i="18" s="1"/>
  <c r="I15075" i="18"/>
  <c r="J15075" i="18" s="1"/>
  <c r="I15076" i="18"/>
  <c r="J15076" i="18" s="1"/>
  <c r="I15077" i="18"/>
  <c r="J15077" i="18" s="1"/>
  <c r="I15078" i="18"/>
  <c r="J15078" i="18" s="1"/>
  <c r="I15079" i="18"/>
  <c r="J15079" i="18" s="1"/>
  <c r="I15080" i="18"/>
  <c r="J15080" i="18" s="1"/>
  <c r="I15081" i="18"/>
  <c r="J15081" i="18" s="1"/>
  <c r="I15082" i="18"/>
  <c r="J15082" i="18" s="1"/>
  <c r="I15083" i="18"/>
  <c r="J15083" i="18" s="1"/>
  <c r="I15084" i="18"/>
  <c r="J15084" i="18" s="1"/>
  <c r="I15085" i="18"/>
  <c r="J15085" i="18" s="1"/>
  <c r="I15086" i="18"/>
  <c r="J15086" i="18" s="1"/>
  <c r="I15087" i="18"/>
  <c r="J15087" i="18" s="1"/>
  <c r="I15088" i="18"/>
  <c r="J15088" i="18" s="1"/>
  <c r="I15089" i="18"/>
  <c r="J15089" i="18" s="1"/>
  <c r="I15090" i="18"/>
  <c r="J15090" i="18" s="1"/>
  <c r="I15091" i="18"/>
  <c r="J15091" i="18" s="1"/>
  <c r="I15092" i="18"/>
  <c r="J15092" i="18" s="1"/>
  <c r="I15093" i="18"/>
  <c r="J15093" i="18" s="1"/>
  <c r="I15094" i="18"/>
  <c r="J15094" i="18" s="1"/>
  <c r="I15095" i="18"/>
  <c r="J15095" i="18" s="1"/>
  <c r="I15096" i="18"/>
  <c r="J15096" i="18" s="1"/>
  <c r="I15097" i="18"/>
  <c r="J15097" i="18" s="1"/>
  <c r="I15098" i="18"/>
  <c r="J15098" i="18" s="1"/>
  <c r="I15099" i="18"/>
  <c r="J15099" i="18" s="1"/>
  <c r="I15100" i="18"/>
  <c r="J15100" i="18" s="1"/>
  <c r="I15101" i="18"/>
  <c r="J15101" i="18" s="1"/>
  <c r="I15102" i="18"/>
  <c r="J15102" i="18" s="1"/>
  <c r="I15103" i="18"/>
  <c r="J15103" i="18" s="1"/>
  <c r="I15104" i="18"/>
  <c r="J15104" i="18" s="1"/>
  <c r="I15105" i="18"/>
  <c r="J15105" i="18" s="1"/>
  <c r="I15106" i="18"/>
  <c r="J15106" i="18" s="1"/>
  <c r="I15107" i="18"/>
  <c r="J15107" i="18" s="1"/>
  <c r="I15108" i="18"/>
  <c r="J15108" i="18" s="1"/>
  <c r="I15109" i="18"/>
  <c r="J15109" i="18" s="1"/>
  <c r="I15110" i="18"/>
  <c r="J15110" i="18" s="1"/>
  <c r="I15111" i="18"/>
  <c r="J15111" i="18" s="1"/>
  <c r="I15112" i="18"/>
  <c r="J15112" i="18" s="1"/>
  <c r="I15113" i="18"/>
  <c r="J15113" i="18" s="1"/>
  <c r="I15114" i="18"/>
  <c r="J15114" i="18" s="1"/>
  <c r="I15115" i="18"/>
  <c r="J15115" i="18" s="1"/>
  <c r="I15116" i="18"/>
  <c r="J15116" i="18" s="1"/>
  <c r="I15117" i="18"/>
  <c r="J15117" i="18" s="1"/>
  <c r="I15118" i="18"/>
  <c r="J15118" i="18" s="1"/>
  <c r="I15119" i="18"/>
  <c r="J15119" i="18" s="1"/>
  <c r="I15120" i="18"/>
  <c r="J15120" i="18" s="1"/>
  <c r="I15121" i="18"/>
  <c r="J15121" i="18" s="1"/>
  <c r="I15122" i="18"/>
  <c r="J15122" i="18" s="1"/>
  <c r="I15123" i="18"/>
  <c r="J15123" i="18" s="1"/>
  <c r="I15124" i="18"/>
  <c r="J15124" i="18" s="1"/>
  <c r="I15125" i="18"/>
  <c r="J15125" i="18" s="1"/>
  <c r="I15126" i="18"/>
  <c r="J15126" i="18" s="1"/>
  <c r="I15127" i="18"/>
  <c r="J15127" i="18" s="1"/>
  <c r="I15128" i="18"/>
  <c r="J15128" i="18" s="1"/>
  <c r="I15129" i="18"/>
  <c r="J15129" i="18" s="1"/>
  <c r="I15130" i="18"/>
  <c r="J15130" i="18" s="1"/>
  <c r="I15131" i="18"/>
  <c r="J15131" i="18" s="1"/>
  <c r="I15132" i="18"/>
  <c r="J15132" i="18" s="1"/>
  <c r="I15133" i="18"/>
  <c r="J15133" i="18" s="1"/>
  <c r="I15134" i="18"/>
  <c r="J15134" i="18" s="1"/>
  <c r="I15135" i="18"/>
  <c r="J15135" i="18" s="1"/>
  <c r="I15136" i="18"/>
  <c r="J15136" i="18" s="1"/>
  <c r="I15137" i="18"/>
  <c r="J15137" i="18" s="1"/>
  <c r="I15138" i="18"/>
  <c r="J15138" i="18" s="1"/>
  <c r="I15139" i="18"/>
  <c r="J15139" i="18" s="1"/>
  <c r="I15140" i="18"/>
  <c r="J15140" i="18" s="1"/>
  <c r="I15141" i="18"/>
  <c r="J15141" i="18" s="1"/>
  <c r="I15142" i="18"/>
  <c r="J15142" i="18" s="1"/>
  <c r="I15143" i="18"/>
  <c r="J15143" i="18" s="1"/>
  <c r="I15144" i="18"/>
  <c r="J15144" i="18" s="1"/>
  <c r="I15145" i="18"/>
  <c r="J15145" i="18" s="1"/>
  <c r="I15146" i="18"/>
  <c r="J15146" i="18" s="1"/>
  <c r="I15147" i="18"/>
  <c r="J15147" i="18" s="1"/>
  <c r="I15148" i="18"/>
  <c r="J15148" i="18" s="1"/>
  <c r="I15149" i="18"/>
  <c r="J15149" i="18" s="1"/>
  <c r="I15150" i="18"/>
  <c r="J15150" i="18" s="1"/>
  <c r="I15151" i="18"/>
  <c r="J15151" i="18" s="1"/>
  <c r="I15152" i="18"/>
  <c r="J15152" i="18" s="1"/>
  <c r="I15153" i="18"/>
  <c r="J15153" i="18" s="1"/>
  <c r="I15154" i="18"/>
  <c r="J15154" i="18" s="1"/>
  <c r="I15155" i="18"/>
  <c r="J15155" i="18" s="1"/>
  <c r="I15156" i="18"/>
  <c r="J15156" i="18" s="1"/>
  <c r="I15157" i="18"/>
  <c r="J15157" i="18" s="1"/>
  <c r="I15158" i="18"/>
  <c r="J15158" i="18" s="1"/>
  <c r="I15159" i="18"/>
  <c r="J15159" i="18" s="1"/>
  <c r="I15160" i="18"/>
  <c r="J15160" i="18" s="1"/>
  <c r="I15161" i="18"/>
  <c r="J15161" i="18" s="1"/>
  <c r="I15162" i="18"/>
  <c r="J15162" i="18" s="1"/>
  <c r="I15163" i="18"/>
  <c r="J15163" i="18" s="1"/>
  <c r="I15164" i="18"/>
  <c r="J15164" i="18" s="1"/>
  <c r="I15165" i="18"/>
  <c r="J15165" i="18" s="1"/>
  <c r="I15166" i="18"/>
  <c r="J15166" i="18" s="1"/>
  <c r="I15167" i="18"/>
  <c r="J15167" i="18" s="1"/>
  <c r="I15168" i="18"/>
  <c r="J15168" i="18" s="1"/>
  <c r="I15169" i="18"/>
  <c r="J15169" i="18" s="1"/>
  <c r="I15170" i="18"/>
  <c r="J15170" i="18" s="1"/>
  <c r="I15171" i="18"/>
  <c r="J15171" i="18" s="1"/>
  <c r="I15172" i="18"/>
  <c r="J15172" i="18" s="1"/>
  <c r="I15173" i="18"/>
  <c r="J15173" i="18" s="1"/>
  <c r="I15174" i="18"/>
  <c r="J15174" i="18" s="1"/>
  <c r="I15175" i="18"/>
  <c r="J15175" i="18" s="1"/>
  <c r="I15176" i="18"/>
  <c r="J15176" i="18" s="1"/>
  <c r="I15177" i="18"/>
  <c r="J15177" i="18" s="1"/>
  <c r="I15178" i="18"/>
  <c r="J15178" i="18" s="1"/>
  <c r="I15179" i="18"/>
  <c r="J15179" i="18" s="1"/>
  <c r="I15180" i="18"/>
  <c r="J15180" i="18" s="1"/>
  <c r="I15181" i="18"/>
  <c r="J15181" i="18" s="1"/>
  <c r="I15182" i="18"/>
  <c r="J15182" i="18" s="1"/>
  <c r="I15183" i="18"/>
  <c r="J15183" i="18" s="1"/>
  <c r="I15184" i="18"/>
  <c r="J15184" i="18" s="1"/>
  <c r="I15185" i="18"/>
  <c r="J15185" i="18" s="1"/>
  <c r="I15186" i="18"/>
  <c r="J15186" i="18" s="1"/>
  <c r="I15187" i="18"/>
  <c r="J15187" i="18" s="1"/>
  <c r="I15188" i="18"/>
  <c r="J15188" i="18" s="1"/>
  <c r="I15189" i="18"/>
  <c r="J15189" i="18" s="1"/>
  <c r="I15190" i="18"/>
  <c r="J15190" i="18" s="1"/>
  <c r="I15191" i="18"/>
  <c r="J15191" i="18" s="1"/>
  <c r="I15192" i="18"/>
  <c r="J15192" i="18" s="1"/>
  <c r="I15193" i="18"/>
  <c r="J15193" i="18" s="1"/>
  <c r="I15194" i="18"/>
  <c r="J15194" i="18" s="1"/>
  <c r="I15195" i="18"/>
  <c r="J15195" i="18" s="1"/>
  <c r="I15196" i="18"/>
  <c r="J15196" i="18" s="1"/>
  <c r="I15197" i="18"/>
  <c r="J15197" i="18" s="1"/>
  <c r="I15198" i="18"/>
  <c r="J15198" i="18" s="1"/>
  <c r="I15199" i="18"/>
  <c r="J15199" i="18" s="1"/>
  <c r="I15200" i="18"/>
  <c r="J15200" i="18" s="1"/>
  <c r="I15201" i="18"/>
  <c r="J15201" i="18" s="1"/>
  <c r="I15202" i="18"/>
  <c r="J15202" i="18" s="1"/>
  <c r="I15203" i="18"/>
  <c r="J15203" i="18" s="1"/>
  <c r="I15204" i="18"/>
  <c r="J15204" i="18" s="1"/>
  <c r="I15205" i="18"/>
  <c r="J15205" i="18" s="1"/>
  <c r="I15206" i="18"/>
  <c r="J15206" i="18" s="1"/>
  <c r="I15207" i="18"/>
  <c r="J15207" i="18" s="1"/>
  <c r="I15208" i="18"/>
  <c r="J15208" i="18" s="1"/>
  <c r="I15209" i="18"/>
  <c r="J15209" i="18" s="1"/>
  <c r="I15210" i="18"/>
  <c r="J15210" i="18" s="1"/>
  <c r="I15211" i="18"/>
  <c r="J15211" i="18" s="1"/>
  <c r="I15212" i="18"/>
  <c r="J15212" i="18" s="1"/>
  <c r="I15213" i="18"/>
  <c r="J15213" i="18" s="1"/>
  <c r="I15214" i="18"/>
  <c r="J15214" i="18" s="1"/>
  <c r="I15215" i="18"/>
  <c r="J15215" i="18" s="1"/>
  <c r="I15216" i="18"/>
  <c r="J15216" i="18" s="1"/>
  <c r="I15217" i="18"/>
  <c r="J15217" i="18" s="1"/>
  <c r="I15218" i="18"/>
  <c r="J15218" i="18" s="1"/>
  <c r="I15219" i="18"/>
  <c r="J15219" i="18" s="1"/>
  <c r="I15220" i="18"/>
  <c r="J15220" i="18" s="1"/>
  <c r="I15221" i="18"/>
  <c r="J15221" i="18" s="1"/>
  <c r="I15222" i="18"/>
  <c r="J15222" i="18" s="1"/>
  <c r="I15223" i="18"/>
  <c r="J15223" i="18" s="1"/>
  <c r="I15224" i="18"/>
  <c r="J15224" i="18" s="1"/>
  <c r="I15225" i="18"/>
  <c r="J15225" i="18" s="1"/>
  <c r="I15226" i="18"/>
  <c r="J15226" i="18" s="1"/>
  <c r="I15227" i="18"/>
  <c r="J15227" i="18" s="1"/>
  <c r="I15228" i="18"/>
  <c r="J15228" i="18" s="1"/>
  <c r="I15229" i="18"/>
  <c r="J15229" i="18" s="1"/>
  <c r="I15230" i="18"/>
  <c r="J15230" i="18" s="1"/>
  <c r="I15231" i="18"/>
  <c r="J15231" i="18" s="1"/>
  <c r="I15232" i="18"/>
  <c r="J15232" i="18" s="1"/>
  <c r="I15233" i="18"/>
  <c r="J15233" i="18" s="1"/>
  <c r="I15234" i="18"/>
  <c r="J15234" i="18" s="1"/>
  <c r="I15235" i="18"/>
  <c r="J15235" i="18" s="1"/>
  <c r="I15236" i="18"/>
  <c r="J15236" i="18" s="1"/>
  <c r="I15237" i="18"/>
  <c r="J15237" i="18" s="1"/>
  <c r="I15238" i="18"/>
  <c r="J15238" i="18" s="1"/>
  <c r="I15239" i="18"/>
  <c r="J15239" i="18" s="1"/>
  <c r="I15240" i="18"/>
  <c r="J15240" i="18" s="1"/>
  <c r="I15241" i="18"/>
  <c r="J15241" i="18" s="1"/>
  <c r="I15242" i="18"/>
  <c r="J15242" i="18" s="1"/>
  <c r="I15243" i="18"/>
  <c r="J15243" i="18" s="1"/>
  <c r="I15244" i="18"/>
  <c r="J15244" i="18" s="1"/>
  <c r="I15245" i="18"/>
  <c r="J15245" i="18" s="1"/>
  <c r="I15246" i="18"/>
  <c r="J15246" i="18" s="1"/>
  <c r="I15247" i="18"/>
  <c r="J15247" i="18" s="1"/>
  <c r="I15248" i="18"/>
  <c r="J15248" i="18" s="1"/>
  <c r="I15249" i="18"/>
  <c r="J15249" i="18" s="1"/>
  <c r="I15250" i="18"/>
  <c r="J15250" i="18" s="1"/>
  <c r="I15251" i="18"/>
  <c r="J15251" i="18" s="1"/>
  <c r="I15252" i="18"/>
  <c r="J15252" i="18" s="1"/>
  <c r="I15253" i="18"/>
  <c r="J15253" i="18" s="1"/>
  <c r="I15254" i="18"/>
  <c r="J15254" i="18" s="1"/>
  <c r="I15255" i="18"/>
  <c r="J15255" i="18" s="1"/>
  <c r="I15256" i="18"/>
  <c r="J15256" i="18" s="1"/>
  <c r="I15257" i="18"/>
  <c r="J15257" i="18" s="1"/>
  <c r="I15258" i="18"/>
  <c r="J15258" i="18" s="1"/>
  <c r="I15259" i="18"/>
  <c r="J15259" i="18" s="1"/>
  <c r="I15260" i="18"/>
  <c r="J15260" i="18" s="1"/>
  <c r="I15261" i="18"/>
  <c r="J15261" i="18" s="1"/>
  <c r="I15262" i="18"/>
  <c r="J15262" i="18" s="1"/>
  <c r="I15263" i="18"/>
  <c r="J15263" i="18" s="1"/>
  <c r="I15264" i="18"/>
  <c r="J15264" i="18" s="1"/>
  <c r="I15265" i="18"/>
  <c r="J15265" i="18" s="1"/>
  <c r="I15266" i="18"/>
  <c r="J15266" i="18" s="1"/>
  <c r="I15267" i="18"/>
  <c r="J15267" i="18" s="1"/>
  <c r="I15268" i="18"/>
  <c r="J15268" i="18" s="1"/>
  <c r="I15269" i="18"/>
  <c r="J15269" i="18" s="1"/>
  <c r="I15270" i="18"/>
  <c r="J15270" i="18" s="1"/>
  <c r="I15271" i="18"/>
  <c r="J15271" i="18" s="1"/>
  <c r="I15272" i="18"/>
  <c r="J15272" i="18" s="1"/>
  <c r="I15273" i="18"/>
  <c r="J15273" i="18" s="1"/>
  <c r="I15274" i="18"/>
  <c r="J15274" i="18" s="1"/>
  <c r="I15275" i="18"/>
  <c r="J15275" i="18" s="1"/>
  <c r="I15276" i="18"/>
  <c r="J15276" i="18" s="1"/>
  <c r="I15277" i="18"/>
  <c r="J15277" i="18" s="1"/>
  <c r="I15278" i="18"/>
  <c r="J15278" i="18" s="1"/>
  <c r="I15279" i="18"/>
  <c r="J15279" i="18" s="1"/>
  <c r="I15280" i="18"/>
  <c r="J15280" i="18" s="1"/>
  <c r="I15281" i="18"/>
  <c r="J15281" i="18" s="1"/>
  <c r="I15282" i="18"/>
  <c r="J15282" i="18" s="1"/>
  <c r="I15283" i="18"/>
  <c r="J15283" i="18" s="1"/>
  <c r="I15284" i="18"/>
  <c r="J15284" i="18" s="1"/>
  <c r="I15285" i="18"/>
  <c r="J15285" i="18" s="1"/>
  <c r="I15286" i="18"/>
  <c r="J15286" i="18" s="1"/>
  <c r="I15287" i="18"/>
  <c r="J15287" i="18" s="1"/>
  <c r="I15288" i="18"/>
  <c r="J15288" i="18" s="1"/>
  <c r="I15289" i="18"/>
  <c r="J15289" i="18" s="1"/>
  <c r="I15290" i="18"/>
  <c r="J15290" i="18" s="1"/>
  <c r="I15291" i="18"/>
  <c r="J15291" i="18" s="1"/>
  <c r="I15292" i="18"/>
  <c r="J15292" i="18" s="1"/>
  <c r="I15293" i="18"/>
  <c r="J15293" i="18" s="1"/>
  <c r="I15294" i="18"/>
  <c r="J15294" i="18" s="1"/>
  <c r="I15295" i="18"/>
  <c r="J15295" i="18" s="1"/>
  <c r="I15296" i="18"/>
  <c r="J15296" i="18" s="1"/>
  <c r="I15297" i="18"/>
  <c r="J15297" i="18" s="1"/>
  <c r="I15298" i="18"/>
  <c r="J15298" i="18" s="1"/>
  <c r="I15299" i="18"/>
  <c r="J15299" i="18" s="1"/>
  <c r="I15300" i="18"/>
  <c r="J15300" i="18" s="1"/>
  <c r="I15301" i="18"/>
  <c r="J15301" i="18" s="1"/>
  <c r="I15302" i="18"/>
  <c r="J15302" i="18" s="1"/>
  <c r="I15303" i="18"/>
  <c r="J15303" i="18" s="1"/>
  <c r="I15304" i="18"/>
  <c r="J15304" i="18" s="1"/>
  <c r="I15305" i="18"/>
  <c r="J15305" i="18" s="1"/>
  <c r="I15306" i="18"/>
  <c r="J15306" i="18" s="1"/>
  <c r="I15307" i="18"/>
  <c r="J15307" i="18" s="1"/>
  <c r="I15308" i="18"/>
  <c r="J15308" i="18" s="1"/>
  <c r="I15309" i="18"/>
  <c r="J15309" i="18" s="1"/>
  <c r="I15310" i="18"/>
  <c r="J15310" i="18" s="1"/>
  <c r="I15311" i="18"/>
  <c r="J15311" i="18" s="1"/>
  <c r="I15312" i="18"/>
  <c r="J15312" i="18" s="1"/>
  <c r="I15313" i="18"/>
  <c r="J15313" i="18" s="1"/>
  <c r="I15314" i="18"/>
  <c r="J15314" i="18" s="1"/>
  <c r="I15315" i="18"/>
  <c r="J15315" i="18" s="1"/>
  <c r="I15316" i="18"/>
  <c r="J15316" i="18" s="1"/>
  <c r="I15317" i="18"/>
  <c r="J15317" i="18" s="1"/>
  <c r="I15318" i="18"/>
  <c r="J15318" i="18" s="1"/>
  <c r="I15319" i="18"/>
  <c r="J15319" i="18" s="1"/>
  <c r="I15320" i="18"/>
  <c r="J15320" i="18" s="1"/>
  <c r="I15321" i="18"/>
  <c r="J15321" i="18" s="1"/>
  <c r="I15322" i="18"/>
  <c r="J15322" i="18" s="1"/>
  <c r="I15323" i="18"/>
  <c r="J15323" i="18" s="1"/>
  <c r="I15324" i="18"/>
  <c r="J15324" i="18" s="1"/>
  <c r="I15325" i="18"/>
  <c r="J15325" i="18" s="1"/>
  <c r="I15326" i="18"/>
  <c r="J15326" i="18" s="1"/>
  <c r="I15327" i="18"/>
  <c r="J15327" i="18" s="1"/>
  <c r="I15328" i="18"/>
  <c r="J15328" i="18" s="1"/>
  <c r="I15329" i="18"/>
  <c r="J15329" i="18" s="1"/>
  <c r="I15330" i="18"/>
  <c r="J15330" i="18" s="1"/>
  <c r="I15331" i="18"/>
  <c r="J15331" i="18" s="1"/>
  <c r="I15332" i="18"/>
  <c r="J15332" i="18" s="1"/>
  <c r="I15333" i="18"/>
  <c r="J15333" i="18" s="1"/>
  <c r="I15334" i="18"/>
  <c r="J15334" i="18" s="1"/>
  <c r="I15335" i="18"/>
  <c r="J15335" i="18" s="1"/>
  <c r="I15336" i="18"/>
  <c r="J15336" i="18" s="1"/>
  <c r="I15337" i="18"/>
  <c r="J15337" i="18" s="1"/>
  <c r="I15338" i="18"/>
  <c r="J15338" i="18" s="1"/>
  <c r="I15339" i="18"/>
  <c r="J15339" i="18" s="1"/>
  <c r="I15340" i="18"/>
  <c r="J15340" i="18" s="1"/>
  <c r="I15341" i="18"/>
  <c r="J15341" i="18" s="1"/>
  <c r="I15342" i="18"/>
  <c r="J15342" i="18" s="1"/>
  <c r="I15343" i="18"/>
  <c r="J15343" i="18" s="1"/>
  <c r="I15344" i="18"/>
  <c r="J15344" i="18" s="1"/>
  <c r="I15345" i="18"/>
  <c r="J15345" i="18" s="1"/>
  <c r="I15346" i="18"/>
  <c r="J15346" i="18" s="1"/>
  <c r="I15347" i="18"/>
  <c r="J15347" i="18" s="1"/>
  <c r="I15348" i="18"/>
  <c r="J15348" i="18" s="1"/>
  <c r="I15349" i="18"/>
  <c r="J15349" i="18" s="1"/>
  <c r="I15350" i="18"/>
  <c r="J15350" i="18" s="1"/>
  <c r="I15351" i="18"/>
  <c r="J15351" i="18" s="1"/>
  <c r="I15352" i="18"/>
  <c r="J15352" i="18" s="1"/>
  <c r="I15353" i="18"/>
  <c r="J15353" i="18" s="1"/>
  <c r="I15354" i="18"/>
  <c r="J15354" i="18" s="1"/>
  <c r="I15355" i="18"/>
  <c r="J15355" i="18" s="1"/>
  <c r="I15356" i="18"/>
  <c r="J15356" i="18" s="1"/>
  <c r="I15357" i="18"/>
  <c r="J15357" i="18" s="1"/>
  <c r="I15358" i="18"/>
  <c r="J15358" i="18" s="1"/>
  <c r="I15359" i="18"/>
  <c r="J15359" i="18" s="1"/>
  <c r="I15360" i="18"/>
  <c r="J15360" i="18" s="1"/>
  <c r="I15361" i="18"/>
  <c r="J15361" i="18" s="1"/>
  <c r="I15362" i="18"/>
  <c r="J15362" i="18" s="1"/>
  <c r="I15363" i="18"/>
  <c r="J15363" i="18" s="1"/>
  <c r="I15364" i="18"/>
  <c r="J15364" i="18" s="1"/>
  <c r="I15365" i="18"/>
  <c r="J15365" i="18" s="1"/>
  <c r="I15366" i="18"/>
  <c r="J15366" i="18" s="1"/>
  <c r="I15367" i="18"/>
  <c r="J15367" i="18" s="1"/>
  <c r="I15368" i="18"/>
  <c r="J15368" i="18" s="1"/>
  <c r="I15369" i="18"/>
  <c r="J15369" i="18" s="1"/>
  <c r="I15370" i="18"/>
  <c r="J15370" i="18" s="1"/>
  <c r="I15371" i="18"/>
  <c r="J15371" i="18" s="1"/>
  <c r="I15372" i="18"/>
  <c r="J15372" i="18" s="1"/>
  <c r="I15373" i="18"/>
  <c r="J15373" i="18" s="1"/>
  <c r="I15374" i="18"/>
  <c r="J15374" i="18" s="1"/>
  <c r="I15375" i="18"/>
  <c r="J15375" i="18" s="1"/>
  <c r="I15376" i="18"/>
  <c r="J15376" i="18" s="1"/>
  <c r="I15377" i="18"/>
  <c r="J15377" i="18" s="1"/>
  <c r="I15378" i="18"/>
  <c r="J15378" i="18" s="1"/>
  <c r="I15379" i="18"/>
  <c r="J15379" i="18" s="1"/>
  <c r="I15380" i="18"/>
  <c r="J15380" i="18" s="1"/>
  <c r="I15381" i="18"/>
  <c r="J15381" i="18" s="1"/>
  <c r="I15382" i="18"/>
  <c r="J15382" i="18" s="1"/>
  <c r="I15383" i="18"/>
  <c r="J15383" i="18" s="1"/>
  <c r="I15384" i="18"/>
  <c r="J15384" i="18" s="1"/>
  <c r="I15385" i="18"/>
  <c r="J15385" i="18" s="1"/>
  <c r="I15386" i="18"/>
  <c r="J15386" i="18" s="1"/>
  <c r="I15387" i="18"/>
  <c r="J15387" i="18" s="1"/>
  <c r="I15388" i="18"/>
  <c r="J15388" i="18" s="1"/>
  <c r="I15389" i="18"/>
  <c r="J15389" i="18" s="1"/>
  <c r="I15390" i="18"/>
  <c r="J15390" i="18" s="1"/>
  <c r="I15391" i="18"/>
  <c r="J15391" i="18" s="1"/>
  <c r="I15392" i="18"/>
  <c r="J15392" i="18" s="1"/>
  <c r="I15393" i="18"/>
  <c r="J15393" i="18" s="1"/>
  <c r="I15394" i="18"/>
  <c r="J15394" i="18" s="1"/>
  <c r="I15395" i="18"/>
  <c r="J15395" i="18" s="1"/>
  <c r="I15396" i="18"/>
  <c r="J15396" i="18" s="1"/>
  <c r="I15397" i="18"/>
  <c r="J15397" i="18" s="1"/>
  <c r="I15398" i="18"/>
  <c r="J15398" i="18" s="1"/>
  <c r="I15399" i="18"/>
  <c r="J15399" i="18" s="1"/>
  <c r="I15400" i="18"/>
  <c r="J15400" i="18" s="1"/>
  <c r="I15401" i="18"/>
  <c r="J15401" i="18" s="1"/>
  <c r="I15402" i="18"/>
  <c r="J15402" i="18" s="1"/>
  <c r="I15403" i="18"/>
  <c r="J15403" i="18" s="1"/>
  <c r="I15404" i="18"/>
  <c r="J15404" i="18" s="1"/>
  <c r="I15405" i="18"/>
  <c r="J15405" i="18" s="1"/>
  <c r="I15406" i="18"/>
  <c r="J15406" i="18" s="1"/>
  <c r="I15407" i="18"/>
  <c r="J15407" i="18" s="1"/>
  <c r="I15408" i="18"/>
  <c r="J15408" i="18" s="1"/>
  <c r="I15409" i="18"/>
  <c r="J15409" i="18" s="1"/>
  <c r="I15410" i="18"/>
  <c r="J15410" i="18" s="1"/>
  <c r="I15411" i="18"/>
  <c r="J15411" i="18" s="1"/>
  <c r="I15412" i="18"/>
  <c r="J15412" i="18" s="1"/>
  <c r="I15413" i="18"/>
  <c r="J15413" i="18" s="1"/>
  <c r="I15414" i="18"/>
  <c r="J15414" i="18" s="1"/>
  <c r="I15415" i="18"/>
  <c r="J15415" i="18" s="1"/>
  <c r="I15416" i="18"/>
  <c r="J15416" i="18" s="1"/>
  <c r="I15417" i="18"/>
  <c r="J15417" i="18" s="1"/>
  <c r="I15418" i="18"/>
  <c r="J15418" i="18" s="1"/>
  <c r="I15419" i="18"/>
  <c r="J15419" i="18" s="1"/>
  <c r="I15420" i="18"/>
  <c r="J15420" i="18" s="1"/>
  <c r="I15421" i="18"/>
  <c r="J15421" i="18" s="1"/>
  <c r="I15422" i="18"/>
  <c r="J15422" i="18" s="1"/>
  <c r="I15423" i="18"/>
  <c r="J15423" i="18" s="1"/>
  <c r="I15424" i="18"/>
  <c r="J15424" i="18" s="1"/>
  <c r="I15425" i="18"/>
  <c r="J15425" i="18" s="1"/>
  <c r="I15426" i="18"/>
  <c r="J15426" i="18" s="1"/>
  <c r="I15427" i="18"/>
  <c r="J15427" i="18" s="1"/>
  <c r="I15428" i="18"/>
  <c r="J15428" i="18" s="1"/>
  <c r="I15429" i="18"/>
  <c r="J15429" i="18" s="1"/>
  <c r="I15430" i="18"/>
  <c r="J15430" i="18" s="1"/>
  <c r="I15431" i="18"/>
  <c r="J15431" i="18" s="1"/>
  <c r="I15432" i="18"/>
  <c r="J15432" i="18" s="1"/>
  <c r="I15433" i="18"/>
  <c r="J15433" i="18" s="1"/>
  <c r="I15434" i="18"/>
  <c r="J15434" i="18" s="1"/>
  <c r="I15435" i="18"/>
  <c r="J15435" i="18" s="1"/>
  <c r="I15436" i="18"/>
  <c r="J15436" i="18" s="1"/>
  <c r="I15437" i="18"/>
  <c r="J15437" i="18" s="1"/>
  <c r="I15438" i="18"/>
  <c r="J15438" i="18" s="1"/>
  <c r="I15439" i="18"/>
  <c r="J15439" i="18" s="1"/>
  <c r="I15440" i="18"/>
  <c r="J15440" i="18" s="1"/>
  <c r="I15441" i="18"/>
  <c r="J15441" i="18" s="1"/>
  <c r="I15442" i="18"/>
  <c r="J15442" i="18" s="1"/>
  <c r="I15443" i="18"/>
  <c r="J15443" i="18" s="1"/>
  <c r="I15444" i="18"/>
  <c r="J15444" i="18" s="1"/>
  <c r="I15445" i="18"/>
  <c r="J15445" i="18" s="1"/>
  <c r="I15446" i="18"/>
  <c r="J15446" i="18" s="1"/>
  <c r="I15447" i="18"/>
  <c r="J15447" i="18" s="1"/>
  <c r="I15448" i="18"/>
  <c r="J15448" i="18" s="1"/>
  <c r="I15449" i="18"/>
  <c r="J15449" i="18" s="1"/>
  <c r="I15450" i="18"/>
  <c r="J15450" i="18" s="1"/>
  <c r="I15451" i="18"/>
  <c r="J15451" i="18" s="1"/>
  <c r="I15452" i="18"/>
  <c r="J15452" i="18" s="1"/>
  <c r="I15453" i="18"/>
  <c r="J15453" i="18" s="1"/>
  <c r="I15454" i="18"/>
  <c r="J15454" i="18" s="1"/>
  <c r="I15455" i="18"/>
  <c r="J15455" i="18" s="1"/>
  <c r="I15456" i="18"/>
  <c r="J15456" i="18" s="1"/>
  <c r="I15457" i="18"/>
  <c r="J15457" i="18" s="1"/>
  <c r="I15458" i="18"/>
  <c r="J15458" i="18" s="1"/>
  <c r="I15459" i="18"/>
  <c r="J15459" i="18" s="1"/>
  <c r="I15460" i="18"/>
  <c r="J15460" i="18" s="1"/>
  <c r="I15461" i="18"/>
  <c r="J15461" i="18" s="1"/>
  <c r="I15462" i="18"/>
  <c r="J15462" i="18" s="1"/>
  <c r="I15463" i="18"/>
  <c r="J15463" i="18" s="1"/>
  <c r="I15464" i="18"/>
  <c r="J15464" i="18" s="1"/>
  <c r="I15465" i="18"/>
  <c r="J15465" i="18" s="1"/>
  <c r="I15466" i="18"/>
  <c r="J15466" i="18" s="1"/>
  <c r="I15467" i="18"/>
  <c r="J15467" i="18" s="1"/>
  <c r="I15468" i="18"/>
  <c r="J15468" i="18" s="1"/>
  <c r="I15469" i="18"/>
  <c r="J15469" i="18" s="1"/>
  <c r="I15470" i="18"/>
  <c r="J15470" i="18" s="1"/>
  <c r="I15471" i="18"/>
  <c r="J15471" i="18" s="1"/>
  <c r="I15472" i="18"/>
  <c r="J15472" i="18" s="1"/>
  <c r="I15473" i="18"/>
  <c r="J15473" i="18" s="1"/>
  <c r="I15474" i="18"/>
  <c r="J15474" i="18" s="1"/>
  <c r="I15475" i="18"/>
  <c r="J15475" i="18" s="1"/>
  <c r="I15476" i="18"/>
  <c r="J15476" i="18" s="1"/>
  <c r="I15477" i="18"/>
  <c r="J15477" i="18" s="1"/>
  <c r="I15478" i="18"/>
  <c r="J15478" i="18" s="1"/>
  <c r="I15479" i="18"/>
  <c r="J15479" i="18" s="1"/>
  <c r="I15480" i="18"/>
  <c r="J15480" i="18" s="1"/>
  <c r="I15481" i="18"/>
  <c r="J15481" i="18" s="1"/>
  <c r="I15482" i="18"/>
  <c r="J15482" i="18" s="1"/>
  <c r="I15483" i="18"/>
  <c r="J15483" i="18" s="1"/>
  <c r="I15484" i="18"/>
  <c r="J15484" i="18" s="1"/>
  <c r="I15485" i="18"/>
  <c r="J15485" i="18" s="1"/>
  <c r="I15486" i="18"/>
  <c r="J15486" i="18" s="1"/>
  <c r="I15487" i="18"/>
  <c r="J15487" i="18" s="1"/>
  <c r="I15488" i="18"/>
  <c r="J15488" i="18" s="1"/>
  <c r="I15489" i="18"/>
  <c r="J15489" i="18" s="1"/>
  <c r="I15490" i="18"/>
  <c r="J15490" i="18" s="1"/>
  <c r="I15491" i="18"/>
  <c r="J15491" i="18" s="1"/>
  <c r="I15492" i="18"/>
  <c r="J15492" i="18" s="1"/>
  <c r="I15493" i="18"/>
  <c r="J15493" i="18" s="1"/>
  <c r="I15494" i="18"/>
  <c r="J15494" i="18" s="1"/>
  <c r="I15495" i="18"/>
  <c r="J15495" i="18" s="1"/>
  <c r="I15496" i="18"/>
  <c r="J15496" i="18" s="1"/>
  <c r="I15497" i="18"/>
  <c r="J15497" i="18" s="1"/>
  <c r="I15498" i="18"/>
  <c r="J15498" i="18" s="1"/>
  <c r="I15499" i="18"/>
  <c r="J15499" i="18" s="1"/>
  <c r="I15500" i="18"/>
  <c r="J15500" i="18" s="1"/>
  <c r="I15501" i="18"/>
  <c r="J15501" i="18" s="1"/>
  <c r="I15502" i="18"/>
  <c r="J15502" i="18" s="1"/>
  <c r="I15503" i="18"/>
  <c r="J15503" i="18" s="1"/>
  <c r="I15504" i="18"/>
  <c r="J15504" i="18" s="1"/>
  <c r="I15505" i="18"/>
  <c r="J15505" i="18" s="1"/>
  <c r="I15506" i="18"/>
  <c r="J15506" i="18" s="1"/>
  <c r="I15507" i="18"/>
  <c r="J15507" i="18" s="1"/>
  <c r="I15508" i="18"/>
  <c r="J15508" i="18" s="1"/>
  <c r="I15509" i="18"/>
  <c r="J15509" i="18" s="1"/>
  <c r="I15510" i="18"/>
  <c r="J15510" i="18" s="1"/>
  <c r="I15511" i="18"/>
  <c r="J15511" i="18" s="1"/>
  <c r="I15512" i="18"/>
  <c r="J15512" i="18" s="1"/>
  <c r="I15513" i="18"/>
  <c r="J15513" i="18" s="1"/>
  <c r="I15514" i="18"/>
  <c r="J15514" i="18" s="1"/>
  <c r="I15515" i="18"/>
  <c r="J15515" i="18" s="1"/>
  <c r="I15516" i="18"/>
  <c r="J15516" i="18" s="1"/>
  <c r="I15517" i="18"/>
  <c r="J15517" i="18" s="1"/>
  <c r="I15518" i="18"/>
  <c r="J15518" i="18" s="1"/>
  <c r="I15519" i="18"/>
  <c r="J15519" i="18" s="1"/>
  <c r="I15520" i="18"/>
  <c r="J15520" i="18" s="1"/>
  <c r="I15521" i="18"/>
  <c r="J15521" i="18" s="1"/>
  <c r="I15522" i="18"/>
  <c r="J15522" i="18" s="1"/>
  <c r="I15523" i="18"/>
  <c r="J15523" i="18" s="1"/>
  <c r="I15524" i="18"/>
  <c r="J15524" i="18" s="1"/>
  <c r="I15525" i="18"/>
  <c r="J15525" i="18" s="1"/>
  <c r="I15526" i="18"/>
  <c r="J15526" i="18" s="1"/>
  <c r="I15527" i="18"/>
  <c r="J15527" i="18" s="1"/>
  <c r="I15528" i="18"/>
  <c r="J15528" i="18" s="1"/>
  <c r="I15529" i="18"/>
  <c r="J15529" i="18" s="1"/>
  <c r="I15530" i="18"/>
  <c r="J15530" i="18" s="1"/>
  <c r="I15531" i="18"/>
  <c r="J15531" i="18" s="1"/>
  <c r="I15532" i="18"/>
  <c r="J15532" i="18" s="1"/>
  <c r="I15533" i="18"/>
  <c r="J15533" i="18" s="1"/>
  <c r="I15534" i="18"/>
  <c r="J15534" i="18" s="1"/>
  <c r="I15535" i="18"/>
  <c r="J15535" i="18" s="1"/>
  <c r="I15536" i="18"/>
  <c r="J15536" i="18" s="1"/>
  <c r="I15537" i="18"/>
  <c r="J15537" i="18" s="1"/>
  <c r="I15538" i="18"/>
  <c r="J15538" i="18" s="1"/>
  <c r="I15539" i="18"/>
  <c r="J15539" i="18" s="1"/>
  <c r="I15540" i="18"/>
  <c r="J15540" i="18" s="1"/>
  <c r="I15541" i="18"/>
  <c r="J15541" i="18" s="1"/>
  <c r="I15542" i="18"/>
  <c r="J15542" i="18" s="1"/>
  <c r="I15543" i="18"/>
  <c r="J15543" i="18" s="1"/>
  <c r="I15544" i="18"/>
  <c r="J15544" i="18" s="1"/>
  <c r="I15545" i="18"/>
  <c r="J15545" i="18" s="1"/>
  <c r="I15546" i="18"/>
  <c r="J15546" i="18" s="1"/>
  <c r="I15547" i="18"/>
  <c r="J15547" i="18" s="1"/>
  <c r="I15548" i="18"/>
  <c r="J15548" i="18" s="1"/>
  <c r="I15549" i="18"/>
  <c r="J15549" i="18" s="1"/>
  <c r="I15550" i="18"/>
  <c r="J15550" i="18" s="1"/>
  <c r="I15551" i="18"/>
  <c r="J15551" i="18" s="1"/>
  <c r="I15552" i="18"/>
  <c r="J15552" i="18" s="1"/>
  <c r="I15553" i="18"/>
  <c r="J15553" i="18" s="1"/>
  <c r="I15554" i="18"/>
  <c r="J15554" i="18" s="1"/>
  <c r="I15555" i="18"/>
  <c r="J15555" i="18" s="1"/>
  <c r="I15556" i="18"/>
  <c r="J15556" i="18" s="1"/>
  <c r="I15557" i="18"/>
  <c r="J15557" i="18" s="1"/>
  <c r="I15558" i="18"/>
  <c r="J15558" i="18" s="1"/>
  <c r="I15559" i="18"/>
  <c r="J15559" i="18" s="1"/>
  <c r="I15560" i="18"/>
  <c r="J15560" i="18" s="1"/>
  <c r="I15561" i="18"/>
  <c r="J15561" i="18" s="1"/>
  <c r="I15562" i="18"/>
  <c r="J15562" i="18" s="1"/>
  <c r="I15563" i="18"/>
  <c r="J15563" i="18" s="1"/>
  <c r="I15564" i="18"/>
  <c r="J15564" i="18" s="1"/>
  <c r="I15565" i="18"/>
  <c r="J15565" i="18" s="1"/>
  <c r="I15566" i="18"/>
  <c r="J15566" i="18" s="1"/>
  <c r="I15567" i="18"/>
  <c r="J15567" i="18" s="1"/>
  <c r="I15568" i="18"/>
  <c r="J15568" i="18" s="1"/>
  <c r="I15569" i="18"/>
  <c r="J15569" i="18" s="1"/>
  <c r="I15570" i="18"/>
  <c r="J15570" i="18" s="1"/>
  <c r="I15571" i="18"/>
  <c r="J15571" i="18" s="1"/>
  <c r="I15572" i="18"/>
  <c r="J15572" i="18" s="1"/>
  <c r="I15573" i="18"/>
  <c r="J15573" i="18" s="1"/>
  <c r="I15574" i="18"/>
  <c r="J15574" i="18" s="1"/>
  <c r="I15575" i="18"/>
  <c r="J15575" i="18" s="1"/>
  <c r="I15576" i="18"/>
  <c r="J15576" i="18" s="1"/>
  <c r="I15577" i="18"/>
  <c r="J15577" i="18" s="1"/>
  <c r="I15578" i="18"/>
  <c r="J15578" i="18" s="1"/>
  <c r="I15579" i="18"/>
  <c r="J15579" i="18" s="1"/>
  <c r="I15580" i="18"/>
  <c r="J15580" i="18" s="1"/>
  <c r="I15581" i="18"/>
  <c r="J15581" i="18" s="1"/>
  <c r="I15582" i="18"/>
  <c r="J15582" i="18" s="1"/>
  <c r="I15583" i="18"/>
  <c r="J15583" i="18" s="1"/>
  <c r="I15584" i="18"/>
  <c r="J15584" i="18" s="1"/>
  <c r="I15585" i="18"/>
  <c r="J15585" i="18" s="1"/>
  <c r="I15586" i="18"/>
  <c r="J15586" i="18" s="1"/>
  <c r="I15587" i="18"/>
  <c r="J15587" i="18" s="1"/>
  <c r="I15588" i="18"/>
  <c r="J15588" i="18" s="1"/>
  <c r="I15589" i="18"/>
  <c r="J15589" i="18" s="1"/>
  <c r="I15590" i="18"/>
  <c r="J15590" i="18" s="1"/>
  <c r="I15591" i="18"/>
  <c r="J15591" i="18" s="1"/>
  <c r="I15592" i="18"/>
  <c r="J15592" i="18" s="1"/>
  <c r="I15593" i="18"/>
  <c r="J15593" i="18" s="1"/>
  <c r="I15594" i="18"/>
  <c r="J15594" i="18" s="1"/>
  <c r="I15595" i="18"/>
  <c r="J15595" i="18" s="1"/>
  <c r="I15596" i="18"/>
  <c r="J15596" i="18" s="1"/>
  <c r="I15597" i="18"/>
  <c r="J15597" i="18" s="1"/>
  <c r="I15598" i="18"/>
  <c r="J15598" i="18" s="1"/>
  <c r="I15599" i="18"/>
  <c r="J15599" i="18" s="1"/>
  <c r="I15600" i="18"/>
  <c r="J15600" i="18" s="1"/>
  <c r="I15601" i="18"/>
  <c r="J15601" i="18" s="1"/>
  <c r="I15602" i="18"/>
  <c r="J15602" i="18" s="1"/>
  <c r="I15603" i="18"/>
  <c r="J15603" i="18" s="1"/>
  <c r="I15604" i="18"/>
  <c r="J15604" i="18" s="1"/>
  <c r="I15605" i="18"/>
  <c r="J15605" i="18" s="1"/>
  <c r="I15606" i="18"/>
  <c r="J15606" i="18" s="1"/>
  <c r="I15607" i="18"/>
  <c r="J15607" i="18" s="1"/>
  <c r="I15608" i="18"/>
  <c r="J15608" i="18" s="1"/>
  <c r="I15609" i="18"/>
  <c r="J15609" i="18" s="1"/>
  <c r="I15610" i="18"/>
  <c r="J15610" i="18" s="1"/>
  <c r="I15611" i="18"/>
  <c r="J15611" i="18" s="1"/>
  <c r="I15612" i="18"/>
  <c r="J15612" i="18" s="1"/>
  <c r="I15613" i="18"/>
  <c r="J15613" i="18" s="1"/>
  <c r="I15614" i="18"/>
  <c r="J15614" i="18" s="1"/>
  <c r="I15615" i="18"/>
  <c r="J15615" i="18" s="1"/>
  <c r="I15616" i="18"/>
  <c r="J15616" i="18" s="1"/>
  <c r="I15617" i="18"/>
  <c r="J15617" i="18" s="1"/>
  <c r="I15618" i="18"/>
  <c r="J15618" i="18" s="1"/>
  <c r="I15619" i="18"/>
  <c r="J15619" i="18" s="1"/>
  <c r="I15620" i="18"/>
  <c r="J15620" i="18" s="1"/>
  <c r="I15621" i="18"/>
  <c r="J15621" i="18" s="1"/>
  <c r="I15622" i="18"/>
  <c r="J15622" i="18" s="1"/>
  <c r="I15623" i="18"/>
  <c r="J15623" i="18" s="1"/>
  <c r="I15624" i="18"/>
  <c r="J15624" i="18" s="1"/>
  <c r="I15625" i="18"/>
  <c r="J15625" i="18" s="1"/>
  <c r="I15626" i="18"/>
  <c r="J15626" i="18" s="1"/>
  <c r="I15627" i="18"/>
  <c r="J15627" i="18" s="1"/>
  <c r="I15628" i="18"/>
  <c r="J15628" i="18" s="1"/>
  <c r="I15629" i="18"/>
  <c r="J15629" i="18" s="1"/>
  <c r="I15630" i="18"/>
  <c r="J15630" i="18" s="1"/>
  <c r="I15631" i="18"/>
  <c r="J15631" i="18" s="1"/>
  <c r="I15632" i="18"/>
  <c r="J15632" i="18" s="1"/>
  <c r="I15633" i="18"/>
  <c r="J15633" i="18" s="1"/>
  <c r="I15634" i="18"/>
  <c r="J15634" i="18" s="1"/>
  <c r="I15635" i="18"/>
  <c r="J15635" i="18" s="1"/>
  <c r="I15636" i="18"/>
  <c r="J15636" i="18" s="1"/>
  <c r="I15637" i="18"/>
  <c r="J15637" i="18" s="1"/>
  <c r="I15638" i="18"/>
  <c r="J15638" i="18" s="1"/>
  <c r="I15639" i="18"/>
  <c r="J15639" i="18" s="1"/>
  <c r="I15640" i="18"/>
  <c r="J15640" i="18" s="1"/>
  <c r="I15641" i="18"/>
  <c r="J15641" i="18" s="1"/>
  <c r="I15642" i="18"/>
  <c r="J15642" i="18" s="1"/>
  <c r="I15643" i="18"/>
  <c r="J15643" i="18" s="1"/>
  <c r="I15644" i="18"/>
  <c r="J15644" i="18" s="1"/>
  <c r="I15645" i="18"/>
  <c r="J15645" i="18" s="1"/>
  <c r="I15646" i="18"/>
  <c r="J15646" i="18" s="1"/>
  <c r="I15647" i="18"/>
  <c r="J15647" i="18" s="1"/>
  <c r="I15648" i="18"/>
  <c r="J15648" i="18" s="1"/>
  <c r="I15649" i="18"/>
  <c r="J15649" i="18" s="1"/>
  <c r="I15650" i="18"/>
  <c r="J15650" i="18" s="1"/>
  <c r="I15651" i="18"/>
  <c r="J15651" i="18" s="1"/>
  <c r="I15652" i="18"/>
  <c r="J15652" i="18" s="1"/>
  <c r="I15653" i="18"/>
  <c r="J15653" i="18" s="1"/>
  <c r="I15654" i="18"/>
  <c r="J15654" i="18" s="1"/>
  <c r="I15655" i="18"/>
  <c r="J15655" i="18" s="1"/>
  <c r="I15656" i="18"/>
  <c r="J15656" i="18" s="1"/>
  <c r="I15657" i="18"/>
  <c r="J15657" i="18" s="1"/>
  <c r="I15658" i="18"/>
  <c r="J15658" i="18" s="1"/>
  <c r="I15659" i="18"/>
  <c r="J15659" i="18" s="1"/>
  <c r="I15660" i="18"/>
  <c r="J15660" i="18" s="1"/>
  <c r="I15661" i="18"/>
  <c r="J15661" i="18" s="1"/>
  <c r="I15662" i="18"/>
  <c r="J15662" i="18" s="1"/>
  <c r="I15663" i="18"/>
  <c r="J15663" i="18" s="1"/>
  <c r="I15664" i="18"/>
  <c r="J15664" i="18" s="1"/>
  <c r="I15665" i="18"/>
  <c r="J15665" i="18" s="1"/>
  <c r="I15666" i="18"/>
  <c r="J15666" i="18" s="1"/>
  <c r="I15667" i="18"/>
  <c r="J15667" i="18" s="1"/>
  <c r="I15668" i="18"/>
  <c r="J15668" i="18" s="1"/>
  <c r="I15669" i="18"/>
  <c r="J15669" i="18" s="1"/>
  <c r="I15670" i="18"/>
  <c r="J15670" i="18" s="1"/>
  <c r="I15671" i="18"/>
  <c r="J15671" i="18" s="1"/>
  <c r="I15672" i="18"/>
  <c r="J15672" i="18" s="1"/>
  <c r="I15673" i="18"/>
  <c r="J15673" i="18" s="1"/>
  <c r="I15674" i="18"/>
  <c r="J15674" i="18" s="1"/>
  <c r="I15675" i="18"/>
  <c r="J15675" i="18" s="1"/>
  <c r="I15676" i="18"/>
  <c r="J15676" i="18" s="1"/>
  <c r="I15677" i="18"/>
  <c r="J15677" i="18" s="1"/>
  <c r="I15678" i="18"/>
  <c r="J15678" i="18" s="1"/>
  <c r="I15679" i="18"/>
  <c r="J15679" i="18" s="1"/>
  <c r="I15680" i="18"/>
  <c r="J15680" i="18" s="1"/>
  <c r="I15681" i="18"/>
  <c r="J15681" i="18" s="1"/>
  <c r="I15682" i="18"/>
  <c r="J15682" i="18" s="1"/>
  <c r="I15683" i="18"/>
  <c r="J15683" i="18" s="1"/>
  <c r="I15684" i="18"/>
  <c r="J15684" i="18" s="1"/>
  <c r="I15685" i="18"/>
  <c r="J15685" i="18" s="1"/>
  <c r="I15686" i="18"/>
  <c r="J15686" i="18" s="1"/>
  <c r="I15687" i="18"/>
  <c r="J15687" i="18" s="1"/>
  <c r="I15688" i="18"/>
  <c r="J15688" i="18" s="1"/>
  <c r="I15689" i="18"/>
  <c r="J15689" i="18" s="1"/>
  <c r="I15690" i="18"/>
  <c r="J15690" i="18" s="1"/>
  <c r="I15691" i="18"/>
  <c r="J15691" i="18" s="1"/>
  <c r="I15692" i="18"/>
  <c r="J15692" i="18" s="1"/>
  <c r="I15693" i="18"/>
  <c r="J15693" i="18" s="1"/>
  <c r="I15694" i="18"/>
  <c r="J15694" i="18" s="1"/>
  <c r="I15695" i="18"/>
  <c r="J15695" i="18" s="1"/>
  <c r="I15696" i="18"/>
  <c r="J15696" i="18" s="1"/>
  <c r="I15697" i="18"/>
  <c r="J15697" i="18" s="1"/>
  <c r="I15698" i="18"/>
  <c r="J15698" i="18" s="1"/>
  <c r="I15699" i="18"/>
  <c r="J15699" i="18" s="1"/>
  <c r="I15700" i="18"/>
  <c r="J15700" i="18" s="1"/>
  <c r="I15701" i="18"/>
  <c r="J15701" i="18" s="1"/>
  <c r="I15702" i="18"/>
  <c r="J15702" i="18" s="1"/>
  <c r="I15703" i="18"/>
  <c r="J15703" i="18" s="1"/>
  <c r="I15704" i="18"/>
  <c r="J15704" i="18" s="1"/>
  <c r="I15705" i="18"/>
  <c r="J15705" i="18" s="1"/>
  <c r="I15706" i="18"/>
  <c r="J15706" i="18" s="1"/>
  <c r="I15707" i="18"/>
  <c r="J15707" i="18" s="1"/>
  <c r="I15708" i="18"/>
  <c r="J15708" i="18" s="1"/>
  <c r="I15709" i="18"/>
  <c r="J15709" i="18" s="1"/>
  <c r="I15710" i="18"/>
  <c r="J15710" i="18" s="1"/>
  <c r="I15711" i="18"/>
  <c r="J15711" i="18" s="1"/>
  <c r="I15712" i="18"/>
  <c r="J15712" i="18" s="1"/>
  <c r="I15713" i="18"/>
  <c r="J15713" i="18" s="1"/>
  <c r="I15714" i="18"/>
  <c r="J15714" i="18" s="1"/>
  <c r="I15715" i="18"/>
  <c r="J15715" i="18" s="1"/>
  <c r="I15716" i="18"/>
  <c r="J15716" i="18" s="1"/>
  <c r="I15717" i="18"/>
  <c r="J15717" i="18" s="1"/>
  <c r="I15718" i="18"/>
  <c r="J15718" i="18" s="1"/>
  <c r="I15719" i="18"/>
  <c r="J15719" i="18" s="1"/>
  <c r="I15720" i="18"/>
  <c r="J15720" i="18" s="1"/>
  <c r="I15721" i="18"/>
  <c r="J15721" i="18" s="1"/>
  <c r="I15722" i="18"/>
  <c r="J15722" i="18" s="1"/>
  <c r="I15723" i="18"/>
  <c r="J15723" i="18" s="1"/>
  <c r="I15724" i="18"/>
  <c r="J15724" i="18" s="1"/>
  <c r="I15725" i="18"/>
  <c r="J15725" i="18" s="1"/>
  <c r="I15726" i="18"/>
  <c r="J15726" i="18" s="1"/>
  <c r="I15727" i="18"/>
  <c r="J15727" i="18" s="1"/>
  <c r="I15728" i="18"/>
  <c r="J15728" i="18" s="1"/>
  <c r="I15729" i="18"/>
  <c r="J15729" i="18" s="1"/>
  <c r="I15730" i="18"/>
  <c r="J15730" i="18" s="1"/>
  <c r="I15731" i="18"/>
  <c r="J15731" i="18" s="1"/>
  <c r="I15732" i="18"/>
  <c r="J15732" i="18" s="1"/>
  <c r="I15733" i="18"/>
  <c r="J15733" i="18" s="1"/>
  <c r="I15734" i="18"/>
  <c r="J15734" i="18" s="1"/>
  <c r="I15735" i="18"/>
  <c r="J15735" i="18" s="1"/>
  <c r="I15736" i="18"/>
  <c r="J15736" i="18" s="1"/>
  <c r="I15737" i="18"/>
  <c r="J15737" i="18" s="1"/>
  <c r="I15738" i="18"/>
  <c r="J15738" i="18" s="1"/>
  <c r="I15739" i="18"/>
  <c r="J15739" i="18" s="1"/>
  <c r="I15740" i="18"/>
  <c r="J15740" i="18" s="1"/>
  <c r="I15741" i="18"/>
  <c r="J15741" i="18" s="1"/>
  <c r="I15742" i="18"/>
  <c r="J15742" i="18" s="1"/>
  <c r="I15743" i="18"/>
  <c r="J15743" i="18" s="1"/>
  <c r="I15744" i="18"/>
  <c r="J15744" i="18" s="1"/>
  <c r="I15745" i="18"/>
  <c r="J15745" i="18" s="1"/>
  <c r="I15746" i="18"/>
  <c r="J15746" i="18" s="1"/>
  <c r="I15747" i="18"/>
  <c r="J15747" i="18" s="1"/>
  <c r="I15748" i="18"/>
  <c r="J15748" i="18" s="1"/>
  <c r="I15749" i="18"/>
  <c r="J15749" i="18" s="1"/>
  <c r="I15750" i="18"/>
  <c r="J15750" i="18" s="1"/>
  <c r="I15751" i="18"/>
  <c r="J15751" i="18" s="1"/>
  <c r="I15752" i="18"/>
  <c r="J15752" i="18" s="1"/>
  <c r="I15753" i="18"/>
  <c r="J15753" i="18" s="1"/>
  <c r="I15754" i="18"/>
  <c r="J15754" i="18" s="1"/>
  <c r="I15755" i="18"/>
  <c r="J15755" i="18" s="1"/>
  <c r="I15756" i="18"/>
  <c r="J15756" i="18" s="1"/>
  <c r="I15757" i="18"/>
  <c r="J15757" i="18" s="1"/>
  <c r="I15758" i="18"/>
  <c r="J15758" i="18" s="1"/>
  <c r="I15759" i="18"/>
  <c r="J15759" i="18" s="1"/>
  <c r="I15760" i="18"/>
  <c r="J15760" i="18" s="1"/>
  <c r="I15761" i="18"/>
  <c r="J15761" i="18" s="1"/>
  <c r="I15762" i="18"/>
  <c r="J15762" i="18" s="1"/>
  <c r="I15763" i="18"/>
  <c r="J15763" i="18" s="1"/>
  <c r="I15764" i="18"/>
  <c r="J15764" i="18" s="1"/>
  <c r="I15765" i="18"/>
  <c r="J15765" i="18" s="1"/>
  <c r="I15766" i="18"/>
  <c r="J15766" i="18" s="1"/>
  <c r="I15767" i="18"/>
  <c r="J15767" i="18" s="1"/>
  <c r="I15768" i="18"/>
  <c r="J15768" i="18" s="1"/>
  <c r="I15769" i="18"/>
  <c r="J15769" i="18" s="1"/>
  <c r="I15770" i="18"/>
  <c r="J15770" i="18" s="1"/>
  <c r="I15771" i="18"/>
  <c r="J15771" i="18" s="1"/>
  <c r="I15772" i="18"/>
  <c r="J15772" i="18" s="1"/>
  <c r="I15773" i="18"/>
  <c r="J15773" i="18" s="1"/>
  <c r="I15774" i="18"/>
  <c r="J15774" i="18" s="1"/>
  <c r="I15775" i="18"/>
  <c r="J15775" i="18" s="1"/>
  <c r="I15776" i="18"/>
  <c r="J15776" i="18" s="1"/>
  <c r="I15777" i="18"/>
  <c r="J15777" i="18" s="1"/>
  <c r="I15778" i="18"/>
  <c r="J15778" i="18" s="1"/>
  <c r="I15779" i="18"/>
  <c r="J15779" i="18" s="1"/>
  <c r="I15780" i="18"/>
  <c r="J15780" i="18" s="1"/>
  <c r="I15781" i="18"/>
  <c r="J15781" i="18" s="1"/>
  <c r="I15782" i="18"/>
  <c r="J15782" i="18" s="1"/>
  <c r="I15783" i="18"/>
  <c r="J15783" i="18" s="1"/>
  <c r="I15784" i="18"/>
  <c r="J15784" i="18" s="1"/>
  <c r="I15785" i="18"/>
  <c r="J15785" i="18" s="1"/>
  <c r="I15786" i="18"/>
  <c r="J15786" i="18" s="1"/>
  <c r="I15787" i="18"/>
  <c r="J15787" i="18" s="1"/>
  <c r="I15788" i="18"/>
  <c r="J15788" i="18" s="1"/>
  <c r="I15789" i="18"/>
  <c r="J15789" i="18" s="1"/>
  <c r="I15790" i="18"/>
  <c r="J15790" i="18" s="1"/>
  <c r="I15791" i="18"/>
  <c r="J15791" i="18" s="1"/>
  <c r="I15792" i="18"/>
  <c r="J15792" i="18" s="1"/>
  <c r="I15793" i="18"/>
  <c r="J15793" i="18" s="1"/>
  <c r="I15794" i="18"/>
  <c r="J15794" i="18" s="1"/>
  <c r="I15795" i="18"/>
  <c r="J15795" i="18" s="1"/>
  <c r="I15796" i="18"/>
  <c r="J15796" i="18" s="1"/>
  <c r="I15797" i="18"/>
  <c r="J15797" i="18" s="1"/>
  <c r="I15798" i="18"/>
  <c r="J15798" i="18" s="1"/>
  <c r="I15799" i="18"/>
  <c r="J15799" i="18" s="1"/>
  <c r="I15800" i="18"/>
  <c r="J15800" i="18" s="1"/>
  <c r="I15801" i="18"/>
  <c r="J15801" i="18" s="1"/>
  <c r="I15802" i="18"/>
  <c r="J15802" i="18" s="1"/>
  <c r="I15803" i="18"/>
  <c r="J15803" i="18" s="1"/>
  <c r="I15804" i="18"/>
  <c r="J15804" i="18" s="1"/>
  <c r="I15805" i="18"/>
  <c r="J15805" i="18" s="1"/>
  <c r="I15806" i="18"/>
  <c r="J15806" i="18" s="1"/>
  <c r="I15807" i="18"/>
  <c r="J15807" i="18" s="1"/>
  <c r="I15808" i="18"/>
  <c r="J15808" i="18" s="1"/>
  <c r="I15809" i="18"/>
  <c r="J15809" i="18" s="1"/>
  <c r="I15810" i="18"/>
  <c r="J15810" i="18" s="1"/>
  <c r="I15811" i="18"/>
  <c r="J15811" i="18" s="1"/>
  <c r="I15812" i="18"/>
  <c r="J15812" i="18" s="1"/>
  <c r="I15813" i="18"/>
  <c r="J15813" i="18" s="1"/>
  <c r="I15814" i="18"/>
  <c r="J15814" i="18" s="1"/>
  <c r="I15815" i="18"/>
  <c r="J15815" i="18" s="1"/>
  <c r="I15816" i="18"/>
  <c r="J15816" i="18" s="1"/>
  <c r="I15817" i="18"/>
  <c r="J15817" i="18" s="1"/>
  <c r="I15818" i="18"/>
  <c r="J15818" i="18" s="1"/>
  <c r="I15819" i="18"/>
  <c r="J15819" i="18" s="1"/>
  <c r="I15820" i="18"/>
  <c r="J15820" i="18" s="1"/>
  <c r="I15821" i="18"/>
  <c r="J15821" i="18" s="1"/>
  <c r="I15822" i="18"/>
  <c r="J15822" i="18" s="1"/>
  <c r="I15823" i="18"/>
  <c r="J15823" i="18" s="1"/>
  <c r="I15824" i="18"/>
  <c r="J15824" i="18" s="1"/>
  <c r="I15825" i="18"/>
  <c r="J15825" i="18" s="1"/>
  <c r="I15826" i="18"/>
  <c r="J15826" i="18" s="1"/>
  <c r="I15827" i="18"/>
  <c r="J15827" i="18" s="1"/>
  <c r="I15828" i="18"/>
  <c r="J15828" i="18" s="1"/>
  <c r="I15829" i="18"/>
  <c r="J15829" i="18" s="1"/>
  <c r="I15830" i="18"/>
  <c r="J15830" i="18" s="1"/>
  <c r="I15831" i="18"/>
  <c r="J15831" i="18" s="1"/>
  <c r="I15832" i="18"/>
  <c r="J15832" i="18" s="1"/>
  <c r="I15833" i="18"/>
  <c r="J15833" i="18" s="1"/>
  <c r="I15834" i="18"/>
  <c r="J15834" i="18" s="1"/>
  <c r="I15835" i="18"/>
  <c r="J15835" i="18" s="1"/>
  <c r="I15836" i="18"/>
  <c r="J15836" i="18" s="1"/>
  <c r="I15837" i="18"/>
  <c r="J15837" i="18" s="1"/>
  <c r="I15838" i="18"/>
  <c r="J15838" i="18" s="1"/>
  <c r="I15839" i="18"/>
  <c r="J15839" i="18" s="1"/>
  <c r="I15840" i="18"/>
  <c r="J15840" i="18" s="1"/>
  <c r="I15841" i="18"/>
  <c r="J15841" i="18" s="1"/>
  <c r="I15842" i="18"/>
  <c r="J15842" i="18" s="1"/>
  <c r="I15843" i="18"/>
  <c r="J15843" i="18" s="1"/>
  <c r="I15844" i="18"/>
  <c r="J15844" i="18" s="1"/>
  <c r="I15845" i="18"/>
  <c r="J15845" i="18" s="1"/>
  <c r="I15846" i="18"/>
  <c r="J15846" i="18" s="1"/>
  <c r="I15847" i="18"/>
  <c r="J15847" i="18" s="1"/>
  <c r="I15848" i="18"/>
  <c r="J15848" i="18" s="1"/>
  <c r="I15849" i="18"/>
  <c r="J15849" i="18" s="1"/>
  <c r="I15850" i="18"/>
  <c r="J15850" i="18" s="1"/>
  <c r="I15851" i="18"/>
  <c r="J15851" i="18" s="1"/>
  <c r="I15852" i="18"/>
  <c r="J15852" i="18" s="1"/>
  <c r="I15853" i="18"/>
  <c r="J15853" i="18" s="1"/>
  <c r="I15854" i="18"/>
  <c r="J15854" i="18" s="1"/>
  <c r="I15855" i="18"/>
  <c r="J15855" i="18" s="1"/>
  <c r="I15856" i="18"/>
  <c r="J15856" i="18" s="1"/>
  <c r="I15857" i="18"/>
  <c r="J15857" i="18" s="1"/>
  <c r="I15858" i="18"/>
  <c r="J15858" i="18" s="1"/>
  <c r="I15859" i="18"/>
  <c r="J15859" i="18" s="1"/>
  <c r="I15860" i="18"/>
  <c r="J15860" i="18" s="1"/>
  <c r="I15861" i="18"/>
  <c r="J15861" i="18" s="1"/>
  <c r="I15862" i="18"/>
  <c r="J15862" i="18" s="1"/>
  <c r="I15863" i="18"/>
  <c r="J15863" i="18" s="1"/>
  <c r="I15864" i="18"/>
  <c r="J15864" i="18" s="1"/>
  <c r="I15865" i="18"/>
  <c r="J15865" i="18" s="1"/>
  <c r="I15866" i="18"/>
  <c r="J15866" i="18" s="1"/>
  <c r="I15867" i="18"/>
  <c r="J15867" i="18" s="1"/>
  <c r="I15868" i="18"/>
  <c r="J15868" i="18" s="1"/>
  <c r="I15869" i="18"/>
  <c r="J15869" i="18" s="1"/>
  <c r="I15870" i="18"/>
  <c r="J15870" i="18" s="1"/>
  <c r="I15871" i="18"/>
  <c r="J15871" i="18" s="1"/>
  <c r="I15872" i="18"/>
  <c r="J15872" i="18" s="1"/>
  <c r="I15873" i="18"/>
  <c r="J15873" i="18" s="1"/>
  <c r="I15874" i="18"/>
  <c r="J15874" i="18" s="1"/>
  <c r="I15875" i="18"/>
  <c r="J15875" i="18" s="1"/>
  <c r="I15876" i="18"/>
  <c r="J15876" i="18" s="1"/>
  <c r="I15877" i="18"/>
  <c r="J15877" i="18" s="1"/>
  <c r="I15878" i="18"/>
  <c r="J15878" i="18" s="1"/>
  <c r="I15879" i="18"/>
  <c r="J15879" i="18" s="1"/>
  <c r="I15880" i="18"/>
  <c r="J15880" i="18" s="1"/>
  <c r="I15881" i="18"/>
  <c r="J15881" i="18" s="1"/>
  <c r="I15882" i="18"/>
  <c r="J15882" i="18" s="1"/>
  <c r="I15883" i="18"/>
  <c r="J15883" i="18" s="1"/>
  <c r="I15884" i="18"/>
  <c r="J15884" i="18" s="1"/>
  <c r="I15885" i="18"/>
  <c r="J15885" i="18" s="1"/>
  <c r="I15886" i="18"/>
  <c r="J15886" i="18" s="1"/>
  <c r="I15887" i="18"/>
  <c r="J15887" i="18" s="1"/>
  <c r="I15888" i="18"/>
  <c r="J15888" i="18" s="1"/>
  <c r="I15889" i="18"/>
  <c r="J15889" i="18" s="1"/>
  <c r="I15890" i="18"/>
  <c r="J15890" i="18" s="1"/>
  <c r="I15891" i="18"/>
  <c r="J15891" i="18" s="1"/>
  <c r="I15892" i="18"/>
  <c r="J15892" i="18" s="1"/>
  <c r="I15893" i="18"/>
  <c r="J15893" i="18" s="1"/>
  <c r="I15894" i="18"/>
  <c r="J15894" i="18" s="1"/>
  <c r="I15895" i="18"/>
  <c r="J15895" i="18" s="1"/>
  <c r="I15896" i="18"/>
  <c r="J15896" i="18" s="1"/>
  <c r="I15897" i="18"/>
  <c r="J15897" i="18" s="1"/>
  <c r="I15898" i="18"/>
  <c r="J15898" i="18" s="1"/>
  <c r="I15899" i="18"/>
  <c r="J15899" i="18" s="1"/>
  <c r="I15900" i="18"/>
  <c r="J15900" i="18" s="1"/>
  <c r="I15901" i="18"/>
  <c r="J15901" i="18" s="1"/>
  <c r="I15902" i="18"/>
  <c r="J15902" i="18" s="1"/>
  <c r="I15903" i="18"/>
  <c r="J15903" i="18" s="1"/>
  <c r="I15904" i="18"/>
  <c r="J15904" i="18" s="1"/>
  <c r="I15905" i="18"/>
  <c r="J15905" i="18" s="1"/>
  <c r="I15906" i="18"/>
  <c r="J15906" i="18" s="1"/>
  <c r="I15907" i="18"/>
  <c r="J15907" i="18" s="1"/>
  <c r="I15908" i="18"/>
  <c r="J15908" i="18" s="1"/>
  <c r="I15909" i="18"/>
  <c r="J15909" i="18" s="1"/>
  <c r="I15910" i="18"/>
  <c r="J15910" i="18" s="1"/>
  <c r="I15911" i="18"/>
  <c r="J15911" i="18" s="1"/>
  <c r="I15912" i="18"/>
  <c r="J15912" i="18" s="1"/>
  <c r="I15913" i="18"/>
  <c r="J15913" i="18" s="1"/>
  <c r="I15914" i="18"/>
  <c r="J15914" i="18" s="1"/>
  <c r="I15915" i="18"/>
  <c r="J15915" i="18" s="1"/>
  <c r="I15916" i="18"/>
  <c r="J15916" i="18" s="1"/>
  <c r="I15917" i="18"/>
  <c r="J15917" i="18" s="1"/>
  <c r="I15918" i="18"/>
  <c r="J15918" i="18" s="1"/>
  <c r="I15919" i="18"/>
  <c r="J15919" i="18" s="1"/>
  <c r="I15920" i="18"/>
  <c r="J15920" i="18" s="1"/>
  <c r="I15921" i="18"/>
  <c r="J15921" i="18" s="1"/>
  <c r="I15922" i="18"/>
  <c r="J15922" i="18" s="1"/>
  <c r="I15923" i="18"/>
  <c r="J15923" i="18" s="1"/>
  <c r="I15924" i="18"/>
  <c r="J15924" i="18" s="1"/>
  <c r="I15925" i="18"/>
  <c r="J15925" i="18" s="1"/>
  <c r="I15926" i="18"/>
  <c r="J15926" i="18" s="1"/>
  <c r="I15927" i="18"/>
  <c r="J15927" i="18" s="1"/>
  <c r="I15928" i="18"/>
  <c r="J15928" i="18" s="1"/>
  <c r="I15929" i="18"/>
  <c r="J15929" i="18" s="1"/>
  <c r="I15930" i="18"/>
  <c r="J15930" i="18" s="1"/>
  <c r="I15931" i="18"/>
  <c r="J15931" i="18" s="1"/>
  <c r="I15932" i="18"/>
  <c r="J15932" i="18" s="1"/>
  <c r="I15933" i="18"/>
  <c r="J15933" i="18" s="1"/>
  <c r="I15934" i="18"/>
  <c r="J15934" i="18" s="1"/>
  <c r="I15935" i="18"/>
  <c r="J15935" i="18" s="1"/>
  <c r="I15936" i="18"/>
  <c r="J15936" i="18" s="1"/>
  <c r="I15937" i="18"/>
  <c r="J15937" i="18" s="1"/>
  <c r="I15938" i="18"/>
  <c r="J15938" i="18" s="1"/>
  <c r="I15939" i="18"/>
  <c r="J15939" i="18" s="1"/>
  <c r="I15940" i="18"/>
  <c r="J15940" i="18" s="1"/>
  <c r="I15941" i="18"/>
  <c r="J15941" i="18" s="1"/>
  <c r="I15942" i="18"/>
  <c r="J15942" i="18" s="1"/>
  <c r="I15943" i="18"/>
  <c r="J15943" i="18" s="1"/>
  <c r="I15944" i="18"/>
  <c r="J15944" i="18" s="1"/>
  <c r="I15945" i="18"/>
  <c r="J15945" i="18" s="1"/>
  <c r="I15946" i="18"/>
  <c r="J15946" i="18" s="1"/>
  <c r="I15947" i="18"/>
  <c r="J15947" i="18" s="1"/>
  <c r="I15948" i="18"/>
  <c r="J15948" i="18" s="1"/>
  <c r="I15949" i="18"/>
  <c r="J15949" i="18" s="1"/>
  <c r="I15950" i="18"/>
  <c r="J15950" i="18" s="1"/>
  <c r="I15951" i="18"/>
  <c r="J15951" i="18" s="1"/>
  <c r="I15952" i="18"/>
  <c r="J15952" i="18" s="1"/>
  <c r="I15953" i="18"/>
  <c r="J15953" i="18" s="1"/>
  <c r="I15954" i="18"/>
  <c r="J15954" i="18" s="1"/>
  <c r="I15955" i="18"/>
  <c r="J15955" i="18" s="1"/>
  <c r="I15956" i="18"/>
  <c r="J15956" i="18" s="1"/>
  <c r="I15957" i="18"/>
  <c r="J15957" i="18" s="1"/>
  <c r="I15958" i="18"/>
  <c r="J15958" i="18" s="1"/>
  <c r="I15959" i="18"/>
  <c r="J15959" i="18" s="1"/>
  <c r="I15960" i="18"/>
  <c r="J15960" i="18" s="1"/>
  <c r="I15961" i="18"/>
  <c r="J15961" i="18" s="1"/>
  <c r="I15962" i="18"/>
  <c r="J15962" i="18" s="1"/>
  <c r="I15963" i="18"/>
  <c r="J15963" i="18" s="1"/>
  <c r="I15964" i="18"/>
  <c r="J15964" i="18" s="1"/>
  <c r="I15965" i="18"/>
  <c r="J15965" i="18" s="1"/>
  <c r="I15966" i="18"/>
  <c r="J15966" i="18" s="1"/>
  <c r="I15967" i="18"/>
  <c r="J15967" i="18" s="1"/>
  <c r="I15968" i="18"/>
  <c r="J15968" i="18" s="1"/>
  <c r="I15969" i="18"/>
  <c r="J15969" i="18" s="1"/>
  <c r="I15970" i="18"/>
  <c r="J15970" i="18" s="1"/>
  <c r="I15971" i="18"/>
  <c r="J15971" i="18" s="1"/>
  <c r="I15972" i="18"/>
  <c r="J15972" i="18" s="1"/>
  <c r="I15973" i="18"/>
  <c r="J15973" i="18" s="1"/>
  <c r="I15974" i="18"/>
  <c r="J15974" i="18" s="1"/>
  <c r="I15975" i="18"/>
  <c r="J15975" i="18" s="1"/>
  <c r="I15976" i="18"/>
  <c r="J15976" i="18" s="1"/>
  <c r="I15977" i="18"/>
  <c r="J15977" i="18" s="1"/>
  <c r="I15978" i="18"/>
  <c r="J15978" i="18" s="1"/>
  <c r="I15979" i="18"/>
  <c r="J15979" i="18" s="1"/>
  <c r="I15980" i="18"/>
  <c r="J15980" i="18" s="1"/>
  <c r="I15981" i="18"/>
  <c r="J15981" i="18" s="1"/>
  <c r="I15982" i="18"/>
  <c r="J15982" i="18" s="1"/>
  <c r="I15983" i="18"/>
  <c r="J15983" i="18" s="1"/>
  <c r="I15984" i="18"/>
  <c r="J15984" i="18" s="1"/>
  <c r="I15985" i="18"/>
  <c r="J15985" i="18" s="1"/>
  <c r="I15986" i="18"/>
  <c r="J15986" i="18" s="1"/>
  <c r="I15987" i="18"/>
  <c r="J15987" i="18" s="1"/>
  <c r="I15988" i="18"/>
  <c r="J15988" i="18" s="1"/>
  <c r="I15989" i="18"/>
  <c r="J15989" i="18" s="1"/>
  <c r="I15990" i="18"/>
  <c r="J15990" i="18" s="1"/>
  <c r="I15991" i="18"/>
  <c r="J15991" i="18" s="1"/>
  <c r="I15992" i="18"/>
  <c r="J15992" i="18" s="1"/>
  <c r="I15993" i="18"/>
  <c r="J15993" i="18" s="1"/>
  <c r="I15994" i="18"/>
  <c r="J15994" i="18" s="1"/>
  <c r="I15995" i="18"/>
  <c r="J15995" i="18" s="1"/>
  <c r="I15996" i="18"/>
  <c r="J15996" i="18" s="1"/>
  <c r="I15997" i="18"/>
  <c r="J15997" i="18" s="1"/>
  <c r="I15998" i="18"/>
  <c r="J15998" i="18" s="1"/>
  <c r="I15999" i="18"/>
  <c r="J15999" i="18" s="1"/>
  <c r="I16000" i="18"/>
  <c r="J16000" i="18" s="1"/>
  <c r="I16001" i="18"/>
  <c r="J16001" i="18" s="1"/>
  <c r="I16002" i="18"/>
  <c r="J16002" i="18" s="1"/>
  <c r="I16003" i="18"/>
  <c r="J16003" i="18" s="1"/>
  <c r="I16004" i="18"/>
  <c r="J16004" i="18" s="1"/>
  <c r="I16005" i="18"/>
  <c r="J16005" i="18" s="1"/>
  <c r="I16006" i="18"/>
  <c r="J16006" i="18" s="1"/>
  <c r="I16007" i="18"/>
  <c r="J16007" i="18" s="1"/>
  <c r="I16008" i="18"/>
  <c r="J16008" i="18" s="1"/>
  <c r="I16009" i="18"/>
  <c r="J16009" i="18" s="1"/>
  <c r="I16010" i="18"/>
  <c r="J16010" i="18" s="1"/>
  <c r="I16011" i="18"/>
  <c r="J16011" i="18" s="1"/>
  <c r="I16012" i="18"/>
  <c r="J16012" i="18" s="1"/>
  <c r="I16013" i="18"/>
  <c r="J16013" i="18" s="1"/>
  <c r="I16014" i="18"/>
  <c r="J16014" i="18" s="1"/>
  <c r="I16015" i="18"/>
  <c r="J16015" i="18" s="1"/>
  <c r="I16016" i="18"/>
  <c r="J16016" i="18" s="1"/>
  <c r="I16017" i="18"/>
  <c r="J16017" i="18" s="1"/>
  <c r="I16018" i="18"/>
  <c r="J16018" i="18" s="1"/>
  <c r="I16019" i="18"/>
  <c r="J16019" i="18" s="1"/>
  <c r="I16020" i="18"/>
  <c r="J16020" i="18" s="1"/>
  <c r="I16021" i="18"/>
  <c r="J16021" i="18" s="1"/>
  <c r="I16022" i="18"/>
  <c r="J16022" i="18" s="1"/>
  <c r="I16023" i="18"/>
  <c r="J16023" i="18" s="1"/>
  <c r="I16024" i="18"/>
  <c r="J16024" i="18" s="1"/>
  <c r="I16025" i="18"/>
  <c r="J16025" i="18" s="1"/>
  <c r="I16026" i="18"/>
  <c r="J16026" i="18" s="1"/>
  <c r="I16027" i="18"/>
  <c r="J16027" i="18" s="1"/>
  <c r="I16028" i="18"/>
  <c r="J16028" i="18" s="1"/>
  <c r="I16029" i="18"/>
  <c r="J16029" i="18" s="1"/>
  <c r="I16030" i="18"/>
  <c r="J16030" i="18" s="1"/>
  <c r="I16031" i="18"/>
  <c r="J16031" i="18" s="1"/>
  <c r="I16032" i="18"/>
  <c r="J16032" i="18" s="1"/>
  <c r="I16033" i="18"/>
  <c r="J16033" i="18" s="1"/>
  <c r="I16034" i="18"/>
  <c r="J16034" i="18" s="1"/>
  <c r="I16035" i="18"/>
  <c r="J16035" i="18" s="1"/>
  <c r="I16036" i="18"/>
  <c r="J16036" i="18" s="1"/>
  <c r="I16037" i="18"/>
  <c r="J16037" i="18" s="1"/>
  <c r="I16038" i="18"/>
  <c r="J16038" i="18" s="1"/>
  <c r="I16039" i="18"/>
  <c r="J16039" i="18" s="1"/>
  <c r="I16040" i="18"/>
  <c r="J16040" i="18" s="1"/>
  <c r="I16041" i="18"/>
  <c r="J16041" i="18" s="1"/>
  <c r="I16042" i="18"/>
  <c r="J16042" i="18" s="1"/>
  <c r="I16043" i="18"/>
  <c r="J16043" i="18" s="1"/>
  <c r="I16044" i="18"/>
  <c r="J16044" i="18" s="1"/>
  <c r="I16045" i="18"/>
  <c r="J16045" i="18" s="1"/>
  <c r="I16046" i="18"/>
  <c r="J16046" i="18" s="1"/>
  <c r="I16047" i="18"/>
  <c r="J16047" i="18" s="1"/>
  <c r="I16048" i="18"/>
  <c r="J16048" i="18" s="1"/>
  <c r="I16049" i="18"/>
  <c r="J16049" i="18" s="1"/>
  <c r="I16050" i="18"/>
  <c r="J16050" i="18" s="1"/>
  <c r="I16051" i="18"/>
  <c r="J16051" i="18" s="1"/>
  <c r="I16052" i="18"/>
  <c r="J16052" i="18" s="1"/>
  <c r="I16053" i="18"/>
  <c r="J16053" i="18" s="1"/>
  <c r="I16054" i="18"/>
  <c r="J16054" i="18" s="1"/>
  <c r="I16055" i="18"/>
  <c r="J16055" i="18" s="1"/>
  <c r="I16056" i="18"/>
  <c r="J16056" i="18" s="1"/>
  <c r="I16057" i="18"/>
  <c r="J16057" i="18" s="1"/>
  <c r="I16058" i="18"/>
  <c r="J16058" i="18" s="1"/>
  <c r="I16059" i="18"/>
  <c r="J16059" i="18" s="1"/>
  <c r="I16060" i="18"/>
  <c r="J16060" i="18" s="1"/>
  <c r="I16061" i="18"/>
  <c r="J16061" i="18" s="1"/>
  <c r="I16062" i="18"/>
  <c r="J16062" i="18" s="1"/>
  <c r="I16063" i="18"/>
  <c r="J16063" i="18" s="1"/>
  <c r="I16064" i="18"/>
  <c r="J16064" i="18" s="1"/>
  <c r="I16065" i="18"/>
  <c r="J16065" i="18" s="1"/>
  <c r="I16066" i="18"/>
  <c r="J16066" i="18" s="1"/>
  <c r="I16067" i="18"/>
  <c r="J16067" i="18" s="1"/>
  <c r="I16068" i="18"/>
  <c r="J16068" i="18" s="1"/>
  <c r="I16069" i="18"/>
  <c r="J16069" i="18" s="1"/>
  <c r="I16070" i="18"/>
  <c r="J16070" i="18" s="1"/>
  <c r="I16071" i="18"/>
  <c r="J16071" i="18" s="1"/>
  <c r="I16072" i="18"/>
  <c r="J16072" i="18" s="1"/>
  <c r="I16073" i="18"/>
  <c r="J16073" i="18" s="1"/>
  <c r="I16074" i="18"/>
  <c r="J16074" i="18" s="1"/>
  <c r="I16075" i="18"/>
  <c r="J16075" i="18" s="1"/>
  <c r="I16076" i="18"/>
  <c r="J16076" i="18" s="1"/>
  <c r="I16077" i="18"/>
  <c r="J16077" i="18" s="1"/>
  <c r="I16078" i="18"/>
  <c r="J16078" i="18" s="1"/>
  <c r="I16079" i="18"/>
  <c r="J16079" i="18" s="1"/>
  <c r="I16080" i="18"/>
  <c r="J16080" i="18" s="1"/>
  <c r="I16081" i="18"/>
  <c r="J16081" i="18" s="1"/>
  <c r="I16082" i="18"/>
  <c r="J16082" i="18" s="1"/>
  <c r="I16083" i="18"/>
  <c r="J16083" i="18" s="1"/>
  <c r="I16084" i="18"/>
  <c r="J16084" i="18" s="1"/>
  <c r="I16085" i="18"/>
  <c r="J16085" i="18" s="1"/>
  <c r="I16086" i="18"/>
  <c r="J16086" i="18" s="1"/>
  <c r="I16087" i="18"/>
  <c r="J16087" i="18" s="1"/>
  <c r="I16088" i="18"/>
  <c r="J16088" i="18" s="1"/>
  <c r="I16089" i="18"/>
  <c r="J16089" i="18" s="1"/>
  <c r="I16090" i="18"/>
  <c r="J16090" i="18" s="1"/>
  <c r="I16091" i="18"/>
  <c r="J16091" i="18" s="1"/>
  <c r="I16092" i="18"/>
  <c r="J16092" i="18" s="1"/>
  <c r="I16093" i="18"/>
  <c r="J16093" i="18" s="1"/>
  <c r="I16094" i="18"/>
  <c r="J16094" i="18" s="1"/>
  <c r="I16095" i="18"/>
  <c r="J16095" i="18" s="1"/>
  <c r="I16096" i="18"/>
  <c r="J16096" i="18" s="1"/>
  <c r="I16097" i="18"/>
  <c r="J16097" i="18" s="1"/>
  <c r="I16098" i="18"/>
  <c r="J16098" i="18" s="1"/>
  <c r="I16099" i="18"/>
  <c r="J16099" i="18" s="1"/>
  <c r="I16100" i="18"/>
  <c r="J16100" i="18" s="1"/>
  <c r="I16101" i="18"/>
  <c r="J16101" i="18" s="1"/>
  <c r="I16102" i="18"/>
  <c r="J16102" i="18" s="1"/>
  <c r="I16103" i="18"/>
  <c r="J16103" i="18" s="1"/>
  <c r="I16104" i="18"/>
  <c r="J16104" i="18" s="1"/>
  <c r="I16105" i="18"/>
  <c r="J16105" i="18" s="1"/>
  <c r="I16106" i="18"/>
  <c r="J16106" i="18" s="1"/>
  <c r="I16107" i="18"/>
  <c r="J16107" i="18" s="1"/>
  <c r="I16108" i="18"/>
  <c r="J16108" i="18" s="1"/>
  <c r="I16109" i="18"/>
  <c r="J16109" i="18" s="1"/>
  <c r="I16110" i="18"/>
  <c r="J16110" i="18" s="1"/>
  <c r="I16111" i="18"/>
  <c r="J16111" i="18" s="1"/>
  <c r="I16112" i="18"/>
  <c r="J16112" i="18" s="1"/>
  <c r="I16113" i="18"/>
  <c r="J16113" i="18" s="1"/>
  <c r="I16114" i="18"/>
  <c r="J16114" i="18" s="1"/>
  <c r="I16115" i="18"/>
  <c r="J16115" i="18" s="1"/>
  <c r="I16116" i="18"/>
  <c r="J16116" i="18" s="1"/>
  <c r="I16117" i="18"/>
  <c r="J16117" i="18" s="1"/>
  <c r="I16118" i="18"/>
  <c r="J16118" i="18" s="1"/>
  <c r="I16119" i="18"/>
  <c r="J16119" i="18" s="1"/>
  <c r="I16120" i="18"/>
  <c r="J16120" i="18" s="1"/>
  <c r="I16121" i="18"/>
  <c r="J16121" i="18" s="1"/>
  <c r="I16122" i="18"/>
  <c r="J16122" i="18" s="1"/>
  <c r="I16123" i="18"/>
  <c r="J16123" i="18" s="1"/>
  <c r="I16124" i="18"/>
  <c r="J16124" i="18" s="1"/>
  <c r="I16125" i="18"/>
  <c r="J16125" i="18" s="1"/>
  <c r="I16126" i="18"/>
  <c r="J16126" i="18" s="1"/>
  <c r="I16127" i="18"/>
  <c r="J16127" i="18" s="1"/>
  <c r="I16128" i="18"/>
  <c r="J16128" i="18" s="1"/>
  <c r="I16129" i="18"/>
  <c r="J16129" i="18" s="1"/>
  <c r="I16130" i="18"/>
  <c r="J16130" i="18" s="1"/>
  <c r="I16131" i="18"/>
  <c r="J16131" i="18" s="1"/>
  <c r="I16132" i="18"/>
  <c r="J16132" i="18" s="1"/>
  <c r="I16133" i="18"/>
  <c r="J16133" i="18" s="1"/>
  <c r="I16134" i="18"/>
  <c r="J16134" i="18" s="1"/>
  <c r="I16135" i="18"/>
  <c r="J16135" i="18" s="1"/>
  <c r="I16136" i="18"/>
  <c r="J16136" i="18" s="1"/>
  <c r="I16137" i="18"/>
  <c r="J16137" i="18" s="1"/>
  <c r="I16138" i="18"/>
  <c r="J16138" i="18" s="1"/>
  <c r="I16139" i="18"/>
  <c r="J16139" i="18" s="1"/>
  <c r="I16140" i="18"/>
  <c r="J16140" i="18" s="1"/>
  <c r="I16141" i="18"/>
  <c r="J16141" i="18" s="1"/>
  <c r="I16142" i="18"/>
  <c r="J16142" i="18" s="1"/>
  <c r="I16143" i="18"/>
  <c r="J16143" i="18" s="1"/>
  <c r="I16144" i="18"/>
  <c r="J16144" i="18" s="1"/>
  <c r="I16145" i="18"/>
  <c r="J16145" i="18" s="1"/>
  <c r="I16146" i="18"/>
  <c r="J16146" i="18" s="1"/>
  <c r="I16147" i="18"/>
  <c r="J16147" i="18" s="1"/>
  <c r="I16148" i="18"/>
  <c r="J16148" i="18" s="1"/>
  <c r="I16149" i="18"/>
  <c r="J16149" i="18" s="1"/>
  <c r="I16150" i="18"/>
  <c r="J16150" i="18" s="1"/>
  <c r="I16151" i="18"/>
  <c r="J16151" i="18" s="1"/>
  <c r="I16152" i="18"/>
  <c r="J16152" i="18" s="1"/>
  <c r="I16153" i="18"/>
  <c r="J16153" i="18" s="1"/>
  <c r="I16154" i="18"/>
  <c r="J16154" i="18" s="1"/>
  <c r="I16155" i="18"/>
  <c r="J16155" i="18" s="1"/>
  <c r="I16156" i="18"/>
  <c r="J16156" i="18" s="1"/>
  <c r="I16157" i="18"/>
  <c r="J16157" i="18" s="1"/>
  <c r="I16158" i="18"/>
  <c r="J16158" i="18" s="1"/>
  <c r="I16159" i="18"/>
  <c r="J16159" i="18" s="1"/>
  <c r="I16160" i="18"/>
  <c r="J16160" i="18" s="1"/>
  <c r="I16161" i="18"/>
  <c r="J16161" i="18" s="1"/>
  <c r="I16162" i="18"/>
  <c r="J16162" i="18" s="1"/>
  <c r="I16163" i="18"/>
  <c r="J16163" i="18" s="1"/>
  <c r="I16164" i="18"/>
  <c r="J16164" i="18" s="1"/>
  <c r="I16165" i="18"/>
  <c r="J16165" i="18" s="1"/>
  <c r="I16166" i="18"/>
  <c r="J16166" i="18" s="1"/>
  <c r="I16167" i="18"/>
  <c r="J16167" i="18" s="1"/>
  <c r="I16168" i="18"/>
  <c r="J16168" i="18" s="1"/>
  <c r="I16169" i="18"/>
  <c r="J16169" i="18" s="1"/>
  <c r="I16170" i="18"/>
  <c r="J16170" i="18" s="1"/>
  <c r="I16171" i="18"/>
  <c r="J16171" i="18" s="1"/>
  <c r="I16172" i="18"/>
  <c r="J16172" i="18" s="1"/>
  <c r="I16173" i="18"/>
  <c r="J16173" i="18" s="1"/>
  <c r="I16174" i="18"/>
  <c r="J16174" i="18" s="1"/>
  <c r="I16175" i="18"/>
  <c r="J16175" i="18" s="1"/>
  <c r="I16176" i="18"/>
  <c r="J16176" i="18" s="1"/>
  <c r="I16177" i="18"/>
  <c r="J16177" i="18" s="1"/>
  <c r="I16178" i="18"/>
  <c r="J16178" i="18" s="1"/>
  <c r="I16179" i="18"/>
  <c r="J16179" i="18" s="1"/>
  <c r="I16180" i="18"/>
  <c r="J16180" i="18" s="1"/>
  <c r="I16181" i="18"/>
  <c r="J16181" i="18" s="1"/>
  <c r="I16182" i="18"/>
  <c r="J16182" i="18" s="1"/>
  <c r="I16183" i="18"/>
  <c r="J16183" i="18" s="1"/>
  <c r="I16184" i="18"/>
  <c r="J16184" i="18" s="1"/>
  <c r="I16185" i="18"/>
  <c r="J16185" i="18" s="1"/>
  <c r="I16186" i="18"/>
  <c r="J16186" i="18" s="1"/>
  <c r="I16187" i="18"/>
  <c r="J16187" i="18" s="1"/>
  <c r="I16188" i="18"/>
  <c r="J16188" i="18" s="1"/>
  <c r="I16189" i="18"/>
  <c r="J16189" i="18" s="1"/>
  <c r="I16190" i="18"/>
  <c r="J16190" i="18" s="1"/>
  <c r="I16191" i="18"/>
  <c r="J16191" i="18" s="1"/>
  <c r="I16192" i="18"/>
  <c r="J16192" i="18" s="1"/>
  <c r="I16193" i="18"/>
  <c r="J16193" i="18" s="1"/>
  <c r="I16194" i="18"/>
  <c r="J16194" i="18" s="1"/>
  <c r="I16195" i="18"/>
  <c r="J16195" i="18" s="1"/>
  <c r="I16196" i="18"/>
  <c r="J16196" i="18" s="1"/>
  <c r="I16197" i="18"/>
  <c r="J16197" i="18" s="1"/>
  <c r="I16198" i="18"/>
  <c r="J16198" i="18" s="1"/>
  <c r="I16199" i="18"/>
  <c r="J16199" i="18" s="1"/>
  <c r="I16200" i="18"/>
  <c r="J16200" i="18" s="1"/>
  <c r="I16201" i="18"/>
  <c r="J16201" i="18" s="1"/>
  <c r="I16202" i="18"/>
  <c r="J16202" i="18" s="1"/>
  <c r="I16203" i="18"/>
  <c r="J16203" i="18" s="1"/>
  <c r="I16204" i="18"/>
  <c r="J16204" i="18" s="1"/>
  <c r="I16205" i="18"/>
  <c r="J16205" i="18" s="1"/>
  <c r="I16206" i="18"/>
  <c r="J16206" i="18" s="1"/>
  <c r="I16207" i="18"/>
  <c r="J16207" i="18" s="1"/>
  <c r="I16208" i="18"/>
  <c r="J16208" i="18" s="1"/>
  <c r="I16209" i="18"/>
  <c r="J16209" i="18" s="1"/>
  <c r="I16210" i="18"/>
  <c r="J16210" i="18" s="1"/>
  <c r="I16211" i="18"/>
  <c r="J16211" i="18" s="1"/>
  <c r="I16212" i="18"/>
  <c r="J16212" i="18" s="1"/>
  <c r="I16213" i="18"/>
  <c r="J16213" i="18" s="1"/>
  <c r="I16214" i="18"/>
  <c r="J16214" i="18" s="1"/>
  <c r="I16215" i="18"/>
  <c r="J16215" i="18" s="1"/>
  <c r="I16216" i="18"/>
  <c r="J16216" i="18" s="1"/>
  <c r="I16217" i="18"/>
  <c r="J16217" i="18" s="1"/>
  <c r="I16218" i="18"/>
  <c r="J16218" i="18" s="1"/>
  <c r="I16219" i="18"/>
  <c r="J16219" i="18" s="1"/>
  <c r="I16220" i="18"/>
  <c r="J16220" i="18" s="1"/>
  <c r="I16221" i="18"/>
  <c r="J16221" i="18" s="1"/>
  <c r="I16222" i="18"/>
  <c r="J16222" i="18" s="1"/>
  <c r="I16223" i="18"/>
  <c r="J16223" i="18" s="1"/>
  <c r="I16224" i="18"/>
  <c r="J16224" i="18" s="1"/>
  <c r="I16225" i="18"/>
  <c r="J16225" i="18" s="1"/>
  <c r="I16226" i="18"/>
  <c r="J16226" i="18" s="1"/>
  <c r="I16227" i="18"/>
  <c r="J16227" i="18" s="1"/>
  <c r="I16228" i="18"/>
  <c r="J16228" i="18" s="1"/>
  <c r="I16229" i="18"/>
  <c r="J16229" i="18" s="1"/>
  <c r="I16230" i="18"/>
  <c r="J16230" i="18" s="1"/>
  <c r="I16231" i="18"/>
  <c r="J16231" i="18" s="1"/>
  <c r="I16232" i="18"/>
  <c r="J16232" i="18" s="1"/>
  <c r="I16233" i="18"/>
  <c r="J16233" i="18" s="1"/>
  <c r="I16234" i="18"/>
  <c r="J16234" i="18" s="1"/>
  <c r="I16235" i="18"/>
  <c r="J16235" i="18" s="1"/>
  <c r="I16236" i="18"/>
  <c r="J16236" i="18" s="1"/>
  <c r="I16237" i="18"/>
  <c r="J16237" i="18" s="1"/>
  <c r="I16238" i="18"/>
  <c r="J16238" i="18" s="1"/>
  <c r="I16239" i="18"/>
  <c r="J16239" i="18" s="1"/>
  <c r="I16240" i="18"/>
  <c r="J16240" i="18" s="1"/>
  <c r="I16241" i="18"/>
  <c r="J16241" i="18" s="1"/>
  <c r="I16242" i="18"/>
  <c r="J16242" i="18" s="1"/>
  <c r="I16243" i="18"/>
  <c r="J16243" i="18" s="1"/>
  <c r="I16244" i="18"/>
  <c r="J16244" i="18" s="1"/>
  <c r="I16245" i="18"/>
  <c r="J16245" i="18" s="1"/>
  <c r="I16246" i="18"/>
  <c r="J16246" i="18" s="1"/>
  <c r="I16247" i="18"/>
  <c r="J16247" i="18" s="1"/>
  <c r="I16248" i="18"/>
  <c r="J16248" i="18" s="1"/>
  <c r="I16249" i="18"/>
  <c r="J16249" i="18" s="1"/>
  <c r="I16250" i="18"/>
  <c r="J16250" i="18" s="1"/>
  <c r="I16251" i="18"/>
  <c r="J16251" i="18" s="1"/>
  <c r="I16252" i="18"/>
  <c r="J16252" i="18" s="1"/>
  <c r="I16253" i="18"/>
  <c r="J16253" i="18" s="1"/>
  <c r="I16254" i="18"/>
  <c r="J16254" i="18" s="1"/>
  <c r="I16255" i="18"/>
  <c r="J16255" i="18" s="1"/>
  <c r="I16256" i="18"/>
  <c r="J16256" i="18" s="1"/>
  <c r="I16257" i="18"/>
  <c r="J16257" i="18" s="1"/>
  <c r="I16258" i="18"/>
  <c r="J16258" i="18" s="1"/>
  <c r="I16259" i="18"/>
  <c r="J16259" i="18" s="1"/>
  <c r="I16260" i="18"/>
  <c r="J16260" i="18" s="1"/>
  <c r="I16261" i="18"/>
  <c r="J16261" i="18" s="1"/>
  <c r="I16262" i="18"/>
  <c r="J16262" i="18" s="1"/>
  <c r="I16263" i="18"/>
  <c r="J16263" i="18" s="1"/>
  <c r="I16264" i="18"/>
  <c r="J16264" i="18" s="1"/>
  <c r="I16265" i="18"/>
  <c r="J16265" i="18" s="1"/>
  <c r="I16266" i="18"/>
  <c r="J16266" i="18" s="1"/>
  <c r="I16267" i="18"/>
  <c r="J16267" i="18" s="1"/>
  <c r="I16268" i="18"/>
  <c r="J16268" i="18" s="1"/>
  <c r="I16269" i="18"/>
  <c r="J16269" i="18" s="1"/>
  <c r="I16270" i="18"/>
  <c r="J16270" i="18" s="1"/>
  <c r="I16271" i="18"/>
  <c r="J16271" i="18" s="1"/>
  <c r="I16272" i="18"/>
  <c r="J16272" i="18" s="1"/>
  <c r="I16273" i="18"/>
  <c r="J16273" i="18" s="1"/>
  <c r="I16274" i="18"/>
  <c r="J16274" i="18" s="1"/>
  <c r="I16275" i="18"/>
  <c r="J16275" i="18" s="1"/>
  <c r="I16276" i="18"/>
  <c r="J16276" i="18" s="1"/>
  <c r="I16277" i="18"/>
  <c r="J16277" i="18" s="1"/>
  <c r="I16278" i="18"/>
  <c r="J16278" i="18" s="1"/>
  <c r="I16279" i="18"/>
  <c r="J16279" i="18" s="1"/>
  <c r="I16280" i="18"/>
  <c r="J16280" i="18" s="1"/>
  <c r="I16281" i="18"/>
  <c r="J16281" i="18" s="1"/>
  <c r="I16282" i="18"/>
  <c r="J16282" i="18" s="1"/>
  <c r="I16283" i="18"/>
  <c r="J16283" i="18" s="1"/>
  <c r="I16284" i="18"/>
  <c r="J16284" i="18" s="1"/>
  <c r="I16285" i="18"/>
  <c r="J16285" i="18" s="1"/>
  <c r="I16286" i="18"/>
  <c r="J16286" i="18" s="1"/>
  <c r="I16287" i="18"/>
  <c r="J16287" i="18" s="1"/>
  <c r="I16288" i="18"/>
  <c r="J16288" i="18" s="1"/>
  <c r="I16289" i="18"/>
  <c r="J16289" i="18" s="1"/>
  <c r="I16290" i="18"/>
  <c r="J16290" i="18" s="1"/>
  <c r="I16291" i="18"/>
  <c r="J16291" i="18" s="1"/>
  <c r="I16292" i="18"/>
  <c r="J16292" i="18" s="1"/>
  <c r="I16293" i="18"/>
  <c r="J16293" i="18" s="1"/>
  <c r="I16294" i="18"/>
  <c r="J16294" i="18" s="1"/>
  <c r="I16295" i="18"/>
  <c r="J16295" i="18" s="1"/>
  <c r="I16296" i="18"/>
  <c r="J16296" i="18" s="1"/>
  <c r="I16297" i="18"/>
  <c r="J16297" i="18" s="1"/>
  <c r="I16298" i="18"/>
  <c r="J16298" i="18" s="1"/>
  <c r="I16299" i="18"/>
  <c r="J16299" i="18" s="1"/>
  <c r="I16300" i="18"/>
  <c r="J16300" i="18" s="1"/>
  <c r="I16301" i="18"/>
  <c r="J16301" i="18" s="1"/>
  <c r="I16302" i="18"/>
  <c r="J16302" i="18" s="1"/>
  <c r="I16303" i="18"/>
  <c r="J16303" i="18" s="1"/>
  <c r="I16304" i="18"/>
  <c r="J16304" i="18" s="1"/>
  <c r="I16305" i="18"/>
  <c r="J16305" i="18" s="1"/>
  <c r="I16306" i="18"/>
  <c r="J16306" i="18" s="1"/>
  <c r="I16307" i="18"/>
  <c r="J16307" i="18" s="1"/>
  <c r="I16308" i="18"/>
  <c r="J16308" i="18" s="1"/>
  <c r="I16309" i="18"/>
  <c r="J16309" i="18" s="1"/>
  <c r="I16310" i="18"/>
  <c r="J16310" i="18" s="1"/>
  <c r="I16311" i="18"/>
  <c r="J16311" i="18" s="1"/>
  <c r="I16312" i="18"/>
  <c r="J16312" i="18" s="1"/>
  <c r="I16313" i="18"/>
  <c r="J16313" i="18" s="1"/>
  <c r="I16314" i="18"/>
  <c r="J16314" i="18" s="1"/>
  <c r="I16315" i="18"/>
  <c r="J16315" i="18" s="1"/>
  <c r="I16316" i="18"/>
  <c r="J16316" i="18" s="1"/>
  <c r="I16317" i="18"/>
  <c r="J16317" i="18" s="1"/>
  <c r="I16318" i="18"/>
  <c r="J16318" i="18" s="1"/>
  <c r="I16319" i="18"/>
  <c r="J16319" i="18" s="1"/>
  <c r="I16320" i="18"/>
  <c r="J16320" i="18" s="1"/>
  <c r="I16321" i="18"/>
  <c r="J16321" i="18" s="1"/>
  <c r="I16322" i="18"/>
  <c r="J16322" i="18" s="1"/>
  <c r="I16323" i="18"/>
  <c r="J16323" i="18" s="1"/>
  <c r="I16324" i="18"/>
  <c r="J16324" i="18" s="1"/>
  <c r="I16325" i="18"/>
  <c r="J16325" i="18" s="1"/>
  <c r="I16326" i="18"/>
  <c r="J16326" i="18" s="1"/>
  <c r="I16327" i="18"/>
  <c r="J16327" i="18" s="1"/>
  <c r="I16328" i="18"/>
  <c r="J16328" i="18" s="1"/>
  <c r="I16329" i="18"/>
  <c r="J16329" i="18" s="1"/>
  <c r="I16330" i="18"/>
  <c r="J16330" i="18" s="1"/>
  <c r="I16331" i="18"/>
  <c r="J16331" i="18" s="1"/>
  <c r="I16332" i="18"/>
  <c r="J16332" i="18" s="1"/>
  <c r="I16333" i="18"/>
  <c r="J16333" i="18" s="1"/>
  <c r="I16334" i="18"/>
  <c r="J16334" i="18" s="1"/>
  <c r="I16335" i="18"/>
  <c r="J16335" i="18" s="1"/>
  <c r="I16336" i="18"/>
  <c r="J16336" i="18" s="1"/>
  <c r="I16337" i="18"/>
  <c r="J16337" i="18" s="1"/>
  <c r="I16338" i="18"/>
  <c r="J16338" i="18" s="1"/>
  <c r="I16339" i="18"/>
  <c r="J16339" i="18" s="1"/>
  <c r="I16340" i="18"/>
  <c r="J16340" i="18" s="1"/>
  <c r="I16341" i="18"/>
  <c r="J16341" i="18" s="1"/>
  <c r="I16342" i="18"/>
  <c r="J16342" i="18" s="1"/>
  <c r="I16343" i="18"/>
  <c r="J16343" i="18" s="1"/>
  <c r="I16344" i="18"/>
  <c r="J16344" i="18" s="1"/>
  <c r="I16345" i="18"/>
  <c r="J16345" i="18" s="1"/>
  <c r="I16346" i="18"/>
  <c r="J16346" i="18" s="1"/>
  <c r="I16347" i="18"/>
  <c r="J16347" i="18" s="1"/>
  <c r="I16348" i="18"/>
  <c r="J16348" i="18" s="1"/>
  <c r="I16349" i="18"/>
  <c r="J16349" i="18" s="1"/>
  <c r="I16350" i="18"/>
  <c r="J16350" i="18" s="1"/>
  <c r="I16351" i="18"/>
  <c r="J16351" i="18" s="1"/>
  <c r="I16352" i="18"/>
  <c r="J16352" i="18" s="1"/>
  <c r="I16353" i="18"/>
  <c r="J16353" i="18" s="1"/>
  <c r="I16354" i="18"/>
  <c r="J16354" i="18" s="1"/>
  <c r="I16355" i="18"/>
  <c r="J16355" i="18" s="1"/>
  <c r="I16356" i="18"/>
  <c r="J16356" i="18" s="1"/>
  <c r="I16357" i="18"/>
  <c r="J16357" i="18" s="1"/>
  <c r="I16358" i="18"/>
  <c r="J16358" i="18" s="1"/>
  <c r="I16359" i="18"/>
  <c r="J16359" i="18" s="1"/>
  <c r="I16360" i="18"/>
  <c r="J16360" i="18" s="1"/>
  <c r="I16361" i="18"/>
  <c r="J16361" i="18" s="1"/>
  <c r="I16362" i="18"/>
  <c r="J16362" i="18" s="1"/>
  <c r="I16363" i="18"/>
  <c r="J16363" i="18" s="1"/>
  <c r="I16364" i="18"/>
  <c r="J16364" i="18" s="1"/>
  <c r="I16365" i="18"/>
  <c r="J16365" i="18" s="1"/>
  <c r="I16366" i="18"/>
  <c r="J16366" i="18" s="1"/>
  <c r="I16367" i="18"/>
  <c r="J16367" i="18" s="1"/>
  <c r="I16368" i="18"/>
  <c r="J16368" i="18" s="1"/>
  <c r="I16369" i="18"/>
  <c r="J16369" i="18" s="1"/>
  <c r="I16370" i="18"/>
  <c r="J16370" i="18" s="1"/>
  <c r="I16371" i="18"/>
  <c r="J16371" i="18" s="1"/>
  <c r="I16372" i="18"/>
  <c r="J16372" i="18" s="1"/>
  <c r="I16373" i="18"/>
  <c r="J16373" i="18" s="1"/>
  <c r="I16374" i="18"/>
  <c r="J16374" i="18" s="1"/>
  <c r="I16375" i="18"/>
  <c r="J16375" i="18" s="1"/>
  <c r="I16376" i="18"/>
  <c r="J16376" i="18" s="1"/>
  <c r="I16377" i="18"/>
  <c r="J16377" i="18" s="1"/>
  <c r="I16378" i="18"/>
  <c r="J16378" i="18" s="1"/>
  <c r="I16379" i="18"/>
  <c r="J16379" i="18" s="1"/>
  <c r="I16380" i="18"/>
  <c r="J16380" i="18" s="1"/>
  <c r="I16381" i="18"/>
  <c r="J16381" i="18" s="1"/>
  <c r="I16382" i="18"/>
  <c r="J16382" i="18" s="1"/>
  <c r="I16383" i="18"/>
  <c r="J16383" i="18" s="1"/>
  <c r="I16384" i="18"/>
  <c r="J16384" i="18" s="1"/>
  <c r="I16385" i="18"/>
  <c r="J16385" i="18" s="1"/>
  <c r="I16386" i="18"/>
  <c r="J16386" i="18" s="1"/>
  <c r="I16387" i="18"/>
  <c r="J16387" i="18" s="1"/>
  <c r="I16388" i="18"/>
  <c r="J16388" i="18" s="1"/>
  <c r="I16389" i="18"/>
  <c r="J16389" i="18" s="1"/>
  <c r="I16390" i="18"/>
  <c r="J16390" i="18" s="1"/>
  <c r="I16391" i="18"/>
  <c r="J16391" i="18" s="1"/>
  <c r="I16392" i="18"/>
  <c r="J16392" i="18" s="1"/>
  <c r="I16393" i="18"/>
  <c r="J16393" i="18" s="1"/>
  <c r="I16394" i="18"/>
  <c r="J16394" i="18" s="1"/>
  <c r="I16395" i="18"/>
  <c r="J16395" i="18" s="1"/>
  <c r="I16396" i="18"/>
  <c r="J16396" i="18" s="1"/>
  <c r="I16397" i="18"/>
  <c r="J16397" i="18" s="1"/>
  <c r="I16398" i="18"/>
  <c r="J16398" i="18" s="1"/>
  <c r="I16399" i="18"/>
  <c r="J16399" i="18" s="1"/>
  <c r="I16400" i="18"/>
  <c r="J16400" i="18" s="1"/>
  <c r="I16401" i="18"/>
  <c r="J16401" i="18" s="1"/>
  <c r="I16402" i="18"/>
  <c r="J16402" i="18" s="1"/>
  <c r="I16403" i="18"/>
  <c r="J16403" i="18" s="1"/>
  <c r="I16404" i="18"/>
  <c r="J16404" i="18" s="1"/>
  <c r="I16405" i="18"/>
  <c r="J16405" i="18" s="1"/>
  <c r="I16406" i="18"/>
  <c r="J16406" i="18" s="1"/>
  <c r="I16407" i="18"/>
  <c r="J16407" i="18" s="1"/>
  <c r="I16408" i="18"/>
  <c r="J16408" i="18" s="1"/>
  <c r="I16409" i="18"/>
  <c r="J16409" i="18" s="1"/>
  <c r="I16410" i="18"/>
  <c r="J16410" i="18" s="1"/>
  <c r="I16411" i="18"/>
  <c r="J16411" i="18" s="1"/>
  <c r="I16412" i="18"/>
  <c r="J16412" i="18" s="1"/>
  <c r="I16413" i="18"/>
  <c r="J16413" i="18" s="1"/>
  <c r="I16414" i="18"/>
  <c r="J16414" i="18" s="1"/>
  <c r="I16415" i="18"/>
  <c r="J16415" i="18" s="1"/>
  <c r="I16416" i="18"/>
  <c r="J16416" i="18" s="1"/>
  <c r="I16417" i="18"/>
  <c r="J16417" i="18" s="1"/>
  <c r="I16418" i="18"/>
  <c r="J16418" i="18" s="1"/>
  <c r="I16419" i="18"/>
  <c r="J16419" i="18" s="1"/>
  <c r="I16420" i="18"/>
  <c r="J16420" i="18" s="1"/>
  <c r="I16421" i="18"/>
  <c r="J16421" i="18" s="1"/>
  <c r="I16422" i="18"/>
  <c r="J16422" i="18" s="1"/>
  <c r="I16423" i="18"/>
  <c r="J16423" i="18" s="1"/>
  <c r="I16424" i="18"/>
  <c r="J16424" i="18" s="1"/>
  <c r="I16425" i="18"/>
  <c r="J16425" i="18" s="1"/>
  <c r="I16426" i="18"/>
  <c r="J16426" i="18" s="1"/>
  <c r="I16427" i="18"/>
  <c r="J16427" i="18" s="1"/>
  <c r="I16428" i="18"/>
  <c r="J16428" i="18" s="1"/>
  <c r="I16429" i="18"/>
  <c r="J16429" i="18" s="1"/>
  <c r="I16430" i="18"/>
  <c r="J16430" i="18" s="1"/>
  <c r="I16431" i="18"/>
  <c r="J16431" i="18" s="1"/>
  <c r="I16432" i="18"/>
  <c r="J16432" i="18" s="1"/>
  <c r="I16433" i="18"/>
  <c r="J16433" i="18" s="1"/>
  <c r="I16434" i="18"/>
  <c r="J16434" i="18" s="1"/>
  <c r="I16435" i="18"/>
  <c r="J16435" i="18" s="1"/>
  <c r="I16436" i="18"/>
  <c r="J16436" i="18" s="1"/>
  <c r="I16437" i="18"/>
  <c r="J16437" i="18" s="1"/>
  <c r="I16438" i="18"/>
  <c r="J16438" i="18" s="1"/>
  <c r="I16439" i="18"/>
  <c r="J16439" i="18" s="1"/>
  <c r="I16440" i="18"/>
  <c r="J16440" i="18" s="1"/>
  <c r="I16441" i="18"/>
  <c r="J16441" i="18" s="1"/>
  <c r="I16442" i="18"/>
  <c r="J16442" i="18" s="1"/>
  <c r="I16443" i="18"/>
  <c r="J16443" i="18" s="1"/>
  <c r="I16444" i="18"/>
  <c r="J16444" i="18" s="1"/>
  <c r="I16445" i="18"/>
  <c r="J16445" i="18" s="1"/>
  <c r="I16446" i="18"/>
  <c r="J16446" i="18" s="1"/>
  <c r="I16447" i="18"/>
  <c r="J16447" i="18" s="1"/>
  <c r="I16448" i="18"/>
  <c r="J16448" i="18" s="1"/>
  <c r="I16449" i="18"/>
  <c r="J16449" i="18" s="1"/>
  <c r="I16450" i="18"/>
  <c r="J16450" i="18" s="1"/>
  <c r="I16451" i="18"/>
  <c r="J16451" i="18" s="1"/>
  <c r="I16452" i="18"/>
  <c r="J16452" i="18" s="1"/>
  <c r="I16453" i="18"/>
  <c r="J16453" i="18" s="1"/>
  <c r="I16454" i="18"/>
  <c r="J16454" i="18" s="1"/>
  <c r="I16455" i="18"/>
  <c r="J16455" i="18" s="1"/>
  <c r="I16456" i="18"/>
  <c r="J16456" i="18" s="1"/>
  <c r="I16457" i="18"/>
  <c r="J16457" i="18" s="1"/>
  <c r="I16458" i="18"/>
  <c r="J16458" i="18" s="1"/>
  <c r="I16459" i="18"/>
  <c r="J16459" i="18" s="1"/>
  <c r="I16460" i="18"/>
  <c r="J16460" i="18" s="1"/>
  <c r="I16461" i="18"/>
  <c r="J16461" i="18" s="1"/>
  <c r="I16462" i="18"/>
  <c r="J16462" i="18" s="1"/>
  <c r="I16463" i="18"/>
  <c r="J16463" i="18" s="1"/>
  <c r="I16464" i="18"/>
  <c r="J16464" i="18" s="1"/>
  <c r="I16465" i="18"/>
  <c r="J16465" i="18" s="1"/>
  <c r="I16466" i="18"/>
  <c r="J16466" i="18" s="1"/>
  <c r="I16467" i="18"/>
  <c r="J16467" i="18" s="1"/>
  <c r="I16468" i="18"/>
  <c r="J16468" i="18" s="1"/>
  <c r="I16469" i="18"/>
  <c r="J16469" i="18" s="1"/>
  <c r="I16470" i="18"/>
  <c r="J16470" i="18" s="1"/>
  <c r="I16471" i="18"/>
  <c r="J16471" i="18" s="1"/>
  <c r="I16472" i="18"/>
  <c r="J16472" i="18" s="1"/>
  <c r="I16473" i="18"/>
  <c r="J16473" i="18" s="1"/>
  <c r="I16474" i="18"/>
  <c r="J16474" i="18" s="1"/>
  <c r="I16475" i="18"/>
  <c r="J16475" i="18" s="1"/>
  <c r="I16476" i="18"/>
  <c r="J16476" i="18" s="1"/>
  <c r="I16477" i="18"/>
  <c r="J16477" i="18" s="1"/>
  <c r="I16478" i="18"/>
  <c r="J16478" i="18" s="1"/>
  <c r="I16479" i="18"/>
  <c r="J16479" i="18" s="1"/>
  <c r="I16480" i="18"/>
  <c r="J16480" i="18" s="1"/>
  <c r="I16481" i="18"/>
  <c r="J16481" i="18" s="1"/>
  <c r="I16482" i="18"/>
  <c r="J16482" i="18" s="1"/>
  <c r="I16483" i="18"/>
  <c r="J16483" i="18" s="1"/>
  <c r="I16484" i="18"/>
  <c r="J16484" i="18" s="1"/>
  <c r="I16485" i="18"/>
  <c r="J16485" i="18" s="1"/>
  <c r="I16486" i="18"/>
  <c r="J16486" i="18" s="1"/>
  <c r="I16487" i="18"/>
  <c r="J16487" i="18" s="1"/>
  <c r="I16488" i="18"/>
  <c r="J16488" i="18" s="1"/>
  <c r="I16489" i="18"/>
  <c r="J16489" i="18" s="1"/>
  <c r="I16490" i="18"/>
  <c r="J16490" i="18" s="1"/>
  <c r="I16491" i="18"/>
  <c r="J16491" i="18" s="1"/>
  <c r="I16492" i="18"/>
  <c r="J16492" i="18" s="1"/>
  <c r="I16493" i="18"/>
  <c r="J16493" i="18" s="1"/>
  <c r="I16494" i="18"/>
  <c r="J16494" i="18" s="1"/>
  <c r="I16495" i="18"/>
  <c r="J16495" i="18" s="1"/>
  <c r="I16496" i="18"/>
  <c r="J16496" i="18" s="1"/>
  <c r="I16497" i="18"/>
  <c r="J16497" i="18" s="1"/>
  <c r="I16498" i="18"/>
  <c r="J16498" i="18" s="1"/>
  <c r="I16499" i="18"/>
  <c r="J16499" i="18" s="1"/>
  <c r="I16500" i="18"/>
  <c r="J16500" i="18" s="1"/>
  <c r="I16501" i="18"/>
  <c r="J16501" i="18" s="1"/>
  <c r="I16502" i="18"/>
  <c r="J16502" i="18" s="1"/>
  <c r="I16503" i="18"/>
  <c r="J16503" i="18" s="1"/>
  <c r="I16504" i="18"/>
  <c r="J16504" i="18" s="1"/>
  <c r="I16505" i="18"/>
  <c r="J16505" i="18" s="1"/>
  <c r="I16506" i="18"/>
  <c r="J16506" i="18" s="1"/>
  <c r="I16507" i="18"/>
  <c r="J16507" i="18" s="1"/>
  <c r="I16508" i="18"/>
  <c r="J16508" i="18" s="1"/>
  <c r="I16509" i="18"/>
  <c r="J16509" i="18" s="1"/>
  <c r="I16510" i="18"/>
  <c r="J16510" i="18" s="1"/>
  <c r="I16511" i="18"/>
  <c r="J16511" i="18" s="1"/>
  <c r="I16512" i="18"/>
  <c r="J16512" i="18" s="1"/>
  <c r="I16513" i="18"/>
  <c r="J16513" i="18" s="1"/>
  <c r="I16514" i="18"/>
  <c r="J16514" i="18" s="1"/>
  <c r="I16515" i="18"/>
  <c r="J16515" i="18" s="1"/>
  <c r="I16516" i="18"/>
  <c r="J16516" i="18" s="1"/>
  <c r="I16517" i="18"/>
  <c r="J16517" i="18" s="1"/>
  <c r="I16518" i="18"/>
  <c r="J16518" i="18" s="1"/>
  <c r="I16519" i="18"/>
  <c r="J16519" i="18" s="1"/>
  <c r="I16520" i="18"/>
  <c r="J16520" i="18" s="1"/>
  <c r="I16521" i="18"/>
  <c r="J16521" i="18" s="1"/>
  <c r="I16522" i="18"/>
  <c r="J16522" i="18" s="1"/>
  <c r="I16523" i="18"/>
  <c r="J16523" i="18" s="1"/>
  <c r="I16524" i="18"/>
  <c r="J16524" i="18" s="1"/>
  <c r="I16525" i="18"/>
  <c r="J16525" i="18" s="1"/>
  <c r="I16526" i="18"/>
  <c r="J16526" i="18" s="1"/>
  <c r="I16527" i="18"/>
  <c r="J16527" i="18" s="1"/>
  <c r="I16528" i="18"/>
  <c r="J16528" i="18" s="1"/>
  <c r="I16529" i="18"/>
  <c r="J16529" i="18" s="1"/>
  <c r="I16530" i="18"/>
  <c r="J16530" i="18" s="1"/>
  <c r="I16531" i="18"/>
  <c r="J16531" i="18" s="1"/>
  <c r="I16532" i="18"/>
  <c r="J16532" i="18" s="1"/>
  <c r="I16533" i="18"/>
  <c r="J16533" i="18" s="1"/>
  <c r="I16534" i="18"/>
  <c r="J16534" i="18" s="1"/>
  <c r="I16535" i="18"/>
  <c r="J16535" i="18" s="1"/>
  <c r="I16536" i="18"/>
  <c r="J16536" i="18" s="1"/>
  <c r="I16537" i="18"/>
  <c r="J16537" i="18" s="1"/>
  <c r="I16538" i="18"/>
  <c r="J16538" i="18" s="1"/>
  <c r="I16539" i="18"/>
  <c r="J16539" i="18" s="1"/>
  <c r="I16540" i="18"/>
  <c r="J16540" i="18" s="1"/>
  <c r="I16541" i="18"/>
  <c r="J16541" i="18" s="1"/>
  <c r="I16542" i="18"/>
  <c r="J16542" i="18" s="1"/>
  <c r="I16543" i="18"/>
  <c r="J16543" i="18" s="1"/>
  <c r="I16544" i="18"/>
  <c r="J16544" i="18" s="1"/>
  <c r="I16545" i="18"/>
  <c r="J16545" i="18" s="1"/>
  <c r="I16546" i="18"/>
  <c r="J16546" i="18" s="1"/>
  <c r="I16547" i="18"/>
  <c r="J16547" i="18" s="1"/>
  <c r="I16548" i="18"/>
  <c r="J16548" i="18" s="1"/>
  <c r="I16549" i="18"/>
  <c r="J16549" i="18" s="1"/>
  <c r="I16550" i="18"/>
  <c r="J16550" i="18" s="1"/>
  <c r="I16551" i="18"/>
  <c r="J16551" i="18" s="1"/>
  <c r="I16552" i="18"/>
  <c r="J16552" i="18" s="1"/>
  <c r="I16553" i="18"/>
  <c r="J16553" i="18" s="1"/>
  <c r="I16554" i="18"/>
  <c r="J16554" i="18" s="1"/>
  <c r="I16555" i="18"/>
  <c r="J16555" i="18" s="1"/>
  <c r="I16556" i="18"/>
  <c r="J16556" i="18" s="1"/>
  <c r="I16557" i="18"/>
  <c r="J16557" i="18" s="1"/>
  <c r="I16558" i="18"/>
  <c r="J16558" i="18" s="1"/>
  <c r="I16559" i="18"/>
  <c r="J16559" i="18" s="1"/>
  <c r="I16560" i="18"/>
  <c r="J16560" i="18" s="1"/>
  <c r="I16561" i="18"/>
  <c r="J16561" i="18" s="1"/>
  <c r="I16562" i="18"/>
  <c r="J16562" i="18" s="1"/>
  <c r="I16563" i="18"/>
  <c r="J16563" i="18" s="1"/>
  <c r="I16564" i="18"/>
  <c r="J16564" i="18" s="1"/>
  <c r="I16565" i="18"/>
  <c r="J16565" i="18" s="1"/>
  <c r="I16566" i="18"/>
  <c r="J16566" i="18" s="1"/>
  <c r="I16567" i="18"/>
  <c r="J16567" i="18" s="1"/>
  <c r="I16568" i="18"/>
  <c r="J16568" i="18" s="1"/>
  <c r="I16569" i="18"/>
  <c r="J16569" i="18" s="1"/>
  <c r="I16570" i="18"/>
  <c r="J16570" i="18" s="1"/>
  <c r="I16571" i="18"/>
  <c r="J16571" i="18" s="1"/>
  <c r="I16572" i="18"/>
  <c r="J16572" i="18" s="1"/>
  <c r="I16573" i="18"/>
  <c r="J16573" i="18" s="1"/>
  <c r="I16574" i="18"/>
  <c r="J16574" i="18" s="1"/>
  <c r="I16575" i="18"/>
  <c r="J16575" i="18" s="1"/>
  <c r="I16576" i="18"/>
  <c r="J16576" i="18" s="1"/>
  <c r="I16577" i="18"/>
  <c r="J16577" i="18" s="1"/>
  <c r="I16578" i="18"/>
  <c r="J16578" i="18" s="1"/>
  <c r="I16579" i="18"/>
  <c r="J16579" i="18" s="1"/>
  <c r="I16580" i="18"/>
  <c r="J16580" i="18" s="1"/>
  <c r="I16581" i="18"/>
  <c r="J16581" i="18" s="1"/>
  <c r="I16582" i="18"/>
  <c r="J16582" i="18" s="1"/>
  <c r="I16583" i="18"/>
  <c r="J16583" i="18" s="1"/>
  <c r="I16584" i="18"/>
  <c r="J16584" i="18" s="1"/>
  <c r="I16585" i="18"/>
  <c r="J16585" i="18" s="1"/>
  <c r="I16586" i="18"/>
  <c r="J16586" i="18" s="1"/>
  <c r="I16587" i="18"/>
  <c r="J16587" i="18" s="1"/>
  <c r="I16588" i="18"/>
  <c r="J16588" i="18" s="1"/>
  <c r="I16589" i="18"/>
  <c r="J16589" i="18" s="1"/>
  <c r="I16590" i="18"/>
  <c r="J16590" i="18" s="1"/>
  <c r="I16591" i="18"/>
  <c r="J16591" i="18" s="1"/>
  <c r="I16592" i="18"/>
  <c r="J16592" i="18" s="1"/>
  <c r="I16593" i="18"/>
  <c r="J16593" i="18" s="1"/>
  <c r="I16594" i="18"/>
  <c r="J16594" i="18" s="1"/>
  <c r="I16595" i="18"/>
  <c r="J16595" i="18" s="1"/>
  <c r="I16596" i="18"/>
  <c r="J16596" i="18" s="1"/>
  <c r="I16597" i="18"/>
  <c r="J16597" i="18" s="1"/>
  <c r="I16598" i="18"/>
  <c r="J16598" i="18" s="1"/>
  <c r="I16599" i="18"/>
  <c r="J16599" i="18" s="1"/>
  <c r="I16600" i="18"/>
  <c r="J16600" i="18" s="1"/>
  <c r="I16601" i="18"/>
  <c r="J16601" i="18" s="1"/>
  <c r="I16602" i="18"/>
  <c r="J16602" i="18" s="1"/>
  <c r="I16603" i="18"/>
  <c r="J16603" i="18" s="1"/>
  <c r="I16604" i="18"/>
  <c r="J16604" i="18" s="1"/>
  <c r="I16605" i="18"/>
  <c r="J16605" i="18" s="1"/>
  <c r="I16606" i="18"/>
  <c r="J16606" i="18" s="1"/>
  <c r="I16607" i="18"/>
  <c r="J16607" i="18" s="1"/>
  <c r="I16608" i="18"/>
  <c r="J16608" i="18" s="1"/>
  <c r="I16609" i="18"/>
  <c r="J16609" i="18" s="1"/>
  <c r="I16610" i="18"/>
  <c r="J16610" i="18" s="1"/>
  <c r="I16611" i="18"/>
  <c r="J16611" i="18" s="1"/>
  <c r="I16612" i="18"/>
  <c r="J16612" i="18" s="1"/>
  <c r="I16613" i="18"/>
  <c r="J16613" i="18" s="1"/>
  <c r="I16614" i="18"/>
  <c r="J16614" i="18" s="1"/>
  <c r="I16615" i="18"/>
  <c r="J16615" i="18" s="1"/>
  <c r="I16616" i="18"/>
  <c r="J16616" i="18" s="1"/>
  <c r="I16617" i="18"/>
  <c r="J16617" i="18" s="1"/>
  <c r="I16618" i="18"/>
  <c r="J16618" i="18" s="1"/>
  <c r="I16619" i="18"/>
  <c r="J16619" i="18" s="1"/>
  <c r="I16620" i="18"/>
  <c r="J16620" i="18" s="1"/>
  <c r="I16621" i="18"/>
  <c r="J16621" i="18" s="1"/>
  <c r="I16622" i="18"/>
  <c r="J16622" i="18" s="1"/>
  <c r="I16623" i="18"/>
  <c r="J16623" i="18" s="1"/>
  <c r="I16624" i="18"/>
  <c r="J16624" i="18" s="1"/>
  <c r="I16625" i="18"/>
  <c r="J16625" i="18" s="1"/>
  <c r="I16626" i="18"/>
  <c r="J16626" i="18" s="1"/>
  <c r="I16627" i="18"/>
  <c r="J16627" i="18" s="1"/>
  <c r="I16628" i="18"/>
  <c r="J16628" i="18" s="1"/>
  <c r="I16629" i="18"/>
  <c r="J16629" i="18" s="1"/>
  <c r="I16630" i="18"/>
  <c r="J16630" i="18" s="1"/>
  <c r="I16631" i="18"/>
  <c r="J16631" i="18" s="1"/>
  <c r="I16632" i="18"/>
  <c r="J16632" i="18" s="1"/>
  <c r="I16633" i="18"/>
  <c r="J16633" i="18" s="1"/>
  <c r="I16634" i="18"/>
  <c r="J16634" i="18" s="1"/>
  <c r="I16635" i="18"/>
  <c r="J16635" i="18" s="1"/>
  <c r="I16636" i="18"/>
  <c r="J16636" i="18" s="1"/>
  <c r="I16637" i="18"/>
  <c r="J16637" i="18" s="1"/>
  <c r="I16638" i="18"/>
  <c r="J16638" i="18" s="1"/>
  <c r="I16639" i="18"/>
  <c r="J16639" i="18" s="1"/>
  <c r="I16640" i="18"/>
  <c r="J16640" i="18" s="1"/>
  <c r="I16641" i="18"/>
  <c r="J16641" i="18" s="1"/>
  <c r="I16642" i="18"/>
  <c r="J16642" i="18" s="1"/>
  <c r="I16643" i="18"/>
  <c r="J16643" i="18" s="1"/>
  <c r="I16644" i="18"/>
  <c r="J16644" i="18" s="1"/>
  <c r="I16645" i="18"/>
  <c r="J16645" i="18" s="1"/>
  <c r="I16646" i="18"/>
  <c r="J16646" i="18" s="1"/>
  <c r="I16647" i="18"/>
  <c r="J16647" i="18" s="1"/>
  <c r="I16648" i="18"/>
  <c r="J16648" i="18" s="1"/>
  <c r="I16649" i="18"/>
  <c r="J16649" i="18" s="1"/>
  <c r="I16650" i="18"/>
  <c r="J16650" i="18" s="1"/>
  <c r="I16651" i="18"/>
  <c r="J16651" i="18" s="1"/>
  <c r="I16652" i="18"/>
  <c r="J16652" i="18" s="1"/>
  <c r="I16653" i="18"/>
  <c r="J16653" i="18" s="1"/>
  <c r="I16654" i="18"/>
  <c r="J16654" i="18" s="1"/>
  <c r="I16655" i="18"/>
  <c r="J16655" i="18" s="1"/>
  <c r="I16656" i="18"/>
  <c r="J16656" i="18" s="1"/>
  <c r="I16657" i="18"/>
  <c r="J16657" i="18" s="1"/>
  <c r="I16658" i="18"/>
  <c r="J16658" i="18" s="1"/>
  <c r="I16659" i="18"/>
  <c r="J16659" i="18" s="1"/>
  <c r="I16660" i="18"/>
  <c r="J16660" i="18" s="1"/>
  <c r="I16661" i="18"/>
  <c r="J16661" i="18" s="1"/>
  <c r="I16662" i="18"/>
  <c r="J16662" i="18" s="1"/>
  <c r="I16663" i="18"/>
  <c r="J16663" i="18" s="1"/>
  <c r="I16664" i="18"/>
  <c r="J16664" i="18" s="1"/>
  <c r="I16665" i="18"/>
  <c r="J16665" i="18" s="1"/>
  <c r="I16666" i="18"/>
  <c r="J16666" i="18" s="1"/>
  <c r="I16667" i="18"/>
  <c r="J16667" i="18" s="1"/>
  <c r="I16668" i="18"/>
  <c r="J16668" i="18" s="1"/>
  <c r="I16669" i="18"/>
  <c r="J16669" i="18" s="1"/>
  <c r="I16670" i="18"/>
  <c r="J16670" i="18" s="1"/>
  <c r="I16671" i="18"/>
  <c r="J16671" i="18" s="1"/>
  <c r="I16672" i="18"/>
  <c r="J16672" i="18" s="1"/>
  <c r="I16673" i="18"/>
  <c r="J16673" i="18" s="1"/>
  <c r="I16674" i="18"/>
  <c r="J16674" i="18" s="1"/>
  <c r="I16675" i="18"/>
  <c r="J16675" i="18" s="1"/>
  <c r="I16676" i="18"/>
  <c r="J16676" i="18" s="1"/>
  <c r="I16677" i="18"/>
  <c r="J16677" i="18" s="1"/>
  <c r="I16678" i="18"/>
  <c r="J16678" i="18" s="1"/>
  <c r="I16679" i="18"/>
  <c r="J16679" i="18" s="1"/>
  <c r="I16680" i="18"/>
  <c r="J16680" i="18" s="1"/>
  <c r="I16681" i="18"/>
  <c r="J16681" i="18" s="1"/>
  <c r="I16682" i="18"/>
  <c r="J16682" i="18" s="1"/>
  <c r="I16683" i="18"/>
  <c r="J16683" i="18" s="1"/>
  <c r="I16684" i="18"/>
  <c r="J16684" i="18" s="1"/>
  <c r="I16685" i="18"/>
  <c r="J16685" i="18" s="1"/>
  <c r="I16686" i="18"/>
  <c r="J16686" i="18" s="1"/>
  <c r="I16687" i="18"/>
  <c r="J16687" i="18" s="1"/>
  <c r="I16688" i="18"/>
  <c r="J16688" i="18" s="1"/>
  <c r="I16689" i="18"/>
  <c r="J16689" i="18" s="1"/>
  <c r="I16690" i="18"/>
  <c r="J16690" i="18" s="1"/>
  <c r="I16691" i="18"/>
  <c r="J16691" i="18" s="1"/>
  <c r="I16692" i="18"/>
  <c r="J16692" i="18" s="1"/>
  <c r="I16693" i="18"/>
  <c r="J16693" i="18" s="1"/>
  <c r="I16694" i="18"/>
  <c r="J16694" i="18" s="1"/>
  <c r="I16695" i="18"/>
  <c r="J16695" i="18" s="1"/>
  <c r="I16696" i="18"/>
  <c r="J16696" i="18" s="1"/>
  <c r="I16697" i="18"/>
  <c r="J16697" i="18" s="1"/>
  <c r="I16698" i="18"/>
  <c r="J16698" i="18" s="1"/>
  <c r="I16699" i="18"/>
  <c r="J16699" i="18" s="1"/>
  <c r="I16700" i="18"/>
  <c r="J16700" i="18" s="1"/>
  <c r="I16701" i="18"/>
  <c r="J16701" i="18" s="1"/>
  <c r="I16702" i="18"/>
  <c r="J16702" i="18" s="1"/>
  <c r="I16703" i="18"/>
  <c r="J16703" i="18" s="1"/>
  <c r="I16704" i="18"/>
  <c r="J16704" i="18" s="1"/>
  <c r="I16705" i="18"/>
  <c r="J16705" i="18" s="1"/>
  <c r="I16706" i="18"/>
  <c r="J16706" i="18" s="1"/>
  <c r="I16707" i="18"/>
  <c r="J16707" i="18" s="1"/>
  <c r="I16708" i="18"/>
  <c r="J16708" i="18" s="1"/>
  <c r="I16709" i="18"/>
  <c r="J16709" i="18" s="1"/>
  <c r="I16710" i="18"/>
  <c r="J16710" i="18" s="1"/>
  <c r="I16711" i="18"/>
  <c r="J16711" i="18" s="1"/>
  <c r="I16712" i="18"/>
  <c r="J16712" i="18" s="1"/>
  <c r="I16713" i="18"/>
  <c r="J16713" i="18" s="1"/>
  <c r="I16714" i="18"/>
  <c r="J16714" i="18" s="1"/>
  <c r="I16715" i="18"/>
  <c r="J16715" i="18" s="1"/>
  <c r="I16716" i="18"/>
  <c r="J16716" i="18" s="1"/>
  <c r="I16717" i="18"/>
  <c r="J16717" i="18" s="1"/>
  <c r="I16718" i="18"/>
  <c r="J16718" i="18" s="1"/>
  <c r="I16719" i="18"/>
  <c r="J16719" i="18" s="1"/>
  <c r="I16720" i="18"/>
  <c r="J16720" i="18" s="1"/>
  <c r="I16721" i="18"/>
  <c r="J16721" i="18" s="1"/>
  <c r="I16722" i="18"/>
  <c r="J16722" i="18" s="1"/>
  <c r="I16723" i="18"/>
  <c r="J16723" i="18" s="1"/>
  <c r="I16724" i="18"/>
  <c r="J16724" i="18" s="1"/>
  <c r="I16725" i="18"/>
  <c r="J16725" i="18" s="1"/>
  <c r="I16726" i="18"/>
  <c r="J16726" i="18" s="1"/>
  <c r="I16727" i="18"/>
  <c r="J16727" i="18" s="1"/>
  <c r="I16728" i="18"/>
  <c r="J16728" i="18" s="1"/>
  <c r="I16729" i="18"/>
  <c r="J16729" i="18" s="1"/>
  <c r="I16730" i="18"/>
  <c r="J16730" i="18" s="1"/>
  <c r="I16731" i="18"/>
  <c r="J16731" i="18" s="1"/>
  <c r="I16732" i="18"/>
  <c r="J16732" i="18" s="1"/>
  <c r="I16733" i="18"/>
  <c r="J16733" i="18" s="1"/>
  <c r="I16734" i="18"/>
  <c r="J16734" i="18" s="1"/>
  <c r="I16735" i="18"/>
  <c r="J16735" i="18" s="1"/>
  <c r="I16736" i="18"/>
  <c r="J16736" i="18" s="1"/>
  <c r="I16737" i="18"/>
  <c r="J16737" i="18" s="1"/>
  <c r="I16738" i="18"/>
  <c r="J16738" i="18" s="1"/>
  <c r="I16739" i="18"/>
  <c r="J16739" i="18" s="1"/>
  <c r="I16740" i="18"/>
  <c r="J16740" i="18" s="1"/>
  <c r="I16741" i="18"/>
  <c r="J16741" i="18" s="1"/>
  <c r="I16742" i="18"/>
  <c r="J16742" i="18" s="1"/>
  <c r="I16743" i="18"/>
  <c r="J16743" i="18" s="1"/>
  <c r="I16744" i="18"/>
  <c r="J16744" i="18" s="1"/>
  <c r="I16745" i="18"/>
  <c r="J16745" i="18" s="1"/>
  <c r="I16746" i="18"/>
  <c r="J16746" i="18" s="1"/>
  <c r="I16747" i="18"/>
  <c r="J16747" i="18" s="1"/>
  <c r="I16748" i="18"/>
  <c r="J16748" i="18" s="1"/>
  <c r="I16749" i="18"/>
  <c r="J16749" i="18" s="1"/>
  <c r="I16750" i="18"/>
  <c r="J16750" i="18" s="1"/>
  <c r="I16751" i="18"/>
  <c r="J16751" i="18" s="1"/>
  <c r="I16752" i="18"/>
  <c r="J16752" i="18" s="1"/>
  <c r="I16753" i="18"/>
  <c r="J16753" i="18" s="1"/>
  <c r="I16754" i="18"/>
  <c r="J16754" i="18" s="1"/>
  <c r="I16755" i="18"/>
  <c r="J16755" i="18" s="1"/>
  <c r="I16756" i="18"/>
  <c r="J16756" i="18" s="1"/>
  <c r="I16757" i="18"/>
  <c r="J16757" i="18" s="1"/>
  <c r="I16758" i="18"/>
  <c r="J16758" i="18" s="1"/>
  <c r="I16759" i="18"/>
  <c r="J16759" i="18" s="1"/>
  <c r="I16760" i="18"/>
  <c r="J16760" i="18" s="1"/>
  <c r="I16761" i="18"/>
  <c r="J16761" i="18" s="1"/>
  <c r="I16762" i="18"/>
  <c r="J16762" i="18" s="1"/>
  <c r="I16763" i="18"/>
  <c r="J16763" i="18" s="1"/>
  <c r="I16764" i="18"/>
  <c r="J16764" i="18" s="1"/>
  <c r="I16765" i="18"/>
  <c r="J16765" i="18" s="1"/>
  <c r="I16766" i="18"/>
  <c r="J16766" i="18" s="1"/>
  <c r="I16767" i="18"/>
  <c r="J16767" i="18" s="1"/>
  <c r="I16768" i="18"/>
  <c r="J16768" i="18" s="1"/>
  <c r="I16769" i="18"/>
  <c r="J16769" i="18" s="1"/>
  <c r="I16770" i="18"/>
  <c r="J16770" i="18" s="1"/>
  <c r="I16771" i="18"/>
  <c r="J16771" i="18" s="1"/>
  <c r="I16772" i="18"/>
  <c r="J16772" i="18" s="1"/>
  <c r="I16773" i="18"/>
  <c r="J16773" i="18" s="1"/>
  <c r="I16774" i="18"/>
  <c r="J16774" i="18" s="1"/>
  <c r="I16775" i="18"/>
  <c r="J16775" i="18" s="1"/>
  <c r="I16776" i="18"/>
  <c r="J16776" i="18" s="1"/>
  <c r="I16777" i="18"/>
  <c r="J16777" i="18" s="1"/>
  <c r="I16778" i="18"/>
  <c r="J16778" i="18" s="1"/>
  <c r="I16779" i="18"/>
  <c r="J16779" i="18" s="1"/>
  <c r="I16780" i="18"/>
  <c r="J16780" i="18" s="1"/>
  <c r="I16781" i="18"/>
  <c r="J16781" i="18" s="1"/>
  <c r="I16782" i="18"/>
  <c r="J16782" i="18" s="1"/>
  <c r="I16783" i="18"/>
  <c r="J16783" i="18" s="1"/>
  <c r="I16784" i="18"/>
  <c r="J16784" i="18" s="1"/>
  <c r="I16785" i="18"/>
  <c r="J16785" i="18" s="1"/>
  <c r="I16786" i="18"/>
  <c r="J16786" i="18" s="1"/>
  <c r="I16787" i="18"/>
  <c r="J16787" i="18" s="1"/>
  <c r="I16788" i="18"/>
  <c r="J16788" i="18" s="1"/>
  <c r="I16789" i="18"/>
  <c r="J16789" i="18" s="1"/>
  <c r="I16790" i="18"/>
  <c r="J16790" i="18" s="1"/>
  <c r="I16791" i="18"/>
  <c r="J16791" i="18" s="1"/>
  <c r="I16792" i="18"/>
  <c r="J16792" i="18" s="1"/>
  <c r="I16793" i="18"/>
  <c r="J16793" i="18" s="1"/>
  <c r="I16794" i="18"/>
  <c r="J16794" i="18" s="1"/>
  <c r="I16795" i="18"/>
  <c r="J16795" i="18" s="1"/>
  <c r="I16796" i="18"/>
  <c r="J16796" i="18" s="1"/>
  <c r="I16797" i="18"/>
  <c r="J16797" i="18" s="1"/>
  <c r="I16798" i="18"/>
  <c r="J16798" i="18" s="1"/>
  <c r="I16799" i="18"/>
  <c r="J16799" i="18" s="1"/>
  <c r="I16800" i="18"/>
  <c r="J16800" i="18" s="1"/>
  <c r="I16801" i="18"/>
  <c r="J16801" i="18" s="1"/>
  <c r="I16802" i="18"/>
  <c r="J16802" i="18" s="1"/>
  <c r="I16803" i="18"/>
  <c r="J16803" i="18" s="1"/>
  <c r="I16804" i="18"/>
  <c r="J16804" i="18" s="1"/>
  <c r="I16805" i="18"/>
  <c r="J16805" i="18" s="1"/>
  <c r="I16806" i="18"/>
  <c r="J16806" i="18" s="1"/>
  <c r="I16807" i="18"/>
  <c r="J16807" i="18" s="1"/>
  <c r="I16808" i="18"/>
  <c r="J16808" i="18" s="1"/>
  <c r="I16809" i="18"/>
  <c r="J16809" i="18" s="1"/>
  <c r="I16810" i="18"/>
  <c r="J16810" i="18" s="1"/>
  <c r="I16811" i="18"/>
  <c r="J16811" i="18" s="1"/>
  <c r="I16812" i="18"/>
  <c r="J16812" i="18" s="1"/>
  <c r="I16813" i="18"/>
  <c r="J16813" i="18" s="1"/>
  <c r="I16814" i="18"/>
  <c r="J16814" i="18" s="1"/>
  <c r="I16815" i="18"/>
  <c r="J16815" i="18" s="1"/>
  <c r="I16816" i="18"/>
  <c r="J16816" i="18" s="1"/>
  <c r="I16817" i="18"/>
  <c r="J16817" i="18" s="1"/>
  <c r="I16818" i="18"/>
  <c r="J16818" i="18" s="1"/>
  <c r="I16819" i="18"/>
  <c r="J16819" i="18" s="1"/>
  <c r="I16820" i="18"/>
  <c r="J16820" i="18" s="1"/>
  <c r="I16821" i="18"/>
  <c r="J16821" i="18" s="1"/>
  <c r="I16822" i="18"/>
  <c r="J16822" i="18" s="1"/>
  <c r="I16823" i="18"/>
  <c r="J16823" i="18" s="1"/>
  <c r="I16824" i="18"/>
  <c r="J16824" i="18" s="1"/>
  <c r="I16825" i="18"/>
  <c r="J16825" i="18" s="1"/>
  <c r="I16826" i="18"/>
  <c r="J16826" i="18" s="1"/>
  <c r="I16827" i="18"/>
  <c r="J16827" i="18" s="1"/>
  <c r="I16828" i="18"/>
  <c r="J16828" i="18" s="1"/>
  <c r="I16829" i="18"/>
  <c r="J16829" i="18" s="1"/>
  <c r="I16830" i="18"/>
  <c r="J16830" i="18" s="1"/>
  <c r="I16831" i="18"/>
  <c r="J16831" i="18" s="1"/>
  <c r="I16832" i="18"/>
  <c r="J16832" i="18" s="1"/>
  <c r="I16833" i="18"/>
  <c r="J16833" i="18" s="1"/>
  <c r="I16834" i="18"/>
  <c r="J16834" i="18" s="1"/>
  <c r="I16835" i="18"/>
  <c r="J16835" i="18" s="1"/>
  <c r="I16836" i="18"/>
  <c r="J16836" i="18" s="1"/>
  <c r="I16837" i="18"/>
  <c r="J16837" i="18" s="1"/>
  <c r="I16838" i="18"/>
  <c r="J16838" i="18" s="1"/>
  <c r="I16839" i="18"/>
  <c r="J16839" i="18" s="1"/>
  <c r="I16840" i="18"/>
  <c r="J16840" i="18" s="1"/>
  <c r="I16841" i="18"/>
  <c r="J16841" i="18" s="1"/>
  <c r="I16842" i="18"/>
  <c r="J16842" i="18" s="1"/>
  <c r="I16843" i="18"/>
  <c r="J16843" i="18" s="1"/>
  <c r="I16844" i="18"/>
  <c r="J16844" i="18" s="1"/>
  <c r="I16845" i="18"/>
  <c r="J16845" i="18" s="1"/>
  <c r="I16846" i="18"/>
  <c r="J16846" i="18" s="1"/>
  <c r="I16847" i="18"/>
  <c r="J16847" i="18" s="1"/>
  <c r="I16848" i="18"/>
  <c r="J16848" i="18" s="1"/>
  <c r="I16849" i="18"/>
  <c r="J16849" i="18" s="1"/>
  <c r="I16850" i="18"/>
  <c r="J16850" i="18" s="1"/>
  <c r="I16851" i="18"/>
  <c r="J16851" i="18" s="1"/>
  <c r="I16852" i="18"/>
  <c r="J16852" i="18" s="1"/>
  <c r="I16853" i="18"/>
  <c r="J16853" i="18" s="1"/>
  <c r="I16854" i="18"/>
  <c r="J16854" i="18" s="1"/>
  <c r="I16855" i="18"/>
  <c r="J16855" i="18" s="1"/>
  <c r="I16856" i="18"/>
  <c r="J16856" i="18" s="1"/>
  <c r="I16857" i="18"/>
  <c r="J16857" i="18" s="1"/>
  <c r="I16858" i="18"/>
  <c r="J16858" i="18" s="1"/>
  <c r="I16859" i="18"/>
  <c r="J16859" i="18" s="1"/>
  <c r="I16860" i="18"/>
  <c r="J16860" i="18" s="1"/>
  <c r="I16861" i="18"/>
  <c r="J16861" i="18" s="1"/>
  <c r="I16862" i="18"/>
  <c r="J16862" i="18" s="1"/>
  <c r="I16863" i="18"/>
  <c r="J16863" i="18" s="1"/>
  <c r="I16864" i="18"/>
  <c r="J16864" i="18" s="1"/>
  <c r="I16865" i="18"/>
  <c r="J16865" i="18" s="1"/>
  <c r="I16866" i="18"/>
  <c r="J16866" i="18" s="1"/>
  <c r="I16867" i="18"/>
  <c r="J16867" i="18" s="1"/>
  <c r="I16868" i="18"/>
  <c r="J16868" i="18" s="1"/>
  <c r="I16869" i="18"/>
  <c r="J16869" i="18" s="1"/>
  <c r="I16870" i="18"/>
  <c r="J16870" i="18" s="1"/>
  <c r="I16871" i="18"/>
  <c r="J16871" i="18" s="1"/>
  <c r="I16872" i="18"/>
  <c r="J16872" i="18" s="1"/>
  <c r="I16873" i="18"/>
  <c r="J16873" i="18" s="1"/>
  <c r="I16874" i="18"/>
  <c r="J16874" i="18" s="1"/>
  <c r="I16875" i="18"/>
  <c r="J16875" i="18" s="1"/>
  <c r="I16876" i="18"/>
  <c r="J16876" i="18" s="1"/>
  <c r="I16877" i="18"/>
  <c r="J16877" i="18" s="1"/>
  <c r="I16878" i="18"/>
  <c r="J16878" i="18" s="1"/>
  <c r="I16879" i="18"/>
  <c r="J16879" i="18" s="1"/>
  <c r="I16880" i="18"/>
  <c r="J16880" i="18" s="1"/>
  <c r="I16881" i="18"/>
  <c r="J16881" i="18" s="1"/>
  <c r="I16882" i="18"/>
  <c r="J16882" i="18" s="1"/>
  <c r="I16883" i="18"/>
  <c r="J16883" i="18" s="1"/>
  <c r="I16884" i="18"/>
  <c r="J16884" i="18" s="1"/>
  <c r="I16885" i="18"/>
  <c r="J16885" i="18" s="1"/>
  <c r="I16886" i="18"/>
  <c r="J16886" i="18" s="1"/>
  <c r="I16887" i="18"/>
  <c r="J16887" i="18" s="1"/>
  <c r="I16888" i="18"/>
  <c r="J16888" i="18" s="1"/>
  <c r="I16889" i="18"/>
  <c r="J16889" i="18" s="1"/>
  <c r="I16890" i="18"/>
  <c r="J16890" i="18" s="1"/>
  <c r="I16891" i="18"/>
  <c r="J16891" i="18" s="1"/>
  <c r="I16892" i="18"/>
  <c r="J16892" i="18" s="1"/>
  <c r="I16893" i="18"/>
  <c r="J16893" i="18" s="1"/>
  <c r="I16894" i="18"/>
  <c r="J16894" i="18" s="1"/>
  <c r="I16895" i="18"/>
  <c r="J16895" i="18" s="1"/>
  <c r="I16896" i="18"/>
  <c r="J16896" i="18" s="1"/>
  <c r="I16897" i="18"/>
  <c r="J16897" i="18" s="1"/>
  <c r="I16898" i="18"/>
  <c r="J16898" i="18" s="1"/>
  <c r="I16899" i="18"/>
  <c r="J16899" i="18" s="1"/>
  <c r="I16900" i="18"/>
  <c r="J16900" i="18" s="1"/>
  <c r="I16901" i="18"/>
  <c r="J16901" i="18" s="1"/>
  <c r="I16902" i="18"/>
  <c r="J16902" i="18" s="1"/>
  <c r="I16903" i="18"/>
  <c r="J16903" i="18" s="1"/>
  <c r="I16904" i="18"/>
  <c r="J16904" i="18" s="1"/>
  <c r="I16905" i="18"/>
  <c r="J16905" i="18" s="1"/>
  <c r="I16906" i="18"/>
  <c r="J16906" i="18" s="1"/>
  <c r="I16907" i="18"/>
  <c r="J16907" i="18" s="1"/>
  <c r="I16908" i="18"/>
  <c r="J16908" i="18" s="1"/>
  <c r="I16909" i="18"/>
  <c r="J16909" i="18" s="1"/>
  <c r="I16910" i="18"/>
  <c r="J16910" i="18" s="1"/>
  <c r="I16911" i="18"/>
  <c r="J16911" i="18" s="1"/>
  <c r="I16912" i="18"/>
  <c r="J16912" i="18" s="1"/>
  <c r="I16913" i="18"/>
  <c r="J16913" i="18" s="1"/>
  <c r="I16914" i="18"/>
  <c r="J16914" i="18" s="1"/>
  <c r="I16915" i="18"/>
  <c r="J16915" i="18" s="1"/>
  <c r="I16916" i="18"/>
  <c r="J16916" i="18" s="1"/>
  <c r="I16917" i="18"/>
  <c r="J16917" i="18" s="1"/>
  <c r="I16918" i="18"/>
  <c r="J16918" i="18" s="1"/>
  <c r="I16919" i="18"/>
  <c r="J16919" i="18" s="1"/>
  <c r="I16920" i="18"/>
  <c r="J16920" i="18" s="1"/>
  <c r="I16921" i="18"/>
  <c r="J16921" i="18" s="1"/>
  <c r="I16922" i="18"/>
  <c r="J16922" i="18" s="1"/>
  <c r="I16923" i="18"/>
  <c r="J16923" i="18" s="1"/>
  <c r="I16924" i="18"/>
  <c r="J16924" i="18" s="1"/>
  <c r="I16925" i="18"/>
  <c r="J16925" i="18" s="1"/>
  <c r="I16926" i="18"/>
  <c r="J16926" i="18" s="1"/>
  <c r="I16927" i="18"/>
  <c r="J16927" i="18" s="1"/>
  <c r="I16928" i="18"/>
  <c r="J16928" i="18" s="1"/>
  <c r="I16929" i="18"/>
  <c r="J16929" i="18" s="1"/>
  <c r="I16930" i="18"/>
  <c r="J16930" i="18" s="1"/>
  <c r="I16931" i="18"/>
  <c r="J16931" i="18" s="1"/>
  <c r="I16932" i="18"/>
  <c r="J16932" i="18" s="1"/>
  <c r="I16933" i="18"/>
  <c r="J16933" i="18" s="1"/>
  <c r="I16934" i="18"/>
  <c r="J16934" i="18" s="1"/>
  <c r="I16935" i="18"/>
  <c r="J16935" i="18" s="1"/>
  <c r="I16936" i="18"/>
  <c r="J16936" i="18" s="1"/>
  <c r="I16937" i="18"/>
  <c r="J16937" i="18" s="1"/>
  <c r="I16938" i="18"/>
  <c r="J16938" i="18" s="1"/>
  <c r="I16939" i="18"/>
  <c r="J16939" i="18" s="1"/>
  <c r="I16940" i="18"/>
  <c r="J16940" i="18" s="1"/>
  <c r="I16941" i="18"/>
  <c r="J16941" i="18" s="1"/>
  <c r="I16942" i="18"/>
  <c r="J16942" i="18" s="1"/>
  <c r="I16943" i="18"/>
  <c r="J16943" i="18" s="1"/>
  <c r="I16944" i="18"/>
  <c r="J16944" i="18" s="1"/>
  <c r="I16945" i="18"/>
  <c r="J16945" i="18" s="1"/>
  <c r="I16946" i="18"/>
  <c r="J16946" i="18" s="1"/>
  <c r="I16947" i="18"/>
  <c r="J16947" i="18" s="1"/>
  <c r="I16948" i="18"/>
  <c r="J16948" i="18" s="1"/>
  <c r="I16949" i="18"/>
  <c r="J16949" i="18" s="1"/>
  <c r="I16950" i="18"/>
  <c r="J16950" i="18" s="1"/>
  <c r="I16951" i="18"/>
  <c r="J16951" i="18" s="1"/>
  <c r="I16952" i="18"/>
  <c r="J16952" i="18" s="1"/>
  <c r="I16953" i="18"/>
  <c r="J16953" i="18" s="1"/>
  <c r="I16954" i="18"/>
  <c r="J16954" i="18" s="1"/>
  <c r="I16955" i="18"/>
  <c r="J16955" i="18" s="1"/>
  <c r="I16956" i="18"/>
  <c r="J16956" i="18" s="1"/>
  <c r="I16957" i="18"/>
  <c r="J16957" i="18" s="1"/>
  <c r="I16958" i="18"/>
  <c r="J16958" i="18" s="1"/>
  <c r="I16959" i="18"/>
  <c r="J16959" i="18" s="1"/>
  <c r="I16960" i="18"/>
  <c r="J16960" i="18" s="1"/>
  <c r="I16961" i="18"/>
  <c r="J16961" i="18" s="1"/>
  <c r="I16962" i="18"/>
  <c r="J16962" i="18" s="1"/>
  <c r="I16963" i="18"/>
  <c r="J16963" i="18" s="1"/>
  <c r="I16964" i="18"/>
  <c r="J16964" i="18" s="1"/>
  <c r="I16965" i="18"/>
  <c r="J16965" i="18" s="1"/>
  <c r="I16966" i="18"/>
  <c r="J16966" i="18" s="1"/>
  <c r="I16967" i="18"/>
  <c r="J16967" i="18" s="1"/>
  <c r="I16968" i="18"/>
  <c r="J16968" i="18" s="1"/>
  <c r="I16969" i="18"/>
  <c r="J16969" i="18" s="1"/>
  <c r="I16970" i="18"/>
  <c r="J16970" i="18" s="1"/>
  <c r="I16971" i="18"/>
  <c r="J16971" i="18" s="1"/>
  <c r="I16972" i="18"/>
  <c r="J16972" i="18" s="1"/>
  <c r="I16973" i="18"/>
  <c r="J16973" i="18" s="1"/>
  <c r="I16974" i="18"/>
  <c r="J16974" i="18" s="1"/>
  <c r="I16975" i="18"/>
  <c r="J16975" i="18" s="1"/>
  <c r="I16976" i="18"/>
  <c r="J16976" i="18" s="1"/>
  <c r="I16977" i="18"/>
  <c r="J16977" i="18" s="1"/>
  <c r="I16978" i="18"/>
  <c r="J16978" i="18" s="1"/>
  <c r="I16979" i="18"/>
  <c r="J16979" i="18" s="1"/>
  <c r="I16980" i="18"/>
  <c r="J16980" i="18" s="1"/>
  <c r="I16981" i="18"/>
  <c r="J16981" i="18" s="1"/>
  <c r="I16982" i="18"/>
  <c r="J16982" i="18" s="1"/>
  <c r="I16983" i="18"/>
  <c r="J16983" i="18" s="1"/>
  <c r="I16984" i="18"/>
  <c r="J16984" i="18" s="1"/>
  <c r="I16985" i="18"/>
  <c r="J16985" i="18" s="1"/>
  <c r="I16986" i="18"/>
  <c r="J16986" i="18" s="1"/>
  <c r="I16987" i="18"/>
  <c r="J16987" i="18" s="1"/>
  <c r="I16988" i="18"/>
  <c r="J16988" i="18" s="1"/>
  <c r="I16989" i="18"/>
  <c r="J16989" i="18" s="1"/>
  <c r="I16990" i="18"/>
  <c r="J16990" i="18" s="1"/>
  <c r="I16991" i="18"/>
  <c r="J16991" i="18" s="1"/>
  <c r="I16992" i="18"/>
  <c r="J16992" i="18" s="1"/>
  <c r="I16993" i="18"/>
  <c r="J16993" i="18" s="1"/>
  <c r="I16994" i="18"/>
  <c r="J16994" i="18" s="1"/>
  <c r="I16995" i="18"/>
  <c r="J16995" i="18" s="1"/>
  <c r="I16996" i="18"/>
  <c r="J16996" i="18" s="1"/>
  <c r="I16997" i="18"/>
  <c r="J16997" i="18" s="1"/>
  <c r="I16998" i="18"/>
  <c r="J16998" i="18" s="1"/>
  <c r="I16999" i="18"/>
  <c r="J16999" i="18" s="1"/>
  <c r="I17000" i="18"/>
  <c r="J17000" i="18" s="1"/>
  <c r="I17001" i="18"/>
  <c r="J17001" i="18" s="1"/>
  <c r="I17002" i="18"/>
  <c r="J17002" i="18" s="1"/>
  <c r="I17003" i="18"/>
  <c r="J17003" i="18" s="1"/>
  <c r="I17004" i="18"/>
  <c r="J17004" i="18" s="1"/>
  <c r="I17005" i="18"/>
  <c r="J17005" i="18" s="1"/>
  <c r="I17006" i="18"/>
  <c r="J17006" i="18" s="1"/>
  <c r="I17007" i="18"/>
  <c r="J17007" i="18" s="1"/>
  <c r="I17008" i="18"/>
  <c r="J17008" i="18" s="1"/>
  <c r="I17009" i="18"/>
  <c r="J17009" i="18" s="1"/>
  <c r="I17010" i="18"/>
  <c r="J17010" i="18" s="1"/>
  <c r="I17011" i="18"/>
  <c r="J17011" i="18" s="1"/>
  <c r="I17012" i="18"/>
  <c r="J17012" i="18" s="1"/>
  <c r="I17013" i="18"/>
  <c r="J17013" i="18" s="1"/>
  <c r="I17014" i="18"/>
  <c r="J17014" i="18" s="1"/>
  <c r="I17015" i="18"/>
  <c r="J17015" i="18" s="1"/>
  <c r="I17016" i="18"/>
  <c r="J17016" i="18" s="1"/>
  <c r="I17017" i="18"/>
  <c r="J17017" i="18" s="1"/>
  <c r="I17018" i="18"/>
  <c r="J17018" i="18" s="1"/>
  <c r="I17019" i="18"/>
  <c r="J17019" i="18" s="1"/>
  <c r="I17020" i="18"/>
  <c r="J17020" i="18" s="1"/>
  <c r="I17021" i="18"/>
  <c r="J17021" i="18" s="1"/>
  <c r="I17022" i="18"/>
  <c r="J17022" i="18" s="1"/>
  <c r="I17023" i="18"/>
  <c r="J17023" i="18" s="1"/>
  <c r="I17024" i="18"/>
  <c r="J17024" i="18" s="1"/>
  <c r="I17025" i="18"/>
  <c r="J17025" i="18" s="1"/>
  <c r="I17026" i="18"/>
  <c r="J17026" i="18" s="1"/>
  <c r="I17027" i="18"/>
  <c r="J17027" i="18" s="1"/>
  <c r="I17028" i="18"/>
  <c r="J17028" i="18" s="1"/>
  <c r="I17029" i="18"/>
  <c r="J17029" i="18" s="1"/>
  <c r="I17030" i="18"/>
  <c r="J17030" i="18" s="1"/>
  <c r="I17031" i="18"/>
  <c r="J17031" i="18" s="1"/>
  <c r="I17032" i="18"/>
  <c r="J17032" i="18" s="1"/>
  <c r="I17033" i="18"/>
  <c r="J17033" i="18" s="1"/>
  <c r="I17034" i="18"/>
  <c r="J17034" i="18" s="1"/>
  <c r="I17035" i="18"/>
  <c r="J17035" i="18" s="1"/>
  <c r="I17036" i="18"/>
  <c r="J17036" i="18" s="1"/>
  <c r="I17037" i="18"/>
  <c r="J17037" i="18" s="1"/>
  <c r="I17038" i="18"/>
  <c r="J17038" i="18" s="1"/>
  <c r="I17039" i="18"/>
  <c r="J17039" i="18" s="1"/>
  <c r="I17040" i="18"/>
  <c r="J17040" i="18" s="1"/>
  <c r="I17041" i="18"/>
  <c r="J17041" i="18" s="1"/>
  <c r="I17042" i="18"/>
  <c r="J17042" i="18" s="1"/>
  <c r="I17043" i="18"/>
  <c r="J17043" i="18" s="1"/>
  <c r="I17044" i="18"/>
  <c r="J17044" i="18" s="1"/>
  <c r="I17045" i="18"/>
  <c r="J17045" i="18" s="1"/>
  <c r="I17046" i="18"/>
  <c r="J17046" i="18" s="1"/>
  <c r="I17047" i="18"/>
  <c r="J17047" i="18" s="1"/>
  <c r="I17048" i="18"/>
  <c r="J17048" i="18" s="1"/>
  <c r="I17049" i="18"/>
  <c r="J17049" i="18" s="1"/>
  <c r="I17050" i="18"/>
  <c r="J17050" i="18" s="1"/>
  <c r="I17051" i="18"/>
  <c r="J17051" i="18" s="1"/>
  <c r="I17052" i="18"/>
  <c r="J17052" i="18" s="1"/>
  <c r="I17053" i="18"/>
  <c r="J17053" i="18" s="1"/>
  <c r="I17054" i="18"/>
  <c r="J17054" i="18" s="1"/>
  <c r="I17055" i="18"/>
  <c r="J17055" i="18" s="1"/>
  <c r="I17056" i="18"/>
  <c r="J17056" i="18" s="1"/>
  <c r="I17057" i="18"/>
  <c r="J17057" i="18" s="1"/>
  <c r="I17058" i="18"/>
  <c r="J17058" i="18" s="1"/>
  <c r="I17059" i="18"/>
  <c r="J17059" i="18" s="1"/>
  <c r="I17060" i="18"/>
  <c r="J17060" i="18" s="1"/>
  <c r="I17061" i="18"/>
  <c r="J17061" i="18" s="1"/>
  <c r="I17062" i="18"/>
  <c r="J17062" i="18" s="1"/>
  <c r="I17063" i="18"/>
  <c r="J17063" i="18" s="1"/>
  <c r="I17064" i="18"/>
  <c r="J17064" i="18" s="1"/>
  <c r="I17065" i="18"/>
  <c r="J17065" i="18" s="1"/>
  <c r="I17066" i="18"/>
  <c r="J17066" i="18" s="1"/>
  <c r="I17067" i="18"/>
  <c r="J17067" i="18" s="1"/>
  <c r="I17068" i="18"/>
  <c r="J17068" i="18" s="1"/>
  <c r="I17069" i="18"/>
  <c r="J17069" i="18" s="1"/>
  <c r="I17070" i="18"/>
  <c r="J17070" i="18" s="1"/>
  <c r="I17071" i="18"/>
  <c r="J17071" i="18" s="1"/>
  <c r="I17072" i="18"/>
  <c r="J17072" i="18" s="1"/>
  <c r="I17073" i="18"/>
  <c r="J17073" i="18" s="1"/>
  <c r="I17074" i="18"/>
  <c r="J17074" i="18" s="1"/>
  <c r="I17075" i="18"/>
  <c r="J17075" i="18" s="1"/>
  <c r="I17076" i="18"/>
  <c r="J17076" i="18" s="1"/>
  <c r="I17077" i="18"/>
  <c r="J17077" i="18" s="1"/>
  <c r="I17078" i="18"/>
  <c r="J17078" i="18" s="1"/>
  <c r="I17079" i="18"/>
  <c r="J17079" i="18" s="1"/>
  <c r="I17080" i="18"/>
  <c r="J17080" i="18" s="1"/>
  <c r="I17081" i="18"/>
  <c r="J17081" i="18" s="1"/>
  <c r="I17082" i="18"/>
  <c r="J17082" i="18" s="1"/>
  <c r="I17083" i="18"/>
  <c r="J17083" i="18" s="1"/>
  <c r="I17084" i="18"/>
  <c r="J17084" i="18" s="1"/>
  <c r="I17085" i="18"/>
  <c r="J17085" i="18" s="1"/>
  <c r="I17086" i="18"/>
  <c r="J17086" i="18" s="1"/>
  <c r="I17087" i="18"/>
  <c r="J17087" i="18" s="1"/>
  <c r="I17088" i="18"/>
  <c r="J17088" i="18" s="1"/>
  <c r="I17089" i="18"/>
  <c r="J17089" i="18" s="1"/>
  <c r="I17090" i="18"/>
  <c r="J17090" i="18" s="1"/>
  <c r="I17091" i="18"/>
  <c r="J17091" i="18" s="1"/>
  <c r="I17092" i="18"/>
  <c r="J17092" i="18" s="1"/>
  <c r="I17093" i="18"/>
  <c r="J17093" i="18" s="1"/>
  <c r="I17094" i="18"/>
  <c r="J17094" i="18" s="1"/>
  <c r="I17095" i="18"/>
  <c r="J17095" i="18" s="1"/>
  <c r="I17096" i="18"/>
  <c r="J17096" i="18" s="1"/>
  <c r="I17097" i="18"/>
  <c r="J17097" i="18" s="1"/>
  <c r="I17098" i="18"/>
  <c r="J17098" i="18" s="1"/>
  <c r="I17099" i="18"/>
  <c r="J17099" i="18" s="1"/>
  <c r="I17100" i="18"/>
  <c r="J17100" i="18" s="1"/>
  <c r="I17101" i="18"/>
  <c r="J17101" i="18" s="1"/>
  <c r="I17102" i="18"/>
  <c r="J17102" i="18" s="1"/>
  <c r="I17103" i="18"/>
  <c r="J17103" i="18" s="1"/>
  <c r="I17104" i="18"/>
  <c r="J17104" i="18" s="1"/>
  <c r="I17105" i="18"/>
  <c r="J17105" i="18" s="1"/>
  <c r="I17106" i="18"/>
  <c r="J17106" i="18" s="1"/>
  <c r="I17107" i="18"/>
  <c r="J17107" i="18" s="1"/>
  <c r="I17108" i="18"/>
  <c r="J17108" i="18" s="1"/>
  <c r="I17109" i="18"/>
  <c r="J17109" i="18" s="1"/>
  <c r="I17110" i="18"/>
  <c r="J17110" i="18" s="1"/>
  <c r="I17111" i="18"/>
  <c r="J17111" i="18" s="1"/>
  <c r="I17112" i="18"/>
  <c r="J17112" i="18" s="1"/>
  <c r="I17113" i="18"/>
  <c r="J17113" i="18" s="1"/>
  <c r="I17114" i="18"/>
  <c r="J17114" i="18" s="1"/>
  <c r="I17115" i="18"/>
  <c r="J17115" i="18" s="1"/>
  <c r="I17116" i="18"/>
  <c r="J17116" i="18" s="1"/>
  <c r="I17117" i="18"/>
  <c r="J17117" i="18" s="1"/>
  <c r="I17118" i="18"/>
  <c r="J17118" i="18" s="1"/>
  <c r="I17119" i="18"/>
  <c r="J17119" i="18" s="1"/>
  <c r="I17120" i="18"/>
  <c r="J17120" i="18" s="1"/>
  <c r="I17121" i="18"/>
  <c r="J17121" i="18" s="1"/>
  <c r="I17122" i="18"/>
  <c r="J17122" i="18" s="1"/>
  <c r="I17123" i="18"/>
  <c r="J17123" i="18" s="1"/>
  <c r="I17124" i="18"/>
  <c r="J17124" i="18" s="1"/>
  <c r="I17125" i="18"/>
  <c r="J17125" i="18" s="1"/>
  <c r="I17126" i="18"/>
  <c r="J17126" i="18" s="1"/>
  <c r="I17127" i="18"/>
  <c r="J17127" i="18" s="1"/>
  <c r="I17128" i="18"/>
  <c r="J17128" i="18" s="1"/>
  <c r="I17129" i="18"/>
  <c r="J17129" i="18" s="1"/>
  <c r="I17130" i="18"/>
  <c r="J17130" i="18" s="1"/>
  <c r="I17131" i="18"/>
  <c r="J17131" i="18" s="1"/>
  <c r="I17132" i="18"/>
  <c r="J17132" i="18" s="1"/>
  <c r="I17133" i="18"/>
  <c r="J17133" i="18" s="1"/>
  <c r="I17134" i="18"/>
  <c r="J17134" i="18" s="1"/>
  <c r="I17135" i="18"/>
  <c r="J17135" i="18" s="1"/>
  <c r="I17136" i="18"/>
  <c r="J17136" i="18" s="1"/>
  <c r="I17137" i="18"/>
  <c r="J17137" i="18" s="1"/>
  <c r="I17138" i="18"/>
  <c r="J17138" i="18" s="1"/>
  <c r="I17139" i="18"/>
  <c r="J17139" i="18" s="1"/>
  <c r="I17140" i="18"/>
  <c r="J17140" i="18" s="1"/>
  <c r="I17141" i="18"/>
  <c r="J17141" i="18" s="1"/>
  <c r="I17142" i="18"/>
  <c r="J17142" i="18" s="1"/>
  <c r="I17143" i="18"/>
  <c r="J17143" i="18" s="1"/>
  <c r="I17144" i="18"/>
  <c r="J17144" i="18" s="1"/>
  <c r="I17145" i="18"/>
  <c r="J17145" i="18" s="1"/>
  <c r="I17146" i="18"/>
  <c r="J17146" i="18" s="1"/>
  <c r="I17147" i="18"/>
  <c r="J17147" i="18" s="1"/>
  <c r="I17148" i="18"/>
  <c r="J17148" i="18" s="1"/>
  <c r="I17149" i="18"/>
  <c r="J17149" i="18" s="1"/>
  <c r="I17150" i="18"/>
  <c r="J17150" i="18" s="1"/>
  <c r="I17151" i="18"/>
  <c r="J17151" i="18" s="1"/>
  <c r="I17152" i="18"/>
  <c r="J17152" i="18" s="1"/>
  <c r="I17153" i="18"/>
  <c r="J17153" i="18" s="1"/>
  <c r="I17154" i="18"/>
  <c r="J17154" i="18" s="1"/>
  <c r="I17155" i="18"/>
  <c r="J17155" i="18" s="1"/>
  <c r="I17156" i="18"/>
  <c r="J17156" i="18" s="1"/>
  <c r="I17157" i="18"/>
  <c r="J17157" i="18" s="1"/>
  <c r="I17158" i="18"/>
  <c r="J17158" i="18" s="1"/>
  <c r="I17159" i="18"/>
  <c r="J17159" i="18" s="1"/>
  <c r="I17160" i="18"/>
  <c r="J17160" i="18" s="1"/>
  <c r="I17161" i="18"/>
  <c r="J17161" i="18" s="1"/>
  <c r="I17162" i="18"/>
  <c r="J17162" i="18" s="1"/>
  <c r="I17163" i="18"/>
  <c r="J17163" i="18" s="1"/>
  <c r="I17164" i="18"/>
  <c r="J17164" i="18" s="1"/>
  <c r="I17165" i="18"/>
  <c r="J17165" i="18" s="1"/>
  <c r="I17166" i="18"/>
  <c r="J17166" i="18" s="1"/>
  <c r="I17167" i="18"/>
  <c r="J17167" i="18" s="1"/>
  <c r="I17168" i="18"/>
  <c r="J17168" i="18" s="1"/>
  <c r="I17169" i="18"/>
  <c r="J17169" i="18" s="1"/>
  <c r="I17170" i="18"/>
  <c r="J17170" i="18" s="1"/>
  <c r="I17171" i="18"/>
  <c r="J17171" i="18" s="1"/>
  <c r="I17172" i="18"/>
  <c r="J17172" i="18" s="1"/>
  <c r="I17173" i="18"/>
  <c r="J17173" i="18" s="1"/>
  <c r="I17174" i="18"/>
  <c r="J17174" i="18" s="1"/>
  <c r="I17175" i="18"/>
  <c r="J17175" i="18" s="1"/>
  <c r="I17176" i="18"/>
  <c r="J17176" i="18" s="1"/>
  <c r="I17177" i="18"/>
  <c r="J17177" i="18" s="1"/>
  <c r="I17178" i="18"/>
  <c r="J17178" i="18" s="1"/>
  <c r="I17179" i="18"/>
  <c r="J17179" i="18" s="1"/>
  <c r="I17180" i="18"/>
  <c r="J17180" i="18" s="1"/>
  <c r="I17181" i="18"/>
  <c r="J17181" i="18" s="1"/>
  <c r="I17182" i="18"/>
  <c r="J17182" i="18" s="1"/>
  <c r="I17183" i="18"/>
  <c r="J17183" i="18" s="1"/>
  <c r="I17184" i="18"/>
  <c r="J17184" i="18" s="1"/>
  <c r="I17185" i="18"/>
  <c r="J17185" i="18" s="1"/>
  <c r="I17186" i="18"/>
  <c r="J17186" i="18" s="1"/>
  <c r="I17187" i="18"/>
  <c r="J17187" i="18" s="1"/>
  <c r="I17188" i="18"/>
  <c r="J17188" i="18" s="1"/>
  <c r="I17189" i="18"/>
  <c r="J17189" i="18" s="1"/>
  <c r="I17190" i="18"/>
  <c r="J17190" i="18" s="1"/>
  <c r="I17191" i="18"/>
  <c r="J17191" i="18" s="1"/>
  <c r="I17192" i="18"/>
  <c r="J17192" i="18" s="1"/>
  <c r="I17193" i="18"/>
  <c r="J17193" i="18" s="1"/>
  <c r="I17194" i="18"/>
  <c r="J17194" i="18" s="1"/>
  <c r="I17195" i="18"/>
  <c r="J17195" i="18" s="1"/>
  <c r="I17196" i="18"/>
  <c r="J17196" i="18" s="1"/>
  <c r="I17197" i="18"/>
  <c r="J17197" i="18" s="1"/>
  <c r="I17198" i="18"/>
  <c r="J17198" i="18" s="1"/>
  <c r="I17199" i="18"/>
  <c r="J17199" i="18" s="1"/>
  <c r="I17200" i="18"/>
  <c r="J17200" i="18" s="1"/>
  <c r="I17201" i="18"/>
  <c r="J17201" i="18" s="1"/>
  <c r="I17202" i="18"/>
  <c r="J17202" i="18" s="1"/>
  <c r="I17203" i="18"/>
  <c r="J17203" i="18" s="1"/>
  <c r="I17204" i="18"/>
  <c r="J17204" i="18" s="1"/>
  <c r="I17205" i="18"/>
  <c r="J17205" i="18" s="1"/>
  <c r="I17206" i="18"/>
  <c r="J17206" i="18" s="1"/>
  <c r="I17207" i="18"/>
  <c r="J17207" i="18" s="1"/>
  <c r="I17208" i="18"/>
  <c r="J17208" i="18" s="1"/>
  <c r="I17209" i="18"/>
  <c r="J17209" i="18" s="1"/>
  <c r="I17210" i="18"/>
  <c r="J17210" i="18" s="1"/>
  <c r="I17211" i="18"/>
  <c r="J17211" i="18" s="1"/>
  <c r="I17212" i="18"/>
  <c r="J17212" i="18" s="1"/>
  <c r="I17213" i="18"/>
  <c r="J17213" i="18" s="1"/>
  <c r="I17214" i="18"/>
  <c r="J17214" i="18" s="1"/>
  <c r="I17215" i="18"/>
  <c r="J17215" i="18" s="1"/>
  <c r="I17216" i="18"/>
  <c r="J17216" i="18" s="1"/>
  <c r="I17217" i="18"/>
  <c r="J17217" i="18" s="1"/>
  <c r="I17218" i="18"/>
  <c r="J17218" i="18" s="1"/>
  <c r="I17219" i="18"/>
  <c r="J17219" i="18" s="1"/>
  <c r="I17220" i="18"/>
  <c r="J17220" i="18" s="1"/>
  <c r="I17221" i="18"/>
  <c r="J17221" i="18" s="1"/>
  <c r="I17222" i="18"/>
  <c r="J17222" i="18" s="1"/>
  <c r="I17223" i="18"/>
  <c r="J17223" i="18" s="1"/>
  <c r="I17224" i="18"/>
  <c r="J17224" i="18" s="1"/>
  <c r="I17225" i="18"/>
  <c r="J17225" i="18" s="1"/>
  <c r="I17226" i="18"/>
  <c r="J17226" i="18" s="1"/>
  <c r="I17227" i="18"/>
  <c r="J17227" i="18" s="1"/>
  <c r="I17228" i="18"/>
  <c r="J17228" i="18" s="1"/>
  <c r="I17229" i="18"/>
  <c r="J17229" i="18" s="1"/>
  <c r="I17230" i="18"/>
  <c r="J17230" i="18" s="1"/>
  <c r="I17231" i="18"/>
  <c r="J17231" i="18" s="1"/>
  <c r="I17232" i="18"/>
  <c r="J17232" i="18" s="1"/>
  <c r="I17233" i="18"/>
  <c r="J17233" i="18" s="1"/>
  <c r="I17234" i="18"/>
  <c r="J17234" i="18" s="1"/>
  <c r="I17235" i="18"/>
  <c r="J17235" i="18" s="1"/>
  <c r="I17236" i="18"/>
  <c r="J17236" i="18" s="1"/>
  <c r="I17237" i="18"/>
  <c r="J17237" i="18" s="1"/>
  <c r="I17238" i="18"/>
  <c r="J17238" i="18" s="1"/>
  <c r="I17239" i="18"/>
  <c r="J17239" i="18" s="1"/>
  <c r="I17240" i="18"/>
  <c r="J17240" i="18" s="1"/>
  <c r="I17241" i="18"/>
  <c r="J17241" i="18" s="1"/>
  <c r="I17242" i="18"/>
  <c r="J17242" i="18" s="1"/>
  <c r="I17243" i="18"/>
  <c r="J17243" i="18" s="1"/>
  <c r="I17244" i="18"/>
  <c r="J17244" i="18" s="1"/>
  <c r="I17245" i="18"/>
  <c r="J17245" i="18" s="1"/>
  <c r="I17246" i="18"/>
  <c r="J17246" i="18" s="1"/>
  <c r="I17247" i="18"/>
  <c r="J17247" i="18" s="1"/>
  <c r="I17248" i="18"/>
  <c r="J17248" i="18" s="1"/>
  <c r="I17249" i="18"/>
  <c r="J17249" i="18" s="1"/>
  <c r="I17250" i="18"/>
  <c r="J17250" i="18" s="1"/>
  <c r="I17251" i="18"/>
  <c r="J17251" i="18" s="1"/>
  <c r="I17252" i="18"/>
  <c r="J17252" i="18" s="1"/>
  <c r="I17253" i="18"/>
  <c r="J17253" i="18" s="1"/>
  <c r="I17254" i="18"/>
  <c r="J17254" i="18" s="1"/>
  <c r="I17255" i="18"/>
  <c r="J17255" i="18" s="1"/>
  <c r="I17256" i="18"/>
  <c r="J17256" i="18" s="1"/>
  <c r="I17257" i="18"/>
  <c r="J17257" i="18" s="1"/>
  <c r="I17258" i="18"/>
  <c r="J17258" i="18" s="1"/>
  <c r="I17259" i="18"/>
  <c r="J17259" i="18" s="1"/>
  <c r="I17260" i="18"/>
  <c r="J17260" i="18" s="1"/>
  <c r="I17261" i="18"/>
  <c r="J17261" i="18" s="1"/>
  <c r="I17262" i="18"/>
  <c r="J17262" i="18" s="1"/>
  <c r="I17263" i="18"/>
  <c r="J17263" i="18" s="1"/>
  <c r="I17264" i="18"/>
  <c r="J17264" i="18" s="1"/>
  <c r="I17265" i="18"/>
  <c r="J17265" i="18" s="1"/>
  <c r="I17266" i="18"/>
  <c r="J17266" i="18" s="1"/>
  <c r="I17267" i="18"/>
  <c r="J17267" i="18" s="1"/>
  <c r="I17268" i="18"/>
  <c r="J17268" i="18" s="1"/>
  <c r="I17269" i="18"/>
  <c r="J17269" i="18" s="1"/>
  <c r="I17270" i="18"/>
  <c r="J17270" i="18" s="1"/>
  <c r="I17271" i="18"/>
  <c r="J17271" i="18" s="1"/>
  <c r="I17272" i="18"/>
  <c r="J17272" i="18" s="1"/>
  <c r="I17273" i="18"/>
  <c r="J17273" i="18" s="1"/>
  <c r="I17274" i="18"/>
  <c r="J17274" i="18" s="1"/>
  <c r="I17275" i="18"/>
  <c r="J17275" i="18" s="1"/>
  <c r="I17276" i="18"/>
  <c r="J17276" i="18" s="1"/>
  <c r="I17277" i="18"/>
  <c r="J17277" i="18" s="1"/>
  <c r="I17278" i="18"/>
  <c r="J17278" i="18" s="1"/>
  <c r="I17279" i="18"/>
  <c r="J17279" i="18" s="1"/>
  <c r="I17280" i="18"/>
  <c r="J17280" i="18" s="1"/>
  <c r="I17281" i="18"/>
  <c r="J17281" i="18" s="1"/>
  <c r="I17282" i="18"/>
  <c r="J17282" i="18" s="1"/>
  <c r="I17283" i="18"/>
  <c r="J17283" i="18" s="1"/>
  <c r="I17284" i="18"/>
  <c r="J17284" i="18" s="1"/>
  <c r="I17285" i="18"/>
  <c r="J17285" i="18" s="1"/>
  <c r="I17286" i="18"/>
  <c r="J17286" i="18" s="1"/>
  <c r="I17287" i="18"/>
  <c r="J17287" i="18" s="1"/>
  <c r="I17288" i="18"/>
  <c r="J17288" i="18" s="1"/>
  <c r="I17289" i="18"/>
  <c r="J17289" i="18" s="1"/>
  <c r="I17290" i="18"/>
  <c r="J17290" i="18" s="1"/>
  <c r="I17291" i="18"/>
  <c r="J17291" i="18" s="1"/>
  <c r="I17292" i="18"/>
  <c r="J17292" i="18" s="1"/>
  <c r="I17293" i="18"/>
  <c r="J17293" i="18" s="1"/>
  <c r="I17294" i="18"/>
  <c r="J17294" i="18" s="1"/>
  <c r="I17295" i="18"/>
  <c r="J17295" i="18" s="1"/>
  <c r="I17296" i="18"/>
  <c r="J17296" i="18" s="1"/>
  <c r="I17297" i="18"/>
  <c r="J17297" i="18" s="1"/>
  <c r="I17298" i="18"/>
  <c r="J17298" i="18" s="1"/>
  <c r="I17299" i="18"/>
  <c r="J17299" i="18" s="1"/>
  <c r="I17300" i="18"/>
  <c r="J17300" i="18" s="1"/>
  <c r="I17301" i="18"/>
  <c r="J17301" i="18" s="1"/>
  <c r="I17302" i="18"/>
  <c r="J17302" i="18" s="1"/>
  <c r="I17303" i="18"/>
  <c r="J17303" i="18" s="1"/>
  <c r="I17304" i="18"/>
  <c r="J17304" i="18" s="1"/>
  <c r="I17305" i="18"/>
  <c r="J17305" i="18" s="1"/>
  <c r="I17306" i="18"/>
  <c r="J17306" i="18" s="1"/>
  <c r="I17307" i="18"/>
  <c r="J17307" i="18" s="1"/>
  <c r="I17308" i="18"/>
  <c r="J17308" i="18" s="1"/>
  <c r="I17309" i="18"/>
  <c r="J17309" i="18" s="1"/>
  <c r="I17310" i="18"/>
  <c r="J17310" i="18" s="1"/>
  <c r="I17311" i="18"/>
  <c r="J17311" i="18" s="1"/>
  <c r="I17312" i="18"/>
  <c r="J17312" i="18" s="1"/>
  <c r="I17313" i="18"/>
  <c r="J17313" i="18" s="1"/>
  <c r="I17314" i="18"/>
  <c r="J17314" i="18" s="1"/>
  <c r="I17315" i="18"/>
  <c r="J17315" i="18" s="1"/>
  <c r="I17316" i="18"/>
  <c r="J17316" i="18" s="1"/>
  <c r="I17317" i="18"/>
  <c r="J17317" i="18" s="1"/>
  <c r="I17318" i="18"/>
  <c r="J17318" i="18" s="1"/>
  <c r="I17319" i="18"/>
  <c r="J17319" i="18" s="1"/>
  <c r="I17320" i="18"/>
  <c r="J17320" i="18" s="1"/>
  <c r="I17321" i="18"/>
  <c r="J17321" i="18" s="1"/>
  <c r="I17322" i="18"/>
  <c r="J17322" i="18" s="1"/>
  <c r="I17323" i="18"/>
  <c r="J17323" i="18" s="1"/>
  <c r="I17324" i="18"/>
  <c r="J17324" i="18" s="1"/>
  <c r="I17325" i="18"/>
  <c r="J17325" i="18" s="1"/>
  <c r="I17326" i="18"/>
  <c r="J17326" i="18" s="1"/>
  <c r="I17327" i="18"/>
  <c r="J17327" i="18" s="1"/>
  <c r="I17328" i="18"/>
  <c r="J17328" i="18" s="1"/>
  <c r="I17329" i="18"/>
  <c r="J17329" i="18" s="1"/>
  <c r="I17330" i="18"/>
  <c r="J17330" i="18" s="1"/>
  <c r="I17331" i="18"/>
  <c r="J17331" i="18" s="1"/>
  <c r="I17332" i="18"/>
  <c r="J17332" i="18" s="1"/>
  <c r="I17333" i="18"/>
  <c r="J17333" i="18" s="1"/>
  <c r="I17334" i="18"/>
  <c r="J17334" i="18" s="1"/>
  <c r="I17335" i="18"/>
  <c r="J17335" i="18" s="1"/>
  <c r="I17336" i="18"/>
  <c r="J17336" i="18" s="1"/>
  <c r="I17337" i="18"/>
  <c r="J17337" i="18" s="1"/>
  <c r="I17338" i="18"/>
  <c r="J17338" i="18" s="1"/>
  <c r="I17339" i="18"/>
  <c r="J17339" i="18" s="1"/>
  <c r="I17340" i="18"/>
  <c r="J17340" i="18" s="1"/>
  <c r="I17341" i="18"/>
  <c r="J17341" i="18" s="1"/>
  <c r="I17342" i="18"/>
  <c r="J17342" i="18" s="1"/>
  <c r="I17343" i="18"/>
  <c r="J17343" i="18" s="1"/>
  <c r="I17344" i="18"/>
  <c r="J17344" i="18" s="1"/>
  <c r="I17345" i="18"/>
  <c r="J17345" i="18" s="1"/>
  <c r="I17346" i="18"/>
  <c r="J17346" i="18" s="1"/>
  <c r="I17347" i="18"/>
  <c r="J17347" i="18" s="1"/>
  <c r="I17348" i="18"/>
  <c r="J17348" i="18" s="1"/>
  <c r="I17349" i="18"/>
  <c r="J17349" i="18" s="1"/>
  <c r="I17350" i="18"/>
  <c r="J17350" i="18" s="1"/>
  <c r="I17351" i="18"/>
  <c r="J17351" i="18" s="1"/>
  <c r="I17352" i="18"/>
  <c r="J17352" i="18" s="1"/>
  <c r="I17353" i="18"/>
  <c r="J17353" i="18" s="1"/>
  <c r="I17354" i="18"/>
  <c r="J17354" i="18" s="1"/>
  <c r="I17355" i="18"/>
  <c r="J17355" i="18" s="1"/>
  <c r="I17356" i="18"/>
  <c r="J17356" i="18" s="1"/>
  <c r="I17357" i="18"/>
  <c r="J17357" i="18" s="1"/>
  <c r="I17358" i="18"/>
  <c r="J17358" i="18" s="1"/>
  <c r="I17359" i="18"/>
  <c r="J17359" i="18" s="1"/>
  <c r="I17360" i="18"/>
  <c r="J17360" i="18" s="1"/>
  <c r="I17361" i="18"/>
  <c r="J17361" i="18" s="1"/>
  <c r="I17362" i="18"/>
  <c r="J17362" i="18" s="1"/>
  <c r="I17363" i="18"/>
  <c r="J17363" i="18" s="1"/>
  <c r="I17364" i="18"/>
  <c r="J17364" i="18" s="1"/>
  <c r="I17365" i="18"/>
  <c r="J17365" i="18" s="1"/>
  <c r="I17366" i="18"/>
  <c r="J17366" i="18" s="1"/>
  <c r="I17367" i="18"/>
  <c r="J17367" i="18" s="1"/>
  <c r="I17368" i="18"/>
  <c r="J17368" i="18" s="1"/>
  <c r="I17369" i="18"/>
  <c r="J17369" i="18" s="1"/>
  <c r="I17370" i="18"/>
  <c r="J17370" i="18" s="1"/>
  <c r="I17371" i="18"/>
  <c r="J17371" i="18" s="1"/>
  <c r="I17372" i="18"/>
  <c r="J17372" i="18" s="1"/>
  <c r="I17373" i="18"/>
  <c r="J17373" i="18" s="1"/>
  <c r="I17374" i="18"/>
  <c r="J17374" i="18" s="1"/>
  <c r="I17375" i="18"/>
  <c r="J17375" i="18" s="1"/>
  <c r="I17376" i="18"/>
  <c r="J17376" i="18" s="1"/>
  <c r="I17377" i="18"/>
  <c r="J17377" i="18" s="1"/>
  <c r="I17378" i="18"/>
  <c r="J17378" i="18" s="1"/>
  <c r="I17379" i="18"/>
  <c r="J17379" i="18" s="1"/>
  <c r="I17380" i="18"/>
  <c r="J17380" i="18" s="1"/>
  <c r="I17381" i="18"/>
  <c r="J17381" i="18" s="1"/>
  <c r="I17382" i="18"/>
  <c r="J17382" i="18" s="1"/>
  <c r="I17383" i="18"/>
  <c r="J17383" i="18" s="1"/>
  <c r="I17384" i="18"/>
  <c r="J17384" i="18" s="1"/>
  <c r="I17385" i="18"/>
  <c r="J17385" i="18" s="1"/>
  <c r="I17386" i="18"/>
  <c r="J17386" i="18" s="1"/>
  <c r="I17387" i="18"/>
  <c r="J17387" i="18" s="1"/>
  <c r="I17388" i="18"/>
  <c r="J17388" i="18" s="1"/>
  <c r="I17389" i="18"/>
  <c r="J17389" i="18" s="1"/>
  <c r="I17390" i="18"/>
  <c r="J17390" i="18" s="1"/>
  <c r="I17391" i="18"/>
  <c r="J17391" i="18" s="1"/>
  <c r="I17392" i="18"/>
  <c r="J17392" i="18" s="1"/>
  <c r="I17393" i="18"/>
  <c r="J17393" i="18" s="1"/>
  <c r="I17394" i="18"/>
  <c r="J17394" i="18" s="1"/>
  <c r="I17395" i="18"/>
  <c r="J17395" i="18" s="1"/>
  <c r="I17396" i="18"/>
  <c r="J17396" i="18" s="1"/>
  <c r="I17397" i="18"/>
  <c r="J17397" i="18" s="1"/>
  <c r="I17398" i="18"/>
  <c r="J17398" i="18" s="1"/>
  <c r="I17399" i="18"/>
  <c r="J17399" i="18" s="1"/>
  <c r="I17400" i="18"/>
  <c r="J17400" i="18" s="1"/>
  <c r="I17401" i="18"/>
  <c r="J17401" i="18" s="1"/>
  <c r="I17402" i="18"/>
  <c r="J17402" i="18" s="1"/>
  <c r="I17403" i="18"/>
  <c r="J17403" i="18" s="1"/>
  <c r="I17404" i="18"/>
  <c r="J17404" i="18" s="1"/>
  <c r="I17405" i="18"/>
  <c r="J17405" i="18" s="1"/>
  <c r="I17406" i="18"/>
  <c r="J17406" i="18" s="1"/>
  <c r="I17407" i="18"/>
  <c r="J17407" i="18" s="1"/>
  <c r="I17408" i="18"/>
  <c r="J17408" i="18" s="1"/>
  <c r="I17409" i="18"/>
  <c r="J17409" i="18" s="1"/>
  <c r="I17410" i="18"/>
  <c r="J17410" i="18" s="1"/>
  <c r="I17411" i="18"/>
  <c r="J17411" i="18" s="1"/>
  <c r="I17412" i="18"/>
  <c r="J17412" i="18" s="1"/>
  <c r="I17413" i="18"/>
  <c r="J17413" i="18" s="1"/>
  <c r="I17414" i="18"/>
  <c r="J17414" i="18" s="1"/>
  <c r="I17415" i="18"/>
  <c r="J17415" i="18" s="1"/>
  <c r="I17416" i="18"/>
  <c r="J17416" i="18" s="1"/>
  <c r="I17417" i="18"/>
  <c r="J17417" i="18" s="1"/>
  <c r="I17418" i="18"/>
  <c r="J17418" i="18" s="1"/>
  <c r="I17419" i="18"/>
  <c r="J17419" i="18" s="1"/>
  <c r="I17420" i="18"/>
  <c r="J17420" i="18" s="1"/>
  <c r="I17421" i="18"/>
  <c r="J17421" i="18" s="1"/>
  <c r="I17422" i="18"/>
  <c r="J17422" i="18" s="1"/>
  <c r="I17423" i="18"/>
  <c r="J17423" i="18" s="1"/>
  <c r="I17424" i="18"/>
  <c r="J17424" i="18" s="1"/>
  <c r="I17425" i="18"/>
  <c r="J17425" i="18" s="1"/>
  <c r="I17426" i="18"/>
  <c r="J17426" i="18" s="1"/>
  <c r="I17427" i="18"/>
  <c r="J17427" i="18" s="1"/>
  <c r="I17428" i="18"/>
  <c r="J17428" i="18" s="1"/>
  <c r="I17429" i="18"/>
  <c r="J17429" i="18" s="1"/>
  <c r="I17430" i="18"/>
  <c r="J17430" i="18" s="1"/>
  <c r="I17431" i="18"/>
  <c r="J17431" i="18" s="1"/>
  <c r="I17432" i="18"/>
  <c r="J17432" i="18" s="1"/>
  <c r="I17433" i="18"/>
  <c r="J17433" i="18" s="1"/>
  <c r="I17434" i="18"/>
  <c r="J17434" i="18" s="1"/>
  <c r="I17435" i="18"/>
  <c r="J17435" i="18" s="1"/>
  <c r="I17436" i="18"/>
  <c r="J17436" i="18" s="1"/>
  <c r="I17437" i="18"/>
  <c r="J17437" i="18" s="1"/>
  <c r="I17438" i="18"/>
  <c r="J17438" i="18" s="1"/>
  <c r="I17439" i="18"/>
  <c r="J17439" i="18" s="1"/>
  <c r="I17440" i="18"/>
  <c r="J17440" i="18" s="1"/>
  <c r="I17441" i="18"/>
  <c r="J17441" i="18" s="1"/>
  <c r="I17442" i="18"/>
  <c r="J17442" i="18" s="1"/>
  <c r="I17443" i="18"/>
  <c r="J17443" i="18" s="1"/>
  <c r="I17444" i="18"/>
  <c r="J17444" i="18" s="1"/>
  <c r="I17445" i="18"/>
  <c r="J17445" i="18" s="1"/>
  <c r="I17446" i="18"/>
  <c r="J17446" i="18" s="1"/>
  <c r="I17447" i="18"/>
  <c r="J17447" i="18" s="1"/>
  <c r="I17448" i="18"/>
  <c r="J17448" i="18" s="1"/>
  <c r="I17449" i="18"/>
  <c r="J17449" i="18" s="1"/>
  <c r="I17450" i="18"/>
  <c r="J17450" i="18" s="1"/>
  <c r="I17451" i="18"/>
  <c r="J17451" i="18" s="1"/>
  <c r="I17452" i="18"/>
  <c r="J17452" i="18" s="1"/>
  <c r="I17453" i="18"/>
  <c r="J17453" i="18" s="1"/>
  <c r="I17454" i="18"/>
  <c r="J17454" i="18" s="1"/>
  <c r="I17455" i="18"/>
  <c r="J17455" i="18" s="1"/>
  <c r="I17456" i="18"/>
  <c r="J17456" i="18" s="1"/>
  <c r="I17457" i="18"/>
  <c r="J17457" i="18" s="1"/>
  <c r="I17458" i="18"/>
  <c r="J17458" i="18" s="1"/>
  <c r="I17459" i="18"/>
  <c r="J17459" i="18" s="1"/>
  <c r="I17460" i="18"/>
  <c r="J17460" i="18" s="1"/>
  <c r="I17461" i="18"/>
  <c r="J17461" i="18" s="1"/>
  <c r="I17462" i="18"/>
  <c r="J17462" i="18" s="1"/>
  <c r="I17463" i="18"/>
  <c r="J17463" i="18" s="1"/>
  <c r="I17464" i="18"/>
  <c r="J17464" i="18" s="1"/>
  <c r="I17465" i="18"/>
  <c r="J17465" i="18" s="1"/>
  <c r="I17466" i="18"/>
  <c r="J17466" i="18" s="1"/>
  <c r="I17467" i="18"/>
  <c r="J17467" i="18" s="1"/>
  <c r="I17468" i="18"/>
  <c r="J17468" i="18" s="1"/>
  <c r="I17469" i="18"/>
  <c r="J17469" i="18" s="1"/>
  <c r="I17470" i="18"/>
  <c r="J17470" i="18" s="1"/>
  <c r="I17471" i="18"/>
  <c r="J17471" i="18" s="1"/>
  <c r="I17472" i="18"/>
  <c r="J17472" i="18" s="1"/>
  <c r="I17473" i="18"/>
  <c r="J17473" i="18" s="1"/>
  <c r="I17474" i="18"/>
  <c r="J17474" i="18" s="1"/>
  <c r="I17475" i="18"/>
  <c r="J17475" i="18" s="1"/>
  <c r="I17476" i="18"/>
  <c r="J17476" i="18" s="1"/>
  <c r="I17477" i="18"/>
  <c r="J17477" i="18" s="1"/>
  <c r="I17478" i="18"/>
  <c r="J17478" i="18" s="1"/>
  <c r="I17479" i="18"/>
  <c r="J17479" i="18" s="1"/>
  <c r="I17480" i="18"/>
  <c r="J17480" i="18" s="1"/>
  <c r="I17481" i="18"/>
  <c r="J17481" i="18" s="1"/>
  <c r="I17482" i="18"/>
  <c r="J17482" i="18" s="1"/>
  <c r="I17483" i="18"/>
  <c r="J17483" i="18" s="1"/>
  <c r="I17484" i="18"/>
  <c r="J17484" i="18" s="1"/>
  <c r="I17485" i="18"/>
  <c r="J17485" i="18" s="1"/>
  <c r="I17486" i="18"/>
  <c r="J17486" i="18" s="1"/>
  <c r="I17487" i="18"/>
  <c r="J17487" i="18" s="1"/>
  <c r="I17488" i="18"/>
  <c r="J17488" i="18" s="1"/>
  <c r="I17489" i="18"/>
  <c r="J17489" i="18" s="1"/>
  <c r="I17490" i="18"/>
  <c r="J17490" i="18" s="1"/>
  <c r="I17491" i="18"/>
  <c r="J17491" i="18" s="1"/>
  <c r="I17492" i="18"/>
  <c r="J17492" i="18" s="1"/>
  <c r="I17493" i="18"/>
  <c r="J17493" i="18" s="1"/>
  <c r="I17494" i="18"/>
  <c r="J17494" i="18" s="1"/>
  <c r="I17495" i="18"/>
  <c r="J17495" i="18" s="1"/>
  <c r="I17496" i="18"/>
  <c r="J17496" i="18" s="1"/>
  <c r="I17497" i="18"/>
  <c r="J17497" i="18" s="1"/>
  <c r="I17498" i="18"/>
  <c r="J17498" i="18" s="1"/>
  <c r="I17499" i="18"/>
  <c r="J17499" i="18" s="1"/>
  <c r="I17500" i="18"/>
  <c r="J17500" i="18" s="1"/>
  <c r="I17501" i="18"/>
  <c r="J17501" i="18" s="1"/>
  <c r="I17502" i="18"/>
  <c r="J17502" i="18" s="1"/>
  <c r="I17503" i="18"/>
  <c r="J17503" i="18" s="1"/>
  <c r="I17504" i="18"/>
  <c r="J17504" i="18" s="1"/>
  <c r="I17505" i="18"/>
  <c r="J17505" i="18" s="1"/>
  <c r="I17506" i="18"/>
  <c r="J17506" i="18" s="1"/>
  <c r="I17507" i="18"/>
  <c r="J17507" i="18" s="1"/>
  <c r="I17508" i="18"/>
  <c r="J17508" i="18" s="1"/>
  <c r="I17509" i="18"/>
  <c r="J17509" i="18" s="1"/>
  <c r="I17510" i="18"/>
  <c r="J17510" i="18" s="1"/>
  <c r="I17511" i="18"/>
  <c r="J17511" i="18" s="1"/>
  <c r="I17512" i="18"/>
  <c r="J17512" i="18" s="1"/>
  <c r="I17513" i="18"/>
  <c r="J17513" i="18" s="1"/>
  <c r="I17514" i="18"/>
  <c r="J17514" i="18" s="1"/>
  <c r="I17515" i="18"/>
  <c r="J17515" i="18" s="1"/>
  <c r="I17516" i="18"/>
  <c r="J17516" i="18" s="1"/>
  <c r="I17517" i="18"/>
  <c r="J17517" i="18" s="1"/>
  <c r="I17518" i="18"/>
  <c r="J17518" i="18" s="1"/>
  <c r="I17519" i="18"/>
  <c r="J17519" i="18" s="1"/>
  <c r="I17520" i="18"/>
  <c r="J17520" i="18" s="1"/>
  <c r="I17521" i="18"/>
  <c r="J17521" i="18" s="1"/>
  <c r="I17522" i="18"/>
  <c r="J17522" i="18" s="1"/>
  <c r="I17523" i="18"/>
  <c r="J17523" i="18" s="1"/>
  <c r="I17524" i="18"/>
  <c r="J17524" i="18" s="1"/>
  <c r="I17525" i="18"/>
  <c r="J17525" i="18" s="1"/>
  <c r="I17526" i="18"/>
  <c r="J17526" i="18" s="1"/>
  <c r="I17527" i="18"/>
  <c r="J17527" i="18" s="1"/>
  <c r="I17528" i="18"/>
  <c r="J17528" i="18" s="1"/>
  <c r="I17529" i="18"/>
  <c r="J17529" i="18" s="1"/>
  <c r="I17530" i="18"/>
  <c r="J17530" i="18" s="1"/>
  <c r="I17531" i="18"/>
  <c r="J17531" i="18" s="1"/>
  <c r="I17532" i="18"/>
  <c r="J17532" i="18" s="1"/>
  <c r="I17533" i="18"/>
  <c r="J17533" i="18" s="1"/>
  <c r="I17534" i="18"/>
  <c r="J17534" i="18" s="1"/>
  <c r="I17535" i="18"/>
  <c r="J17535" i="18" s="1"/>
  <c r="I17536" i="18"/>
  <c r="J17536" i="18" s="1"/>
  <c r="I17537" i="18"/>
  <c r="J17537" i="18" s="1"/>
  <c r="I17538" i="18"/>
  <c r="J17538" i="18" s="1"/>
  <c r="I17539" i="18"/>
  <c r="J17539" i="18" s="1"/>
  <c r="I17540" i="18"/>
  <c r="J17540" i="18" s="1"/>
  <c r="I17541" i="18"/>
  <c r="J17541" i="18" s="1"/>
  <c r="I17542" i="18"/>
  <c r="J17542" i="18" s="1"/>
  <c r="I17543" i="18"/>
  <c r="J17543" i="18" s="1"/>
  <c r="I17544" i="18"/>
  <c r="J17544" i="18" s="1"/>
  <c r="I17545" i="18"/>
  <c r="J17545" i="18" s="1"/>
  <c r="I17546" i="18"/>
  <c r="J17546" i="18" s="1"/>
  <c r="I17547" i="18"/>
  <c r="J17547" i="18" s="1"/>
  <c r="I17548" i="18"/>
  <c r="J17548" i="18" s="1"/>
  <c r="I17549" i="18"/>
  <c r="J17549" i="18" s="1"/>
  <c r="I17550" i="18"/>
  <c r="J17550" i="18" s="1"/>
  <c r="I17551" i="18"/>
  <c r="J17551" i="18" s="1"/>
  <c r="I17552" i="18"/>
  <c r="J17552" i="18" s="1"/>
  <c r="I17553" i="18"/>
  <c r="J17553" i="18" s="1"/>
  <c r="I17554" i="18"/>
  <c r="J17554" i="18" s="1"/>
  <c r="I17555" i="18"/>
  <c r="J17555" i="18" s="1"/>
  <c r="I17556" i="18"/>
  <c r="J17556" i="18" s="1"/>
  <c r="I17557" i="18"/>
  <c r="J17557" i="18" s="1"/>
  <c r="I17558" i="18"/>
  <c r="J17558" i="18" s="1"/>
  <c r="I17559" i="18"/>
  <c r="J17559" i="18" s="1"/>
  <c r="I17560" i="18"/>
  <c r="J17560" i="18" s="1"/>
  <c r="I17561" i="18"/>
  <c r="J17561" i="18" s="1"/>
  <c r="I17562" i="18"/>
  <c r="J17562" i="18" s="1"/>
  <c r="I17563" i="18"/>
  <c r="J17563" i="18" s="1"/>
  <c r="I17564" i="18"/>
  <c r="J17564" i="18" s="1"/>
  <c r="I17565" i="18"/>
  <c r="J17565" i="18" s="1"/>
  <c r="I17566" i="18"/>
  <c r="J17566" i="18" s="1"/>
  <c r="I17567" i="18"/>
  <c r="J17567" i="18" s="1"/>
  <c r="I17568" i="18"/>
  <c r="J17568" i="18" s="1"/>
  <c r="I17569" i="18"/>
  <c r="J17569" i="18" s="1"/>
  <c r="I17570" i="18"/>
  <c r="J17570" i="18" s="1"/>
  <c r="I17571" i="18"/>
  <c r="J17571" i="18" s="1"/>
  <c r="I17572" i="18"/>
  <c r="J17572" i="18" s="1"/>
  <c r="I17573" i="18"/>
  <c r="J17573" i="18" s="1"/>
  <c r="I17574" i="18"/>
  <c r="J17574" i="18" s="1"/>
  <c r="I17575" i="18"/>
  <c r="J17575" i="18" s="1"/>
  <c r="I17576" i="18"/>
  <c r="J17576" i="18" s="1"/>
  <c r="I17577" i="18"/>
  <c r="J17577" i="18" s="1"/>
  <c r="I17578" i="18"/>
  <c r="J17578" i="18" s="1"/>
  <c r="I17579" i="18"/>
  <c r="J17579" i="18" s="1"/>
  <c r="I17580" i="18"/>
  <c r="J17580" i="18" s="1"/>
  <c r="I17581" i="18"/>
  <c r="J17581" i="18" s="1"/>
  <c r="I17582" i="18"/>
  <c r="J17582" i="18" s="1"/>
  <c r="I17583" i="18"/>
  <c r="J17583" i="18" s="1"/>
  <c r="I17584" i="18"/>
  <c r="J17584" i="18" s="1"/>
  <c r="I17585" i="18"/>
  <c r="J17585" i="18" s="1"/>
  <c r="I17586" i="18"/>
  <c r="J17586" i="18" s="1"/>
  <c r="I17587" i="18"/>
  <c r="J17587" i="18" s="1"/>
  <c r="I17588" i="18"/>
  <c r="J17588" i="18" s="1"/>
  <c r="I17589" i="18"/>
  <c r="J17589" i="18" s="1"/>
  <c r="I17590" i="18"/>
  <c r="J17590" i="18" s="1"/>
  <c r="I17591" i="18"/>
  <c r="J17591" i="18" s="1"/>
  <c r="I17592" i="18"/>
  <c r="J17592" i="18" s="1"/>
  <c r="I17593" i="18"/>
  <c r="J17593" i="18" s="1"/>
  <c r="I17594" i="18"/>
  <c r="J17594" i="18" s="1"/>
  <c r="I17595" i="18"/>
  <c r="J17595" i="18" s="1"/>
  <c r="I17596" i="18"/>
  <c r="J17596" i="18" s="1"/>
  <c r="I17597" i="18"/>
  <c r="J17597" i="18" s="1"/>
  <c r="I17598" i="18"/>
  <c r="J17598" i="18" s="1"/>
  <c r="I17599" i="18"/>
  <c r="J17599" i="18" s="1"/>
  <c r="I17600" i="18"/>
  <c r="J17600" i="18" s="1"/>
  <c r="I17601" i="18"/>
  <c r="J17601" i="18" s="1"/>
  <c r="I17602" i="18"/>
  <c r="J17602" i="18" s="1"/>
  <c r="I17603" i="18"/>
  <c r="J17603" i="18" s="1"/>
  <c r="I17604" i="18"/>
  <c r="J17604" i="18" s="1"/>
  <c r="I17605" i="18"/>
  <c r="J17605" i="18" s="1"/>
  <c r="I17606" i="18"/>
  <c r="J17606" i="18" s="1"/>
  <c r="I17607" i="18"/>
  <c r="J17607" i="18" s="1"/>
  <c r="I17608" i="18"/>
  <c r="J17608" i="18" s="1"/>
  <c r="I17609" i="18"/>
  <c r="J17609" i="18" s="1"/>
  <c r="I17610" i="18"/>
  <c r="J17610" i="18" s="1"/>
  <c r="I17611" i="18"/>
  <c r="J17611" i="18" s="1"/>
  <c r="I17612" i="18"/>
  <c r="J17612" i="18" s="1"/>
  <c r="I17613" i="18"/>
  <c r="J17613" i="18" s="1"/>
  <c r="I17614" i="18"/>
  <c r="J17614" i="18" s="1"/>
  <c r="I17615" i="18"/>
  <c r="J17615" i="18" s="1"/>
  <c r="I17616" i="18"/>
  <c r="J17616" i="18" s="1"/>
  <c r="I17617" i="18"/>
  <c r="J17617" i="18" s="1"/>
  <c r="I17618" i="18"/>
  <c r="J17618" i="18" s="1"/>
  <c r="I2" i="18"/>
  <c r="J2" i="18" s="1"/>
  <c r="G39" i="1" l="1"/>
  <c r="H39" i="1"/>
  <c r="I39" i="1"/>
  <c r="J39" i="1"/>
  <c r="K39" i="1"/>
  <c r="L39" i="1"/>
  <c r="M39" i="1"/>
  <c r="N39" i="1"/>
  <c r="G49" i="1" l="1"/>
  <c r="H49" i="1"/>
  <c r="I49" i="1"/>
  <c r="J49" i="1"/>
  <c r="K49" i="1"/>
  <c r="L49" i="1"/>
  <c r="M49" i="1"/>
  <c r="N49" i="1"/>
  <c r="AI54" i="1" l="1"/>
  <c r="AH54" i="1"/>
  <c r="AG54" i="1"/>
  <c r="AF54" i="1"/>
  <c r="AE54" i="1"/>
  <c r="AD54" i="1"/>
  <c r="AC54" i="1"/>
  <c r="AA85" i="1"/>
  <c r="AA84" i="1"/>
  <c r="AA83" i="1"/>
  <c r="AA82" i="1"/>
  <c r="AA81" i="1"/>
  <c r="AA80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59" i="1"/>
  <c r="AA58" i="1"/>
  <c r="AA57" i="1"/>
  <c r="AA56" i="1"/>
  <c r="AA55" i="1"/>
  <c r="AA53" i="1"/>
  <c r="AA52" i="1"/>
  <c r="AA51" i="1"/>
  <c r="AA50" i="1"/>
  <c r="AA48" i="1"/>
  <c r="AA47" i="1"/>
  <c r="AA46" i="1"/>
  <c r="AA45" i="1"/>
  <c r="AA44" i="1"/>
  <c r="AA42" i="1"/>
  <c r="AA41" i="1"/>
  <c r="AA40" i="1"/>
  <c r="AA38" i="1"/>
  <c r="AA37" i="1"/>
  <c r="AA36" i="1"/>
  <c r="AA35" i="1"/>
  <c r="AA34" i="1"/>
  <c r="AA33" i="1"/>
  <c r="AA32" i="1"/>
  <c r="AA31" i="1"/>
  <c r="AA27" i="1"/>
  <c r="AA26" i="1"/>
  <c r="D4" i="1" l="1"/>
  <c r="D5" i="1"/>
  <c r="D6" i="1"/>
  <c r="D7" i="1"/>
  <c r="D8" i="1"/>
  <c r="D3" i="1"/>
  <c r="C4" i="1"/>
  <c r="C5" i="1"/>
  <c r="C6" i="1"/>
  <c r="C7" i="1"/>
  <c r="C8" i="1"/>
  <c r="C3" i="1"/>
  <c r="B8" i="1"/>
  <c r="B7" i="1"/>
  <c r="B6" i="1"/>
  <c r="B5" i="1"/>
  <c r="B4" i="1"/>
  <c r="B3" i="1"/>
  <c r="G43" i="1" l="1"/>
  <c r="G77" i="1"/>
  <c r="AI86" i="1" l="1"/>
  <c r="AH86" i="1"/>
  <c r="AG86" i="1"/>
  <c r="AF86" i="1"/>
  <c r="AE86" i="1"/>
  <c r="AD86" i="1"/>
  <c r="AC86" i="1"/>
  <c r="N86" i="1"/>
  <c r="M86" i="1"/>
  <c r="L86" i="1"/>
  <c r="K86" i="1"/>
  <c r="J86" i="1"/>
  <c r="I86" i="1"/>
  <c r="H86" i="1"/>
  <c r="G86" i="1"/>
  <c r="AI79" i="1"/>
  <c r="AH79" i="1"/>
  <c r="AG79" i="1"/>
  <c r="AF79" i="1"/>
  <c r="AE79" i="1"/>
  <c r="AD79" i="1"/>
  <c r="AC79" i="1"/>
  <c r="AI78" i="1"/>
  <c r="AH78" i="1"/>
  <c r="AG78" i="1"/>
  <c r="AF78" i="1"/>
  <c r="AE78" i="1"/>
  <c r="AD78" i="1"/>
  <c r="AC78" i="1"/>
  <c r="Y79" i="1"/>
  <c r="X79" i="1"/>
  <c r="W79" i="1"/>
  <c r="V79" i="1"/>
  <c r="U79" i="1"/>
  <c r="T79" i="1"/>
  <c r="S79" i="1"/>
  <c r="R79" i="1"/>
  <c r="Y78" i="1"/>
  <c r="X78" i="1"/>
  <c r="W78" i="1"/>
  <c r="V78" i="1"/>
  <c r="U78" i="1"/>
  <c r="T78" i="1"/>
  <c r="S78" i="1"/>
  <c r="R78" i="1"/>
  <c r="N79" i="1"/>
  <c r="M79" i="1"/>
  <c r="L79" i="1"/>
  <c r="K79" i="1"/>
  <c r="J79" i="1"/>
  <c r="I79" i="1"/>
  <c r="H79" i="1"/>
  <c r="G79" i="1"/>
  <c r="N78" i="1"/>
  <c r="M78" i="1"/>
  <c r="L78" i="1"/>
  <c r="K78" i="1"/>
  <c r="J78" i="1"/>
  <c r="I78" i="1"/>
  <c r="H78" i="1"/>
  <c r="G78" i="1"/>
  <c r="C79" i="1"/>
  <c r="B79" i="1"/>
  <c r="A79" i="1"/>
  <c r="C78" i="1"/>
  <c r="B78" i="1"/>
  <c r="A78" i="1"/>
  <c r="AI77" i="1"/>
  <c r="AH77" i="1"/>
  <c r="AG77" i="1"/>
  <c r="AF77" i="1"/>
  <c r="AE77" i="1"/>
  <c r="AD77" i="1"/>
  <c r="AC77" i="1"/>
  <c r="Y77" i="1"/>
  <c r="X77" i="1"/>
  <c r="W77" i="1"/>
  <c r="V77" i="1"/>
  <c r="U77" i="1"/>
  <c r="T77" i="1"/>
  <c r="S77" i="1"/>
  <c r="R77" i="1"/>
  <c r="N77" i="1"/>
  <c r="M77" i="1"/>
  <c r="L77" i="1"/>
  <c r="K77" i="1"/>
  <c r="J77" i="1"/>
  <c r="I77" i="1"/>
  <c r="H77" i="1"/>
  <c r="AI60" i="1"/>
  <c r="AH60" i="1"/>
  <c r="AG60" i="1"/>
  <c r="AF60" i="1"/>
  <c r="AE60" i="1"/>
  <c r="AD60" i="1"/>
  <c r="AC60" i="1"/>
  <c r="Y60" i="1"/>
  <c r="X60" i="1"/>
  <c r="W60" i="1"/>
  <c r="V60" i="1"/>
  <c r="U60" i="1"/>
  <c r="T60" i="1"/>
  <c r="S60" i="1"/>
  <c r="R60" i="1"/>
  <c r="N60" i="1"/>
  <c r="M60" i="1"/>
  <c r="L60" i="1"/>
  <c r="K60" i="1"/>
  <c r="J60" i="1"/>
  <c r="I60" i="1"/>
  <c r="H60" i="1"/>
  <c r="G60" i="1"/>
  <c r="Y54" i="1"/>
  <c r="X54" i="1"/>
  <c r="W54" i="1"/>
  <c r="V54" i="1"/>
  <c r="U54" i="1"/>
  <c r="T54" i="1"/>
  <c r="S54" i="1"/>
  <c r="R54" i="1"/>
  <c r="N54" i="1"/>
  <c r="M54" i="1"/>
  <c r="L54" i="1"/>
  <c r="K54" i="1"/>
  <c r="J54" i="1"/>
  <c r="I54" i="1"/>
  <c r="H54" i="1"/>
  <c r="G54" i="1"/>
  <c r="AI49" i="1"/>
  <c r="AH49" i="1"/>
  <c r="AG49" i="1"/>
  <c r="AF49" i="1"/>
  <c r="AE49" i="1"/>
  <c r="AD49" i="1"/>
  <c r="AC49" i="1"/>
  <c r="Y49" i="1"/>
  <c r="X49" i="1"/>
  <c r="W49" i="1"/>
  <c r="V49" i="1"/>
  <c r="U49" i="1"/>
  <c r="T49" i="1"/>
  <c r="S49" i="1"/>
  <c r="R49" i="1"/>
  <c r="AI43" i="1"/>
  <c r="AH43" i="1"/>
  <c r="AG43" i="1"/>
  <c r="AF43" i="1"/>
  <c r="AE43" i="1"/>
  <c r="AD43" i="1"/>
  <c r="AC43" i="1"/>
  <c r="Y43" i="1"/>
  <c r="X43" i="1"/>
  <c r="W43" i="1"/>
  <c r="V43" i="1"/>
  <c r="U43" i="1"/>
  <c r="T43" i="1"/>
  <c r="S43" i="1"/>
  <c r="R43" i="1"/>
  <c r="N43" i="1"/>
  <c r="M43" i="1"/>
  <c r="L43" i="1"/>
  <c r="K43" i="1"/>
  <c r="J43" i="1"/>
  <c r="I43" i="1"/>
  <c r="H43" i="1"/>
  <c r="AI39" i="1"/>
  <c r="AH39" i="1"/>
  <c r="AG39" i="1"/>
  <c r="AF39" i="1"/>
  <c r="AE39" i="1"/>
  <c r="AD39" i="1"/>
  <c r="AC39" i="1"/>
  <c r="Y39" i="1"/>
  <c r="X39" i="1"/>
  <c r="W39" i="1"/>
  <c r="V39" i="1"/>
  <c r="U39" i="1"/>
  <c r="T39" i="1"/>
  <c r="S39" i="1"/>
  <c r="R39" i="1"/>
  <c r="B86" i="1"/>
  <c r="B85" i="1"/>
  <c r="B84" i="1"/>
  <c r="B83" i="1"/>
  <c r="B82" i="1"/>
  <c r="B81" i="1"/>
  <c r="B80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27" i="1"/>
  <c r="B26" i="1"/>
  <c r="B23" i="1"/>
  <c r="B22" i="1"/>
  <c r="B21" i="1"/>
  <c r="B20" i="1"/>
  <c r="B19" i="1"/>
  <c r="B18" i="1"/>
  <c r="B17" i="1"/>
  <c r="B16" i="1"/>
  <c r="B15" i="1"/>
  <c r="A86" i="1"/>
  <c r="A85" i="1"/>
  <c r="A84" i="1"/>
  <c r="A83" i="1"/>
  <c r="A82" i="1"/>
  <c r="A81" i="1"/>
  <c r="A80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27" i="1"/>
  <c r="A26" i="1"/>
  <c r="A22" i="1"/>
  <c r="A21" i="1"/>
  <c r="A20" i="1"/>
  <c r="A19" i="1"/>
  <c r="A18" i="1"/>
  <c r="A17" i="1"/>
  <c r="A16" i="1"/>
  <c r="A15" i="1"/>
  <c r="F85" i="1"/>
  <c r="F84" i="1"/>
  <c r="F83" i="1"/>
  <c r="F82" i="1"/>
  <c r="F81" i="1"/>
  <c r="F80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59" i="1"/>
  <c r="F58" i="1"/>
  <c r="F57" i="1"/>
  <c r="F56" i="1"/>
  <c r="F55" i="1"/>
  <c r="F53" i="1"/>
  <c r="F52" i="1"/>
  <c r="F51" i="1"/>
  <c r="F50" i="1"/>
  <c r="F48" i="1"/>
  <c r="F47" i="1"/>
  <c r="F46" i="1"/>
  <c r="F45" i="1"/>
  <c r="F44" i="1"/>
  <c r="F42" i="1"/>
  <c r="F41" i="1"/>
  <c r="F40" i="1"/>
  <c r="F38" i="1"/>
  <c r="F37" i="1"/>
  <c r="F36" i="1"/>
  <c r="F35" i="1"/>
  <c r="F34" i="1"/>
  <c r="F33" i="1"/>
  <c r="F32" i="1"/>
  <c r="F31" i="1"/>
  <c r="F27" i="1"/>
  <c r="F26" i="1"/>
  <c r="F23" i="1"/>
  <c r="I8" i="1" s="1"/>
  <c r="F22" i="1"/>
  <c r="I7" i="1" s="1"/>
  <c r="F21" i="1"/>
  <c r="I6" i="1" s="1"/>
  <c r="F20" i="1"/>
  <c r="F19" i="1"/>
  <c r="F18" i="1"/>
  <c r="F17" i="1"/>
  <c r="F16" i="1"/>
  <c r="AA23" i="1"/>
  <c r="K8" i="1" s="1"/>
  <c r="P8" i="1" s="1"/>
  <c r="AA22" i="1"/>
  <c r="K7" i="1" s="1"/>
  <c r="P7" i="1" s="1"/>
  <c r="AA21" i="1"/>
  <c r="K6" i="1" s="1"/>
  <c r="AA20" i="1"/>
  <c r="AA19" i="1"/>
  <c r="AA18" i="1"/>
  <c r="AA17" i="1"/>
  <c r="AA16" i="1"/>
  <c r="AA15" i="1"/>
  <c r="AA14" i="1"/>
  <c r="K3" i="1" s="1"/>
  <c r="P3" i="1" s="1"/>
  <c r="P85" i="1"/>
  <c r="P84" i="1"/>
  <c r="P83" i="1"/>
  <c r="P82" i="1"/>
  <c r="P81" i="1"/>
  <c r="P80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59" i="1"/>
  <c r="P58" i="1"/>
  <c r="P57" i="1"/>
  <c r="P56" i="1"/>
  <c r="P55" i="1"/>
  <c r="P53" i="1"/>
  <c r="P52" i="1"/>
  <c r="P51" i="1"/>
  <c r="P50" i="1"/>
  <c r="P48" i="1"/>
  <c r="P47" i="1"/>
  <c r="P46" i="1"/>
  <c r="P45" i="1"/>
  <c r="P44" i="1"/>
  <c r="P42" i="1"/>
  <c r="P41" i="1"/>
  <c r="P40" i="1"/>
  <c r="P38" i="1"/>
  <c r="P37" i="1"/>
  <c r="P36" i="1"/>
  <c r="P35" i="1"/>
  <c r="P34" i="1"/>
  <c r="P33" i="1"/>
  <c r="P32" i="1"/>
  <c r="P31" i="1"/>
  <c r="P27" i="1"/>
  <c r="P26" i="1"/>
  <c r="P23" i="1"/>
  <c r="J8" i="1" s="1"/>
  <c r="P22" i="1"/>
  <c r="J7" i="1" s="1"/>
  <c r="O7" i="1" s="1"/>
  <c r="P21" i="1"/>
  <c r="J6" i="1" s="1"/>
  <c r="O6" i="1" s="1"/>
  <c r="P20" i="1"/>
  <c r="P19" i="1"/>
  <c r="P18" i="1"/>
  <c r="P17" i="1"/>
  <c r="P16" i="1"/>
  <c r="P15" i="1"/>
  <c r="P14" i="1"/>
  <c r="J3" i="1" s="1"/>
  <c r="O3" i="1" s="1"/>
  <c r="F14" i="1"/>
  <c r="I3" i="1" s="1"/>
  <c r="N7" i="1" l="1"/>
  <c r="L7" i="1"/>
  <c r="N8" i="1"/>
  <c r="L8" i="1"/>
  <c r="N3" i="1"/>
  <c r="L3" i="1"/>
  <c r="N6" i="1"/>
  <c r="L6" i="1"/>
  <c r="AA78" i="1"/>
  <c r="AA79" i="1"/>
  <c r="AA49" i="1"/>
  <c r="AA77" i="1"/>
  <c r="AA54" i="1"/>
  <c r="AA60" i="1"/>
  <c r="AA39" i="1"/>
  <c r="AA43" i="1"/>
  <c r="AA86" i="1"/>
  <c r="K5" i="1"/>
  <c r="P5" i="1" s="1"/>
  <c r="K4" i="1"/>
  <c r="P4" i="1" s="1"/>
  <c r="P6" i="1"/>
  <c r="J4" i="1"/>
  <c r="O4" i="1" s="1"/>
  <c r="J5" i="1"/>
  <c r="O5" i="1" s="1"/>
  <c r="O8" i="1"/>
  <c r="I5" i="1"/>
  <c r="D9" i="1"/>
  <c r="F7" i="1"/>
  <c r="E7" i="1"/>
  <c r="Q11" i="1"/>
  <c r="E6" i="1"/>
  <c r="F6" i="1"/>
  <c r="J11" i="1"/>
  <c r="X11" i="1"/>
  <c r="P79" i="1"/>
  <c r="M11" i="1"/>
  <c r="AB11" i="1"/>
  <c r="F78" i="1"/>
  <c r="K11" i="1"/>
  <c r="R11" i="1"/>
  <c r="AE11" i="1"/>
  <c r="P78" i="1"/>
  <c r="Y11" i="1"/>
  <c r="N11" i="1"/>
  <c r="T11" i="1"/>
  <c r="AG11" i="1"/>
  <c r="F79" i="1"/>
  <c r="E8" i="1"/>
  <c r="F8" i="1"/>
  <c r="AC11" i="1"/>
  <c r="AF11" i="1"/>
  <c r="U11" i="1"/>
  <c r="AH11" i="1"/>
  <c r="L11" i="1"/>
  <c r="AD11" i="1"/>
  <c r="H11" i="1"/>
  <c r="V11" i="1"/>
  <c r="AI11" i="1"/>
  <c r="F5" i="1"/>
  <c r="W11" i="1"/>
  <c r="F77" i="1"/>
  <c r="S11" i="1"/>
  <c r="G11" i="1"/>
  <c r="E3" i="1"/>
  <c r="B9" i="1"/>
  <c r="F3" i="1"/>
  <c r="N5" i="1" l="1"/>
  <c r="L5" i="1"/>
  <c r="K9" i="1"/>
  <c r="P9" i="1" s="1"/>
  <c r="J9" i="1"/>
  <c r="E5" i="1"/>
  <c r="C9" i="1"/>
  <c r="E4" i="1"/>
  <c r="F4" i="1"/>
  <c r="F9" i="1" s="1"/>
  <c r="F43" i="1"/>
  <c r="O9" i="1" l="1"/>
  <c r="E9" i="1"/>
  <c r="F49" i="1"/>
  <c r="F86" i="1"/>
  <c r="F60" i="1"/>
  <c r="F54" i="1"/>
  <c r="P43" i="1"/>
  <c r="P39" i="1"/>
  <c r="P60" i="1"/>
  <c r="P49" i="1"/>
  <c r="P77" i="1"/>
  <c r="P54" i="1"/>
  <c r="P86" i="1"/>
  <c r="P11" i="1" l="1"/>
  <c r="A23" i="1" l="1"/>
  <c r="C27" i="1" l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80" i="1"/>
  <c r="C81" i="1"/>
  <c r="C82" i="1"/>
  <c r="C83" i="1"/>
  <c r="C84" i="1"/>
  <c r="C85" i="1"/>
  <c r="C86" i="1"/>
  <c r="C19" i="1"/>
  <c r="C20" i="1"/>
  <c r="C21" i="1"/>
  <c r="C22" i="1"/>
  <c r="C23" i="1"/>
  <c r="C15" i="1" l="1"/>
  <c r="C26" i="1"/>
  <c r="C18" i="1"/>
  <c r="C17" i="1"/>
  <c r="C14" i="1"/>
  <c r="B14" i="1"/>
  <c r="A14" i="1"/>
  <c r="C16" i="1"/>
  <c r="AA11" i="1" l="1"/>
  <c r="F15" i="1" l="1"/>
  <c r="I4" i="1" s="1"/>
  <c r="L4" i="1" s="1"/>
  <c r="I9" i="1" l="1"/>
  <c r="N4" i="1"/>
  <c r="F39" i="1"/>
  <c r="F11" i="1" s="1"/>
  <c r="I11" i="1"/>
  <c r="N9" i="1" l="1"/>
  <c r="L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490247-DA80-4AC0-BEF2-087909FA8D69}" keepAlive="1" name="Query - cat_table" description="Connection to the 'cat_table' query in the workbook." type="5" refreshedVersion="0" background="1">
    <dbPr connection="Provider=Microsoft.Mashup.OleDb.1;Data Source=$Workbook$;Location=cat_table;Extended Properties=&quot;&quot;" command="SELECT * FROM [cat_table]"/>
  </connection>
  <connection id="2" xr16:uid="{1E23CA51-7667-4FC3-B4F9-AF0B7C6E759E}" keepAlive="1" name="Query - ctry_lu" description="Connection to the 'ctry_lu' query in the workbook." type="5" refreshedVersion="0" background="1">
    <dbPr connection="Provider=Microsoft.Mashup.OleDb.1;Data Source=$Workbook$;Location=ctry_lu;Extended Properties=&quot;&quot;" command="SELECT * FROM [ctry_lu]"/>
  </connection>
  <connection id="3" xr16:uid="{A93A578A-A872-4006-B84D-7B6EDA9BFE65}" keepAlive="1" name="Query - final_data" description="Connection to the 'final_data' query in the workbook." type="5" refreshedVersion="6" background="1" saveData="1">
    <dbPr connection="Provider=Microsoft.Mashup.OleDb.1;Data Source=$Workbook$;Location=final_data;Extended Properties=&quot;&quot;" command="SELECT * FROM [final_data]"/>
  </connection>
  <connection id="4" xr16:uid="{C7D8386B-2B2E-4708-A1F1-E47B64C7CF60}" keepAlive="1" name="Query - fParameter" description="Connection to the 'fParameter' query in the workbook." type="5" refreshedVersion="0" background="1">
    <dbPr connection="Provider=Microsoft.Mashup.OleDb.1;Data Source=$Workbook$;Location=fParameter;Extended Properties=&quot;&quot;" command="SELECT * FROM [fParameter]"/>
  </connection>
  <connection id="5" xr16:uid="{D3A60B07-066D-4A98-A121-C9060E15D5CD}" keepAlive="1" name="Query - lenovo_total" description="Connection to the 'lenovo_total' query in the workbook." type="5" refreshedVersion="6" background="1" saveData="1">
    <dbPr connection="Provider=Microsoft.Mashup.OleDb.1;Data Source=$Workbook$;Location=lenovo_total;Extended Properties=&quot;&quot;" command="SELECT * FROM [lenovo_total]"/>
  </connection>
  <connection id="6" xr16:uid="{28BBF202-487E-491E-8A47-BC0CECDE8C26}" keepAlive="1" name="Query - noncatsetup" description="Connection to the 'noncatsetup' query in the workbook." type="5" refreshedVersion="6" background="1" saveData="1">
    <dbPr connection="Provider=Microsoft.Mashup.OleDb.1;Data Source=$Workbook$;Location=noncatsetup;Extended Properties=&quot;&quot;" command="SELECT * FROM [noncatsetup]"/>
  </connection>
  <connection id="7" xr16:uid="{AC5C9BCC-2360-4179-B364-C64D902B7A1F}" keepAlive="1" name="Query - Quarter" description="Connection to the 'Quarter' query in the workbook." type="5" refreshedVersion="0" background="1">
    <dbPr connection="Provider=Microsoft.Mashup.OleDb.1;Data Source=$Workbook$;Location=Quarter;Extended Properties=&quot;&quot;" command="SELECT * FROM [Quarter]"/>
  </connection>
  <connection id="8" xr16:uid="{668C5A3A-45E7-42DA-8888-98DBA8D74C40}" keepAlive="1" name="Query - segment" description="Connection to the 'segment' query in the workbook." type="5" refreshedVersion="6" background="1" saveData="1">
    <dbPr connection="Provider=Microsoft.Mashup.OleDb.1;Data Source=$Workbook$;Location=segment;Extended Properties=&quot;&quot;" command="SELECT * FROM [segment]"/>
  </connection>
  <connection id="9" xr16:uid="{6AC3D005-51B2-4261-BDD5-991F37A0CEB1}" keepAlive="1" name="Query - Top 5 estimates" description="Connection to the 'Top 5 estimates' query in the workbook." type="5" refreshedVersion="6" background="1" saveData="1">
    <dbPr connection="Provider=Microsoft.Mashup.OleDb.1;Data Source=$Workbook$;Location=&quot;Top 5 estimates&quot;;Extended Properties=&quot;&quot;" command="SELECT * FROM [Top 5 estimates]"/>
  </connection>
  <connection id="10" xr16:uid="{084E029F-0ADC-4706-A160-E629F4B31DEE}" keepAlive="1" name="Query - total" description="Connection to the 'total' query in the workbook." type="5" refreshedVersion="6" background="1" saveData="1">
    <dbPr connection="Provider=Microsoft.Mashup.OleDb.1;Data Source=$Workbook$;Location=total;Extended Properties=&quot;&quot;" command="SELECT * FROM [total]"/>
  </connection>
  <connection id="11" xr16:uid="{5445AF15-0FC6-47BA-B782-0D7BD7A4A12B}" keepAlive="1" name="Query - Year" description="Connection to the 'Year' query in the workbook." type="5" refreshedVersion="0" background="1">
    <dbPr connection="Provider=Microsoft.Mashup.OleDb.1;Data Source=$Workbook$;Location=Year;Extended Properties=&quot;&quot;" command="SELECT * FROM [Year]"/>
  </connection>
</connections>
</file>

<file path=xl/sharedStrings.xml><?xml version="1.0" encoding="utf-8"?>
<sst xmlns="http://schemas.openxmlformats.org/spreadsheetml/2006/main" count="177122" uniqueCount="305">
  <si>
    <t>Vendor</t>
  </si>
  <si>
    <t>Year</t>
  </si>
  <si>
    <t>Quarter</t>
  </si>
  <si>
    <t>Sub-region</t>
  </si>
  <si>
    <t>Country</t>
  </si>
  <si>
    <t>Ultra-small DT</t>
  </si>
  <si>
    <t>Small DT</t>
  </si>
  <si>
    <t>Tower DT</t>
  </si>
  <si>
    <t>AIO DT</t>
  </si>
  <si>
    <t>Mini NB</t>
  </si>
  <si>
    <t>Clamshell NB</t>
  </si>
  <si>
    <t>Convertible NB</t>
  </si>
  <si>
    <t>Detachable NB</t>
  </si>
  <si>
    <t>Desktop WS</t>
  </si>
  <si>
    <t>Mobile WS</t>
  </si>
  <si>
    <t>Slate tablet</t>
  </si>
  <si>
    <t>Detachable tablet</t>
  </si>
  <si>
    <t>Desktop</t>
  </si>
  <si>
    <t>Notebook</t>
  </si>
  <si>
    <t>Workstation</t>
  </si>
  <si>
    <t>Tablet</t>
  </si>
  <si>
    <t>Asia Pacific (excludes Greater China)</t>
  </si>
  <si>
    <t>India</t>
  </si>
  <si>
    <t>Indonesia</t>
  </si>
  <si>
    <t>Japan</t>
  </si>
  <si>
    <t>Malaysia</t>
  </si>
  <si>
    <t>Pakistan</t>
  </si>
  <si>
    <t>Philippines</t>
  </si>
  <si>
    <t>Singapore</t>
  </si>
  <si>
    <t>South Korea</t>
  </si>
  <si>
    <t>Thailand</t>
  </si>
  <si>
    <t>Vietnam</t>
  </si>
  <si>
    <t>Rest of Asia Pacific</t>
  </si>
  <si>
    <t>Greater China</t>
  </si>
  <si>
    <t>Africa</t>
  </si>
  <si>
    <t>Middle East</t>
  </si>
  <si>
    <t>Central &amp; Eastern Europe</t>
  </si>
  <si>
    <t>All</t>
  </si>
  <si>
    <t>Western Europe</t>
  </si>
  <si>
    <t>North America</t>
  </si>
  <si>
    <t>Latin America</t>
  </si>
  <si>
    <t>Hong Kong</t>
  </si>
  <si>
    <t>People's Republic of China (mainland)</t>
  </si>
  <si>
    <t>Republic of China (Taiwan)</t>
  </si>
  <si>
    <t>Australia</t>
  </si>
  <si>
    <t>Egypt</t>
  </si>
  <si>
    <t>Nigeria</t>
  </si>
  <si>
    <t>South Africa</t>
  </si>
  <si>
    <t>Rest of Africa</t>
  </si>
  <si>
    <t>Rest of Greater China</t>
  </si>
  <si>
    <t>Czech Republic</t>
  </si>
  <si>
    <t>Hungary</t>
  </si>
  <si>
    <t>Poland</t>
  </si>
  <si>
    <t>Russia</t>
  </si>
  <si>
    <t>Ukraine</t>
  </si>
  <si>
    <t>Rest of Central &amp; Eastern Europe</t>
  </si>
  <si>
    <t>Israel</t>
  </si>
  <si>
    <t>Saudi Arabia</t>
  </si>
  <si>
    <t>Turkey</t>
  </si>
  <si>
    <t>United Arab Emirates</t>
  </si>
  <si>
    <t>Rest of Middle East</t>
  </si>
  <si>
    <t>Austria</t>
  </si>
  <si>
    <t>Belgium</t>
  </si>
  <si>
    <t>Denmark</t>
  </si>
  <si>
    <t>Finland</t>
  </si>
  <si>
    <t>France</t>
  </si>
  <si>
    <t>Germany</t>
  </si>
  <si>
    <t>Greece</t>
  </si>
  <si>
    <t>Ireland</t>
  </si>
  <si>
    <t>Italy</t>
  </si>
  <si>
    <t>Netherlands</t>
  </si>
  <si>
    <t>Norway</t>
  </si>
  <si>
    <t>Portugal</t>
  </si>
  <si>
    <t>Spain</t>
  </si>
  <si>
    <t>Sweden</t>
  </si>
  <si>
    <t>Switzerland</t>
  </si>
  <si>
    <t>UK</t>
  </si>
  <si>
    <t>Rest of Western Europe</t>
  </si>
  <si>
    <t>Argentina</t>
  </si>
  <si>
    <t>Chile</t>
  </si>
  <si>
    <t>Colombia</t>
  </si>
  <si>
    <t>Mexico</t>
  </si>
  <si>
    <t>Peru</t>
  </si>
  <si>
    <t>Rest of Latin America</t>
  </si>
  <si>
    <t>Canada</t>
  </si>
  <si>
    <t>United States</t>
  </si>
  <si>
    <t>APeJ</t>
  </si>
  <si>
    <t>Brazil</t>
  </si>
  <si>
    <t>Senegal</t>
  </si>
  <si>
    <t>Kenya</t>
  </si>
  <si>
    <t>Bangladesh</t>
  </si>
  <si>
    <t>New Zealand</t>
  </si>
  <si>
    <t>Product alias</t>
  </si>
  <si>
    <t>&gt;&gt;&gt;</t>
  </si>
  <si>
    <t>Segment group</t>
  </si>
  <si>
    <t>Value</t>
  </si>
  <si>
    <t>Acer</t>
  </si>
  <si>
    <t>Tablet Total</t>
  </si>
  <si>
    <t>Chromebox</t>
  </si>
  <si>
    <t>DT Workstation</t>
  </si>
  <si>
    <t>NB Workstation</t>
  </si>
  <si>
    <t>Android Slate</t>
  </si>
  <si>
    <t>Android Detachable</t>
  </si>
  <si>
    <t>Windows Slate</t>
  </si>
  <si>
    <t>Windows Detachable</t>
  </si>
  <si>
    <t>iPad Slate</t>
  </si>
  <si>
    <t>iPad Detachable</t>
  </si>
  <si>
    <t>Chrome Slate</t>
  </si>
  <si>
    <t>Chrome Detachable</t>
  </si>
  <si>
    <t>Clamshell Ultraslim NB</t>
  </si>
  <si>
    <t>Clamshell Gaming Capable NB</t>
  </si>
  <si>
    <t>Clamshell Chromebook</t>
  </si>
  <si>
    <t>Convertible Chromebook</t>
  </si>
  <si>
    <t>Tower Gaming Capable DT</t>
  </si>
  <si>
    <t>AIO Chrome DT</t>
  </si>
  <si>
    <t>DT Total</t>
  </si>
  <si>
    <t>NB Total</t>
  </si>
  <si>
    <t>Content</t>
  </si>
  <si>
    <t>Folder</t>
  </si>
  <si>
    <t>File</t>
  </si>
  <si>
    <t>Region.2</t>
  </si>
  <si>
    <t>Desktop (DT)</t>
  </si>
  <si>
    <t>Notebook (NB)</t>
  </si>
  <si>
    <t>Tablet (Tab)</t>
  </si>
  <si>
    <t>EMEA</t>
  </si>
  <si>
    <t>Validation vs Top 5</t>
  </si>
  <si>
    <t>DT + NB</t>
  </si>
  <si>
    <t>DT + NB + Tablet</t>
  </si>
  <si>
    <t>Global Total</t>
  </si>
  <si>
    <t>Global Totals</t>
  </si>
  <si>
    <t>Gaming-capable – A PC is gaming-capable if it has an inbuilt graphics processor unit (GPU) with a minimum rating of GTX-1050 (NVIDIA) or RX-560 (AMD). For example, Dell XPS 15 is a gaming-capable PC.</t>
  </si>
  <si>
    <t>Current Sheet</t>
  </si>
  <si>
    <t>Android Detachable tablet</t>
  </si>
  <si>
    <t>Windows Detachable tablet</t>
  </si>
  <si>
    <t>iPad Detachable tablet</t>
  </si>
  <si>
    <t>Chrome Detachable tablet</t>
  </si>
  <si>
    <t>Check</t>
  </si>
  <si>
    <t>alias</t>
  </si>
  <si>
    <t>Product category</t>
  </si>
  <si>
    <t>Units</t>
  </si>
  <si>
    <t>Apple</t>
  </si>
  <si>
    <t>macOS</t>
  </si>
  <si>
    <t>No</t>
  </si>
  <si>
    <t>A. Consumer</t>
  </si>
  <si>
    <t>B. Commercial</t>
  </si>
  <si>
    <t>B1. Micro (1-9)</t>
  </si>
  <si>
    <t>B2. Small (10-99)</t>
  </si>
  <si>
    <t>B3. Medium (100-499)</t>
  </si>
  <si>
    <t>B4. Large (500-999)</t>
  </si>
  <si>
    <t>B5. Very large (1000+)</t>
  </si>
  <si>
    <t>B6. Education</t>
  </si>
  <si>
    <t>B7. Government</t>
  </si>
  <si>
    <t>iPadOS</t>
  </si>
  <si>
    <t>Dell</t>
  </si>
  <si>
    <t>Windows</t>
  </si>
  <si>
    <t>Yes</t>
  </si>
  <si>
    <t>ChromeOS</t>
  </si>
  <si>
    <t>Ubuntu</t>
  </si>
  <si>
    <t>HP</t>
  </si>
  <si>
    <t>FreeDOS</t>
  </si>
  <si>
    <t>Lenovo</t>
  </si>
  <si>
    <t>Android</t>
  </si>
  <si>
    <t>Samsung</t>
  </si>
  <si>
    <t>Linux</t>
  </si>
  <si>
    <t>Others</t>
  </si>
  <si>
    <t>Amazon</t>
  </si>
  <si>
    <t>Microsoft</t>
  </si>
  <si>
    <t>Asus</t>
  </si>
  <si>
    <t>TCL</t>
  </si>
  <si>
    <t>Google</t>
  </si>
  <si>
    <t>Origin</t>
  </si>
  <si>
    <t>Huawei</t>
  </si>
  <si>
    <t>LG</t>
  </si>
  <si>
    <t>Panasonic</t>
  </si>
  <si>
    <t>Vaio</t>
  </si>
  <si>
    <t>Gigabyte</t>
  </si>
  <si>
    <t>Dynabook</t>
  </si>
  <si>
    <t>MSI</t>
  </si>
  <si>
    <t>Razer</t>
  </si>
  <si>
    <t>Xiaomi</t>
  </si>
  <si>
    <t>Tongfang</t>
  </si>
  <si>
    <t>Hasee</t>
  </si>
  <si>
    <t>Multilaser</t>
  </si>
  <si>
    <t>Lanix</t>
  </si>
  <si>
    <t>Positivo</t>
  </si>
  <si>
    <t>Iball</t>
  </si>
  <si>
    <t>2020 Q2</t>
  </si>
  <si>
    <t>NA</t>
  </si>
  <si>
    <t>Endless</t>
  </si>
  <si>
    <t>UEFI Shell</t>
  </si>
  <si>
    <t>Chrome OS</t>
  </si>
  <si>
    <t>Andriod</t>
  </si>
  <si>
    <t>Period</t>
  </si>
  <si>
    <t>Platform</t>
  </si>
  <si>
    <t>Gaming Capable</t>
  </si>
  <si>
    <t>Segment</t>
  </si>
  <si>
    <t>AIO DTmacOSNo</t>
  </si>
  <si>
    <t>Tower DTmacOSNo</t>
  </si>
  <si>
    <t>Ultra-small DTmacOSNo</t>
  </si>
  <si>
    <t>Clamshell NBmacOSNo</t>
  </si>
  <si>
    <t>Detachable tabletiPadOSNo</t>
  </si>
  <si>
    <t>Slate tabletiPadOSNo</t>
  </si>
  <si>
    <t>AIO DTWindowsNo</t>
  </si>
  <si>
    <t>AIO DTWindowsYes</t>
  </si>
  <si>
    <t>Small DTWindowsNo</t>
  </si>
  <si>
    <t>Tower DTWindowsNo</t>
  </si>
  <si>
    <t>Tower DTWindowsYes</t>
  </si>
  <si>
    <t>Ultra-small DTWindowsNo</t>
  </si>
  <si>
    <t>Clamshell NBChromeOSNo</t>
  </si>
  <si>
    <t>Clamshell NBUbuntuNo</t>
  </si>
  <si>
    <t>Clamshell NBWindowsNo</t>
  </si>
  <si>
    <t>Clamshell NBWindowsYes</t>
  </si>
  <si>
    <t>Convertible NBChromeOSNo</t>
  </si>
  <si>
    <t>Convertible NBWindowsNo</t>
  </si>
  <si>
    <t>Convertible NBWindowsYes</t>
  </si>
  <si>
    <t>Detachable NBChromeOSNo</t>
  </si>
  <si>
    <t>Detachable NBWindowsNo</t>
  </si>
  <si>
    <t>Detachable tabletWindowsNo</t>
  </si>
  <si>
    <t>Desktop WSWindowsNo</t>
  </si>
  <si>
    <t>Desktop WSWindowsYes</t>
  </si>
  <si>
    <t>Mobile WSWindowsNo</t>
  </si>
  <si>
    <t>Small DTWindowsYes</t>
  </si>
  <si>
    <t>Ultra-small DTChromeOSNo</t>
  </si>
  <si>
    <t>Clamshell NBFreeDOSNo</t>
  </si>
  <si>
    <t>Mobile WSWindowsYes</t>
  </si>
  <si>
    <t>Slate tabletAndroidNo</t>
  </si>
  <si>
    <t>Slate tabletWindowsNo</t>
  </si>
  <si>
    <t>Clamshell NBLinuxNo</t>
  </si>
  <si>
    <t>Detachable tabletAndroidNo</t>
  </si>
  <si>
    <t>AIO DTChromeOSNo</t>
  </si>
  <si>
    <t>AIO DTLinuxNo</t>
  </si>
  <si>
    <t>Small DTChromeOSNo</t>
  </si>
  <si>
    <t>Small DTLinuxNo</t>
  </si>
  <si>
    <t>Tower DTChromeOSNo</t>
  </si>
  <si>
    <t>Tower DTLinuxNo</t>
  </si>
  <si>
    <t>Ultra-small DTLinuxNo</t>
  </si>
  <si>
    <t>Clamshell NBOthersNo</t>
  </si>
  <si>
    <t>Convertible NBLinuxNo</t>
  </si>
  <si>
    <t>Convertible NBOthersNo</t>
  </si>
  <si>
    <t>Detachable tabletOthersNo</t>
  </si>
  <si>
    <t>Slate tabletOthersNo</t>
  </si>
  <si>
    <t>AIO DTFreeDOSNo</t>
  </si>
  <si>
    <t>Slate tabletChromeOSNo</t>
  </si>
  <si>
    <t>Detachable NBWindowsYes</t>
  </si>
  <si>
    <t>Clamshell NBChromeOSYes</t>
  </si>
  <si>
    <t>Convertible NBChromeOSYes</t>
  </si>
  <si>
    <t>Mini NBChromeOSNo</t>
  </si>
  <si>
    <t>Mini NBWindowsNo</t>
  </si>
  <si>
    <t>Tower DTFreeDOSNo</t>
  </si>
  <si>
    <t>Tower DTLinuxYes</t>
  </si>
  <si>
    <t>AIO DTmacOSYes</t>
  </si>
  <si>
    <t>Tower DTmacOSYes</t>
  </si>
  <si>
    <t>Clamshell NBmacOSYes</t>
  </si>
  <si>
    <t>Clamshell NBAndroidNo</t>
  </si>
  <si>
    <t>Tower DTFreeDOSYes</t>
  </si>
  <si>
    <t>Clamshell NBFreeDOSYes</t>
  </si>
  <si>
    <t>Convertible NBFreeDOSNo</t>
  </si>
  <si>
    <t>Slate tabletAndroidNA</t>
  </si>
  <si>
    <t>Clamshell NBEndlessNo</t>
  </si>
  <si>
    <t>Clamshell NBUEFI ShellNo</t>
  </si>
  <si>
    <t>Slate tabletWindowsNA</t>
  </si>
  <si>
    <t>AIO DTFreeDOSYes</t>
  </si>
  <si>
    <t>Small DTFreeDOSNo</t>
  </si>
  <si>
    <t>Mobile WSLinuxNo</t>
  </si>
  <si>
    <t>Clamshell NBUEFI ShellYes</t>
  </si>
  <si>
    <t>Ultra-small DTWindowsYes</t>
  </si>
  <si>
    <t>Clamshell NBChrome OSNo</t>
  </si>
  <si>
    <t>Convertible NBChrome OSNo</t>
  </si>
  <si>
    <t>Slate tabletAndriodNo</t>
  </si>
  <si>
    <t>lu</t>
  </si>
  <si>
    <t>Ultraslim (&lt;21mm)</t>
  </si>
  <si>
    <t>int_alias</t>
  </si>
  <si>
    <t>B. Commercial Units</t>
  </si>
  <si>
    <t>A. Consumer Share</t>
  </si>
  <si>
    <t>A. Consumer Units</t>
  </si>
  <si>
    <t>cpa_ctry</t>
  </si>
  <si>
    <t>ppa_ctry</t>
  </si>
  <si>
    <t>PPA Country</t>
  </si>
  <si>
    <t>&gt;&gt;&gt;&gt;</t>
  </si>
  <si>
    <t>Please populate the orange tabs. The shares are automatically populated with lastQ data</t>
  </si>
  <si>
    <t>B1. Micro (1-9) Share</t>
  </si>
  <si>
    <t>B2. Small (10-99) Share</t>
  </si>
  <si>
    <t>B3. Medium (100-499) Share</t>
  </si>
  <si>
    <t>B4. Large (500-999) Share</t>
  </si>
  <si>
    <t>B5. Very large (1000+) Share</t>
  </si>
  <si>
    <t>B6. Education Share</t>
  </si>
  <si>
    <t>B7. Government Share</t>
  </si>
  <si>
    <t>Check &gt;&gt;&gt;</t>
  </si>
  <si>
    <t>SMB</t>
  </si>
  <si>
    <t>REL</t>
  </si>
  <si>
    <t>GOV</t>
  </si>
  <si>
    <t>EDU</t>
  </si>
  <si>
    <t>Rebase &gt;&gt;&gt;&gt;</t>
  </si>
  <si>
    <t>B1. Micro (1-9) Rebase</t>
  </si>
  <si>
    <t>B2. Small (10-99) Rebase</t>
  </si>
  <si>
    <t>B3. Medium (100-499) Rebase</t>
  </si>
  <si>
    <t>B4. Large (500-999) Rebase</t>
  </si>
  <si>
    <t>B5. Very large (1000+) Rebase</t>
  </si>
  <si>
    <t>B6. Education Rebase</t>
  </si>
  <si>
    <t>B7. Government Rebase</t>
  </si>
  <si>
    <t>Sum of Units</t>
  </si>
  <si>
    <t>Grand Total</t>
  </si>
  <si>
    <t>Total</t>
  </si>
  <si>
    <t>STEP0_top5_pcest_2020q3_amazon.xlsx</t>
  </si>
  <si>
    <t>C:\Users\Adwait\Canalys\Canalys - Documents\Analysis\2020\4. Client PC\2020 Q3\2. Working files\Amazon\Excel 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</si>
</sst>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_-* #,##0_-;\-* #,##0_-;_-* &quot;-&quot;??_-;_-@_-"/>
    <numFmt numFmtId="166" formatCode="0.0%"/>
    <numFmt numFmtId="167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7FDFF"/>
        <bgColor indexed="64"/>
      </patternFill>
    </fill>
    <fill>
      <patternFill patternType="solid">
        <fgColor rgb="FFFFCC99"/>
        <bgColor indexed="64"/>
      </patternFill>
    </fill>
  </fills>
  <borders count="4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7F7F7F"/>
      </left>
      <right style="thin">
        <color rgb="FF002060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002060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73">
    <xf numFmtId="0" fontId="0" fillId="0" borderId="0"/>
    <xf numFmtId="16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9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0" fontId="8" fillId="0" borderId="0"/>
    <xf numFmtId="0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56">
    <xf numFmtId="0" fontId="0" fillId="0" borderId="0" xfId="0"/>
    <xf numFmtId="0" fontId="4" fillId="0" borderId="0" xfId="0" applyFont="1"/>
    <xf numFmtId="165" fontId="0" fillId="0" borderId="0" xfId="1" applyNumberFormat="1" applyFont="1"/>
    <xf numFmtId="0" fontId="0" fillId="0" borderId="0" xfId="0" applyNumberFormat="1"/>
    <xf numFmtId="0" fontId="9" fillId="0" borderId="0" xfId="0" applyFont="1"/>
    <xf numFmtId="0" fontId="10" fillId="0" borderId="0" xfId="0" applyFont="1"/>
    <xf numFmtId="0" fontId="0" fillId="0" borderId="0" xfId="0" applyFill="1"/>
    <xf numFmtId="0" fontId="10" fillId="0" borderId="0" xfId="0" applyFont="1" applyFill="1"/>
    <xf numFmtId="0" fontId="9" fillId="0" borderId="0" xfId="0" applyFont="1" applyFill="1"/>
    <xf numFmtId="0" fontId="6" fillId="5" borderId="0" xfId="0" applyFont="1" applyFill="1" applyBorder="1"/>
    <xf numFmtId="0" fontId="6" fillId="5" borderId="0" xfId="2" applyFont="1" applyFill="1" applyBorder="1" applyAlignment="1">
      <alignment horizontal="right"/>
    </xf>
    <xf numFmtId="0" fontId="7" fillId="5" borderId="0" xfId="0" applyFont="1" applyFill="1" applyBorder="1"/>
    <xf numFmtId="165" fontId="6" fillId="5" borderId="0" xfId="0" applyNumberFormat="1" applyFont="1" applyFill="1" applyBorder="1" applyAlignment="1">
      <alignment vertical="center"/>
    </xf>
    <xf numFmtId="165" fontId="4" fillId="5" borderId="0" xfId="1" applyNumberFormat="1" applyFont="1" applyFill="1" applyBorder="1"/>
    <xf numFmtId="0" fontId="0" fillId="5" borderId="0" xfId="0" applyFont="1" applyFill="1" applyBorder="1"/>
    <xf numFmtId="0" fontId="0" fillId="5" borderId="0" xfId="0" applyFont="1" applyFill="1" applyBorder="1" applyAlignment="1">
      <alignment vertical="center" wrapText="1"/>
    </xf>
    <xf numFmtId="165" fontId="0" fillId="5" borderId="0" xfId="1" applyNumberFormat="1" applyFont="1" applyFill="1" applyBorder="1"/>
    <xf numFmtId="0" fontId="5" fillId="6" borderId="13" xfId="0" applyFont="1" applyFill="1" applyBorder="1" applyAlignment="1">
      <alignment vertical="center" wrapText="1"/>
    </xf>
    <xf numFmtId="0" fontId="5" fillId="6" borderId="14" xfId="0" applyFont="1" applyFill="1" applyBorder="1" applyAlignment="1">
      <alignment vertical="center" wrapText="1"/>
    </xf>
    <xf numFmtId="0" fontId="5" fillId="6" borderId="15" xfId="0" applyFont="1" applyFill="1" applyBorder="1" applyAlignment="1">
      <alignment vertical="center" wrapText="1"/>
    </xf>
    <xf numFmtId="165" fontId="4" fillId="5" borderId="0" xfId="0" applyNumberFormat="1" applyFont="1" applyFill="1" applyBorder="1" applyAlignment="1">
      <alignment vertical="center"/>
    </xf>
    <xf numFmtId="0" fontId="4" fillId="5" borderId="0" xfId="2" applyFont="1" applyFill="1" applyBorder="1" applyAlignment="1">
      <alignment horizontal="right"/>
    </xf>
    <xf numFmtId="0" fontId="0" fillId="5" borderId="0" xfId="0" applyFont="1" applyFill="1" applyBorder="1" applyAlignment="1"/>
    <xf numFmtId="165" fontId="5" fillId="7" borderId="0" xfId="0" applyNumberFormat="1" applyFont="1" applyFill="1" applyBorder="1" applyAlignment="1">
      <alignment vertical="center"/>
    </xf>
    <xf numFmtId="165" fontId="6" fillId="5" borderId="0" xfId="1" applyNumberFormat="1" applyFont="1" applyFill="1" applyBorder="1" applyAlignment="1">
      <alignment vertical="center"/>
    </xf>
    <xf numFmtId="165" fontId="6" fillId="5" borderId="0" xfId="1" applyNumberFormat="1" applyFont="1" applyFill="1" applyBorder="1"/>
    <xf numFmtId="165" fontId="7" fillId="5" borderId="0" xfId="1" applyNumberFormat="1" applyFont="1" applyFill="1" applyBorder="1"/>
    <xf numFmtId="165" fontId="4" fillId="5" borderId="0" xfId="1" applyNumberFormat="1" applyFont="1" applyFill="1" applyBorder="1" applyAlignment="1">
      <alignment horizontal="center"/>
    </xf>
    <xf numFmtId="165" fontId="5" fillId="6" borderId="23" xfId="1" applyNumberFormat="1" applyFont="1" applyFill="1" applyBorder="1" applyAlignment="1">
      <alignment horizontal="center" vertical="center" wrapText="1"/>
    </xf>
    <xf numFmtId="165" fontId="5" fillId="6" borderId="21" xfId="1" applyNumberFormat="1" applyFont="1" applyFill="1" applyBorder="1" applyAlignment="1">
      <alignment horizontal="center" vertical="center" wrapText="1"/>
    </xf>
    <xf numFmtId="165" fontId="5" fillId="6" borderId="22" xfId="1" applyNumberFormat="1" applyFont="1" applyFill="1" applyBorder="1" applyAlignment="1">
      <alignment horizontal="center" vertical="center" wrapText="1"/>
    </xf>
    <xf numFmtId="165" fontId="4" fillId="5" borderId="0" xfId="1" applyNumberFormat="1" applyFont="1" applyFill="1" applyBorder="1" applyAlignment="1">
      <alignment horizontal="center" vertical="center" wrapText="1"/>
    </xf>
    <xf numFmtId="165" fontId="5" fillId="6" borderId="17" xfId="1" applyNumberFormat="1" applyFont="1" applyFill="1" applyBorder="1" applyAlignment="1">
      <alignment horizontal="center" vertical="center" wrapText="1"/>
    </xf>
    <xf numFmtId="165" fontId="5" fillId="6" borderId="14" xfId="1" applyNumberFormat="1" applyFont="1" applyFill="1" applyBorder="1" applyAlignment="1">
      <alignment horizontal="center" vertical="center" wrapText="1"/>
    </xf>
    <xf numFmtId="165" fontId="5" fillId="6" borderId="15" xfId="1" applyNumberFormat="1" applyFont="1" applyFill="1" applyBorder="1" applyAlignment="1">
      <alignment horizontal="center" vertical="center" wrapText="1"/>
    </xf>
    <xf numFmtId="165" fontId="4" fillId="4" borderId="0" xfId="0" applyNumberFormat="1" applyFont="1" applyFill="1" applyBorder="1" applyAlignment="1">
      <alignment vertical="center"/>
    </xf>
    <xf numFmtId="165" fontId="4" fillId="5" borderId="0" xfId="1" applyNumberFormat="1" applyFont="1" applyFill="1" applyBorder="1" applyAlignment="1">
      <alignment vertical="center"/>
    </xf>
    <xf numFmtId="165" fontId="4" fillId="5" borderId="0" xfId="2" applyNumberFormat="1" applyFont="1" applyFill="1" applyBorder="1" applyAlignment="1">
      <alignment horizontal="right"/>
    </xf>
    <xf numFmtId="0" fontId="0" fillId="5" borderId="0" xfId="0" applyFill="1"/>
    <xf numFmtId="165" fontId="6" fillId="5" borderId="0" xfId="1" applyNumberFormat="1" applyFont="1" applyFill="1" applyBorder="1" applyAlignment="1">
      <alignment vertical="center" wrapText="1"/>
    </xf>
    <xf numFmtId="165" fontId="5" fillId="8" borderId="2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2" fillId="2" borderId="32" xfId="2" applyBorder="1" applyAlignment="1">
      <alignment horizontal="right"/>
    </xf>
    <xf numFmtId="0" fontId="2" fillId="2" borderId="33" xfId="2" applyBorder="1" applyAlignment="1">
      <alignment horizontal="right"/>
    </xf>
    <xf numFmtId="9" fontId="4" fillId="5" borderId="0" xfId="4" applyFont="1" applyFill="1" applyBorder="1"/>
    <xf numFmtId="165" fontId="0" fillId="5" borderId="0" xfId="1" applyNumberFormat="1" applyFont="1" applyFill="1"/>
    <xf numFmtId="0" fontId="4" fillId="9" borderId="34" xfId="0" applyFont="1" applyFill="1" applyBorder="1"/>
    <xf numFmtId="167" fontId="0" fillId="0" borderId="0" xfId="0" applyNumberFormat="1"/>
    <xf numFmtId="0" fontId="4" fillId="0" borderId="34" xfId="0" applyFont="1" applyBorder="1"/>
    <xf numFmtId="0" fontId="0" fillId="5" borderId="0" xfId="0" applyFill="1" applyAlignment="1">
      <alignment horizontal="center" vertical="center" wrapText="1"/>
    </xf>
    <xf numFmtId="0" fontId="0" fillId="10" borderId="0" xfId="0" applyNumberFormat="1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165" fontId="0" fillId="10" borderId="0" xfId="1" applyNumberFormat="1" applyFont="1" applyFill="1" applyAlignment="1">
      <alignment horizontal="center" vertical="center" wrapText="1"/>
    </xf>
    <xf numFmtId="165" fontId="0" fillId="5" borderId="35" xfId="1" applyNumberFormat="1" applyFont="1" applyFill="1" applyBorder="1"/>
    <xf numFmtId="165" fontId="0" fillId="12" borderId="35" xfId="1" applyNumberFormat="1" applyFont="1" applyFill="1" applyBorder="1"/>
    <xf numFmtId="0" fontId="0" fillId="12" borderId="35" xfId="0" applyFill="1" applyBorder="1"/>
    <xf numFmtId="0" fontId="0" fillId="12" borderId="35" xfId="0" applyNumberFormat="1" applyFill="1" applyBorder="1"/>
    <xf numFmtId="165" fontId="4" fillId="12" borderId="0" xfId="1" applyNumberFormat="1" applyFont="1" applyFill="1" applyBorder="1"/>
    <xf numFmtId="0" fontId="4" fillId="12" borderId="11" xfId="0" applyFont="1" applyFill="1" applyBorder="1"/>
    <xf numFmtId="0" fontId="4" fillId="12" borderId="0" xfId="0" applyFont="1" applyFill="1" applyBorder="1"/>
    <xf numFmtId="0" fontId="4" fillId="12" borderId="12" xfId="0" applyFont="1" applyFill="1" applyBorder="1"/>
    <xf numFmtId="165" fontId="4" fillId="12" borderId="18" xfId="1" applyNumberFormat="1" applyFont="1" applyFill="1" applyBorder="1"/>
    <xf numFmtId="165" fontId="4" fillId="12" borderId="12" xfId="1" applyNumberFormat="1" applyFont="1" applyFill="1" applyBorder="1"/>
    <xf numFmtId="165" fontId="4" fillId="12" borderId="19" xfId="1" applyNumberFormat="1" applyFont="1" applyFill="1" applyBorder="1"/>
    <xf numFmtId="165" fontId="0" fillId="12" borderId="0" xfId="1" applyNumberFormat="1" applyFont="1" applyFill="1" applyBorder="1"/>
    <xf numFmtId="165" fontId="0" fillId="12" borderId="12" xfId="1" applyNumberFormat="1" applyFont="1" applyFill="1" applyBorder="1"/>
    <xf numFmtId="165" fontId="1" fillId="12" borderId="0" xfId="1" applyNumberFormat="1" applyFont="1" applyFill="1" applyBorder="1"/>
    <xf numFmtId="165" fontId="1" fillId="12" borderId="12" xfId="1" applyNumberFormat="1" applyFont="1" applyFill="1" applyBorder="1"/>
    <xf numFmtId="165" fontId="0" fillId="12" borderId="6" xfId="1" applyNumberFormat="1" applyFont="1" applyFill="1" applyBorder="1"/>
    <xf numFmtId="165" fontId="0" fillId="12" borderId="7" xfId="1" applyNumberFormat="1" applyFont="1" applyFill="1" applyBorder="1"/>
    <xf numFmtId="165" fontId="4" fillId="12" borderId="24" xfId="1" applyNumberFormat="1" applyFont="1" applyFill="1" applyBorder="1"/>
    <xf numFmtId="165" fontId="0" fillId="12" borderId="3" xfId="1" applyNumberFormat="1" applyFont="1" applyFill="1" applyBorder="1"/>
    <xf numFmtId="165" fontId="0" fillId="12" borderId="4" xfId="1" applyNumberFormat="1" applyFont="1" applyFill="1" applyBorder="1"/>
    <xf numFmtId="0" fontId="0" fillId="12" borderId="11" xfId="0" applyFont="1" applyFill="1" applyBorder="1"/>
    <xf numFmtId="0" fontId="0" fillId="12" borderId="0" xfId="0" applyFont="1" applyFill="1" applyBorder="1"/>
    <xf numFmtId="0" fontId="0" fillId="12" borderId="12" xfId="0" applyFont="1" applyFill="1" applyBorder="1"/>
    <xf numFmtId="0" fontId="0" fillId="12" borderId="5" xfId="0" applyFont="1" applyFill="1" applyBorder="1"/>
    <xf numFmtId="0" fontId="0" fillId="12" borderId="6" xfId="0" applyFont="1" applyFill="1" applyBorder="1"/>
    <xf numFmtId="0" fontId="0" fillId="12" borderId="7" xfId="0" applyFont="1" applyFill="1" applyBorder="1"/>
    <xf numFmtId="0" fontId="0" fillId="12" borderId="2" xfId="0" applyFont="1" applyFill="1" applyBorder="1"/>
    <xf numFmtId="0" fontId="0" fillId="12" borderId="3" xfId="0" applyFont="1" applyFill="1" applyBorder="1"/>
    <xf numFmtId="0" fontId="0" fillId="12" borderId="4" xfId="0" applyFont="1" applyFill="1" applyBorder="1"/>
    <xf numFmtId="0" fontId="4" fillId="11" borderId="11" xfId="0" applyFont="1" applyFill="1" applyBorder="1"/>
    <xf numFmtId="0" fontId="4" fillId="11" borderId="0" xfId="0" applyFont="1" applyFill="1" applyBorder="1"/>
    <xf numFmtId="0" fontId="4" fillId="11" borderId="12" xfId="0" applyFont="1" applyFill="1" applyBorder="1"/>
    <xf numFmtId="165" fontId="4" fillId="11" borderId="18" xfId="1" applyNumberFormat="1" applyFont="1" applyFill="1" applyBorder="1"/>
    <xf numFmtId="165" fontId="4" fillId="11" borderId="0" xfId="1" applyNumberFormat="1" applyFont="1" applyFill="1" applyBorder="1"/>
    <xf numFmtId="165" fontId="4" fillId="11" borderId="12" xfId="1" applyNumberFormat="1" applyFont="1" applyFill="1" applyBorder="1"/>
    <xf numFmtId="0" fontId="4" fillId="11" borderId="5" xfId="3" applyFont="1" applyFill="1" applyBorder="1"/>
    <xf numFmtId="0" fontId="4" fillId="11" borderId="6" xfId="3" applyFont="1" applyFill="1" applyBorder="1"/>
    <xf numFmtId="0" fontId="4" fillId="11" borderId="7" xfId="3" applyFont="1" applyFill="1" applyBorder="1"/>
    <xf numFmtId="165" fontId="4" fillId="11" borderId="19" xfId="1" applyNumberFormat="1" applyFont="1" applyFill="1" applyBorder="1"/>
    <xf numFmtId="165" fontId="4" fillId="11" borderId="6" xfId="1" applyNumberFormat="1" applyFont="1" applyFill="1" applyBorder="1"/>
    <xf numFmtId="165" fontId="4" fillId="11" borderId="7" xfId="1" applyNumberFormat="1" applyFont="1" applyFill="1" applyBorder="1"/>
    <xf numFmtId="165" fontId="4" fillId="11" borderId="16" xfId="1" applyNumberFormat="1" applyFont="1" applyFill="1" applyBorder="1"/>
    <xf numFmtId="165" fontId="4" fillId="11" borderId="9" xfId="1" applyNumberFormat="1" applyFont="1" applyFill="1" applyBorder="1"/>
    <xf numFmtId="165" fontId="4" fillId="11" borderId="10" xfId="1" applyNumberFormat="1" applyFont="1" applyFill="1" applyBorder="1"/>
    <xf numFmtId="0" fontId="4" fillId="11" borderId="8" xfId="3" applyFont="1" applyFill="1" applyBorder="1"/>
    <xf numFmtId="0" fontId="4" fillId="11" borderId="9" xfId="3" applyFont="1" applyFill="1" applyBorder="1"/>
    <xf numFmtId="0" fontId="4" fillId="11" borderId="10" xfId="3" applyFont="1" applyFill="1" applyBorder="1"/>
    <xf numFmtId="0" fontId="4" fillId="11" borderId="28" xfId="0" applyFont="1" applyFill="1" applyBorder="1"/>
    <xf numFmtId="0" fontId="4" fillId="11" borderId="29" xfId="0" applyFont="1" applyFill="1" applyBorder="1"/>
    <xf numFmtId="0" fontId="4" fillId="11" borderId="30" xfId="0" applyFont="1" applyFill="1" applyBorder="1"/>
    <xf numFmtId="165" fontId="4" fillId="11" borderId="31" xfId="1" applyNumberFormat="1" applyFont="1" applyFill="1" applyBorder="1"/>
    <xf numFmtId="165" fontId="4" fillId="11" borderId="29" xfId="1" applyNumberFormat="1" applyFont="1" applyFill="1" applyBorder="1"/>
    <xf numFmtId="165" fontId="4" fillId="11" borderId="30" xfId="1" applyNumberFormat="1" applyFont="1" applyFill="1" applyBorder="1"/>
    <xf numFmtId="0" fontId="4" fillId="11" borderId="20" xfId="0" applyFont="1" applyFill="1" applyBorder="1"/>
    <xf numFmtId="0" fontId="4" fillId="11" borderId="21" xfId="0" applyFont="1" applyFill="1" applyBorder="1"/>
    <xf numFmtId="0" fontId="4" fillId="11" borderId="22" xfId="0" applyFont="1" applyFill="1" applyBorder="1"/>
    <xf numFmtId="165" fontId="4" fillId="11" borderId="23" xfId="1" applyNumberFormat="1" applyFont="1" applyFill="1" applyBorder="1"/>
    <xf numFmtId="165" fontId="4" fillId="11" borderId="21" xfId="1" applyNumberFormat="1" applyFont="1" applyFill="1" applyBorder="1"/>
    <xf numFmtId="165" fontId="4" fillId="11" borderId="22" xfId="1" applyNumberFormat="1" applyFont="1" applyFill="1" applyBorder="1"/>
    <xf numFmtId="0" fontId="4" fillId="11" borderId="5" xfId="0" applyFont="1" applyFill="1" applyBorder="1"/>
    <xf numFmtId="0" fontId="4" fillId="11" borderId="6" xfId="0" applyFont="1" applyFill="1" applyBorder="1"/>
    <xf numFmtId="0" fontId="4" fillId="11" borderId="7" xfId="0" applyFont="1" applyFill="1" applyBorder="1"/>
    <xf numFmtId="0" fontId="0" fillId="12" borderId="35" xfId="1" applyNumberFormat="1" applyFont="1" applyFill="1" applyBorder="1"/>
    <xf numFmtId="166" fontId="14" fillId="13" borderId="36" xfId="4" applyNumberFormat="1" applyFont="1" applyFill="1" applyBorder="1"/>
    <xf numFmtId="166" fontId="14" fillId="13" borderId="37" xfId="4" applyNumberFormat="1" applyFont="1" applyFill="1" applyBorder="1"/>
    <xf numFmtId="0" fontId="0" fillId="10" borderId="0" xfId="0" applyFill="1"/>
    <xf numFmtId="0" fontId="0" fillId="12" borderId="0" xfId="0" applyFill="1"/>
    <xf numFmtId="0" fontId="0" fillId="12" borderId="0" xfId="0" applyNumberFormat="1" applyFill="1"/>
    <xf numFmtId="165" fontId="0" fillId="10" borderId="0" xfId="1" applyNumberFormat="1" applyFont="1" applyFill="1"/>
    <xf numFmtId="165" fontId="0" fillId="12" borderId="0" xfId="1" applyNumberFormat="1" applyFont="1" applyFill="1"/>
    <xf numFmtId="0" fontId="2" fillId="2" borderId="1" xfId="2" applyNumberFormat="1"/>
    <xf numFmtId="0" fontId="0" fillId="5" borderId="0" xfId="0" applyFill="1" applyAlignment="1">
      <alignment wrapText="1"/>
    </xf>
    <xf numFmtId="0" fontId="14" fillId="12" borderId="35" xfId="1" applyNumberFormat="1" applyFont="1" applyFill="1" applyBorder="1" applyAlignment="1">
      <alignment wrapText="1"/>
    </xf>
    <xf numFmtId="0" fontId="12" fillId="5" borderId="0" xfId="0" applyFont="1" applyFill="1" applyAlignment="1">
      <alignment wrapText="1"/>
    </xf>
    <xf numFmtId="166" fontId="14" fillId="12" borderId="35" xfId="4" applyNumberFormat="1" applyFont="1" applyFill="1" applyBorder="1" applyAlignment="1">
      <alignment wrapText="1"/>
    </xf>
    <xf numFmtId="0" fontId="0" fillId="5" borderId="0" xfId="0" applyFill="1" applyAlignment="1"/>
    <xf numFmtId="0" fontId="5" fillId="10" borderId="0" xfId="0" applyNumberFormat="1" applyFont="1" applyFill="1" applyAlignment="1">
      <alignment horizontal="center" vertical="center" wrapText="1"/>
    </xf>
    <xf numFmtId="165" fontId="14" fillId="12" borderId="35" xfId="1" applyNumberFormat="1" applyFont="1" applyFill="1" applyBorder="1" applyAlignment="1">
      <alignment wrapText="1"/>
    </xf>
    <xf numFmtId="0" fontId="0" fillId="0" borderId="0" xfId="0" pivotButton="1"/>
    <xf numFmtId="165" fontId="0" fillId="0" borderId="0" xfId="0" applyNumberFormat="1"/>
    <xf numFmtId="165" fontId="4" fillId="11" borderId="38" xfId="0" applyNumberFormat="1" applyFont="1" applyFill="1" applyBorder="1" applyAlignment="1">
      <alignment vertical="center"/>
    </xf>
    <xf numFmtId="165" fontId="4" fillId="5" borderId="39" xfId="2" applyNumberFormat="1" applyFont="1" applyFill="1" applyBorder="1" applyAlignment="1">
      <alignment horizontal="right"/>
    </xf>
    <xf numFmtId="165" fontId="4" fillId="5" borderId="40" xfId="2" applyNumberFormat="1" applyFont="1" applyFill="1" applyBorder="1" applyAlignment="1">
      <alignment horizontal="right"/>
    </xf>
    <xf numFmtId="165" fontId="5" fillId="6" borderId="41" xfId="0" applyNumberFormat="1" applyFont="1" applyFill="1" applyBorder="1" applyAlignment="1">
      <alignment vertical="center"/>
    </xf>
    <xf numFmtId="0" fontId="5" fillId="6" borderId="29" xfId="2" applyFont="1" applyFill="1" applyBorder="1" applyAlignment="1">
      <alignment horizontal="right"/>
    </xf>
    <xf numFmtId="0" fontId="5" fillId="6" borderId="29" xfId="0" applyFont="1" applyFill="1" applyBorder="1" applyAlignment="1"/>
    <xf numFmtId="165" fontId="5" fillId="6" borderId="29" xfId="0" applyNumberFormat="1" applyFont="1" applyFill="1" applyBorder="1" applyAlignment="1">
      <alignment vertical="center"/>
    </xf>
    <xf numFmtId="165" fontId="5" fillId="6" borderId="42" xfId="0" applyNumberFormat="1" applyFont="1" applyFill="1" applyBorder="1" applyAlignment="1">
      <alignment vertical="center"/>
    </xf>
    <xf numFmtId="165" fontId="4" fillId="11" borderId="43" xfId="0" applyNumberFormat="1" applyFont="1" applyFill="1" applyBorder="1" applyAlignment="1">
      <alignment vertical="center"/>
    </xf>
    <xf numFmtId="165" fontId="4" fillId="5" borderId="44" xfId="2" applyNumberFormat="1" applyFont="1" applyFill="1" applyBorder="1" applyAlignment="1">
      <alignment horizontal="right"/>
    </xf>
    <xf numFmtId="165" fontId="4" fillId="5" borderId="38" xfId="2" applyNumberFormat="1" applyFont="1" applyFill="1" applyBorder="1" applyAlignment="1">
      <alignment horizontal="right"/>
    </xf>
    <xf numFmtId="0" fontId="5" fillId="7" borderId="41" xfId="2" applyFont="1" applyFill="1" applyBorder="1" applyAlignment="1">
      <alignment horizontal="right"/>
    </xf>
    <xf numFmtId="0" fontId="5" fillId="7" borderId="29" xfId="0" applyFont="1" applyFill="1" applyBorder="1" applyAlignment="1"/>
    <xf numFmtId="165" fontId="5" fillId="7" borderId="29" xfId="0" applyNumberFormat="1" applyFont="1" applyFill="1" applyBorder="1" applyAlignment="1">
      <alignment vertical="center"/>
    </xf>
    <xf numFmtId="165" fontId="5" fillId="7" borderId="42" xfId="0" applyNumberFormat="1" applyFont="1" applyFill="1" applyBorder="1" applyAlignment="1">
      <alignment vertical="center"/>
    </xf>
    <xf numFmtId="165" fontId="4" fillId="5" borderId="43" xfId="2" applyNumberFormat="1" applyFont="1" applyFill="1" applyBorder="1" applyAlignment="1">
      <alignment horizontal="right"/>
    </xf>
    <xf numFmtId="0" fontId="5" fillId="6" borderId="41" xfId="2" applyFont="1" applyFill="1" applyBorder="1" applyAlignment="1">
      <alignment horizontal="right"/>
    </xf>
    <xf numFmtId="0" fontId="5" fillId="6" borderId="42" xfId="0" applyFont="1" applyFill="1" applyBorder="1" applyAlignment="1"/>
    <xf numFmtId="165" fontId="6" fillId="5" borderId="0" xfId="1" applyNumberFormat="1" applyFont="1" applyFill="1" applyBorder="1" applyAlignment="1">
      <alignment horizontal="center" vertical="center" wrapText="1"/>
    </xf>
    <xf numFmtId="165" fontId="11" fillId="6" borderId="25" xfId="1" applyNumberFormat="1" applyFont="1" applyFill="1" applyBorder="1" applyAlignment="1">
      <alignment horizontal="center"/>
    </xf>
    <xf numFmtId="165" fontId="11" fillId="6" borderId="26" xfId="1" applyNumberFormat="1" applyFont="1" applyFill="1" applyBorder="1" applyAlignment="1">
      <alignment horizontal="center"/>
    </xf>
    <xf numFmtId="165" fontId="11" fillId="6" borderId="27" xfId="1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left" vertical="center" wrapText="1"/>
    </xf>
  </cellXfs>
  <cellStyles count="73">
    <cellStyle name="_x000d__x000a_JournalTemplate=C:\COMFO\CTALK\JOURSTD.TPL_x000d__x000a_LbStateAddress=3 3 0 251 1 89 2 311_x000d__x000a_LbStateJou 2" xfId="6" xr:uid="{9F1CF0E8-9800-4918-8D7F-7AE55716C99A}"/>
    <cellStyle name="_x000d__x000a_JournalTemplate=C:\COMFO\CTALK\JOURSTD.TPL_x000d__x000a_LbStateAddress=3 3 0 251 1 89 2 311_x000d__x000a_LbStateJou 2 2" xfId="46" xr:uid="{D89A6B4A-7DA3-409C-A0B5-8F4E3AD76ED5}"/>
    <cellStyle name="_x000d__x000a_JournalTemplate=C:\COMFO\CTALK\JOURSTD.TPL_x000d__x000a_LbStateAddress=3 3 0 251 1 89 2 311_x000d__x000a_LbStateJou 2 3" xfId="47" xr:uid="{586972A2-EBFA-46DD-9A76-8CDC431792E1}"/>
    <cellStyle name="_Sheet1" xfId="7" xr:uid="{921568B6-55EF-4383-8218-48D7D2787886}"/>
    <cellStyle name="Calculation" xfId="3" builtinId="22"/>
    <cellStyle name="Comma" xfId="1" builtinId="3"/>
    <cellStyle name="Comma 2" xfId="8" xr:uid="{6A2C2F60-9A54-40F9-93CC-0BCA1C2D4FD6}"/>
    <cellStyle name="Comma 2 2" xfId="9" xr:uid="{989CD358-24B8-4AC4-9E03-97F4CEB5978E}"/>
    <cellStyle name="Comma 2 2 2" xfId="10" xr:uid="{5C69CB32-2CE4-475B-BB0B-9F48CA4D61EC}"/>
    <cellStyle name="Comma 2 2 2 2" xfId="71" xr:uid="{DED775B8-A1E5-4782-9265-2F0C3CAE5EC7}"/>
    <cellStyle name="Comma 2 3" xfId="11" xr:uid="{9DA65488-E959-4AEF-B469-BA4FF9FBFE85}"/>
    <cellStyle name="Comma 3" xfId="12" xr:uid="{B11F7069-06DD-4BBB-B5B1-25CE9177F906}"/>
    <cellStyle name="Comma 4" xfId="13" xr:uid="{EA232471-6B81-4CCA-8AE0-87FBCC63487C}"/>
    <cellStyle name="Comma 4 2" xfId="61" xr:uid="{0418C48C-B843-4602-9686-01355EB5927B}"/>
    <cellStyle name="Currency 2" xfId="69" xr:uid="{611ADE72-C819-414D-9EC1-5A11043708B8}"/>
    <cellStyle name="Hyperlink 2" xfId="14" xr:uid="{2016B7C0-B1E0-4232-B852-7BD948A70E83}"/>
    <cellStyle name="Hyperlink 3" xfId="15" xr:uid="{654A6FD3-A44C-4787-9B5A-BC6CDA8C5425}"/>
    <cellStyle name="Hyperlink 4" xfId="16" xr:uid="{60457988-0E73-4B7A-917D-D83E5BB535B7}"/>
    <cellStyle name="Hyperlink 5" xfId="17" xr:uid="{6E34FDAA-4BA6-4FBF-8773-2A84BAE321C0}"/>
    <cellStyle name="Input" xfId="2" builtinId="20"/>
    <cellStyle name="Normal" xfId="0" builtinId="0"/>
    <cellStyle name="Normal 10" xfId="70" xr:uid="{80855803-1CE2-463E-8115-618A96F77EE3}"/>
    <cellStyle name="Normal 2" xfId="18" xr:uid="{B3D1D7FF-7042-40F8-87D7-2F0340138C49}"/>
    <cellStyle name="Normal 2 10 2" xfId="68" xr:uid="{1D225E06-F7EA-4ED9-94CB-71D975289433}"/>
    <cellStyle name="Normal 2 2" xfId="19" xr:uid="{F1B44963-4618-4D1B-B295-717E50DDB66E}"/>
    <cellStyle name="Normal 2 2 2" xfId="48" xr:uid="{896A64B5-1A0C-4ACB-B328-9DE3E166E033}"/>
    <cellStyle name="Normal 2 2 3" xfId="49" xr:uid="{6CD9BA4B-72F2-441C-963B-567E431F6AEA}"/>
    <cellStyle name="Normal 2 3" xfId="20" xr:uid="{E0CC7463-194D-4A47-B12B-9F6AC49F7FCA}"/>
    <cellStyle name="Normal 2 3 2" xfId="50" xr:uid="{CC93DA3B-0693-46EE-95E5-5BCB645D3767}"/>
    <cellStyle name="Normal 2 3 3" xfId="51" xr:uid="{BC7796FE-B8F8-41AC-A0C3-BA6ED00F2321}"/>
    <cellStyle name="Normal 2 4" xfId="21" xr:uid="{4A2225A6-195B-4957-A8CF-C73A2823867D}"/>
    <cellStyle name="Normal 2 4 2" xfId="52" xr:uid="{9A545956-D051-4820-B470-B8DFEF5D0E92}"/>
    <cellStyle name="Normal 2 4 3" xfId="53" xr:uid="{E4A53E5E-52C5-4E8B-9010-C061AEAE1434}"/>
    <cellStyle name="Normal 2 5" xfId="22" xr:uid="{5F40E6E1-0FEF-4608-BF17-28ED06EFB91C}"/>
    <cellStyle name="Normal 2 6" xfId="23" xr:uid="{4CFBE352-AF7D-4DC3-8AAA-45FDB4D75F0A}"/>
    <cellStyle name="Normal 3" xfId="24" xr:uid="{60E51166-39B0-4763-8C47-A2EFBCCD36A5}"/>
    <cellStyle name="Normal 3 2" xfId="25" xr:uid="{6277A20E-CE39-46F7-9C4D-694540B798CE}"/>
    <cellStyle name="Normal 3 2 2" xfId="63" xr:uid="{C31E4CA1-94F5-4462-9EB0-F3767DE9A6F7}"/>
    <cellStyle name="Normal 3 3" xfId="26" xr:uid="{48234291-5FA2-4144-A927-C70B1C69ADE4}"/>
    <cellStyle name="Normal 3 3 2" xfId="64" xr:uid="{1457CD39-B7BA-44FB-AA47-4BE21027D2A7}"/>
    <cellStyle name="Normal 3 4" xfId="62" xr:uid="{30C88C5C-D008-4E0B-80F2-232ACB799FBD}"/>
    <cellStyle name="Normal 4" xfId="27" xr:uid="{BB020676-9752-458F-9138-3448CFE12027}"/>
    <cellStyle name="Normal 4 2" xfId="28" xr:uid="{45EA7CA9-C13E-4906-913C-A01D61B3CF24}"/>
    <cellStyle name="Normal 4 3" xfId="29" xr:uid="{A2ED51C1-5151-4EAC-85D4-864BCBB2FD94}"/>
    <cellStyle name="Normal 4 4" xfId="30" xr:uid="{8CED374A-3F22-4017-9E9C-AD521AA03DFD}"/>
    <cellStyle name="Normal 4 5" xfId="31" xr:uid="{AF52F13B-A234-4709-98CE-8D1BEDE29EFF}"/>
    <cellStyle name="Normal 5" xfId="32" xr:uid="{541354BE-E0D4-4CB2-8B66-8449FF307931}"/>
    <cellStyle name="Normal 5 2" xfId="33" xr:uid="{8098426F-C031-433F-848E-232C59CAE852}"/>
    <cellStyle name="Normal 5 3" xfId="54" xr:uid="{EF49C83E-9349-4B7D-8269-A27423C6227F}"/>
    <cellStyle name="Normal 5 4" xfId="65" xr:uid="{8F02E8DC-24B9-4D3C-90B1-B2613BECE0C8}"/>
    <cellStyle name="Normal 6" xfId="34" xr:uid="{CD43402D-3F95-451C-9C10-6D7BB05E3B27}"/>
    <cellStyle name="Normal 6 2" xfId="55" xr:uid="{A2E0D32B-0A4D-4A06-9793-DEBD0B1EAADF}"/>
    <cellStyle name="Normal 6 3" xfId="66" xr:uid="{951D9ECF-558A-4A40-A0C4-7CB0FFBB1967}"/>
    <cellStyle name="Normal 7" xfId="45" xr:uid="{CA58FB8E-586C-4041-823D-2DBB5EA38DA9}"/>
    <cellStyle name="Normal 8" xfId="5" xr:uid="{4143CDC8-3B35-4AB6-9275-2C1282FAD34C}"/>
    <cellStyle name="Percent" xfId="4" builtinId="5"/>
    <cellStyle name="Percent 2" xfId="35" xr:uid="{D319473E-5396-4EE9-BFC4-DA6013FBF327}"/>
    <cellStyle name="Percent 2 2" xfId="36" xr:uid="{9E2C86FA-220F-48B0-AB32-A18D5F07D020}"/>
    <cellStyle name="Percent 2 2 2" xfId="37" xr:uid="{A57F3172-9170-4C6E-BB78-E0A916200ED2}"/>
    <cellStyle name="Percent 2 3" xfId="38" xr:uid="{F9867016-C7D7-4B60-9583-B25E2DA307D9}"/>
    <cellStyle name="Percent 3" xfId="39" xr:uid="{56933B50-81E7-4B62-8143-D5DE1D5FBF86}"/>
    <cellStyle name="Percent 3 2" xfId="40" xr:uid="{F8283530-EAE0-4FF9-A970-7FB8EA00EA4A}"/>
    <cellStyle name="Percent 3 2 2" xfId="56" xr:uid="{C27102B3-19A0-4951-ADFE-626A20ED1D97}"/>
    <cellStyle name="Percent 3 3" xfId="41" xr:uid="{5DCC1603-9ECF-4CDB-9575-E0F26061111A}"/>
    <cellStyle name="Percent 3 4" xfId="67" xr:uid="{723ADE1A-8ADA-4F97-B8BF-D580EF270C72}"/>
    <cellStyle name="Percent 31" xfId="42" xr:uid="{EA757772-F3DF-4F13-ADCE-F74550CDE27E}"/>
    <cellStyle name="Percent 31 2" xfId="57" xr:uid="{42DF9CC0-370E-4223-98F6-8D02FECBD3A4}"/>
    <cellStyle name="Percent 31 3" xfId="58" xr:uid="{BCA24A51-41DD-4DA2-AC51-678AA1338A55}"/>
    <cellStyle name="Percent 4" xfId="72" xr:uid="{A80F0149-A186-4C99-A3FC-E8CD970829BD}"/>
    <cellStyle name="Percent 6" xfId="43" xr:uid="{2201DFCB-74B3-4C69-A0F4-0DA83C100323}"/>
    <cellStyle name="Percent 6 2" xfId="59" xr:uid="{523B62BF-0041-45A9-AC82-5D55C9F35248}"/>
    <cellStyle name="Percent 6 3" xfId="60" xr:uid="{004E9CBB-BBF1-4EF8-9E2E-21FD42B23632}"/>
    <cellStyle name="Style 1" xfId="44" xr:uid="{36392A2B-98A5-4CE0-B99C-5365521EAF87}"/>
  </cellStyles>
  <dxfs count="85"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2060"/>
      </font>
      <numFmt numFmtId="0" formatCode="General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color rgb="FF002060"/>
      </font>
      <numFmt numFmtId="0" formatCode="General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E7FDFF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border outline="0">
        <right style="thin">
          <color rgb="FF002060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numFmt numFmtId="0" formatCode="General"/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E7FDFF"/>
        </patternFill>
      </fill>
    </dxf>
    <dxf>
      <fill>
        <patternFill patternType="solid">
          <fgColor indexed="64"/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6" formatCode="0.0%"/>
      <fill>
        <patternFill patternType="solid">
          <fgColor indexed="64"/>
          <bgColor rgb="FFFFCC99"/>
        </patternFill>
      </fill>
      <border diagonalUp="0" diagonalDown="0">
        <left style="thin">
          <color rgb="FF7F7F7F"/>
        </left>
        <right style="thin">
          <color rgb="FF002060"/>
        </right>
        <top style="thin">
          <color rgb="FF7F7F7F"/>
        </top>
        <bottom style="thin">
          <color rgb="FF7F7F7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0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165" formatCode="_-* #,##0_-;\-* #,##0_-;_-* &quot;-&quot;??_-;_-@_-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rgb="FFE7FDFF"/>
        </patternFill>
      </fill>
      <border diagonalUp="0" diagonalDown="0">
        <left style="thin">
          <color rgb="FF002060"/>
        </left>
        <right style="thin">
          <color rgb="FF002060"/>
        </right>
        <top/>
        <bottom/>
        <vertical/>
        <horizontal/>
      </border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  <border diagonalUp="0" diagonalDown="0" outline="0">
        <left style="thin">
          <color rgb="FF7F7F7F"/>
        </left>
        <right/>
        <top style="thin">
          <color rgb="FF7F7F7F"/>
        </top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right style="thin">
          <color rgb="FF7F7F7F"/>
        </right>
      </border>
    </dxf>
    <dxf>
      <numFmt numFmtId="165" formatCode="_-* #,##0_-;\-* #,##0_-;_-* &quot;-&quot;??_-;_-@_-"/>
    </dxf>
    <dxf>
      <numFmt numFmtId="165" formatCode="_-* #,##0_-;\-* #,##0_-;_-* &quot;-&quot;??_-;_-@_-"/>
    </dxf>
  </dxfs>
  <tableStyles count="1" defaultTableStyle="TableStyleMedium2" defaultPivotStyle="PivotStyleLight16">
    <tableStyle name="MySqlDefault" pivot="0" table="0" count="2" xr9:uid="{3B75E350-33C1-466F-8DC8-D8A8CA03D928}">
      <tableStyleElement type="wholeTable" dxfId="84"/>
      <tableStyleElement type="headerRow" dxfId="83"/>
    </tableStyle>
  </tableStyles>
  <colors>
    <mruColors>
      <color rgb="FFE7FDFF"/>
      <color rgb="FFF7D3A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647700</xdr:colOff>
          <xdr:row>1</xdr:row>
          <xdr:rowOff>114300</xdr:rowOff>
        </xdr:from>
        <xdr:to>
          <xdr:col>26</xdr:col>
          <xdr:colOff>457200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existing inputs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Rohan Pawar" refreshedDate="44370.546291087965" createdVersion="6" refreshedVersion="7" minRefreshableVersion="3" recordCount="8" xr:uid="{6174C00C-AAD6-4433-959A-7557E4731364}">
  <cacheSource type="worksheet">
    <worksheetSource name="final_data"/>
  </cacheSource>
  <cacheFields count="12">
    <cacheField name="Year" numFmtId="0">
      <sharedItems containsSemiMixedTypes="0" containsString="0" containsNumber="1" containsInteger="1" minValue="2020" maxValue="2020"/>
    </cacheField>
    <cacheField name="Quarter" numFmtId="0">
      <sharedItems containsSemiMixedTypes="0" containsString="0" containsNumber="1" containsInteger="1" minValue="3" maxValue="3"/>
    </cacheField>
    <cacheField name="Vendor" numFmtId="0">
      <sharedItems/>
    </cacheField>
    <cacheField name="Sub-region" numFmtId="0">
      <sharedItems/>
    </cacheField>
    <cacheField name="Country" numFmtId="0">
      <sharedItems/>
    </cacheField>
    <cacheField name="PPA Country" numFmtId="0">
      <sharedItems count="16">
        <s v="Japan"/>
        <s v="Canada"/>
        <s v="United States"/>
        <s v="Rest of Western Europe"/>
        <s v="Rest of Central &amp; Eastern Europe" u="1"/>
        <s v="South Korea" u="1"/>
        <s v="India" u="1"/>
        <s v="Rest of Greater China" u="1"/>
        <s v="Rest of Asia Pacific" u="1"/>
        <s v="Rest of Africa" u="1"/>
        <s v="Rest of Middle East" u="1"/>
        <s v="People's Republic of China (mainland)" u="1"/>
        <s v="Rest of Latin America" u="1"/>
        <s v="Pakistan" u="1"/>
        <s v="Indonesia" u="1"/>
        <s v="Australia" u="1"/>
      </sharedItems>
    </cacheField>
    <cacheField name="Product category" numFmtId="0">
      <sharedItems/>
    </cacheField>
    <cacheField name="Product alias" numFmtId="0">
      <sharedItems/>
    </cacheField>
    <cacheField name="alias" numFmtId="0">
      <sharedItems/>
    </cacheField>
    <cacheField name="Segment group" numFmtId="0">
      <sharedItems count="2">
        <s v="A. Consumer"/>
        <s v="B. Commercial" u="1"/>
      </sharedItems>
    </cacheField>
    <cacheField name="Segment" numFmtId="0">
      <sharedItems/>
    </cacheField>
    <cacheField name="Units" numFmtId="165">
      <sharedItems containsSemiMixedTypes="0" containsString="0" containsNumber="1" containsInteger="1" minValue="118567" maxValue="37726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2020"/>
    <n v="3"/>
    <s v="Amazon"/>
    <s v="Asia Pacific (excludes Greater China)"/>
    <s v="Japan"/>
    <x v="0"/>
    <s v="Tablet"/>
    <s v="Slate tablet"/>
    <s v="Android Slate"/>
    <x v="0"/>
    <s v="A. Consumer"/>
    <n v="118567"/>
  </r>
  <r>
    <n v="2020"/>
    <n v="3"/>
    <s v="Amazon"/>
    <s v="North America"/>
    <s v="Canada"/>
    <x v="1"/>
    <s v="Tablet"/>
    <s v="Slate tablet"/>
    <s v="Android Slate"/>
    <x v="0"/>
    <s v="A. Consumer"/>
    <n v="199870"/>
  </r>
  <r>
    <n v="2020"/>
    <n v="3"/>
    <s v="Amazon"/>
    <s v="North America"/>
    <s v="United States"/>
    <x v="2"/>
    <s v="Tablet"/>
    <s v="Slate tablet"/>
    <s v="Android Slate"/>
    <x v="0"/>
    <s v="A. Consumer"/>
    <n v="3772673"/>
  </r>
  <r>
    <n v="2020"/>
    <n v="3"/>
    <s v="Amazon"/>
    <s v="Western Europe"/>
    <s v="France"/>
    <x v="3"/>
    <s v="Tablet"/>
    <s v="Slate tablet"/>
    <s v="Android Slate"/>
    <x v="0"/>
    <s v="A. Consumer"/>
    <n v="164183"/>
  </r>
  <r>
    <n v="2020"/>
    <n v="3"/>
    <s v="Amazon"/>
    <s v="Western Europe"/>
    <s v="Germany"/>
    <x v="3"/>
    <s v="Tablet"/>
    <s v="Slate tablet"/>
    <s v="Android Slate"/>
    <x v="0"/>
    <s v="A. Consumer"/>
    <n v="231185"/>
  </r>
  <r>
    <n v="2020"/>
    <n v="3"/>
    <s v="Amazon"/>
    <s v="Western Europe"/>
    <s v="Italy"/>
    <x v="3"/>
    <s v="Tablet"/>
    <s v="Slate tablet"/>
    <s v="Android Slate"/>
    <x v="0"/>
    <s v="A. Consumer"/>
    <n v="130385"/>
  </r>
  <r>
    <n v="2020"/>
    <n v="3"/>
    <s v="Amazon"/>
    <s v="Western Europe"/>
    <s v="Spain"/>
    <x v="3"/>
    <s v="Tablet"/>
    <s v="Slate tablet"/>
    <s v="Android Slate"/>
    <x v="0"/>
    <s v="A. Consumer"/>
    <n v="131552"/>
  </r>
  <r>
    <n v="2020"/>
    <n v="3"/>
    <s v="Amazon"/>
    <s v="Western Europe"/>
    <s v="UK"/>
    <x v="3"/>
    <s v="Tablet"/>
    <s v="Slate tablet"/>
    <s v="Android Slate"/>
    <x v="0"/>
    <s v="A. Consumer"/>
    <n v="245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7540F-4541-4144-8606-FB1A2A7740F2}" name="PivotTable1" cacheId="9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6" indent="0" compact="0" compactData="0" gridDropZones="1" multipleFieldFilters="0">
  <location ref="A3:B9" firstHeaderRow="1" firstDataRow="2" firstDataCol="1"/>
  <pivotFields count="1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7">
        <item m="1" x="15"/>
        <item x="1"/>
        <item m="1" x="6"/>
        <item m="1" x="14"/>
        <item x="0"/>
        <item m="1" x="13"/>
        <item m="1" x="11"/>
        <item m="1" x="9"/>
        <item m="1" x="8"/>
        <item m="1" x="4"/>
        <item m="1" x="7"/>
        <item m="1" x="12"/>
        <item x="3"/>
        <item m="1" x="5"/>
        <item x="2"/>
        <item m="1"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0"/>
        <item m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5">
    <i>
      <x v="1"/>
    </i>
    <i>
      <x v="4"/>
    </i>
    <i>
      <x v="12"/>
    </i>
    <i>
      <x v="14"/>
    </i>
    <i t="grand">
      <x/>
    </i>
  </rowItems>
  <colFields count="1">
    <field x="9"/>
  </colFields>
  <colItems count="1">
    <i>
      <x/>
    </i>
  </colItems>
  <dataFields count="1">
    <dataField name="Sum of Units" fld="11" baseField="0" baseItem="0" numFmtId="165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6971C532-6ECA-407C-9420-5EB15FB5F216}" autoFormatId="16" applyNumberFormats="0" applyBorderFormats="0" applyFontFormats="0" applyPatternFormats="0" applyAlignmentFormats="0" applyWidthHeightFormats="0">
  <queryTableRefresh nextId="6">
    <queryTableFields count="5">
      <queryTableField id="1" name="Region.2" tableColumnId="1"/>
      <queryTableField id="2" name="Vendor" tableColumnId="2"/>
      <queryTableField id="3" name="Desktop (DT)" tableColumnId="3"/>
      <queryTableField id="4" name="Notebook (NB)" tableColumnId="4"/>
      <queryTableField id="5" name="Tablet (Tab)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A3FA00A5-0ACF-4B7A-BBAC-89DCE9B195DA}" autoFormatId="16" applyNumberFormats="0" applyBorderFormats="0" applyFontFormats="0" applyPatternFormats="0" applyAlignmentFormats="0" applyWidthHeightFormats="0">
  <queryTableRefresh nextId="41" unboundColumnsRight="4">
    <queryTableFields count="14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26" name="PPA Country" tableColumnId="22"/>
      <queryTableField id="9" name="Product category" tableColumnId="9"/>
      <queryTableField id="8" name="Product alias" tableColumnId="8"/>
      <queryTableField id="6" name="alias" tableColumnId="6"/>
      <queryTableField id="7" name="Units" tableColumnId="7"/>
      <queryTableField id="22" dataBound="0" tableColumnId="18"/>
      <queryTableField id="14" dataBound="0" tableColumnId="10"/>
      <queryTableField id="24" dataBound="0" tableColumnId="20"/>
      <queryTableField id="23" dataBound="0" tableColumnId="1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1E9DF709-7DA0-4B4E-9A74-FF1566277AB6}" autoFormatId="16" applyNumberFormats="0" applyBorderFormats="0" applyFontFormats="0" applyPatternFormats="0" applyAlignmentFormats="0" applyWidthHeightFormats="0">
  <queryTableRefresh nextId="40" unboundColumnsRight="21">
    <queryTableFields count="32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6" name="PPA Country" tableColumnId="6"/>
      <queryTableField id="7" name="Product category" tableColumnId="7"/>
      <queryTableField id="8" name="Product alias" tableColumnId="8"/>
      <queryTableField id="9" name="alias" tableColumnId="9"/>
      <queryTableField id="10" name="A. Consumer Units" tableColumnId="10"/>
      <queryTableField id="11" name="B. Commercial Units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38" dataBound="0" tableColumnId="38"/>
      <queryTableField id="37" dataBound="0" tableColumnId="37"/>
      <queryTableField id="36" dataBound="0" tableColumnId="36"/>
      <queryTableField id="35" dataBound="0" tableColumnId="35"/>
      <queryTableField id="34" dataBound="0" tableColumnId="34"/>
      <queryTableField id="33" dataBound="0" tableColumnId="33"/>
      <queryTableField id="32" dataBound="0" tableColumnId="32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9" dataBound="0" tableColumnId="3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1B243F6-A96C-4AA7-A443-52CA7D0FB98E}" autoFormatId="16" applyNumberFormats="0" applyBorderFormats="0" applyFontFormats="0" applyPatternFormats="0" applyAlignmentFormats="0" applyWidthHeightFormats="0">
  <queryTableRefresh nextId="13">
    <queryTableFields count="12">
      <queryTableField id="1" name="Year" tableColumnId="1"/>
      <queryTableField id="2" name="Quarter" tableColumnId="2"/>
      <queryTableField id="3" name="Vendor" tableColumnId="3"/>
      <queryTableField id="4" name="Sub-region" tableColumnId="4"/>
      <queryTableField id="5" name="Country" tableColumnId="5"/>
      <queryTableField id="6" name="PPA Country" tableColumnId="6"/>
      <queryTableField id="7" name="Product category" tableColumnId="7"/>
      <queryTableField id="8" name="Product alias" tableColumnId="8"/>
      <queryTableField id="9" name="alias" tableColumnId="9"/>
      <queryTableField id="10" name="Segment group" tableColumnId="10"/>
      <queryTableField id="11" name="Segment" tableColumnId="11"/>
      <queryTableField id="12" name="Units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C1E281-CCDB-426C-A0E8-569A54232BFB}" name="noncatsetup" displayName="noncatsetup" ref="A1:B6" totalsRowShown="0" tableBorderDxfId="82">
  <autoFilter ref="A1:B6" xr:uid="{96A4D770-5436-44F3-9CAD-10EC0F98F413}"/>
  <tableColumns count="2">
    <tableColumn id="1" xr3:uid="{34EF3C5E-9334-46CF-9E89-B2C4D981D8F3}" name="Content" dataDxfId="81"/>
    <tableColumn id="2" xr3:uid="{B9A61912-300C-4A8A-864C-23243E8F9837}" name="Value" dataDxfId="80" dataCellStyle="Input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0A54D9-E6DD-4278-A160-6A5355DEC53E}" name="Top_5_estimates" displayName="Top_5_estimates" ref="A1:E7" tableType="queryTable" totalsRowShown="0">
  <autoFilter ref="A1:E7" xr:uid="{4F2BE71E-FB54-41EE-8D3C-441F08F3FE5D}"/>
  <tableColumns count="5">
    <tableColumn id="1" xr3:uid="{DCFC5104-B119-4CB4-9F9C-9B37388204A3}" uniqueName="1" name="Region.2" queryTableFieldId="1" dataDxfId="79"/>
    <tableColumn id="2" xr3:uid="{C805F174-7EB1-47D4-B8B3-27F0D2FC5E26}" uniqueName="2" name="Vendor" queryTableFieldId="2" dataDxfId="78"/>
    <tableColumn id="3" xr3:uid="{78F21C8F-A79F-48EE-AB81-14EE47DFAA95}" uniqueName="3" name="Desktop (DT)" queryTableFieldId="3" dataDxfId="77" dataCellStyle="Comma"/>
    <tableColumn id="4" xr3:uid="{4668604F-5F9D-4936-B98D-ED9A6D753790}" uniqueName="4" name="Notebook (NB)" queryTableFieldId="4" dataDxfId="76" dataCellStyle="Comma"/>
    <tableColumn id="5" xr3:uid="{915B4D30-BF7B-479A-9F94-EA6AEFEE9CC6}" uniqueName="5" name="Tablet (Tab)" queryTableFieldId="5" dataDxfId="75" dataCellStyle="Comm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19438C3-3DF3-496F-BE21-DCA241BE9BAE}" name="segment" displayName="segment" ref="B4:O12" tableType="queryTable" totalsRowShown="0" headerRowDxfId="64" dataDxfId="63">
  <autoFilter ref="B4:O12" xr:uid="{3B94822D-A280-4218-9993-FD0ADAF6507F}"/>
  <tableColumns count="14">
    <tableColumn id="1" xr3:uid="{A3A142B1-FE50-47C3-8067-BC20328D3D72}" uniqueName="1" name="Year" queryTableFieldId="1" dataDxfId="62"/>
    <tableColumn id="2" xr3:uid="{1782FD8A-996B-47F8-B944-BA57950FD4BB}" uniqueName="2" name="Quarter" queryTableFieldId="2" dataDxfId="61"/>
    <tableColumn id="3" xr3:uid="{97D600A9-18D1-4D4A-A42C-F4753426C44E}" uniqueName="3" name="Vendor" queryTableFieldId="3" dataDxfId="60"/>
    <tableColumn id="4" xr3:uid="{93E1C52F-1F3A-4C3A-9BB3-43EB1AA8A663}" uniqueName="4" name="Sub-region" queryTableFieldId="4" dataDxfId="59"/>
    <tableColumn id="5" xr3:uid="{4CC733DE-9F91-43C2-9236-BC1589E99F43}" uniqueName="5" name="Country" queryTableFieldId="5" dataDxfId="58"/>
    <tableColumn id="22" xr3:uid="{F93D2CF3-FD88-4CC1-8328-FEFB697AAFA2}" uniqueName="22" name="PPA Country" queryTableFieldId="26" dataDxfId="57" dataCellStyle="Comma"/>
    <tableColumn id="9" xr3:uid="{07A7D512-93A7-4199-9AD0-98D2CE1A1305}" uniqueName="9" name="Product category" queryTableFieldId="9" dataDxfId="56"/>
    <tableColumn id="8" xr3:uid="{F1BDB2CD-AE8C-4DB0-99D2-C6F5C98E95FE}" uniqueName="8" name="Product alias" queryTableFieldId="8" dataDxfId="55"/>
    <tableColumn id="6" xr3:uid="{56D798B9-900E-4934-BD67-37ACD8C8B721}" uniqueName="6" name="alias" queryTableFieldId="6" dataDxfId="54"/>
    <tableColumn id="7" xr3:uid="{A0A7CBDC-BD86-4B71-81DD-5426742DE722}" uniqueName="7" name="Units" queryTableFieldId="7" dataDxfId="53" dataCellStyle="Comma"/>
    <tableColumn id="18" xr3:uid="{5FFB9765-4222-4671-B5BF-E1D7362AA6AC}" uniqueName="18" name="&gt;&gt;&gt;" queryTableFieldId="22" dataDxfId="52" dataCellStyle="Comma"/>
    <tableColumn id="10" xr3:uid="{13FD4E78-CAD0-4B1A-BB49-D6416BD68188}" uniqueName="10" name="A. Consumer Share" queryTableFieldId="14" dataDxfId="51" dataCellStyle="Percent"/>
    <tableColumn id="20" xr3:uid="{76F269AF-DCE1-4A6C-AD8C-48FB5D72F92C}" uniqueName="20" name="A. Consumer Units" queryTableFieldId="24" dataDxfId="50" dataCellStyle="Comma"/>
    <tableColumn id="19" xr3:uid="{164C63F0-E081-40CB-B5FE-7DCDB86D6FCD}" uniqueName="19" name="B. Commercial Units" queryTableFieldId="23" dataDxfId="49" dataCellStyle="Comma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0D492D-DEAE-422A-8A8C-0C3E61025CA3}" name="enduser_data" displayName="enduser_data" ref="B3:AG11" tableType="queryTable" totalsRowShown="0" headerRowDxfId="46" dataDxfId="45">
  <tableColumns count="32">
    <tableColumn id="1" xr3:uid="{4A41591B-1782-471D-9B1B-8750570725F9}" uniqueName="1" name="Year" queryTableFieldId="1" dataDxfId="44"/>
    <tableColumn id="2" xr3:uid="{A7E45766-912D-453B-A155-F6D5F58C1B1D}" uniqueName="2" name="Quarter" queryTableFieldId="2" dataDxfId="43"/>
    <tableColumn id="3" xr3:uid="{8A413449-51E4-4580-AA5B-AFC14DCFBF4A}" uniqueName="3" name="Vendor" queryTableFieldId="3" dataDxfId="42"/>
    <tableColumn id="4" xr3:uid="{E2AA7DC5-BA3A-4990-8CC4-BF6C4676BBEB}" uniqueName="4" name="Sub-region" queryTableFieldId="4" dataDxfId="41"/>
    <tableColumn id="5" xr3:uid="{C2CA2705-A770-4A02-AA96-2FAF99BFF01F}" uniqueName="5" name="Country" queryTableFieldId="5" dataDxfId="40"/>
    <tableColumn id="6" xr3:uid="{C8DA87C9-E5D8-4F5E-8BC3-9E0886EEC8E5}" uniqueName="6" name="PPA Country" queryTableFieldId="6" dataDxfId="39"/>
    <tableColumn id="7" xr3:uid="{035E82EC-37B9-480C-B5C5-58235A5BF3FB}" uniqueName="7" name="Product category" queryTableFieldId="7" dataDxfId="38"/>
    <tableColumn id="8" xr3:uid="{74B2A262-ECFF-4766-BE1E-3E09F80E9325}" uniqueName="8" name="Product alias" queryTableFieldId="8" dataDxfId="37"/>
    <tableColumn id="9" xr3:uid="{F2E59525-1330-4768-A03D-B9256B3AFEA4}" uniqueName="9" name="alias" queryTableFieldId="9" dataDxfId="36"/>
    <tableColumn id="10" xr3:uid="{9D4F302C-E064-4FA6-BDBC-A56F069DE783}" uniqueName="10" name="A. Consumer Units" queryTableFieldId="10" dataDxfId="35" dataCellStyle="Comma"/>
    <tableColumn id="11" xr3:uid="{8D6B8761-10A9-42A2-8D6C-0C49C3DCC6D6}" uniqueName="11" name="B. Commercial Units" queryTableFieldId="11" dataDxfId="34" dataCellStyle="Comma"/>
    <tableColumn id="12" xr3:uid="{8D3CDF04-39EB-4A05-9707-8542B0A67CA9}" uniqueName="12" name="&gt;&gt;&gt;&gt;" queryTableFieldId="12" dataDxfId="33" dataCellStyle="Comma"/>
    <tableColumn id="13" xr3:uid="{60A055D5-5914-4F1A-9C15-7F60DC44B4B9}" uniqueName="13" name="SMB" queryTableFieldId="13" dataDxfId="32" dataCellStyle="Input"/>
    <tableColumn id="14" xr3:uid="{7282C666-B966-414F-A0F1-B3A813EF3427}" uniqueName="14" name="REL" queryTableFieldId="14" dataDxfId="31" dataCellStyle="Input"/>
    <tableColumn id="15" xr3:uid="{E87A6D3C-13D9-4AAA-8AFA-8DCC07BE378D}" uniqueName="15" name="EDU" queryTableFieldId="15" dataDxfId="30" dataCellStyle="Input"/>
    <tableColumn id="16" xr3:uid="{7038AA54-4A35-414F-ABD0-CA6F23FC8358}" uniqueName="16" name="GOV" queryTableFieldId="16" dataDxfId="29" dataCellStyle="Input"/>
    <tableColumn id="38" xr3:uid="{40D4BFC3-8A51-4234-BD3B-43949B9F923E}" uniqueName="38" name="B1. Micro (1-9) Share" queryTableFieldId="38" dataDxfId="28" dataCellStyle="Percent">
      <calculatedColumnFormula>IFERROR(AH4/SUM($AH4:$AN4),0)</calculatedColumnFormula>
    </tableColumn>
    <tableColumn id="37" xr3:uid="{D680F033-BF0A-4A01-8192-FEFBE3A65CE1}" uniqueName="37" name="B2. Small (10-99) Share" queryTableFieldId="37" dataDxfId="27" dataCellStyle="Percent">
      <calculatedColumnFormula>IFERROR(AI4/SUM($AH4:$AN4),0)</calculatedColumnFormula>
    </tableColumn>
    <tableColumn id="36" xr3:uid="{01600945-51A1-461E-8C3B-B2013B0B985C}" uniqueName="36" name="B3. Medium (100-499) Share" queryTableFieldId="36" dataDxfId="26" dataCellStyle="Percent">
      <calculatedColumnFormula>IFERROR(AJ4/SUM($AH4:$AN4),0)</calculatedColumnFormula>
    </tableColumn>
    <tableColumn id="35" xr3:uid="{629EEF79-F579-4B24-A5E1-DE1DF1B8F3DD}" uniqueName="35" name="B4. Large (500-999) Share" queryTableFieldId="35" dataDxfId="25" dataCellStyle="Percent">
      <calculatedColumnFormula>IFERROR(AK4/SUM($AH4:$AN4),0)</calculatedColumnFormula>
    </tableColumn>
    <tableColumn id="34" xr3:uid="{2F0F77E3-378E-4508-8AB8-28134BD5B8E0}" uniqueName="34" name="B5. Very large (1000+) Share" queryTableFieldId="34" dataDxfId="24" dataCellStyle="Percent">
      <calculatedColumnFormula>IFERROR(AL4/SUM($AH4:$AN4),0)</calculatedColumnFormula>
    </tableColumn>
    <tableColumn id="33" xr3:uid="{09824B98-EE9E-4663-95CE-03AECF750720}" uniqueName="33" name="B6. Education Share" queryTableFieldId="33" dataDxfId="23" dataCellStyle="Percent">
      <calculatedColumnFormula>IFERROR(AM4/SUM($AH4:$AN4),0)</calculatedColumnFormula>
    </tableColumn>
    <tableColumn id="32" xr3:uid="{2114715F-353F-4DE0-8DA7-D181EF175879}" uniqueName="32" name="B7. Government Share" queryTableFieldId="32" dataDxfId="22" dataCellStyle="Percent">
      <calculatedColumnFormula>IFERROR(AN4/SUM($AH4:$AN4),0)</calculatedColumnFormula>
    </tableColumn>
    <tableColumn id="24" xr3:uid="{42EB5F8C-59A0-4821-B946-3574A87F931B}" uniqueName="24" name="Check &gt;&gt;&gt;" queryTableFieldId="24" dataDxfId="21" dataCellStyle="Comma">
      <calculatedColumnFormula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calculatedColumnFormula>
    </tableColumn>
    <tableColumn id="25" xr3:uid="{56294A2D-0864-4723-91B1-D15C2B64ABE0}" uniqueName="25" name="B1. Micro (1-9)" queryTableFieldId="25" dataDxfId="20" dataCellStyle="Comma">
      <calculatedColumnFormula>ROUND(R4*enduser_data[[#This Row],[B. Commercial Units]],0)</calculatedColumnFormula>
    </tableColumn>
    <tableColumn id="26" xr3:uid="{658C51DC-DD05-465B-9424-B52BAA0B9E61}" uniqueName="26" name="B2. Small (10-99)" queryTableFieldId="26" dataDxfId="19" dataCellStyle="Comma">
      <calculatedColumnFormula>ROUND(S4*enduser_data[[#This Row],[B. Commercial Units]],0)</calculatedColumnFormula>
    </tableColumn>
    <tableColumn id="27" xr3:uid="{30442B5E-BCC1-4100-91AC-32D87D27E351}" uniqueName="27" name="B3. Medium (100-499)" queryTableFieldId="27" dataDxfId="18" dataCellStyle="Comma">
      <calculatedColumnFormula>enduser_data[[#This Row],[B. Commercial Units]]-SUM(Z4:AA4,AC4:AF4)</calculatedColumnFormula>
    </tableColumn>
    <tableColumn id="28" xr3:uid="{39859091-1B87-4401-9D20-5B86D6018E4B}" uniqueName="28" name="B4. Large (500-999)" queryTableFieldId="28" dataDxfId="17" dataCellStyle="Comma">
      <calculatedColumnFormula>ROUND(U4*enduser_data[[#This Row],[B. Commercial Units]],0)</calculatedColumnFormula>
    </tableColumn>
    <tableColumn id="29" xr3:uid="{72202BD1-DEB2-42D1-8488-FE0B3A234489}" uniqueName="29" name="B5. Very large (1000+)" queryTableFieldId="29" dataDxfId="16" dataCellStyle="Comma">
      <calculatedColumnFormula>ROUND(V4*enduser_data[[#This Row],[B. Commercial Units]],0)</calculatedColumnFormula>
    </tableColumn>
    <tableColumn id="30" xr3:uid="{DE68BA31-3000-4995-9B88-12A5B5584953}" uniqueName="30" name="B6. Education" queryTableFieldId="30" dataDxfId="15" dataCellStyle="Comma">
      <calculatedColumnFormula>ROUND(W4*enduser_data[[#This Row],[B. Commercial Units]],0)</calculatedColumnFormula>
    </tableColumn>
    <tableColumn id="31" xr3:uid="{0021B26A-A205-4952-BB70-2F30D5806573}" uniqueName="31" name="B7. Government" queryTableFieldId="31" dataDxfId="14" dataCellStyle="Comma">
      <calculatedColumnFormula>ROUND(X4*enduser_data[[#This Row],[B. Commercial Units]],0)</calculatedColumnFormula>
    </tableColumn>
    <tableColumn id="39" xr3:uid="{8DF493A6-4F2B-4D2E-B0F3-A7734F26DE1B}" uniqueName="39" name="Rebase &gt;&gt;&gt;&gt;" queryTableFieldId="39" dataDxfId="13" dataCellStyle="Comma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5126D8-F077-48ED-9BAB-729A1E28A904}" name="final_data" displayName="final_data" ref="A1:L9" tableType="queryTable" totalsRowShown="0">
  <autoFilter ref="A1:L9" xr:uid="{D4E068C3-4465-4331-952E-C15B540531A7}"/>
  <tableColumns count="12">
    <tableColumn id="1" xr3:uid="{A79EB785-0C6B-413B-B593-3719AE482EAD}" uniqueName="1" name="Year" queryTableFieldId="1" dataDxfId="12"/>
    <tableColumn id="2" xr3:uid="{4B960A31-F83E-4B1A-B2EE-0CC0BD328B05}" uniqueName="2" name="Quarter" queryTableFieldId="2" dataDxfId="11"/>
    <tableColumn id="3" xr3:uid="{41481789-70C0-4D84-A11F-CC9FB4E7FBA1}" uniqueName="3" name="Vendor" queryTableFieldId="3" dataDxfId="10"/>
    <tableColumn id="4" xr3:uid="{37C63514-64B3-4F7C-B5C3-2C588E1D77F0}" uniqueName="4" name="Sub-region" queryTableFieldId="4" dataDxfId="9"/>
    <tableColumn id="5" xr3:uid="{5B371FF0-71C8-4C71-A587-2896D9018AF8}" uniqueName="5" name="Country" queryTableFieldId="5" dataDxfId="8"/>
    <tableColumn id="6" xr3:uid="{63514921-C98A-4F40-BAD9-D5AAFE4CD3BF}" uniqueName="6" name="PPA Country" queryTableFieldId="6" dataDxfId="7"/>
    <tableColumn id="7" xr3:uid="{55CE4987-60E4-44D9-B5F7-36E05CE5CBAB}" uniqueName="7" name="Product category" queryTableFieldId="7" dataDxfId="6"/>
    <tableColumn id="8" xr3:uid="{29F937B9-60FD-4B77-A74A-253B26C5D17B}" uniqueName="8" name="Product alias" queryTableFieldId="8" dataDxfId="5"/>
    <tableColumn id="9" xr3:uid="{25DB1D8E-F9F2-4FEF-99FB-BD512B94684A}" uniqueName="9" name="alias" queryTableFieldId="9" dataDxfId="4"/>
    <tableColumn id="10" xr3:uid="{5AC67873-A91B-4877-A3C0-3DA96C3D359A}" uniqueName="10" name="Segment group" queryTableFieldId="10"/>
    <tableColumn id="11" xr3:uid="{06B6876F-2A18-4A38-AE14-B1BD7D304023}" uniqueName="11" name="Segment" queryTableFieldId="11" dataDxfId="3"/>
    <tableColumn id="12" xr3:uid="{B3C1298A-1ABC-43EA-96A7-1520F97AA939}" uniqueName="12" name="Units" queryTableFieldId="12" dataDxfId="2" dataCellStyle="Comma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1_PowerPoint_Template_Final_16x9">
  <a:themeElements>
    <a:clrScheme name="Custom 2">
      <a:dk1>
        <a:sysClr val="windowText" lastClr="000000"/>
      </a:dk1>
      <a:lt1>
        <a:sysClr val="window" lastClr="FFFFFF"/>
      </a:lt1>
      <a:dk2>
        <a:srgbClr val="006690"/>
      </a:dk2>
      <a:lt2>
        <a:srgbClr val="808080"/>
      </a:lt2>
      <a:accent1>
        <a:srgbClr val="A3D869"/>
      </a:accent1>
      <a:accent2>
        <a:srgbClr val="6C953C"/>
      </a:accent2>
      <a:accent3>
        <a:srgbClr val="006690"/>
      </a:accent3>
      <a:accent4>
        <a:srgbClr val="A3D869"/>
      </a:accent4>
      <a:accent5>
        <a:srgbClr val="6C953C"/>
      </a:accent5>
      <a:accent6>
        <a:srgbClr val="00B1C1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rot="0" spcFirstLastPara="0" vertOverflow="overflow" horzOverflow="overflow" vert="horz" wrap="square" lIns="180000" tIns="45720" rIns="18000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600" dirty="0" smtClean="0">
            <a:solidFill>
              <a:schemeClr val="bg1"/>
            </a:solidFill>
            <a:latin typeface="+mj-lt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  <a:ln w="12700">
          <a:noFill/>
        </a:ln>
        <a:effectLst/>
      </a:spPr>
      <a:bodyPr wrap="square" lIns="108000" tIns="108000" rIns="108000" bIns="108000" rtlCol="0" anchor="t" anchorCtr="0">
        <a:noAutofit/>
      </a:bodyPr>
      <a:lstStyle>
        <a:defPPr algn="ctr">
          <a:lnSpc>
            <a:spcPct val="90000"/>
          </a:lnSpc>
          <a:defRPr sz="1400" dirty="0" smtClean="0">
            <a:solidFill>
              <a:schemeClr val="tx1"/>
            </a:solidFill>
            <a:latin typeface="+mj-lt"/>
          </a:defRPr>
        </a:defPPr>
      </a:lstStyle>
      <a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a:style>
    </a:txDef>
  </a:objectDefaults>
  <a:extraClrSchemeLst/>
  <a:extLst>
    <a:ext uri="{05A4C25C-085E-4340-85A3-A5531E510DB2}">
      <thm15:themeFamily xmlns:thm15="http://schemas.microsoft.com/office/thememl/2012/main" name="PowerPoint_template_2018_April.potx" id="{7291A88D-DDC4-4D25-B40F-06D2B3593A7A}" vid="{AD72EB66-D460-4CF0-9B32-A47F20D2D21D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8BC7E-02C6-474A-B771-B1344AEE8AAA}">
  <sheetPr codeName="Sheet3" filterMode="1">
    <tabColor theme="1"/>
  </sheetPr>
  <dimension ref="A1:T17618"/>
  <sheetViews>
    <sheetView workbookViewId="0">
      <selection activeCell="L16153" sqref="L16153"/>
    </sheetView>
  </sheetViews>
  <sheetFormatPr defaultRowHeight="14.4" x14ac:dyDescent="0.3"/>
  <cols>
    <col min="9" max="10" width="26.88671875" bestFit="1" customWidth="1"/>
    <col min="19" max="19" width="26.88671875" bestFit="1" customWidth="1"/>
  </cols>
  <sheetData>
    <row r="1" spans="1:20" x14ac:dyDescent="0.3">
      <c r="A1" s="46" t="s">
        <v>192</v>
      </c>
      <c r="B1" s="46" t="s">
        <v>4</v>
      </c>
      <c r="C1" s="46" t="s">
        <v>0</v>
      </c>
      <c r="D1" s="46" t="s">
        <v>138</v>
      </c>
      <c r="E1" s="46" t="s">
        <v>92</v>
      </c>
      <c r="F1" s="46" t="s">
        <v>193</v>
      </c>
      <c r="G1" s="46" t="s">
        <v>194</v>
      </c>
      <c r="H1" s="46" t="s">
        <v>270</v>
      </c>
      <c r="I1" s="46" t="s">
        <v>271</v>
      </c>
      <c r="J1" s="46" t="s">
        <v>137</v>
      </c>
      <c r="K1" s="46" t="s">
        <v>94</v>
      </c>
      <c r="L1" s="46" t="s">
        <v>195</v>
      </c>
      <c r="M1" s="46" t="s">
        <v>139</v>
      </c>
      <c r="S1" t="s">
        <v>269</v>
      </c>
      <c r="T1" t="s">
        <v>137</v>
      </c>
    </row>
    <row r="2" spans="1:20" hidden="1" x14ac:dyDescent="0.3">
      <c r="A2" s="1" t="s">
        <v>186</v>
      </c>
      <c r="B2" s="1" t="s">
        <v>85</v>
      </c>
      <c r="C2" t="s">
        <v>140</v>
      </c>
      <c r="D2" s="1" t="s">
        <v>17</v>
      </c>
      <c r="E2" t="s">
        <v>8</v>
      </c>
      <c r="F2" s="1" t="s">
        <v>141</v>
      </c>
      <c r="G2" t="s">
        <v>142</v>
      </c>
      <c r="H2" s="1" t="s">
        <v>187</v>
      </c>
      <c r="I2" s="1" t="str">
        <f>VLOOKUP(E2&amp;F2&amp;G2,$S$1:$T$74,2,0)</f>
        <v>AIO DT</v>
      </c>
      <c r="J2" s="1" t="str">
        <f>IF(AND(I2="Clamshell NB",H2="Yes"),"Clamshell Ultraslim NB",I2)</f>
        <v>AIO DT</v>
      </c>
      <c r="K2" t="s">
        <v>143</v>
      </c>
      <c r="L2" t="s">
        <v>143</v>
      </c>
      <c r="M2" s="47">
        <v>27358</v>
      </c>
      <c r="S2" t="s">
        <v>196</v>
      </c>
      <c r="T2" t="s">
        <v>8</v>
      </c>
    </row>
    <row r="3" spans="1:20" hidden="1" x14ac:dyDescent="0.3">
      <c r="A3" s="1" t="s">
        <v>186</v>
      </c>
      <c r="B3" s="1" t="s">
        <v>85</v>
      </c>
      <c r="C3" t="s">
        <v>140</v>
      </c>
      <c r="D3" s="1" t="s">
        <v>17</v>
      </c>
      <c r="E3" t="s">
        <v>8</v>
      </c>
      <c r="F3" s="1" t="s">
        <v>141</v>
      </c>
      <c r="G3" t="s">
        <v>142</v>
      </c>
      <c r="H3" s="1" t="s">
        <v>187</v>
      </c>
      <c r="I3" s="1" t="str">
        <f t="shared" ref="I3:I66" si="0">VLOOKUP(E3&amp;F3&amp;G3,$S$1:$T$74,2,0)</f>
        <v>AIO DT</v>
      </c>
      <c r="J3" s="1" t="str">
        <f t="shared" ref="J3:J66" si="1">IF(AND(I3="Clamshell NB",H3="Yes"),"Clamshell Ultraslim NB",I3)</f>
        <v>AIO DT</v>
      </c>
      <c r="K3" t="s">
        <v>144</v>
      </c>
      <c r="L3" t="s">
        <v>145</v>
      </c>
      <c r="M3" s="47">
        <v>3111</v>
      </c>
      <c r="S3" t="s">
        <v>197</v>
      </c>
      <c r="T3" t="s">
        <v>7</v>
      </c>
    </row>
    <row r="4" spans="1:20" hidden="1" x14ac:dyDescent="0.3">
      <c r="A4" s="1" t="s">
        <v>186</v>
      </c>
      <c r="B4" s="1" t="s">
        <v>85</v>
      </c>
      <c r="C4" t="s">
        <v>140</v>
      </c>
      <c r="D4" s="1" t="s">
        <v>17</v>
      </c>
      <c r="E4" t="s">
        <v>8</v>
      </c>
      <c r="F4" s="1" t="s">
        <v>141</v>
      </c>
      <c r="G4" t="s">
        <v>142</v>
      </c>
      <c r="H4" s="1" t="s">
        <v>187</v>
      </c>
      <c r="I4" s="1" t="str">
        <f t="shared" si="0"/>
        <v>AIO DT</v>
      </c>
      <c r="J4" s="1" t="str">
        <f t="shared" si="1"/>
        <v>AIO DT</v>
      </c>
      <c r="K4" t="s">
        <v>144</v>
      </c>
      <c r="L4" t="s">
        <v>146</v>
      </c>
      <c r="M4" s="47">
        <v>3629</v>
      </c>
      <c r="S4" t="s">
        <v>198</v>
      </c>
      <c r="T4" t="s">
        <v>5</v>
      </c>
    </row>
    <row r="5" spans="1:20" hidden="1" x14ac:dyDescent="0.3">
      <c r="A5" s="1" t="s">
        <v>186</v>
      </c>
      <c r="B5" s="1" t="s">
        <v>85</v>
      </c>
      <c r="C5" t="s">
        <v>140</v>
      </c>
      <c r="D5" s="1" t="s">
        <v>17</v>
      </c>
      <c r="E5" t="s">
        <v>8</v>
      </c>
      <c r="F5" s="1" t="s">
        <v>141</v>
      </c>
      <c r="G5" t="s">
        <v>142</v>
      </c>
      <c r="H5" s="1" t="s">
        <v>187</v>
      </c>
      <c r="I5" s="1" t="str">
        <f t="shared" si="0"/>
        <v>AIO DT</v>
      </c>
      <c r="J5" s="1" t="str">
        <f t="shared" si="1"/>
        <v>AIO DT</v>
      </c>
      <c r="K5" t="s">
        <v>144</v>
      </c>
      <c r="L5" t="s">
        <v>147</v>
      </c>
      <c r="M5" s="47">
        <v>4463</v>
      </c>
      <c r="S5" t="s">
        <v>199</v>
      </c>
      <c r="T5" t="s">
        <v>10</v>
      </c>
    </row>
    <row r="6" spans="1:20" hidden="1" x14ac:dyDescent="0.3">
      <c r="A6" s="1" t="s">
        <v>186</v>
      </c>
      <c r="B6" s="1" t="s">
        <v>85</v>
      </c>
      <c r="C6" t="s">
        <v>140</v>
      </c>
      <c r="D6" s="1" t="s">
        <v>17</v>
      </c>
      <c r="E6" t="s">
        <v>8</v>
      </c>
      <c r="F6" s="1" t="s">
        <v>141</v>
      </c>
      <c r="G6" t="s">
        <v>142</v>
      </c>
      <c r="H6" s="1" t="s">
        <v>187</v>
      </c>
      <c r="I6" s="1" t="str">
        <f t="shared" si="0"/>
        <v>AIO DT</v>
      </c>
      <c r="J6" s="1" t="str">
        <f t="shared" si="1"/>
        <v>AIO DT</v>
      </c>
      <c r="K6" t="s">
        <v>144</v>
      </c>
      <c r="L6" t="s">
        <v>148</v>
      </c>
      <c r="M6" s="47">
        <v>3982</v>
      </c>
      <c r="S6" t="s">
        <v>200</v>
      </c>
      <c r="T6" t="s">
        <v>134</v>
      </c>
    </row>
    <row r="7" spans="1:20" hidden="1" x14ac:dyDescent="0.3">
      <c r="A7" s="1" t="s">
        <v>186</v>
      </c>
      <c r="B7" s="1" t="s">
        <v>85</v>
      </c>
      <c r="C7" t="s">
        <v>140</v>
      </c>
      <c r="D7" s="1" t="s">
        <v>17</v>
      </c>
      <c r="E7" t="s">
        <v>8</v>
      </c>
      <c r="F7" s="1" t="s">
        <v>141</v>
      </c>
      <c r="G7" t="s">
        <v>142</v>
      </c>
      <c r="H7" s="1" t="s">
        <v>187</v>
      </c>
      <c r="I7" s="1" t="str">
        <f t="shared" si="0"/>
        <v>AIO DT</v>
      </c>
      <c r="J7" s="1" t="str">
        <f t="shared" si="1"/>
        <v>AIO DT</v>
      </c>
      <c r="K7" t="s">
        <v>144</v>
      </c>
      <c r="L7" t="s">
        <v>149</v>
      </c>
      <c r="M7" s="47">
        <v>2555</v>
      </c>
      <c r="S7" t="s">
        <v>201</v>
      </c>
      <c r="T7" t="s">
        <v>105</v>
      </c>
    </row>
    <row r="8" spans="1:20" hidden="1" x14ac:dyDescent="0.3">
      <c r="A8" s="1" t="s">
        <v>186</v>
      </c>
      <c r="B8" s="1" t="s">
        <v>85</v>
      </c>
      <c r="C8" t="s">
        <v>140</v>
      </c>
      <c r="D8" s="1" t="s">
        <v>17</v>
      </c>
      <c r="E8" t="s">
        <v>8</v>
      </c>
      <c r="F8" s="1" t="s">
        <v>141</v>
      </c>
      <c r="G8" t="s">
        <v>142</v>
      </c>
      <c r="H8" s="1" t="s">
        <v>187</v>
      </c>
      <c r="I8" s="1" t="str">
        <f t="shared" si="0"/>
        <v>AIO DT</v>
      </c>
      <c r="J8" s="1" t="str">
        <f t="shared" si="1"/>
        <v>AIO DT</v>
      </c>
      <c r="K8" t="s">
        <v>144</v>
      </c>
      <c r="L8" t="s">
        <v>150</v>
      </c>
      <c r="M8" s="47">
        <v>1523</v>
      </c>
      <c r="S8" t="s">
        <v>202</v>
      </c>
      <c r="T8" t="s">
        <v>8</v>
      </c>
    </row>
    <row r="9" spans="1:20" hidden="1" x14ac:dyDescent="0.3">
      <c r="A9" s="1" t="s">
        <v>186</v>
      </c>
      <c r="B9" s="1" t="s">
        <v>85</v>
      </c>
      <c r="C9" t="s">
        <v>140</v>
      </c>
      <c r="D9" s="1" t="s">
        <v>17</v>
      </c>
      <c r="E9" t="s">
        <v>8</v>
      </c>
      <c r="F9" s="1" t="s">
        <v>141</v>
      </c>
      <c r="G9" t="s">
        <v>142</v>
      </c>
      <c r="H9" s="1" t="s">
        <v>187</v>
      </c>
      <c r="I9" s="1" t="str">
        <f t="shared" si="0"/>
        <v>AIO DT</v>
      </c>
      <c r="J9" s="1" t="str">
        <f t="shared" si="1"/>
        <v>AIO DT</v>
      </c>
      <c r="K9" t="s">
        <v>144</v>
      </c>
      <c r="L9" t="s">
        <v>151</v>
      </c>
      <c r="M9" s="47">
        <v>173</v>
      </c>
      <c r="S9" t="s">
        <v>203</v>
      </c>
      <c r="T9" t="s">
        <v>8</v>
      </c>
    </row>
    <row r="10" spans="1:20" hidden="1" x14ac:dyDescent="0.3">
      <c r="A10" s="1" t="s">
        <v>186</v>
      </c>
      <c r="B10" s="1" t="s">
        <v>85</v>
      </c>
      <c r="C10" t="s">
        <v>140</v>
      </c>
      <c r="D10" s="1" t="s">
        <v>17</v>
      </c>
      <c r="E10" t="s">
        <v>8</v>
      </c>
      <c r="F10" s="1" t="s">
        <v>141</v>
      </c>
      <c r="G10" t="s">
        <v>155</v>
      </c>
      <c r="H10" s="1" t="s">
        <v>187</v>
      </c>
      <c r="I10" s="1" t="str">
        <f t="shared" si="0"/>
        <v>AIO DT</v>
      </c>
      <c r="J10" s="1" t="str">
        <f t="shared" si="1"/>
        <v>AIO DT</v>
      </c>
      <c r="K10" t="s">
        <v>143</v>
      </c>
      <c r="L10" t="s">
        <v>143</v>
      </c>
      <c r="M10" s="47">
        <v>17321</v>
      </c>
      <c r="S10" t="s">
        <v>204</v>
      </c>
      <c r="T10" t="s">
        <v>6</v>
      </c>
    </row>
    <row r="11" spans="1:20" hidden="1" x14ac:dyDescent="0.3">
      <c r="A11" s="1" t="s">
        <v>186</v>
      </c>
      <c r="B11" s="1" t="s">
        <v>85</v>
      </c>
      <c r="C11" t="s">
        <v>140</v>
      </c>
      <c r="D11" s="1" t="s">
        <v>17</v>
      </c>
      <c r="E11" t="s">
        <v>8</v>
      </c>
      <c r="F11" s="1" t="s">
        <v>141</v>
      </c>
      <c r="G11" t="s">
        <v>155</v>
      </c>
      <c r="H11" s="1" t="s">
        <v>187</v>
      </c>
      <c r="I11" s="1" t="str">
        <f t="shared" si="0"/>
        <v>AIO DT</v>
      </c>
      <c r="J11" s="1" t="str">
        <f t="shared" si="1"/>
        <v>AIO DT</v>
      </c>
      <c r="K11" t="s">
        <v>144</v>
      </c>
      <c r="L11" t="s">
        <v>145</v>
      </c>
      <c r="M11" s="47">
        <v>3611</v>
      </c>
      <c r="S11" t="s">
        <v>205</v>
      </c>
      <c r="T11" t="s">
        <v>7</v>
      </c>
    </row>
    <row r="12" spans="1:20" hidden="1" x14ac:dyDescent="0.3">
      <c r="A12" s="1" t="s">
        <v>186</v>
      </c>
      <c r="B12" s="1" t="s">
        <v>85</v>
      </c>
      <c r="C12" t="s">
        <v>140</v>
      </c>
      <c r="D12" s="1" t="s">
        <v>17</v>
      </c>
      <c r="E12" t="s">
        <v>8</v>
      </c>
      <c r="F12" s="1" t="s">
        <v>141</v>
      </c>
      <c r="G12" t="s">
        <v>155</v>
      </c>
      <c r="H12" s="1" t="s">
        <v>187</v>
      </c>
      <c r="I12" s="1" t="str">
        <f t="shared" si="0"/>
        <v>AIO DT</v>
      </c>
      <c r="J12" s="1" t="str">
        <f t="shared" si="1"/>
        <v>AIO DT</v>
      </c>
      <c r="K12" t="s">
        <v>144</v>
      </c>
      <c r="L12" t="s">
        <v>146</v>
      </c>
      <c r="M12" s="47">
        <v>4212</v>
      </c>
      <c r="S12" t="s">
        <v>206</v>
      </c>
      <c r="T12" t="s">
        <v>113</v>
      </c>
    </row>
    <row r="13" spans="1:20" hidden="1" x14ac:dyDescent="0.3">
      <c r="A13" s="1" t="s">
        <v>186</v>
      </c>
      <c r="B13" s="1" t="s">
        <v>85</v>
      </c>
      <c r="C13" t="s">
        <v>140</v>
      </c>
      <c r="D13" s="1" t="s">
        <v>17</v>
      </c>
      <c r="E13" t="s">
        <v>8</v>
      </c>
      <c r="F13" s="1" t="s">
        <v>141</v>
      </c>
      <c r="G13" t="s">
        <v>155</v>
      </c>
      <c r="H13" s="1" t="s">
        <v>187</v>
      </c>
      <c r="I13" s="1" t="str">
        <f t="shared" si="0"/>
        <v>AIO DT</v>
      </c>
      <c r="J13" s="1" t="str">
        <f t="shared" si="1"/>
        <v>AIO DT</v>
      </c>
      <c r="K13" t="s">
        <v>144</v>
      </c>
      <c r="L13" t="s">
        <v>147</v>
      </c>
      <c r="M13" s="47">
        <v>5198</v>
      </c>
      <c r="S13" t="s">
        <v>207</v>
      </c>
      <c r="T13" t="s">
        <v>5</v>
      </c>
    </row>
    <row r="14" spans="1:20" hidden="1" x14ac:dyDescent="0.3">
      <c r="A14" s="1" t="s">
        <v>186</v>
      </c>
      <c r="B14" s="1" t="s">
        <v>85</v>
      </c>
      <c r="C14" t="s">
        <v>140</v>
      </c>
      <c r="D14" s="1" t="s">
        <v>17</v>
      </c>
      <c r="E14" t="s">
        <v>8</v>
      </c>
      <c r="F14" s="1" t="s">
        <v>141</v>
      </c>
      <c r="G14" t="s">
        <v>155</v>
      </c>
      <c r="H14" s="1" t="s">
        <v>187</v>
      </c>
      <c r="I14" s="1" t="str">
        <f t="shared" si="0"/>
        <v>AIO DT</v>
      </c>
      <c r="J14" s="1" t="str">
        <f t="shared" si="1"/>
        <v>AIO DT</v>
      </c>
      <c r="K14" t="s">
        <v>144</v>
      </c>
      <c r="L14" t="s">
        <v>148</v>
      </c>
      <c r="M14" s="47">
        <v>4626</v>
      </c>
      <c r="S14" t="s">
        <v>208</v>
      </c>
      <c r="T14" t="s">
        <v>111</v>
      </c>
    </row>
    <row r="15" spans="1:20" hidden="1" x14ac:dyDescent="0.3">
      <c r="A15" s="1" t="s">
        <v>186</v>
      </c>
      <c r="B15" s="1" t="s">
        <v>85</v>
      </c>
      <c r="C15" t="s">
        <v>140</v>
      </c>
      <c r="D15" s="1" t="s">
        <v>17</v>
      </c>
      <c r="E15" t="s">
        <v>8</v>
      </c>
      <c r="F15" s="1" t="s">
        <v>141</v>
      </c>
      <c r="G15" t="s">
        <v>155</v>
      </c>
      <c r="H15" s="1" t="s">
        <v>187</v>
      </c>
      <c r="I15" s="1" t="str">
        <f t="shared" si="0"/>
        <v>AIO DT</v>
      </c>
      <c r="J15" s="1" t="str">
        <f t="shared" si="1"/>
        <v>AIO DT</v>
      </c>
      <c r="K15" t="s">
        <v>144</v>
      </c>
      <c r="L15" t="s">
        <v>149</v>
      </c>
      <c r="M15" s="47">
        <v>2980</v>
      </c>
      <c r="S15" t="s">
        <v>209</v>
      </c>
      <c r="T15" t="s">
        <v>10</v>
      </c>
    </row>
    <row r="16" spans="1:20" hidden="1" x14ac:dyDescent="0.3">
      <c r="A16" s="1" t="s">
        <v>186</v>
      </c>
      <c r="B16" s="1" t="s">
        <v>85</v>
      </c>
      <c r="C16" t="s">
        <v>140</v>
      </c>
      <c r="D16" s="1" t="s">
        <v>17</v>
      </c>
      <c r="E16" t="s">
        <v>8</v>
      </c>
      <c r="F16" s="1" t="s">
        <v>141</v>
      </c>
      <c r="G16" t="s">
        <v>155</v>
      </c>
      <c r="H16" s="1" t="s">
        <v>187</v>
      </c>
      <c r="I16" s="1" t="str">
        <f t="shared" si="0"/>
        <v>AIO DT</v>
      </c>
      <c r="J16" s="1" t="str">
        <f t="shared" si="1"/>
        <v>AIO DT</v>
      </c>
      <c r="K16" t="s">
        <v>144</v>
      </c>
      <c r="L16" t="s">
        <v>150</v>
      </c>
      <c r="M16" s="47">
        <v>1754</v>
      </c>
      <c r="S16" t="s">
        <v>210</v>
      </c>
      <c r="T16" t="s">
        <v>10</v>
      </c>
    </row>
    <row r="17" spans="1:20" hidden="1" x14ac:dyDescent="0.3">
      <c r="A17" s="1" t="s">
        <v>186</v>
      </c>
      <c r="B17" s="1" t="s">
        <v>85</v>
      </c>
      <c r="C17" t="s">
        <v>140</v>
      </c>
      <c r="D17" s="1" t="s">
        <v>17</v>
      </c>
      <c r="E17" t="s">
        <v>8</v>
      </c>
      <c r="F17" s="1" t="s">
        <v>141</v>
      </c>
      <c r="G17" t="s">
        <v>155</v>
      </c>
      <c r="H17" s="1" t="s">
        <v>187</v>
      </c>
      <c r="I17" s="1" t="str">
        <f t="shared" si="0"/>
        <v>AIO DT</v>
      </c>
      <c r="J17" s="1" t="str">
        <f t="shared" si="1"/>
        <v>AIO DT</v>
      </c>
      <c r="K17" t="s">
        <v>144</v>
      </c>
      <c r="L17" t="s">
        <v>151</v>
      </c>
      <c r="M17" s="47">
        <v>176</v>
      </c>
      <c r="S17" t="s">
        <v>211</v>
      </c>
      <c r="T17" s="8" t="s">
        <v>110</v>
      </c>
    </row>
    <row r="18" spans="1:20" hidden="1" x14ac:dyDescent="0.3">
      <c r="A18" s="1" t="s">
        <v>186</v>
      </c>
      <c r="B18" s="1" t="s">
        <v>85</v>
      </c>
      <c r="C18" t="s">
        <v>140</v>
      </c>
      <c r="D18" s="1" t="s">
        <v>17</v>
      </c>
      <c r="E18" t="s">
        <v>7</v>
      </c>
      <c r="F18" s="1" t="s">
        <v>141</v>
      </c>
      <c r="G18" t="s">
        <v>155</v>
      </c>
      <c r="H18" s="1" t="s">
        <v>187</v>
      </c>
      <c r="I18" s="1" t="str">
        <f t="shared" si="0"/>
        <v>Tower Gaming Capable DT</v>
      </c>
      <c r="J18" s="1" t="str">
        <f t="shared" si="1"/>
        <v>Tower Gaming Capable DT</v>
      </c>
      <c r="K18" t="s">
        <v>143</v>
      </c>
      <c r="L18" t="s">
        <v>143</v>
      </c>
      <c r="M18" s="47">
        <v>1066</v>
      </c>
      <c r="S18" t="s">
        <v>212</v>
      </c>
      <c r="T18" t="s">
        <v>112</v>
      </c>
    </row>
    <row r="19" spans="1:20" hidden="1" x14ac:dyDescent="0.3">
      <c r="A19" s="1" t="s">
        <v>186</v>
      </c>
      <c r="B19" s="1" t="s">
        <v>85</v>
      </c>
      <c r="C19" t="s">
        <v>140</v>
      </c>
      <c r="D19" s="1" t="s">
        <v>17</v>
      </c>
      <c r="E19" t="s">
        <v>7</v>
      </c>
      <c r="F19" s="1" t="s">
        <v>141</v>
      </c>
      <c r="G19" t="s">
        <v>155</v>
      </c>
      <c r="H19" s="1" t="s">
        <v>187</v>
      </c>
      <c r="I19" s="1" t="str">
        <f t="shared" si="0"/>
        <v>Tower Gaming Capable DT</v>
      </c>
      <c r="J19" s="1" t="str">
        <f t="shared" si="1"/>
        <v>Tower Gaming Capable DT</v>
      </c>
      <c r="K19" t="s">
        <v>144</v>
      </c>
      <c r="L19" t="s">
        <v>145</v>
      </c>
      <c r="M19" s="47">
        <v>892</v>
      </c>
      <c r="S19" t="s">
        <v>213</v>
      </c>
      <c r="T19" t="s">
        <v>11</v>
      </c>
    </row>
    <row r="20" spans="1:20" hidden="1" x14ac:dyDescent="0.3">
      <c r="A20" s="1" t="s">
        <v>186</v>
      </c>
      <c r="B20" s="1" t="s">
        <v>85</v>
      </c>
      <c r="C20" t="s">
        <v>140</v>
      </c>
      <c r="D20" s="1" t="s">
        <v>17</v>
      </c>
      <c r="E20" t="s">
        <v>7</v>
      </c>
      <c r="F20" s="1" t="s">
        <v>141</v>
      </c>
      <c r="G20" t="s">
        <v>155</v>
      </c>
      <c r="H20" s="1" t="s">
        <v>187</v>
      </c>
      <c r="I20" s="1" t="str">
        <f t="shared" si="0"/>
        <v>Tower Gaming Capable DT</v>
      </c>
      <c r="J20" s="1" t="str">
        <f t="shared" si="1"/>
        <v>Tower Gaming Capable DT</v>
      </c>
      <c r="K20" t="s">
        <v>144</v>
      </c>
      <c r="L20" t="s">
        <v>146</v>
      </c>
      <c r="M20" s="47">
        <v>1254</v>
      </c>
      <c r="S20" t="s">
        <v>214</v>
      </c>
      <c r="T20" t="s">
        <v>11</v>
      </c>
    </row>
    <row r="21" spans="1:20" hidden="1" x14ac:dyDescent="0.3">
      <c r="A21" s="1" t="s">
        <v>186</v>
      </c>
      <c r="B21" s="1" t="s">
        <v>85</v>
      </c>
      <c r="C21" t="s">
        <v>140</v>
      </c>
      <c r="D21" s="1" t="s">
        <v>17</v>
      </c>
      <c r="E21" t="s">
        <v>7</v>
      </c>
      <c r="F21" s="1" t="s">
        <v>141</v>
      </c>
      <c r="G21" t="s">
        <v>155</v>
      </c>
      <c r="H21" s="1" t="s">
        <v>187</v>
      </c>
      <c r="I21" s="1" t="str">
        <f t="shared" si="0"/>
        <v>Tower Gaming Capable DT</v>
      </c>
      <c r="J21" s="1" t="str">
        <f t="shared" si="1"/>
        <v>Tower Gaming Capable DT</v>
      </c>
      <c r="K21" t="s">
        <v>144</v>
      </c>
      <c r="L21" t="s">
        <v>147</v>
      </c>
      <c r="M21" s="47">
        <v>2129</v>
      </c>
      <c r="S21" t="s">
        <v>215</v>
      </c>
      <c r="T21" t="s">
        <v>12</v>
      </c>
    </row>
    <row r="22" spans="1:20" hidden="1" x14ac:dyDescent="0.3">
      <c r="A22" s="1" t="s">
        <v>186</v>
      </c>
      <c r="B22" s="1" t="s">
        <v>85</v>
      </c>
      <c r="C22" t="s">
        <v>140</v>
      </c>
      <c r="D22" s="1" t="s">
        <v>17</v>
      </c>
      <c r="E22" t="s">
        <v>7</v>
      </c>
      <c r="F22" s="1" t="s">
        <v>141</v>
      </c>
      <c r="G22" t="s">
        <v>155</v>
      </c>
      <c r="H22" s="1" t="s">
        <v>187</v>
      </c>
      <c r="I22" s="1" t="str">
        <f t="shared" si="0"/>
        <v>Tower Gaming Capable DT</v>
      </c>
      <c r="J22" s="1" t="str">
        <f t="shared" si="1"/>
        <v>Tower Gaming Capable DT</v>
      </c>
      <c r="K22" t="s">
        <v>144</v>
      </c>
      <c r="L22" t="s">
        <v>148</v>
      </c>
      <c r="M22" s="47">
        <v>1207</v>
      </c>
      <c r="S22" t="s">
        <v>216</v>
      </c>
      <c r="T22" t="s">
        <v>12</v>
      </c>
    </row>
    <row r="23" spans="1:20" hidden="1" x14ac:dyDescent="0.3">
      <c r="A23" s="1" t="s">
        <v>186</v>
      </c>
      <c r="B23" s="1" t="s">
        <v>85</v>
      </c>
      <c r="C23" t="s">
        <v>140</v>
      </c>
      <c r="D23" s="1" t="s">
        <v>17</v>
      </c>
      <c r="E23" t="s">
        <v>7</v>
      </c>
      <c r="F23" s="1" t="s">
        <v>141</v>
      </c>
      <c r="G23" t="s">
        <v>155</v>
      </c>
      <c r="H23" s="1" t="s">
        <v>187</v>
      </c>
      <c r="I23" s="1" t="str">
        <f t="shared" si="0"/>
        <v>Tower Gaming Capable DT</v>
      </c>
      <c r="J23" s="1" t="str">
        <f t="shared" si="1"/>
        <v>Tower Gaming Capable DT</v>
      </c>
      <c r="K23" t="s">
        <v>144</v>
      </c>
      <c r="L23" t="s">
        <v>149</v>
      </c>
      <c r="M23" s="47">
        <v>664</v>
      </c>
      <c r="S23" t="s">
        <v>217</v>
      </c>
      <c r="T23" t="s">
        <v>133</v>
      </c>
    </row>
    <row r="24" spans="1:20" hidden="1" x14ac:dyDescent="0.3">
      <c r="A24" s="1" t="s">
        <v>186</v>
      </c>
      <c r="B24" s="1" t="s">
        <v>85</v>
      </c>
      <c r="C24" t="s">
        <v>140</v>
      </c>
      <c r="D24" s="1" t="s">
        <v>17</v>
      </c>
      <c r="E24" t="s">
        <v>7</v>
      </c>
      <c r="F24" s="1" t="s">
        <v>141</v>
      </c>
      <c r="G24" t="s">
        <v>155</v>
      </c>
      <c r="H24" s="1" t="s">
        <v>187</v>
      </c>
      <c r="I24" s="1" t="str">
        <f t="shared" si="0"/>
        <v>Tower Gaming Capable DT</v>
      </c>
      <c r="J24" s="1" t="str">
        <f t="shared" si="1"/>
        <v>Tower Gaming Capable DT</v>
      </c>
      <c r="K24" t="s">
        <v>144</v>
      </c>
      <c r="L24" t="s">
        <v>150</v>
      </c>
      <c r="M24" s="47">
        <v>235</v>
      </c>
      <c r="S24" t="s">
        <v>218</v>
      </c>
      <c r="T24" t="s">
        <v>99</v>
      </c>
    </row>
    <row r="25" spans="1:20" hidden="1" x14ac:dyDescent="0.3">
      <c r="A25" s="1" t="s">
        <v>186</v>
      </c>
      <c r="B25" s="1" t="s">
        <v>85</v>
      </c>
      <c r="C25" t="s">
        <v>140</v>
      </c>
      <c r="D25" s="1" t="s">
        <v>17</v>
      </c>
      <c r="E25" t="s">
        <v>7</v>
      </c>
      <c r="F25" s="1" t="s">
        <v>141</v>
      </c>
      <c r="G25" t="s">
        <v>155</v>
      </c>
      <c r="H25" s="1" t="s">
        <v>187</v>
      </c>
      <c r="I25" s="1" t="str">
        <f t="shared" si="0"/>
        <v>Tower Gaming Capable DT</v>
      </c>
      <c r="J25" s="1" t="str">
        <f t="shared" si="1"/>
        <v>Tower Gaming Capable DT</v>
      </c>
      <c r="K25" t="s">
        <v>144</v>
      </c>
      <c r="L25" t="s">
        <v>151</v>
      </c>
      <c r="M25" s="47">
        <v>36</v>
      </c>
      <c r="S25" t="s">
        <v>219</v>
      </c>
      <c r="T25" t="s">
        <v>99</v>
      </c>
    </row>
    <row r="26" spans="1:20" hidden="1" x14ac:dyDescent="0.3">
      <c r="A26" s="1" t="s">
        <v>186</v>
      </c>
      <c r="B26" s="1" t="s">
        <v>85</v>
      </c>
      <c r="C26" t="s">
        <v>140</v>
      </c>
      <c r="D26" s="1" t="s">
        <v>17</v>
      </c>
      <c r="E26" t="s">
        <v>5</v>
      </c>
      <c r="F26" s="1" t="s">
        <v>141</v>
      </c>
      <c r="G26" t="s">
        <v>142</v>
      </c>
      <c r="H26" s="1" t="s">
        <v>187</v>
      </c>
      <c r="I26" s="1" t="str">
        <f t="shared" si="0"/>
        <v>Ultra-small DT</v>
      </c>
      <c r="J26" s="1" t="str">
        <f t="shared" si="1"/>
        <v>Ultra-small DT</v>
      </c>
      <c r="K26" t="s">
        <v>143</v>
      </c>
      <c r="L26" t="s">
        <v>143</v>
      </c>
      <c r="M26" s="47">
        <v>106891</v>
      </c>
      <c r="S26" t="s">
        <v>220</v>
      </c>
      <c r="T26" t="s">
        <v>100</v>
      </c>
    </row>
    <row r="27" spans="1:20" hidden="1" x14ac:dyDescent="0.3">
      <c r="A27" s="1" t="s">
        <v>186</v>
      </c>
      <c r="B27" s="1" t="s">
        <v>85</v>
      </c>
      <c r="C27" t="s">
        <v>140</v>
      </c>
      <c r="D27" s="1" t="s">
        <v>17</v>
      </c>
      <c r="E27" t="s">
        <v>5</v>
      </c>
      <c r="F27" s="1" t="s">
        <v>141</v>
      </c>
      <c r="G27" t="s">
        <v>142</v>
      </c>
      <c r="H27" s="1" t="s">
        <v>187</v>
      </c>
      <c r="I27" s="1" t="str">
        <f t="shared" si="0"/>
        <v>Ultra-small DT</v>
      </c>
      <c r="J27" s="1" t="str">
        <f t="shared" si="1"/>
        <v>Ultra-small DT</v>
      </c>
      <c r="K27" t="s">
        <v>144</v>
      </c>
      <c r="L27" t="s">
        <v>145</v>
      </c>
      <c r="M27" s="47">
        <v>6424</v>
      </c>
      <c r="S27" t="s">
        <v>221</v>
      </c>
      <c r="T27" t="s">
        <v>6</v>
      </c>
    </row>
    <row r="28" spans="1:20" hidden="1" x14ac:dyDescent="0.3">
      <c r="A28" s="1" t="s">
        <v>186</v>
      </c>
      <c r="B28" s="1" t="s">
        <v>85</v>
      </c>
      <c r="C28" t="s">
        <v>140</v>
      </c>
      <c r="D28" s="1" t="s">
        <v>17</v>
      </c>
      <c r="E28" t="s">
        <v>5</v>
      </c>
      <c r="F28" s="1" t="s">
        <v>141</v>
      </c>
      <c r="G28" t="s">
        <v>142</v>
      </c>
      <c r="H28" s="1" t="s">
        <v>187</v>
      </c>
      <c r="I28" s="1" t="str">
        <f t="shared" si="0"/>
        <v>Ultra-small DT</v>
      </c>
      <c r="J28" s="1" t="str">
        <f t="shared" si="1"/>
        <v>Ultra-small DT</v>
      </c>
      <c r="K28" t="s">
        <v>144</v>
      </c>
      <c r="L28" t="s">
        <v>146</v>
      </c>
      <c r="M28" s="47">
        <v>8049</v>
      </c>
      <c r="S28" t="s">
        <v>222</v>
      </c>
      <c r="T28" t="s">
        <v>98</v>
      </c>
    </row>
    <row r="29" spans="1:20" hidden="1" x14ac:dyDescent="0.3">
      <c r="A29" s="1" t="s">
        <v>186</v>
      </c>
      <c r="B29" s="1" t="s">
        <v>85</v>
      </c>
      <c r="C29" t="s">
        <v>140</v>
      </c>
      <c r="D29" s="1" t="s">
        <v>17</v>
      </c>
      <c r="E29" t="s">
        <v>5</v>
      </c>
      <c r="F29" s="1" t="s">
        <v>141</v>
      </c>
      <c r="G29" t="s">
        <v>142</v>
      </c>
      <c r="H29" s="1" t="s">
        <v>187</v>
      </c>
      <c r="I29" s="1" t="str">
        <f t="shared" si="0"/>
        <v>Ultra-small DT</v>
      </c>
      <c r="J29" s="1" t="str">
        <f t="shared" si="1"/>
        <v>Ultra-small DT</v>
      </c>
      <c r="K29" t="s">
        <v>144</v>
      </c>
      <c r="L29" t="s">
        <v>147</v>
      </c>
      <c r="M29" s="47">
        <v>11648</v>
      </c>
      <c r="S29" t="s">
        <v>223</v>
      </c>
      <c r="T29" t="s">
        <v>10</v>
      </c>
    </row>
    <row r="30" spans="1:20" hidden="1" x14ac:dyDescent="0.3">
      <c r="A30" s="1" t="s">
        <v>186</v>
      </c>
      <c r="B30" s="1" t="s">
        <v>85</v>
      </c>
      <c r="C30" t="s">
        <v>140</v>
      </c>
      <c r="D30" s="1" t="s">
        <v>17</v>
      </c>
      <c r="E30" t="s">
        <v>5</v>
      </c>
      <c r="F30" s="1" t="s">
        <v>141</v>
      </c>
      <c r="G30" t="s">
        <v>142</v>
      </c>
      <c r="H30" s="1" t="s">
        <v>187</v>
      </c>
      <c r="I30" s="1" t="str">
        <f t="shared" si="0"/>
        <v>Ultra-small DT</v>
      </c>
      <c r="J30" s="1" t="str">
        <f t="shared" si="1"/>
        <v>Ultra-small DT</v>
      </c>
      <c r="K30" t="s">
        <v>144</v>
      </c>
      <c r="L30" t="s">
        <v>148</v>
      </c>
      <c r="M30" s="47">
        <v>6874</v>
      </c>
      <c r="S30" t="s">
        <v>224</v>
      </c>
      <c r="T30" t="s">
        <v>100</v>
      </c>
    </row>
    <row r="31" spans="1:20" hidden="1" x14ac:dyDescent="0.3">
      <c r="A31" s="1" t="s">
        <v>186</v>
      </c>
      <c r="B31" s="1" t="s">
        <v>85</v>
      </c>
      <c r="C31" t="s">
        <v>140</v>
      </c>
      <c r="D31" s="1" t="s">
        <v>17</v>
      </c>
      <c r="E31" t="s">
        <v>5</v>
      </c>
      <c r="F31" s="1" t="s">
        <v>141</v>
      </c>
      <c r="G31" t="s">
        <v>142</v>
      </c>
      <c r="H31" s="1" t="s">
        <v>187</v>
      </c>
      <c r="I31" s="1" t="str">
        <f t="shared" si="0"/>
        <v>Ultra-small DT</v>
      </c>
      <c r="J31" s="1" t="str">
        <f t="shared" si="1"/>
        <v>Ultra-small DT</v>
      </c>
      <c r="K31" t="s">
        <v>144</v>
      </c>
      <c r="L31" t="s">
        <v>149</v>
      </c>
      <c r="M31" s="47">
        <v>5316</v>
      </c>
      <c r="S31" t="s">
        <v>225</v>
      </c>
      <c r="T31" t="s">
        <v>101</v>
      </c>
    </row>
    <row r="32" spans="1:20" hidden="1" x14ac:dyDescent="0.3">
      <c r="A32" s="1" t="s">
        <v>186</v>
      </c>
      <c r="B32" s="1" t="s">
        <v>85</v>
      </c>
      <c r="C32" t="s">
        <v>140</v>
      </c>
      <c r="D32" s="1" t="s">
        <v>17</v>
      </c>
      <c r="E32" t="s">
        <v>5</v>
      </c>
      <c r="F32" s="1" t="s">
        <v>141</v>
      </c>
      <c r="G32" t="s">
        <v>142</v>
      </c>
      <c r="H32" s="1" t="s">
        <v>187</v>
      </c>
      <c r="I32" s="1" t="str">
        <f t="shared" si="0"/>
        <v>Ultra-small DT</v>
      </c>
      <c r="J32" s="1" t="str">
        <f t="shared" si="1"/>
        <v>Ultra-small DT</v>
      </c>
      <c r="K32" t="s">
        <v>144</v>
      </c>
      <c r="L32" t="s">
        <v>150</v>
      </c>
      <c r="M32" s="47">
        <v>1794</v>
      </c>
      <c r="S32" t="s">
        <v>226</v>
      </c>
      <c r="T32" t="s">
        <v>103</v>
      </c>
    </row>
    <row r="33" spans="1:20" hidden="1" x14ac:dyDescent="0.3">
      <c r="A33" s="1" t="s">
        <v>186</v>
      </c>
      <c r="B33" s="1" t="s">
        <v>85</v>
      </c>
      <c r="C33" t="s">
        <v>140</v>
      </c>
      <c r="D33" s="1" t="s">
        <v>17</v>
      </c>
      <c r="E33" t="s">
        <v>5</v>
      </c>
      <c r="F33" s="1" t="s">
        <v>141</v>
      </c>
      <c r="G33" t="s">
        <v>142</v>
      </c>
      <c r="H33" s="1" t="s">
        <v>187</v>
      </c>
      <c r="I33" s="1" t="str">
        <f t="shared" si="0"/>
        <v>Ultra-small DT</v>
      </c>
      <c r="J33" s="1" t="str">
        <f t="shared" si="1"/>
        <v>Ultra-small DT</v>
      </c>
      <c r="K33" t="s">
        <v>144</v>
      </c>
      <c r="L33" t="s">
        <v>151</v>
      </c>
      <c r="M33" s="47">
        <v>520</v>
      </c>
      <c r="S33" t="s">
        <v>227</v>
      </c>
      <c r="T33" t="s">
        <v>10</v>
      </c>
    </row>
    <row r="34" spans="1:20" hidden="1" x14ac:dyDescent="0.3">
      <c r="A34" s="1" t="s">
        <v>186</v>
      </c>
      <c r="B34" s="1" t="s">
        <v>85</v>
      </c>
      <c r="C34" t="s">
        <v>140</v>
      </c>
      <c r="D34" s="1" t="s">
        <v>18</v>
      </c>
      <c r="E34" t="s">
        <v>10</v>
      </c>
      <c r="F34" s="1" t="s">
        <v>141</v>
      </c>
      <c r="G34" t="s">
        <v>142</v>
      </c>
      <c r="H34" s="1" t="s">
        <v>142</v>
      </c>
      <c r="I34" s="1" t="str">
        <f t="shared" si="0"/>
        <v>Clamshell NB</v>
      </c>
      <c r="J34" s="1" t="str">
        <f t="shared" si="1"/>
        <v>Clamshell NB</v>
      </c>
      <c r="K34" t="s">
        <v>143</v>
      </c>
      <c r="L34" t="s">
        <v>143</v>
      </c>
      <c r="M34" s="47">
        <v>145187</v>
      </c>
      <c r="S34" t="s">
        <v>228</v>
      </c>
      <c r="T34" t="s">
        <v>132</v>
      </c>
    </row>
    <row r="35" spans="1:20" hidden="1" x14ac:dyDescent="0.3">
      <c r="A35" s="1" t="s">
        <v>186</v>
      </c>
      <c r="B35" s="1" t="s">
        <v>85</v>
      </c>
      <c r="C35" t="s">
        <v>140</v>
      </c>
      <c r="D35" s="1" t="s">
        <v>18</v>
      </c>
      <c r="E35" t="s">
        <v>10</v>
      </c>
      <c r="F35" s="1" t="s">
        <v>141</v>
      </c>
      <c r="G35" t="s">
        <v>142</v>
      </c>
      <c r="H35" s="1" t="s">
        <v>142</v>
      </c>
      <c r="I35" s="1" t="str">
        <f t="shared" si="0"/>
        <v>Clamshell NB</v>
      </c>
      <c r="J35" s="1" t="str">
        <f t="shared" si="1"/>
        <v>Clamshell NB</v>
      </c>
      <c r="K35" t="s">
        <v>144</v>
      </c>
      <c r="L35" t="s">
        <v>145</v>
      </c>
      <c r="M35" s="47">
        <v>2680</v>
      </c>
      <c r="S35" t="s">
        <v>229</v>
      </c>
      <c r="T35" t="s">
        <v>114</v>
      </c>
    </row>
    <row r="36" spans="1:20" hidden="1" x14ac:dyDescent="0.3">
      <c r="A36" s="1" t="s">
        <v>186</v>
      </c>
      <c r="B36" s="1" t="s">
        <v>85</v>
      </c>
      <c r="C36" t="s">
        <v>140</v>
      </c>
      <c r="D36" s="1" t="s">
        <v>18</v>
      </c>
      <c r="E36" t="s">
        <v>10</v>
      </c>
      <c r="F36" s="1" t="s">
        <v>141</v>
      </c>
      <c r="G36" t="s">
        <v>142</v>
      </c>
      <c r="H36" s="1" t="s">
        <v>142</v>
      </c>
      <c r="I36" s="1" t="str">
        <f t="shared" si="0"/>
        <v>Clamshell NB</v>
      </c>
      <c r="J36" s="1" t="str">
        <f t="shared" si="1"/>
        <v>Clamshell NB</v>
      </c>
      <c r="K36" t="s">
        <v>144</v>
      </c>
      <c r="L36" t="s">
        <v>146</v>
      </c>
      <c r="M36" s="47">
        <v>27112</v>
      </c>
      <c r="S36" t="s">
        <v>230</v>
      </c>
      <c r="T36" t="s">
        <v>8</v>
      </c>
    </row>
    <row r="37" spans="1:20" hidden="1" x14ac:dyDescent="0.3">
      <c r="A37" s="1" t="s">
        <v>186</v>
      </c>
      <c r="B37" s="1" t="s">
        <v>85</v>
      </c>
      <c r="C37" t="s">
        <v>140</v>
      </c>
      <c r="D37" s="1" t="s">
        <v>18</v>
      </c>
      <c r="E37" t="s">
        <v>10</v>
      </c>
      <c r="F37" s="1" t="s">
        <v>141</v>
      </c>
      <c r="G37" t="s">
        <v>142</v>
      </c>
      <c r="H37" s="1" t="s">
        <v>142</v>
      </c>
      <c r="I37" s="1" t="str">
        <f t="shared" si="0"/>
        <v>Clamshell NB</v>
      </c>
      <c r="J37" s="1" t="str">
        <f t="shared" si="1"/>
        <v>Clamshell NB</v>
      </c>
      <c r="K37" t="s">
        <v>144</v>
      </c>
      <c r="L37" t="s">
        <v>147</v>
      </c>
      <c r="M37" s="47">
        <v>12952</v>
      </c>
      <c r="S37" t="s">
        <v>231</v>
      </c>
      <c r="T37" t="s">
        <v>6</v>
      </c>
    </row>
    <row r="38" spans="1:20" hidden="1" x14ac:dyDescent="0.3">
      <c r="A38" s="1" t="s">
        <v>186</v>
      </c>
      <c r="B38" s="1" t="s">
        <v>85</v>
      </c>
      <c r="C38" t="s">
        <v>140</v>
      </c>
      <c r="D38" s="1" t="s">
        <v>18</v>
      </c>
      <c r="E38" t="s">
        <v>10</v>
      </c>
      <c r="F38" s="1" t="s">
        <v>141</v>
      </c>
      <c r="G38" t="s">
        <v>142</v>
      </c>
      <c r="H38" s="1" t="s">
        <v>142</v>
      </c>
      <c r="I38" s="1" t="str">
        <f t="shared" si="0"/>
        <v>Clamshell NB</v>
      </c>
      <c r="J38" s="1" t="str">
        <f t="shared" si="1"/>
        <v>Clamshell NB</v>
      </c>
      <c r="K38" t="s">
        <v>144</v>
      </c>
      <c r="L38" t="s">
        <v>148</v>
      </c>
      <c r="M38" s="47">
        <v>4285</v>
      </c>
      <c r="S38" t="s">
        <v>232</v>
      </c>
      <c r="T38" t="s">
        <v>6</v>
      </c>
    </row>
    <row r="39" spans="1:20" hidden="1" x14ac:dyDescent="0.3">
      <c r="A39" s="1" t="s">
        <v>186</v>
      </c>
      <c r="B39" s="1" t="s">
        <v>85</v>
      </c>
      <c r="C39" t="s">
        <v>140</v>
      </c>
      <c r="D39" s="1" t="s">
        <v>18</v>
      </c>
      <c r="E39" t="s">
        <v>10</v>
      </c>
      <c r="F39" s="1" t="s">
        <v>141</v>
      </c>
      <c r="G39" t="s">
        <v>142</v>
      </c>
      <c r="H39" s="1" t="s">
        <v>142</v>
      </c>
      <c r="I39" s="1" t="str">
        <f t="shared" si="0"/>
        <v>Clamshell NB</v>
      </c>
      <c r="J39" s="1" t="str">
        <f t="shared" si="1"/>
        <v>Clamshell NB</v>
      </c>
      <c r="K39" t="s">
        <v>144</v>
      </c>
      <c r="L39" t="s">
        <v>149</v>
      </c>
      <c r="M39" s="47">
        <v>3088</v>
      </c>
      <c r="S39" t="s">
        <v>233</v>
      </c>
      <c r="T39" t="s">
        <v>7</v>
      </c>
    </row>
    <row r="40" spans="1:20" hidden="1" x14ac:dyDescent="0.3">
      <c r="A40" s="1" t="s">
        <v>186</v>
      </c>
      <c r="B40" s="1" t="s">
        <v>85</v>
      </c>
      <c r="C40" t="s">
        <v>140</v>
      </c>
      <c r="D40" s="1" t="s">
        <v>18</v>
      </c>
      <c r="E40" t="s">
        <v>10</v>
      </c>
      <c r="F40" s="1" t="s">
        <v>141</v>
      </c>
      <c r="G40" t="s">
        <v>142</v>
      </c>
      <c r="H40" s="1" t="s">
        <v>142</v>
      </c>
      <c r="I40" s="1" t="str">
        <f t="shared" si="0"/>
        <v>Clamshell NB</v>
      </c>
      <c r="J40" s="1" t="str">
        <f t="shared" si="1"/>
        <v>Clamshell NB</v>
      </c>
      <c r="K40" t="s">
        <v>144</v>
      </c>
      <c r="L40" t="s">
        <v>150</v>
      </c>
      <c r="M40" s="47">
        <v>3020</v>
      </c>
      <c r="S40" t="s">
        <v>234</v>
      </c>
      <c r="T40" t="s">
        <v>7</v>
      </c>
    </row>
    <row r="41" spans="1:20" hidden="1" x14ac:dyDescent="0.3">
      <c r="A41" s="1" t="s">
        <v>186</v>
      </c>
      <c r="B41" s="1" t="s">
        <v>85</v>
      </c>
      <c r="C41" t="s">
        <v>140</v>
      </c>
      <c r="D41" s="1" t="s">
        <v>18</v>
      </c>
      <c r="E41" t="s">
        <v>10</v>
      </c>
      <c r="F41" s="1" t="s">
        <v>141</v>
      </c>
      <c r="G41" t="s">
        <v>142</v>
      </c>
      <c r="H41" s="1" t="s">
        <v>142</v>
      </c>
      <c r="I41" s="1" t="str">
        <f t="shared" si="0"/>
        <v>Clamshell NB</v>
      </c>
      <c r="J41" s="1" t="str">
        <f t="shared" si="1"/>
        <v>Clamshell NB</v>
      </c>
      <c r="K41" t="s">
        <v>144</v>
      </c>
      <c r="L41" t="s">
        <v>151</v>
      </c>
      <c r="M41" s="47">
        <v>254</v>
      </c>
      <c r="S41" t="s">
        <v>235</v>
      </c>
      <c r="T41" t="s">
        <v>5</v>
      </c>
    </row>
    <row r="42" spans="1:20" hidden="1" x14ac:dyDescent="0.3">
      <c r="A42" s="1" t="s">
        <v>186</v>
      </c>
      <c r="B42" s="1" t="s">
        <v>85</v>
      </c>
      <c r="C42" t="s">
        <v>140</v>
      </c>
      <c r="D42" s="1" t="s">
        <v>18</v>
      </c>
      <c r="E42" t="s">
        <v>10</v>
      </c>
      <c r="F42" s="1" t="s">
        <v>141</v>
      </c>
      <c r="G42" t="s">
        <v>142</v>
      </c>
      <c r="H42" s="1" t="s">
        <v>155</v>
      </c>
      <c r="I42" s="1" t="str">
        <f t="shared" si="0"/>
        <v>Clamshell NB</v>
      </c>
      <c r="J42" s="1" t="str">
        <f t="shared" si="1"/>
        <v>Clamshell Ultraslim NB</v>
      </c>
      <c r="K42" t="s">
        <v>143</v>
      </c>
      <c r="L42" t="s">
        <v>143</v>
      </c>
      <c r="M42" s="47">
        <v>490914</v>
      </c>
      <c r="S42" t="s">
        <v>236</v>
      </c>
      <c r="T42" t="s">
        <v>10</v>
      </c>
    </row>
    <row r="43" spans="1:20" hidden="1" x14ac:dyDescent="0.3">
      <c r="A43" s="1" t="s">
        <v>186</v>
      </c>
      <c r="B43" s="1" t="s">
        <v>85</v>
      </c>
      <c r="C43" t="s">
        <v>140</v>
      </c>
      <c r="D43" s="1" t="s">
        <v>18</v>
      </c>
      <c r="E43" t="s">
        <v>10</v>
      </c>
      <c r="F43" s="1" t="s">
        <v>141</v>
      </c>
      <c r="G43" t="s">
        <v>142</v>
      </c>
      <c r="H43" s="1" t="s">
        <v>155</v>
      </c>
      <c r="I43" s="1" t="str">
        <f t="shared" si="0"/>
        <v>Clamshell NB</v>
      </c>
      <c r="J43" s="1" t="str">
        <f t="shared" si="1"/>
        <v>Clamshell Ultraslim NB</v>
      </c>
      <c r="K43" t="s">
        <v>144</v>
      </c>
      <c r="L43" t="s">
        <v>145</v>
      </c>
      <c r="M43" s="47">
        <v>35789</v>
      </c>
      <c r="S43" t="s">
        <v>237</v>
      </c>
      <c r="T43" t="s">
        <v>11</v>
      </c>
    </row>
    <row r="44" spans="1:20" hidden="1" x14ac:dyDescent="0.3">
      <c r="A44" s="1" t="s">
        <v>186</v>
      </c>
      <c r="B44" s="1" t="s">
        <v>85</v>
      </c>
      <c r="C44" t="s">
        <v>140</v>
      </c>
      <c r="D44" s="1" t="s">
        <v>18</v>
      </c>
      <c r="E44" t="s">
        <v>10</v>
      </c>
      <c r="F44" s="1" t="s">
        <v>141</v>
      </c>
      <c r="G44" t="s">
        <v>142</v>
      </c>
      <c r="H44" s="1" t="s">
        <v>155</v>
      </c>
      <c r="I44" s="1" t="str">
        <f t="shared" si="0"/>
        <v>Clamshell NB</v>
      </c>
      <c r="J44" s="1" t="str">
        <f t="shared" si="1"/>
        <v>Clamshell Ultraslim NB</v>
      </c>
      <c r="K44" t="s">
        <v>144</v>
      </c>
      <c r="L44" t="s">
        <v>146</v>
      </c>
      <c r="M44" s="47">
        <v>362112</v>
      </c>
      <c r="S44" t="s">
        <v>238</v>
      </c>
      <c r="T44" t="s">
        <v>11</v>
      </c>
    </row>
    <row r="45" spans="1:20" hidden="1" x14ac:dyDescent="0.3">
      <c r="A45" s="1" t="s">
        <v>186</v>
      </c>
      <c r="B45" s="1" t="s">
        <v>85</v>
      </c>
      <c r="C45" t="s">
        <v>140</v>
      </c>
      <c r="D45" s="1" t="s">
        <v>18</v>
      </c>
      <c r="E45" t="s">
        <v>10</v>
      </c>
      <c r="F45" s="1" t="s">
        <v>141</v>
      </c>
      <c r="G45" t="s">
        <v>142</v>
      </c>
      <c r="H45" s="1" t="s">
        <v>155</v>
      </c>
      <c r="I45" s="1" t="str">
        <f t="shared" si="0"/>
        <v>Clamshell NB</v>
      </c>
      <c r="J45" s="1" t="str">
        <f t="shared" si="1"/>
        <v>Clamshell Ultraslim NB</v>
      </c>
      <c r="K45" t="s">
        <v>144</v>
      </c>
      <c r="L45" t="s">
        <v>147</v>
      </c>
      <c r="M45" s="47">
        <v>172998</v>
      </c>
      <c r="S45" t="s">
        <v>239</v>
      </c>
      <c r="T45" t="s">
        <v>133</v>
      </c>
    </row>
    <row r="46" spans="1:20" hidden="1" x14ac:dyDescent="0.3">
      <c r="A46" s="1" t="s">
        <v>186</v>
      </c>
      <c r="B46" s="1" t="s">
        <v>85</v>
      </c>
      <c r="C46" t="s">
        <v>140</v>
      </c>
      <c r="D46" s="1" t="s">
        <v>18</v>
      </c>
      <c r="E46" t="s">
        <v>10</v>
      </c>
      <c r="F46" s="1" t="s">
        <v>141</v>
      </c>
      <c r="G46" t="s">
        <v>142</v>
      </c>
      <c r="H46" s="1" t="s">
        <v>155</v>
      </c>
      <c r="I46" s="1" t="str">
        <f t="shared" si="0"/>
        <v>Clamshell NB</v>
      </c>
      <c r="J46" s="1" t="str">
        <f t="shared" si="1"/>
        <v>Clamshell Ultraslim NB</v>
      </c>
      <c r="K46" t="s">
        <v>144</v>
      </c>
      <c r="L46" t="s">
        <v>148</v>
      </c>
      <c r="M46" s="47">
        <v>57231</v>
      </c>
      <c r="S46" t="s">
        <v>240</v>
      </c>
      <c r="T46" t="s">
        <v>101</v>
      </c>
    </row>
    <row r="47" spans="1:20" hidden="1" x14ac:dyDescent="0.3">
      <c r="A47" s="1" t="s">
        <v>186</v>
      </c>
      <c r="B47" s="1" t="s">
        <v>85</v>
      </c>
      <c r="C47" t="s">
        <v>140</v>
      </c>
      <c r="D47" s="1" t="s">
        <v>18</v>
      </c>
      <c r="E47" t="s">
        <v>10</v>
      </c>
      <c r="F47" s="1" t="s">
        <v>141</v>
      </c>
      <c r="G47" t="s">
        <v>142</v>
      </c>
      <c r="H47" s="1" t="s">
        <v>155</v>
      </c>
      <c r="I47" s="1" t="str">
        <f t="shared" si="0"/>
        <v>Clamshell NB</v>
      </c>
      <c r="J47" s="1" t="str">
        <f t="shared" si="1"/>
        <v>Clamshell Ultraslim NB</v>
      </c>
      <c r="K47" t="s">
        <v>144</v>
      </c>
      <c r="L47" t="s">
        <v>149</v>
      </c>
      <c r="M47" s="47">
        <v>41258</v>
      </c>
      <c r="S47" t="s">
        <v>241</v>
      </c>
      <c r="T47" t="s">
        <v>8</v>
      </c>
    </row>
    <row r="48" spans="1:20" hidden="1" x14ac:dyDescent="0.3">
      <c r="A48" s="1" t="s">
        <v>186</v>
      </c>
      <c r="B48" s="1" t="s">
        <v>85</v>
      </c>
      <c r="C48" t="s">
        <v>140</v>
      </c>
      <c r="D48" s="1" t="s">
        <v>18</v>
      </c>
      <c r="E48" t="s">
        <v>10</v>
      </c>
      <c r="F48" s="1" t="s">
        <v>141</v>
      </c>
      <c r="G48" t="s">
        <v>142</v>
      </c>
      <c r="H48" s="1" t="s">
        <v>155</v>
      </c>
      <c r="I48" s="1" t="str">
        <f t="shared" si="0"/>
        <v>Clamshell NB</v>
      </c>
      <c r="J48" s="1" t="str">
        <f t="shared" si="1"/>
        <v>Clamshell Ultraslim NB</v>
      </c>
      <c r="K48" t="s">
        <v>144</v>
      </c>
      <c r="L48" t="s">
        <v>150</v>
      </c>
      <c r="M48" s="47">
        <v>40347</v>
      </c>
      <c r="S48" t="s">
        <v>242</v>
      </c>
      <c r="T48" t="s">
        <v>107</v>
      </c>
    </row>
    <row r="49" spans="1:20" hidden="1" x14ac:dyDescent="0.3">
      <c r="A49" s="1" t="s">
        <v>186</v>
      </c>
      <c r="B49" s="1" t="s">
        <v>85</v>
      </c>
      <c r="C49" t="s">
        <v>140</v>
      </c>
      <c r="D49" s="1" t="s">
        <v>18</v>
      </c>
      <c r="E49" t="s">
        <v>10</v>
      </c>
      <c r="F49" s="1" t="s">
        <v>141</v>
      </c>
      <c r="G49" t="s">
        <v>142</v>
      </c>
      <c r="H49" s="1" t="s">
        <v>155</v>
      </c>
      <c r="I49" s="1" t="str">
        <f t="shared" si="0"/>
        <v>Clamshell NB</v>
      </c>
      <c r="J49" s="1" t="str">
        <f t="shared" si="1"/>
        <v>Clamshell Ultraslim NB</v>
      </c>
      <c r="K49" t="s">
        <v>144</v>
      </c>
      <c r="L49" t="s">
        <v>151</v>
      </c>
      <c r="M49" s="47">
        <v>3393</v>
      </c>
      <c r="S49" t="s">
        <v>243</v>
      </c>
      <c r="T49" t="s">
        <v>12</v>
      </c>
    </row>
    <row r="50" spans="1:20" hidden="1" x14ac:dyDescent="0.3">
      <c r="A50" s="1" t="s">
        <v>186</v>
      </c>
      <c r="B50" s="1" t="s">
        <v>85</v>
      </c>
      <c r="C50" t="s">
        <v>140</v>
      </c>
      <c r="D50" s="1" t="s">
        <v>18</v>
      </c>
      <c r="E50" t="s">
        <v>10</v>
      </c>
      <c r="F50" s="1" t="s">
        <v>141</v>
      </c>
      <c r="G50" t="s">
        <v>155</v>
      </c>
      <c r="H50" s="1" t="s">
        <v>155</v>
      </c>
      <c r="I50" s="1" t="str">
        <f t="shared" si="0"/>
        <v>Clamshell Ultraslim NB</v>
      </c>
      <c r="J50" s="1" t="str">
        <f t="shared" si="1"/>
        <v>Clamshell Ultraslim NB</v>
      </c>
      <c r="K50" t="s">
        <v>143</v>
      </c>
      <c r="L50" t="s">
        <v>143</v>
      </c>
      <c r="M50" s="47">
        <v>95264</v>
      </c>
      <c r="S50" t="s">
        <v>244</v>
      </c>
      <c r="T50" t="s">
        <v>111</v>
      </c>
    </row>
    <row r="51" spans="1:20" hidden="1" x14ac:dyDescent="0.3">
      <c r="A51" s="1" t="s">
        <v>186</v>
      </c>
      <c r="B51" s="1" t="s">
        <v>85</v>
      </c>
      <c r="C51" t="s">
        <v>140</v>
      </c>
      <c r="D51" s="1" t="s">
        <v>18</v>
      </c>
      <c r="E51" t="s">
        <v>10</v>
      </c>
      <c r="F51" s="1" t="s">
        <v>141</v>
      </c>
      <c r="G51" t="s">
        <v>155</v>
      </c>
      <c r="H51" s="1" t="s">
        <v>155</v>
      </c>
      <c r="I51" s="1" t="str">
        <f t="shared" si="0"/>
        <v>Clamshell Ultraslim NB</v>
      </c>
      <c r="J51" s="1" t="str">
        <f t="shared" si="1"/>
        <v>Clamshell Ultraslim NB</v>
      </c>
      <c r="K51" t="s">
        <v>144</v>
      </c>
      <c r="L51" t="s">
        <v>145</v>
      </c>
      <c r="M51" s="47">
        <v>15303</v>
      </c>
      <c r="S51" t="s">
        <v>245</v>
      </c>
      <c r="T51" t="s">
        <v>112</v>
      </c>
    </row>
    <row r="52" spans="1:20" hidden="1" x14ac:dyDescent="0.3">
      <c r="A52" s="1" t="s">
        <v>186</v>
      </c>
      <c r="B52" s="1" t="s">
        <v>85</v>
      </c>
      <c r="C52" t="s">
        <v>140</v>
      </c>
      <c r="D52" s="1" t="s">
        <v>18</v>
      </c>
      <c r="E52" t="s">
        <v>10</v>
      </c>
      <c r="F52" s="1" t="s">
        <v>141</v>
      </c>
      <c r="G52" t="s">
        <v>155</v>
      </c>
      <c r="H52" s="1" t="s">
        <v>155</v>
      </c>
      <c r="I52" s="1" t="str">
        <f t="shared" si="0"/>
        <v>Clamshell Ultraslim NB</v>
      </c>
      <c r="J52" s="1" t="str">
        <f t="shared" si="1"/>
        <v>Clamshell Ultraslim NB</v>
      </c>
      <c r="K52" t="s">
        <v>144</v>
      </c>
      <c r="L52" t="s">
        <v>146</v>
      </c>
      <c r="M52" s="47">
        <v>154835</v>
      </c>
      <c r="S52" t="s">
        <v>246</v>
      </c>
      <c r="T52" t="s">
        <v>9</v>
      </c>
    </row>
    <row r="53" spans="1:20" hidden="1" x14ac:dyDescent="0.3">
      <c r="A53" s="1" t="s">
        <v>186</v>
      </c>
      <c r="B53" s="1" t="s">
        <v>85</v>
      </c>
      <c r="C53" t="s">
        <v>140</v>
      </c>
      <c r="D53" s="1" t="s">
        <v>18</v>
      </c>
      <c r="E53" t="s">
        <v>10</v>
      </c>
      <c r="F53" s="1" t="s">
        <v>141</v>
      </c>
      <c r="G53" t="s">
        <v>155</v>
      </c>
      <c r="H53" s="1" t="s">
        <v>155</v>
      </c>
      <c r="I53" s="1" t="str">
        <f t="shared" si="0"/>
        <v>Clamshell Ultraslim NB</v>
      </c>
      <c r="J53" s="1" t="str">
        <f t="shared" si="1"/>
        <v>Clamshell Ultraslim NB</v>
      </c>
      <c r="K53" t="s">
        <v>144</v>
      </c>
      <c r="L53" t="s">
        <v>147</v>
      </c>
      <c r="M53" s="47">
        <v>73965</v>
      </c>
      <c r="S53" t="s">
        <v>247</v>
      </c>
      <c r="T53" t="s">
        <v>9</v>
      </c>
    </row>
    <row r="54" spans="1:20" hidden="1" x14ac:dyDescent="0.3">
      <c r="A54" s="1" t="s">
        <v>186</v>
      </c>
      <c r="B54" s="1" t="s">
        <v>85</v>
      </c>
      <c r="C54" t="s">
        <v>140</v>
      </c>
      <c r="D54" s="1" t="s">
        <v>18</v>
      </c>
      <c r="E54" t="s">
        <v>10</v>
      </c>
      <c r="F54" s="1" t="s">
        <v>141</v>
      </c>
      <c r="G54" t="s">
        <v>155</v>
      </c>
      <c r="H54" s="1" t="s">
        <v>155</v>
      </c>
      <c r="I54" s="1" t="str">
        <f t="shared" si="0"/>
        <v>Clamshell Ultraslim NB</v>
      </c>
      <c r="J54" s="1" t="str">
        <f t="shared" si="1"/>
        <v>Clamshell Ultraslim NB</v>
      </c>
      <c r="K54" t="s">
        <v>144</v>
      </c>
      <c r="L54" t="s">
        <v>148</v>
      </c>
      <c r="M54" s="47">
        <v>24478</v>
      </c>
      <c r="S54" t="s">
        <v>248</v>
      </c>
      <c r="T54" t="s">
        <v>7</v>
      </c>
    </row>
    <row r="55" spans="1:20" hidden="1" x14ac:dyDescent="0.3">
      <c r="A55" s="1" t="s">
        <v>186</v>
      </c>
      <c r="B55" s="1" t="s">
        <v>85</v>
      </c>
      <c r="C55" t="s">
        <v>140</v>
      </c>
      <c r="D55" s="1" t="s">
        <v>18</v>
      </c>
      <c r="E55" t="s">
        <v>10</v>
      </c>
      <c r="F55" s="1" t="s">
        <v>141</v>
      </c>
      <c r="G55" t="s">
        <v>155</v>
      </c>
      <c r="H55" s="1" t="s">
        <v>155</v>
      </c>
      <c r="I55" s="1" t="str">
        <f t="shared" si="0"/>
        <v>Clamshell Ultraslim NB</v>
      </c>
      <c r="J55" s="1" t="str">
        <f t="shared" si="1"/>
        <v>Clamshell Ultraslim NB</v>
      </c>
      <c r="K55" t="s">
        <v>144</v>
      </c>
      <c r="L55" t="s">
        <v>149</v>
      </c>
      <c r="M55" s="47">
        <v>17637</v>
      </c>
      <c r="S55" t="s">
        <v>249</v>
      </c>
      <c r="T55" t="s">
        <v>113</v>
      </c>
    </row>
    <row r="56" spans="1:20" hidden="1" x14ac:dyDescent="0.3">
      <c r="A56" s="1" t="s">
        <v>186</v>
      </c>
      <c r="B56" s="1" t="s">
        <v>85</v>
      </c>
      <c r="C56" t="s">
        <v>140</v>
      </c>
      <c r="D56" s="1" t="s">
        <v>18</v>
      </c>
      <c r="E56" t="s">
        <v>10</v>
      </c>
      <c r="F56" s="1" t="s">
        <v>141</v>
      </c>
      <c r="G56" t="s">
        <v>155</v>
      </c>
      <c r="H56" s="1" t="s">
        <v>155</v>
      </c>
      <c r="I56" s="1" t="str">
        <f t="shared" si="0"/>
        <v>Clamshell Ultraslim NB</v>
      </c>
      <c r="J56" s="1" t="str">
        <f t="shared" si="1"/>
        <v>Clamshell Ultraslim NB</v>
      </c>
      <c r="K56" t="s">
        <v>144</v>
      </c>
      <c r="L56" t="s">
        <v>150</v>
      </c>
      <c r="M56" s="47">
        <v>17253</v>
      </c>
      <c r="S56" t="s">
        <v>250</v>
      </c>
      <c r="T56" t="s">
        <v>8</v>
      </c>
    </row>
    <row r="57" spans="1:20" hidden="1" x14ac:dyDescent="0.3">
      <c r="A57" s="1" t="s">
        <v>186</v>
      </c>
      <c r="B57" s="1" t="s">
        <v>85</v>
      </c>
      <c r="C57" t="s">
        <v>140</v>
      </c>
      <c r="D57" s="1" t="s">
        <v>18</v>
      </c>
      <c r="E57" t="s">
        <v>10</v>
      </c>
      <c r="F57" s="1" t="s">
        <v>141</v>
      </c>
      <c r="G57" t="s">
        <v>155</v>
      </c>
      <c r="H57" s="1" t="s">
        <v>155</v>
      </c>
      <c r="I57" s="1" t="str">
        <f t="shared" si="0"/>
        <v>Clamshell Ultraslim NB</v>
      </c>
      <c r="J57" s="1" t="str">
        <f t="shared" si="1"/>
        <v>Clamshell Ultraslim NB</v>
      </c>
      <c r="K57" t="s">
        <v>144</v>
      </c>
      <c r="L57" t="s">
        <v>151</v>
      </c>
      <c r="M57" s="47">
        <v>1452</v>
      </c>
      <c r="S57" t="s">
        <v>251</v>
      </c>
      <c r="T57" t="s">
        <v>113</v>
      </c>
    </row>
    <row r="58" spans="1:20" hidden="1" x14ac:dyDescent="0.3">
      <c r="A58" s="1" t="s">
        <v>186</v>
      </c>
      <c r="B58" s="1" t="s">
        <v>85</v>
      </c>
      <c r="C58" t="s">
        <v>140</v>
      </c>
      <c r="D58" s="1" t="s">
        <v>20</v>
      </c>
      <c r="E58" t="s">
        <v>16</v>
      </c>
      <c r="F58" s="1" t="s">
        <v>152</v>
      </c>
      <c r="G58" t="s">
        <v>142</v>
      </c>
      <c r="H58" s="1" t="s">
        <v>187</v>
      </c>
      <c r="I58" s="1" t="str">
        <f t="shared" si="0"/>
        <v>iPad Detachable tablet</v>
      </c>
      <c r="J58" s="1" t="str">
        <f t="shared" si="1"/>
        <v>iPad Detachable tablet</v>
      </c>
      <c r="K58" t="s">
        <v>143</v>
      </c>
      <c r="L58" t="s">
        <v>143</v>
      </c>
      <c r="M58" s="47">
        <v>3214074</v>
      </c>
      <c r="S58" t="s">
        <v>252</v>
      </c>
      <c r="T58" t="s">
        <v>109</v>
      </c>
    </row>
    <row r="59" spans="1:20" hidden="1" x14ac:dyDescent="0.3">
      <c r="A59" s="1" t="s">
        <v>186</v>
      </c>
      <c r="B59" s="1" t="s">
        <v>85</v>
      </c>
      <c r="C59" t="s">
        <v>140</v>
      </c>
      <c r="D59" s="1" t="s">
        <v>20</v>
      </c>
      <c r="E59" t="s">
        <v>16</v>
      </c>
      <c r="F59" s="1" t="s">
        <v>152</v>
      </c>
      <c r="G59" t="s">
        <v>142</v>
      </c>
      <c r="H59" s="1" t="s">
        <v>187</v>
      </c>
      <c r="I59" s="1" t="str">
        <f t="shared" si="0"/>
        <v>iPad Detachable tablet</v>
      </c>
      <c r="J59" s="1" t="str">
        <f t="shared" si="1"/>
        <v>iPad Detachable tablet</v>
      </c>
      <c r="K59" t="s">
        <v>144</v>
      </c>
      <c r="L59" t="s">
        <v>145</v>
      </c>
      <c r="M59" s="47">
        <v>202376</v>
      </c>
      <c r="S59" t="s">
        <v>253</v>
      </c>
      <c r="T59" t="s">
        <v>10</v>
      </c>
    </row>
    <row r="60" spans="1:20" hidden="1" x14ac:dyDescent="0.3">
      <c r="A60" s="1" t="s">
        <v>186</v>
      </c>
      <c r="B60" s="1" t="s">
        <v>85</v>
      </c>
      <c r="C60" t="s">
        <v>140</v>
      </c>
      <c r="D60" s="1" t="s">
        <v>20</v>
      </c>
      <c r="E60" t="s">
        <v>16</v>
      </c>
      <c r="F60" s="1" t="s">
        <v>152</v>
      </c>
      <c r="G60" t="s">
        <v>142</v>
      </c>
      <c r="H60" s="1" t="s">
        <v>187</v>
      </c>
      <c r="I60" s="1" t="str">
        <f t="shared" si="0"/>
        <v>iPad Detachable tablet</v>
      </c>
      <c r="J60" s="1" t="str">
        <f t="shared" si="1"/>
        <v>iPad Detachable tablet</v>
      </c>
      <c r="K60" t="s">
        <v>144</v>
      </c>
      <c r="L60" t="s">
        <v>146</v>
      </c>
      <c r="M60" s="47">
        <v>477517</v>
      </c>
      <c r="S60" t="s">
        <v>254</v>
      </c>
      <c r="T60" t="s">
        <v>113</v>
      </c>
    </row>
    <row r="61" spans="1:20" hidden="1" x14ac:dyDescent="0.3">
      <c r="A61" s="1" t="s">
        <v>186</v>
      </c>
      <c r="B61" s="1" t="s">
        <v>85</v>
      </c>
      <c r="C61" t="s">
        <v>140</v>
      </c>
      <c r="D61" s="1" t="s">
        <v>20</v>
      </c>
      <c r="E61" t="s">
        <v>16</v>
      </c>
      <c r="F61" s="1" t="s">
        <v>152</v>
      </c>
      <c r="G61" t="s">
        <v>142</v>
      </c>
      <c r="H61" s="1" t="s">
        <v>187</v>
      </c>
      <c r="I61" s="1" t="str">
        <f t="shared" si="0"/>
        <v>iPad Detachable tablet</v>
      </c>
      <c r="J61" s="1" t="str">
        <f t="shared" si="1"/>
        <v>iPad Detachable tablet</v>
      </c>
      <c r="K61" t="s">
        <v>144</v>
      </c>
      <c r="L61" t="s">
        <v>147</v>
      </c>
      <c r="M61" s="47">
        <v>313961</v>
      </c>
      <c r="S61" t="s">
        <v>255</v>
      </c>
      <c r="T61" t="s">
        <v>110</v>
      </c>
    </row>
    <row r="62" spans="1:20" hidden="1" x14ac:dyDescent="0.3">
      <c r="A62" s="1" t="s">
        <v>186</v>
      </c>
      <c r="B62" s="1" t="s">
        <v>85</v>
      </c>
      <c r="C62" t="s">
        <v>140</v>
      </c>
      <c r="D62" s="1" t="s">
        <v>20</v>
      </c>
      <c r="E62" t="s">
        <v>16</v>
      </c>
      <c r="F62" s="1" t="s">
        <v>152</v>
      </c>
      <c r="G62" t="s">
        <v>142</v>
      </c>
      <c r="H62" s="1" t="s">
        <v>187</v>
      </c>
      <c r="I62" s="1" t="str">
        <f t="shared" si="0"/>
        <v>iPad Detachable tablet</v>
      </c>
      <c r="J62" s="1" t="str">
        <f t="shared" si="1"/>
        <v>iPad Detachable tablet</v>
      </c>
      <c r="K62" t="s">
        <v>144</v>
      </c>
      <c r="L62" t="s">
        <v>148</v>
      </c>
      <c r="M62" s="47">
        <v>530462</v>
      </c>
      <c r="S62" t="s">
        <v>256</v>
      </c>
      <c r="T62" t="s">
        <v>11</v>
      </c>
    </row>
    <row r="63" spans="1:20" hidden="1" x14ac:dyDescent="0.3">
      <c r="A63" s="1" t="s">
        <v>186</v>
      </c>
      <c r="B63" s="1" t="s">
        <v>85</v>
      </c>
      <c r="C63" t="s">
        <v>140</v>
      </c>
      <c r="D63" s="1" t="s">
        <v>20</v>
      </c>
      <c r="E63" t="s">
        <v>16</v>
      </c>
      <c r="F63" s="1" t="s">
        <v>152</v>
      </c>
      <c r="G63" t="s">
        <v>142</v>
      </c>
      <c r="H63" s="1" t="s">
        <v>187</v>
      </c>
      <c r="I63" s="1" t="str">
        <f t="shared" si="0"/>
        <v>iPad Detachable tablet</v>
      </c>
      <c r="J63" s="1" t="str">
        <f t="shared" si="1"/>
        <v>iPad Detachable tablet</v>
      </c>
      <c r="K63" t="s">
        <v>144</v>
      </c>
      <c r="L63" t="s">
        <v>149</v>
      </c>
      <c r="M63" s="47">
        <v>356449</v>
      </c>
      <c r="S63" t="s">
        <v>257</v>
      </c>
      <c r="T63" t="s">
        <v>101</v>
      </c>
    </row>
    <row r="64" spans="1:20" hidden="1" x14ac:dyDescent="0.3">
      <c r="A64" s="1" t="s">
        <v>186</v>
      </c>
      <c r="B64" s="1" t="s">
        <v>85</v>
      </c>
      <c r="C64" t="s">
        <v>140</v>
      </c>
      <c r="D64" s="1" t="s">
        <v>20</v>
      </c>
      <c r="E64" t="s">
        <v>16</v>
      </c>
      <c r="F64" s="1" t="s">
        <v>152</v>
      </c>
      <c r="G64" t="s">
        <v>142</v>
      </c>
      <c r="H64" s="1" t="s">
        <v>187</v>
      </c>
      <c r="I64" s="1" t="str">
        <f t="shared" si="0"/>
        <v>iPad Detachable tablet</v>
      </c>
      <c r="J64" s="1" t="str">
        <f t="shared" si="1"/>
        <v>iPad Detachable tablet</v>
      </c>
      <c r="K64" t="s">
        <v>144</v>
      </c>
      <c r="L64" t="s">
        <v>150</v>
      </c>
      <c r="M64" s="47">
        <v>13964</v>
      </c>
      <c r="S64" t="s">
        <v>258</v>
      </c>
      <c r="T64" t="s">
        <v>10</v>
      </c>
    </row>
    <row r="65" spans="1:20" hidden="1" x14ac:dyDescent="0.3">
      <c r="A65" s="1" t="s">
        <v>186</v>
      </c>
      <c r="B65" s="1" t="s">
        <v>85</v>
      </c>
      <c r="C65" t="s">
        <v>140</v>
      </c>
      <c r="D65" s="1" t="s">
        <v>20</v>
      </c>
      <c r="E65" t="s">
        <v>16</v>
      </c>
      <c r="F65" s="1" t="s">
        <v>152</v>
      </c>
      <c r="G65" t="s">
        <v>142</v>
      </c>
      <c r="H65" s="1" t="s">
        <v>187</v>
      </c>
      <c r="I65" s="1" t="str">
        <f t="shared" si="0"/>
        <v>iPad Detachable tablet</v>
      </c>
      <c r="J65" s="1" t="str">
        <f t="shared" si="1"/>
        <v>iPad Detachable tablet</v>
      </c>
      <c r="K65" t="s">
        <v>144</v>
      </c>
      <c r="L65" t="s">
        <v>151</v>
      </c>
      <c r="M65" s="47">
        <v>19031</v>
      </c>
      <c r="S65" t="s">
        <v>259</v>
      </c>
      <c r="T65" t="s">
        <v>10</v>
      </c>
    </row>
    <row r="66" spans="1:20" hidden="1" x14ac:dyDescent="0.3">
      <c r="A66" s="1" t="s">
        <v>186</v>
      </c>
      <c r="B66" s="1" t="s">
        <v>85</v>
      </c>
      <c r="C66" t="s">
        <v>140</v>
      </c>
      <c r="D66" s="1" t="s">
        <v>20</v>
      </c>
      <c r="E66" t="s">
        <v>15</v>
      </c>
      <c r="F66" s="1" t="s">
        <v>152</v>
      </c>
      <c r="G66" t="s">
        <v>142</v>
      </c>
      <c r="H66" s="1" t="s">
        <v>187</v>
      </c>
      <c r="I66" s="1" t="str">
        <f t="shared" si="0"/>
        <v>iPad Slate</v>
      </c>
      <c r="J66" s="1" t="str">
        <f t="shared" si="1"/>
        <v>iPad Slate</v>
      </c>
      <c r="K66" t="s">
        <v>143</v>
      </c>
      <c r="L66" t="s">
        <v>143</v>
      </c>
      <c r="M66" s="47">
        <v>591984</v>
      </c>
      <c r="S66" t="s">
        <v>260</v>
      </c>
      <c r="T66" t="s">
        <v>103</v>
      </c>
    </row>
    <row r="67" spans="1:20" hidden="1" x14ac:dyDescent="0.3">
      <c r="A67" s="1" t="s">
        <v>186</v>
      </c>
      <c r="B67" s="1" t="s">
        <v>85</v>
      </c>
      <c r="C67" t="s">
        <v>140</v>
      </c>
      <c r="D67" s="1" t="s">
        <v>20</v>
      </c>
      <c r="E67" t="s">
        <v>15</v>
      </c>
      <c r="F67" s="1" t="s">
        <v>152</v>
      </c>
      <c r="G67" t="s">
        <v>142</v>
      </c>
      <c r="H67" s="1" t="s">
        <v>187</v>
      </c>
      <c r="I67" s="1" t="str">
        <f t="shared" ref="I67:I130" si="2">VLOOKUP(E67&amp;F67&amp;G67,$S$1:$T$74,2,0)</f>
        <v>iPad Slate</v>
      </c>
      <c r="J67" s="1" t="str">
        <f t="shared" ref="J67:J130" si="3">IF(AND(I67="Clamshell NB",H67="Yes"),"Clamshell Ultraslim NB",I67)</f>
        <v>iPad Slate</v>
      </c>
      <c r="K67" t="s">
        <v>144</v>
      </c>
      <c r="L67" t="s">
        <v>145</v>
      </c>
      <c r="M67" s="47">
        <v>6233</v>
      </c>
      <c r="S67" t="s">
        <v>261</v>
      </c>
      <c r="T67" t="s">
        <v>8</v>
      </c>
    </row>
    <row r="68" spans="1:20" hidden="1" x14ac:dyDescent="0.3">
      <c r="A68" s="1" t="s">
        <v>186</v>
      </c>
      <c r="B68" s="1" t="s">
        <v>85</v>
      </c>
      <c r="C68" t="s">
        <v>140</v>
      </c>
      <c r="D68" s="1" t="s">
        <v>20</v>
      </c>
      <c r="E68" t="s">
        <v>15</v>
      </c>
      <c r="F68" s="1" t="s">
        <v>152</v>
      </c>
      <c r="G68" t="s">
        <v>142</v>
      </c>
      <c r="H68" s="1" t="s">
        <v>187</v>
      </c>
      <c r="I68" s="1" t="str">
        <f t="shared" si="2"/>
        <v>iPad Slate</v>
      </c>
      <c r="J68" s="1" t="str">
        <f t="shared" si="3"/>
        <v>iPad Slate</v>
      </c>
      <c r="K68" t="s">
        <v>144</v>
      </c>
      <c r="L68" t="s">
        <v>146</v>
      </c>
      <c r="M68" s="47">
        <v>14513</v>
      </c>
      <c r="S68" t="s">
        <v>262</v>
      </c>
      <c r="T68" t="s">
        <v>6</v>
      </c>
    </row>
    <row r="69" spans="1:20" hidden="1" x14ac:dyDescent="0.3">
      <c r="A69" s="1" t="s">
        <v>186</v>
      </c>
      <c r="B69" s="1" t="s">
        <v>85</v>
      </c>
      <c r="C69" t="s">
        <v>140</v>
      </c>
      <c r="D69" s="1" t="s">
        <v>20</v>
      </c>
      <c r="E69" t="s">
        <v>15</v>
      </c>
      <c r="F69" s="1" t="s">
        <v>152</v>
      </c>
      <c r="G69" t="s">
        <v>142</v>
      </c>
      <c r="H69" s="1" t="s">
        <v>187</v>
      </c>
      <c r="I69" s="1" t="str">
        <f t="shared" si="2"/>
        <v>iPad Slate</v>
      </c>
      <c r="J69" s="1" t="str">
        <f t="shared" si="3"/>
        <v>iPad Slate</v>
      </c>
      <c r="K69" t="s">
        <v>144</v>
      </c>
      <c r="L69" t="s">
        <v>147</v>
      </c>
      <c r="M69" s="47">
        <v>10808</v>
      </c>
      <c r="S69" t="s">
        <v>263</v>
      </c>
      <c r="T69" t="s">
        <v>100</v>
      </c>
    </row>
    <row r="70" spans="1:20" hidden="1" x14ac:dyDescent="0.3">
      <c r="A70" s="1" t="s">
        <v>186</v>
      </c>
      <c r="B70" s="1" t="s">
        <v>85</v>
      </c>
      <c r="C70" t="s">
        <v>140</v>
      </c>
      <c r="D70" s="1" t="s">
        <v>20</v>
      </c>
      <c r="E70" t="s">
        <v>15</v>
      </c>
      <c r="F70" s="1" t="s">
        <v>152</v>
      </c>
      <c r="G70" t="s">
        <v>142</v>
      </c>
      <c r="H70" s="1" t="s">
        <v>187</v>
      </c>
      <c r="I70" s="1" t="str">
        <f t="shared" si="2"/>
        <v>iPad Slate</v>
      </c>
      <c r="J70" s="1" t="str">
        <f t="shared" si="3"/>
        <v>iPad Slate</v>
      </c>
      <c r="K70" t="s">
        <v>144</v>
      </c>
      <c r="L70" t="s">
        <v>148</v>
      </c>
      <c r="M70" s="47">
        <v>14692</v>
      </c>
      <c r="S70" t="s">
        <v>264</v>
      </c>
      <c r="T70" t="s">
        <v>110</v>
      </c>
    </row>
    <row r="71" spans="1:20" hidden="1" x14ac:dyDescent="0.3">
      <c r="A71" s="1" t="s">
        <v>186</v>
      </c>
      <c r="B71" s="1" t="s">
        <v>85</v>
      </c>
      <c r="C71" t="s">
        <v>140</v>
      </c>
      <c r="D71" s="1" t="s">
        <v>20</v>
      </c>
      <c r="E71" t="s">
        <v>15</v>
      </c>
      <c r="F71" s="1" t="s">
        <v>152</v>
      </c>
      <c r="G71" t="s">
        <v>142</v>
      </c>
      <c r="H71" s="1" t="s">
        <v>187</v>
      </c>
      <c r="I71" s="1" t="str">
        <f t="shared" si="2"/>
        <v>iPad Slate</v>
      </c>
      <c r="J71" s="1" t="str">
        <f t="shared" si="3"/>
        <v>iPad Slate</v>
      </c>
      <c r="K71" t="s">
        <v>144</v>
      </c>
      <c r="L71" t="s">
        <v>149</v>
      </c>
      <c r="M71" s="47">
        <v>9236</v>
      </c>
      <c r="S71" t="s">
        <v>265</v>
      </c>
      <c r="T71" t="s">
        <v>5</v>
      </c>
    </row>
    <row r="72" spans="1:20" hidden="1" x14ac:dyDescent="0.3">
      <c r="A72" s="1" t="s">
        <v>186</v>
      </c>
      <c r="B72" s="1" t="s">
        <v>85</v>
      </c>
      <c r="C72" t="s">
        <v>140</v>
      </c>
      <c r="D72" s="1" t="s">
        <v>20</v>
      </c>
      <c r="E72" t="s">
        <v>15</v>
      </c>
      <c r="F72" s="1" t="s">
        <v>152</v>
      </c>
      <c r="G72" t="s">
        <v>142</v>
      </c>
      <c r="H72" s="1" t="s">
        <v>187</v>
      </c>
      <c r="I72" s="1" t="str">
        <f t="shared" si="2"/>
        <v>iPad Slate</v>
      </c>
      <c r="J72" s="1" t="str">
        <f t="shared" si="3"/>
        <v>iPad Slate</v>
      </c>
      <c r="K72" t="s">
        <v>144</v>
      </c>
      <c r="L72" t="s">
        <v>150</v>
      </c>
      <c r="M72" s="47">
        <v>394</v>
      </c>
      <c r="S72" t="s">
        <v>266</v>
      </c>
      <c r="T72" t="s">
        <v>111</v>
      </c>
    </row>
    <row r="73" spans="1:20" hidden="1" x14ac:dyDescent="0.3">
      <c r="A73" s="1" t="s">
        <v>186</v>
      </c>
      <c r="B73" s="1" t="s">
        <v>85</v>
      </c>
      <c r="C73" t="s">
        <v>140</v>
      </c>
      <c r="D73" s="1" t="s">
        <v>20</v>
      </c>
      <c r="E73" t="s">
        <v>15</v>
      </c>
      <c r="F73" s="1" t="s">
        <v>152</v>
      </c>
      <c r="G73" t="s">
        <v>142</v>
      </c>
      <c r="H73" s="1" t="s">
        <v>187</v>
      </c>
      <c r="I73" s="1" t="str">
        <f t="shared" si="2"/>
        <v>iPad Slate</v>
      </c>
      <c r="J73" s="1" t="str">
        <f t="shared" si="3"/>
        <v>iPad Slate</v>
      </c>
      <c r="K73" t="s">
        <v>144</v>
      </c>
      <c r="L73" t="s">
        <v>151</v>
      </c>
      <c r="M73" s="47">
        <v>534</v>
      </c>
      <c r="S73" t="s">
        <v>267</v>
      </c>
      <c r="T73" t="s">
        <v>112</v>
      </c>
    </row>
    <row r="74" spans="1:20" hidden="1" x14ac:dyDescent="0.3">
      <c r="A74" s="1" t="s">
        <v>186</v>
      </c>
      <c r="B74" s="1" t="s">
        <v>85</v>
      </c>
      <c r="C74" t="s">
        <v>158</v>
      </c>
      <c r="D74" s="1" t="s">
        <v>17</v>
      </c>
      <c r="E74" t="s">
        <v>8</v>
      </c>
      <c r="F74" s="1" t="s">
        <v>154</v>
      </c>
      <c r="G74" t="s">
        <v>142</v>
      </c>
      <c r="H74" s="1" t="s">
        <v>187</v>
      </c>
      <c r="I74" s="1" t="str">
        <f t="shared" si="2"/>
        <v>AIO DT</v>
      </c>
      <c r="J74" s="1" t="str">
        <f t="shared" si="3"/>
        <v>AIO DT</v>
      </c>
      <c r="K74" t="s">
        <v>143</v>
      </c>
      <c r="L74" t="s">
        <v>143</v>
      </c>
      <c r="M74" s="47">
        <v>37002</v>
      </c>
      <c r="S74" t="s">
        <v>268</v>
      </c>
      <c r="T74" t="s">
        <v>101</v>
      </c>
    </row>
    <row r="75" spans="1:20" hidden="1" x14ac:dyDescent="0.3">
      <c r="A75" s="1" t="s">
        <v>186</v>
      </c>
      <c r="B75" s="1" t="s">
        <v>85</v>
      </c>
      <c r="C75" t="s">
        <v>158</v>
      </c>
      <c r="D75" s="1" t="s">
        <v>17</v>
      </c>
      <c r="E75" t="s">
        <v>8</v>
      </c>
      <c r="F75" s="1" t="s">
        <v>154</v>
      </c>
      <c r="G75" t="s">
        <v>142</v>
      </c>
      <c r="H75" s="1" t="s">
        <v>187</v>
      </c>
      <c r="I75" s="1" t="str">
        <f t="shared" si="2"/>
        <v>AIO DT</v>
      </c>
      <c r="J75" s="1" t="str">
        <f t="shared" si="3"/>
        <v>AIO DT</v>
      </c>
      <c r="K75" t="s">
        <v>144</v>
      </c>
      <c r="L75" t="s">
        <v>145</v>
      </c>
      <c r="M75" s="47">
        <v>30184</v>
      </c>
    </row>
    <row r="76" spans="1:20" hidden="1" x14ac:dyDescent="0.3">
      <c r="A76" s="1" t="s">
        <v>186</v>
      </c>
      <c r="B76" s="1" t="s">
        <v>85</v>
      </c>
      <c r="C76" t="s">
        <v>158</v>
      </c>
      <c r="D76" s="1" t="s">
        <v>17</v>
      </c>
      <c r="E76" t="s">
        <v>8</v>
      </c>
      <c r="F76" s="1" t="s">
        <v>154</v>
      </c>
      <c r="G76" t="s">
        <v>142</v>
      </c>
      <c r="H76" s="1" t="s">
        <v>187</v>
      </c>
      <c r="I76" s="1" t="str">
        <f t="shared" si="2"/>
        <v>AIO DT</v>
      </c>
      <c r="J76" s="1" t="str">
        <f t="shared" si="3"/>
        <v>AIO DT</v>
      </c>
      <c r="K76" t="s">
        <v>144</v>
      </c>
      <c r="L76" t="s">
        <v>146</v>
      </c>
      <c r="M76" s="47">
        <v>33387</v>
      </c>
    </row>
    <row r="77" spans="1:20" hidden="1" x14ac:dyDescent="0.3">
      <c r="A77" s="1" t="s">
        <v>186</v>
      </c>
      <c r="B77" s="1" t="s">
        <v>85</v>
      </c>
      <c r="C77" t="s">
        <v>158</v>
      </c>
      <c r="D77" s="1" t="s">
        <v>17</v>
      </c>
      <c r="E77" t="s">
        <v>8</v>
      </c>
      <c r="F77" s="1" t="s">
        <v>154</v>
      </c>
      <c r="G77" t="s">
        <v>142</v>
      </c>
      <c r="H77" s="1" t="s">
        <v>187</v>
      </c>
      <c r="I77" s="1" t="str">
        <f t="shared" si="2"/>
        <v>AIO DT</v>
      </c>
      <c r="J77" s="1" t="str">
        <f t="shared" si="3"/>
        <v>AIO DT</v>
      </c>
      <c r="K77" t="s">
        <v>144</v>
      </c>
      <c r="L77" t="s">
        <v>147</v>
      </c>
      <c r="M77" s="47">
        <v>22770</v>
      </c>
    </row>
    <row r="78" spans="1:20" hidden="1" x14ac:dyDescent="0.3">
      <c r="A78" s="1" t="s">
        <v>186</v>
      </c>
      <c r="B78" s="1" t="s">
        <v>85</v>
      </c>
      <c r="C78" t="s">
        <v>158</v>
      </c>
      <c r="D78" s="1" t="s">
        <v>17</v>
      </c>
      <c r="E78" t="s">
        <v>8</v>
      </c>
      <c r="F78" s="1" t="s">
        <v>154</v>
      </c>
      <c r="G78" t="s">
        <v>142</v>
      </c>
      <c r="H78" s="1" t="s">
        <v>187</v>
      </c>
      <c r="I78" s="1" t="str">
        <f t="shared" si="2"/>
        <v>AIO DT</v>
      </c>
      <c r="J78" s="1" t="str">
        <f t="shared" si="3"/>
        <v>AIO DT</v>
      </c>
      <c r="K78" t="s">
        <v>144</v>
      </c>
      <c r="L78" t="s">
        <v>148</v>
      </c>
      <c r="M78" s="47">
        <v>18388</v>
      </c>
    </row>
    <row r="79" spans="1:20" hidden="1" x14ac:dyDescent="0.3">
      <c r="A79" s="1" t="s">
        <v>186</v>
      </c>
      <c r="B79" s="1" t="s">
        <v>85</v>
      </c>
      <c r="C79" t="s">
        <v>158</v>
      </c>
      <c r="D79" s="1" t="s">
        <v>17</v>
      </c>
      <c r="E79" t="s">
        <v>8</v>
      </c>
      <c r="F79" s="1" t="s">
        <v>154</v>
      </c>
      <c r="G79" t="s">
        <v>142</v>
      </c>
      <c r="H79" s="1" t="s">
        <v>187</v>
      </c>
      <c r="I79" s="1" t="str">
        <f t="shared" si="2"/>
        <v>AIO DT</v>
      </c>
      <c r="J79" s="1" t="str">
        <f t="shared" si="3"/>
        <v>AIO DT</v>
      </c>
      <c r="K79" t="s">
        <v>144</v>
      </c>
      <c r="L79" t="s">
        <v>149</v>
      </c>
      <c r="M79" s="47">
        <v>23776</v>
      </c>
    </row>
    <row r="80" spans="1:20" hidden="1" x14ac:dyDescent="0.3">
      <c r="A80" s="1" t="s">
        <v>186</v>
      </c>
      <c r="B80" s="1" t="s">
        <v>85</v>
      </c>
      <c r="C80" t="s">
        <v>158</v>
      </c>
      <c r="D80" s="1" t="s">
        <v>17</v>
      </c>
      <c r="E80" t="s">
        <v>8</v>
      </c>
      <c r="F80" s="1" t="s">
        <v>154</v>
      </c>
      <c r="G80" t="s">
        <v>142</v>
      </c>
      <c r="H80" s="1" t="s">
        <v>187</v>
      </c>
      <c r="I80" s="1" t="str">
        <f t="shared" si="2"/>
        <v>AIO DT</v>
      </c>
      <c r="J80" s="1" t="str">
        <f t="shared" si="3"/>
        <v>AIO DT</v>
      </c>
      <c r="K80" t="s">
        <v>144</v>
      </c>
      <c r="L80" t="s">
        <v>150</v>
      </c>
      <c r="M80" s="47">
        <v>1234</v>
      </c>
    </row>
    <row r="81" spans="1:13" hidden="1" x14ac:dyDescent="0.3">
      <c r="A81" s="1" t="s">
        <v>186</v>
      </c>
      <c r="B81" s="1" t="s">
        <v>85</v>
      </c>
      <c r="C81" t="s">
        <v>158</v>
      </c>
      <c r="D81" s="1" t="s">
        <v>17</v>
      </c>
      <c r="E81" t="s">
        <v>8</v>
      </c>
      <c r="F81" s="1" t="s">
        <v>154</v>
      </c>
      <c r="G81" t="s">
        <v>142</v>
      </c>
      <c r="H81" s="1" t="s">
        <v>187</v>
      </c>
      <c r="I81" s="1" t="str">
        <f t="shared" si="2"/>
        <v>AIO DT</v>
      </c>
      <c r="J81" s="1" t="str">
        <f t="shared" si="3"/>
        <v>AIO DT</v>
      </c>
      <c r="K81" t="s">
        <v>144</v>
      </c>
      <c r="L81" t="s">
        <v>151</v>
      </c>
      <c r="M81" s="47">
        <v>827</v>
      </c>
    </row>
    <row r="82" spans="1:13" hidden="1" x14ac:dyDescent="0.3">
      <c r="A82" s="1" t="s">
        <v>186</v>
      </c>
      <c r="B82" s="1" t="s">
        <v>85</v>
      </c>
      <c r="C82" t="s">
        <v>158</v>
      </c>
      <c r="D82" s="1" t="s">
        <v>17</v>
      </c>
      <c r="E82" t="s">
        <v>8</v>
      </c>
      <c r="F82" s="1" t="s">
        <v>154</v>
      </c>
      <c r="G82" t="s">
        <v>155</v>
      </c>
      <c r="H82" s="1" t="s">
        <v>187</v>
      </c>
      <c r="I82" s="1" t="str">
        <f t="shared" si="2"/>
        <v>AIO DT</v>
      </c>
      <c r="J82" s="1" t="str">
        <f t="shared" si="3"/>
        <v>AIO DT</v>
      </c>
      <c r="K82" t="s">
        <v>143</v>
      </c>
      <c r="L82" t="s">
        <v>143</v>
      </c>
      <c r="M82" s="47">
        <v>17707</v>
      </c>
    </row>
    <row r="83" spans="1:13" hidden="1" x14ac:dyDescent="0.3">
      <c r="A83" s="1" t="s">
        <v>186</v>
      </c>
      <c r="B83" s="1" t="s">
        <v>85</v>
      </c>
      <c r="C83" t="s">
        <v>158</v>
      </c>
      <c r="D83" s="1" t="s">
        <v>17</v>
      </c>
      <c r="E83" t="s">
        <v>8</v>
      </c>
      <c r="F83" s="1" t="s">
        <v>154</v>
      </c>
      <c r="G83" t="s">
        <v>155</v>
      </c>
      <c r="H83" s="1" t="s">
        <v>187</v>
      </c>
      <c r="I83" s="1" t="str">
        <f t="shared" si="2"/>
        <v>AIO DT</v>
      </c>
      <c r="J83" s="1" t="str">
        <f t="shared" si="3"/>
        <v>AIO DT</v>
      </c>
      <c r="K83" t="s">
        <v>144</v>
      </c>
      <c r="L83" t="s">
        <v>145</v>
      </c>
      <c r="M83" s="47">
        <v>2338</v>
      </c>
    </row>
    <row r="84" spans="1:13" hidden="1" x14ac:dyDescent="0.3">
      <c r="A84" s="1" t="s">
        <v>186</v>
      </c>
      <c r="B84" s="1" t="s">
        <v>85</v>
      </c>
      <c r="C84" t="s">
        <v>158</v>
      </c>
      <c r="D84" s="1" t="s">
        <v>17</v>
      </c>
      <c r="E84" t="s">
        <v>8</v>
      </c>
      <c r="F84" s="1" t="s">
        <v>154</v>
      </c>
      <c r="G84" t="s">
        <v>155</v>
      </c>
      <c r="H84" s="1" t="s">
        <v>187</v>
      </c>
      <c r="I84" s="1" t="str">
        <f t="shared" si="2"/>
        <v>AIO DT</v>
      </c>
      <c r="J84" s="1" t="str">
        <f t="shared" si="3"/>
        <v>AIO DT</v>
      </c>
      <c r="K84" t="s">
        <v>144</v>
      </c>
      <c r="L84" t="s">
        <v>146</v>
      </c>
      <c r="M84" s="47">
        <v>2586</v>
      </c>
    </row>
    <row r="85" spans="1:13" hidden="1" x14ac:dyDescent="0.3">
      <c r="A85" s="1" t="s">
        <v>186</v>
      </c>
      <c r="B85" s="1" t="s">
        <v>85</v>
      </c>
      <c r="C85" t="s">
        <v>158</v>
      </c>
      <c r="D85" s="1" t="s">
        <v>17</v>
      </c>
      <c r="E85" t="s">
        <v>8</v>
      </c>
      <c r="F85" s="1" t="s">
        <v>154</v>
      </c>
      <c r="G85" t="s">
        <v>155</v>
      </c>
      <c r="H85" s="1" t="s">
        <v>187</v>
      </c>
      <c r="I85" s="1" t="str">
        <f t="shared" si="2"/>
        <v>AIO DT</v>
      </c>
      <c r="J85" s="1" t="str">
        <f t="shared" si="3"/>
        <v>AIO DT</v>
      </c>
      <c r="K85" t="s">
        <v>144</v>
      </c>
      <c r="L85" t="s">
        <v>147</v>
      </c>
      <c r="M85" s="47">
        <v>1763</v>
      </c>
    </row>
    <row r="86" spans="1:13" hidden="1" x14ac:dyDescent="0.3">
      <c r="A86" s="1" t="s">
        <v>186</v>
      </c>
      <c r="B86" s="1" t="s">
        <v>85</v>
      </c>
      <c r="C86" t="s">
        <v>158</v>
      </c>
      <c r="D86" s="1" t="s">
        <v>17</v>
      </c>
      <c r="E86" t="s">
        <v>8</v>
      </c>
      <c r="F86" s="1" t="s">
        <v>154</v>
      </c>
      <c r="G86" t="s">
        <v>155</v>
      </c>
      <c r="H86" s="1" t="s">
        <v>187</v>
      </c>
      <c r="I86" s="1" t="str">
        <f t="shared" si="2"/>
        <v>AIO DT</v>
      </c>
      <c r="J86" s="1" t="str">
        <f t="shared" si="3"/>
        <v>AIO DT</v>
      </c>
      <c r="K86" t="s">
        <v>144</v>
      </c>
      <c r="L86" t="s">
        <v>148</v>
      </c>
      <c r="M86" s="47">
        <v>1424</v>
      </c>
    </row>
    <row r="87" spans="1:13" hidden="1" x14ac:dyDescent="0.3">
      <c r="A87" s="1" t="s">
        <v>186</v>
      </c>
      <c r="B87" s="1" t="s">
        <v>85</v>
      </c>
      <c r="C87" t="s">
        <v>158</v>
      </c>
      <c r="D87" s="1" t="s">
        <v>17</v>
      </c>
      <c r="E87" t="s">
        <v>8</v>
      </c>
      <c r="F87" s="1" t="s">
        <v>154</v>
      </c>
      <c r="G87" t="s">
        <v>155</v>
      </c>
      <c r="H87" s="1" t="s">
        <v>187</v>
      </c>
      <c r="I87" s="1" t="str">
        <f t="shared" si="2"/>
        <v>AIO DT</v>
      </c>
      <c r="J87" s="1" t="str">
        <f t="shared" si="3"/>
        <v>AIO DT</v>
      </c>
      <c r="K87" t="s">
        <v>144</v>
      </c>
      <c r="L87" t="s">
        <v>149</v>
      </c>
      <c r="M87" s="47">
        <v>1841</v>
      </c>
    </row>
    <row r="88" spans="1:13" hidden="1" x14ac:dyDescent="0.3">
      <c r="A88" s="1" t="s">
        <v>186</v>
      </c>
      <c r="B88" s="1" t="s">
        <v>85</v>
      </c>
      <c r="C88" t="s">
        <v>158</v>
      </c>
      <c r="D88" s="1" t="s">
        <v>17</v>
      </c>
      <c r="E88" t="s">
        <v>8</v>
      </c>
      <c r="F88" s="1" t="s">
        <v>154</v>
      </c>
      <c r="G88" t="s">
        <v>155</v>
      </c>
      <c r="H88" s="1" t="s">
        <v>187</v>
      </c>
      <c r="I88" s="1" t="str">
        <f t="shared" si="2"/>
        <v>AIO DT</v>
      </c>
      <c r="J88" s="1" t="str">
        <f t="shared" si="3"/>
        <v>AIO DT</v>
      </c>
      <c r="K88" t="s">
        <v>144</v>
      </c>
      <c r="L88" t="s">
        <v>150</v>
      </c>
      <c r="M88" s="47">
        <v>97</v>
      </c>
    </row>
    <row r="89" spans="1:13" hidden="1" x14ac:dyDescent="0.3">
      <c r="A89" s="1" t="s">
        <v>186</v>
      </c>
      <c r="B89" s="1" t="s">
        <v>85</v>
      </c>
      <c r="C89" t="s">
        <v>158</v>
      </c>
      <c r="D89" s="1" t="s">
        <v>17</v>
      </c>
      <c r="E89" t="s">
        <v>8</v>
      </c>
      <c r="F89" s="1" t="s">
        <v>154</v>
      </c>
      <c r="G89" t="s">
        <v>155</v>
      </c>
      <c r="H89" s="1" t="s">
        <v>187</v>
      </c>
      <c r="I89" s="1" t="str">
        <f t="shared" si="2"/>
        <v>AIO DT</v>
      </c>
      <c r="J89" s="1" t="str">
        <f t="shared" si="3"/>
        <v>AIO DT</v>
      </c>
      <c r="K89" t="s">
        <v>144</v>
      </c>
      <c r="L89" t="s">
        <v>151</v>
      </c>
      <c r="M89" s="47">
        <v>64</v>
      </c>
    </row>
    <row r="90" spans="1:13" hidden="1" x14ac:dyDescent="0.3">
      <c r="A90" s="1" t="s">
        <v>186</v>
      </c>
      <c r="B90" s="1" t="s">
        <v>85</v>
      </c>
      <c r="C90" t="s">
        <v>158</v>
      </c>
      <c r="D90" s="1" t="s">
        <v>17</v>
      </c>
      <c r="E90" t="s">
        <v>6</v>
      </c>
      <c r="F90" s="1" t="s">
        <v>154</v>
      </c>
      <c r="G90" t="s">
        <v>142</v>
      </c>
      <c r="H90" s="1" t="s">
        <v>187</v>
      </c>
      <c r="I90" s="1" t="str">
        <f t="shared" si="2"/>
        <v>Small DT</v>
      </c>
      <c r="J90" s="1" t="str">
        <f t="shared" si="3"/>
        <v>Small DT</v>
      </c>
      <c r="K90" t="s">
        <v>143</v>
      </c>
      <c r="L90" t="s">
        <v>143</v>
      </c>
      <c r="M90" s="47">
        <v>2342</v>
      </c>
    </row>
    <row r="91" spans="1:13" hidden="1" x14ac:dyDescent="0.3">
      <c r="A91" s="1" t="s">
        <v>186</v>
      </c>
      <c r="B91" s="1" t="s">
        <v>85</v>
      </c>
      <c r="C91" t="s">
        <v>158</v>
      </c>
      <c r="D91" s="1" t="s">
        <v>17</v>
      </c>
      <c r="E91" t="s">
        <v>6</v>
      </c>
      <c r="F91" s="1" t="s">
        <v>154</v>
      </c>
      <c r="G91" t="s">
        <v>142</v>
      </c>
      <c r="H91" s="1" t="s">
        <v>187</v>
      </c>
      <c r="I91" s="1" t="str">
        <f t="shared" si="2"/>
        <v>Small DT</v>
      </c>
      <c r="J91" s="1" t="str">
        <f t="shared" si="3"/>
        <v>Small DT</v>
      </c>
      <c r="K91" t="s">
        <v>144</v>
      </c>
      <c r="L91" t="s">
        <v>145</v>
      </c>
      <c r="M91" s="47">
        <v>6640</v>
      </c>
    </row>
    <row r="92" spans="1:13" hidden="1" x14ac:dyDescent="0.3">
      <c r="A92" s="1" t="s">
        <v>186</v>
      </c>
      <c r="B92" s="1" t="s">
        <v>85</v>
      </c>
      <c r="C92" t="s">
        <v>158</v>
      </c>
      <c r="D92" s="1" t="s">
        <v>17</v>
      </c>
      <c r="E92" t="s">
        <v>6</v>
      </c>
      <c r="F92" s="1" t="s">
        <v>154</v>
      </c>
      <c r="G92" t="s">
        <v>142</v>
      </c>
      <c r="H92" s="1" t="s">
        <v>187</v>
      </c>
      <c r="I92" s="1" t="str">
        <f t="shared" si="2"/>
        <v>Small DT</v>
      </c>
      <c r="J92" s="1" t="str">
        <f t="shared" si="3"/>
        <v>Small DT</v>
      </c>
      <c r="K92" t="s">
        <v>144</v>
      </c>
      <c r="L92" t="s">
        <v>146</v>
      </c>
      <c r="M92" s="47">
        <v>11208</v>
      </c>
    </row>
    <row r="93" spans="1:13" hidden="1" x14ac:dyDescent="0.3">
      <c r="A93" s="1" t="s">
        <v>186</v>
      </c>
      <c r="B93" s="1" t="s">
        <v>85</v>
      </c>
      <c r="C93" t="s">
        <v>158</v>
      </c>
      <c r="D93" s="1" t="s">
        <v>17</v>
      </c>
      <c r="E93" t="s">
        <v>6</v>
      </c>
      <c r="F93" s="1" t="s">
        <v>154</v>
      </c>
      <c r="G93" t="s">
        <v>142</v>
      </c>
      <c r="H93" s="1" t="s">
        <v>187</v>
      </c>
      <c r="I93" s="1" t="str">
        <f t="shared" si="2"/>
        <v>Small DT</v>
      </c>
      <c r="J93" s="1" t="str">
        <f t="shared" si="3"/>
        <v>Small DT</v>
      </c>
      <c r="K93" t="s">
        <v>144</v>
      </c>
      <c r="L93" t="s">
        <v>147</v>
      </c>
      <c r="M93" s="47">
        <v>9479</v>
      </c>
    </row>
    <row r="94" spans="1:13" hidden="1" x14ac:dyDescent="0.3">
      <c r="A94" s="1" t="s">
        <v>186</v>
      </c>
      <c r="B94" s="1" t="s">
        <v>85</v>
      </c>
      <c r="C94" t="s">
        <v>158</v>
      </c>
      <c r="D94" s="1" t="s">
        <v>17</v>
      </c>
      <c r="E94" t="s">
        <v>6</v>
      </c>
      <c r="F94" s="1" t="s">
        <v>154</v>
      </c>
      <c r="G94" t="s">
        <v>142</v>
      </c>
      <c r="H94" s="1" t="s">
        <v>187</v>
      </c>
      <c r="I94" s="1" t="str">
        <f t="shared" si="2"/>
        <v>Small DT</v>
      </c>
      <c r="J94" s="1" t="str">
        <f t="shared" si="3"/>
        <v>Small DT</v>
      </c>
      <c r="K94" t="s">
        <v>144</v>
      </c>
      <c r="L94" t="s">
        <v>148</v>
      </c>
      <c r="M94" s="47">
        <v>6298</v>
      </c>
    </row>
    <row r="95" spans="1:13" hidden="1" x14ac:dyDescent="0.3">
      <c r="A95" s="1" t="s">
        <v>186</v>
      </c>
      <c r="B95" s="1" t="s">
        <v>85</v>
      </c>
      <c r="C95" t="s">
        <v>158</v>
      </c>
      <c r="D95" s="1" t="s">
        <v>17</v>
      </c>
      <c r="E95" t="s">
        <v>6</v>
      </c>
      <c r="F95" s="1" t="s">
        <v>154</v>
      </c>
      <c r="G95" t="s">
        <v>142</v>
      </c>
      <c r="H95" s="1" t="s">
        <v>187</v>
      </c>
      <c r="I95" s="1" t="str">
        <f t="shared" si="2"/>
        <v>Small DT</v>
      </c>
      <c r="J95" s="1" t="str">
        <f t="shared" si="3"/>
        <v>Small DT</v>
      </c>
      <c r="K95" t="s">
        <v>144</v>
      </c>
      <c r="L95" t="s">
        <v>149</v>
      </c>
      <c r="M95" s="47">
        <v>10389</v>
      </c>
    </row>
    <row r="96" spans="1:13" hidden="1" x14ac:dyDescent="0.3">
      <c r="A96" s="1" t="s">
        <v>186</v>
      </c>
      <c r="B96" s="1" t="s">
        <v>85</v>
      </c>
      <c r="C96" t="s">
        <v>158</v>
      </c>
      <c r="D96" s="1" t="s">
        <v>17</v>
      </c>
      <c r="E96" t="s">
        <v>6</v>
      </c>
      <c r="F96" s="1" t="s">
        <v>154</v>
      </c>
      <c r="G96" t="s">
        <v>142</v>
      </c>
      <c r="H96" s="1" t="s">
        <v>187</v>
      </c>
      <c r="I96" s="1" t="str">
        <f t="shared" si="2"/>
        <v>Small DT</v>
      </c>
      <c r="J96" s="1" t="str">
        <f t="shared" si="3"/>
        <v>Small DT</v>
      </c>
      <c r="K96" t="s">
        <v>144</v>
      </c>
      <c r="L96" t="s">
        <v>150</v>
      </c>
      <c r="M96" s="47">
        <v>1558</v>
      </c>
    </row>
    <row r="97" spans="1:13" hidden="1" x14ac:dyDescent="0.3">
      <c r="A97" s="1" t="s">
        <v>186</v>
      </c>
      <c r="B97" s="1" t="s">
        <v>85</v>
      </c>
      <c r="C97" t="s">
        <v>158</v>
      </c>
      <c r="D97" s="1" t="s">
        <v>17</v>
      </c>
      <c r="E97" t="s">
        <v>6</v>
      </c>
      <c r="F97" s="1" t="s">
        <v>154</v>
      </c>
      <c r="G97" t="s">
        <v>142</v>
      </c>
      <c r="H97" s="1" t="s">
        <v>187</v>
      </c>
      <c r="I97" s="1" t="str">
        <f t="shared" si="2"/>
        <v>Small DT</v>
      </c>
      <c r="J97" s="1" t="str">
        <f t="shared" si="3"/>
        <v>Small DT</v>
      </c>
      <c r="K97" t="s">
        <v>144</v>
      </c>
      <c r="L97" t="s">
        <v>151</v>
      </c>
      <c r="M97" s="47">
        <v>1316</v>
      </c>
    </row>
    <row r="98" spans="1:13" hidden="1" x14ac:dyDescent="0.3">
      <c r="A98" s="1" t="s">
        <v>186</v>
      </c>
      <c r="B98" s="1" t="s">
        <v>85</v>
      </c>
      <c r="C98" t="s">
        <v>158</v>
      </c>
      <c r="D98" s="1" t="s">
        <v>17</v>
      </c>
      <c r="E98" t="s">
        <v>6</v>
      </c>
      <c r="F98" s="1" t="s">
        <v>154</v>
      </c>
      <c r="G98" t="s">
        <v>155</v>
      </c>
      <c r="H98" s="1" t="s">
        <v>187</v>
      </c>
      <c r="I98" s="1" t="str">
        <f t="shared" si="2"/>
        <v>Small DT</v>
      </c>
      <c r="J98" s="1" t="str">
        <f t="shared" si="3"/>
        <v>Small DT</v>
      </c>
      <c r="K98" t="s">
        <v>144</v>
      </c>
      <c r="L98" t="s">
        <v>145</v>
      </c>
      <c r="M98" s="47">
        <v>1319</v>
      </c>
    </row>
    <row r="99" spans="1:13" hidden="1" x14ac:dyDescent="0.3">
      <c r="A99" s="1" t="s">
        <v>186</v>
      </c>
      <c r="B99" s="1" t="s">
        <v>85</v>
      </c>
      <c r="C99" t="s">
        <v>158</v>
      </c>
      <c r="D99" s="1" t="s">
        <v>17</v>
      </c>
      <c r="E99" t="s">
        <v>6</v>
      </c>
      <c r="F99" s="1" t="s">
        <v>154</v>
      </c>
      <c r="G99" t="s">
        <v>155</v>
      </c>
      <c r="H99" s="1" t="s">
        <v>187</v>
      </c>
      <c r="I99" s="1" t="str">
        <f t="shared" si="2"/>
        <v>Small DT</v>
      </c>
      <c r="J99" s="1" t="str">
        <f t="shared" si="3"/>
        <v>Small DT</v>
      </c>
      <c r="K99" t="s">
        <v>144</v>
      </c>
      <c r="L99" t="s">
        <v>146</v>
      </c>
      <c r="M99" s="47">
        <v>2228</v>
      </c>
    </row>
    <row r="100" spans="1:13" hidden="1" x14ac:dyDescent="0.3">
      <c r="A100" s="1" t="s">
        <v>186</v>
      </c>
      <c r="B100" s="1" t="s">
        <v>85</v>
      </c>
      <c r="C100" t="s">
        <v>158</v>
      </c>
      <c r="D100" s="1" t="s">
        <v>17</v>
      </c>
      <c r="E100" t="s">
        <v>6</v>
      </c>
      <c r="F100" s="1" t="s">
        <v>154</v>
      </c>
      <c r="G100" t="s">
        <v>155</v>
      </c>
      <c r="H100" s="1" t="s">
        <v>187</v>
      </c>
      <c r="I100" s="1" t="str">
        <f t="shared" si="2"/>
        <v>Small DT</v>
      </c>
      <c r="J100" s="1" t="str">
        <f t="shared" si="3"/>
        <v>Small DT</v>
      </c>
      <c r="K100" t="s">
        <v>144</v>
      </c>
      <c r="L100" t="s">
        <v>147</v>
      </c>
      <c r="M100" s="47">
        <v>1883</v>
      </c>
    </row>
    <row r="101" spans="1:13" hidden="1" x14ac:dyDescent="0.3">
      <c r="A101" s="1" t="s">
        <v>186</v>
      </c>
      <c r="B101" s="1" t="s">
        <v>85</v>
      </c>
      <c r="C101" t="s">
        <v>158</v>
      </c>
      <c r="D101" s="1" t="s">
        <v>17</v>
      </c>
      <c r="E101" t="s">
        <v>6</v>
      </c>
      <c r="F101" s="1" t="s">
        <v>154</v>
      </c>
      <c r="G101" t="s">
        <v>155</v>
      </c>
      <c r="H101" s="1" t="s">
        <v>187</v>
      </c>
      <c r="I101" s="1" t="str">
        <f t="shared" si="2"/>
        <v>Small DT</v>
      </c>
      <c r="J101" s="1" t="str">
        <f t="shared" si="3"/>
        <v>Small DT</v>
      </c>
      <c r="K101" t="s">
        <v>144</v>
      </c>
      <c r="L101" t="s">
        <v>148</v>
      </c>
      <c r="M101" s="47">
        <v>1252</v>
      </c>
    </row>
    <row r="102" spans="1:13" hidden="1" x14ac:dyDescent="0.3">
      <c r="A102" s="1" t="s">
        <v>186</v>
      </c>
      <c r="B102" s="1" t="s">
        <v>85</v>
      </c>
      <c r="C102" t="s">
        <v>158</v>
      </c>
      <c r="D102" s="1" t="s">
        <v>17</v>
      </c>
      <c r="E102" t="s">
        <v>6</v>
      </c>
      <c r="F102" s="1" t="s">
        <v>154</v>
      </c>
      <c r="G102" t="s">
        <v>155</v>
      </c>
      <c r="H102" s="1" t="s">
        <v>187</v>
      </c>
      <c r="I102" s="1" t="str">
        <f t="shared" si="2"/>
        <v>Small DT</v>
      </c>
      <c r="J102" s="1" t="str">
        <f t="shared" si="3"/>
        <v>Small DT</v>
      </c>
      <c r="K102" t="s">
        <v>144</v>
      </c>
      <c r="L102" t="s">
        <v>149</v>
      </c>
      <c r="M102" s="47">
        <v>2064</v>
      </c>
    </row>
    <row r="103" spans="1:13" hidden="1" x14ac:dyDescent="0.3">
      <c r="A103" s="1" t="s">
        <v>186</v>
      </c>
      <c r="B103" s="1" t="s">
        <v>85</v>
      </c>
      <c r="C103" t="s">
        <v>158</v>
      </c>
      <c r="D103" s="1" t="s">
        <v>17</v>
      </c>
      <c r="E103" t="s">
        <v>6</v>
      </c>
      <c r="F103" s="1" t="s">
        <v>154</v>
      </c>
      <c r="G103" t="s">
        <v>155</v>
      </c>
      <c r="H103" s="1" t="s">
        <v>187</v>
      </c>
      <c r="I103" s="1" t="str">
        <f t="shared" si="2"/>
        <v>Small DT</v>
      </c>
      <c r="J103" s="1" t="str">
        <f t="shared" si="3"/>
        <v>Small DT</v>
      </c>
      <c r="K103" t="s">
        <v>144</v>
      </c>
      <c r="L103" t="s">
        <v>150</v>
      </c>
      <c r="M103" s="47">
        <v>311</v>
      </c>
    </row>
    <row r="104" spans="1:13" hidden="1" x14ac:dyDescent="0.3">
      <c r="A104" s="1" t="s">
        <v>186</v>
      </c>
      <c r="B104" s="1" t="s">
        <v>85</v>
      </c>
      <c r="C104" t="s">
        <v>158</v>
      </c>
      <c r="D104" s="1" t="s">
        <v>17</v>
      </c>
      <c r="E104" t="s">
        <v>6</v>
      </c>
      <c r="F104" s="1" t="s">
        <v>154</v>
      </c>
      <c r="G104" t="s">
        <v>155</v>
      </c>
      <c r="H104" s="1" t="s">
        <v>187</v>
      </c>
      <c r="I104" s="1" t="str">
        <f t="shared" si="2"/>
        <v>Small DT</v>
      </c>
      <c r="J104" s="1" t="str">
        <f t="shared" si="3"/>
        <v>Small DT</v>
      </c>
      <c r="K104" t="s">
        <v>144</v>
      </c>
      <c r="L104" t="s">
        <v>151</v>
      </c>
      <c r="M104" s="47">
        <v>262</v>
      </c>
    </row>
    <row r="105" spans="1:13" hidden="1" x14ac:dyDescent="0.3">
      <c r="A105" s="1" t="s">
        <v>186</v>
      </c>
      <c r="B105" s="1" t="s">
        <v>85</v>
      </c>
      <c r="C105" t="s">
        <v>158</v>
      </c>
      <c r="D105" s="1" t="s">
        <v>17</v>
      </c>
      <c r="E105" t="s">
        <v>7</v>
      </c>
      <c r="F105" s="1" t="s">
        <v>154</v>
      </c>
      <c r="G105" t="s">
        <v>142</v>
      </c>
      <c r="H105" s="1" t="s">
        <v>187</v>
      </c>
      <c r="I105" s="1" t="str">
        <f t="shared" si="2"/>
        <v>Tower DT</v>
      </c>
      <c r="J105" s="1" t="str">
        <f t="shared" si="3"/>
        <v>Tower DT</v>
      </c>
      <c r="K105" t="s">
        <v>143</v>
      </c>
      <c r="L105" t="s">
        <v>143</v>
      </c>
      <c r="M105" s="47">
        <v>60531</v>
      </c>
    </row>
    <row r="106" spans="1:13" hidden="1" x14ac:dyDescent="0.3">
      <c r="A106" s="1" t="s">
        <v>186</v>
      </c>
      <c r="B106" s="1" t="s">
        <v>85</v>
      </c>
      <c r="C106" t="s">
        <v>158</v>
      </c>
      <c r="D106" s="1" t="s">
        <v>17</v>
      </c>
      <c r="E106" t="s">
        <v>7</v>
      </c>
      <c r="F106" s="1" t="s">
        <v>154</v>
      </c>
      <c r="G106" t="s">
        <v>142</v>
      </c>
      <c r="H106" s="1" t="s">
        <v>187</v>
      </c>
      <c r="I106" s="1" t="str">
        <f t="shared" si="2"/>
        <v>Tower DT</v>
      </c>
      <c r="J106" s="1" t="str">
        <f t="shared" si="3"/>
        <v>Tower DT</v>
      </c>
      <c r="K106" t="s">
        <v>144</v>
      </c>
      <c r="L106" t="s">
        <v>145</v>
      </c>
      <c r="M106" s="47">
        <v>47018</v>
      </c>
    </row>
    <row r="107" spans="1:13" hidden="1" x14ac:dyDescent="0.3">
      <c r="A107" s="1" t="s">
        <v>186</v>
      </c>
      <c r="B107" s="1" t="s">
        <v>85</v>
      </c>
      <c r="C107" t="s">
        <v>158</v>
      </c>
      <c r="D107" s="1" t="s">
        <v>17</v>
      </c>
      <c r="E107" t="s">
        <v>7</v>
      </c>
      <c r="F107" s="1" t="s">
        <v>154</v>
      </c>
      <c r="G107" t="s">
        <v>142</v>
      </c>
      <c r="H107" s="1" t="s">
        <v>187</v>
      </c>
      <c r="I107" s="1" t="str">
        <f t="shared" si="2"/>
        <v>Tower DT</v>
      </c>
      <c r="J107" s="1" t="str">
        <f t="shared" si="3"/>
        <v>Tower DT</v>
      </c>
      <c r="K107" t="s">
        <v>144</v>
      </c>
      <c r="L107" t="s">
        <v>146</v>
      </c>
      <c r="M107" s="47">
        <v>82859</v>
      </c>
    </row>
    <row r="108" spans="1:13" hidden="1" x14ac:dyDescent="0.3">
      <c r="A108" s="1" t="s">
        <v>186</v>
      </c>
      <c r="B108" s="1" t="s">
        <v>85</v>
      </c>
      <c r="C108" t="s">
        <v>158</v>
      </c>
      <c r="D108" s="1" t="s">
        <v>17</v>
      </c>
      <c r="E108" t="s">
        <v>7</v>
      </c>
      <c r="F108" s="1" t="s">
        <v>154</v>
      </c>
      <c r="G108" t="s">
        <v>142</v>
      </c>
      <c r="H108" s="1" t="s">
        <v>187</v>
      </c>
      <c r="I108" s="1" t="str">
        <f t="shared" si="2"/>
        <v>Tower DT</v>
      </c>
      <c r="J108" s="1" t="str">
        <f t="shared" si="3"/>
        <v>Tower DT</v>
      </c>
      <c r="K108" t="s">
        <v>144</v>
      </c>
      <c r="L108" t="s">
        <v>147</v>
      </c>
      <c r="M108" s="47">
        <v>65531</v>
      </c>
    </row>
    <row r="109" spans="1:13" hidden="1" x14ac:dyDescent="0.3">
      <c r="A109" s="1" t="s">
        <v>186</v>
      </c>
      <c r="B109" s="1" t="s">
        <v>85</v>
      </c>
      <c r="C109" t="s">
        <v>158</v>
      </c>
      <c r="D109" s="1" t="s">
        <v>17</v>
      </c>
      <c r="E109" t="s">
        <v>7</v>
      </c>
      <c r="F109" s="1" t="s">
        <v>154</v>
      </c>
      <c r="G109" t="s">
        <v>142</v>
      </c>
      <c r="H109" s="1" t="s">
        <v>187</v>
      </c>
      <c r="I109" s="1" t="str">
        <f t="shared" si="2"/>
        <v>Tower DT</v>
      </c>
      <c r="J109" s="1" t="str">
        <f t="shared" si="3"/>
        <v>Tower DT</v>
      </c>
      <c r="K109" t="s">
        <v>144</v>
      </c>
      <c r="L109" t="s">
        <v>148</v>
      </c>
      <c r="M109" s="47">
        <v>49862</v>
      </c>
    </row>
    <row r="110" spans="1:13" hidden="1" x14ac:dyDescent="0.3">
      <c r="A110" s="1" t="s">
        <v>186</v>
      </c>
      <c r="B110" s="1" t="s">
        <v>85</v>
      </c>
      <c r="C110" t="s">
        <v>158</v>
      </c>
      <c r="D110" s="1" t="s">
        <v>17</v>
      </c>
      <c r="E110" t="s">
        <v>7</v>
      </c>
      <c r="F110" s="1" t="s">
        <v>154</v>
      </c>
      <c r="G110" t="s">
        <v>142</v>
      </c>
      <c r="H110" s="1" t="s">
        <v>187</v>
      </c>
      <c r="I110" s="1" t="str">
        <f t="shared" si="2"/>
        <v>Tower DT</v>
      </c>
      <c r="J110" s="1" t="str">
        <f t="shared" si="3"/>
        <v>Tower DT</v>
      </c>
      <c r="K110" t="s">
        <v>144</v>
      </c>
      <c r="L110" t="s">
        <v>149</v>
      </c>
      <c r="M110" s="47">
        <v>76723</v>
      </c>
    </row>
    <row r="111" spans="1:13" hidden="1" x14ac:dyDescent="0.3">
      <c r="A111" s="1" t="s">
        <v>186</v>
      </c>
      <c r="B111" s="1" t="s">
        <v>85</v>
      </c>
      <c r="C111" t="s">
        <v>158</v>
      </c>
      <c r="D111" s="1" t="s">
        <v>17</v>
      </c>
      <c r="E111" t="s">
        <v>7</v>
      </c>
      <c r="F111" s="1" t="s">
        <v>154</v>
      </c>
      <c r="G111" t="s">
        <v>142</v>
      </c>
      <c r="H111" s="1" t="s">
        <v>187</v>
      </c>
      <c r="I111" s="1" t="str">
        <f t="shared" si="2"/>
        <v>Tower DT</v>
      </c>
      <c r="J111" s="1" t="str">
        <f t="shared" si="3"/>
        <v>Tower DT</v>
      </c>
      <c r="K111" t="s">
        <v>144</v>
      </c>
      <c r="L111" t="s">
        <v>150</v>
      </c>
      <c r="M111" s="47">
        <v>13469</v>
      </c>
    </row>
    <row r="112" spans="1:13" hidden="1" x14ac:dyDescent="0.3">
      <c r="A112" s="1" t="s">
        <v>186</v>
      </c>
      <c r="B112" s="1" t="s">
        <v>85</v>
      </c>
      <c r="C112" t="s">
        <v>158</v>
      </c>
      <c r="D112" s="1" t="s">
        <v>17</v>
      </c>
      <c r="E112" t="s">
        <v>7</v>
      </c>
      <c r="F112" s="1" t="s">
        <v>154</v>
      </c>
      <c r="G112" t="s">
        <v>142</v>
      </c>
      <c r="H112" s="1" t="s">
        <v>187</v>
      </c>
      <c r="I112" s="1" t="str">
        <f t="shared" si="2"/>
        <v>Tower DT</v>
      </c>
      <c r="J112" s="1" t="str">
        <f t="shared" si="3"/>
        <v>Tower DT</v>
      </c>
      <c r="K112" t="s">
        <v>144</v>
      </c>
      <c r="L112" t="s">
        <v>151</v>
      </c>
      <c r="M112" s="47">
        <v>9312</v>
      </c>
    </row>
    <row r="113" spans="1:13" hidden="1" x14ac:dyDescent="0.3">
      <c r="A113" s="1" t="s">
        <v>186</v>
      </c>
      <c r="B113" s="1" t="s">
        <v>85</v>
      </c>
      <c r="C113" t="s">
        <v>158</v>
      </c>
      <c r="D113" s="1" t="s">
        <v>17</v>
      </c>
      <c r="E113" t="s">
        <v>7</v>
      </c>
      <c r="F113" s="1" t="s">
        <v>154</v>
      </c>
      <c r="G113" t="s">
        <v>155</v>
      </c>
      <c r="H113" s="1" t="s">
        <v>187</v>
      </c>
      <c r="I113" s="1" t="str">
        <f t="shared" si="2"/>
        <v>Tower Gaming Capable DT</v>
      </c>
      <c r="J113" s="1" t="str">
        <f t="shared" si="3"/>
        <v>Tower Gaming Capable DT</v>
      </c>
      <c r="K113" t="s">
        <v>143</v>
      </c>
      <c r="L113" t="s">
        <v>143</v>
      </c>
      <c r="M113" s="47">
        <v>88500</v>
      </c>
    </row>
    <row r="114" spans="1:13" hidden="1" x14ac:dyDescent="0.3">
      <c r="A114" s="1" t="s">
        <v>186</v>
      </c>
      <c r="B114" s="1" t="s">
        <v>85</v>
      </c>
      <c r="C114" t="s">
        <v>158</v>
      </c>
      <c r="D114" s="1" t="s">
        <v>17</v>
      </c>
      <c r="E114" t="s">
        <v>7</v>
      </c>
      <c r="F114" s="1" t="s">
        <v>154</v>
      </c>
      <c r="G114" t="s">
        <v>155</v>
      </c>
      <c r="H114" s="1" t="s">
        <v>187</v>
      </c>
      <c r="I114" s="1" t="str">
        <f t="shared" si="2"/>
        <v>Tower Gaming Capable DT</v>
      </c>
      <c r="J114" s="1" t="str">
        <f t="shared" si="3"/>
        <v>Tower Gaming Capable DT</v>
      </c>
      <c r="K114" t="s">
        <v>144</v>
      </c>
      <c r="L114" t="s">
        <v>145</v>
      </c>
      <c r="M114" s="47">
        <v>6195</v>
      </c>
    </row>
    <row r="115" spans="1:13" hidden="1" x14ac:dyDescent="0.3">
      <c r="A115" s="1" t="s">
        <v>186</v>
      </c>
      <c r="B115" s="1" t="s">
        <v>85</v>
      </c>
      <c r="C115" t="s">
        <v>158</v>
      </c>
      <c r="D115" s="1" t="s">
        <v>17</v>
      </c>
      <c r="E115" t="s">
        <v>7</v>
      </c>
      <c r="F115" s="1" t="s">
        <v>154</v>
      </c>
      <c r="G115" t="s">
        <v>155</v>
      </c>
      <c r="H115" s="1" t="s">
        <v>187</v>
      </c>
      <c r="I115" s="1" t="str">
        <f t="shared" si="2"/>
        <v>Tower Gaming Capable DT</v>
      </c>
      <c r="J115" s="1" t="str">
        <f t="shared" si="3"/>
        <v>Tower Gaming Capable DT</v>
      </c>
      <c r="K115" t="s">
        <v>144</v>
      </c>
      <c r="L115" t="s">
        <v>146</v>
      </c>
      <c r="M115" s="47">
        <v>6901</v>
      </c>
    </row>
    <row r="116" spans="1:13" hidden="1" x14ac:dyDescent="0.3">
      <c r="A116" s="1" t="s">
        <v>186</v>
      </c>
      <c r="B116" s="1" t="s">
        <v>85</v>
      </c>
      <c r="C116" t="s">
        <v>158</v>
      </c>
      <c r="D116" s="1" t="s">
        <v>17</v>
      </c>
      <c r="E116" t="s">
        <v>7</v>
      </c>
      <c r="F116" s="1" t="s">
        <v>154</v>
      </c>
      <c r="G116" t="s">
        <v>155</v>
      </c>
      <c r="H116" s="1" t="s">
        <v>187</v>
      </c>
      <c r="I116" s="1" t="str">
        <f t="shared" si="2"/>
        <v>Tower Gaming Capable DT</v>
      </c>
      <c r="J116" s="1" t="str">
        <f t="shared" si="3"/>
        <v>Tower Gaming Capable DT</v>
      </c>
      <c r="K116" t="s">
        <v>144</v>
      </c>
      <c r="L116" t="s">
        <v>147</v>
      </c>
      <c r="M116" s="47">
        <v>6387</v>
      </c>
    </row>
    <row r="117" spans="1:13" hidden="1" x14ac:dyDescent="0.3">
      <c r="A117" s="1" t="s">
        <v>186</v>
      </c>
      <c r="B117" s="1" t="s">
        <v>85</v>
      </c>
      <c r="C117" t="s">
        <v>158</v>
      </c>
      <c r="D117" s="1" t="s">
        <v>17</v>
      </c>
      <c r="E117" t="s">
        <v>7</v>
      </c>
      <c r="F117" s="1" t="s">
        <v>154</v>
      </c>
      <c r="G117" t="s">
        <v>155</v>
      </c>
      <c r="H117" s="1" t="s">
        <v>187</v>
      </c>
      <c r="I117" s="1" t="str">
        <f t="shared" si="2"/>
        <v>Tower Gaming Capable DT</v>
      </c>
      <c r="J117" s="1" t="str">
        <f t="shared" si="3"/>
        <v>Tower Gaming Capable DT</v>
      </c>
      <c r="K117" t="s">
        <v>144</v>
      </c>
      <c r="L117" t="s">
        <v>148</v>
      </c>
      <c r="M117" s="47">
        <v>4225</v>
      </c>
    </row>
    <row r="118" spans="1:13" hidden="1" x14ac:dyDescent="0.3">
      <c r="A118" s="1" t="s">
        <v>186</v>
      </c>
      <c r="B118" s="1" t="s">
        <v>85</v>
      </c>
      <c r="C118" t="s">
        <v>158</v>
      </c>
      <c r="D118" s="1" t="s">
        <v>17</v>
      </c>
      <c r="E118" t="s">
        <v>7</v>
      </c>
      <c r="F118" s="1" t="s">
        <v>154</v>
      </c>
      <c r="G118" t="s">
        <v>155</v>
      </c>
      <c r="H118" s="1" t="s">
        <v>187</v>
      </c>
      <c r="I118" s="1" t="str">
        <f t="shared" si="2"/>
        <v>Tower Gaming Capable DT</v>
      </c>
      <c r="J118" s="1" t="str">
        <f t="shared" si="3"/>
        <v>Tower Gaming Capable DT</v>
      </c>
      <c r="K118" t="s">
        <v>144</v>
      </c>
      <c r="L118" t="s">
        <v>149</v>
      </c>
      <c r="M118" s="47">
        <v>7392</v>
      </c>
    </row>
    <row r="119" spans="1:13" hidden="1" x14ac:dyDescent="0.3">
      <c r="A119" s="1" t="s">
        <v>186</v>
      </c>
      <c r="B119" s="1" t="s">
        <v>85</v>
      </c>
      <c r="C119" t="s">
        <v>158</v>
      </c>
      <c r="D119" s="1" t="s">
        <v>17</v>
      </c>
      <c r="E119" t="s">
        <v>7</v>
      </c>
      <c r="F119" s="1" t="s">
        <v>154</v>
      </c>
      <c r="G119" t="s">
        <v>155</v>
      </c>
      <c r="H119" s="1" t="s">
        <v>187</v>
      </c>
      <c r="I119" s="1" t="str">
        <f t="shared" si="2"/>
        <v>Tower Gaming Capable DT</v>
      </c>
      <c r="J119" s="1" t="str">
        <f t="shared" si="3"/>
        <v>Tower Gaming Capable DT</v>
      </c>
      <c r="K119" t="s">
        <v>144</v>
      </c>
      <c r="L119" t="s">
        <v>150</v>
      </c>
      <c r="M119" s="47">
        <v>1183</v>
      </c>
    </row>
    <row r="120" spans="1:13" hidden="1" x14ac:dyDescent="0.3">
      <c r="A120" s="1" t="s">
        <v>186</v>
      </c>
      <c r="B120" s="1" t="s">
        <v>85</v>
      </c>
      <c r="C120" t="s">
        <v>158</v>
      </c>
      <c r="D120" s="1" t="s">
        <v>17</v>
      </c>
      <c r="E120" t="s">
        <v>7</v>
      </c>
      <c r="F120" s="1" t="s">
        <v>154</v>
      </c>
      <c r="G120" t="s">
        <v>155</v>
      </c>
      <c r="H120" s="1" t="s">
        <v>187</v>
      </c>
      <c r="I120" s="1" t="str">
        <f t="shared" si="2"/>
        <v>Tower Gaming Capable DT</v>
      </c>
      <c r="J120" s="1" t="str">
        <f t="shared" si="3"/>
        <v>Tower Gaming Capable DT</v>
      </c>
      <c r="K120" t="s">
        <v>144</v>
      </c>
      <c r="L120" t="s">
        <v>151</v>
      </c>
      <c r="M120" s="47">
        <v>855</v>
      </c>
    </row>
    <row r="121" spans="1:13" hidden="1" x14ac:dyDescent="0.3">
      <c r="A121" s="1" t="s">
        <v>186</v>
      </c>
      <c r="B121" s="1" t="s">
        <v>85</v>
      </c>
      <c r="C121" t="s">
        <v>158</v>
      </c>
      <c r="D121" s="1" t="s">
        <v>17</v>
      </c>
      <c r="E121" t="s">
        <v>5</v>
      </c>
      <c r="F121" s="1" t="s">
        <v>156</v>
      </c>
      <c r="G121" t="s">
        <v>142</v>
      </c>
      <c r="H121" s="1" t="s">
        <v>187</v>
      </c>
      <c r="I121" s="1" t="str">
        <f t="shared" si="2"/>
        <v>Chromebox</v>
      </c>
      <c r="J121" s="1" t="str">
        <f t="shared" si="3"/>
        <v>Chromebox</v>
      </c>
      <c r="K121" t="s">
        <v>144</v>
      </c>
      <c r="L121" t="s">
        <v>145</v>
      </c>
      <c r="M121" s="47">
        <v>2588</v>
      </c>
    </row>
    <row r="122" spans="1:13" hidden="1" x14ac:dyDescent="0.3">
      <c r="A122" s="1" t="s">
        <v>186</v>
      </c>
      <c r="B122" s="1" t="s">
        <v>85</v>
      </c>
      <c r="C122" t="s">
        <v>158</v>
      </c>
      <c r="D122" s="1" t="s">
        <v>17</v>
      </c>
      <c r="E122" t="s">
        <v>5</v>
      </c>
      <c r="F122" s="1" t="s">
        <v>156</v>
      </c>
      <c r="G122" t="s">
        <v>142</v>
      </c>
      <c r="H122" s="1" t="s">
        <v>187</v>
      </c>
      <c r="I122" s="1" t="str">
        <f t="shared" si="2"/>
        <v>Chromebox</v>
      </c>
      <c r="J122" s="1" t="str">
        <f t="shared" si="3"/>
        <v>Chromebox</v>
      </c>
      <c r="K122" t="s">
        <v>144</v>
      </c>
      <c r="L122" t="s">
        <v>146</v>
      </c>
      <c r="M122" s="47">
        <v>3044</v>
      </c>
    </row>
    <row r="123" spans="1:13" hidden="1" x14ac:dyDescent="0.3">
      <c r="A123" s="1" t="s">
        <v>186</v>
      </c>
      <c r="B123" s="1" t="s">
        <v>85</v>
      </c>
      <c r="C123" t="s">
        <v>158</v>
      </c>
      <c r="D123" s="1" t="s">
        <v>17</v>
      </c>
      <c r="E123" t="s">
        <v>5</v>
      </c>
      <c r="F123" s="1" t="s">
        <v>156</v>
      </c>
      <c r="G123" t="s">
        <v>142</v>
      </c>
      <c r="H123" s="1" t="s">
        <v>187</v>
      </c>
      <c r="I123" s="1" t="str">
        <f t="shared" si="2"/>
        <v>Chromebox</v>
      </c>
      <c r="J123" s="1" t="str">
        <f t="shared" si="3"/>
        <v>Chromebox</v>
      </c>
      <c r="K123" t="s">
        <v>144</v>
      </c>
      <c r="L123" t="s">
        <v>147</v>
      </c>
      <c r="M123" s="47">
        <v>2864</v>
      </c>
    </row>
    <row r="124" spans="1:13" hidden="1" x14ac:dyDescent="0.3">
      <c r="A124" s="1" t="s">
        <v>186</v>
      </c>
      <c r="B124" s="1" t="s">
        <v>85</v>
      </c>
      <c r="C124" t="s">
        <v>158</v>
      </c>
      <c r="D124" s="1" t="s">
        <v>17</v>
      </c>
      <c r="E124" t="s">
        <v>5</v>
      </c>
      <c r="F124" s="1" t="s">
        <v>156</v>
      </c>
      <c r="G124" t="s">
        <v>142</v>
      </c>
      <c r="H124" s="1" t="s">
        <v>187</v>
      </c>
      <c r="I124" s="1" t="str">
        <f t="shared" si="2"/>
        <v>Chromebox</v>
      </c>
      <c r="J124" s="1" t="str">
        <f t="shared" si="3"/>
        <v>Chromebox</v>
      </c>
      <c r="K124" t="s">
        <v>144</v>
      </c>
      <c r="L124" t="s">
        <v>148</v>
      </c>
      <c r="M124" s="47">
        <v>1780</v>
      </c>
    </row>
    <row r="125" spans="1:13" hidden="1" x14ac:dyDescent="0.3">
      <c r="A125" s="1" t="s">
        <v>186</v>
      </c>
      <c r="B125" s="1" t="s">
        <v>85</v>
      </c>
      <c r="C125" t="s">
        <v>158</v>
      </c>
      <c r="D125" s="1" t="s">
        <v>17</v>
      </c>
      <c r="E125" t="s">
        <v>5</v>
      </c>
      <c r="F125" s="1" t="s">
        <v>156</v>
      </c>
      <c r="G125" t="s">
        <v>142</v>
      </c>
      <c r="H125" s="1" t="s">
        <v>187</v>
      </c>
      <c r="I125" s="1" t="str">
        <f t="shared" si="2"/>
        <v>Chromebox</v>
      </c>
      <c r="J125" s="1" t="str">
        <f t="shared" si="3"/>
        <v>Chromebox</v>
      </c>
      <c r="K125" t="s">
        <v>144</v>
      </c>
      <c r="L125" t="s">
        <v>149</v>
      </c>
      <c r="M125" s="47">
        <v>3421</v>
      </c>
    </row>
    <row r="126" spans="1:13" hidden="1" x14ac:dyDescent="0.3">
      <c r="A126" s="1" t="s">
        <v>186</v>
      </c>
      <c r="B126" s="1" t="s">
        <v>85</v>
      </c>
      <c r="C126" t="s">
        <v>158</v>
      </c>
      <c r="D126" s="1" t="s">
        <v>17</v>
      </c>
      <c r="E126" t="s">
        <v>5</v>
      </c>
      <c r="F126" s="1" t="s">
        <v>156</v>
      </c>
      <c r="G126" t="s">
        <v>142</v>
      </c>
      <c r="H126" s="1" t="s">
        <v>187</v>
      </c>
      <c r="I126" s="1" t="str">
        <f t="shared" si="2"/>
        <v>Chromebox</v>
      </c>
      <c r="J126" s="1" t="str">
        <f t="shared" si="3"/>
        <v>Chromebox</v>
      </c>
      <c r="K126" t="s">
        <v>144</v>
      </c>
      <c r="L126" t="s">
        <v>150</v>
      </c>
      <c r="M126" s="47">
        <v>551</v>
      </c>
    </row>
    <row r="127" spans="1:13" hidden="1" x14ac:dyDescent="0.3">
      <c r="A127" s="1" t="s">
        <v>186</v>
      </c>
      <c r="B127" s="1" t="s">
        <v>85</v>
      </c>
      <c r="C127" t="s">
        <v>158</v>
      </c>
      <c r="D127" s="1" t="s">
        <v>17</v>
      </c>
      <c r="E127" t="s">
        <v>5</v>
      </c>
      <c r="F127" s="1" t="s">
        <v>156</v>
      </c>
      <c r="G127" t="s">
        <v>142</v>
      </c>
      <c r="H127" s="1" t="s">
        <v>187</v>
      </c>
      <c r="I127" s="1" t="str">
        <f t="shared" si="2"/>
        <v>Chromebox</v>
      </c>
      <c r="J127" s="1" t="str">
        <f t="shared" si="3"/>
        <v>Chromebox</v>
      </c>
      <c r="K127" t="s">
        <v>144</v>
      </c>
      <c r="L127" t="s">
        <v>151</v>
      </c>
      <c r="M127" s="47">
        <v>382</v>
      </c>
    </row>
    <row r="128" spans="1:13" hidden="1" x14ac:dyDescent="0.3">
      <c r="A128" s="1" t="s">
        <v>186</v>
      </c>
      <c r="B128" s="1" t="s">
        <v>85</v>
      </c>
      <c r="C128" t="s">
        <v>158</v>
      </c>
      <c r="D128" s="1" t="s">
        <v>18</v>
      </c>
      <c r="E128" t="s">
        <v>10</v>
      </c>
      <c r="F128" s="1" t="s">
        <v>161</v>
      </c>
      <c r="G128" t="s">
        <v>142</v>
      </c>
      <c r="H128" s="1" t="s">
        <v>155</v>
      </c>
      <c r="I128" s="1" t="str">
        <f t="shared" si="2"/>
        <v>Clamshell NB</v>
      </c>
      <c r="J128" s="1" t="str">
        <f t="shared" si="3"/>
        <v>Clamshell Ultraslim NB</v>
      </c>
      <c r="K128" t="s">
        <v>143</v>
      </c>
      <c r="L128" t="s">
        <v>143</v>
      </c>
      <c r="M128" s="47">
        <v>4187</v>
      </c>
    </row>
    <row r="129" spans="1:13" hidden="1" x14ac:dyDescent="0.3">
      <c r="A129" s="1" t="s">
        <v>186</v>
      </c>
      <c r="B129" s="1" t="s">
        <v>85</v>
      </c>
      <c r="C129" t="s">
        <v>158</v>
      </c>
      <c r="D129" s="1" t="s">
        <v>18</v>
      </c>
      <c r="E129" t="s">
        <v>10</v>
      </c>
      <c r="F129" s="1" t="s">
        <v>161</v>
      </c>
      <c r="G129" t="s">
        <v>142</v>
      </c>
      <c r="H129" s="1" t="s">
        <v>155</v>
      </c>
      <c r="I129" s="1" t="str">
        <f t="shared" si="2"/>
        <v>Clamshell NB</v>
      </c>
      <c r="J129" s="1" t="str">
        <f t="shared" si="3"/>
        <v>Clamshell Ultraslim NB</v>
      </c>
      <c r="K129" t="s">
        <v>144</v>
      </c>
      <c r="L129" t="s">
        <v>145</v>
      </c>
      <c r="M129" s="47">
        <v>7371</v>
      </c>
    </row>
    <row r="130" spans="1:13" hidden="1" x14ac:dyDescent="0.3">
      <c r="A130" s="1" t="s">
        <v>186</v>
      </c>
      <c r="B130" s="1" t="s">
        <v>85</v>
      </c>
      <c r="C130" t="s">
        <v>158</v>
      </c>
      <c r="D130" s="1" t="s">
        <v>18</v>
      </c>
      <c r="E130" t="s">
        <v>10</v>
      </c>
      <c r="F130" s="1" t="s">
        <v>161</v>
      </c>
      <c r="G130" t="s">
        <v>142</v>
      </c>
      <c r="H130" s="1" t="s">
        <v>155</v>
      </c>
      <c r="I130" s="1" t="str">
        <f t="shared" si="2"/>
        <v>Clamshell NB</v>
      </c>
      <c r="J130" s="1" t="str">
        <f t="shared" si="3"/>
        <v>Clamshell Ultraslim NB</v>
      </c>
      <c r="K130" t="s">
        <v>144</v>
      </c>
      <c r="L130" t="s">
        <v>146</v>
      </c>
      <c r="M130" s="47">
        <v>17015</v>
      </c>
    </row>
    <row r="131" spans="1:13" hidden="1" x14ac:dyDescent="0.3">
      <c r="A131" s="1" t="s">
        <v>186</v>
      </c>
      <c r="B131" s="1" t="s">
        <v>85</v>
      </c>
      <c r="C131" t="s">
        <v>158</v>
      </c>
      <c r="D131" s="1" t="s">
        <v>18</v>
      </c>
      <c r="E131" t="s">
        <v>10</v>
      </c>
      <c r="F131" s="1" t="s">
        <v>161</v>
      </c>
      <c r="G131" t="s">
        <v>142</v>
      </c>
      <c r="H131" s="1" t="s">
        <v>155</v>
      </c>
      <c r="I131" s="1" t="str">
        <f t="shared" ref="I131:I194" si="4">VLOOKUP(E131&amp;F131&amp;G131,$S$1:$T$74,2,0)</f>
        <v>Clamshell NB</v>
      </c>
      <c r="J131" s="1" t="str">
        <f t="shared" ref="J131:J194" si="5">IF(AND(I131="Clamshell NB",H131="Yes"),"Clamshell Ultraslim NB",I131)</f>
        <v>Clamshell Ultraslim NB</v>
      </c>
      <c r="K131" t="s">
        <v>144</v>
      </c>
      <c r="L131" t="s">
        <v>147</v>
      </c>
      <c r="M131" s="47">
        <v>5618</v>
      </c>
    </row>
    <row r="132" spans="1:13" hidden="1" x14ac:dyDescent="0.3">
      <c r="A132" s="1" t="s">
        <v>186</v>
      </c>
      <c r="B132" s="1" t="s">
        <v>85</v>
      </c>
      <c r="C132" t="s">
        <v>158</v>
      </c>
      <c r="D132" s="1" t="s">
        <v>18</v>
      </c>
      <c r="E132" t="s">
        <v>10</v>
      </c>
      <c r="F132" s="1" t="s">
        <v>161</v>
      </c>
      <c r="G132" t="s">
        <v>142</v>
      </c>
      <c r="H132" s="1" t="s">
        <v>155</v>
      </c>
      <c r="I132" s="1" t="str">
        <f t="shared" si="4"/>
        <v>Clamshell NB</v>
      </c>
      <c r="J132" s="1" t="str">
        <f t="shared" si="5"/>
        <v>Clamshell Ultraslim NB</v>
      </c>
      <c r="K132" t="s">
        <v>144</v>
      </c>
      <c r="L132" t="s">
        <v>148</v>
      </c>
      <c r="M132" s="47">
        <v>6289</v>
      </c>
    </row>
    <row r="133" spans="1:13" hidden="1" x14ac:dyDescent="0.3">
      <c r="A133" s="1" t="s">
        <v>186</v>
      </c>
      <c r="B133" s="1" t="s">
        <v>85</v>
      </c>
      <c r="C133" t="s">
        <v>158</v>
      </c>
      <c r="D133" s="1" t="s">
        <v>18</v>
      </c>
      <c r="E133" t="s">
        <v>10</v>
      </c>
      <c r="F133" s="1" t="s">
        <v>161</v>
      </c>
      <c r="G133" t="s">
        <v>142</v>
      </c>
      <c r="H133" s="1" t="s">
        <v>155</v>
      </c>
      <c r="I133" s="1" t="str">
        <f t="shared" si="4"/>
        <v>Clamshell NB</v>
      </c>
      <c r="J133" s="1" t="str">
        <f t="shared" si="5"/>
        <v>Clamshell Ultraslim NB</v>
      </c>
      <c r="K133" t="s">
        <v>144</v>
      </c>
      <c r="L133" t="s">
        <v>149</v>
      </c>
      <c r="M133" s="47">
        <v>6317</v>
      </c>
    </row>
    <row r="134" spans="1:13" hidden="1" x14ac:dyDescent="0.3">
      <c r="A134" s="1" t="s">
        <v>186</v>
      </c>
      <c r="B134" s="1" t="s">
        <v>85</v>
      </c>
      <c r="C134" t="s">
        <v>158</v>
      </c>
      <c r="D134" s="1" t="s">
        <v>18</v>
      </c>
      <c r="E134" t="s">
        <v>10</v>
      </c>
      <c r="F134" s="1" t="s">
        <v>161</v>
      </c>
      <c r="G134" t="s">
        <v>142</v>
      </c>
      <c r="H134" s="1" t="s">
        <v>155</v>
      </c>
      <c r="I134" s="1" t="str">
        <f t="shared" si="4"/>
        <v>Clamshell NB</v>
      </c>
      <c r="J134" s="1" t="str">
        <f t="shared" si="5"/>
        <v>Clamshell Ultraslim NB</v>
      </c>
      <c r="K134" t="s">
        <v>144</v>
      </c>
      <c r="L134" t="s">
        <v>150</v>
      </c>
      <c r="M134" s="47">
        <v>1538</v>
      </c>
    </row>
    <row r="135" spans="1:13" hidden="1" x14ac:dyDescent="0.3">
      <c r="A135" s="1" t="s">
        <v>186</v>
      </c>
      <c r="B135" s="1" t="s">
        <v>85</v>
      </c>
      <c r="C135" t="s">
        <v>158</v>
      </c>
      <c r="D135" s="1" t="s">
        <v>18</v>
      </c>
      <c r="E135" t="s">
        <v>10</v>
      </c>
      <c r="F135" s="1" t="s">
        <v>161</v>
      </c>
      <c r="G135" t="s">
        <v>142</v>
      </c>
      <c r="H135" s="1" t="s">
        <v>155</v>
      </c>
      <c r="I135" s="1" t="str">
        <f t="shared" si="4"/>
        <v>Clamshell NB</v>
      </c>
      <c r="J135" s="1" t="str">
        <f t="shared" si="5"/>
        <v>Clamshell Ultraslim NB</v>
      </c>
      <c r="K135" t="s">
        <v>144</v>
      </c>
      <c r="L135" t="s">
        <v>151</v>
      </c>
      <c r="M135" s="47">
        <v>201</v>
      </c>
    </row>
    <row r="136" spans="1:13" hidden="1" x14ac:dyDescent="0.3">
      <c r="A136" s="1" t="s">
        <v>186</v>
      </c>
      <c r="B136" s="1" t="s">
        <v>85</v>
      </c>
      <c r="C136" t="s">
        <v>158</v>
      </c>
      <c r="D136" s="1" t="s">
        <v>18</v>
      </c>
      <c r="E136" t="s">
        <v>10</v>
      </c>
      <c r="F136" s="1" t="s">
        <v>156</v>
      </c>
      <c r="G136" t="s">
        <v>142</v>
      </c>
      <c r="H136" s="1" t="s">
        <v>155</v>
      </c>
      <c r="I136" s="1" t="str">
        <f t="shared" si="4"/>
        <v>Clamshell Chromebook</v>
      </c>
      <c r="J136" s="1" t="str">
        <f t="shared" si="5"/>
        <v>Clamshell Chromebook</v>
      </c>
      <c r="K136" t="s">
        <v>143</v>
      </c>
      <c r="L136" t="s">
        <v>143</v>
      </c>
      <c r="M136" s="47">
        <v>249468</v>
      </c>
    </row>
    <row r="137" spans="1:13" hidden="1" x14ac:dyDescent="0.3">
      <c r="A137" s="1" t="s">
        <v>186</v>
      </c>
      <c r="B137" s="1" t="s">
        <v>85</v>
      </c>
      <c r="C137" t="s">
        <v>158</v>
      </c>
      <c r="D137" s="1" t="s">
        <v>18</v>
      </c>
      <c r="E137" t="s">
        <v>10</v>
      </c>
      <c r="F137" s="1" t="s">
        <v>156</v>
      </c>
      <c r="G137" t="s">
        <v>142</v>
      </c>
      <c r="H137" s="1" t="s">
        <v>155</v>
      </c>
      <c r="I137" s="1" t="str">
        <f t="shared" si="4"/>
        <v>Clamshell Chromebook</v>
      </c>
      <c r="J137" s="1" t="str">
        <f t="shared" si="5"/>
        <v>Clamshell Chromebook</v>
      </c>
      <c r="K137" t="s">
        <v>144</v>
      </c>
      <c r="L137" t="s">
        <v>145</v>
      </c>
      <c r="M137" s="47">
        <v>61015</v>
      </c>
    </row>
    <row r="138" spans="1:13" hidden="1" x14ac:dyDescent="0.3">
      <c r="A138" s="1" t="s">
        <v>186</v>
      </c>
      <c r="B138" s="1" t="s">
        <v>85</v>
      </c>
      <c r="C138" t="s">
        <v>158</v>
      </c>
      <c r="D138" s="1" t="s">
        <v>18</v>
      </c>
      <c r="E138" t="s">
        <v>10</v>
      </c>
      <c r="F138" s="1" t="s">
        <v>156</v>
      </c>
      <c r="G138" t="s">
        <v>142</v>
      </c>
      <c r="H138" s="1" t="s">
        <v>155</v>
      </c>
      <c r="I138" s="1" t="str">
        <f t="shared" si="4"/>
        <v>Clamshell Chromebook</v>
      </c>
      <c r="J138" s="1" t="str">
        <f t="shared" si="5"/>
        <v>Clamshell Chromebook</v>
      </c>
      <c r="K138" t="s">
        <v>144</v>
      </c>
      <c r="L138" t="s">
        <v>146</v>
      </c>
      <c r="M138" s="47">
        <v>24909</v>
      </c>
    </row>
    <row r="139" spans="1:13" hidden="1" x14ac:dyDescent="0.3">
      <c r="A139" s="1" t="s">
        <v>186</v>
      </c>
      <c r="B139" s="1" t="s">
        <v>85</v>
      </c>
      <c r="C139" t="s">
        <v>158</v>
      </c>
      <c r="D139" s="1" t="s">
        <v>18</v>
      </c>
      <c r="E139" t="s">
        <v>10</v>
      </c>
      <c r="F139" s="1" t="s">
        <v>156</v>
      </c>
      <c r="G139" t="s">
        <v>142</v>
      </c>
      <c r="H139" s="1" t="s">
        <v>155</v>
      </c>
      <c r="I139" s="1" t="str">
        <f t="shared" si="4"/>
        <v>Clamshell Chromebook</v>
      </c>
      <c r="J139" s="1" t="str">
        <f t="shared" si="5"/>
        <v>Clamshell Chromebook</v>
      </c>
      <c r="K139" t="s">
        <v>144</v>
      </c>
      <c r="L139" t="s">
        <v>147</v>
      </c>
      <c r="M139" s="47">
        <v>14426</v>
      </c>
    </row>
    <row r="140" spans="1:13" hidden="1" x14ac:dyDescent="0.3">
      <c r="A140" s="1" t="s">
        <v>186</v>
      </c>
      <c r="B140" s="1" t="s">
        <v>85</v>
      </c>
      <c r="C140" t="s">
        <v>158</v>
      </c>
      <c r="D140" s="1" t="s">
        <v>18</v>
      </c>
      <c r="E140" t="s">
        <v>10</v>
      </c>
      <c r="F140" s="1" t="s">
        <v>156</v>
      </c>
      <c r="G140" t="s">
        <v>142</v>
      </c>
      <c r="H140" s="1" t="s">
        <v>155</v>
      </c>
      <c r="I140" s="1" t="str">
        <f t="shared" si="4"/>
        <v>Clamshell Chromebook</v>
      </c>
      <c r="J140" s="1" t="str">
        <f t="shared" si="5"/>
        <v>Clamshell Chromebook</v>
      </c>
      <c r="K140" t="s">
        <v>144</v>
      </c>
      <c r="L140" t="s">
        <v>148</v>
      </c>
      <c r="M140" s="47">
        <v>1941</v>
      </c>
    </row>
    <row r="141" spans="1:13" hidden="1" x14ac:dyDescent="0.3">
      <c r="A141" s="1" t="s">
        <v>186</v>
      </c>
      <c r="B141" s="1" t="s">
        <v>85</v>
      </c>
      <c r="C141" t="s">
        <v>158</v>
      </c>
      <c r="D141" s="1" t="s">
        <v>18</v>
      </c>
      <c r="E141" t="s">
        <v>10</v>
      </c>
      <c r="F141" s="1" t="s">
        <v>156</v>
      </c>
      <c r="G141" t="s">
        <v>142</v>
      </c>
      <c r="H141" s="1" t="s">
        <v>155</v>
      </c>
      <c r="I141" s="1" t="str">
        <f t="shared" si="4"/>
        <v>Clamshell Chromebook</v>
      </c>
      <c r="J141" s="1" t="str">
        <f t="shared" si="5"/>
        <v>Clamshell Chromebook</v>
      </c>
      <c r="K141" t="s">
        <v>144</v>
      </c>
      <c r="L141" t="s">
        <v>149</v>
      </c>
      <c r="M141" s="47">
        <v>15375</v>
      </c>
    </row>
    <row r="142" spans="1:13" hidden="1" x14ac:dyDescent="0.3">
      <c r="A142" s="1" t="s">
        <v>186</v>
      </c>
      <c r="B142" s="1" t="s">
        <v>85</v>
      </c>
      <c r="C142" t="s">
        <v>158</v>
      </c>
      <c r="D142" s="1" t="s">
        <v>18</v>
      </c>
      <c r="E142" t="s">
        <v>10</v>
      </c>
      <c r="F142" s="1" t="s">
        <v>156</v>
      </c>
      <c r="G142" t="s">
        <v>142</v>
      </c>
      <c r="H142" s="1" t="s">
        <v>155</v>
      </c>
      <c r="I142" s="1" t="str">
        <f t="shared" si="4"/>
        <v>Clamshell Chromebook</v>
      </c>
      <c r="J142" s="1" t="str">
        <f t="shared" si="5"/>
        <v>Clamshell Chromebook</v>
      </c>
      <c r="K142" t="s">
        <v>144</v>
      </c>
      <c r="L142" t="s">
        <v>150</v>
      </c>
      <c r="M142" s="47">
        <v>1191824</v>
      </c>
    </row>
    <row r="143" spans="1:13" hidden="1" x14ac:dyDescent="0.3">
      <c r="A143" s="1" t="s">
        <v>186</v>
      </c>
      <c r="B143" s="1" t="s">
        <v>85</v>
      </c>
      <c r="C143" t="s">
        <v>158</v>
      </c>
      <c r="D143" s="1" t="s">
        <v>18</v>
      </c>
      <c r="E143" t="s">
        <v>10</v>
      </c>
      <c r="F143" s="1" t="s">
        <v>156</v>
      </c>
      <c r="G143" t="s">
        <v>142</v>
      </c>
      <c r="H143" s="1" t="s">
        <v>155</v>
      </c>
      <c r="I143" s="1" t="str">
        <f t="shared" si="4"/>
        <v>Clamshell Chromebook</v>
      </c>
      <c r="J143" s="1" t="str">
        <f t="shared" si="5"/>
        <v>Clamshell Chromebook</v>
      </c>
      <c r="K143" t="s">
        <v>144</v>
      </c>
      <c r="L143" t="s">
        <v>151</v>
      </c>
      <c r="M143" s="47">
        <v>212</v>
      </c>
    </row>
    <row r="144" spans="1:13" hidden="1" x14ac:dyDescent="0.3">
      <c r="A144" s="1" t="s">
        <v>186</v>
      </c>
      <c r="B144" s="1" t="s">
        <v>85</v>
      </c>
      <c r="C144" t="s">
        <v>158</v>
      </c>
      <c r="D144" s="1" t="s">
        <v>18</v>
      </c>
      <c r="E144" t="s">
        <v>10</v>
      </c>
      <c r="F144" s="1" t="s">
        <v>159</v>
      </c>
      <c r="G144" t="s">
        <v>142</v>
      </c>
      <c r="H144" s="1" t="s">
        <v>155</v>
      </c>
      <c r="I144" s="1" t="str">
        <f t="shared" si="4"/>
        <v>Clamshell NB</v>
      </c>
      <c r="J144" s="1" t="str">
        <f t="shared" si="5"/>
        <v>Clamshell Ultraslim NB</v>
      </c>
      <c r="K144" t="s">
        <v>143</v>
      </c>
      <c r="L144" t="s">
        <v>143</v>
      </c>
      <c r="M144" s="47">
        <v>2444</v>
      </c>
    </row>
    <row r="145" spans="1:13" hidden="1" x14ac:dyDescent="0.3">
      <c r="A145" s="1" t="s">
        <v>186</v>
      </c>
      <c r="B145" s="1" t="s">
        <v>85</v>
      </c>
      <c r="C145" t="s">
        <v>158</v>
      </c>
      <c r="D145" s="1" t="s">
        <v>18</v>
      </c>
      <c r="E145" t="s">
        <v>10</v>
      </c>
      <c r="F145" s="1" t="s">
        <v>159</v>
      </c>
      <c r="G145" t="s">
        <v>142</v>
      </c>
      <c r="H145" s="1" t="s">
        <v>155</v>
      </c>
      <c r="I145" s="1" t="str">
        <f t="shared" si="4"/>
        <v>Clamshell NB</v>
      </c>
      <c r="J145" s="1" t="str">
        <f t="shared" si="5"/>
        <v>Clamshell Ultraslim NB</v>
      </c>
      <c r="K145" t="s">
        <v>144</v>
      </c>
      <c r="L145" t="s">
        <v>145</v>
      </c>
      <c r="M145" s="47">
        <v>4302</v>
      </c>
    </row>
    <row r="146" spans="1:13" hidden="1" x14ac:dyDescent="0.3">
      <c r="A146" s="1" t="s">
        <v>186</v>
      </c>
      <c r="B146" s="1" t="s">
        <v>85</v>
      </c>
      <c r="C146" t="s">
        <v>158</v>
      </c>
      <c r="D146" s="1" t="s">
        <v>18</v>
      </c>
      <c r="E146" t="s">
        <v>10</v>
      </c>
      <c r="F146" s="1" t="s">
        <v>159</v>
      </c>
      <c r="G146" t="s">
        <v>142</v>
      </c>
      <c r="H146" s="1" t="s">
        <v>155</v>
      </c>
      <c r="I146" s="1" t="str">
        <f t="shared" si="4"/>
        <v>Clamshell NB</v>
      </c>
      <c r="J146" s="1" t="str">
        <f t="shared" si="5"/>
        <v>Clamshell Ultraslim NB</v>
      </c>
      <c r="K146" t="s">
        <v>144</v>
      </c>
      <c r="L146" t="s">
        <v>146</v>
      </c>
      <c r="M146" s="47">
        <v>9932</v>
      </c>
    </row>
    <row r="147" spans="1:13" hidden="1" x14ac:dyDescent="0.3">
      <c r="A147" s="1" t="s">
        <v>186</v>
      </c>
      <c r="B147" s="1" t="s">
        <v>85</v>
      </c>
      <c r="C147" t="s">
        <v>158</v>
      </c>
      <c r="D147" s="1" t="s">
        <v>18</v>
      </c>
      <c r="E147" t="s">
        <v>10</v>
      </c>
      <c r="F147" s="1" t="s">
        <v>159</v>
      </c>
      <c r="G147" t="s">
        <v>142</v>
      </c>
      <c r="H147" s="1" t="s">
        <v>155</v>
      </c>
      <c r="I147" s="1" t="str">
        <f t="shared" si="4"/>
        <v>Clamshell NB</v>
      </c>
      <c r="J147" s="1" t="str">
        <f t="shared" si="5"/>
        <v>Clamshell Ultraslim NB</v>
      </c>
      <c r="K147" t="s">
        <v>144</v>
      </c>
      <c r="L147" t="s">
        <v>147</v>
      </c>
      <c r="M147" s="47">
        <v>3280</v>
      </c>
    </row>
    <row r="148" spans="1:13" hidden="1" x14ac:dyDescent="0.3">
      <c r="A148" s="1" t="s">
        <v>186</v>
      </c>
      <c r="B148" s="1" t="s">
        <v>85</v>
      </c>
      <c r="C148" t="s">
        <v>158</v>
      </c>
      <c r="D148" s="1" t="s">
        <v>18</v>
      </c>
      <c r="E148" t="s">
        <v>10</v>
      </c>
      <c r="F148" s="1" t="s">
        <v>159</v>
      </c>
      <c r="G148" t="s">
        <v>142</v>
      </c>
      <c r="H148" s="1" t="s">
        <v>155</v>
      </c>
      <c r="I148" s="1" t="str">
        <f t="shared" si="4"/>
        <v>Clamshell NB</v>
      </c>
      <c r="J148" s="1" t="str">
        <f t="shared" si="5"/>
        <v>Clamshell Ultraslim NB</v>
      </c>
      <c r="K148" t="s">
        <v>144</v>
      </c>
      <c r="L148" t="s">
        <v>148</v>
      </c>
      <c r="M148" s="47">
        <v>3672</v>
      </c>
    </row>
    <row r="149" spans="1:13" hidden="1" x14ac:dyDescent="0.3">
      <c r="A149" s="1" t="s">
        <v>186</v>
      </c>
      <c r="B149" s="1" t="s">
        <v>85</v>
      </c>
      <c r="C149" t="s">
        <v>158</v>
      </c>
      <c r="D149" s="1" t="s">
        <v>18</v>
      </c>
      <c r="E149" t="s">
        <v>10</v>
      </c>
      <c r="F149" s="1" t="s">
        <v>159</v>
      </c>
      <c r="G149" t="s">
        <v>142</v>
      </c>
      <c r="H149" s="1" t="s">
        <v>155</v>
      </c>
      <c r="I149" s="1" t="str">
        <f t="shared" si="4"/>
        <v>Clamshell NB</v>
      </c>
      <c r="J149" s="1" t="str">
        <f t="shared" si="5"/>
        <v>Clamshell Ultraslim NB</v>
      </c>
      <c r="K149" t="s">
        <v>144</v>
      </c>
      <c r="L149" t="s">
        <v>149</v>
      </c>
      <c r="M149" s="47">
        <v>3687</v>
      </c>
    </row>
    <row r="150" spans="1:13" hidden="1" x14ac:dyDescent="0.3">
      <c r="A150" s="1" t="s">
        <v>186</v>
      </c>
      <c r="B150" s="1" t="s">
        <v>85</v>
      </c>
      <c r="C150" t="s">
        <v>158</v>
      </c>
      <c r="D150" s="1" t="s">
        <v>18</v>
      </c>
      <c r="E150" t="s">
        <v>10</v>
      </c>
      <c r="F150" s="1" t="s">
        <v>159</v>
      </c>
      <c r="G150" t="s">
        <v>142</v>
      </c>
      <c r="H150" s="1" t="s">
        <v>155</v>
      </c>
      <c r="I150" s="1" t="str">
        <f t="shared" si="4"/>
        <v>Clamshell NB</v>
      </c>
      <c r="J150" s="1" t="str">
        <f t="shared" si="5"/>
        <v>Clamshell Ultraslim NB</v>
      </c>
      <c r="K150" t="s">
        <v>144</v>
      </c>
      <c r="L150" t="s">
        <v>150</v>
      </c>
      <c r="M150" s="47">
        <v>898</v>
      </c>
    </row>
    <row r="151" spans="1:13" hidden="1" x14ac:dyDescent="0.3">
      <c r="A151" s="1" t="s">
        <v>186</v>
      </c>
      <c r="B151" s="1" t="s">
        <v>85</v>
      </c>
      <c r="C151" t="s">
        <v>158</v>
      </c>
      <c r="D151" s="1" t="s">
        <v>18</v>
      </c>
      <c r="E151" t="s">
        <v>10</v>
      </c>
      <c r="F151" s="1" t="s">
        <v>159</v>
      </c>
      <c r="G151" t="s">
        <v>142</v>
      </c>
      <c r="H151" s="1" t="s">
        <v>155</v>
      </c>
      <c r="I151" s="1" t="str">
        <f t="shared" si="4"/>
        <v>Clamshell NB</v>
      </c>
      <c r="J151" s="1" t="str">
        <f t="shared" si="5"/>
        <v>Clamshell Ultraslim NB</v>
      </c>
      <c r="K151" t="s">
        <v>144</v>
      </c>
      <c r="L151" t="s">
        <v>151</v>
      </c>
      <c r="M151" s="47">
        <v>118</v>
      </c>
    </row>
    <row r="152" spans="1:13" hidden="1" x14ac:dyDescent="0.3">
      <c r="A152" s="1" t="s">
        <v>186</v>
      </c>
      <c r="B152" s="1" t="s">
        <v>85</v>
      </c>
      <c r="C152" t="s">
        <v>158</v>
      </c>
      <c r="D152" s="1" t="s">
        <v>18</v>
      </c>
      <c r="E152" t="s">
        <v>10</v>
      </c>
      <c r="F152" s="1" t="s">
        <v>154</v>
      </c>
      <c r="G152" t="s">
        <v>142</v>
      </c>
      <c r="H152" s="1" t="s">
        <v>142</v>
      </c>
      <c r="I152" s="1" t="str">
        <f t="shared" si="4"/>
        <v>Clamshell NB</v>
      </c>
      <c r="J152" s="1" t="str">
        <f t="shared" si="5"/>
        <v>Clamshell NB</v>
      </c>
      <c r="K152" t="s">
        <v>143</v>
      </c>
      <c r="L152" t="s">
        <v>143</v>
      </c>
      <c r="M152" s="47">
        <v>83453</v>
      </c>
    </row>
    <row r="153" spans="1:13" hidden="1" x14ac:dyDescent="0.3">
      <c r="A153" s="1" t="s">
        <v>186</v>
      </c>
      <c r="B153" s="1" t="s">
        <v>85</v>
      </c>
      <c r="C153" t="s">
        <v>158</v>
      </c>
      <c r="D153" s="1" t="s">
        <v>18</v>
      </c>
      <c r="E153" t="s">
        <v>10</v>
      </c>
      <c r="F153" s="1" t="s">
        <v>154</v>
      </c>
      <c r="G153" t="s">
        <v>142</v>
      </c>
      <c r="H153" s="1" t="s">
        <v>142</v>
      </c>
      <c r="I153" s="1" t="str">
        <f t="shared" si="4"/>
        <v>Clamshell NB</v>
      </c>
      <c r="J153" s="1" t="str">
        <f t="shared" si="5"/>
        <v>Clamshell NB</v>
      </c>
      <c r="K153" t="s">
        <v>144</v>
      </c>
      <c r="L153" t="s">
        <v>145</v>
      </c>
      <c r="M153" s="47">
        <v>95381</v>
      </c>
    </row>
    <row r="154" spans="1:13" hidden="1" x14ac:dyDescent="0.3">
      <c r="A154" s="1" t="s">
        <v>186</v>
      </c>
      <c r="B154" s="1" t="s">
        <v>85</v>
      </c>
      <c r="C154" t="s">
        <v>158</v>
      </c>
      <c r="D154" s="1" t="s">
        <v>18</v>
      </c>
      <c r="E154" t="s">
        <v>10</v>
      </c>
      <c r="F154" s="1" t="s">
        <v>154</v>
      </c>
      <c r="G154" t="s">
        <v>142</v>
      </c>
      <c r="H154" s="1" t="s">
        <v>142</v>
      </c>
      <c r="I154" s="1" t="str">
        <f t="shared" si="4"/>
        <v>Clamshell NB</v>
      </c>
      <c r="J154" s="1" t="str">
        <f t="shared" si="5"/>
        <v>Clamshell NB</v>
      </c>
      <c r="K154" t="s">
        <v>144</v>
      </c>
      <c r="L154" t="s">
        <v>146</v>
      </c>
      <c r="M154" s="47">
        <v>264078</v>
      </c>
    </row>
    <row r="155" spans="1:13" hidden="1" x14ac:dyDescent="0.3">
      <c r="A155" s="1" t="s">
        <v>186</v>
      </c>
      <c r="B155" s="1" t="s">
        <v>85</v>
      </c>
      <c r="C155" t="s">
        <v>158</v>
      </c>
      <c r="D155" s="1" t="s">
        <v>18</v>
      </c>
      <c r="E155" t="s">
        <v>10</v>
      </c>
      <c r="F155" s="1" t="s">
        <v>154</v>
      </c>
      <c r="G155" t="s">
        <v>142</v>
      </c>
      <c r="H155" s="1" t="s">
        <v>142</v>
      </c>
      <c r="I155" s="1" t="str">
        <f t="shared" si="4"/>
        <v>Clamshell NB</v>
      </c>
      <c r="J155" s="1" t="str">
        <f t="shared" si="5"/>
        <v>Clamshell NB</v>
      </c>
      <c r="K155" t="s">
        <v>144</v>
      </c>
      <c r="L155" t="s">
        <v>147</v>
      </c>
      <c r="M155" s="47">
        <v>96883</v>
      </c>
    </row>
    <row r="156" spans="1:13" hidden="1" x14ac:dyDescent="0.3">
      <c r="A156" s="1" t="s">
        <v>186</v>
      </c>
      <c r="B156" s="1" t="s">
        <v>85</v>
      </c>
      <c r="C156" t="s">
        <v>158</v>
      </c>
      <c r="D156" s="1" t="s">
        <v>18</v>
      </c>
      <c r="E156" t="s">
        <v>10</v>
      </c>
      <c r="F156" s="1" t="s">
        <v>154</v>
      </c>
      <c r="G156" t="s">
        <v>142</v>
      </c>
      <c r="H156" s="1" t="s">
        <v>142</v>
      </c>
      <c r="I156" s="1" t="str">
        <f t="shared" si="4"/>
        <v>Clamshell NB</v>
      </c>
      <c r="J156" s="1" t="str">
        <f t="shared" si="5"/>
        <v>Clamshell NB</v>
      </c>
      <c r="K156" t="s">
        <v>144</v>
      </c>
      <c r="L156" t="s">
        <v>148</v>
      </c>
      <c r="M156" s="47">
        <v>117919</v>
      </c>
    </row>
    <row r="157" spans="1:13" hidden="1" x14ac:dyDescent="0.3">
      <c r="A157" s="1" t="s">
        <v>186</v>
      </c>
      <c r="B157" s="1" t="s">
        <v>85</v>
      </c>
      <c r="C157" t="s">
        <v>158</v>
      </c>
      <c r="D157" s="1" t="s">
        <v>18</v>
      </c>
      <c r="E157" t="s">
        <v>10</v>
      </c>
      <c r="F157" s="1" t="s">
        <v>154</v>
      </c>
      <c r="G157" t="s">
        <v>142</v>
      </c>
      <c r="H157" s="1" t="s">
        <v>142</v>
      </c>
      <c r="I157" s="1" t="str">
        <f t="shared" si="4"/>
        <v>Clamshell NB</v>
      </c>
      <c r="J157" s="1" t="str">
        <f t="shared" si="5"/>
        <v>Clamshell NB</v>
      </c>
      <c r="K157" t="s">
        <v>144</v>
      </c>
      <c r="L157" t="s">
        <v>149</v>
      </c>
      <c r="M157" s="47">
        <v>157668</v>
      </c>
    </row>
    <row r="158" spans="1:13" hidden="1" x14ac:dyDescent="0.3">
      <c r="A158" s="1" t="s">
        <v>186</v>
      </c>
      <c r="B158" s="1" t="s">
        <v>85</v>
      </c>
      <c r="C158" t="s">
        <v>158</v>
      </c>
      <c r="D158" s="1" t="s">
        <v>18</v>
      </c>
      <c r="E158" t="s">
        <v>10</v>
      </c>
      <c r="F158" s="1" t="s">
        <v>154</v>
      </c>
      <c r="G158" t="s">
        <v>142</v>
      </c>
      <c r="H158" s="1" t="s">
        <v>142</v>
      </c>
      <c r="I158" s="1" t="str">
        <f t="shared" si="4"/>
        <v>Clamshell NB</v>
      </c>
      <c r="J158" s="1" t="str">
        <f t="shared" si="5"/>
        <v>Clamshell NB</v>
      </c>
      <c r="K158" t="s">
        <v>144</v>
      </c>
      <c r="L158" t="s">
        <v>150</v>
      </c>
      <c r="M158" s="47">
        <v>120831</v>
      </c>
    </row>
    <row r="159" spans="1:13" hidden="1" x14ac:dyDescent="0.3">
      <c r="A159" s="1" t="s">
        <v>186</v>
      </c>
      <c r="B159" s="1" t="s">
        <v>85</v>
      </c>
      <c r="C159" t="s">
        <v>158</v>
      </c>
      <c r="D159" s="1" t="s">
        <v>18</v>
      </c>
      <c r="E159" t="s">
        <v>10</v>
      </c>
      <c r="F159" s="1" t="s">
        <v>154</v>
      </c>
      <c r="G159" t="s">
        <v>142</v>
      </c>
      <c r="H159" s="1" t="s">
        <v>142</v>
      </c>
      <c r="I159" s="1" t="str">
        <f t="shared" si="4"/>
        <v>Clamshell NB</v>
      </c>
      <c r="J159" s="1" t="str">
        <f t="shared" si="5"/>
        <v>Clamshell NB</v>
      </c>
      <c r="K159" t="s">
        <v>144</v>
      </c>
      <c r="L159" t="s">
        <v>151</v>
      </c>
      <c r="M159" s="47">
        <v>15855</v>
      </c>
    </row>
    <row r="160" spans="1:13" hidden="1" x14ac:dyDescent="0.3">
      <c r="A160" s="1" t="s">
        <v>186</v>
      </c>
      <c r="B160" s="1" t="s">
        <v>85</v>
      </c>
      <c r="C160" t="s">
        <v>158</v>
      </c>
      <c r="D160" s="1" t="s">
        <v>18</v>
      </c>
      <c r="E160" t="s">
        <v>10</v>
      </c>
      <c r="F160" s="1" t="s">
        <v>154</v>
      </c>
      <c r="G160" t="s">
        <v>142</v>
      </c>
      <c r="H160" s="1" t="s">
        <v>155</v>
      </c>
      <c r="I160" s="1" t="str">
        <f t="shared" si="4"/>
        <v>Clamshell NB</v>
      </c>
      <c r="J160" s="1" t="str">
        <f t="shared" si="5"/>
        <v>Clamshell Ultraslim NB</v>
      </c>
      <c r="K160" t="s">
        <v>143</v>
      </c>
      <c r="L160" t="s">
        <v>143</v>
      </c>
      <c r="M160" s="47">
        <v>1107400</v>
      </c>
    </row>
    <row r="161" spans="1:13" hidden="1" x14ac:dyDescent="0.3">
      <c r="A161" s="1" t="s">
        <v>186</v>
      </c>
      <c r="B161" s="1" t="s">
        <v>85</v>
      </c>
      <c r="C161" t="s">
        <v>158</v>
      </c>
      <c r="D161" s="1" t="s">
        <v>18</v>
      </c>
      <c r="E161" t="s">
        <v>10</v>
      </c>
      <c r="F161" s="1" t="s">
        <v>154</v>
      </c>
      <c r="G161" t="s">
        <v>142</v>
      </c>
      <c r="H161" s="1" t="s">
        <v>155</v>
      </c>
      <c r="I161" s="1" t="str">
        <f t="shared" si="4"/>
        <v>Clamshell NB</v>
      </c>
      <c r="J161" s="1" t="str">
        <f t="shared" si="5"/>
        <v>Clamshell Ultraslim NB</v>
      </c>
      <c r="K161" t="s">
        <v>144</v>
      </c>
      <c r="L161" t="s">
        <v>145</v>
      </c>
      <c r="M161" s="47">
        <v>139906</v>
      </c>
    </row>
    <row r="162" spans="1:13" hidden="1" x14ac:dyDescent="0.3">
      <c r="A162" s="1" t="s">
        <v>186</v>
      </c>
      <c r="B162" s="1" t="s">
        <v>85</v>
      </c>
      <c r="C162" t="s">
        <v>158</v>
      </c>
      <c r="D162" s="1" t="s">
        <v>18</v>
      </c>
      <c r="E162" t="s">
        <v>10</v>
      </c>
      <c r="F162" s="1" t="s">
        <v>154</v>
      </c>
      <c r="G162" t="s">
        <v>142</v>
      </c>
      <c r="H162" s="1" t="s">
        <v>155</v>
      </c>
      <c r="I162" s="1" t="str">
        <f t="shared" si="4"/>
        <v>Clamshell NB</v>
      </c>
      <c r="J162" s="1" t="str">
        <f t="shared" si="5"/>
        <v>Clamshell Ultraslim NB</v>
      </c>
      <c r="K162" t="s">
        <v>144</v>
      </c>
      <c r="L162" t="s">
        <v>146</v>
      </c>
      <c r="M162" s="47">
        <v>322966</v>
      </c>
    </row>
    <row r="163" spans="1:13" hidden="1" x14ac:dyDescent="0.3">
      <c r="A163" s="1" t="s">
        <v>186</v>
      </c>
      <c r="B163" s="1" t="s">
        <v>85</v>
      </c>
      <c r="C163" t="s">
        <v>158</v>
      </c>
      <c r="D163" s="1" t="s">
        <v>18</v>
      </c>
      <c r="E163" t="s">
        <v>10</v>
      </c>
      <c r="F163" s="1" t="s">
        <v>154</v>
      </c>
      <c r="G163" t="s">
        <v>142</v>
      </c>
      <c r="H163" s="1" t="s">
        <v>155</v>
      </c>
      <c r="I163" s="1" t="str">
        <f t="shared" si="4"/>
        <v>Clamshell NB</v>
      </c>
      <c r="J163" s="1" t="str">
        <f t="shared" si="5"/>
        <v>Clamshell Ultraslim NB</v>
      </c>
      <c r="K163" t="s">
        <v>144</v>
      </c>
      <c r="L163" t="s">
        <v>147</v>
      </c>
      <c r="M163" s="47">
        <v>106625</v>
      </c>
    </row>
    <row r="164" spans="1:13" hidden="1" x14ac:dyDescent="0.3">
      <c r="A164" s="1" t="s">
        <v>186</v>
      </c>
      <c r="B164" s="1" t="s">
        <v>85</v>
      </c>
      <c r="C164" t="s">
        <v>158</v>
      </c>
      <c r="D164" s="1" t="s">
        <v>18</v>
      </c>
      <c r="E164" t="s">
        <v>10</v>
      </c>
      <c r="F164" s="1" t="s">
        <v>154</v>
      </c>
      <c r="G164" t="s">
        <v>142</v>
      </c>
      <c r="H164" s="1" t="s">
        <v>155</v>
      </c>
      <c r="I164" s="1" t="str">
        <f t="shared" si="4"/>
        <v>Clamshell NB</v>
      </c>
      <c r="J164" s="1" t="str">
        <f t="shared" si="5"/>
        <v>Clamshell Ultraslim NB</v>
      </c>
      <c r="K164" t="s">
        <v>144</v>
      </c>
      <c r="L164" t="s">
        <v>148</v>
      </c>
      <c r="M164" s="47">
        <v>119386</v>
      </c>
    </row>
    <row r="165" spans="1:13" hidden="1" x14ac:dyDescent="0.3">
      <c r="A165" s="1" t="s">
        <v>186</v>
      </c>
      <c r="B165" s="1" t="s">
        <v>85</v>
      </c>
      <c r="C165" t="s">
        <v>158</v>
      </c>
      <c r="D165" s="1" t="s">
        <v>18</v>
      </c>
      <c r="E165" t="s">
        <v>10</v>
      </c>
      <c r="F165" s="1" t="s">
        <v>154</v>
      </c>
      <c r="G165" t="s">
        <v>142</v>
      </c>
      <c r="H165" s="1" t="s">
        <v>155</v>
      </c>
      <c r="I165" s="1" t="str">
        <f t="shared" si="4"/>
        <v>Clamshell NB</v>
      </c>
      <c r="J165" s="1" t="str">
        <f t="shared" si="5"/>
        <v>Clamshell Ultraslim NB</v>
      </c>
      <c r="K165" t="s">
        <v>144</v>
      </c>
      <c r="L165" t="s">
        <v>149</v>
      </c>
      <c r="M165" s="47">
        <v>119900</v>
      </c>
    </row>
    <row r="166" spans="1:13" hidden="1" x14ac:dyDescent="0.3">
      <c r="A166" s="1" t="s">
        <v>186</v>
      </c>
      <c r="B166" s="1" t="s">
        <v>85</v>
      </c>
      <c r="C166" t="s">
        <v>158</v>
      </c>
      <c r="D166" s="1" t="s">
        <v>18</v>
      </c>
      <c r="E166" t="s">
        <v>10</v>
      </c>
      <c r="F166" s="1" t="s">
        <v>154</v>
      </c>
      <c r="G166" t="s">
        <v>142</v>
      </c>
      <c r="H166" s="1" t="s">
        <v>155</v>
      </c>
      <c r="I166" s="1" t="str">
        <f t="shared" si="4"/>
        <v>Clamshell NB</v>
      </c>
      <c r="J166" s="1" t="str">
        <f t="shared" si="5"/>
        <v>Clamshell Ultraslim NB</v>
      </c>
      <c r="K166" t="s">
        <v>144</v>
      </c>
      <c r="L166" t="s">
        <v>150</v>
      </c>
      <c r="M166" s="47">
        <v>29185</v>
      </c>
    </row>
    <row r="167" spans="1:13" hidden="1" x14ac:dyDescent="0.3">
      <c r="A167" s="1" t="s">
        <v>186</v>
      </c>
      <c r="B167" s="1" t="s">
        <v>85</v>
      </c>
      <c r="C167" t="s">
        <v>158</v>
      </c>
      <c r="D167" s="1" t="s">
        <v>18</v>
      </c>
      <c r="E167" t="s">
        <v>10</v>
      </c>
      <c r="F167" s="1" t="s">
        <v>154</v>
      </c>
      <c r="G167" t="s">
        <v>142</v>
      </c>
      <c r="H167" s="1" t="s">
        <v>155</v>
      </c>
      <c r="I167" s="1" t="str">
        <f t="shared" si="4"/>
        <v>Clamshell NB</v>
      </c>
      <c r="J167" s="1" t="str">
        <f t="shared" si="5"/>
        <v>Clamshell Ultraslim NB</v>
      </c>
      <c r="K167" t="s">
        <v>144</v>
      </c>
      <c r="L167" t="s">
        <v>151</v>
      </c>
      <c r="M167" s="47">
        <v>3821</v>
      </c>
    </row>
    <row r="168" spans="1:13" hidden="1" x14ac:dyDescent="0.3">
      <c r="A168" s="1" t="s">
        <v>186</v>
      </c>
      <c r="B168" s="1" t="s">
        <v>85</v>
      </c>
      <c r="C168" t="s">
        <v>158</v>
      </c>
      <c r="D168" s="1" t="s">
        <v>18</v>
      </c>
      <c r="E168" t="s">
        <v>10</v>
      </c>
      <c r="F168" s="1" t="s">
        <v>154</v>
      </c>
      <c r="G168" t="s">
        <v>155</v>
      </c>
      <c r="H168" s="1" t="s">
        <v>142</v>
      </c>
      <c r="I168" s="1" t="str">
        <f t="shared" si="4"/>
        <v>Clamshell Gaming Capable NB</v>
      </c>
      <c r="J168" s="1" t="str">
        <f t="shared" si="5"/>
        <v>Clamshell Gaming Capable NB</v>
      </c>
      <c r="K168" t="s">
        <v>143</v>
      </c>
      <c r="L168" t="s">
        <v>143</v>
      </c>
      <c r="M168" s="47">
        <v>23876</v>
      </c>
    </row>
    <row r="169" spans="1:13" hidden="1" x14ac:dyDescent="0.3">
      <c r="A169" s="1" t="s">
        <v>186</v>
      </c>
      <c r="B169" s="1" t="s">
        <v>85</v>
      </c>
      <c r="C169" t="s">
        <v>158</v>
      </c>
      <c r="D169" s="1" t="s">
        <v>18</v>
      </c>
      <c r="E169" t="s">
        <v>10</v>
      </c>
      <c r="F169" s="1" t="s">
        <v>154</v>
      </c>
      <c r="G169" t="s">
        <v>155</v>
      </c>
      <c r="H169" s="1" t="s">
        <v>142</v>
      </c>
      <c r="I169" s="1" t="str">
        <f t="shared" si="4"/>
        <v>Clamshell Gaming Capable NB</v>
      </c>
      <c r="J169" s="1" t="str">
        <f t="shared" si="5"/>
        <v>Clamshell Gaming Capable NB</v>
      </c>
      <c r="K169" t="s">
        <v>144</v>
      </c>
      <c r="L169" t="s">
        <v>145</v>
      </c>
      <c r="M169" s="47">
        <v>9166</v>
      </c>
    </row>
    <row r="170" spans="1:13" hidden="1" x14ac:dyDescent="0.3">
      <c r="A170" s="1" t="s">
        <v>186</v>
      </c>
      <c r="B170" s="1" t="s">
        <v>85</v>
      </c>
      <c r="C170" t="s">
        <v>158</v>
      </c>
      <c r="D170" s="1" t="s">
        <v>18</v>
      </c>
      <c r="E170" t="s">
        <v>10</v>
      </c>
      <c r="F170" s="1" t="s">
        <v>154</v>
      </c>
      <c r="G170" t="s">
        <v>155</v>
      </c>
      <c r="H170" s="1" t="s">
        <v>142</v>
      </c>
      <c r="I170" s="1" t="str">
        <f t="shared" si="4"/>
        <v>Clamshell Gaming Capable NB</v>
      </c>
      <c r="J170" s="1" t="str">
        <f t="shared" si="5"/>
        <v>Clamshell Gaming Capable NB</v>
      </c>
      <c r="K170" t="s">
        <v>144</v>
      </c>
      <c r="L170" t="s">
        <v>146</v>
      </c>
      <c r="M170" s="47">
        <v>27052</v>
      </c>
    </row>
    <row r="171" spans="1:13" hidden="1" x14ac:dyDescent="0.3">
      <c r="A171" s="1" t="s">
        <v>186</v>
      </c>
      <c r="B171" s="1" t="s">
        <v>85</v>
      </c>
      <c r="C171" t="s">
        <v>158</v>
      </c>
      <c r="D171" s="1" t="s">
        <v>18</v>
      </c>
      <c r="E171" t="s">
        <v>10</v>
      </c>
      <c r="F171" s="1" t="s">
        <v>154</v>
      </c>
      <c r="G171" t="s">
        <v>155</v>
      </c>
      <c r="H171" s="1" t="s">
        <v>142</v>
      </c>
      <c r="I171" s="1" t="str">
        <f t="shared" si="4"/>
        <v>Clamshell Gaming Capable NB</v>
      </c>
      <c r="J171" s="1" t="str">
        <f t="shared" si="5"/>
        <v>Clamshell Gaming Capable NB</v>
      </c>
      <c r="K171" t="s">
        <v>144</v>
      </c>
      <c r="L171" t="s">
        <v>147</v>
      </c>
      <c r="M171" s="47">
        <v>9667</v>
      </c>
    </row>
    <row r="172" spans="1:13" hidden="1" x14ac:dyDescent="0.3">
      <c r="A172" s="1" t="s">
        <v>186</v>
      </c>
      <c r="B172" s="1" t="s">
        <v>85</v>
      </c>
      <c r="C172" t="s">
        <v>158</v>
      </c>
      <c r="D172" s="1" t="s">
        <v>18</v>
      </c>
      <c r="E172" t="s">
        <v>10</v>
      </c>
      <c r="F172" s="1" t="s">
        <v>154</v>
      </c>
      <c r="G172" t="s">
        <v>155</v>
      </c>
      <c r="H172" s="1" t="s">
        <v>142</v>
      </c>
      <c r="I172" s="1" t="str">
        <f t="shared" si="4"/>
        <v>Clamshell Gaming Capable NB</v>
      </c>
      <c r="J172" s="1" t="str">
        <f t="shared" si="5"/>
        <v>Clamshell Gaming Capable NB</v>
      </c>
      <c r="K172" t="s">
        <v>144</v>
      </c>
      <c r="L172" t="s">
        <v>148</v>
      </c>
      <c r="M172" s="47">
        <v>11963</v>
      </c>
    </row>
    <row r="173" spans="1:13" hidden="1" x14ac:dyDescent="0.3">
      <c r="A173" s="1" t="s">
        <v>186</v>
      </c>
      <c r="B173" s="1" t="s">
        <v>85</v>
      </c>
      <c r="C173" t="s">
        <v>158</v>
      </c>
      <c r="D173" s="1" t="s">
        <v>18</v>
      </c>
      <c r="E173" t="s">
        <v>10</v>
      </c>
      <c r="F173" s="1" t="s">
        <v>154</v>
      </c>
      <c r="G173" t="s">
        <v>155</v>
      </c>
      <c r="H173" s="1" t="s">
        <v>142</v>
      </c>
      <c r="I173" s="1" t="str">
        <f t="shared" si="4"/>
        <v>Clamshell Gaming Capable NB</v>
      </c>
      <c r="J173" s="1" t="str">
        <f t="shared" si="5"/>
        <v>Clamshell Gaming Capable NB</v>
      </c>
      <c r="K173" t="s">
        <v>144</v>
      </c>
      <c r="L173" t="s">
        <v>149</v>
      </c>
      <c r="M173" s="47">
        <v>16001</v>
      </c>
    </row>
    <row r="174" spans="1:13" hidden="1" x14ac:dyDescent="0.3">
      <c r="A174" s="1" t="s">
        <v>186</v>
      </c>
      <c r="B174" s="1" t="s">
        <v>85</v>
      </c>
      <c r="C174" t="s">
        <v>158</v>
      </c>
      <c r="D174" s="1" t="s">
        <v>18</v>
      </c>
      <c r="E174" t="s">
        <v>10</v>
      </c>
      <c r="F174" s="1" t="s">
        <v>154</v>
      </c>
      <c r="G174" t="s">
        <v>155</v>
      </c>
      <c r="H174" s="1" t="s">
        <v>142</v>
      </c>
      <c r="I174" s="1" t="str">
        <f t="shared" si="4"/>
        <v>Clamshell Gaming Capable NB</v>
      </c>
      <c r="J174" s="1" t="str">
        <f t="shared" si="5"/>
        <v>Clamshell Gaming Capable NB</v>
      </c>
      <c r="K174" t="s">
        <v>144</v>
      </c>
      <c r="L174" t="s">
        <v>150</v>
      </c>
      <c r="M174" s="47">
        <v>12220</v>
      </c>
    </row>
    <row r="175" spans="1:13" hidden="1" x14ac:dyDescent="0.3">
      <c r="A175" s="1" t="s">
        <v>186</v>
      </c>
      <c r="B175" s="1" t="s">
        <v>85</v>
      </c>
      <c r="C175" t="s">
        <v>158</v>
      </c>
      <c r="D175" s="1" t="s">
        <v>18</v>
      </c>
      <c r="E175" t="s">
        <v>10</v>
      </c>
      <c r="F175" s="1" t="s">
        <v>154</v>
      </c>
      <c r="G175" t="s">
        <v>155</v>
      </c>
      <c r="H175" s="1" t="s">
        <v>142</v>
      </c>
      <c r="I175" s="1" t="str">
        <f t="shared" si="4"/>
        <v>Clamshell Gaming Capable NB</v>
      </c>
      <c r="J175" s="1" t="str">
        <f t="shared" si="5"/>
        <v>Clamshell Gaming Capable NB</v>
      </c>
      <c r="K175" t="s">
        <v>144</v>
      </c>
      <c r="L175" t="s">
        <v>151</v>
      </c>
      <c r="M175" s="47">
        <v>1596</v>
      </c>
    </row>
    <row r="176" spans="1:13" hidden="1" x14ac:dyDescent="0.3">
      <c r="A176" s="1" t="s">
        <v>186</v>
      </c>
      <c r="B176" s="1" t="s">
        <v>85</v>
      </c>
      <c r="C176" t="s">
        <v>158</v>
      </c>
      <c r="D176" s="1" t="s">
        <v>18</v>
      </c>
      <c r="E176" t="s">
        <v>10</v>
      </c>
      <c r="F176" s="1" t="s">
        <v>154</v>
      </c>
      <c r="G176" t="s">
        <v>155</v>
      </c>
      <c r="H176" s="1" t="s">
        <v>155</v>
      </c>
      <c r="I176" s="1" t="str">
        <f t="shared" si="4"/>
        <v>Clamshell Gaming Capable NB</v>
      </c>
      <c r="J176" s="1" t="str">
        <f t="shared" si="5"/>
        <v>Clamshell Gaming Capable NB</v>
      </c>
      <c r="K176" t="s">
        <v>143</v>
      </c>
      <c r="L176" t="s">
        <v>143</v>
      </c>
      <c r="M176" s="47">
        <v>161767</v>
      </c>
    </row>
    <row r="177" spans="1:13" hidden="1" x14ac:dyDescent="0.3">
      <c r="A177" s="1" t="s">
        <v>186</v>
      </c>
      <c r="B177" s="1" t="s">
        <v>85</v>
      </c>
      <c r="C177" t="s">
        <v>158</v>
      </c>
      <c r="D177" s="1" t="s">
        <v>18</v>
      </c>
      <c r="E177" t="s">
        <v>10</v>
      </c>
      <c r="F177" s="1" t="s">
        <v>154</v>
      </c>
      <c r="G177" t="s">
        <v>155</v>
      </c>
      <c r="H177" s="1" t="s">
        <v>155</v>
      </c>
      <c r="I177" s="1" t="str">
        <f t="shared" si="4"/>
        <v>Clamshell Gaming Capable NB</v>
      </c>
      <c r="J177" s="1" t="str">
        <f t="shared" si="5"/>
        <v>Clamshell Gaming Capable NB</v>
      </c>
      <c r="K177" t="s">
        <v>144</v>
      </c>
      <c r="L177" t="s">
        <v>145</v>
      </c>
      <c r="M177" s="47">
        <v>3043</v>
      </c>
    </row>
    <row r="178" spans="1:13" hidden="1" x14ac:dyDescent="0.3">
      <c r="A178" s="1" t="s">
        <v>186</v>
      </c>
      <c r="B178" s="1" t="s">
        <v>85</v>
      </c>
      <c r="C178" t="s">
        <v>158</v>
      </c>
      <c r="D178" s="1" t="s">
        <v>18</v>
      </c>
      <c r="E178" t="s">
        <v>10</v>
      </c>
      <c r="F178" s="1" t="s">
        <v>154</v>
      </c>
      <c r="G178" t="s">
        <v>155</v>
      </c>
      <c r="H178" s="1" t="s">
        <v>155</v>
      </c>
      <c r="I178" s="1" t="str">
        <f t="shared" si="4"/>
        <v>Clamshell Gaming Capable NB</v>
      </c>
      <c r="J178" s="1" t="str">
        <f t="shared" si="5"/>
        <v>Clamshell Gaming Capable NB</v>
      </c>
      <c r="K178" t="s">
        <v>144</v>
      </c>
      <c r="L178" t="s">
        <v>146</v>
      </c>
      <c r="M178" s="47">
        <v>7439</v>
      </c>
    </row>
    <row r="179" spans="1:13" hidden="1" x14ac:dyDescent="0.3">
      <c r="A179" s="1" t="s">
        <v>186</v>
      </c>
      <c r="B179" s="1" t="s">
        <v>85</v>
      </c>
      <c r="C179" t="s">
        <v>158</v>
      </c>
      <c r="D179" s="1" t="s">
        <v>18</v>
      </c>
      <c r="E179" t="s">
        <v>10</v>
      </c>
      <c r="F179" s="1" t="s">
        <v>154</v>
      </c>
      <c r="G179" t="s">
        <v>155</v>
      </c>
      <c r="H179" s="1" t="s">
        <v>155</v>
      </c>
      <c r="I179" s="1" t="str">
        <f t="shared" si="4"/>
        <v>Clamshell Gaming Capable NB</v>
      </c>
      <c r="J179" s="1" t="str">
        <f t="shared" si="5"/>
        <v>Clamshell Gaming Capable NB</v>
      </c>
      <c r="K179" t="s">
        <v>144</v>
      </c>
      <c r="L179" t="s">
        <v>147</v>
      </c>
      <c r="M179" s="47">
        <v>2427</v>
      </c>
    </row>
    <row r="180" spans="1:13" hidden="1" x14ac:dyDescent="0.3">
      <c r="A180" s="1" t="s">
        <v>186</v>
      </c>
      <c r="B180" s="1" t="s">
        <v>85</v>
      </c>
      <c r="C180" t="s">
        <v>158</v>
      </c>
      <c r="D180" s="1" t="s">
        <v>18</v>
      </c>
      <c r="E180" t="s">
        <v>10</v>
      </c>
      <c r="F180" s="1" t="s">
        <v>154</v>
      </c>
      <c r="G180" t="s">
        <v>155</v>
      </c>
      <c r="H180" s="1" t="s">
        <v>155</v>
      </c>
      <c r="I180" s="1" t="str">
        <f t="shared" si="4"/>
        <v>Clamshell Gaming Capable NB</v>
      </c>
      <c r="J180" s="1" t="str">
        <f t="shared" si="5"/>
        <v>Clamshell Gaming Capable NB</v>
      </c>
      <c r="K180" t="s">
        <v>144</v>
      </c>
      <c r="L180" t="s">
        <v>148</v>
      </c>
      <c r="M180" s="47">
        <v>2775</v>
      </c>
    </row>
    <row r="181" spans="1:13" hidden="1" x14ac:dyDescent="0.3">
      <c r="A181" s="1" t="s">
        <v>186</v>
      </c>
      <c r="B181" s="1" t="s">
        <v>85</v>
      </c>
      <c r="C181" t="s">
        <v>158</v>
      </c>
      <c r="D181" s="1" t="s">
        <v>18</v>
      </c>
      <c r="E181" t="s">
        <v>10</v>
      </c>
      <c r="F181" s="1" t="s">
        <v>154</v>
      </c>
      <c r="G181" t="s">
        <v>155</v>
      </c>
      <c r="H181" s="1" t="s">
        <v>155</v>
      </c>
      <c r="I181" s="1" t="str">
        <f t="shared" si="4"/>
        <v>Clamshell Gaming Capable NB</v>
      </c>
      <c r="J181" s="1" t="str">
        <f t="shared" si="5"/>
        <v>Clamshell Gaming Capable NB</v>
      </c>
      <c r="K181" t="s">
        <v>144</v>
      </c>
      <c r="L181" t="s">
        <v>149</v>
      </c>
      <c r="M181" s="47">
        <v>2880</v>
      </c>
    </row>
    <row r="182" spans="1:13" hidden="1" x14ac:dyDescent="0.3">
      <c r="A182" s="1" t="s">
        <v>186</v>
      </c>
      <c r="B182" s="1" t="s">
        <v>85</v>
      </c>
      <c r="C182" t="s">
        <v>158</v>
      </c>
      <c r="D182" s="1" t="s">
        <v>18</v>
      </c>
      <c r="E182" t="s">
        <v>10</v>
      </c>
      <c r="F182" s="1" t="s">
        <v>154</v>
      </c>
      <c r="G182" t="s">
        <v>155</v>
      </c>
      <c r="H182" s="1" t="s">
        <v>155</v>
      </c>
      <c r="I182" s="1" t="str">
        <f t="shared" si="4"/>
        <v>Clamshell Gaming Capable NB</v>
      </c>
      <c r="J182" s="1" t="str">
        <f t="shared" si="5"/>
        <v>Clamshell Gaming Capable NB</v>
      </c>
      <c r="K182" t="s">
        <v>144</v>
      </c>
      <c r="L182" t="s">
        <v>150</v>
      </c>
      <c r="M182" s="47">
        <v>885</v>
      </c>
    </row>
    <row r="183" spans="1:13" hidden="1" x14ac:dyDescent="0.3">
      <c r="A183" s="1" t="s">
        <v>186</v>
      </c>
      <c r="B183" s="1" t="s">
        <v>85</v>
      </c>
      <c r="C183" t="s">
        <v>158</v>
      </c>
      <c r="D183" s="1" t="s">
        <v>18</v>
      </c>
      <c r="E183" t="s">
        <v>10</v>
      </c>
      <c r="F183" s="1" t="s">
        <v>154</v>
      </c>
      <c r="G183" t="s">
        <v>155</v>
      </c>
      <c r="H183" s="1" t="s">
        <v>155</v>
      </c>
      <c r="I183" s="1" t="str">
        <f t="shared" si="4"/>
        <v>Clamshell Gaming Capable NB</v>
      </c>
      <c r="J183" s="1" t="str">
        <f t="shared" si="5"/>
        <v>Clamshell Gaming Capable NB</v>
      </c>
      <c r="K183" t="s">
        <v>144</v>
      </c>
      <c r="L183" t="s">
        <v>151</v>
      </c>
      <c r="M183" s="47">
        <v>113</v>
      </c>
    </row>
    <row r="184" spans="1:13" hidden="1" x14ac:dyDescent="0.3">
      <c r="A184" s="1" t="s">
        <v>186</v>
      </c>
      <c r="B184" s="1" t="s">
        <v>85</v>
      </c>
      <c r="C184" t="s">
        <v>158</v>
      </c>
      <c r="D184" s="1" t="s">
        <v>18</v>
      </c>
      <c r="E184" t="s">
        <v>11</v>
      </c>
      <c r="F184" s="1" t="s">
        <v>156</v>
      </c>
      <c r="G184" t="s">
        <v>142</v>
      </c>
      <c r="H184" s="1" t="s">
        <v>155</v>
      </c>
      <c r="I184" s="1" t="str">
        <f t="shared" si="4"/>
        <v>Convertible Chromebook</v>
      </c>
      <c r="J184" s="1" t="str">
        <f t="shared" si="5"/>
        <v>Convertible Chromebook</v>
      </c>
      <c r="K184" t="s">
        <v>143</v>
      </c>
      <c r="L184" t="s">
        <v>143</v>
      </c>
      <c r="M184" s="47">
        <v>28336</v>
      </c>
    </row>
    <row r="185" spans="1:13" hidden="1" x14ac:dyDescent="0.3">
      <c r="A185" s="1" t="s">
        <v>186</v>
      </c>
      <c r="B185" s="1" t="s">
        <v>85</v>
      </c>
      <c r="C185" t="s">
        <v>158</v>
      </c>
      <c r="D185" s="1" t="s">
        <v>18</v>
      </c>
      <c r="E185" t="s">
        <v>11</v>
      </c>
      <c r="F185" s="1" t="s">
        <v>156</v>
      </c>
      <c r="G185" t="s">
        <v>142</v>
      </c>
      <c r="H185" s="1" t="s">
        <v>155</v>
      </c>
      <c r="I185" s="1" t="str">
        <f t="shared" si="4"/>
        <v>Convertible Chromebook</v>
      </c>
      <c r="J185" s="1" t="str">
        <f t="shared" si="5"/>
        <v>Convertible Chromebook</v>
      </c>
      <c r="K185" t="s">
        <v>144</v>
      </c>
      <c r="L185" t="s">
        <v>145</v>
      </c>
      <c r="M185" s="47">
        <v>8724</v>
      </c>
    </row>
    <row r="186" spans="1:13" hidden="1" x14ac:dyDescent="0.3">
      <c r="A186" s="1" t="s">
        <v>186</v>
      </c>
      <c r="B186" s="1" t="s">
        <v>85</v>
      </c>
      <c r="C186" t="s">
        <v>158</v>
      </c>
      <c r="D186" s="1" t="s">
        <v>18</v>
      </c>
      <c r="E186" t="s">
        <v>11</v>
      </c>
      <c r="F186" s="1" t="s">
        <v>156</v>
      </c>
      <c r="G186" t="s">
        <v>142</v>
      </c>
      <c r="H186" s="1" t="s">
        <v>155</v>
      </c>
      <c r="I186" s="1" t="str">
        <f t="shared" si="4"/>
        <v>Convertible Chromebook</v>
      </c>
      <c r="J186" s="1" t="str">
        <f t="shared" si="5"/>
        <v>Convertible Chromebook</v>
      </c>
      <c r="K186" t="s">
        <v>144</v>
      </c>
      <c r="L186" t="s">
        <v>146</v>
      </c>
      <c r="M186" s="47">
        <v>3395</v>
      </c>
    </row>
    <row r="187" spans="1:13" hidden="1" x14ac:dyDescent="0.3">
      <c r="A187" s="1" t="s">
        <v>186</v>
      </c>
      <c r="B187" s="1" t="s">
        <v>85</v>
      </c>
      <c r="C187" t="s">
        <v>158</v>
      </c>
      <c r="D187" s="1" t="s">
        <v>18</v>
      </c>
      <c r="E187" t="s">
        <v>11</v>
      </c>
      <c r="F187" s="1" t="s">
        <v>156</v>
      </c>
      <c r="G187" t="s">
        <v>142</v>
      </c>
      <c r="H187" s="1" t="s">
        <v>155</v>
      </c>
      <c r="I187" s="1" t="str">
        <f t="shared" si="4"/>
        <v>Convertible Chromebook</v>
      </c>
      <c r="J187" s="1" t="str">
        <f t="shared" si="5"/>
        <v>Convertible Chromebook</v>
      </c>
      <c r="K187" t="s">
        <v>144</v>
      </c>
      <c r="L187" t="s">
        <v>147</v>
      </c>
      <c r="M187" s="47">
        <v>1420</v>
      </c>
    </row>
    <row r="188" spans="1:13" hidden="1" x14ac:dyDescent="0.3">
      <c r="A188" s="1" t="s">
        <v>186</v>
      </c>
      <c r="B188" s="1" t="s">
        <v>85</v>
      </c>
      <c r="C188" t="s">
        <v>158</v>
      </c>
      <c r="D188" s="1" t="s">
        <v>18</v>
      </c>
      <c r="E188" t="s">
        <v>11</v>
      </c>
      <c r="F188" s="1" t="s">
        <v>156</v>
      </c>
      <c r="G188" t="s">
        <v>142</v>
      </c>
      <c r="H188" s="1" t="s">
        <v>155</v>
      </c>
      <c r="I188" s="1" t="str">
        <f t="shared" si="4"/>
        <v>Convertible Chromebook</v>
      </c>
      <c r="J188" s="1" t="str">
        <f t="shared" si="5"/>
        <v>Convertible Chromebook</v>
      </c>
      <c r="K188" t="s">
        <v>144</v>
      </c>
      <c r="L188" t="s">
        <v>148</v>
      </c>
      <c r="M188" s="47">
        <v>193</v>
      </c>
    </row>
    <row r="189" spans="1:13" hidden="1" x14ac:dyDescent="0.3">
      <c r="A189" s="1" t="s">
        <v>186</v>
      </c>
      <c r="B189" s="1" t="s">
        <v>85</v>
      </c>
      <c r="C189" t="s">
        <v>158</v>
      </c>
      <c r="D189" s="1" t="s">
        <v>18</v>
      </c>
      <c r="E189" t="s">
        <v>11</v>
      </c>
      <c r="F189" s="1" t="s">
        <v>156</v>
      </c>
      <c r="G189" t="s">
        <v>142</v>
      </c>
      <c r="H189" s="1" t="s">
        <v>155</v>
      </c>
      <c r="I189" s="1" t="str">
        <f t="shared" si="4"/>
        <v>Convertible Chromebook</v>
      </c>
      <c r="J189" s="1" t="str">
        <f t="shared" si="5"/>
        <v>Convertible Chromebook</v>
      </c>
      <c r="K189" t="s">
        <v>144</v>
      </c>
      <c r="L189" t="s">
        <v>149</v>
      </c>
      <c r="M189" s="47">
        <v>1848</v>
      </c>
    </row>
    <row r="190" spans="1:13" hidden="1" x14ac:dyDescent="0.3">
      <c r="A190" s="1" t="s">
        <v>186</v>
      </c>
      <c r="B190" s="1" t="s">
        <v>85</v>
      </c>
      <c r="C190" t="s">
        <v>158</v>
      </c>
      <c r="D190" s="1" t="s">
        <v>18</v>
      </c>
      <c r="E190" t="s">
        <v>11</v>
      </c>
      <c r="F190" s="1" t="s">
        <v>156</v>
      </c>
      <c r="G190" t="s">
        <v>142</v>
      </c>
      <c r="H190" s="1" t="s">
        <v>155</v>
      </c>
      <c r="I190" s="1" t="str">
        <f t="shared" si="4"/>
        <v>Convertible Chromebook</v>
      </c>
      <c r="J190" s="1" t="str">
        <f t="shared" si="5"/>
        <v>Convertible Chromebook</v>
      </c>
      <c r="K190" t="s">
        <v>144</v>
      </c>
      <c r="L190" t="s">
        <v>150</v>
      </c>
      <c r="M190" s="47">
        <v>133156</v>
      </c>
    </row>
    <row r="191" spans="1:13" hidden="1" x14ac:dyDescent="0.3">
      <c r="A191" s="1" t="s">
        <v>186</v>
      </c>
      <c r="B191" s="1" t="s">
        <v>85</v>
      </c>
      <c r="C191" t="s">
        <v>158</v>
      </c>
      <c r="D191" s="1" t="s">
        <v>18</v>
      </c>
      <c r="E191" t="s">
        <v>11</v>
      </c>
      <c r="F191" s="1" t="s">
        <v>156</v>
      </c>
      <c r="G191" t="s">
        <v>142</v>
      </c>
      <c r="H191" s="1" t="s">
        <v>155</v>
      </c>
      <c r="I191" s="1" t="str">
        <f t="shared" si="4"/>
        <v>Convertible Chromebook</v>
      </c>
      <c r="J191" s="1" t="str">
        <f t="shared" si="5"/>
        <v>Convertible Chromebook</v>
      </c>
      <c r="K191" t="s">
        <v>144</v>
      </c>
      <c r="L191" t="s">
        <v>151</v>
      </c>
      <c r="M191" s="47">
        <v>26</v>
      </c>
    </row>
    <row r="192" spans="1:13" hidden="1" x14ac:dyDescent="0.3">
      <c r="A192" s="1" t="s">
        <v>186</v>
      </c>
      <c r="B192" s="1" t="s">
        <v>85</v>
      </c>
      <c r="C192" t="s">
        <v>158</v>
      </c>
      <c r="D192" s="1" t="s">
        <v>18</v>
      </c>
      <c r="E192" t="s">
        <v>11</v>
      </c>
      <c r="F192" s="1" t="s">
        <v>154</v>
      </c>
      <c r="G192" t="s">
        <v>142</v>
      </c>
      <c r="H192" s="1" t="s">
        <v>142</v>
      </c>
      <c r="I192" s="1" t="str">
        <f t="shared" si="4"/>
        <v>Convertible NB</v>
      </c>
      <c r="J192" s="1" t="str">
        <f t="shared" si="5"/>
        <v>Convertible NB</v>
      </c>
      <c r="K192" t="s">
        <v>143</v>
      </c>
      <c r="L192" t="s">
        <v>143</v>
      </c>
      <c r="M192" s="47">
        <v>1900</v>
      </c>
    </row>
    <row r="193" spans="1:13" hidden="1" x14ac:dyDescent="0.3">
      <c r="A193" s="1" t="s">
        <v>186</v>
      </c>
      <c r="B193" s="1" t="s">
        <v>85</v>
      </c>
      <c r="C193" t="s">
        <v>158</v>
      </c>
      <c r="D193" s="1" t="s">
        <v>18</v>
      </c>
      <c r="E193" t="s">
        <v>11</v>
      </c>
      <c r="F193" s="1" t="s">
        <v>154</v>
      </c>
      <c r="G193" t="s">
        <v>142</v>
      </c>
      <c r="H193" s="1" t="s">
        <v>142</v>
      </c>
      <c r="I193" s="1" t="str">
        <f t="shared" si="4"/>
        <v>Convertible NB</v>
      </c>
      <c r="J193" s="1" t="str">
        <f t="shared" si="5"/>
        <v>Convertible NB</v>
      </c>
      <c r="K193" t="s">
        <v>144</v>
      </c>
      <c r="L193" t="s">
        <v>145</v>
      </c>
      <c r="M193" s="47">
        <v>3838</v>
      </c>
    </row>
    <row r="194" spans="1:13" hidden="1" x14ac:dyDescent="0.3">
      <c r="A194" s="1" t="s">
        <v>186</v>
      </c>
      <c r="B194" s="1" t="s">
        <v>85</v>
      </c>
      <c r="C194" t="s">
        <v>158</v>
      </c>
      <c r="D194" s="1" t="s">
        <v>18</v>
      </c>
      <c r="E194" t="s">
        <v>11</v>
      </c>
      <c r="F194" s="1" t="s">
        <v>154</v>
      </c>
      <c r="G194" t="s">
        <v>142</v>
      </c>
      <c r="H194" s="1" t="s">
        <v>142</v>
      </c>
      <c r="I194" s="1" t="str">
        <f t="shared" si="4"/>
        <v>Convertible NB</v>
      </c>
      <c r="J194" s="1" t="str">
        <f t="shared" si="5"/>
        <v>Convertible NB</v>
      </c>
      <c r="K194" t="s">
        <v>144</v>
      </c>
      <c r="L194" t="s">
        <v>146</v>
      </c>
      <c r="M194" s="47">
        <v>18543</v>
      </c>
    </row>
    <row r="195" spans="1:13" hidden="1" x14ac:dyDescent="0.3">
      <c r="A195" s="1" t="s">
        <v>186</v>
      </c>
      <c r="B195" s="1" t="s">
        <v>85</v>
      </c>
      <c r="C195" t="s">
        <v>158</v>
      </c>
      <c r="D195" s="1" t="s">
        <v>18</v>
      </c>
      <c r="E195" t="s">
        <v>11</v>
      </c>
      <c r="F195" s="1" t="s">
        <v>154</v>
      </c>
      <c r="G195" t="s">
        <v>142</v>
      </c>
      <c r="H195" s="1" t="s">
        <v>142</v>
      </c>
      <c r="I195" s="1" t="str">
        <f t="shared" ref="I195:I258" si="6">VLOOKUP(E195&amp;F195&amp;G195,$S$1:$T$74,2,0)</f>
        <v>Convertible NB</v>
      </c>
      <c r="J195" s="1" t="str">
        <f t="shared" ref="J195:J258" si="7">IF(AND(I195="Clamshell NB",H195="Yes"),"Clamshell Ultraslim NB",I195)</f>
        <v>Convertible NB</v>
      </c>
      <c r="K195" t="s">
        <v>144</v>
      </c>
      <c r="L195" t="s">
        <v>147</v>
      </c>
      <c r="M195" s="47">
        <v>5386</v>
      </c>
    </row>
    <row r="196" spans="1:13" hidden="1" x14ac:dyDescent="0.3">
      <c r="A196" s="1" t="s">
        <v>186</v>
      </c>
      <c r="B196" s="1" t="s">
        <v>85</v>
      </c>
      <c r="C196" t="s">
        <v>158</v>
      </c>
      <c r="D196" s="1" t="s">
        <v>18</v>
      </c>
      <c r="E196" t="s">
        <v>11</v>
      </c>
      <c r="F196" s="1" t="s">
        <v>154</v>
      </c>
      <c r="G196" t="s">
        <v>142</v>
      </c>
      <c r="H196" s="1" t="s">
        <v>142</v>
      </c>
      <c r="I196" s="1" t="str">
        <f t="shared" si="6"/>
        <v>Convertible NB</v>
      </c>
      <c r="J196" s="1" t="str">
        <f t="shared" si="7"/>
        <v>Convertible NB</v>
      </c>
      <c r="K196" t="s">
        <v>144</v>
      </c>
      <c r="L196" t="s">
        <v>148</v>
      </c>
      <c r="M196" s="47">
        <v>5256</v>
      </c>
    </row>
    <row r="197" spans="1:13" hidden="1" x14ac:dyDescent="0.3">
      <c r="A197" s="1" t="s">
        <v>186</v>
      </c>
      <c r="B197" s="1" t="s">
        <v>85</v>
      </c>
      <c r="C197" t="s">
        <v>158</v>
      </c>
      <c r="D197" s="1" t="s">
        <v>18</v>
      </c>
      <c r="E197" t="s">
        <v>11</v>
      </c>
      <c r="F197" s="1" t="s">
        <v>154</v>
      </c>
      <c r="G197" t="s">
        <v>142</v>
      </c>
      <c r="H197" s="1" t="s">
        <v>142</v>
      </c>
      <c r="I197" s="1" t="str">
        <f t="shared" si="6"/>
        <v>Convertible NB</v>
      </c>
      <c r="J197" s="1" t="str">
        <f t="shared" si="7"/>
        <v>Convertible NB</v>
      </c>
      <c r="K197" t="s">
        <v>144</v>
      </c>
      <c r="L197" t="s">
        <v>149</v>
      </c>
      <c r="M197" s="47">
        <v>6496</v>
      </c>
    </row>
    <row r="198" spans="1:13" hidden="1" x14ac:dyDescent="0.3">
      <c r="A198" s="1" t="s">
        <v>186</v>
      </c>
      <c r="B198" s="1" t="s">
        <v>85</v>
      </c>
      <c r="C198" t="s">
        <v>158</v>
      </c>
      <c r="D198" s="1" t="s">
        <v>18</v>
      </c>
      <c r="E198" t="s">
        <v>11</v>
      </c>
      <c r="F198" s="1" t="s">
        <v>154</v>
      </c>
      <c r="G198" t="s">
        <v>142</v>
      </c>
      <c r="H198" s="1" t="s">
        <v>142</v>
      </c>
      <c r="I198" s="1" t="str">
        <f t="shared" si="6"/>
        <v>Convertible NB</v>
      </c>
      <c r="J198" s="1" t="str">
        <f t="shared" si="7"/>
        <v>Convertible NB</v>
      </c>
      <c r="K198" t="s">
        <v>144</v>
      </c>
      <c r="L198" t="s">
        <v>150</v>
      </c>
      <c r="M198" s="47">
        <v>1403</v>
      </c>
    </row>
    <row r="199" spans="1:13" hidden="1" x14ac:dyDescent="0.3">
      <c r="A199" s="1" t="s">
        <v>186</v>
      </c>
      <c r="B199" s="1" t="s">
        <v>85</v>
      </c>
      <c r="C199" t="s">
        <v>158</v>
      </c>
      <c r="D199" s="1" t="s">
        <v>18</v>
      </c>
      <c r="E199" t="s">
        <v>11</v>
      </c>
      <c r="F199" s="1" t="s">
        <v>154</v>
      </c>
      <c r="G199" t="s">
        <v>142</v>
      </c>
      <c r="H199" s="1" t="s">
        <v>142</v>
      </c>
      <c r="I199" s="1" t="str">
        <f t="shared" si="6"/>
        <v>Convertible NB</v>
      </c>
      <c r="J199" s="1" t="str">
        <f t="shared" si="7"/>
        <v>Convertible NB</v>
      </c>
      <c r="K199" t="s">
        <v>144</v>
      </c>
      <c r="L199" t="s">
        <v>151</v>
      </c>
      <c r="M199" s="47">
        <v>187</v>
      </c>
    </row>
    <row r="200" spans="1:13" hidden="1" x14ac:dyDescent="0.3">
      <c r="A200" s="1" t="s">
        <v>186</v>
      </c>
      <c r="B200" s="1" t="s">
        <v>85</v>
      </c>
      <c r="C200" t="s">
        <v>158</v>
      </c>
      <c r="D200" s="1" t="s">
        <v>18</v>
      </c>
      <c r="E200" t="s">
        <v>11</v>
      </c>
      <c r="F200" s="1" t="s">
        <v>154</v>
      </c>
      <c r="G200" t="s">
        <v>142</v>
      </c>
      <c r="H200" s="1" t="s">
        <v>155</v>
      </c>
      <c r="I200" s="1" t="str">
        <f t="shared" si="6"/>
        <v>Convertible NB</v>
      </c>
      <c r="J200" s="1" t="str">
        <f t="shared" si="7"/>
        <v>Convertible NB</v>
      </c>
      <c r="K200" t="s">
        <v>143</v>
      </c>
      <c r="L200" t="s">
        <v>143</v>
      </c>
      <c r="M200" s="47">
        <v>351605</v>
      </c>
    </row>
    <row r="201" spans="1:13" hidden="1" x14ac:dyDescent="0.3">
      <c r="A201" s="1" t="s">
        <v>186</v>
      </c>
      <c r="B201" s="1" t="s">
        <v>85</v>
      </c>
      <c r="C201" t="s">
        <v>158</v>
      </c>
      <c r="D201" s="1" t="s">
        <v>18</v>
      </c>
      <c r="E201" t="s">
        <v>11</v>
      </c>
      <c r="F201" s="1" t="s">
        <v>154</v>
      </c>
      <c r="G201" t="s">
        <v>142</v>
      </c>
      <c r="H201" s="1" t="s">
        <v>155</v>
      </c>
      <c r="I201" s="1" t="str">
        <f t="shared" si="6"/>
        <v>Convertible NB</v>
      </c>
      <c r="J201" s="1" t="str">
        <f t="shared" si="7"/>
        <v>Convertible NB</v>
      </c>
      <c r="K201" t="s">
        <v>144</v>
      </c>
      <c r="L201" t="s">
        <v>145</v>
      </c>
      <c r="M201" s="47">
        <v>25489</v>
      </c>
    </row>
    <row r="202" spans="1:13" hidden="1" x14ac:dyDescent="0.3">
      <c r="A202" s="1" t="s">
        <v>186</v>
      </c>
      <c r="B202" s="1" t="s">
        <v>85</v>
      </c>
      <c r="C202" t="s">
        <v>158</v>
      </c>
      <c r="D202" s="1" t="s">
        <v>18</v>
      </c>
      <c r="E202" t="s">
        <v>11</v>
      </c>
      <c r="F202" s="1" t="s">
        <v>154</v>
      </c>
      <c r="G202" t="s">
        <v>142</v>
      </c>
      <c r="H202" s="1" t="s">
        <v>155</v>
      </c>
      <c r="I202" s="1" t="str">
        <f t="shared" si="6"/>
        <v>Convertible NB</v>
      </c>
      <c r="J202" s="1" t="str">
        <f t="shared" si="7"/>
        <v>Convertible NB</v>
      </c>
      <c r="K202" t="s">
        <v>144</v>
      </c>
      <c r="L202" t="s">
        <v>146</v>
      </c>
      <c r="M202" s="47">
        <v>123108</v>
      </c>
    </row>
    <row r="203" spans="1:13" hidden="1" x14ac:dyDescent="0.3">
      <c r="A203" s="1" t="s">
        <v>186</v>
      </c>
      <c r="B203" s="1" t="s">
        <v>85</v>
      </c>
      <c r="C203" t="s">
        <v>158</v>
      </c>
      <c r="D203" s="1" t="s">
        <v>18</v>
      </c>
      <c r="E203" t="s">
        <v>11</v>
      </c>
      <c r="F203" s="1" t="s">
        <v>154</v>
      </c>
      <c r="G203" t="s">
        <v>142</v>
      </c>
      <c r="H203" s="1" t="s">
        <v>155</v>
      </c>
      <c r="I203" s="1" t="str">
        <f t="shared" si="6"/>
        <v>Convertible NB</v>
      </c>
      <c r="J203" s="1" t="str">
        <f t="shared" si="7"/>
        <v>Convertible NB</v>
      </c>
      <c r="K203" t="s">
        <v>144</v>
      </c>
      <c r="L203" t="s">
        <v>147</v>
      </c>
      <c r="M203" s="47">
        <v>35767</v>
      </c>
    </row>
    <row r="204" spans="1:13" hidden="1" x14ac:dyDescent="0.3">
      <c r="A204" s="1" t="s">
        <v>186</v>
      </c>
      <c r="B204" s="1" t="s">
        <v>85</v>
      </c>
      <c r="C204" t="s">
        <v>158</v>
      </c>
      <c r="D204" s="1" t="s">
        <v>18</v>
      </c>
      <c r="E204" t="s">
        <v>11</v>
      </c>
      <c r="F204" s="1" t="s">
        <v>154</v>
      </c>
      <c r="G204" t="s">
        <v>142</v>
      </c>
      <c r="H204" s="1" t="s">
        <v>155</v>
      </c>
      <c r="I204" s="1" t="str">
        <f t="shared" si="6"/>
        <v>Convertible NB</v>
      </c>
      <c r="J204" s="1" t="str">
        <f t="shared" si="7"/>
        <v>Convertible NB</v>
      </c>
      <c r="K204" t="s">
        <v>144</v>
      </c>
      <c r="L204" t="s">
        <v>148</v>
      </c>
      <c r="M204" s="47">
        <v>34900</v>
      </c>
    </row>
    <row r="205" spans="1:13" hidden="1" x14ac:dyDescent="0.3">
      <c r="A205" s="1" t="s">
        <v>186</v>
      </c>
      <c r="B205" s="1" t="s">
        <v>85</v>
      </c>
      <c r="C205" t="s">
        <v>158</v>
      </c>
      <c r="D205" s="1" t="s">
        <v>18</v>
      </c>
      <c r="E205" t="s">
        <v>11</v>
      </c>
      <c r="F205" s="1" t="s">
        <v>154</v>
      </c>
      <c r="G205" t="s">
        <v>142</v>
      </c>
      <c r="H205" s="1" t="s">
        <v>155</v>
      </c>
      <c r="I205" s="1" t="str">
        <f t="shared" si="6"/>
        <v>Convertible NB</v>
      </c>
      <c r="J205" s="1" t="str">
        <f t="shared" si="7"/>
        <v>Convertible NB</v>
      </c>
      <c r="K205" t="s">
        <v>144</v>
      </c>
      <c r="L205" t="s">
        <v>149</v>
      </c>
      <c r="M205" s="47">
        <v>43123</v>
      </c>
    </row>
    <row r="206" spans="1:13" hidden="1" x14ac:dyDescent="0.3">
      <c r="A206" s="1" t="s">
        <v>186</v>
      </c>
      <c r="B206" s="1" t="s">
        <v>85</v>
      </c>
      <c r="C206" t="s">
        <v>158</v>
      </c>
      <c r="D206" s="1" t="s">
        <v>18</v>
      </c>
      <c r="E206" t="s">
        <v>11</v>
      </c>
      <c r="F206" s="1" t="s">
        <v>154</v>
      </c>
      <c r="G206" t="s">
        <v>142</v>
      </c>
      <c r="H206" s="1" t="s">
        <v>155</v>
      </c>
      <c r="I206" s="1" t="str">
        <f t="shared" si="6"/>
        <v>Convertible NB</v>
      </c>
      <c r="J206" s="1" t="str">
        <f t="shared" si="7"/>
        <v>Convertible NB</v>
      </c>
      <c r="K206" t="s">
        <v>144</v>
      </c>
      <c r="L206" t="s">
        <v>150</v>
      </c>
      <c r="M206" s="47">
        <v>9323</v>
      </c>
    </row>
    <row r="207" spans="1:13" hidden="1" x14ac:dyDescent="0.3">
      <c r="A207" s="1" t="s">
        <v>186</v>
      </c>
      <c r="B207" s="1" t="s">
        <v>85</v>
      </c>
      <c r="C207" t="s">
        <v>158</v>
      </c>
      <c r="D207" s="1" t="s">
        <v>18</v>
      </c>
      <c r="E207" t="s">
        <v>11</v>
      </c>
      <c r="F207" s="1" t="s">
        <v>154</v>
      </c>
      <c r="G207" t="s">
        <v>142</v>
      </c>
      <c r="H207" s="1" t="s">
        <v>155</v>
      </c>
      <c r="I207" s="1" t="str">
        <f t="shared" si="6"/>
        <v>Convertible NB</v>
      </c>
      <c r="J207" s="1" t="str">
        <f t="shared" si="7"/>
        <v>Convertible NB</v>
      </c>
      <c r="K207" t="s">
        <v>144</v>
      </c>
      <c r="L207" t="s">
        <v>151</v>
      </c>
      <c r="M207" s="47">
        <v>1238</v>
      </c>
    </row>
    <row r="208" spans="1:13" hidden="1" x14ac:dyDescent="0.3">
      <c r="A208" s="1" t="s">
        <v>186</v>
      </c>
      <c r="B208" s="1" t="s">
        <v>85</v>
      </c>
      <c r="C208" t="s">
        <v>158</v>
      </c>
      <c r="D208" s="1" t="s">
        <v>18</v>
      </c>
      <c r="E208" t="s">
        <v>11</v>
      </c>
      <c r="F208" s="1" t="s">
        <v>154</v>
      </c>
      <c r="G208" t="s">
        <v>155</v>
      </c>
      <c r="H208" s="1" t="s">
        <v>155</v>
      </c>
      <c r="I208" s="1" t="str">
        <f t="shared" si="6"/>
        <v>Convertible NB</v>
      </c>
      <c r="J208" s="1" t="str">
        <f t="shared" si="7"/>
        <v>Convertible NB</v>
      </c>
      <c r="K208" t="s">
        <v>143</v>
      </c>
      <c r="L208" t="s">
        <v>143</v>
      </c>
      <c r="M208" s="47">
        <v>62620</v>
      </c>
    </row>
    <row r="209" spans="1:13" hidden="1" x14ac:dyDescent="0.3">
      <c r="A209" s="1" t="s">
        <v>186</v>
      </c>
      <c r="B209" s="1" t="s">
        <v>85</v>
      </c>
      <c r="C209" t="s">
        <v>158</v>
      </c>
      <c r="D209" s="1" t="s">
        <v>18</v>
      </c>
      <c r="E209" t="s">
        <v>11</v>
      </c>
      <c r="F209" s="1" t="s">
        <v>154</v>
      </c>
      <c r="G209" t="s">
        <v>155</v>
      </c>
      <c r="H209" s="1" t="s">
        <v>155</v>
      </c>
      <c r="I209" s="1" t="str">
        <f t="shared" si="6"/>
        <v>Convertible NB</v>
      </c>
      <c r="J209" s="1" t="str">
        <f t="shared" si="7"/>
        <v>Convertible NB</v>
      </c>
      <c r="K209" t="s">
        <v>144</v>
      </c>
      <c r="L209" t="s">
        <v>145</v>
      </c>
      <c r="M209" s="47">
        <v>1204</v>
      </c>
    </row>
    <row r="210" spans="1:13" hidden="1" x14ac:dyDescent="0.3">
      <c r="A210" s="1" t="s">
        <v>186</v>
      </c>
      <c r="B210" s="1" t="s">
        <v>85</v>
      </c>
      <c r="C210" t="s">
        <v>158</v>
      </c>
      <c r="D210" s="1" t="s">
        <v>18</v>
      </c>
      <c r="E210" t="s">
        <v>11</v>
      </c>
      <c r="F210" s="1" t="s">
        <v>154</v>
      </c>
      <c r="G210" t="s">
        <v>155</v>
      </c>
      <c r="H210" s="1" t="s">
        <v>155</v>
      </c>
      <c r="I210" s="1" t="str">
        <f t="shared" si="6"/>
        <v>Convertible NB</v>
      </c>
      <c r="J210" s="1" t="str">
        <f t="shared" si="7"/>
        <v>Convertible NB</v>
      </c>
      <c r="K210" t="s">
        <v>144</v>
      </c>
      <c r="L210" t="s">
        <v>146</v>
      </c>
      <c r="M210" s="47">
        <v>5819</v>
      </c>
    </row>
    <row r="211" spans="1:13" hidden="1" x14ac:dyDescent="0.3">
      <c r="A211" s="1" t="s">
        <v>186</v>
      </c>
      <c r="B211" s="1" t="s">
        <v>85</v>
      </c>
      <c r="C211" t="s">
        <v>158</v>
      </c>
      <c r="D211" s="1" t="s">
        <v>18</v>
      </c>
      <c r="E211" t="s">
        <v>11</v>
      </c>
      <c r="F211" s="1" t="s">
        <v>154</v>
      </c>
      <c r="G211" t="s">
        <v>155</v>
      </c>
      <c r="H211" s="1" t="s">
        <v>155</v>
      </c>
      <c r="I211" s="1" t="str">
        <f t="shared" si="6"/>
        <v>Convertible NB</v>
      </c>
      <c r="J211" s="1" t="str">
        <f t="shared" si="7"/>
        <v>Convertible NB</v>
      </c>
      <c r="K211" t="s">
        <v>144</v>
      </c>
      <c r="L211" t="s">
        <v>147</v>
      </c>
      <c r="M211" s="47">
        <v>1689</v>
      </c>
    </row>
    <row r="212" spans="1:13" hidden="1" x14ac:dyDescent="0.3">
      <c r="A212" s="1" t="s">
        <v>186</v>
      </c>
      <c r="B212" s="1" t="s">
        <v>85</v>
      </c>
      <c r="C212" t="s">
        <v>158</v>
      </c>
      <c r="D212" s="1" t="s">
        <v>18</v>
      </c>
      <c r="E212" t="s">
        <v>11</v>
      </c>
      <c r="F212" s="1" t="s">
        <v>154</v>
      </c>
      <c r="G212" t="s">
        <v>155</v>
      </c>
      <c r="H212" s="1" t="s">
        <v>155</v>
      </c>
      <c r="I212" s="1" t="str">
        <f t="shared" si="6"/>
        <v>Convertible NB</v>
      </c>
      <c r="J212" s="1" t="str">
        <f t="shared" si="7"/>
        <v>Convertible NB</v>
      </c>
      <c r="K212" t="s">
        <v>144</v>
      </c>
      <c r="L212" t="s">
        <v>148</v>
      </c>
      <c r="M212" s="47">
        <v>1649</v>
      </c>
    </row>
    <row r="213" spans="1:13" hidden="1" x14ac:dyDescent="0.3">
      <c r="A213" s="1" t="s">
        <v>186</v>
      </c>
      <c r="B213" s="1" t="s">
        <v>85</v>
      </c>
      <c r="C213" t="s">
        <v>158</v>
      </c>
      <c r="D213" s="1" t="s">
        <v>18</v>
      </c>
      <c r="E213" t="s">
        <v>11</v>
      </c>
      <c r="F213" s="1" t="s">
        <v>154</v>
      </c>
      <c r="G213" t="s">
        <v>155</v>
      </c>
      <c r="H213" s="1" t="s">
        <v>155</v>
      </c>
      <c r="I213" s="1" t="str">
        <f t="shared" si="6"/>
        <v>Convertible NB</v>
      </c>
      <c r="J213" s="1" t="str">
        <f t="shared" si="7"/>
        <v>Convertible NB</v>
      </c>
      <c r="K213" t="s">
        <v>144</v>
      </c>
      <c r="L213" t="s">
        <v>149</v>
      </c>
      <c r="M213" s="47">
        <v>2038</v>
      </c>
    </row>
    <row r="214" spans="1:13" hidden="1" x14ac:dyDescent="0.3">
      <c r="A214" s="1" t="s">
        <v>186</v>
      </c>
      <c r="B214" s="1" t="s">
        <v>85</v>
      </c>
      <c r="C214" t="s">
        <v>158</v>
      </c>
      <c r="D214" s="1" t="s">
        <v>18</v>
      </c>
      <c r="E214" t="s">
        <v>11</v>
      </c>
      <c r="F214" s="1" t="s">
        <v>154</v>
      </c>
      <c r="G214" t="s">
        <v>155</v>
      </c>
      <c r="H214" s="1" t="s">
        <v>155</v>
      </c>
      <c r="I214" s="1" t="str">
        <f t="shared" si="6"/>
        <v>Convertible NB</v>
      </c>
      <c r="J214" s="1" t="str">
        <f t="shared" si="7"/>
        <v>Convertible NB</v>
      </c>
      <c r="K214" t="s">
        <v>144</v>
      </c>
      <c r="L214" t="s">
        <v>150</v>
      </c>
      <c r="M214" s="47">
        <v>440</v>
      </c>
    </row>
    <row r="215" spans="1:13" hidden="1" x14ac:dyDescent="0.3">
      <c r="A215" s="1" t="s">
        <v>186</v>
      </c>
      <c r="B215" s="1" t="s">
        <v>85</v>
      </c>
      <c r="C215" t="s">
        <v>158</v>
      </c>
      <c r="D215" s="1" t="s">
        <v>18</v>
      </c>
      <c r="E215" t="s">
        <v>11</v>
      </c>
      <c r="F215" s="1" t="s">
        <v>154</v>
      </c>
      <c r="G215" t="s">
        <v>155</v>
      </c>
      <c r="H215" s="1" t="s">
        <v>155</v>
      </c>
      <c r="I215" s="1" t="str">
        <f t="shared" si="6"/>
        <v>Convertible NB</v>
      </c>
      <c r="J215" s="1" t="str">
        <f t="shared" si="7"/>
        <v>Convertible NB</v>
      </c>
      <c r="K215" t="s">
        <v>144</v>
      </c>
      <c r="L215" t="s">
        <v>151</v>
      </c>
      <c r="M215" s="47">
        <v>58</v>
      </c>
    </row>
    <row r="216" spans="1:13" hidden="1" x14ac:dyDescent="0.3">
      <c r="A216" s="1" t="s">
        <v>186</v>
      </c>
      <c r="B216" s="1" t="s">
        <v>85</v>
      </c>
      <c r="C216" t="s">
        <v>158</v>
      </c>
      <c r="D216" s="1" t="s">
        <v>20</v>
      </c>
      <c r="E216" t="s">
        <v>16</v>
      </c>
      <c r="F216" s="1" t="s">
        <v>154</v>
      </c>
      <c r="G216" t="s">
        <v>142</v>
      </c>
      <c r="H216" s="1" t="s">
        <v>187</v>
      </c>
      <c r="I216" s="1" t="str">
        <f t="shared" si="6"/>
        <v>Windows Detachable tablet</v>
      </c>
      <c r="J216" s="1" t="str">
        <f t="shared" si="7"/>
        <v>Windows Detachable tablet</v>
      </c>
      <c r="K216" t="s">
        <v>144</v>
      </c>
      <c r="L216" t="s">
        <v>145</v>
      </c>
      <c r="M216" s="47">
        <v>1237</v>
      </c>
    </row>
    <row r="217" spans="1:13" hidden="1" x14ac:dyDescent="0.3">
      <c r="A217" s="1" t="s">
        <v>186</v>
      </c>
      <c r="B217" s="1" t="s">
        <v>85</v>
      </c>
      <c r="C217" t="s">
        <v>158</v>
      </c>
      <c r="D217" s="1" t="s">
        <v>20</v>
      </c>
      <c r="E217" t="s">
        <v>16</v>
      </c>
      <c r="F217" s="1" t="s">
        <v>154</v>
      </c>
      <c r="G217" t="s">
        <v>142</v>
      </c>
      <c r="H217" s="1" t="s">
        <v>187</v>
      </c>
      <c r="I217" s="1" t="str">
        <f t="shared" si="6"/>
        <v>Windows Detachable tablet</v>
      </c>
      <c r="J217" s="1" t="str">
        <f t="shared" si="7"/>
        <v>Windows Detachable tablet</v>
      </c>
      <c r="K217" t="s">
        <v>144</v>
      </c>
      <c r="L217" t="s">
        <v>146</v>
      </c>
      <c r="M217" s="47">
        <v>2371</v>
      </c>
    </row>
    <row r="218" spans="1:13" hidden="1" x14ac:dyDescent="0.3">
      <c r="A218" s="1" t="s">
        <v>186</v>
      </c>
      <c r="B218" s="1" t="s">
        <v>85</v>
      </c>
      <c r="C218" t="s">
        <v>158</v>
      </c>
      <c r="D218" s="1" t="s">
        <v>20</v>
      </c>
      <c r="E218" t="s">
        <v>16</v>
      </c>
      <c r="F218" s="1" t="s">
        <v>154</v>
      </c>
      <c r="G218" t="s">
        <v>142</v>
      </c>
      <c r="H218" s="1" t="s">
        <v>187</v>
      </c>
      <c r="I218" s="1" t="str">
        <f t="shared" si="6"/>
        <v>Windows Detachable tablet</v>
      </c>
      <c r="J218" s="1" t="str">
        <f t="shared" si="7"/>
        <v>Windows Detachable tablet</v>
      </c>
      <c r="K218" t="s">
        <v>144</v>
      </c>
      <c r="L218" t="s">
        <v>147</v>
      </c>
      <c r="M218" s="47">
        <v>1397</v>
      </c>
    </row>
    <row r="219" spans="1:13" hidden="1" x14ac:dyDescent="0.3">
      <c r="A219" s="1" t="s">
        <v>186</v>
      </c>
      <c r="B219" s="1" t="s">
        <v>85</v>
      </c>
      <c r="C219" t="s">
        <v>158</v>
      </c>
      <c r="D219" s="1" t="s">
        <v>20</v>
      </c>
      <c r="E219" t="s">
        <v>16</v>
      </c>
      <c r="F219" s="1" t="s">
        <v>154</v>
      </c>
      <c r="G219" t="s">
        <v>142</v>
      </c>
      <c r="H219" s="1" t="s">
        <v>187</v>
      </c>
      <c r="I219" s="1" t="str">
        <f t="shared" si="6"/>
        <v>Windows Detachable tablet</v>
      </c>
      <c r="J219" s="1" t="str">
        <f t="shared" si="7"/>
        <v>Windows Detachable tablet</v>
      </c>
      <c r="K219" t="s">
        <v>144</v>
      </c>
      <c r="L219" t="s">
        <v>148</v>
      </c>
      <c r="M219" s="47">
        <v>2514</v>
      </c>
    </row>
    <row r="220" spans="1:13" hidden="1" x14ac:dyDescent="0.3">
      <c r="A220" s="1" t="s">
        <v>186</v>
      </c>
      <c r="B220" s="1" t="s">
        <v>85</v>
      </c>
      <c r="C220" t="s">
        <v>158</v>
      </c>
      <c r="D220" s="1" t="s">
        <v>20</v>
      </c>
      <c r="E220" t="s">
        <v>16</v>
      </c>
      <c r="F220" s="1" t="s">
        <v>154</v>
      </c>
      <c r="G220" t="s">
        <v>142</v>
      </c>
      <c r="H220" s="1" t="s">
        <v>187</v>
      </c>
      <c r="I220" s="1" t="str">
        <f t="shared" si="6"/>
        <v>Windows Detachable tablet</v>
      </c>
      <c r="J220" s="1" t="str">
        <f t="shared" si="7"/>
        <v>Windows Detachable tablet</v>
      </c>
      <c r="K220" t="s">
        <v>144</v>
      </c>
      <c r="L220" t="s">
        <v>149</v>
      </c>
      <c r="M220" s="47">
        <v>2132</v>
      </c>
    </row>
    <row r="221" spans="1:13" hidden="1" x14ac:dyDescent="0.3">
      <c r="A221" s="1" t="s">
        <v>186</v>
      </c>
      <c r="B221" s="1" t="s">
        <v>85</v>
      </c>
      <c r="C221" t="s">
        <v>158</v>
      </c>
      <c r="D221" s="1" t="s">
        <v>20</v>
      </c>
      <c r="E221" t="s">
        <v>16</v>
      </c>
      <c r="F221" s="1" t="s">
        <v>154</v>
      </c>
      <c r="G221" t="s">
        <v>142</v>
      </c>
      <c r="H221" s="1" t="s">
        <v>187</v>
      </c>
      <c r="I221" s="1" t="str">
        <f t="shared" si="6"/>
        <v>Windows Detachable tablet</v>
      </c>
      <c r="J221" s="1" t="str">
        <f t="shared" si="7"/>
        <v>Windows Detachable tablet</v>
      </c>
      <c r="K221" t="s">
        <v>144</v>
      </c>
      <c r="L221" t="s">
        <v>150</v>
      </c>
      <c r="M221" s="47">
        <v>23</v>
      </c>
    </row>
    <row r="222" spans="1:13" hidden="1" x14ac:dyDescent="0.3">
      <c r="A222" s="1" t="s">
        <v>186</v>
      </c>
      <c r="B222" s="1" t="s">
        <v>85</v>
      </c>
      <c r="C222" t="s">
        <v>158</v>
      </c>
      <c r="D222" s="1" t="s">
        <v>20</v>
      </c>
      <c r="E222" t="s">
        <v>16</v>
      </c>
      <c r="F222" s="1" t="s">
        <v>154</v>
      </c>
      <c r="G222" t="s">
        <v>142</v>
      </c>
      <c r="H222" s="1" t="s">
        <v>187</v>
      </c>
      <c r="I222" s="1" t="str">
        <f t="shared" si="6"/>
        <v>Windows Detachable tablet</v>
      </c>
      <c r="J222" s="1" t="str">
        <f t="shared" si="7"/>
        <v>Windows Detachable tablet</v>
      </c>
      <c r="K222" t="s">
        <v>144</v>
      </c>
      <c r="L222" t="s">
        <v>151</v>
      </c>
      <c r="M222" s="47">
        <v>37</v>
      </c>
    </row>
    <row r="223" spans="1:13" hidden="1" x14ac:dyDescent="0.3">
      <c r="A223" s="1" t="s">
        <v>186</v>
      </c>
      <c r="B223" s="1" t="s">
        <v>85</v>
      </c>
      <c r="C223" t="s">
        <v>158</v>
      </c>
      <c r="D223" s="1" t="s">
        <v>19</v>
      </c>
      <c r="E223" t="s">
        <v>13</v>
      </c>
      <c r="F223" s="1" t="s">
        <v>154</v>
      </c>
      <c r="G223" t="s">
        <v>142</v>
      </c>
      <c r="H223" s="1" t="s">
        <v>187</v>
      </c>
      <c r="I223" s="1" t="str">
        <f t="shared" si="6"/>
        <v>DT Workstation</v>
      </c>
      <c r="J223" s="1" t="str">
        <f t="shared" si="7"/>
        <v>DT Workstation</v>
      </c>
      <c r="K223" t="s">
        <v>144</v>
      </c>
      <c r="L223" t="s">
        <v>145</v>
      </c>
      <c r="M223" s="47">
        <v>7116</v>
      </c>
    </row>
    <row r="224" spans="1:13" hidden="1" x14ac:dyDescent="0.3">
      <c r="A224" s="1" t="s">
        <v>186</v>
      </c>
      <c r="B224" s="1" t="s">
        <v>85</v>
      </c>
      <c r="C224" t="s">
        <v>158</v>
      </c>
      <c r="D224" s="1" t="s">
        <v>19</v>
      </c>
      <c r="E224" t="s">
        <v>13</v>
      </c>
      <c r="F224" s="1" t="s">
        <v>154</v>
      </c>
      <c r="G224" t="s">
        <v>142</v>
      </c>
      <c r="H224" s="1" t="s">
        <v>187</v>
      </c>
      <c r="I224" s="1" t="str">
        <f t="shared" si="6"/>
        <v>DT Workstation</v>
      </c>
      <c r="J224" s="1" t="str">
        <f t="shared" si="7"/>
        <v>DT Workstation</v>
      </c>
      <c r="K224" t="s">
        <v>144</v>
      </c>
      <c r="L224" t="s">
        <v>146</v>
      </c>
      <c r="M224" s="47">
        <v>9169</v>
      </c>
    </row>
    <row r="225" spans="1:13" hidden="1" x14ac:dyDescent="0.3">
      <c r="A225" s="1" t="s">
        <v>186</v>
      </c>
      <c r="B225" s="1" t="s">
        <v>85</v>
      </c>
      <c r="C225" t="s">
        <v>158</v>
      </c>
      <c r="D225" s="1" t="s">
        <v>19</v>
      </c>
      <c r="E225" t="s">
        <v>13</v>
      </c>
      <c r="F225" s="1" t="s">
        <v>154</v>
      </c>
      <c r="G225" t="s">
        <v>142</v>
      </c>
      <c r="H225" s="1" t="s">
        <v>187</v>
      </c>
      <c r="I225" s="1" t="str">
        <f t="shared" si="6"/>
        <v>DT Workstation</v>
      </c>
      <c r="J225" s="1" t="str">
        <f t="shared" si="7"/>
        <v>DT Workstation</v>
      </c>
      <c r="K225" t="s">
        <v>144</v>
      </c>
      <c r="L225" t="s">
        <v>147</v>
      </c>
      <c r="M225" s="47">
        <v>8752</v>
      </c>
    </row>
    <row r="226" spans="1:13" hidden="1" x14ac:dyDescent="0.3">
      <c r="A226" s="1" t="s">
        <v>186</v>
      </c>
      <c r="B226" s="1" t="s">
        <v>85</v>
      </c>
      <c r="C226" t="s">
        <v>158</v>
      </c>
      <c r="D226" s="1" t="s">
        <v>19</v>
      </c>
      <c r="E226" t="s">
        <v>13</v>
      </c>
      <c r="F226" s="1" t="s">
        <v>154</v>
      </c>
      <c r="G226" t="s">
        <v>142</v>
      </c>
      <c r="H226" s="1" t="s">
        <v>187</v>
      </c>
      <c r="I226" s="1" t="str">
        <f t="shared" si="6"/>
        <v>DT Workstation</v>
      </c>
      <c r="J226" s="1" t="str">
        <f t="shared" si="7"/>
        <v>DT Workstation</v>
      </c>
      <c r="K226" t="s">
        <v>144</v>
      </c>
      <c r="L226" t="s">
        <v>148</v>
      </c>
      <c r="M226" s="47">
        <v>8539</v>
      </c>
    </row>
    <row r="227" spans="1:13" hidden="1" x14ac:dyDescent="0.3">
      <c r="A227" s="1" t="s">
        <v>186</v>
      </c>
      <c r="B227" s="1" t="s">
        <v>85</v>
      </c>
      <c r="C227" t="s">
        <v>158</v>
      </c>
      <c r="D227" s="1" t="s">
        <v>19</v>
      </c>
      <c r="E227" t="s">
        <v>13</v>
      </c>
      <c r="F227" s="1" t="s">
        <v>154</v>
      </c>
      <c r="G227" t="s">
        <v>142</v>
      </c>
      <c r="H227" s="1" t="s">
        <v>187</v>
      </c>
      <c r="I227" s="1" t="str">
        <f t="shared" si="6"/>
        <v>DT Workstation</v>
      </c>
      <c r="J227" s="1" t="str">
        <f t="shared" si="7"/>
        <v>DT Workstation</v>
      </c>
      <c r="K227" t="s">
        <v>144</v>
      </c>
      <c r="L227" t="s">
        <v>149</v>
      </c>
      <c r="M227" s="47">
        <v>8558</v>
      </c>
    </row>
    <row r="228" spans="1:13" hidden="1" x14ac:dyDescent="0.3">
      <c r="A228" s="1" t="s">
        <v>186</v>
      </c>
      <c r="B228" s="1" t="s">
        <v>85</v>
      </c>
      <c r="C228" t="s">
        <v>158</v>
      </c>
      <c r="D228" s="1" t="s">
        <v>19</v>
      </c>
      <c r="E228" t="s">
        <v>13</v>
      </c>
      <c r="F228" s="1" t="s">
        <v>154</v>
      </c>
      <c r="G228" t="s">
        <v>142</v>
      </c>
      <c r="H228" s="1" t="s">
        <v>187</v>
      </c>
      <c r="I228" s="1" t="str">
        <f t="shared" si="6"/>
        <v>DT Workstation</v>
      </c>
      <c r="J228" s="1" t="str">
        <f t="shared" si="7"/>
        <v>DT Workstation</v>
      </c>
      <c r="K228" t="s">
        <v>144</v>
      </c>
      <c r="L228" t="s">
        <v>150</v>
      </c>
      <c r="M228" s="47">
        <v>2141</v>
      </c>
    </row>
    <row r="229" spans="1:13" hidden="1" x14ac:dyDescent="0.3">
      <c r="A229" s="1" t="s">
        <v>186</v>
      </c>
      <c r="B229" s="1" t="s">
        <v>85</v>
      </c>
      <c r="C229" t="s">
        <v>158</v>
      </c>
      <c r="D229" s="1" t="s">
        <v>19</v>
      </c>
      <c r="E229" t="s">
        <v>13</v>
      </c>
      <c r="F229" s="1" t="s">
        <v>154</v>
      </c>
      <c r="G229" t="s">
        <v>142</v>
      </c>
      <c r="H229" s="1" t="s">
        <v>187</v>
      </c>
      <c r="I229" s="1" t="str">
        <f t="shared" si="6"/>
        <v>DT Workstation</v>
      </c>
      <c r="J229" s="1" t="str">
        <f t="shared" si="7"/>
        <v>DT Workstation</v>
      </c>
      <c r="K229" t="s">
        <v>144</v>
      </c>
      <c r="L229" t="s">
        <v>151</v>
      </c>
      <c r="M229" s="47">
        <v>1602</v>
      </c>
    </row>
    <row r="230" spans="1:13" hidden="1" x14ac:dyDescent="0.3">
      <c r="A230" s="1" t="s">
        <v>186</v>
      </c>
      <c r="B230" s="1" t="s">
        <v>85</v>
      </c>
      <c r="C230" t="s">
        <v>158</v>
      </c>
      <c r="D230" s="1" t="s">
        <v>19</v>
      </c>
      <c r="E230" t="s">
        <v>13</v>
      </c>
      <c r="F230" s="1" t="s">
        <v>154</v>
      </c>
      <c r="G230" t="s">
        <v>155</v>
      </c>
      <c r="H230" s="1" t="s">
        <v>187</v>
      </c>
      <c r="I230" s="1" t="str">
        <f t="shared" si="6"/>
        <v>DT Workstation</v>
      </c>
      <c r="J230" s="1" t="str">
        <f t="shared" si="7"/>
        <v>DT Workstation</v>
      </c>
      <c r="K230" t="s">
        <v>144</v>
      </c>
      <c r="L230" t="s">
        <v>145</v>
      </c>
      <c r="M230" s="47">
        <v>2354</v>
      </c>
    </row>
    <row r="231" spans="1:13" hidden="1" x14ac:dyDescent="0.3">
      <c r="A231" s="1" t="s">
        <v>186</v>
      </c>
      <c r="B231" s="1" t="s">
        <v>85</v>
      </c>
      <c r="C231" t="s">
        <v>158</v>
      </c>
      <c r="D231" s="1" t="s">
        <v>19</v>
      </c>
      <c r="E231" t="s">
        <v>13</v>
      </c>
      <c r="F231" s="1" t="s">
        <v>154</v>
      </c>
      <c r="G231" t="s">
        <v>155</v>
      </c>
      <c r="H231" s="1" t="s">
        <v>187</v>
      </c>
      <c r="I231" s="1" t="str">
        <f t="shared" si="6"/>
        <v>DT Workstation</v>
      </c>
      <c r="J231" s="1" t="str">
        <f t="shared" si="7"/>
        <v>DT Workstation</v>
      </c>
      <c r="K231" t="s">
        <v>144</v>
      </c>
      <c r="L231" t="s">
        <v>146</v>
      </c>
      <c r="M231" s="47">
        <v>3033</v>
      </c>
    </row>
    <row r="232" spans="1:13" hidden="1" x14ac:dyDescent="0.3">
      <c r="A232" s="1" t="s">
        <v>186</v>
      </c>
      <c r="B232" s="1" t="s">
        <v>85</v>
      </c>
      <c r="C232" t="s">
        <v>158</v>
      </c>
      <c r="D232" s="1" t="s">
        <v>19</v>
      </c>
      <c r="E232" t="s">
        <v>13</v>
      </c>
      <c r="F232" s="1" t="s">
        <v>154</v>
      </c>
      <c r="G232" t="s">
        <v>155</v>
      </c>
      <c r="H232" s="1" t="s">
        <v>187</v>
      </c>
      <c r="I232" s="1" t="str">
        <f t="shared" si="6"/>
        <v>DT Workstation</v>
      </c>
      <c r="J232" s="1" t="str">
        <f t="shared" si="7"/>
        <v>DT Workstation</v>
      </c>
      <c r="K232" t="s">
        <v>144</v>
      </c>
      <c r="L232" t="s">
        <v>147</v>
      </c>
      <c r="M232" s="47">
        <v>2896</v>
      </c>
    </row>
    <row r="233" spans="1:13" hidden="1" x14ac:dyDescent="0.3">
      <c r="A233" s="1" t="s">
        <v>186</v>
      </c>
      <c r="B233" s="1" t="s">
        <v>85</v>
      </c>
      <c r="C233" t="s">
        <v>158</v>
      </c>
      <c r="D233" s="1" t="s">
        <v>19</v>
      </c>
      <c r="E233" t="s">
        <v>13</v>
      </c>
      <c r="F233" s="1" t="s">
        <v>154</v>
      </c>
      <c r="G233" t="s">
        <v>155</v>
      </c>
      <c r="H233" s="1" t="s">
        <v>187</v>
      </c>
      <c r="I233" s="1" t="str">
        <f t="shared" si="6"/>
        <v>DT Workstation</v>
      </c>
      <c r="J233" s="1" t="str">
        <f t="shared" si="7"/>
        <v>DT Workstation</v>
      </c>
      <c r="K233" t="s">
        <v>144</v>
      </c>
      <c r="L233" t="s">
        <v>148</v>
      </c>
      <c r="M233" s="47">
        <v>2826</v>
      </c>
    </row>
    <row r="234" spans="1:13" hidden="1" x14ac:dyDescent="0.3">
      <c r="A234" s="1" t="s">
        <v>186</v>
      </c>
      <c r="B234" s="1" t="s">
        <v>85</v>
      </c>
      <c r="C234" t="s">
        <v>158</v>
      </c>
      <c r="D234" s="1" t="s">
        <v>19</v>
      </c>
      <c r="E234" t="s">
        <v>13</v>
      </c>
      <c r="F234" s="1" t="s">
        <v>154</v>
      </c>
      <c r="G234" t="s">
        <v>155</v>
      </c>
      <c r="H234" s="1" t="s">
        <v>187</v>
      </c>
      <c r="I234" s="1" t="str">
        <f t="shared" si="6"/>
        <v>DT Workstation</v>
      </c>
      <c r="J234" s="1" t="str">
        <f t="shared" si="7"/>
        <v>DT Workstation</v>
      </c>
      <c r="K234" t="s">
        <v>144</v>
      </c>
      <c r="L234" t="s">
        <v>149</v>
      </c>
      <c r="M234" s="47">
        <v>2831</v>
      </c>
    </row>
    <row r="235" spans="1:13" hidden="1" x14ac:dyDescent="0.3">
      <c r="A235" s="1" t="s">
        <v>186</v>
      </c>
      <c r="B235" s="1" t="s">
        <v>85</v>
      </c>
      <c r="C235" t="s">
        <v>158</v>
      </c>
      <c r="D235" s="1" t="s">
        <v>19</v>
      </c>
      <c r="E235" t="s">
        <v>13</v>
      </c>
      <c r="F235" s="1" t="s">
        <v>154</v>
      </c>
      <c r="G235" t="s">
        <v>155</v>
      </c>
      <c r="H235" s="1" t="s">
        <v>187</v>
      </c>
      <c r="I235" s="1" t="str">
        <f t="shared" si="6"/>
        <v>DT Workstation</v>
      </c>
      <c r="J235" s="1" t="str">
        <f t="shared" si="7"/>
        <v>DT Workstation</v>
      </c>
      <c r="K235" t="s">
        <v>144</v>
      </c>
      <c r="L235" t="s">
        <v>150</v>
      </c>
      <c r="M235" s="47">
        <v>708</v>
      </c>
    </row>
    <row r="236" spans="1:13" hidden="1" x14ac:dyDescent="0.3">
      <c r="A236" s="1" t="s">
        <v>186</v>
      </c>
      <c r="B236" s="1" t="s">
        <v>85</v>
      </c>
      <c r="C236" t="s">
        <v>158</v>
      </c>
      <c r="D236" s="1" t="s">
        <v>19</v>
      </c>
      <c r="E236" t="s">
        <v>13</v>
      </c>
      <c r="F236" s="1" t="s">
        <v>154</v>
      </c>
      <c r="G236" t="s">
        <v>155</v>
      </c>
      <c r="H236" s="1" t="s">
        <v>187</v>
      </c>
      <c r="I236" s="1" t="str">
        <f t="shared" si="6"/>
        <v>DT Workstation</v>
      </c>
      <c r="J236" s="1" t="str">
        <f t="shared" si="7"/>
        <v>DT Workstation</v>
      </c>
      <c r="K236" t="s">
        <v>144</v>
      </c>
      <c r="L236" t="s">
        <v>151</v>
      </c>
      <c r="M236" s="47">
        <v>530</v>
      </c>
    </row>
    <row r="237" spans="1:13" hidden="1" x14ac:dyDescent="0.3">
      <c r="A237" s="1" t="s">
        <v>186</v>
      </c>
      <c r="B237" s="1" t="s">
        <v>85</v>
      </c>
      <c r="C237" t="s">
        <v>158</v>
      </c>
      <c r="D237" s="1" t="s">
        <v>19</v>
      </c>
      <c r="E237" t="s">
        <v>14</v>
      </c>
      <c r="F237" s="1" t="s">
        <v>154</v>
      </c>
      <c r="G237" t="s">
        <v>142</v>
      </c>
      <c r="H237" s="1" t="s">
        <v>142</v>
      </c>
      <c r="I237" s="1" t="str">
        <f t="shared" si="6"/>
        <v>NB Workstation</v>
      </c>
      <c r="J237" s="1" t="str">
        <f t="shared" si="7"/>
        <v>NB Workstation</v>
      </c>
      <c r="K237" t="s">
        <v>144</v>
      </c>
      <c r="L237" t="s">
        <v>145</v>
      </c>
      <c r="M237" s="47">
        <v>2599</v>
      </c>
    </row>
    <row r="238" spans="1:13" hidden="1" x14ac:dyDescent="0.3">
      <c r="A238" s="1" t="s">
        <v>186</v>
      </c>
      <c r="B238" s="1" t="s">
        <v>85</v>
      </c>
      <c r="C238" t="s">
        <v>158</v>
      </c>
      <c r="D238" s="1" t="s">
        <v>19</v>
      </c>
      <c r="E238" t="s">
        <v>14</v>
      </c>
      <c r="F238" s="1" t="s">
        <v>154</v>
      </c>
      <c r="G238" t="s">
        <v>142</v>
      </c>
      <c r="H238" s="1" t="s">
        <v>142</v>
      </c>
      <c r="I238" s="1" t="str">
        <f t="shared" si="6"/>
        <v>NB Workstation</v>
      </c>
      <c r="J238" s="1" t="str">
        <f t="shared" si="7"/>
        <v>NB Workstation</v>
      </c>
      <c r="K238" t="s">
        <v>144</v>
      </c>
      <c r="L238" t="s">
        <v>146</v>
      </c>
      <c r="M238" s="47">
        <v>2660</v>
      </c>
    </row>
    <row r="239" spans="1:13" hidden="1" x14ac:dyDescent="0.3">
      <c r="A239" s="1" t="s">
        <v>186</v>
      </c>
      <c r="B239" s="1" t="s">
        <v>85</v>
      </c>
      <c r="C239" t="s">
        <v>158</v>
      </c>
      <c r="D239" s="1" t="s">
        <v>19</v>
      </c>
      <c r="E239" t="s">
        <v>14</v>
      </c>
      <c r="F239" s="1" t="s">
        <v>154</v>
      </c>
      <c r="G239" t="s">
        <v>142</v>
      </c>
      <c r="H239" s="1" t="s">
        <v>142</v>
      </c>
      <c r="I239" s="1" t="str">
        <f t="shared" si="6"/>
        <v>NB Workstation</v>
      </c>
      <c r="J239" s="1" t="str">
        <f t="shared" si="7"/>
        <v>NB Workstation</v>
      </c>
      <c r="K239" t="s">
        <v>144</v>
      </c>
      <c r="L239" t="s">
        <v>147</v>
      </c>
      <c r="M239" s="47">
        <v>2377</v>
      </c>
    </row>
    <row r="240" spans="1:13" hidden="1" x14ac:dyDescent="0.3">
      <c r="A240" s="1" t="s">
        <v>186</v>
      </c>
      <c r="B240" s="1" t="s">
        <v>85</v>
      </c>
      <c r="C240" t="s">
        <v>158</v>
      </c>
      <c r="D240" s="1" t="s">
        <v>19</v>
      </c>
      <c r="E240" t="s">
        <v>14</v>
      </c>
      <c r="F240" s="1" t="s">
        <v>154</v>
      </c>
      <c r="G240" t="s">
        <v>142</v>
      </c>
      <c r="H240" s="1" t="s">
        <v>142</v>
      </c>
      <c r="I240" s="1" t="str">
        <f t="shared" si="6"/>
        <v>NB Workstation</v>
      </c>
      <c r="J240" s="1" t="str">
        <f t="shared" si="7"/>
        <v>NB Workstation</v>
      </c>
      <c r="K240" t="s">
        <v>144</v>
      </c>
      <c r="L240" t="s">
        <v>148</v>
      </c>
      <c r="M240" s="47">
        <v>2957</v>
      </c>
    </row>
    <row r="241" spans="1:13" hidden="1" x14ac:dyDescent="0.3">
      <c r="A241" s="1" t="s">
        <v>186</v>
      </c>
      <c r="B241" s="1" t="s">
        <v>85</v>
      </c>
      <c r="C241" t="s">
        <v>158</v>
      </c>
      <c r="D241" s="1" t="s">
        <v>19</v>
      </c>
      <c r="E241" t="s">
        <v>14</v>
      </c>
      <c r="F241" s="1" t="s">
        <v>154</v>
      </c>
      <c r="G241" t="s">
        <v>142</v>
      </c>
      <c r="H241" s="1" t="s">
        <v>142</v>
      </c>
      <c r="I241" s="1" t="str">
        <f t="shared" si="6"/>
        <v>NB Workstation</v>
      </c>
      <c r="J241" s="1" t="str">
        <f t="shared" si="7"/>
        <v>NB Workstation</v>
      </c>
      <c r="K241" t="s">
        <v>144</v>
      </c>
      <c r="L241" t="s">
        <v>149</v>
      </c>
      <c r="M241" s="47">
        <v>2774</v>
      </c>
    </row>
    <row r="242" spans="1:13" hidden="1" x14ac:dyDescent="0.3">
      <c r="A242" s="1" t="s">
        <v>186</v>
      </c>
      <c r="B242" s="1" t="s">
        <v>85</v>
      </c>
      <c r="C242" t="s">
        <v>158</v>
      </c>
      <c r="D242" s="1" t="s">
        <v>19</v>
      </c>
      <c r="E242" t="s">
        <v>14</v>
      </c>
      <c r="F242" s="1" t="s">
        <v>154</v>
      </c>
      <c r="G242" t="s">
        <v>142</v>
      </c>
      <c r="H242" s="1" t="s">
        <v>142</v>
      </c>
      <c r="I242" s="1" t="str">
        <f t="shared" si="6"/>
        <v>NB Workstation</v>
      </c>
      <c r="J242" s="1" t="str">
        <f t="shared" si="7"/>
        <v>NB Workstation</v>
      </c>
      <c r="K242" t="s">
        <v>144</v>
      </c>
      <c r="L242" t="s">
        <v>150</v>
      </c>
      <c r="M242" s="47">
        <v>660</v>
      </c>
    </row>
    <row r="243" spans="1:13" hidden="1" x14ac:dyDescent="0.3">
      <c r="A243" s="1" t="s">
        <v>186</v>
      </c>
      <c r="B243" s="1" t="s">
        <v>85</v>
      </c>
      <c r="C243" t="s">
        <v>158</v>
      </c>
      <c r="D243" s="1" t="s">
        <v>19</v>
      </c>
      <c r="E243" t="s">
        <v>14</v>
      </c>
      <c r="F243" s="1" t="s">
        <v>154</v>
      </c>
      <c r="G243" t="s">
        <v>142</v>
      </c>
      <c r="H243" s="1" t="s">
        <v>142</v>
      </c>
      <c r="I243" s="1" t="str">
        <f t="shared" si="6"/>
        <v>NB Workstation</v>
      </c>
      <c r="J243" s="1" t="str">
        <f t="shared" si="7"/>
        <v>NB Workstation</v>
      </c>
      <c r="K243" t="s">
        <v>144</v>
      </c>
      <c r="L243" t="s">
        <v>151</v>
      </c>
      <c r="M243" s="47">
        <v>562</v>
      </c>
    </row>
    <row r="244" spans="1:13" hidden="1" x14ac:dyDescent="0.3">
      <c r="A244" s="1" t="s">
        <v>186</v>
      </c>
      <c r="B244" s="1" t="s">
        <v>85</v>
      </c>
      <c r="C244" t="s">
        <v>158</v>
      </c>
      <c r="D244" s="1" t="s">
        <v>19</v>
      </c>
      <c r="E244" t="s">
        <v>14</v>
      </c>
      <c r="F244" s="1" t="s">
        <v>154</v>
      </c>
      <c r="G244" t="s">
        <v>142</v>
      </c>
      <c r="H244" s="1" t="s">
        <v>155</v>
      </c>
      <c r="I244" s="1" t="str">
        <f t="shared" si="6"/>
        <v>NB Workstation</v>
      </c>
      <c r="J244" s="1" t="str">
        <f t="shared" si="7"/>
        <v>NB Workstation</v>
      </c>
      <c r="K244" t="s">
        <v>144</v>
      </c>
      <c r="L244" t="s">
        <v>145</v>
      </c>
      <c r="M244" s="47">
        <v>5061</v>
      </c>
    </row>
    <row r="245" spans="1:13" hidden="1" x14ac:dyDescent="0.3">
      <c r="A245" s="1" t="s">
        <v>186</v>
      </c>
      <c r="B245" s="1" t="s">
        <v>85</v>
      </c>
      <c r="C245" t="s">
        <v>158</v>
      </c>
      <c r="D245" s="1" t="s">
        <v>19</v>
      </c>
      <c r="E245" t="s">
        <v>14</v>
      </c>
      <c r="F245" s="1" t="s">
        <v>154</v>
      </c>
      <c r="G245" t="s">
        <v>142</v>
      </c>
      <c r="H245" s="1" t="s">
        <v>155</v>
      </c>
      <c r="I245" s="1" t="str">
        <f t="shared" si="6"/>
        <v>NB Workstation</v>
      </c>
      <c r="J245" s="1" t="str">
        <f t="shared" si="7"/>
        <v>NB Workstation</v>
      </c>
      <c r="K245" t="s">
        <v>144</v>
      </c>
      <c r="L245" t="s">
        <v>146</v>
      </c>
      <c r="M245" s="47">
        <v>5180</v>
      </c>
    </row>
    <row r="246" spans="1:13" hidden="1" x14ac:dyDescent="0.3">
      <c r="A246" s="1" t="s">
        <v>186</v>
      </c>
      <c r="B246" s="1" t="s">
        <v>85</v>
      </c>
      <c r="C246" t="s">
        <v>158</v>
      </c>
      <c r="D246" s="1" t="s">
        <v>19</v>
      </c>
      <c r="E246" t="s">
        <v>14</v>
      </c>
      <c r="F246" s="1" t="s">
        <v>154</v>
      </c>
      <c r="G246" t="s">
        <v>142</v>
      </c>
      <c r="H246" s="1" t="s">
        <v>155</v>
      </c>
      <c r="I246" s="1" t="str">
        <f t="shared" si="6"/>
        <v>NB Workstation</v>
      </c>
      <c r="J246" s="1" t="str">
        <f t="shared" si="7"/>
        <v>NB Workstation</v>
      </c>
      <c r="K246" t="s">
        <v>144</v>
      </c>
      <c r="L246" t="s">
        <v>147</v>
      </c>
      <c r="M246" s="47">
        <v>4636</v>
      </c>
    </row>
    <row r="247" spans="1:13" hidden="1" x14ac:dyDescent="0.3">
      <c r="A247" s="1" t="s">
        <v>186</v>
      </c>
      <c r="B247" s="1" t="s">
        <v>85</v>
      </c>
      <c r="C247" t="s">
        <v>158</v>
      </c>
      <c r="D247" s="1" t="s">
        <v>19</v>
      </c>
      <c r="E247" t="s">
        <v>14</v>
      </c>
      <c r="F247" s="1" t="s">
        <v>154</v>
      </c>
      <c r="G247" t="s">
        <v>142</v>
      </c>
      <c r="H247" s="1" t="s">
        <v>155</v>
      </c>
      <c r="I247" s="1" t="str">
        <f t="shared" si="6"/>
        <v>NB Workstation</v>
      </c>
      <c r="J247" s="1" t="str">
        <f t="shared" si="7"/>
        <v>NB Workstation</v>
      </c>
      <c r="K247" t="s">
        <v>144</v>
      </c>
      <c r="L247" t="s">
        <v>148</v>
      </c>
      <c r="M247" s="47">
        <v>5769</v>
      </c>
    </row>
    <row r="248" spans="1:13" hidden="1" x14ac:dyDescent="0.3">
      <c r="A248" s="1" t="s">
        <v>186</v>
      </c>
      <c r="B248" s="1" t="s">
        <v>85</v>
      </c>
      <c r="C248" t="s">
        <v>158</v>
      </c>
      <c r="D248" s="1" t="s">
        <v>19</v>
      </c>
      <c r="E248" t="s">
        <v>14</v>
      </c>
      <c r="F248" s="1" t="s">
        <v>154</v>
      </c>
      <c r="G248" t="s">
        <v>142</v>
      </c>
      <c r="H248" s="1" t="s">
        <v>155</v>
      </c>
      <c r="I248" s="1" t="str">
        <f t="shared" si="6"/>
        <v>NB Workstation</v>
      </c>
      <c r="J248" s="1" t="str">
        <f t="shared" si="7"/>
        <v>NB Workstation</v>
      </c>
      <c r="K248" t="s">
        <v>144</v>
      </c>
      <c r="L248" t="s">
        <v>149</v>
      </c>
      <c r="M248" s="47">
        <v>5407</v>
      </c>
    </row>
    <row r="249" spans="1:13" hidden="1" x14ac:dyDescent="0.3">
      <c r="A249" s="1" t="s">
        <v>186</v>
      </c>
      <c r="B249" s="1" t="s">
        <v>85</v>
      </c>
      <c r="C249" t="s">
        <v>158</v>
      </c>
      <c r="D249" s="1" t="s">
        <v>19</v>
      </c>
      <c r="E249" t="s">
        <v>14</v>
      </c>
      <c r="F249" s="1" t="s">
        <v>154</v>
      </c>
      <c r="G249" t="s">
        <v>142</v>
      </c>
      <c r="H249" s="1" t="s">
        <v>155</v>
      </c>
      <c r="I249" s="1" t="str">
        <f t="shared" si="6"/>
        <v>NB Workstation</v>
      </c>
      <c r="J249" s="1" t="str">
        <f t="shared" si="7"/>
        <v>NB Workstation</v>
      </c>
      <c r="K249" t="s">
        <v>144</v>
      </c>
      <c r="L249" t="s">
        <v>150</v>
      </c>
      <c r="M249" s="47">
        <v>1289</v>
      </c>
    </row>
    <row r="250" spans="1:13" hidden="1" x14ac:dyDescent="0.3">
      <c r="A250" s="1" t="s">
        <v>186</v>
      </c>
      <c r="B250" s="1" t="s">
        <v>85</v>
      </c>
      <c r="C250" t="s">
        <v>158</v>
      </c>
      <c r="D250" s="1" t="s">
        <v>19</v>
      </c>
      <c r="E250" t="s">
        <v>14</v>
      </c>
      <c r="F250" s="1" t="s">
        <v>154</v>
      </c>
      <c r="G250" t="s">
        <v>142</v>
      </c>
      <c r="H250" s="1" t="s">
        <v>155</v>
      </c>
      <c r="I250" s="1" t="str">
        <f t="shared" si="6"/>
        <v>NB Workstation</v>
      </c>
      <c r="J250" s="1" t="str">
        <f t="shared" si="7"/>
        <v>NB Workstation</v>
      </c>
      <c r="K250" t="s">
        <v>144</v>
      </c>
      <c r="L250" t="s">
        <v>151</v>
      </c>
      <c r="M250" s="47">
        <v>1094</v>
      </c>
    </row>
    <row r="251" spans="1:13" hidden="1" x14ac:dyDescent="0.3">
      <c r="A251" s="1" t="s">
        <v>186</v>
      </c>
      <c r="B251" s="1" t="s">
        <v>85</v>
      </c>
      <c r="C251" t="s">
        <v>158</v>
      </c>
      <c r="D251" s="1" t="s">
        <v>19</v>
      </c>
      <c r="E251" t="s">
        <v>14</v>
      </c>
      <c r="F251" s="1" t="s">
        <v>154</v>
      </c>
      <c r="G251" t="s">
        <v>155</v>
      </c>
      <c r="H251" s="1" t="s">
        <v>142</v>
      </c>
      <c r="I251" s="1" t="str">
        <f t="shared" si="6"/>
        <v>NB Workstation</v>
      </c>
      <c r="J251" s="1" t="str">
        <f t="shared" si="7"/>
        <v>NB Workstation</v>
      </c>
      <c r="K251" t="s">
        <v>144</v>
      </c>
      <c r="L251" t="s">
        <v>145</v>
      </c>
      <c r="M251" s="47">
        <v>4597</v>
      </c>
    </row>
    <row r="252" spans="1:13" hidden="1" x14ac:dyDescent="0.3">
      <c r="A252" s="1" t="s">
        <v>186</v>
      </c>
      <c r="B252" s="1" t="s">
        <v>85</v>
      </c>
      <c r="C252" t="s">
        <v>158</v>
      </c>
      <c r="D252" s="1" t="s">
        <v>19</v>
      </c>
      <c r="E252" t="s">
        <v>14</v>
      </c>
      <c r="F252" s="1" t="s">
        <v>154</v>
      </c>
      <c r="G252" t="s">
        <v>155</v>
      </c>
      <c r="H252" s="1" t="s">
        <v>142</v>
      </c>
      <c r="I252" s="1" t="str">
        <f t="shared" si="6"/>
        <v>NB Workstation</v>
      </c>
      <c r="J252" s="1" t="str">
        <f t="shared" si="7"/>
        <v>NB Workstation</v>
      </c>
      <c r="K252" t="s">
        <v>144</v>
      </c>
      <c r="L252" t="s">
        <v>146</v>
      </c>
      <c r="M252" s="47">
        <v>4703</v>
      </c>
    </row>
    <row r="253" spans="1:13" hidden="1" x14ac:dyDescent="0.3">
      <c r="A253" s="1" t="s">
        <v>186</v>
      </c>
      <c r="B253" s="1" t="s">
        <v>85</v>
      </c>
      <c r="C253" t="s">
        <v>158</v>
      </c>
      <c r="D253" s="1" t="s">
        <v>19</v>
      </c>
      <c r="E253" t="s">
        <v>14</v>
      </c>
      <c r="F253" s="1" t="s">
        <v>154</v>
      </c>
      <c r="G253" t="s">
        <v>155</v>
      </c>
      <c r="H253" s="1" t="s">
        <v>142</v>
      </c>
      <c r="I253" s="1" t="str">
        <f t="shared" si="6"/>
        <v>NB Workstation</v>
      </c>
      <c r="J253" s="1" t="str">
        <f t="shared" si="7"/>
        <v>NB Workstation</v>
      </c>
      <c r="K253" t="s">
        <v>144</v>
      </c>
      <c r="L253" t="s">
        <v>147</v>
      </c>
      <c r="M253" s="47">
        <v>4207</v>
      </c>
    </row>
    <row r="254" spans="1:13" hidden="1" x14ac:dyDescent="0.3">
      <c r="A254" s="1" t="s">
        <v>186</v>
      </c>
      <c r="B254" s="1" t="s">
        <v>85</v>
      </c>
      <c r="C254" t="s">
        <v>158</v>
      </c>
      <c r="D254" s="1" t="s">
        <v>19</v>
      </c>
      <c r="E254" t="s">
        <v>14</v>
      </c>
      <c r="F254" s="1" t="s">
        <v>154</v>
      </c>
      <c r="G254" t="s">
        <v>155</v>
      </c>
      <c r="H254" s="1" t="s">
        <v>142</v>
      </c>
      <c r="I254" s="1" t="str">
        <f t="shared" si="6"/>
        <v>NB Workstation</v>
      </c>
      <c r="J254" s="1" t="str">
        <f t="shared" si="7"/>
        <v>NB Workstation</v>
      </c>
      <c r="K254" t="s">
        <v>144</v>
      </c>
      <c r="L254" t="s">
        <v>148</v>
      </c>
      <c r="M254" s="47">
        <v>5238</v>
      </c>
    </row>
    <row r="255" spans="1:13" hidden="1" x14ac:dyDescent="0.3">
      <c r="A255" s="1" t="s">
        <v>186</v>
      </c>
      <c r="B255" s="1" t="s">
        <v>85</v>
      </c>
      <c r="C255" t="s">
        <v>158</v>
      </c>
      <c r="D255" s="1" t="s">
        <v>19</v>
      </c>
      <c r="E255" t="s">
        <v>14</v>
      </c>
      <c r="F255" s="1" t="s">
        <v>154</v>
      </c>
      <c r="G255" t="s">
        <v>155</v>
      </c>
      <c r="H255" s="1" t="s">
        <v>142</v>
      </c>
      <c r="I255" s="1" t="str">
        <f t="shared" si="6"/>
        <v>NB Workstation</v>
      </c>
      <c r="J255" s="1" t="str">
        <f t="shared" si="7"/>
        <v>NB Workstation</v>
      </c>
      <c r="K255" t="s">
        <v>144</v>
      </c>
      <c r="L255" t="s">
        <v>149</v>
      </c>
      <c r="M255" s="47">
        <v>4908</v>
      </c>
    </row>
    <row r="256" spans="1:13" hidden="1" x14ac:dyDescent="0.3">
      <c r="A256" s="1" t="s">
        <v>186</v>
      </c>
      <c r="B256" s="1" t="s">
        <v>85</v>
      </c>
      <c r="C256" t="s">
        <v>158</v>
      </c>
      <c r="D256" s="1" t="s">
        <v>19</v>
      </c>
      <c r="E256" t="s">
        <v>14</v>
      </c>
      <c r="F256" s="1" t="s">
        <v>154</v>
      </c>
      <c r="G256" t="s">
        <v>155</v>
      </c>
      <c r="H256" s="1" t="s">
        <v>142</v>
      </c>
      <c r="I256" s="1" t="str">
        <f t="shared" si="6"/>
        <v>NB Workstation</v>
      </c>
      <c r="J256" s="1" t="str">
        <f t="shared" si="7"/>
        <v>NB Workstation</v>
      </c>
      <c r="K256" t="s">
        <v>144</v>
      </c>
      <c r="L256" t="s">
        <v>150</v>
      </c>
      <c r="M256" s="47">
        <v>1169</v>
      </c>
    </row>
    <row r="257" spans="1:13" hidden="1" x14ac:dyDescent="0.3">
      <c r="A257" s="1" t="s">
        <v>186</v>
      </c>
      <c r="B257" s="1" t="s">
        <v>85</v>
      </c>
      <c r="C257" t="s">
        <v>158</v>
      </c>
      <c r="D257" s="1" t="s">
        <v>19</v>
      </c>
      <c r="E257" t="s">
        <v>14</v>
      </c>
      <c r="F257" s="1" t="s">
        <v>154</v>
      </c>
      <c r="G257" t="s">
        <v>155</v>
      </c>
      <c r="H257" s="1" t="s">
        <v>142</v>
      </c>
      <c r="I257" s="1" t="str">
        <f t="shared" si="6"/>
        <v>NB Workstation</v>
      </c>
      <c r="J257" s="1" t="str">
        <f t="shared" si="7"/>
        <v>NB Workstation</v>
      </c>
      <c r="K257" t="s">
        <v>144</v>
      </c>
      <c r="L257" t="s">
        <v>151</v>
      </c>
      <c r="M257" s="47">
        <v>994</v>
      </c>
    </row>
    <row r="258" spans="1:13" hidden="1" x14ac:dyDescent="0.3">
      <c r="A258" s="1" t="s">
        <v>186</v>
      </c>
      <c r="B258" s="1" t="s">
        <v>85</v>
      </c>
      <c r="C258" t="s">
        <v>158</v>
      </c>
      <c r="D258" s="1" t="s">
        <v>19</v>
      </c>
      <c r="E258" t="s">
        <v>14</v>
      </c>
      <c r="F258" s="1" t="s">
        <v>154</v>
      </c>
      <c r="G258" t="s">
        <v>155</v>
      </c>
      <c r="H258" s="1" t="s">
        <v>155</v>
      </c>
      <c r="I258" s="1" t="str">
        <f t="shared" si="6"/>
        <v>NB Workstation</v>
      </c>
      <c r="J258" s="1" t="str">
        <f t="shared" si="7"/>
        <v>NB Workstation</v>
      </c>
      <c r="K258" t="s">
        <v>144</v>
      </c>
      <c r="L258" t="s">
        <v>145</v>
      </c>
      <c r="M258" s="47">
        <v>4535</v>
      </c>
    </row>
    <row r="259" spans="1:13" hidden="1" x14ac:dyDescent="0.3">
      <c r="A259" s="1" t="s">
        <v>186</v>
      </c>
      <c r="B259" s="1" t="s">
        <v>85</v>
      </c>
      <c r="C259" t="s">
        <v>158</v>
      </c>
      <c r="D259" s="1" t="s">
        <v>19</v>
      </c>
      <c r="E259" t="s">
        <v>14</v>
      </c>
      <c r="F259" s="1" t="s">
        <v>154</v>
      </c>
      <c r="G259" t="s">
        <v>155</v>
      </c>
      <c r="H259" s="1" t="s">
        <v>155</v>
      </c>
      <c r="I259" s="1" t="str">
        <f t="shared" ref="I259:I322" si="8">VLOOKUP(E259&amp;F259&amp;G259,$S$1:$T$74,2,0)</f>
        <v>NB Workstation</v>
      </c>
      <c r="J259" s="1" t="str">
        <f t="shared" ref="J259:J322" si="9">IF(AND(I259="Clamshell NB",H259="Yes"),"Clamshell Ultraslim NB",I259)</f>
        <v>NB Workstation</v>
      </c>
      <c r="K259" t="s">
        <v>144</v>
      </c>
      <c r="L259" t="s">
        <v>146</v>
      </c>
      <c r="M259" s="47">
        <v>4642</v>
      </c>
    </row>
    <row r="260" spans="1:13" hidden="1" x14ac:dyDescent="0.3">
      <c r="A260" s="1" t="s">
        <v>186</v>
      </c>
      <c r="B260" s="1" t="s">
        <v>85</v>
      </c>
      <c r="C260" t="s">
        <v>158</v>
      </c>
      <c r="D260" s="1" t="s">
        <v>19</v>
      </c>
      <c r="E260" t="s">
        <v>14</v>
      </c>
      <c r="F260" s="1" t="s">
        <v>154</v>
      </c>
      <c r="G260" t="s">
        <v>155</v>
      </c>
      <c r="H260" s="1" t="s">
        <v>155</v>
      </c>
      <c r="I260" s="1" t="str">
        <f t="shared" si="8"/>
        <v>NB Workstation</v>
      </c>
      <c r="J260" s="1" t="str">
        <f t="shared" si="9"/>
        <v>NB Workstation</v>
      </c>
      <c r="K260" t="s">
        <v>144</v>
      </c>
      <c r="L260" t="s">
        <v>147</v>
      </c>
      <c r="M260" s="47">
        <v>4153</v>
      </c>
    </row>
    <row r="261" spans="1:13" hidden="1" x14ac:dyDescent="0.3">
      <c r="A261" s="1" t="s">
        <v>186</v>
      </c>
      <c r="B261" s="1" t="s">
        <v>85</v>
      </c>
      <c r="C261" t="s">
        <v>158</v>
      </c>
      <c r="D261" s="1" t="s">
        <v>19</v>
      </c>
      <c r="E261" t="s">
        <v>14</v>
      </c>
      <c r="F261" s="1" t="s">
        <v>154</v>
      </c>
      <c r="G261" t="s">
        <v>155</v>
      </c>
      <c r="H261" s="1" t="s">
        <v>155</v>
      </c>
      <c r="I261" s="1" t="str">
        <f t="shared" si="8"/>
        <v>NB Workstation</v>
      </c>
      <c r="J261" s="1" t="str">
        <f t="shared" si="9"/>
        <v>NB Workstation</v>
      </c>
      <c r="K261" t="s">
        <v>144</v>
      </c>
      <c r="L261" t="s">
        <v>148</v>
      </c>
      <c r="M261" s="47">
        <v>5162</v>
      </c>
    </row>
    <row r="262" spans="1:13" hidden="1" x14ac:dyDescent="0.3">
      <c r="A262" s="1" t="s">
        <v>186</v>
      </c>
      <c r="B262" s="1" t="s">
        <v>85</v>
      </c>
      <c r="C262" t="s">
        <v>158</v>
      </c>
      <c r="D262" s="1" t="s">
        <v>19</v>
      </c>
      <c r="E262" t="s">
        <v>14</v>
      </c>
      <c r="F262" s="1" t="s">
        <v>154</v>
      </c>
      <c r="G262" t="s">
        <v>155</v>
      </c>
      <c r="H262" s="1" t="s">
        <v>155</v>
      </c>
      <c r="I262" s="1" t="str">
        <f t="shared" si="8"/>
        <v>NB Workstation</v>
      </c>
      <c r="J262" s="1" t="str">
        <f t="shared" si="9"/>
        <v>NB Workstation</v>
      </c>
      <c r="K262" t="s">
        <v>144</v>
      </c>
      <c r="L262" t="s">
        <v>149</v>
      </c>
      <c r="M262" s="47">
        <v>4842</v>
      </c>
    </row>
    <row r="263" spans="1:13" hidden="1" x14ac:dyDescent="0.3">
      <c r="A263" s="1" t="s">
        <v>186</v>
      </c>
      <c r="B263" s="1" t="s">
        <v>85</v>
      </c>
      <c r="C263" t="s">
        <v>158</v>
      </c>
      <c r="D263" s="1" t="s">
        <v>19</v>
      </c>
      <c r="E263" t="s">
        <v>14</v>
      </c>
      <c r="F263" s="1" t="s">
        <v>154</v>
      </c>
      <c r="G263" t="s">
        <v>155</v>
      </c>
      <c r="H263" s="1" t="s">
        <v>155</v>
      </c>
      <c r="I263" s="1" t="str">
        <f t="shared" si="8"/>
        <v>NB Workstation</v>
      </c>
      <c r="J263" s="1" t="str">
        <f t="shared" si="9"/>
        <v>NB Workstation</v>
      </c>
      <c r="K263" t="s">
        <v>144</v>
      </c>
      <c r="L263" t="s">
        <v>150</v>
      </c>
      <c r="M263" s="47">
        <v>1155</v>
      </c>
    </row>
    <row r="264" spans="1:13" hidden="1" x14ac:dyDescent="0.3">
      <c r="A264" s="1" t="s">
        <v>186</v>
      </c>
      <c r="B264" s="1" t="s">
        <v>85</v>
      </c>
      <c r="C264" t="s">
        <v>158</v>
      </c>
      <c r="D264" s="1" t="s">
        <v>19</v>
      </c>
      <c r="E264" t="s">
        <v>14</v>
      </c>
      <c r="F264" s="1" t="s">
        <v>154</v>
      </c>
      <c r="G264" t="s">
        <v>155</v>
      </c>
      <c r="H264" s="1" t="s">
        <v>155</v>
      </c>
      <c r="I264" s="1" t="str">
        <f t="shared" si="8"/>
        <v>NB Workstation</v>
      </c>
      <c r="J264" s="1" t="str">
        <f t="shared" si="9"/>
        <v>NB Workstation</v>
      </c>
      <c r="K264" t="s">
        <v>144</v>
      </c>
      <c r="L264" t="s">
        <v>151</v>
      </c>
      <c r="M264" s="47">
        <v>980</v>
      </c>
    </row>
    <row r="265" spans="1:13" hidden="1" x14ac:dyDescent="0.3">
      <c r="A265" s="1" t="s">
        <v>186</v>
      </c>
      <c r="B265" s="1" t="s">
        <v>85</v>
      </c>
      <c r="C265" t="s">
        <v>153</v>
      </c>
      <c r="D265" s="1" t="s">
        <v>17</v>
      </c>
      <c r="E265" t="s">
        <v>8</v>
      </c>
      <c r="F265" s="1" t="s">
        <v>154</v>
      </c>
      <c r="G265" t="s">
        <v>142</v>
      </c>
      <c r="H265" s="1" t="s">
        <v>187</v>
      </c>
      <c r="I265" s="1" t="str">
        <f t="shared" si="8"/>
        <v>AIO DT</v>
      </c>
      <c r="J265" s="1" t="str">
        <f t="shared" si="9"/>
        <v>AIO DT</v>
      </c>
      <c r="K265" t="s">
        <v>143</v>
      </c>
      <c r="L265" t="s">
        <v>143</v>
      </c>
      <c r="M265" s="47">
        <v>82294</v>
      </c>
    </row>
    <row r="266" spans="1:13" hidden="1" x14ac:dyDescent="0.3">
      <c r="A266" s="1" t="s">
        <v>186</v>
      </c>
      <c r="B266" s="1" t="s">
        <v>85</v>
      </c>
      <c r="C266" t="s">
        <v>153</v>
      </c>
      <c r="D266" s="1" t="s">
        <v>17</v>
      </c>
      <c r="E266" t="s">
        <v>8</v>
      </c>
      <c r="F266" s="1" t="s">
        <v>154</v>
      </c>
      <c r="G266" t="s">
        <v>142</v>
      </c>
      <c r="H266" s="1" t="s">
        <v>187</v>
      </c>
      <c r="I266" s="1" t="str">
        <f t="shared" si="8"/>
        <v>AIO DT</v>
      </c>
      <c r="J266" s="1" t="str">
        <f t="shared" si="9"/>
        <v>AIO DT</v>
      </c>
      <c r="K266" t="s">
        <v>144</v>
      </c>
      <c r="L266" t="s">
        <v>145</v>
      </c>
      <c r="M266" s="47">
        <v>26748</v>
      </c>
    </row>
    <row r="267" spans="1:13" hidden="1" x14ac:dyDescent="0.3">
      <c r="A267" s="1" t="s">
        <v>186</v>
      </c>
      <c r="B267" s="1" t="s">
        <v>85</v>
      </c>
      <c r="C267" t="s">
        <v>153</v>
      </c>
      <c r="D267" s="1" t="s">
        <v>17</v>
      </c>
      <c r="E267" t="s">
        <v>8</v>
      </c>
      <c r="F267" s="1" t="s">
        <v>154</v>
      </c>
      <c r="G267" t="s">
        <v>142</v>
      </c>
      <c r="H267" s="1" t="s">
        <v>187</v>
      </c>
      <c r="I267" s="1" t="str">
        <f t="shared" si="8"/>
        <v>AIO DT</v>
      </c>
      <c r="J267" s="1" t="str">
        <f t="shared" si="9"/>
        <v>AIO DT</v>
      </c>
      <c r="K267" t="s">
        <v>144</v>
      </c>
      <c r="L267" t="s">
        <v>146</v>
      </c>
      <c r="M267" s="47">
        <v>17160</v>
      </c>
    </row>
    <row r="268" spans="1:13" hidden="1" x14ac:dyDescent="0.3">
      <c r="A268" s="1" t="s">
        <v>186</v>
      </c>
      <c r="B268" s="1" t="s">
        <v>85</v>
      </c>
      <c r="C268" t="s">
        <v>153</v>
      </c>
      <c r="D268" s="1" t="s">
        <v>17</v>
      </c>
      <c r="E268" t="s">
        <v>8</v>
      </c>
      <c r="F268" s="1" t="s">
        <v>154</v>
      </c>
      <c r="G268" t="s">
        <v>142</v>
      </c>
      <c r="H268" s="1" t="s">
        <v>187</v>
      </c>
      <c r="I268" s="1" t="str">
        <f t="shared" si="8"/>
        <v>AIO DT</v>
      </c>
      <c r="J268" s="1" t="str">
        <f t="shared" si="9"/>
        <v>AIO DT</v>
      </c>
      <c r="K268" t="s">
        <v>144</v>
      </c>
      <c r="L268" t="s">
        <v>147</v>
      </c>
      <c r="M268" s="47">
        <v>44724</v>
      </c>
    </row>
    <row r="269" spans="1:13" hidden="1" x14ac:dyDescent="0.3">
      <c r="A269" s="1" t="s">
        <v>186</v>
      </c>
      <c r="B269" s="1" t="s">
        <v>85</v>
      </c>
      <c r="C269" t="s">
        <v>153</v>
      </c>
      <c r="D269" s="1" t="s">
        <v>17</v>
      </c>
      <c r="E269" t="s">
        <v>8</v>
      </c>
      <c r="F269" s="1" t="s">
        <v>154</v>
      </c>
      <c r="G269" t="s">
        <v>142</v>
      </c>
      <c r="H269" s="1" t="s">
        <v>187</v>
      </c>
      <c r="I269" s="1" t="str">
        <f t="shared" si="8"/>
        <v>AIO DT</v>
      </c>
      <c r="J269" s="1" t="str">
        <f t="shared" si="9"/>
        <v>AIO DT</v>
      </c>
      <c r="K269" t="s">
        <v>144</v>
      </c>
      <c r="L269" t="s">
        <v>148</v>
      </c>
      <c r="M269" s="47">
        <v>25270</v>
      </c>
    </row>
    <row r="270" spans="1:13" hidden="1" x14ac:dyDescent="0.3">
      <c r="A270" s="1" t="s">
        <v>186</v>
      </c>
      <c r="B270" s="1" t="s">
        <v>85</v>
      </c>
      <c r="C270" t="s">
        <v>153</v>
      </c>
      <c r="D270" s="1" t="s">
        <v>17</v>
      </c>
      <c r="E270" t="s">
        <v>8</v>
      </c>
      <c r="F270" s="1" t="s">
        <v>154</v>
      </c>
      <c r="G270" t="s">
        <v>142</v>
      </c>
      <c r="H270" s="1" t="s">
        <v>187</v>
      </c>
      <c r="I270" s="1" t="str">
        <f t="shared" si="8"/>
        <v>AIO DT</v>
      </c>
      <c r="J270" s="1" t="str">
        <f t="shared" si="9"/>
        <v>AIO DT</v>
      </c>
      <c r="K270" t="s">
        <v>144</v>
      </c>
      <c r="L270" t="s">
        <v>149</v>
      </c>
      <c r="M270" s="47">
        <v>16753</v>
      </c>
    </row>
    <row r="271" spans="1:13" hidden="1" x14ac:dyDescent="0.3">
      <c r="A271" s="1" t="s">
        <v>186</v>
      </c>
      <c r="B271" s="1" t="s">
        <v>85</v>
      </c>
      <c r="C271" t="s">
        <v>153</v>
      </c>
      <c r="D271" s="1" t="s">
        <v>17</v>
      </c>
      <c r="E271" t="s">
        <v>8</v>
      </c>
      <c r="F271" s="1" t="s">
        <v>154</v>
      </c>
      <c r="G271" t="s">
        <v>142</v>
      </c>
      <c r="H271" s="1" t="s">
        <v>187</v>
      </c>
      <c r="I271" s="1" t="str">
        <f t="shared" si="8"/>
        <v>AIO DT</v>
      </c>
      <c r="J271" s="1" t="str">
        <f t="shared" si="9"/>
        <v>AIO DT</v>
      </c>
      <c r="K271" t="s">
        <v>144</v>
      </c>
      <c r="L271" t="s">
        <v>150</v>
      </c>
      <c r="M271" s="47">
        <v>14733</v>
      </c>
    </row>
    <row r="272" spans="1:13" hidden="1" x14ac:dyDescent="0.3">
      <c r="A272" s="1" t="s">
        <v>186</v>
      </c>
      <c r="B272" s="1" t="s">
        <v>85</v>
      </c>
      <c r="C272" t="s">
        <v>153</v>
      </c>
      <c r="D272" s="1" t="s">
        <v>17</v>
      </c>
      <c r="E272" t="s">
        <v>8</v>
      </c>
      <c r="F272" s="1" t="s">
        <v>154</v>
      </c>
      <c r="G272" t="s">
        <v>142</v>
      </c>
      <c r="H272" s="1" t="s">
        <v>187</v>
      </c>
      <c r="I272" s="1" t="str">
        <f t="shared" si="8"/>
        <v>AIO DT</v>
      </c>
      <c r="J272" s="1" t="str">
        <f t="shared" si="9"/>
        <v>AIO DT</v>
      </c>
      <c r="K272" t="s">
        <v>144</v>
      </c>
      <c r="L272" t="s">
        <v>151</v>
      </c>
      <c r="M272" s="47">
        <v>25734</v>
      </c>
    </row>
    <row r="273" spans="1:13" hidden="1" x14ac:dyDescent="0.3">
      <c r="A273" s="1" t="s">
        <v>186</v>
      </c>
      <c r="B273" s="1" t="s">
        <v>85</v>
      </c>
      <c r="C273" t="s">
        <v>153</v>
      </c>
      <c r="D273" s="1" t="s">
        <v>17</v>
      </c>
      <c r="E273" t="s">
        <v>8</v>
      </c>
      <c r="F273" s="1" t="s">
        <v>154</v>
      </c>
      <c r="G273" t="s">
        <v>155</v>
      </c>
      <c r="H273" s="1" t="s">
        <v>187</v>
      </c>
      <c r="I273" s="1" t="str">
        <f t="shared" si="8"/>
        <v>AIO DT</v>
      </c>
      <c r="J273" s="1" t="str">
        <f t="shared" si="9"/>
        <v>AIO DT</v>
      </c>
      <c r="K273" t="s">
        <v>143</v>
      </c>
      <c r="L273" t="s">
        <v>143</v>
      </c>
      <c r="M273" s="47">
        <v>16294</v>
      </c>
    </row>
    <row r="274" spans="1:13" hidden="1" x14ac:dyDescent="0.3">
      <c r="A274" s="1" t="s">
        <v>186</v>
      </c>
      <c r="B274" s="1" t="s">
        <v>85</v>
      </c>
      <c r="C274" t="s">
        <v>153</v>
      </c>
      <c r="D274" s="1" t="s">
        <v>17</v>
      </c>
      <c r="E274" t="s">
        <v>8</v>
      </c>
      <c r="F274" s="1" t="s">
        <v>154</v>
      </c>
      <c r="G274" t="s">
        <v>155</v>
      </c>
      <c r="H274" s="1" t="s">
        <v>187</v>
      </c>
      <c r="I274" s="1" t="str">
        <f t="shared" si="8"/>
        <v>AIO DT</v>
      </c>
      <c r="J274" s="1" t="str">
        <f t="shared" si="9"/>
        <v>AIO DT</v>
      </c>
      <c r="K274" t="s">
        <v>144</v>
      </c>
      <c r="L274" t="s">
        <v>145</v>
      </c>
      <c r="M274" s="47">
        <v>2250</v>
      </c>
    </row>
    <row r="275" spans="1:13" hidden="1" x14ac:dyDescent="0.3">
      <c r="A275" s="1" t="s">
        <v>186</v>
      </c>
      <c r="B275" s="1" t="s">
        <v>85</v>
      </c>
      <c r="C275" t="s">
        <v>153</v>
      </c>
      <c r="D275" s="1" t="s">
        <v>17</v>
      </c>
      <c r="E275" t="s">
        <v>8</v>
      </c>
      <c r="F275" s="1" t="s">
        <v>154</v>
      </c>
      <c r="G275" t="s">
        <v>155</v>
      </c>
      <c r="H275" s="1" t="s">
        <v>187</v>
      </c>
      <c r="I275" s="1" t="str">
        <f t="shared" si="8"/>
        <v>AIO DT</v>
      </c>
      <c r="J275" s="1" t="str">
        <f t="shared" si="9"/>
        <v>AIO DT</v>
      </c>
      <c r="K275" t="s">
        <v>144</v>
      </c>
      <c r="L275" t="s">
        <v>146</v>
      </c>
      <c r="M275" s="47">
        <v>1444</v>
      </c>
    </row>
    <row r="276" spans="1:13" hidden="1" x14ac:dyDescent="0.3">
      <c r="A276" s="1" t="s">
        <v>186</v>
      </c>
      <c r="B276" s="1" t="s">
        <v>85</v>
      </c>
      <c r="C276" t="s">
        <v>153</v>
      </c>
      <c r="D276" s="1" t="s">
        <v>17</v>
      </c>
      <c r="E276" t="s">
        <v>8</v>
      </c>
      <c r="F276" s="1" t="s">
        <v>154</v>
      </c>
      <c r="G276" t="s">
        <v>155</v>
      </c>
      <c r="H276" s="1" t="s">
        <v>187</v>
      </c>
      <c r="I276" s="1" t="str">
        <f t="shared" si="8"/>
        <v>AIO DT</v>
      </c>
      <c r="J276" s="1" t="str">
        <f t="shared" si="9"/>
        <v>AIO DT</v>
      </c>
      <c r="K276" t="s">
        <v>144</v>
      </c>
      <c r="L276" t="s">
        <v>147</v>
      </c>
      <c r="M276" s="47">
        <v>3767</v>
      </c>
    </row>
    <row r="277" spans="1:13" hidden="1" x14ac:dyDescent="0.3">
      <c r="A277" s="1" t="s">
        <v>186</v>
      </c>
      <c r="B277" s="1" t="s">
        <v>85</v>
      </c>
      <c r="C277" t="s">
        <v>153</v>
      </c>
      <c r="D277" s="1" t="s">
        <v>17</v>
      </c>
      <c r="E277" t="s">
        <v>8</v>
      </c>
      <c r="F277" s="1" t="s">
        <v>154</v>
      </c>
      <c r="G277" t="s">
        <v>155</v>
      </c>
      <c r="H277" s="1" t="s">
        <v>187</v>
      </c>
      <c r="I277" s="1" t="str">
        <f t="shared" si="8"/>
        <v>AIO DT</v>
      </c>
      <c r="J277" s="1" t="str">
        <f t="shared" si="9"/>
        <v>AIO DT</v>
      </c>
      <c r="K277" t="s">
        <v>144</v>
      </c>
      <c r="L277" t="s">
        <v>148</v>
      </c>
      <c r="M277" s="47">
        <v>2126</v>
      </c>
    </row>
    <row r="278" spans="1:13" hidden="1" x14ac:dyDescent="0.3">
      <c r="A278" s="1" t="s">
        <v>186</v>
      </c>
      <c r="B278" s="1" t="s">
        <v>85</v>
      </c>
      <c r="C278" t="s">
        <v>153</v>
      </c>
      <c r="D278" s="1" t="s">
        <v>17</v>
      </c>
      <c r="E278" t="s">
        <v>8</v>
      </c>
      <c r="F278" s="1" t="s">
        <v>154</v>
      </c>
      <c r="G278" t="s">
        <v>155</v>
      </c>
      <c r="H278" s="1" t="s">
        <v>187</v>
      </c>
      <c r="I278" s="1" t="str">
        <f t="shared" si="8"/>
        <v>AIO DT</v>
      </c>
      <c r="J278" s="1" t="str">
        <f t="shared" si="9"/>
        <v>AIO DT</v>
      </c>
      <c r="K278" t="s">
        <v>144</v>
      </c>
      <c r="L278" t="s">
        <v>149</v>
      </c>
      <c r="M278" s="47">
        <v>1409</v>
      </c>
    </row>
    <row r="279" spans="1:13" hidden="1" x14ac:dyDescent="0.3">
      <c r="A279" s="1" t="s">
        <v>186</v>
      </c>
      <c r="B279" s="1" t="s">
        <v>85</v>
      </c>
      <c r="C279" t="s">
        <v>153</v>
      </c>
      <c r="D279" s="1" t="s">
        <v>17</v>
      </c>
      <c r="E279" t="s">
        <v>8</v>
      </c>
      <c r="F279" s="1" t="s">
        <v>154</v>
      </c>
      <c r="G279" t="s">
        <v>155</v>
      </c>
      <c r="H279" s="1" t="s">
        <v>187</v>
      </c>
      <c r="I279" s="1" t="str">
        <f t="shared" si="8"/>
        <v>AIO DT</v>
      </c>
      <c r="J279" s="1" t="str">
        <f t="shared" si="9"/>
        <v>AIO DT</v>
      </c>
      <c r="K279" t="s">
        <v>144</v>
      </c>
      <c r="L279" t="s">
        <v>150</v>
      </c>
      <c r="M279" s="47">
        <v>1239</v>
      </c>
    </row>
    <row r="280" spans="1:13" hidden="1" x14ac:dyDescent="0.3">
      <c r="A280" s="1" t="s">
        <v>186</v>
      </c>
      <c r="B280" s="1" t="s">
        <v>85</v>
      </c>
      <c r="C280" t="s">
        <v>153</v>
      </c>
      <c r="D280" s="1" t="s">
        <v>17</v>
      </c>
      <c r="E280" t="s">
        <v>8</v>
      </c>
      <c r="F280" s="1" t="s">
        <v>154</v>
      </c>
      <c r="G280" t="s">
        <v>155</v>
      </c>
      <c r="H280" s="1" t="s">
        <v>187</v>
      </c>
      <c r="I280" s="1" t="str">
        <f t="shared" si="8"/>
        <v>AIO DT</v>
      </c>
      <c r="J280" s="1" t="str">
        <f t="shared" si="9"/>
        <v>AIO DT</v>
      </c>
      <c r="K280" t="s">
        <v>144</v>
      </c>
      <c r="L280" t="s">
        <v>151</v>
      </c>
      <c r="M280" s="47">
        <v>2165</v>
      </c>
    </row>
    <row r="281" spans="1:13" hidden="1" x14ac:dyDescent="0.3">
      <c r="A281" s="1" t="s">
        <v>186</v>
      </c>
      <c r="B281" s="1" t="s">
        <v>85</v>
      </c>
      <c r="C281" t="s">
        <v>153</v>
      </c>
      <c r="D281" s="1" t="s">
        <v>17</v>
      </c>
      <c r="E281" t="s">
        <v>6</v>
      </c>
      <c r="F281" s="1" t="s">
        <v>154</v>
      </c>
      <c r="G281" t="s">
        <v>142</v>
      </c>
      <c r="H281" s="1" t="s">
        <v>187</v>
      </c>
      <c r="I281" s="1" t="str">
        <f t="shared" si="8"/>
        <v>Small DT</v>
      </c>
      <c r="J281" s="1" t="str">
        <f t="shared" si="9"/>
        <v>Small DT</v>
      </c>
      <c r="K281" t="s">
        <v>143</v>
      </c>
      <c r="L281" t="s">
        <v>143</v>
      </c>
      <c r="M281" s="47">
        <v>7099</v>
      </c>
    </row>
    <row r="282" spans="1:13" hidden="1" x14ac:dyDescent="0.3">
      <c r="A282" s="1" t="s">
        <v>186</v>
      </c>
      <c r="B282" s="1" t="s">
        <v>85</v>
      </c>
      <c r="C282" t="s">
        <v>153</v>
      </c>
      <c r="D282" s="1" t="s">
        <v>17</v>
      </c>
      <c r="E282" t="s">
        <v>6</v>
      </c>
      <c r="F282" s="1" t="s">
        <v>154</v>
      </c>
      <c r="G282" t="s">
        <v>142</v>
      </c>
      <c r="H282" s="1" t="s">
        <v>187</v>
      </c>
      <c r="I282" s="1" t="str">
        <f t="shared" si="8"/>
        <v>Small DT</v>
      </c>
      <c r="J282" s="1" t="str">
        <f t="shared" si="9"/>
        <v>Small DT</v>
      </c>
      <c r="K282" t="s">
        <v>144</v>
      </c>
      <c r="L282" t="s">
        <v>145</v>
      </c>
      <c r="M282" s="47">
        <v>8201</v>
      </c>
    </row>
    <row r="283" spans="1:13" hidden="1" x14ac:dyDescent="0.3">
      <c r="A283" s="1" t="s">
        <v>186</v>
      </c>
      <c r="B283" s="1" t="s">
        <v>85</v>
      </c>
      <c r="C283" t="s">
        <v>153</v>
      </c>
      <c r="D283" s="1" t="s">
        <v>17</v>
      </c>
      <c r="E283" t="s">
        <v>6</v>
      </c>
      <c r="F283" s="1" t="s">
        <v>154</v>
      </c>
      <c r="G283" t="s">
        <v>142</v>
      </c>
      <c r="H283" s="1" t="s">
        <v>187</v>
      </c>
      <c r="I283" s="1" t="str">
        <f t="shared" si="8"/>
        <v>Small DT</v>
      </c>
      <c r="J283" s="1" t="str">
        <f t="shared" si="9"/>
        <v>Small DT</v>
      </c>
      <c r="K283" t="s">
        <v>144</v>
      </c>
      <c r="L283" t="s">
        <v>146</v>
      </c>
      <c r="M283" s="47">
        <v>13920</v>
      </c>
    </row>
    <row r="284" spans="1:13" hidden="1" x14ac:dyDescent="0.3">
      <c r="A284" s="1" t="s">
        <v>186</v>
      </c>
      <c r="B284" s="1" t="s">
        <v>85</v>
      </c>
      <c r="C284" t="s">
        <v>153</v>
      </c>
      <c r="D284" s="1" t="s">
        <v>17</v>
      </c>
      <c r="E284" t="s">
        <v>6</v>
      </c>
      <c r="F284" s="1" t="s">
        <v>154</v>
      </c>
      <c r="G284" t="s">
        <v>142</v>
      </c>
      <c r="H284" s="1" t="s">
        <v>187</v>
      </c>
      <c r="I284" s="1" t="str">
        <f t="shared" si="8"/>
        <v>Small DT</v>
      </c>
      <c r="J284" s="1" t="str">
        <f t="shared" si="9"/>
        <v>Small DT</v>
      </c>
      <c r="K284" t="s">
        <v>144</v>
      </c>
      <c r="L284" t="s">
        <v>147</v>
      </c>
      <c r="M284" s="47">
        <v>23925</v>
      </c>
    </row>
    <row r="285" spans="1:13" hidden="1" x14ac:dyDescent="0.3">
      <c r="A285" s="1" t="s">
        <v>186</v>
      </c>
      <c r="B285" s="1" t="s">
        <v>85</v>
      </c>
      <c r="C285" t="s">
        <v>153</v>
      </c>
      <c r="D285" s="1" t="s">
        <v>17</v>
      </c>
      <c r="E285" t="s">
        <v>6</v>
      </c>
      <c r="F285" s="1" t="s">
        <v>154</v>
      </c>
      <c r="G285" t="s">
        <v>142</v>
      </c>
      <c r="H285" s="1" t="s">
        <v>187</v>
      </c>
      <c r="I285" s="1" t="str">
        <f t="shared" si="8"/>
        <v>Small DT</v>
      </c>
      <c r="J285" s="1" t="str">
        <f t="shared" si="9"/>
        <v>Small DT</v>
      </c>
      <c r="K285" t="s">
        <v>144</v>
      </c>
      <c r="L285" t="s">
        <v>148</v>
      </c>
      <c r="M285" s="47">
        <v>11488</v>
      </c>
    </row>
    <row r="286" spans="1:13" hidden="1" x14ac:dyDescent="0.3">
      <c r="A286" s="1" t="s">
        <v>186</v>
      </c>
      <c r="B286" s="1" t="s">
        <v>85</v>
      </c>
      <c r="C286" t="s">
        <v>153</v>
      </c>
      <c r="D286" s="1" t="s">
        <v>17</v>
      </c>
      <c r="E286" t="s">
        <v>6</v>
      </c>
      <c r="F286" s="1" t="s">
        <v>154</v>
      </c>
      <c r="G286" t="s">
        <v>142</v>
      </c>
      <c r="H286" s="1" t="s">
        <v>187</v>
      </c>
      <c r="I286" s="1" t="str">
        <f t="shared" si="8"/>
        <v>Small DT</v>
      </c>
      <c r="J286" s="1" t="str">
        <f t="shared" si="9"/>
        <v>Small DT</v>
      </c>
      <c r="K286" t="s">
        <v>144</v>
      </c>
      <c r="L286" t="s">
        <v>149</v>
      </c>
      <c r="M286" s="47">
        <v>6569</v>
      </c>
    </row>
    <row r="287" spans="1:13" hidden="1" x14ac:dyDescent="0.3">
      <c r="A287" s="1" t="s">
        <v>186</v>
      </c>
      <c r="B287" s="1" t="s">
        <v>85</v>
      </c>
      <c r="C287" t="s">
        <v>153</v>
      </c>
      <c r="D287" s="1" t="s">
        <v>17</v>
      </c>
      <c r="E287" t="s">
        <v>6</v>
      </c>
      <c r="F287" s="1" t="s">
        <v>154</v>
      </c>
      <c r="G287" t="s">
        <v>142</v>
      </c>
      <c r="H287" s="1" t="s">
        <v>187</v>
      </c>
      <c r="I287" s="1" t="str">
        <f t="shared" si="8"/>
        <v>Small DT</v>
      </c>
      <c r="J287" s="1" t="str">
        <f t="shared" si="9"/>
        <v>Small DT</v>
      </c>
      <c r="K287" t="s">
        <v>144</v>
      </c>
      <c r="L287" t="s">
        <v>150</v>
      </c>
      <c r="M287" s="47">
        <v>7990</v>
      </c>
    </row>
    <row r="288" spans="1:13" hidden="1" x14ac:dyDescent="0.3">
      <c r="A288" s="1" t="s">
        <v>186</v>
      </c>
      <c r="B288" s="1" t="s">
        <v>85</v>
      </c>
      <c r="C288" t="s">
        <v>153</v>
      </c>
      <c r="D288" s="1" t="s">
        <v>17</v>
      </c>
      <c r="E288" t="s">
        <v>6</v>
      </c>
      <c r="F288" s="1" t="s">
        <v>154</v>
      </c>
      <c r="G288" t="s">
        <v>142</v>
      </c>
      <c r="H288" s="1" t="s">
        <v>187</v>
      </c>
      <c r="I288" s="1" t="str">
        <f t="shared" si="8"/>
        <v>Small DT</v>
      </c>
      <c r="J288" s="1" t="str">
        <f t="shared" si="9"/>
        <v>Small DT</v>
      </c>
      <c r="K288" t="s">
        <v>144</v>
      </c>
      <c r="L288" t="s">
        <v>151</v>
      </c>
      <c r="M288" s="47">
        <v>14214</v>
      </c>
    </row>
    <row r="289" spans="1:13" hidden="1" x14ac:dyDescent="0.3">
      <c r="A289" s="1" t="s">
        <v>186</v>
      </c>
      <c r="B289" s="1" t="s">
        <v>85</v>
      </c>
      <c r="C289" t="s">
        <v>153</v>
      </c>
      <c r="D289" s="1" t="s">
        <v>17</v>
      </c>
      <c r="E289" t="s">
        <v>7</v>
      </c>
      <c r="F289" s="1" t="s">
        <v>154</v>
      </c>
      <c r="G289" t="s">
        <v>142</v>
      </c>
      <c r="H289" s="1" t="s">
        <v>187</v>
      </c>
      <c r="I289" s="1" t="str">
        <f t="shared" si="8"/>
        <v>Tower DT</v>
      </c>
      <c r="J289" s="1" t="str">
        <f t="shared" si="9"/>
        <v>Tower DT</v>
      </c>
      <c r="K289" t="s">
        <v>143</v>
      </c>
      <c r="L289" t="s">
        <v>143</v>
      </c>
      <c r="M289" s="47">
        <v>45641</v>
      </c>
    </row>
    <row r="290" spans="1:13" hidden="1" x14ac:dyDescent="0.3">
      <c r="A290" s="1" t="s">
        <v>186</v>
      </c>
      <c r="B290" s="1" t="s">
        <v>85</v>
      </c>
      <c r="C290" t="s">
        <v>153</v>
      </c>
      <c r="D290" s="1" t="s">
        <v>17</v>
      </c>
      <c r="E290" t="s">
        <v>7</v>
      </c>
      <c r="F290" s="1" t="s">
        <v>154</v>
      </c>
      <c r="G290" t="s">
        <v>142</v>
      </c>
      <c r="H290" s="1" t="s">
        <v>187</v>
      </c>
      <c r="I290" s="1" t="str">
        <f t="shared" si="8"/>
        <v>Tower DT</v>
      </c>
      <c r="J290" s="1" t="str">
        <f t="shared" si="9"/>
        <v>Tower DT</v>
      </c>
      <c r="K290" t="s">
        <v>144</v>
      </c>
      <c r="L290" t="s">
        <v>145</v>
      </c>
      <c r="M290" s="47">
        <v>39136</v>
      </c>
    </row>
    <row r="291" spans="1:13" hidden="1" x14ac:dyDescent="0.3">
      <c r="A291" s="1" t="s">
        <v>186</v>
      </c>
      <c r="B291" s="1" t="s">
        <v>85</v>
      </c>
      <c r="C291" t="s">
        <v>153</v>
      </c>
      <c r="D291" s="1" t="s">
        <v>17</v>
      </c>
      <c r="E291" t="s">
        <v>7</v>
      </c>
      <c r="F291" s="1" t="s">
        <v>154</v>
      </c>
      <c r="G291" t="s">
        <v>142</v>
      </c>
      <c r="H291" s="1" t="s">
        <v>187</v>
      </c>
      <c r="I291" s="1" t="str">
        <f t="shared" si="8"/>
        <v>Tower DT</v>
      </c>
      <c r="J291" s="1" t="str">
        <f t="shared" si="9"/>
        <v>Tower DT</v>
      </c>
      <c r="K291" t="s">
        <v>144</v>
      </c>
      <c r="L291" t="s">
        <v>146</v>
      </c>
      <c r="M291" s="47">
        <v>53443</v>
      </c>
    </row>
    <row r="292" spans="1:13" hidden="1" x14ac:dyDescent="0.3">
      <c r="A292" s="1" t="s">
        <v>186</v>
      </c>
      <c r="B292" s="1" t="s">
        <v>85</v>
      </c>
      <c r="C292" t="s">
        <v>153</v>
      </c>
      <c r="D292" s="1" t="s">
        <v>17</v>
      </c>
      <c r="E292" t="s">
        <v>7</v>
      </c>
      <c r="F292" s="1" t="s">
        <v>154</v>
      </c>
      <c r="G292" t="s">
        <v>142</v>
      </c>
      <c r="H292" s="1" t="s">
        <v>187</v>
      </c>
      <c r="I292" s="1" t="str">
        <f t="shared" si="8"/>
        <v>Tower DT</v>
      </c>
      <c r="J292" s="1" t="str">
        <f t="shared" si="9"/>
        <v>Tower DT</v>
      </c>
      <c r="K292" t="s">
        <v>144</v>
      </c>
      <c r="L292" t="s">
        <v>147</v>
      </c>
      <c r="M292" s="47">
        <v>38012</v>
      </c>
    </row>
    <row r="293" spans="1:13" hidden="1" x14ac:dyDescent="0.3">
      <c r="A293" s="1" t="s">
        <v>186</v>
      </c>
      <c r="B293" s="1" t="s">
        <v>85</v>
      </c>
      <c r="C293" t="s">
        <v>153</v>
      </c>
      <c r="D293" s="1" t="s">
        <v>17</v>
      </c>
      <c r="E293" t="s">
        <v>7</v>
      </c>
      <c r="F293" s="1" t="s">
        <v>154</v>
      </c>
      <c r="G293" t="s">
        <v>142</v>
      </c>
      <c r="H293" s="1" t="s">
        <v>187</v>
      </c>
      <c r="I293" s="1" t="str">
        <f t="shared" si="8"/>
        <v>Tower DT</v>
      </c>
      <c r="J293" s="1" t="str">
        <f t="shared" si="9"/>
        <v>Tower DT</v>
      </c>
      <c r="K293" t="s">
        <v>144</v>
      </c>
      <c r="L293" t="s">
        <v>148</v>
      </c>
      <c r="M293" s="47">
        <v>66517</v>
      </c>
    </row>
    <row r="294" spans="1:13" hidden="1" x14ac:dyDescent="0.3">
      <c r="A294" s="1" t="s">
        <v>186</v>
      </c>
      <c r="B294" s="1" t="s">
        <v>85</v>
      </c>
      <c r="C294" t="s">
        <v>153</v>
      </c>
      <c r="D294" s="1" t="s">
        <v>17</v>
      </c>
      <c r="E294" t="s">
        <v>7</v>
      </c>
      <c r="F294" s="1" t="s">
        <v>154</v>
      </c>
      <c r="G294" t="s">
        <v>142</v>
      </c>
      <c r="H294" s="1" t="s">
        <v>187</v>
      </c>
      <c r="I294" s="1" t="str">
        <f t="shared" si="8"/>
        <v>Tower DT</v>
      </c>
      <c r="J294" s="1" t="str">
        <f t="shared" si="9"/>
        <v>Tower DT</v>
      </c>
      <c r="K294" t="s">
        <v>144</v>
      </c>
      <c r="L294" t="s">
        <v>149</v>
      </c>
      <c r="M294" s="47">
        <v>78940</v>
      </c>
    </row>
    <row r="295" spans="1:13" hidden="1" x14ac:dyDescent="0.3">
      <c r="A295" s="1" t="s">
        <v>186</v>
      </c>
      <c r="B295" s="1" t="s">
        <v>85</v>
      </c>
      <c r="C295" t="s">
        <v>153</v>
      </c>
      <c r="D295" s="1" t="s">
        <v>17</v>
      </c>
      <c r="E295" t="s">
        <v>7</v>
      </c>
      <c r="F295" s="1" t="s">
        <v>154</v>
      </c>
      <c r="G295" t="s">
        <v>142</v>
      </c>
      <c r="H295" s="1" t="s">
        <v>187</v>
      </c>
      <c r="I295" s="1" t="str">
        <f t="shared" si="8"/>
        <v>Tower DT</v>
      </c>
      <c r="J295" s="1" t="str">
        <f t="shared" si="9"/>
        <v>Tower DT</v>
      </c>
      <c r="K295" t="s">
        <v>144</v>
      </c>
      <c r="L295" t="s">
        <v>150</v>
      </c>
      <c r="M295" s="47">
        <v>16270</v>
      </c>
    </row>
    <row r="296" spans="1:13" hidden="1" x14ac:dyDescent="0.3">
      <c r="A296" s="1" t="s">
        <v>186</v>
      </c>
      <c r="B296" s="1" t="s">
        <v>85</v>
      </c>
      <c r="C296" t="s">
        <v>153</v>
      </c>
      <c r="D296" s="1" t="s">
        <v>17</v>
      </c>
      <c r="E296" t="s">
        <v>7</v>
      </c>
      <c r="F296" s="1" t="s">
        <v>154</v>
      </c>
      <c r="G296" t="s">
        <v>142</v>
      </c>
      <c r="H296" s="1" t="s">
        <v>187</v>
      </c>
      <c r="I296" s="1" t="str">
        <f t="shared" si="8"/>
        <v>Tower DT</v>
      </c>
      <c r="J296" s="1" t="str">
        <f t="shared" si="9"/>
        <v>Tower DT</v>
      </c>
      <c r="K296" t="s">
        <v>144</v>
      </c>
      <c r="L296" t="s">
        <v>151</v>
      </c>
      <c r="M296" s="47">
        <v>8197</v>
      </c>
    </row>
    <row r="297" spans="1:13" hidden="1" x14ac:dyDescent="0.3">
      <c r="A297" s="1" t="s">
        <v>186</v>
      </c>
      <c r="B297" s="1" t="s">
        <v>85</v>
      </c>
      <c r="C297" t="s">
        <v>153</v>
      </c>
      <c r="D297" s="1" t="s">
        <v>17</v>
      </c>
      <c r="E297" t="s">
        <v>7</v>
      </c>
      <c r="F297" s="1" t="s">
        <v>154</v>
      </c>
      <c r="G297" t="s">
        <v>155</v>
      </c>
      <c r="H297" s="1" t="s">
        <v>187</v>
      </c>
      <c r="I297" s="1" t="str">
        <f t="shared" si="8"/>
        <v>Tower Gaming Capable DT</v>
      </c>
      <c r="J297" s="1" t="str">
        <f t="shared" si="9"/>
        <v>Tower Gaming Capable DT</v>
      </c>
      <c r="K297" t="s">
        <v>143</v>
      </c>
      <c r="L297" t="s">
        <v>143</v>
      </c>
      <c r="M297" s="47">
        <v>30119</v>
      </c>
    </row>
    <row r="298" spans="1:13" hidden="1" x14ac:dyDescent="0.3">
      <c r="A298" s="1" t="s">
        <v>186</v>
      </c>
      <c r="B298" s="1" t="s">
        <v>85</v>
      </c>
      <c r="C298" t="s">
        <v>153</v>
      </c>
      <c r="D298" s="1" t="s">
        <v>17</v>
      </c>
      <c r="E298" t="s">
        <v>7</v>
      </c>
      <c r="F298" s="1" t="s">
        <v>154</v>
      </c>
      <c r="G298" t="s">
        <v>155</v>
      </c>
      <c r="H298" s="1" t="s">
        <v>187</v>
      </c>
      <c r="I298" s="1" t="str">
        <f t="shared" si="8"/>
        <v>Tower Gaming Capable DT</v>
      </c>
      <c r="J298" s="1" t="str">
        <f t="shared" si="9"/>
        <v>Tower Gaming Capable DT</v>
      </c>
      <c r="K298" t="s">
        <v>144</v>
      </c>
      <c r="L298" t="s">
        <v>145</v>
      </c>
      <c r="M298" s="47">
        <v>14572</v>
      </c>
    </row>
    <row r="299" spans="1:13" hidden="1" x14ac:dyDescent="0.3">
      <c r="A299" s="1" t="s">
        <v>186</v>
      </c>
      <c r="B299" s="1" t="s">
        <v>85</v>
      </c>
      <c r="C299" t="s">
        <v>153</v>
      </c>
      <c r="D299" s="1" t="s">
        <v>17</v>
      </c>
      <c r="E299" t="s">
        <v>7</v>
      </c>
      <c r="F299" s="1" t="s">
        <v>154</v>
      </c>
      <c r="G299" t="s">
        <v>155</v>
      </c>
      <c r="H299" s="1" t="s">
        <v>187</v>
      </c>
      <c r="I299" s="1" t="str">
        <f t="shared" si="8"/>
        <v>Tower Gaming Capable DT</v>
      </c>
      <c r="J299" s="1" t="str">
        <f t="shared" si="9"/>
        <v>Tower Gaming Capable DT</v>
      </c>
      <c r="K299" t="s">
        <v>144</v>
      </c>
      <c r="L299" t="s">
        <v>146</v>
      </c>
      <c r="M299" s="47">
        <v>15994</v>
      </c>
    </row>
    <row r="300" spans="1:13" hidden="1" x14ac:dyDescent="0.3">
      <c r="A300" s="1" t="s">
        <v>186</v>
      </c>
      <c r="B300" s="1" t="s">
        <v>85</v>
      </c>
      <c r="C300" t="s">
        <v>153</v>
      </c>
      <c r="D300" s="1" t="s">
        <v>17</v>
      </c>
      <c r="E300" t="s">
        <v>7</v>
      </c>
      <c r="F300" s="1" t="s">
        <v>154</v>
      </c>
      <c r="G300" t="s">
        <v>155</v>
      </c>
      <c r="H300" s="1" t="s">
        <v>187</v>
      </c>
      <c r="I300" s="1" t="str">
        <f t="shared" si="8"/>
        <v>Tower Gaming Capable DT</v>
      </c>
      <c r="J300" s="1" t="str">
        <f t="shared" si="9"/>
        <v>Tower Gaming Capable DT</v>
      </c>
      <c r="K300" t="s">
        <v>144</v>
      </c>
      <c r="L300" t="s">
        <v>147</v>
      </c>
      <c r="M300" s="47">
        <v>11978</v>
      </c>
    </row>
    <row r="301" spans="1:13" hidden="1" x14ac:dyDescent="0.3">
      <c r="A301" s="1" t="s">
        <v>186</v>
      </c>
      <c r="B301" s="1" t="s">
        <v>85</v>
      </c>
      <c r="C301" t="s">
        <v>153</v>
      </c>
      <c r="D301" s="1" t="s">
        <v>17</v>
      </c>
      <c r="E301" t="s">
        <v>7</v>
      </c>
      <c r="F301" s="1" t="s">
        <v>154</v>
      </c>
      <c r="G301" t="s">
        <v>155</v>
      </c>
      <c r="H301" s="1" t="s">
        <v>187</v>
      </c>
      <c r="I301" s="1" t="str">
        <f t="shared" si="8"/>
        <v>Tower Gaming Capable DT</v>
      </c>
      <c r="J301" s="1" t="str">
        <f t="shared" si="9"/>
        <v>Tower Gaming Capable DT</v>
      </c>
      <c r="K301" t="s">
        <v>144</v>
      </c>
      <c r="L301" t="s">
        <v>148</v>
      </c>
      <c r="M301" s="47">
        <v>22773</v>
      </c>
    </row>
    <row r="302" spans="1:13" hidden="1" x14ac:dyDescent="0.3">
      <c r="A302" s="1" t="s">
        <v>186</v>
      </c>
      <c r="B302" s="1" t="s">
        <v>85</v>
      </c>
      <c r="C302" t="s">
        <v>153</v>
      </c>
      <c r="D302" s="1" t="s">
        <v>17</v>
      </c>
      <c r="E302" t="s">
        <v>7</v>
      </c>
      <c r="F302" s="1" t="s">
        <v>154</v>
      </c>
      <c r="G302" t="s">
        <v>155</v>
      </c>
      <c r="H302" s="1" t="s">
        <v>187</v>
      </c>
      <c r="I302" s="1" t="str">
        <f t="shared" si="8"/>
        <v>Tower Gaming Capable DT</v>
      </c>
      <c r="J302" s="1" t="str">
        <f t="shared" si="9"/>
        <v>Tower Gaming Capable DT</v>
      </c>
      <c r="K302" t="s">
        <v>144</v>
      </c>
      <c r="L302" t="s">
        <v>149</v>
      </c>
      <c r="M302" s="47">
        <v>22268</v>
      </c>
    </row>
    <row r="303" spans="1:13" hidden="1" x14ac:dyDescent="0.3">
      <c r="A303" s="1" t="s">
        <v>186</v>
      </c>
      <c r="B303" s="1" t="s">
        <v>85</v>
      </c>
      <c r="C303" t="s">
        <v>153</v>
      </c>
      <c r="D303" s="1" t="s">
        <v>17</v>
      </c>
      <c r="E303" t="s">
        <v>7</v>
      </c>
      <c r="F303" s="1" t="s">
        <v>154</v>
      </c>
      <c r="G303" t="s">
        <v>155</v>
      </c>
      <c r="H303" s="1" t="s">
        <v>187</v>
      </c>
      <c r="I303" s="1" t="str">
        <f t="shared" si="8"/>
        <v>Tower Gaming Capable DT</v>
      </c>
      <c r="J303" s="1" t="str">
        <f t="shared" si="9"/>
        <v>Tower Gaming Capable DT</v>
      </c>
      <c r="K303" t="s">
        <v>144</v>
      </c>
      <c r="L303" t="s">
        <v>150</v>
      </c>
      <c r="M303" s="47">
        <v>5611</v>
      </c>
    </row>
    <row r="304" spans="1:13" hidden="1" x14ac:dyDescent="0.3">
      <c r="A304" s="1" t="s">
        <v>186</v>
      </c>
      <c r="B304" s="1" t="s">
        <v>85</v>
      </c>
      <c r="C304" t="s">
        <v>153</v>
      </c>
      <c r="D304" s="1" t="s">
        <v>17</v>
      </c>
      <c r="E304" t="s">
        <v>7</v>
      </c>
      <c r="F304" s="1" t="s">
        <v>154</v>
      </c>
      <c r="G304" t="s">
        <v>155</v>
      </c>
      <c r="H304" s="1" t="s">
        <v>187</v>
      </c>
      <c r="I304" s="1" t="str">
        <f t="shared" si="8"/>
        <v>Tower Gaming Capable DT</v>
      </c>
      <c r="J304" s="1" t="str">
        <f t="shared" si="9"/>
        <v>Tower Gaming Capable DT</v>
      </c>
      <c r="K304" t="s">
        <v>144</v>
      </c>
      <c r="L304" t="s">
        <v>151</v>
      </c>
      <c r="M304" s="47">
        <v>2426</v>
      </c>
    </row>
    <row r="305" spans="1:13" hidden="1" x14ac:dyDescent="0.3">
      <c r="A305" s="1" t="s">
        <v>186</v>
      </c>
      <c r="B305" s="1" t="s">
        <v>85</v>
      </c>
      <c r="C305" t="s">
        <v>153</v>
      </c>
      <c r="D305" s="1" t="s">
        <v>17</v>
      </c>
      <c r="E305" t="s">
        <v>5</v>
      </c>
      <c r="F305" s="1" t="s">
        <v>154</v>
      </c>
      <c r="G305" t="s">
        <v>142</v>
      </c>
      <c r="H305" s="1" t="s">
        <v>187</v>
      </c>
      <c r="I305" s="1" t="str">
        <f t="shared" si="8"/>
        <v>Ultra-small DT</v>
      </c>
      <c r="J305" s="1" t="str">
        <f t="shared" si="9"/>
        <v>Ultra-small DT</v>
      </c>
      <c r="K305" t="s">
        <v>143</v>
      </c>
      <c r="L305" t="s">
        <v>143</v>
      </c>
      <c r="M305" s="47">
        <v>4570</v>
      </c>
    </row>
    <row r="306" spans="1:13" hidden="1" x14ac:dyDescent="0.3">
      <c r="A306" s="1" t="s">
        <v>186</v>
      </c>
      <c r="B306" s="1" t="s">
        <v>85</v>
      </c>
      <c r="C306" t="s">
        <v>153</v>
      </c>
      <c r="D306" s="1" t="s">
        <v>17</v>
      </c>
      <c r="E306" t="s">
        <v>5</v>
      </c>
      <c r="F306" s="1" t="s">
        <v>154</v>
      </c>
      <c r="G306" t="s">
        <v>142</v>
      </c>
      <c r="H306" s="1" t="s">
        <v>187</v>
      </c>
      <c r="I306" s="1" t="str">
        <f t="shared" si="8"/>
        <v>Ultra-small DT</v>
      </c>
      <c r="J306" s="1" t="str">
        <f t="shared" si="9"/>
        <v>Ultra-small DT</v>
      </c>
      <c r="K306" t="s">
        <v>144</v>
      </c>
      <c r="L306" t="s">
        <v>145</v>
      </c>
      <c r="M306" s="47">
        <v>5362</v>
      </c>
    </row>
    <row r="307" spans="1:13" hidden="1" x14ac:dyDescent="0.3">
      <c r="A307" s="1" t="s">
        <v>186</v>
      </c>
      <c r="B307" s="1" t="s">
        <v>85</v>
      </c>
      <c r="C307" t="s">
        <v>153</v>
      </c>
      <c r="D307" s="1" t="s">
        <v>17</v>
      </c>
      <c r="E307" t="s">
        <v>5</v>
      </c>
      <c r="F307" s="1" t="s">
        <v>154</v>
      </c>
      <c r="G307" t="s">
        <v>142</v>
      </c>
      <c r="H307" s="1" t="s">
        <v>187</v>
      </c>
      <c r="I307" s="1" t="str">
        <f t="shared" si="8"/>
        <v>Ultra-small DT</v>
      </c>
      <c r="J307" s="1" t="str">
        <f t="shared" si="9"/>
        <v>Ultra-small DT</v>
      </c>
      <c r="K307" t="s">
        <v>144</v>
      </c>
      <c r="L307" t="s">
        <v>146</v>
      </c>
      <c r="M307" s="47">
        <v>9338</v>
      </c>
    </row>
    <row r="308" spans="1:13" hidden="1" x14ac:dyDescent="0.3">
      <c r="A308" s="1" t="s">
        <v>186</v>
      </c>
      <c r="B308" s="1" t="s">
        <v>85</v>
      </c>
      <c r="C308" t="s">
        <v>153</v>
      </c>
      <c r="D308" s="1" t="s">
        <v>17</v>
      </c>
      <c r="E308" t="s">
        <v>5</v>
      </c>
      <c r="F308" s="1" t="s">
        <v>154</v>
      </c>
      <c r="G308" t="s">
        <v>142</v>
      </c>
      <c r="H308" s="1" t="s">
        <v>187</v>
      </c>
      <c r="I308" s="1" t="str">
        <f t="shared" si="8"/>
        <v>Ultra-small DT</v>
      </c>
      <c r="J308" s="1" t="str">
        <f t="shared" si="9"/>
        <v>Ultra-small DT</v>
      </c>
      <c r="K308" t="s">
        <v>144</v>
      </c>
      <c r="L308" t="s">
        <v>147</v>
      </c>
      <c r="M308" s="47">
        <v>9206</v>
      </c>
    </row>
    <row r="309" spans="1:13" hidden="1" x14ac:dyDescent="0.3">
      <c r="A309" s="1" t="s">
        <v>186</v>
      </c>
      <c r="B309" s="1" t="s">
        <v>85</v>
      </c>
      <c r="C309" t="s">
        <v>153</v>
      </c>
      <c r="D309" s="1" t="s">
        <v>17</v>
      </c>
      <c r="E309" t="s">
        <v>5</v>
      </c>
      <c r="F309" s="1" t="s">
        <v>154</v>
      </c>
      <c r="G309" t="s">
        <v>142</v>
      </c>
      <c r="H309" s="1" t="s">
        <v>187</v>
      </c>
      <c r="I309" s="1" t="str">
        <f t="shared" si="8"/>
        <v>Ultra-small DT</v>
      </c>
      <c r="J309" s="1" t="str">
        <f t="shared" si="9"/>
        <v>Ultra-small DT</v>
      </c>
      <c r="K309" t="s">
        <v>144</v>
      </c>
      <c r="L309" t="s">
        <v>148</v>
      </c>
      <c r="M309" s="47">
        <v>5996</v>
      </c>
    </row>
    <row r="310" spans="1:13" hidden="1" x14ac:dyDescent="0.3">
      <c r="A310" s="1" t="s">
        <v>186</v>
      </c>
      <c r="B310" s="1" t="s">
        <v>85</v>
      </c>
      <c r="C310" t="s">
        <v>153</v>
      </c>
      <c r="D310" s="1" t="s">
        <v>17</v>
      </c>
      <c r="E310" t="s">
        <v>5</v>
      </c>
      <c r="F310" s="1" t="s">
        <v>154</v>
      </c>
      <c r="G310" t="s">
        <v>142</v>
      </c>
      <c r="H310" s="1" t="s">
        <v>187</v>
      </c>
      <c r="I310" s="1" t="str">
        <f t="shared" si="8"/>
        <v>Ultra-small DT</v>
      </c>
      <c r="J310" s="1" t="str">
        <f t="shared" si="9"/>
        <v>Ultra-small DT</v>
      </c>
      <c r="K310" t="s">
        <v>144</v>
      </c>
      <c r="L310" t="s">
        <v>149</v>
      </c>
      <c r="M310" s="47">
        <v>4690</v>
      </c>
    </row>
    <row r="311" spans="1:13" hidden="1" x14ac:dyDescent="0.3">
      <c r="A311" s="1" t="s">
        <v>186</v>
      </c>
      <c r="B311" s="1" t="s">
        <v>85</v>
      </c>
      <c r="C311" t="s">
        <v>153</v>
      </c>
      <c r="D311" s="1" t="s">
        <v>17</v>
      </c>
      <c r="E311" t="s">
        <v>5</v>
      </c>
      <c r="F311" s="1" t="s">
        <v>154</v>
      </c>
      <c r="G311" t="s">
        <v>142</v>
      </c>
      <c r="H311" s="1" t="s">
        <v>187</v>
      </c>
      <c r="I311" s="1" t="str">
        <f t="shared" si="8"/>
        <v>Ultra-small DT</v>
      </c>
      <c r="J311" s="1" t="str">
        <f t="shared" si="9"/>
        <v>Ultra-small DT</v>
      </c>
      <c r="K311" t="s">
        <v>144</v>
      </c>
      <c r="L311" t="s">
        <v>150</v>
      </c>
      <c r="M311" s="47">
        <v>5577</v>
      </c>
    </row>
    <row r="312" spans="1:13" hidden="1" x14ac:dyDescent="0.3">
      <c r="A312" s="1" t="s">
        <v>186</v>
      </c>
      <c r="B312" s="1" t="s">
        <v>85</v>
      </c>
      <c r="C312" t="s">
        <v>153</v>
      </c>
      <c r="D312" s="1" t="s">
        <v>17</v>
      </c>
      <c r="E312" t="s">
        <v>5</v>
      </c>
      <c r="F312" s="1" t="s">
        <v>154</v>
      </c>
      <c r="G312" t="s">
        <v>142</v>
      </c>
      <c r="H312" s="1" t="s">
        <v>187</v>
      </c>
      <c r="I312" s="1" t="str">
        <f t="shared" si="8"/>
        <v>Ultra-small DT</v>
      </c>
      <c r="J312" s="1" t="str">
        <f t="shared" si="9"/>
        <v>Ultra-small DT</v>
      </c>
      <c r="K312" t="s">
        <v>144</v>
      </c>
      <c r="L312" t="s">
        <v>151</v>
      </c>
      <c r="M312" s="47">
        <v>7802</v>
      </c>
    </row>
    <row r="313" spans="1:13" hidden="1" x14ac:dyDescent="0.3">
      <c r="A313" s="1" t="s">
        <v>186</v>
      </c>
      <c r="B313" s="1" t="s">
        <v>85</v>
      </c>
      <c r="C313" t="s">
        <v>153</v>
      </c>
      <c r="D313" s="1" t="s">
        <v>18</v>
      </c>
      <c r="E313" t="s">
        <v>10</v>
      </c>
      <c r="F313" s="1" t="s">
        <v>156</v>
      </c>
      <c r="G313" t="s">
        <v>142</v>
      </c>
      <c r="H313" s="1" t="s">
        <v>142</v>
      </c>
      <c r="I313" s="1" t="str">
        <f t="shared" si="8"/>
        <v>Clamshell Chromebook</v>
      </c>
      <c r="J313" s="1" t="str">
        <f t="shared" si="9"/>
        <v>Clamshell Chromebook</v>
      </c>
      <c r="K313" t="s">
        <v>143</v>
      </c>
      <c r="L313" t="s">
        <v>143</v>
      </c>
      <c r="M313" s="47">
        <v>25283</v>
      </c>
    </row>
    <row r="314" spans="1:13" hidden="1" x14ac:dyDescent="0.3">
      <c r="A314" s="1" t="s">
        <v>186</v>
      </c>
      <c r="B314" s="1" t="s">
        <v>85</v>
      </c>
      <c r="C314" t="s">
        <v>153</v>
      </c>
      <c r="D314" s="1" t="s">
        <v>18</v>
      </c>
      <c r="E314" t="s">
        <v>10</v>
      </c>
      <c r="F314" s="1" t="s">
        <v>156</v>
      </c>
      <c r="G314" t="s">
        <v>142</v>
      </c>
      <c r="H314" s="1" t="s">
        <v>142</v>
      </c>
      <c r="I314" s="1" t="str">
        <f t="shared" si="8"/>
        <v>Clamshell Chromebook</v>
      </c>
      <c r="J314" s="1" t="str">
        <f t="shared" si="9"/>
        <v>Clamshell Chromebook</v>
      </c>
      <c r="K314" t="s">
        <v>144</v>
      </c>
      <c r="L314" t="s">
        <v>145</v>
      </c>
      <c r="M314" s="47">
        <v>43881</v>
      </c>
    </row>
    <row r="315" spans="1:13" hidden="1" x14ac:dyDescent="0.3">
      <c r="A315" s="1" t="s">
        <v>186</v>
      </c>
      <c r="B315" s="1" t="s">
        <v>85</v>
      </c>
      <c r="C315" t="s">
        <v>153</v>
      </c>
      <c r="D315" s="1" t="s">
        <v>18</v>
      </c>
      <c r="E315" t="s">
        <v>10</v>
      </c>
      <c r="F315" s="1" t="s">
        <v>156</v>
      </c>
      <c r="G315" t="s">
        <v>142</v>
      </c>
      <c r="H315" s="1" t="s">
        <v>142</v>
      </c>
      <c r="I315" s="1" t="str">
        <f t="shared" si="8"/>
        <v>Clamshell Chromebook</v>
      </c>
      <c r="J315" s="1" t="str">
        <f t="shared" si="9"/>
        <v>Clamshell Chromebook</v>
      </c>
      <c r="K315" t="s">
        <v>144</v>
      </c>
      <c r="L315" t="s">
        <v>146</v>
      </c>
      <c r="M315" s="47">
        <v>26958</v>
      </c>
    </row>
    <row r="316" spans="1:13" hidden="1" x14ac:dyDescent="0.3">
      <c r="A316" s="1" t="s">
        <v>186</v>
      </c>
      <c r="B316" s="1" t="s">
        <v>85</v>
      </c>
      <c r="C316" t="s">
        <v>153</v>
      </c>
      <c r="D316" s="1" t="s">
        <v>18</v>
      </c>
      <c r="E316" t="s">
        <v>10</v>
      </c>
      <c r="F316" s="1" t="s">
        <v>156</v>
      </c>
      <c r="G316" t="s">
        <v>142</v>
      </c>
      <c r="H316" s="1" t="s">
        <v>142</v>
      </c>
      <c r="I316" s="1" t="str">
        <f t="shared" si="8"/>
        <v>Clamshell Chromebook</v>
      </c>
      <c r="J316" s="1" t="str">
        <f t="shared" si="9"/>
        <v>Clamshell Chromebook</v>
      </c>
      <c r="K316" t="s">
        <v>144</v>
      </c>
      <c r="L316" t="s">
        <v>147</v>
      </c>
      <c r="M316" s="47">
        <v>12589</v>
      </c>
    </row>
    <row r="317" spans="1:13" hidden="1" x14ac:dyDescent="0.3">
      <c r="A317" s="1" t="s">
        <v>186</v>
      </c>
      <c r="B317" s="1" t="s">
        <v>85</v>
      </c>
      <c r="C317" t="s">
        <v>153</v>
      </c>
      <c r="D317" s="1" t="s">
        <v>18</v>
      </c>
      <c r="E317" t="s">
        <v>10</v>
      </c>
      <c r="F317" s="1" t="s">
        <v>156</v>
      </c>
      <c r="G317" t="s">
        <v>142</v>
      </c>
      <c r="H317" s="1" t="s">
        <v>142</v>
      </c>
      <c r="I317" s="1" t="str">
        <f t="shared" si="8"/>
        <v>Clamshell Chromebook</v>
      </c>
      <c r="J317" s="1" t="str">
        <f t="shared" si="9"/>
        <v>Clamshell Chromebook</v>
      </c>
      <c r="K317" t="s">
        <v>144</v>
      </c>
      <c r="L317" t="s">
        <v>148</v>
      </c>
      <c r="M317" s="47">
        <v>6601</v>
      </c>
    </row>
    <row r="318" spans="1:13" hidden="1" x14ac:dyDescent="0.3">
      <c r="A318" s="1" t="s">
        <v>186</v>
      </c>
      <c r="B318" s="1" t="s">
        <v>85</v>
      </c>
      <c r="C318" t="s">
        <v>153</v>
      </c>
      <c r="D318" s="1" t="s">
        <v>18</v>
      </c>
      <c r="E318" t="s">
        <v>10</v>
      </c>
      <c r="F318" s="1" t="s">
        <v>156</v>
      </c>
      <c r="G318" t="s">
        <v>142</v>
      </c>
      <c r="H318" s="1" t="s">
        <v>142</v>
      </c>
      <c r="I318" s="1" t="str">
        <f t="shared" si="8"/>
        <v>Clamshell Chromebook</v>
      </c>
      <c r="J318" s="1" t="str">
        <f t="shared" si="9"/>
        <v>Clamshell Chromebook</v>
      </c>
      <c r="K318" t="s">
        <v>144</v>
      </c>
      <c r="L318" t="s">
        <v>149</v>
      </c>
      <c r="M318" s="47">
        <v>8658</v>
      </c>
    </row>
    <row r="319" spans="1:13" hidden="1" x14ac:dyDescent="0.3">
      <c r="A319" s="1" t="s">
        <v>186</v>
      </c>
      <c r="B319" s="1" t="s">
        <v>85</v>
      </c>
      <c r="C319" t="s">
        <v>153</v>
      </c>
      <c r="D319" s="1" t="s">
        <v>18</v>
      </c>
      <c r="E319" t="s">
        <v>10</v>
      </c>
      <c r="F319" s="1" t="s">
        <v>156</v>
      </c>
      <c r="G319" t="s">
        <v>142</v>
      </c>
      <c r="H319" s="1" t="s">
        <v>142</v>
      </c>
      <c r="I319" s="1" t="str">
        <f t="shared" si="8"/>
        <v>Clamshell Chromebook</v>
      </c>
      <c r="J319" s="1" t="str">
        <f t="shared" si="9"/>
        <v>Clamshell Chromebook</v>
      </c>
      <c r="K319" t="s">
        <v>144</v>
      </c>
      <c r="L319" t="s">
        <v>150</v>
      </c>
      <c r="M319" s="47">
        <v>497584</v>
      </c>
    </row>
    <row r="320" spans="1:13" hidden="1" x14ac:dyDescent="0.3">
      <c r="A320" s="1" t="s">
        <v>186</v>
      </c>
      <c r="B320" s="1" t="s">
        <v>85</v>
      </c>
      <c r="C320" t="s">
        <v>153</v>
      </c>
      <c r="D320" s="1" t="s">
        <v>18</v>
      </c>
      <c r="E320" t="s">
        <v>10</v>
      </c>
      <c r="F320" s="1" t="s">
        <v>156</v>
      </c>
      <c r="G320" t="s">
        <v>142</v>
      </c>
      <c r="H320" s="1" t="s">
        <v>142</v>
      </c>
      <c r="I320" s="1" t="str">
        <f t="shared" si="8"/>
        <v>Clamshell Chromebook</v>
      </c>
      <c r="J320" s="1" t="str">
        <f t="shared" si="9"/>
        <v>Clamshell Chromebook</v>
      </c>
      <c r="K320" t="s">
        <v>144</v>
      </c>
      <c r="L320" t="s">
        <v>151</v>
      </c>
      <c r="M320" s="47">
        <v>9240</v>
      </c>
    </row>
    <row r="321" spans="1:13" hidden="1" x14ac:dyDescent="0.3">
      <c r="A321" s="1" t="s">
        <v>186</v>
      </c>
      <c r="B321" s="1" t="s">
        <v>85</v>
      </c>
      <c r="C321" t="s">
        <v>153</v>
      </c>
      <c r="D321" s="1" t="s">
        <v>18</v>
      </c>
      <c r="E321" t="s">
        <v>10</v>
      </c>
      <c r="F321" s="1" t="s">
        <v>156</v>
      </c>
      <c r="G321" t="s">
        <v>142</v>
      </c>
      <c r="H321" s="1" t="s">
        <v>155</v>
      </c>
      <c r="I321" s="1" t="str">
        <f t="shared" si="8"/>
        <v>Clamshell Chromebook</v>
      </c>
      <c r="J321" s="1" t="str">
        <f t="shared" si="9"/>
        <v>Clamshell Chromebook</v>
      </c>
      <c r="K321" t="s">
        <v>143</v>
      </c>
      <c r="L321" t="s">
        <v>143</v>
      </c>
      <c r="M321" s="47">
        <v>8585</v>
      </c>
    </row>
    <row r="322" spans="1:13" hidden="1" x14ac:dyDescent="0.3">
      <c r="A322" s="1" t="s">
        <v>186</v>
      </c>
      <c r="B322" s="1" t="s">
        <v>85</v>
      </c>
      <c r="C322" t="s">
        <v>153</v>
      </c>
      <c r="D322" s="1" t="s">
        <v>18</v>
      </c>
      <c r="E322" t="s">
        <v>10</v>
      </c>
      <c r="F322" s="1" t="s">
        <v>156</v>
      </c>
      <c r="G322" t="s">
        <v>142</v>
      </c>
      <c r="H322" s="1" t="s">
        <v>155</v>
      </c>
      <c r="I322" s="1" t="str">
        <f t="shared" si="8"/>
        <v>Clamshell Chromebook</v>
      </c>
      <c r="J322" s="1" t="str">
        <f t="shared" si="9"/>
        <v>Clamshell Chromebook</v>
      </c>
      <c r="K322" t="s">
        <v>144</v>
      </c>
      <c r="L322" t="s">
        <v>145</v>
      </c>
      <c r="M322" s="47">
        <v>14900</v>
      </c>
    </row>
    <row r="323" spans="1:13" hidden="1" x14ac:dyDescent="0.3">
      <c r="A323" s="1" t="s">
        <v>186</v>
      </c>
      <c r="B323" s="1" t="s">
        <v>85</v>
      </c>
      <c r="C323" t="s">
        <v>153</v>
      </c>
      <c r="D323" s="1" t="s">
        <v>18</v>
      </c>
      <c r="E323" t="s">
        <v>10</v>
      </c>
      <c r="F323" s="1" t="s">
        <v>156</v>
      </c>
      <c r="G323" t="s">
        <v>142</v>
      </c>
      <c r="H323" s="1" t="s">
        <v>155</v>
      </c>
      <c r="I323" s="1" t="str">
        <f t="shared" ref="I323:I386" si="10">VLOOKUP(E323&amp;F323&amp;G323,$S$1:$T$74,2,0)</f>
        <v>Clamshell Chromebook</v>
      </c>
      <c r="J323" s="1" t="str">
        <f t="shared" ref="J323:J386" si="11">IF(AND(I323="Clamshell NB",H323="Yes"),"Clamshell Ultraslim NB",I323)</f>
        <v>Clamshell Chromebook</v>
      </c>
      <c r="K323" t="s">
        <v>144</v>
      </c>
      <c r="L323" t="s">
        <v>146</v>
      </c>
      <c r="M323" s="47">
        <v>9153</v>
      </c>
    </row>
    <row r="324" spans="1:13" hidden="1" x14ac:dyDescent="0.3">
      <c r="A324" s="1" t="s">
        <v>186</v>
      </c>
      <c r="B324" s="1" t="s">
        <v>85</v>
      </c>
      <c r="C324" t="s">
        <v>153</v>
      </c>
      <c r="D324" s="1" t="s">
        <v>18</v>
      </c>
      <c r="E324" t="s">
        <v>10</v>
      </c>
      <c r="F324" s="1" t="s">
        <v>156</v>
      </c>
      <c r="G324" t="s">
        <v>142</v>
      </c>
      <c r="H324" s="1" t="s">
        <v>155</v>
      </c>
      <c r="I324" s="1" t="str">
        <f t="shared" si="10"/>
        <v>Clamshell Chromebook</v>
      </c>
      <c r="J324" s="1" t="str">
        <f t="shared" si="11"/>
        <v>Clamshell Chromebook</v>
      </c>
      <c r="K324" t="s">
        <v>144</v>
      </c>
      <c r="L324" t="s">
        <v>147</v>
      </c>
      <c r="M324" s="47">
        <v>4274</v>
      </c>
    </row>
    <row r="325" spans="1:13" hidden="1" x14ac:dyDescent="0.3">
      <c r="A325" s="1" t="s">
        <v>186</v>
      </c>
      <c r="B325" s="1" t="s">
        <v>85</v>
      </c>
      <c r="C325" t="s">
        <v>153</v>
      </c>
      <c r="D325" s="1" t="s">
        <v>18</v>
      </c>
      <c r="E325" t="s">
        <v>10</v>
      </c>
      <c r="F325" s="1" t="s">
        <v>156</v>
      </c>
      <c r="G325" t="s">
        <v>142</v>
      </c>
      <c r="H325" s="1" t="s">
        <v>155</v>
      </c>
      <c r="I325" s="1" t="str">
        <f t="shared" si="10"/>
        <v>Clamshell Chromebook</v>
      </c>
      <c r="J325" s="1" t="str">
        <f t="shared" si="11"/>
        <v>Clamshell Chromebook</v>
      </c>
      <c r="K325" t="s">
        <v>144</v>
      </c>
      <c r="L325" t="s">
        <v>148</v>
      </c>
      <c r="M325" s="47">
        <v>2241</v>
      </c>
    </row>
    <row r="326" spans="1:13" hidden="1" x14ac:dyDescent="0.3">
      <c r="A326" s="1" t="s">
        <v>186</v>
      </c>
      <c r="B326" s="1" t="s">
        <v>85</v>
      </c>
      <c r="C326" t="s">
        <v>153</v>
      </c>
      <c r="D326" s="1" t="s">
        <v>18</v>
      </c>
      <c r="E326" t="s">
        <v>10</v>
      </c>
      <c r="F326" s="1" t="s">
        <v>156</v>
      </c>
      <c r="G326" t="s">
        <v>142</v>
      </c>
      <c r="H326" s="1" t="s">
        <v>155</v>
      </c>
      <c r="I326" s="1" t="str">
        <f t="shared" si="10"/>
        <v>Clamshell Chromebook</v>
      </c>
      <c r="J326" s="1" t="str">
        <f t="shared" si="11"/>
        <v>Clamshell Chromebook</v>
      </c>
      <c r="K326" t="s">
        <v>144</v>
      </c>
      <c r="L326" t="s">
        <v>149</v>
      </c>
      <c r="M326" s="47">
        <v>2940</v>
      </c>
    </row>
    <row r="327" spans="1:13" hidden="1" x14ac:dyDescent="0.3">
      <c r="A327" s="1" t="s">
        <v>186</v>
      </c>
      <c r="B327" s="1" t="s">
        <v>85</v>
      </c>
      <c r="C327" t="s">
        <v>153</v>
      </c>
      <c r="D327" s="1" t="s">
        <v>18</v>
      </c>
      <c r="E327" t="s">
        <v>10</v>
      </c>
      <c r="F327" s="1" t="s">
        <v>156</v>
      </c>
      <c r="G327" t="s">
        <v>142</v>
      </c>
      <c r="H327" s="1" t="s">
        <v>155</v>
      </c>
      <c r="I327" s="1" t="str">
        <f t="shared" si="10"/>
        <v>Clamshell Chromebook</v>
      </c>
      <c r="J327" s="1" t="str">
        <f t="shared" si="11"/>
        <v>Clamshell Chromebook</v>
      </c>
      <c r="K327" t="s">
        <v>144</v>
      </c>
      <c r="L327" t="s">
        <v>150</v>
      </c>
      <c r="M327" s="47">
        <v>168952</v>
      </c>
    </row>
    <row r="328" spans="1:13" hidden="1" x14ac:dyDescent="0.3">
      <c r="A328" s="1" t="s">
        <v>186</v>
      </c>
      <c r="B328" s="1" t="s">
        <v>85</v>
      </c>
      <c r="C328" t="s">
        <v>153</v>
      </c>
      <c r="D328" s="1" t="s">
        <v>18</v>
      </c>
      <c r="E328" t="s">
        <v>10</v>
      </c>
      <c r="F328" s="1" t="s">
        <v>156</v>
      </c>
      <c r="G328" t="s">
        <v>142</v>
      </c>
      <c r="H328" s="1" t="s">
        <v>155</v>
      </c>
      <c r="I328" s="1" t="str">
        <f t="shared" si="10"/>
        <v>Clamshell Chromebook</v>
      </c>
      <c r="J328" s="1" t="str">
        <f t="shared" si="11"/>
        <v>Clamshell Chromebook</v>
      </c>
      <c r="K328" t="s">
        <v>144</v>
      </c>
      <c r="L328" t="s">
        <v>151</v>
      </c>
      <c r="M328" s="47">
        <v>3137</v>
      </c>
    </row>
    <row r="329" spans="1:13" hidden="1" x14ac:dyDescent="0.3">
      <c r="A329" s="1" t="s">
        <v>186</v>
      </c>
      <c r="B329" s="1" t="s">
        <v>85</v>
      </c>
      <c r="C329" t="s">
        <v>153</v>
      </c>
      <c r="D329" s="1" t="s">
        <v>18</v>
      </c>
      <c r="E329" t="s">
        <v>10</v>
      </c>
      <c r="F329" s="1" t="s">
        <v>157</v>
      </c>
      <c r="G329" t="s">
        <v>142</v>
      </c>
      <c r="H329" s="1" t="s">
        <v>142</v>
      </c>
      <c r="I329" s="1" t="str">
        <f t="shared" si="10"/>
        <v>Clamshell NB</v>
      </c>
      <c r="J329" s="1" t="str">
        <f t="shared" si="11"/>
        <v>Clamshell NB</v>
      </c>
      <c r="K329" t="s">
        <v>143</v>
      </c>
      <c r="L329" t="s">
        <v>143</v>
      </c>
      <c r="M329" s="47">
        <v>4577</v>
      </c>
    </row>
    <row r="330" spans="1:13" hidden="1" x14ac:dyDescent="0.3">
      <c r="A330" s="1" t="s">
        <v>186</v>
      </c>
      <c r="B330" s="1" t="s">
        <v>85</v>
      </c>
      <c r="C330" t="s">
        <v>153</v>
      </c>
      <c r="D330" s="1" t="s">
        <v>18</v>
      </c>
      <c r="E330" t="s">
        <v>10</v>
      </c>
      <c r="F330" s="1" t="s">
        <v>157</v>
      </c>
      <c r="G330" t="s">
        <v>142</v>
      </c>
      <c r="H330" s="1" t="s">
        <v>142</v>
      </c>
      <c r="I330" s="1" t="str">
        <f t="shared" si="10"/>
        <v>Clamshell NB</v>
      </c>
      <c r="J330" s="1" t="str">
        <f t="shared" si="11"/>
        <v>Clamshell NB</v>
      </c>
      <c r="K330" t="s">
        <v>144</v>
      </c>
      <c r="L330" t="s">
        <v>145</v>
      </c>
      <c r="M330" s="47">
        <v>1198</v>
      </c>
    </row>
    <row r="331" spans="1:13" hidden="1" x14ac:dyDescent="0.3">
      <c r="A331" s="1" t="s">
        <v>186</v>
      </c>
      <c r="B331" s="1" t="s">
        <v>85</v>
      </c>
      <c r="C331" t="s">
        <v>153</v>
      </c>
      <c r="D331" s="1" t="s">
        <v>18</v>
      </c>
      <c r="E331" t="s">
        <v>10</v>
      </c>
      <c r="F331" s="1" t="s">
        <v>157</v>
      </c>
      <c r="G331" t="s">
        <v>142</v>
      </c>
      <c r="H331" s="1" t="s">
        <v>142</v>
      </c>
      <c r="I331" s="1" t="str">
        <f t="shared" si="10"/>
        <v>Clamshell NB</v>
      </c>
      <c r="J331" s="1" t="str">
        <f t="shared" si="11"/>
        <v>Clamshell NB</v>
      </c>
      <c r="K331" t="s">
        <v>144</v>
      </c>
      <c r="L331" t="s">
        <v>146</v>
      </c>
      <c r="M331" s="47">
        <v>1242</v>
      </c>
    </row>
    <row r="332" spans="1:13" hidden="1" x14ac:dyDescent="0.3">
      <c r="A332" s="1" t="s">
        <v>186</v>
      </c>
      <c r="B332" s="1" t="s">
        <v>85</v>
      </c>
      <c r="C332" t="s">
        <v>153</v>
      </c>
      <c r="D332" s="1" t="s">
        <v>18</v>
      </c>
      <c r="E332" t="s">
        <v>10</v>
      </c>
      <c r="F332" s="1" t="s">
        <v>157</v>
      </c>
      <c r="G332" t="s">
        <v>142</v>
      </c>
      <c r="H332" s="1" t="s">
        <v>142</v>
      </c>
      <c r="I332" s="1" t="str">
        <f t="shared" si="10"/>
        <v>Clamshell NB</v>
      </c>
      <c r="J332" s="1" t="str">
        <f t="shared" si="11"/>
        <v>Clamshell NB</v>
      </c>
      <c r="K332" t="s">
        <v>144</v>
      </c>
      <c r="L332" t="s">
        <v>147</v>
      </c>
      <c r="M332" s="47">
        <v>1020</v>
      </c>
    </row>
    <row r="333" spans="1:13" hidden="1" x14ac:dyDescent="0.3">
      <c r="A333" s="1" t="s">
        <v>186</v>
      </c>
      <c r="B333" s="1" t="s">
        <v>85</v>
      </c>
      <c r="C333" t="s">
        <v>153</v>
      </c>
      <c r="D333" s="1" t="s">
        <v>18</v>
      </c>
      <c r="E333" t="s">
        <v>10</v>
      </c>
      <c r="F333" s="1" t="s">
        <v>157</v>
      </c>
      <c r="G333" t="s">
        <v>142</v>
      </c>
      <c r="H333" s="1" t="s">
        <v>142</v>
      </c>
      <c r="I333" s="1" t="str">
        <f t="shared" si="10"/>
        <v>Clamshell NB</v>
      </c>
      <c r="J333" s="1" t="str">
        <f t="shared" si="11"/>
        <v>Clamshell NB</v>
      </c>
      <c r="K333" t="s">
        <v>144</v>
      </c>
      <c r="L333" t="s">
        <v>148</v>
      </c>
      <c r="M333" s="47">
        <v>1460</v>
      </c>
    </row>
    <row r="334" spans="1:13" hidden="1" x14ac:dyDescent="0.3">
      <c r="A334" s="1" t="s">
        <v>186</v>
      </c>
      <c r="B334" s="1" t="s">
        <v>85</v>
      </c>
      <c r="C334" t="s">
        <v>153</v>
      </c>
      <c r="D334" s="1" t="s">
        <v>18</v>
      </c>
      <c r="E334" t="s">
        <v>10</v>
      </c>
      <c r="F334" s="1" t="s">
        <v>157</v>
      </c>
      <c r="G334" t="s">
        <v>142</v>
      </c>
      <c r="H334" s="1" t="s">
        <v>142</v>
      </c>
      <c r="I334" s="1" t="str">
        <f t="shared" si="10"/>
        <v>Clamshell NB</v>
      </c>
      <c r="J334" s="1" t="str">
        <f t="shared" si="11"/>
        <v>Clamshell NB</v>
      </c>
      <c r="K334" t="s">
        <v>144</v>
      </c>
      <c r="L334" t="s">
        <v>149</v>
      </c>
      <c r="M334" s="47">
        <v>1823</v>
      </c>
    </row>
    <row r="335" spans="1:13" hidden="1" x14ac:dyDescent="0.3">
      <c r="A335" s="1" t="s">
        <v>186</v>
      </c>
      <c r="B335" s="1" t="s">
        <v>85</v>
      </c>
      <c r="C335" t="s">
        <v>153</v>
      </c>
      <c r="D335" s="1" t="s">
        <v>18</v>
      </c>
      <c r="E335" t="s">
        <v>10</v>
      </c>
      <c r="F335" s="1" t="s">
        <v>157</v>
      </c>
      <c r="G335" t="s">
        <v>142</v>
      </c>
      <c r="H335" s="1" t="s">
        <v>142</v>
      </c>
      <c r="I335" s="1" t="str">
        <f t="shared" si="10"/>
        <v>Clamshell NB</v>
      </c>
      <c r="J335" s="1" t="str">
        <f t="shared" si="11"/>
        <v>Clamshell NB</v>
      </c>
      <c r="K335" t="s">
        <v>144</v>
      </c>
      <c r="L335" t="s">
        <v>150</v>
      </c>
      <c r="M335" s="47">
        <v>662</v>
      </c>
    </row>
    <row r="336" spans="1:13" hidden="1" x14ac:dyDescent="0.3">
      <c r="A336" s="1" t="s">
        <v>186</v>
      </c>
      <c r="B336" s="1" t="s">
        <v>85</v>
      </c>
      <c r="C336" t="s">
        <v>153</v>
      </c>
      <c r="D336" s="1" t="s">
        <v>18</v>
      </c>
      <c r="E336" t="s">
        <v>10</v>
      </c>
      <c r="F336" s="1" t="s">
        <v>157</v>
      </c>
      <c r="G336" t="s">
        <v>142</v>
      </c>
      <c r="H336" s="1" t="s">
        <v>142</v>
      </c>
      <c r="I336" s="1" t="str">
        <f t="shared" si="10"/>
        <v>Clamshell NB</v>
      </c>
      <c r="J336" s="1" t="str">
        <f t="shared" si="11"/>
        <v>Clamshell NB</v>
      </c>
      <c r="K336" t="s">
        <v>144</v>
      </c>
      <c r="L336" t="s">
        <v>151</v>
      </c>
      <c r="M336" s="47">
        <v>515</v>
      </c>
    </row>
    <row r="337" spans="1:13" hidden="1" x14ac:dyDescent="0.3">
      <c r="A337" s="1" t="s">
        <v>186</v>
      </c>
      <c r="B337" s="1" t="s">
        <v>85</v>
      </c>
      <c r="C337" t="s">
        <v>153</v>
      </c>
      <c r="D337" s="1" t="s">
        <v>18</v>
      </c>
      <c r="E337" t="s">
        <v>10</v>
      </c>
      <c r="F337" s="1" t="s">
        <v>154</v>
      </c>
      <c r="G337" t="s">
        <v>142</v>
      </c>
      <c r="H337" s="1" t="s">
        <v>142</v>
      </c>
      <c r="I337" s="1" t="str">
        <f t="shared" si="10"/>
        <v>Clamshell NB</v>
      </c>
      <c r="J337" s="1" t="str">
        <f t="shared" si="11"/>
        <v>Clamshell NB</v>
      </c>
      <c r="K337" t="s">
        <v>143</v>
      </c>
      <c r="L337" t="s">
        <v>143</v>
      </c>
      <c r="M337" s="47">
        <v>50144</v>
      </c>
    </row>
    <row r="338" spans="1:13" hidden="1" x14ac:dyDescent="0.3">
      <c r="A338" s="1" t="s">
        <v>186</v>
      </c>
      <c r="B338" s="1" t="s">
        <v>85</v>
      </c>
      <c r="C338" t="s">
        <v>153</v>
      </c>
      <c r="D338" s="1" t="s">
        <v>18</v>
      </c>
      <c r="E338" t="s">
        <v>10</v>
      </c>
      <c r="F338" s="1" t="s">
        <v>154</v>
      </c>
      <c r="G338" t="s">
        <v>142</v>
      </c>
      <c r="H338" s="1" t="s">
        <v>142</v>
      </c>
      <c r="I338" s="1" t="str">
        <f t="shared" si="10"/>
        <v>Clamshell NB</v>
      </c>
      <c r="J338" s="1" t="str">
        <f t="shared" si="11"/>
        <v>Clamshell NB</v>
      </c>
      <c r="K338" t="s">
        <v>144</v>
      </c>
      <c r="L338" t="s">
        <v>145</v>
      </c>
      <c r="M338" s="47">
        <v>92284</v>
      </c>
    </row>
    <row r="339" spans="1:13" hidden="1" x14ac:dyDescent="0.3">
      <c r="A339" s="1" t="s">
        <v>186</v>
      </c>
      <c r="B339" s="1" t="s">
        <v>85</v>
      </c>
      <c r="C339" t="s">
        <v>153</v>
      </c>
      <c r="D339" s="1" t="s">
        <v>18</v>
      </c>
      <c r="E339" t="s">
        <v>10</v>
      </c>
      <c r="F339" s="1" t="s">
        <v>154</v>
      </c>
      <c r="G339" t="s">
        <v>142</v>
      </c>
      <c r="H339" s="1" t="s">
        <v>142</v>
      </c>
      <c r="I339" s="1" t="str">
        <f t="shared" si="10"/>
        <v>Clamshell NB</v>
      </c>
      <c r="J339" s="1" t="str">
        <f t="shared" si="11"/>
        <v>Clamshell NB</v>
      </c>
      <c r="K339" t="s">
        <v>144</v>
      </c>
      <c r="L339" t="s">
        <v>146</v>
      </c>
      <c r="M339" s="47">
        <v>92352</v>
      </c>
    </row>
    <row r="340" spans="1:13" hidden="1" x14ac:dyDescent="0.3">
      <c r="A340" s="1" t="s">
        <v>186</v>
      </c>
      <c r="B340" s="1" t="s">
        <v>85</v>
      </c>
      <c r="C340" t="s">
        <v>153</v>
      </c>
      <c r="D340" s="1" t="s">
        <v>18</v>
      </c>
      <c r="E340" t="s">
        <v>10</v>
      </c>
      <c r="F340" s="1" t="s">
        <v>154</v>
      </c>
      <c r="G340" t="s">
        <v>142</v>
      </c>
      <c r="H340" s="1" t="s">
        <v>142</v>
      </c>
      <c r="I340" s="1" t="str">
        <f t="shared" si="10"/>
        <v>Clamshell NB</v>
      </c>
      <c r="J340" s="1" t="str">
        <f t="shared" si="11"/>
        <v>Clamshell NB</v>
      </c>
      <c r="K340" t="s">
        <v>144</v>
      </c>
      <c r="L340" t="s">
        <v>147</v>
      </c>
      <c r="M340" s="47">
        <v>90809</v>
      </c>
    </row>
    <row r="341" spans="1:13" hidden="1" x14ac:dyDescent="0.3">
      <c r="A341" s="1" t="s">
        <v>186</v>
      </c>
      <c r="B341" s="1" t="s">
        <v>85</v>
      </c>
      <c r="C341" t="s">
        <v>153</v>
      </c>
      <c r="D341" s="1" t="s">
        <v>18</v>
      </c>
      <c r="E341" t="s">
        <v>10</v>
      </c>
      <c r="F341" s="1" t="s">
        <v>154</v>
      </c>
      <c r="G341" t="s">
        <v>142</v>
      </c>
      <c r="H341" s="1" t="s">
        <v>142</v>
      </c>
      <c r="I341" s="1" t="str">
        <f t="shared" si="10"/>
        <v>Clamshell NB</v>
      </c>
      <c r="J341" s="1" t="str">
        <f t="shared" si="11"/>
        <v>Clamshell NB</v>
      </c>
      <c r="K341" t="s">
        <v>144</v>
      </c>
      <c r="L341" t="s">
        <v>148</v>
      </c>
      <c r="M341" s="47">
        <v>108153</v>
      </c>
    </row>
    <row r="342" spans="1:13" hidden="1" x14ac:dyDescent="0.3">
      <c r="A342" s="1" t="s">
        <v>186</v>
      </c>
      <c r="B342" s="1" t="s">
        <v>85</v>
      </c>
      <c r="C342" t="s">
        <v>153</v>
      </c>
      <c r="D342" s="1" t="s">
        <v>18</v>
      </c>
      <c r="E342" t="s">
        <v>10</v>
      </c>
      <c r="F342" s="1" t="s">
        <v>154</v>
      </c>
      <c r="G342" t="s">
        <v>142</v>
      </c>
      <c r="H342" s="1" t="s">
        <v>142</v>
      </c>
      <c r="I342" s="1" t="str">
        <f t="shared" si="10"/>
        <v>Clamshell NB</v>
      </c>
      <c r="J342" s="1" t="str">
        <f t="shared" si="11"/>
        <v>Clamshell NB</v>
      </c>
      <c r="K342" t="s">
        <v>144</v>
      </c>
      <c r="L342" t="s">
        <v>149</v>
      </c>
      <c r="M342" s="47">
        <v>135435</v>
      </c>
    </row>
    <row r="343" spans="1:13" hidden="1" x14ac:dyDescent="0.3">
      <c r="A343" s="1" t="s">
        <v>186</v>
      </c>
      <c r="B343" s="1" t="s">
        <v>85</v>
      </c>
      <c r="C343" t="s">
        <v>153</v>
      </c>
      <c r="D343" s="1" t="s">
        <v>18</v>
      </c>
      <c r="E343" t="s">
        <v>10</v>
      </c>
      <c r="F343" s="1" t="s">
        <v>154</v>
      </c>
      <c r="G343" t="s">
        <v>142</v>
      </c>
      <c r="H343" s="1" t="s">
        <v>142</v>
      </c>
      <c r="I343" s="1" t="str">
        <f t="shared" si="10"/>
        <v>Clamshell NB</v>
      </c>
      <c r="J343" s="1" t="str">
        <f t="shared" si="11"/>
        <v>Clamshell NB</v>
      </c>
      <c r="K343" t="s">
        <v>144</v>
      </c>
      <c r="L343" t="s">
        <v>150</v>
      </c>
      <c r="M343" s="47">
        <v>52763</v>
      </c>
    </row>
    <row r="344" spans="1:13" hidden="1" x14ac:dyDescent="0.3">
      <c r="A344" s="1" t="s">
        <v>186</v>
      </c>
      <c r="B344" s="1" t="s">
        <v>85</v>
      </c>
      <c r="C344" t="s">
        <v>153</v>
      </c>
      <c r="D344" s="1" t="s">
        <v>18</v>
      </c>
      <c r="E344" t="s">
        <v>10</v>
      </c>
      <c r="F344" s="1" t="s">
        <v>154</v>
      </c>
      <c r="G344" t="s">
        <v>142</v>
      </c>
      <c r="H344" s="1" t="s">
        <v>142</v>
      </c>
      <c r="I344" s="1" t="str">
        <f t="shared" si="10"/>
        <v>Clamshell NB</v>
      </c>
      <c r="J344" s="1" t="str">
        <f t="shared" si="11"/>
        <v>Clamshell NB</v>
      </c>
      <c r="K344" t="s">
        <v>144</v>
      </c>
      <c r="L344" t="s">
        <v>151</v>
      </c>
      <c r="M344" s="47">
        <v>52760</v>
      </c>
    </row>
    <row r="345" spans="1:13" hidden="1" x14ac:dyDescent="0.3">
      <c r="A345" s="1" t="s">
        <v>186</v>
      </c>
      <c r="B345" s="1" t="s">
        <v>85</v>
      </c>
      <c r="C345" t="s">
        <v>153</v>
      </c>
      <c r="D345" s="1" t="s">
        <v>18</v>
      </c>
      <c r="E345" t="s">
        <v>10</v>
      </c>
      <c r="F345" s="1" t="s">
        <v>154</v>
      </c>
      <c r="G345" t="s">
        <v>142</v>
      </c>
      <c r="H345" s="1" t="s">
        <v>155</v>
      </c>
      <c r="I345" s="1" t="str">
        <f t="shared" si="10"/>
        <v>Clamshell NB</v>
      </c>
      <c r="J345" s="1" t="str">
        <f t="shared" si="11"/>
        <v>Clamshell Ultraslim NB</v>
      </c>
      <c r="K345" t="s">
        <v>143</v>
      </c>
      <c r="L345" t="s">
        <v>143</v>
      </c>
      <c r="M345" s="47">
        <v>226786</v>
      </c>
    </row>
    <row r="346" spans="1:13" hidden="1" x14ac:dyDescent="0.3">
      <c r="A346" s="1" t="s">
        <v>186</v>
      </c>
      <c r="B346" s="1" t="s">
        <v>85</v>
      </c>
      <c r="C346" t="s">
        <v>153</v>
      </c>
      <c r="D346" s="1" t="s">
        <v>18</v>
      </c>
      <c r="E346" t="s">
        <v>10</v>
      </c>
      <c r="F346" s="1" t="s">
        <v>154</v>
      </c>
      <c r="G346" t="s">
        <v>142</v>
      </c>
      <c r="H346" s="1" t="s">
        <v>155</v>
      </c>
      <c r="I346" s="1" t="str">
        <f t="shared" si="10"/>
        <v>Clamshell NB</v>
      </c>
      <c r="J346" s="1" t="str">
        <f t="shared" si="11"/>
        <v>Clamshell Ultraslim NB</v>
      </c>
      <c r="K346" t="s">
        <v>144</v>
      </c>
      <c r="L346" t="s">
        <v>145</v>
      </c>
      <c r="M346" s="47">
        <v>181511</v>
      </c>
    </row>
    <row r="347" spans="1:13" hidden="1" x14ac:dyDescent="0.3">
      <c r="A347" s="1" t="s">
        <v>186</v>
      </c>
      <c r="B347" s="1" t="s">
        <v>85</v>
      </c>
      <c r="C347" t="s">
        <v>153</v>
      </c>
      <c r="D347" s="1" t="s">
        <v>18</v>
      </c>
      <c r="E347" t="s">
        <v>10</v>
      </c>
      <c r="F347" s="1" t="s">
        <v>154</v>
      </c>
      <c r="G347" t="s">
        <v>142</v>
      </c>
      <c r="H347" s="1" t="s">
        <v>155</v>
      </c>
      <c r="I347" s="1" t="str">
        <f t="shared" si="10"/>
        <v>Clamshell NB</v>
      </c>
      <c r="J347" s="1" t="str">
        <f t="shared" si="11"/>
        <v>Clamshell Ultraslim NB</v>
      </c>
      <c r="K347" t="s">
        <v>144</v>
      </c>
      <c r="L347" t="s">
        <v>146</v>
      </c>
      <c r="M347" s="47">
        <v>146513</v>
      </c>
    </row>
    <row r="348" spans="1:13" hidden="1" x14ac:dyDescent="0.3">
      <c r="A348" s="1" t="s">
        <v>186</v>
      </c>
      <c r="B348" s="1" t="s">
        <v>85</v>
      </c>
      <c r="C348" t="s">
        <v>153</v>
      </c>
      <c r="D348" s="1" t="s">
        <v>18</v>
      </c>
      <c r="E348" t="s">
        <v>10</v>
      </c>
      <c r="F348" s="1" t="s">
        <v>154</v>
      </c>
      <c r="G348" t="s">
        <v>142</v>
      </c>
      <c r="H348" s="1" t="s">
        <v>155</v>
      </c>
      <c r="I348" s="1" t="str">
        <f t="shared" si="10"/>
        <v>Clamshell NB</v>
      </c>
      <c r="J348" s="1" t="str">
        <f t="shared" si="11"/>
        <v>Clamshell Ultraslim NB</v>
      </c>
      <c r="K348" t="s">
        <v>144</v>
      </c>
      <c r="L348" t="s">
        <v>147</v>
      </c>
      <c r="M348" s="47">
        <v>331925</v>
      </c>
    </row>
    <row r="349" spans="1:13" hidden="1" x14ac:dyDescent="0.3">
      <c r="A349" s="1" t="s">
        <v>186</v>
      </c>
      <c r="B349" s="1" t="s">
        <v>85</v>
      </c>
      <c r="C349" t="s">
        <v>153</v>
      </c>
      <c r="D349" s="1" t="s">
        <v>18</v>
      </c>
      <c r="E349" t="s">
        <v>10</v>
      </c>
      <c r="F349" s="1" t="s">
        <v>154</v>
      </c>
      <c r="G349" t="s">
        <v>142</v>
      </c>
      <c r="H349" s="1" t="s">
        <v>155</v>
      </c>
      <c r="I349" s="1" t="str">
        <f t="shared" si="10"/>
        <v>Clamshell NB</v>
      </c>
      <c r="J349" s="1" t="str">
        <f t="shared" si="11"/>
        <v>Clamshell Ultraslim NB</v>
      </c>
      <c r="K349" t="s">
        <v>144</v>
      </c>
      <c r="L349" t="s">
        <v>148</v>
      </c>
      <c r="M349" s="47">
        <v>166933</v>
      </c>
    </row>
    <row r="350" spans="1:13" hidden="1" x14ac:dyDescent="0.3">
      <c r="A350" s="1" t="s">
        <v>186</v>
      </c>
      <c r="B350" s="1" t="s">
        <v>85</v>
      </c>
      <c r="C350" t="s">
        <v>153</v>
      </c>
      <c r="D350" s="1" t="s">
        <v>18</v>
      </c>
      <c r="E350" t="s">
        <v>10</v>
      </c>
      <c r="F350" s="1" t="s">
        <v>154</v>
      </c>
      <c r="G350" t="s">
        <v>142</v>
      </c>
      <c r="H350" s="1" t="s">
        <v>155</v>
      </c>
      <c r="I350" s="1" t="str">
        <f t="shared" si="10"/>
        <v>Clamshell NB</v>
      </c>
      <c r="J350" s="1" t="str">
        <f t="shared" si="11"/>
        <v>Clamshell Ultraslim NB</v>
      </c>
      <c r="K350" t="s">
        <v>144</v>
      </c>
      <c r="L350" t="s">
        <v>149</v>
      </c>
      <c r="M350" s="47">
        <v>216184</v>
      </c>
    </row>
    <row r="351" spans="1:13" hidden="1" x14ac:dyDescent="0.3">
      <c r="A351" s="1" t="s">
        <v>186</v>
      </c>
      <c r="B351" s="1" t="s">
        <v>85</v>
      </c>
      <c r="C351" t="s">
        <v>153</v>
      </c>
      <c r="D351" s="1" t="s">
        <v>18</v>
      </c>
      <c r="E351" t="s">
        <v>10</v>
      </c>
      <c r="F351" s="1" t="s">
        <v>154</v>
      </c>
      <c r="G351" t="s">
        <v>142</v>
      </c>
      <c r="H351" s="1" t="s">
        <v>155</v>
      </c>
      <c r="I351" s="1" t="str">
        <f t="shared" si="10"/>
        <v>Clamshell NB</v>
      </c>
      <c r="J351" s="1" t="str">
        <f t="shared" si="11"/>
        <v>Clamshell Ultraslim NB</v>
      </c>
      <c r="K351" t="s">
        <v>144</v>
      </c>
      <c r="L351" t="s">
        <v>150</v>
      </c>
      <c r="M351" s="47">
        <v>129655</v>
      </c>
    </row>
    <row r="352" spans="1:13" hidden="1" x14ac:dyDescent="0.3">
      <c r="A352" s="1" t="s">
        <v>186</v>
      </c>
      <c r="B352" s="1" t="s">
        <v>85</v>
      </c>
      <c r="C352" t="s">
        <v>153</v>
      </c>
      <c r="D352" s="1" t="s">
        <v>18</v>
      </c>
      <c r="E352" t="s">
        <v>10</v>
      </c>
      <c r="F352" s="1" t="s">
        <v>154</v>
      </c>
      <c r="G352" t="s">
        <v>142</v>
      </c>
      <c r="H352" s="1" t="s">
        <v>155</v>
      </c>
      <c r="I352" s="1" t="str">
        <f t="shared" si="10"/>
        <v>Clamshell NB</v>
      </c>
      <c r="J352" s="1" t="str">
        <f t="shared" si="11"/>
        <v>Clamshell Ultraslim NB</v>
      </c>
      <c r="K352" t="s">
        <v>144</v>
      </c>
      <c r="L352" t="s">
        <v>151</v>
      </c>
      <c r="M352" s="47">
        <v>263716</v>
      </c>
    </row>
    <row r="353" spans="1:13" hidden="1" x14ac:dyDescent="0.3">
      <c r="A353" s="1" t="s">
        <v>186</v>
      </c>
      <c r="B353" s="1" t="s">
        <v>85</v>
      </c>
      <c r="C353" t="s">
        <v>153</v>
      </c>
      <c r="D353" s="1" t="s">
        <v>18</v>
      </c>
      <c r="E353" t="s">
        <v>10</v>
      </c>
      <c r="F353" s="1" t="s">
        <v>154</v>
      </c>
      <c r="G353" t="s">
        <v>155</v>
      </c>
      <c r="H353" s="1" t="s">
        <v>142</v>
      </c>
      <c r="I353" s="1" t="str">
        <f t="shared" si="10"/>
        <v>Clamshell Gaming Capable NB</v>
      </c>
      <c r="J353" s="1" t="str">
        <f t="shared" si="11"/>
        <v>Clamshell Gaming Capable NB</v>
      </c>
      <c r="K353" t="s">
        <v>143</v>
      </c>
      <c r="L353" t="s">
        <v>143</v>
      </c>
      <c r="M353" s="47">
        <v>28800</v>
      </c>
    </row>
    <row r="354" spans="1:13" hidden="1" x14ac:dyDescent="0.3">
      <c r="A354" s="1" t="s">
        <v>186</v>
      </c>
      <c r="B354" s="1" t="s">
        <v>85</v>
      </c>
      <c r="C354" t="s">
        <v>153</v>
      </c>
      <c r="D354" s="1" t="s">
        <v>18</v>
      </c>
      <c r="E354" t="s">
        <v>10</v>
      </c>
      <c r="F354" s="1" t="s">
        <v>154</v>
      </c>
      <c r="G354" t="s">
        <v>155</v>
      </c>
      <c r="H354" s="1" t="s">
        <v>142</v>
      </c>
      <c r="I354" s="1" t="str">
        <f t="shared" si="10"/>
        <v>Clamshell Gaming Capable NB</v>
      </c>
      <c r="J354" s="1" t="str">
        <f t="shared" si="11"/>
        <v>Clamshell Gaming Capable NB</v>
      </c>
      <c r="K354" t="s">
        <v>144</v>
      </c>
      <c r="L354" t="s">
        <v>145</v>
      </c>
      <c r="M354" s="47">
        <v>9324</v>
      </c>
    </row>
    <row r="355" spans="1:13" hidden="1" x14ac:dyDescent="0.3">
      <c r="A355" s="1" t="s">
        <v>186</v>
      </c>
      <c r="B355" s="1" t="s">
        <v>85</v>
      </c>
      <c r="C355" t="s">
        <v>153</v>
      </c>
      <c r="D355" s="1" t="s">
        <v>18</v>
      </c>
      <c r="E355" t="s">
        <v>10</v>
      </c>
      <c r="F355" s="1" t="s">
        <v>154</v>
      </c>
      <c r="G355" t="s">
        <v>155</v>
      </c>
      <c r="H355" s="1" t="s">
        <v>142</v>
      </c>
      <c r="I355" s="1" t="str">
        <f t="shared" si="10"/>
        <v>Clamshell Gaming Capable NB</v>
      </c>
      <c r="J355" s="1" t="str">
        <f t="shared" si="11"/>
        <v>Clamshell Gaming Capable NB</v>
      </c>
      <c r="K355" t="s">
        <v>144</v>
      </c>
      <c r="L355" t="s">
        <v>146</v>
      </c>
      <c r="M355" s="47">
        <v>7990</v>
      </c>
    </row>
    <row r="356" spans="1:13" hidden="1" x14ac:dyDescent="0.3">
      <c r="A356" s="1" t="s">
        <v>186</v>
      </c>
      <c r="B356" s="1" t="s">
        <v>85</v>
      </c>
      <c r="C356" t="s">
        <v>153</v>
      </c>
      <c r="D356" s="1" t="s">
        <v>18</v>
      </c>
      <c r="E356" t="s">
        <v>10</v>
      </c>
      <c r="F356" s="1" t="s">
        <v>154</v>
      </c>
      <c r="G356" t="s">
        <v>155</v>
      </c>
      <c r="H356" s="1" t="s">
        <v>142</v>
      </c>
      <c r="I356" s="1" t="str">
        <f t="shared" si="10"/>
        <v>Clamshell Gaming Capable NB</v>
      </c>
      <c r="J356" s="1" t="str">
        <f t="shared" si="11"/>
        <v>Clamshell Gaming Capable NB</v>
      </c>
      <c r="K356" t="s">
        <v>144</v>
      </c>
      <c r="L356" t="s">
        <v>147</v>
      </c>
      <c r="M356" s="47">
        <v>16904</v>
      </c>
    </row>
    <row r="357" spans="1:13" hidden="1" x14ac:dyDescent="0.3">
      <c r="A357" s="1" t="s">
        <v>186</v>
      </c>
      <c r="B357" s="1" t="s">
        <v>85</v>
      </c>
      <c r="C357" t="s">
        <v>153</v>
      </c>
      <c r="D357" s="1" t="s">
        <v>18</v>
      </c>
      <c r="E357" t="s">
        <v>10</v>
      </c>
      <c r="F357" s="1" t="s">
        <v>154</v>
      </c>
      <c r="G357" t="s">
        <v>155</v>
      </c>
      <c r="H357" s="1" t="s">
        <v>142</v>
      </c>
      <c r="I357" s="1" t="str">
        <f t="shared" si="10"/>
        <v>Clamshell Gaming Capable NB</v>
      </c>
      <c r="J357" s="1" t="str">
        <f t="shared" si="11"/>
        <v>Clamshell Gaming Capable NB</v>
      </c>
      <c r="K357" t="s">
        <v>144</v>
      </c>
      <c r="L357" t="s">
        <v>148</v>
      </c>
      <c r="M357" s="47">
        <v>9187</v>
      </c>
    </row>
    <row r="358" spans="1:13" hidden="1" x14ac:dyDescent="0.3">
      <c r="A358" s="1" t="s">
        <v>186</v>
      </c>
      <c r="B358" s="1" t="s">
        <v>85</v>
      </c>
      <c r="C358" t="s">
        <v>153</v>
      </c>
      <c r="D358" s="1" t="s">
        <v>18</v>
      </c>
      <c r="E358" t="s">
        <v>10</v>
      </c>
      <c r="F358" s="1" t="s">
        <v>154</v>
      </c>
      <c r="G358" t="s">
        <v>155</v>
      </c>
      <c r="H358" s="1" t="s">
        <v>142</v>
      </c>
      <c r="I358" s="1" t="str">
        <f t="shared" si="10"/>
        <v>Clamshell Gaming Capable NB</v>
      </c>
      <c r="J358" s="1" t="str">
        <f t="shared" si="11"/>
        <v>Clamshell Gaming Capable NB</v>
      </c>
      <c r="K358" t="s">
        <v>144</v>
      </c>
      <c r="L358" t="s">
        <v>149</v>
      </c>
      <c r="M358" s="47">
        <v>12079</v>
      </c>
    </row>
    <row r="359" spans="1:13" hidden="1" x14ac:dyDescent="0.3">
      <c r="A359" s="1" t="s">
        <v>186</v>
      </c>
      <c r="B359" s="1" t="s">
        <v>85</v>
      </c>
      <c r="C359" t="s">
        <v>153</v>
      </c>
      <c r="D359" s="1" t="s">
        <v>18</v>
      </c>
      <c r="E359" t="s">
        <v>10</v>
      </c>
      <c r="F359" s="1" t="s">
        <v>154</v>
      </c>
      <c r="G359" t="s">
        <v>155</v>
      </c>
      <c r="H359" s="1" t="s">
        <v>142</v>
      </c>
      <c r="I359" s="1" t="str">
        <f t="shared" si="10"/>
        <v>Clamshell Gaming Capable NB</v>
      </c>
      <c r="J359" s="1" t="str">
        <f t="shared" si="11"/>
        <v>Clamshell Gaming Capable NB</v>
      </c>
      <c r="K359" t="s">
        <v>144</v>
      </c>
      <c r="L359" t="s">
        <v>150</v>
      </c>
      <c r="M359" s="47">
        <v>6911</v>
      </c>
    </row>
    <row r="360" spans="1:13" hidden="1" x14ac:dyDescent="0.3">
      <c r="A360" s="1" t="s">
        <v>186</v>
      </c>
      <c r="B360" s="1" t="s">
        <v>85</v>
      </c>
      <c r="C360" t="s">
        <v>153</v>
      </c>
      <c r="D360" s="1" t="s">
        <v>18</v>
      </c>
      <c r="E360" t="s">
        <v>10</v>
      </c>
      <c r="F360" s="1" t="s">
        <v>154</v>
      </c>
      <c r="G360" t="s">
        <v>155</v>
      </c>
      <c r="H360" s="1" t="s">
        <v>142</v>
      </c>
      <c r="I360" s="1" t="str">
        <f t="shared" si="10"/>
        <v>Clamshell Gaming Capable NB</v>
      </c>
      <c r="J360" s="1" t="str">
        <f t="shared" si="11"/>
        <v>Clamshell Gaming Capable NB</v>
      </c>
      <c r="K360" t="s">
        <v>144</v>
      </c>
      <c r="L360" t="s">
        <v>151</v>
      </c>
      <c r="M360" s="47">
        <v>13192</v>
      </c>
    </row>
    <row r="361" spans="1:13" hidden="1" x14ac:dyDescent="0.3">
      <c r="A361" s="1" t="s">
        <v>186</v>
      </c>
      <c r="B361" s="1" t="s">
        <v>85</v>
      </c>
      <c r="C361" t="s">
        <v>153</v>
      </c>
      <c r="D361" s="1" t="s">
        <v>18</v>
      </c>
      <c r="E361" t="s">
        <v>10</v>
      </c>
      <c r="F361" s="1" t="s">
        <v>154</v>
      </c>
      <c r="G361" t="s">
        <v>155</v>
      </c>
      <c r="H361" s="1" t="s">
        <v>155</v>
      </c>
      <c r="I361" s="1" t="str">
        <f t="shared" si="10"/>
        <v>Clamshell Gaming Capable NB</v>
      </c>
      <c r="J361" s="1" t="str">
        <f t="shared" si="11"/>
        <v>Clamshell Gaming Capable NB</v>
      </c>
      <c r="K361" t="s">
        <v>143</v>
      </c>
      <c r="L361" t="s">
        <v>143</v>
      </c>
      <c r="M361" s="47">
        <v>117196</v>
      </c>
    </row>
    <row r="362" spans="1:13" hidden="1" x14ac:dyDescent="0.3">
      <c r="A362" s="1" t="s">
        <v>186</v>
      </c>
      <c r="B362" s="1" t="s">
        <v>85</v>
      </c>
      <c r="C362" t="s">
        <v>153</v>
      </c>
      <c r="D362" s="1" t="s">
        <v>18</v>
      </c>
      <c r="E362" t="s">
        <v>10</v>
      </c>
      <c r="F362" s="1" t="s">
        <v>154</v>
      </c>
      <c r="G362" t="s">
        <v>155</v>
      </c>
      <c r="H362" s="1" t="s">
        <v>155</v>
      </c>
      <c r="I362" s="1" t="str">
        <f t="shared" si="10"/>
        <v>Clamshell Gaming Capable NB</v>
      </c>
      <c r="J362" s="1" t="str">
        <f t="shared" si="11"/>
        <v>Clamshell Gaming Capable NB</v>
      </c>
      <c r="K362" t="s">
        <v>144</v>
      </c>
      <c r="L362" t="s">
        <v>145</v>
      </c>
      <c r="M362" s="47">
        <v>29617</v>
      </c>
    </row>
    <row r="363" spans="1:13" hidden="1" x14ac:dyDescent="0.3">
      <c r="A363" s="1" t="s">
        <v>186</v>
      </c>
      <c r="B363" s="1" t="s">
        <v>85</v>
      </c>
      <c r="C363" t="s">
        <v>153</v>
      </c>
      <c r="D363" s="1" t="s">
        <v>18</v>
      </c>
      <c r="E363" t="s">
        <v>10</v>
      </c>
      <c r="F363" s="1" t="s">
        <v>154</v>
      </c>
      <c r="G363" t="s">
        <v>155</v>
      </c>
      <c r="H363" s="1" t="s">
        <v>155</v>
      </c>
      <c r="I363" s="1" t="str">
        <f t="shared" si="10"/>
        <v>Clamshell Gaming Capable NB</v>
      </c>
      <c r="J363" s="1" t="str">
        <f t="shared" si="11"/>
        <v>Clamshell Gaming Capable NB</v>
      </c>
      <c r="K363" t="s">
        <v>144</v>
      </c>
      <c r="L363" t="s">
        <v>146</v>
      </c>
      <c r="M363" s="47">
        <v>38398</v>
      </c>
    </row>
    <row r="364" spans="1:13" hidden="1" x14ac:dyDescent="0.3">
      <c r="A364" s="1" t="s">
        <v>186</v>
      </c>
      <c r="B364" s="1" t="s">
        <v>85</v>
      </c>
      <c r="C364" t="s">
        <v>153</v>
      </c>
      <c r="D364" s="1" t="s">
        <v>18</v>
      </c>
      <c r="E364" t="s">
        <v>10</v>
      </c>
      <c r="F364" s="1" t="s">
        <v>154</v>
      </c>
      <c r="G364" t="s">
        <v>155</v>
      </c>
      <c r="H364" s="1" t="s">
        <v>155</v>
      </c>
      <c r="I364" s="1" t="str">
        <f t="shared" si="10"/>
        <v>Clamshell Gaming Capable NB</v>
      </c>
      <c r="J364" s="1" t="str">
        <f t="shared" si="11"/>
        <v>Clamshell Gaming Capable NB</v>
      </c>
      <c r="K364" t="s">
        <v>144</v>
      </c>
      <c r="L364" t="s">
        <v>147</v>
      </c>
      <c r="M364" s="47">
        <v>34559</v>
      </c>
    </row>
    <row r="365" spans="1:13" hidden="1" x14ac:dyDescent="0.3">
      <c r="A365" s="1" t="s">
        <v>186</v>
      </c>
      <c r="B365" s="1" t="s">
        <v>85</v>
      </c>
      <c r="C365" t="s">
        <v>153</v>
      </c>
      <c r="D365" s="1" t="s">
        <v>18</v>
      </c>
      <c r="E365" t="s">
        <v>10</v>
      </c>
      <c r="F365" s="1" t="s">
        <v>154</v>
      </c>
      <c r="G365" t="s">
        <v>155</v>
      </c>
      <c r="H365" s="1" t="s">
        <v>155</v>
      </c>
      <c r="I365" s="1" t="str">
        <f t="shared" si="10"/>
        <v>Clamshell Gaming Capable NB</v>
      </c>
      <c r="J365" s="1" t="str">
        <f t="shared" si="11"/>
        <v>Clamshell Gaming Capable NB</v>
      </c>
      <c r="K365" t="s">
        <v>144</v>
      </c>
      <c r="L365" t="s">
        <v>148</v>
      </c>
      <c r="M365" s="47">
        <v>46503</v>
      </c>
    </row>
    <row r="366" spans="1:13" hidden="1" x14ac:dyDescent="0.3">
      <c r="A366" s="1" t="s">
        <v>186</v>
      </c>
      <c r="B366" s="1" t="s">
        <v>85</v>
      </c>
      <c r="C366" t="s">
        <v>153</v>
      </c>
      <c r="D366" s="1" t="s">
        <v>18</v>
      </c>
      <c r="E366" t="s">
        <v>10</v>
      </c>
      <c r="F366" s="1" t="s">
        <v>154</v>
      </c>
      <c r="G366" t="s">
        <v>155</v>
      </c>
      <c r="H366" s="1" t="s">
        <v>155</v>
      </c>
      <c r="I366" s="1" t="str">
        <f t="shared" si="10"/>
        <v>Clamshell Gaming Capable NB</v>
      </c>
      <c r="J366" s="1" t="str">
        <f t="shared" si="11"/>
        <v>Clamshell Gaming Capable NB</v>
      </c>
      <c r="K366" t="s">
        <v>144</v>
      </c>
      <c r="L366" t="s">
        <v>149</v>
      </c>
      <c r="M366" s="47">
        <v>63537</v>
      </c>
    </row>
    <row r="367" spans="1:13" hidden="1" x14ac:dyDescent="0.3">
      <c r="A367" s="1" t="s">
        <v>186</v>
      </c>
      <c r="B367" s="1" t="s">
        <v>85</v>
      </c>
      <c r="C367" t="s">
        <v>153</v>
      </c>
      <c r="D367" s="1" t="s">
        <v>18</v>
      </c>
      <c r="E367" t="s">
        <v>10</v>
      </c>
      <c r="F367" s="1" t="s">
        <v>154</v>
      </c>
      <c r="G367" t="s">
        <v>155</v>
      </c>
      <c r="H367" s="1" t="s">
        <v>155</v>
      </c>
      <c r="I367" s="1" t="str">
        <f t="shared" si="10"/>
        <v>Clamshell Gaming Capable NB</v>
      </c>
      <c r="J367" s="1" t="str">
        <f t="shared" si="11"/>
        <v>Clamshell Gaming Capable NB</v>
      </c>
      <c r="K367" t="s">
        <v>144</v>
      </c>
      <c r="L367" t="s">
        <v>150</v>
      </c>
      <c r="M367" s="47">
        <v>24381</v>
      </c>
    </row>
    <row r="368" spans="1:13" hidden="1" x14ac:dyDescent="0.3">
      <c r="A368" s="1" t="s">
        <v>186</v>
      </c>
      <c r="B368" s="1" t="s">
        <v>85</v>
      </c>
      <c r="C368" t="s">
        <v>153</v>
      </c>
      <c r="D368" s="1" t="s">
        <v>18</v>
      </c>
      <c r="E368" t="s">
        <v>10</v>
      </c>
      <c r="F368" s="1" t="s">
        <v>154</v>
      </c>
      <c r="G368" t="s">
        <v>155</v>
      </c>
      <c r="H368" s="1" t="s">
        <v>155</v>
      </c>
      <c r="I368" s="1" t="str">
        <f t="shared" si="10"/>
        <v>Clamshell Gaming Capable NB</v>
      </c>
      <c r="J368" s="1" t="str">
        <f t="shared" si="11"/>
        <v>Clamshell Gaming Capable NB</v>
      </c>
      <c r="K368" t="s">
        <v>144</v>
      </c>
      <c r="L368" t="s">
        <v>151</v>
      </c>
      <c r="M368" s="47">
        <v>17883</v>
      </c>
    </row>
    <row r="369" spans="1:13" hidden="1" x14ac:dyDescent="0.3">
      <c r="A369" s="1" t="s">
        <v>186</v>
      </c>
      <c r="B369" s="1" t="s">
        <v>85</v>
      </c>
      <c r="C369" t="s">
        <v>153</v>
      </c>
      <c r="D369" s="1" t="s">
        <v>18</v>
      </c>
      <c r="E369" t="s">
        <v>11</v>
      </c>
      <c r="F369" s="1" t="s">
        <v>156</v>
      </c>
      <c r="G369" t="s">
        <v>142</v>
      </c>
      <c r="H369" s="1" t="s">
        <v>142</v>
      </c>
      <c r="I369" s="1" t="str">
        <f t="shared" si="10"/>
        <v>Convertible Chromebook</v>
      </c>
      <c r="J369" s="1" t="str">
        <f t="shared" si="11"/>
        <v>Convertible Chromebook</v>
      </c>
      <c r="K369" t="s">
        <v>143</v>
      </c>
      <c r="L369" t="s">
        <v>143</v>
      </c>
      <c r="M369" s="47">
        <v>36900</v>
      </c>
    </row>
    <row r="370" spans="1:13" hidden="1" x14ac:dyDescent="0.3">
      <c r="A370" s="1" t="s">
        <v>186</v>
      </c>
      <c r="B370" s="1" t="s">
        <v>85</v>
      </c>
      <c r="C370" t="s">
        <v>153</v>
      </c>
      <c r="D370" s="1" t="s">
        <v>18</v>
      </c>
      <c r="E370" t="s">
        <v>11</v>
      </c>
      <c r="F370" s="1" t="s">
        <v>156</v>
      </c>
      <c r="G370" t="s">
        <v>142</v>
      </c>
      <c r="H370" s="1" t="s">
        <v>142</v>
      </c>
      <c r="I370" s="1" t="str">
        <f t="shared" si="10"/>
        <v>Convertible Chromebook</v>
      </c>
      <c r="J370" s="1" t="str">
        <f t="shared" si="11"/>
        <v>Convertible Chromebook</v>
      </c>
      <c r="K370" t="s">
        <v>144</v>
      </c>
      <c r="L370" t="s">
        <v>145</v>
      </c>
      <c r="M370" s="47">
        <v>1137</v>
      </c>
    </row>
    <row r="371" spans="1:13" hidden="1" x14ac:dyDescent="0.3">
      <c r="A371" s="1" t="s">
        <v>186</v>
      </c>
      <c r="B371" s="1" t="s">
        <v>85</v>
      </c>
      <c r="C371" t="s">
        <v>153</v>
      </c>
      <c r="D371" s="1" t="s">
        <v>18</v>
      </c>
      <c r="E371" t="s">
        <v>11</v>
      </c>
      <c r="F371" s="1" t="s">
        <v>156</v>
      </c>
      <c r="G371" t="s">
        <v>142</v>
      </c>
      <c r="H371" s="1" t="s">
        <v>142</v>
      </c>
      <c r="I371" s="1" t="str">
        <f t="shared" si="10"/>
        <v>Convertible Chromebook</v>
      </c>
      <c r="J371" s="1" t="str">
        <f t="shared" si="11"/>
        <v>Convertible Chromebook</v>
      </c>
      <c r="K371" t="s">
        <v>144</v>
      </c>
      <c r="L371" t="s">
        <v>146</v>
      </c>
      <c r="M371" s="47">
        <v>1423</v>
      </c>
    </row>
    <row r="372" spans="1:13" hidden="1" x14ac:dyDescent="0.3">
      <c r="A372" s="1" t="s">
        <v>186</v>
      </c>
      <c r="B372" s="1" t="s">
        <v>85</v>
      </c>
      <c r="C372" t="s">
        <v>153</v>
      </c>
      <c r="D372" s="1" t="s">
        <v>18</v>
      </c>
      <c r="E372" t="s">
        <v>11</v>
      </c>
      <c r="F372" s="1" t="s">
        <v>156</v>
      </c>
      <c r="G372" t="s">
        <v>142</v>
      </c>
      <c r="H372" s="1" t="s">
        <v>142</v>
      </c>
      <c r="I372" s="1" t="str">
        <f t="shared" si="10"/>
        <v>Convertible Chromebook</v>
      </c>
      <c r="J372" s="1" t="str">
        <f t="shared" si="11"/>
        <v>Convertible Chromebook</v>
      </c>
      <c r="K372" t="s">
        <v>144</v>
      </c>
      <c r="L372" t="s">
        <v>147</v>
      </c>
      <c r="M372" s="47">
        <v>799</v>
      </c>
    </row>
    <row r="373" spans="1:13" hidden="1" x14ac:dyDescent="0.3">
      <c r="A373" s="1" t="s">
        <v>186</v>
      </c>
      <c r="B373" s="1" t="s">
        <v>85</v>
      </c>
      <c r="C373" t="s">
        <v>153</v>
      </c>
      <c r="D373" s="1" t="s">
        <v>18</v>
      </c>
      <c r="E373" t="s">
        <v>11</v>
      </c>
      <c r="F373" s="1" t="s">
        <v>156</v>
      </c>
      <c r="G373" t="s">
        <v>142</v>
      </c>
      <c r="H373" s="1" t="s">
        <v>142</v>
      </c>
      <c r="I373" s="1" t="str">
        <f t="shared" si="10"/>
        <v>Convertible Chromebook</v>
      </c>
      <c r="J373" s="1" t="str">
        <f t="shared" si="11"/>
        <v>Convertible Chromebook</v>
      </c>
      <c r="K373" t="s">
        <v>144</v>
      </c>
      <c r="L373" t="s">
        <v>148</v>
      </c>
      <c r="M373" s="47">
        <v>381</v>
      </c>
    </row>
    <row r="374" spans="1:13" hidden="1" x14ac:dyDescent="0.3">
      <c r="A374" s="1" t="s">
        <v>186</v>
      </c>
      <c r="B374" s="1" t="s">
        <v>85</v>
      </c>
      <c r="C374" t="s">
        <v>153</v>
      </c>
      <c r="D374" s="1" t="s">
        <v>18</v>
      </c>
      <c r="E374" t="s">
        <v>11</v>
      </c>
      <c r="F374" s="1" t="s">
        <v>156</v>
      </c>
      <c r="G374" t="s">
        <v>142</v>
      </c>
      <c r="H374" s="1" t="s">
        <v>142</v>
      </c>
      <c r="I374" s="1" t="str">
        <f t="shared" si="10"/>
        <v>Convertible Chromebook</v>
      </c>
      <c r="J374" s="1" t="str">
        <f t="shared" si="11"/>
        <v>Convertible Chromebook</v>
      </c>
      <c r="K374" t="s">
        <v>144</v>
      </c>
      <c r="L374" t="s">
        <v>149</v>
      </c>
      <c r="M374" s="47">
        <v>437</v>
      </c>
    </row>
    <row r="375" spans="1:13" hidden="1" x14ac:dyDescent="0.3">
      <c r="A375" s="1" t="s">
        <v>186</v>
      </c>
      <c r="B375" s="1" t="s">
        <v>85</v>
      </c>
      <c r="C375" t="s">
        <v>153</v>
      </c>
      <c r="D375" s="1" t="s">
        <v>18</v>
      </c>
      <c r="E375" t="s">
        <v>11</v>
      </c>
      <c r="F375" s="1" t="s">
        <v>156</v>
      </c>
      <c r="G375" t="s">
        <v>142</v>
      </c>
      <c r="H375" s="1" t="s">
        <v>142</v>
      </c>
      <c r="I375" s="1" t="str">
        <f t="shared" si="10"/>
        <v>Convertible Chromebook</v>
      </c>
      <c r="J375" s="1" t="str">
        <f t="shared" si="11"/>
        <v>Convertible Chromebook</v>
      </c>
      <c r="K375" t="s">
        <v>144</v>
      </c>
      <c r="L375" t="s">
        <v>150</v>
      </c>
      <c r="M375" s="47">
        <v>29899</v>
      </c>
    </row>
    <row r="376" spans="1:13" hidden="1" x14ac:dyDescent="0.3">
      <c r="A376" s="1" t="s">
        <v>186</v>
      </c>
      <c r="B376" s="1" t="s">
        <v>85</v>
      </c>
      <c r="C376" t="s">
        <v>153</v>
      </c>
      <c r="D376" s="1" t="s">
        <v>18</v>
      </c>
      <c r="E376" t="s">
        <v>11</v>
      </c>
      <c r="F376" s="1" t="s">
        <v>156</v>
      </c>
      <c r="G376" t="s">
        <v>142</v>
      </c>
      <c r="H376" s="1" t="s">
        <v>142</v>
      </c>
      <c r="I376" s="1" t="str">
        <f t="shared" si="10"/>
        <v>Convertible Chromebook</v>
      </c>
      <c r="J376" s="1" t="str">
        <f t="shared" si="11"/>
        <v>Convertible Chromebook</v>
      </c>
      <c r="K376" t="s">
        <v>144</v>
      </c>
      <c r="L376" t="s">
        <v>151</v>
      </c>
      <c r="M376" s="47">
        <v>508</v>
      </c>
    </row>
    <row r="377" spans="1:13" hidden="1" x14ac:dyDescent="0.3">
      <c r="A377" s="1" t="s">
        <v>186</v>
      </c>
      <c r="B377" s="1" t="s">
        <v>85</v>
      </c>
      <c r="C377" t="s">
        <v>153</v>
      </c>
      <c r="D377" s="1" t="s">
        <v>18</v>
      </c>
      <c r="E377" t="s">
        <v>11</v>
      </c>
      <c r="F377" s="1" t="s">
        <v>156</v>
      </c>
      <c r="G377" t="s">
        <v>142</v>
      </c>
      <c r="H377" s="1" t="s">
        <v>155</v>
      </c>
      <c r="I377" s="1" t="str">
        <f t="shared" si="10"/>
        <v>Convertible Chromebook</v>
      </c>
      <c r="J377" s="1" t="str">
        <f t="shared" si="11"/>
        <v>Convertible Chromebook</v>
      </c>
      <c r="K377" t="s">
        <v>143</v>
      </c>
      <c r="L377" t="s">
        <v>143</v>
      </c>
      <c r="M377" s="47">
        <v>1613</v>
      </c>
    </row>
    <row r="378" spans="1:13" hidden="1" x14ac:dyDescent="0.3">
      <c r="A378" s="1" t="s">
        <v>186</v>
      </c>
      <c r="B378" s="1" t="s">
        <v>85</v>
      </c>
      <c r="C378" t="s">
        <v>153</v>
      </c>
      <c r="D378" s="1" t="s">
        <v>18</v>
      </c>
      <c r="E378" t="s">
        <v>11</v>
      </c>
      <c r="F378" s="1" t="s">
        <v>156</v>
      </c>
      <c r="G378" t="s">
        <v>142</v>
      </c>
      <c r="H378" s="1" t="s">
        <v>155</v>
      </c>
      <c r="I378" s="1" t="str">
        <f t="shared" si="10"/>
        <v>Convertible Chromebook</v>
      </c>
      <c r="J378" s="1" t="str">
        <f t="shared" si="11"/>
        <v>Convertible Chromebook</v>
      </c>
      <c r="K378" t="s">
        <v>144</v>
      </c>
      <c r="L378" t="s">
        <v>145</v>
      </c>
      <c r="M378" s="47">
        <v>3349</v>
      </c>
    </row>
    <row r="379" spans="1:13" hidden="1" x14ac:dyDescent="0.3">
      <c r="A379" s="1" t="s">
        <v>186</v>
      </c>
      <c r="B379" s="1" t="s">
        <v>85</v>
      </c>
      <c r="C379" t="s">
        <v>153</v>
      </c>
      <c r="D379" s="1" t="s">
        <v>18</v>
      </c>
      <c r="E379" t="s">
        <v>11</v>
      </c>
      <c r="F379" s="1" t="s">
        <v>156</v>
      </c>
      <c r="G379" t="s">
        <v>142</v>
      </c>
      <c r="H379" s="1" t="s">
        <v>155</v>
      </c>
      <c r="I379" s="1" t="str">
        <f t="shared" si="10"/>
        <v>Convertible Chromebook</v>
      </c>
      <c r="J379" s="1" t="str">
        <f t="shared" si="11"/>
        <v>Convertible Chromebook</v>
      </c>
      <c r="K379" t="s">
        <v>144</v>
      </c>
      <c r="L379" t="s">
        <v>146</v>
      </c>
      <c r="M379" s="47">
        <v>2418</v>
      </c>
    </row>
    <row r="380" spans="1:13" hidden="1" x14ac:dyDescent="0.3">
      <c r="A380" s="1" t="s">
        <v>186</v>
      </c>
      <c r="B380" s="1" t="s">
        <v>85</v>
      </c>
      <c r="C380" t="s">
        <v>153</v>
      </c>
      <c r="D380" s="1" t="s">
        <v>18</v>
      </c>
      <c r="E380" t="s">
        <v>11</v>
      </c>
      <c r="F380" s="1" t="s">
        <v>156</v>
      </c>
      <c r="G380" t="s">
        <v>142</v>
      </c>
      <c r="H380" s="1" t="s">
        <v>155</v>
      </c>
      <c r="I380" s="1" t="str">
        <f t="shared" si="10"/>
        <v>Convertible Chromebook</v>
      </c>
      <c r="J380" s="1" t="str">
        <f t="shared" si="11"/>
        <v>Convertible Chromebook</v>
      </c>
      <c r="K380" t="s">
        <v>144</v>
      </c>
      <c r="L380" t="s">
        <v>147</v>
      </c>
      <c r="M380" s="47">
        <v>2345</v>
      </c>
    </row>
    <row r="381" spans="1:13" hidden="1" x14ac:dyDescent="0.3">
      <c r="A381" s="1" t="s">
        <v>186</v>
      </c>
      <c r="B381" s="1" t="s">
        <v>85</v>
      </c>
      <c r="C381" t="s">
        <v>153</v>
      </c>
      <c r="D381" s="1" t="s">
        <v>18</v>
      </c>
      <c r="E381" t="s">
        <v>11</v>
      </c>
      <c r="F381" s="1" t="s">
        <v>156</v>
      </c>
      <c r="G381" t="s">
        <v>142</v>
      </c>
      <c r="H381" s="1" t="s">
        <v>155</v>
      </c>
      <c r="I381" s="1" t="str">
        <f t="shared" si="10"/>
        <v>Convertible Chromebook</v>
      </c>
      <c r="J381" s="1" t="str">
        <f t="shared" si="11"/>
        <v>Convertible Chromebook</v>
      </c>
      <c r="K381" t="s">
        <v>144</v>
      </c>
      <c r="L381" t="s">
        <v>148</v>
      </c>
      <c r="M381" s="47">
        <v>3074</v>
      </c>
    </row>
    <row r="382" spans="1:13" hidden="1" x14ac:dyDescent="0.3">
      <c r="A382" s="1" t="s">
        <v>186</v>
      </c>
      <c r="B382" s="1" t="s">
        <v>85</v>
      </c>
      <c r="C382" t="s">
        <v>153</v>
      </c>
      <c r="D382" s="1" t="s">
        <v>18</v>
      </c>
      <c r="E382" t="s">
        <v>11</v>
      </c>
      <c r="F382" s="1" t="s">
        <v>156</v>
      </c>
      <c r="G382" t="s">
        <v>142</v>
      </c>
      <c r="H382" s="1" t="s">
        <v>155</v>
      </c>
      <c r="I382" s="1" t="str">
        <f t="shared" si="10"/>
        <v>Convertible Chromebook</v>
      </c>
      <c r="J382" s="1" t="str">
        <f t="shared" si="11"/>
        <v>Convertible Chromebook</v>
      </c>
      <c r="K382" t="s">
        <v>144</v>
      </c>
      <c r="L382" t="s">
        <v>149</v>
      </c>
      <c r="M382" s="47">
        <v>3695</v>
      </c>
    </row>
    <row r="383" spans="1:13" hidden="1" x14ac:dyDescent="0.3">
      <c r="A383" s="1" t="s">
        <v>186</v>
      </c>
      <c r="B383" s="1" t="s">
        <v>85</v>
      </c>
      <c r="C383" t="s">
        <v>153</v>
      </c>
      <c r="D383" s="1" t="s">
        <v>18</v>
      </c>
      <c r="E383" t="s">
        <v>11</v>
      </c>
      <c r="F383" s="1" t="s">
        <v>156</v>
      </c>
      <c r="G383" t="s">
        <v>142</v>
      </c>
      <c r="H383" s="1" t="s">
        <v>155</v>
      </c>
      <c r="I383" s="1" t="str">
        <f t="shared" si="10"/>
        <v>Convertible Chromebook</v>
      </c>
      <c r="J383" s="1" t="str">
        <f t="shared" si="11"/>
        <v>Convertible Chromebook</v>
      </c>
      <c r="K383" t="s">
        <v>144</v>
      </c>
      <c r="L383" t="s">
        <v>150</v>
      </c>
      <c r="M383" s="47">
        <v>1583</v>
      </c>
    </row>
    <row r="384" spans="1:13" hidden="1" x14ac:dyDescent="0.3">
      <c r="A384" s="1" t="s">
        <v>186</v>
      </c>
      <c r="B384" s="1" t="s">
        <v>85</v>
      </c>
      <c r="C384" t="s">
        <v>153</v>
      </c>
      <c r="D384" s="1" t="s">
        <v>18</v>
      </c>
      <c r="E384" t="s">
        <v>11</v>
      </c>
      <c r="F384" s="1" t="s">
        <v>156</v>
      </c>
      <c r="G384" t="s">
        <v>142</v>
      </c>
      <c r="H384" s="1" t="s">
        <v>155</v>
      </c>
      <c r="I384" s="1" t="str">
        <f t="shared" si="10"/>
        <v>Convertible Chromebook</v>
      </c>
      <c r="J384" s="1" t="str">
        <f t="shared" si="11"/>
        <v>Convertible Chromebook</v>
      </c>
      <c r="K384" t="s">
        <v>144</v>
      </c>
      <c r="L384" t="s">
        <v>151</v>
      </c>
      <c r="M384" s="47">
        <v>1486</v>
      </c>
    </row>
    <row r="385" spans="1:13" hidden="1" x14ac:dyDescent="0.3">
      <c r="A385" s="1" t="s">
        <v>186</v>
      </c>
      <c r="B385" s="1" t="s">
        <v>85</v>
      </c>
      <c r="C385" t="s">
        <v>153</v>
      </c>
      <c r="D385" s="1" t="s">
        <v>18</v>
      </c>
      <c r="E385" t="s">
        <v>11</v>
      </c>
      <c r="F385" s="1" t="s">
        <v>154</v>
      </c>
      <c r="G385" t="s">
        <v>142</v>
      </c>
      <c r="H385" s="1" t="s">
        <v>142</v>
      </c>
      <c r="I385" s="1" t="str">
        <f t="shared" si="10"/>
        <v>Convertible NB</v>
      </c>
      <c r="J385" s="1" t="str">
        <f t="shared" si="11"/>
        <v>Convertible NB</v>
      </c>
      <c r="K385" t="s">
        <v>143</v>
      </c>
      <c r="L385" t="s">
        <v>143</v>
      </c>
      <c r="M385" s="47">
        <v>2261</v>
      </c>
    </row>
    <row r="386" spans="1:13" hidden="1" x14ac:dyDescent="0.3">
      <c r="A386" s="1" t="s">
        <v>186</v>
      </c>
      <c r="B386" s="1" t="s">
        <v>85</v>
      </c>
      <c r="C386" t="s">
        <v>153</v>
      </c>
      <c r="D386" s="1" t="s">
        <v>18</v>
      </c>
      <c r="E386" t="s">
        <v>11</v>
      </c>
      <c r="F386" s="1" t="s">
        <v>154</v>
      </c>
      <c r="G386" t="s">
        <v>142</v>
      </c>
      <c r="H386" s="1" t="s">
        <v>142</v>
      </c>
      <c r="I386" s="1" t="str">
        <f t="shared" si="10"/>
        <v>Convertible NB</v>
      </c>
      <c r="J386" s="1" t="str">
        <f t="shared" si="11"/>
        <v>Convertible NB</v>
      </c>
      <c r="K386" t="s">
        <v>144</v>
      </c>
      <c r="L386" t="s">
        <v>145</v>
      </c>
      <c r="M386" s="47">
        <v>4694</v>
      </c>
    </row>
    <row r="387" spans="1:13" hidden="1" x14ac:dyDescent="0.3">
      <c r="A387" s="1" t="s">
        <v>186</v>
      </c>
      <c r="B387" s="1" t="s">
        <v>85</v>
      </c>
      <c r="C387" t="s">
        <v>153</v>
      </c>
      <c r="D387" s="1" t="s">
        <v>18</v>
      </c>
      <c r="E387" t="s">
        <v>11</v>
      </c>
      <c r="F387" s="1" t="s">
        <v>154</v>
      </c>
      <c r="G387" t="s">
        <v>142</v>
      </c>
      <c r="H387" s="1" t="s">
        <v>142</v>
      </c>
      <c r="I387" s="1" t="str">
        <f t="shared" ref="I387:I450" si="12">VLOOKUP(E387&amp;F387&amp;G387,$S$1:$T$74,2,0)</f>
        <v>Convertible NB</v>
      </c>
      <c r="J387" s="1" t="str">
        <f t="shared" ref="J387:J450" si="13">IF(AND(I387="Clamshell NB",H387="Yes"),"Clamshell Ultraslim NB",I387)</f>
        <v>Convertible NB</v>
      </c>
      <c r="K387" t="s">
        <v>144</v>
      </c>
      <c r="L387" t="s">
        <v>146</v>
      </c>
      <c r="M387" s="47">
        <v>3388</v>
      </c>
    </row>
    <row r="388" spans="1:13" hidden="1" x14ac:dyDescent="0.3">
      <c r="A388" s="1" t="s">
        <v>186</v>
      </c>
      <c r="B388" s="1" t="s">
        <v>85</v>
      </c>
      <c r="C388" t="s">
        <v>153</v>
      </c>
      <c r="D388" s="1" t="s">
        <v>18</v>
      </c>
      <c r="E388" t="s">
        <v>11</v>
      </c>
      <c r="F388" s="1" t="s">
        <v>154</v>
      </c>
      <c r="G388" t="s">
        <v>142</v>
      </c>
      <c r="H388" s="1" t="s">
        <v>142</v>
      </c>
      <c r="I388" s="1" t="str">
        <f t="shared" si="12"/>
        <v>Convertible NB</v>
      </c>
      <c r="J388" s="1" t="str">
        <f t="shared" si="13"/>
        <v>Convertible NB</v>
      </c>
      <c r="K388" t="s">
        <v>144</v>
      </c>
      <c r="L388" t="s">
        <v>147</v>
      </c>
      <c r="M388" s="47">
        <v>3287</v>
      </c>
    </row>
    <row r="389" spans="1:13" hidden="1" x14ac:dyDescent="0.3">
      <c r="A389" s="1" t="s">
        <v>186</v>
      </c>
      <c r="B389" s="1" t="s">
        <v>85</v>
      </c>
      <c r="C389" t="s">
        <v>153</v>
      </c>
      <c r="D389" s="1" t="s">
        <v>18</v>
      </c>
      <c r="E389" t="s">
        <v>11</v>
      </c>
      <c r="F389" s="1" t="s">
        <v>154</v>
      </c>
      <c r="G389" t="s">
        <v>142</v>
      </c>
      <c r="H389" s="1" t="s">
        <v>142</v>
      </c>
      <c r="I389" s="1" t="str">
        <f t="shared" si="12"/>
        <v>Convertible NB</v>
      </c>
      <c r="J389" s="1" t="str">
        <f t="shared" si="13"/>
        <v>Convertible NB</v>
      </c>
      <c r="K389" t="s">
        <v>144</v>
      </c>
      <c r="L389" t="s">
        <v>148</v>
      </c>
      <c r="M389" s="47">
        <v>4309</v>
      </c>
    </row>
    <row r="390" spans="1:13" hidden="1" x14ac:dyDescent="0.3">
      <c r="A390" s="1" t="s">
        <v>186</v>
      </c>
      <c r="B390" s="1" t="s">
        <v>85</v>
      </c>
      <c r="C390" t="s">
        <v>153</v>
      </c>
      <c r="D390" s="1" t="s">
        <v>18</v>
      </c>
      <c r="E390" t="s">
        <v>11</v>
      </c>
      <c r="F390" s="1" t="s">
        <v>154</v>
      </c>
      <c r="G390" t="s">
        <v>142</v>
      </c>
      <c r="H390" s="1" t="s">
        <v>142</v>
      </c>
      <c r="I390" s="1" t="str">
        <f t="shared" si="12"/>
        <v>Convertible NB</v>
      </c>
      <c r="J390" s="1" t="str">
        <f t="shared" si="13"/>
        <v>Convertible NB</v>
      </c>
      <c r="K390" t="s">
        <v>144</v>
      </c>
      <c r="L390" t="s">
        <v>149</v>
      </c>
      <c r="M390" s="47">
        <v>5178</v>
      </c>
    </row>
    <row r="391" spans="1:13" hidden="1" x14ac:dyDescent="0.3">
      <c r="A391" s="1" t="s">
        <v>186</v>
      </c>
      <c r="B391" s="1" t="s">
        <v>85</v>
      </c>
      <c r="C391" t="s">
        <v>153</v>
      </c>
      <c r="D391" s="1" t="s">
        <v>18</v>
      </c>
      <c r="E391" t="s">
        <v>11</v>
      </c>
      <c r="F391" s="1" t="s">
        <v>154</v>
      </c>
      <c r="G391" t="s">
        <v>142</v>
      </c>
      <c r="H391" s="1" t="s">
        <v>142</v>
      </c>
      <c r="I391" s="1" t="str">
        <f t="shared" si="12"/>
        <v>Convertible NB</v>
      </c>
      <c r="J391" s="1" t="str">
        <f t="shared" si="13"/>
        <v>Convertible NB</v>
      </c>
      <c r="K391" t="s">
        <v>144</v>
      </c>
      <c r="L391" t="s">
        <v>150</v>
      </c>
      <c r="M391" s="47">
        <v>2220</v>
      </c>
    </row>
    <row r="392" spans="1:13" hidden="1" x14ac:dyDescent="0.3">
      <c r="A392" s="1" t="s">
        <v>186</v>
      </c>
      <c r="B392" s="1" t="s">
        <v>85</v>
      </c>
      <c r="C392" t="s">
        <v>153</v>
      </c>
      <c r="D392" s="1" t="s">
        <v>18</v>
      </c>
      <c r="E392" t="s">
        <v>11</v>
      </c>
      <c r="F392" s="1" t="s">
        <v>154</v>
      </c>
      <c r="G392" t="s">
        <v>142</v>
      </c>
      <c r="H392" s="1" t="s">
        <v>142</v>
      </c>
      <c r="I392" s="1" t="str">
        <f t="shared" si="12"/>
        <v>Convertible NB</v>
      </c>
      <c r="J392" s="1" t="str">
        <f t="shared" si="13"/>
        <v>Convertible NB</v>
      </c>
      <c r="K392" t="s">
        <v>144</v>
      </c>
      <c r="L392" t="s">
        <v>151</v>
      </c>
      <c r="M392" s="47">
        <v>2083</v>
      </c>
    </row>
    <row r="393" spans="1:13" hidden="1" x14ac:dyDescent="0.3">
      <c r="A393" s="1" t="s">
        <v>186</v>
      </c>
      <c r="B393" s="1" t="s">
        <v>85</v>
      </c>
      <c r="C393" t="s">
        <v>153</v>
      </c>
      <c r="D393" s="1" t="s">
        <v>18</v>
      </c>
      <c r="E393" t="s">
        <v>11</v>
      </c>
      <c r="F393" s="1" t="s">
        <v>154</v>
      </c>
      <c r="G393" t="s">
        <v>142</v>
      </c>
      <c r="H393" s="1" t="s">
        <v>155</v>
      </c>
      <c r="I393" s="1" t="str">
        <f t="shared" si="12"/>
        <v>Convertible NB</v>
      </c>
      <c r="J393" s="1" t="str">
        <f t="shared" si="13"/>
        <v>Convertible NB</v>
      </c>
      <c r="K393" t="s">
        <v>143</v>
      </c>
      <c r="L393" t="s">
        <v>143</v>
      </c>
      <c r="M393" s="47">
        <v>148205</v>
      </c>
    </row>
    <row r="394" spans="1:13" hidden="1" x14ac:dyDescent="0.3">
      <c r="A394" s="1" t="s">
        <v>186</v>
      </c>
      <c r="B394" s="1" t="s">
        <v>85</v>
      </c>
      <c r="C394" t="s">
        <v>153</v>
      </c>
      <c r="D394" s="1" t="s">
        <v>18</v>
      </c>
      <c r="E394" t="s">
        <v>11</v>
      </c>
      <c r="F394" s="1" t="s">
        <v>154</v>
      </c>
      <c r="G394" t="s">
        <v>142</v>
      </c>
      <c r="H394" s="1" t="s">
        <v>155</v>
      </c>
      <c r="I394" s="1" t="str">
        <f t="shared" si="12"/>
        <v>Convertible NB</v>
      </c>
      <c r="J394" s="1" t="str">
        <f t="shared" si="13"/>
        <v>Convertible NB</v>
      </c>
      <c r="K394" t="s">
        <v>144</v>
      </c>
      <c r="L394" t="s">
        <v>145</v>
      </c>
      <c r="M394" s="47">
        <v>13950</v>
      </c>
    </row>
    <row r="395" spans="1:13" hidden="1" x14ac:dyDescent="0.3">
      <c r="A395" s="1" t="s">
        <v>186</v>
      </c>
      <c r="B395" s="1" t="s">
        <v>85</v>
      </c>
      <c r="C395" t="s">
        <v>153</v>
      </c>
      <c r="D395" s="1" t="s">
        <v>18</v>
      </c>
      <c r="E395" t="s">
        <v>11</v>
      </c>
      <c r="F395" s="1" t="s">
        <v>154</v>
      </c>
      <c r="G395" t="s">
        <v>142</v>
      </c>
      <c r="H395" s="1" t="s">
        <v>155</v>
      </c>
      <c r="I395" s="1" t="str">
        <f t="shared" si="12"/>
        <v>Convertible NB</v>
      </c>
      <c r="J395" s="1" t="str">
        <f t="shared" si="13"/>
        <v>Convertible NB</v>
      </c>
      <c r="K395" t="s">
        <v>144</v>
      </c>
      <c r="L395" t="s">
        <v>146</v>
      </c>
      <c r="M395" s="47">
        <v>10069</v>
      </c>
    </row>
    <row r="396" spans="1:13" hidden="1" x14ac:dyDescent="0.3">
      <c r="A396" s="1" t="s">
        <v>186</v>
      </c>
      <c r="B396" s="1" t="s">
        <v>85</v>
      </c>
      <c r="C396" t="s">
        <v>153</v>
      </c>
      <c r="D396" s="1" t="s">
        <v>18</v>
      </c>
      <c r="E396" t="s">
        <v>11</v>
      </c>
      <c r="F396" s="1" t="s">
        <v>154</v>
      </c>
      <c r="G396" t="s">
        <v>142</v>
      </c>
      <c r="H396" s="1" t="s">
        <v>155</v>
      </c>
      <c r="I396" s="1" t="str">
        <f t="shared" si="12"/>
        <v>Convertible NB</v>
      </c>
      <c r="J396" s="1" t="str">
        <f t="shared" si="13"/>
        <v>Convertible NB</v>
      </c>
      <c r="K396" t="s">
        <v>144</v>
      </c>
      <c r="L396" t="s">
        <v>147</v>
      </c>
      <c r="M396" s="47">
        <v>9770</v>
      </c>
    </row>
    <row r="397" spans="1:13" hidden="1" x14ac:dyDescent="0.3">
      <c r="A397" s="1" t="s">
        <v>186</v>
      </c>
      <c r="B397" s="1" t="s">
        <v>85</v>
      </c>
      <c r="C397" t="s">
        <v>153</v>
      </c>
      <c r="D397" s="1" t="s">
        <v>18</v>
      </c>
      <c r="E397" t="s">
        <v>11</v>
      </c>
      <c r="F397" s="1" t="s">
        <v>154</v>
      </c>
      <c r="G397" t="s">
        <v>142</v>
      </c>
      <c r="H397" s="1" t="s">
        <v>155</v>
      </c>
      <c r="I397" s="1" t="str">
        <f t="shared" si="12"/>
        <v>Convertible NB</v>
      </c>
      <c r="J397" s="1" t="str">
        <f t="shared" si="13"/>
        <v>Convertible NB</v>
      </c>
      <c r="K397" t="s">
        <v>144</v>
      </c>
      <c r="L397" t="s">
        <v>148</v>
      </c>
      <c r="M397" s="47">
        <v>12807</v>
      </c>
    </row>
    <row r="398" spans="1:13" hidden="1" x14ac:dyDescent="0.3">
      <c r="A398" s="1" t="s">
        <v>186</v>
      </c>
      <c r="B398" s="1" t="s">
        <v>85</v>
      </c>
      <c r="C398" t="s">
        <v>153</v>
      </c>
      <c r="D398" s="1" t="s">
        <v>18</v>
      </c>
      <c r="E398" t="s">
        <v>11</v>
      </c>
      <c r="F398" s="1" t="s">
        <v>154</v>
      </c>
      <c r="G398" t="s">
        <v>142</v>
      </c>
      <c r="H398" s="1" t="s">
        <v>155</v>
      </c>
      <c r="I398" s="1" t="str">
        <f t="shared" si="12"/>
        <v>Convertible NB</v>
      </c>
      <c r="J398" s="1" t="str">
        <f t="shared" si="13"/>
        <v>Convertible NB</v>
      </c>
      <c r="K398" t="s">
        <v>144</v>
      </c>
      <c r="L398" t="s">
        <v>149</v>
      </c>
      <c r="M398" s="47">
        <v>15395</v>
      </c>
    </row>
    <row r="399" spans="1:13" hidden="1" x14ac:dyDescent="0.3">
      <c r="A399" s="1" t="s">
        <v>186</v>
      </c>
      <c r="B399" s="1" t="s">
        <v>85</v>
      </c>
      <c r="C399" t="s">
        <v>153</v>
      </c>
      <c r="D399" s="1" t="s">
        <v>18</v>
      </c>
      <c r="E399" t="s">
        <v>11</v>
      </c>
      <c r="F399" s="1" t="s">
        <v>154</v>
      </c>
      <c r="G399" t="s">
        <v>142</v>
      </c>
      <c r="H399" s="1" t="s">
        <v>155</v>
      </c>
      <c r="I399" s="1" t="str">
        <f t="shared" si="12"/>
        <v>Convertible NB</v>
      </c>
      <c r="J399" s="1" t="str">
        <f t="shared" si="13"/>
        <v>Convertible NB</v>
      </c>
      <c r="K399" t="s">
        <v>144</v>
      </c>
      <c r="L399" t="s">
        <v>150</v>
      </c>
      <c r="M399" s="47">
        <v>6589</v>
      </c>
    </row>
    <row r="400" spans="1:13" hidden="1" x14ac:dyDescent="0.3">
      <c r="A400" s="1" t="s">
        <v>186</v>
      </c>
      <c r="B400" s="1" t="s">
        <v>85</v>
      </c>
      <c r="C400" t="s">
        <v>153</v>
      </c>
      <c r="D400" s="1" t="s">
        <v>18</v>
      </c>
      <c r="E400" t="s">
        <v>11</v>
      </c>
      <c r="F400" s="1" t="s">
        <v>154</v>
      </c>
      <c r="G400" t="s">
        <v>142</v>
      </c>
      <c r="H400" s="1" t="s">
        <v>155</v>
      </c>
      <c r="I400" s="1" t="str">
        <f t="shared" si="12"/>
        <v>Convertible NB</v>
      </c>
      <c r="J400" s="1" t="str">
        <f t="shared" si="13"/>
        <v>Convertible NB</v>
      </c>
      <c r="K400" t="s">
        <v>144</v>
      </c>
      <c r="L400" t="s">
        <v>151</v>
      </c>
      <c r="M400" s="47">
        <v>6191</v>
      </c>
    </row>
    <row r="401" spans="1:13" hidden="1" x14ac:dyDescent="0.3">
      <c r="A401" s="1" t="s">
        <v>186</v>
      </c>
      <c r="B401" s="1" t="s">
        <v>85</v>
      </c>
      <c r="C401" t="s">
        <v>153</v>
      </c>
      <c r="D401" s="1" t="s">
        <v>18</v>
      </c>
      <c r="E401" t="s">
        <v>11</v>
      </c>
      <c r="F401" s="1" t="s">
        <v>154</v>
      </c>
      <c r="G401" t="s">
        <v>155</v>
      </c>
      <c r="H401" s="1" t="s">
        <v>155</v>
      </c>
      <c r="I401" s="1" t="str">
        <f t="shared" si="12"/>
        <v>Convertible NB</v>
      </c>
      <c r="J401" s="1" t="str">
        <f t="shared" si="13"/>
        <v>Convertible NB</v>
      </c>
      <c r="K401" t="s">
        <v>143</v>
      </c>
      <c r="L401" t="s">
        <v>143</v>
      </c>
      <c r="M401" s="47">
        <v>20794</v>
      </c>
    </row>
    <row r="402" spans="1:13" hidden="1" x14ac:dyDescent="0.3">
      <c r="A402" s="1" t="s">
        <v>186</v>
      </c>
      <c r="B402" s="1" t="s">
        <v>85</v>
      </c>
      <c r="C402" t="s">
        <v>153</v>
      </c>
      <c r="D402" s="1" t="s">
        <v>18</v>
      </c>
      <c r="E402" t="s">
        <v>11</v>
      </c>
      <c r="F402" s="1" t="s">
        <v>154</v>
      </c>
      <c r="G402" t="s">
        <v>155</v>
      </c>
      <c r="H402" s="1" t="s">
        <v>155</v>
      </c>
      <c r="I402" s="1" t="str">
        <f t="shared" si="12"/>
        <v>Convertible NB</v>
      </c>
      <c r="J402" s="1" t="str">
        <f t="shared" si="13"/>
        <v>Convertible NB</v>
      </c>
      <c r="K402" t="s">
        <v>144</v>
      </c>
      <c r="L402" t="s">
        <v>145</v>
      </c>
      <c r="M402" s="47">
        <v>421</v>
      </c>
    </row>
    <row r="403" spans="1:13" hidden="1" x14ac:dyDescent="0.3">
      <c r="A403" s="1" t="s">
        <v>186</v>
      </c>
      <c r="B403" s="1" t="s">
        <v>85</v>
      </c>
      <c r="C403" t="s">
        <v>153</v>
      </c>
      <c r="D403" s="1" t="s">
        <v>18</v>
      </c>
      <c r="E403" t="s">
        <v>11</v>
      </c>
      <c r="F403" s="1" t="s">
        <v>154</v>
      </c>
      <c r="G403" t="s">
        <v>155</v>
      </c>
      <c r="H403" s="1" t="s">
        <v>155</v>
      </c>
      <c r="I403" s="1" t="str">
        <f t="shared" si="12"/>
        <v>Convertible NB</v>
      </c>
      <c r="J403" s="1" t="str">
        <f t="shared" si="13"/>
        <v>Convertible NB</v>
      </c>
      <c r="K403" t="s">
        <v>144</v>
      </c>
      <c r="L403" t="s">
        <v>146</v>
      </c>
      <c r="M403" s="47">
        <v>304</v>
      </c>
    </row>
    <row r="404" spans="1:13" hidden="1" x14ac:dyDescent="0.3">
      <c r="A404" s="1" t="s">
        <v>186</v>
      </c>
      <c r="B404" s="1" t="s">
        <v>85</v>
      </c>
      <c r="C404" t="s">
        <v>153</v>
      </c>
      <c r="D404" s="1" t="s">
        <v>18</v>
      </c>
      <c r="E404" t="s">
        <v>11</v>
      </c>
      <c r="F404" s="1" t="s">
        <v>154</v>
      </c>
      <c r="G404" t="s">
        <v>155</v>
      </c>
      <c r="H404" s="1" t="s">
        <v>155</v>
      </c>
      <c r="I404" s="1" t="str">
        <f t="shared" si="12"/>
        <v>Convertible NB</v>
      </c>
      <c r="J404" s="1" t="str">
        <f t="shared" si="13"/>
        <v>Convertible NB</v>
      </c>
      <c r="K404" t="s">
        <v>144</v>
      </c>
      <c r="L404" t="s">
        <v>147</v>
      </c>
      <c r="M404" s="47">
        <v>295</v>
      </c>
    </row>
    <row r="405" spans="1:13" hidden="1" x14ac:dyDescent="0.3">
      <c r="A405" s="1" t="s">
        <v>186</v>
      </c>
      <c r="B405" s="1" t="s">
        <v>85</v>
      </c>
      <c r="C405" t="s">
        <v>153</v>
      </c>
      <c r="D405" s="1" t="s">
        <v>18</v>
      </c>
      <c r="E405" t="s">
        <v>11</v>
      </c>
      <c r="F405" s="1" t="s">
        <v>154</v>
      </c>
      <c r="G405" t="s">
        <v>155</v>
      </c>
      <c r="H405" s="1" t="s">
        <v>155</v>
      </c>
      <c r="I405" s="1" t="str">
        <f t="shared" si="12"/>
        <v>Convertible NB</v>
      </c>
      <c r="J405" s="1" t="str">
        <f t="shared" si="13"/>
        <v>Convertible NB</v>
      </c>
      <c r="K405" t="s">
        <v>144</v>
      </c>
      <c r="L405" t="s">
        <v>148</v>
      </c>
      <c r="M405" s="47">
        <v>386</v>
      </c>
    </row>
    <row r="406" spans="1:13" hidden="1" x14ac:dyDescent="0.3">
      <c r="A406" s="1" t="s">
        <v>186</v>
      </c>
      <c r="B406" s="1" t="s">
        <v>85</v>
      </c>
      <c r="C406" t="s">
        <v>153</v>
      </c>
      <c r="D406" s="1" t="s">
        <v>18</v>
      </c>
      <c r="E406" t="s">
        <v>11</v>
      </c>
      <c r="F406" s="1" t="s">
        <v>154</v>
      </c>
      <c r="G406" t="s">
        <v>155</v>
      </c>
      <c r="H406" s="1" t="s">
        <v>155</v>
      </c>
      <c r="I406" s="1" t="str">
        <f t="shared" si="12"/>
        <v>Convertible NB</v>
      </c>
      <c r="J406" s="1" t="str">
        <f t="shared" si="13"/>
        <v>Convertible NB</v>
      </c>
      <c r="K406" t="s">
        <v>144</v>
      </c>
      <c r="L406" t="s">
        <v>149</v>
      </c>
      <c r="M406" s="47">
        <v>462</v>
      </c>
    </row>
    <row r="407" spans="1:13" hidden="1" x14ac:dyDescent="0.3">
      <c r="A407" s="1" t="s">
        <v>186</v>
      </c>
      <c r="B407" s="1" t="s">
        <v>85</v>
      </c>
      <c r="C407" t="s">
        <v>153</v>
      </c>
      <c r="D407" s="1" t="s">
        <v>18</v>
      </c>
      <c r="E407" t="s">
        <v>11</v>
      </c>
      <c r="F407" s="1" t="s">
        <v>154</v>
      </c>
      <c r="G407" t="s">
        <v>155</v>
      </c>
      <c r="H407" s="1" t="s">
        <v>155</v>
      </c>
      <c r="I407" s="1" t="str">
        <f t="shared" si="12"/>
        <v>Convertible NB</v>
      </c>
      <c r="J407" s="1" t="str">
        <f t="shared" si="13"/>
        <v>Convertible NB</v>
      </c>
      <c r="K407" t="s">
        <v>144</v>
      </c>
      <c r="L407" t="s">
        <v>150</v>
      </c>
      <c r="M407" s="47">
        <v>199</v>
      </c>
    </row>
    <row r="408" spans="1:13" hidden="1" x14ac:dyDescent="0.3">
      <c r="A408" s="1" t="s">
        <v>186</v>
      </c>
      <c r="B408" s="1" t="s">
        <v>85</v>
      </c>
      <c r="C408" t="s">
        <v>153</v>
      </c>
      <c r="D408" s="1" t="s">
        <v>18</v>
      </c>
      <c r="E408" t="s">
        <v>11</v>
      </c>
      <c r="F408" s="1" t="s">
        <v>154</v>
      </c>
      <c r="G408" t="s">
        <v>155</v>
      </c>
      <c r="H408" s="1" t="s">
        <v>155</v>
      </c>
      <c r="I408" s="1" t="str">
        <f t="shared" si="12"/>
        <v>Convertible NB</v>
      </c>
      <c r="J408" s="1" t="str">
        <f t="shared" si="13"/>
        <v>Convertible NB</v>
      </c>
      <c r="K408" t="s">
        <v>144</v>
      </c>
      <c r="L408" t="s">
        <v>151</v>
      </c>
      <c r="M408" s="47">
        <v>186</v>
      </c>
    </row>
    <row r="409" spans="1:13" hidden="1" x14ac:dyDescent="0.3">
      <c r="A409" s="1" t="s">
        <v>186</v>
      </c>
      <c r="B409" s="1" t="s">
        <v>85</v>
      </c>
      <c r="C409" t="s">
        <v>153</v>
      </c>
      <c r="D409" s="1" t="s">
        <v>18</v>
      </c>
      <c r="E409" t="s">
        <v>12</v>
      </c>
      <c r="F409" s="1" t="s">
        <v>154</v>
      </c>
      <c r="G409" t="s">
        <v>142</v>
      </c>
      <c r="H409" s="1" t="s">
        <v>155</v>
      </c>
      <c r="I409" s="1" t="str">
        <f t="shared" si="12"/>
        <v>Detachable NB</v>
      </c>
      <c r="J409" s="1" t="str">
        <f t="shared" si="13"/>
        <v>Detachable NB</v>
      </c>
      <c r="K409" t="s">
        <v>144</v>
      </c>
      <c r="L409" t="s">
        <v>145</v>
      </c>
      <c r="M409" s="47">
        <v>9229</v>
      </c>
    </row>
    <row r="410" spans="1:13" hidden="1" x14ac:dyDescent="0.3">
      <c r="A410" s="1" t="s">
        <v>186</v>
      </c>
      <c r="B410" s="1" t="s">
        <v>85</v>
      </c>
      <c r="C410" t="s">
        <v>153</v>
      </c>
      <c r="D410" s="1" t="s">
        <v>18</v>
      </c>
      <c r="E410" t="s">
        <v>12</v>
      </c>
      <c r="F410" s="1" t="s">
        <v>154</v>
      </c>
      <c r="G410" t="s">
        <v>142</v>
      </c>
      <c r="H410" s="1" t="s">
        <v>155</v>
      </c>
      <c r="I410" s="1" t="str">
        <f t="shared" si="12"/>
        <v>Detachable NB</v>
      </c>
      <c r="J410" s="1" t="str">
        <f t="shared" si="13"/>
        <v>Detachable NB</v>
      </c>
      <c r="K410" t="s">
        <v>144</v>
      </c>
      <c r="L410" t="s">
        <v>146</v>
      </c>
      <c r="M410" s="47">
        <v>12559</v>
      </c>
    </row>
    <row r="411" spans="1:13" hidden="1" x14ac:dyDescent="0.3">
      <c r="A411" s="1" t="s">
        <v>186</v>
      </c>
      <c r="B411" s="1" t="s">
        <v>85</v>
      </c>
      <c r="C411" t="s">
        <v>153</v>
      </c>
      <c r="D411" s="1" t="s">
        <v>18</v>
      </c>
      <c r="E411" t="s">
        <v>12</v>
      </c>
      <c r="F411" s="1" t="s">
        <v>154</v>
      </c>
      <c r="G411" t="s">
        <v>142</v>
      </c>
      <c r="H411" s="1" t="s">
        <v>155</v>
      </c>
      <c r="I411" s="1" t="str">
        <f t="shared" si="12"/>
        <v>Detachable NB</v>
      </c>
      <c r="J411" s="1" t="str">
        <f t="shared" si="13"/>
        <v>Detachable NB</v>
      </c>
      <c r="K411" t="s">
        <v>144</v>
      </c>
      <c r="L411" t="s">
        <v>147</v>
      </c>
      <c r="M411" s="47">
        <v>19016</v>
      </c>
    </row>
    <row r="412" spans="1:13" hidden="1" x14ac:dyDescent="0.3">
      <c r="A412" s="1" t="s">
        <v>186</v>
      </c>
      <c r="B412" s="1" t="s">
        <v>85</v>
      </c>
      <c r="C412" t="s">
        <v>153</v>
      </c>
      <c r="D412" s="1" t="s">
        <v>18</v>
      </c>
      <c r="E412" t="s">
        <v>12</v>
      </c>
      <c r="F412" s="1" t="s">
        <v>154</v>
      </c>
      <c r="G412" t="s">
        <v>142</v>
      </c>
      <c r="H412" s="1" t="s">
        <v>155</v>
      </c>
      <c r="I412" s="1" t="str">
        <f t="shared" si="12"/>
        <v>Detachable NB</v>
      </c>
      <c r="J412" s="1" t="str">
        <f t="shared" si="13"/>
        <v>Detachable NB</v>
      </c>
      <c r="K412" t="s">
        <v>144</v>
      </c>
      <c r="L412" t="s">
        <v>148</v>
      </c>
      <c r="M412" s="47">
        <v>11008</v>
      </c>
    </row>
    <row r="413" spans="1:13" hidden="1" x14ac:dyDescent="0.3">
      <c r="A413" s="1" t="s">
        <v>186</v>
      </c>
      <c r="B413" s="1" t="s">
        <v>85</v>
      </c>
      <c r="C413" t="s">
        <v>153</v>
      </c>
      <c r="D413" s="1" t="s">
        <v>18</v>
      </c>
      <c r="E413" t="s">
        <v>12</v>
      </c>
      <c r="F413" s="1" t="s">
        <v>154</v>
      </c>
      <c r="G413" t="s">
        <v>142</v>
      </c>
      <c r="H413" s="1" t="s">
        <v>155</v>
      </c>
      <c r="I413" s="1" t="str">
        <f t="shared" si="12"/>
        <v>Detachable NB</v>
      </c>
      <c r="J413" s="1" t="str">
        <f t="shared" si="13"/>
        <v>Detachable NB</v>
      </c>
      <c r="K413" t="s">
        <v>144</v>
      </c>
      <c r="L413" t="s">
        <v>149</v>
      </c>
      <c r="M413" s="47">
        <v>6841</v>
      </c>
    </row>
    <row r="414" spans="1:13" hidden="1" x14ac:dyDescent="0.3">
      <c r="A414" s="1" t="s">
        <v>186</v>
      </c>
      <c r="B414" s="1" t="s">
        <v>85</v>
      </c>
      <c r="C414" t="s">
        <v>153</v>
      </c>
      <c r="D414" s="1" t="s">
        <v>20</v>
      </c>
      <c r="E414" t="s">
        <v>16</v>
      </c>
      <c r="F414" s="1" t="s">
        <v>154</v>
      </c>
      <c r="G414" t="s">
        <v>142</v>
      </c>
      <c r="H414" s="1" t="s">
        <v>187</v>
      </c>
      <c r="I414" s="1" t="str">
        <f t="shared" si="12"/>
        <v>Windows Detachable tablet</v>
      </c>
      <c r="J414" s="1" t="str">
        <f t="shared" si="13"/>
        <v>Windows Detachable tablet</v>
      </c>
      <c r="K414" t="s">
        <v>144</v>
      </c>
      <c r="L414" t="s">
        <v>145</v>
      </c>
      <c r="M414" s="47">
        <v>1387</v>
      </c>
    </row>
    <row r="415" spans="1:13" hidden="1" x14ac:dyDescent="0.3">
      <c r="A415" s="1" t="s">
        <v>186</v>
      </c>
      <c r="B415" s="1" t="s">
        <v>85</v>
      </c>
      <c r="C415" t="s">
        <v>153</v>
      </c>
      <c r="D415" s="1" t="s">
        <v>20</v>
      </c>
      <c r="E415" t="s">
        <v>16</v>
      </c>
      <c r="F415" s="1" t="s">
        <v>154</v>
      </c>
      <c r="G415" t="s">
        <v>142</v>
      </c>
      <c r="H415" s="1" t="s">
        <v>187</v>
      </c>
      <c r="I415" s="1" t="str">
        <f t="shared" si="12"/>
        <v>Windows Detachable tablet</v>
      </c>
      <c r="J415" s="1" t="str">
        <f t="shared" si="13"/>
        <v>Windows Detachable tablet</v>
      </c>
      <c r="K415" t="s">
        <v>144</v>
      </c>
      <c r="L415" t="s">
        <v>146</v>
      </c>
      <c r="M415" s="47">
        <v>2827</v>
      </c>
    </row>
    <row r="416" spans="1:13" hidden="1" x14ac:dyDescent="0.3">
      <c r="A416" s="1" t="s">
        <v>186</v>
      </c>
      <c r="B416" s="1" t="s">
        <v>85</v>
      </c>
      <c r="C416" t="s">
        <v>153</v>
      </c>
      <c r="D416" s="1" t="s">
        <v>20</v>
      </c>
      <c r="E416" t="s">
        <v>16</v>
      </c>
      <c r="F416" s="1" t="s">
        <v>154</v>
      </c>
      <c r="G416" t="s">
        <v>142</v>
      </c>
      <c r="H416" s="1" t="s">
        <v>187</v>
      </c>
      <c r="I416" s="1" t="str">
        <f t="shared" si="12"/>
        <v>Windows Detachable tablet</v>
      </c>
      <c r="J416" s="1" t="str">
        <f t="shared" si="13"/>
        <v>Windows Detachable tablet</v>
      </c>
      <c r="K416" t="s">
        <v>144</v>
      </c>
      <c r="L416" t="s">
        <v>147</v>
      </c>
      <c r="M416" s="47">
        <v>4025</v>
      </c>
    </row>
    <row r="417" spans="1:13" hidden="1" x14ac:dyDescent="0.3">
      <c r="A417" s="1" t="s">
        <v>186</v>
      </c>
      <c r="B417" s="1" t="s">
        <v>85</v>
      </c>
      <c r="C417" t="s">
        <v>153</v>
      </c>
      <c r="D417" s="1" t="s">
        <v>20</v>
      </c>
      <c r="E417" t="s">
        <v>16</v>
      </c>
      <c r="F417" s="1" t="s">
        <v>154</v>
      </c>
      <c r="G417" t="s">
        <v>142</v>
      </c>
      <c r="H417" s="1" t="s">
        <v>187</v>
      </c>
      <c r="I417" s="1" t="str">
        <f t="shared" si="12"/>
        <v>Windows Detachable tablet</v>
      </c>
      <c r="J417" s="1" t="str">
        <f t="shared" si="13"/>
        <v>Windows Detachable tablet</v>
      </c>
      <c r="K417" t="s">
        <v>144</v>
      </c>
      <c r="L417" t="s">
        <v>148</v>
      </c>
      <c r="M417" s="47">
        <v>9637</v>
      </c>
    </row>
    <row r="418" spans="1:13" hidden="1" x14ac:dyDescent="0.3">
      <c r="A418" s="1" t="s">
        <v>186</v>
      </c>
      <c r="B418" s="1" t="s">
        <v>85</v>
      </c>
      <c r="C418" t="s">
        <v>153</v>
      </c>
      <c r="D418" s="1" t="s">
        <v>20</v>
      </c>
      <c r="E418" t="s">
        <v>16</v>
      </c>
      <c r="F418" s="1" t="s">
        <v>154</v>
      </c>
      <c r="G418" t="s">
        <v>142</v>
      </c>
      <c r="H418" s="1" t="s">
        <v>187</v>
      </c>
      <c r="I418" s="1" t="str">
        <f t="shared" si="12"/>
        <v>Windows Detachable tablet</v>
      </c>
      <c r="J418" s="1" t="str">
        <f t="shared" si="13"/>
        <v>Windows Detachable tablet</v>
      </c>
      <c r="K418" t="s">
        <v>144</v>
      </c>
      <c r="L418" t="s">
        <v>149</v>
      </c>
      <c r="M418" s="47">
        <v>11151</v>
      </c>
    </row>
    <row r="419" spans="1:13" hidden="1" x14ac:dyDescent="0.3">
      <c r="A419" s="1" t="s">
        <v>186</v>
      </c>
      <c r="B419" s="1" t="s">
        <v>85</v>
      </c>
      <c r="C419" t="s">
        <v>153</v>
      </c>
      <c r="D419" s="1" t="s">
        <v>20</v>
      </c>
      <c r="E419" t="s">
        <v>16</v>
      </c>
      <c r="F419" s="1" t="s">
        <v>154</v>
      </c>
      <c r="G419" t="s">
        <v>142</v>
      </c>
      <c r="H419" s="1" t="s">
        <v>187</v>
      </c>
      <c r="I419" s="1" t="str">
        <f t="shared" si="12"/>
        <v>Windows Detachable tablet</v>
      </c>
      <c r="J419" s="1" t="str">
        <f t="shared" si="13"/>
        <v>Windows Detachable tablet</v>
      </c>
      <c r="K419" t="s">
        <v>144</v>
      </c>
      <c r="L419" t="s">
        <v>151</v>
      </c>
      <c r="M419" s="47">
        <v>1094</v>
      </c>
    </row>
    <row r="420" spans="1:13" hidden="1" x14ac:dyDescent="0.3">
      <c r="A420" s="1" t="s">
        <v>186</v>
      </c>
      <c r="B420" s="1" t="s">
        <v>85</v>
      </c>
      <c r="C420" t="s">
        <v>153</v>
      </c>
      <c r="D420" s="1" t="s">
        <v>19</v>
      </c>
      <c r="E420" t="s">
        <v>13</v>
      </c>
      <c r="F420" s="1" t="s">
        <v>154</v>
      </c>
      <c r="G420" t="s">
        <v>142</v>
      </c>
      <c r="H420" s="1" t="s">
        <v>187</v>
      </c>
      <c r="I420" s="1" t="str">
        <f t="shared" si="12"/>
        <v>DT Workstation</v>
      </c>
      <c r="J420" s="1" t="str">
        <f t="shared" si="13"/>
        <v>DT Workstation</v>
      </c>
      <c r="K420" t="s">
        <v>144</v>
      </c>
      <c r="L420" t="s">
        <v>145</v>
      </c>
      <c r="M420" s="47">
        <v>1582</v>
      </c>
    </row>
    <row r="421" spans="1:13" hidden="1" x14ac:dyDescent="0.3">
      <c r="A421" s="1" t="s">
        <v>186</v>
      </c>
      <c r="B421" s="1" t="s">
        <v>85</v>
      </c>
      <c r="C421" t="s">
        <v>153</v>
      </c>
      <c r="D421" s="1" t="s">
        <v>19</v>
      </c>
      <c r="E421" t="s">
        <v>13</v>
      </c>
      <c r="F421" s="1" t="s">
        <v>154</v>
      </c>
      <c r="G421" t="s">
        <v>142</v>
      </c>
      <c r="H421" s="1" t="s">
        <v>187</v>
      </c>
      <c r="I421" s="1" t="str">
        <f t="shared" si="12"/>
        <v>DT Workstation</v>
      </c>
      <c r="J421" s="1" t="str">
        <f t="shared" si="13"/>
        <v>DT Workstation</v>
      </c>
      <c r="K421" t="s">
        <v>144</v>
      </c>
      <c r="L421" t="s">
        <v>146</v>
      </c>
      <c r="M421" s="47">
        <v>2403</v>
      </c>
    </row>
    <row r="422" spans="1:13" hidden="1" x14ac:dyDescent="0.3">
      <c r="A422" s="1" t="s">
        <v>186</v>
      </c>
      <c r="B422" s="1" t="s">
        <v>85</v>
      </c>
      <c r="C422" t="s">
        <v>153</v>
      </c>
      <c r="D422" s="1" t="s">
        <v>19</v>
      </c>
      <c r="E422" t="s">
        <v>13</v>
      </c>
      <c r="F422" s="1" t="s">
        <v>154</v>
      </c>
      <c r="G422" t="s">
        <v>142</v>
      </c>
      <c r="H422" s="1" t="s">
        <v>187</v>
      </c>
      <c r="I422" s="1" t="str">
        <f t="shared" si="12"/>
        <v>DT Workstation</v>
      </c>
      <c r="J422" s="1" t="str">
        <f t="shared" si="13"/>
        <v>DT Workstation</v>
      </c>
      <c r="K422" t="s">
        <v>144</v>
      </c>
      <c r="L422" t="s">
        <v>147</v>
      </c>
      <c r="M422" s="47">
        <v>2741</v>
      </c>
    </row>
    <row r="423" spans="1:13" hidden="1" x14ac:dyDescent="0.3">
      <c r="A423" s="1" t="s">
        <v>186</v>
      </c>
      <c r="B423" s="1" t="s">
        <v>85</v>
      </c>
      <c r="C423" t="s">
        <v>153</v>
      </c>
      <c r="D423" s="1" t="s">
        <v>19</v>
      </c>
      <c r="E423" t="s">
        <v>13</v>
      </c>
      <c r="F423" s="1" t="s">
        <v>154</v>
      </c>
      <c r="G423" t="s">
        <v>142</v>
      </c>
      <c r="H423" s="1" t="s">
        <v>187</v>
      </c>
      <c r="I423" s="1" t="str">
        <f t="shared" si="12"/>
        <v>DT Workstation</v>
      </c>
      <c r="J423" s="1" t="str">
        <f t="shared" si="13"/>
        <v>DT Workstation</v>
      </c>
      <c r="K423" t="s">
        <v>144</v>
      </c>
      <c r="L423" t="s">
        <v>148</v>
      </c>
      <c r="M423" s="47">
        <v>6311</v>
      </c>
    </row>
    <row r="424" spans="1:13" hidden="1" x14ac:dyDescent="0.3">
      <c r="A424" s="1" t="s">
        <v>186</v>
      </c>
      <c r="B424" s="1" t="s">
        <v>85</v>
      </c>
      <c r="C424" t="s">
        <v>153</v>
      </c>
      <c r="D424" s="1" t="s">
        <v>19</v>
      </c>
      <c r="E424" t="s">
        <v>13</v>
      </c>
      <c r="F424" s="1" t="s">
        <v>154</v>
      </c>
      <c r="G424" t="s">
        <v>142</v>
      </c>
      <c r="H424" s="1" t="s">
        <v>187</v>
      </c>
      <c r="I424" s="1" t="str">
        <f t="shared" si="12"/>
        <v>DT Workstation</v>
      </c>
      <c r="J424" s="1" t="str">
        <f t="shared" si="13"/>
        <v>DT Workstation</v>
      </c>
      <c r="K424" t="s">
        <v>144</v>
      </c>
      <c r="L424" t="s">
        <v>149</v>
      </c>
      <c r="M424" s="47">
        <v>7354</v>
      </c>
    </row>
    <row r="425" spans="1:13" hidden="1" x14ac:dyDescent="0.3">
      <c r="A425" s="1" t="s">
        <v>186</v>
      </c>
      <c r="B425" s="1" t="s">
        <v>85</v>
      </c>
      <c r="C425" t="s">
        <v>153</v>
      </c>
      <c r="D425" s="1" t="s">
        <v>19</v>
      </c>
      <c r="E425" t="s">
        <v>13</v>
      </c>
      <c r="F425" s="1" t="s">
        <v>154</v>
      </c>
      <c r="G425" t="s">
        <v>142</v>
      </c>
      <c r="H425" s="1" t="s">
        <v>187</v>
      </c>
      <c r="I425" s="1" t="str">
        <f t="shared" si="12"/>
        <v>DT Workstation</v>
      </c>
      <c r="J425" s="1" t="str">
        <f t="shared" si="13"/>
        <v>DT Workstation</v>
      </c>
      <c r="K425" t="s">
        <v>144</v>
      </c>
      <c r="L425" t="s">
        <v>150</v>
      </c>
      <c r="M425" s="47">
        <v>241</v>
      </c>
    </row>
    <row r="426" spans="1:13" hidden="1" x14ac:dyDescent="0.3">
      <c r="A426" s="1" t="s">
        <v>186</v>
      </c>
      <c r="B426" s="1" t="s">
        <v>85</v>
      </c>
      <c r="C426" t="s">
        <v>153</v>
      </c>
      <c r="D426" s="1" t="s">
        <v>19</v>
      </c>
      <c r="E426" t="s">
        <v>13</v>
      </c>
      <c r="F426" s="1" t="s">
        <v>154</v>
      </c>
      <c r="G426" t="s">
        <v>142</v>
      </c>
      <c r="H426" s="1" t="s">
        <v>187</v>
      </c>
      <c r="I426" s="1" t="str">
        <f t="shared" si="12"/>
        <v>DT Workstation</v>
      </c>
      <c r="J426" s="1" t="str">
        <f t="shared" si="13"/>
        <v>DT Workstation</v>
      </c>
      <c r="K426" t="s">
        <v>144</v>
      </c>
      <c r="L426" t="s">
        <v>151</v>
      </c>
      <c r="M426" s="47">
        <v>2469</v>
      </c>
    </row>
    <row r="427" spans="1:13" hidden="1" x14ac:dyDescent="0.3">
      <c r="A427" s="1" t="s">
        <v>186</v>
      </c>
      <c r="B427" s="1" t="s">
        <v>85</v>
      </c>
      <c r="C427" t="s">
        <v>153</v>
      </c>
      <c r="D427" s="1" t="s">
        <v>19</v>
      </c>
      <c r="E427" t="s">
        <v>13</v>
      </c>
      <c r="F427" s="1" t="s">
        <v>154</v>
      </c>
      <c r="G427" t="s">
        <v>155</v>
      </c>
      <c r="H427" s="1" t="s">
        <v>187</v>
      </c>
      <c r="I427" s="1" t="str">
        <f t="shared" si="12"/>
        <v>DT Workstation</v>
      </c>
      <c r="J427" s="1" t="str">
        <f t="shared" si="13"/>
        <v>DT Workstation</v>
      </c>
      <c r="K427" t="s">
        <v>144</v>
      </c>
      <c r="L427" t="s">
        <v>145</v>
      </c>
      <c r="M427" s="47">
        <v>3283</v>
      </c>
    </row>
    <row r="428" spans="1:13" hidden="1" x14ac:dyDescent="0.3">
      <c r="A428" s="1" t="s">
        <v>186</v>
      </c>
      <c r="B428" s="1" t="s">
        <v>85</v>
      </c>
      <c r="C428" t="s">
        <v>153</v>
      </c>
      <c r="D428" s="1" t="s">
        <v>19</v>
      </c>
      <c r="E428" t="s">
        <v>13</v>
      </c>
      <c r="F428" s="1" t="s">
        <v>154</v>
      </c>
      <c r="G428" t="s">
        <v>155</v>
      </c>
      <c r="H428" s="1" t="s">
        <v>187</v>
      </c>
      <c r="I428" s="1" t="str">
        <f t="shared" si="12"/>
        <v>DT Workstation</v>
      </c>
      <c r="J428" s="1" t="str">
        <f t="shared" si="13"/>
        <v>DT Workstation</v>
      </c>
      <c r="K428" t="s">
        <v>144</v>
      </c>
      <c r="L428" t="s">
        <v>146</v>
      </c>
      <c r="M428" s="47">
        <v>4985</v>
      </c>
    </row>
    <row r="429" spans="1:13" hidden="1" x14ac:dyDescent="0.3">
      <c r="A429" s="1" t="s">
        <v>186</v>
      </c>
      <c r="B429" s="1" t="s">
        <v>85</v>
      </c>
      <c r="C429" t="s">
        <v>153</v>
      </c>
      <c r="D429" s="1" t="s">
        <v>19</v>
      </c>
      <c r="E429" t="s">
        <v>13</v>
      </c>
      <c r="F429" s="1" t="s">
        <v>154</v>
      </c>
      <c r="G429" t="s">
        <v>155</v>
      </c>
      <c r="H429" s="1" t="s">
        <v>187</v>
      </c>
      <c r="I429" s="1" t="str">
        <f t="shared" si="12"/>
        <v>DT Workstation</v>
      </c>
      <c r="J429" s="1" t="str">
        <f t="shared" si="13"/>
        <v>DT Workstation</v>
      </c>
      <c r="K429" t="s">
        <v>144</v>
      </c>
      <c r="L429" t="s">
        <v>147</v>
      </c>
      <c r="M429" s="47">
        <v>5687</v>
      </c>
    </row>
    <row r="430" spans="1:13" hidden="1" x14ac:dyDescent="0.3">
      <c r="A430" s="1" t="s">
        <v>186</v>
      </c>
      <c r="B430" s="1" t="s">
        <v>85</v>
      </c>
      <c r="C430" t="s">
        <v>153</v>
      </c>
      <c r="D430" s="1" t="s">
        <v>19</v>
      </c>
      <c r="E430" t="s">
        <v>13</v>
      </c>
      <c r="F430" s="1" t="s">
        <v>154</v>
      </c>
      <c r="G430" t="s">
        <v>155</v>
      </c>
      <c r="H430" s="1" t="s">
        <v>187</v>
      </c>
      <c r="I430" s="1" t="str">
        <f t="shared" si="12"/>
        <v>DT Workstation</v>
      </c>
      <c r="J430" s="1" t="str">
        <f t="shared" si="13"/>
        <v>DT Workstation</v>
      </c>
      <c r="K430" t="s">
        <v>144</v>
      </c>
      <c r="L430" t="s">
        <v>148</v>
      </c>
      <c r="M430" s="47">
        <v>13095</v>
      </c>
    </row>
    <row r="431" spans="1:13" hidden="1" x14ac:dyDescent="0.3">
      <c r="A431" s="1" t="s">
        <v>186</v>
      </c>
      <c r="B431" s="1" t="s">
        <v>85</v>
      </c>
      <c r="C431" t="s">
        <v>153</v>
      </c>
      <c r="D431" s="1" t="s">
        <v>19</v>
      </c>
      <c r="E431" t="s">
        <v>13</v>
      </c>
      <c r="F431" s="1" t="s">
        <v>154</v>
      </c>
      <c r="G431" t="s">
        <v>155</v>
      </c>
      <c r="H431" s="1" t="s">
        <v>187</v>
      </c>
      <c r="I431" s="1" t="str">
        <f t="shared" si="12"/>
        <v>DT Workstation</v>
      </c>
      <c r="J431" s="1" t="str">
        <f t="shared" si="13"/>
        <v>DT Workstation</v>
      </c>
      <c r="K431" t="s">
        <v>144</v>
      </c>
      <c r="L431" t="s">
        <v>149</v>
      </c>
      <c r="M431" s="47">
        <v>15254</v>
      </c>
    </row>
    <row r="432" spans="1:13" hidden="1" x14ac:dyDescent="0.3">
      <c r="A432" s="1" t="s">
        <v>186</v>
      </c>
      <c r="B432" s="1" t="s">
        <v>85</v>
      </c>
      <c r="C432" t="s">
        <v>153</v>
      </c>
      <c r="D432" s="1" t="s">
        <v>19</v>
      </c>
      <c r="E432" t="s">
        <v>13</v>
      </c>
      <c r="F432" s="1" t="s">
        <v>154</v>
      </c>
      <c r="G432" t="s">
        <v>155</v>
      </c>
      <c r="H432" s="1" t="s">
        <v>187</v>
      </c>
      <c r="I432" s="1" t="str">
        <f t="shared" si="12"/>
        <v>DT Workstation</v>
      </c>
      <c r="J432" s="1" t="str">
        <f t="shared" si="13"/>
        <v>DT Workstation</v>
      </c>
      <c r="K432" t="s">
        <v>144</v>
      </c>
      <c r="L432" t="s">
        <v>150</v>
      </c>
      <c r="M432" s="47">
        <v>500</v>
      </c>
    </row>
    <row r="433" spans="1:13" hidden="1" x14ac:dyDescent="0.3">
      <c r="A433" s="1" t="s">
        <v>186</v>
      </c>
      <c r="B433" s="1" t="s">
        <v>85</v>
      </c>
      <c r="C433" t="s">
        <v>153</v>
      </c>
      <c r="D433" s="1" t="s">
        <v>19</v>
      </c>
      <c r="E433" t="s">
        <v>13</v>
      </c>
      <c r="F433" s="1" t="s">
        <v>154</v>
      </c>
      <c r="G433" t="s">
        <v>155</v>
      </c>
      <c r="H433" s="1" t="s">
        <v>187</v>
      </c>
      <c r="I433" s="1" t="str">
        <f t="shared" si="12"/>
        <v>DT Workstation</v>
      </c>
      <c r="J433" s="1" t="str">
        <f t="shared" si="13"/>
        <v>DT Workstation</v>
      </c>
      <c r="K433" t="s">
        <v>144</v>
      </c>
      <c r="L433" t="s">
        <v>151</v>
      </c>
      <c r="M433" s="47">
        <v>5124</v>
      </c>
    </row>
    <row r="434" spans="1:13" hidden="1" x14ac:dyDescent="0.3">
      <c r="A434" s="1" t="s">
        <v>186</v>
      </c>
      <c r="B434" s="1" t="s">
        <v>85</v>
      </c>
      <c r="C434" t="s">
        <v>153</v>
      </c>
      <c r="D434" s="1" t="s">
        <v>19</v>
      </c>
      <c r="E434" t="s">
        <v>14</v>
      </c>
      <c r="F434" s="1" t="s">
        <v>154</v>
      </c>
      <c r="G434" t="s">
        <v>142</v>
      </c>
      <c r="H434" s="1" t="s">
        <v>142</v>
      </c>
      <c r="I434" s="1" t="str">
        <f t="shared" si="12"/>
        <v>NB Workstation</v>
      </c>
      <c r="J434" s="1" t="str">
        <f t="shared" si="13"/>
        <v>NB Workstation</v>
      </c>
      <c r="K434" t="s">
        <v>144</v>
      </c>
      <c r="L434" t="s">
        <v>145</v>
      </c>
      <c r="M434" s="47">
        <v>1144</v>
      </c>
    </row>
    <row r="435" spans="1:13" hidden="1" x14ac:dyDescent="0.3">
      <c r="A435" s="1" t="s">
        <v>186</v>
      </c>
      <c r="B435" s="1" t="s">
        <v>85</v>
      </c>
      <c r="C435" t="s">
        <v>153</v>
      </c>
      <c r="D435" s="1" t="s">
        <v>19</v>
      </c>
      <c r="E435" t="s">
        <v>14</v>
      </c>
      <c r="F435" s="1" t="s">
        <v>154</v>
      </c>
      <c r="G435" t="s">
        <v>142</v>
      </c>
      <c r="H435" s="1" t="s">
        <v>142</v>
      </c>
      <c r="I435" s="1" t="str">
        <f t="shared" si="12"/>
        <v>NB Workstation</v>
      </c>
      <c r="J435" s="1" t="str">
        <f t="shared" si="13"/>
        <v>NB Workstation</v>
      </c>
      <c r="K435" t="s">
        <v>144</v>
      </c>
      <c r="L435" t="s">
        <v>146</v>
      </c>
      <c r="M435" s="47">
        <v>1278</v>
      </c>
    </row>
    <row r="436" spans="1:13" hidden="1" x14ac:dyDescent="0.3">
      <c r="A436" s="1" t="s">
        <v>186</v>
      </c>
      <c r="B436" s="1" t="s">
        <v>85</v>
      </c>
      <c r="C436" t="s">
        <v>153</v>
      </c>
      <c r="D436" s="1" t="s">
        <v>19</v>
      </c>
      <c r="E436" t="s">
        <v>14</v>
      </c>
      <c r="F436" s="1" t="s">
        <v>154</v>
      </c>
      <c r="G436" t="s">
        <v>142</v>
      </c>
      <c r="H436" s="1" t="s">
        <v>142</v>
      </c>
      <c r="I436" s="1" t="str">
        <f t="shared" si="12"/>
        <v>NB Workstation</v>
      </c>
      <c r="J436" s="1" t="str">
        <f t="shared" si="13"/>
        <v>NB Workstation</v>
      </c>
      <c r="K436" t="s">
        <v>144</v>
      </c>
      <c r="L436" t="s">
        <v>147</v>
      </c>
      <c r="M436" s="47">
        <v>1788</v>
      </c>
    </row>
    <row r="437" spans="1:13" hidden="1" x14ac:dyDescent="0.3">
      <c r="A437" s="1" t="s">
        <v>186</v>
      </c>
      <c r="B437" s="1" t="s">
        <v>85</v>
      </c>
      <c r="C437" t="s">
        <v>153</v>
      </c>
      <c r="D437" s="1" t="s">
        <v>19</v>
      </c>
      <c r="E437" t="s">
        <v>14</v>
      </c>
      <c r="F437" s="1" t="s">
        <v>154</v>
      </c>
      <c r="G437" t="s">
        <v>142</v>
      </c>
      <c r="H437" s="1" t="s">
        <v>142</v>
      </c>
      <c r="I437" s="1" t="str">
        <f t="shared" si="12"/>
        <v>NB Workstation</v>
      </c>
      <c r="J437" s="1" t="str">
        <f t="shared" si="13"/>
        <v>NB Workstation</v>
      </c>
      <c r="K437" t="s">
        <v>144</v>
      </c>
      <c r="L437" t="s">
        <v>148</v>
      </c>
      <c r="M437" s="47">
        <v>3772</v>
      </c>
    </row>
    <row r="438" spans="1:13" hidden="1" x14ac:dyDescent="0.3">
      <c r="A438" s="1" t="s">
        <v>186</v>
      </c>
      <c r="B438" s="1" t="s">
        <v>85</v>
      </c>
      <c r="C438" t="s">
        <v>153</v>
      </c>
      <c r="D438" s="1" t="s">
        <v>19</v>
      </c>
      <c r="E438" t="s">
        <v>14</v>
      </c>
      <c r="F438" s="1" t="s">
        <v>154</v>
      </c>
      <c r="G438" t="s">
        <v>142</v>
      </c>
      <c r="H438" s="1" t="s">
        <v>142</v>
      </c>
      <c r="I438" s="1" t="str">
        <f t="shared" si="12"/>
        <v>NB Workstation</v>
      </c>
      <c r="J438" s="1" t="str">
        <f t="shared" si="13"/>
        <v>NB Workstation</v>
      </c>
      <c r="K438" t="s">
        <v>144</v>
      </c>
      <c r="L438" t="s">
        <v>149</v>
      </c>
      <c r="M438" s="47">
        <v>4193</v>
      </c>
    </row>
    <row r="439" spans="1:13" hidden="1" x14ac:dyDescent="0.3">
      <c r="A439" s="1" t="s">
        <v>186</v>
      </c>
      <c r="B439" s="1" t="s">
        <v>85</v>
      </c>
      <c r="C439" t="s">
        <v>153</v>
      </c>
      <c r="D439" s="1" t="s">
        <v>19</v>
      </c>
      <c r="E439" t="s">
        <v>14</v>
      </c>
      <c r="F439" s="1" t="s">
        <v>154</v>
      </c>
      <c r="G439" t="s">
        <v>142</v>
      </c>
      <c r="H439" s="1" t="s">
        <v>142</v>
      </c>
      <c r="I439" s="1" t="str">
        <f t="shared" si="12"/>
        <v>NB Workstation</v>
      </c>
      <c r="J439" s="1" t="str">
        <f t="shared" si="13"/>
        <v>NB Workstation</v>
      </c>
      <c r="K439" t="s">
        <v>144</v>
      </c>
      <c r="L439" t="s">
        <v>150</v>
      </c>
      <c r="M439" s="47">
        <v>486</v>
      </c>
    </row>
    <row r="440" spans="1:13" hidden="1" x14ac:dyDescent="0.3">
      <c r="A440" s="1" t="s">
        <v>186</v>
      </c>
      <c r="B440" s="1" t="s">
        <v>85</v>
      </c>
      <c r="C440" t="s">
        <v>153</v>
      </c>
      <c r="D440" s="1" t="s">
        <v>19</v>
      </c>
      <c r="E440" t="s">
        <v>14</v>
      </c>
      <c r="F440" s="1" t="s">
        <v>154</v>
      </c>
      <c r="G440" t="s">
        <v>142</v>
      </c>
      <c r="H440" s="1" t="s">
        <v>142</v>
      </c>
      <c r="I440" s="1" t="str">
        <f t="shared" si="12"/>
        <v>NB Workstation</v>
      </c>
      <c r="J440" s="1" t="str">
        <f t="shared" si="13"/>
        <v>NB Workstation</v>
      </c>
      <c r="K440" t="s">
        <v>144</v>
      </c>
      <c r="L440" t="s">
        <v>151</v>
      </c>
      <c r="M440" s="47">
        <v>1234</v>
      </c>
    </row>
    <row r="441" spans="1:13" hidden="1" x14ac:dyDescent="0.3">
      <c r="A441" s="1" t="s">
        <v>186</v>
      </c>
      <c r="B441" s="1" t="s">
        <v>85</v>
      </c>
      <c r="C441" t="s">
        <v>153</v>
      </c>
      <c r="D441" s="1" t="s">
        <v>19</v>
      </c>
      <c r="E441" t="s">
        <v>14</v>
      </c>
      <c r="F441" s="1" t="s">
        <v>154</v>
      </c>
      <c r="G441" t="s">
        <v>142</v>
      </c>
      <c r="H441" s="1" t="s">
        <v>155</v>
      </c>
      <c r="I441" s="1" t="str">
        <f t="shared" si="12"/>
        <v>NB Workstation</v>
      </c>
      <c r="J441" s="1" t="str">
        <f t="shared" si="13"/>
        <v>NB Workstation</v>
      </c>
      <c r="K441" t="s">
        <v>144</v>
      </c>
      <c r="L441" t="s">
        <v>145</v>
      </c>
      <c r="M441" s="47">
        <v>934</v>
      </c>
    </row>
    <row r="442" spans="1:13" hidden="1" x14ac:dyDescent="0.3">
      <c r="A442" s="1" t="s">
        <v>186</v>
      </c>
      <c r="B442" s="1" t="s">
        <v>85</v>
      </c>
      <c r="C442" t="s">
        <v>153</v>
      </c>
      <c r="D442" s="1" t="s">
        <v>19</v>
      </c>
      <c r="E442" t="s">
        <v>14</v>
      </c>
      <c r="F442" s="1" t="s">
        <v>154</v>
      </c>
      <c r="G442" t="s">
        <v>142</v>
      </c>
      <c r="H442" s="1" t="s">
        <v>155</v>
      </c>
      <c r="I442" s="1" t="str">
        <f t="shared" si="12"/>
        <v>NB Workstation</v>
      </c>
      <c r="J442" s="1" t="str">
        <f t="shared" si="13"/>
        <v>NB Workstation</v>
      </c>
      <c r="K442" t="s">
        <v>144</v>
      </c>
      <c r="L442" t="s">
        <v>146</v>
      </c>
      <c r="M442" s="47">
        <v>1041</v>
      </c>
    </row>
    <row r="443" spans="1:13" hidden="1" x14ac:dyDescent="0.3">
      <c r="A443" s="1" t="s">
        <v>186</v>
      </c>
      <c r="B443" s="1" t="s">
        <v>85</v>
      </c>
      <c r="C443" t="s">
        <v>153</v>
      </c>
      <c r="D443" s="1" t="s">
        <v>19</v>
      </c>
      <c r="E443" t="s">
        <v>14</v>
      </c>
      <c r="F443" s="1" t="s">
        <v>154</v>
      </c>
      <c r="G443" t="s">
        <v>142</v>
      </c>
      <c r="H443" s="1" t="s">
        <v>155</v>
      </c>
      <c r="I443" s="1" t="str">
        <f t="shared" si="12"/>
        <v>NB Workstation</v>
      </c>
      <c r="J443" s="1" t="str">
        <f t="shared" si="13"/>
        <v>NB Workstation</v>
      </c>
      <c r="K443" t="s">
        <v>144</v>
      </c>
      <c r="L443" t="s">
        <v>147</v>
      </c>
      <c r="M443" s="47">
        <v>1458</v>
      </c>
    </row>
    <row r="444" spans="1:13" hidden="1" x14ac:dyDescent="0.3">
      <c r="A444" s="1" t="s">
        <v>186</v>
      </c>
      <c r="B444" s="1" t="s">
        <v>85</v>
      </c>
      <c r="C444" t="s">
        <v>153</v>
      </c>
      <c r="D444" s="1" t="s">
        <v>19</v>
      </c>
      <c r="E444" t="s">
        <v>14</v>
      </c>
      <c r="F444" s="1" t="s">
        <v>154</v>
      </c>
      <c r="G444" t="s">
        <v>142</v>
      </c>
      <c r="H444" s="1" t="s">
        <v>155</v>
      </c>
      <c r="I444" s="1" t="str">
        <f t="shared" si="12"/>
        <v>NB Workstation</v>
      </c>
      <c r="J444" s="1" t="str">
        <f t="shared" si="13"/>
        <v>NB Workstation</v>
      </c>
      <c r="K444" t="s">
        <v>144</v>
      </c>
      <c r="L444" t="s">
        <v>148</v>
      </c>
      <c r="M444" s="47">
        <v>3075</v>
      </c>
    </row>
    <row r="445" spans="1:13" hidden="1" x14ac:dyDescent="0.3">
      <c r="A445" s="1" t="s">
        <v>186</v>
      </c>
      <c r="B445" s="1" t="s">
        <v>85</v>
      </c>
      <c r="C445" t="s">
        <v>153</v>
      </c>
      <c r="D445" s="1" t="s">
        <v>19</v>
      </c>
      <c r="E445" t="s">
        <v>14</v>
      </c>
      <c r="F445" s="1" t="s">
        <v>154</v>
      </c>
      <c r="G445" t="s">
        <v>142</v>
      </c>
      <c r="H445" s="1" t="s">
        <v>155</v>
      </c>
      <c r="I445" s="1" t="str">
        <f t="shared" si="12"/>
        <v>NB Workstation</v>
      </c>
      <c r="J445" s="1" t="str">
        <f t="shared" si="13"/>
        <v>NB Workstation</v>
      </c>
      <c r="K445" t="s">
        <v>144</v>
      </c>
      <c r="L445" t="s">
        <v>149</v>
      </c>
      <c r="M445" s="47">
        <v>3421</v>
      </c>
    </row>
    <row r="446" spans="1:13" hidden="1" x14ac:dyDescent="0.3">
      <c r="A446" s="1" t="s">
        <v>186</v>
      </c>
      <c r="B446" s="1" t="s">
        <v>85</v>
      </c>
      <c r="C446" t="s">
        <v>153</v>
      </c>
      <c r="D446" s="1" t="s">
        <v>19</v>
      </c>
      <c r="E446" t="s">
        <v>14</v>
      </c>
      <c r="F446" s="1" t="s">
        <v>154</v>
      </c>
      <c r="G446" t="s">
        <v>142</v>
      </c>
      <c r="H446" s="1" t="s">
        <v>155</v>
      </c>
      <c r="I446" s="1" t="str">
        <f t="shared" si="12"/>
        <v>NB Workstation</v>
      </c>
      <c r="J446" s="1" t="str">
        <f t="shared" si="13"/>
        <v>NB Workstation</v>
      </c>
      <c r="K446" t="s">
        <v>144</v>
      </c>
      <c r="L446" t="s">
        <v>150</v>
      </c>
      <c r="M446" s="47">
        <v>396</v>
      </c>
    </row>
    <row r="447" spans="1:13" hidden="1" x14ac:dyDescent="0.3">
      <c r="A447" s="1" t="s">
        <v>186</v>
      </c>
      <c r="B447" s="1" t="s">
        <v>85</v>
      </c>
      <c r="C447" t="s">
        <v>153</v>
      </c>
      <c r="D447" s="1" t="s">
        <v>19</v>
      </c>
      <c r="E447" t="s">
        <v>14</v>
      </c>
      <c r="F447" s="1" t="s">
        <v>154</v>
      </c>
      <c r="G447" t="s">
        <v>142</v>
      </c>
      <c r="H447" s="1" t="s">
        <v>155</v>
      </c>
      <c r="I447" s="1" t="str">
        <f t="shared" si="12"/>
        <v>NB Workstation</v>
      </c>
      <c r="J447" s="1" t="str">
        <f t="shared" si="13"/>
        <v>NB Workstation</v>
      </c>
      <c r="K447" t="s">
        <v>144</v>
      </c>
      <c r="L447" t="s">
        <v>151</v>
      </c>
      <c r="M447" s="47">
        <v>1006</v>
      </c>
    </row>
    <row r="448" spans="1:13" hidden="1" x14ac:dyDescent="0.3">
      <c r="A448" s="1" t="s">
        <v>186</v>
      </c>
      <c r="B448" s="1" t="s">
        <v>85</v>
      </c>
      <c r="C448" t="s">
        <v>153</v>
      </c>
      <c r="D448" s="1" t="s">
        <v>19</v>
      </c>
      <c r="E448" t="s">
        <v>14</v>
      </c>
      <c r="F448" s="1" t="s">
        <v>154</v>
      </c>
      <c r="G448" t="s">
        <v>155</v>
      </c>
      <c r="H448" s="1" t="s">
        <v>142</v>
      </c>
      <c r="I448" s="1" t="str">
        <f t="shared" si="12"/>
        <v>NB Workstation</v>
      </c>
      <c r="J448" s="1" t="str">
        <f t="shared" si="13"/>
        <v>NB Workstation</v>
      </c>
      <c r="K448" t="s">
        <v>144</v>
      </c>
      <c r="L448" t="s">
        <v>145</v>
      </c>
      <c r="M448" s="47">
        <v>5706</v>
      </c>
    </row>
    <row r="449" spans="1:13" hidden="1" x14ac:dyDescent="0.3">
      <c r="A449" s="1" t="s">
        <v>186</v>
      </c>
      <c r="B449" s="1" t="s">
        <v>85</v>
      </c>
      <c r="C449" t="s">
        <v>153</v>
      </c>
      <c r="D449" s="1" t="s">
        <v>19</v>
      </c>
      <c r="E449" t="s">
        <v>14</v>
      </c>
      <c r="F449" s="1" t="s">
        <v>154</v>
      </c>
      <c r="G449" t="s">
        <v>155</v>
      </c>
      <c r="H449" s="1" t="s">
        <v>142</v>
      </c>
      <c r="I449" s="1" t="str">
        <f t="shared" si="12"/>
        <v>NB Workstation</v>
      </c>
      <c r="J449" s="1" t="str">
        <f t="shared" si="13"/>
        <v>NB Workstation</v>
      </c>
      <c r="K449" t="s">
        <v>144</v>
      </c>
      <c r="L449" t="s">
        <v>146</v>
      </c>
      <c r="M449" s="47">
        <v>6367</v>
      </c>
    </row>
    <row r="450" spans="1:13" hidden="1" x14ac:dyDescent="0.3">
      <c r="A450" s="1" t="s">
        <v>186</v>
      </c>
      <c r="B450" s="1" t="s">
        <v>85</v>
      </c>
      <c r="C450" t="s">
        <v>153</v>
      </c>
      <c r="D450" s="1" t="s">
        <v>19</v>
      </c>
      <c r="E450" t="s">
        <v>14</v>
      </c>
      <c r="F450" s="1" t="s">
        <v>154</v>
      </c>
      <c r="G450" t="s">
        <v>155</v>
      </c>
      <c r="H450" s="1" t="s">
        <v>142</v>
      </c>
      <c r="I450" s="1" t="str">
        <f t="shared" si="12"/>
        <v>NB Workstation</v>
      </c>
      <c r="J450" s="1" t="str">
        <f t="shared" si="13"/>
        <v>NB Workstation</v>
      </c>
      <c r="K450" t="s">
        <v>144</v>
      </c>
      <c r="L450" t="s">
        <v>147</v>
      </c>
      <c r="M450" s="47">
        <v>8916</v>
      </c>
    </row>
    <row r="451" spans="1:13" hidden="1" x14ac:dyDescent="0.3">
      <c r="A451" s="1" t="s">
        <v>186</v>
      </c>
      <c r="B451" s="1" t="s">
        <v>85</v>
      </c>
      <c r="C451" t="s">
        <v>153</v>
      </c>
      <c r="D451" s="1" t="s">
        <v>19</v>
      </c>
      <c r="E451" t="s">
        <v>14</v>
      </c>
      <c r="F451" s="1" t="s">
        <v>154</v>
      </c>
      <c r="G451" t="s">
        <v>155</v>
      </c>
      <c r="H451" s="1" t="s">
        <v>142</v>
      </c>
      <c r="I451" s="1" t="str">
        <f t="shared" ref="I451:I514" si="14">VLOOKUP(E451&amp;F451&amp;G451,$S$1:$T$74,2,0)</f>
        <v>NB Workstation</v>
      </c>
      <c r="J451" s="1" t="str">
        <f t="shared" ref="J451:J514" si="15">IF(AND(I451="Clamshell NB",H451="Yes"),"Clamshell Ultraslim NB",I451)</f>
        <v>NB Workstation</v>
      </c>
      <c r="K451" t="s">
        <v>144</v>
      </c>
      <c r="L451" t="s">
        <v>148</v>
      </c>
      <c r="M451" s="47">
        <v>18811</v>
      </c>
    </row>
    <row r="452" spans="1:13" hidden="1" x14ac:dyDescent="0.3">
      <c r="A452" s="1" t="s">
        <v>186</v>
      </c>
      <c r="B452" s="1" t="s">
        <v>85</v>
      </c>
      <c r="C452" t="s">
        <v>153</v>
      </c>
      <c r="D452" s="1" t="s">
        <v>19</v>
      </c>
      <c r="E452" t="s">
        <v>14</v>
      </c>
      <c r="F452" s="1" t="s">
        <v>154</v>
      </c>
      <c r="G452" t="s">
        <v>155</v>
      </c>
      <c r="H452" s="1" t="s">
        <v>142</v>
      </c>
      <c r="I452" s="1" t="str">
        <f t="shared" si="14"/>
        <v>NB Workstation</v>
      </c>
      <c r="J452" s="1" t="str">
        <f t="shared" si="15"/>
        <v>NB Workstation</v>
      </c>
      <c r="K452" t="s">
        <v>144</v>
      </c>
      <c r="L452" t="s">
        <v>149</v>
      </c>
      <c r="M452" s="47">
        <v>20909</v>
      </c>
    </row>
    <row r="453" spans="1:13" hidden="1" x14ac:dyDescent="0.3">
      <c r="A453" s="1" t="s">
        <v>186</v>
      </c>
      <c r="B453" s="1" t="s">
        <v>85</v>
      </c>
      <c r="C453" t="s">
        <v>153</v>
      </c>
      <c r="D453" s="1" t="s">
        <v>19</v>
      </c>
      <c r="E453" t="s">
        <v>14</v>
      </c>
      <c r="F453" s="1" t="s">
        <v>154</v>
      </c>
      <c r="G453" t="s">
        <v>155</v>
      </c>
      <c r="H453" s="1" t="s">
        <v>142</v>
      </c>
      <c r="I453" s="1" t="str">
        <f t="shared" si="14"/>
        <v>NB Workstation</v>
      </c>
      <c r="J453" s="1" t="str">
        <f t="shared" si="15"/>
        <v>NB Workstation</v>
      </c>
      <c r="K453" t="s">
        <v>144</v>
      </c>
      <c r="L453" t="s">
        <v>150</v>
      </c>
      <c r="M453" s="47">
        <v>2426</v>
      </c>
    </row>
    <row r="454" spans="1:13" hidden="1" x14ac:dyDescent="0.3">
      <c r="A454" s="1" t="s">
        <v>186</v>
      </c>
      <c r="B454" s="1" t="s">
        <v>85</v>
      </c>
      <c r="C454" t="s">
        <v>153</v>
      </c>
      <c r="D454" s="1" t="s">
        <v>19</v>
      </c>
      <c r="E454" t="s">
        <v>14</v>
      </c>
      <c r="F454" s="1" t="s">
        <v>154</v>
      </c>
      <c r="G454" t="s">
        <v>155</v>
      </c>
      <c r="H454" s="1" t="s">
        <v>142</v>
      </c>
      <c r="I454" s="1" t="str">
        <f t="shared" si="14"/>
        <v>NB Workstation</v>
      </c>
      <c r="J454" s="1" t="str">
        <f t="shared" si="15"/>
        <v>NB Workstation</v>
      </c>
      <c r="K454" t="s">
        <v>144</v>
      </c>
      <c r="L454" t="s">
        <v>151</v>
      </c>
      <c r="M454" s="47">
        <v>6154</v>
      </c>
    </row>
    <row r="455" spans="1:13" hidden="1" x14ac:dyDescent="0.3">
      <c r="A455" s="1" t="s">
        <v>186</v>
      </c>
      <c r="B455" s="1" t="s">
        <v>85</v>
      </c>
      <c r="C455" t="s">
        <v>160</v>
      </c>
      <c r="D455" s="1" t="s">
        <v>17</v>
      </c>
      <c r="E455" t="s">
        <v>8</v>
      </c>
      <c r="F455" s="1" t="s">
        <v>154</v>
      </c>
      <c r="G455" t="s">
        <v>142</v>
      </c>
      <c r="H455" s="1" t="s">
        <v>187</v>
      </c>
      <c r="I455" s="1" t="str">
        <f t="shared" si="14"/>
        <v>AIO DT</v>
      </c>
      <c r="J455" s="1" t="str">
        <f t="shared" si="15"/>
        <v>AIO DT</v>
      </c>
      <c r="K455" t="s">
        <v>143</v>
      </c>
      <c r="L455" t="s">
        <v>143</v>
      </c>
      <c r="M455" s="47">
        <v>19382</v>
      </c>
    </row>
    <row r="456" spans="1:13" hidden="1" x14ac:dyDescent="0.3">
      <c r="A456" s="1" t="s">
        <v>186</v>
      </c>
      <c r="B456" s="1" t="s">
        <v>85</v>
      </c>
      <c r="C456" t="s">
        <v>160</v>
      </c>
      <c r="D456" s="1" t="s">
        <v>17</v>
      </c>
      <c r="E456" t="s">
        <v>8</v>
      </c>
      <c r="F456" s="1" t="s">
        <v>154</v>
      </c>
      <c r="G456" t="s">
        <v>142</v>
      </c>
      <c r="H456" s="1" t="s">
        <v>187</v>
      </c>
      <c r="I456" s="1" t="str">
        <f t="shared" si="14"/>
        <v>AIO DT</v>
      </c>
      <c r="J456" s="1" t="str">
        <f t="shared" si="15"/>
        <v>AIO DT</v>
      </c>
      <c r="K456" t="s">
        <v>144</v>
      </c>
      <c r="L456" t="s">
        <v>145</v>
      </c>
      <c r="M456" s="47">
        <v>1556</v>
      </c>
    </row>
    <row r="457" spans="1:13" hidden="1" x14ac:dyDescent="0.3">
      <c r="A457" s="1" t="s">
        <v>186</v>
      </c>
      <c r="B457" s="1" t="s">
        <v>85</v>
      </c>
      <c r="C457" t="s">
        <v>160</v>
      </c>
      <c r="D457" s="1" t="s">
        <v>17</v>
      </c>
      <c r="E457" t="s">
        <v>8</v>
      </c>
      <c r="F457" s="1" t="s">
        <v>154</v>
      </c>
      <c r="G457" t="s">
        <v>142</v>
      </c>
      <c r="H457" s="1" t="s">
        <v>187</v>
      </c>
      <c r="I457" s="1" t="str">
        <f t="shared" si="14"/>
        <v>AIO DT</v>
      </c>
      <c r="J457" s="1" t="str">
        <f t="shared" si="15"/>
        <v>AIO DT</v>
      </c>
      <c r="K457" t="s">
        <v>144</v>
      </c>
      <c r="L457" t="s">
        <v>146</v>
      </c>
      <c r="M457" s="47">
        <v>6830</v>
      </c>
    </row>
    <row r="458" spans="1:13" hidden="1" x14ac:dyDescent="0.3">
      <c r="A458" s="1" t="s">
        <v>186</v>
      </c>
      <c r="B458" s="1" t="s">
        <v>85</v>
      </c>
      <c r="C458" t="s">
        <v>160</v>
      </c>
      <c r="D458" s="1" t="s">
        <v>17</v>
      </c>
      <c r="E458" t="s">
        <v>8</v>
      </c>
      <c r="F458" s="1" t="s">
        <v>154</v>
      </c>
      <c r="G458" t="s">
        <v>142</v>
      </c>
      <c r="H458" s="1" t="s">
        <v>187</v>
      </c>
      <c r="I458" s="1" t="str">
        <f t="shared" si="14"/>
        <v>AIO DT</v>
      </c>
      <c r="J458" s="1" t="str">
        <f t="shared" si="15"/>
        <v>AIO DT</v>
      </c>
      <c r="K458" t="s">
        <v>144</v>
      </c>
      <c r="L458" t="s">
        <v>147</v>
      </c>
      <c r="M458" s="47">
        <v>5482</v>
      </c>
    </row>
    <row r="459" spans="1:13" hidden="1" x14ac:dyDescent="0.3">
      <c r="A459" s="1" t="s">
        <v>186</v>
      </c>
      <c r="B459" s="1" t="s">
        <v>85</v>
      </c>
      <c r="C459" t="s">
        <v>160</v>
      </c>
      <c r="D459" s="1" t="s">
        <v>17</v>
      </c>
      <c r="E459" t="s">
        <v>8</v>
      </c>
      <c r="F459" s="1" t="s">
        <v>154</v>
      </c>
      <c r="G459" t="s">
        <v>142</v>
      </c>
      <c r="H459" s="1" t="s">
        <v>187</v>
      </c>
      <c r="I459" s="1" t="str">
        <f t="shared" si="14"/>
        <v>AIO DT</v>
      </c>
      <c r="J459" s="1" t="str">
        <f t="shared" si="15"/>
        <v>AIO DT</v>
      </c>
      <c r="K459" t="s">
        <v>144</v>
      </c>
      <c r="L459" t="s">
        <v>148</v>
      </c>
      <c r="M459" s="47">
        <v>4744</v>
      </c>
    </row>
    <row r="460" spans="1:13" hidden="1" x14ac:dyDescent="0.3">
      <c r="A460" s="1" t="s">
        <v>186</v>
      </c>
      <c r="B460" s="1" t="s">
        <v>85</v>
      </c>
      <c r="C460" t="s">
        <v>160</v>
      </c>
      <c r="D460" s="1" t="s">
        <v>17</v>
      </c>
      <c r="E460" t="s">
        <v>8</v>
      </c>
      <c r="F460" s="1" t="s">
        <v>154</v>
      </c>
      <c r="G460" t="s">
        <v>142</v>
      </c>
      <c r="H460" s="1" t="s">
        <v>187</v>
      </c>
      <c r="I460" s="1" t="str">
        <f t="shared" si="14"/>
        <v>AIO DT</v>
      </c>
      <c r="J460" s="1" t="str">
        <f t="shared" si="15"/>
        <v>AIO DT</v>
      </c>
      <c r="K460" t="s">
        <v>144</v>
      </c>
      <c r="L460" t="s">
        <v>149</v>
      </c>
      <c r="M460" s="47">
        <v>43251</v>
      </c>
    </row>
    <row r="461" spans="1:13" hidden="1" x14ac:dyDescent="0.3">
      <c r="A461" s="1" t="s">
        <v>186</v>
      </c>
      <c r="B461" s="1" t="s">
        <v>85</v>
      </c>
      <c r="C461" t="s">
        <v>160</v>
      </c>
      <c r="D461" s="1" t="s">
        <v>17</v>
      </c>
      <c r="E461" t="s">
        <v>8</v>
      </c>
      <c r="F461" s="1" t="s">
        <v>154</v>
      </c>
      <c r="G461" t="s">
        <v>142</v>
      </c>
      <c r="H461" s="1" t="s">
        <v>187</v>
      </c>
      <c r="I461" s="1" t="str">
        <f t="shared" si="14"/>
        <v>AIO DT</v>
      </c>
      <c r="J461" s="1" t="str">
        <f t="shared" si="15"/>
        <v>AIO DT</v>
      </c>
      <c r="K461" t="s">
        <v>144</v>
      </c>
      <c r="L461" t="s">
        <v>150</v>
      </c>
      <c r="M461" s="47">
        <v>8768</v>
      </c>
    </row>
    <row r="462" spans="1:13" hidden="1" x14ac:dyDescent="0.3">
      <c r="A462" s="1" t="s">
        <v>186</v>
      </c>
      <c r="B462" s="1" t="s">
        <v>85</v>
      </c>
      <c r="C462" t="s">
        <v>160</v>
      </c>
      <c r="D462" s="1" t="s">
        <v>17</v>
      </c>
      <c r="E462" t="s">
        <v>8</v>
      </c>
      <c r="F462" s="1" t="s">
        <v>154</v>
      </c>
      <c r="G462" t="s">
        <v>142</v>
      </c>
      <c r="H462" s="1" t="s">
        <v>187</v>
      </c>
      <c r="I462" s="1" t="str">
        <f t="shared" si="14"/>
        <v>AIO DT</v>
      </c>
      <c r="J462" s="1" t="str">
        <f t="shared" si="15"/>
        <v>AIO DT</v>
      </c>
      <c r="K462" t="s">
        <v>144</v>
      </c>
      <c r="L462" t="s">
        <v>151</v>
      </c>
      <c r="M462" s="47">
        <v>958</v>
      </c>
    </row>
    <row r="463" spans="1:13" hidden="1" x14ac:dyDescent="0.3">
      <c r="A463" s="1" t="s">
        <v>186</v>
      </c>
      <c r="B463" s="1" t="s">
        <v>85</v>
      </c>
      <c r="C463" t="s">
        <v>160</v>
      </c>
      <c r="D463" s="1" t="s">
        <v>17</v>
      </c>
      <c r="E463" t="s">
        <v>8</v>
      </c>
      <c r="F463" s="1" t="s">
        <v>154</v>
      </c>
      <c r="G463" t="s">
        <v>155</v>
      </c>
      <c r="H463" s="1" t="s">
        <v>187</v>
      </c>
      <c r="I463" s="1" t="str">
        <f t="shared" si="14"/>
        <v>AIO DT</v>
      </c>
      <c r="J463" s="1" t="str">
        <f t="shared" si="15"/>
        <v>AIO DT</v>
      </c>
      <c r="K463" t="s">
        <v>143</v>
      </c>
      <c r="L463" t="s">
        <v>143</v>
      </c>
      <c r="M463" s="47">
        <v>1817</v>
      </c>
    </row>
    <row r="464" spans="1:13" hidden="1" x14ac:dyDescent="0.3">
      <c r="A464" s="1" t="s">
        <v>186</v>
      </c>
      <c r="B464" s="1" t="s">
        <v>85</v>
      </c>
      <c r="C464" t="s">
        <v>160</v>
      </c>
      <c r="D464" s="1" t="s">
        <v>17</v>
      </c>
      <c r="E464" t="s">
        <v>8</v>
      </c>
      <c r="F464" s="1" t="s">
        <v>154</v>
      </c>
      <c r="G464" t="s">
        <v>155</v>
      </c>
      <c r="H464" s="1" t="s">
        <v>187</v>
      </c>
      <c r="I464" s="1" t="str">
        <f t="shared" si="14"/>
        <v>AIO DT</v>
      </c>
      <c r="J464" s="1" t="str">
        <f t="shared" si="15"/>
        <v>AIO DT</v>
      </c>
      <c r="K464" t="s">
        <v>144</v>
      </c>
      <c r="L464" t="s">
        <v>146</v>
      </c>
      <c r="M464" s="47">
        <v>53</v>
      </c>
    </row>
    <row r="465" spans="1:13" hidden="1" x14ac:dyDescent="0.3">
      <c r="A465" s="1" t="s">
        <v>186</v>
      </c>
      <c r="B465" s="1" t="s">
        <v>85</v>
      </c>
      <c r="C465" t="s">
        <v>160</v>
      </c>
      <c r="D465" s="1" t="s">
        <v>17</v>
      </c>
      <c r="E465" t="s">
        <v>8</v>
      </c>
      <c r="F465" s="1" t="s">
        <v>154</v>
      </c>
      <c r="G465" t="s">
        <v>155</v>
      </c>
      <c r="H465" s="1" t="s">
        <v>187</v>
      </c>
      <c r="I465" s="1" t="str">
        <f t="shared" si="14"/>
        <v>AIO DT</v>
      </c>
      <c r="J465" s="1" t="str">
        <f t="shared" si="15"/>
        <v>AIO DT</v>
      </c>
      <c r="K465" t="s">
        <v>144</v>
      </c>
      <c r="L465" t="s">
        <v>147</v>
      </c>
      <c r="M465" s="47">
        <v>49</v>
      </c>
    </row>
    <row r="466" spans="1:13" hidden="1" x14ac:dyDescent="0.3">
      <c r="A466" s="1" t="s">
        <v>186</v>
      </c>
      <c r="B466" s="1" t="s">
        <v>85</v>
      </c>
      <c r="C466" t="s">
        <v>160</v>
      </c>
      <c r="D466" s="1" t="s">
        <v>17</v>
      </c>
      <c r="E466" t="s">
        <v>8</v>
      </c>
      <c r="F466" s="1" t="s">
        <v>154</v>
      </c>
      <c r="G466" t="s">
        <v>155</v>
      </c>
      <c r="H466" s="1" t="s">
        <v>187</v>
      </c>
      <c r="I466" s="1" t="str">
        <f t="shared" si="14"/>
        <v>AIO DT</v>
      </c>
      <c r="J466" s="1" t="str">
        <f t="shared" si="15"/>
        <v>AIO DT</v>
      </c>
      <c r="K466" t="s">
        <v>144</v>
      </c>
      <c r="L466" t="s">
        <v>148</v>
      </c>
      <c r="M466" s="47">
        <v>17</v>
      </c>
    </row>
    <row r="467" spans="1:13" hidden="1" x14ac:dyDescent="0.3">
      <c r="A467" s="1" t="s">
        <v>186</v>
      </c>
      <c r="B467" s="1" t="s">
        <v>85</v>
      </c>
      <c r="C467" t="s">
        <v>160</v>
      </c>
      <c r="D467" s="1" t="s">
        <v>17</v>
      </c>
      <c r="E467" t="s">
        <v>8</v>
      </c>
      <c r="F467" s="1" t="s">
        <v>154</v>
      </c>
      <c r="G467" t="s">
        <v>155</v>
      </c>
      <c r="H467" s="1" t="s">
        <v>187</v>
      </c>
      <c r="I467" s="1" t="str">
        <f t="shared" si="14"/>
        <v>AIO DT</v>
      </c>
      <c r="J467" s="1" t="str">
        <f t="shared" si="15"/>
        <v>AIO DT</v>
      </c>
      <c r="K467" t="s">
        <v>144</v>
      </c>
      <c r="L467" t="s">
        <v>149</v>
      </c>
      <c r="M467" s="47">
        <v>265</v>
      </c>
    </row>
    <row r="468" spans="1:13" hidden="1" x14ac:dyDescent="0.3">
      <c r="A468" s="1" t="s">
        <v>186</v>
      </c>
      <c r="B468" s="1" t="s">
        <v>85</v>
      </c>
      <c r="C468" t="s">
        <v>160</v>
      </c>
      <c r="D468" s="1" t="s">
        <v>17</v>
      </c>
      <c r="E468" t="s">
        <v>8</v>
      </c>
      <c r="F468" s="1" t="s">
        <v>154</v>
      </c>
      <c r="G468" t="s">
        <v>155</v>
      </c>
      <c r="H468" s="1" t="s">
        <v>187</v>
      </c>
      <c r="I468" s="1" t="str">
        <f t="shared" si="14"/>
        <v>AIO DT</v>
      </c>
      <c r="J468" s="1" t="str">
        <f t="shared" si="15"/>
        <v>AIO DT</v>
      </c>
      <c r="K468" t="s">
        <v>144</v>
      </c>
      <c r="L468" t="s">
        <v>150</v>
      </c>
      <c r="M468" s="47">
        <v>42</v>
      </c>
    </row>
    <row r="469" spans="1:13" hidden="1" x14ac:dyDescent="0.3">
      <c r="A469" s="1" t="s">
        <v>186</v>
      </c>
      <c r="B469" s="1" t="s">
        <v>85</v>
      </c>
      <c r="C469" t="s">
        <v>160</v>
      </c>
      <c r="D469" s="1" t="s">
        <v>17</v>
      </c>
      <c r="E469" t="s">
        <v>7</v>
      </c>
      <c r="F469" s="1" t="s">
        <v>159</v>
      </c>
      <c r="G469" t="s">
        <v>142</v>
      </c>
      <c r="H469" s="1" t="s">
        <v>187</v>
      </c>
      <c r="I469" s="1" t="str">
        <f t="shared" si="14"/>
        <v>Tower DT</v>
      </c>
      <c r="J469" s="1" t="str">
        <f t="shared" si="15"/>
        <v>Tower DT</v>
      </c>
      <c r="K469" t="s">
        <v>143</v>
      </c>
      <c r="L469" t="s">
        <v>143</v>
      </c>
      <c r="M469" s="47">
        <v>13200</v>
      </c>
    </row>
    <row r="470" spans="1:13" hidden="1" x14ac:dyDescent="0.3">
      <c r="A470" s="1" t="s">
        <v>186</v>
      </c>
      <c r="B470" s="1" t="s">
        <v>85</v>
      </c>
      <c r="C470" t="s">
        <v>160</v>
      </c>
      <c r="D470" s="1" t="s">
        <v>17</v>
      </c>
      <c r="E470" t="s">
        <v>7</v>
      </c>
      <c r="F470" s="1" t="s">
        <v>159</v>
      </c>
      <c r="G470" t="s">
        <v>142</v>
      </c>
      <c r="H470" s="1" t="s">
        <v>187</v>
      </c>
      <c r="I470" s="1" t="str">
        <f t="shared" si="14"/>
        <v>Tower DT</v>
      </c>
      <c r="J470" s="1" t="str">
        <f t="shared" si="15"/>
        <v>Tower DT</v>
      </c>
      <c r="K470" t="s">
        <v>144</v>
      </c>
      <c r="L470" t="s">
        <v>145</v>
      </c>
      <c r="M470" s="47">
        <v>228</v>
      </c>
    </row>
    <row r="471" spans="1:13" hidden="1" x14ac:dyDescent="0.3">
      <c r="A471" s="1" t="s">
        <v>186</v>
      </c>
      <c r="B471" s="1" t="s">
        <v>85</v>
      </c>
      <c r="C471" t="s">
        <v>160</v>
      </c>
      <c r="D471" s="1" t="s">
        <v>17</v>
      </c>
      <c r="E471" t="s">
        <v>7</v>
      </c>
      <c r="F471" s="1" t="s">
        <v>159</v>
      </c>
      <c r="G471" t="s">
        <v>142</v>
      </c>
      <c r="H471" s="1" t="s">
        <v>187</v>
      </c>
      <c r="I471" s="1" t="str">
        <f t="shared" si="14"/>
        <v>Tower DT</v>
      </c>
      <c r="J471" s="1" t="str">
        <f t="shared" si="15"/>
        <v>Tower DT</v>
      </c>
      <c r="K471" t="s">
        <v>144</v>
      </c>
      <c r="L471" t="s">
        <v>146</v>
      </c>
      <c r="M471" s="47">
        <v>468</v>
      </c>
    </row>
    <row r="472" spans="1:13" hidden="1" x14ac:dyDescent="0.3">
      <c r="A472" s="1" t="s">
        <v>186</v>
      </c>
      <c r="B472" s="1" t="s">
        <v>85</v>
      </c>
      <c r="C472" t="s">
        <v>160</v>
      </c>
      <c r="D472" s="1" t="s">
        <v>17</v>
      </c>
      <c r="E472" t="s">
        <v>7</v>
      </c>
      <c r="F472" s="1" t="s">
        <v>159</v>
      </c>
      <c r="G472" t="s">
        <v>142</v>
      </c>
      <c r="H472" s="1" t="s">
        <v>187</v>
      </c>
      <c r="I472" s="1" t="str">
        <f t="shared" si="14"/>
        <v>Tower DT</v>
      </c>
      <c r="J472" s="1" t="str">
        <f t="shared" si="15"/>
        <v>Tower DT</v>
      </c>
      <c r="K472" t="s">
        <v>144</v>
      </c>
      <c r="L472" t="s">
        <v>147</v>
      </c>
      <c r="M472" s="47">
        <v>729</v>
      </c>
    </row>
    <row r="473" spans="1:13" hidden="1" x14ac:dyDescent="0.3">
      <c r="A473" s="1" t="s">
        <v>186</v>
      </c>
      <c r="B473" s="1" t="s">
        <v>85</v>
      </c>
      <c r="C473" t="s">
        <v>160</v>
      </c>
      <c r="D473" s="1" t="s">
        <v>17</v>
      </c>
      <c r="E473" t="s">
        <v>7</v>
      </c>
      <c r="F473" s="1" t="s">
        <v>159</v>
      </c>
      <c r="G473" t="s">
        <v>142</v>
      </c>
      <c r="H473" s="1" t="s">
        <v>187</v>
      </c>
      <c r="I473" s="1" t="str">
        <f t="shared" si="14"/>
        <v>Tower DT</v>
      </c>
      <c r="J473" s="1" t="str">
        <f t="shared" si="15"/>
        <v>Tower DT</v>
      </c>
      <c r="K473" t="s">
        <v>144</v>
      </c>
      <c r="L473" t="s">
        <v>148</v>
      </c>
      <c r="M473" s="47">
        <v>233</v>
      </c>
    </row>
    <row r="474" spans="1:13" hidden="1" x14ac:dyDescent="0.3">
      <c r="A474" s="1" t="s">
        <v>186</v>
      </c>
      <c r="B474" s="1" t="s">
        <v>85</v>
      </c>
      <c r="C474" t="s">
        <v>160</v>
      </c>
      <c r="D474" s="1" t="s">
        <v>17</v>
      </c>
      <c r="E474" t="s">
        <v>7</v>
      </c>
      <c r="F474" s="1" t="s">
        <v>159</v>
      </c>
      <c r="G474" t="s">
        <v>142</v>
      </c>
      <c r="H474" s="1" t="s">
        <v>187</v>
      </c>
      <c r="I474" s="1" t="str">
        <f t="shared" si="14"/>
        <v>Tower DT</v>
      </c>
      <c r="J474" s="1" t="str">
        <f t="shared" si="15"/>
        <v>Tower DT</v>
      </c>
      <c r="K474" t="s">
        <v>144</v>
      </c>
      <c r="L474" t="s">
        <v>149</v>
      </c>
      <c r="M474" s="47">
        <v>17399</v>
      </c>
    </row>
    <row r="475" spans="1:13" hidden="1" x14ac:dyDescent="0.3">
      <c r="A475" s="1" t="s">
        <v>186</v>
      </c>
      <c r="B475" s="1" t="s">
        <v>85</v>
      </c>
      <c r="C475" t="s">
        <v>160</v>
      </c>
      <c r="D475" s="1" t="s">
        <v>17</v>
      </c>
      <c r="E475" t="s">
        <v>7</v>
      </c>
      <c r="F475" s="1" t="s">
        <v>159</v>
      </c>
      <c r="G475" t="s">
        <v>142</v>
      </c>
      <c r="H475" s="1" t="s">
        <v>187</v>
      </c>
      <c r="I475" s="1" t="str">
        <f t="shared" si="14"/>
        <v>Tower DT</v>
      </c>
      <c r="J475" s="1" t="str">
        <f t="shared" si="15"/>
        <v>Tower DT</v>
      </c>
      <c r="K475" t="s">
        <v>144</v>
      </c>
      <c r="L475" t="s">
        <v>150</v>
      </c>
      <c r="M475" s="47">
        <v>5417</v>
      </c>
    </row>
    <row r="476" spans="1:13" hidden="1" x14ac:dyDescent="0.3">
      <c r="A476" s="1" t="s">
        <v>186</v>
      </c>
      <c r="B476" s="1" t="s">
        <v>85</v>
      </c>
      <c r="C476" t="s">
        <v>160</v>
      </c>
      <c r="D476" s="1" t="s">
        <v>17</v>
      </c>
      <c r="E476" t="s">
        <v>7</v>
      </c>
      <c r="F476" s="1" t="s">
        <v>159</v>
      </c>
      <c r="G476" t="s">
        <v>142</v>
      </c>
      <c r="H476" s="1" t="s">
        <v>187</v>
      </c>
      <c r="I476" s="1" t="str">
        <f t="shared" si="14"/>
        <v>Tower DT</v>
      </c>
      <c r="J476" s="1" t="str">
        <f t="shared" si="15"/>
        <v>Tower DT</v>
      </c>
      <c r="K476" t="s">
        <v>144</v>
      </c>
      <c r="L476" t="s">
        <v>151</v>
      </c>
      <c r="M476" s="47">
        <v>1970</v>
      </c>
    </row>
    <row r="477" spans="1:13" hidden="1" x14ac:dyDescent="0.3">
      <c r="A477" s="1" t="s">
        <v>186</v>
      </c>
      <c r="B477" s="1" t="s">
        <v>85</v>
      </c>
      <c r="C477" t="s">
        <v>160</v>
      </c>
      <c r="D477" s="1" t="s">
        <v>17</v>
      </c>
      <c r="E477" t="s">
        <v>7</v>
      </c>
      <c r="F477" s="1" t="s">
        <v>159</v>
      </c>
      <c r="G477" t="s">
        <v>155</v>
      </c>
      <c r="H477" s="1" t="s">
        <v>187</v>
      </c>
      <c r="I477" s="1" t="str">
        <f t="shared" si="14"/>
        <v>Tower Gaming Capable DT</v>
      </c>
      <c r="J477" s="1" t="str">
        <f t="shared" si="15"/>
        <v>Tower Gaming Capable DT</v>
      </c>
      <c r="K477" t="s">
        <v>143</v>
      </c>
      <c r="L477" t="s">
        <v>143</v>
      </c>
      <c r="M477" s="47">
        <v>1476</v>
      </c>
    </row>
    <row r="478" spans="1:13" hidden="1" x14ac:dyDescent="0.3">
      <c r="A478" s="1" t="s">
        <v>186</v>
      </c>
      <c r="B478" s="1" t="s">
        <v>85</v>
      </c>
      <c r="C478" t="s">
        <v>160</v>
      </c>
      <c r="D478" s="1" t="s">
        <v>17</v>
      </c>
      <c r="E478" t="s">
        <v>7</v>
      </c>
      <c r="F478" s="1" t="s">
        <v>159</v>
      </c>
      <c r="G478" t="s">
        <v>155</v>
      </c>
      <c r="H478" s="1" t="s">
        <v>187</v>
      </c>
      <c r="I478" s="1" t="str">
        <f t="shared" si="14"/>
        <v>Tower Gaming Capable DT</v>
      </c>
      <c r="J478" s="1" t="str">
        <f t="shared" si="15"/>
        <v>Tower Gaming Capable DT</v>
      </c>
      <c r="K478" t="s">
        <v>144</v>
      </c>
      <c r="L478" t="s">
        <v>145</v>
      </c>
      <c r="M478" s="47">
        <v>3</v>
      </c>
    </row>
    <row r="479" spans="1:13" hidden="1" x14ac:dyDescent="0.3">
      <c r="A479" s="1" t="s">
        <v>186</v>
      </c>
      <c r="B479" s="1" t="s">
        <v>85</v>
      </c>
      <c r="C479" t="s">
        <v>160</v>
      </c>
      <c r="D479" s="1" t="s">
        <v>17</v>
      </c>
      <c r="E479" t="s">
        <v>7</v>
      </c>
      <c r="F479" s="1" t="s">
        <v>159</v>
      </c>
      <c r="G479" t="s">
        <v>155</v>
      </c>
      <c r="H479" s="1" t="s">
        <v>187</v>
      </c>
      <c r="I479" s="1" t="str">
        <f t="shared" si="14"/>
        <v>Tower Gaming Capable DT</v>
      </c>
      <c r="J479" s="1" t="str">
        <f t="shared" si="15"/>
        <v>Tower Gaming Capable DT</v>
      </c>
      <c r="K479" t="s">
        <v>144</v>
      </c>
      <c r="L479" t="s">
        <v>146</v>
      </c>
      <c r="M479" s="47">
        <v>6</v>
      </c>
    </row>
    <row r="480" spans="1:13" hidden="1" x14ac:dyDescent="0.3">
      <c r="A480" s="1" t="s">
        <v>186</v>
      </c>
      <c r="B480" s="1" t="s">
        <v>85</v>
      </c>
      <c r="C480" t="s">
        <v>160</v>
      </c>
      <c r="D480" s="1" t="s">
        <v>17</v>
      </c>
      <c r="E480" t="s">
        <v>7</v>
      </c>
      <c r="F480" s="1" t="s">
        <v>159</v>
      </c>
      <c r="G480" t="s">
        <v>155</v>
      </c>
      <c r="H480" s="1" t="s">
        <v>187</v>
      </c>
      <c r="I480" s="1" t="str">
        <f t="shared" si="14"/>
        <v>Tower Gaming Capable DT</v>
      </c>
      <c r="J480" s="1" t="str">
        <f t="shared" si="15"/>
        <v>Tower Gaming Capable DT</v>
      </c>
      <c r="K480" t="s">
        <v>144</v>
      </c>
      <c r="L480" t="s">
        <v>147</v>
      </c>
      <c r="M480" s="47">
        <v>21</v>
      </c>
    </row>
    <row r="481" spans="1:13" hidden="1" x14ac:dyDescent="0.3">
      <c r="A481" s="1" t="s">
        <v>186</v>
      </c>
      <c r="B481" s="1" t="s">
        <v>85</v>
      </c>
      <c r="C481" t="s">
        <v>160</v>
      </c>
      <c r="D481" s="1" t="s">
        <v>17</v>
      </c>
      <c r="E481" t="s">
        <v>7</v>
      </c>
      <c r="F481" s="1" t="s">
        <v>159</v>
      </c>
      <c r="G481" t="s">
        <v>155</v>
      </c>
      <c r="H481" s="1" t="s">
        <v>187</v>
      </c>
      <c r="I481" s="1" t="str">
        <f t="shared" si="14"/>
        <v>Tower Gaming Capable DT</v>
      </c>
      <c r="J481" s="1" t="str">
        <f t="shared" si="15"/>
        <v>Tower Gaming Capable DT</v>
      </c>
      <c r="K481" t="s">
        <v>144</v>
      </c>
      <c r="L481" t="s">
        <v>148</v>
      </c>
      <c r="M481" s="47">
        <v>3</v>
      </c>
    </row>
    <row r="482" spans="1:13" hidden="1" x14ac:dyDescent="0.3">
      <c r="A482" s="1" t="s">
        <v>186</v>
      </c>
      <c r="B482" s="1" t="s">
        <v>85</v>
      </c>
      <c r="C482" t="s">
        <v>160</v>
      </c>
      <c r="D482" s="1" t="s">
        <v>17</v>
      </c>
      <c r="E482" t="s">
        <v>7</v>
      </c>
      <c r="F482" s="1" t="s">
        <v>159</v>
      </c>
      <c r="G482" t="s">
        <v>155</v>
      </c>
      <c r="H482" s="1" t="s">
        <v>187</v>
      </c>
      <c r="I482" s="1" t="str">
        <f t="shared" si="14"/>
        <v>Tower Gaming Capable DT</v>
      </c>
      <c r="J482" s="1" t="str">
        <f t="shared" si="15"/>
        <v>Tower Gaming Capable DT</v>
      </c>
      <c r="K482" t="s">
        <v>144</v>
      </c>
      <c r="L482" t="s">
        <v>149</v>
      </c>
      <c r="M482" s="47">
        <v>473</v>
      </c>
    </row>
    <row r="483" spans="1:13" hidden="1" x14ac:dyDescent="0.3">
      <c r="A483" s="1" t="s">
        <v>186</v>
      </c>
      <c r="B483" s="1" t="s">
        <v>85</v>
      </c>
      <c r="C483" t="s">
        <v>160</v>
      </c>
      <c r="D483" s="1" t="s">
        <v>17</v>
      </c>
      <c r="E483" t="s">
        <v>7</v>
      </c>
      <c r="F483" s="1" t="s">
        <v>159</v>
      </c>
      <c r="G483" t="s">
        <v>155</v>
      </c>
      <c r="H483" s="1" t="s">
        <v>187</v>
      </c>
      <c r="I483" s="1" t="str">
        <f t="shared" si="14"/>
        <v>Tower Gaming Capable DT</v>
      </c>
      <c r="J483" s="1" t="str">
        <f t="shared" si="15"/>
        <v>Tower Gaming Capable DT</v>
      </c>
      <c r="K483" t="s">
        <v>144</v>
      </c>
      <c r="L483" t="s">
        <v>150</v>
      </c>
      <c r="M483" s="47">
        <v>157</v>
      </c>
    </row>
    <row r="484" spans="1:13" hidden="1" x14ac:dyDescent="0.3">
      <c r="A484" s="1" t="s">
        <v>186</v>
      </c>
      <c r="B484" s="1" t="s">
        <v>85</v>
      </c>
      <c r="C484" t="s">
        <v>160</v>
      </c>
      <c r="D484" s="1" t="s">
        <v>17</v>
      </c>
      <c r="E484" t="s">
        <v>7</v>
      </c>
      <c r="F484" s="1" t="s">
        <v>159</v>
      </c>
      <c r="G484" t="s">
        <v>155</v>
      </c>
      <c r="H484" s="1" t="s">
        <v>187</v>
      </c>
      <c r="I484" s="1" t="str">
        <f t="shared" si="14"/>
        <v>Tower Gaming Capable DT</v>
      </c>
      <c r="J484" s="1" t="str">
        <f t="shared" si="15"/>
        <v>Tower Gaming Capable DT</v>
      </c>
      <c r="K484" t="s">
        <v>144</v>
      </c>
      <c r="L484" t="s">
        <v>151</v>
      </c>
      <c r="M484" s="47">
        <v>52</v>
      </c>
    </row>
    <row r="485" spans="1:13" hidden="1" x14ac:dyDescent="0.3">
      <c r="A485" s="1" t="s">
        <v>186</v>
      </c>
      <c r="B485" s="1" t="s">
        <v>85</v>
      </c>
      <c r="C485" t="s">
        <v>160</v>
      </c>
      <c r="D485" s="1" t="s">
        <v>17</v>
      </c>
      <c r="E485" t="s">
        <v>7</v>
      </c>
      <c r="F485" s="1" t="s">
        <v>154</v>
      </c>
      <c r="G485" t="s">
        <v>142</v>
      </c>
      <c r="H485" s="1" t="s">
        <v>187</v>
      </c>
      <c r="I485" s="1" t="str">
        <f t="shared" si="14"/>
        <v>Tower DT</v>
      </c>
      <c r="J485" s="1" t="str">
        <f t="shared" si="15"/>
        <v>Tower DT</v>
      </c>
      <c r="K485" t="s">
        <v>143</v>
      </c>
      <c r="L485" t="s">
        <v>143</v>
      </c>
      <c r="M485" s="47">
        <v>23822</v>
      </c>
    </row>
    <row r="486" spans="1:13" hidden="1" x14ac:dyDescent="0.3">
      <c r="A486" s="1" t="s">
        <v>186</v>
      </c>
      <c r="B486" s="1" t="s">
        <v>85</v>
      </c>
      <c r="C486" t="s">
        <v>160</v>
      </c>
      <c r="D486" s="1" t="s">
        <v>17</v>
      </c>
      <c r="E486" t="s">
        <v>7</v>
      </c>
      <c r="F486" s="1" t="s">
        <v>154</v>
      </c>
      <c r="G486" t="s">
        <v>142</v>
      </c>
      <c r="H486" s="1" t="s">
        <v>187</v>
      </c>
      <c r="I486" s="1" t="str">
        <f t="shared" si="14"/>
        <v>Tower DT</v>
      </c>
      <c r="J486" s="1" t="str">
        <f t="shared" si="15"/>
        <v>Tower DT</v>
      </c>
      <c r="K486" t="s">
        <v>144</v>
      </c>
      <c r="L486" t="s">
        <v>145</v>
      </c>
      <c r="M486" s="47">
        <v>914</v>
      </c>
    </row>
    <row r="487" spans="1:13" hidden="1" x14ac:dyDescent="0.3">
      <c r="A487" s="1" t="s">
        <v>186</v>
      </c>
      <c r="B487" s="1" t="s">
        <v>85</v>
      </c>
      <c r="C487" t="s">
        <v>160</v>
      </c>
      <c r="D487" s="1" t="s">
        <v>17</v>
      </c>
      <c r="E487" t="s">
        <v>7</v>
      </c>
      <c r="F487" s="1" t="s">
        <v>154</v>
      </c>
      <c r="G487" t="s">
        <v>142</v>
      </c>
      <c r="H487" s="1" t="s">
        <v>187</v>
      </c>
      <c r="I487" s="1" t="str">
        <f t="shared" si="14"/>
        <v>Tower DT</v>
      </c>
      <c r="J487" s="1" t="str">
        <f t="shared" si="15"/>
        <v>Tower DT</v>
      </c>
      <c r="K487" t="s">
        <v>144</v>
      </c>
      <c r="L487" t="s">
        <v>146</v>
      </c>
      <c r="M487" s="47">
        <v>2036</v>
      </c>
    </row>
    <row r="488" spans="1:13" hidden="1" x14ac:dyDescent="0.3">
      <c r="A488" s="1" t="s">
        <v>186</v>
      </c>
      <c r="B488" s="1" t="s">
        <v>85</v>
      </c>
      <c r="C488" t="s">
        <v>160</v>
      </c>
      <c r="D488" s="1" t="s">
        <v>17</v>
      </c>
      <c r="E488" t="s">
        <v>7</v>
      </c>
      <c r="F488" s="1" t="s">
        <v>154</v>
      </c>
      <c r="G488" t="s">
        <v>142</v>
      </c>
      <c r="H488" s="1" t="s">
        <v>187</v>
      </c>
      <c r="I488" s="1" t="str">
        <f t="shared" si="14"/>
        <v>Tower DT</v>
      </c>
      <c r="J488" s="1" t="str">
        <f t="shared" si="15"/>
        <v>Tower DT</v>
      </c>
      <c r="K488" t="s">
        <v>144</v>
      </c>
      <c r="L488" t="s">
        <v>147</v>
      </c>
      <c r="M488" s="47">
        <v>3054</v>
      </c>
    </row>
    <row r="489" spans="1:13" hidden="1" x14ac:dyDescent="0.3">
      <c r="A489" s="1" t="s">
        <v>186</v>
      </c>
      <c r="B489" s="1" t="s">
        <v>85</v>
      </c>
      <c r="C489" t="s">
        <v>160</v>
      </c>
      <c r="D489" s="1" t="s">
        <v>17</v>
      </c>
      <c r="E489" t="s">
        <v>7</v>
      </c>
      <c r="F489" s="1" t="s">
        <v>154</v>
      </c>
      <c r="G489" t="s">
        <v>142</v>
      </c>
      <c r="H489" s="1" t="s">
        <v>187</v>
      </c>
      <c r="I489" s="1" t="str">
        <f t="shared" si="14"/>
        <v>Tower DT</v>
      </c>
      <c r="J489" s="1" t="str">
        <f t="shared" si="15"/>
        <v>Tower DT</v>
      </c>
      <c r="K489" t="s">
        <v>144</v>
      </c>
      <c r="L489" t="s">
        <v>148</v>
      </c>
      <c r="M489" s="47">
        <v>1318</v>
      </c>
    </row>
    <row r="490" spans="1:13" hidden="1" x14ac:dyDescent="0.3">
      <c r="A490" s="1" t="s">
        <v>186</v>
      </c>
      <c r="B490" s="1" t="s">
        <v>85</v>
      </c>
      <c r="C490" t="s">
        <v>160</v>
      </c>
      <c r="D490" s="1" t="s">
        <v>17</v>
      </c>
      <c r="E490" t="s">
        <v>7</v>
      </c>
      <c r="F490" s="1" t="s">
        <v>154</v>
      </c>
      <c r="G490" t="s">
        <v>142</v>
      </c>
      <c r="H490" s="1" t="s">
        <v>187</v>
      </c>
      <c r="I490" s="1" t="str">
        <f t="shared" si="14"/>
        <v>Tower DT</v>
      </c>
      <c r="J490" s="1" t="str">
        <f t="shared" si="15"/>
        <v>Tower DT</v>
      </c>
      <c r="K490" t="s">
        <v>144</v>
      </c>
      <c r="L490" t="s">
        <v>149</v>
      </c>
      <c r="M490" s="47">
        <v>74991</v>
      </c>
    </row>
    <row r="491" spans="1:13" hidden="1" x14ac:dyDescent="0.3">
      <c r="A491" s="1" t="s">
        <v>186</v>
      </c>
      <c r="B491" s="1" t="s">
        <v>85</v>
      </c>
      <c r="C491" t="s">
        <v>160</v>
      </c>
      <c r="D491" s="1" t="s">
        <v>17</v>
      </c>
      <c r="E491" t="s">
        <v>7</v>
      </c>
      <c r="F491" s="1" t="s">
        <v>154</v>
      </c>
      <c r="G491" t="s">
        <v>142</v>
      </c>
      <c r="H491" s="1" t="s">
        <v>187</v>
      </c>
      <c r="I491" s="1" t="str">
        <f t="shared" si="14"/>
        <v>Tower DT</v>
      </c>
      <c r="J491" s="1" t="str">
        <f t="shared" si="15"/>
        <v>Tower DT</v>
      </c>
      <c r="K491" t="s">
        <v>144</v>
      </c>
      <c r="L491" t="s">
        <v>150</v>
      </c>
      <c r="M491" s="47">
        <v>20194</v>
      </c>
    </row>
    <row r="492" spans="1:13" hidden="1" x14ac:dyDescent="0.3">
      <c r="A492" s="1" t="s">
        <v>186</v>
      </c>
      <c r="B492" s="1" t="s">
        <v>85</v>
      </c>
      <c r="C492" t="s">
        <v>160</v>
      </c>
      <c r="D492" s="1" t="s">
        <v>17</v>
      </c>
      <c r="E492" t="s">
        <v>7</v>
      </c>
      <c r="F492" s="1" t="s">
        <v>154</v>
      </c>
      <c r="G492" t="s">
        <v>142</v>
      </c>
      <c r="H492" s="1" t="s">
        <v>187</v>
      </c>
      <c r="I492" s="1" t="str">
        <f t="shared" si="14"/>
        <v>Tower DT</v>
      </c>
      <c r="J492" s="1" t="str">
        <f t="shared" si="15"/>
        <v>Tower DT</v>
      </c>
      <c r="K492" t="s">
        <v>144</v>
      </c>
      <c r="L492" t="s">
        <v>151</v>
      </c>
      <c r="M492" s="47">
        <v>8646</v>
      </c>
    </row>
    <row r="493" spans="1:13" hidden="1" x14ac:dyDescent="0.3">
      <c r="A493" s="1" t="s">
        <v>186</v>
      </c>
      <c r="B493" s="1" t="s">
        <v>85</v>
      </c>
      <c r="C493" t="s">
        <v>160</v>
      </c>
      <c r="D493" s="1" t="s">
        <v>17</v>
      </c>
      <c r="E493" t="s">
        <v>7</v>
      </c>
      <c r="F493" s="1" t="s">
        <v>154</v>
      </c>
      <c r="G493" t="s">
        <v>155</v>
      </c>
      <c r="H493" s="1" t="s">
        <v>187</v>
      </c>
      <c r="I493" s="1" t="str">
        <f t="shared" si="14"/>
        <v>Tower Gaming Capable DT</v>
      </c>
      <c r="J493" s="1" t="str">
        <f t="shared" si="15"/>
        <v>Tower Gaming Capable DT</v>
      </c>
      <c r="K493" t="s">
        <v>143</v>
      </c>
      <c r="L493" t="s">
        <v>143</v>
      </c>
      <c r="M493" s="47">
        <v>4090</v>
      </c>
    </row>
    <row r="494" spans="1:13" hidden="1" x14ac:dyDescent="0.3">
      <c r="A494" s="1" t="s">
        <v>186</v>
      </c>
      <c r="B494" s="1" t="s">
        <v>85</v>
      </c>
      <c r="C494" t="s">
        <v>160</v>
      </c>
      <c r="D494" s="1" t="s">
        <v>17</v>
      </c>
      <c r="E494" t="s">
        <v>7</v>
      </c>
      <c r="F494" s="1" t="s">
        <v>154</v>
      </c>
      <c r="G494" t="s">
        <v>155</v>
      </c>
      <c r="H494" s="1" t="s">
        <v>187</v>
      </c>
      <c r="I494" s="1" t="str">
        <f t="shared" si="14"/>
        <v>Tower Gaming Capable DT</v>
      </c>
      <c r="J494" s="1" t="str">
        <f t="shared" si="15"/>
        <v>Tower Gaming Capable DT</v>
      </c>
      <c r="K494" t="s">
        <v>144</v>
      </c>
      <c r="L494" t="s">
        <v>145</v>
      </c>
      <c r="M494" s="47">
        <v>6</v>
      </c>
    </row>
    <row r="495" spans="1:13" hidden="1" x14ac:dyDescent="0.3">
      <c r="A495" s="1" t="s">
        <v>186</v>
      </c>
      <c r="B495" s="1" t="s">
        <v>85</v>
      </c>
      <c r="C495" t="s">
        <v>160</v>
      </c>
      <c r="D495" s="1" t="s">
        <v>17</v>
      </c>
      <c r="E495" t="s">
        <v>7</v>
      </c>
      <c r="F495" s="1" t="s">
        <v>154</v>
      </c>
      <c r="G495" t="s">
        <v>155</v>
      </c>
      <c r="H495" s="1" t="s">
        <v>187</v>
      </c>
      <c r="I495" s="1" t="str">
        <f t="shared" si="14"/>
        <v>Tower Gaming Capable DT</v>
      </c>
      <c r="J495" s="1" t="str">
        <f t="shared" si="15"/>
        <v>Tower Gaming Capable DT</v>
      </c>
      <c r="K495" t="s">
        <v>144</v>
      </c>
      <c r="L495" t="s">
        <v>146</v>
      </c>
      <c r="M495" s="47">
        <v>21</v>
      </c>
    </row>
    <row r="496" spans="1:13" hidden="1" x14ac:dyDescent="0.3">
      <c r="A496" s="1" t="s">
        <v>186</v>
      </c>
      <c r="B496" s="1" t="s">
        <v>85</v>
      </c>
      <c r="C496" t="s">
        <v>160</v>
      </c>
      <c r="D496" s="1" t="s">
        <v>17</v>
      </c>
      <c r="E496" t="s">
        <v>7</v>
      </c>
      <c r="F496" s="1" t="s">
        <v>154</v>
      </c>
      <c r="G496" t="s">
        <v>155</v>
      </c>
      <c r="H496" s="1" t="s">
        <v>187</v>
      </c>
      <c r="I496" s="1" t="str">
        <f t="shared" si="14"/>
        <v>Tower Gaming Capable DT</v>
      </c>
      <c r="J496" s="1" t="str">
        <f t="shared" si="15"/>
        <v>Tower Gaming Capable DT</v>
      </c>
      <c r="K496" t="s">
        <v>144</v>
      </c>
      <c r="L496" t="s">
        <v>147</v>
      </c>
      <c r="M496" s="47">
        <v>46</v>
      </c>
    </row>
    <row r="497" spans="1:13" hidden="1" x14ac:dyDescent="0.3">
      <c r="A497" s="1" t="s">
        <v>186</v>
      </c>
      <c r="B497" s="1" t="s">
        <v>85</v>
      </c>
      <c r="C497" t="s">
        <v>160</v>
      </c>
      <c r="D497" s="1" t="s">
        <v>17</v>
      </c>
      <c r="E497" t="s">
        <v>7</v>
      </c>
      <c r="F497" s="1" t="s">
        <v>154</v>
      </c>
      <c r="G497" t="s">
        <v>155</v>
      </c>
      <c r="H497" s="1" t="s">
        <v>187</v>
      </c>
      <c r="I497" s="1" t="str">
        <f t="shared" si="14"/>
        <v>Tower Gaming Capable DT</v>
      </c>
      <c r="J497" s="1" t="str">
        <f t="shared" si="15"/>
        <v>Tower Gaming Capable DT</v>
      </c>
      <c r="K497" t="s">
        <v>144</v>
      </c>
      <c r="L497" t="s">
        <v>148</v>
      </c>
      <c r="M497" s="47">
        <v>6</v>
      </c>
    </row>
    <row r="498" spans="1:13" hidden="1" x14ac:dyDescent="0.3">
      <c r="A498" s="1" t="s">
        <v>186</v>
      </c>
      <c r="B498" s="1" t="s">
        <v>85</v>
      </c>
      <c r="C498" t="s">
        <v>160</v>
      </c>
      <c r="D498" s="1" t="s">
        <v>17</v>
      </c>
      <c r="E498" t="s">
        <v>7</v>
      </c>
      <c r="F498" s="1" t="s">
        <v>154</v>
      </c>
      <c r="G498" t="s">
        <v>155</v>
      </c>
      <c r="H498" s="1" t="s">
        <v>187</v>
      </c>
      <c r="I498" s="1" t="str">
        <f t="shared" si="14"/>
        <v>Tower Gaming Capable DT</v>
      </c>
      <c r="J498" s="1" t="str">
        <f t="shared" si="15"/>
        <v>Tower Gaming Capable DT</v>
      </c>
      <c r="K498" t="s">
        <v>144</v>
      </c>
      <c r="L498" t="s">
        <v>149</v>
      </c>
      <c r="M498" s="47">
        <v>1059</v>
      </c>
    </row>
    <row r="499" spans="1:13" hidden="1" x14ac:dyDescent="0.3">
      <c r="A499" s="1" t="s">
        <v>186</v>
      </c>
      <c r="B499" s="1" t="s">
        <v>85</v>
      </c>
      <c r="C499" t="s">
        <v>160</v>
      </c>
      <c r="D499" s="1" t="s">
        <v>17</v>
      </c>
      <c r="E499" t="s">
        <v>7</v>
      </c>
      <c r="F499" s="1" t="s">
        <v>154</v>
      </c>
      <c r="G499" t="s">
        <v>155</v>
      </c>
      <c r="H499" s="1" t="s">
        <v>187</v>
      </c>
      <c r="I499" s="1" t="str">
        <f t="shared" si="14"/>
        <v>Tower Gaming Capable DT</v>
      </c>
      <c r="J499" s="1" t="str">
        <f t="shared" si="15"/>
        <v>Tower Gaming Capable DT</v>
      </c>
      <c r="K499" t="s">
        <v>144</v>
      </c>
      <c r="L499" t="s">
        <v>150</v>
      </c>
      <c r="M499" s="47">
        <v>347</v>
      </c>
    </row>
    <row r="500" spans="1:13" hidden="1" x14ac:dyDescent="0.3">
      <c r="A500" s="1" t="s">
        <v>186</v>
      </c>
      <c r="B500" s="1" t="s">
        <v>85</v>
      </c>
      <c r="C500" t="s">
        <v>160</v>
      </c>
      <c r="D500" s="1" t="s">
        <v>17</v>
      </c>
      <c r="E500" t="s">
        <v>7</v>
      </c>
      <c r="F500" s="1" t="s">
        <v>154</v>
      </c>
      <c r="G500" t="s">
        <v>155</v>
      </c>
      <c r="H500" s="1" t="s">
        <v>187</v>
      </c>
      <c r="I500" s="1" t="str">
        <f t="shared" si="14"/>
        <v>Tower Gaming Capable DT</v>
      </c>
      <c r="J500" s="1" t="str">
        <f t="shared" si="15"/>
        <v>Tower Gaming Capable DT</v>
      </c>
      <c r="K500" t="s">
        <v>144</v>
      </c>
      <c r="L500" t="s">
        <v>151</v>
      </c>
      <c r="M500" s="47">
        <v>119</v>
      </c>
    </row>
    <row r="501" spans="1:13" hidden="1" x14ac:dyDescent="0.3">
      <c r="A501" s="1" t="s">
        <v>186</v>
      </c>
      <c r="B501" s="1" t="s">
        <v>85</v>
      </c>
      <c r="C501" t="s">
        <v>160</v>
      </c>
      <c r="D501" s="1" t="s">
        <v>18</v>
      </c>
      <c r="E501" t="s">
        <v>10</v>
      </c>
      <c r="F501" s="1" t="s">
        <v>156</v>
      </c>
      <c r="G501" t="s">
        <v>142</v>
      </c>
      <c r="H501" s="1" t="s">
        <v>155</v>
      </c>
      <c r="I501" s="1" t="str">
        <f t="shared" si="14"/>
        <v>Clamshell Chromebook</v>
      </c>
      <c r="J501" s="1" t="str">
        <f t="shared" si="15"/>
        <v>Clamshell Chromebook</v>
      </c>
      <c r="K501" t="s">
        <v>143</v>
      </c>
      <c r="L501" t="s">
        <v>143</v>
      </c>
      <c r="M501" s="47">
        <v>341164</v>
      </c>
    </row>
    <row r="502" spans="1:13" hidden="1" x14ac:dyDescent="0.3">
      <c r="A502" s="1" t="s">
        <v>186</v>
      </c>
      <c r="B502" s="1" t="s">
        <v>85</v>
      </c>
      <c r="C502" t="s">
        <v>160</v>
      </c>
      <c r="D502" s="1" t="s">
        <v>18</v>
      </c>
      <c r="E502" t="s">
        <v>10</v>
      </c>
      <c r="F502" s="1" t="s">
        <v>156</v>
      </c>
      <c r="G502" t="s">
        <v>142</v>
      </c>
      <c r="H502" s="1" t="s">
        <v>155</v>
      </c>
      <c r="I502" s="1" t="str">
        <f t="shared" si="14"/>
        <v>Clamshell Chromebook</v>
      </c>
      <c r="J502" s="1" t="str">
        <f t="shared" si="15"/>
        <v>Clamshell Chromebook</v>
      </c>
      <c r="K502" t="s">
        <v>144</v>
      </c>
      <c r="L502" t="s">
        <v>145</v>
      </c>
      <c r="M502" s="47">
        <v>2584</v>
      </c>
    </row>
    <row r="503" spans="1:13" hidden="1" x14ac:dyDescent="0.3">
      <c r="A503" s="1" t="s">
        <v>186</v>
      </c>
      <c r="B503" s="1" t="s">
        <v>85</v>
      </c>
      <c r="C503" t="s">
        <v>160</v>
      </c>
      <c r="D503" s="1" t="s">
        <v>18</v>
      </c>
      <c r="E503" t="s">
        <v>10</v>
      </c>
      <c r="F503" s="1" t="s">
        <v>156</v>
      </c>
      <c r="G503" t="s">
        <v>142</v>
      </c>
      <c r="H503" s="1" t="s">
        <v>155</v>
      </c>
      <c r="I503" s="1" t="str">
        <f t="shared" si="14"/>
        <v>Clamshell Chromebook</v>
      </c>
      <c r="J503" s="1" t="str">
        <f t="shared" si="15"/>
        <v>Clamshell Chromebook</v>
      </c>
      <c r="K503" t="s">
        <v>144</v>
      </c>
      <c r="L503" t="s">
        <v>146</v>
      </c>
      <c r="M503" s="47">
        <v>2424</v>
      </c>
    </row>
    <row r="504" spans="1:13" hidden="1" x14ac:dyDescent="0.3">
      <c r="A504" s="1" t="s">
        <v>186</v>
      </c>
      <c r="B504" s="1" t="s">
        <v>85</v>
      </c>
      <c r="C504" t="s">
        <v>160</v>
      </c>
      <c r="D504" s="1" t="s">
        <v>18</v>
      </c>
      <c r="E504" t="s">
        <v>10</v>
      </c>
      <c r="F504" s="1" t="s">
        <v>156</v>
      </c>
      <c r="G504" t="s">
        <v>142</v>
      </c>
      <c r="H504" s="1" t="s">
        <v>155</v>
      </c>
      <c r="I504" s="1" t="str">
        <f t="shared" si="14"/>
        <v>Clamshell Chromebook</v>
      </c>
      <c r="J504" s="1" t="str">
        <f t="shared" si="15"/>
        <v>Clamshell Chromebook</v>
      </c>
      <c r="K504" t="s">
        <v>144</v>
      </c>
      <c r="L504" t="s">
        <v>147</v>
      </c>
      <c r="M504" s="47">
        <v>6963</v>
      </c>
    </row>
    <row r="505" spans="1:13" hidden="1" x14ac:dyDescent="0.3">
      <c r="A505" s="1" t="s">
        <v>186</v>
      </c>
      <c r="B505" s="1" t="s">
        <v>85</v>
      </c>
      <c r="C505" t="s">
        <v>160</v>
      </c>
      <c r="D505" s="1" t="s">
        <v>18</v>
      </c>
      <c r="E505" t="s">
        <v>10</v>
      </c>
      <c r="F505" s="1" t="s">
        <v>156</v>
      </c>
      <c r="G505" t="s">
        <v>142</v>
      </c>
      <c r="H505" s="1" t="s">
        <v>155</v>
      </c>
      <c r="I505" s="1" t="str">
        <f t="shared" si="14"/>
        <v>Clamshell Chromebook</v>
      </c>
      <c r="J505" s="1" t="str">
        <f t="shared" si="15"/>
        <v>Clamshell Chromebook</v>
      </c>
      <c r="K505" t="s">
        <v>144</v>
      </c>
      <c r="L505" t="s">
        <v>148</v>
      </c>
      <c r="M505" s="47">
        <v>8037</v>
      </c>
    </row>
    <row r="506" spans="1:13" hidden="1" x14ac:dyDescent="0.3">
      <c r="A506" s="1" t="s">
        <v>186</v>
      </c>
      <c r="B506" s="1" t="s">
        <v>85</v>
      </c>
      <c r="C506" t="s">
        <v>160</v>
      </c>
      <c r="D506" s="1" t="s">
        <v>18</v>
      </c>
      <c r="E506" t="s">
        <v>10</v>
      </c>
      <c r="F506" s="1" t="s">
        <v>156</v>
      </c>
      <c r="G506" t="s">
        <v>142</v>
      </c>
      <c r="H506" s="1" t="s">
        <v>155</v>
      </c>
      <c r="I506" s="1" t="str">
        <f t="shared" si="14"/>
        <v>Clamshell Chromebook</v>
      </c>
      <c r="J506" s="1" t="str">
        <f t="shared" si="15"/>
        <v>Clamshell Chromebook</v>
      </c>
      <c r="K506" t="s">
        <v>144</v>
      </c>
      <c r="L506" t="s">
        <v>149</v>
      </c>
      <c r="M506" s="47">
        <v>18544</v>
      </c>
    </row>
    <row r="507" spans="1:13" hidden="1" x14ac:dyDescent="0.3">
      <c r="A507" s="1" t="s">
        <v>186</v>
      </c>
      <c r="B507" s="1" t="s">
        <v>85</v>
      </c>
      <c r="C507" t="s">
        <v>160</v>
      </c>
      <c r="D507" s="1" t="s">
        <v>18</v>
      </c>
      <c r="E507" t="s">
        <v>10</v>
      </c>
      <c r="F507" s="1" t="s">
        <v>156</v>
      </c>
      <c r="G507" t="s">
        <v>142</v>
      </c>
      <c r="H507" s="1" t="s">
        <v>155</v>
      </c>
      <c r="I507" s="1" t="str">
        <f t="shared" si="14"/>
        <v>Clamshell Chromebook</v>
      </c>
      <c r="J507" s="1" t="str">
        <f t="shared" si="15"/>
        <v>Clamshell Chromebook</v>
      </c>
      <c r="K507" t="s">
        <v>144</v>
      </c>
      <c r="L507" t="s">
        <v>150</v>
      </c>
      <c r="M507" s="47">
        <v>59891</v>
      </c>
    </row>
    <row r="508" spans="1:13" hidden="1" x14ac:dyDescent="0.3">
      <c r="A508" s="1" t="s">
        <v>186</v>
      </c>
      <c r="B508" s="1" t="s">
        <v>85</v>
      </c>
      <c r="C508" t="s">
        <v>160</v>
      </c>
      <c r="D508" s="1" t="s">
        <v>18</v>
      </c>
      <c r="E508" t="s">
        <v>10</v>
      </c>
      <c r="F508" s="1" t="s">
        <v>156</v>
      </c>
      <c r="G508" t="s">
        <v>142</v>
      </c>
      <c r="H508" s="1" t="s">
        <v>155</v>
      </c>
      <c r="I508" s="1" t="str">
        <f t="shared" si="14"/>
        <v>Clamshell Chromebook</v>
      </c>
      <c r="J508" s="1" t="str">
        <f t="shared" si="15"/>
        <v>Clamshell Chromebook</v>
      </c>
      <c r="K508" t="s">
        <v>144</v>
      </c>
      <c r="L508" t="s">
        <v>151</v>
      </c>
      <c r="M508" s="47">
        <v>3556</v>
      </c>
    </row>
    <row r="509" spans="1:13" hidden="1" x14ac:dyDescent="0.3">
      <c r="A509" s="1" t="s">
        <v>186</v>
      </c>
      <c r="B509" s="1" t="s">
        <v>85</v>
      </c>
      <c r="C509" t="s">
        <v>160</v>
      </c>
      <c r="D509" s="1" t="s">
        <v>18</v>
      </c>
      <c r="E509" t="s">
        <v>10</v>
      </c>
      <c r="F509" s="1" t="s">
        <v>159</v>
      </c>
      <c r="G509" t="s">
        <v>142</v>
      </c>
      <c r="H509" s="1" t="s">
        <v>142</v>
      </c>
      <c r="I509" s="1" t="str">
        <f t="shared" si="14"/>
        <v>Clamshell NB</v>
      </c>
      <c r="J509" s="1" t="str">
        <f t="shared" si="15"/>
        <v>Clamshell NB</v>
      </c>
      <c r="K509" t="s">
        <v>143</v>
      </c>
      <c r="L509" t="s">
        <v>143</v>
      </c>
      <c r="M509" s="47">
        <v>13562</v>
      </c>
    </row>
    <row r="510" spans="1:13" hidden="1" x14ac:dyDescent="0.3">
      <c r="A510" s="1" t="s">
        <v>186</v>
      </c>
      <c r="B510" s="1" t="s">
        <v>85</v>
      </c>
      <c r="C510" t="s">
        <v>160</v>
      </c>
      <c r="D510" s="1" t="s">
        <v>18</v>
      </c>
      <c r="E510" t="s">
        <v>10</v>
      </c>
      <c r="F510" s="1" t="s">
        <v>159</v>
      </c>
      <c r="G510" t="s">
        <v>142</v>
      </c>
      <c r="H510" s="1" t="s">
        <v>142</v>
      </c>
      <c r="I510" s="1" t="str">
        <f t="shared" si="14"/>
        <v>Clamshell NB</v>
      </c>
      <c r="J510" s="1" t="str">
        <f t="shared" si="15"/>
        <v>Clamshell NB</v>
      </c>
      <c r="K510" t="s">
        <v>144</v>
      </c>
      <c r="L510" t="s">
        <v>145</v>
      </c>
      <c r="M510" s="47">
        <v>1744</v>
      </c>
    </row>
    <row r="511" spans="1:13" hidden="1" x14ac:dyDescent="0.3">
      <c r="A511" s="1" t="s">
        <v>186</v>
      </c>
      <c r="B511" s="1" t="s">
        <v>85</v>
      </c>
      <c r="C511" t="s">
        <v>160</v>
      </c>
      <c r="D511" s="1" t="s">
        <v>18</v>
      </c>
      <c r="E511" t="s">
        <v>10</v>
      </c>
      <c r="F511" s="1" t="s">
        <v>159</v>
      </c>
      <c r="G511" t="s">
        <v>142</v>
      </c>
      <c r="H511" s="1" t="s">
        <v>142</v>
      </c>
      <c r="I511" s="1" t="str">
        <f t="shared" si="14"/>
        <v>Clamshell NB</v>
      </c>
      <c r="J511" s="1" t="str">
        <f t="shared" si="15"/>
        <v>Clamshell NB</v>
      </c>
      <c r="K511" t="s">
        <v>144</v>
      </c>
      <c r="L511" t="s">
        <v>146</v>
      </c>
      <c r="M511" s="47">
        <v>892</v>
      </c>
    </row>
    <row r="512" spans="1:13" hidden="1" x14ac:dyDescent="0.3">
      <c r="A512" s="1" t="s">
        <v>186</v>
      </c>
      <c r="B512" s="1" t="s">
        <v>85</v>
      </c>
      <c r="C512" t="s">
        <v>160</v>
      </c>
      <c r="D512" s="1" t="s">
        <v>18</v>
      </c>
      <c r="E512" t="s">
        <v>10</v>
      </c>
      <c r="F512" s="1" t="s">
        <v>159</v>
      </c>
      <c r="G512" t="s">
        <v>142</v>
      </c>
      <c r="H512" s="1" t="s">
        <v>142</v>
      </c>
      <c r="I512" s="1" t="str">
        <f t="shared" si="14"/>
        <v>Clamshell NB</v>
      </c>
      <c r="J512" s="1" t="str">
        <f t="shared" si="15"/>
        <v>Clamshell NB</v>
      </c>
      <c r="K512" t="s">
        <v>144</v>
      </c>
      <c r="L512" t="s">
        <v>147</v>
      </c>
      <c r="M512" s="47">
        <v>1595</v>
      </c>
    </row>
    <row r="513" spans="1:13" hidden="1" x14ac:dyDescent="0.3">
      <c r="A513" s="1" t="s">
        <v>186</v>
      </c>
      <c r="B513" s="1" t="s">
        <v>85</v>
      </c>
      <c r="C513" t="s">
        <v>160</v>
      </c>
      <c r="D513" s="1" t="s">
        <v>18</v>
      </c>
      <c r="E513" t="s">
        <v>10</v>
      </c>
      <c r="F513" s="1" t="s">
        <v>159</v>
      </c>
      <c r="G513" t="s">
        <v>142</v>
      </c>
      <c r="H513" s="1" t="s">
        <v>142</v>
      </c>
      <c r="I513" s="1" t="str">
        <f t="shared" si="14"/>
        <v>Clamshell NB</v>
      </c>
      <c r="J513" s="1" t="str">
        <f t="shared" si="15"/>
        <v>Clamshell NB</v>
      </c>
      <c r="K513" t="s">
        <v>144</v>
      </c>
      <c r="L513" t="s">
        <v>148</v>
      </c>
      <c r="M513" s="47">
        <v>12748</v>
      </c>
    </row>
    <row r="514" spans="1:13" hidden="1" x14ac:dyDescent="0.3">
      <c r="A514" s="1" t="s">
        <v>186</v>
      </c>
      <c r="B514" s="1" t="s">
        <v>85</v>
      </c>
      <c r="C514" t="s">
        <v>160</v>
      </c>
      <c r="D514" s="1" t="s">
        <v>18</v>
      </c>
      <c r="E514" t="s">
        <v>10</v>
      </c>
      <c r="F514" s="1" t="s">
        <v>159</v>
      </c>
      <c r="G514" t="s">
        <v>142</v>
      </c>
      <c r="H514" s="1" t="s">
        <v>142</v>
      </c>
      <c r="I514" s="1" t="str">
        <f t="shared" si="14"/>
        <v>Clamshell NB</v>
      </c>
      <c r="J514" s="1" t="str">
        <f t="shared" si="15"/>
        <v>Clamshell NB</v>
      </c>
      <c r="K514" t="s">
        <v>144</v>
      </c>
      <c r="L514" t="s">
        <v>149</v>
      </c>
      <c r="M514" s="47">
        <v>190</v>
      </c>
    </row>
    <row r="515" spans="1:13" hidden="1" x14ac:dyDescent="0.3">
      <c r="A515" s="1" t="s">
        <v>186</v>
      </c>
      <c r="B515" s="1" t="s">
        <v>85</v>
      </c>
      <c r="C515" t="s">
        <v>160</v>
      </c>
      <c r="D515" s="1" t="s">
        <v>18</v>
      </c>
      <c r="E515" t="s">
        <v>10</v>
      </c>
      <c r="F515" s="1" t="s">
        <v>159</v>
      </c>
      <c r="G515" t="s">
        <v>142</v>
      </c>
      <c r="H515" s="1" t="s">
        <v>142</v>
      </c>
      <c r="I515" s="1" t="str">
        <f t="shared" ref="I515:I578" si="16">VLOOKUP(E515&amp;F515&amp;G515,$S$1:$T$74,2,0)</f>
        <v>Clamshell NB</v>
      </c>
      <c r="J515" s="1" t="str">
        <f t="shared" ref="J515:J578" si="17">IF(AND(I515="Clamshell NB",H515="Yes"),"Clamshell Ultraslim NB",I515)</f>
        <v>Clamshell NB</v>
      </c>
      <c r="K515" t="s">
        <v>144</v>
      </c>
      <c r="L515" t="s">
        <v>150</v>
      </c>
      <c r="M515" s="47">
        <v>13528</v>
      </c>
    </row>
    <row r="516" spans="1:13" hidden="1" x14ac:dyDescent="0.3">
      <c r="A516" s="1" t="s">
        <v>186</v>
      </c>
      <c r="B516" s="1" t="s">
        <v>85</v>
      </c>
      <c r="C516" t="s">
        <v>160</v>
      </c>
      <c r="D516" s="1" t="s">
        <v>18</v>
      </c>
      <c r="E516" t="s">
        <v>10</v>
      </c>
      <c r="F516" s="1" t="s">
        <v>159</v>
      </c>
      <c r="G516" t="s">
        <v>142</v>
      </c>
      <c r="H516" s="1" t="s">
        <v>142</v>
      </c>
      <c r="I516" s="1" t="str">
        <f t="shared" si="16"/>
        <v>Clamshell NB</v>
      </c>
      <c r="J516" s="1" t="str">
        <f t="shared" si="17"/>
        <v>Clamshell NB</v>
      </c>
      <c r="K516" t="s">
        <v>144</v>
      </c>
      <c r="L516" t="s">
        <v>151</v>
      </c>
      <c r="M516" s="47">
        <v>7674</v>
      </c>
    </row>
    <row r="517" spans="1:13" hidden="1" x14ac:dyDescent="0.3">
      <c r="A517" s="1" t="s">
        <v>186</v>
      </c>
      <c r="B517" s="1" t="s">
        <v>85</v>
      </c>
      <c r="C517" t="s">
        <v>160</v>
      </c>
      <c r="D517" s="1" t="s">
        <v>18</v>
      </c>
      <c r="E517" t="s">
        <v>10</v>
      </c>
      <c r="F517" s="1" t="s">
        <v>159</v>
      </c>
      <c r="G517" t="s">
        <v>142</v>
      </c>
      <c r="H517" s="1" t="s">
        <v>155</v>
      </c>
      <c r="I517" s="1" t="str">
        <f t="shared" si="16"/>
        <v>Clamshell NB</v>
      </c>
      <c r="J517" s="1" t="str">
        <f t="shared" si="17"/>
        <v>Clamshell Ultraslim NB</v>
      </c>
      <c r="K517" t="s">
        <v>143</v>
      </c>
      <c r="L517" t="s">
        <v>143</v>
      </c>
      <c r="M517" s="47">
        <v>4340</v>
      </c>
    </row>
    <row r="518" spans="1:13" hidden="1" x14ac:dyDescent="0.3">
      <c r="A518" s="1" t="s">
        <v>186</v>
      </c>
      <c r="B518" s="1" t="s">
        <v>85</v>
      </c>
      <c r="C518" t="s">
        <v>160</v>
      </c>
      <c r="D518" s="1" t="s">
        <v>18</v>
      </c>
      <c r="E518" t="s">
        <v>10</v>
      </c>
      <c r="F518" s="1" t="s">
        <v>159</v>
      </c>
      <c r="G518" t="s">
        <v>142</v>
      </c>
      <c r="H518" s="1" t="s">
        <v>155</v>
      </c>
      <c r="I518" s="1" t="str">
        <f t="shared" si="16"/>
        <v>Clamshell NB</v>
      </c>
      <c r="J518" s="1" t="str">
        <f t="shared" si="17"/>
        <v>Clamshell Ultraslim NB</v>
      </c>
      <c r="K518" t="s">
        <v>144</v>
      </c>
      <c r="L518" t="s">
        <v>145</v>
      </c>
      <c r="M518" s="47">
        <v>5554</v>
      </c>
    </row>
    <row r="519" spans="1:13" hidden="1" x14ac:dyDescent="0.3">
      <c r="A519" s="1" t="s">
        <v>186</v>
      </c>
      <c r="B519" s="1" t="s">
        <v>85</v>
      </c>
      <c r="C519" t="s">
        <v>160</v>
      </c>
      <c r="D519" s="1" t="s">
        <v>18</v>
      </c>
      <c r="E519" t="s">
        <v>10</v>
      </c>
      <c r="F519" s="1" t="s">
        <v>159</v>
      </c>
      <c r="G519" t="s">
        <v>142</v>
      </c>
      <c r="H519" s="1" t="s">
        <v>155</v>
      </c>
      <c r="I519" s="1" t="str">
        <f t="shared" si="16"/>
        <v>Clamshell NB</v>
      </c>
      <c r="J519" s="1" t="str">
        <f t="shared" si="17"/>
        <v>Clamshell Ultraslim NB</v>
      </c>
      <c r="K519" t="s">
        <v>144</v>
      </c>
      <c r="L519" t="s">
        <v>146</v>
      </c>
      <c r="M519" s="47">
        <v>2234</v>
      </c>
    </row>
    <row r="520" spans="1:13" hidden="1" x14ac:dyDescent="0.3">
      <c r="A520" s="1" t="s">
        <v>186</v>
      </c>
      <c r="B520" s="1" t="s">
        <v>85</v>
      </c>
      <c r="C520" t="s">
        <v>160</v>
      </c>
      <c r="D520" s="1" t="s">
        <v>18</v>
      </c>
      <c r="E520" t="s">
        <v>10</v>
      </c>
      <c r="F520" s="1" t="s">
        <v>159</v>
      </c>
      <c r="G520" t="s">
        <v>142</v>
      </c>
      <c r="H520" s="1" t="s">
        <v>155</v>
      </c>
      <c r="I520" s="1" t="str">
        <f t="shared" si="16"/>
        <v>Clamshell NB</v>
      </c>
      <c r="J520" s="1" t="str">
        <f t="shared" si="17"/>
        <v>Clamshell Ultraslim NB</v>
      </c>
      <c r="K520" t="s">
        <v>144</v>
      </c>
      <c r="L520" t="s">
        <v>147</v>
      </c>
      <c r="M520" s="47">
        <v>3608</v>
      </c>
    </row>
    <row r="521" spans="1:13" hidden="1" x14ac:dyDescent="0.3">
      <c r="A521" s="1" t="s">
        <v>186</v>
      </c>
      <c r="B521" s="1" t="s">
        <v>85</v>
      </c>
      <c r="C521" t="s">
        <v>160</v>
      </c>
      <c r="D521" s="1" t="s">
        <v>18</v>
      </c>
      <c r="E521" t="s">
        <v>10</v>
      </c>
      <c r="F521" s="1" t="s">
        <v>159</v>
      </c>
      <c r="G521" t="s">
        <v>142</v>
      </c>
      <c r="H521" s="1" t="s">
        <v>155</v>
      </c>
      <c r="I521" s="1" t="str">
        <f t="shared" si="16"/>
        <v>Clamshell NB</v>
      </c>
      <c r="J521" s="1" t="str">
        <f t="shared" si="17"/>
        <v>Clamshell Ultraslim NB</v>
      </c>
      <c r="K521" t="s">
        <v>144</v>
      </c>
      <c r="L521" t="s">
        <v>148</v>
      </c>
      <c r="M521" s="47">
        <v>28521</v>
      </c>
    </row>
    <row r="522" spans="1:13" hidden="1" x14ac:dyDescent="0.3">
      <c r="A522" s="1" t="s">
        <v>186</v>
      </c>
      <c r="B522" s="1" t="s">
        <v>85</v>
      </c>
      <c r="C522" t="s">
        <v>160</v>
      </c>
      <c r="D522" s="1" t="s">
        <v>18</v>
      </c>
      <c r="E522" t="s">
        <v>10</v>
      </c>
      <c r="F522" s="1" t="s">
        <v>159</v>
      </c>
      <c r="G522" t="s">
        <v>142</v>
      </c>
      <c r="H522" s="1" t="s">
        <v>155</v>
      </c>
      <c r="I522" s="1" t="str">
        <f t="shared" si="16"/>
        <v>Clamshell NB</v>
      </c>
      <c r="J522" s="1" t="str">
        <f t="shared" si="17"/>
        <v>Clamshell Ultraslim NB</v>
      </c>
      <c r="K522" t="s">
        <v>144</v>
      </c>
      <c r="L522" t="s">
        <v>149</v>
      </c>
      <c r="M522" s="47">
        <v>421</v>
      </c>
    </row>
    <row r="523" spans="1:13" hidden="1" x14ac:dyDescent="0.3">
      <c r="A523" s="1" t="s">
        <v>186</v>
      </c>
      <c r="B523" s="1" t="s">
        <v>85</v>
      </c>
      <c r="C523" t="s">
        <v>160</v>
      </c>
      <c r="D523" s="1" t="s">
        <v>18</v>
      </c>
      <c r="E523" t="s">
        <v>10</v>
      </c>
      <c r="F523" s="1" t="s">
        <v>159</v>
      </c>
      <c r="G523" t="s">
        <v>142</v>
      </c>
      <c r="H523" s="1" t="s">
        <v>155</v>
      </c>
      <c r="I523" s="1" t="str">
        <f t="shared" si="16"/>
        <v>Clamshell NB</v>
      </c>
      <c r="J523" s="1" t="str">
        <f t="shared" si="17"/>
        <v>Clamshell Ultraslim NB</v>
      </c>
      <c r="K523" t="s">
        <v>144</v>
      </c>
      <c r="L523" t="s">
        <v>150</v>
      </c>
      <c r="M523" s="47">
        <v>21136</v>
      </c>
    </row>
    <row r="524" spans="1:13" hidden="1" x14ac:dyDescent="0.3">
      <c r="A524" s="1" t="s">
        <v>186</v>
      </c>
      <c r="B524" s="1" t="s">
        <v>85</v>
      </c>
      <c r="C524" t="s">
        <v>160</v>
      </c>
      <c r="D524" s="1" t="s">
        <v>18</v>
      </c>
      <c r="E524" t="s">
        <v>10</v>
      </c>
      <c r="F524" s="1" t="s">
        <v>159</v>
      </c>
      <c r="G524" t="s">
        <v>142</v>
      </c>
      <c r="H524" s="1" t="s">
        <v>155</v>
      </c>
      <c r="I524" s="1" t="str">
        <f t="shared" si="16"/>
        <v>Clamshell NB</v>
      </c>
      <c r="J524" s="1" t="str">
        <f t="shared" si="17"/>
        <v>Clamshell Ultraslim NB</v>
      </c>
      <c r="K524" t="s">
        <v>144</v>
      </c>
      <c r="L524" t="s">
        <v>151</v>
      </c>
      <c r="M524" s="47">
        <v>10161</v>
      </c>
    </row>
    <row r="525" spans="1:13" hidden="1" x14ac:dyDescent="0.3">
      <c r="A525" s="1" t="s">
        <v>186</v>
      </c>
      <c r="B525" s="1" t="s">
        <v>85</v>
      </c>
      <c r="C525" t="s">
        <v>160</v>
      </c>
      <c r="D525" s="1" t="s">
        <v>18</v>
      </c>
      <c r="E525" t="s">
        <v>10</v>
      </c>
      <c r="F525" s="1" t="s">
        <v>159</v>
      </c>
      <c r="G525" t="s">
        <v>155</v>
      </c>
      <c r="H525" s="1" t="s">
        <v>142</v>
      </c>
      <c r="I525" s="1" t="str">
        <f t="shared" si="16"/>
        <v>Clamshell Gaming Capable NB</v>
      </c>
      <c r="J525" s="1" t="str">
        <f t="shared" si="17"/>
        <v>Clamshell Gaming Capable NB</v>
      </c>
      <c r="K525" t="s">
        <v>143</v>
      </c>
      <c r="L525" t="s">
        <v>143</v>
      </c>
      <c r="M525" s="47">
        <v>12899</v>
      </c>
    </row>
    <row r="526" spans="1:13" hidden="1" x14ac:dyDescent="0.3">
      <c r="A526" s="1" t="s">
        <v>186</v>
      </c>
      <c r="B526" s="1" t="s">
        <v>85</v>
      </c>
      <c r="C526" t="s">
        <v>160</v>
      </c>
      <c r="D526" s="1" t="s">
        <v>18</v>
      </c>
      <c r="E526" t="s">
        <v>10</v>
      </c>
      <c r="F526" s="1" t="s">
        <v>159</v>
      </c>
      <c r="G526" t="s">
        <v>155</v>
      </c>
      <c r="H526" s="1" t="s">
        <v>142</v>
      </c>
      <c r="I526" s="1" t="str">
        <f t="shared" si="16"/>
        <v>Clamshell Gaming Capable NB</v>
      </c>
      <c r="J526" s="1" t="str">
        <f t="shared" si="17"/>
        <v>Clamshell Gaming Capable NB</v>
      </c>
      <c r="K526" t="s">
        <v>144</v>
      </c>
      <c r="L526" t="s">
        <v>145</v>
      </c>
      <c r="M526" s="47">
        <v>348</v>
      </c>
    </row>
    <row r="527" spans="1:13" hidden="1" x14ac:dyDescent="0.3">
      <c r="A527" s="1" t="s">
        <v>186</v>
      </c>
      <c r="B527" s="1" t="s">
        <v>85</v>
      </c>
      <c r="C527" t="s">
        <v>160</v>
      </c>
      <c r="D527" s="1" t="s">
        <v>18</v>
      </c>
      <c r="E527" t="s">
        <v>10</v>
      </c>
      <c r="F527" s="1" t="s">
        <v>159</v>
      </c>
      <c r="G527" t="s">
        <v>155</v>
      </c>
      <c r="H527" s="1" t="s">
        <v>142</v>
      </c>
      <c r="I527" s="1" t="str">
        <f t="shared" si="16"/>
        <v>Clamshell Gaming Capable NB</v>
      </c>
      <c r="J527" s="1" t="str">
        <f t="shared" si="17"/>
        <v>Clamshell Gaming Capable NB</v>
      </c>
      <c r="K527" t="s">
        <v>144</v>
      </c>
      <c r="L527" t="s">
        <v>146</v>
      </c>
      <c r="M527" s="47">
        <v>160</v>
      </c>
    </row>
    <row r="528" spans="1:13" hidden="1" x14ac:dyDescent="0.3">
      <c r="A528" s="1" t="s">
        <v>186</v>
      </c>
      <c r="B528" s="1" t="s">
        <v>85</v>
      </c>
      <c r="C528" t="s">
        <v>160</v>
      </c>
      <c r="D528" s="1" t="s">
        <v>18</v>
      </c>
      <c r="E528" t="s">
        <v>10</v>
      </c>
      <c r="F528" s="1" t="s">
        <v>159</v>
      </c>
      <c r="G528" t="s">
        <v>155</v>
      </c>
      <c r="H528" s="1" t="s">
        <v>142</v>
      </c>
      <c r="I528" s="1" t="str">
        <f t="shared" si="16"/>
        <v>Clamshell Gaming Capable NB</v>
      </c>
      <c r="J528" s="1" t="str">
        <f t="shared" si="17"/>
        <v>Clamshell Gaming Capable NB</v>
      </c>
      <c r="K528" t="s">
        <v>144</v>
      </c>
      <c r="L528" t="s">
        <v>147</v>
      </c>
      <c r="M528" s="47">
        <v>328</v>
      </c>
    </row>
    <row r="529" spans="1:13" hidden="1" x14ac:dyDescent="0.3">
      <c r="A529" s="1" t="s">
        <v>186</v>
      </c>
      <c r="B529" s="1" t="s">
        <v>85</v>
      </c>
      <c r="C529" t="s">
        <v>160</v>
      </c>
      <c r="D529" s="1" t="s">
        <v>18</v>
      </c>
      <c r="E529" t="s">
        <v>10</v>
      </c>
      <c r="F529" s="1" t="s">
        <v>159</v>
      </c>
      <c r="G529" t="s">
        <v>155</v>
      </c>
      <c r="H529" s="1" t="s">
        <v>142</v>
      </c>
      <c r="I529" s="1" t="str">
        <f t="shared" si="16"/>
        <v>Clamshell Gaming Capable NB</v>
      </c>
      <c r="J529" s="1" t="str">
        <f t="shared" si="17"/>
        <v>Clamshell Gaming Capable NB</v>
      </c>
      <c r="K529" t="s">
        <v>144</v>
      </c>
      <c r="L529" t="s">
        <v>148</v>
      </c>
      <c r="M529" s="47">
        <v>2564</v>
      </c>
    </row>
    <row r="530" spans="1:13" hidden="1" x14ac:dyDescent="0.3">
      <c r="A530" s="1" t="s">
        <v>186</v>
      </c>
      <c r="B530" s="1" t="s">
        <v>85</v>
      </c>
      <c r="C530" t="s">
        <v>160</v>
      </c>
      <c r="D530" s="1" t="s">
        <v>18</v>
      </c>
      <c r="E530" t="s">
        <v>10</v>
      </c>
      <c r="F530" s="1" t="s">
        <v>159</v>
      </c>
      <c r="G530" t="s">
        <v>155</v>
      </c>
      <c r="H530" s="1" t="s">
        <v>142</v>
      </c>
      <c r="I530" s="1" t="str">
        <f t="shared" si="16"/>
        <v>Clamshell Gaming Capable NB</v>
      </c>
      <c r="J530" s="1" t="str">
        <f t="shared" si="17"/>
        <v>Clamshell Gaming Capable NB</v>
      </c>
      <c r="K530" t="s">
        <v>144</v>
      </c>
      <c r="L530" t="s">
        <v>149</v>
      </c>
      <c r="M530" s="47">
        <v>22</v>
      </c>
    </row>
    <row r="531" spans="1:13" hidden="1" x14ac:dyDescent="0.3">
      <c r="A531" s="1" t="s">
        <v>186</v>
      </c>
      <c r="B531" s="1" t="s">
        <v>85</v>
      </c>
      <c r="C531" t="s">
        <v>160</v>
      </c>
      <c r="D531" s="1" t="s">
        <v>18</v>
      </c>
      <c r="E531" t="s">
        <v>10</v>
      </c>
      <c r="F531" s="1" t="s">
        <v>159</v>
      </c>
      <c r="G531" t="s">
        <v>155</v>
      </c>
      <c r="H531" s="1" t="s">
        <v>142</v>
      </c>
      <c r="I531" s="1" t="str">
        <f t="shared" si="16"/>
        <v>Clamshell Gaming Capable NB</v>
      </c>
      <c r="J531" s="1" t="str">
        <f t="shared" si="17"/>
        <v>Clamshell Gaming Capable NB</v>
      </c>
      <c r="K531" t="s">
        <v>144</v>
      </c>
      <c r="L531" t="s">
        <v>150</v>
      </c>
      <c r="M531" s="47">
        <v>2720</v>
      </c>
    </row>
    <row r="532" spans="1:13" hidden="1" x14ac:dyDescent="0.3">
      <c r="A532" s="1" t="s">
        <v>186</v>
      </c>
      <c r="B532" s="1" t="s">
        <v>85</v>
      </c>
      <c r="C532" t="s">
        <v>160</v>
      </c>
      <c r="D532" s="1" t="s">
        <v>18</v>
      </c>
      <c r="E532" t="s">
        <v>10</v>
      </c>
      <c r="F532" s="1" t="s">
        <v>159</v>
      </c>
      <c r="G532" t="s">
        <v>155</v>
      </c>
      <c r="H532" s="1" t="s">
        <v>142</v>
      </c>
      <c r="I532" s="1" t="str">
        <f t="shared" si="16"/>
        <v>Clamshell Gaming Capable NB</v>
      </c>
      <c r="J532" s="1" t="str">
        <f t="shared" si="17"/>
        <v>Clamshell Gaming Capable NB</v>
      </c>
      <c r="K532" t="s">
        <v>144</v>
      </c>
      <c r="L532" t="s">
        <v>151</v>
      </c>
      <c r="M532" s="47">
        <v>1525</v>
      </c>
    </row>
    <row r="533" spans="1:13" hidden="1" x14ac:dyDescent="0.3">
      <c r="A533" s="1" t="s">
        <v>186</v>
      </c>
      <c r="B533" s="1" t="s">
        <v>85</v>
      </c>
      <c r="C533" t="s">
        <v>160</v>
      </c>
      <c r="D533" s="1" t="s">
        <v>18</v>
      </c>
      <c r="E533" t="s">
        <v>10</v>
      </c>
      <c r="F533" s="1" t="s">
        <v>159</v>
      </c>
      <c r="G533" t="s">
        <v>155</v>
      </c>
      <c r="H533" s="1" t="s">
        <v>155</v>
      </c>
      <c r="I533" s="1" t="str">
        <f t="shared" si="16"/>
        <v>Clamshell Gaming Capable NB</v>
      </c>
      <c r="J533" s="1" t="str">
        <f t="shared" si="17"/>
        <v>Clamshell Gaming Capable NB</v>
      </c>
      <c r="K533" t="s">
        <v>143</v>
      </c>
      <c r="L533" t="s">
        <v>143</v>
      </c>
      <c r="M533" s="47">
        <v>1729</v>
      </c>
    </row>
    <row r="534" spans="1:13" hidden="1" x14ac:dyDescent="0.3">
      <c r="A534" s="1" t="s">
        <v>186</v>
      </c>
      <c r="B534" s="1" t="s">
        <v>85</v>
      </c>
      <c r="C534" t="s">
        <v>160</v>
      </c>
      <c r="D534" s="1" t="s">
        <v>18</v>
      </c>
      <c r="E534" t="s">
        <v>10</v>
      </c>
      <c r="F534" s="1" t="s">
        <v>159</v>
      </c>
      <c r="G534" t="s">
        <v>155</v>
      </c>
      <c r="H534" s="1" t="s">
        <v>155</v>
      </c>
      <c r="I534" s="1" t="str">
        <f t="shared" si="16"/>
        <v>Clamshell Gaming Capable NB</v>
      </c>
      <c r="J534" s="1" t="str">
        <f t="shared" si="17"/>
        <v>Clamshell Gaming Capable NB</v>
      </c>
      <c r="K534" t="s">
        <v>144</v>
      </c>
      <c r="L534" t="s">
        <v>145</v>
      </c>
      <c r="M534" s="47">
        <v>908</v>
      </c>
    </row>
    <row r="535" spans="1:13" hidden="1" x14ac:dyDescent="0.3">
      <c r="A535" s="1" t="s">
        <v>186</v>
      </c>
      <c r="B535" s="1" t="s">
        <v>85</v>
      </c>
      <c r="C535" t="s">
        <v>160</v>
      </c>
      <c r="D535" s="1" t="s">
        <v>18</v>
      </c>
      <c r="E535" t="s">
        <v>10</v>
      </c>
      <c r="F535" s="1" t="s">
        <v>159</v>
      </c>
      <c r="G535" t="s">
        <v>155</v>
      </c>
      <c r="H535" s="1" t="s">
        <v>155</v>
      </c>
      <c r="I535" s="1" t="str">
        <f t="shared" si="16"/>
        <v>Clamshell Gaming Capable NB</v>
      </c>
      <c r="J535" s="1" t="str">
        <f t="shared" si="17"/>
        <v>Clamshell Gaming Capable NB</v>
      </c>
      <c r="K535" t="s">
        <v>144</v>
      </c>
      <c r="L535" t="s">
        <v>146</v>
      </c>
      <c r="M535" s="47">
        <v>356</v>
      </c>
    </row>
    <row r="536" spans="1:13" hidden="1" x14ac:dyDescent="0.3">
      <c r="A536" s="1" t="s">
        <v>186</v>
      </c>
      <c r="B536" s="1" t="s">
        <v>85</v>
      </c>
      <c r="C536" t="s">
        <v>160</v>
      </c>
      <c r="D536" s="1" t="s">
        <v>18</v>
      </c>
      <c r="E536" t="s">
        <v>10</v>
      </c>
      <c r="F536" s="1" t="s">
        <v>159</v>
      </c>
      <c r="G536" t="s">
        <v>155</v>
      </c>
      <c r="H536" s="1" t="s">
        <v>155</v>
      </c>
      <c r="I536" s="1" t="str">
        <f t="shared" si="16"/>
        <v>Clamshell Gaming Capable NB</v>
      </c>
      <c r="J536" s="1" t="str">
        <f t="shared" si="17"/>
        <v>Clamshell Gaming Capable NB</v>
      </c>
      <c r="K536" t="s">
        <v>144</v>
      </c>
      <c r="L536" t="s">
        <v>147</v>
      </c>
      <c r="M536" s="47">
        <v>584</v>
      </c>
    </row>
    <row r="537" spans="1:13" hidden="1" x14ac:dyDescent="0.3">
      <c r="A537" s="1" t="s">
        <v>186</v>
      </c>
      <c r="B537" s="1" t="s">
        <v>85</v>
      </c>
      <c r="C537" t="s">
        <v>160</v>
      </c>
      <c r="D537" s="1" t="s">
        <v>18</v>
      </c>
      <c r="E537" t="s">
        <v>10</v>
      </c>
      <c r="F537" s="1" t="s">
        <v>159</v>
      </c>
      <c r="G537" t="s">
        <v>155</v>
      </c>
      <c r="H537" s="1" t="s">
        <v>155</v>
      </c>
      <c r="I537" s="1" t="str">
        <f t="shared" si="16"/>
        <v>Clamshell Gaming Capable NB</v>
      </c>
      <c r="J537" s="1" t="str">
        <f t="shared" si="17"/>
        <v>Clamshell Gaming Capable NB</v>
      </c>
      <c r="K537" t="s">
        <v>144</v>
      </c>
      <c r="L537" t="s">
        <v>148</v>
      </c>
      <c r="M537" s="47">
        <v>4526</v>
      </c>
    </row>
    <row r="538" spans="1:13" hidden="1" x14ac:dyDescent="0.3">
      <c r="A538" s="1" t="s">
        <v>186</v>
      </c>
      <c r="B538" s="1" t="s">
        <v>85</v>
      </c>
      <c r="C538" t="s">
        <v>160</v>
      </c>
      <c r="D538" s="1" t="s">
        <v>18</v>
      </c>
      <c r="E538" t="s">
        <v>10</v>
      </c>
      <c r="F538" s="1" t="s">
        <v>159</v>
      </c>
      <c r="G538" t="s">
        <v>155</v>
      </c>
      <c r="H538" s="1" t="s">
        <v>155</v>
      </c>
      <c r="I538" s="1" t="str">
        <f t="shared" si="16"/>
        <v>Clamshell Gaming Capable NB</v>
      </c>
      <c r="J538" s="1" t="str">
        <f t="shared" si="17"/>
        <v>Clamshell Gaming Capable NB</v>
      </c>
      <c r="K538" t="s">
        <v>144</v>
      </c>
      <c r="L538" t="s">
        <v>149</v>
      </c>
      <c r="M538" s="47">
        <v>59</v>
      </c>
    </row>
    <row r="539" spans="1:13" hidden="1" x14ac:dyDescent="0.3">
      <c r="A539" s="1" t="s">
        <v>186</v>
      </c>
      <c r="B539" s="1" t="s">
        <v>85</v>
      </c>
      <c r="C539" t="s">
        <v>160</v>
      </c>
      <c r="D539" s="1" t="s">
        <v>18</v>
      </c>
      <c r="E539" t="s">
        <v>10</v>
      </c>
      <c r="F539" s="1" t="s">
        <v>159</v>
      </c>
      <c r="G539" t="s">
        <v>155</v>
      </c>
      <c r="H539" s="1" t="s">
        <v>155</v>
      </c>
      <c r="I539" s="1" t="str">
        <f t="shared" si="16"/>
        <v>Clamshell Gaming Capable NB</v>
      </c>
      <c r="J539" s="1" t="str">
        <f t="shared" si="17"/>
        <v>Clamshell Gaming Capable NB</v>
      </c>
      <c r="K539" t="s">
        <v>144</v>
      </c>
      <c r="L539" t="s">
        <v>150</v>
      </c>
      <c r="M539" s="47">
        <v>3295</v>
      </c>
    </row>
    <row r="540" spans="1:13" hidden="1" x14ac:dyDescent="0.3">
      <c r="A540" s="1" t="s">
        <v>186</v>
      </c>
      <c r="B540" s="1" t="s">
        <v>85</v>
      </c>
      <c r="C540" t="s">
        <v>160</v>
      </c>
      <c r="D540" s="1" t="s">
        <v>18</v>
      </c>
      <c r="E540" t="s">
        <v>10</v>
      </c>
      <c r="F540" s="1" t="s">
        <v>159</v>
      </c>
      <c r="G540" t="s">
        <v>155</v>
      </c>
      <c r="H540" s="1" t="s">
        <v>155</v>
      </c>
      <c r="I540" s="1" t="str">
        <f t="shared" si="16"/>
        <v>Clamshell Gaming Capable NB</v>
      </c>
      <c r="J540" s="1" t="str">
        <f t="shared" si="17"/>
        <v>Clamshell Gaming Capable NB</v>
      </c>
      <c r="K540" t="s">
        <v>144</v>
      </c>
      <c r="L540" t="s">
        <v>151</v>
      </c>
      <c r="M540" s="47">
        <v>1610</v>
      </c>
    </row>
    <row r="541" spans="1:13" hidden="1" x14ac:dyDescent="0.3">
      <c r="A541" s="1" t="s">
        <v>186</v>
      </c>
      <c r="B541" s="1" t="s">
        <v>85</v>
      </c>
      <c r="C541" t="s">
        <v>160</v>
      </c>
      <c r="D541" s="1" t="s">
        <v>18</v>
      </c>
      <c r="E541" t="s">
        <v>10</v>
      </c>
      <c r="F541" s="1" t="s">
        <v>154</v>
      </c>
      <c r="G541" t="s">
        <v>142</v>
      </c>
      <c r="H541" s="1" t="s">
        <v>142</v>
      </c>
      <c r="I541" s="1" t="str">
        <f t="shared" si="16"/>
        <v>Clamshell NB</v>
      </c>
      <c r="J541" s="1" t="str">
        <f t="shared" si="17"/>
        <v>Clamshell NB</v>
      </c>
      <c r="K541" t="s">
        <v>143</v>
      </c>
      <c r="L541" t="s">
        <v>143</v>
      </c>
      <c r="M541" s="47">
        <v>24911</v>
      </c>
    </row>
    <row r="542" spans="1:13" hidden="1" x14ac:dyDescent="0.3">
      <c r="A542" s="1" t="s">
        <v>186</v>
      </c>
      <c r="B542" s="1" t="s">
        <v>85</v>
      </c>
      <c r="C542" t="s">
        <v>160</v>
      </c>
      <c r="D542" s="1" t="s">
        <v>18</v>
      </c>
      <c r="E542" t="s">
        <v>10</v>
      </c>
      <c r="F542" s="1" t="s">
        <v>154</v>
      </c>
      <c r="G542" t="s">
        <v>142</v>
      </c>
      <c r="H542" s="1" t="s">
        <v>142</v>
      </c>
      <c r="I542" s="1" t="str">
        <f t="shared" si="16"/>
        <v>Clamshell NB</v>
      </c>
      <c r="J542" s="1" t="str">
        <f t="shared" si="17"/>
        <v>Clamshell NB</v>
      </c>
      <c r="K542" t="s">
        <v>144</v>
      </c>
      <c r="L542" t="s">
        <v>145</v>
      </c>
      <c r="M542" s="47">
        <v>14063</v>
      </c>
    </row>
    <row r="543" spans="1:13" hidden="1" x14ac:dyDescent="0.3">
      <c r="A543" s="1" t="s">
        <v>186</v>
      </c>
      <c r="B543" s="1" t="s">
        <v>85</v>
      </c>
      <c r="C543" t="s">
        <v>160</v>
      </c>
      <c r="D543" s="1" t="s">
        <v>18</v>
      </c>
      <c r="E543" t="s">
        <v>10</v>
      </c>
      <c r="F543" s="1" t="s">
        <v>154</v>
      </c>
      <c r="G543" t="s">
        <v>142</v>
      </c>
      <c r="H543" s="1" t="s">
        <v>142</v>
      </c>
      <c r="I543" s="1" t="str">
        <f t="shared" si="16"/>
        <v>Clamshell NB</v>
      </c>
      <c r="J543" s="1" t="str">
        <f t="shared" si="17"/>
        <v>Clamshell NB</v>
      </c>
      <c r="K543" t="s">
        <v>144</v>
      </c>
      <c r="L543" t="s">
        <v>146</v>
      </c>
      <c r="M543" s="47">
        <v>7781</v>
      </c>
    </row>
    <row r="544" spans="1:13" hidden="1" x14ac:dyDescent="0.3">
      <c r="A544" s="1" t="s">
        <v>186</v>
      </c>
      <c r="B544" s="1" t="s">
        <v>85</v>
      </c>
      <c r="C544" t="s">
        <v>160</v>
      </c>
      <c r="D544" s="1" t="s">
        <v>18</v>
      </c>
      <c r="E544" t="s">
        <v>10</v>
      </c>
      <c r="F544" s="1" t="s">
        <v>154</v>
      </c>
      <c r="G544" t="s">
        <v>142</v>
      </c>
      <c r="H544" s="1" t="s">
        <v>142</v>
      </c>
      <c r="I544" s="1" t="str">
        <f t="shared" si="16"/>
        <v>Clamshell NB</v>
      </c>
      <c r="J544" s="1" t="str">
        <f t="shared" si="17"/>
        <v>Clamshell NB</v>
      </c>
      <c r="K544" t="s">
        <v>144</v>
      </c>
      <c r="L544" t="s">
        <v>147</v>
      </c>
      <c r="M544" s="47">
        <v>13279</v>
      </c>
    </row>
    <row r="545" spans="1:13" hidden="1" x14ac:dyDescent="0.3">
      <c r="A545" s="1" t="s">
        <v>186</v>
      </c>
      <c r="B545" s="1" t="s">
        <v>85</v>
      </c>
      <c r="C545" t="s">
        <v>160</v>
      </c>
      <c r="D545" s="1" t="s">
        <v>18</v>
      </c>
      <c r="E545" t="s">
        <v>10</v>
      </c>
      <c r="F545" s="1" t="s">
        <v>154</v>
      </c>
      <c r="G545" t="s">
        <v>142</v>
      </c>
      <c r="H545" s="1" t="s">
        <v>142</v>
      </c>
      <c r="I545" s="1" t="str">
        <f t="shared" si="16"/>
        <v>Clamshell NB</v>
      </c>
      <c r="J545" s="1" t="str">
        <f t="shared" si="17"/>
        <v>Clamshell NB</v>
      </c>
      <c r="K545" t="s">
        <v>144</v>
      </c>
      <c r="L545" t="s">
        <v>148</v>
      </c>
      <c r="M545" s="47">
        <v>113619</v>
      </c>
    </row>
    <row r="546" spans="1:13" hidden="1" x14ac:dyDescent="0.3">
      <c r="A546" s="1" t="s">
        <v>186</v>
      </c>
      <c r="B546" s="1" t="s">
        <v>85</v>
      </c>
      <c r="C546" t="s">
        <v>160</v>
      </c>
      <c r="D546" s="1" t="s">
        <v>18</v>
      </c>
      <c r="E546" t="s">
        <v>10</v>
      </c>
      <c r="F546" s="1" t="s">
        <v>154</v>
      </c>
      <c r="G546" t="s">
        <v>142</v>
      </c>
      <c r="H546" s="1" t="s">
        <v>142</v>
      </c>
      <c r="I546" s="1" t="str">
        <f t="shared" si="16"/>
        <v>Clamshell NB</v>
      </c>
      <c r="J546" s="1" t="str">
        <f t="shared" si="17"/>
        <v>Clamshell NB</v>
      </c>
      <c r="K546" t="s">
        <v>144</v>
      </c>
      <c r="L546" t="s">
        <v>149</v>
      </c>
      <c r="M546" s="47">
        <v>2108</v>
      </c>
    </row>
    <row r="547" spans="1:13" hidden="1" x14ac:dyDescent="0.3">
      <c r="A547" s="1" t="s">
        <v>186</v>
      </c>
      <c r="B547" s="1" t="s">
        <v>85</v>
      </c>
      <c r="C547" t="s">
        <v>160</v>
      </c>
      <c r="D547" s="1" t="s">
        <v>18</v>
      </c>
      <c r="E547" t="s">
        <v>10</v>
      </c>
      <c r="F547" s="1" t="s">
        <v>154</v>
      </c>
      <c r="G547" t="s">
        <v>142</v>
      </c>
      <c r="H547" s="1" t="s">
        <v>142</v>
      </c>
      <c r="I547" s="1" t="str">
        <f t="shared" si="16"/>
        <v>Clamshell NB</v>
      </c>
      <c r="J547" s="1" t="str">
        <f t="shared" si="17"/>
        <v>Clamshell NB</v>
      </c>
      <c r="K547" t="s">
        <v>144</v>
      </c>
      <c r="L547" t="s">
        <v>150</v>
      </c>
      <c r="M547" s="47">
        <v>106952</v>
      </c>
    </row>
    <row r="548" spans="1:13" hidden="1" x14ac:dyDescent="0.3">
      <c r="A548" s="1" t="s">
        <v>186</v>
      </c>
      <c r="B548" s="1" t="s">
        <v>85</v>
      </c>
      <c r="C548" t="s">
        <v>160</v>
      </c>
      <c r="D548" s="1" t="s">
        <v>18</v>
      </c>
      <c r="E548" t="s">
        <v>10</v>
      </c>
      <c r="F548" s="1" t="s">
        <v>154</v>
      </c>
      <c r="G548" t="s">
        <v>142</v>
      </c>
      <c r="H548" s="1" t="s">
        <v>142</v>
      </c>
      <c r="I548" s="1" t="str">
        <f t="shared" si="16"/>
        <v>Clamshell NB</v>
      </c>
      <c r="J548" s="1" t="str">
        <f t="shared" si="17"/>
        <v>Clamshell NB</v>
      </c>
      <c r="K548" t="s">
        <v>144</v>
      </c>
      <c r="L548" t="s">
        <v>151</v>
      </c>
      <c r="M548" s="47">
        <v>70524</v>
      </c>
    </row>
    <row r="549" spans="1:13" hidden="1" x14ac:dyDescent="0.3">
      <c r="A549" s="1" t="s">
        <v>186</v>
      </c>
      <c r="B549" s="1" t="s">
        <v>85</v>
      </c>
      <c r="C549" t="s">
        <v>160</v>
      </c>
      <c r="D549" s="1" t="s">
        <v>18</v>
      </c>
      <c r="E549" t="s">
        <v>10</v>
      </c>
      <c r="F549" s="1" t="s">
        <v>154</v>
      </c>
      <c r="G549" t="s">
        <v>142</v>
      </c>
      <c r="H549" s="1" t="s">
        <v>155</v>
      </c>
      <c r="I549" s="1" t="str">
        <f t="shared" si="16"/>
        <v>Clamshell NB</v>
      </c>
      <c r="J549" s="1" t="str">
        <f t="shared" si="17"/>
        <v>Clamshell Ultraslim NB</v>
      </c>
      <c r="K549" t="s">
        <v>143</v>
      </c>
      <c r="L549" t="s">
        <v>143</v>
      </c>
      <c r="M549" s="47">
        <v>61746</v>
      </c>
    </row>
    <row r="550" spans="1:13" hidden="1" x14ac:dyDescent="0.3">
      <c r="A550" s="1" t="s">
        <v>186</v>
      </c>
      <c r="B550" s="1" t="s">
        <v>85</v>
      </c>
      <c r="C550" t="s">
        <v>160</v>
      </c>
      <c r="D550" s="1" t="s">
        <v>18</v>
      </c>
      <c r="E550" t="s">
        <v>10</v>
      </c>
      <c r="F550" s="1" t="s">
        <v>154</v>
      </c>
      <c r="G550" t="s">
        <v>142</v>
      </c>
      <c r="H550" s="1" t="s">
        <v>155</v>
      </c>
      <c r="I550" s="1" t="str">
        <f t="shared" si="16"/>
        <v>Clamshell NB</v>
      </c>
      <c r="J550" s="1" t="str">
        <f t="shared" si="17"/>
        <v>Clamshell Ultraslim NB</v>
      </c>
      <c r="K550" t="s">
        <v>144</v>
      </c>
      <c r="L550" t="s">
        <v>145</v>
      </c>
      <c r="M550" s="47">
        <v>13677</v>
      </c>
    </row>
    <row r="551" spans="1:13" hidden="1" x14ac:dyDescent="0.3">
      <c r="A551" s="1" t="s">
        <v>186</v>
      </c>
      <c r="B551" s="1" t="s">
        <v>85</v>
      </c>
      <c r="C551" t="s">
        <v>160</v>
      </c>
      <c r="D551" s="1" t="s">
        <v>18</v>
      </c>
      <c r="E551" t="s">
        <v>10</v>
      </c>
      <c r="F551" s="1" t="s">
        <v>154</v>
      </c>
      <c r="G551" t="s">
        <v>142</v>
      </c>
      <c r="H551" s="1" t="s">
        <v>155</v>
      </c>
      <c r="I551" s="1" t="str">
        <f t="shared" si="16"/>
        <v>Clamshell NB</v>
      </c>
      <c r="J551" s="1" t="str">
        <f t="shared" si="17"/>
        <v>Clamshell Ultraslim NB</v>
      </c>
      <c r="K551" t="s">
        <v>144</v>
      </c>
      <c r="L551" t="s">
        <v>146</v>
      </c>
      <c r="M551" s="47">
        <v>4558</v>
      </c>
    </row>
    <row r="552" spans="1:13" hidden="1" x14ac:dyDescent="0.3">
      <c r="A552" s="1" t="s">
        <v>186</v>
      </c>
      <c r="B552" s="1" t="s">
        <v>85</v>
      </c>
      <c r="C552" t="s">
        <v>160</v>
      </c>
      <c r="D552" s="1" t="s">
        <v>18</v>
      </c>
      <c r="E552" t="s">
        <v>10</v>
      </c>
      <c r="F552" s="1" t="s">
        <v>154</v>
      </c>
      <c r="G552" t="s">
        <v>142</v>
      </c>
      <c r="H552" s="1" t="s">
        <v>155</v>
      </c>
      <c r="I552" s="1" t="str">
        <f t="shared" si="16"/>
        <v>Clamshell NB</v>
      </c>
      <c r="J552" s="1" t="str">
        <f t="shared" si="17"/>
        <v>Clamshell Ultraslim NB</v>
      </c>
      <c r="K552" t="s">
        <v>144</v>
      </c>
      <c r="L552" t="s">
        <v>147</v>
      </c>
      <c r="M552" s="47">
        <v>17598</v>
      </c>
    </row>
    <row r="553" spans="1:13" hidden="1" x14ac:dyDescent="0.3">
      <c r="A553" s="1" t="s">
        <v>186</v>
      </c>
      <c r="B553" s="1" t="s">
        <v>85</v>
      </c>
      <c r="C553" t="s">
        <v>160</v>
      </c>
      <c r="D553" s="1" t="s">
        <v>18</v>
      </c>
      <c r="E553" t="s">
        <v>10</v>
      </c>
      <c r="F553" s="1" t="s">
        <v>154</v>
      </c>
      <c r="G553" t="s">
        <v>142</v>
      </c>
      <c r="H553" s="1" t="s">
        <v>155</v>
      </c>
      <c r="I553" s="1" t="str">
        <f t="shared" si="16"/>
        <v>Clamshell NB</v>
      </c>
      <c r="J553" s="1" t="str">
        <f t="shared" si="17"/>
        <v>Clamshell Ultraslim NB</v>
      </c>
      <c r="K553" t="s">
        <v>144</v>
      </c>
      <c r="L553" t="s">
        <v>148</v>
      </c>
      <c r="M553" s="47">
        <v>30295</v>
      </c>
    </row>
    <row r="554" spans="1:13" hidden="1" x14ac:dyDescent="0.3">
      <c r="A554" s="1" t="s">
        <v>186</v>
      </c>
      <c r="B554" s="1" t="s">
        <v>85</v>
      </c>
      <c r="C554" t="s">
        <v>160</v>
      </c>
      <c r="D554" s="1" t="s">
        <v>18</v>
      </c>
      <c r="E554" t="s">
        <v>10</v>
      </c>
      <c r="F554" s="1" t="s">
        <v>154</v>
      </c>
      <c r="G554" t="s">
        <v>142</v>
      </c>
      <c r="H554" s="1" t="s">
        <v>155</v>
      </c>
      <c r="I554" s="1" t="str">
        <f t="shared" si="16"/>
        <v>Clamshell NB</v>
      </c>
      <c r="J554" s="1" t="str">
        <f t="shared" si="17"/>
        <v>Clamshell Ultraslim NB</v>
      </c>
      <c r="K554" t="s">
        <v>144</v>
      </c>
      <c r="L554" t="s">
        <v>149</v>
      </c>
      <c r="M554" s="47">
        <v>89458</v>
      </c>
    </row>
    <row r="555" spans="1:13" hidden="1" x14ac:dyDescent="0.3">
      <c r="A555" s="1" t="s">
        <v>186</v>
      </c>
      <c r="B555" s="1" t="s">
        <v>85</v>
      </c>
      <c r="C555" t="s">
        <v>160</v>
      </c>
      <c r="D555" s="1" t="s">
        <v>18</v>
      </c>
      <c r="E555" t="s">
        <v>10</v>
      </c>
      <c r="F555" s="1" t="s">
        <v>154</v>
      </c>
      <c r="G555" t="s">
        <v>142</v>
      </c>
      <c r="H555" s="1" t="s">
        <v>155</v>
      </c>
      <c r="I555" s="1" t="str">
        <f t="shared" si="16"/>
        <v>Clamshell NB</v>
      </c>
      <c r="J555" s="1" t="str">
        <f t="shared" si="17"/>
        <v>Clamshell Ultraslim NB</v>
      </c>
      <c r="K555" t="s">
        <v>144</v>
      </c>
      <c r="L555" t="s">
        <v>150</v>
      </c>
      <c r="M555" s="47">
        <v>31589</v>
      </c>
    </row>
    <row r="556" spans="1:13" hidden="1" x14ac:dyDescent="0.3">
      <c r="A556" s="1" t="s">
        <v>186</v>
      </c>
      <c r="B556" s="1" t="s">
        <v>85</v>
      </c>
      <c r="C556" t="s">
        <v>160</v>
      </c>
      <c r="D556" s="1" t="s">
        <v>18</v>
      </c>
      <c r="E556" t="s">
        <v>10</v>
      </c>
      <c r="F556" s="1" t="s">
        <v>154</v>
      </c>
      <c r="G556" t="s">
        <v>142</v>
      </c>
      <c r="H556" s="1" t="s">
        <v>155</v>
      </c>
      <c r="I556" s="1" t="str">
        <f t="shared" si="16"/>
        <v>Clamshell NB</v>
      </c>
      <c r="J556" s="1" t="str">
        <f t="shared" si="17"/>
        <v>Clamshell Ultraslim NB</v>
      </c>
      <c r="K556" t="s">
        <v>144</v>
      </c>
      <c r="L556" t="s">
        <v>151</v>
      </c>
      <c r="M556" s="47">
        <v>11602</v>
      </c>
    </row>
    <row r="557" spans="1:13" hidden="1" x14ac:dyDescent="0.3">
      <c r="A557" s="1" t="s">
        <v>186</v>
      </c>
      <c r="B557" s="1" t="s">
        <v>85</v>
      </c>
      <c r="C557" t="s">
        <v>160</v>
      </c>
      <c r="D557" s="1" t="s">
        <v>18</v>
      </c>
      <c r="E557" t="s">
        <v>10</v>
      </c>
      <c r="F557" s="1" t="s">
        <v>154</v>
      </c>
      <c r="G557" t="s">
        <v>155</v>
      </c>
      <c r="H557" s="1" t="s">
        <v>142</v>
      </c>
      <c r="I557" s="1" t="str">
        <f t="shared" si="16"/>
        <v>Clamshell Gaming Capable NB</v>
      </c>
      <c r="J557" s="1" t="str">
        <f t="shared" si="17"/>
        <v>Clamshell Gaming Capable NB</v>
      </c>
      <c r="K557" t="s">
        <v>143</v>
      </c>
      <c r="L557" t="s">
        <v>143</v>
      </c>
      <c r="M557" s="47">
        <v>17241</v>
      </c>
    </row>
    <row r="558" spans="1:13" hidden="1" x14ac:dyDescent="0.3">
      <c r="A558" s="1" t="s">
        <v>186</v>
      </c>
      <c r="B558" s="1" t="s">
        <v>85</v>
      </c>
      <c r="C558" t="s">
        <v>160</v>
      </c>
      <c r="D558" s="1" t="s">
        <v>18</v>
      </c>
      <c r="E558" t="s">
        <v>10</v>
      </c>
      <c r="F558" s="1" t="s">
        <v>154</v>
      </c>
      <c r="G558" t="s">
        <v>155</v>
      </c>
      <c r="H558" s="1" t="s">
        <v>142</v>
      </c>
      <c r="I558" s="1" t="str">
        <f t="shared" si="16"/>
        <v>Clamshell Gaming Capable NB</v>
      </c>
      <c r="J558" s="1" t="str">
        <f t="shared" si="17"/>
        <v>Clamshell Gaming Capable NB</v>
      </c>
      <c r="K558" t="s">
        <v>144</v>
      </c>
      <c r="L558" t="s">
        <v>145</v>
      </c>
      <c r="M558" s="47">
        <v>539</v>
      </c>
    </row>
    <row r="559" spans="1:13" hidden="1" x14ac:dyDescent="0.3">
      <c r="A559" s="1" t="s">
        <v>186</v>
      </c>
      <c r="B559" s="1" t="s">
        <v>85</v>
      </c>
      <c r="C559" t="s">
        <v>160</v>
      </c>
      <c r="D559" s="1" t="s">
        <v>18</v>
      </c>
      <c r="E559" t="s">
        <v>10</v>
      </c>
      <c r="F559" s="1" t="s">
        <v>154</v>
      </c>
      <c r="G559" t="s">
        <v>155</v>
      </c>
      <c r="H559" s="1" t="s">
        <v>142</v>
      </c>
      <c r="I559" s="1" t="str">
        <f t="shared" si="16"/>
        <v>Clamshell Gaming Capable NB</v>
      </c>
      <c r="J559" s="1" t="str">
        <f t="shared" si="17"/>
        <v>Clamshell Gaming Capable NB</v>
      </c>
      <c r="K559" t="s">
        <v>144</v>
      </c>
      <c r="L559" t="s">
        <v>146</v>
      </c>
      <c r="M559" s="47">
        <v>270</v>
      </c>
    </row>
    <row r="560" spans="1:13" hidden="1" x14ac:dyDescent="0.3">
      <c r="A560" s="1" t="s">
        <v>186</v>
      </c>
      <c r="B560" s="1" t="s">
        <v>85</v>
      </c>
      <c r="C560" t="s">
        <v>160</v>
      </c>
      <c r="D560" s="1" t="s">
        <v>18</v>
      </c>
      <c r="E560" t="s">
        <v>10</v>
      </c>
      <c r="F560" s="1" t="s">
        <v>154</v>
      </c>
      <c r="G560" t="s">
        <v>155</v>
      </c>
      <c r="H560" s="1" t="s">
        <v>142</v>
      </c>
      <c r="I560" s="1" t="str">
        <f t="shared" si="16"/>
        <v>Clamshell Gaming Capable NB</v>
      </c>
      <c r="J560" s="1" t="str">
        <f t="shared" si="17"/>
        <v>Clamshell Gaming Capable NB</v>
      </c>
      <c r="K560" t="s">
        <v>144</v>
      </c>
      <c r="L560" t="s">
        <v>147</v>
      </c>
      <c r="M560" s="47">
        <v>516</v>
      </c>
    </row>
    <row r="561" spans="1:13" hidden="1" x14ac:dyDescent="0.3">
      <c r="A561" s="1" t="s">
        <v>186</v>
      </c>
      <c r="B561" s="1" t="s">
        <v>85</v>
      </c>
      <c r="C561" t="s">
        <v>160</v>
      </c>
      <c r="D561" s="1" t="s">
        <v>18</v>
      </c>
      <c r="E561" t="s">
        <v>10</v>
      </c>
      <c r="F561" s="1" t="s">
        <v>154</v>
      </c>
      <c r="G561" t="s">
        <v>155</v>
      </c>
      <c r="H561" s="1" t="s">
        <v>142</v>
      </c>
      <c r="I561" s="1" t="str">
        <f t="shared" si="16"/>
        <v>Clamshell Gaming Capable NB</v>
      </c>
      <c r="J561" s="1" t="str">
        <f t="shared" si="17"/>
        <v>Clamshell Gaming Capable NB</v>
      </c>
      <c r="K561" t="s">
        <v>144</v>
      </c>
      <c r="L561" t="s">
        <v>148</v>
      </c>
      <c r="M561" s="47">
        <v>4115</v>
      </c>
    </row>
    <row r="562" spans="1:13" hidden="1" x14ac:dyDescent="0.3">
      <c r="A562" s="1" t="s">
        <v>186</v>
      </c>
      <c r="B562" s="1" t="s">
        <v>85</v>
      </c>
      <c r="C562" t="s">
        <v>160</v>
      </c>
      <c r="D562" s="1" t="s">
        <v>18</v>
      </c>
      <c r="E562" t="s">
        <v>10</v>
      </c>
      <c r="F562" s="1" t="s">
        <v>154</v>
      </c>
      <c r="G562" t="s">
        <v>155</v>
      </c>
      <c r="H562" s="1" t="s">
        <v>142</v>
      </c>
      <c r="I562" s="1" t="str">
        <f t="shared" si="16"/>
        <v>Clamshell Gaming Capable NB</v>
      </c>
      <c r="J562" s="1" t="str">
        <f t="shared" si="17"/>
        <v>Clamshell Gaming Capable NB</v>
      </c>
      <c r="K562" t="s">
        <v>144</v>
      </c>
      <c r="L562" t="s">
        <v>149</v>
      </c>
      <c r="M562" s="47">
        <v>30</v>
      </c>
    </row>
    <row r="563" spans="1:13" hidden="1" x14ac:dyDescent="0.3">
      <c r="A563" s="1" t="s">
        <v>186</v>
      </c>
      <c r="B563" s="1" t="s">
        <v>85</v>
      </c>
      <c r="C563" t="s">
        <v>160</v>
      </c>
      <c r="D563" s="1" t="s">
        <v>18</v>
      </c>
      <c r="E563" t="s">
        <v>10</v>
      </c>
      <c r="F563" s="1" t="s">
        <v>154</v>
      </c>
      <c r="G563" t="s">
        <v>155</v>
      </c>
      <c r="H563" s="1" t="s">
        <v>142</v>
      </c>
      <c r="I563" s="1" t="str">
        <f t="shared" si="16"/>
        <v>Clamshell Gaming Capable NB</v>
      </c>
      <c r="J563" s="1" t="str">
        <f t="shared" si="17"/>
        <v>Clamshell Gaming Capable NB</v>
      </c>
      <c r="K563" t="s">
        <v>144</v>
      </c>
      <c r="L563" t="s">
        <v>150</v>
      </c>
      <c r="M563" s="47">
        <v>4255</v>
      </c>
    </row>
    <row r="564" spans="1:13" hidden="1" x14ac:dyDescent="0.3">
      <c r="A564" s="1" t="s">
        <v>186</v>
      </c>
      <c r="B564" s="1" t="s">
        <v>85</v>
      </c>
      <c r="C564" t="s">
        <v>160</v>
      </c>
      <c r="D564" s="1" t="s">
        <v>18</v>
      </c>
      <c r="E564" t="s">
        <v>10</v>
      </c>
      <c r="F564" s="1" t="s">
        <v>154</v>
      </c>
      <c r="G564" t="s">
        <v>155</v>
      </c>
      <c r="H564" s="1" t="s">
        <v>142</v>
      </c>
      <c r="I564" s="1" t="str">
        <f t="shared" si="16"/>
        <v>Clamshell Gaming Capable NB</v>
      </c>
      <c r="J564" s="1" t="str">
        <f t="shared" si="17"/>
        <v>Clamshell Gaming Capable NB</v>
      </c>
      <c r="K564" t="s">
        <v>144</v>
      </c>
      <c r="L564" t="s">
        <v>151</v>
      </c>
      <c r="M564" s="47">
        <v>2435</v>
      </c>
    </row>
    <row r="565" spans="1:13" hidden="1" x14ac:dyDescent="0.3">
      <c r="A565" s="1" t="s">
        <v>186</v>
      </c>
      <c r="B565" s="1" t="s">
        <v>85</v>
      </c>
      <c r="C565" t="s">
        <v>160</v>
      </c>
      <c r="D565" s="1" t="s">
        <v>18</v>
      </c>
      <c r="E565" t="s">
        <v>10</v>
      </c>
      <c r="F565" s="1" t="s">
        <v>154</v>
      </c>
      <c r="G565" t="s">
        <v>155</v>
      </c>
      <c r="H565" s="1" t="s">
        <v>155</v>
      </c>
      <c r="I565" s="1" t="str">
        <f t="shared" si="16"/>
        <v>Clamshell Gaming Capable NB</v>
      </c>
      <c r="J565" s="1" t="str">
        <f t="shared" si="17"/>
        <v>Clamshell Gaming Capable NB</v>
      </c>
      <c r="K565" t="s">
        <v>143</v>
      </c>
      <c r="L565" t="s">
        <v>143</v>
      </c>
      <c r="M565" s="47">
        <v>28983</v>
      </c>
    </row>
    <row r="566" spans="1:13" hidden="1" x14ac:dyDescent="0.3">
      <c r="A566" s="1" t="s">
        <v>186</v>
      </c>
      <c r="B566" s="1" t="s">
        <v>85</v>
      </c>
      <c r="C566" t="s">
        <v>160</v>
      </c>
      <c r="D566" s="1" t="s">
        <v>18</v>
      </c>
      <c r="E566" t="s">
        <v>10</v>
      </c>
      <c r="F566" s="1" t="s">
        <v>154</v>
      </c>
      <c r="G566" t="s">
        <v>155</v>
      </c>
      <c r="H566" s="1" t="s">
        <v>155</v>
      </c>
      <c r="I566" s="1" t="str">
        <f t="shared" si="16"/>
        <v>Clamshell Gaming Capable NB</v>
      </c>
      <c r="J566" s="1" t="str">
        <f t="shared" si="17"/>
        <v>Clamshell Gaming Capable NB</v>
      </c>
      <c r="K566" t="s">
        <v>144</v>
      </c>
      <c r="L566" t="s">
        <v>145</v>
      </c>
      <c r="M566" s="47">
        <v>4633</v>
      </c>
    </row>
    <row r="567" spans="1:13" hidden="1" x14ac:dyDescent="0.3">
      <c r="A567" s="1" t="s">
        <v>186</v>
      </c>
      <c r="B567" s="1" t="s">
        <v>85</v>
      </c>
      <c r="C567" t="s">
        <v>160</v>
      </c>
      <c r="D567" s="1" t="s">
        <v>18</v>
      </c>
      <c r="E567" t="s">
        <v>10</v>
      </c>
      <c r="F567" s="1" t="s">
        <v>154</v>
      </c>
      <c r="G567" t="s">
        <v>155</v>
      </c>
      <c r="H567" s="1" t="s">
        <v>155</v>
      </c>
      <c r="I567" s="1" t="str">
        <f t="shared" si="16"/>
        <v>Clamshell Gaming Capable NB</v>
      </c>
      <c r="J567" s="1" t="str">
        <f t="shared" si="17"/>
        <v>Clamshell Gaming Capable NB</v>
      </c>
      <c r="K567" t="s">
        <v>144</v>
      </c>
      <c r="L567" t="s">
        <v>146</v>
      </c>
      <c r="M567" s="47">
        <v>1558</v>
      </c>
    </row>
    <row r="568" spans="1:13" hidden="1" x14ac:dyDescent="0.3">
      <c r="A568" s="1" t="s">
        <v>186</v>
      </c>
      <c r="B568" s="1" t="s">
        <v>85</v>
      </c>
      <c r="C568" t="s">
        <v>160</v>
      </c>
      <c r="D568" s="1" t="s">
        <v>18</v>
      </c>
      <c r="E568" t="s">
        <v>10</v>
      </c>
      <c r="F568" s="1" t="s">
        <v>154</v>
      </c>
      <c r="G568" t="s">
        <v>155</v>
      </c>
      <c r="H568" s="1" t="s">
        <v>155</v>
      </c>
      <c r="I568" s="1" t="str">
        <f t="shared" si="16"/>
        <v>Clamshell Gaming Capable NB</v>
      </c>
      <c r="J568" s="1" t="str">
        <f t="shared" si="17"/>
        <v>Clamshell Gaming Capable NB</v>
      </c>
      <c r="K568" t="s">
        <v>144</v>
      </c>
      <c r="L568" t="s">
        <v>147</v>
      </c>
      <c r="M568" s="47">
        <v>5918</v>
      </c>
    </row>
    <row r="569" spans="1:13" hidden="1" x14ac:dyDescent="0.3">
      <c r="A569" s="1" t="s">
        <v>186</v>
      </c>
      <c r="B569" s="1" t="s">
        <v>85</v>
      </c>
      <c r="C569" t="s">
        <v>160</v>
      </c>
      <c r="D569" s="1" t="s">
        <v>18</v>
      </c>
      <c r="E569" t="s">
        <v>10</v>
      </c>
      <c r="F569" s="1" t="s">
        <v>154</v>
      </c>
      <c r="G569" t="s">
        <v>155</v>
      </c>
      <c r="H569" s="1" t="s">
        <v>155</v>
      </c>
      <c r="I569" s="1" t="str">
        <f t="shared" si="16"/>
        <v>Clamshell Gaming Capable NB</v>
      </c>
      <c r="J569" s="1" t="str">
        <f t="shared" si="17"/>
        <v>Clamshell Gaming Capable NB</v>
      </c>
      <c r="K569" t="s">
        <v>144</v>
      </c>
      <c r="L569" t="s">
        <v>148</v>
      </c>
      <c r="M569" s="47">
        <v>10078</v>
      </c>
    </row>
    <row r="570" spans="1:13" hidden="1" x14ac:dyDescent="0.3">
      <c r="A570" s="1" t="s">
        <v>186</v>
      </c>
      <c r="B570" s="1" t="s">
        <v>85</v>
      </c>
      <c r="C570" t="s">
        <v>160</v>
      </c>
      <c r="D570" s="1" t="s">
        <v>18</v>
      </c>
      <c r="E570" t="s">
        <v>10</v>
      </c>
      <c r="F570" s="1" t="s">
        <v>154</v>
      </c>
      <c r="G570" t="s">
        <v>155</v>
      </c>
      <c r="H570" s="1" t="s">
        <v>155</v>
      </c>
      <c r="I570" s="1" t="str">
        <f t="shared" si="16"/>
        <v>Clamshell Gaming Capable NB</v>
      </c>
      <c r="J570" s="1" t="str">
        <f t="shared" si="17"/>
        <v>Clamshell Gaming Capable NB</v>
      </c>
      <c r="K570" t="s">
        <v>144</v>
      </c>
      <c r="L570" t="s">
        <v>149</v>
      </c>
      <c r="M570" s="47">
        <v>29368</v>
      </c>
    </row>
    <row r="571" spans="1:13" hidden="1" x14ac:dyDescent="0.3">
      <c r="A571" s="1" t="s">
        <v>186</v>
      </c>
      <c r="B571" s="1" t="s">
        <v>85</v>
      </c>
      <c r="C571" t="s">
        <v>160</v>
      </c>
      <c r="D571" s="1" t="s">
        <v>18</v>
      </c>
      <c r="E571" t="s">
        <v>10</v>
      </c>
      <c r="F571" s="1" t="s">
        <v>154</v>
      </c>
      <c r="G571" t="s">
        <v>155</v>
      </c>
      <c r="H571" s="1" t="s">
        <v>155</v>
      </c>
      <c r="I571" s="1" t="str">
        <f t="shared" si="16"/>
        <v>Clamshell Gaming Capable NB</v>
      </c>
      <c r="J571" s="1" t="str">
        <f t="shared" si="17"/>
        <v>Clamshell Gaming Capable NB</v>
      </c>
      <c r="K571" t="s">
        <v>144</v>
      </c>
      <c r="L571" t="s">
        <v>150</v>
      </c>
      <c r="M571" s="47">
        <v>10527</v>
      </c>
    </row>
    <row r="572" spans="1:13" hidden="1" x14ac:dyDescent="0.3">
      <c r="A572" s="1" t="s">
        <v>186</v>
      </c>
      <c r="B572" s="1" t="s">
        <v>85</v>
      </c>
      <c r="C572" t="s">
        <v>160</v>
      </c>
      <c r="D572" s="1" t="s">
        <v>18</v>
      </c>
      <c r="E572" t="s">
        <v>10</v>
      </c>
      <c r="F572" s="1" t="s">
        <v>154</v>
      </c>
      <c r="G572" t="s">
        <v>155</v>
      </c>
      <c r="H572" s="1" t="s">
        <v>155</v>
      </c>
      <c r="I572" s="1" t="str">
        <f t="shared" si="16"/>
        <v>Clamshell Gaming Capable NB</v>
      </c>
      <c r="J572" s="1" t="str">
        <f t="shared" si="17"/>
        <v>Clamshell Gaming Capable NB</v>
      </c>
      <c r="K572" t="s">
        <v>144</v>
      </c>
      <c r="L572" t="s">
        <v>151</v>
      </c>
      <c r="M572" s="47">
        <v>3727</v>
      </c>
    </row>
    <row r="573" spans="1:13" hidden="1" x14ac:dyDescent="0.3">
      <c r="A573" s="1" t="s">
        <v>186</v>
      </c>
      <c r="B573" s="1" t="s">
        <v>85</v>
      </c>
      <c r="C573" t="s">
        <v>160</v>
      </c>
      <c r="D573" s="1" t="s">
        <v>18</v>
      </c>
      <c r="E573" t="s">
        <v>11</v>
      </c>
      <c r="F573" s="1" t="s">
        <v>156</v>
      </c>
      <c r="G573" t="s">
        <v>142</v>
      </c>
      <c r="H573" s="1" t="s">
        <v>155</v>
      </c>
      <c r="I573" s="1" t="str">
        <f t="shared" si="16"/>
        <v>Convertible Chromebook</v>
      </c>
      <c r="J573" s="1" t="str">
        <f t="shared" si="17"/>
        <v>Convertible Chromebook</v>
      </c>
      <c r="K573" t="s">
        <v>143</v>
      </c>
      <c r="L573" t="s">
        <v>143</v>
      </c>
      <c r="M573" s="47">
        <v>280775</v>
      </c>
    </row>
    <row r="574" spans="1:13" hidden="1" x14ac:dyDescent="0.3">
      <c r="A574" s="1" t="s">
        <v>186</v>
      </c>
      <c r="B574" s="1" t="s">
        <v>85</v>
      </c>
      <c r="C574" t="s">
        <v>160</v>
      </c>
      <c r="D574" s="1" t="s">
        <v>18</v>
      </c>
      <c r="E574" t="s">
        <v>11</v>
      </c>
      <c r="F574" s="1" t="s">
        <v>156</v>
      </c>
      <c r="G574" t="s">
        <v>142</v>
      </c>
      <c r="H574" s="1" t="s">
        <v>155</v>
      </c>
      <c r="I574" s="1" t="str">
        <f t="shared" si="16"/>
        <v>Convertible Chromebook</v>
      </c>
      <c r="J574" s="1" t="str">
        <f t="shared" si="17"/>
        <v>Convertible Chromebook</v>
      </c>
      <c r="K574" t="s">
        <v>144</v>
      </c>
      <c r="L574" t="s">
        <v>145</v>
      </c>
      <c r="M574" s="47">
        <v>9732</v>
      </c>
    </row>
    <row r="575" spans="1:13" hidden="1" x14ac:dyDescent="0.3">
      <c r="A575" s="1" t="s">
        <v>186</v>
      </c>
      <c r="B575" s="1" t="s">
        <v>85</v>
      </c>
      <c r="C575" t="s">
        <v>160</v>
      </c>
      <c r="D575" s="1" t="s">
        <v>18</v>
      </c>
      <c r="E575" t="s">
        <v>11</v>
      </c>
      <c r="F575" s="1" t="s">
        <v>156</v>
      </c>
      <c r="G575" t="s">
        <v>142</v>
      </c>
      <c r="H575" s="1" t="s">
        <v>155</v>
      </c>
      <c r="I575" s="1" t="str">
        <f t="shared" si="16"/>
        <v>Convertible Chromebook</v>
      </c>
      <c r="J575" s="1" t="str">
        <f t="shared" si="17"/>
        <v>Convertible Chromebook</v>
      </c>
      <c r="K575" t="s">
        <v>144</v>
      </c>
      <c r="L575" t="s">
        <v>146</v>
      </c>
      <c r="M575" s="47">
        <v>9132</v>
      </c>
    </row>
    <row r="576" spans="1:13" hidden="1" x14ac:dyDescent="0.3">
      <c r="A576" s="1" t="s">
        <v>186</v>
      </c>
      <c r="B576" s="1" t="s">
        <v>85</v>
      </c>
      <c r="C576" t="s">
        <v>160</v>
      </c>
      <c r="D576" s="1" t="s">
        <v>18</v>
      </c>
      <c r="E576" t="s">
        <v>11</v>
      </c>
      <c r="F576" s="1" t="s">
        <v>156</v>
      </c>
      <c r="G576" t="s">
        <v>142</v>
      </c>
      <c r="H576" s="1" t="s">
        <v>155</v>
      </c>
      <c r="I576" s="1" t="str">
        <f t="shared" si="16"/>
        <v>Convertible Chromebook</v>
      </c>
      <c r="J576" s="1" t="str">
        <f t="shared" si="17"/>
        <v>Convertible Chromebook</v>
      </c>
      <c r="K576" t="s">
        <v>144</v>
      </c>
      <c r="L576" t="s">
        <v>147</v>
      </c>
      <c r="M576" s="47">
        <v>26192</v>
      </c>
    </row>
    <row r="577" spans="1:13" hidden="1" x14ac:dyDescent="0.3">
      <c r="A577" s="1" t="s">
        <v>186</v>
      </c>
      <c r="B577" s="1" t="s">
        <v>85</v>
      </c>
      <c r="C577" t="s">
        <v>160</v>
      </c>
      <c r="D577" s="1" t="s">
        <v>18</v>
      </c>
      <c r="E577" t="s">
        <v>11</v>
      </c>
      <c r="F577" s="1" t="s">
        <v>156</v>
      </c>
      <c r="G577" t="s">
        <v>142</v>
      </c>
      <c r="H577" s="1" t="s">
        <v>155</v>
      </c>
      <c r="I577" s="1" t="str">
        <f t="shared" si="16"/>
        <v>Convertible Chromebook</v>
      </c>
      <c r="J577" s="1" t="str">
        <f t="shared" si="17"/>
        <v>Convertible Chromebook</v>
      </c>
      <c r="K577" t="s">
        <v>144</v>
      </c>
      <c r="L577" t="s">
        <v>148</v>
      </c>
      <c r="M577" s="47">
        <v>30246</v>
      </c>
    </row>
    <row r="578" spans="1:13" hidden="1" x14ac:dyDescent="0.3">
      <c r="A578" s="1" t="s">
        <v>186</v>
      </c>
      <c r="B578" s="1" t="s">
        <v>85</v>
      </c>
      <c r="C578" t="s">
        <v>160</v>
      </c>
      <c r="D578" s="1" t="s">
        <v>18</v>
      </c>
      <c r="E578" t="s">
        <v>11</v>
      </c>
      <c r="F578" s="1" t="s">
        <v>156</v>
      </c>
      <c r="G578" t="s">
        <v>142</v>
      </c>
      <c r="H578" s="1" t="s">
        <v>155</v>
      </c>
      <c r="I578" s="1" t="str">
        <f t="shared" si="16"/>
        <v>Convertible Chromebook</v>
      </c>
      <c r="J578" s="1" t="str">
        <f t="shared" si="17"/>
        <v>Convertible Chromebook</v>
      </c>
      <c r="K578" t="s">
        <v>144</v>
      </c>
      <c r="L578" t="s">
        <v>149</v>
      </c>
      <c r="M578" s="47">
        <v>69766</v>
      </c>
    </row>
    <row r="579" spans="1:13" hidden="1" x14ac:dyDescent="0.3">
      <c r="A579" s="1" t="s">
        <v>186</v>
      </c>
      <c r="B579" s="1" t="s">
        <v>85</v>
      </c>
      <c r="C579" t="s">
        <v>160</v>
      </c>
      <c r="D579" s="1" t="s">
        <v>18</v>
      </c>
      <c r="E579" t="s">
        <v>11</v>
      </c>
      <c r="F579" s="1" t="s">
        <v>156</v>
      </c>
      <c r="G579" t="s">
        <v>142</v>
      </c>
      <c r="H579" s="1" t="s">
        <v>155</v>
      </c>
      <c r="I579" s="1" t="str">
        <f t="shared" ref="I579:I642" si="18">VLOOKUP(E579&amp;F579&amp;G579,$S$1:$T$74,2,0)</f>
        <v>Convertible Chromebook</v>
      </c>
      <c r="J579" s="1" t="str">
        <f t="shared" ref="J579:J642" si="19">IF(AND(I579="Clamshell NB",H579="Yes"),"Clamshell Ultraslim NB",I579)</f>
        <v>Convertible Chromebook</v>
      </c>
      <c r="K579" t="s">
        <v>144</v>
      </c>
      <c r="L579" t="s">
        <v>150</v>
      </c>
      <c r="M579" s="47">
        <v>225262</v>
      </c>
    </row>
    <row r="580" spans="1:13" hidden="1" x14ac:dyDescent="0.3">
      <c r="A580" s="1" t="s">
        <v>186</v>
      </c>
      <c r="B580" s="1" t="s">
        <v>85</v>
      </c>
      <c r="C580" t="s">
        <v>160</v>
      </c>
      <c r="D580" s="1" t="s">
        <v>18</v>
      </c>
      <c r="E580" t="s">
        <v>11</v>
      </c>
      <c r="F580" s="1" t="s">
        <v>156</v>
      </c>
      <c r="G580" t="s">
        <v>142</v>
      </c>
      <c r="H580" s="1" t="s">
        <v>155</v>
      </c>
      <c r="I580" s="1" t="str">
        <f t="shared" si="18"/>
        <v>Convertible Chromebook</v>
      </c>
      <c r="J580" s="1" t="str">
        <f t="shared" si="19"/>
        <v>Convertible Chromebook</v>
      </c>
      <c r="K580" t="s">
        <v>144</v>
      </c>
      <c r="L580" t="s">
        <v>151</v>
      </c>
      <c r="M580" s="47">
        <v>13365</v>
      </c>
    </row>
    <row r="581" spans="1:13" hidden="1" x14ac:dyDescent="0.3">
      <c r="A581" s="1" t="s">
        <v>186</v>
      </c>
      <c r="B581" s="1" t="s">
        <v>85</v>
      </c>
      <c r="C581" t="s">
        <v>160</v>
      </c>
      <c r="D581" s="1" t="s">
        <v>18</v>
      </c>
      <c r="E581" t="s">
        <v>11</v>
      </c>
      <c r="F581" s="1" t="s">
        <v>159</v>
      </c>
      <c r="G581" t="s">
        <v>142</v>
      </c>
      <c r="H581" s="1" t="s">
        <v>155</v>
      </c>
      <c r="I581" s="1" t="str">
        <f t="shared" si="18"/>
        <v>Convertible NB</v>
      </c>
      <c r="J581" s="1" t="str">
        <f t="shared" si="19"/>
        <v>Convertible NB</v>
      </c>
      <c r="K581" t="s">
        <v>143</v>
      </c>
      <c r="L581" t="s">
        <v>143</v>
      </c>
      <c r="M581" s="47">
        <v>1568</v>
      </c>
    </row>
    <row r="582" spans="1:13" hidden="1" x14ac:dyDescent="0.3">
      <c r="A582" s="1" t="s">
        <v>186</v>
      </c>
      <c r="B582" s="1" t="s">
        <v>85</v>
      </c>
      <c r="C582" t="s">
        <v>160</v>
      </c>
      <c r="D582" s="1" t="s">
        <v>18</v>
      </c>
      <c r="E582" t="s">
        <v>11</v>
      </c>
      <c r="F582" s="1" t="s">
        <v>159</v>
      </c>
      <c r="G582" t="s">
        <v>142</v>
      </c>
      <c r="H582" s="1" t="s">
        <v>155</v>
      </c>
      <c r="I582" s="1" t="str">
        <f t="shared" si="18"/>
        <v>Convertible NB</v>
      </c>
      <c r="J582" s="1" t="str">
        <f t="shared" si="19"/>
        <v>Convertible NB</v>
      </c>
      <c r="K582" t="s">
        <v>144</v>
      </c>
      <c r="L582" t="s">
        <v>145</v>
      </c>
      <c r="M582" s="47">
        <v>518</v>
      </c>
    </row>
    <row r="583" spans="1:13" hidden="1" x14ac:dyDescent="0.3">
      <c r="A583" s="1" t="s">
        <v>186</v>
      </c>
      <c r="B583" s="1" t="s">
        <v>85</v>
      </c>
      <c r="C583" t="s">
        <v>160</v>
      </c>
      <c r="D583" s="1" t="s">
        <v>18</v>
      </c>
      <c r="E583" t="s">
        <v>11</v>
      </c>
      <c r="F583" s="1" t="s">
        <v>159</v>
      </c>
      <c r="G583" t="s">
        <v>142</v>
      </c>
      <c r="H583" s="1" t="s">
        <v>155</v>
      </c>
      <c r="I583" s="1" t="str">
        <f t="shared" si="18"/>
        <v>Convertible NB</v>
      </c>
      <c r="J583" s="1" t="str">
        <f t="shared" si="19"/>
        <v>Convertible NB</v>
      </c>
      <c r="K583" t="s">
        <v>144</v>
      </c>
      <c r="L583" t="s">
        <v>146</v>
      </c>
      <c r="M583" s="47">
        <v>1043</v>
      </c>
    </row>
    <row r="584" spans="1:13" hidden="1" x14ac:dyDescent="0.3">
      <c r="A584" s="1" t="s">
        <v>186</v>
      </c>
      <c r="B584" s="1" t="s">
        <v>85</v>
      </c>
      <c r="C584" t="s">
        <v>160</v>
      </c>
      <c r="D584" s="1" t="s">
        <v>18</v>
      </c>
      <c r="E584" t="s">
        <v>11</v>
      </c>
      <c r="F584" s="1" t="s">
        <v>159</v>
      </c>
      <c r="G584" t="s">
        <v>142</v>
      </c>
      <c r="H584" s="1" t="s">
        <v>155</v>
      </c>
      <c r="I584" s="1" t="str">
        <f t="shared" si="18"/>
        <v>Convertible NB</v>
      </c>
      <c r="J584" s="1" t="str">
        <f t="shared" si="19"/>
        <v>Convertible NB</v>
      </c>
      <c r="K584" t="s">
        <v>144</v>
      </c>
      <c r="L584" t="s">
        <v>147</v>
      </c>
      <c r="M584" s="47">
        <v>1653</v>
      </c>
    </row>
    <row r="585" spans="1:13" hidden="1" x14ac:dyDescent="0.3">
      <c r="A585" s="1" t="s">
        <v>186</v>
      </c>
      <c r="B585" s="1" t="s">
        <v>85</v>
      </c>
      <c r="C585" t="s">
        <v>160</v>
      </c>
      <c r="D585" s="1" t="s">
        <v>18</v>
      </c>
      <c r="E585" t="s">
        <v>11</v>
      </c>
      <c r="F585" s="1" t="s">
        <v>159</v>
      </c>
      <c r="G585" t="s">
        <v>142</v>
      </c>
      <c r="H585" s="1" t="s">
        <v>155</v>
      </c>
      <c r="I585" s="1" t="str">
        <f t="shared" si="18"/>
        <v>Convertible NB</v>
      </c>
      <c r="J585" s="1" t="str">
        <f t="shared" si="19"/>
        <v>Convertible NB</v>
      </c>
      <c r="K585" t="s">
        <v>144</v>
      </c>
      <c r="L585" t="s">
        <v>148</v>
      </c>
      <c r="M585" s="47">
        <v>2017</v>
      </c>
    </row>
    <row r="586" spans="1:13" hidden="1" x14ac:dyDescent="0.3">
      <c r="A586" s="1" t="s">
        <v>186</v>
      </c>
      <c r="B586" s="1" t="s">
        <v>85</v>
      </c>
      <c r="C586" t="s">
        <v>160</v>
      </c>
      <c r="D586" s="1" t="s">
        <v>18</v>
      </c>
      <c r="E586" t="s">
        <v>11</v>
      </c>
      <c r="F586" s="1" t="s">
        <v>159</v>
      </c>
      <c r="G586" t="s">
        <v>142</v>
      </c>
      <c r="H586" s="1" t="s">
        <v>155</v>
      </c>
      <c r="I586" s="1" t="str">
        <f t="shared" si="18"/>
        <v>Convertible NB</v>
      </c>
      <c r="J586" s="1" t="str">
        <f t="shared" si="19"/>
        <v>Convertible NB</v>
      </c>
      <c r="K586" t="s">
        <v>144</v>
      </c>
      <c r="L586" t="s">
        <v>149</v>
      </c>
      <c r="M586" s="47">
        <v>3673</v>
      </c>
    </row>
    <row r="587" spans="1:13" hidden="1" x14ac:dyDescent="0.3">
      <c r="A587" s="1" t="s">
        <v>186</v>
      </c>
      <c r="B587" s="1" t="s">
        <v>85</v>
      </c>
      <c r="C587" t="s">
        <v>160</v>
      </c>
      <c r="D587" s="1" t="s">
        <v>18</v>
      </c>
      <c r="E587" t="s">
        <v>11</v>
      </c>
      <c r="F587" s="1" t="s">
        <v>159</v>
      </c>
      <c r="G587" t="s">
        <v>142</v>
      </c>
      <c r="H587" s="1" t="s">
        <v>155</v>
      </c>
      <c r="I587" s="1" t="str">
        <f t="shared" si="18"/>
        <v>Convertible NB</v>
      </c>
      <c r="J587" s="1" t="str">
        <f t="shared" si="19"/>
        <v>Convertible NB</v>
      </c>
      <c r="K587" t="s">
        <v>144</v>
      </c>
      <c r="L587" t="s">
        <v>150</v>
      </c>
      <c r="M587" s="47">
        <v>522</v>
      </c>
    </row>
    <row r="588" spans="1:13" hidden="1" x14ac:dyDescent="0.3">
      <c r="A588" s="1" t="s">
        <v>186</v>
      </c>
      <c r="B588" s="1" t="s">
        <v>85</v>
      </c>
      <c r="C588" t="s">
        <v>160</v>
      </c>
      <c r="D588" s="1" t="s">
        <v>18</v>
      </c>
      <c r="E588" t="s">
        <v>11</v>
      </c>
      <c r="F588" s="1" t="s">
        <v>159</v>
      </c>
      <c r="G588" t="s">
        <v>142</v>
      </c>
      <c r="H588" s="1" t="s">
        <v>155</v>
      </c>
      <c r="I588" s="1" t="str">
        <f t="shared" si="18"/>
        <v>Convertible NB</v>
      </c>
      <c r="J588" s="1" t="str">
        <f t="shared" si="19"/>
        <v>Convertible NB</v>
      </c>
      <c r="K588" t="s">
        <v>144</v>
      </c>
      <c r="L588" t="s">
        <v>151</v>
      </c>
      <c r="M588" s="47">
        <v>21285</v>
      </c>
    </row>
    <row r="589" spans="1:13" hidden="1" x14ac:dyDescent="0.3">
      <c r="A589" s="1" t="s">
        <v>186</v>
      </c>
      <c r="B589" s="1" t="s">
        <v>85</v>
      </c>
      <c r="C589" t="s">
        <v>160</v>
      </c>
      <c r="D589" s="1" t="s">
        <v>18</v>
      </c>
      <c r="E589" t="s">
        <v>11</v>
      </c>
      <c r="F589" s="1" t="s">
        <v>154</v>
      </c>
      <c r="G589" t="s">
        <v>142</v>
      </c>
      <c r="H589" s="1" t="s">
        <v>142</v>
      </c>
      <c r="I589" s="1" t="str">
        <f t="shared" si="18"/>
        <v>Convertible NB</v>
      </c>
      <c r="J589" s="1" t="str">
        <f t="shared" si="19"/>
        <v>Convertible NB</v>
      </c>
      <c r="K589" t="s">
        <v>143</v>
      </c>
      <c r="L589" t="s">
        <v>143</v>
      </c>
      <c r="M589" s="47">
        <v>738</v>
      </c>
    </row>
    <row r="590" spans="1:13" hidden="1" x14ac:dyDescent="0.3">
      <c r="A590" s="1" t="s">
        <v>186</v>
      </c>
      <c r="B590" s="1" t="s">
        <v>85</v>
      </c>
      <c r="C590" t="s">
        <v>160</v>
      </c>
      <c r="D590" s="1" t="s">
        <v>18</v>
      </c>
      <c r="E590" t="s">
        <v>11</v>
      </c>
      <c r="F590" s="1" t="s">
        <v>154</v>
      </c>
      <c r="G590" t="s">
        <v>142</v>
      </c>
      <c r="H590" s="1" t="s">
        <v>142</v>
      </c>
      <c r="I590" s="1" t="str">
        <f t="shared" si="18"/>
        <v>Convertible NB</v>
      </c>
      <c r="J590" s="1" t="str">
        <f t="shared" si="19"/>
        <v>Convertible NB</v>
      </c>
      <c r="K590" t="s">
        <v>144</v>
      </c>
      <c r="L590" t="s">
        <v>145</v>
      </c>
      <c r="M590" s="47">
        <v>1007</v>
      </c>
    </row>
    <row r="591" spans="1:13" hidden="1" x14ac:dyDescent="0.3">
      <c r="A591" s="1" t="s">
        <v>186</v>
      </c>
      <c r="B591" s="1" t="s">
        <v>85</v>
      </c>
      <c r="C591" t="s">
        <v>160</v>
      </c>
      <c r="D591" s="1" t="s">
        <v>18</v>
      </c>
      <c r="E591" t="s">
        <v>11</v>
      </c>
      <c r="F591" s="1" t="s">
        <v>154</v>
      </c>
      <c r="G591" t="s">
        <v>142</v>
      </c>
      <c r="H591" s="1" t="s">
        <v>142</v>
      </c>
      <c r="I591" s="1" t="str">
        <f t="shared" si="18"/>
        <v>Convertible NB</v>
      </c>
      <c r="J591" s="1" t="str">
        <f t="shared" si="19"/>
        <v>Convertible NB</v>
      </c>
      <c r="K591" t="s">
        <v>144</v>
      </c>
      <c r="L591" t="s">
        <v>146</v>
      </c>
      <c r="M591" s="47">
        <v>2050</v>
      </c>
    </row>
    <row r="592" spans="1:13" hidden="1" x14ac:dyDescent="0.3">
      <c r="A592" s="1" t="s">
        <v>186</v>
      </c>
      <c r="B592" s="1" t="s">
        <v>85</v>
      </c>
      <c r="C592" t="s">
        <v>160</v>
      </c>
      <c r="D592" s="1" t="s">
        <v>18</v>
      </c>
      <c r="E592" t="s">
        <v>11</v>
      </c>
      <c r="F592" s="1" t="s">
        <v>154</v>
      </c>
      <c r="G592" t="s">
        <v>142</v>
      </c>
      <c r="H592" s="1" t="s">
        <v>142</v>
      </c>
      <c r="I592" s="1" t="str">
        <f t="shared" si="18"/>
        <v>Convertible NB</v>
      </c>
      <c r="J592" s="1" t="str">
        <f t="shared" si="19"/>
        <v>Convertible NB</v>
      </c>
      <c r="K592" t="s">
        <v>144</v>
      </c>
      <c r="L592" t="s">
        <v>147</v>
      </c>
      <c r="M592" s="47">
        <v>3234</v>
      </c>
    </row>
    <row r="593" spans="1:13" hidden="1" x14ac:dyDescent="0.3">
      <c r="A593" s="1" t="s">
        <v>186</v>
      </c>
      <c r="B593" s="1" t="s">
        <v>85</v>
      </c>
      <c r="C593" t="s">
        <v>160</v>
      </c>
      <c r="D593" s="1" t="s">
        <v>18</v>
      </c>
      <c r="E593" t="s">
        <v>11</v>
      </c>
      <c r="F593" s="1" t="s">
        <v>154</v>
      </c>
      <c r="G593" t="s">
        <v>142</v>
      </c>
      <c r="H593" s="1" t="s">
        <v>142</v>
      </c>
      <c r="I593" s="1" t="str">
        <f t="shared" si="18"/>
        <v>Convertible NB</v>
      </c>
      <c r="J593" s="1" t="str">
        <f t="shared" si="19"/>
        <v>Convertible NB</v>
      </c>
      <c r="K593" t="s">
        <v>144</v>
      </c>
      <c r="L593" t="s">
        <v>148</v>
      </c>
      <c r="M593" s="47">
        <v>3958</v>
      </c>
    </row>
    <row r="594" spans="1:13" hidden="1" x14ac:dyDescent="0.3">
      <c r="A594" s="1" t="s">
        <v>186</v>
      </c>
      <c r="B594" s="1" t="s">
        <v>85</v>
      </c>
      <c r="C594" t="s">
        <v>160</v>
      </c>
      <c r="D594" s="1" t="s">
        <v>18</v>
      </c>
      <c r="E594" t="s">
        <v>11</v>
      </c>
      <c r="F594" s="1" t="s">
        <v>154</v>
      </c>
      <c r="G594" t="s">
        <v>142</v>
      </c>
      <c r="H594" s="1" t="s">
        <v>142</v>
      </c>
      <c r="I594" s="1" t="str">
        <f t="shared" si="18"/>
        <v>Convertible NB</v>
      </c>
      <c r="J594" s="1" t="str">
        <f t="shared" si="19"/>
        <v>Convertible NB</v>
      </c>
      <c r="K594" t="s">
        <v>144</v>
      </c>
      <c r="L594" t="s">
        <v>149</v>
      </c>
      <c r="M594" s="47">
        <v>7164</v>
      </c>
    </row>
    <row r="595" spans="1:13" hidden="1" x14ac:dyDescent="0.3">
      <c r="A595" s="1" t="s">
        <v>186</v>
      </c>
      <c r="B595" s="1" t="s">
        <v>85</v>
      </c>
      <c r="C595" t="s">
        <v>160</v>
      </c>
      <c r="D595" s="1" t="s">
        <v>18</v>
      </c>
      <c r="E595" t="s">
        <v>11</v>
      </c>
      <c r="F595" s="1" t="s">
        <v>154</v>
      </c>
      <c r="G595" t="s">
        <v>142</v>
      </c>
      <c r="H595" s="1" t="s">
        <v>142</v>
      </c>
      <c r="I595" s="1" t="str">
        <f t="shared" si="18"/>
        <v>Convertible NB</v>
      </c>
      <c r="J595" s="1" t="str">
        <f t="shared" si="19"/>
        <v>Convertible NB</v>
      </c>
      <c r="K595" t="s">
        <v>144</v>
      </c>
      <c r="L595" t="s">
        <v>150</v>
      </c>
      <c r="M595" s="47">
        <v>999</v>
      </c>
    </row>
    <row r="596" spans="1:13" hidden="1" x14ac:dyDescent="0.3">
      <c r="A596" s="1" t="s">
        <v>186</v>
      </c>
      <c r="B596" s="1" t="s">
        <v>85</v>
      </c>
      <c r="C596" t="s">
        <v>160</v>
      </c>
      <c r="D596" s="1" t="s">
        <v>18</v>
      </c>
      <c r="E596" t="s">
        <v>11</v>
      </c>
      <c r="F596" s="1" t="s">
        <v>154</v>
      </c>
      <c r="G596" t="s">
        <v>142</v>
      </c>
      <c r="H596" s="1" t="s">
        <v>142</v>
      </c>
      <c r="I596" s="1" t="str">
        <f t="shared" si="18"/>
        <v>Convertible NB</v>
      </c>
      <c r="J596" s="1" t="str">
        <f t="shared" si="19"/>
        <v>Convertible NB</v>
      </c>
      <c r="K596" t="s">
        <v>144</v>
      </c>
      <c r="L596" t="s">
        <v>151</v>
      </c>
      <c r="M596" s="47">
        <v>41803</v>
      </c>
    </row>
    <row r="597" spans="1:13" hidden="1" x14ac:dyDescent="0.3">
      <c r="A597" s="1" t="s">
        <v>186</v>
      </c>
      <c r="B597" s="1" t="s">
        <v>85</v>
      </c>
      <c r="C597" t="s">
        <v>160</v>
      </c>
      <c r="D597" s="1" t="s">
        <v>18</v>
      </c>
      <c r="E597" t="s">
        <v>11</v>
      </c>
      <c r="F597" s="1" t="s">
        <v>154</v>
      </c>
      <c r="G597" t="s">
        <v>142</v>
      </c>
      <c r="H597" s="1" t="s">
        <v>155</v>
      </c>
      <c r="I597" s="1" t="str">
        <f t="shared" si="18"/>
        <v>Convertible NB</v>
      </c>
      <c r="J597" s="1" t="str">
        <f t="shared" si="19"/>
        <v>Convertible NB</v>
      </c>
      <c r="K597" t="s">
        <v>143</v>
      </c>
      <c r="L597" t="s">
        <v>143</v>
      </c>
      <c r="M597" s="47">
        <v>184166</v>
      </c>
    </row>
    <row r="598" spans="1:13" hidden="1" x14ac:dyDescent="0.3">
      <c r="A598" s="1" t="s">
        <v>186</v>
      </c>
      <c r="B598" s="1" t="s">
        <v>85</v>
      </c>
      <c r="C598" t="s">
        <v>160</v>
      </c>
      <c r="D598" s="1" t="s">
        <v>18</v>
      </c>
      <c r="E598" t="s">
        <v>11</v>
      </c>
      <c r="F598" s="1" t="s">
        <v>154</v>
      </c>
      <c r="G598" t="s">
        <v>142</v>
      </c>
      <c r="H598" s="1" t="s">
        <v>155</v>
      </c>
      <c r="I598" s="1" t="str">
        <f t="shared" si="18"/>
        <v>Convertible NB</v>
      </c>
      <c r="J598" s="1" t="str">
        <f t="shared" si="19"/>
        <v>Convertible NB</v>
      </c>
      <c r="K598" t="s">
        <v>144</v>
      </c>
      <c r="L598" t="s">
        <v>145</v>
      </c>
      <c r="M598" s="47">
        <v>11502</v>
      </c>
    </row>
    <row r="599" spans="1:13" hidden="1" x14ac:dyDescent="0.3">
      <c r="A599" s="1" t="s">
        <v>186</v>
      </c>
      <c r="B599" s="1" t="s">
        <v>85</v>
      </c>
      <c r="C599" t="s">
        <v>160</v>
      </c>
      <c r="D599" s="1" t="s">
        <v>18</v>
      </c>
      <c r="E599" t="s">
        <v>11</v>
      </c>
      <c r="F599" s="1" t="s">
        <v>154</v>
      </c>
      <c r="G599" t="s">
        <v>142</v>
      </c>
      <c r="H599" s="1" t="s">
        <v>155</v>
      </c>
      <c r="I599" s="1" t="str">
        <f t="shared" si="18"/>
        <v>Convertible NB</v>
      </c>
      <c r="J599" s="1" t="str">
        <f t="shared" si="19"/>
        <v>Convertible NB</v>
      </c>
      <c r="K599" t="s">
        <v>144</v>
      </c>
      <c r="L599" t="s">
        <v>146</v>
      </c>
      <c r="M599" s="47">
        <v>22977</v>
      </c>
    </row>
    <row r="600" spans="1:13" hidden="1" x14ac:dyDescent="0.3">
      <c r="A600" s="1" t="s">
        <v>186</v>
      </c>
      <c r="B600" s="1" t="s">
        <v>85</v>
      </c>
      <c r="C600" t="s">
        <v>160</v>
      </c>
      <c r="D600" s="1" t="s">
        <v>18</v>
      </c>
      <c r="E600" t="s">
        <v>11</v>
      </c>
      <c r="F600" s="1" t="s">
        <v>154</v>
      </c>
      <c r="G600" t="s">
        <v>142</v>
      </c>
      <c r="H600" s="1" t="s">
        <v>155</v>
      </c>
      <c r="I600" s="1" t="str">
        <f t="shared" si="18"/>
        <v>Convertible NB</v>
      </c>
      <c r="J600" s="1" t="str">
        <f t="shared" si="19"/>
        <v>Convertible NB</v>
      </c>
      <c r="K600" t="s">
        <v>144</v>
      </c>
      <c r="L600" t="s">
        <v>147</v>
      </c>
      <c r="M600" s="47">
        <v>36390</v>
      </c>
    </row>
    <row r="601" spans="1:13" hidden="1" x14ac:dyDescent="0.3">
      <c r="A601" s="1" t="s">
        <v>186</v>
      </c>
      <c r="B601" s="1" t="s">
        <v>85</v>
      </c>
      <c r="C601" t="s">
        <v>160</v>
      </c>
      <c r="D601" s="1" t="s">
        <v>18</v>
      </c>
      <c r="E601" t="s">
        <v>11</v>
      </c>
      <c r="F601" s="1" t="s">
        <v>154</v>
      </c>
      <c r="G601" t="s">
        <v>142</v>
      </c>
      <c r="H601" s="1" t="s">
        <v>155</v>
      </c>
      <c r="I601" s="1" t="str">
        <f t="shared" si="18"/>
        <v>Convertible NB</v>
      </c>
      <c r="J601" s="1" t="str">
        <f t="shared" si="19"/>
        <v>Convertible NB</v>
      </c>
      <c r="K601" t="s">
        <v>144</v>
      </c>
      <c r="L601" t="s">
        <v>148</v>
      </c>
      <c r="M601" s="47">
        <v>44392</v>
      </c>
    </row>
    <row r="602" spans="1:13" hidden="1" x14ac:dyDescent="0.3">
      <c r="A602" s="1" t="s">
        <v>186</v>
      </c>
      <c r="B602" s="1" t="s">
        <v>85</v>
      </c>
      <c r="C602" t="s">
        <v>160</v>
      </c>
      <c r="D602" s="1" t="s">
        <v>18</v>
      </c>
      <c r="E602" t="s">
        <v>11</v>
      </c>
      <c r="F602" s="1" t="s">
        <v>154</v>
      </c>
      <c r="G602" t="s">
        <v>142</v>
      </c>
      <c r="H602" s="1" t="s">
        <v>155</v>
      </c>
      <c r="I602" s="1" t="str">
        <f t="shared" si="18"/>
        <v>Convertible NB</v>
      </c>
      <c r="J602" s="1" t="str">
        <f t="shared" si="19"/>
        <v>Convertible NB</v>
      </c>
      <c r="K602" t="s">
        <v>144</v>
      </c>
      <c r="L602" t="s">
        <v>149</v>
      </c>
      <c r="M602" s="47">
        <v>80788</v>
      </c>
    </row>
    <row r="603" spans="1:13" hidden="1" x14ac:dyDescent="0.3">
      <c r="A603" s="1" t="s">
        <v>186</v>
      </c>
      <c r="B603" s="1" t="s">
        <v>85</v>
      </c>
      <c r="C603" t="s">
        <v>160</v>
      </c>
      <c r="D603" s="1" t="s">
        <v>18</v>
      </c>
      <c r="E603" t="s">
        <v>11</v>
      </c>
      <c r="F603" s="1" t="s">
        <v>154</v>
      </c>
      <c r="G603" t="s">
        <v>142</v>
      </c>
      <c r="H603" s="1" t="s">
        <v>155</v>
      </c>
      <c r="I603" s="1" t="str">
        <f t="shared" si="18"/>
        <v>Convertible NB</v>
      </c>
      <c r="J603" s="1" t="str">
        <f t="shared" si="19"/>
        <v>Convertible NB</v>
      </c>
      <c r="K603" t="s">
        <v>144</v>
      </c>
      <c r="L603" t="s">
        <v>150</v>
      </c>
      <c r="M603" s="47">
        <v>11330</v>
      </c>
    </row>
    <row r="604" spans="1:13" hidden="1" x14ac:dyDescent="0.3">
      <c r="A604" s="1" t="s">
        <v>186</v>
      </c>
      <c r="B604" s="1" t="s">
        <v>85</v>
      </c>
      <c r="C604" t="s">
        <v>160</v>
      </c>
      <c r="D604" s="1" t="s">
        <v>18</v>
      </c>
      <c r="E604" t="s">
        <v>11</v>
      </c>
      <c r="F604" s="1" t="s">
        <v>154</v>
      </c>
      <c r="G604" t="s">
        <v>142</v>
      </c>
      <c r="H604" s="1" t="s">
        <v>155</v>
      </c>
      <c r="I604" s="1" t="str">
        <f t="shared" si="18"/>
        <v>Convertible NB</v>
      </c>
      <c r="J604" s="1" t="str">
        <f t="shared" si="19"/>
        <v>Convertible NB</v>
      </c>
      <c r="K604" t="s">
        <v>144</v>
      </c>
      <c r="L604" t="s">
        <v>151</v>
      </c>
      <c r="M604" s="47">
        <v>467523</v>
      </c>
    </row>
    <row r="605" spans="1:13" hidden="1" x14ac:dyDescent="0.3">
      <c r="A605" s="1" t="s">
        <v>186</v>
      </c>
      <c r="B605" s="1" t="s">
        <v>85</v>
      </c>
      <c r="C605" t="s">
        <v>160</v>
      </c>
      <c r="D605" s="1" t="s">
        <v>18</v>
      </c>
      <c r="E605" t="s">
        <v>11</v>
      </c>
      <c r="F605" s="1" t="s">
        <v>154</v>
      </c>
      <c r="G605" t="s">
        <v>155</v>
      </c>
      <c r="H605" s="1" t="s">
        <v>155</v>
      </c>
      <c r="I605" s="1" t="str">
        <f t="shared" si="18"/>
        <v>Convertible NB</v>
      </c>
      <c r="J605" s="1" t="str">
        <f t="shared" si="19"/>
        <v>Convertible NB</v>
      </c>
      <c r="K605" t="s">
        <v>143</v>
      </c>
      <c r="L605" t="s">
        <v>143</v>
      </c>
      <c r="M605" s="47">
        <v>43910</v>
      </c>
    </row>
    <row r="606" spans="1:13" hidden="1" x14ac:dyDescent="0.3">
      <c r="A606" s="1" t="s">
        <v>186</v>
      </c>
      <c r="B606" s="1" t="s">
        <v>85</v>
      </c>
      <c r="C606" t="s">
        <v>160</v>
      </c>
      <c r="D606" s="1" t="s">
        <v>18</v>
      </c>
      <c r="E606" t="s">
        <v>11</v>
      </c>
      <c r="F606" s="1" t="s">
        <v>154</v>
      </c>
      <c r="G606" t="s">
        <v>155</v>
      </c>
      <c r="H606" s="1" t="s">
        <v>155</v>
      </c>
      <c r="I606" s="1" t="str">
        <f t="shared" si="18"/>
        <v>Convertible NB</v>
      </c>
      <c r="J606" s="1" t="str">
        <f t="shared" si="19"/>
        <v>Convertible NB</v>
      </c>
      <c r="K606" t="s">
        <v>144</v>
      </c>
      <c r="L606" t="s">
        <v>145</v>
      </c>
      <c r="M606" s="47">
        <v>288</v>
      </c>
    </row>
    <row r="607" spans="1:13" hidden="1" x14ac:dyDescent="0.3">
      <c r="A607" s="1" t="s">
        <v>186</v>
      </c>
      <c r="B607" s="1" t="s">
        <v>85</v>
      </c>
      <c r="C607" t="s">
        <v>160</v>
      </c>
      <c r="D607" s="1" t="s">
        <v>18</v>
      </c>
      <c r="E607" t="s">
        <v>11</v>
      </c>
      <c r="F607" s="1" t="s">
        <v>154</v>
      </c>
      <c r="G607" t="s">
        <v>155</v>
      </c>
      <c r="H607" s="1" t="s">
        <v>155</v>
      </c>
      <c r="I607" s="1" t="str">
        <f t="shared" si="18"/>
        <v>Convertible NB</v>
      </c>
      <c r="J607" s="1" t="str">
        <f t="shared" si="19"/>
        <v>Convertible NB</v>
      </c>
      <c r="K607" t="s">
        <v>144</v>
      </c>
      <c r="L607" t="s">
        <v>146</v>
      </c>
      <c r="M607" s="47">
        <v>543</v>
      </c>
    </row>
    <row r="608" spans="1:13" hidden="1" x14ac:dyDescent="0.3">
      <c r="A608" s="1" t="s">
        <v>186</v>
      </c>
      <c r="B608" s="1" t="s">
        <v>85</v>
      </c>
      <c r="C608" t="s">
        <v>160</v>
      </c>
      <c r="D608" s="1" t="s">
        <v>18</v>
      </c>
      <c r="E608" t="s">
        <v>11</v>
      </c>
      <c r="F608" s="1" t="s">
        <v>154</v>
      </c>
      <c r="G608" t="s">
        <v>155</v>
      </c>
      <c r="H608" s="1" t="s">
        <v>155</v>
      </c>
      <c r="I608" s="1" t="str">
        <f t="shared" si="18"/>
        <v>Convertible NB</v>
      </c>
      <c r="J608" s="1" t="str">
        <f t="shared" si="19"/>
        <v>Convertible NB</v>
      </c>
      <c r="K608" t="s">
        <v>144</v>
      </c>
      <c r="L608" t="s">
        <v>147</v>
      </c>
      <c r="M608" s="47">
        <v>879</v>
      </c>
    </row>
    <row r="609" spans="1:13" hidden="1" x14ac:dyDescent="0.3">
      <c r="A609" s="1" t="s">
        <v>186</v>
      </c>
      <c r="B609" s="1" t="s">
        <v>85</v>
      </c>
      <c r="C609" t="s">
        <v>160</v>
      </c>
      <c r="D609" s="1" t="s">
        <v>18</v>
      </c>
      <c r="E609" t="s">
        <v>11</v>
      </c>
      <c r="F609" s="1" t="s">
        <v>154</v>
      </c>
      <c r="G609" t="s">
        <v>155</v>
      </c>
      <c r="H609" s="1" t="s">
        <v>155</v>
      </c>
      <c r="I609" s="1" t="str">
        <f t="shared" si="18"/>
        <v>Convertible NB</v>
      </c>
      <c r="J609" s="1" t="str">
        <f t="shared" si="19"/>
        <v>Convertible NB</v>
      </c>
      <c r="K609" t="s">
        <v>144</v>
      </c>
      <c r="L609" t="s">
        <v>148</v>
      </c>
      <c r="M609" s="47">
        <v>1065</v>
      </c>
    </row>
    <row r="610" spans="1:13" hidden="1" x14ac:dyDescent="0.3">
      <c r="A610" s="1" t="s">
        <v>186</v>
      </c>
      <c r="B610" s="1" t="s">
        <v>85</v>
      </c>
      <c r="C610" t="s">
        <v>160</v>
      </c>
      <c r="D610" s="1" t="s">
        <v>18</v>
      </c>
      <c r="E610" t="s">
        <v>11</v>
      </c>
      <c r="F610" s="1" t="s">
        <v>154</v>
      </c>
      <c r="G610" t="s">
        <v>155</v>
      </c>
      <c r="H610" s="1" t="s">
        <v>155</v>
      </c>
      <c r="I610" s="1" t="str">
        <f t="shared" si="18"/>
        <v>Convertible NB</v>
      </c>
      <c r="J610" s="1" t="str">
        <f t="shared" si="19"/>
        <v>Convertible NB</v>
      </c>
      <c r="K610" t="s">
        <v>144</v>
      </c>
      <c r="L610" t="s">
        <v>149</v>
      </c>
      <c r="M610" s="47">
        <v>1936</v>
      </c>
    </row>
    <row r="611" spans="1:13" hidden="1" x14ac:dyDescent="0.3">
      <c r="A611" s="1" t="s">
        <v>186</v>
      </c>
      <c r="B611" s="1" t="s">
        <v>85</v>
      </c>
      <c r="C611" t="s">
        <v>160</v>
      </c>
      <c r="D611" s="1" t="s">
        <v>18</v>
      </c>
      <c r="E611" t="s">
        <v>11</v>
      </c>
      <c r="F611" s="1" t="s">
        <v>154</v>
      </c>
      <c r="G611" t="s">
        <v>155</v>
      </c>
      <c r="H611" s="1" t="s">
        <v>155</v>
      </c>
      <c r="I611" s="1" t="str">
        <f t="shared" si="18"/>
        <v>Convertible NB</v>
      </c>
      <c r="J611" s="1" t="str">
        <f t="shared" si="19"/>
        <v>Convertible NB</v>
      </c>
      <c r="K611" t="s">
        <v>144</v>
      </c>
      <c r="L611" t="s">
        <v>150</v>
      </c>
      <c r="M611" s="47">
        <v>304</v>
      </c>
    </row>
    <row r="612" spans="1:13" hidden="1" x14ac:dyDescent="0.3">
      <c r="A612" s="1" t="s">
        <v>186</v>
      </c>
      <c r="B612" s="1" t="s">
        <v>85</v>
      </c>
      <c r="C612" t="s">
        <v>160</v>
      </c>
      <c r="D612" s="1" t="s">
        <v>18</v>
      </c>
      <c r="E612" t="s">
        <v>11</v>
      </c>
      <c r="F612" s="1" t="s">
        <v>154</v>
      </c>
      <c r="G612" t="s">
        <v>155</v>
      </c>
      <c r="H612" s="1" t="s">
        <v>155</v>
      </c>
      <c r="I612" s="1" t="str">
        <f t="shared" si="18"/>
        <v>Convertible NB</v>
      </c>
      <c r="J612" s="1" t="str">
        <f t="shared" si="19"/>
        <v>Convertible NB</v>
      </c>
      <c r="K612" t="s">
        <v>144</v>
      </c>
      <c r="L612" t="s">
        <v>151</v>
      </c>
      <c r="M612" s="47">
        <v>11023</v>
      </c>
    </row>
    <row r="613" spans="1:13" hidden="1" x14ac:dyDescent="0.3">
      <c r="A613" s="1" t="s">
        <v>186</v>
      </c>
      <c r="B613" s="1" t="s">
        <v>85</v>
      </c>
      <c r="C613" t="s">
        <v>160</v>
      </c>
      <c r="D613" s="1" t="s">
        <v>20</v>
      </c>
      <c r="E613" t="s">
        <v>16</v>
      </c>
      <c r="F613" s="1" t="s">
        <v>154</v>
      </c>
      <c r="G613" t="s">
        <v>142</v>
      </c>
      <c r="H613" s="1" t="s">
        <v>187</v>
      </c>
      <c r="I613" s="1" t="str">
        <f t="shared" si="18"/>
        <v>Windows Detachable tablet</v>
      </c>
      <c r="J613" s="1" t="str">
        <f t="shared" si="19"/>
        <v>Windows Detachable tablet</v>
      </c>
      <c r="K613" t="s">
        <v>143</v>
      </c>
      <c r="L613" t="s">
        <v>143</v>
      </c>
      <c r="M613" s="47">
        <v>36208</v>
      </c>
    </row>
    <row r="614" spans="1:13" hidden="1" x14ac:dyDescent="0.3">
      <c r="A614" s="1" t="s">
        <v>186</v>
      </c>
      <c r="B614" s="1" t="s">
        <v>85</v>
      </c>
      <c r="C614" t="s">
        <v>160</v>
      </c>
      <c r="D614" s="1" t="s">
        <v>20</v>
      </c>
      <c r="E614" t="s">
        <v>16</v>
      </c>
      <c r="F614" s="1" t="s">
        <v>154</v>
      </c>
      <c r="G614" t="s">
        <v>142</v>
      </c>
      <c r="H614" s="1" t="s">
        <v>187</v>
      </c>
      <c r="I614" s="1" t="str">
        <f t="shared" si="18"/>
        <v>Windows Detachable tablet</v>
      </c>
      <c r="J614" s="1" t="str">
        <f t="shared" si="19"/>
        <v>Windows Detachable tablet</v>
      </c>
      <c r="K614" t="s">
        <v>144</v>
      </c>
      <c r="L614" t="s">
        <v>145</v>
      </c>
      <c r="M614" s="47">
        <v>383</v>
      </c>
    </row>
    <row r="615" spans="1:13" hidden="1" x14ac:dyDescent="0.3">
      <c r="A615" s="1" t="s">
        <v>186</v>
      </c>
      <c r="B615" s="1" t="s">
        <v>85</v>
      </c>
      <c r="C615" t="s">
        <v>160</v>
      </c>
      <c r="D615" s="1" t="s">
        <v>20</v>
      </c>
      <c r="E615" t="s">
        <v>16</v>
      </c>
      <c r="F615" s="1" t="s">
        <v>154</v>
      </c>
      <c r="G615" t="s">
        <v>142</v>
      </c>
      <c r="H615" s="1" t="s">
        <v>187</v>
      </c>
      <c r="I615" s="1" t="str">
        <f t="shared" si="18"/>
        <v>Windows Detachable tablet</v>
      </c>
      <c r="J615" s="1" t="str">
        <f t="shared" si="19"/>
        <v>Windows Detachable tablet</v>
      </c>
      <c r="K615" t="s">
        <v>144</v>
      </c>
      <c r="L615" t="s">
        <v>146</v>
      </c>
      <c r="M615" s="47">
        <v>155</v>
      </c>
    </row>
    <row r="616" spans="1:13" hidden="1" x14ac:dyDescent="0.3">
      <c r="A616" s="1" t="s">
        <v>186</v>
      </c>
      <c r="B616" s="1" t="s">
        <v>85</v>
      </c>
      <c r="C616" t="s">
        <v>160</v>
      </c>
      <c r="D616" s="1" t="s">
        <v>20</v>
      </c>
      <c r="E616" t="s">
        <v>16</v>
      </c>
      <c r="F616" s="1" t="s">
        <v>154</v>
      </c>
      <c r="G616" t="s">
        <v>142</v>
      </c>
      <c r="H616" s="1" t="s">
        <v>187</v>
      </c>
      <c r="I616" s="1" t="str">
        <f t="shared" si="18"/>
        <v>Windows Detachable tablet</v>
      </c>
      <c r="J616" s="1" t="str">
        <f t="shared" si="19"/>
        <v>Windows Detachable tablet</v>
      </c>
      <c r="K616" t="s">
        <v>144</v>
      </c>
      <c r="L616" t="s">
        <v>147</v>
      </c>
      <c r="M616" s="47">
        <v>551</v>
      </c>
    </row>
    <row r="617" spans="1:13" hidden="1" x14ac:dyDescent="0.3">
      <c r="A617" s="1" t="s">
        <v>186</v>
      </c>
      <c r="B617" s="1" t="s">
        <v>85</v>
      </c>
      <c r="C617" t="s">
        <v>160</v>
      </c>
      <c r="D617" s="1" t="s">
        <v>20</v>
      </c>
      <c r="E617" t="s">
        <v>16</v>
      </c>
      <c r="F617" s="1" t="s">
        <v>154</v>
      </c>
      <c r="G617" t="s">
        <v>142</v>
      </c>
      <c r="H617" s="1" t="s">
        <v>187</v>
      </c>
      <c r="I617" s="1" t="str">
        <f t="shared" si="18"/>
        <v>Windows Detachable tablet</v>
      </c>
      <c r="J617" s="1" t="str">
        <f t="shared" si="19"/>
        <v>Windows Detachable tablet</v>
      </c>
      <c r="K617" t="s">
        <v>144</v>
      </c>
      <c r="L617" t="s">
        <v>148</v>
      </c>
      <c r="M617" s="47">
        <v>526</v>
      </c>
    </row>
    <row r="618" spans="1:13" hidden="1" x14ac:dyDescent="0.3">
      <c r="A618" s="1" t="s">
        <v>186</v>
      </c>
      <c r="B618" s="1" t="s">
        <v>85</v>
      </c>
      <c r="C618" t="s">
        <v>160</v>
      </c>
      <c r="D618" s="1" t="s">
        <v>20</v>
      </c>
      <c r="E618" t="s">
        <v>16</v>
      </c>
      <c r="F618" s="1" t="s">
        <v>154</v>
      </c>
      <c r="G618" t="s">
        <v>142</v>
      </c>
      <c r="H618" s="1" t="s">
        <v>187</v>
      </c>
      <c r="I618" s="1" t="str">
        <f t="shared" si="18"/>
        <v>Windows Detachable tablet</v>
      </c>
      <c r="J618" s="1" t="str">
        <f t="shared" si="19"/>
        <v>Windows Detachable tablet</v>
      </c>
      <c r="K618" t="s">
        <v>144</v>
      </c>
      <c r="L618" t="s">
        <v>149</v>
      </c>
      <c r="M618" s="47">
        <v>1462</v>
      </c>
    </row>
    <row r="619" spans="1:13" hidden="1" x14ac:dyDescent="0.3">
      <c r="A619" s="1" t="s">
        <v>186</v>
      </c>
      <c r="B619" s="1" t="s">
        <v>85</v>
      </c>
      <c r="C619" t="s">
        <v>160</v>
      </c>
      <c r="D619" s="1" t="s">
        <v>20</v>
      </c>
      <c r="E619" t="s">
        <v>15</v>
      </c>
      <c r="F619" s="1" t="s">
        <v>161</v>
      </c>
      <c r="G619" t="s">
        <v>187</v>
      </c>
      <c r="H619" s="1" t="s">
        <v>187</v>
      </c>
      <c r="I619" s="1" t="str">
        <f t="shared" si="18"/>
        <v>Android Slate</v>
      </c>
      <c r="J619" s="1" t="str">
        <f t="shared" si="19"/>
        <v>Android Slate</v>
      </c>
      <c r="K619" t="s">
        <v>143</v>
      </c>
      <c r="L619" t="s">
        <v>143</v>
      </c>
      <c r="M619" s="47">
        <v>141957</v>
      </c>
    </row>
    <row r="620" spans="1:13" hidden="1" x14ac:dyDescent="0.3">
      <c r="A620" s="1" t="s">
        <v>186</v>
      </c>
      <c r="B620" s="1" t="s">
        <v>85</v>
      </c>
      <c r="C620" t="s">
        <v>160</v>
      </c>
      <c r="D620" s="1" t="s">
        <v>20</v>
      </c>
      <c r="E620" t="s">
        <v>15</v>
      </c>
      <c r="F620" s="1" t="s">
        <v>161</v>
      </c>
      <c r="G620" t="s">
        <v>187</v>
      </c>
      <c r="H620" s="1" t="s">
        <v>187</v>
      </c>
      <c r="I620" s="1" t="str">
        <f t="shared" si="18"/>
        <v>Android Slate</v>
      </c>
      <c r="J620" s="1" t="str">
        <f t="shared" si="19"/>
        <v>Android Slate</v>
      </c>
      <c r="K620" t="s">
        <v>144</v>
      </c>
      <c r="L620" t="s">
        <v>145</v>
      </c>
      <c r="M620" s="47">
        <v>12215</v>
      </c>
    </row>
    <row r="621" spans="1:13" hidden="1" x14ac:dyDescent="0.3">
      <c r="A621" s="1" t="s">
        <v>186</v>
      </c>
      <c r="B621" s="1" t="s">
        <v>85</v>
      </c>
      <c r="C621" t="s">
        <v>160</v>
      </c>
      <c r="D621" s="1" t="s">
        <v>20</v>
      </c>
      <c r="E621" t="s">
        <v>15</v>
      </c>
      <c r="F621" s="1" t="s">
        <v>161</v>
      </c>
      <c r="G621" t="s">
        <v>187</v>
      </c>
      <c r="H621" s="1" t="s">
        <v>187</v>
      </c>
      <c r="I621" s="1" t="str">
        <f t="shared" si="18"/>
        <v>Android Slate</v>
      </c>
      <c r="J621" s="1" t="str">
        <f t="shared" si="19"/>
        <v>Android Slate</v>
      </c>
      <c r="K621" t="s">
        <v>144</v>
      </c>
      <c r="L621" t="s">
        <v>146</v>
      </c>
      <c r="M621" s="47">
        <v>6683</v>
      </c>
    </row>
    <row r="622" spans="1:13" hidden="1" x14ac:dyDescent="0.3">
      <c r="A622" s="1" t="s">
        <v>186</v>
      </c>
      <c r="B622" s="1" t="s">
        <v>85</v>
      </c>
      <c r="C622" t="s">
        <v>160</v>
      </c>
      <c r="D622" s="1" t="s">
        <v>20</v>
      </c>
      <c r="E622" t="s">
        <v>15</v>
      </c>
      <c r="F622" s="1" t="s">
        <v>161</v>
      </c>
      <c r="G622" t="s">
        <v>187</v>
      </c>
      <c r="H622" s="1" t="s">
        <v>187</v>
      </c>
      <c r="I622" s="1" t="str">
        <f t="shared" si="18"/>
        <v>Android Slate</v>
      </c>
      <c r="J622" s="1" t="str">
        <f t="shared" si="19"/>
        <v>Android Slate</v>
      </c>
      <c r="K622" t="s">
        <v>144</v>
      </c>
      <c r="L622" t="s">
        <v>147</v>
      </c>
      <c r="M622" s="47">
        <v>23156</v>
      </c>
    </row>
    <row r="623" spans="1:13" hidden="1" x14ac:dyDescent="0.3">
      <c r="A623" s="1" t="s">
        <v>186</v>
      </c>
      <c r="B623" s="1" t="s">
        <v>85</v>
      </c>
      <c r="C623" t="s">
        <v>160</v>
      </c>
      <c r="D623" s="1" t="s">
        <v>20</v>
      </c>
      <c r="E623" t="s">
        <v>15</v>
      </c>
      <c r="F623" s="1" t="s">
        <v>161</v>
      </c>
      <c r="G623" t="s">
        <v>187</v>
      </c>
      <c r="H623" s="1" t="s">
        <v>187</v>
      </c>
      <c r="I623" s="1" t="str">
        <f t="shared" si="18"/>
        <v>Android Slate</v>
      </c>
      <c r="J623" s="1" t="str">
        <f t="shared" si="19"/>
        <v>Android Slate</v>
      </c>
      <c r="K623" t="s">
        <v>144</v>
      </c>
      <c r="L623" t="s">
        <v>148</v>
      </c>
      <c r="M623" s="47">
        <v>13262</v>
      </c>
    </row>
    <row r="624" spans="1:13" hidden="1" x14ac:dyDescent="0.3">
      <c r="A624" s="1" t="s">
        <v>186</v>
      </c>
      <c r="B624" s="1" t="s">
        <v>85</v>
      </c>
      <c r="C624" t="s">
        <v>160</v>
      </c>
      <c r="D624" s="1" t="s">
        <v>20</v>
      </c>
      <c r="E624" t="s">
        <v>15</v>
      </c>
      <c r="F624" s="1" t="s">
        <v>161</v>
      </c>
      <c r="G624" t="s">
        <v>187</v>
      </c>
      <c r="H624" s="1" t="s">
        <v>187</v>
      </c>
      <c r="I624" s="1" t="str">
        <f t="shared" si="18"/>
        <v>Android Slate</v>
      </c>
      <c r="J624" s="1" t="str">
        <f t="shared" si="19"/>
        <v>Android Slate</v>
      </c>
      <c r="K624" t="s">
        <v>144</v>
      </c>
      <c r="L624" t="s">
        <v>149</v>
      </c>
      <c r="M624" s="47">
        <v>33156</v>
      </c>
    </row>
    <row r="625" spans="1:13" hidden="1" x14ac:dyDescent="0.3">
      <c r="A625" s="1" t="s">
        <v>186</v>
      </c>
      <c r="B625" s="1" t="s">
        <v>85</v>
      </c>
      <c r="C625" t="s">
        <v>160</v>
      </c>
      <c r="D625" s="1" t="s">
        <v>20</v>
      </c>
      <c r="E625" t="s">
        <v>15</v>
      </c>
      <c r="F625" s="1" t="s">
        <v>161</v>
      </c>
      <c r="G625" t="s">
        <v>187</v>
      </c>
      <c r="H625" s="1" t="s">
        <v>187</v>
      </c>
      <c r="I625" s="1" t="str">
        <f t="shared" si="18"/>
        <v>Android Slate</v>
      </c>
      <c r="J625" s="1" t="str">
        <f t="shared" si="19"/>
        <v>Android Slate</v>
      </c>
      <c r="K625" t="s">
        <v>144</v>
      </c>
      <c r="L625" t="s">
        <v>150</v>
      </c>
      <c r="M625" s="47">
        <v>3315</v>
      </c>
    </row>
    <row r="626" spans="1:13" hidden="1" x14ac:dyDescent="0.3">
      <c r="A626" s="1" t="s">
        <v>186</v>
      </c>
      <c r="B626" s="1" t="s">
        <v>85</v>
      </c>
      <c r="C626" t="s">
        <v>160</v>
      </c>
      <c r="D626" s="1" t="s">
        <v>20</v>
      </c>
      <c r="E626" t="s">
        <v>15</v>
      </c>
      <c r="F626" s="1" t="s">
        <v>161</v>
      </c>
      <c r="G626" t="s">
        <v>187</v>
      </c>
      <c r="H626" s="1" t="s">
        <v>187</v>
      </c>
      <c r="I626" s="1" t="str">
        <f t="shared" si="18"/>
        <v>Android Slate</v>
      </c>
      <c r="J626" s="1" t="str">
        <f t="shared" si="19"/>
        <v>Android Slate</v>
      </c>
      <c r="K626" t="s">
        <v>144</v>
      </c>
      <c r="L626" t="s">
        <v>151</v>
      </c>
      <c r="M626" s="47">
        <v>12799</v>
      </c>
    </row>
    <row r="627" spans="1:13" hidden="1" x14ac:dyDescent="0.3">
      <c r="A627" s="1" t="s">
        <v>186</v>
      </c>
      <c r="B627" s="1" t="s">
        <v>85</v>
      </c>
      <c r="C627" t="s">
        <v>160</v>
      </c>
      <c r="D627" s="1" t="s">
        <v>19</v>
      </c>
      <c r="E627" t="s">
        <v>13</v>
      </c>
      <c r="F627" s="1" t="s">
        <v>154</v>
      </c>
      <c r="G627" t="s">
        <v>142</v>
      </c>
      <c r="H627" s="1" t="s">
        <v>187</v>
      </c>
      <c r="I627" s="1" t="str">
        <f t="shared" si="18"/>
        <v>DT Workstation</v>
      </c>
      <c r="J627" s="1" t="str">
        <f t="shared" si="19"/>
        <v>DT Workstation</v>
      </c>
      <c r="K627" t="s">
        <v>144</v>
      </c>
      <c r="L627" t="s">
        <v>145</v>
      </c>
      <c r="M627" s="47">
        <v>339</v>
      </c>
    </row>
    <row r="628" spans="1:13" hidden="1" x14ac:dyDescent="0.3">
      <c r="A628" s="1" t="s">
        <v>186</v>
      </c>
      <c r="B628" s="1" t="s">
        <v>85</v>
      </c>
      <c r="C628" t="s">
        <v>160</v>
      </c>
      <c r="D628" s="1" t="s">
        <v>19</v>
      </c>
      <c r="E628" t="s">
        <v>13</v>
      </c>
      <c r="F628" s="1" t="s">
        <v>154</v>
      </c>
      <c r="G628" t="s">
        <v>142</v>
      </c>
      <c r="H628" s="1" t="s">
        <v>187</v>
      </c>
      <c r="I628" s="1" t="str">
        <f t="shared" si="18"/>
        <v>DT Workstation</v>
      </c>
      <c r="J628" s="1" t="str">
        <f t="shared" si="19"/>
        <v>DT Workstation</v>
      </c>
      <c r="K628" t="s">
        <v>144</v>
      </c>
      <c r="L628" t="s">
        <v>146</v>
      </c>
      <c r="M628" s="47">
        <v>682</v>
      </c>
    </row>
    <row r="629" spans="1:13" hidden="1" x14ac:dyDescent="0.3">
      <c r="A629" s="1" t="s">
        <v>186</v>
      </c>
      <c r="B629" s="1" t="s">
        <v>85</v>
      </c>
      <c r="C629" t="s">
        <v>160</v>
      </c>
      <c r="D629" s="1" t="s">
        <v>19</v>
      </c>
      <c r="E629" t="s">
        <v>13</v>
      </c>
      <c r="F629" s="1" t="s">
        <v>154</v>
      </c>
      <c r="G629" t="s">
        <v>142</v>
      </c>
      <c r="H629" s="1" t="s">
        <v>187</v>
      </c>
      <c r="I629" s="1" t="str">
        <f t="shared" si="18"/>
        <v>DT Workstation</v>
      </c>
      <c r="J629" s="1" t="str">
        <f t="shared" si="19"/>
        <v>DT Workstation</v>
      </c>
      <c r="K629" t="s">
        <v>144</v>
      </c>
      <c r="L629" t="s">
        <v>147</v>
      </c>
      <c r="M629" s="47">
        <v>272</v>
      </c>
    </row>
    <row r="630" spans="1:13" hidden="1" x14ac:dyDescent="0.3">
      <c r="A630" s="1" t="s">
        <v>186</v>
      </c>
      <c r="B630" s="1" t="s">
        <v>85</v>
      </c>
      <c r="C630" t="s">
        <v>160</v>
      </c>
      <c r="D630" s="1" t="s">
        <v>19</v>
      </c>
      <c r="E630" t="s">
        <v>13</v>
      </c>
      <c r="F630" s="1" t="s">
        <v>154</v>
      </c>
      <c r="G630" t="s">
        <v>142</v>
      </c>
      <c r="H630" s="1" t="s">
        <v>187</v>
      </c>
      <c r="I630" s="1" t="str">
        <f t="shared" si="18"/>
        <v>DT Workstation</v>
      </c>
      <c r="J630" s="1" t="str">
        <f t="shared" si="19"/>
        <v>DT Workstation</v>
      </c>
      <c r="K630" t="s">
        <v>144</v>
      </c>
      <c r="L630" t="s">
        <v>148</v>
      </c>
      <c r="M630" s="47">
        <v>156</v>
      </c>
    </row>
    <row r="631" spans="1:13" hidden="1" x14ac:dyDescent="0.3">
      <c r="A631" s="1" t="s">
        <v>186</v>
      </c>
      <c r="B631" s="1" t="s">
        <v>85</v>
      </c>
      <c r="C631" t="s">
        <v>160</v>
      </c>
      <c r="D631" s="1" t="s">
        <v>19</v>
      </c>
      <c r="E631" t="s">
        <v>13</v>
      </c>
      <c r="F631" s="1" t="s">
        <v>154</v>
      </c>
      <c r="G631" t="s">
        <v>142</v>
      </c>
      <c r="H631" s="1" t="s">
        <v>187</v>
      </c>
      <c r="I631" s="1" t="str">
        <f t="shared" si="18"/>
        <v>DT Workstation</v>
      </c>
      <c r="J631" s="1" t="str">
        <f t="shared" si="19"/>
        <v>DT Workstation</v>
      </c>
      <c r="K631" t="s">
        <v>144</v>
      </c>
      <c r="L631" t="s">
        <v>149</v>
      </c>
      <c r="M631" s="47">
        <v>3243</v>
      </c>
    </row>
    <row r="632" spans="1:13" hidden="1" x14ac:dyDescent="0.3">
      <c r="A632" s="1" t="s">
        <v>186</v>
      </c>
      <c r="B632" s="1" t="s">
        <v>85</v>
      </c>
      <c r="C632" t="s">
        <v>160</v>
      </c>
      <c r="D632" s="1" t="s">
        <v>19</v>
      </c>
      <c r="E632" t="s">
        <v>13</v>
      </c>
      <c r="F632" s="1" t="s">
        <v>154</v>
      </c>
      <c r="G632" t="s">
        <v>142</v>
      </c>
      <c r="H632" s="1" t="s">
        <v>187</v>
      </c>
      <c r="I632" s="1" t="str">
        <f t="shared" si="18"/>
        <v>DT Workstation</v>
      </c>
      <c r="J632" s="1" t="str">
        <f t="shared" si="19"/>
        <v>DT Workstation</v>
      </c>
      <c r="K632" t="s">
        <v>144</v>
      </c>
      <c r="L632" t="s">
        <v>150</v>
      </c>
      <c r="M632" s="47">
        <v>5080</v>
      </c>
    </row>
    <row r="633" spans="1:13" hidden="1" x14ac:dyDescent="0.3">
      <c r="A633" s="1" t="s">
        <v>186</v>
      </c>
      <c r="B633" s="1" t="s">
        <v>85</v>
      </c>
      <c r="C633" t="s">
        <v>160</v>
      </c>
      <c r="D633" s="1" t="s">
        <v>19</v>
      </c>
      <c r="E633" t="s">
        <v>13</v>
      </c>
      <c r="F633" s="1" t="s">
        <v>154</v>
      </c>
      <c r="G633" t="s">
        <v>142</v>
      </c>
      <c r="H633" s="1" t="s">
        <v>187</v>
      </c>
      <c r="I633" s="1" t="str">
        <f t="shared" si="18"/>
        <v>DT Workstation</v>
      </c>
      <c r="J633" s="1" t="str">
        <f t="shared" si="19"/>
        <v>DT Workstation</v>
      </c>
      <c r="K633" t="s">
        <v>144</v>
      </c>
      <c r="L633" t="s">
        <v>151</v>
      </c>
      <c r="M633" s="47">
        <v>1405</v>
      </c>
    </row>
    <row r="634" spans="1:13" hidden="1" x14ac:dyDescent="0.3">
      <c r="A634" s="1" t="s">
        <v>186</v>
      </c>
      <c r="B634" s="1" t="s">
        <v>85</v>
      </c>
      <c r="C634" t="s">
        <v>160</v>
      </c>
      <c r="D634" s="1" t="s">
        <v>19</v>
      </c>
      <c r="E634" t="s">
        <v>13</v>
      </c>
      <c r="F634" s="1" t="s">
        <v>154</v>
      </c>
      <c r="G634" t="s">
        <v>155</v>
      </c>
      <c r="H634" s="1" t="s">
        <v>187</v>
      </c>
      <c r="I634" s="1" t="str">
        <f t="shared" si="18"/>
        <v>DT Workstation</v>
      </c>
      <c r="J634" s="1" t="str">
        <f t="shared" si="19"/>
        <v>DT Workstation</v>
      </c>
      <c r="K634" t="s">
        <v>144</v>
      </c>
      <c r="L634" t="s">
        <v>145</v>
      </c>
      <c r="M634" s="47">
        <v>324</v>
      </c>
    </row>
    <row r="635" spans="1:13" hidden="1" x14ac:dyDescent="0.3">
      <c r="A635" s="1" t="s">
        <v>186</v>
      </c>
      <c r="B635" s="1" t="s">
        <v>85</v>
      </c>
      <c r="C635" t="s">
        <v>160</v>
      </c>
      <c r="D635" s="1" t="s">
        <v>19</v>
      </c>
      <c r="E635" t="s">
        <v>13</v>
      </c>
      <c r="F635" s="1" t="s">
        <v>154</v>
      </c>
      <c r="G635" t="s">
        <v>155</v>
      </c>
      <c r="H635" s="1" t="s">
        <v>187</v>
      </c>
      <c r="I635" s="1" t="str">
        <f t="shared" si="18"/>
        <v>DT Workstation</v>
      </c>
      <c r="J635" s="1" t="str">
        <f t="shared" si="19"/>
        <v>DT Workstation</v>
      </c>
      <c r="K635" t="s">
        <v>144</v>
      </c>
      <c r="L635" t="s">
        <v>146</v>
      </c>
      <c r="M635" s="47">
        <v>639</v>
      </c>
    </row>
    <row r="636" spans="1:13" hidden="1" x14ac:dyDescent="0.3">
      <c r="A636" s="1" t="s">
        <v>186</v>
      </c>
      <c r="B636" s="1" t="s">
        <v>85</v>
      </c>
      <c r="C636" t="s">
        <v>160</v>
      </c>
      <c r="D636" s="1" t="s">
        <v>19</v>
      </c>
      <c r="E636" t="s">
        <v>13</v>
      </c>
      <c r="F636" s="1" t="s">
        <v>154</v>
      </c>
      <c r="G636" t="s">
        <v>155</v>
      </c>
      <c r="H636" s="1" t="s">
        <v>187</v>
      </c>
      <c r="I636" s="1" t="str">
        <f t="shared" si="18"/>
        <v>DT Workstation</v>
      </c>
      <c r="J636" s="1" t="str">
        <f t="shared" si="19"/>
        <v>DT Workstation</v>
      </c>
      <c r="K636" t="s">
        <v>144</v>
      </c>
      <c r="L636" t="s">
        <v>147</v>
      </c>
      <c r="M636" s="47">
        <v>259</v>
      </c>
    </row>
    <row r="637" spans="1:13" hidden="1" x14ac:dyDescent="0.3">
      <c r="A637" s="1" t="s">
        <v>186</v>
      </c>
      <c r="B637" s="1" t="s">
        <v>85</v>
      </c>
      <c r="C637" t="s">
        <v>160</v>
      </c>
      <c r="D637" s="1" t="s">
        <v>19</v>
      </c>
      <c r="E637" t="s">
        <v>13</v>
      </c>
      <c r="F637" s="1" t="s">
        <v>154</v>
      </c>
      <c r="G637" t="s">
        <v>155</v>
      </c>
      <c r="H637" s="1" t="s">
        <v>187</v>
      </c>
      <c r="I637" s="1" t="str">
        <f t="shared" si="18"/>
        <v>DT Workstation</v>
      </c>
      <c r="J637" s="1" t="str">
        <f t="shared" si="19"/>
        <v>DT Workstation</v>
      </c>
      <c r="K637" t="s">
        <v>144</v>
      </c>
      <c r="L637" t="s">
        <v>148</v>
      </c>
      <c r="M637" s="47">
        <v>145</v>
      </c>
    </row>
    <row r="638" spans="1:13" hidden="1" x14ac:dyDescent="0.3">
      <c r="A638" s="1" t="s">
        <v>186</v>
      </c>
      <c r="B638" s="1" t="s">
        <v>85</v>
      </c>
      <c r="C638" t="s">
        <v>160</v>
      </c>
      <c r="D638" s="1" t="s">
        <v>19</v>
      </c>
      <c r="E638" t="s">
        <v>13</v>
      </c>
      <c r="F638" s="1" t="s">
        <v>154</v>
      </c>
      <c r="G638" t="s">
        <v>155</v>
      </c>
      <c r="H638" s="1" t="s">
        <v>187</v>
      </c>
      <c r="I638" s="1" t="str">
        <f t="shared" si="18"/>
        <v>DT Workstation</v>
      </c>
      <c r="J638" s="1" t="str">
        <f t="shared" si="19"/>
        <v>DT Workstation</v>
      </c>
      <c r="K638" t="s">
        <v>144</v>
      </c>
      <c r="L638" t="s">
        <v>149</v>
      </c>
      <c r="M638" s="47">
        <v>3076</v>
      </c>
    </row>
    <row r="639" spans="1:13" hidden="1" x14ac:dyDescent="0.3">
      <c r="A639" s="1" t="s">
        <v>186</v>
      </c>
      <c r="B639" s="1" t="s">
        <v>85</v>
      </c>
      <c r="C639" t="s">
        <v>160</v>
      </c>
      <c r="D639" s="1" t="s">
        <v>19</v>
      </c>
      <c r="E639" t="s">
        <v>13</v>
      </c>
      <c r="F639" s="1" t="s">
        <v>154</v>
      </c>
      <c r="G639" t="s">
        <v>155</v>
      </c>
      <c r="H639" s="1" t="s">
        <v>187</v>
      </c>
      <c r="I639" s="1" t="str">
        <f t="shared" si="18"/>
        <v>DT Workstation</v>
      </c>
      <c r="J639" s="1" t="str">
        <f t="shared" si="19"/>
        <v>DT Workstation</v>
      </c>
      <c r="K639" t="s">
        <v>144</v>
      </c>
      <c r="L639" t="s">
        <v>150</v>
      </c>
      <c r="M639" s="47">
        <v>4851</v>
      </c>
    </row>
    <row r="640" spans="1:13" hidden="1" x14ac:dyDescent="0.3">
      <c r="A640" s="1" t="s">
        <v>186</v>
      </c>
      <c r="B640" s="1" t="s">
        <v>85</v>
      </c>
      <c r="C640" t="s">
        <v>160</v>
      </c>
      <c r="D640" s="1" t="s">
        <v>19</v>
      </c>
      <c r="E640" t="s">
        <v>13</v>
      </c>
      <c r="F640" s="1" t="s">
        <v>154</v>
      </c>
      <c r="G640" t="s">
        <v>155</v>
      </c>
      <c r="H640" s="1" t="s">
        <v>187</v>
      </c>
      <c r="I640" s="1" t="str">
        <f t="shared" si="18"/>
        <v>DT Workstation</v>
      </c>
      <c r="J640" s="1" t="str">
        <f t="shared" si="19"/>
        <v>DT Workstation</v>
      </c>
      <c r="K640" t="s">
        <v>144</v>
      </c>
      <c r="L640" t="s">
        <v>151</v>
      </c>
      <c r="M640" s="47">
        <v>1320</v>
      </c>
    </row>
    <row r="641" spans="1:13" hidden="1" x14ac:dyDescent="0.3">
      <c r="A641" s="1" t="s">
        <v>186</v>
      </c>
      <c r="B641" s="1" t="s">
        <v>85</v>
      </c>
      <c r="C641" t="s">
        <v>160</v>
      </c>
      <c r="D641" s="1" t="s">
        <v>19</v>
      </c>
      <c r="E641" t="s">
        <v>14</v>
      </c>
      <c r="F641" s="1" t="s">
        <v>154</v>
      </c>
      <c r="G641" t="s">
        <v>142</v>
      </c>
      <c r="H641" s="1" t="s">
        <v>142</v>
      </c>
      <c r="I641" s="1" t="str">
        <f t="shared" si="18"/>
        <v>NB Workstation</v>
      </c>
      <c r="J641" s="1" t="str">
        <f t="shared" si="19"/>
        <v>NB Workstation</v>
      </c>
      <c r="K641" t="s">
        <v>144</v>
      </c>
      <c r="L641" t="s">
        <v>145</v>
      </c>
      <c r="M641" s="47">
        <v>261</v>
      </c>
    </row>
    <row r="642" spans="1:13" hidden="1" x14ac:dyDescent="0.3">
      <c r="A642" s="1" t="s">
        <v>186</v>
      </c>
      <c r="B642" s="1" t="s">
        <v>85</v>
      </c>
      <c r="C642" t="s">
        <v>160</v>
      </c>
      <c r="D642" s="1" t="s">
        <v>19</v>
      </c>
      <c r="E642" t="s">
        <v>14</v>
      </c>
      <c r="F642" s="1" t="s">
        <v>154</v>
      </c>
      <c r="G642" t="s">
        <v>142</v>
      </c>
      <c r="H642" s="1" t="s">
        <v>142</v>
      </c>
      <c r="I642" s="1" t="str">
        <f t="shared" si="18"/>
        <v>NB Workstation</v>
      </c>
      <c r="J642" s="1" t="str">
        <f t="shared" si="19"/>
        <v>NB Workstation</v>
      </c>
      <c r="K642" t="s">
        <v>144</v>
      </c>
      <c r="L642" t="s">
        <v>146</v>
      </c>
      <c r="M642" s="47">
        <v>534</v>
      </c>
    </row>
    <row r="643" spans="1:13" hidden="1" x14ac:dyDescent="0.3">
      <c r="A643" s="1" t="s">
        <v>186</v>
      </c>
      <c r="B643" s="1" t="s">
        <v>85</v>
      </c>
      <c r="C643" t="s">
        <v>160</v>
      </c>
      <c r="D643" s="1" t="s">
        <v>19</v>
      </c>
      <c r="E643" t="s">
        <v>14</v>
      </c>
      <c r="F643" s="1" t="s">
        <v>154</v>
      </c>
      <c r="G643" t="s">
        <v>142</v>
      </c>
      <c r="H643" s="1" t="s">
        <v>142</v>
      </c>
      <c r="I643" s="1" t="str">
        <f t="shared" ref="I643:I706" si="20">VLOOKUP(E643&amp;F643&amp;G643,$S$1:$T$74,2,0)</f>
        <v>NB Workstation</v>
      </c>
      <c r="J643" s="1" t="str">
        <f t="shared" ref="J643:J706" si="21">IF(AND(I643="Clamshell NB",H643="Yes"),"Clamshell Ultraslim NB",I643)</f>
        <v>NB Workstation</v>
      </c>
      <c r="K643" t="s">
        <v>144</v>
      </c>
      <c r="L643" t="s">
        <v>147</v>
      </c>
      <c r="M643" s="47">
        <v>905</v>
      </c>
    </row>
    <row r="644" spans="1:13" hidden="1" x14ac:dyDescent="0.3">
      <c r="A644" s="1" t="s">
        <v>186</v>
      </c>
      <c r="B644" s="1" t="s">
        <v>85</v>
      </c>
      <c r="C644" t="s">
        <v>160</v>
      </c>
      <c r="D644" s="1" t="s">
        <v>19</v>
      </c>
      <c r="E644" t="s">
        <v>14</v>
      </c>
      <c r="F644" s="1" t="s">
        <v>154</v>
      </c>
      <c r="G644" t="s">
        <v>142</v>
      </c>
      <c r="H644" s="1" t="s">
        <v>142</v>
      </c>
      <c r="I644" s="1" t="str">
        <f t="shared" si="20"/>
        <v>NB Workstation</v>
      </c>
      <c r="J644" s="1" t="str">
        <f t="shared" si="21"/>
        <v>NB Workstation</v>
      </c>
      <c r="K644" t="s">
        <v>144</v>
      </c>
      <c r="L644" t="s">
        <v>148</v>
      </c>
      <c r="M644" s="47">
        <v>428</v>
      </c>
    </row>
    <row r="645" spans="1:13" hidden="1" x14ac:dyDescent="0.3">
      <c r="A645" s="1" t="s">
        <v>186</v>
      </c>
      <c r="B645" s="1" t="s">
        <v>85</v>
      </c>
      <c r="C645" t="s">
        <v>160</v>
      </c>
      <c r="D645" s="1" t="s">
        <v>19</v>
      </c>
      <c r="E645" t="s">
        <v>14</v>
      </c>
      <c r="F645" s="1" t="s">
        <v>154</v>
      </c>
      <c r="G645" t="s">
        <v>142</v>
      </c>
      <c r="H645" s="1" t="s">
        <v>142</v>
      </c>
      <c r="I645" s="1" t="str">
        <f t="shared" si="20"/>
        <v>NB Workstation</v>
      </c>
      <c r="J645" s="1" t="str">
        <f t="shared" si="21"/>
        <v>NB Workstation</v>
      </c>
      <c r="K645" t="s">
        <v>144</v>
      </c>
      <c r="L645" t="s">
        <v>149</v>
      </c>
      <c r="M645" s="47">
        <v>2347</v>
      </c>
    </row>
    <row r="646" spans="1:13" hidden="1" x14ac:dyDescent="0.3">
      <c r="A646" s="1" t="s">
        <v>186</v>
      </c>
      <c r="B646" s="1" t="s">
        <v>85</v>
      </c>
      <c r="C646" t="s">
        <v>160</v>
      </c>
      <c r="D646" s="1" t="s">
        <v>19</v>
      </c>
      <c r="E646" t="s">
        <v>14</v>
      </c>
      <c r="F646" s="1" t="s">
        <v>154</v>
      </c>
      <c r="G646" t="s">
        <v>142</v>
      </c>
      <c r="H646" s="1" t="s">
        <v>142</v>
      </c>
      <c r="I646" s="1" t="str">
        <f t="shared" si="20"/>
        <v>NB Workstation</v>
      </c>
      <c r="J646" s="1" t="str">
        <f t="shared" si="21"/>
        <v>NB Workstation</v>
      </c>
      <c r="K646" t="s">
        <v>144</v>
      </c>
      <c r="L646" t="s">
        <v>150</v>
      </c>
      <c r="M646" s="47">
        <v>1808</v>
      </c>
    </row>
    <row r="647" spans="1:13" hidden="1" x14ac:dyDescent="0.3">
      <c r="A647" s="1" t="s">
        <v>186</v>
      </c>
      <c r="B647" s="1" t="s">
        <v>85</v>
      </c>
      <c r="C647" t="s">
        <v>160</v>
      </c>
      <c r="D647" s="1" t="s">
        <v>19</v>
      </c>
      <c r="E647" t="s">
        <v>14</v>
      </c>
      <c r="F647" s="1" t="s">
        <v>154</v>
      </c>
      <c r="G647" t="s">
        <v>142</v>
      </c>
      <c r="H647" s="1" t="s">
        <v>142</v>
      </c>
      <c r="I647" s="1" t="str">
        <f t="shared" si="20"/>
        <v>NB Workstation</v>
      </c>
      <c r="J647" s="1" t="str">
        <f t="shared" si="21"/>
        <v>NB Workstation</v>
      </c>
      <c r="K647" t="s">
        <v>144</v>
      </c>
      <c r="L647" t="s">
        <v>151</v>
      </c>
      <c r="M647" s="47">
        <v>1966</v>
      </c>
    </row>
    <row r="648" spans="1:13" hidden="1" x14ac:dyDescent="0.3">
      <c r="A648" s="1" t="s">
        <v>186</v>
      </c>
      <c r="B648" s="1" t="s">
        <v>85</v>
      </c>
      <c r="C648" t="s">
        <v>160</v>
      </c>
      <c r="D648" s="1" t="s">
        <v>19</v>
      </c>
      <c r="E648" t="s">
        <v>14</v>
      </c>
      <c r="F648" s="1" t="s">
        <v>154</v>
      </c>
      <c r="G648" t="s">
        <v>155</v>
      </c>
      <c r="H648" s="1" t="s">
        <v>142</v>
      </c>
      <c r="I648" s="1" t="str">
        <f t="shared" si="20"/>
        <v>NB Workstation</v>
      </c>
      <c r="J648" s="1" t="str">
        <f t="shared" si="21"/>
        <v>NB Workstation</v>
      </c>
      <c r="K648" t="s">
        <v>144</v>
      </c>
      <c r="L648" t="s">
        <v>145</v>
      </c>
      <c r="M648" s="47">
        <v>1270</v>
      </c>
    </row>
    <row r="649" spans="1:13" hidden="1" x14ac:dyDescent="0.3">
      <c r="A649" s="1" t="s">
        <v>186</v>
      </c>
      <c r="B649" s="1" t="s">
        <v>85</v>
      </c>
      <c r="C649" t="s">
        <v>160</v>
      </c>
      <c r="D649" s="1" t="s">
        <v>19</v>
      </c>
      <c r="E649" t="s">
        <v>14</v>
      </c>
      <c r="F649" s="1" t="s">
        <v>154</v>
      </c>
      <c r="G649" t="s">
        <v>155</v>
      </c>
      <c r="H649" s="1" t="s">
        <v>142</v>
      </c>
      <c r="I649" s="1" t="str">
        <f t="shared" si="20"/>
        <v>NB Workstation</v>
      </c>
      <c r="J649" s="1" t="str">
        <f t="shared" si="21"/>
        <v>NB Workstation</v>
      </c>
      <c r="K649" t="s">
        <v>144</v>
      </c>
      <c r="L649" t="s">
        <v>146</v>
      </c>
      <c r="M649" s="47">
        <v>2629</v>
      </c>
    </row>
    <row r="650" spans="1:13" hidden="1" x14ac:dyDescent="0.3">
      <c r="A650" s="1" t="s">
        <v>186</v>
      </c>
      <c r="B650" s="1" t="s">
        <v>85</v>
      </c>
      <c r="C650" t="s">
        <v>160</v>
      </c>
      <c r="D650" s="1" t="s">
        <v>19</v>
      </c>
      <c r="E650" t="s">
        <v>14</v>
      </c>
      <c r="F650" s="1" t="s">
        <v>154</v>
      </c>
      <c r="G650" t="s">
        <v>155</v>
      </c>
      <c r="H650" s="1" t="s">
        <v>142</v>
      </c>
      <c r="I650" s="1" t="str">
        <f t="shared" si="20"/>
        <v>NB Workstation</v>
      </c>
      <c r="J650" s="1" t="str">
        <f t="shared" si="21"/>
        <v>NB Workstation</v>
      </c>
      <c r="K650" t="s">
        <v>144</v>
      </c>
      <c r="L650" t="s">
        <v>147</v>
      </c>
      <c r="M650" s="47">
        <v>4411</v>
      </c>
    </row>
    <row r="651" spans="1:13" hidden="1" x14ac:dyDescent="0.3">
      <c r="A651" s="1" t="s">
        <v>186</v>
      </c>
      <c r="B651" s="1" t="s">
        <v>85</v>
      </c>
      <c r="C651" t="s">
        <v>160</v>
      </c>
      <c r="D651" s="1" t="s">
        <v>19</v>
      </c>
      <c r="E651" t="s">
        <v>14</v>
      </c>
      <c r="F651" s="1" t="s">
        <v>154</v>
      </c>
      <c r="G651" t="s">
        <v>155</v>
      </c>
      <c r="H651" s="1" t="s">
        <v>142</v>
      </c>
      <c r="I651" s="1" t="str">
        <f t="shared" si="20"/>
        <v>NB Workstation</v>
      </c>
      <c r="J651" s="1" t="str">
        <f t="shared" si="21"/>
        <v>NB Workstation</v>
      </c>
      <c r="K651" t="s">
        <v>144</v>
      </c>
      <c r="L651" t="s">
        <v>148</v>
      </c>
      <c r="M651" s="47">
        <v>2093</v>
      </c>
    </row>
    <row r="652" spans="1:13" hidden="1" x14ac:dyDescent="0.3">
      <c r="A652" s="1" t="s">
        <v>186</v>
      </c>
      <c r="B652" s="1" t="s">
        <v>85</v>
      </c>
      <c r="C652" t="s">
        <v>160</v>
      </c>
      <c r="D652" s="1" t="s">
        <v>19</v>
      </c>
      <c r="E652" t="s">
        <v>14</v>
      </c>
      <c r="F652" s="1" t="s">
        <v>154</v>
      </c>
      <c r="G652" t="s">
        <v>155</v>
      </c>
      <c r="H652" s="1" t="s">
        <v>142</v>
      </c>
      <c r="I652" s="1" t="str">
        <f t="shared" si="20"/>
        <v>NB Workstation</v>
      </c>
      <c r="J652" s="1" t="str">
        <f t="shared" si="21"/>
        <v>NB Workstation</v>
      </c>
      <c r="K652" t="s">
        <v>144</v>
      </c>
      <c r="L652" t="s">
        <v>149</v>
      </c>
      <c r="M652" s="47">
        <v>11464</v>
      </c>
    </row>
    <row r="653" spans="1:13" hidden="1" x14ac:dyDescent="0.3">
      <c r="A653" s="1" t="s">
        <v>186</v>
      </c>
      <c r="B653" s="1" t="s">
        <v>85</v>
      </c>
      <c r="C653" t="s">
        <v>160</v>
      </c>
      <c r="D653" s="1" t="s">
        <v>19</v>
      </c>
      <c r="E653" t="s">
        <v>14</v>
      </c>
      <c r="F653" s="1" t="s">
        <v>154</v>
      </c>
      <c r="G653" t="s">
        <v>155</v>
      </c>
      <c r="H653" s="1" t="s">
        <v>142</v>
      </c>
      <c r="I653" s="1" t="str">
        <f t="shared" si="20"/>
        <v>NB Workstation</v>
      </c>
      <c r="J653" s="1" t="str">
        <f t="shared" si="21"/>
        <v>NB Workstation</v>
      </c>
      <c r="K653" t="s">
        <v>144</v>
      </c>
      <c r="L653" t="s">
        <v>150</v>
      </c>
      <c r="M653" s="47">
        <v>8823</v>
      </c>
    </row>
    <row r="654" spans="1:13" hidden="1" x14ac:dyDescent="0.3">
      <c r="A654" s="1" t="s">
        <v>186</v>
      </c>
      <c r="B654" s="1" t="s">
        <v>85</v>
      </c>
      <c r="C654" t="s">
        <v>160</v>
      </c>
      <c r="D654" s="1" t="s">
        <v>19</v>
      </c>
      <c r="E654" t="s">
        <v>14</v>
      </c>
      <c r="F654" s="1" t="s">
        <v>154</v>
      </c>
      <c r="G654" t="s">
        <v>155</v>
      </c>
      <c r="H654" s="1" t="s">
        <v>142</v>
      </c>
      <c r="I654" s="1" t="str">
        <f t="shared" si="20"/>
        <v>NB Workstation</v>
      </c>
      <c r="J654" s="1" t="str">
        <f t="shared" si="21"/>
        <v>NB Workstation</v>
      </c>
      <c r="K654" t="s">
        <v>144</v>
      </c>
      <c r="L654" t="s">
        <v>151</v>
      </c>
      <c r="M654" s="47">
        <v>9599</v>
      </c>
    </row>
    <row r="655" spans="1:13" hidden="1" x14ac:dyDescent="0.3">
      <c r="A655" s="1" t="s">
        <v>186</v>
      </c>
      <c r="B655" s="1" t="s">
        <v>85</v>
      </c>
      <c r="C655" t="s">
        <v>165</v>
      </c>
      <c r="D655" s="1" t="s">
        <v>20</v>
      </c>
      <c r="E655" t="s">
        <v>15</v>
      </c>
      <c r="F655" s="1" t="s">
        <v>161</v>
      </c>
      <c r="G655" t="s">
        <v>142</v>
      </c>
      <c r="H655" s="1" t="s">
        <v>187</v>
      </c>
      <c r="I655" s="1" t="str">
        <f t="shared" si="20"/>
        <v>Android Slate</v>
      </c>
      <c r="J655" s="1" t="str">
        <f t="shared" si="21"/>
        <v>Android Slate</v>
      </c>
      <c r="K655" t="s">
        <v>143</v>
      </c>
      <c r="L655" t="s">
        <v>143</v>
      </c>
      <c r="M655" s="47">
        <v>2310224</v>
      </c>
    </row>
    <row r="656" spans="1:13" hidden="1" x14ac:dyDescent="0.3">
      <c r="A656" s="1" t="s">
        <v>186</v>
      </c>
      <c r="B656" s="1" t="s">
        <v>85</v>
      </c>
      <c r="C656" t="s">
        <v>162</v>
      </c>
      <c r="D656" s="1" t="s">
        <v>18</v>
      </c>
      <c r="E656" t="s">
        <v>10</v>
      </c>
      <c r="F656" s="1" t="s">
        <v>156</v>
      </c>
      <c r="G656" t="s">
        <v>142</v>
      </c>
      <c r="H656" s="1" t="s">
        <v>155</v>
      </c>
      <c r="I656" s="1" t="str">
        <f t="shared" si="20"/>
        <v>Clamshell Chromebook</v>
      </c>
      <c r="J656" s="1" t="str">
        <f t="shared" si="21"/>
        <v>Clamshell Chromebook</v>
      </c>
      <c r="K656" t="s">
        <v>143</v>
      </c>
      <c r="L656" t="s">
        <v>143</v>
      </c>
      <c r="M656" s="47">
        <v>77602</v>
      </c>
    </row>
    <row r="657" spans="1:13" hidden="1" x14ac:dyDescent="0.3">
      <c r="A657" s="1" t="s">
        <v>186</v>
      </c>
      <c r="B657" s="1" t="s">
        <v>85</v>
      </c>
      <c r="C657" t="s">
        <v>162</v>
      </c>
      <c r="D657" s="1" t="s">
        <v>18</v>
      </c>
      <c r="E657" t="s">
        <v>10</v>
      </c>
      <c r="F657" s="1" t="s">
        <v>156</v>
      </c>
      <c r="G657" t="s">
        <v>142</v>
      </c>
      <c r="H657" s="1" t="s">
        <v>155</v>
      </c>
      <c r="I657" s="1" t="str">
        <f t="shared" si="20"/>
        <v>Clamshell Chromebook</v>
      </c>
      <c r="J657" s="1" t="str">
        <f t="shared" si="21"/>
        <v>Clamshell Chromebook</v>
      </c>
      <c r="K657" t="s">
        <v>144</v>
      </c>
      <c r="L657" t="s">
        <v>145</v>
      </c>
      <c r="M657" s="47">
        <v>30920</v>
      </c>
    </row>
    <row r="658" spans="1:13" hidden="1" x14ac:dyDescent="0.3">
      <c r="A658" s="1" t="s">
        <v>186</v>
      </c>
      <c r="B658" s="1" t="s">
        <v>85</v>
      </c>
      <c r="C658" t="s">
        <v>162</v>
      </c>
      <c r="D658" s="1" t="s">
        <v>18</v>
      </c>
      <c r="E658" t="s">
        <v>10</v>
      </c>
      <c r="F658" s="1" t="s">
        <v>156</v>
      </c>
      <c r="G658" t="s">
        <v>142</v>
      </c>
      <c r="H658" s="1" t="s">
        <v>155</v>
      </c>
      <c r="I658" s="1" t="str">
        <f t="shared" si="20"/>
        <v>Clamshell Chromebook</v>
      </c>
      <c r="J658" s="1" t="str">
        <f t="shared" si="21"/>
        <v>Clamshell Chromebook</v>
      </c>
      <c r="K658" t="s">
        <v>144</v>
      </c>
      <c r="L658" t="s">
        <v>146</v>
      </c>
      <c r="M658" s="47">
        <v>20588</v>
      </c>
    </row>
    <row r="659" spans="1:13" hidden="1" x14ac:dyDescent="0.3">
      <c r="A659" s="1" t="s">
        <v>186</v>
      </c>
      <c r="B659" s="1" t="s">
        <v>85</v>
      </c>
      <c r="C659" t="s">
        <v>162</v>
      </c>
      <c r="D659" s="1" t="s">
        <v>18</v>
      </c>
      <c r="E659" t="s">
        <v>10</v>
      </c>
      <c r="F659" s="1" t="s">
        <v>156</v>
      </c>
      <c r="G659" t="s">
        <v>142</v>
      </c>
      <c r="H659" s="1" t="s">
        <v>155</v>
      </c>
      <c r="I659" s="1" t="str">
        <f t="shared" si="20"/>
        <v>Clamshell Chromebook</v>
      </c>
      <c r="J659" s="1" t="str">
        <f t="shared" si="21"/>
        <v>Clamshell Chromebook</v>
      </c>
      <c r="K659" t="s">
        <v>144</v>
      </c>
      <c r="L659" t="s">
        <v>147</v>
      </c>
      <c r="M659" s="47">
        <v>5441</v>
      </c>
    </row>
    <row r="660" spans="1:13" hidden="1" x14ac:dyDescent="0.3">
      <c r="A660" s="1" t="s">
        <v>186</v>
      </c>
      <c r="B660" s="1" t="s">
        <v>85</v>
      </c>
      <c r="C660" t="s">
        <v>162</v>
      </c>
      <c r="D660" s="1" t="s">
        <v>18</v>
      </c>
      <c r="E660" t="s">
        <v>10</v>
      </c>
      <c r="F660" s="1" t="s">
        <v>156</v>
      </c>
      <c r="G660" t="s">
        <v>142</v>
      </c>
      <c r="H660" s="1" t="s">
        <v>155</v>
      </c>
      <c r="I660" s="1" t="str">
        <f t="shared" si="20"/>
        <v>Clamshell Chromebook</v>
      </c>
      <c r="J660" s="1" t="str">
        <f t="shared" si="21"/>
        <v>Clamshell Chromebook</v>
      </c>
      <c r="K660" t="s">
        <v>144</v>
      </c>
      <c r="L660" t="s">
        <v>150</v>
      </c>
      <c r="M660" s="47">
        <v>47275</v>
      </c>
    </row>
    <row r="661" spans="1:13" hidden="1" x14ac:dyDescent="0.3">
      <c r="A661" s="1" t="s">
        <v>186</v>
      </c>
      <c r="B661" s="1" t="s">
        <v>85</v>
      </c>
      <c r="C661" t="s">
        <v>162</v>
      </c>
      <c r="D661" s="1" t="s">
        <v>18</v>
      </c>
      <c r="E661" t="s">
        <v>10</v>
      </c>
      <c r="F661" s="1" t="s">
        <v>163</v>
      </c>
      <c r="G661" t="s">
        <v>142</v>
      </c>
      <c r="H661" s="1" t="s">
        <v>155</v>
      </c>
      <c r="I661" s="1" t="str">
        <f t="shared" si="20"/>
        <v>Clamshell NB</v>
      </c>
      <c r="J661" s="1" t="str">
        <f t="shared" si="21"/>
        <v>Clamshell Ultraslim NB</v>
      </c>
      <c r="K661" t="s">
        <v>143</v>
      </c>
      <c r="L661" t="s">
        <v>143</v>
      </c>
      <c r="M661" s="47">
        <v>1805</v>
      </c>
    </row>
    <row r="662" spans="1:13" hidden="1" x14ac:dyDescent="0.3">
      <c r="A662" s="1" t="s">
        <v>186</v>
      </c>
      <c r="B662" s="1" t="s">
        <v>85</v>
      </c>
      <c r="C662" t="s">
        <v>162</v>
      </c>
      <c r="D662" s="1" t="s">
        <v>18</v>
      </c>
      <c r="E662" t="s">
        <v>10</v>
      </c>
      <c r="F662" s="1" t="s">
        <v>163</v>
      </c>
      <c r="G662" t="s">
        <v>142</v>
      </c>
      <c r="H662" s="1" t="s">
        <v>155</v>
      </c>
      <c r="I662" s="1" t="str">
        <f t="shared" si="20"/>
        <v>Clamshell NB</v>
      </c>
      <c r="J662" s="1" t="str">
        <f t="shared" si="21"/>
        <v>Clamshell Ultraslim NB</v>
      </c>
      <c r="K662" t="s">
        <v>144</v>
      </c>
      <c r="L662" t="s">
        <v>145</v>
      </c>
      <c r="M662" s="47">
        <v>103</v>
      </c>
    </row>
    <row r="663" spans="1:13" hidden="1" x14ac:dyDescent="0.3">
      <c r="A663" s="1" t="s">
        <v>186</v>
      </c>
      <c r="B663" s="1" t="s">
        <v>85</v>
      </c>
      <c r="C663" t="s">
        <v>162</v>
      </c>
      <c r="D663" s="1" t="s">
        <v>18</v>
      </c>
      <c r="E663" t="s">
        <v>10</v>
      </c>
      <c r="F663" s="1" t="s">
        <v>163</v>
      </c>
      <c r="G663" t="s">
        <v>142</v>
      </c>
      <c r="H663" s="1" t="s">
        <v>155</v>
      </c>
      <c r="I663" s="1" t="str">
        <f t="shared" si="20"/>
        <v>Clamshell NB</v>
      </c>
      <c r="J663" s="1" t="str">
        <f t="shared" si="21"/>
        <v>Clamshell Ultraslim NB</v>
      </c>
      <c r="K663" t="s">
        <v>144</v>
      </c>
      <c r="L663" t="s">
        <v>146</v>
      </c>
      <c r="M663" s="47">
        <v>66</v>
      </c>
    </row>
    <row r="664" spans="1:13" hidden="1" x14ac:dyDescent="0.3">
      <c r="A664" s="1" t="s">
        <v>186</v>
      </c>
      <c r="B664" s="1" t="s">
        <v>85</v>
      </c>
      <c r="C664" t="s">
        <v>162</v>
      </c>
      <c r="D664" s="1" t="s">
        <v>18</v>
      </c>
      <c r="E664" t="s">
        <v>10</v>
      </c>
      <c r="F664" s="1" t="s">
        <v>163</v>
      </c>
      <c r="G664" t="s">
        <v>142</v>
      </c>
      <c r="H664" s="1" t="s">
        <v>155</v>
      </c>
      <c r="I664" s="1" t="str">
        <f t="shared" si="20"/>
        <v>Clamshell NB</v>
      </c>
      <c r="J664" s="1" t="str">
        <f t="shared" si="21"/>
        <v>Clamshell Ultraslim NB</v>
      </c>
      <c r="K664" t="s">
        <v>144</v>
      </c>
      <c r="L664" t="s">
        <v>147</v>
      </c>
      <c r="M664" s="47">
        <v>70</v>
      </c>
    </row>
    <row r="665" spans="1:13" hidden="1" x14ac:dyDescent="0.3">
      <c r="A665" s="1" t="s">
        <v>186</v>
      </c>
      <c r="B665" s="1" t="s">
        <v>85</v>
      </c>
      <c r="C665" t="s">
        <v>162</v>
      </c>
      <c r="D665" s="1" t="s">
        <v>18</v>
      </c>
      <c r="E665" t="s">
        <v>10</v>
      </c>
      <c r="F665" s="1" t="s">
        <v>163</v>
      </c>
      <c r="G665" t="s">
        <v>142</v>
      </c>
      <c r="H665" s="1" t="s">
        <v>155</v>
      </c>
      <c r="I665" s="1" t="str">
        <f t="shared" si="20"/>
        <v>Clamshell NB</v>
      </c>
      <c r="J665" s="1" t="str">
        <f t="shared" si="21"/>
        <v>Clamshell Ultraslim NB</v>
      </c>
      <c r="K665" t="s">
        <v>144</v>
      </c>
      <c r="L665" t="s">
        <v>148</v>
      </c>
      <c r="M665" s="47">
        <v>24</v>
      </c>
    </row>
    <row r="666" spans="1:13" hidden="1" x14ac:dyDescent="0.3">
      <c r="A666" s="1" t="s">
        <v>186</v>
      </c>
      <c r="B666" s="1" t="s">
        <v>85</v>
      </c>
      <c r="C666" t="s">
        <v>162</v>
      </c>
      <c r="D666" s="1" t="s">
        <v>18</v>
      </c>
      <c r="E666" t="s">
        <v>10</v>
      </c>
      <c r="F666" s="1" t="s">
        <v>163</v>
      </c>
      <c r="G666" t="s">
        <v>142</v>
      </c>
      <c r="H666" s="1" t="s">
        <v>155</v>
      </c>
      <c r="I666" s="1" t="str">
        <f t="shared" si="20"/>
        <v>Clamshell NB</v>
      </c>
      <c r="J666" s="1" t="str">
        <f t="shared" si="21"/>
        <v>Clamshell Ultraslim NB</v>
      </c>
      <c r="K666" t="s">
        <v>144</v>
      </c>
      <c r="L666" t="s">
        <v>149</v>
      </c>
      <c r="M666" s="47">
        <v>18</v>
      </c>
    </row>
    <row r="667" spans="1:13" hidden="1" x14ac:dyDescent="0.3">
      <c r="A667" s="1" t="s">
        <v>186</v>
      </c>
      <c r="B667" s="1" t="s">
        <v>85</v>
      </c>
      <c r="C667" t="s">
        <v>162</v>
      </c>
      <c r="D667" s="1" t="s">
        <v>18</v>
      </c>
      <c r="E667" t="s">
        <v>10</v>
      </c>
      <c r="F667" s="1" t="s">
        <v>154</v>
      </c>
      <c r="G667" t="s">
        <v>142</v>
      </c>
      <c r="H667" s="1" t="s">
        <v>155</v>
      </c>
      <c r="I667" s="1" t="str">
        <f t="shared" si="20"/>
        <v>Clamshell NB</v>
      </c>
      <c r="J667" s="1" t="str">
        <f t="shared" si="21"/>
        <v>Clamshell Ultraslim NB</v>
      </c>
      <c r="K667" t="s">
        <v>143</v>
      </c>
      <c r="L667" t="s">
        <v>143</v>
      </c>
      <c r="M667" s="47">
        <v>37189</v>
      </c>
    </row>
    <row r="668" spans="1:13" hidden="1" x14ac:dyDescent="0.3">
      <c r="A668" s="1" t="s">
        <v>186</v>
      </c>
      <c r="B668" s="1" t="s">
        <v>85</v>
      </c>
      <c r="C668" t="s">
        <v>162</v>
      </c>
      <c r="D668" s="1" t="s">
        <v>18</v>
      </c>
      <c r="E668" t="s">
        <v>10</v>
      </c>
      <c r="F668" s="1" t="s">
        <v>154</v>
      </c>
      <c r="G668" t="s">
        <v>142</v>
      </c>
      <c r="H668" s="1" t="s">
        <v>155</v>
      </c>
      <c r="I668" s="1" t="str">
        <f t="shared" si="20"/>
        <v>Clamshell NB</v>
      </c>
      <c r="J668" s="1" t="str">
        <f t="shared" si="21"/>
        <v>Clamshell Ultraslim NB</v>
      </c>
      <c r="K668" t="s">
        <v>144</v>
      </c>
      <c r="L668" t="s">
        <v>145</v>
      </c>
      <c r="M668" s="47">
        <v>2105</v>
      </c>
    </row>
    <row r="669" spans="1:13" hidden="1" x14ac:dyDescent="0.3">
      <c r="A669" s="1" t="s">
        <v>186</v>
      </c>
      <c r="B669" s="1" t="s">
        <v>85</v>
      </c>
      <c r="C669" t="s">
        <v>162</v>
      </c>
      <c r="D669" s="1" t="s">
        <v>18</v>
      </c>
      <c r="E669" t="s">
        <v>10</v>
      </c>
      <c r="F669" s="1" t="s">
        <v>154</v>
      </c>
      <c r="G669" t="s">
        <v>142</v>
      </c>
      <c r="H669" s="1" t="s">
        <v>155</v>
      </c>
      <c r="I669" s="1" t="str">
        <f t="shared" si="20"/>
        <v>Clamshell NB</v>
      </c>
      <c r="J669" s="1" t="str">
        <f t="shared" si="21"/>
        <v>Clamshell Ultraslim NB</v>
      </c>
      <c r="K669" t="s">
        <v>144</v>
      </c>
      <c r="L669" t="s">
        <v>146</v>
      </c>
      <c r="M669" s="47">
        <v>1354</v>
      </c>
    </row>
    <row r="670" spans="1:13" hidden="1" x14ac:dyDescent="0.3">
      <c r="A670" s="1" t="s">
        <v>186</v>
      </c>
      <c r="B670" s="1" t="s">
        <v>85</v>
      </c>
      <c r="C670" t="s">
        <v>162</v>
      </c>
      <c r="D670" s="1" t="s">
        <v>18</v>
      </c>
      <c r="E670" t="s">
        <v>10</v>
      </c>
      <c r="F670" s="1" t="s">
        <v>154</v>
      </c>
      <c r="G670" t="s">
        <v>142</v>
      </c>
      <c r="H670" s="1" t="s">
        <v>155</v>
      </c>
      <c r="I670" s="1" t="str">
        <f t="shared" si="20"/>
        <v>Clamshell NB</v>
      </c>
      <c r="J670" s="1" t="str">
        <f t="shared" si="21"/>
        <v>Clamshell Ultraslim NB</v>
      </c>
      <c r="K670" t="s">
        <v>144</v>
      </c>
      <c r="L670" t="s">
        <v>147</v>
      </c>
      <c r="M670" s="47">
        <v>1442</v>
      </c>
    </row>
    <row r="671" spans="1:13" hidden="1" x14ac:dyDescent="0.3">
      <c r="A671" s="1" t="s">
        <v>186</v>
      </c>
      <c r="B671" s="1" t="s">
        <v>85</v>
      </c>
      <c r="C671" t="s">
        <v>162</v>
      </c>
      <c r="D671" s="1" t="s">
        <v>18</v>
      </c>
      <c r="E671" t="s">
        <v>10</v>
      </c>
      <c r="F671" s="1" t="s">
        <v>154</v>
      </c>
      <c r="G671" t="s">
        <v>142</v>
      </c>
      <c r="H671" s="1" t="s">
        <v>155</v>
      </c>
      <c r="I671" s="1" t="str">
        <f t="shared" si="20"/>
        <v>Clamshell NB</v>
      </c>
      <c r="J671" s="1" t="str">
        <f t="shared" si="21"/>
        <v>Clamshell Ultraslim NB</v>
      </c>
      <c r="K671" t="s">
        <v>144</v>
      </c>
      <c r="L671" t="s">
        <v>148</v>
      </c>
      <c r="M671" s="47">
        <v>499</v>
      </c>
    </row>
    <row r="672" spans="1:13" hidden="1" x14ac:dyDescent="0.3">
      <c r="A672" s="1" t="s">
        <v>186</v>
      </c>
      <c r="B672" s="1" t="s">
        <v>85</v>
      </c>
      <c r="C672" t="s">
        <v>162</v>
      </c>
      <c r="D672" s="1" t="s">
        <v>18</v>
      </c>
      <c r="E672" t="s">
        <v>10</v>
      </c>
      <c r="F672" s="1" t="s">
        <v>154</v>
      </c>
      <c r="G672" t="s">
        <v>142</v>
      </c>
      <c r="H672" s="1" t="s">
        <v>155</v>
      </c>
      <c r="I672" s="1" t="str">
        <f t="shared" si="20"/>
        <v>Clamshell NB</v>
      </c>
      <c r="J672" s="1" t="str">
        <f t="shared" si="21"/>
        <v>Clamshell Ultraslim NB</v>
      </c>
      <c r="K672" t="s">
        <v>144</v>
      </c>
      <c r="L672" t="s">
        <v>149</v>
      </c>
      <c r="M672" s="47">
        <v>378</v>
      </c>
    </row>
    <row r="673" spans="1:13" hidden="1" x14ac:dyDescent="0.3">
      <c r="A673" s="1" t="s">
        <v>186</v>
      </c>
      <c r="B673" s="1" t="s">
        <v>85</v>
      </c>
      <c r="C673" t="s">
        <v>162</v>
      </c>
      <c r="D673" s="1" t="s">
        <v>18</v>
      </c>
      <c r="E673" t="s">
        <v>10</v>
      </c>
      <c r="F673" s="1" t="s">
        <v>154</v>
      </c>
      <c r="G673" t="s">
        <v>155</v>
      </c>
      <c r="H673" s="1" t="s">
        <v>155</v>
      </c>
      <c r="I673" s="1" t="str">
        <f t="shared" si="20"/>
        <v>Clamshell Gaming Capable NB</v>
      </c>
      <c r="J673" s="1" t="str">
        <f t="shared" si="21"/>
        <v>Clamshell Gaming Capable NB</v>
      </c>
      <c r="K673" t="s">
        <v>143</v>
      </c>
      <c r="L673" t="s">
        <v>143</v>
      </c>
      <c r="M673" s="47">
        <v>9961</v>
      </c>
    </row>
    <row r="674" spans="1:13" hidden="1" x14ac:dyDescent="0.3">
      <c r="A674" s="1" t="s">
        <v>186</v>
      </c>
      <c r="B674" s="1" t="s">
        <v>85</v>
      </c>
      <c r="C674" t="s">
        <v>162</v>
      </c>
      <c r="D674" s="1" t="s">
        <v>18</v>
      </c>
      <c r="E674" t="s">
        <v>10</v>
      </c>
      <c r="F674" s="1" t="s">
        <v>154</v>
      </c>
      <c r="G674" t="s">
        <v>155</v>
      </c>
      <c r="H674" s="1" t="s">
        <v>155</v>
      </c>
      <c r="I674" s="1" t="str">
        <f t="shared" si="20"/>
        <v>Clamshell Gaming Capable NB</v>
      </c>
      <c r="J674" s="1" t="str">
        <f t="shared" si="21"/>
        <v>Clamshell Gaming Capable NB</v>
      </c>
      <c r="K674" t="s">
        <v>144</v>
      </c>
      <c r="L674" t="s">
        <v>145</v>
      </c>
      <c r="M674" s="47">
        <v>74</v>
      </c>
    </row>
    <row r="675" spans="1:13" hidden="1" x14ac:dyDescent="0.3">
      <c r="A675" s="1" t="s">
        <v>186</v>
      </c>
      <c r="B675" s="1" t="s">
        <v>85</v>
      </c>
      <c r="C675" t="s">
        <v>162</v>
      </c>
      <c r="D675" s="1" t="s">
        <v>18</v>
      </c>
      <c r="E675" t="s">
        <v>10</v>
      </c>
      <c r="F675" s="1" t="s">
        <v>154</v>
      </c>
      <c r="G675" t="s">
        <v>155</v>
      </c>
      <c r="H675" s="1" t="s">
        <v>155</v>
      </c>
      <c r="I675" s="1" t="str">
        <f t="shared" si="20"/>
        <v>Clamshell Gaming Capable NB</v>
      </c>
      <c r="J675" s="1" t="str">
        <f t="shared" si="21"/>
        <v>Clamshell Gaming Capable NB</v>
      </c>
      <c r="K675" t="s">
        <v>144</v>
      </c>
      <c r="L675" t="s">
        <v>146</v>
      </c>
      <c r="M675" s="47">
        <v>48</v>
      </c>
    </row>
    <row r="676" spans="1:13" hidden="1" x14ac:dyDescent="0.3">
      <c r="A676" s="1" t="s">
        <v>186</v>
      </c>
      <c r="B676" s="1" t="s">
        <v>85</v>
      </c>
      <c r="C676" t="s">
        <v>162</v>
      </c>
      <c r="D676" s="1" t="s">
        <v>18</v>
      </c>
      <c r="E676" t="s">
        <v>10</v>
      </c>
      <c r="F676" s="1" t="s">
        <v>154</v>
      </c>
      <c r="G676" t="s">
        <v>155</v>
      </c>
      <c r="H676" s="1" t="s">
        <v>155</v>
      </c>
      <c r="I676" s="1" t="str">
        <f t="shared" si="20"/>
        <v>Clamshell Gaming Capable NB</v>
      </c>
      <c r="J676" s="1" t="str">
        <f t="shared" si="21"/>
        <v>Clamshell Gaming Capable NB</v>
      </c>
      <c r="K676" t="s">
        <v>144</v>
      </c>
      <c r="L676" t="s">
        <v>147</v>
      </c>
      <c r="M676" s="47">
        <v>51</v>
      </c>
    </row>
    <row r="677" spans="1:13" hidden="1" x14ac:dyDescent="0.3">
      <c r="A677" s="1" t="s">
        <v>186</v>
      </c>
      <c r="B677" s="1" t="s">
        <v>85</v>
      </c>
      <c r="C677" t="s">
        <v>162</v>
      </c>
      <c r="D677" s="1" t="s">
        <v>18</v>
      </c>
      <c r="E677" t="s">
        <v>10</v>
      </c>
      <c r="F677" s="1" t="s">
        <v>154</v>
      </c>
      <c r="G677" t="s">
        <v>155</v>
      </c>
      <c r="H677" s="1" t="s">
        <v>155</v>
      </c>
      <c r="I677" s="1" t="str">
        <f t="shared" si="20"/>
        <v>Clamshell Gaming Capable NB</v>
      </c>
      <c r="J677" s="1" t="str">
        <f t="shared" si="21"/>
        <v>Clamshell Gaming Capable NB</v>
      </c>
      <c r="K677" t="s">
        <v>144</v>
      </c>
      <c r="L677" t="s">
        <v>148</v>
      </c>
      <c r="M677" s="47">
        <v>18</v>
      </c>
    </row>
    <row r="678" spans="1:13" hidden="1" x14ac:dyDescent="0.3">
      <c r="A678" s="1" t="s">
        <v>186</v>
      </c>
      <c r="B678" s="1" t="s">
        <v>85</v>
      </c>
      <c r="C678" t="s">
        <v>162</v>
      </c>
      <c r="D678" s="1" t="s">
        <v>18</v>
      </c>
      <c r="E678" t="s">
        <v>10</v>
      </c>
      <c r="F678" s="1" t="s">
        <v>154</v>
      </c>
      <c r="G678" t="s">
        <v>155</v>
      </c>
      <c r="H678" s="1" t="s">
        <v>155</v>
      </c>
      <c r="I678" s="1" t="str">
        <f t="shared" si="20"/>
        <v>Clamshell Gaming Capable NB</v>
      </c>
      <c r="J678" s="1" t="str">
        <f t="shared" si="21"/>
        <v>Clamshell Gaming Capable NB</v>
      </c>
      <c r="K678" t="s">
        <v>144</v>
      </c>
      <c r="L678" t="s">
        <v>149</v>
      </c>
      <c r="M678" s="47">
        <v>13</v>
      </c>
    </row>
    <row r="679" spans="1:13" hidden="1" x14ac:dyDescent="0.3">
      <c r="A679" s="1" t="s">
        <v>186</v>
      </c>
      <c r="B679" s="1" t="s">
        <v>85</v>
      </c>
      <c r="C679" t="s">
        <v>162</v>
      </c>
      <c r="D679" s="1" t="s">
        <v>18</v>
      </c>
      <c r="E679" t="s">
        <v>11</v>
      </c>
      <c r="F679" s="1" t="s">
        <v>156</v>
      </c>
      <c r="G679" t="s">
        <v>142</v>
      </c>
      <c r="H679" s="1" t="s">
        <v>155</v>
      </c>
      <c r="I679" s="1" t="str">
        <f t="shared" si="20"/>
        <v>Convertible Chromebook</v>
      </c>
      <c r="J679" s="1" t="str">
        <f t="shared" si="21"/>
        <v>Convertible Chromebook</v>
      </c>
      <c r="K679" t="s">
        <v>143</v>
      </c>
      <c r="L679" t="s">
        <v>143</v>
      </c>
      <c r="M679" s="47">
        <v>27784</v>
      </c>
    </row>
    <row r="680" spans="1:13" hidden="1" x14ac:dyDescent="0.3">
      <c r="A680" s="1" t="s">
        <v>186</v>
      </c>
      <c r="B680" s="1" t="s">
        <v>85</v>
      </c>
      <c r="C680" t="s">
        <v>162</v>
      </c>
      <c r="D680" s="1" t="s">
        <v>18</v>
      </c>
      <c r="E680" t="s">
        <v>11</v>
      </c>
      <c r="F680" s="1" t="s">
        <v>156</v>
      </c>
      <c r="G680" t="s">
        <v>142</v>
      </c>
      <c r="H680" s="1" t="s">
        <v>155</v>
      </c>
      <c r="I680" s="1" t="str">
        <f t="shared" si="20"/>
        <v>Convertible Chromebook</v>
      </c>
      <c r="J680" s="1" t="str">
        <f t="shared" si="21"/>
        <v>Convertible Chromebook</v>
      </c>
      <c r="K680" t="s">
        <v>144</v>
      </c>
      <c r="L680" t="s">
        <v>145</v>
      </c>
      <c r="M680" s="47">
        <v>13109</v>
      </c>
    </row>
    <row r="681" spans="1:13" hidden="1" x14ac:dyDescent="0.3">
      <c r="A681" s="1" t="s">
        <v>186</v>
      </c>
      <c r="B681" s="1" t="s">
        <v>85</v>
      </c>
      <c r="C681" t="s">
        <v>162</v>
      </c>
      <c r="D681" s="1" t="s">
        <v>18</v>
      </c>
      <c r="E681" t="s">
        <v>11</v>
      </c>
      <c r="F681" s="1" t="s">
        <v>156</v>
      </c>
      <c r="G681" t="s">
        <v>142</v>
      </c>
      <c r="H681" s="1" t="s">
        <v>155</v>
      </c>
      <c r="I681" s="1" t="str">
        <f t="shared" si="20"/>
        <v>Convertible Chromebook</v>
      </c>
      <c r="J681" s="1" t="str">
        <f t="shared" si="21"/>
        <v>Convertible Chromebook</v>
      </c>
      <c r="K681" t="s">
        <v>144</v>
      </c>
      <c r="L681" t="s">
        <v>146</v>
      </c>
      <c r="M681" s="47">
        <v>8161</v>
      </c>
    </row>
    <row r="682" spans="1:13" hidden="1" x14ac:dyDescent="0.3">
      <c r="A682" s="1" t="s">
        <v>186</v>
      </c>
      <c r="B682" s="1" t="s">
        <v>85</v>
      </c>
      <c r="C682" t="s">
        <v>162</v>
      </c>
      <c r="D682" s="1" t="s">
        <v>18</v>
      </c>
      <c r="E682" t="s">
        <v>11</v>
      </c>
      <c r="F682" s="1" t="s">
        <v>156</v>
      </c>
      <c r="G682" t="s">
        <v>142</v>
      </c>
      <c r="H682" s="1" t="s">
        <v>155</v>
      </c>
      <c r="I682" s="1" t="str">
        <f t="shared" si="20"/>
        <v>Convertible Chromebook</v>
      </c>
      <c r="J682" s="1" t="str">
        <f t="shared" si="21"/>
        <v>Convertible Chromebook</v>
      </c>
      <c r="K682" t="s">
        <v>144</v>
      </c>
      <c r="L682" t="s">
        <v>147</v>
      </c>
      <c r="M682" s="47">
        <v>2319</v>
      </c>
    </row>
    <row r="683" spans="1:13" hidden="1" x14ac:dyDescent="0.3">
      <c r="A683" s="1" t="s">
        <v>186</v>
      </c>
      <c r="B683" s="1" t="s">
        <v>85</v>
      </c>
      <c r="C683" t="s">
        <v>162</v>
      </c>
      <c r="D683" s="1" t="s">
        <v>18</v>
      </c>
      <c r="E683" t="s">
        <v>11</v>
      </c>
      <c r="F683" s="1" t="s">
        <v>156</v>
      </c>
      <c r="G683" t="s">
        <v>142</v>
      </c>
      <c r="H683" s="1" t="s">
        <v>155</v>
      </c>
      <c r="I683" s="1" t="str">
        <f t="shared" si="20"/>
        <v>Convertible Chromebook</v>
      </c>
      <c r="J683" s="1" t="str">
        <f t="shared" si="21"/>
        <v>Convertible Chromebook</v>
      </c>
      <c r="K683" t="s">
        <v>144</v>
      </c>
      <c r="L683" t="s">
        <v>150</v>
      </c>
      <c r="M683" s="47">
        <v>21444</v>
      </c>
    </row>
    <row r="684" spans="1:13" hidden="1" x14ac:dyDescent="0.3">
      <c r="A684" s="1" t="s">
        <v>186</v>
      </c>
      <c r="B684" s="1" t="s">
        <v>85</v>
      </c>
      <c r="C684" t="s">
        <v>162</v>
      </c>
      <c r="D684" s="1" t="s">
        <v>18</v>
      </c>
      <c r="E684" t="s">
        <v>11</v>
      </c>
      <c r="F684" s="1" t="s">
        <v>154</v>
      </c>
      <c r="G684" t="s">
        <v>142</v>
      </c>
      <c r="H684" s="1" t="s">
        <v>155</v>
      </c>
      <c r="I684" s="1" t="str">
        <f t="shared" si="20"/>
        <v>Convertible NB</v>
      </c>
      <c r="J684" s="1" t="str">
        <f t="shared" si="21"/>
        <v>Convertible NB</v>
      </c>
      <c r="K684" t="s">
        <v>143</v>
      </c>
      <c r="L684" t="s">
        <v>143</v>
      </c>
      <c r="M684" s="47">
        <v>5509</v>
      </c>
    </row>
    <row r="685" spans="1:13" hidden="1" x14ac:dyDescent="0.3">
      <c r="A685" s="1" t="s">
        <v>186</v>
      </c>
      <c r="B685" s="1" t="s">
        <v>85</v>
      </c>
      <c r="C685" t="s">
        <v>162</v>
      </c>
      <c r="D685" s="1" t="s">
        <v>18</v>
      </c>
      <c r="E685" t="s">
        <v>11</v>
      </c>
      <c r="F685" s="1" t="s">
        <v>154</v>
      </c>
      <c r="G685" t="s">
        <v>142</v>
      </c>
      <c r="H685" s="1" t="s">
        <v>155</v>
      </c>
      <c r="I685" s="1" t="str">
        <f t="shared" si="20"/>
        <v>Convertible NB</v>
      </c>
      <c r="J685" s="1" t="str">
        <f t="shared" si="21"/>
        <v>Convertible NB</v>
      </c>
      <c r="K685" t="s">
        <v>144</v>
      </c>
      <c r="L685" t="s">
        <v>146</v>
      </c>
      <c r="M685" s="47">
        <v>28</v>
      </c>
    </row>
    <row r="686" spans="1:13" hidden="1" x14ac:dyDescent="0.3">
      <c r="A686" s="1" t="s">
        <v>186</v>
      </c>
      <c r="B686" s="1" t="s">
        <v>85</v>
      </c>
      <c r="C686" t="s">
        <v>162</v>
      </c>
      <c r="D686" s="1" t="s">
        <v>18</v>
      </c>
      <c r="E686" t="s">
        <v>11</v>
      </c>
      <c r="F686" s="1" t="s">
        <v>154</v>
      </c>
      <c r="G686" t="s">
        <v>142</v>
      </c>
      <c r="H686" s="1" t="s">
        <v>155</v>
      </c>
      <c r="I686" s="1" t="str">
        <f t="shared" si="20"/>
        <v>Convertible NB</v>
      </c>
      <c r="J686" s="1" t="str">
        <f t="shared" si="21"/>
        <v>Convertible NB</v>
      </c>
      <c r="K686" t="s">
        <v>144</v>
      </c>
      <c r="L686" t="s">
        <v>151</v>
      </c>
      <c r="M686" s="47">
        <v>985</v>
      </c>
    </row>
    <row r="687" spans="1:13" hidden="1" x14ac:dyDescent="0.3">
      <c r="A687" s="1" t="s">
        <v>186</v>
      </c>
      <c r="B687" s="1" t="s">
        <v>85</v>
      </c>
      <c r="C687" t="s">
        <v>162</v>
      </c>
      <c r="D687" s="1" t="s">
        <v>20</v>
      </c>
      <c r="E687" t="s">
        <v>16</v>
      </c>
      <c r="F687" s="1" t="s">
        <v>161</v>
      </c>
      <c r="G687" t="s">
        <v>142</v>
      </c>
      <c r="H687" s="1" t="s">
        <v>187</v>
      </c>
      <c r="I687" s="1" t="str">
        <f t="shared" si="20"/>
        <v>Android Detachable tablet</v>
      </c>
      <c r="J687" s="1" t="str">
        <f t="shared" si="21"/>
        <v>Android Detachable tablet</v>
      </c>
      <c r="K687" t="s">
        <v>143</v>
      </c>
      <c r="L687" t="s">
        <v>143</v>
      </c>
      <c r="M687" s="47">
        <v>285679</v>
      </c>
    </row>
    <row r="688" spans="1:13" hidden="1" x14ac:dyDescent="0.3">
      <c r="A688" s="1" t="s">
        <v>186</v>
      </c>
      <c r="B688" s="1" t="s">
        <v>85</v>
      </c>
      <c r="C688" t="s">
        <v>162</v>
      </c>
      <c r="D688" s="1" t="s">
        <v>20</v>
      </c>
      <c r="E688" t="s">
        <v>16</v>
      </c>
      <c r="F688" s="1" t="s">
        <v>161</v>
      </c>
      <c r="G688" t="s">
        <v>142</v>
      </c>
      <c r="H688" s="1" t="s">
        <v>187</v>
      </c>
      <c r="I688" s="1" t="str">
        <f t="shared" si="20"/>
        <v>Android Detachable tablet</v>
      </c>
      <c r="J688" s="1" t="str">
        <f t="shared" si="21"/>
        <v>Android Detachable tablet</v>
      </c>
      <c r="K688" t="s">
        <v>144</v>
      </c>
      <c r="L688" t="s">
        <v>145</v>
      </c>
      <c r="M688" s="47">
        <v>13169</v>
      </c>
    </row>
    <row r="689" spans="1:13" hidden="1" x14ac:dyDescent="0.3">
      <c r="A689" s="1" t="s">
        <v>186</v>
      </c>
      <c r="B689" s="1" t="s">
        <v>85</v>
      </c>
      <c r="C689" t="s">
        <v>162</v>
      </c>
      <c r="D689" s="1" t="s">
        <v>20</v>
      </c>
      <c r="E689" t="s">
        <v>16</v>
      </c>
      <c r="F689" s="1" t="s">
        <v>161</v>
      </c>
      <c r="G689" t="s">
        <v>142</v>
      </c>
      <c r="H689" s="1" t="s">
        <v>187</v>
      </c>
      <c r="I689" s="1" t="str">
        <f t="shared" si="20"/>
        <v>Android Detachable tablet</v>
      </c>
      <c r="J689" s="1" t="str">
        <f t="shared" si="21"/>
        <v>Android Detachable tablet</v>
      </c>
      <c r="K689" t="s">
        <v>144</v>
      </c>
      <c r="L689" t="s">
        <v>146</v>
      </c>
      <c r="M689" s="47">
        <v>11315</v>
      </c>
    </row>
    <row r="690" spans="1:13" hidden="1" x14ac:dyDescent="0.3">
      <c r="A690" s="1" t="s">
        <v>186</v>
      </c>
      <c r="B690" s="1" t="s">
        <v>85</v>
      </c>
      <c r="C690" t="s">
        <v>162</v>
      </c>
      <c r="D690" s="1" t="s">
        <v>20</v>
      </c>
      <c r="E690" t="s">
        <v>16</v>
      </c>
      <c r="F690" s="1" t="s">
        <v>161</v>
      </c>
      <c r="G690" t="s">
        <v>142</v>
      </c>
      <c r="H690" s="1" t="s">
        <v>187</v>
      </c>
      <c r="I690" s="1" t="str">
        <f t="shared" si="20"/>
        <v>Android Detachable tablet</v>
      </c>
      <c r="J690" s="1" t="str">
        <f t="shared" si="21"/>
        <v>Android Detachable tablet</v>
      </c>
      <c r="K690" t="s">
        <v>144</v>
      </c>
      <c r="L690" t="s">
        <v>147</v>
      </c>
      <c r="M690" s="47">
        <v>12053</v>
      </c>
    </row>
    <row r="691" spans="1:13" hidden="1" x14ac:dyDescent="0.3">
      <c r="A691" s="1" t="s">
        <v>186</v>
      </c>
      <c r="B691" s="1" t="s">
        <v>85</v>
      </c>
      <c r="C691" t="s">
        <v>162</v>
      </c>
      <c r="D691" s="1" t="s">
        <v>20</v>
      </c>
      <c r="E691" t="s">
        <v>16</v>
      </c>
      <c r="F691" s="1" t="s">
        <v>161</v>
      </c>
      <c r="G691" t="s">
        <v>142</v>
      </c>
      <c r="H691" s="1" t="s">
        <v>187</v>
      </c>
      <c r="I691" s="1" t="str">
        <f t="shared" si="20"/>
        <v>Android Detachable tablet</v>
      </c>
      <c r="J691" s="1" t="str">
        <f t="shared" si="21"/>
        <v>Android Detachable tablet</v>
      </c>
      <c r="K691" t="s">
        <v>144</v>
      </c>
      <c r="L691" t="s">
        <v>148</v>
      </c>
      <c r="M691" s="47">
        <v>9849</v>
      </c>
    </row>
    <row r="692" spans="1:13" hidden="1" x14ac:dyDescent="0.3">
      <c r="A692" s="1" t="s">
        <v>186</v>
      </c>
      <c r="B692" s="1" t="s">
        <v>85</v>
      </c>
      <c r="C692" t="s">
        <v>162</v>
      </c>
      <c r="D692" s="1" t="s">
        <v>20</v>
      </c>
      <c r="E692" t="s">
        <v>16</v>
      </c>
      <c r="F692" s="1" t="s">
        <v>161</v>
      </c>
      <c r="G692" t="s">
        <v>142</v>
      </c>
      <c r="H692" s="1" t="s">
        <v>187</v>
      </c>
      <c r="I692" s="1" t="str">
        <f t="shared" si="20"/>
        <v>Android Detachable tablet</v>
      </c>
      <c r="J692" s="1" t="str">
        <f t="shared" si="21"/>
        <v>Android Detachable tablet</v>
      </c>
      <c r="K692" t="s">
        <v>144</v>
      </c>
      <c r="L692" t="s">
        <v>149</v>
      </c>
      <c r="M692" s="47">
        <v>9439</v>
      </c>
    </row>
    <row r="693" spans="1:13" hidden="1" x14ac:dyDescent="0.3">
      <c r="A693" s="1" t="s">
        <v>186</v>
      </c>
      <c r="B693" s="1" t="s">
        <v>85</v>
      </c>
      <c r="C693" t="s">
        <v>162</v>
      </c>
      <c r="D693" s="1" t="s">
        <v>20</v>
      </c>
      <c r="E693" t="s">
        <v>16</v>
      </c>
      <c r="F693" s="1" t="s">
        <v>161</v>
      </c>
      <c r="G693" t="s">
        <v>142</v>
      </c>
      <c r="H693" s="1" t="s">
        <v>187</v>
      </c>
      <c r="I693" s="1" t="str">
        <f t="shared" si="20"/>
        <v>Android Detachable tablet</v>
      </c>
      <c r="J693" s="1" t="str">
        <f t="shared" si="21"/>
        <v>Android Detachable tablet</v>
      </c>
      <c r="K693" t="s">
        <v>144</v>
      </c>
      <c r="L693" t="s">
        <v>150</v>
      </c>
      <c r="M693" s="47">
        <v>1801</v>
      </c>
    </row>
    <row r="694" spans="1:13" hidden="1" x14ac:dyDescent="0.3">
      <c r="A694" s="1" t="s">
        <v>186</v>
      </c>
      <c r="B694" s="1" t="s">
        <v>85</v>
      </c>
      <c r="C694" t="s">
        <v>162</v>
      </c>
      <c r="D694" s="1" t="s">
        <v>20</v>
      </c>
      <c r="E694" t="s">
        <v>16</v>
      </c>
      <c r="F694" s="1" t="s">
        <v>161</v>
      </c>
      <c r="G694" t="s">
        <v>142</v>
      </c>
      <c r="H694" s="1" t="s">
        <v>187</v>
      </c>
      <c r="I694" s="1" t="str">
        <f t="shared" si="20"/>
        <v>Android Detachable tablet</v>
      </c>
      <c r="J694" s="1" t="str">
        <f t="shared" si="21"/>
        <v>Android Detachable tablet</v>
      </c>
      <c r="K694" t="s">
        <v>144</v>
      </c>
      <c r="L694" t="s">
        <v>151</v>
      </c>
      <c r="M694" s="47">
        <v>1842</v>
      </c>
    </row>
    <row r="695" spans="1:13" hidden="1" x14ac:dyDescent="0.3">
      <c r="A695" s="1" t="s">
        <v>186</v>
      </c>
      <c r="B695" s="1" t="s">
        <v>85</v>
      </c>
      <c r="C695" t="s">
        <v>162</v>
      </c>
      <c r="D695" s="1" t="s">
        <v>20</v>
      </c>
      <c r="E695" t="s">
        <v>15</v>
      </c>
      <c r="F695" s="1" t="s">
        <v>161</v>
      </c>
      <c r="G695" t="s">
        <v>142</v>
      </c>
      <c r="H695" s="1" t="s">
        <v>187</v>
      </c>
      <c r="I695" s="1" t="str">
        <f t="shared" si="20"/>
        <v>Android Slate</v>
      </c>
      <c r="J695" s="1" t="str">
        <f t="shared" si="21"/>
        <v>Android Slate</v>
      </c>
      <c r="K695" t="s">
        <v>143</v>
      </c>
      <c r="L695" t="s">
        <v>143</v>
      </c>
      <c r="M695" s="47">
        <v>1138206</v>
      </c>
    </row>
    <row r="696" spans="1:13" hidden="1" x14ac:dyDescent="0.3">
      <c r="A696" s="1" t="s">
        <v>186</v>
      </c>
      <c r="B696" s="1" t="s">
        <v>85</v>
      </c>
      <c r="C696" t="s">
        <v>162</v>
      </c>
      <c r="D696" s="1" t="s">
        <v>20</v>
      </c>
      <c r="E696" t="s">
        <v>15</v>
      </c>
      <c r="F696" s="1" t="s">
        <v>161</v>
      </c>
      <c r="G696" t="s">
        <v>142</v>
      </c>
      <c r="H696" s="1" t="s">
        <v>187</v>
      </c>
      <c r="I696" s="1" t="str">
        <f t="shared" si="20"/>
        <v>Android Slate</v>
      </c>
      <c r="J696" s="1" t="str">
        <f t="shared" si="21"/>
        <v>Android Slate</v>
      </c>
      <c r="K696" t="s">
        <v>144</v>
      </c>
      <c r="L696" t="s">
        <v>145</v>
      </c>
      <c r="M696" s="47">
        <v>50021</v>
      </c>
    </row>
    <row r="697" spans="1:13" hidden="1" x14ac:dyDescent="0.3">
      <c r="A697" s="1" t="s">
        <v>186</v>
      </c>
      <c r="B697" s="1" t="s">
        <v>85</v>
      </c>
      <c r="C697" t="s">
        <v>162</v>
      </c>
      <c r="D697" s="1" t="s">
        <v>20</v>
      </c>
      <c r="E697" t="s">
        <v>15</v>
      </c>
      <c r="F697" s="1" t="s">
        <v>161</v>
      </c>
      <c r="G697" t="s">
        <v>142</v>
      </c>
      <c r="H697" s="1" t="s">
        <v>187</v>
      </c>
      <c r="I697" s="1" t="str">
        <f t="shared" si="20"/>
        <v>Android Slate</v>
      </c>
      <c r="J697" s="1" t="str">
        <f t="shared" si="21"/>
        <v>Android Slate</v>
      </c>
      <c r="K697" t="s">
        <v>144</v>
      </c>
      <c r="L697" t="s">
        <v>146</v>
      </c>
      <c r="M697" s="47">
        <v>41688</v>
      </c>
    </row>
    <row r="698" spans="1:13" hidden="1" x14ac:dyDescent="0.3">
      <c r="A698" s="1" t="s">
        <v>186</v>
      </c>
      <c r="B698" s="1" t="s">
        <v>85</v>
      </c>
      <c r="C698" t="s">
        <v>162</v>
      </c>
      <c r="D698" s="1" t="s">
        <v>20</v>
      </c>
      <c r="E698" t="s">
        <v>15</v>
      </c>
      <c r="F698" s="1" t="s">
        <v>161</v>
      </c>
      <c r="G698" t="s">
        <v>142</v>
      </c>
      <c r="H698" s="1" t="s">
        <v>187</v>
      </c>
      <c r="I698" s="1" t="str">
        <f t="shared" si="20"/>
        <v>Android Slate</v>
      </c>
      <c r="J698" s="1" t="str">
        <f t="shared" si="21"/>
        <v>Android Slate</v>
      </c>
      <c r="K698" t="s">
        <v>144</v>
      </c>
      <c r="L698" t="s">
        <v>147</v>
      </c>
      <c r="M698" s="47">
        <v>36456</v>
      </c>
    </row>
    <row r="699" spans="1:13" hidden="1" x14ac:dyDescent="0.3">
      <c r="A699" s="1" t="s">
        <v>186</v>
      </c>
      <c r="B699" s="1" t="s">
        <v>85</v>
      </c>
      <c r="C699" t="s">
        <v>162</v>
      </c>
      <c r="D699" s="1" t="s">
        <v>20</v>
      </c>
      <c r="E699" t="s">
        <v>15</v>
      </c>
      <c r="F699" s="1" t="s">
        <v>161</v>
      </c>
      <c r="G699" t="s">
        <v>142</v>
      </c>
      <c r="H699" s="1" t="s">
        <v>187</v>
      </c>
      <c r="I699" s="1" t="str">
        <f t="shared" si="20"/>
        <v>Android Slate</v>
      </c>
      <c r="J699" s="1" t="str">
        <f t="shared" si="21"/>
        <v>Android Slate</v>
      </c>
      <c r="K699" t="s">
        <v>144</v>
      </c>
      <c r="L699" t="s">
        <v>148</v>
      </c>
      <c r="M699" s="47">
        <v>33657</v>
      </c>
    </row>
    <row r="700" spans="1:13" hidden="1" x14ac:dyDescent="0.3">
      <c r="A700" s="1" t="s">
        <v>186</v>
      </c>
      <c r="B700" s="1" t="s">
        <v>85</v>
      </c>
      <c r="C700" t="s">
        <v>162</v>
      </c>
      <c r="D700" s="1" t="s">
        <v>20</v>
      </c>
      <c r="E700" t="s">
        <v>15</v>
      </c>
      <c r="F700" s="1" t="s">
        <v>161</v>
      </c>
      <c r="G700" t="s">
        <v>142</v>
      </c>
      <c r="H700" s="1" t="s">
        <v>187</v>
      </c>
      <c r="I700" s="1" t="str">
        <f t="shared" si="20"/>
        <v>Android Slate</v>
      </c>
      <c r="J700" s="1" t="str">
        <f t="shared" si="21"/>
        <v>Android Slate</v>
      </c>
      <c r="K700" t="s">
        <v>144</v>
      </c>
      <c r="L700" t="s">
        <v>149</v>
      </c>
      <c r="M700" s="47">
        <v>42036</v>
      </c>
    </row>
    <row r="701" spans="1:13" hidden="1" x14ac:dyDescent="0.3">
      <c r="A701" s="1" t="s">
        <v>186</v>
      </c>
      <c r="B701" s="1" t="s">
        <v>85</v>
      </c>
      <c r="C701" t="s">
        <v>162</v>
      </c>
      <c r="D701" s="1" t="s">
        <v>20</v>
      </c>
      <c r="E701" t="s">
        <v>15</v>
      </c>
      <c r="F701" s="1" t="s">
        <v>161</v>
      </c>
      <c r="G701" t="s">
        <v>142</v>
      </c>
      <c r="H701" s="1" t="s">
        <v>187</v>
      </c>
      <c r="I701" s="1" t="str">
        <f t="shared" si="20"/>
        <v>Android Slate</v>
      </c>
      <c r="J701" s="1" t="str">
        <f t="shared" si="21"/>
        <v>Android Slate</v>
      </c>
      <c r="K701" t="s">
        <v>144</v>
      </c>
      <c r="L701" t="s">
        <v>150</v>
      </c>
      <c r="M701" s="47">
        <v>3754</v>
      </c>
    </row>
    <row r="702" spans="1:13" hidden="1" x14ac:dyDescent="0.3">
      <c r="A702" s="1" t="s">
        <v>186</v>
      </c>
      <c r="B702" s="1" t="s">
        <v>85</v>
      </c>
      <c r="C702" t="s">
        <v>162</v>
      </c>
      <c r="D702" s="1" t="s">
        <v>20</v>
      </c>
      <c r="E702" t="s">
        <v>15</v>
      </c>
      <c r="F702" s="1" t="s">
        <v>161</v>
      </c>
      <c r="G702" t="s">
        <v>142</v>
      </c>
      <c r="H702" s="1" t="s">
        <v>187</v>
      </c>
      <c r="I702" s="1" t="str">
        <f t="shared" si="20"/>
        <v>Android Slate</v>
      </c>
      <c r="J702" s="1" t="str">
        <f t="shared" si="21"/>
        <v>Android Slate</v>
      </c>
      <c r="K702" t="s">
        <v>144</v>
      </c>
      <c r="L702" t="s">
        <v>151</v>
      </c>
      <c r="M702" s="47">
        <v>57</v>
      </c>
    </row>
    <row r="703" spans="1:13" hidden="1" x14ac:dyDescent="0.3">
      <c r="A703" s="1" t="s">
        <v>186</v>
      </c>
      <c r="B703" s="1" t="s">
        <v>85</v>
      </c>
      <c r="C703" t="s">
        <v>96</v>
      </c>
      <c r="D703" s="1" t="s">
        <v>17</v>
      </c>
      <c r="E703" t="s">
        <v>8</v>
      </c>
      <c r="F703" s="1" t="s">
        <v>156</v>
      </c>
      <c r="G703" t="s">
        <v>142</v>
      </c>
      <c r="H703" s="1" t="s">
        <v>187</v>
      </c>
      <c r="I703" s="1" t="str">
        <f t="shared" si="20"/>
        <v>AIO Chrome DT</v>
      </c>
      <c r="J703" s="1" t="str">
        <f t="shared" si="21"/>
        <v>AIO Chrome DT</v>
      </c>
      <c r="K703" t="s">
        <v>143</v>
      </c>
      <c r="L703" t="s">
        <v>143</v>
      </c>
      <c r="M703" s="47">
        <v>837</v>
      </c>
    </row>
    <row r="704" spans="1:13" hidden="1" x14ac:dyDescent="0.3">
      <c r="A704" s="1" t="s">
        <v>186</v>
      </c>
      <c r="B704" s="1" t="s">
        <v>85</v>
      </c>
      <c r="C704" t="s">
        <v>96</v>
      </c>
      <c r="D704" s="1" t="s">
        <v>17</v>
      </c>
      <c r="E704" t="s">
        <v>8</v>
      </c>
      <c r="F704" s="1" t="s">
        <v>156</v>
      </c>
      <c r="G704" t="s">
        <v>142</v>
      </c>
      <c r="H704" s="1" t="s">
        <v>187</v>
      </c>
      <c r="I704" s="1" t="str">
        <f t="shared" si="20"/>
        <v>AIO Chrome DT</v>
      </c>
      <c r="J704" s="1" t="str">
        <f t="shared" si="21"/>
        <v>AIO Chrome DT</v>
      </c>
      <c r="K704" t="s">
        <v>144</v>
      </c>
      <c r="L704" t="s">
        <v>145</v>
      </c>
      <c r="M704" s="47">
        <v>1354</v>
      </c>
    </row>
    <row r="705" spans="1:13" hidden="1" x14ac:dyDescent="0.3">
      <c r="A705" s="1" t="s">
        <v>186</v>
      </c>
      <c r="B705" s="1" t="s">
        <v>85</v>
      </c>
      <c r="C705" t="s">
        <v>96</v>
      </c>
      <c r="D705" s="1" t="s">
        <v>17</v>
      </c>
      <c r="E705" t="s">
        <v>8</v>
      </c>
      <c r="F705" s="1" t="s">
        <v>156</v>
      </c>
      <c r="G705" t="s">
        <v>142</v>
      </c>
      <c r="H705" s="1" t="s">
        <v>187</v>
      </c>
      <c r="I705" s="1" t="str">
        <f t="shared" si="20"/>
        <v>AIO Chrome DT</v>
      </c>
      <c r="J705" s="1" t="str">
        <f t="shared" si="21"/>
        <v>AIO Chrome DT</v>
      </c>
      <c r="K705" t="s">
        <v>144</v>
      </c>
      <c r="L705" t="s">
        <v>146</v>
      </c>
      <c r="M705" s="47">
        <v>1724</v>
      </c>
    </row>
    <row r="706" spans="1:13" hidden="1" x14ac:dyDescent="0.3">
      <c r="A706" s="1" t="s">
        <v>186</v>
      </c>
      <c r="B706" s="1" t="s">
        <v>85</v>
      </c>
      <c r="C706" t="s">
        <v>96</v>
      </c>
      <c r="D706" s="1" t="s">
        <v>17</v>
      </c>
      <c r="E706" t="s">
        <v>8</v>
      </c>
      <c r="F706" s="1" t="s">
        <v>156</v>
      </c>
      <c r="G706" t="s">
        <v>142</v>
      </c>
      <c r="H706" s="1" t="s">
        <v>187</v>
      </c>
      <c r="I706" s="1" t="str">
        <f t="shared" si="20"/>
        <v>AIO Chrome DT</v>
      </c>
      <c r="J706" s="1" t="str">
        <f t="shared" si="21"/>
        <v>AIO Chrome DT</v>
      </c>
      <c r="K706" t="s">
        <v>144</v>
      </c>
      <c r="L706" t="s">
        <v>147</v>
      </c>
      <c r="M706" s="47">
        <v>576</v>
      </c>
    </row>
    <row r="707" spans="1:13" hidden="1" x14ac:dyDescent="0.3">
      <c r="A707" s="1" t="s">
        <v>186</v>
      </c>
      <c r="B707" s="1" t="s">
        <v>85</v>
      </c>
      <c r="C707" t="s">
        <v>96</v>
      </c>
      <c r="D707" s="1" t="s">
        <v>17</v>
      </c>
      <c r="E707" t="s">
        <v>8</v>
      </c>
      <c r="F707" s="1" t="s">
        <v>156</v>
      </c>
      <c r="G707" t="s">
        <v>142</v>
      </c>
      <c r="H707" s="1" t="s">
        <v>187</v>
      </c>
      <c r="I707" s="1" t="str">
        <f t="shared" ref="I707:I770" si="22">VLOOKUP(E707&amp;F707&amp;G707,$S$1:$T$74,2,0)</f>
        <v>AIO Chrome DT</v>
      </c>
      <c r="J707" s="1" t="str">
        <f t="shared" ref="J707:J770" si="23">IF(AND(I707="Clamshell NB",H707="Yes"),"Clamshell Ultraslim NB",I707)</f>
        <v>AIO Chrome DT</v>
      </c>
      <c r="K707" t="s">
        <v>144</v>
      </c>
      <c r="L707" t="s">
        <v>148</v>
      </c>
      <c r="M707" s="47">
        <v>71</v>
      </c>
    </row>
    <row r="708" spans="1:13" hidden="1" x14ac:dyDescent="0.3">
      <c r="A708" s="1" t="s">
        <v>186</v>
      </c>
      <c r="B708" s="1" t="s">
        <v>85</v>
      </c>
      <c r="C708" t="s">
        <v>96</v>
      </c>
      <c r="D708" s="1" t="s">
        <v>17</v>
      </c>
      <c r="E708" t="s">
        <v>8</v>
      </c>
      <c r="F708" s="1" t="s">
        <v>156</v>
      </c>
      <c r="G708" t="s">
        <v>142</v>
      </c>
      <c r="H708" s="1" t="s">
        <v>187</v>
      </c>
      <c r="I708" s="1" t="str">
        <f t="shared" si="22"/>
        <v>AIO Chrome DT</v>
      </c>
      <c r="J708" s="1" t="str">
        <f t="shared" si="23"/>
        <v>AIO Chrome DT</v>
      </c>
      <c r="K708" t="s">
        <v>144</v>
      </c>
      <c r="L708" t="s">
        <v>149</v>
      </c>
      <c r="M708" s="47">
        <v>124</v>
      </c>
    </row>
    <row r="709" spans="1:13" hidden="1" x14ac:dyDescent="0.3">
      <c r="A709" s="1" t="s">
        <v>186</v>
      </c>
      <c r="B709" s="1" t="s">
        <v>85</v>
      </c>
      <c r="C709" t="s">
        <v>96</v>
      </c>
      <c r="D709" s="1" t="s">
        <v>17</v>
      </c>
      <c r="E709" t="s">
        <v>8</v>
      </c>
      <c r="F709" s="1" t="s">
        <v>156</v>
      </c>
      <c r="G709" t="s">
        <v>142</v>
      </c>
      <c r="H709" s="1" t="s">
        <v>187</v>
      </c>
      <c r="I709" s="1" t="str">
        <f t="shared" si="22"/>
        <v>AIO Chrome DT</v>
      </c>
      <c r="J709" s="1" t="str">
        <f t="shared" si="23"/>
        <v>AIO Chrome DT</v>
      </c>
      <c r="K709" t="s">
        <v>144</v>
      </c>
      <c r="L709" t="s">
        <v>151</v>
      </c>
      <c r="M709" s="47">
        <v>36</v>
      </c>
    </row>
    <row r="710" spans="1:13" hidden="1" x14ac:dyDescent="0.3">
      <c r="A710" s="1" t="s">
        <v>186</v>
      </c>
      <c r="B710" s="1" t="s">
        <v>85</v>
      </c>
      <c r="C710" t="s">
        <v>96</v>
      </c>
      <c r="D710" s="1" t="s">
        <v>17</v>
      </c>
      <c r="E710" t="s">
        <v>8</v>
      </c>
      <c r="F710" s="1" t="s">
        <v>159</v>
      </c>
      <c r="G710" t="s">
        <v>142</v>
      </c>
      <c r="H710" s="1" t="s">
        <v>187</v>
      </c>
      <c r="I710" s="1" t="str">
        <f t="shared" si="22"/>
        <v>AIO DT</v>
      </c>
      <c r="J710" s="1" t="str">
        <f t="shared" si="23"/>
        <v>AIO DT</v>
      </c>
      <c r="K710" t="s">
        <v>143</v>
      </c>
      <c r="L710" t="s">
        <v>143</v>
      </c>
      <c r="M710" s="47">
        <v>139</v>
      </c>
    </row>
    <row r="711" spans="1:13" hidden="1" x14ac:dyDescent="0.3">
      <c r="A711" s="1" t="s">
        <v>186</v>
      </c>
      <c r="B711" s="1" t="s">
        <v>85</v>
      </c>
      <c r="C711" t="s">
        <v>96</v>
      </c>
      <c r="D711" s="1" t="s">
        <v>17</v>
      </c>
      <c r="E711" t="s">
        <v>8</v>
      </c>
      <c r="F711" s="1" t="s">
        <v>159</v>
      </c>
      <c r="G711" t="s">
        <v>142</v>
      </c>
      <c r="H711" s="1" t="s">
        <v>187</v>
      </c>
      <c r="I711" s="1" t="str">
        <f t="shared" si="22"/>
        <v>AIO DT</v>
      </c>
      <c r="J711" s="1" t="str">
        <f t="shared" si="23"/>
        <v>AIO DT</v>
      </c>
      <c r="K711" t="s">
        <v>144</v>
      </c>
      <c r="L711" t="s">
        <v>145</v>
      </c>
      <c r="M711" s="47">
        <v>13</v>
      </c>
    </row>
    <row r="712" spans="1:13" hidden="1" x14ac:dyDescent="0.3">
      <c r="A712" s="1" t="s">
        <v>186</v>
      </c>
      <c r="B712" s="1" t="s">
        <v>85</v>
      </c>
      <c r="C712" t="s">
        <v>96</v>
      </c>
      <c r="D712" s="1" t="s">
        <v>17</v>
      </c>
      <c r="E712" t="s">
        <v>8</v>
      </c>
      <c r="F712" s="1" t="s">
        <v>159</v>
      </c>
      <c r="G712" t="s">
        <v>142</v>
      </c>
      <c r="H712" s="1" t="s">
        <v>187</v>
      </c>
      <c r="I712" s="1" t="str">
        <f t="shared" si="22"/>
        <v>AIO DT</v>
      </c>
      <c r="J712" s="1" t="str">
        <f t="shared" si="23"/>
        <v>AIO DT</v>
      </c>
      <c r="K712" t="s">
        <v>144</v>
      </c>
      <c r="L712" t="s">
        <v>146</v>
      </c>
      <c r="M712" s="47">
        <v>14</v>
      </c>
    </row>
    <row r="713" spans="1:13" hidden="1" x14ac:dyDescent="0.3">
      <c r="A713" s="1" t="s">
        <v>186</v>
      </c>
      <c r="B713" s="1" t="s">
        <v>85</v>
      </c>
      <c r="C713" t="s">
        <v>96</v>
      </c>
      <c r="D713" s="1" t="s">
        <v>17</v>
      </c>
      <c r="E713" t="s">
        <v>8</v>
      </c>
      <c r="F713" s="1" t="s">
        <v>159</v>
      </c>
      <c r="G713" t="s">
        <v>142</v>
      </c>
      <c r="H713" s="1" t="s">
        <v>187</v>
      </c>
      <c r="I713" s="1" t="str">
        <f t="shared" si="22"/>
        <v>AIO DT</v>
      </c>
      <c r="J713" s="1" t="str">
        <f t="shared" si="23"/>
        <v>AIO DT</v>
      </c>
      <c r="K713" t="s">
        <v>144</v>
      </c>
      <c r="L713" t="s">
        <v>147</v>
      </c>
      <c r="M713" s="47">
        <v>7</v>
      </c>
    </row>
    <row r="714" spans="1:13" hidden="1" x14ac:dyDescent="0.3">
      <c r="A714" s="1" t="s">
        <v>186</v>
      </c>
      <c r="B714" s="1" t="s">
        <v>85</v>
      </c>
      <c r="C714" t="s">
        <v>96</v>
      </c>
      <c r="D714" s="1" t="s">
        <v>17</v>
      </c>
      <c r="E714" t="s">
        <v>8</v>
      </c>
      <c r="F714" s="1" t="s">
        <v>159</v>
      </c>
      <c r="G714" t="s">
        <v>142</v>
      </c>
      <c r="H714" s="1" t="s">
        <v>187</v>
      </c>
      <c r="I714" s="1" t="str">
        <f t="shared" si="22"/>
        <v>AIO DT</v>
      </c>
      <c r="J714" s="1" t="str">
        <f t="shared" si="23"/>
        <v>AIO DT</v>
      </c>
      <c r="K714" t="s">
        <v>144</v>
      </c>
      <c r="L714" t="s">
        <v>148</v>
      </c>
      <c r="M714" s="47">
        <v>1</v>
      </c>
    </row>
    <row r="715" spans="1:13" hidden="1" x14ac:dyDescent="0.3">
      <c r="A715" s="1" t="s">
        <v>186</v>
      </c>
      <c r="B715" s="1" t="s">
        <v>85</v>
      </c>
      <c r="C715" t="s">
        <v>96</v>
      </c>
      <c r="D715" s="1" t="s">
        <v>17</v>
      </c>
      <c r="E715" t="s">
        <v>8</v>
      </c>
      <c r="F715" s="1" t="s">
        <v>159</v>
      </c>
      <c r="G715" t="s">
        <v>142</v>
      </c>
      <c r="H715" s="1" t="s">
        <v>187</v>
      </c>
      <c r="I715" s="1" t="str">
        <f t="shared" si="22"/>
        <v>AIO DT</v>
      </c>
      <c r="J715" s="1" t="str">
        <f t="shared" si="23"/>
        <v>AIO DT</v>
      </c>
      <c r="K715" t="s">
        <v>144</v>
      </c>
      <c r="L715" t="s">
        <v>149</v>
      </c>
      <c r="M715" s="47">
        <v>1</v>
      </c>
    </row>
    <row r="716" spans="1:13" hidden="1" x14ac:dyDescent="0.3">
      <c r="A716" s="1" t="s">
        <v>186</v>
      </c>
      <c r="B716" s="1" t="s">
        <v>85</v>
      </c>
      <c r="C716" t="s">
        <v>96</v>
      </c>
      <c r="D716" s="1" t="s">
        <v>17</v>
      </c>
      <c r="E716" t="s">
        <v>8</v>
      </c>
      <c r="F716" s="1" t="s">
        <v>154</v>
      </c>
      <c r="G716" t="s">
        <v>142</v>
      </c>
      <c r="H716" s="1" t="s">
        <v>187</v>
      </c>
      <c r="I716" s="1" t="str">
        <f t="shared" si="22"/>
        <v>AIO DT</v>
      </c>
      <c r="J716" s="1" t="str">
        <f t="shared" si="23"/>
        <v>AIO DT</v>
      </c>
      <c r="K716" t="s">
        <v>143</v>
      </c>
      <c r="L716" t="s">
        <v>143</v>
      </c>
      <c r="M716" s="47">
        <v>2252</v>
      </c>
    </row>
    <row r="717" spans="1:13" hidden="1" x14ac:dyDescent="0.3">
      <c r="A717" s="1" t="s">
        <v>186</v>
      </c>
      <c r="B717" s="1" t="s">
        <v>85</v>
      </c>
      <c r="C717" t="s">
        <v>96</v>
      </c>
      <c r="D717" s="1" t="s">
        <v>17</v>
      </c>
      <c r="E717" t="s">
        <v>8</v>
      </c>
      <c r="F717" s="1" t="s">
        <v>154</v>
      </c>
      <c r="G717" t="s">
        <v>142</v>
      </c>
      <c r="H717" s="1" t="s">
        <v>187</v>
      </c>
      <c r="I717" s="1" t="str">
        <f t="shared" si="22"/>
        <v>AIO DT</v>
      </c>
      <c r="J717" s="1" t="str">
        <f t="shared" si="23"/>
        <v>AIO DT</v>
      </c>
      <c r="K717" t="s">
        <v>144</v>
      </c>
      <c r="L717" t="s">
        <v>145</v>
      </c>
      <c r="M717" s="47">
        <v>4826</v>
      </c>
    </row>
    <row r="718" spans="1:13" hidden="1" x14ac:dyDescent="0.3">
      <c r="A718" s="1" t="s">
        <v>186</v>
      </c>
      <c r="B718" s="1" t="s">
        <v>85</v>
      </c>
      <c r="C718" t="s">
        <v>96</v>
      </c>
      <c r="D718" s="1" t="s">
        <v>17</v>
      </c>
      <c r="E718" t="s">
        <v>8</v>
      </c>
      <c r="F718" s="1" t="s">
        <v>154</v>
      </c>
      <c r="G718" t="s">
        <v>142</v>
      </c>
      <c r="H718" s="1" t="s">
        <v>187</v>
      </c>
      <c r="I718" s="1" t="str">
        <f t="shared" si="22"/>
        <v>AIO DT</v>
      </c>
      <c r="J718" s="1" t="str">
        <f t="shared" si="23"/>
        <v>AIO DT</v>
      </c>
      <c r="K718" t="s">
        <v>144</v>
      </c>
      <c r="L718" t="s">
        <v>146</v>
      </c>
      <c r="M718" s="47">
        <v>5486</v>
      </c>
    </row>
    <row r="719" spans="1:13" hidden="1" x14ac:dyDescent="0.3">
      <c r="A719" s="1" t="s">
        <v>186</v>
      </c>
      <c r="B719" s="1" t="s">
        <v>85</v>
      </c>
      <c r="C719" t="s">
        <v>96</v>
      </c>
      <c r="D719" s="1" t="s">
        <v>17</v>
      </c>
      <c r="E719" t="s">
        <v>8</v>
      </c>
      <c r="F719" s="1" t="s">
        <v>154</v>
      </c>
      <c r="G719" t="s">
        <v>142</v>
      </c>
      <c r="H719" s="1" t="s">
        <v>187</v>
      </c>
      <c r="I719" s="1" t="str">
        <f t="shared" si="22"/>
        <v>AIO DT</v>
      </c>
      <c r="J719" s="1" t="str">
        <f t="shared" si="23"/>
        <v>AIO DT</v>
      </c>
      <c r="K719" t="s">
        <v>144</v>
      </c>
      <c r="L719" t="s">
        <v>147</v>
      </c>
      <c r="M719" s="47">
        <v>2260</v>
      </c>
    </row>
    <row r="720" spans="1:13" hidden="1" x14ac:dyDescent="0.3">
      <c r="A720" s="1" t="s">
        <v>186</v>
      </c>
      <c r="B720" s="1" t="s">
        <v>85</v>
      </c>
      <c r="C720" t="s">
        <v>96</v>
      </c>
      <c r="D720" s="1" t="s">
        <v>17</v>
      </c>
      <c r="E720" t="s">
        <v>8</v>
      </c>
      <c r="F720" s="1" t="s">
        <v>154</v>
      </c>
      <c r="G720" t="s">
        <v>142</v>
      </c>
      <c r="H720" s="1" t="s">
        <v>187</v>
      </c>
      <c r="I720" s="1" t="str">
        <f t="shared" si="22"/>
        <v>AIO DT</v>
      </c>
      <c r="J720" s="1" t="str">
        <f t="shared" si="23"/>
        <v>AIO DT</v>
      </c>
      <c r="K720" t="s">
        <v>144</v>
      </c>
      <c r="L720" t="s">
        <v>148</v>
      </c>
      <c r="M720" s="47">
        <v>250</v>
      </c>
    </row>
    <row r="721" spans="1:13" hidden="1" x14ac:dyDescent="0.3">
      <c r="A721" s="1" t="s">
        <v>186</v>
      </c>
      <c r="B721" s="1" t="s">
        <v>85</v>
      </c>
      <c r="C721" t="s">
        <v>96</v>
      </c>
      <c r="D721" s="1" t="s">
        <v>17</v>
      </c>
      <c r="E721" t="s">
        <v>8</v>
      </c>
      <c r="F721" s="1" t="s">
        <v>154</v>
      </c>
      <c r="G721" t="s">
        <v>142</v>
      </c>
      <c r="H721" s="1" t="s">
        <v>187</v>
      </c>
      <c r="I721" s="1" t="str">
        <f t="shared" si="22"/>
        <v>AIO DT</v>
      </c>
      <c r="J721" s="1" t="str">
        <f t="shared" si="23"/>
        <v>AIO DT</v>
      </c>
      <c r="K721" t="s">
        <v>144</v>
      </c>
      <c r="L721" t="s">
        <v>149</v>
      </c>
      <c r="M721" s="47">
        <v>436</v>
      </c>
    </row>
    <row r="722" spans="1:13" hidden="1" x14ac:dyDescent="0.3">
      <c r="A722" s="1" t="s">
        <v>186</v>
      </c>
      <c r="B722" s="1" t="s">
        <v>85</v>
      </c>
      <c r="C722" t="s">
        <v>96</v>
      </c>
      <c r="D722" s="1" t="s">
        <v>17</v>
      </c>
      <c r="E722" t="s">
        <v>8</v>
      </c>
      <c r="F722" s="1" t="s">
        <v>154</v>
      </c>
      <c r="G722" t="s">
        <v>142</v>
      </c>
      <c r="H722" s="1" t="s">
        <v>187</v>
      </c>
      <c r="I722" s="1" t="str">
        <f t="shared" si="22"/>
        <v>AIO DT</v>
      </c>
      <c r="J722" s="1" t="str">
        <f t="shared" si="23"/>
        <v>AIO DT</v>
      </c>
      <c r="K722" t="s">
        <v>144</v>
      </c>
      <c r="L722" t="s">
        <v>151</v>
      </c>
      <c r="M722" s="47">
        <v>137</v>
      </c>
    </row>
    <row r="723" spans="1:13" hidden="1" x14ac:dyDescent="0.3">
      <c r="A723" s="1" t="s">
        <v>186</v>
      </c>
      <c r="B723" s="1" t="s">
        <v>85</v>
      </c>
      <c r="C723" t="s">
        <v>96</v>
      </c>
      <c r="D723" s="1" t="s">
        <v>17</v>
      </c>
      <c r="E723" t="s">
        <v>6</v>
      </c>
      <c r="F723" s="1" t="s">
        <v>154</v>
      </c>
      <c r="G723" t="s">
        <v>142</v>
      </c>
      <c r="H723" s="1" t="s">
        <v>187</v>
      </c>
      <c r="I723" s="1" t="str">
        <f t="shared" si="22"/>
        <v>Small DT</v>
      </c>
      <c r="J723" s="1" t="str">
        <f t="shared" si="23"/>
        <v>Small DT</v>
      </c>
      <c r="K723" t="s">
        <v>143</v>
      </c>
      <c r="L723" t="s">
        <v>143</v>
      </c>
      <c r="M723" s="47">
        <v>193</v>
      </c>
    </row>
    <row r="724" spans="1:13" hidden="1" x14ac:dyDescent="0.3">
      <c r="A724" s="1" t="s">
        <v>186</v>
      </c>
      <c r="B724" s="1" t="s">
        <v>85</v>
      </c>
      <c r="C724" t="s">
        <v>96</v>
      </c>
      <c r="D724" s="1" t="s">
        <v>17</v>
      </c>
      <c r="E724" t="s">
        <v>6</v>
      </c>
      <c r="F724" s="1" t="s">
        <v>154</v>
      </c>
      <c r="G724" t="s">
        <v>142</v>
      </c>
      <c r="H724" s="1" t="s">
        <v>187</v>
      </c>
      <c r="I724" s="1" t="str">
        <f t="shared" si="22"/>
        <v>Small DT</v>
      </c>
      <c r="J724" s="1" t="str">
        <f t="shared" si="23"/>
        <v>Small DT</v>
      </c>
      <c r="K724" t="s">
        <v>144</v>
      </c>
      <c r="L724" t="s">
        <v>145</v>
      </c>
      <c r="M724" s="47">
        <v>1750</v>
      </c>
    </row>
    <row r="725" spans="1:13" hidden="1" x14ac:dyDescent="0.3">
      <c r="A725" s="1" t="s">
        <v>186</v>
      </c>
      <c r="B725" s="1" t="s">
        <v>85</v>
      </c>
      <c r="C725" t="s">
        <v>96</v>
      </c>
      <c r="D725" s="1" t="s">
        <v>17</v>
      </c>
      <c r="E725" t="s">
        <v>6</v>
      </c>
      <c r="F725" s="1" t="s">
        <v>154</v>
      </c>
      <c r="G725" t="s">
        <v>142</v>
      </c>
      <c r="H725" s="1" t="s">
        <v>187</v>
      </c>
      <c r="I725" s="1" t="str">
        <f t="shared" si="22"/>
        <v>Small DT</v>
      </c>
      <c r="J725" s="1" t="str">
        <f t="shared" si="23"/>
        <v>Small DT</v>
      </c>
      <c r="K725" t="s">
        <v>144</v>
      </c>
      <c r="L725" t="s">
        <v>146</v>
      </c>
      <c r="M725" s="47">
        <v>3125</v>
      </c>
    </row>
    <row r="726" spans="1:13" hidden="1" x14ac:dyDescent="0.3">
      <c r="A726" s="1" t="s">
        <v>186</v>
      </c>
      <c r="B726" s="1" t="s">
        <v>85</v>
      </c>
      <c r="C726" t="s">
        <v>96</v>
      </c>
      <c r="D726" s="1" t="s">
        <v>17</v>
      </c>
      <c r="E726" t="s">
        <v>6</v>
      </c>
      <c r="F726" s="1" t="s">
        <v>154</v>
      </c>
      <c r="G726" t="s">
        <v>142</v>
      </c>
      <c r="H726" s="1" t="s">
        <v>187</v>
      </c>
      <c r="I726" s="1" t="str">
        <f t="shared" si="22"/>
        <v>Small DT</v>
      </c>
      <c r="J726" s="1" t="str">
        <f t="shared" si="23"/>
        <v>Small DT</v>
      </c>
      <c r="K726" t="s">
        <v>144</v>
      </c>
      <c r="L726" t="s">
        <v>147</v>
      </c>
      <c r="M726" s="47">
        <v>1356</v>
      </c>
    </row>
    <row r="727" spans="1:13" hidden="1" x14ac:dyDescent="0.3">
      <c r="A727" s="1" t="s">
        <v>186</v>
      </c>
      <c r="B727" s="1" t="s">
        <v>85</v>
      </c>
      <c r="C727" t="s">
        <v>96</v>
      </c>
      <c r="D727" s="1" t="s">
        <v>17</v>
      </c>
      <c r="E727" t="s">
        <v>6</v>
      </c>
      <c r="F727" s="1" t="s">
        <v>154</v>
      </c>
      <c r="G727" t="s">
        <v>142</v>
      </c>
      <c r="H727" s="1" t="s">
        <v>187</v>
      </c>
      <c r="I727" s="1" t="str">
        <f t="shared" si="22"/>
        <v>Small DT</v>
      </c>
      <c r="J727" s="1" t="str">
        <f t="shared" si="23"/>
        <v>Small DT</v>
      </c>
      <c r="K727" t="s">
        <v>144</v>
      </c>
      <c r="L727" t="s">
        <v>148</v>
      </c>
      <c r="M727" s="47">
        <v>99</v>
      </c>
    </row>
    <row r="728" spans="1:13" hidden="1" x14ac:dyDescent="0.3">
      <c r="A728" s="1" t="s">
        <v>186</v>
      </c>
      <c r="B728" s="1" t="s">
        <v>85</v>
      </c>
      <c r="C728" t="s">
        <v>96</v>
      </c>
      <c r="D728" s="1" t="s">
        <v>17</v>
      </c>
      <c r="E728" t="s">
        <v>6</v>
      </c>
      <c r="F728" s="1" t="s">
        <v>154</v>
      </c>
      <c r="G728" t="s">
        <v>142</v>
      </c>
      <c r="H728" s="1" t="s">
        <v>187</v>
      </c>
      <c r="I728" s="1" t="str">
        <f t="shared" si="22"/>
        <v>Small DT</v>
      </c>
      <c r="J728" s="1" t="str">
        <f t="shared" si="23"/>
        <v>Small DT</v>
      </c>
      <c r="K728" t="s">
        <v>144</v>
      </c>
      <c r="L728" t="s">
        <v>149</v>
      </c>
      <c r="M728" s="47">
        <v>59</v>
      </c>
    </row>
    <row r="729" spans="1:13" hidden="1" x14ac:dyDescent="0.3">
      <c r="A729" s="1" t="s">
        <v>186</v>
      </c>
      <c r="B729" s="1" t="s">
        <v>85</v>
      </c>
      <c r="C729" t="s">
        <v>96</v>
      </c>
      <c r="D729" s="1" t="s">
        <v>17</v>
      </c>
      <c r="E729" t="s">
        <v>7</v>
      </c>
      <c r="F729" s="1" t="s">
        <v>159</v>
      </c>
      <c r="G729" t="s">
        <v>155</v>
      </c>
      <c r="H729" s="1" t="s">
        <v>187</v>
      </c>
      <c r="I729" s="1" t="str">
        <f t="shared" si="22"/>
        <v>Tower Gaming Capable DT</v>
      </c>
      <c r="J729" s="1" t="str">
        <f t="shared" si="23"/>
        <v>Tower Gaming Capable DT</v>
      </c>
      <c r="K729" t="s">
        <v>143</v>
      </c>
      <c r="L729" t="s">
        <v>143</v>
      </c>
      <c r="M729" s="47">
        <v>116</v>
      </c>
    </row>
    <row r="730" spans="1:13" hidden="1" x14ac:dyDescent="0.3">
      <c r="A730" s="1" t="s">
        <v>186</v>
      </c>
      <c r="B730" s="1" t="s">
        <v>85</v>
      </c>
      <c r="C730" t="s">
        <v>96</v>
      </c>
      <c r="D730" s="1" t="s">
        <v>17</v>
      </c>
      <c r="E730" t="s">
        <v>7</v>
      </c>
      <c r="F730" s="1" t="s">
        <v>163</v>
      </c>
      <c r="G730" t="s">
        <v>142</v>
      </c>
      <c r="H730" s="1" t="s">
        <v>187</v>
      </c>
      <c r="I730" s="1" t="str">
        <f t="shared" si="22"/>
        <v>Tower DT</v>
      </c>
      <c r="J730" s="1" t="str">
        <f t="shared" si="23"/>
        <v>Tower DT</v>
      </c>
      <c r="K730" t="s">
        <v>143</v>
      </c>
      <c r="L730" t="s">
        <v>143</v>
      </c>
      <c r="M730" s="47">
        <v>6</v>
      </c>
    </row>
    <row r="731" spans="1:13" hidden="1" x14ac:dyDescent="0.3">
      <c r="A731" s="1" t="s">
        <v>186</v>
      </c>
      <c r="B731" s="1" t="s">
        <v>85</v>
      </c>
      <c r="C731" t="s">
        <v>96</v>
      </c>
      <c r="D731" s="1" t="s">
        <v>17</v>
      </c>
      <c r="E731" t="s">
        <v>7</v>
      </c>
      <c r="F731" s="1" t="s">
        <v>163</v>
      </c>
      <c r="G731" t="s">
        <v>142</v>
      </c>
      <c r="H731" s="1" t="s">
        <v>187</v>
      </c>
      <c r="I731" s="1" t="str">
        <f t="shared" si="22"/>
        <v>Tower DT</v>
      </c>
      <c r="J731" s="1" t="str">
        <f t="shared" si="23"/>
        <v>Tower DT</v>
      </c>
      <c r="K731" t="s">
        <v>144</v>
      </c>
      <c r="L731" t="s">
        <v>146</v>
      </c>
      <c r="M731" s="47">
        <v>2</v>
      </c>
    </row>
    <row r="732" spans="1:13" hidden="1" x14ac:dyDescent="0.3">
      <c r="A732" s="1" t="s">
        <v>186</v>
      </c>
      <c r="B732" s="1" t="s">
        <v>85</v>
      </c>
      <c r="C732" t="s">
        <v>96</v>
      </c>
      <c r="D732" s="1" t="s">
        <v>17</v>
      </c>
      <c r="E732" t="s">
        <v>7</v>
      </c>
      <c r="F732" s="1" t="s">
        <v>163</v>
      </c>
      <c r="G732" t="s">
        <v>155</v>
      </c>
      <c r="H732" s="1" t="s">
        <v>187</v>
      </c>
      <c r="I732" s="1" t="str">
        <f t="shared" si="22"/>
        <v>Tower Gaming Capable DT</v>
      </c>
      <c r="J732" s="1" t="str">
        <f t="shared" si="23"/>
        <v>Tower Gaming Capable DT</v>
      </c>
      <c r="K732" t="s">
        <v>143</v>
      </c>
      <c r="L732" t="s">
        <v>143</v>
      </c>
      <c r="M732" s="47">
        <v>8</v>
      </c>
    </row>
    <row r="733" spans="1:13" hidden="1" x14ac:dyDescent="0.3">
      <c r="A733" s="1" t="s">
        <v>186</v>
      </c>
      <c r="B733" s="1" t="s">
        <v>85</v>
      </c>
      <c r="C733" t="s">
        <v>96</v>
      </c>
      <c r="D733" s="1" t="s">
        <v>17</v>
      </c>
      <c r="E733" t="s">
        <v>7</v>
      </c>
      <c r="F733" s="1" t="s">
        <v>154</v>
      </c>
      <c r="G733" t="s">
        <v>142</v>
      </c>
      <c r="H733" s="1" t="s">
        <v>187</v>
      </c>
      <c r="I733" s="1" t="str">
        <f t="shared" si="22"/>
        <v>Tower DT</v>
      </c>
      <c r="J733" s="1" t="str">
        <f t="shared" si="23"/>
        <v>Tower DT</v>
      </c>
      <c r="K733" t="s">
        <v>143</v>
      </c>
      <c r="L733" t="s">
        <v>143</v>
      </c>
      <c r="M733" s="47">
        <v>1178</v>
      </c>
    </row>
    <row r="734" spans="1:13" hidden="1" x14ac:dyDescent="0.3">
      <c r="A734" s="1" t="s">
        <v>186</v>
      </c>
      <c r="B734" s="1" t="s">
        <v>85</v>
      </c>
      <c r="C734" t="s">
        <v>96</v>
      </c>
      <c r="D734" s="1" t="s">
        <v>17</v>
      </c>
      <c r="E734" t="s">
        <v>7</v>
      </c>
      <c r="F734" s="1" t="s">
        <v>154</v>
      </c>
      <c r="G734" t="s">
        <v>142</v>
      </c>
      <c r="H734" s="1" t="s">
        <v>187</v>
      </c>
      <c r="I734" s="1" t="str">
        <f t="shared" si="22"/>
        <v>Tower DT</v>
      </c>
      <c r="J734" s="1" t="str">
        <f t="shared" si="23"/>
        <v>Tower DT</v>
      </c>
      <c r="K734" t="s">
        <v>144</v>
      </c>
      <c r="L734" t="s">
        <v>145</v>
      </c>
      <c r="M734" s="47">
        <v>6883</v>
      </c>
    </row>
    <row r="735" spans="1:13" hidden="1" x14ac:dyDescent="0.3">
      <c r="A735" s="1" t="s">
        <v>186</v>
      </c>
      <c r="B735" s="1" t="s">
        <v>85</v>
      </c>
      <c r="C735" t="s">
        <v>96</v>
      </c>
      <c r="D735" s="1" t="s">
        <v>17</v>
      </c>
      <c r="E735" t="s">
        <v>7</v>
      </c>
      <c r="F735" s="1" t="s">
        <v>154</v>
      </c>
      <c r="G735" t="s">
        <v>142</v>
      </c>
      <c r="H735" s="1" t="s">
        <v>187</v>
      </c>
      <c r="I735" s="1" t="str">
        <f t="shared" si="22"/>
        <v>Tower DT</v>
      </c>
      <c r="J735" s="1" t="str">
        <f t="shared" si="23"/>
        <v>Tower DT</v>
      </c>
      <c r="K735" t="s">
        <v>144</v>
      </c>
      <c r="L735" t="s">
        <v>146</v>
      </c>
      <c r="M735" s="47">
        <v>15396</v>
      </c>
    </row>
    <row r="736" spans="1:13" hidden="1" x14ac:dyDescent="0.3">
      <c r="A736" s="1" t="s">
        <v>186</v>
      </c>
      <c r="B736" s="1" t="s">
        <v>85</v>
      </c>
      <c r="C736" t="s">
        <v>96</v>
      </c>
      <c r="D736" s="1" t="s">
        <v>17</v>
      </c>
      <c r="E736" t="s">
        <v>7</v>
      </c>
      <c r="F736" s="1" t="s">
        <v>154</v>
      </c>
      <c r="G736" t="s">
        <v>142</v>
      </c>
      <c r="H736" s="1" t="s">
        <v>187</v>
      </c>
      <c r="I736" s="1" t="str">
        <f t="shared" si="22"/>
        <v>Tower DT</v>
      </c>
      <c r="J736" s="1" t="str">
        <f t="shared" si="23"/>
        <v>Tower DT</v>
      </c>
      <c r="K736" t="s">
        <v>144</v>
      </c>
      <c r="L736" t="s">
        <v>147</v>
      </c>
      <c r="M736" s="47">
        <v>7066</v>
      </c>
    </row>
    <row r="737" spans="1:13" hidden="1" x14ac:dyDescent="0.3">
      <c r="A737" s="1" t="s">
        <v>186</v>
      </c>
      <c r="B737" s="1" t="s">
        <v>85</v>
      </c>
      <c r="C737" t="s">
        <v>96</v>
      </c>
      <c r="D737" s="1" t="s">
        <v>17</v>
      </c>
      <c r="E737" t="s">
        <v>7</v>
      </c>
      <c r="F737" s="1" t="s">
        <v>154</v>
      </c>
      <c r="G737" t="s">
        <v>142</v>
      </c>
      <c r="H737" s="1" t="s">
        <v>187</v>
      </c>
      <c r="I737" s="1" t="str">
        <f t="shared" si="22"/>
        <v>Tower DT</v>
      </c>
      <c r="J737" s="1" t="str">
        <f t="shared" si="23"/>
        <v>Tower DT</v>
      </c>
      <c r="K737" t="s">
        <v>144</v>
      </c>
      <c r="L737" t="s">
        <v>148</v>
      </c>
      <c r="M737" s="47">
        <v>933</v>
      </c>
    </row>
    <row r="738" spans="1:13" hidden="1" x14ac:dyDescent="0.3">
      <c r="A738" s="1" t="s">
        <v>186</v>
      </c>
      <c r="B738" s="1" t="s">
        <v>85</v>
      </c>
      <c r="C738" t="s">
        <v>96</v>
      </c>
      <c r="D738" s="1" t="s">
        <v>17</v>
      </c>
      <c r="E738" t="s">
        <v>7</v>
      </c>
      <c r="F738" s="1" t="s">
        <v>154</v>
      </c>
      <c r="G738" t="s">
        <v>142</v>
      </c>
      <c r="H738" s="1" t="s">
        <v>187</v>
      </c>
      <c r="I738" s="1" t="str">
        <f t="shared" si="22"/>
        <v>Tower DT</v>
      </c>
      <c r="J738" s="1" t="str">
        <f t="shared" si="23"/>
        <v>Tower DT</v>
      </c>
      <c r="K738" t="s">
        <v>144</v>
      </c>
      <c r="L738" t="s">
        <v>149</v>
      </c>
      <c r="M738" s="47">
        <v>576</v>
      </c>
    </row>
    <row r="739" spans="1:13" hidden="1" x14ac:dyDescent="0.3">
      <c r="A739" s="1" t="s">
        <v>186</v>
      </c>
      <c r="B739" s="1" t="s">
        <v>85</v>
      </c>
      <c r="C739" t="s">
        <v>96</v>
      </c>
      <c r="D739" s="1" t="s">
        <v>17</v>
      </c>
      <c r="E739" t="s">
        <v>7</v>
      </c>
      <c r="F739" s="1" t="s">
        <v>154</v>
      </c>
      <c r="G739" t="s">
        <v>142</v>
      </c>
      <c r="H739" s="1" t="s">
        <v>187</v>
      </c>
      <c r="I739" s="1" t="str">
        <f t="shared" si="22"/>
        <v>Tower DT</v>
      </c>
      <c r="J739" s="1" t="str">
        <f t="shared" si="23"/>
        <v>Tower DT</v>
      </c>
      <c r="K739" t="s">
        <v>144</v>
      </c>
      <c r="L739" t="s">
        <v>151</v>
      </c>
      <c r="M739" s="47">
        <v>290</v>
      </c>
    </row>
    <row r="740" spans="1:13" hidden="1" x14ac:dyDescent="0.3">
      <c r="A740" s="1" t="s">
        <v>186</v>
      </c>
      <c r="B740" s="1" t="s">
        <v>85</v>
      </c>
      <c r="C740" t="s">
        <v>96</v>
      </c>
      <c r="D740" s="1" t="s">
        <v>17</v>
      </c>
      <c r="E740" t="s">
        <v>7</v>
      </c>
      <c r="F740" s="1" t="s">
        <v>154</v>
      </c>
      <c r="G740" t="s">
        <v>155</v>
      </c>
      <c r="H740" s="1" t="s">
        <v>187</v>
      </c>
      <c r="I740" s="1" t="str">
        <f t="shared" si="22"/>
        <v>Tower Gaming Capable DT</v>
      </c>
      <c r="J740" s="1" t="str">
        <f t="shared" si="23"/>
        <v>Tower Gaming Capable DT</v>
      </c>
      <c r="K740" t="s">
        <v>143</v>
      </c>
      <c r="L740" t="s">
        <v>143</v>
      </c>
      <c r="M740" s="47">
        <v>7866</v>
      </c>
    </row>
    <row r="741" spans="1:13" hidden="1" x14ac:dyDescent="0.3">
      <c r="A741" s="1" t="s">
        <v>186</v>
      </c>
      <c r="B741" s="1" t="s">
        <v>85</v>
      </c>
      <c r="C741" t="s">
        <v>96</v>
      </c>
      <c r="D741" s="1" t="s">
        <v>17</v>
      </c>
      <c r="E741" t="s">
        <v>7</v>
      </c>
      <c r="F741" s="1" t="s">
        <v>154</v>
      </c>
      <c r="G741" t="s">
        <v>155</v>
      </c>
      <c r="H741" s="1" t="s">
        <v>187</v>
      </c>
      <c r="I741" s="1" t="str">
        <f t="shared" si="22"/>
        <v>Tower Gaming Capable DT</v>
      </c>
      <c r="J741" s="1" t="str">
        <f t="shared" si="23"/>
        <v>Tower Gaming Capable DT</v>
      </c>
      <c r="K741" t="s">
        <v>144</v>
      </c>
      <c r="L741" t="s">
        <v>145</v>
      </c>
      <c r="M741" s="47">
        <v>59</v>
      </c>
    </row>
    <row r="742" spans="1:13" hidden="1" x14ac:dyDescent="0.3">
      <c r="A742" s="1" t="s">
        <v>186</v>
      </c>
      <c r="B742" s="1" t="s">
        <v>85</v>
      </c>
      <c r="C742" t="s">
        <v>96</v>
      </c>
      <c r="D742" s="1" t="s">
        <v>17</v>
      </c>
      <c r="E742" t="s">
        <v>7</v>
      </c>
      <c r="F742" s="1" t="s">
        <v>154</v>
      </c>
      <c r="G742" t="s">
        <v>155</v>
      </c>
      <c r="H742" s="1" t="s">
        <v>187</v>
      </c>
      <c r="I742" s="1" t="str">
        <f t="shared" si="22"/>
        <v>Tower Gaming Capable DT</v>
      </c>
      <c r="J742" s="1" t="str">
        <f t="shared" si="23"/>
        <v>Tower Gaming Capable DT</v>
      </c>
      <c r="K742" t="s">
        <v>144</v>
      </c>
      <c r="L742" t="s">
        <v>146</v>
      </c>
      <c r="M742" s="47">
        <v>124</v>
      </c>
    </row>
    <row r="743" spans="1:13" hidden="1" x14ac:dyDescent="0.3">
      <c r="A743" s="1" t="s">
        <v>186</v>
      </c>
      <c r="B743" s="1" t="s">
        <v>85</v>
      </c>
      <c r="C743" t="s">
        <v>96</v>
      </c>
      <c r="D743" s="1" t="s">
        <v>17</v>
      </c>
      <c r="E743" t="s">
        <v>7</v>
      </c>
      <c r="F743" s="1" t="s">
        <v>154</v>
      </c>
      <c r="G743" t="s">
        <v>155</v>
      </c>
      <c r="H743" s="1" t="s">
        <v>187</v>
      </c>
      <c r="I743" s="1" t="str">
        <f t="shared" si="22"/>
        <v>Tower Gaming Capable DT</v>
      </c>
      <c r="J743" s="1" t="str">
        <f t="shared" si="23"/>
        <v>Tower Gaming Capable DT</v>
      </c>
      <c r="K743" t="s">
        <v>144</v>
      </c>
      <c r="L743" t="s">
        <v>147</v>
      </c>
      <c r="M743" s="47">
        <v>61</v>
      </c>
    </row>
    <row r="744" spans="1:13" hidden="1" x14ac:dyDescent="0.3">
      <c r="A744" s="1" t="s">
        <v>186</v>
      </c>
      <c r="B744" s="1" t="s">
        <v>85</v>
      </c>
      <c r="C744" t="s">
        <v>96</v>
      </c>
      <c r="D744" s="1" t="s">
        <v>17</v>
      </c>
      <c r="E744" t="s">
        <v>7</v>
      </c>
      <c r="F744" s="1" t="s">
        <v>154</v>
      </c>
      <c r="G744" t="s">
        <v>155</v>
      </c>
      <c r="H744" s="1" t="s">
        <v>187</v>
      </c>
      <c r="I744" s="1" t="str">
        <f t="shared" si="22"/>
        <v>Tower Gaming Capable DT</v>
      </c>
      <c r="J744" s="1" t="str">
        <f t="shared" si="23"/>
        <v>Tower Gaming Capable DT</v>
      </c>
      <c r="K744" t="s">
        <v>144</v>
      </c>
      <c r="L744" t="s">
        <v>148</v>
      </c>
      <c r="M744" s="47">
        <v>7</v>
      </c>
    </row>
    <row r="745" spans="1:13" hidden="1" x14ac:dyDescent="0.3">
      <c r="A745" s="1" t="s">
        <v>186</v>
      </c>
      <c r="B745" s="1" t="s">
        <v>85</v>
      </c>
      <c r="C745" t="s">
        <v>96</v>
      </c>
      <c r="D745" s="1" t="s">
        <v>17</v>
      </c>
      <c r="E745" t="s">
        <v>7</v>
      </c>
      <c r="F745" s="1" t="s">
        <v>154</v>
      </c>
      <c r="G745" t="s">
        <v>155</v>
      </c>
      <c r="H745" s="1" t="s">
        <v>187</v>
      </c>
      <c r="I745" s="1" t="str">
        <f t="shared" si="22"/>
        <v>Tower Gaming Capable DT</v>
      </c>
      <c r="J745" s="1" t="str">
        <f t="shared" si="23"/>
        <v>Tower Gaming Capable DT</v>
      </c>
      <c r="K745" t="s">
        <v>144</v>
      </c>
      <c r="L745" t="s">
        <v>149</v>
      </c>
      <c r="M745" s="47">
        <v>4</v>
      </c>
    </row>
    <row r="746" spans="1:13" hidden="1" x14ac:dyDescent="0.3">
      <c r="A746" s="1" t="s">
        <v>186</v>
      </c>
      <c r="B746" s="1" t="s">
        <v>85</v>
      </c>
      <c r="C746" t="s">
        <v>96</v>
      </c>
      <c r="D746" s="1" t="s">
        <v>17</v>
      </c>
      <c r="E746" t="s">
        <v>7</v>
      </c>
      <c r="F746" s="1" t="s">
        <v>154</v>
      </c>
      <c r="G746" t="s">
        <v>155</v>
      </c>
      <c r="H746" s="1" t="s">
        <v>187</v>
      </c>
      <c r="I746" s="1" t="str">
        <f t="shared" si="22"/>
        <v>Tower Gaming Capable DT</v>
      </c>
      <c r="J746" s="1" t="str">
        <f t="shared" si="23"/>
        <v>Tower Gaming Capable DT</v>
      </c>
      <c r="K746" t="s">
        <v>144</v>
      </c>
      <c r="L746" t="s">
        <v>151</v>
      </c>
      <c r="M746" s="47">
        <v>2</v>
      </c>
    </row>
    <row r="747" spans="1:13" hidden="1" x14ac:dyDescent="0.3">
      <c r="A747" s="1" t="s">
        <v>186</v>
      </c>
      <c r="B747" s="1" t="s">
        <v>85</v>
      </c>
      <c r="C747" t="s">
        <v>96</v>
      </c>
      <c r="D747" s="1" t="s">
        <v>17</v>
      </c>
      <c r="E747" t="s">
        <v>5</v>
      </c>
      <c r="F747" s="1" t="s">
        <v>156</v>
      </c>
      <c r="G747" t="s">
        <v>142</v>
      </c>
      <c r="H747" s="1" t="s">
        <v>187</v>
      </c>
      <c r="I747" s="1" t="str">
        <f t="shared" si="22"/>
        <v>Chromebox</v>
      </c>
      <c r="J747" s="1" t="str">
        <f t="shared" si="23"/>
        <v>Chromebox</v>
      </c>
      <c r="K747" t="s">
        <v>143</v>
      </c>
      <c r="L747" t="s">
        <v>143</v>
      </c>
      <c r="M747" s="47">
        <v>895</v>
      </c>
    </row>
    <row r="748" spans="1:13" hidden="1" x14ac:dyDescent="0.3">
      <c r="A748" s="1" t="s">
        <v>186</v>
      </c>
      <c r="B748" s="1" t="s">
        <v>85</v>
      </c>
      <c r="C748" t="s">
        <v>96</v>
      </c>
      <c r="D748" s="1" t="s">
        <v>17</v>
      </c>
      <c r="E748" t="s">
        <v>5</v>
      </c>
      <c r="F748" s="1" t="s">
        <v>156</v>
      </c>
      <c r="G748" t="s">
        <v>142</v>
      </c>
      <c r="H748" s="1" t="s">
        <v>187</v>
      </c>
      <c r="I748" s="1" t="str">
        <f t="shared" si="22"/>
        <v>Chromebox</v>
      </c>
      <c r="J748" s="1" t="str">
        <f t="shared" si="23"/>
        <v>Chromebox</v>
      </c>
      <c r="K748" t="s">
        <v>144</v>
      </c>
      <c r="L748" t="s">
        <v>145</v>
      </c>
      <c r="M748" s="47">
        <v>1106</v>
      </c>
    </row>
    <row r="749" spans="1:13" hidden="1" x14ac:dyDescent="0.3">
      <c r="A749" s="1" t="s">
        <v>186</v>
      </c>
      <c r="B749" s="1" t="s">
        <v>85</v>
      </c>
      <c r="C749" t="s">
        <v>96</v>
      </c>
      <c r="D749" s="1" t="s">
        <v>17</v>
      </c>
      <c r="E749" t="s">
        <v>5</v>
      </c>
      <c r="F749" s="1" t="s">
        <v>156</v>
      </c>
      <c r="G749" t="s">
        <v>142</v>
      </c>
      <c r="H749" s="1" t="s">
        <v>187</v>
      </c>
      <c r="I749" s="1" t="str">
        <f t="shared" si="22"/>
        <v>Chromebox</v>
      </c>
      <c r="J749" s="1" t="str">
        <f t="shared" si="23"/>
        <v>Chromebox</v>
      </c>
      <c r="K749" t="s">
        <v>144</v>
      </c>
      <c r="L749" t="s">
        <v>146</v>
      </c>
      <c r="M749" s="47">
        <v>2517</v>
      </c>
    </row>
    <row r="750" spans="1:13" hidden="1" x14ac:dyDescent="0.3">
      <c r="A750" s="1" t="s">
        <v>186</v>
      </c>
      <c r="B750" s="1" t="s">
        <v>85</v>
      </c>
      <c r="C750" t="s">
        <v>96</v>
      </c>
      <c r="D750" s="1" t="s">
        <v>17</v>
      </c>
      <c r="E750" t="s">
        <v>5</v>
      </c>
      <c r="F750" s="1" t="s">
        <v>156</v>
      </c>
      <c r="G750" t="s">
        <v>142</v>
      </c>
      <c r="H750" s="1" t="s">
        <v>187</v>
      </c>
      <c r="I750" s="1" t="str">
        <f t="shared" si="22"/>
        <v>Chromebox</v>
      </c>
      <c r="J750" s="1" t="str">
        <f t="shared" si="23"/>
        <v>Chromebox</v>
      </c>
      <c r="K750" t="s">
        <v>144</v>
      </c>
      <c r="L750" t="s">
        <v>147</v>
      </c>
      <c r="M750" s="47">
        <v>849</v>
      </c>
    </row>
    <row r="751" spans="1:13" hidden="1" x14ac:dyDescent="0.3">
      <c r="A751" s="1" t="s">
        <v>186</v>
      </c>
      <c r="B751" s="1" t="s">
        <v>85</v>
      </c>
      <c r="C751" t="s">
        <v>96</v>
      </c>
      <c r="D751" s="1" t="s">
        <v>17</v>
      </c>
      <c r="E751" t="s">
        <v>5</v>
      </c>
      <c r="F751" s="1" t="s">
        <v>156</v>
      </c>
      <c r="G751" t="s">
        <v>142</v>
      </c>
      <c r="H751" s="1" t="s">
        <v>187</v>
      </c>
      <c r="I751" s="1" t="str">
        <f t="shared" si="22"/>
        <v>Chromebox</v>
      </c>
      <c r="J751" s="1" t="str">
        <f t="shared" si="23"/>
        <v>Chromebox</v>
      </c>
      <c r="K751" t="s">
        <v>144</v>
      </c>
      <c r="L751" t="s">
        <v>150</v>
      </c>
      <c r="M751" s="47">
        <v>4927</v>
      </c>
    </row>
    <row r="752" spans="1:13" hidden="1" x14ac:dyDescent="0.3">
      <c r="A752" s="1" t="s">
        <v>186</v>
      </c>
      <c r="B752" s="1" t="s">
        <v>85</v>
      </c>
      <c r="C752" t="s">
        <v>96</v>
      </c>
      <c r="D752" s="1" t="s">
        <v>18</v>
      </c>
      <c r="E752" t="s">
        <v>10</v>
      </c>
      <c r="F752" s="1" t="s">
        <v>156</v>
      </c>
      <c r="G752" t="s">
        <v>142</v>
      </c>
      <c r="H752" s="1" t="s">
        <v>142</v>
      </c>
      <c r="I752" s="1" t="str">
        <f t="shared" si="22"/>
        <v>Clamshell Chromebook</v>
      </c>
      <c r="J752" s="1" t="str">
        <f t="shared" si="23"/>
        <v>Clamshell Chromebook</v>
      </c>
      <c r="K752" t="s">
        <v>143</v>
      </c>
      <c r="L752" t="s">
        <v>143</v>
      </c>
      <c r="M752" s="47">
        <v>28333</v>
      </c>
    </row>
    <row r="753" spans="1:13" hidden="1" x14ac:dyDescent="0.3">
      <c r="A753" s="1" t="s">
        <v>186</v>
      </c>
      <c r="B753" s="1" t="s">
        <v>85</v>
      </c>
      <c r="C753" t="s">
        <v>96</v>
      </c>
      <c r="D753" s="1" t="s">
        <v>18</v>
      </c>
      <c r="E753" t="s">
        <v>10</v>
      </c>
      <c r="F753" s="1" t="s">
        <v>156</v>
      </c>
      <c r="G753" t="s">
        <v>142</v>
      </c>
      <c r="H753" s="1" t="s">
        <v>142</v>
      </c>
      <c r="I753" s="1" t="str">
        <f t="shared" si="22"/>
        <v>Clamshell Chromebook</v>
      </c>
      <c r="J753" s="1" t="str">
        <f t="shared" si="23"/>
        <v>Clamshell Chromebook</v>
      </c>
      <c r="K753" t="s">
        <v>144</v>
      </c>
      <c r="L753" t="s">
        <v>145</v>
      </c>
      <c r="M753" s="47">
        <v>12983</v>
      </c>
    </row>
    <row r="754" spans="1:13" hidden="1" x14ac:dyDescent="0.3">
      <c r="A754" s="1" t="s">
        <v>186</v>
      </c>
      <c r="B754" s="1" t="s">
        <v>85</v>
      </c>
      <c r="C754" t="s">
        <v>96</v>
      </c>
      <c r="D754" s="1" t="s">
        <v>18</v>
      </c>
      <c r="E754" t="s">
        <v>10</v>
      </c>
      <c r="F754" s="1" t="s">
        <v>156</v>
      </c>
      <c r="G754" t="s">
        <v>142</v>
      </c>
      <c r="H754" s="1" t="s">
        <v>142</v>
      </c>
      <c r="I754" s="1" t="str">
        <f t="shared" si="22"/>
        <v>Clamshell Chromebook</v>
      </c>
      <c r="J754" s="1" t="str">
        <f t="shared" si="23"/>
        <v>Clamshell Chromebook</v>
      </c>
      <c r="K754" t="s">
        <v>144</v>
      </c>
      <c r="L754" t="s">
        <v>146</v>
      </c>
      <c r="M754" s="47">
        <v>14939</v>
      </c>
    </row>
    <row r="755" spans="1:13" hidden="1" x14ac:dyDescent="0.3">
      <c r="A755" s="1" t="s">
        <v>186</v>
      </c>
      <c r="B755" s="1" t="s">
        <v>85</v>
      </c>
      <c r="C755" t="s">
        <v>96</v>
      </c>
      <c r="D755" s="1" t="s">
        <v>18</v>
      </c>
      <c r="E755" t="s">
        <v>10</v>
      </c>
      <c r="F755" s="1" t="s">
        <v>156</v>
      </c>
      <c r="G755" t="s">
        <v>142</v>
      </c>
      <c r="H755" s="1" t="s">
        <v>142</v>
      </c>
      <c r="I755" s="1" t="str">
        <f t="shared" si="22"/>
        <v>Clamshell Chromebook</v>
      </c>
      <c r="J755" s="1" t="str">
        <f t="shared" si="23"/>
        <v>Clamshell Chromebook</v>
      </c>
      <c r="K755" t="s">
        <v>144</v>
      </c>
      <c r="L755" t="s">
        <v>147</v>
      </c>
      <c r="M755" s="47">
        <v>7668</v>
      </c>
    </row>
    <row r="756" spans="1:13" hidden="1" x14ac:dyDescent="0.3">
      <c r="A756" s="1" t="s">
        <v>186</v>
      </c>
      <c r="B756" s="1" t="s">
        <v>85</v>
      </c>
      <c r="C756" t="s">
        <v>96</v>
      </c>
      <c r="D756" s="1" t="s">
        <v>18</v>
      </c>
      <c r="E756" t="s">
        <v>10</v>
      </c>
      <c r="F756" s="1" t="s">
        <v>156</v>
      </c>
      <c r="G756" t="s">
        <v>142</v>
      </c>
      <c r="H756" s="1" t="s">
        <v>142</v>
      </c>
      <c r="I756" s="1" t="str">
        <f t="shared" si="22"/>
        <v>Clamshell Chromebook</v>
      </c>
      <c r="J756" s="1" t="str">
        <f t="shared" si="23"/>
        <v>Clamshell Chromebook</v>
      </c>
      <c r="K756" t="s">
        <v>144</v>
      </c>
      <c r="L756" t="s">
        <v>150</v>
      </c>
      <c r="M756" s="47">
        <v>145775</v>
      </c>
    </row>
    <row r="757" spans="1:13" hidden="1" x14ac:dyDescent="0.3">
      <c r="A757" s="1" t="s">
        <v>186</v>
      </c>
      <c r="B757" s="1" t="s">
        <v>85</v>
      </c>
      <c r="C757" t="s">
        <v>96</v>
      </c>
      <c r="D757" s="1" t="s">
        <v>18</v>
      </c>
      <c r="E757" t="s">
        <v>10</v>
      </c>
      <c r="F757" s="1" t="s">
        <v>156</v>
      </c>
      <c r="G757" t="s">
        <v>142</v>
      </c>
      <c r="H757" s="1" t="s">
        <v>142</v>
      </c>
      <c r="I757" s="1" t="str">
        <f t="shared" si="22"/>
        <v>Clamshell Chromebook</v>
      </c>
      <c r="J757" s="1" t="str">
        <f t="shared" si="23"/>
        <v>Clamshell Chromebook</v>
      </c>
      <c r="K757" t="s">
        <v>144</v>
      </c>
      <c r="L757" t="s">
        <v>151</v>
      </c>
      <c r="M757" s="47">
        <v>1731</v>
      </c>
    </row>
    <row r="758" spans="1:13" hidden="1" x14ac:dyDescent="0.3">
      <c r="A758" s="1" t="s">
        <v>186</v>
      </c>
      <c r="B758" s="1" t="s">
        <v>85</v>
      </c>
      <c r="C758" t="s">
        <v>96</v>
      </c>
      <c r="D758" s="1" t="s">
        <v>18</v>
      </c>
      <c r="E758" t="s">
        <v>10</v>
      </c>
      <c r="F758" s="1" t="s">
        <v>156</v>
      </c>
      <c r="G758" t="s">
        <v>142</v>
      </c>
      <c r="H758" s="1" t="s">
        <v>155</v>
      </c>
      <c r="I758" s="1" t="str">
        <f t="shared" si="22"/>
        <v>Clamshell Chromebook</v>
      </c>
      <c r="J758" s="1" t="str">
        <f t="shared" si="23"/>
        <v>Clamshell Chromebook</v>
      </c>
      <c r="K758" t="s">
        <v>143</v>
      </c>
      <c r="L758" t="s">
        <v>143</v>
      </c>
      <c r="M758" s="47">
        <v>27703</v>
      </c>
    </row>
    <row r="759" spans="1:13" hidden="1" x14ac:dyDescent="0.3">
      <c r="A759" s="1" t="s">
        <v>186</v>
      </c>
      <c r="B759" s="1" t="s">
        <v>85</v>
      </c>
      <c r="C759" t="s">
        <v>96</v>
      </c>
      <c r="D759" s="1" t="s">
        <v>18</v>
      </c>
      <c r="E759" t="s">
        <v>10</v>
      </c>
      <c r="F759" s="1" t="s">
        <v>156</v>
      </c>
      <c r="G759" t="s">
        <v>142</v>
      </c>
      <c r="H759" s="1" t="s">
        <v>155</v>
      </c>
      <c r="I759" s="1" t="str">
        <f t="shared" si="22"/>
        <v>Clamshell Chromebook</v>
      </c>
      <c r="J759" s="1" t="str">
        <f t="shared" si="23"/>
        <v>Clamshell Chromebook</v>
      </c>
      <c r="K759" t="s">
        <v>144</v>
      </c>
      <c r="L759" t="s">
        <v>145</v>
      </c>
      <c r="M759" s="47">
        <v>12700</v>
      </c>
    </row>
    <row r="760" spans="1:13" hidden="1" x14ac:dyDescent="0.3">
      <c r="A760" s="1" t="s">
        <v>186</v>
      </c>
      <c r="B760" s="1" t="s">
        <v>85</v>
      </c>
      <c r="C760" t="s">
        <v>96</v>
      </c>
      <c r="D760" s="1" t="s">
        <v>18</v>
      </c>
      <c r="E760" t="s">
        <v>10</v>
      </c>
      <c r="F760" s="1" t="s">
        <v>156</v>
      </c>
      <c r="G760" t="s">
        <v>142</v>
      </c>
      <c r="H760" s="1" t="s">
        <v>155</v>
      </c>
      <c r="I760" s="1" t="str">
        <f t="shared" si="22"/>
        <v>Clamshell Chromebook</v>
      </c>
      <c r="J760" s="1" t="str">
        <f t="shared" si="23"/>
        <v>Clamshell Chromebook</v>
      </c>
      <c r="K760" t="s">
        <v>144</v>
      </c>
      <c r="L760" t="s">
        <v>146</v>
      </c>
      <c r="M760" s="47">
        <v>14606</v>
      </c>
    </row>
    <row r="761" spans="1:13" hidden="1" x14ac:dyDescent="0.3">
      <c r="A761" s="1" t="s">
        <v>186</v>
      </c>
      <c r="B761" s="1" t="s">
        <v>85</v>
      </c>
      <c r="C761" t="s">
        <v>96</v>
      </c>
      <c r="D761" s="1" t="s">
        <v>18</v>
      </c>
      <c r="E761" t="s">
        <v>10</v>
      </c>
      <c r="F761" s="1" t="s">
        <v>156</v>
      </c>
      <c r="G761" t="s">
        <v>142</v>
      </c>
      <c r="H761" s="1" t="s">
        <v>155</v>
      </c>
      <c r="I761" s="1" t="str">
        <f t="shared" si="22"/>
        <v>Clamshell Chromebook</v>
      </c>
      <c r="J761" s="1" t="str">
        <f t="shared" si="23"/>
        <v>Clamshell Chromebook</v>
      </c>
      <c r="K761" t="s">
        <v>144</v>
      </c>
      <c r="L761" t="s">
        <v>147</v>
      </c>
      <c r="M761" s="47">
        <v>7496</v>
      </c>
    </row>
    <row r="762" spans="1:13" hidden="1" x14ac:dyDescent="0.3">
      <c r="A762" s="1" t="s">
        <v>186</v>
      </c>
      <c r="B762" s="1" t="s">
        <v>85</v>
      </c>
      <c r="C762" t="s">
        <v>96</v>
      </c>
      <c r="D762" s="1" t="s">
        <v>18</v>
      </c>
      <c r="E762" t="s">
        <v>10</v>
      </c>
      <c r="F762" s="1" t="s">
        <v>156</v>
      </c>
      <c r="G762" t="s">
        <v>142</v>
      </c>
      <c r="H762" s="1" t="s">
        <v>155</v>
      </c>
      <c r="I762" s="1" t="str">
        <f t="shared" si="22"/>
        <v>Clamshell Chromebook</v>
      </c>
      <c r="J762" s="1" t="str">
        <f t="shared" si="23"/>
        <v>Clamshell Chromebook</v>
      </c>
      <c r="K762" t="s">
        <v>144</v>
      </c>
      <c r="L762" t="s">
        <v>150</v>
      </c>
      <c r="M762" s="47">
        <v>142554</v>
      </c>
    </row>
    <row r="763" spans="1:13" hidden="1" x14ac:dyDescent="0.3">
      <c r="A763" s="1" t="s">
        <v>186</v>
      </c>
      <c r="B763" s="1" t="s">
        <v>85</v>
      </c>
      <c r="C763" t="s">
        <v>96</v>
      </c>
      <c r="D763" s="1" t="s">
        <v>18</v>
      </c>
      <c r="E763" t="s">
        <v>10</v>
      </c>
      <c r="F763" s="1" t="s">
        <v>156</v>
      </c>
      <c r="G763" t="s">
        <v>142</v>
      </c>
      <c r="H763" s="1" t="s">
        <v>155</v>
      </c>
      <c r="I763" s="1" t="str">
        <f t="shared" si="22"/>
        <v>Clamshell Chromebook</v>
      </c>
      <c r="J763" s="1" t="str">
        <f t="shared" si="23"/>
        <v>Clamshell Chromebook</v>
      </c>
      <c r="K763" t="s">
        <v>144</v>
      </c>
      <c r="L763" t="s">
        <v>151</v>
      </c>
      <c r="M763" s="47">
        <v>1688</v>
      </c>
    </row>
    <row r="764" spans="1:13" hidden="1" x14ac:dyDescent="0.3">
      <c r="A764" s="1" t="s">
        <v>186</v>
      </c>
      <c r="B764" s="1" t="s">
        <v>85</v>
      </c>
      <c r="C764" t="s">
        <v>96</v>
      </c>
      <c r="D764" s="1" t="s">
        <v>18</v>
      </c>
      <c r="E764" t="s">
        <v>10</v>
      </c>
      <c r="F764" s="1" t="s">
        <v>163</v>
      </c>
      <c r="G764" t="s">
        <v>142</v>
      </c>
      <c r="H764" s="1" t="s">
        <v>142</v>
      </c>
      <c r="I764" s="1" t="str">
        <f t="shared" si="22"/>
        <v>Clamshell NB</v>
      </c>
      <c r="J764" s="1" t="str">
        <f t="shared" si="23"/>
        <v>Clamshell NB</v>
      </c>
      <c r="K764" t="s">
        <v>143</v>
      </c>
      <c r="L764" t="s">
        <v>143</v>
      </c>
      <c r="M764" s="47">
        <v>6</v>
      </c>
    </row>
    <row r="765" spans="1:13" hidden="1" x14ac:dyDescent="0.3">
      <c r="A765" s="1" t="s">
        <v>186</v>
      </c>
      <c r="B765" s="1" t="s">
        <v>85</v>
      </c>
      <c r="C765" t="s">
        <v>96</v>
      </c>
      <c r="D765" s="1" t="s">
        <v>18</v>
      </c>
      <c r="E765" t="s">
        <v>10</v>
      </c>
      <c r="F765" s="1" t="s">
        <v>163</v>
      </c>
      <c r="G765" t="s">
        <v>142</v>
      </c>
      <c r="H765" s="1" t="s">
        <v>142</v>
      </c>
      <c r="I765" s="1" t="str">
        <f t="shared" si="22"/>
        <v>Clamshell NB</v>
      </c>
      <c r="J765" s="1" t="str">
        <f t="shared" si="23"/>
        <v>Clamshell NB</v>
      </c>
      <c r="K765" t="s">
        <v>144</v>
      </c>
      <c r="L765" t="s">
        <v>145</v>
      </c>
      <c r="M765" s="47">
        <v>10</v>
      </c>
    </row>
    <row r="766" spans="1:13" hidden="1" x14ac:dyDescent="0.3">
      <c r="A766" s="1" t="s">
        <v>186</v>
      </c>
      <c r="B766" s="1" t="s">
        <v>85</v>
      </c>
      <c r="C766" t="s">
        <v>96</v>
      </c>
      <c r="D766" s="1" t="s">
        <v>18</v>
      </c>
      <c r="E766" t="s">
        <v>10</v>
      </c>
      <c r="F766" s="1" t="s">
        <v>163</v>
      </c>
      <c r="G766" t="s">
        <v>142</v>
      </c>
      <c r="H766" s="1" t="s">
        <v>142</v>
      </c>
      <c r="I766" s="1" t="str">
        <f t="shared" si="22"/>
        <v>Clamshell NB</v>
      </c>
      <c r="J766" s="1" t="str">
        <f t="shared" si="23"/>
        <v>Clamshell NB</v>
      </c>
      <c r="K766" t="s">
        <v>144</v>
      </c>
      <c r="L766" t="s">
        <v>146</v>
      </c>
      <c r="M766" s="47">
        <v>17</v>
      </c>
    </row>
    <row r="767" spans="1:13" hidden="1" x14ac:dyDescent="0.3">
      <c r="A767" s="1" t="s">
        <v>186</v>
      </c>
      <c r="B767" s="1" t="s">
        <v>85</v>
      </c>
      <c r="C767" t="s">
        <v>96</v>
      </c>
      <c r="D767" s="1" t="s">
        <v>18</v>
      </c>
      <c r="E767" t="s">
        <v>10</v>
      </c>
      <c r="F767" s="1" t="s">
        <v>163</v>
      </c>
      <c r="G767" t="s">
        <v>142</v>
      </c>
      <c r="H767" s="1" t="s">
        <v>142</v>
      </c>
      <c r="I767" s="1" t="str">
        <f t="shared" si="22"/>
        <v>Clamshell NB</v>
      </c>
      <c r="J767" s="1" t="str">
        <f t="shared" si="23"/>
        <v>Clamshell NB</v>
      </c>
      <c r="K767" t="s">
        <v>144</v>
      </c>
      <c r="L767" t="s">
        <v>147</v>
      </c>
      <c r="M767" s="47">
        <v>11</v>
      </c>
    </row>
    <row r="768" spans="1:13" hidden="1" x14ac:dyDescent="0.3">
      <c r="A768" s="1" t="s">
        <v>186</v>
      </c>
      <c r="B768" s="1" t="s">
        <v>85</v>
      </c>
      <c r="C768" t="s">
        <v>96</v>
      </c>
      <c r="D768" s="1" t="s">
        <v>18</v>
      </c>
      <c r="E768" t="s">
        <v>10</v>
      </c>
      <c r="F768" s="1" t="s">
        <v>163</v>
      </c>
      <c r="G768" t="s">
        <v>142</v>
      </c>
      <c r="H768" s="1" t="s">
        <v>155</v>
      </c>
      <c r="I768" s="1" t="str">
        <f t="shared" si="22"/>
        <v>Clamshell NB</v>
      </c>
      <c r="J768" s="1" t="str">
        <f t="shared" si="23"/>
        <v>Clamshell Ultraslim NB</v>
      </c>
      <c r="K768" t="s">
        <v>143</v>
      </c>
      <c r="L768" t="s">
        <v>143</v>
      </c>
      <c r="M768" s="47">
        <v>89</v>
      </c>
    </row>
    <row r="769" spans="1:13" hidden="1" x14ac:dyDescent="0.3">
      <c r="A769" s="1" t="s">
        <v>186</v>
      </c>
      <c r="B769" s="1" t="s">
        <v>85</v>
      </c>
      <c r="C769" t="s">
        <v>96</v>
      </c>
      <c r="D769" s="1" t="s">
        <v>18</v>
      </c>
      <c r="E769" t="s">
        <v>10</v>
      </c>
      <c r="F769" s="1" t="s">
        <v>163</v>
      </c>
      <c r="G769" t="s">
        <v>142</v>
      </c>
      <c r="H769" s="1" t="s">
        <v>155</v>
      </c>
      <c r="I769" s="1" t="str">
        <f t="shared" si="22"/>
        <v>Clamshell NB</v>
      </c>
      <c r="J769" s="1" t="str">
        <f t="shared" si="23"/>
        <v>Clamshell Ultraslim NB</v>
      </c>
      <c r="K769" t="s">
        <v>144</v>
      </c>
      <c r="L769" t="s">
        <v>145</v>
      </c>
      <c r="M769" s="47">
        <v>82</v>
      </c>
    </row>
    <row r="770" spans="1:13" hidden="1" x14ac:dyDescent="0.3">
      <c r="A770" s="1" t="s">
        <v>186</v>
      </c>
      <c r="B770" s="1" t="s">
        <v>85</v>
      </c>
      <c r="C770" t="s">
        <v>96</v>
      </c>
      <c r="D770" s="1" t="s">
        <v>18</v>
      </c>
      <c r="E770" t="s">
        <v>10</v>
      </c>
      <c r="F770" s="1" t="s">
        <v>163</v>
      </c>
      <c r="G770" t="s">
        <v>142</v>
      </c>
      <c r="H770" s="1" t="s">
        <v>155</v>
      </c>
      <c r="I770" s="1" t="str">
        <f t="shared" si="22"/>
        <v>Clamshell NB</v>
      </c>
      <c r="J770" s="1" t="str">
        <f t="shared" si="23"/>
        <v>Clamshell Ultraslim NB</v>
      </c>
      <c r="K770" t="s">
        <v>144</v>
      </c>
      <c r="L770" t="s">
        <v>146</v>
      </c>
      <c r="M770" s="47">
        <v>136</v>
      </c>
    </row>
    <row r="771" spans="1:13" hidden="1" x14ac:dyDescent="0.3">
      <c r="A771" s="1" t="s">
        <v>186</v>
      </c>
      <c r="B771" s="1" t="s">
        <v>85</v>
      </c>
      <c r="C771" t="s">
        <v>96</v>
      </c>
      <c r="D771" s="1" t="s">
        <v>18</v>
      </c>
      <c r="E771" t="s">
        <v>10</v>
      </c>
      <c r="F771" s="1" t="s">
        <v>163</v>
      </c>
      <c r="G771" t="s">
        <v>142</v>
      </c>
      <c r="H771" s="1" t="s">
        <v>155</v>
      </c>
      <c r="I771" s="1" t="str">
        <f t="shared" ref="I771:I834" si="24">VLOOKUP(E771&amp;F771&amp;G771,$S$1:$T$74,2,0)</f>
        <v>Clamshell NB</v>
      </c>
      <c r="J771" s="1" t="str">
        <f t="shared" ref="J771:J834" si="25">IF(AND(I771="Clamshell NB",H771="Yes"),"Clamshell Ultraslim NB",I771)</f>
        <v>Clamshell Ultraslim NB</v>
      </c>
      <c r="K771" t="s">
        <v>144</v>
      </c>
      <c r="L771" t="s">
        <v>147</v>
      </c>
      <c r="M771" s="47">
        <v>81</v>
      </c>
    </row>
    <row r="772" spans="1:13" hidden="1" x14ac:dyDescent="0.3">
      <c r="A772" s="1" t="s">
        <v>186</v>
      </c>
      <c r="B772" s="1" t="s">
        <v>85</v>
      </c>
      <c r="C772" t="s">
        <v>96</v>
      </c>
      <c r="D772" s="1" t="s">
        <v>18</v>
      </c>
      <c r="E772" t="s">
        <v>10</v>
      </c>
      <c r="F772" s="1" t="s">
        <v>163</v>
      </c>
      <c r="G772" t="s">
        <v>142</v>
      </c>
      <c r="H772" s="1" t="s">
        <v>155</v>
      </c>
      <c r="I772" s="1" t="str">
        <f t="shared" si="24"/>
        <v>Clamshell NB</v>
      </c>
      <c r="J772" s="1" t="str">
        <f t="shared" si="25"/>
        <v>Clamshell Ultraslim NB</v>
      </c>
      <c r="K772" t="s">
        <v>144</v>
      </c>
      <c r="L772" t="s">
        <v>148</v>
      </c>
      <c r="M772" s="47">
        <v>1</v>
      </c>
    </row>
    <row r="773" spans="1:13" hidden="1" x14ac:dyDescent="0.3">
      <c r="A773" s="1" t="s">
        <v>186</v>
      </c>
      <c r="B773" s="1" t="s">
        <v>85</v>
      </c>
      <c r="C773" t="s">
        <v>96</v>
      </c>
      <c r="D773" s="1" t="s">
        <v>18</v>
      </c>
      <c r="E773" t="s">
        <v>10</v>
      </c>
      <c r="F773" s="1" t="s">
        <v>163</v>
      </c>
      <c r="G773" t="s">
        <v>142</v>
      </c>
      <c r="H773" s="1" t="s">
        <v>155</v>
      </c>
      <c r="I773" s="1" t="str">
        <f t="shared" si="24"/>
        <v>Clamshell NB</v>
      </c>
      <c r="J773" s="1" t="str">
        <f t="shared" si="25"/>
        <v>Clamshell Ultraslim NB</v>
      </c>
      <c r="K773" t="s">
        <v>144</v>
      </c>
      <c r="L773" t="s">
        <v>149</v>
      </c>
      <c r="M773" s="47">
        <v>3</v>
      </c>
    </row>
    <row r="774" spans="1:13" hidden="1" x14ac:dyDescent="0.3">
      <c r="A774" s="1" t="s">
        <v>186</v>
      </c>
      <c r="B774" s="1" t="s">
        <v>85</v>
      </c>
      <c r="C774" t="s">
        <v>96</v>
      </c>
      <c r="D774" s="1" t="s">
        <v>18</v>
      </c>
      <c r="E774" t="s">
        <v>10</v>
      </c>
      <c r="F774" s="1" t="s">
        <v>154</v>
      </c>
      <c r="G774" t="s">
        <v>142</v>
      </c>
      <c r="H774" s="1" t="s">
        <v>142</v>
      </c>
      <c r="I774" s="1" t="str">
        <f t="shared" si="24"/>
        <v>Clamshell NB</v>
      </c>
      <c r="J774" s="1" t="str">
        <f t="shared" si="25"/>
        <v>Clamshell NB</v>
      </c>
      <c r="K774" t="s">
        <v>143</v>
      </c>
      <c r="L774" t="s">
        <v>143</v>
      </c>
      <c r="M774" s="47">
        <v>10839</v>
      </c>
    </row>
    <row r="775" spans="1:13" hidden="1" x14ac:dyDescent="0.3">
      <c r="A775" s="1" t="s">
        <v>186</v>
      </c>
      <c r="B775" s="1" t="s">
        <v>85</v>
      </c>
      <c r="C775" t="s">
        <v>96</v>
      </c>
      <c r="D775" s="1" t="s">
        <v>18</v>
      </c>
      <c r="E775" t="s">
        <v>10</v>
      </c>
      <c r="F775" s="1" t="s">
        <v>154</v>
      </c>
      <c r="G775" t="s">
        <v>142</v>
      </c>
      <c r="H775" s="1" t="s">
        <v>142</v>
      </c>
      <c r="I775" s="1" t="str">
        <f t="shared" si="24"/>
        <v>Clamshell NB</v>
      </c>
      <c r="J775" s="1" t="str">
        <f t="shared" si="25"/>
        <v>Clamshell NB</v>
      </c>
      <c r="K775" t="s">
        <v>144</v>
      </c>
      <c r="L775" t="s">
        <v>145</v>
      </c>
      <c r="M775" s="47">
        <v>782</v>
      </c>
    </row>
    <row r="776" spans="1:13" hidden="1" x14ac:dyDescent="0.3">
      <c r="A776" s="1" t="s">
        <v>186</v>
      </c>
      <c r="B776" s="1" t="s">
        <v>85</v>
      </c>
      <c r="C776" t="s">
        <v>96</v>
      </c>
      <c r="D776" s="1" t="s">
        <v>18</v>
      </c>
      <c r="E776" t="s">
        <v>10</v>
      </c>
      <c r="F776" s="1" t="s">
        <v>154</v>
      </c>
      <c r="G776" t="s">
        <v>142</v>
      </c>
      <c r="H776" s="1" t="s">
        <v>142</v>
      </c>
      <c r="I776" s="1" t="str">
        <f t="shared" si="24"/>
        <v>Clamshell NB</v>
      </c>
      <c r="J776" s="1" t="str">
        <f t="shared" si="25"/>
        <v>Clamshell NB</v>
      </c>
      <c r="K776" t="s">
        <v>144</v>
      </c>
      <c r="L776" t="s">
        <v>146</v>
      </c>
      <c r="M776" s="47">
        <v>1280</v>
      </c>
    </row>
    <row r="777" spans="1:13" hidden="1" x14ac:dyDescent="0.3">
      <c r="A777" s="1" t="s">
        <v>186</v>
      </c>
      <c r="B777" s="1" t="s">
        <v>85</v>
      </c>
      <c r="C777" t="s">
        <v>96</v>
      </c>
      <c r="D777" s="1" t="s">
        <v>18</v>
      </c>
      <c r="E777" t="s">
        <v>10</v>
      </c>
      <c r="F777" s="1" t="s">
        <v>154</v>
      </c>
      <c r="G777" t="s">
        <v>142</v>
      </c>
      <c r="H777" s="1" t="s">
        <v>142</v>
      </c>
      <c r="I777" s="1" t="str">
        <f t="shared" si="24"/>
        <v>Clamshell NB</v>
      </c>
      <c r="J777" s="1" t="str">
        <f t="shared" si="25"/>
        <v>Clamshell NB</v>
      </c>
      <c r="K777" t="s">
        <v>144</v>
      </c>
      <c r="L777" t="s">
        <v>147</v>
      </c>
      <c r="M777" s="47">
        <v>858</v>
      </c>
    </row>
    <row r="778" spans="1:13" hidden="1" x14ac:dyDescent="0.3">
      <c r="A778" s="1" t="s">
        <v>186</v>
      </c>
      <c r="B778" s="1" t="s">
        <v>85</v>
      </c>
      <c r="C778" t="s">
        <v>96</v>
      </c>
      <c r="D778" s="1" t="s">
        <v>18</v>
      </c>
      <c r="E778" t="s">
        <v>10</v>
      </c>
      <c r="F778" s="1" t="s">
        <v>154</v>
      </c>
      <c r="G778" t="s">
        <v>142</v>
      </c>
      <c r="H778" s="1" t="s">
        <v>142</v>
      </c>
      <c r="I778" s="1" t="str">
        <f t="shared" si="24"/>
        <v>Clamshell NB</v>
      </c>
      <c r="J778" s="1" t="str">
        <f t="shared" si="25"/>
        <v>Clamshell NB</v>
      </c>
      <c r="K778" t="s">
        <v>144</v>
      </c>
      <c r="L778" t="s">
        <v>148</v>
      </c>
      <c r="M778" s="47">
        <v>31</v>
      </c>
    </row>
    <row r="779" spans="1:13" hidden="1" x14ac:dyDescent="0.3">
      <c r="A779" s="1" t="s">
        <v>186</v>
      </c>
      <c r="B779" s="1" t="s">
        <v>85</v>
      </c>
      <c r="C779" t="s">
        <v>96</v>
      </c>
      <c r="D779" s="1" t="s">
        <v>18</v>
      </c>
      <c r="E779" t="s">
        <v>10</v>
      </c>
      <c r="F779" s="1" t="s">
        <v>154</v>
      </c>
      <c r="G779" t="s">
        <v>142</v>
      </c>
      <c r="H779" s="1" t="s">
        <v>142</v>
      </c>
      <c r="I779" s="1" t="str">
        <f t="shared" si="24"/>
        <v>Clamshell NB</v>
      </c>
      <c r="J779" s="1" t="str">
        <f t="shared" si="25"/>
        <v>Clamshell NB</v>
      </c>
      <c r="K779" t="s">
        <v>144</v>
      </c>
      <c r="L779" t="s">
        <v>149</v>
      </c>
      <c r="M779" s="47">
        <v>30</v>
      </c>
    </row>
    <row r="780" spans="1:13" hidden="1" x14ac:dyDescent="0.3">
      <c r="A780" s="1" t="s">
        <v>186</v>
      </c>
      <c r="B780" s="1" t="s">
        <v>85</v>
      </c>
      <c r="C780" t="s">
        <v>96</v>
      </c>
      <c r="D780" s="1" t="s">
        <v>18</v>
      </c>
      <c r="E780" t="s">
        <v>10</v>
      </c>
      <c r="F780" s="1" t="s">
        <v>154</v>
      </c>
      <c r="G780" t="s">
        <v>142</v>
      </c>
      <c r="H780" s="1" t="s">
        <v>155</v>
      </c>
      <c r="I780" s="1" t="str">
        <f t="shared" si="24"/>
        <v>Clamshell NB</v>
      </c>
      <c r="J780" s="1" t="str">
        <f t="shared" si="25"/>
        <v>Clamshell Ultraslim NB</v>
      </c>
      <c r="K780" t="s">
        <v>143</v>
      </c>
      <c r="L780" t="s">
        <v>143</v>
      </c>
      <c r="M780" s="47">
        <v>253055</v>
      </c>
    </row>
    <row r="781" spans="1:13" hidden="1" x14ac:dyDescent="0.3">
      <c r="A781" s="1" t="s">
        <v>186</v>
      </c>
      <c r="B781" s="1" t="s">
        <v>85</v>
      </c>
      <c r="C781" t="s">
        <v>96</v>
      </c>
      <c r="D781" s="1" t="s">
        <v>18</v>
      </c>
      <c r="E781" t="s">
        <v>10</v>
      </c>
      <c r="F781" s="1" t="s">
        <v>154</v>
      </c>
      <c r="G781" t="s">
        <v>142</v>
      </c>
      <c r="H781" s="1" t="s">
        <v>155</v>
      </c>
      <c r="I781" s="1" t="str">
        <f t="shared" si="24"/>
        <v>Clamshell NB</v>
      </c>
      <c r="J781" s="1" t="str">
        <f t="shared" si="25"/>
        <v>Clamshell Ultraslim NB</v>
      </c>
      <c r="K781" t="s">
        <v>144</v>
      </c>
      <c r="L781" t="s">
        <v>145</v>
      </c>
      <c r="M781" s="47">
        <v>6556</v>
      </c>
    </row>
    <row r="782" spans="1:13" hidden="1" x14ac:dyDescent="0.3">
      <c r="A782" s="1" t="s">
        <v>186</v>
      </c>
      <c r="B782" s="1" t="s">
        <v>85</v>
      </c>
      <c r="C782" t="s">
        <v>96</v>
      </c>
      <c r="D782" s="1" t="s">
        <v>18</v>
      </c>
      <c r="E782" t="s">
        <v>10</v>
      </c>
      <c r="F782" s="1" t="s">
        <v>154</v>
      </c>
      <c r="G782" t="s">
        <v>142</v>
      </c>
      <c r="H782" s="1" t="s">
        <v>155</v>
      </c>
      <c r="I782" s="1" t="str">
        <f t="shared" si="24"/>
        <v>Clamshell NB</v>
      </c>
      <c r="J782" s="1" t="str">
        <f t="shared" si="25"/>
        <v>Clamshell Ultraslim NB</v>
      </c>
      <c r="K782" t="s">
        <v>144</v>
      </c>
      <c r="L782" t="s">
        <v>146</v>
      </c>
      <c r="M782" s="47">
        <v>10802</v>
      </c>
    </row>
    <row r="783" spans="1:13" hidden="1" x14ac:dyDescent="0.3">
      <c r="A783" s="1" t="s">
        <v>186</v>
      </c>
      <c r="B783" s="1" t="s">
        <v>85</v>
      </c>
      <c r="C783" t="s">
        <v>96</v>
      </c>
      <c r="D783" s="1" t="s">
        <v>18</v>
      </c>
      <c r="E783" t="s">
        <v>10</v>
      </c>
      <c r="F783" s="1" t="s">
        <v>154</v>
      </c>
      <c r="G783" t="s">
        <v>142</v>
      </c>
      <c r="H783" s="1" t="s">
        <v>155</v>
      </c>
      <c r="I783" s="1" t="str">
        <f t="shared" si="24"/>
        <v>Clamshell NB</v>
      </c>
      <c r="J783" s="1" t="str">
        <f t="shared" si="25"/>
        <v>Clamshell Ultraslim NB</v>
      </c>
      <c r="K783" t="s">
        <v>144</v>
      </c>
      <c r="L783" t="s">
        <v>147</v>
      </c>
      <c r="M783" s="47">
        <v>6519</v>
      </c>
    </row>
    <row r="784" spans="1:13" hidden="1" x14ac:dyDescent="0.3">
      <c r="A784" s="1" t="s">
        <v>186</v>
      </c>
      <c r="B784" s="1" t="s">
        <v>85</v>
      </c>
      <c r="C784" t="s">
        <v>96</v>
      </c>
      <c r="D784" s="1" t="s">
        <v>18</v>
      </c>
      <c r="E784" t="s">
        <v>10</v>
      </c>
      <c r="F784" s="1" t="s">
        <v>154</v>
      </c>
      <c r="G784" t="s">
        <v>142</v>
      </c>
      <c r="H784" s="1" t="s">
        <v>155</v>
      </c>
      <c r="I784" s="1" t="str">
        <f t="shared" si="24"/>
        <v>Clamshell NB</v>
      </c>
      <c r="J784" s="1" t="str">
        <f t="shared" si="25"/>
        <v>Clamshell Ultraslim NB</v>
      </c>
      <c r="K784" t="s">
        <v>144</v>
      </c>
      <c r="L784" t="s">
        <v>148</v>
      </c>
      <c r="M784" s="47">
        <v>227</v>
      </c>
    </row>
    <row r="785" spans="1:13" hidden="1" x14ac:dyDescent="0.3">
      <c r="A785" s="1" t="s">
        <v>186</v>
      </c>
      <c r="B785" s="1" t="s">
        <v>85</v>
      </c>
      <c r="C785" t="s">
        <v>96</v>
      </c>
      <c r="D785" s="1" t="s">
        <v>18</v>
      </c>
      <c r="E785" t="s">
        <v>10</v>
      </c>
      <c r="F785" s="1" t="s">
        <v>154</v>
      </c>
      <c r="G785" t="s">
        <v>142</v>
      </c>
      <c r="H785" s="1" t="s">
        <v>155</v>
      </c>
      <c r="I785" s="1" t="str">
        <f t="shared" si="24"/>
        <v>Clamshell NB</v>
      </c>
      <c r="J785" s="1" t="str">
        <f t="shared" si="25"/>
        <v>Clamshell Ultraslim NB</v>
      </c>
      <c r="K785" t="s">
        <v>144</v>
      </c>
      <c r="L785" t="s">
        <v>149</v>
      </c>
      <c r="M785" s="47">
        <v>243</v>
      </c>
    </row>
    <row r="786" spans="1:13" hidden="1" x14ac:dyDescent="0.3">
      <c r="A786" s="1" t="s">
        <v>186</v>
      </c>
      <c r="B786" s="1" t="s">
        <v>85</v>
      </c>
      <c r="C786" t="s">
        <v>96</v>
      </c>
      <c r="D786" s="1" t="s">
        <v>18</v>
      </c>
      <c r="E786" t="s">
        <v>10</v>
      </c>
      <c r="F786" s="1" t="s">
        <v>154</v>
      </c>
      <c r="G786" t="s">
        <v>142</v>
      </c>
      <c r="H786" s="1" t="s">
        <v>155</v>
      </c>
      <c r="I786" s="1" t="str">
        <f t="shared" si="24"/>
        <v>Clamshell NB</v>
      </c>
      <c r="J786" s="1" t="str">
        <f t="shared" si="25"/>
        <v>Clamshell Ultraslim NB</v>
      </c>
      <c r="K786" t="s">
        <v>144</v>
      </c>
      <c r="L786" t="s">
        <v>151</v>
      </c>
      <c r="M786" s="47">
        <v>14</v>
      </c>
    </row>
    <row r="787" spans="1:13" hidden="1" x14ac:dyDescent="0.3">
      <c r="A787" s="1" t="s">
        <v>186</v>
      </c>
      <c r="B787" s="1" t="s">
        <v>85</v>
      </c>
      <c r="C787" t="s">
        <v>96</v>
      </c>
      <c r="D787" s="1" t="s">
        <v>18</v>
      </c>
      <c r="E787" t="s">
        <v>10</v>
      </c>
      <c r="F787" s="1" t="s">
        <v>154</v>
      </c>
      <c r="G787" t="s">
        <v>155</v>
      </c>
      <c r="H787" s="1" t="s">
        <v>142</v>
      </c>
      <c r="I787" s="1" t="str">
        <f t="shared" si="24"/>
        <v>Clamshell Gaming Capable NB</v>
      </c>
      <c r="J787" s="1" t="str">
        <f t="shared" si="25"/>
        <v>Clamshell Gaming Capable NB</v>
      </c>
      <c r="K787" t="s">
        <v>143</v>
      </c>
      <c r="L787" t="s">
        <v>143</v>
      </c>
      <c r="M787" s="47">
        <v>82208</v>
      </c>
    </row>
    <row r="788" spans="1:13" hidden="1" x14ac:dyDescent="0.3">
      <c r="A788" s="1" t="s">
        <v>186</v>
      </c>
      <c r="B788" s="1" t="s">
        <v>85</v>
      </c>
      <c r="C788" t="s">
        <v>96</v>
      </c>
      <c r="D788" s="1" t="s">
        <v>18</v>
      </c>
      <c r="E788" t="s">
        <v>10</v>
      </c>
      <c r="F788" s="1" t="s">
        <v>154</v>
      </c>
      <c r="G788" t="s">
        <v>155</v>
      </c>
      <c r="H788" s="1" t="s">
        <v>155</v>
      </c>
      <c r="I788" s="1" t="str">
        <f t="shared" si="24"/>
        <v>Clamshell Gaming Capable NB</v>
      </c>
      <c r="J788" s="1" t="str">
        <f t="shared" si="25"/>
        <v>Clamshell Gaming Capable NB</v>
      </c>
      <c r="K788" t="s">
        <v>143</v>
      </c>
      <c r="L788" t="s">
        <v>143</v>
      </c>
      <c r="M788" s="47">
        <v>17821</v>
      </c>
    </row>
    <row r="789" spans="1:13" hidden="1" x14ac:dyDescent="0.3">
      <c r="A789" s="1" t="s">
        <v>186</v>
      </c>
      <c r="B789" s="1" t="s">
        <v>85</v>
      </c>
      <c r="C789" t="s">
        <v>96</v>
      </c>
      <c r="D789" s="1" t="s">
        <v>18</v>
      </c>
      <c r="E789" t="s">
        <v>10</v>
      </c>
      <c r="F789" s="1" t="s">
        <v>154</v>
      </c>
      <c r="G789" t="s">
        <v>155</v>
      </c>
      <c r="H789" s="1" t="s">
        <v>155</v>
      </c>
      <c r="I789" s="1" t="str">
        <f t="shared" si="24"/>
        <v>Clamshell Gaming Capable NB</v>
      </c>
      <c r="J789" s="1" t="str">
        <f t="shared" si="25"/>
        <v>Clamshell Gaming Capable NB</v>
      </c>
      <c r="K789" t="s">
        <v>144</v>
      </c>
      <c r="L789" t="s">
        <v>146</v>
      </c>
      <c r="M789" s="47">
        <v>7</v>
      </c>
    </row>
    <row r="790" spans="1:13" hidden="1" x14ac:dyDescent="0.3">
      <c r="A790" s="1" t="s">
        <v>186</v>
      </c>
      <c r="B790" s="1" t="s">
        <v>85</v>
      </c>
      <c r="C790" t="s">
        <v>96</v>
      </c>
      <c r="D790" s="1" t="s">
        <v>18</v>
      </c>
      <c r="E790" t="s">
        <v>10</v>
      </c>
      <c r="F790" s="1" t="s">
        <v>188</v>
      </c>
      <c r="G790" t="s">
        <v>142</v>
      </c>
      <c r="H790" s="1" t="s">
        <v>155</v>
      </c>
      <c r="I790" s="1" t="str">
        <f t="shared" si="24"/>
        <v>Clamshell NB</v>
      </c>
      <c r="J790" s="1" t="str">
        <f t="shared" si="25"/>
        <v>Clamshell Ultraslim NB</v>
      </c>
      <c r="K790" t="s">
        <v>143</v>
      </c>
      <c r="L790" t="s">
        <v>143</v>
      </c>
      <c r="M790" s="47">
        <v>257</v>
      </c>
    </row>
    <row r="791" spans="1:13" hidden="1" x14ac:dyDescent="0.3">
      <c r="A791" s="1" t="s">
        <v>186</v>
      </c>
      <c r="B791" s="1" t="s">
        <v>85</v>
      </c>
      <c r="C791" t="s">
        <v>96</v>
      </c>
      <c r="D791" s="1" t="s">
        <v>18</v>
      </c>
      <c r="E791" t="s">
        <v>10</v>
      </c>
      <c r="F791" s="1" t="s">
        <v>188</v>
      </c>
      <c r="G791" t="s">
        <v>142</v>
      </c>
      <c r="H791" s="1" t="s">
        <v>155</v>
      </c>
      <c r="I791" s="1" t="str">
        <f t="shared" si="24"/>
        <v>Clamshell NB</v>
      </c>
      <c r="J791" s="1" t="str">
        <f t="shared" si="25"/>
        <v>Clamshell Ultraslim NB</v>
      </c>
      <c r="K791" t="s">
        <v>144</v>
      </c>
      <c r="L791" t="s">
        <v>145</v>
      </c>
      <c r="M791" s="47">
        <v>235</v>
      </c>
    </row>
    <row r="792" spans="1:13" hidden="1" x14ac:dyDescent="0.3">
      <c r="A792" s="1" t="s">
        <v>186</v>
      </c>
      <c r="B792" s="1" t="s">
        <v>85</v>
      </c>
      <c r="C792" t="s">
        <v>96</v>
      </c>
      <c r="D792" s="1" t="s">
        <v>18</v>
      </c>
      <c r="E792" t="s">
        <v>10</v>
      </c>
      <c r="F792" s="1" t="s">
        <v>188</v>
      </c>
      <c r="G792" t="s">
        <v>142</v>
      </c>
      <c r="H792" s="1" t="s">
        <v>155</v>
      </c>
      <c r="I792" s="1" t="str">
        <f t="shared" si="24"/>
        <v>Clamshell NB</v>
      </c>
      <c r="J792" s="1" t="str">
        <f t="shared" si="25"/>
        <v>Clamshell Ultraslim NB</v>
      </c>
      <c r="K792" t="s">
        <v>144</v>
      </c>
      <c r="L792" t="s">
        <v>146</v>
      </c>
      <c r="M792" s="47">
        <v>383</v>
      </c>
    </row>
    <row r="793" spans="1:13" hidden="1" x14ac:dyDescent="0.3">
      <c r="A793" s="1" t="s">
        <v>186</v>
      </c>
      <c r="B793" s="1" t="s">
        <v>85</v>
      </c>
      <c r="C793" t="s">
        <v>96</v>
      </c>
      <c r="D793" s="1" t="s">
        <v>18</v>
      </c>
      <c r="E793" t="s">
        <v>10</v>
      </c>
      <c r="F793" s="1" t="s">
        <v>188</v>
      </c>
      <c r="G793" t="s">
        <v>142</v>
      </c>
      <c r="H793" s="1" t="s">
        <v>155</v>
      </c>
      <c r="I793" s="1" t="str">
        <f t="shared" si="24"/>
        <v>Clamshell NB</v>
      </c>
      <c r="J793" s="1" t="str">
        <f t="shared" si="25"/>
        <v>Clamshell Ultraslim NB</v>
      </c>
      <c r="K793" t="s">
        <v>144</v>
      </c>
      <c r="L793" t="s">
        <v>147</v>
      </c>
      <c r="M793" s="47">
        <v>232</v>
      </c>
    </row>
    <row r="794" spans="1:13" hidden="1" x14ac:dyDescent="0.3">
      <c r="A794" s="1" t="s">
        <v>186</v>
      </c>
      <c r="B794" s="1" t="s">
        <v>85</v>
      </c>
      <c r="C794" t="s">
        <v>96</v>
      </c>
      <c r="D794" s="1" t="s">
        <v>18</v>
      </c>
      <c r="E794" t="s">
        <v>10</v>
      </c>
      <c r="F794" s="1" t="s">
        <v>188</v>
      </c>
      <c r="G794" t="s">
        <v>142</v>
      </c>
      <c r="H794" s="1" t="s">
        <v>155</v>
      </c>
      <c r="I794" s="1" t="str">
        <f t="shared" si="24"/>
        <v>Clamshell NB</v>
      </c>
      <c r="J794" s="1" t="str">
        <f t="shared" si="25"/>
        <v>Clamshell Ultraslim NB</v>
      </c>
      <c r="K794" t="s">
        <v>144</v>
      </c>
      <c r="L794" t="s">
        <v>148</v>
      </c>
      <c r="M794" s="47">
        <v>8</v>
      </c>
    </row>
    <row r="795" spans="1:13" hidden="1" x14ac:dyDescent="0.3">
      <c r="A795" s="1" t="s">
        <v>186</v>
      </c>
      <c r="B795" s="1" t="s">
        <v>85</v>
      </c>
      <c r="C795" t="s">
        <v>96</v>
      </c>
      <c r="D795" s="1" t="s">
        <v>18</v>
      </c>
      <c r="E795" t="s">
        <v>10</v>
      </c>
      <c r="F795" s="1" t="s">
        <v>188</v>
      </c>
      <c r="G795" t="s">
        <v>142</v>
      </c>
      <c r="H795" s="1" t="s">
        <v>155</v>
      </c>
      <c r="I795" s="1" t="str">
        <f t="shared" si="24"/>
        <v>Clamshell NB</v>
      </c>
      <c r="J795" s="1" t="str">
        <f t="shared" si="25"/>
        <v>Clamshell Ultraslim NB</v>
      </c>
      <c r="K795" t="s">
        <v>144</v>
      </c>
      <c r="L795" t="s">
        <v>149</v>
      </c>
      <c r="M795" s="47">
        <v>10</v>
      </c>
    </row>
    <row r="796" spans="1:13" hidden="1" x14ac:dyDescent="0.3">
      <c r="A796" s="1" t="s">
        <v>186</v>
      </c>
      <c r="B796" s="1" t="s">
        <v>85</v>
      </c>
      <c r="C796" t="s">
        <v>96</v>
      </c>
      <c r="D796" s="1" t="s">
        <v>18</v>
      </c>
      <c r="E796" t="s">
        <v>10</v>
      </c>
      <c r="F796" s="1" t="s">
        <v>189</v>
      </c>
      <c r="G796" t="s">
        <v>142</v>
      </c>
      <c r="H796" s="1" t="s">
        <v>155</v>
      </c>
      <c r="I796" s="1" t="str">
        <f t="shared" si="24"/>
        <v>Clamshell NB</v>
      </c>
      <c r="J796" s="1" t="str">
        <f t="shared" si="25"/>
        <v>Clamshell Ultraslim NB</v>
      </c>
      <c r="K796" t="s">
        <v>143</v>
      </c>
      <c r="L796" t="s">
        <v>143</v>
      </c>
      <c r="M796" s="47">
        <v>501</v>
      </c>
    </row>
    <row r="797" spans="1:13" hidden="1" x14ac:dyDescent="0.3">
      <c r="A797" s="1" t="s">
        <v>186</v>
      </c>
      <c r="B797" s="1" t="s">
        <v>85</v>
      </c>
      <c r="C797" t="s">
        <v>96</v>
      </c>
      <c r="D797" s="1" t="s">
        <v>18</v>
      </c>
      <c r="E797" t="s">
        <v>10</v>
      </c>
      <c r="F797" s="1" t="s">
        <v>189</v>
      </c>
      <c r="G797" t="s">
        <v>142</v>
      </c>
      <c r="H797" s="1" t="s">
        <v>155</v>
      </c>
      <c r="I797" s="1" t="str">
        <f t="shared" si="24"/>
        <v>Clamshell NB</v>
      </c>
      <c r="J797" s="1" t="str">
        <f t="shared" si="25"/>
        <v>Clamshell Ultraslim NB</v>
      </c>
      <c r="K797" t="s">
        <v>144</v>
      </c>
      <c r="L797" t="s">
        <v>145</v>
      </c>
      <c r="M797" s="47">
        <v>456</v>
      </c>
    </row>
    <row r="798" spans="1:13" hidden="1" x14ac:dyDescent="0.3">
      <c r="A798" s="1" t="s">
        <v>186</v>
      </c>
      <c r="B798" s="1" t="s">
        <v>85</v>
      </c>
      <c r="C798" t="s">
        <v>96</v>
      </c>
      <c r="D798" s="1" t="s">
        <v>18</v>
      </c>
      <c r="E798" t="s">
        <v>10</v>
      </c>
      <c r="F798" s="1" t="s">
        <v>189</v>
      </c>
      <c r="G798" t="s">
        <v>142</v>
      </c>
      <c r="H798" s="1" t="s">
        <v>155</v>
      </c>
      <c r="I798" s="1" t="str">
        <f t="shared" si="24"/>
        <v>Clamshell NB</v>
      </c>
      <c r="J798" s="1" t="str">
        <f t="shared" si="25"/>
        <v>Clamshell Ultraslim NB</v>
      </c>
      <c r="K798" t="s">
        <v>144</v>
      </c>
      <c r="L798" t="s">
        <v>146</v>
      </c>
      <c r="M798" s="47">
        <v>745</v>
      </c>
    </row>
    <row r="799" spans="1:13" hidden="1" x14ac:dyDescent="0.3">
      <c r="A799" s="1" t="s">
        <v>186</v>
      </c>
      <c r="B799" s="1" t="s">
        <v>85</v>
      </c>
      <c r="C799" t="s">
        <v>96</v>
      </c>
      <c r="D799" s="1" t="s">
        <v>18</v>
      </c>
      <c r="E799" t="s">
        <v>10</v>
      </c>
      <c r="F799" s="1" t="s">
        <v>189</v>
      </c>
      <c r="G799" t="s">
        <v>142</v>
      </c>
      <c r="H799" s="1" t="s">
        <v>155</v>
      </c>
      <c r="I799" s="1" t="str">
        <f t="shared" si="24"/>
        <v>Clamshell NB</v>
      </c>
      <c r="J799" s="1" t="str">
        <f t="shared" si="25"/>
        <v>Clamshell Ultraslim NB</v>
      </c>
      <c r="K799" t="s">
        <v>144</v>
      </c>
      <c r="L799" t="s">
        <v>147</v>
      </c>
      <c r="M799" s="47">
        <v>453</v>
      </c>
    </row>
    <row r="800" spans="1:13" hidden="1" x14ac:dyDescent="0.3">
      <c r="A800" s="1" t="s">
        <v>186</v>
      </c>
      <c r="B800" s="1" t="s">
        <v>85</v>
      </c>
      <c r="C800" t="s">
        <v>96</v>
      </c>
      <c r="D800" s="1" t="s">
        <v>18</v>
      </c>
      <c r="E800" t="s">
        <v>10</v>
      </c>
      <c r="F800" s="1" t="s">
        <v>189</v>
      </c>
      <c r="G800" t="s">
        <v>142</v>
      </c>
      <c r="H800" s="1" t="s">
        <v>155</v>
      </c>
      <c r="I800" s="1" t="str">
        <f t="shared" si="24"/>
        <v>Clamshell NB</v>
      </c>
      <c r="J800" s="1" t="str">
        <f t="shared" si="25"/>
        <v>Clamshell Ultraslim NB</v>
      </c>
      <c r="K800" t="s">
        <v>144</v>
      </c>
      <c r="L800" t="s">
        <v>148</v>
      </c>
      <c r="M800" s="47">
        <v>17</v>
      </c>
    </row>
    <row r="801" spans="1:13" hidden="1" x14ac:dyDescent="0.3">
      <c r="A801" s="1" t="s">
        <v>186</v>
      </c>
      <c r="B801" s="1" t="s">
        <v>85</v>
      </c>
      <c r="C801" t="s">
        <v>96</v>
      </c>
      <c r="D801" s="1" t="s">
        <v>18</v>
      </c>
      <c r="E801" t="s">
        <v>10</v>
      </c>
      <c r="F801" s="1" t="s">
        <v>189</v>
      </c>
      <c r="G801" t="s">
        <v>142</v>
      </c>
      <c r="H801" s="1" t="s">
        <v>155</v>
      </c>
      <c r="I801" s="1" t="str">
        <f t="shared" si="24"/>
        <v>Clamshell NB</v>
      </c>
      <c r="J801" s="1" t="str">
        <f t="shared" si="25"/>
        <v>Clamshell Ultraslim NB</v>
      </c>
      <c r="K801" t="s">
        <v>144</v>
      </c>
      <c r="L801" t="s">
        <v>149</v>
      </c>
      <c r="M801" s="47">
        <v>18</v>
      </c>
    </row>
    <row r="802" spans="1:13" hidden="1" x14ac:dyDescent="0.3">
      <c r="A802" s="1" t="s">
        <v>186</v>
      </c>
      <c r="B802" s="1" t="s">
        <v>85</v>
      </c>
      <c r="C802" t="s">
        <v>96</v>
      </c>
      <c r="D802" s="1" t="s">
        <v>18</v>
      </c>
      <c r="E802" t="s">
        <v>10</v>
      </c>
      <c r="F802" s="1" t="s">
        <v>189</v>
      </c>
      <c r="G802" t="s">
        <v>142</v>
      </c>
      <c r="H802" s="1" t="s">
        <v>155</v>
      </c>
      <c r="I802" s="1" t="str">
        <f t="shared" si="24"/>
        <v>Clamshell NB</v>
      </c>
      <c r="J802" s="1" t="str">
        <f t="shared" si="25"/>
        <v>Clamshell Ultraslim NB</v>
      </c>
      <c r="K802" t="s">
        <v>144</v>
      </c>
      <c r="L802" t="s">
        <v>151</v>
      </c>
      <c r="M802" s="47">
        <v>1</v>
      </c>
    </row>
    <row r="803" spans="1:13" hidden="1" x14ac:dyDescent="0.3">
      <c r="A803" s="1" t="s">
        <v>186</v>
      </c>
      <c r="B803" s="1" t="s">
        <v>85</v>
      </c>
      <c r="C803" t="s">
        <v>96</v>
      </c>
      <c r="D803" s="1" t="s">
        <v>18</v>
      </c>
      <c r="E803" t="s">
        <v>11</v>
      </c>
      <c r="F803" s="1" t="s">
        <v>156</v>
      </c>
      <c r="G803" t="s">
        <v>142</v>
      </c>
      <c r="H803" s="1" t="s">
        <v>142</v>
      </c>
      <c r="I803" s="1" t="str">
        <f t="shared" si="24"/>
        <v>Convertible Chromebook</v>
      </c>
      <c r="J803" s="1" t="str">
        <f t="shared" si="25"/>
        <v>Convertible Chromebook</v>
      </c>
      <c r="K803" t="s">
        <v>143</v>
      </c>
      <c r="L803" t="s">
        <v>143</v>
      </c>
      <c r="M803" s="47">
        <v>4161</v>
      </c>
    </row>
    <row r="804" spans="1:13" hidden="1" x14ac:dyDescent="0.3">
      <c r="A804" s="1" t="s">
        <v>186</v>
      </c>
      <c r="B804" s="1" t="s">
        <v>85</v>
      </c>
      <c r="C804" t="s">
        <v>96</v>
      </c>
      <c r="D804" s="1" t="s">
        <v>18</v>
      </c>
      <c r="E804" t="s">
        <v>11</v>
      </c>
      <c r="F804" s="1" t="s">
        <v>156</v>
      </c>
      <c r="G804" t="s">
        <v>142</v>
      </c>
      <c r="H804" s="1" t="s">
        <v>142</v>
      </c>
      <c r="I804" s="1" t="str">
        <f t="shared" si="24"/>
        <v>Convertible Chromebook</v>
      </c>
      <c r="J804" s="1" t="str">
        <f t="shared" si="25"/>
        <v>Convertible Chromebook</v>
      </c>
      <c r="K804" t="s">
        <v>144</v>
      </c>
      <c r="L804" t="s">
        <v>145</v>
      </c>
      <c r="M804" s="47">
        <v>1461</v>
      </c>
    </row>
    <row r="805" spans="1:13" hidden="1" x14ac:dyDescent="0.3">
      <c r="A805" s="1" t="s">
        <v>186</v>
      </c>
      <c r="B805" s="1" t="s">
        <v>85</v>
      </c>
      <c r="C805" t="s">
        <v>96</v>
      </c>
      <c r="D805" s="1" t="s">
        <v>18</v>
      </c>
      <c r="E805" t="s">
        <v>11</v>
      </c>
      <c r="F805" s="1" t="s">
        <v>156</v>
      </c>
      <c r="G805" t="s">
        <v>142</v>
      </c>
      <c r="H805" s="1" t="s">
        <v>142</v>
      </c>
      <c r="I805" s="1" t="str">
        <f t="shared" si="24"/>
        <v>Convertible Chromebook</v>
      </c>
      <c r="J805" s="1" t="str">
        <f t="shared" si="25"/>
        <v>Convertible Chromebook</v>
      </c>
      <c r="K805" t="s">
        <v>144</v>
      </c>
      <c r="L805" t="s">
        <v>146</v>
      </c>
      <c r="M805" s="47">
        <v>3049</v>
      </c>
    </row>
    <row r="806" spans="1:13" hidden="1" x14ac:dyDescent="0.3">
      <c r="A806" s="1" t="s">
        <v>186</v>
      </c>
      <c r="B806" s="1" t="s">
        <v>85</v>
      </c>
      <c r="C806" t="s">
        <v>96</v>
      </c>
      <c r="D806" s="1" t="s">
        <v>18</v>
      </c>
      <c r="E806" t="s">
        <v>11</v>
      </c>
      <c r="F806" s="1" t="s">
        <v>156</v>
      </c>
      <c r="G806" t="s">
        <v>142</v>
      </c>
      <c r="H806" s="1" t="s">
        <v>142</v>
      </c>
      <c r="I806" s="1" t="str">
        <f t="shared" si="24"/>
        <v>Convertible Chromebook</v>
      </c>
      <c r="J806" s="1" t="str">
        <f t="shared" si="25"/>
        <v>Convertible Chromebook</v>
      </c>
      <c r="K806" t="s">
        <v>144</v>
      </c>
      <c r="L806" t="s">
        <v>147</v>
      </c>
      <c r="M806" s="47">
        <v>797</v>
      </c>
    </row>
    <row r="807" spans="1:13" hidden="1" x14ac:dyDescent="0.3">
      <c r="A807" s="1" t="s">
        <v>186</v>
      </c>
      <c r="B807" s="1" t="s">
        <v>85</v>
      </c>
      <c r="C807" t="s">
        <v>96</v>
      </c>
      <c r="D807" s="1" t="s">
        <v>18</v>
      </c>
      <c r="E807" t="s">
        <v>11</v>
      </c>
      <c r="F807" s="1" t="s">
        <v>156</v>
      </c>
      <c r="G807" t="s">
        <v>142</v>
      </c>
      <c r="H807" s="1" t="s">
        <v>142</v>
      </c>
      <c r="I807" s="1" t="str">
        <f t="shared" si="24"/>
        <v>Convertible Chromebook</v>
      </c>
      <c r="J807" s="1" t="str">
        <f t="shared" si="25"/>
        <v>Convertible Chromebook</v>
      </c>
      <c r="K807" t="s">
        <v>144</v>
      </c>
      <c r="L807" t="s">
        <v>150</v>
      </c>
      <c r="M807" s="47">
        <v>15452</v>
      </c>
    </row>
    <row r="808" spans="1:13" hidden="1" x14ac:dyDescent="0.3">
      <c r="A808" s="1" t="s">
        <v>186</v>
      </c>
      <c r="B808" s="1" t="s">
        <v>85</v>
      </c>
      <c r="C808" t="s">
        <v>96</v>
      </c>
      <c r="D808" s="1" t="s">
        <v>18</v>
      </c>
      <c r="E808" t="s">
        <v>11</v>
      </c>
      <c r="F808" s="1" t="s">
        <v>156</v>
      </c>
      <c r="G808" t="s">
        <v>142</v>
      </c>
      <c r="H808" s="1" t="s">
        <v>142</v>
      </c>
      <c r="I808" s="1" t="str">
        <f t="shared" si="24"/>
        <v>Convertible Chromebook</v>
      </c>
      <c r="J808" s="1" t="str">
        <f t="shared" si="25"/>
        <v>Convertible Chromebook</v>
      </c>
      <c r="K808" t="s">
        <v>144</v>
      </c>
      <c r="L808" t="s">
        <v>151</v>
      </c>
      <c r="M808" s="47">
        <v>190</v>
      </c>
    </row>
    <row r="809" spans="1:13" hidden="1" x14ac:dyDescent="0.3">
      <c r="A809" s="1" t="s">
        <v>186</v>
      </c>
      <c r="B809" s="1" t="s">
        <v>85</v>
      </c>
      <c r="C809" t="s">
        <v>96</v>
      </c>
      <c r="D809" s="1" t="s">
        <v>18</v>
      </c>
      <c r="E809" t="s">
        <v>11</v>
      </c>
      <c r="F809" s="1" t="s">
        <v>156</v>
      </c>
      <c r="G809" t="s">
        <v>142</v>
      </c>
      <c r="H809" s="1" t="s">
        <v>155</v>
      </c>
      <c r="I809" s="1" t="str">
        <f t="shared" si="24"/>
        <v>Convertible Chromebook</v>
      </c>
      <c r="J809" s="1" t="str">
        <f t="shared" si="25"/>
        <v>Convertible Chromebook</v>
      </c>
      <c r="K809" t="s">
        <v>143</v>
      </c>
      <c r="L809" t="s">
        <v>143</v>
      </c>
      <c r="M809" s="47">
        <v>33647</v>
      </c>
    </row>
    <row r="810" spans="1:13" hidden="1" x14ac:dyDescent="0.3">
      <c r="A810" s="1" t="s">
        <v>186</v>
      </c>
      <c r="B810" s="1" t="s">
        <v>85</v>
      </c>
      <c r="C810" t="s">
        <v>96</v>
      </c>
      <c r="D810" s="1" t="s">
        <v>18</v>
      </c>
      <c r="E810" t="s">
        <v>11</v>
      </c>
      <c r="F810" s="1" t="s">
        <v>156</v>
      </c>
      <c r="G810" t="s">
        <v>142</v>
      </c>
      <c r="H810" s="1" t="s">
        <v>155</v>
      </c>
      <c r="I810" s="1" t="str">
        <f t="shared" si="24"/>
        <v>Convertible Chromebook</v>
      </c>
      <c r="J810" s="1" t="str">
        <f t="shared" si="25"/>
        <v>Convertible Chromebook</v>
      </c>
      <c r="K810" t="s">
        <v>144</v>
      </c>
      <c r="L810" t="s">
        <v>145</v>
      </c>
      <c r="M810" s="47">
        <v>11814</v>
      </c>
    </row>
    <row r="811" spans="1:13" hidden="1" x14ac:dyDescent="0.3">
      <c r="A811" s="1" t="s">
        <v>186</v>
      </c>
      <c r="B811" s="1" t="s">
        <v>85</v>
      </c>
      <c r="C811" t="s">
        <v>96</v>
      </c>
      <c r="D811" s="1" t="s">
        <v>18</v>
      </c>
      <c r="E811" t="s">
        <v>11</v>
      </c>
      <c r="F811" s="1" t="s">
        <v>156</v>
      </c>
      <c r="G811" t="s">
        <v>142</v>
      </c>
      <c r="H811" s="1" t="s">
        <v>155</v>
      </c>
      <c r="I811" s="1" t="str">
        <f t="shared" si="24"/>
        <v>Convertible Chromebook</v>
      </c>
      <c r="J811" s="1" t="str">
        <f t="shared" si="25"/>
        <v>Convertible Chromebook</v>
      </c>
      <c r="K811" t="s">
        <v>144</v>
      </c>
      <c r="L811" t="s">
        <v>146</v>
      </c>
      <c r="M811" s="47">
        <v>24657</v>
      </c>
    </row>
    <row r="812" spans="1:13" hidden="1" x14ac:dyDescent="0.3">
      <c r="A812" s="1" t="s">
        <v>186</v>
      </c>
      <c r="B812" s="1" t="s">
        <v>85</v>
      </c>
      <c r="C812" t="s">
        <v>96</v>
      </c>
      <c r="D812" s="1" t="s">
        <v>18</v>
      </c>
      <c r="E812" t="s">
        <v>11</v>
      </c>
      <c r="F812" s="1" t="s">
        <v>156</v>
      </c>
      <c r="G812" t="s">
        <v>142</v>
      </c>
      <c r="H812" s="1" t="s">
        <v>155</v>
      </c>
      <c r="I812" s="1" t="str">
        <f t="shared" si="24"/>
        <v>Convertible Chromebook</v>
      </c>
      <c r="J812" s="1" t="str">
        <f t="shared" si="25"/>
        <v>Convertible Chromebook</v>
      </c>
      <c r="K812" t="s">
        <v>144</v>
      </c>
      <c r="L812" t="s">
        <v>147</v>
      </c>
      <c r="M812" s="47">
        <v>6443</v>
      </c>
    </row>
    <row r="813" spans="1:13" hidden="1" x14ac:dyDescent="0.3">
      <c r="A813" s="1" t="s">
        <v>186</v>
      </c>
      <c r="B813" s="1" t="s">
        <v>85</v>
      </c>
      <c r="C813" t="s">
        <v>96</v>
      </c>
      <c r="D813" s="1" t="s">
        <v>18</v>
      </c>
      <c r="E813" t="s">
        <v>11</v>
      </c>
      <c r="F813" s="1" t="s">
        <v>156</v>
      </c>
      <c r="G813" t="s">
        <v>142</v>
      </c>
      <c r="H813" s="1" t="s">
        <v>155</v>
      </c>
      <c r="I813" s="1" t="str">
        <f t="shared" si="24"/>
        <v>Convertible Chromebook</v>
      </c>
      <c r="J813" s="1" t="str">
        <f t="shared" si="25"/>
        <v>Convertible Chromebook</v>
      </c>
      <c r="K813" t="s">
        <v>144</v>
      </c>
      <c r="L813" t="s">
        <v>150</v>
      </c>
      <c r="M813" s="47">
        <v>124979</v>
      </c>
    </row>
    <row r="814" spans="1:13" hidden="1" x14ac:dyDescent="0.3">
      <c r="A814" s="1" t="s">
        <v>186</v>
      </c>
      <c r="B814" s="1" t="s">
        <v>85</v>
      </c>
      <c r="C814" t="s">
        <v>96</v>
      </c>
      <c r="D814" s="1" t="s">
        <v>18</v>
      </c>
      <c r="E814" t="s">
        <v>11</v>
      </c>
      <c r="F814" s="1" t="s">
        <v>156</v>
      </c>
      <c r="G814" t="s">
        <v>142</v>
      </c>
      <c r="H814" s="1" t="s">
        <v>155</v>
      </c>
      <c r="I814" s="1" t="str">
        <f t="shared" si="24"/>
        <v>Convertible Chromebook</v>
      </c>
      <c r="J814" s="1" t="str">
        <f t="shared" si="25"/>
        <v>Convertible Chromebook</v>
      </c>
      <c r="K814" t="s">
        <v>144</v>
      </c>
      <c r="L814" t="s">
        <v>151</v>
      </c>
      <c r="M814" s="47">
        <v>1535</v>
      </c>
    </row>
    <row r="815" spans="1:13" hidden="1" x14ac:dyDescent="0.3">
      <c r="A815" s="1" t="s">
        <v>186</v>
      </c>
      <c r="B815" s="1" t="s">
        <v>85</v>
      </c>
      <c r="C815" t="s">
        <v>96</v>
      </c>
      <c r="D815" s="1" t="s">
        <v>18</v>
      </c>
      <c r="E815" t="s">
        <v>11</v>
      </c>
      <c r="F815" s="1" t="s">
        <v>154</v>
      </c>
      <c r="G815" t="s">
        <v>142</v>
      </c>
      <c r="H815" s="1" t="s">
        <v>142</v>
      </c>
      <c r="I815" s="1" t="str">
        <f t="shared" si="24"/>
        <v>Convertible NB</v>
      </c>
      <c r="J815" s="1" t="str">
        <f t="shared" si="25"/>
        <v>Convertible NB</v>
      </c>
      <c r="K815" t="s">
        <v>143</v>
      </c>
      <c r="L815" t="s">
        <v>143</v>
      </c>
      <c r="M815" s="47">
        <v>239</v>
      </c>
    </row>
    <row r="816" spans="1:13" hidden="1" x14ac:dyDescent="0.3">
      <c r="A816" s="1" t="s">
        <v>186</v>
      </c>
      <c r="B816" s="1" t="s">
        <v>85</v>
      </c>
      <c r="C816" t="s">
        <v>96</v>
      </c>
      <c r="D816" s="1" t="s">
        <v>18</v>
      </c>
      <c r="E816" t="s">
        <v>11</v>
      </c>
      <c r="F816" s="1" t="s">
        <v>154</v>
      </c>
      <c r="G816" t="s">
        <v>142</v>
      </c>
      <c r="H816" s="1" t="s">
        <v>142</v>
      </c>
      <c r="I816" s="1" t="str">
        <f t="shared" si="24"/>
        <v>Convertible NB</v>
      </c>
      <c r="J816" s="1" t="str">
        <f t="shared" si="25"/>
        <v>Convertible NB</v>
      </c>
      <c r="K816" t="s">
        <v>144</v>
      </c>
      <c r="L816" t="s">
        <v>145</v>
      </c>
      <c r="M816" s="47">
        <v>260</v>
      </c>
    </row>
    <row r="817" spans="1:13" hidden="1" x14ac:dyDescent="0.3">
      <c r="A817" s="1" t="s">
        <v>186</v>
      </c>
      <c r="B817" s="1" t="s">
        <v>85</v>
      </c>
      <c r="C817" t="s">
        <v>96</v>
      </c>
      <c r="D817" s="1" t="s">
        <v>18</v>
      </c>
      <c r="E817" t="s">
        <v>11</v>
      </c>
      <c r="F817" s="1" t="s">
        <v>154</v>
      </c>
      <c r="G817" t="s">
        <v>142</v>
      </c>
      <c r="H817" s="1" t="s">
        <v>142</v>
      </c>
      <c r="I817" s="1" t="str">
        <f t="shared" si="24"/>
        <v>Convertible NB</v>
      </c>
      <c r="J817" s="1" t="str">
        <f t="shared" si="25"/>
        <v>Convertible NB</v>
      </c>
      <c r="K817" t="s">
        <v>144</v>
      </c>
      <c r="L817" t="s">
        <v>146</v>
      </c>
      <c r="M817" s="47">
        <v>369</v>
      </c>
    </row>
    <row r="818" spans="1:13" hidden="1" x14ac:dyDescent="0.3">
      <c r="A818" s="1" t="s">
        <v>186</v>
      </c>
      <c r="B818" s="1" t="s">
        <v>85</v>
      </c>
      <c r="C818" t="s">
        <v>96</v>
      </c>
      <c r="D818" s="1" t="s">
        <v>18</v>
      </c>
      <c r="E818" t="s">
        <v>11</v>
      </c>
      <c r="F818" s="1" t="s">
        <v>154</v>
      </c>
      <c r="G818" t="s">
        <v>142</v>
      </c>
      <c r="H818" s="1" t="s">
        <v>142</v>
      </c>
      <c r="I818" s="1" t="str">
        <f t="shared" si="24"/>
        <v>Convertible NB</v>
      </c>
      <c r="J818" s="1" t="str">
        <f t="shared" si="25"/>
        <v>Convertible NB</v>
      </c>
      <c r="K818" t="s">
        <v>144</v>
      </c>
      <c r="L818" t="s">
        <v>147</v>
      </c>
      <c r="M818" s="47">
        <v>169</v>
      </c>
    </row>
    <row r="819" spans="1:13" hidden="1" x14ac:dyDescent="0.3">
      <c r="A819" s="1" t="s">
        <v>186</v>
      </c>
      <c r="B819" s="1" t="s">
        <v>85</v>
      </c>
      <c r="C819" t="s">
        <v>96</v>
      </c>
      <c r="D819" s="1" t="s">
        <v>18</v>
      </c>
      <c r="E819" t="s">
        <v>11</v>
      </c>
      <c r="F819" s="1" t="s">
        <v>154</v>
      </c>
      <c r="G819" t="s">
        <v>142</v>
      </c>
      <c r="H819" s="1" t="s">
        <v>142</v>
      </c>
      <c r="I819" s="1" t="str">
        <f t="shared" si="24"/>
        <v>Convertible NB</v>
      </c>
      <c r="J819" s="1" t="str">
        <f t="shared" si="25"/>
        <v>Convertible NB</v>
      </c>
      <c r="K819" t="s">
        <v>144</v>
      </c>
      <c r="L819" t="s">
        <v>148</v>
      </c>
      <c r="M819" s="47">
        <v>18</v>
      </c>
    </row>
    <row r="820" spans="1:13" hidden="1" x14ac:dyDescent="0.3">
      <c r="A820" s="1" t="s">
        <v>186</v>
      </c>
      <c r="B820" s="1" t="s">
        <v>85</v>
      </c>
      <c r="C820" t="s">
        <v>96</v>
      </c>
      <c r="D820" s="1" t="s">
        <v>18</v>
      </c>
      <c r="E820" t="s">
        <v>11</v>
      </c>
      <c r="F820" s="1" t="s">
        <v>154</v>
      </c>
      <c r="G820" t="s">
        <v>142</v>
      </c>
      <c r="H820" s="1" t="s">
        <v>142</v>
      </c>
      <c r="I820" s="1" t="str">
        <f t="shared" si="24"/>
        <v>Convertible NB</v>
      </c>
      <c r="J820" s="1" t="str">
        <f t="shared" si="25"/>
        <v>Convertible NB</v>
      </c>
      <c r="K820" t="s">
        <v>144</v>
      </c>
      <c r="L820" t="s">
        <v>149</v>
      </c>
      <c r="M820" s="47">
        <v>7</v>
      </c>
    </row>
    <row r="821" spans="1:13" hidden="1" x14ac:dyDescent="0.3">
      <c r="A821" s="1" t="s">
        <v>186</v>
      </c>
      <c r="B821" s="1" t="s">
        <v>85</v>
      </c>
      <c r="C821" t="s">
        <v>96</v>
      </c>
      <c r="D821" s="1" t="s">
        <v>18</v>
      </c>
      <c r="E821" t="s">
        <v>11</v>
      </c>
      <c r="F821" s="1" t="s">
        <v>154</v>
      </c>
      <c r="G821" t="s">
        <v>142</v>
      </c>
      <c r="H821" s="1" t="s">
        <v>142</v>
      </c>
      <c r="I821" s="1" t="str">
        <f t="shared" si="24"/>
        <v>Convertible NB</v>
      </c>
      <c r="J821" s="1" t="str">
        <f t="shared" si="25"/>
        <v>Convertible NB</v>
      </c>
      <c r="K821" t="s">
        <v>144</v>
      </c>
      <c r="L821" t="s">
        <v>151</v>
      </c>
      <c r="M821" s="47">
        <v>2</v>
      </c>
    </row>
    <row r="822" spans="1:13" hidden="1" x14ac:dyDescent="0.3">
      <c r="A822" s="1" t="s">
        <v>186</v>
      </c>
      <c r="B822" s="1" t="s">
        <v>85</v>
      </c>
      <c r="C822" t="s">
        <v>96</v>
      </c>
      <c r="D822" s="1" t="s">
        <v>18</v>
      </c>
      <c r="E822" t="s">
        <v>11</v>
      </c>
      <c r="F822" s="1" t="s">
        <v>154</v>
      </c>
      <c r="G822" t="s">
        <v>142</v>
      </c>
      <c r="H822" s="1" t="s">
        <v>155</v>
      </c>
      <c r="I822" s="1" t="str">
        <f t="shared" si="24"/>
        <v>Convertible NB</v>
      </c>
      <c r="J822" s="1" t="str">
        <f t="shared" si="25"/>
        <v>Convertible NB</v>
      </c>
      <c r="K822" t="s">
        <v>143</v>
      </c>
      <c r="L822" t="s">
        <v>143</v>
      </c>
      <c r="M822" s="47">
        <v>22245</v>
      </c>
    </row>
    <row r="823" spans="1:13" hidden="1" x14ac:dyDescent="0.3">
      <c r="A823" s="1" t="s">
        <v>186</v>
      </c>
      <c r="B823" s="1" t="s">
        <v>85</v>
      </c>
      <c r="C823" t="s">
        <v>96</v>
      </c>
      <c r="D823" s="1" t="s">
        <v>18</v>
      </c>
      <c r="E823" t="s">
        <v>11</v>
      </c>
      <c r="F823" s="1" t="s">
        <v>154</v>
      </c>
      <c r="G823" t="s">
        <v>142</v>
      </c>
      <c r="H823" s="1" t="s">
        <v>155</v>
      </c>
      <c r="I823" s="1" t="str">
        <f t="shared" si="24"/>
        <v>Convertible NB</v>
      </c>
      <c r="J823" s="1" t="str">
        <f t="shared" si="25"/>
        <v>Convertible NB</v>
      </c>
      <c r="K823" t="s">
        <v>144</v>
      </c>
      <c r="L823" t="s">
        <v>145</v>
      </c>
      <c r="M823" s="47">
        <v>585</v>
      </c>
    </row>
    <row r="824" spans="1:13" hidden="1" x14ac:dyDescent="0.3">
      <c r="A824" s="1" t="s">
        <v>186</v>
      </c>
      <c r="B824" s="1" t="s">
        <v>85</v>
      </c>
      <c r="C824" t="s">
        <v>96</v>
      </c>
      <c r="D824" s="1" t="s">
        <v>18</v>
      </c>
      <c r="E824" t="s">
        <v>11</v>
      </c>
      <c r="F824" s="1" t="s">
        <v>154</v>
      </c>
      <c r="G824" t="s">
        <v>142</v>
      </c>
      <c r="H824" s="1" t="s">
        <v>155</v>
      </c>
      <c r="I824" s="1" t="str">
        <f t="shared" si="24"/>
        <v>Convertible NB</v>
      </c>
      <c r="J824" s="1" t="str">
        <f t="shared" si="25"/>
        <v>Convertible NB</v>
      </c>
      <c r="K824" t="s">
        <v>144</v>
      </c>
      <c r="L824" t="s">
        <v>146</v>
      </c>
      <c r="M824" s="47">
        <v>840</v>
      </c>
    </row>
    <row r="825" spans="1:13" hidden="1" x14ac:dyDescent="0.3">
      <c r="A825" s="1" t="s">
        <v>186</v>
      </c>
      <c r="B825" s="1" t="s">
        <v>85</v>
      </c>
      <c r="C825" t="s">
        <v>96</v>
      </c>
      <c r="D825" s="1" t="s">
        <v>18</v>
      </c>
      <c r="E825" t="s">
        <v>11</v>
      </c>
      <c r="F825" s="1" t="s">
        <v>154</v>
      </c>
      <c r="G825" t="s">
        <v>142</v>
      </c>
      <c r="H825" s="1" t="s">
        <v>155</v>
      </c>
      <c r="I825" s="1" t="str">
        <f t="shared" si="24"/>
        <v>Convertible NB</v>
      </c>
      <c r="J825" s="1" t="str">
        <f t="shared" si="25"/>
        <v>Convertible NB</v>
      </c>
      <c r="K825" t="s">
        <v>144</v>
      </c>
      <c r="L825" t="s">
        <v>147</v>
      </c>
      <c r="M825" s="47">
        <v>381</v>
      </c>
    </row>
    <row r="826" spans="1:13" hidden="1" x14ac:dyDescent="0.3">
      <c r="A826" s="1" t="s">
        <v>186</v>
      </c>
      <c r="B826" s="1" t="s">
        <v>85</v>
      </c>
      <c r="C826" t="s">
        <v>96</v>
      </c>
      <c r="D826" s="1" t="s">
        <v>18</v>
      </c>
      <c r="E826" t="s">
        <v>11</v>
      </c>
      <c r="F826" s="1" t="s">
        <v>154</v>
      </c>
      <c r="G826" t="s">
        <v>142</v>
      </c>
      <c r="H826" s="1" t="s">
        <v>155</v>
      </c>
      <c r="I826" s="1" t="str">
        <f t="shared" si="24"/>
        <v>Convertible NB</v>
      </c>
      <c r="J826" s="1" t="str">
        <f t="shared" si="25"/>
        <v>Convertible NB</v>
      </c>
      <c r="K826" t="s">
        <v>144</v>
      </c>
      <c r="L826" t="s">
        <v>148</v>
      </c>
      <c r="M826" s="47">
        <v>36</v>
      </c>
    </row>
    <row r="827" spans="1:13" hidden="1" x14ac:dyDescent="0.3">
      <c r="A827" s="1" t="s">
        <v>186</v>
      </c>
      <c r="B827" s="1" t="s">
        <v>85</v>
      </c>
      <c r="C827" t="s">
        <v>96</v>
      </c>
      <c r="D827" s="1" t="s">
        <v>18</v>
      </c>
      <c r="E827" t="s">
        <v>11</v>
      </c>
      <c r="F827" s="1" t="s">
        <v>154</v>
      </c>
      <c r="G827" t="s">
        <v>142</v>
      </c>
      <c r="H827" s="1" t="s">
        <v>155</v>
      </c>
      <c r="I827" s="1" t="str">
        <f t="shared" si="24"/>
        <v>Convertible NB</v>
      </c>
      <c r="J827" s="1" t="str">
        <f t="shared" si="25"/>
        <v>Convertible NB</v>
      </c>
      <c r="K827" t="s">
        <v>144</v>
      </c>
      <c r="L827" t="s">
        <v>149</v>
      </c>
      <c r="M827" s="47">
        <v>18</v>
      </c>
    </row>
    <row r="828" spans="1:13" hidden="1" x14ac:dyDescent="0.3">
      <c r="A828" s="1" t="s">
        <v>186</v>
      </c>
      <c r="B828" s="1" t="s">
        <v>85</v>
      </c>
      <c r="C828" t="s">
        <v>96</v>
      </c>
      <c r="D828" s="1" t="s">
        <v>18</v>
      </c>
      <c r="E828" t="s">
        <v>11</v>
      </c>
      <c r="F828" s="1" t="s">
        <v>154</v>
      </c>
      <c r="G828" t="s">
        <v>142</v>
      </c>
      <c r="H828" s="1" t="s">
        <v>155</v>
      </c>
      <c r="I828" s="1" t="str">
        <f t="shared" si="24"/>
        <v>Convertible NB</v>
      </c>
      <c r="J828" s="1" t="str">
        <f t="shared" si="25"/>
        <v>Convertible NB</v>
      </c>
      <c r="K828" t="s">
        <v>144</v>
      </c>
      <c r="L828" t="s">
        <v>151</v>
      </c>
      <c r="M828" s="47">
        <v>4</v>
      </c>
    </row>
    <row r="829" spans="1:13" hidden="1" x14ac:dyDescent="0.3">
      <c r="A829" s="1" t="s">
        <v>186</v>
      </c>
      <c r="B829" s="1" t="s">
        <v>85</v>
      </c>
      <c r="C829" t="s">
        <v>96</v>
      </c>
      <c r="D829" s="1" t="s">
        <v>18</v>
      </c>
      <c r="E829" t="s">
        <v>11</v>
      </c>
      <c r="F829" s="1" t="s">
        <v>154</v>
      </c>
      <c r="G829" t="s">
        <v>155</v>
      </c>
      <c r="H829" s="1" t="s">
        <v>142</v>
      </c>
      <c r="I829" s="1" t="str">
        <f t="shared" si="24"/>
        <v>Convertible NB</v>
      </c>
      <c r="J829" s="1" t="str">
        <f t="shared" si="25"/>
        <v>Convertible NB</v>
      </c>
      <c r="K829" t="s">
        <v>143</v>
      </c>
      <c r="L829" t="s">
        <v>143</v>
      </c>
      <c r="M829" s="47">
        <v>183</v>
      </c>
    </row>
    <row r="830" spans="1:13" hidden="1" x14ac:dyDescent="0.3">
      <c r="A830" s="1" t="s">
        <v>186</v>
      </c>
      <c r="B830" s="1" t="s">
        <v>85</v>
      </c>
      <c r="C830" t="s">
        <v>96</v>
      </c>
      <c r="D830" s="1" t="s">
        <v>18</v>
      </c>
      <c r="E830" t="s">
        <v>11</v>
      </c>
      <c r="F830" s="1" t="s">
        <v>154</v>
      </c>
      <c r="G830" t="s">
        <v>155</v>
      </c>
      <c r="H830" s="1" t="s">
        <v>155</v>
      </c>
      <c r="I830" s="1" t="str">
        <f t="shared" si="24"/>
        <v>Convertible NB</v>
      </c>
      <c r="J830" s="1" t="str">
        <f t="shared" si="25"/>
        <v>Convertible NB</v>
      </c>
      <c r="K830" t="s">
        <v>143</v>
      </c>
      <c r="L830" t="s">
        <v>143</v>
      </c>
      <c r="M830" s="47">
        <v>2805</v>
      </c>
    </row>
    <row r="831" spans="1:13" hidden="1" x14ac:dyDescent="0.3">
      <c r="A831" s="1" t="s">
        <v>186</v>
      </c>
      <c r="B831" s="1" t="s">
        <v>85</v>
      </c>
      <c r="C831" t="s">
        <v>96</v>
      </c>
      <c r="D831" s="1" t="s">
        <v>18</v>
      </c>
      <c r="E831" t="s">
        <v>11</v>
      </c>
      <c r="F831" s="1" t="s">
        <v>154</v>
      </c>
      <c r="G831" t="s">
        <v>155</v>
      </c>
      <c r="H831" s="1" t="s">
        <v>155</v>
      </c>
      <c r="I831" s="1" t="str">
        <f t="shared" si="24"/>
        <v>Convertible NB</v>
      </c>
      <c r="J831" s="1" t="str">
        <f t="shared" si="25"/>
        <v>Convertible NB</v>
      </c>
      <c r="K831" t="s">
        <v>144</v>
      </c>
      <c r="L831" t="s">
        <v>145</v>
      </c>
      <c r="M831" s="47">
        <v>4</v>
      </c>
    </row>
    <row r="832" spans="1:13" hidden="1" x14ac:dyDescent="0.3">
      <c r="A832" s="1" t="s">
        <v>186</v>
      </c>
      <c r="B832" s="1" t="s">
        <v>85</v>
      </c>
      <c r="C832" t="s">
        <v>96</v>
      </c>
      <c r="D832" s="1" t="s">
        <v>18</v>
      </c>
      <c r="E832" t="s">
        <v>11</v>
      </c>
      <c r="F832" s="1" t="s">
        <v>154</v>
      </c>
      <c r="G832" t="s">
        <v>155</v>
      </c>
      <c r="H832" s="1" t="s">
        <v>155</v>
      </c>
      <c r="I832" s="1" t="str">
        <f t="shared" si="24"/>
        <v>Convertible NB</v>
      </c>
      <c r="J832" s="1" t="str">
        <f t="shared" si="25"/>
        <v>Convertible NB</v>
      </c>
      <c r="K832" t="s">
        <v>144</v>
      </c>
      <c r="L832" t="s">
        <v>146</v>
      </c>
      <c r="M832" s="47">
        <v>6</v>
      </c>
    </row>
    <row r="833" spans="1:13" hidden="1" x14ac:dyDescent="0.3">
      <c r="A833" s="1" t="s">
        <v>186</v>
      </c>
      <c r="B833" s="1" t="s">
        <v>85</v>
      </c>
      <c r="C833" t="s">
        <v>96</v>
      </c>
      <c r="D833" s="1" t="s">
        <v>18</v>
      </c>
      <c r="E833" t="s">
        <v>11</v>
      </c>
      <c r="F833" s="1" t="s">
        <v>154</v>
      </c>
      <c r="G833" t="s">
        <v>155</v>
      </c>
      <c r="H833" s="1" t="s">
        <v>155</v>
      </c>
      <c r="I833" s="1" t="str">
        <f t="shared" si="24"/>
        <v>Convertible NB</v>
      </c>
      <c r="J833" s="1" t="str">
        <f t="shared" si="25"/>
        <v>Convertible NB</v>
      </c>
      <c r="K833" t="s">
        <v>144</v>
      </c>
      <c r="L833" t="s">
        <v>147</v>
      </c>
      <c r="M833" s="47">
        <v>2</v>
      </c>
    </row>
    <row r="834" spans="1:13" hidden="1" x14ac:dyDescent="0.3">
      <c r="A834" s="1" t="s">
        <v>186</v>
      </c>
      <c r="B834" s="1" t="s">
        <v>85</v>
      </c>
      <c r="C834" t="s">
        <v>96</v>
      </c>
      <c r="D834" s="1" t="s">
        <v>20</v>
      </c>
      <c r="E834" t="s">
        <v>16</v>
      </c>
      <c r="F834" s="1" t="s">
        <v>154</v>
      </c>
      <c r="G834" t="s">
        <v>142</v>
      </c>
      <c r="H834" s="1" t="s">
        <v>187</v>
      </c>
      <c r="I834" s="1" t="str">
        <f t="shared" si="24"/>
        <v>Windows Detachable tablet</v>
      </c>
      <c r="J834" s="1" t="str">
        <f t="shared" si="25"/>
        <v>Windows Detachable tablet</v>
      </c>
      <c r="K834" t="s">
        <v>143</v>
      </c>
      <c r="L834" t="s">
        <v>143</v>
      </c>
      <c r="M834" s="47">
        <v>12454</v>
      </c>
    </row>
    <row r="835" spans="1:13" hidden="1" x14ac:dyDescent="0.3">
      <c r="A835" s="1" t="s">
        <v>186</v>
      </c>
      <c r="B835" s="1" t="s">
        <v>85</v>
      </c>
      <c r="C835" t="s">
        <v>96</v>
      </c>
      <c r="D835" s="1" t="s">
        <v>20</v>
      </c>
      <c r="E835" t="s">
        <v>16</v>
      </c>
      <c r="F835" s="1" t="s">
        <v>154</v>
      </c>
      <c r="G835" t="s">
        <v>142</v>
      </c>
      <c r="H835" s="1" t="s">
        <v>187</v>
      </c>
      <c r="I835" s="1" t="str">
        <f t="shared" ref="I835:I898" si="26">VLOOKUP(E835&amp;F835&amp;G835,$S$1:$T$74,2,0)</f>
        <v>Windows Detachable tablet</v>
      </c>
      <c r="J835" s="1" t="str">
        <f t="shared" ref="J835:J898" si="27">IF(AND(I835="Clamshell NB",H835="Yes"),"Clamshell Ultraslim NB",I835)</f>
        <v>Windows Detachable tablet</v>
      </c>
      <c r="K835" t="s">
        <v>144</v>
      </c>
      <c r="L835" t="s">
        <v>145</v>
      </c>
      <c r="M835" s="47">
        <v>182</v>
      </c>
    </row>
    <row r="836" spans="1:13" hidden="1" x14ac:dyDescent="0.3">
      <c r="A836" s="1" t="s">
        <v>186</v>
      </c>
      <c r="B836" s="1" t="s">
        <v>85</v>
      </c>
      <c r="C836" t="s">
        <v>96</v>
      </c>
      <c r="D836" s="1" t="s">
        <v>20</v>
      </c>
      <c r="E836" t="s">
        <v>16</v>
      </c>
      <c r="F836" s="1" t="s">
        <v>154</v>
      </c>
      <c r="G836" t="s">
        <v>142</v>
      </c>
      <c r="H836" s="1" t="s">
        <v>187</v>
      </c>
      <c r="I836" s="1" t="str">
        <f t="shared" si="26"/>
        <v>Windows Detachable tablet</v>
      </c>
      <c r="J836" s="1" t="str">
        <f t="shared" si="27"/>
        <v>Windows Detachable tablet</v>
      </c>
      <c r="K836" t="s">
        <v>144</v>
      </c>
      <c r="L836" t="s">
        <v>146</v>
      </c>
      <c r="M836" s="47">
        <v>202</v>
      </c>
    </row>
    <row r="837" spans="1:13" hidden="1" x14ac:dyDescent="0.3">
      <c r="A837" s="1" t="s">
        <v>186</v>
      </c>
      <c r="B837" s="1" t="s">
        <v>85</v>
      </c>
      <c r="C837" t="s">
        <v>96</v>
      </c>
      <c r="D837" s="1" t="s">
        <v>20</v>
      </c>
      <c r="E837" t="s">
        <v>15</v>
      </c>
      <c r="F837" s="1" t="s">
        <v>161</v>
      </c>
      <c r="G837" t="s">
        <v>142</v>
      </c>
      <c r="H837" s="1" t="s">
        <v>187</v>
      </c>
      <c r="I837" s="1" t="str">
        <f t="shared" si="26"/>
        <v>Android Slate</v>
      </c>
      <c r="J837" s="1" t="str">
        <f t="shared" si="27"/>
        <v>Android Slate</v>
      </c>
      <c r="K837" t="s">
        <v>143</v>
      </c>
      <c r="L837" t="s">
        <v>143</v>
      </c>
      <c r="M837" s="47">
        <v>12632</v>
      </c>
    </row>
    <row r="838" spans="1:13" hidden="1" x14ac:dyDescent="0.3">
      <c r="A838" s="1" t="s">
        <v>186</v>
      </c>
      <c r="B838" s="1" t="s">
        <v>85</v>
      </c>
      <c r="C838" t="s">
        <v>96</v>
      </c>
      <c r="D838" s="1" t="s">
        <v>20</v>
      </c>
      <c r="E838" t="s">
        <v>15</v>
      </c>
      <c r="F838" s="1" t="s">
        <v>161</v>
      </c>
      <c r="G838" t="s">
        <v>142</v>
      </c>
      <c r="H838" s="1" t="s">
        <v>187</v>
      </c>
      <c r="I838" s="1" t="str">
        <f t="shared" si="26"/>
        <v>Android Slate</v>
      </c>
      <c r="J838" s="1" t="str">
        <f t="shared" si="27"/>
        <v>Android Slate</v>
      </c>
      <c r="K838" t="s">
        <v>144</v>
      </c>
      <c r="L838" t="s">
        <v>145</v>
      </c>
      <c r="M838" s="47">
        <v>115</v>
      </c>
    </row>
    <row r="839" spans="1:13" hidden="1" x14ac:dyDescent="0.3">
      <c r="A839" s="1" t="s">
        <v>186</v>
      </c>
      <c r="B839" s="1" t="s">
        <v>85</v>
      </c>
      <c r="C839" t="s">
        <v>96</v>
      </c>
      <c r="D839" s="1" t="s">
        <v>20</v>
      </c>
      <c r="E839" t="s">
        <v>15</v>
      </c>
      <c r="F839" s="1" t="s">
        <v>161</v>
      </c>
      <c r="G839" t="s">
        <v>142</v>
      </c>
      <c r="H839" s="1" t="s">
        <v>187</v>
      </c>
      <c r="I839" s="1" t="str">
        <f t="shared" si="26"/>
        <v>Android Slate</v>
      </c>
      <c r="J839" s="1" t="str">
        <f t="shared" si="27"/>
        <v>Android Slate</v>
      </c>
      <c r="K839" t="s">
        <v>144</v>
      </c>
      <c r="L839" t="s">
        <v>146</v>
      </c>
      <c r="M839" s="47">
        <v>130</v>
      </c>
    </row>
    <row r="840" spans="1:13" hidden="1" x14ac:dyDescent="0.3">
      <c r="A840" s="1" t="s">
        <v>186</v>
      </c>
      <c r="B840" s="1" t="s">
        <v>85</v>
      </c>
      <c r="C840" t="s">
        <v>96</v>
      </c>
      <c r="D840" s="1" t="s">
        <v>20</v>
      </c>
      <c r="E840" t="s">
        <v>15</v>
      </c>
      <c r="F840" s="1" t="s">
        <v>156</v>
      </c>
      <c r="G840" t="s">
        <v>142</v>
      </c>
      <c r="H840" s="1" t="s">
        <v>187</v>
      </c>
      <c r="I840" s="1" t="str">
        <f t="shared" si="26"/>
        <v>Chrome Slate</v>
      </c>
      <c r="J840" s="1" t="str">
        <f t="shared" si="27"/>
        <v>Chrome Slate</v>
      </c>
      <c r="K840" t="s">
        <v>143</v>
      </c>
      <c r="L840" t="s">
        <v>143</v>
      </c>
      <c r="M840" s="47">
        <v>2908</v>
      </c>
    </row>
    <row r="841" spans="1:13" hidden="1" x14ac:dyDescent="0.3">
      <c r="A841" s="1" t="s">
        <v>186</v>
      </c>
      <c r="B841" s="1" t="s">
        <v>85</v>
      </c>
      <c r="C841" t="s">
        <v>96</v>
      </c>
      <c r="D841" s="1" t="s">
        <v>20</v>
      </c>
      <c r="E841" t="s">
        <v>15</v>
      </c>
      <c r="F841" s="1" t="s">
        <v>156</v>
      </c>
      <c r="G841" t="s">
        <v>142</v>
      </c>
      <c r="H841" s="1" t="s">
        <v>187</v>
      </c>
      <c r="I841" s="1" t="str">
        <f t="shared" si="26"/>
        <v>Chrome Slate</v>
      </c>
      <c r="J841" s="1" t="str">
        <f t="shared" si="27"/>
        <v>Chrome Slate</v>
      </c>
      <c r="K841" t="s">
        <v>144</v>
      </c>
      <c r="L841" t="s">
        <v>145</v>
      </c>
      <c r="M841" s="47">
        <v>1341</v>
      </c>
    </row>
    <row r="842" spans="1:13" hidden="1" x14ac:dyDescent="0.3">
      <c r="A842" s="1" t="s">
        <v>186</v>
      </c>
      <c r="B842" s="1" t="s">
        <v>85</v>
      </c>
      <c r="C842" t="s">
        <v>96</v>
      </c>
      <c r="D842" s="1" t="s">
        <v>20</v>
      </c>
      <c r="E842" t="s">
        <v>15</v>
      </c>
      <c r="F842" s="1" t="s">
        <v>156</v>
      </c>
      <c r="G842" t="s">
        <v>142</v>
      </c>
      <c r="H842" s="1" t="s">
        <v>187</v>
      </c>
      <c r="I842" s="1" t="str">
        <f t="shared" si="26"/>
        <v>Chrome Slate</v>
      </c>
      <c r="J842" s="1" t="str">
        <f t="shared" si="27"/>
        <v>Chrome Slate</v>
      </c>
      <c r="K842" t="s">
        <v>144</v>
      </c>
      <c r="L842" t="s">
        <v>146</v>
      </c>
      <c r="M842" s="47">
        <v>1568</v>
      </c>
    </row>
    <row r="843" spans="1:13" hidden="1" x14ac:dyDescent="0.3">
      <c r="A843" s="1" t="s">
        <v>186</v>
      </c>
      <c r="B843" s="1" t="s">
        <v>85</v>
      </c>
      <c r="C843" t="s">
        <v>96</v>
      </c>
      <c r="D843" s="1" t="s">
        <v>19</v>
      </c>
      <c r="E843" t="s">
        <v>13</v>
      </c>
      <c r="F843" s="1" t="s">
        <v>154</v>
      </c>
      <c r="G843" t="s">
        <v>155</v>
      </c>
      <c r="H843" s="1" t="s">
        <v>187</v>
      </c>
      <c r="I843" s="1" t="str">
        <f t="shared" si="26"/>
        <v>DT Workstation</v>
      </c>
      <c r="J843" s="1" t="str">
        <f t="shared" si="27"/>
        <v>DT Workstation</v>
      </c>
      <c r="K843" t="s">
        <v>144</v>
      </c>
      <c r="L843" t="s">
        <v>145</v>
      </c>
      <c r="M843" s="47">
        <v>386</v>
      </c>
    </row>
    <row r="844" spans="1:13" hidden="1" x14ac:dyDescent="0.3">
      <c r="A844" s="1" t="s">
        <v>186</v>
      </c>
      <c r="B844" s="1" t="s">
        <v>85</v>
      </c>
      <c r="C844" t="s">
        <v>96</v>
      </c>
      <c r="D844" s="1" t="s">
        <v>19</v>
      </c>
      <c r="E844" t="s">
        <v>13</v>
      </c>
      <c r="F844" s="1" t="s">
        <v>154</v>
      </c>
      <c r="G844" t="s">
        <v>155</v>
      </c>
      <c r="H844" s="1" t="s">
        <v>187</v>
      </c>
      <c r="I844" s="1" t="str">
        <f t="shared" si="26"/>
        <v>DT Workstation</v>
      </c>
      <c r="J844" s="1" t="str">
        <f t="shared" si="27"/>
        <v>DT Workstation</v>
      </c>
      <c r="K844" t="s">
        <v>144</v>
      </c>
      <c r="L844" t="s">
        <v>146</v>
      </c>
      <c r="M844" s="47">
        <v>424</v>
      </c>
    </row>
    <row r="845" spans="1:13" hidden="1" x14ac:dyDescent="0.3">
      <c r="A845" s="1" t="s">
        <v>186</v>
      </c>
      <c r="B845" s="1" t="s">
        <v>85</v>
      </c>
      <c r="C845" t="s">
        <v>96</v>
      </c>
      <c r="D845" s="1" t="s">
        <v>19</v>
      </c>
      <c r="E845" t="s">
        <v>13</v>
      </c>
      <c r="F845" s="1" t="s">
        <v>154</v>
      </c>
      <c r="G845" t="s">
        <v>155</v>
      </c>
      <c r="H845" s="1" t="s">
        <v>187</v>
      </c>
      <c r="I845" s="1" t="str">
        <f t="shared" si="26"/>
        <v>DT Workstation</v>
      </c>
      <c r="J845" s="1" t="str">
        <f t="shared" si="27"/>
        <v>DT Workstation</v>
      </c>
      <c r="K845" t="s">
        <v>144</v>
      </c>
      <c r="L845" t="s">
        <v>147</v>
      </c>
      <c r="M845" s="47">
        <v>208</v>
      </c>
    </row>
    <row r="846" spans="1:13" hidden="1" x14ac:dyDescent="0.3">
      <c r="A846" s="1" t="s">
        <v>186</v>
      </c>
      <c r="B846" s="1" t="s">
        <v>85</v>
      </c>
      <c r="C846" t="s">
        <v>96</v>
      </c>
      <c r="D846" s="1" t="s">
        <v>19</v>
      </c>
      <c r="E846" t="s">
        <v>13</v>
      </c>
      <c r="F846" s="1" t="s">
        <v>154</v>
      </c>
      <c r="G846" t="s">
        <v>155</v>
      </c>
      <c r="H846" s="1" t="s">
        <v>187</v>
      </c>
      <c r="I846" s="1" t="str">
        <f t="shared" si="26"/>
        <v>DT Workstation</v>
      </c>
      <c r="J846" s="1" t="str">
        <f t="shared" si="27"/>
        <v>DT Workstation</v>
      </c>
      <c r="K846" t="s">
        <v>144</v>
      </c>
      <c r="L846" t="s">
        <v>148</v>
      </c>
      <c r="M846" s="47">
        <v>9</v>
      </c>
    </row>
    <row r="847" spans="1:13" hidden="1" x14ac:dyDescent="0.3">
      <c r="A847" s="1" t="s">
        <v>186</v>
      </c>
      <c r="B847" s="1" t="s">
        <v>85</v>
      </c>
      <c r="C847" t="s">
        <v>96</v>
      </c>
      <c r="D847" s="1" t="s">
        <v>19</v>
      </c>
      <c r="E847" t="s">
        <v>13</v>
      </c>
      <c r="F847" s="1" t="s">
        <v>154</v>
      </c>
      <c r="G847" t="s">
        <v>155</v>
      </c>
      <c r="H847" s="1" t="s">
        <v>187</v>
      </c>
      <c r="I847" s="1" t="str">
        <f t="shared" si="26"/>
        <v>DT Workstation</v>
      </c>
      <c r="J847" s="1" t="str">
        <f t="shared" si="27"/>
        <v>DT Workstation</v>
      </c>
      <c r="K847" t="s">
        <v>144</v>
      </c>
      <c r="L847" t="s">
        <v>149</v>
      </c>
      <c r="M847" s="47">
        <v>9</v>
      </c>
    </row>
    <row r="848" spans="1:13" hidden="1" x14ac:dyDescent="0.3">
      <c r="A848" s="1" t="s">
        <v>186</v>
      </c>
      <c r="B848" s="1" t="s">
        <v>85</v>
      </c>
      <c r="C848" t="s">
        <v>96</v>
      </c>
      <c r="D848" s="1" t="s">
        <v>19</v>
      </c>
      <c r="E848" t="s">
        <v>13</v>
      </c>
      <c r="F848" s="1" t="s">
        <v>154</v>
      </c>
      <c r="G848" t="s">
        <v>155</v>
      </c>
      <c r="H848" s="1" t="s">
        <v>187</v>
      </c>
      <c r="I848" s="1" t="str">
        <f t="shared" si="26"/>
        <v>DT Workstation</v>
      </c>
      <c r="J848" s="1" t="str">
        <f t="shared" si="27"/>
        <v>DT Workstation</v>
      </c>
      <c r="K848" t="s">
        <v>144</v>
      </c>
      <c r="L848" t="s">
        <v>151</v>
      </c>
      <c r="M848" s="47">
        <v>2</v>
      </c>
    </row>
    <row r="849" spans="1:13" hidden="1" x14ac:dyDescent="0.3">
      <c r="A849" s="1" t="s">
        <v>186</v>
      </c>
      <c r="B849" s="1" t="s">
        <v>85</v>
      </c>
      <c r="C849" t="s">
        <v>96</v>
      </c>
      <c r="D849" s="1" t="s">
        <v>19</v>
      </c>
      <c r="E849" t="s">
        <v>14</v>
      </c>
      <c r="F849" s="1" t="s">
        <v>154</v>
      </c>
      <c r="G849" t="s">
        <v>142</v>
      </c>
      <c r="H849" s="1" t="s">
        <v>155</v>
      </c>
      <c r="I849" s="1" t="str">
        <f t="shared" si="26"/>
        <v>NB Workstation</v>
      </c>
      <c r="J849" s="1" t="str">
        <f t="shared" si="27"/>
        <v>NB Workstation</v>
      </c>
      <c r="K849" t="s">
        <v>144</v>
      </c>
      <c r="L849" t="s">
        <v>145</v>
      </c>
      <c r="M849" s="47">
        <v>498</v>
      </c>
    </row>
    <row r="850" spans="1:13" hidden="1" x14ac:dyDescent="0.3">
      <c r="A850" s="1" t="s">
        <v>186</v>
      </c>
      <c r="B850" s="1" t="s">
        <v>85</v>
      </c>
      <c r="C850" t="s">
        <v>96</v>
      </c>
      <c r="D850" s="1" t="s">
        <v>19</v>
      </c>
      <c r="E850" t="s">
        <v>14</v>
      </c>
      <c r="F850" s="1" t="s">
        <v>154</v>
      </c>
      <c r="G850" t="s">
        <v>142</v>
      </c>
      <c r="H850" s="1" t="s">
        <v>155</v>
      </c>
      <c r="I850" s="1" t="str">
        <f t="shared" si="26"/>
        <v>NB Workstation</v>
      </c>
      <c r="J850" s="1" t="str">
        <f t="shared" si="27"/>
        <v>NB Workstation</v>
      </c>
      <c r="K850" t="s">
        <v>144</v>
      </c>
      <c r="L850" t="s">
        <v>146</v>
      </c>
      <c r="M850" s="47">
        <v>530</v>
      </c>
    </row>
    <row r="851" spans="1:13" hidden="1" x14ac:dyDescent="0.3">
      <c r="A851" s="1" t="s">
        <v>186</v>
      </c>
      <c r="B851" s="1" t="s">
        <v>85</v>
      </c>
      <c r="C851" t="s">
        <v>96</v>
      </c>
      <c r="D851" s="1" t="s">
        <v>19</v>
      </c>
      <c r="E851" t="s">
        <v>14</v>
      </c>
      <c r="F851" s="1" t="s">
        <v>154</v>
      </c>
      <c r="G851" t="s">
        <v>142</v>
      </c>
      <c r="H851" s="1" t="s">
        <v>155</v>
      </c>
      <c r="I851" s="1" t="str">
        <f t="shared" si="26"/>
        <v>NB Workstation</v>
      </c>
      <c r="J851" s="1" t="str">
        <f t="shared" si="27"/>
        <v>NB Workstation</v>
      </c>
      <c r="K851" t="s">
        <v>144</v>
      </c>
      <c r="L851" t="s">
        <v>147</v>
      </c>
      <c r="M851" s="47">
        <v>349</v>
      </c>
    </row>
    <row r="852" spans="1:13" hidden="1" x14ac:dyDescent="0.3">
      <c r="A852" s="1" t="s">
        <v>186</v>
      </c>
      <c r="B852" s="1" t="s">
        <v>85</v>
      </c>
      <c r="C852" t="s">
        <v>96</v>
      </c>
      <c r="D852" s="1" t="s">
        <v>19</v>
      </c>
      <c r="E852" t="s">
        <v>14</v>
      </c>
      <c r="F852" s="1" t="s">
        <v>154</v>
      </c>
      <c r="G852" t="s">
        <v>142</v>
      </c>
      <c r="H852" s="1" t="s">
        <v>155</v>
      </c>
      <c r="I852" s="1" t="str">
        <f t="shared" si="26"/>
        <v>NB Workstation</v>
      </c>
      <c r="J852" s="1" t="str">
        <f t="shared" si="27"/>
        <v>NB Workstation</v>
      </c>
      <c r="K852" t="s">
        <v>144</v>
      </c>
      <c r="L852" t="s">
        <v>148</v>
      </c>
      <c r="M852" s="47">
        <v>14</v>
      </c>
    </row>
    <row r="853" spans="1:13" hidden="1" x14ac:dyDescent="0.3">
      <c r="A853" s="1" t="s">
        <v>186</v>
      </c>
      <c r="B853" s="1" t="s">
        <v>85</v>
      </c>
      <c r="C853" t="s">
        <v>96</v>
      </c>
      <c r="D853" s="1" t="s">
        <v>19</v>
      </c>
      <c r="E853" t="s">
        <v>14</v>
      </c>
      <c r="F853" s="1" t="s">
        <v>154</v>
      </c>
      <c r="G853" t="s">
        <v>142</v>
      </c>
      <c r="H853" s="1" t="s">
        <v>155</v>
      </c>
      <c r="I853" s="1" t="str">
        <f t="shared" si="26"/>
        <v>NB Workstation</v>
      </c>
      <c r="J853" s="1" t="str">
        <f t="shared" si="27"/>
        <v>NB Workstation</v>
      </c>
      <c r="K853" t="s">
        <v>144</v>
      </c>
      <c r="L853" t="s">
        <v>149</v>
      </c>
      <c r="M853" s="47">
        <v>14</v>
      </c>
    </row>
    <row r="854" spans="1:13" hidden="1" x14ac:dyDescent="0.3">
      <c r="A854" s="1" t="s">
        <v>186</v>
      </c>
      <c r="B854" s="1" t="s">
        <v>85</v>
      </c>
      <c r="C854" t="s">
        <v>96</v>
      </c>
      <c r="D854" s="1" t="s">
        <v>19</v>
      </c>
      <c r="E854" t="s">
        <v>14</v>
      </c>
      <c r="F854" s="1" t="s">
        <v>154</v>
      </c>
      <c r="G854" t="s">
        <v>155</v>
      </c>
      <c r="H854" s="1" t="s">
        <v>142</v>
      </c>
      <c r="I854" s="1" t="str">
        <f t="shared" si="26"/>
        <v>NB Workstation</v>
      </c>
      <c r="J854" s="1" t="str">
        <f t="shared" si="27"/>
        <v>NB Workstation</v>
      </c>
      <c r="K854" t="s">
        <v>144</v>
      </c>
      <c r="L854" t="s">
        <v>145</v>
      </c>
      <c r="M854" s="47">
        <v>1088</v>
      </c>
    </row>
    <row r="855" spans="1:13" hidden="1" x14ac:dyDescent="0.3">
      <c r="A855" s="1" t="s">
        <v>186</v>
      </c>
      <c r="B855" s="1" t="s">
        <v>85</v>
      </c>
      <c r="C855" t="s">
        <v>96</v>
      </c>
      <c r="D855" s="1" t="s">
        <v>19</v>
      </c>
      <c r="E855" t="s">
        <v>14</v>
      </c>
      <c r="F855" s="1" t="s">
        <v>154</v>
      </c>
      <c r="G855" t="s">
        <v>155</v>
      </c>
      <c r="H855" s="1" t="s">
        <v>142</v>
      </c>
      <c r="I855" s="1" t="str">
        <f t="shared" si="26"/>
        <v>NB Workstation</v>
      </c>
      <c r="J855" s="1" t="str">
        <f t="shared" si="27"/>
        <v>NB Workstation</v>
      </c>
      <c r="K855" t="s">
        <v>144</v>
      </c>
      <c r="L855" t="s">
        <v>146</v>
      </c>
      <c r="M855" s="47">
        <v>1163</v>
      </c>
    </row>
    <row r="856" spans="1:13" hidden="1" x14ac:dyDescent="0.3">
      <c r="A856" s="1" t="s">
        <v>186</v>
      </c>
      <c r="B856" s="1" t="s">
        <v>85</v>
      </c>
      <c r="C856" t="s">
        <v>96</v>
      </c>
      <c r="D856" s="1" t="s">
        <v>19</v>
      </c>
      <c r="E856" t="s">
        <v>14</v>
      </c>
      <c r="F856" s="1" t="s">
        <v>154</v>
      </c>
      <c r="G856" t="s">
        <v>155</v>
      </c>
      <c r="H856" s="1" t="s">
        <v>142</v>
      </c>
      <c r="I856" s="1" t="str">
        <f t="shared" si="26"/>
        <v>NB Workstation</v>
      </c>
      <c r="J856" s="1" t="str">
        <f t="shared" si="27"/>
        <v>NB Workstation</v>
      </c>
      <c r="K856" t="s">
        <v>144</v>
      </c>
      <c r="L856" t="s">
        <v>147</v>
      </c>
      <c r="M856" s="47">
        <v>759</v>
      </c>
    </row>
    <row r="857" spans="1:13" hidden="1" x14ac:dyDescent="0.3">
      <c r="A857" s="1" t="s">
        <v>186</v>
      </c>
      <c r="B857" s="1" t="s">
        <v>85</v>
      </c>
      <c r="C857" t="s">
        <v>96</v>
      </c>
      <c r="D857" s="1" t="s">
        <v>19</v>
      </c>
      <c r="E857" t="s">
        <v>14</v>
      </c>
      <c r="F857" s="1" t="s">
        <v>154</v>
      </c>
      <c r="G857" t="s">
        <v>155</v>
      </c>
      <c r="H857" s="1" t="s">
        <v>142</v>
      </c>
      <c r="I857" s="1" t="str">
        <f t="shared" si="26"/>
        <v>NB Workstation</v>
      </c>
      <c r="J857" s="1" t="str">
        <f t="shared" si="27"/>
        <v>NB Workstation</v>
      </c>
      <c r="K857" t="s">
        <v>144</v>
      </c>
      <c r="L857" t="s">
        <v>148</v>
      </c>
      <c r="M857" s="47">
        <v>27</v>
      </c>
    </row>
    <row r="858" spans="1:13" hidden="1" x14ac:dyDescent="0.3">
      <c r="A858" s="1" t="s">
        <v>186</v>
      </c>
      <c r="B858" s="1" t="s">
        <v>85</v>
      </c>
      <c r="C858" t="s">
        <v>96</v>
      </c>
      <c r="D858" s="1" t="s">
        <v>19</v>
      </c>
      <c r="E858" t="s">
        <v>14</v>
      </c>
      <c r="F858" s="1" t="s">
        <v>154</v>
      </c>
      <c r="G858" t="s">
        <v>155</v>
      </c>
      <c r="H858" s="1" t="s">
        <v>142</v>
      </c>
      <c r="I858" s="1" t="str">
        <f t="shared" si="26"/>
        <v>NB Workstation</v>
      </c>
      <c r="J858" s="1" t="str">
        <f t="shared" si="27"/>
        <v>NB Workstation</v>
      </c>
      <c r="K858" t="s">
        <v>144</v>
      </c>
      <c r="L858" t="s">
        <v>149</v>
      </c>
      <c r="M858" s="47">
        <v>28</v>
      </c>
    </row>
    <row r="859" spans="1:13" hidden="1" x14ac:dyDescent="0.3">
      <c r="A859" s="1" t="s">
        <v>186</v>
      </c>
      <c r="B859" s="1" t="s">
        <v>85</v>
      </c>
      <c r="C859" t="s">
        <v>96</v>
      </c>
      <c r="D859" s="1" t="s">
        <v>19</v>
      </c>
      <c r="E859" t="s">
        <v>14</v>
      </c>
      <c r="F859" s="1" t="s">
        <v>154</v>
      </c>
      <c r="G859" t="s">
        <v>155</v>
      </c>
      <c r="H859" s="1" t="s">
        <v>155</v>
      </c>
      <c r="I859" s="1" t="str">
        <f t="shared" si="26"/>
        <v>NB Workstation</v>
      </c>
      <c r="J859" s="1" t="str">
        <f t="shared" si="27"/>
        <v>NB Workstation</v>
      </c>
      <c r="K859" t="s">
        <v>144</v>
      </c>
      <c r="L859" t="s">
        <v>145</v>
      </c>
      <c r="M859" s="47">
        <v>129</v>
      </c>
    </row>
    <row r="860" spans="1:13" hidden="1" x14ac:dyDescent="0.3">
      <c r="A860" s="1" t="s">
        <v>186</v>
      </c>
      <c r="B860" s="1" t="s">
        <v>85</v>
      </c>
      <c r="C860" t="s">
        <v>96</v>
      </c>
      <c r="D860" s="1" t="s">
        <v>19</v>
      </c>
      <c r="E860" t="s">
        <v>14</v>
      </c>
      <c r="F860" s="1" t="s">
        <v>154</v>
      </c>
      <c r="G860" t="s">
        <v>155</v>
      </c>
      <c r="H860" s="1" t="s">
        <v>155</v>
      </c>
      <c r="I860" s="1" t="str">
        <f t="shared" si="26"/>
        <v>NB Workstation</v>
      </c>
      <c r="J860" s="1" t="str">
        <f t="shared" si="27"/>
        <v>NB Workstation</v>
      </c>
      <c r="K860" t="s">
        <v>144</v>
      </c>
      <c r="L860" t="s">
        <v>146</v>
      </c>
      <c r="M860" s="47">
        <v>138</v>
      </c>
    </row>
    <row r="861" spans="1:13" hidden="1" x14ac:dyDescent="0.3">
      <c r="A861" s="1" t="s">
        <v>186</v>
      </c>
      <c r="B861" s="1" t="s">
        <v>85</v>
      </c>
      <c r="C861" t="s">
        <v>96</v>
      </c>
      <c r="D861" s="1" t="s">
        <v>19</v>
      </c>
      <c r="E861" t="s">
        <v>14</v>
      </c>
      <c r="F861" s="1" t="s">
        <v>154</v>
      </c>
      <c r="G861" t="s">
        <v>155</v>
      </c>
      <c r="H861" s="1" t="s">
        <v>155</v>
      </c>
      <c r="I861" s="1" t="str">
        <f t="shared" si="26"/>
        <v>NB Workstation</v>
      </c>
      <c r="J861" s="1" t="str">
        <f t="shared" si="27"/>
        <v>NB Workstation</v>
      </c>
      <c r="K861" t="s">
        <v>144</v>
      </c>
      <c r="L861" t="s">
        <v>147</v>
      </c>
      <c r="M861" s="47">
        <v>90</v>
      </c>
    </row>
    <row r="862" spans="1:13" hidden="1" x14ac:dyDescent="0.3">
      <c r="A862" s="1" t="s">
        <v>186</v>
      </c>
      <c r="B862" s="1" t="s">
        <v>85</v>
      </c>
      <c r="C862" t="s">
        <v>96</v>
      </c>
      <c r="D862" s="1" t="s">
        <v>19</v>
      </c>
      <c r="E862" t="s">
        <v>14</v>
      </c>
      <c r="F862" s="1" t="s">
        <v>154</v>
      </c>
      <c r="G862" t="s">
        <v>155</v>
      </c>
      <c r="H862" s="1" t="s">
        <v>155</v>
      </c>
      <c r="I862" s="1" t="str">
        <f t="shared" si="26"/>
        <v>NB Workstation</v>
      </c>
      <c r="J862" s="1" t="str">
        <f t="shared" si="27"/>
        <v>NB Workstation</v>
      </c>
      <c r="K862" t="s">
        <v>144</v>
      </c>
      <c r="L862" t="s">
        <v>148</v>
      </c>
      <c r="M862" s="47">
        <v>3</v>
      </c>
    </row>
    <row r="863" spans="1:13" hidden="1" x14ac:dyDescent="0.3">
      <c r="A863" s="1" t="s">
        <v>186</v>
      </c>
      <c r="B863" s="1" t="s">
        <v>85</v>
      </c>
      <c r="C863" t="s">
        <v>96</v>
      </c>
      <c r="D863" s="1" t="s">
        <v>19</v>
      </c>
      <c r="E863" t="s">
        <v>14</v>
      </c>
      <c r="F863" s="1" t="s">
        <v>154</v>
      </c>
      <c r="G863" t="s">
        <v>155</v>
      </c>
      <c r="H863" s="1" t="s">
        <v>155</v>
      </c>
      <c r="I863" s="1" t="str">
        <f t="shared" si="26"/>
        <v>NB Workstation</v>
      </c>
      <c r="J863" s="1" t="str">
        <f t="shared" si="27"/>
        <v>NB Workstation</v>
      </c>
      <c r="K863" t="s">
        <v>144</v>
      </c>
      <c r="L863" t="s">
        <v>149</v>
      </c>
      <c r="M863" s="47">
        <v>3</v>
      </c>
    </row>
    <row r="864" spans="1:13" hidden="1" x14ac:dyDescent="0.3">
      <c r="A864" s="1" t="s">
        <v>186</v>
      </c>
      <c r="B864" s="1" t="s">
        <v>85</v>
      </c>
      <c r="C864" t="s">
        <v>164</v>
      </c>
      <c r="D864" s="1" t="s">
        <v>17</v>
      </c>
      <c r="E864" t="s">
        <v>7</v>
      </c>
      <c r="F864" s="1" t="s">
        <v>163</v>
      </c>
      <c r="G864" t="s">
        <v>142</v>
      </c>
      <c r="H864" s="1" t="s">
        <v>187</v>
      </c>
      <c r="I864" s="1" t="str">
        <f t="shared" si="26"/>
        <v>Tower DT</v>
      </c>
      <c r="J864" s="1" t="str">
        <f t="shared" si="27"/>
        <v>Tower DT</v>
      </c>
      <c r="K864" t="s">
        <v>143</v>
      </c>
      <c r="L864" t="s">
        <v>143</v>
      </c>
      <c r="M864" s="47">
        <v>4505</v>
      </c>
    </row>
    <row r="865" spans="1:13" hidden="1" x14ac:dyDescent="0.3">
      <c r="A865" s="1" t="s">
        <v>186</v>
      </c>
      <c r="B865" s="1" t="s">
        <v>85</v>
      </c>
      <c r="C865" t="s">
        <v>164</v>
      </c>
      <c r="D865" s="1" t="s">
        <v>17</v>
      </c>
      <c r="E865" t="s">
        <v>7</v>
      </c>
      <c r="F865" s="1" t="s">
        <v>163</v>
      </c>
      <c r="G865" t="s">
        <v>142</v>
      </c>
      <c r="H865" s="1" t="s">
        <v>187</v>
      </c>
      <c r="I865" s="1" t="str">
        <f t="shared" si="26"/>
        <v>Tower DT</v>
      </c>
      <c r="J865" s="1" t="str">
        <f t="shared" si="27"/>
        <v>Tower DT</v>
      </c>
      <c r="K865" t="s">
        <v>144</v>
      </c>
      <c r="L865" t="s">
        <v>145</v>
      </c>
      <c r="M865" s="47">
        <v>3268</v>
      </c>
    </row>
    <row r="866" spans="1:13" hidden="1" x14ac:dyDescent="0.3">
      <c r="A866" s="1" t="s">
        <v>186</v>
      </c>
      <c r="B866" s="1" t="s">
        <v>85</v>
      </c>
      <c r="C866" t="s">
        <v>164</v>
      </c>
      <c r="D866" s="1" t="s">
        <v>17</v>
      </c>
      <c r="E866" t="s">
        <v>7</v>
      </c>
      <c r="F866" s="1" t="s">
        <v>163</v>
      </c>
      <c r="G866" t="s">
        <v>142</v>
      </c>
      <c r="H866" s="1" t="s">
        <v>187</v>
      </c>
      <c r="I866" s="1" t="str">
        <f t="shared" si="26"/>
        <v>Tower DT</v>
      </c>
      <c r="J866" s="1" t="str">
        <f t="shared" si="27"/>
        <v>Tower DT</v>
      </c>
      <c r="K866" t="s">
        <v>144</v>
      </c>
      <c r="L866" t="s">
        <v>146</v>
      </c>
      <c r="M866" s="47">
        <v>2002</v>
      </c>
    </row>
    <row r="867" spans="1:13" hidden="1" x14ac:dyDescent="0.3">
      <c r="A867" s="1" t="s">
        <v>186</v>
      </c>
      <c r="B867" s="1" t="s">
        <v>85</v>
      </c>
      <c r="C867" t="s">
        <v>164</v>
      </c>
      <c r="D867" s="1" t="s">
        <v>17</v>
      </c>
      <c r="E867" t="s">
        <v>7</v>
      </c>
      <c r="F867" s="1" t="s">
        <v>163</v>
      </c>
      <c r="G867" t="s">
        <v>142</v>
      </c>
      <c r="H867" s="1" t="s">
        <v>187</v>
      </c>
      <c r="I867" s="1" t="str">
        <f t="shared" si="26"/>
        <v>Tower DT</v>
      </c>
      <c r="J867" s="1" t="str">
        <f t="shared" si="27"/>
        <v>Tower DT</v>
      </c>
      <c r="K867" t="s">
        <v>144</v>
      </c>
      <c r="L867" t="s">
        <v>147</v>
      </c>
      <c r="M867" s="47">
        <v>1634</v>
      </c>
    </row>
    <row r="868" spans="1:13" hidden="1" x14ac:dyDescent="0.3">
      <c r="A868" s="1" t="s">
        <v>186</v>
      </c>
      <c r="B868" s="1" t="s">
        <v>85</v>
      </c>
      <c r="C868" t="s">
        <v>164</v>
      </c>
      <c r="D868" s="1" t="s">
        <v>17</v>
      </c>
      <c r="E868" t="s">
        <v>7</v>
      </c>
      <c r="F868" s="1" t="s">
        <v>163</v>
      </c>
      <c r="G868" t="s">
        <v>142</v>
      </c>
      <c r="H868" s="1" t="s">
        <v>187</v>
      </c>
      <c r="I868" s="1" t="str">
        <f t="shared" si="26"/>
        <v>Tower DT</v>
      </c>
      <c r="J868" s="1" t="str">
        <f t="shared" si="27"/>
        <v>Tower DT</v>
      </c>
      <c r="K868" t="s">
        <v>144</v>
      </c>
      <c r="L868" t="s">
        <v>148</v>
      </c>
      <c r="M868" s="47">
        <v>561</v>
      </c>
    </row>
    <row r="869" spans="1:13" hidden="1" x14ac:dyDescent="0.3">
      <c r="A869" s="1" t="s">
        <v>186</v>
      </c>
      <c r="B869" s="1" t="s">
        <v>85</v>
      </c>
      <c r="C869" t="s">
        <v>164</v>
      </c>
      <c r="D869" s="1" t="s">
        <v>17</v>
      </c>
      <c r="E869" t="s">
        <v>7</v>
      </c>
      <c r="F869" s="1" t="s">
        <v>163</v>
      </c>
      <c r="G869" t="s">
        <v>142</v>
      </c>
      <c r="H869" s="1" t="s">
        <v>187</v>
      </c>
      <c r="I869" s="1" t="str">
        <f t="shared" si="26"/>
        <v>Tower DT</v>
      </c>
      <c r="J869" s="1" t="str">
        <f t="shared" si="27"/>
        <v>Tower DT</v>
      </c>
      <c r="K869" t="s">
        <v>144</v>
      </c>
      <c r="L869" t="s">
        <v>149</v>
      </c>
      <c r="M869" s="47">
        <v>360</v>
      </c>
    </row>
    <row r="870" spans="1:13" hidden="1" x14ac:dyDescent="0.3">
      <c r="A870" s="1" t="s">
        <v>186</v>
      </c>
      <c r="B870" s="1" t="s">
        <v>85</v>
      </c>
      <c r="C870" t="s">
        <v>164</v>
      </c>
      <c r="D870" s="1" t="s">
        <v>17</v>
      </c>
      <c r="E870" t="s">
        <v>7</v>
      </c>
      <c r="F870" s="1" t="s">
        <v>163</v>
      </c>
      <c r="G870" t="s">
        <v>142</v>
      </c>
      <c r="H870" s="1" t="s">
        <v>187</v>
      </c>
      <c r="I870" s="1" t="str">
        <f t="shared" si="26"/>
        <v>Tower DT</v>
      </c>
      <c r="J870" s="1" t="str">
        <f t="shared" si="27"/>
        <v>Tower DT</v>
      </c>
      <c r="K870" t="s">
        <v>144</v>
      </c>
      <c r="L870" t="s">
        <v>150</v>
      </c>
      <c r="M870" s="47">
        <v>80</v>
      </c>
    </row>
    <row r="871" spans="1:13" hidden="1" x14ac:dyDescent="0.3">
      <c r="A871" s="1" t="s">
        <v>186</v>
      </c>
      <c r="B871" s="1" t="s">
        <v>85</v>
      </c>
      <c r="C871" t="s">
        <v>164</v>
      </c>
      <c r="D871" s="1" t="s">
        <v>17</v>
      </c>
      <c r="E871" t="s">
        <v>7</v>
      </c>
      <c r="F871" s="1" t="s">
        <v>163</v>
      </c>
      <c r="G871" t="s">
        <v>142</v>
      </c>
      <c r="H871" s="1" t="s">
        <v>187</v>
      </c>
      <c r="I871" s="1" t="str">
        <f t="shared" si="26"/>
        <v>Tower DT</v>
      </c>
      <c r="J871" s="1" t="str">
        <f t="shared" si="27"/>
        <v>Tower DT</v>
      </c>
      <c r="K871" t="s">
        <v>144</v>
      </c>
      <c r="L871" t="s">
        <v>151</v>
      </c>
      <c r="M871" s="47">
        <v>104</v>
      </c>
    </row>
    <row r="872" spans="1:13" hidden="1" x14ac:dyDescent="0.3">
      <c r="A872" s="1" t="s">
        <v>186</v>
      </c>
      <c r="B872" s="1" t="s">
        <v>85</v>
      </c>
      <c r="C872" t="s">
        <v>164</v>
      </c>
      <c r="D872" s="1" t="s">
        <v>17</v>
      </c>
      <c r="E872" t="s">
        <v>7</v>
      </c>
      <c r="F872" s="1" t="s">
        <v>154</v>
      </c>
      <c r="G872" t="s">
        <v>142</v>
      </c>
      <c r="H872" s="1" t="s">
        <v>187</v>
      </c>
      <c r="I872" s="1" t="str">
        <f t="shared" si="26"/>
        <v>Tower DT</v>
      </c>
      <c r="J872" s="1" t="str">
        <f t="shared" si="27"/>
        <v>Tower DT</v>
      </c>
      <c r="K872" t="s">
        <v>143</v>
      </c>
      <c r="L872" t="s">
        <v>143</v>
      </c>
      <c r="M872" s="47">
        <v>12690</v>
      </c>
    </row>
    <row r="873" spans="1:13" hidden="1" x14ac:dyDescent="0.3">
      <c r="A873" s="1" t="s">
        <v>186</v>
      </c>
      <c r="B873" s="1" t="s">
        <v>85</v>
      </c>
      <c r="C873" t="s">
        <v>164</v>
      </c>
      <c r="D873" s="1" t="s">
        <v>17</v>
      </c>
      <c r="E873" t="s">
        <v>7</v>
      </c>
      <c r="F873" s="1" t="s">
        <v>154</v>
      </c>
      <c r="G873" t="s">
        <v>142</v>
      </c>
      <c r="H873" s="1" t="s">
        <v>187</v>
      </c>
      <c r="I873" s="1" t="str">
        <f t="shared" si="26"/>
        <v>Tower DT</v>
      </c>
      <c r="J873" s="1" t="str">
        <f t="shared" si="27"/>
        <v>Tower DT</v>
      </c>
      <c r="K873" t="s">
        <v>144</v>
      </c>
      <c r="L873" t="s">
        <v>145</v>
      </c>
      <c r="M873" s="47">
        <v>9204</v>
      </c>
    </row>
    <row r="874" spans="1:13" hidden="1" x14ac:dyDescent="0.3">
      <c r="A874" s="1" t="s">
        <v>186</v>
      </c>
      <c r="B874" s="1" t="s">
        <v>85</v>
      </c>
      <c r="C874" t="s">
        <v>164</v>
      </c>
      <c r="D874" s="1" t="s">
        <v>17</v>
      </c>
      <c r="E874" t="s">
        <v>7</v>
      </c>
      <c r="F874" s="1" t="s">
        <v>154</v>
      </c>
      <c r="G874" t="s">
        <v>142</v>
      </c>
      <c r="H874" s="1" t="s">
        <v>187</v>
      </c>
      <c r="I874" s="1" t="str">
        <f t="shared" si="26"/>
        <v>Tower DT</v>
      </c>
      <c r="J874" s="1" t="str">
        <f t="shared" si="27"/>
        <v>Tower DT</v>
      </c>
      <c r="K874" t="s">
        <v>144</v>
      </c>
      <c r="L874" t="s">
        <v>146</v>
      </c>
      <c r="M874" s="47">
        <v>5640</v>
      </c>
    </row>
    <row r="875" spans="1:13" hidden="1" x14ac:dyDescent="0.3">
      <c r="A875" s="1" t="s">
        <v>186</v>
      </c>
      <c r="B875" s="1" t="s">
        <v>85</v>
      </c>
      <c r="C875" t="s">
        <v>164</v>
      </c>
      <c r="D875" s="1" t="s">
        <v>17</v>
      </c>
      <c r="E875" t="s">
        <v>7</v>
      </c>
      <c r="F875" s="1" t="s">
        <v>154</v>
      </c>
      <c r="G875" t="s">
        <v>142</v>
      </c>
      <c r="H875" s="1" t="s">
        <v>187</v>
      </c>
      <c r="I875" s="1" t="str">
        <f t="shared" si="26"/>
        <v>Tower DT</v>
      </c>
      <c r="J875" s="1" t="str">
        <f t="shared" si="27"/>
        <v>Tower DT</v>
      </c>
      <c r="K875" t="s">
        <v>144</v>
      </c>
      <c r="L875" t="s">
        <v>147</v>
      </c>
      <c r="M875" s="47">
        <v>4602</v>
      </c>
    </row>
    <row r="876" spans="1:13" hidden="1" x14ac:dyDescent="0.3">
      <c r="A876" s="1" t="s">
        <v>186</v>
      </c>
      <c r="B876" s="1" t="s">
        <v>85</v>
      </c>
      <c r="C876" t="s">
        <v>164</v>
      </c>
      <c r="D876" s="1" t="s">
        <v>17</v>
      </c>
      <c r="E876" t="s">
        <v>7</v>
      </c>
      <c r="F876" s="1" t="s">
        <v>154</v>
      </c>
      <c r="G876" t="s">
        <v>142</v>
      </c>
      <c r="H876" s="1" t="s">
        <v>187</v>
      </c>
      <c r="I876" s="1" t="str">
        <f t="shared" si="26"/>
        <v>Tower DT</v>
      </c>
      <c r="J876" s="1" t="str">
        <f t="shared" si="27"/>
        <v>Tower DT</v>
      </c>
      <c r="K876" t="s">
        <v>144</v>
      </c>
      <c r="L876" t="s">
        <v>148</v>
      </c>
      <c r="M876" s="47">
        <v>1579</v>
      </c>
    </row>
    <row r="877" spans="1:13" hidden="1" x14ac:dyDescent="0.3">
      <c r="A877" s="1" t="s">
        <v>186</v>
      </c>
      <c r="B877" s="1" t="s">
        <v>85</v>
      </c>
      <c r="C877" t="s">
        <v>164</v>
      </c>
      <c r="D877" s="1" t="s">
        <v>17</v>
      </c>
      <c r="E877" t="s">
        <v>7</v>
      </c>
      <c r="F877" s="1" t="s">
        <v>154</v>
      </c>
      <c r="G877" t="s">
        <v>142</v>
      </c>
      <c r="H877" s="1" t="s">
        <v>187</v>
      </c>
      <c r="I877" s="1" t="str">
        <f t="shared" si="26"/>
        <v>Tower DT</v>
      </c>
      <c r="J877" s="1" t="str">
        <f t="shared" si="27"/>
        <v>Tower DT</v>
      </c>
      <c r="K877" t="s">
        <v>144</v>
      </c>
      <c r="L877" t="s">
        <v>149</v>
      </c>
      <c r="M877" s="47">
        <v>1015</v>
      </c>
    </row>
    <row r="878" spans="1:13" hidden="1" x14ac:dyDescent="0.3">
      <c r="A878" s="1" t="s">
        <v>186</v>
      </c>
      <c r="B878" s="1" t="s">
        <v>85</v>
      </c>
      <c r="C878" t="s">
        <v>164</v>
      </c>
      <c r="D878" s="1" t="s">
        <v>17</v>
      </c>
      <c r="E878" t="s">
        <v>7</v>
      </c>
      <c r="F878" s="1" t="s">
        <v>154</v>
      </c>
      <c r="G878" t="s">
        <v>142</v>
      </c>
      <c r="H878" s="1" t="s">
        <v>187</v>
      </c>
      <c r="I878" s="1" t="str">
        <f t="shared" si="26"/>
        <v>Tower DT</v>
      </c>
      <c r="J878" s="1" t="str">
        <f t="shared" si="27"/>
        <v>Tower DT</v>
      </c>
      <c r="K878" t="s">
        <v>144</v>
      </c>
      <c r="L878" t="s">
        <v>150</v>
      </c>
      <c r="M878" s="47">
        <v>226</v>
      </c>
    </row>
    <row r="879" spans="1:13" hidden="1" x14ac:dyDescent="0.3">
      <c r="A879" s="1" t="s">
        <v>186</v>
      </c>
      <c r="B879" s="1" t="s">
        <v>85</v>
      </c>
      <c r="C879" t="s">
        <v>164</v>
      </c>
      <c r="D879" s="1" t="s">
        <v>17</v>
      </c>
      <c r="E879" t="s">
        <v>7</v>
      </c>
      <c r="F879" s="1" t="s">
        <v>154</v>
      </c>
      <c r="G879" t="s">
        <v>142</v>
      </c>
      <c r="H879" s="1" t="s">
        <v>187</v>
      </c>
      <c r="I879" s="1" t="str">
        <f t="shared" si="26"/>
        <v>Tower DT</v>
      </c>
      <c r="J879" s="1" t="str">
        <f t="shared" si="27"/>
        <v>Tower DT</v>
      </c>
      <c r="K879" t="s">
        <v>144</v>
      </c>
      <c r="L879" t="s">
        <v>151</v>
      </c>
      <c r="M879" s="47">
        <v>294</v>
      </c>
    </row>
    <row r="880" spans="1:13" hidden="1" x14ac:dyDescent="0.3">
      <c r="A880" s="1" t="s">
        <v>186</v>
      </c>
      <c r="B880" s="1" t="s">
        <v>85</v>
      </c>
      <c r="C880" t="s">
        <v>164</v>
      </c>
      <c r="D880" s="1" t="s">
        <v>18</v>
      </c>
      <c r="E880" t="s">
        <v>10</v>
      </c>
      <c r="F880" s="1" t="s">
        <v>156</v>
      </c>
      <c r="G880" t="s">
        <v>142</v>
      </c>
      <c r="H880" s="1" t="s">
        <v>155</v>
      </c>
      <c r="I880" s="1" t="str">
        <f t="shared" si="26"/>
        <v>Clamshell Chromebook</v>
      </c>
      <c r="J880" s="1" t="str">
        <f t="shared" si="27"/>
        <v>Clamshell Chromebook</v>
      </c>
      <c r="K880" t="s">
        <v>143</v>
      </c>
      <c r="L880" t="s">
        <v>143</v>
      </c>
      <c r="M880" s="47">
        <v>28739</v>
      </c>
    </row>
    <row r="881" spans="1:13" hidden="1" x14ac:dyDescent="0.3">
      <c r="A881" s="1" t="s">
        <v>186</v>
      </c>
      <c r="B881" s="1" t="s">
        <v>85</v>
      </c>
      <c r="C881" t="s">
        <v>164</v>
      </c>
      <c r="D881" s="1" t="s">
        <v>18</v>
      </c>
      <c r="E881" t="s">
        <v>10</v>
      </c>
      <c r="F881" s="1" t="s">
        <v>156</v>
      </c>
      <c r="G881" t="s">
        <v>142</v>
      </c>
      <c r="H881" s="1" t="s">
        <v>155</v>
      </c>
      <c r="I881" s="1" t="str">
        <f t="shared" si="26"/>
        <v>Clamshell Chromebook</v>
      </c>
      <c r="J881" s="1" t="str">
        <f t="shared" si="27"/>
        <v>Clamshell Chromebook</v>
      </c>
      <c r="K881" t="s">
        <v>144</v>
      </c>
      <c r="L881" t="s">
        <v>145</v>
      </c>
      <c r="M881" s="47">
        <v>18742</v>
      </c>
    </row>
    <row r="882" spans="1:13" hidden="1" x14ac:dyDescent="0.3">
      <c r="A882" s="1" t="s">
        <v>186</v>
      </c>
      <c r="B882" s="1" t="s">
        <v>85</v>
      </c>
      <c r="C882" t="s">
        <v>164</v>
      </c>
      <c r="D882" s="1" t="s">
        <v>18</v>
      </c>
      <c r="E882" t="s">
        <v>10</v>
      </c>
      <c r="F882" s="1" t="s">
        <v>156</v>
      </c>
      <c r="G882" t="s">
        <v>142</v>
      </c>
      <c r="H882" s="1" t="s">
        <v>155</v>
      </c>
      <c r="I882" s="1" t="str">
        <f t="shared" si="26"/>
        <v>Clamshell Chromebook</v>
      </c>
      <c r="J882" s="1" t="str">
        <f t="shared" si="27"/>
        <v>Clamshell Chromebook</v>
      </c>
      <c r="K882" t="s">
        <v>144</v>
      </c>
      <c r="L882" t="s">
        <v>146</v>
      </c>
      <c r="M882" s="47">
        <v>12869</v>
      </c>
    </row>
    <row r="883" spans="1:13" hidden="1" x14ac:dyDescent="0.3">
      <c r="A883" s="1" t="s">
        <v>186</v>
      </c>
      <c r="B883" s="1" t="s">
        <v>85</v>
      </c>
      <c r="C883" t="s">
        <v>164</v>
      </c>
      <c r="D883" s="1" t="s">
        <v>18</v>
      </c>
      <c r="E883" t="s">
        <v>10</v>
      </c>
      <c r="F883" s="1" t="s">
        <v>156</v>
      </c>
      <c r="G883" t="s">
        <v>142</v>
      </c>
      <c r="H883" s="1" t="s">
        <v>155</v>
      </c>
      <c r="I883" s="1" t="str">
        <f t="shared" si="26"/>
        <v>Clamshell Chromebook</v>
      </c>
      <c r="J883" s="1" t="str">
        <f t="shared" si="27"/>
        <v>Clamshell Chromebook</v>
      </c>
      <c r="K883" t="s">
        <v>144</v>
      </c>
      <c r="L883" t="s">
        <v>147</v>
      </c>
      <c r="M883" s="47">
        <v>10129</v>
      </c>
    </row>
    <row r="884" spans="1:13" hidden="1" x14ac:dyDescent="0.3">
      <c r="A884" s="1" t="s">
        <v>186</v>
      </c>
      <c r="B884" s="1" t="s">
        <v>85</v>
      </c>
      <c r="C884" t="s">
        <v>164</v>
      </c>
      <c r="D884" s="1" t="s">
        <v>18</v>
      </c>
      <c r="E884" t="s">
        <v>10</v>
      </c>
      <c r="F884" s="1" t="s">
        <v>156</v>
      </c>
      <c r="G884" t="s">
        <v>142</v>
      </c>
      <c r="H884" s="1" t="s">
        <v>155</v>
      </c>
      <c r="I884" s="1" t="str">
        <f t="shared" si="26"/>
        <v>Clamshell Chromebook</v>
      </c>
      <c r="J884" s="1" t="str">
        <f t="shared" si="27"/>
        <v>Clamshell Chromebook</v>
      </c>
      <c r="K884" t="s">
        <v>144</v>
      </c>
      <c r="L884" t="s">
        <v>148</v>
      </c>
      <c r="M884" s="47">
        <v>2838</v>
      </c>
    </row>
    <row r="885" spans="1:13" hidden="1" x14ac:dyDescent="0.3">
      <c r="A885" s="1" t="s">
        <v>186</v>
      </c>
      <c r="B885" s="1" t="s">
        <v>85</v>
      </c>
      <c r="C885" t="s">
        <v>164</v>
      </c>
      <c r="D885" s="1" t="s">
        <v>18</v>
      </c>
      <c r="E885" t="s">
        <v>10</v>
      </c>
      <c r="F885" s="1" t="s">
        <v>156</v>
      </c>
      <c r="G885" t="s">
        <v>142</v>
      </c>
      <c r="H885" s="1" t="s">
        <v>155</v>
      </c>
      <c r="I885" s="1" t="str">
        <f t="shared" si="26"/>
        <v>Clamshell Chromebook</v>
      </c>
      <c r="J885" s="1" t="str">
        <f t="shared" si="27"/>
        <v>Clamshell Chromebook</v>
      </c>
      <c r="K885" t="s">
        <v>144</v>
      </c>
      <c r="L885" t="s">
        <v>149</v>
      </c>
      <c r="M885" s="47">
        <v>1615</v>
      </c>
    </row>
    <row r="886" spans="1:13" hidden="1" x14ac:dyDescent="0.3">
      <c r="A886" s="1" t="s">
        <v>186</v>
      </c>
      <c r="B886" s="1" t="s">
        <v>85</v>
      </c>
      <c r="C886" t="s">
        <v>164</v>
      </c>
      <c r="D886" s="1" t="s">
        <v>18</v>
      </c>
      <c r="E886" t="s">
        <v>10</v>
      </c>
      <c r="F886" s="1" t="s">
        <v>156</v>
      </c>
      <c r="G886" t="s">
        <v>142</v>
      </c>
      <c r="H886" s="1" t="s">
        <v>155</v>
      </c>
      <c r="I886" s="1" t="str">
        <f t="shared" si="26"/>
        <v>Clamshell Chromebook</v>
      </c>
      <c r="J886" s="1" t="str">
        <f t="shared" si="27"/>
        <v>Clamshell Chromebook</v>
      </c>
      <c r="K886" t="s">
        <v>144</v>
      </c>
      <c r="L886" t="s">
        <v>150</v>
      </c>
      <c r="M886" s="47">
        <v>1419</v>
      </c>
    </row>
    <row r="887" spans="1:13" hidden="1" x14ac:dyDescent="0.3">
      <c r="A887" s="1" t="s">
        <v>186</v>
      </c>
      <c r="B887" s="1" t="s">
        <v>85</v>
      </c>
      <c r="C887" t="s">
        <v>164</v>
      </c>
      <c r="D887" s="1" t="s">
        <v>18</v>
      </c>
      <c r="E887" t="s">
        <v>10</v>
      </c>
      <c r="F887" s="1" t="s">
        <v>156</v>
      </c>
      <c r="G887" t="s">
        <v>142</v>
      </c>
      <c r="H887" s="1" t="s">
        <v>155</v>
      </c>
      <c r="I887" s="1" t="str">
        <f t="shared" si="26"/>
        <v>Clamshell Chromebook</v>
      </c>
      <c r="J887" s="1" t="str">
        <f t="shared" si="27"/>
        <v>Clamshell Chromebook</v>
      </c>
      <c r="K887" t="s">
        <v>144</v>
      </c>
      <c r="L887" t="s">
        <v>151</v>
      </c>
      <c r="M887" s="47">
        <v>1321</v>
      </c>
    </row>
    <row r="888" spans="1:13" hidden="1" x14ac:dyDescent="0.3">
      <c r="A888" s="1" t="s">
        <v>186</v>
      </c>
      <c r="B888" s="1" t="s">
        <v>85</v>
      </c>
      <c r="C888" t="s">
        <v>164</v>
      </c>
      <c r="D888" s="1" t="s">
        <v>18</v>
      </c>
      <c r="E888" t="s">
        <v>10</v>
      </c>
      <c r="F888" s="1" t="s">
        <v>163</v>
      </c>
      <c r="G888" t="s">
        <v>142</v>
      </c>
      <c r="H888" s="1" t="s">
        <v>155</v>
      </c>
      <c r="I888" s="1" t="str">
        <f t="shared" si="26"/>
        <v>Clamshell NB</v>
      </c>
      <c r="J888" s="1" t="str">
        <f t="shared" si="27"/>
        <v>Clamshell Ultraslim NB</v>
      </c>
      <c r="K888" t="s">
        <v>143</v>
      </c>
      <c r="L888" t="s">
        <v>143</v>
      </c>
      <c r="M888" s="47">
        <v>22240</v>
      </c>
    </row>
    <row r="889" spans="1:13" hidden="1" x14ac:dyDescent="0.3">
      <c r="A889" s="1" t="s">
        <v>186</v>
      </c>
      <c r="B889" s="1" t="s">
        <v>85</v>
      </c>
      <c r="C889" t="s">
        <v>164</v>
      </c>
      <c r="D889" s="1" t="s">
        <v>18</v>
      </c>
      <c r="E889" t="s">
        <v>10</v>
      </c>
      <c r="F889" s="1" t="s">
        <v>163</v>
      </c>
      <c r="G889" t="s">
        <v>142</v>
      </c>
      <c r="H889" s="1" t="s">
        <v>155</v>
      </c>
      <c r="I889" s="1" t="str">
        <f t="shared" si="26"/>
        <v>Clamshell NB</v>
      </c>
      <c r="J889" s="1" t="str">
        <f t="shared" si="27"/>
        <v>Clamshell Ultraslim NB</v>
      </c>
      <c r="K889" t="s">
        <v>144</v>
      </c>
      <c r="L889" t="s">
        <v>145</v>
      </c>
      <c r="M889" s="47">
        <v>14504</v>
      </c>
    </row>
    <row r="890" spans="1:13" hidden="1" x14ac:dyDescent="0.3">
      <c r="A890" s="1" t="s">
        <v>186</v>
      </c>
      <c r="B890" s="1" t="s">
        <v>85</v>
      </c>
      <c r="C890" t="s">
        <v>164</v>
      </c>
      <c r="D890" s="1" t="s">
        <v>18</v>
      </c>
      <c r="E890" t="s">
        <v>10</v>
      </c>
      <c r="F890" s="1" t="s">
        <v>163</v>
      </c>
      <c r="G890" t="s">
        <v>142</v>
      </c>
      <c r="H890" s="1" t="s">
        <v>155</v>
      </c>
      <c r="I890" s="1" t="str">
        <f t="shared" si="26"/>
        <v>Clamshell NB</v>
      </c>
      <c r="J890" s="1" t="str">
        <f t="shared" si="27"/>
        <v>Clamshell Ultraslim NB</v>
      </c>
      <c r="K890" t="s">
        <v>144</v>
      </c>
      <c r="L890" t="s">
        <v>146</v>
      </c>
      <c r="M890" s="47">
        <v>9959</v>
      </c>
    </row>
    <row r="891" spans="1:13" hidden="1" x14ac:dyDescent="0.3">
      <c r="A891" s="1" t="s">
        <v>186</v>
      </c>
      <c r="B891" s="1" t="s">
        <v>85</v>
      </c>
      <c r="C891" t="s">
        <v>164</v>
      </c>
      <c r="D891" s="1" t="s">
        <v>18</v>
      </c>
      <c r="E891" t="s">
        <v>10</v>
      </c>
      <c r="F891" s="1" t="s">
        <v>163</v>
      </c>
      <c r="G891" t="s">
        <v>142</v>
      </c>
      <c r="H891" s="1" t="s">
        <v>155</v>
      </c>
      <c r="I891" s="1" t="str">
        <f t="shared" si="26"/>
        <v>Clamshell NB</v>
      </c>
      <c r="J891" s="1" t="str">
        <f t="shared" si="27"/>
        <v>Clamshell Ultraslim NB</v>
      </c>
      <c r="K891" t="s">
        <v>144</v>
      </c>
      <c r="L891" t="s">
        <v>147</v>
      </c>
      <c r="M891" s="47">
        <v>7838</v>
      </c>
    </row>
    <row r="892" spans="1:13" hidden="1" x14ac:dyDescent="0.3">
      <c r="A892" s="1" t="s">
        <v>186</v>
      </c>
      <c r="B892" s="1" t="s">
        <v>85</v>
      </c>
      <c r="C892" t="s">
        <v>164</v>
      </c>
      <c r="D892" s="1" t="s">
        <v>18</v>
      </c>
      <c r="E892" t="s">
        <v>10</v>
      </c>
      <c r="F892" s="1" t="s">
        <v>163</v>
      </c>
      <c r="G892" t="s">
        <v>142</v>
      </c>
      <c r="H892" s="1" t="s">
        <v>155</v>
      </c>
      <c r="I892" s="1" t="str">
        <f t="shared" si="26"/>
        <v>Clamshell NB</v>
      </c>
      <c r="J892" s="1" t="str">
        <f t="shared" si="27"/>
        <v>Clamshell Ultraslim NB</v>
      </c>
      <c r="K892" t="s">
        <v>144</v>
      </c>
      <c r="L892" t="s">
        <v>148</v>
      </c>
      <c r="M892" s="47">
        <v>2196</v>
      </c>
    </row>
    <row r="893" spans="1:13" hidden="1" x14ac:dyDescent="0.3">
      <c r="A893" s="1" t="s">
        <v>186</v>
      </c>
      <c r="B893" s="1" t="s">
        <v>85</v>
      </c>
      <c r="C893" t="s">
        <v>164</v>
      </c>
      <c r="D893" s="1" t="s">
        <v>18</v>
      </c>
      <c r="E893" t="s">
        <v>10</v>
      </c>
      <c r="F893" s="1" t="s">
        <v>163</v>
      </c>
      <c r="G893" t="s">
        <v>142</v>
      </c>
      <c r="H893" s="1" t="s">
        <v>155</v>
      </c>
      <c r="I893" s="1" t="str">
        <f t="shared" si="26"/>
        <v>Clamshell NB</v>
      </c>
      <c r="J893" s="1" t="str">
        <f t="shared" si="27"/>
        <v>Clamshell Ultraslim NB</v>
      </c>
      <c r="K893" t="s">
        <v>144</v>
      </c>
      <c r="L893" t="s">
        <v>149</v>
      </c>
      <c r="M893" s="47">
        <v>1250</v>
      </c>
    </row>
    <row r="894" spans="1:13" hidden="1" x14ac:dyDescent="0.3">
      <c r="A894" s="1" t="s">
        <v>186</v>
      </c>
      <c r="B894" s="1" t="s">
        <v>85</v>
      </c>
      <c r="C894" t="s">
        <v>164</v>
      </c>
      <c r="D894" s="1" t="s">
        <v>18</v>
      </c>
      <c r="E894" t="s">
        <v>10</v>
      </c>
      <c r="F894" s="1" t="s">
        <v>163</v>
      </c>
      <c r="G894" t="s">
        <v>142</v>
      </c>
      <c r="H894" s="1" t="s">
        <v>155</v>
      </c>
      <c r="I894" s="1" t="str">
        <f t="shared" si="26"/>
        <v>Clamshell NB</v>
      </c>
      <c r="J894" s="1" t="str">
        <f t="shared" si="27"/>
        <v>Clamshell Ultraslim NB</v>
      </c>
      <c r="K894" t="s">
        <v>144</v>
      </c>
      <c r="L894" t="s">
        <v>150</v>
      </c>
      <c r="M894" s="47">
        <v>1098</v>
      </c>
    </row>
    <row r="895" spans="1:13" hidden="1" x14ac:dyDescent="0.3">
      <c r="A895" s="1" t="s">
        <v>186</v>
      </c>
      <c r="B895" s="1" t="s">
        <v>85</v>
      </c>
      <c r="C895" t="s">
        <v>164</v>
      </c>
      <c r="D895" s="1" t="s">
        <v>18</v>
      </c>
      <c r="E895" t="s">
        <v>10</v>
      </c>
      <c r="F895" s="1" t="s">
        <v>163</v>
      </c>
      <c r="G895" t="s">
        <v>142</v>
      </c>
      <c r="H895" s="1" t="s">
        <v>155</v>
      </c>
      <c r="I895" s="1" t="str">
        <f t="shared" si="26"/>
        <v>Clamshell NB</v>
      </c>
      <c r="J895" s="1" t="str">
        <f t="shared" si="27"/>
        <v>Clamshell Ultraslim NB</v>
      </c>
      <c r="K895" t="s">
        <v>144</v>
      </c>
      <c r="L895" t="s">
        <v>151</v>
      </c>
      <c r="M895" s="47">
        <v>1022</v>
      </c>
    </row>
    <row r="896" spans="1:13" hidden="1" x14ac:dyDescent="0.3">
      <c r="A896" s="1" t="s">
        <v>186</v>
      </c>
      <c r="B896" s="1" t="s">
        <v>85</v>
      </c>
      <c r="C896" t="s">
        <v>164</v>
      </c>
      <c r="D896" s="1" t="s">
        <v>18</v>
      </c>
      <c r="E896" t="s">
        <v>10</v>
      </c>
      <c r="F896" s="1" t="s">
        <v>164</v>
      </c>
      <c r="G896" t="s">
        <v>142</v>
      </c>
      <c r="H896" s="1" t="s">
        <v>155</v>
      </c>
      <c r="I896" s="1" t="str">
        <f t="shared" si="26"/>
        <v>Clamshell NB</v>
      </c>
      <c r="J896" s="1" t="str">
        <f t="shared" si="27"/>
        <v>Clamshell Ultraslim NB</v>
      </c>
      <c r="K896" t="s">
        <v>143</v>
      </c>
      <c r="L896" t="s">
        <v>143</v>
      </c>
      <c r="M896" s="47">
        <v>32200</v>
      </c>
    </row>
    <row r="897" spans="1:13" hidden="1" x14ac:dyDescent="0.3">
      <c r="A897" s="1" t="s">
        <v>186</v>
      </c>
      <c r="B897" s="1" t="s">
        <v>85</v>
      </c>
      <c r="C897" t="s">
        <v>164</v>
      </c>
      <c r="D897" s="1" t="s">
        <v>18</v>
      </c>
      <c r="E897" t="s">
        <v>10</v>
      </c>
      <c r="F897" s="1" t="s">
        <v>164</v>
      </c>
      <c r="G897" t="s">
        <v>142</v>
      </c>
      <c r="H897" s="1" t="s">
        <v>155</v>
      </c>
      <c r="I897" s="1" t="str">
        <f t="shared" si="26"/>
        <v>Clamshell NB</v>
      </c>
      <c r="J897" s="1" t="str">
        <f t="shared" si="27"/>
        <v>Clamshell Ultraslim NB</v>
      </c>
      <c r="K897" t="s">
        <v>144</v>
      </c>
      <c r="L897" t="s">
        <v>145</v>
      </c>
      <c r="M897" s="47">
        <v>21000</v>
      </c>
    </row>
    <row r="898" spans="1:13" hidden="1" x14ac:dyDescent="0.3">
      <c r="A898" s="1" t="s">
        <v>186</v>
      </c>
      <c r="B898" s="1" t="s">
        <v>85</v>
      </c>
      <c r="C898" t="s">
        <v>164</v>
      </c>
      <c r="D898" s="1" t="s">
        <v>18</v>
      </c>
      <c r="E898" t="s">
        <v>10</v>
      </c>
      <c r="F898" s="1" t="s">
        <v>164</v>
      </c>
      <c r="G898" t="s">
        <v>142</v>
      </c>
      <c r="H898" s="1" t="s">
        <v>155</v>
      </c>
      <c r="I898" s="1" t="str">
        <f t="shared" si="26"/>
        <v>Clamshell NB</v>
      </c>
      <c r="J898" s="1" t="str">
        <f t="shared" si="27"/>
        <v>Clamshell Ultraslim NB</v>
      </c>
      <c r="K898" t="s">
        <v>144</v>
      </c>
      <c r="L898" t="s">
        <v>146</v>
      </c>
      <c r="M898" s="47">
        <v>14420</v>
      </c>
    </row>
    <row r="899" spans="1:13" hidden="1" x14ac:dyDescent="0.3">
      <c r="A899" s="1" t="s">
        <v>186</v>
      </c>
      <c r="B899" s="1" t="s">
        <v>85</v>
      </c>
      <c r="C899" t="s">
        <v>164</v>
      </c>
      <c r="D899" s="1" t="s">
        <v>18</v>
      </c>
      <c r="E899" t="s">
        <v>10</v>
      </c>
      <c r="F899" s="1" t="s">
        <v>164</v>
      </c>
      <c r="G899" t="s">
        <v>142</v>
      </c>
      <c r="H899" s="1" t="s">
        <v>155</v>
      </c>
      <c r="I899" s="1" t="str">
        <f t="shared" ref="I899:I962" si="28">VLOOKUP(E899&amp;F899&amp;G899,$S$1:$T$74,2,0)</f>
        <v>Clamshell NB</v>
      </c>
      <c r="J899" s="1" t="str">
        <f t="shared" ref="J899:J962" si="29">IF(AND(I899="Clamshell NB",H899="Yes"),"Clamshell Ultraslim NB",I899)</f>
        <v>Clamshell Ultraslim NB</v>
      </c>
      <c r="K899" t="s">
        <v>144</v>
      </c>
      <c r="L899" t="s">
        <v>147</v>
      </c>
      <c r="M899" s="47">
        <v>11349</v>
      </c>
    </row>
    <row r="900" spans="1:13" hidden="1" x14ac:dyDescent="0.3">
      <c r="A900" s="1" t="s">
        <v>186</v>
      </c>
      <c r="B900" s="1" t="s">
        <v>85</v>
      </c>
      <c r="C900" t="s">
        <v>164</v>
      </c>
      <c r="D900" s="1" t="s">
        <v>18</v>
      </c>
      <c r="E900" t="s">
        <v>10</v>
      </c>
      <c r="F900" s="1" t="s">
        <v>164</v>
      </c>
      <c r="G900" t="s">
        <v>142</v>
      </c>
      <c r="H900" s="1" t="s">
        <v>155</v>
      </c>
      <c r="I900" s="1" t="str">
        <f t="shared" si="28"/>
        <v>Clamshell NB</v>
      </c>
      <c r="J900" s="1" t="str">
        <f t="shared" si="29"/>
        <v>Clamshell Ultraslim NB</v>
      </c>
      <c r="K900" t="s">
        <v>144</v>
      </c>
      <c r="L900" t="s">
        <v>148</v>
      </c>
      <c r="M900" s="47">
        <v>3180</v>
      </c>
    </row>
    <row r="901" spans="1:13" hidden="1" x14ac:dyDescent="0.3">
      <c r="A901" s="1" t="s">
        <v>186</v>
      </c>
      <c r="B901" s="1" t="s">
        <v>85</v>
      </c>
      <c r="C901" t="s">
        <v>164</v>
      </c>
      <c r="D901" s="1" t="s">
        <v>18</v>
      </c>
      <c r="E901" t="s">
        <v>10</v>
      </c>
      <c r="F901" s="1" t="s">
        <v>164</v>
      </c>
      <c r="G901" t="s">
        <v>142</v>
      </c>
      <c r="H901" s="1" t="s">
        <v>155</v>
      </c>
      <c r="I901" s="1" t="str">
        <f t="shared" si="28"/>
        <v>Clamshell NB</v>
      </c>
      <c r="J901" s="1" t="str">
        <f t="shared" si="29"/>
        <v>Clamshell Ultraslim NB</v>
      </c>
      <c r="K901" t="s">
        <v>144</v>
      </c>
      <c r="L901" t="s">
        <v>149</v>
      </c>
      <c r="M901" s="47">
        <v>1809</v>
      </c>
    </row>
    <row r="902" spans="1:13" hidden="1" x14ac:dyDescent="0.3">
      <c r="A902" s="1" t="s">
        <v>186</v>
      </c>
      <c r="B902" s="1" t="s">
        <v>85</v>
      </c>
      <c r="C902" t="s">
        <v>164</v>
      </c>
      <c r="D902" s="1" t="s">
        <v>18</v>
      </c>
      <c r="E902" t="s">
        <v>10</v>
      </c>
      <c r="F902" s="1" t="s">
        <v>164</v>
      </c>
      <c r="G902" t="s">
        <v>142</v>
      </c>
      <c r="H902" s="1" t="s">
        <v>155</v>
      </c>
      <c r="I902" s="1" t="str">
        <f t="shared" si="28"/>
        <v>Clamshell NB</v>
      </c>
      <c r="J902" s="1" t="str">
        <f t="shared" si="29"/>
        <v>Clamshell Ultraslim NB</v>
      </c>
      <c r="K902" t="s">
        <v>144</v>
      </c>
      <c r="L902" t="s">
        <v>150</v>
      </c>
      <c r="M902" s="47">
        <v>1590</v>
      </c>
    </row>
    <row r="903" spans="1:13" hidden="1" x14ac:dyDescent="0.3">
      <c r="A903" s="1" t="s">
        <v>186</v>
      </c>
      <c r="B903" s="1" t="s">
        <v>85</v>
      </c>
      <c r="C903" t="s">
        <v>164</v>
      </c>
      <c r="D903" s="1" t="s">
        <v>18</v>
      </c>
      <c r="E903" t="s">
        <v>10</v>
      </c>
      <c r="F903" s="1" t="s">
        <v>164</v>
      </c>
      <c r="G903" t="s">
        <v>142</v>
      </c>
      <c r="H903" s="1" t="s">
        <v>155</v>
      </c>
      <c r="I903" s="1" t="str">
        <f t="shared" si="28"/>
        <v>Clamshell NB</v>
      </c>
      <c r="J903" s="1" t="str">
        <f t="shared" si="29"/>
        <v>Clamshell Ultraslim NB</v>
      </c>
      <c r="K903" t="s">
        <v>144</v>
      </c>
      <c r="L903" t="s">
        <v>151</v>
      </c>
      <c r="M903" s="47">
        <v>1480</v>
      </c>
    </row>
    <row r="904" spans="1:13" hidden="1" x14ac:dyDescent="0.3">
      <c r="A904" s="1" t="s">
        <v>186</v>
      </c>
      <c r="B904" s="1" t="s">
        <v>85</v>
      </c>
      <c r="C904" t="s">
        <v>164</v>
      </c>
      <c r="D904" s="1" t="s">
        <v>18</v>
      </c>
      <c r="E904" t="s">
        <v>10</v>
      </c>
      <c r="F904" s="1" t="s">
        <v>154</v>
      </c>
      <c r="G904" t="s">
        <v>142</v>
      </c>
      <c r="H904" s="1" t="s">
        <v>155</v>
      </c>
      <c r="I904" s="1" t="str">
        <f t="shared" si="28"/>
        <v>Clamshell NB</v>
      </c>
      <c r="J904" s="1" t="str">
        <f t="shared" si="29"/>
        <v>Clamshell Ultraslim NB</v>
      </c>
      <c r="K904" t="s">
        <v>143</v>
      </c>
      <c r="L904" t="s">
        <v>143</v>
      </c>
      <c r="M904" s="47">
        <v>19044</v>
      </c>
    </row>
    <row r="905" spans="1:13" hidden="1" x14ac:dyDescent="0.3">
      <c r="A905" s="1" t="s">
        <v>186</v>
      </c>
      <c r="B905" s="1" t="s">
        <v>85</v>
      </c>
      <c r="C905" t="s">
        <v>164</v>
      </c>
      <c r="D905" s="1" t="s">
        <v>18</v>
      </c>
      <c r="E905" t="s">
        <v>10</v>
      </c>
      <c r="F905" s="1" t="s">
        <v>154</v>
      </c>
      <c r="G905" t="s">
        <v>142</v>
      </c>
      <c r="H905" s="1" t="s">
        <v>155</v>
      </c>
      <c r="I905" s="1" t="str">
        <f t="shared" si="28"/>
        <v>Clamshell NB</v>
      </c>
      <c r="J905" s="1" t="str">
        <f t="shared" si="29"/>
        <v>Clamshell Ultraslim NB</v>
      </c>
      <c r="K905" t="s">
        <v>144</v>
      </c>
      <c r="L905" t="s">
        <v>145</v>
      </c>
      <c r="M905" s="47">
        <v>12420</v>
      </c>
    </row>
    <row r="906" spans="1:13" hidden="1" x14ac:dyDescent="0.3">
      <c r="A906" s="1" t="s">
        <v>186</v>
      </c>
      <c r="B906" s="1" t="s">
        <v>85</v>
      </c>
      <c r="C906" t="s">
        <v>164</v>
      </c>
      <c r="D906" s="1" t="s">
        <v>18</v>
      </c>
      <c r="E906" t="s">
        <v>10</v>
      </c>
      <c r="F906" s="1" t="s">
        <v>154</v>
      </c>
      <c r="G906" t="s">
        <v>142</v>
      </c>
      <c r="H906" s="1" t="s">
        <v>155</v>
      </c>
      <c r="I906" s="1" t="str">
        <f t="shared" si="28"/>
        <v>Clamshell NB</v>
      </c>
      <c r="J906" s="1" t="str">
        <f t="shared" si="29"/>
        <v>Clamshell Ultraslim NB</v>
      </c>
      <c r="K906" t="s">
        <v>144</v>
      </c>
      <c r="L906" t="s">
        <v>146</v>
      </c>
      <c r="M906" s="47">
        <v>8528</v>
      </c>
    </row>
    <row r="907" spans="1:13" hidden="1" x14ac:dyDescent="0.3">
      <c r="A907" s="1" t="s">
        <v>186</v>
      </c>
      <c r="B907" s="1" t="s">
        <v>85</v>
      </c>
      <c r="C907" t="s">
        <v>164</v>
      </c>
      <c r="D907" s="1" t="s">
        <v>18</v>
      </c>
      <c r="E907" t="s">
        <v>10</v>
      </c>
      <c r="F907" s="1" t="s">
        <v>154</v>
      </c>
      <c r="G907" t="s">
        <v>142</v>
      </c>
      <c r="H907" s="1" t="s">
        <v>155</v>
      </c>
      <c r="I907" s="1" t="str">
        <f t="shared" si="28"/>
        <v>Clamshell NB</v>
      </c>
      <c r="J907" s="1" t="str">
        <f t="shared" si="29"/>
        <v>Clamshell Ultraslim NB</v>
      </c>
      <c r="K907" t="s">
        <v>144</v>
      </c>
      <c r="L907" t="s">
        <v>147</v>
      </c>
      <c r="M907" s="47">
        <v>6712</v>
      </c>
    </row>
    <row r="908" spans="1:13" hidden="1" x14ac:dyDescent="0.3">
      <c r="A908" s="1" t="s">
        <v>186</v>
      </c>
      <c r="B908" s="1" t="s">
        <v>85</v>
      </c>
      <c r="C908" t="s">
        <v>164</v>
      </c>
      <c r="D908" s="1" t="s">
        <v>18</v>
      </c>
      <c r="E908" t="s">
        <v>10</v>
      </c>
      <c r="F908" s="1" t="s">
        <v>154</v>
      </c>
      <c r="G908" t="s">
        <v>142</v>
      </c>
      <c r="H908" s="1" t="s">
        <v>155</v>
      </c>
      <c r="I908" s="1" t="str">
        <f t="shared" si="28"/>
        <v>Clamshell NB</v>
      </c>
      <c r="J908" s="1" t="str">
        <f t="shared" si="29"/>
        <v>Clamshell Ultraslim NB</v>
      </c>
      <c r="K908" t="s">
        <v>144</v>
      </c>
      <c r="L908" t="s">
        <v>148</v>
      </c>
      <c r="M908" s="47">
        <v>1881</v>
      </c>
    </row>
    <row r="909" spans="1:13" hidden="1" x14ac:dyDescent="0.3">
      <c r="A909" s="1" t="s">
        <v>186</v>
      </c>
      <c r="B909" s="1" t="s">
        <v>85</v>
      </c>
      <c r="C909" t="s">
        <v>164</v>
      </c>
      <c r="D909" s="1" t="s">
        <v>18</v>
      </c>
      <c r="E909" t="s">
        <v>10</v>
      </c>
      <c r="F909" s="1" t="s">
        <v>154</v>
      </c>
      <c r="G909" t="s">
        <v>142</v>
      </c>
      <c r="H909" s="1" t="s">
        <v>155</v>
      </c>
      <c r="I909" s="1" t="str">
        <f t="shared" si="28"/>
        <v>Clamshell NB</v>
      </c>
      <c r="J909" s="1" t="str">
        <f t="shared" si="29"/>
        <v>Clamshell Ultraslim NB</v>
      </c>
      <c r="K909" t="s">
        <v>144</v>
      </c>
      <c r="L909" t="s">
        <v>149</v>
      </c>
      <c r="M909" s="47">
        <v>1070</v>
      </c>
    </row>
    <row r="910" spans="1:13" hidden="1" x14ac:dyDescent="0.3">
      <c r="A910" s="1" t="s">
        <v>186</v>
      </c>
      <c r="B910" s="1" t="s">
        <v>85</v>
      </c>
      <c r="C910" t="s">
        <v>164</v>
      </c>
      <c r="D910" s="1" t="s">
        <v>18</v>
      </c>
      <c r="E910" t="s">
        <v>10</v>
      </c>
      <c r="F910" s="1" t="s">
        <v>154</v>
      </c>
      <c r="G910" t="s">
        <v>142</v>
      </c>
      <c r="H910" s="1" t="s">
        <v>155</v>
      </c>
      <c r="I910" s="1" t="str">
        <f t="shared" si="28"/>
        <v>Clamshell NB</v>
      </c>
      <c r="J910" s="1" t="str">
        <f t="shared" si="29"/>
        <v>Clamshell Ultraslim NB</v>
      </c>
      <c r="K910" t="s">
        <v>144</v>
      </c>
      <c r="L910" t="s">
        <v>150</v>
      </c>
      <c r="M910" s="47">
        <v>940</v>
      </c>
    </row>
    <row r="911" spans="1:13" hidden="1" x14ac:dyDescent="0.3">
      <c r="A911" s="1" t="s">
        <v>186</v>
      </c>
      <c r="B911" s="1" t="s">
        <v>85</v>
      </c>
      <c r="C911" t="s">
        <v>164</v>
      </c>
      <c r="D911" s="1" t="s">
        <v>18</v>
      </c>
      <c r="E911" t="s">
        <v>10</v>
      </c>
      <c r="F911" s="1" t="s">
        <v>154</v>
      </c>
      <c r="G911" t="s">
        <v>142</v>
      </c>
      <c r="H911" s="1" t="s">
        <v>155</v>
      </c>
      <c r="I911" s="1" t="str">
        <f t="shared" si="28"/>
        <v>Clamshell NB</v>
      </c>
      <c r="J911" s="1" t="str">
        <f t="shared" si="29"/>
        <v>Clamshell Ultraslim NB</v>
      </c>
      <c r="K911" t="s">
        <v>144</v>
      </c>
      <c r="L911" t="s">
        <v>151</v>
      </c>
      <c r="M911" s="47">
        <v>876</v>
      </c>
    </row>
    <row r="912" spans="1:13" hidden="1" x14ac:dyDescent="0.3">
      <c r="A912" s="1" t="s">
        <v>186</v>
      </c>
      <c r="B912" s="1" t="s">
        <v>85</v>
      </c>
      <c r="C912" t="s">
        <v>164</v>
      </c>
      <c r="D912" s="1" t="s">
        <v>20</v>
      </c>
      <c r="E912" t="s">
        <v>16</v>
      </c>
      <c r="F912" s="1" t="s">
        <v>154</v>
      </c>
      <c r="G912" t="s">
        <v>142</v>
      </c>
      <c r="H912" s="1" t="s">
        <v>187</v>
      </c>
      <c r="I912" s="1" t="str">
        <f t="shared" si="28"/>
        <v>Windows Detachable tablet</v>
      </c>
      <c r="J912" s="1" t="str">
        <f t="shared" si="29"/>
        <v>Windows Detachable tablet</v>
      </c>
      <c r="K912" t="s">
        <v>143</v>
      </c>
      <c r="L912" t="s">
        <v>143</v>
      </c>
      <c r="M912" s="47">
        <v>15497</v>
      </c>
    </row>
    <row r="913" spans="1:13" hidden="1" x14ac:dyDescent="0.3">
      <c r="A913" s="1" t="s">
        <v>186</v>
      </c>
      <c r="B913" s="1" t="s">
        <v>85</v>
      </c>
      <c r="C913" t="s">
        <v>164</v>
      </c>
      <c r="D913" s="1" t="s">
        <v>20</v>
      </c>
      <c r="E913" t="s">
        <v>16</v>
      </c>
      <c r="F913" s="1" t="s">
        <v>154</v>
      </c>
      <c r="G913" t="s">
        <v>142</v>
      </c>
      <c r="H913" s="1" t="s">
        <v>187</v>
      </c>
      <c r="I913" s="1" t="str">
        <f t="shared" si="28"/>
        <v>Windows Detachable tablet</v>
      </c>
      <c r="J913" s="1" t="str">
        <f t="shared" si="29"/>
        <v>Windows Detachable tablet</v>
      </c>
      <c r="K913" t="s">
        <v>144</v>
      </c>
      <c r="L913" t="s">
        <v>145</v>
      </c>
      <c r="M913" s="47">
        <v>10189</v>
      </c>
    </row>
    <row r="914" spans="1:13" hidden="1" x14ac:dyDescent="0.3">
      <c r="A914" s="1" t="s">
        <v>186</v>
      </c>
      <c r="B914" s="1" t="s">
        <v>85</v>
      </c>
      <c r="C914" t="s">
        <v>164</v>
      </c>
      <c r="D914" s="1" t="s">
        <v>20</v>
      </c>
      <c r="E914" t="s">
        <v>16</v>
      </c>
      <c r="F914" s="1" t="s">
        <v>154</v>
      </c>
      <c r="G914" t="s">
        <v>142</v>
      </c>
      <c r="H914" s="1" t="s">
        <v>187</v>
      </c>
      <c r="I914" s="1" t="str">
        <f t="shared" si="28"/>
        <v>Windows Detachable tablet</v>
      </c>
      <c r="J914" s="1" t="str">
        <f t="shared" si="29"/>
        <v>Windows Detachable tablet</v>
      </c>
      <c r="K914" t="s">
        <v>144</v>
      </c>
      <c r="L914" t="s">
        <v>146</v>
      </c>
      <c r="M914" s="47">
        <v>7655</v>
      </c>
    </row>
    <row r="915" spans="1:13" hidden="1" x14ac:dyDescent="0.3">
      <c r="A915" s="1" t="s">
        <v>186</v>
      </c>
      <c r="B915" s="1" t="s">
        <v>85</v>
      </c>
      <c r="C915" t="s">
        <v>164</v>
      </c>
      <c r="D915" s="1" t="s">
        <v>20</v>
      </c>
      <c r="E915" t="s">
        <v>16</v>
      </c>
      <c r="F915" s="1" t="s">
        <v>154</v>
      </c>
      <c r="G915" t="s">
        <v>142</v>
      </c>
      <c r="H915" s="1" t="s">
        <v>187</v>
      </c>
      <c r="I915" s="1" t="str">
        <f t="shared" si="28"/>
        <v>Windows Detachable tablet</v>
      </c>
      <c r="J915" s="1" t="str">
        <f t="shared" si="29"/>
        <v>Windows Detachable tablet</v>
      </c>
      <c r="K915" t="s">
        <v>144</v>
      </c>
      <c r="L915" t="s">
        <v>147</v>
      </c>
      <c r="M915" s="47">
        <v>6245</v>
      </c>
    </row>
    <row r="916" spans="1:13" hidden="1" x14ac:dyDescent="0.3">
      <c r="A916" s="1" t="s">
        <v>186</v>
      </c>
      <c r="B916" s="1" t="s">
        <v>85</v>
      </c>
      <c r="C916" t="s">
        <v>164</v>
      </c>
      <c r="D916" s="1" t="s">
        <v>20</v>
      </c>
      <c r="E916" t="s">
        <v>16</v>
      </c>
      <c r="F916" s="1" t="s">
        <v>154</v>
      </c>
      <c r="G916" t="s">
        <v>142</v>
      </c>
      <c r="H916" s="1" t="s">
        <v>187</v>
      </c>
      <c r="I916" s="1" t="str">
        <f t="shared" si="28"/>
        <v>Windows Detachable tablet</v>
      </c>
      <c r="J916" s="1" t="str">
        <f t="shared" si="29"/>
        <v>Windows Detachable tablet</v>
      </c>
      <c r="K916" t="s">
        <v>144</v>
      </c>
      <c r="L916" t="s">
        <v>148</v>
      </c>
      <c r="M916" s="47">
        <v>2561</v>
      </c>
    </row>
    <row r="917" spans="1:13" hidden="1" x14ac:dyDescent="0.3">
      <c r="A917" s="1" t="s">
        <v>186</v>
      </c>
      <c r="B917" s="1" t="s">
        <v>85</v>
      </c>
      <c r="C917" t="s">
        <v>164</v>
      </c>
      <c r="D917" s="1" t="s">
        <v>20</v>
      </c>
      <c r="E917" t="s">
        <v>16</v>
      </c>
      <c r="F917" s="1" t="s">
        <v>154</v>
      </c>
      <c r="G917" t="s">
        <v>142</v>
      </c>
      <c r="H917" s="1" t="s">
        <v>187</v>
      </c>
      <c r="I917" s="1" t="str">
        <f t="shared" si="28"/>
        <v>Windows Detachable tablet</v>
      </c>
      <c r="J917" s="1" t="str">
        <f t="shared" si="29"/>
        <v>Windows Detachable tablet</v>
      </c>
      <c r="K917" t="s">
        <v>144</v>
      </c>
      <c r="L917" t="s">
        <v>149</v>
      </c>
      <c r="M917" s="47">
        <v>662</v>
      </c>
    </row>
    <row r="918" spans="1:13" hidden="1" x14ac:dyDescent="0.3">
      <c r="A918" s="1" t="s">
        <v>186</v>
      </c>
      <c r="B918" s="1" t="s">
        <v>85</v>
      </c>
      <c r="C918" t="s">
        <v>164</v>
      </c>
      <c r="D918" s="1" t="s">
        <v>20</v>
      </c>
      <c r="E918" t="s">
        <v>16</v>
      </c>
      <c r="F918" s="1" t="s">
        <v>154</v>
      </c>
      <c r="G918" t="s">
        <v>142</v>
      </c>
      <c r="H918" s="1" t="s">
        <v>187</v>
      </c>
      <c r="I918" s="1" t="str">
        <f t="shared" si="28"/>
        <v>Windows Detachable tablet</v>
      </c>
      <c r="J918" s="1" t="str">
        <f t="shared" si="29"/>
        <v>Windows Detachable tablet</v>
      </c>
      <c r="K918" t="s">
        <v>144</v>
      </c>
      <c r="L918" t="s">
        <v>150</v>
      </c>
      <c r="M918" s="47">
        <v>748</v>
      </c>
    </row>
    <row r="919" spans="1:13" hidden="1" x14ac:dyDescent="0.3">
      <c r="A919" s="1" t="s">
        <v>186</v>
      </c>
      <c r="B919" s="1" t="s">
        <v>85</v>
      </c>
      <c r="C919" t="s">
        <v>164</v>
      </c>
      <c r="D919" s="1" t="s">
        <v>20</v>
      </c>
      <c r="E919" t="s">
        <v>16</v>
      </c>
      <c r="F919" s="1" t="s">
        <v>154</v>
      </c>
      <c r="G919" t="s">
        <v>142</v>
      </c>
      <c r="H919" s="1" t="s">
        <v>187</v>
      </c>
      <c r="I919" s="1" t="str">
        <f t="shared" si="28"/>
        <v>Windows Detachable tablet</v>
      </c>
      <c r="J919" s="1" t="str">
        <f t="shared" si="29"/>
        <v>Windows Detachable tablet</v>
      </c>
      <c r="K919" t="s">
        <v>144</v>
      </c>
      <c r="L919" t="s">
        <v>151</v>
      </c>
      <c r="M919" s="47">
        <v>720</v>
      </c>
    </row>
    <row r="920" spans="1:13" hidden="1" x14ac:dyDescent="0.3">
      <c r="A920" s="1" t="s">
        <v>186</v>
      </c>
      <c r="B920" s="1" t="s">
        <v>85</v>
      </c>
      <c r="C920" t="s">
        <v>164</v>
      </c>
      <c r="D920" s="1" t="s">
        <v>20</v>
      </c>
      <c r="E920" t="s">
        <v>15</v>
      </c>
      <c r="F920" s="1" t="s">
        <v>161</v>
      </c>
      <c r="G920" t="s">
        <v>142</v>
      </c>
      <c r="H920" s="1" t="s">
        <v>187</v>
      </c>
      <c r="I920" s="1" t="str">
        <f t="shared" si="28"/>
        <v>Android Slate</v>
      </c>
      <c r="J920" s="1" t="str">
        <f t="shared" si="29"/>
        <v>Android Slate</v>
      </c>
      <c r="K920" t="s">
        <v>143</v>
      </c>
      <c r="L920" t="s">
        <v>143</v>
      </c>
      <c r="M920" s="47">
        <v>417399</v>
      </c>
    </row>
    <row r="921" spans="1:13" hidden="1" x14ac:dyDescent="0.3">
      <c r="A921" s="1" t="s">
        <v>186</v>
      </c>
      <c r="B921" s="1" t="s">
        <v>85</v>
      </c>
      <c r="C921" t="s">
        <v>164</v>
      </c>
      <c r="D921" s="1" t="s">
        <v>20</v>
      </c>
      <c r="E921" t="s">
        <v>15</v>
      </c>
      <c r="F921" s="1" t="s">
        <v>161</v>
      </c>
      <c r="G921" t="s">
        <v>142</v>
      </c>
      <c r="H921" s="1" t="s">
        <v>187</v>
      </c>
      <c r="I921" s="1" t="str">
        <f t="shared" si="28"/>
        <v>Android Slate</v>
      </c>
      <c r="J921" s="1" t="str">
        <f t="shared" si="29"/>
        <v>Android Slate</v>
      </c>
      <c r="K921" t="s">
        <v>144</v>
      </c>
      <c r="L921" t="s">
        <v>145</v>
      </c>
      <c r="M921" s="47">
        <v>46005</v>
      </c>
    </row>
    <row r="922" spans="1:13" hidden="1" x14ac:dyDescent="0.3">
      <c r="A922" s="1" t="s">
        <v>186</v>
      </c>
      <c r="B922" s="1" t="s">
        <v>85</v>
      </c>
      <c r="C922" t="s">
        <v>164</v>
      </c>
      <c r="D922" s="1" t="s">
        <v>20</v>
      </c>
      <c r="E922" t="s">
        <v>15</v>
      </c>
      <c r="F922" s="1" t="s">
        <v>161</v>
      </c>
      <c r="G922" t="s">
        <v>142</v>
      </c>
      <c r="H922" s="1" t="s">
        <v>187</v>
      </c>
      <c r="I922" s="1" t="str">
        <f t="shared" si="28"/>
        <v>Android Slate</v>
      </c>
      <c r="J922" s="1" t="str">
        <f t="shared" si="29"/>
        <v>Android Slate</v>
      </c>
      <c r="K922" t="s">
        <v>144</v>
      </c>
      <c r="L922" t="s">
        <v>146</v>
      </c>
      <c r="M922" s="47">
        <v>45696</v>
      </c>
    </row>
    <row r="923" spans="1:13" hidden="1" x14ac:dyDescent="0.3">
      <c r="A923" s="1" t="s">
        <v>186</v>
      </c>
      <c r="B923" s="1" t="s">
        <v>85</v>
      </c>
      <c r="C923" t="s">
        <v>164</v>
      </c>
      <c r="D923" s="1" t="s">
        <v>20</v>
      </c>
      <c r="E923" t="s">
        <v>15</v>
      </c>
      <c r="F923" s="1" t="s">
        <v>161</v>
      </c>
      <c r="G923" t="s">
        <v>142</v>
      </c>
      <c r="H923" s="1" t="s">
        <v>187</v>
      </c>
      <c r="I923" s="1" t="str">
        <f t="shared" si="28"/>
        <v>Android Slate</v>
      </c>
      <c r="J923" s="1" t="str">
        <f t="shared" si="29"/>
        <v>Android Slate</v>
      </c>
      <c r="K923" t="s">
        <v>144</v>
      </c>
      <c r="L923" t="s">
        <v>147</v>
      </c>
      <c r="M923" s="47">
        <v>38441</v>
      </c>
    </row>
    <row r="924" spans="1:13" hidden="1" x14ac:dyDescent="0.3">
      <c r="A924" s="1" t="s">
        <v>186</v>
      </c>
      <c r="B924" s="1" t="s">
        <v>85</v>
      </c>
      <c r="C924" t="s">
        <v>164</v>
      </c>
      <c r="D924" s="1" t="s">
        <v>20</v>
      </c>
      <c r="E924" t="s">
        <v>15</v>
      </c>
      <c r="F924" s="1" t="s">
        <v>161</v>
      </c>
      <c r="G924" t="s">
        <v>142</v>
      </c>
      <c r="H924" s="1" t="s">
        <v>187</v>
      </c>
      <c r="I924" s="1" t="str">
        <f t="shared" si="28"/>
        <v>Android Slate</v>
      </c>
      <c r="J924" s="1" t="str">
        <f t="shared" si="29"/>
        <v>Android Slate</v>
      </c>
      <c r="K924" t="s">
        <v>144</v>
      </c>
      <c r="L924" t="s">
        <v>148</v>
      </c>
      <c r="M924" s="47">
        <v>14820</v>
      </c>
    </row>
    <row r="925" spans="1:13" hidden="1" x14ac:dyDescent="0.3">
      <c r="A925" s="1" t="s">
        <v>186</v>
      </c>
      <c r="B925" s="1" t="s">
        <v>85</v>
      </c>
      <c r="C925" t="s">
        <v>164</v>
      </c>
      <c r="D925" s="1" t="s">
        <v>20</v>
      </c>
      <c r="E925" t="s">
        <v>15</v>
      </c>
      <c r="F925" s="1" t="s">
        <v>161</v>
      </c>
      <c r="G925" t="s">
        <v>142</v>
      </c>
      <c r="H925" s="1" t="s">
        <v>187</v>
      </c>
      <c r="I925" s="1" t="str">
        <f t="shared" si="28"/>
        <v>Android Slate</v>
      </c>
      <c r="J925" s="1" t="str">
        <f t="shared" si="29"/>
        <v>Android Slate</v>
      </c>
      <c r="K925" t="s">
        <v>144</v>
      </c>
      <c r="L925" t="s">
        <v>149</v>
      </c>
      <c r="M925" s="47">
        <v>3860</v>
      </c>
    </row>
    <row r="926" spans="1:13" hidden="1" x14ac:dyDescent="0.3">
      <c r="A926" s="1" t="s">
        <v>186</v>
      </c>
      <c r="B926" s="1" t="s">
        <v>85</v>
      </c>
      <c r="C926" t="s">
        <v>164</v>
      </c>
      <c r="D926" s="1" t="s">
        <v>20</v>
      </c>
      <c r="E926" t="s">
        <v>15</v>
      </c>
      <c r="F926" s="1" t="s">
        <v>161</v>
      </c>
      <c r="G926" t="s">
        <v>142</v>
      </c>
      <c r="H926" s="1" t="s">
        <v>187</v>
      </c>
      <c r="I926" s="1" t="str">
        <f t="shared" si="28"/>
        <v>Android Slate</v>
      </c>
      <c r="J926" s="1" t="str">
        <f t="shared" si="29"/>
        <v>Android Slate</v>
      </c>
      <c r="K926" t="s">
        <v>144</v>
      </c>
      <c r="L926" t="s">
        <v>150</v>
      </c>
      <c r="M926" s="47">
        <v>3242</v>
      </c>
    </row>
    <row r="927" spans="1:13" hidden="1" x14ac:dyDescent="0.3">
      <c r="A927" s="1" t="s">
        <v>186</v>
      </c>
      <c r="B927" s="1" t="s">
        <v>85</v>
      </c>
      <c r="C927" t="s">
        <v>164</v>
      </c>
      <c r="D927" s="1" t="s">
        <v>20</v>
      </c>
      <c r="E927" t="s">
        <v>15</v>
      </c>
      <c r="F927" s="1" t="s">
        <v>161</v>
      </c>
      <c r="G927" t="s">
        <v>142</v>
      </c>
      <c r="H927" s="1" t="s">
        <v>187</v>
      </c>
      <c r="I927" s="1" t="str">
        <f t="shared" si="28"/>
        <v>Android Slate</v>
      </c>
      <c r="J927" s="1" t="str">
        <f t="shared" si="29"/>
        <v>Android Slate</v>
      </c>
      <c r="K927" t="s">
        <v>144</v>
      </c>
      <c r="L927" t="s">
        <v>151</v>
      </c>
      <c r="M927" s="47">
        <v>2316</v>
      </c>
    </row>
    <row r="928" spans="1:13" hidden="1" x14ac:dyDescent="0.3">
      <c r="A928" s="1" t="s">
        <v>186</v>
      </c>
      <c r="B928" s="1" t="s">
        <v>85</v>
      </c>
      <c r="C928" t="s">
        <v>164</v>
      </c>
      <c r="D928" s="1" t="s">
        <v>19</v>
      </c>
      <c r="E928" t="s">
        <v>13</v>
      </c>
      <c r="F928" s="1" t="s">
        <v>154</v>
      </c>
      <c r="G928" t="s">
        <v>142</v>
      </c>
      <c r="H928" s="1" t="s">
        <v>187</v>
      </c>
      <c r="I928" s="1" t="str">
        <f t="shared" si="28"/>
        <v>DT Workstation</v>
      </c>
      <c r="J928" s="1" t="str">
        <f t="shared" si="29"/>
        <v>DT Workstation</v>
      </c>
      <c r="K928" t="s">
        <v>144</v>
      </c>
      <c r="L928" t="s">
        <v>145</v>
      </c>
      <c r="M928" s="47">
        <v>119</v>
      </c>
    </row>
    <row r="929" spans="1:13" hidden="1" x14ac:dyDescent="0.3">
      <c r="A929" s="1" t="s">
        <v>186</v>
      </c>
      <c r="B929" s="1" t="s">
        <v>85</v>
      </c>
      <c r="C929" t="s">
        <v>164</v>
      </c>
      <c r="D929" s="1" t="s">
        <v>19</v>
      </c>
      <c r="E929" t="s">
        <v>13</v>
      </c>
      <c r="F929" s="1" t="s">
        <v>154</v>
      </c>
      <c r="G929" t="s">
        <v>142</v>
      </c>
      <c r="H929" s="1" t="s">
        <v>187</v>
      </c>
      <c r="I929" s="1" t="str">
        <f t="shared" si="28"/>
        <v>DT Workstation</v>
      </c>
      <c r="J929" s="1" t="str">
        <f t="shared" si="29"/>
        <v>DT Workstation</v>
      </c>
      <c r="K929" t="s">
        <v>144</v>
      </c>
      <c r="L929" t="s">
        <v>146</v>
      </c>
      <c r="M929" s="47">
        <v>78</v>
      </c>
    </row>
    <row r="930" spans="1:13" hidden="1" x14ac:dyDescent="0.3">
      <c r="A930" s="1" t="s">
        <v>186</v>
      </c>
      <c r="B930" s="1" t="s">
        <v>85</v>
      </c>
      <c r="C930" t="s">
        <v>164</v>
      </c>
      <c r="D930" s="1" t="s">
        <v>19</v>
      </c>
      <c r="E930" t="s">
        <v>13</v>
      </c>
      <c r="F930" s="1" t="s">
        <v>154</v>
      </c>
      <c r="G930" t="s">
        <v>142</v>
      </c>
      <c r="H930" s="1" t="s">
        <v>187</v>
      </c>
      <c r="I930" s="1" t="str">
        <f t="shared" si="28"/>
        <v>DT Workstation</v>
      </c>
      <c r="J930" s="1" t="str">
        <f t="shared" si="29"/>
        <v>DT Workstation</v>
      </c>
      <c r="K930" t="s">
        <v>144</v>
      </c>
      <c r="L930" t="s">
        <v>147</v>
      </c>
      <c r="M930" s="47">
        <v>74</v>
      </c>
    </row>
    <row r="931" spans="1:13" hidden="1" x14ac:dyDescent="0.3">
      <c r="A931" s="1" t="s">
        <v>186</v>
      </c>
      <c r="B931" s="1" t="s">
        <v>85</v>
      </c>
      <c r="C931" t="s">
        <v>164</v>
      </c>
      <c r="D931" s="1" t="s">
        <v>19</v>
      </c>
      <c r="E931" t="s">
        <v>13</v>
      </c>
      <c r="F931" s="1" t="s">
        <v>154</v>
      </c>
      <c r="G931" t="s">
        <v>142</v>
      </c>
      <c r="H931" s="1" t="s">
        <v>187</v>
      </c>
      <c r="I931" s="1" t="str">
        <f t="shared" si="28"/>
        <v>DT Workstation</v>
      </c>
      <c r="J931" s="1" t="str">
        <f t="shared" si="29"/>
        <v>DT Workstation</v>
      </c>
      <c r="K931" t="s">
        <v>144</v>
      </c>
      <c r="L931" t="s">
        <v>148</v>
      </c>
      <c r="M931" s="47">
        <v>18</v>
      </c>
    </row>
    <row r="932" spans="1:13" hidden="1" x14ac:dyDescent="0.3">
      <c r="A932" s="1" t="s">
        <v>186</v>
      </c>
      <c r="B932" s="1" t="s">
        <v>85</v>
      </c>
      <c r="C932" t="s">
        <v>164</v>
      </c>
      <c r="D932" s="1" t="s">
        <v>19</v>
      </c>
      <c r="E932" t="s">
        <v>13</v>
      </c>
      <c r="F932" s="1" t="s">
        <v>154</v>
      </c>
      <c r="G932" t="s">
        <v>142</v>
      </c>
      <c r="H932" s="1" t="s">
        <v>187</v>
      </c>
      <c r="I932" s="1" t="str">
        <f t="shared" si="28"/>
        <v>DT Workstation</v>
      </c>
      <c r="J932" s="1" t="str">
        <f t="shared" si="29"/>
        <v>DT Workstation</v>
      </c>
      <c r="K932" t="s">
        <v>144</v>
      </c>
      <c r="L932" t="s">
        <v>149</v>
      </c>
      <c r="M932" s="47">
        <v>4</v>
      </c>
    </row>
    <row r="933" spans="1:13" hidden="1" x14ac:dyDescent="0.3">
      <c r="A933" s="1" t="s">
        <v>186</v>
      </c>
      <c r="B933" s="1" t="s">
        <v>85</v>
      </c>
      <c r="C933" t="s">
        <v>164</v>
      </c>
      <c r="D933" s="1" t="s">
        <v>19</v>
      </c>
      <c r="E933" t="s">
        <v>13</v>
      </c>
      <c r="F933" s="1" t="s">
        <v>154</v>
      </c>
      <c r="G933" t="s">
        <v>142</v>
      </c>
      <c r="H933" s="1" t="s">
        <v>187</v>
      </c>
      <c r="I933" s="1" t="str">
        <f t="shared" si="28"/>
        <v>DT Workstation</v>
      </c>
      <c r="J933" s="1" t="str">
        <f t="shared" si="29"/>
        <v>DT Workstation</v>
      </c>
      <c r="K933" t="s">
        <v>144</v>
      </c>
      <c r="L933" t="s">
        <v>150</v>
      </c>
      <c r="M933" s="47">
        <v>3</v>
      </c>
    </row>
    <row r="934" spans="1:13" hidden="1" x14ac:dyDescent="0.3">
      <c r="A934" s="1" t="s">
        <v>186</v>
      </c>
      <c r="B934" s="1" t="s">
        <v>85</v>
      </c>
      <c r="C934" t="s">
        <v>164</v>
      </c>
      <c r="D934" s="1" t="s">
        <v>19</v>
      </c>
      <c r="E934" t="s">
        <v>13</v>
      </c>
      <c r="F934" s="1" t="s">
        <v>154</v>
      </c>
      <c r="G934" t="s">
        <v>142</v>
      </c>
      <c r="H934" s="1" t="s">
        <v>187</v>
      </c>
      <c r="I934" s="1" t="str">
        <f t="shared" si="28"/>
        <v>DT Workstation</v>
      </c>
      <c r="J934" s="1" t="str">
        <f t="shared" si="29"/>
        <v>DT Workstation</v>
      </c>
      <c r="K934" t="s">
        <v>144</v>
      </c>
      <c r="L934" t="s">
        <v>151</v>
      </c>
      <c r="M934" s="47">
        <v>4</v>
      </c>
    </row>
    <row r="935" spans="1:13" hidden="1" x14ac:dyDescent="0.3">
      <c r="A935" s="1" t="s">
        <v>186</v>
      </c>
      <c r="B935" s="1" t="s">
        <v>85</v>
      </c>
      <c r="C935" t="s">
        <v>164</v>
      </c>
      <c r="D935" s="1" t="s">
        <v>19</v>
      </c>
      <c r="E935" t="s">
        <v>14</v>
      </c>
      <c r="F935" s="1" t="s">
        <v>154</v>
      </c>
      <c r="G935" t="s">
        <v>142</v>
      </c>
      <c r="H935" s="1" t="s">
        <v>155</v>
      </c>
      <c r="I935" s="1" t="str">
        <f t="shared" si="28"/>
        <v>NB Workstation</v>
      </c>
      <c r="J935" s="1" t="str">
        <f t="shared" si="29"/>
        <v>NB Workstation</v>
      </c>
      <c r="K935" t="s">
        <v>144</v>
      </c>
      <c r="L935" t="s">
        <v>145</v>
      </c>
      <c r="M935" s="47">
        <v>132</v>
      </c>
    </row>
    <row r="936" spans="1:13" hidden="1" x14ac:dyDescent="0.3">
      <c r="A936" s="1" t="s">
        <v>186</v>
      </c>
      <c r="B936" s="1" t="s">
        <v>85</v>
      </c>
      <c r="C936" t="s">
        <v>164</v>
      </c>
      <c r="D936" s="1" t="s">
        <v>19</v>
      </c>
      <c r="E936" t="s">
        <v>14</v>
      </c>
      <c r="F936" s="1" t="s">
        <v>154</v>
      </c>
      <c r="G936" t="s">
        <v>142</v>
      </c>
      <c r="H936" s="1" t="s">
        <v>155</v>
      </c>
      <c r="I936" s="1" t="str">
        <f t="shared" si="28"/>
        <v>NB Workstation</v>
      </c>
      <c r="J936" s="1" t="str">
        <f t="shared" si="29"/>
        <v>NB Workstation</v>
      </c>
      <c r="K936" t="s">
        <v>144</v>
      </c>
      <c r="L936" t="s">
        <v>146</v>
      </c>
      <c r="M936" s="47">
        <v>99</v>
      </c>
    </row>
    <row r="937" spans="1:13" hidden="1" x14ac:dyDescent="0.3">
      <c r="A937" s="1" t="s">
        <v>186</v>
      </c>
      <c r="B937" s="1" t="s">
        <v>85</v>
      </c>
      <c r="C937" t="s">
        <v>164</v>
      </c>
      <c r="D937" s="1" t="s">
        <v>19</v>
      </c>
      <c r="E937" t="s">
        <v>14</v>
      </c>
      <c r="F937" s="1" t="s">
        <v>154</v>
      </c>
      <c r="G937" t="s">
        <v>142</v>
      </c>
      <c r="H937" s="1" t="s">
        <v>155</v>
      </c>
      <c r="I937" s="1" t="str">
        <f t="shared" si="28"/>
        <v>NB Workstation</v>
      </c>
      <c r="J937" s="1" t="str">
        <f t="shared" si="29"/>
        <v>NB Workstation</v>
      </c>
      <c r="K937" t="s">
        <v>144</v>
      </c>
      <c r="L937" t="s">
        <v>147</v>
      </c>
      <c r="M937" s="47">
        <v>96</v>
      </c>
    </row>
    <row r="938" spans="1:13" hidden="1" x14ac:dyDescent="0.3">
      <c r="A938" s="1" t="s">
        <v>186</v>
      </c>
      <c r="B938" s="1" t="s">
        <v>85</v>
      </c>
      <c r="C938" t="s">
        <v>164</v>
      </c>
      <c r="D938" s="1" t="s">
        <v>19</v>
      </c>
      <c r="E938" t="s">
        <v>14</v>
      </c>
      <c r="F938" s="1" t="s">
        <v>154</v>
      </c>
      <c r="G938" t="s">
        <v>142</v>
      </c>
      <c r="H938" s="1" t="s">
        <v>155</v>
      </c>
      <c r="I938" s="1" t="str">
        <f t="shared" si="28"/>
        <v>NB Workstation</v>
      </c>
      <c r="J938" s="1" t="str">
        <f t="shared" si="29"/>
        <v>NB Workstation</v>
      </c>
      <c r="K938" t="s">
        <v>144</v>
      </c>
      <c r="L938" t="s">
        <v>148</v>
      </c>
      <c r="M938" s="47">
        <v>29</v>
      </c>
    </row>
    <row r="939" spans="1:13" hidden="1" x14ac:dyDescent="0.3">
      <c r="A939" s="1" t="s">
        <v>186</v>
      </c>
      <c r="B939" s="1" t="s">
        <v>85</v>
      </c>
      <c r="C939" t="s">
        <v>164</v>
      </c>
      <c r="D939" s="1" t="s">
        <v>19</v>
      </c>
      <c r="E939" t="s">
        <v>14</v>
      </c>
      <c r="F939" s="1" t="s">
        <v>154</v>
      </c>
      <c r="G939" t="s">
        <v>142</v>
      </c>
      <c r="H939" s="1" t="s">
        <v>155</v>
      </c>
      <c r="I939" s="1" t="str">
        <f t="shared" si="28"/>
        <v>NB Workstation</v>
      </c>
      <c r="J939" s="1" t="str">
        <f t="shared" si="29"/>
        <v>NB Workstation</v>
      </c>
      <c r="K939" t="s">
        <v>144</v>
      </c>
      <c r="L939" t="s">
        <v>149</v>
      </c>
      <c r="M939" s="47">
        <v>16</v>
      </c>
    </row>
    <row r="940" spans="1:13" hidden="1" x14ac:dyDescent="0.3">
      <c r="A940" s="1" t="s">
        <v>186</v>
      </c>
      <c r="B940" s="1" t="s">
        <v>85</v>
      </c>
      <c r="C940" t="s">
        <v>164</v>
      </c>
      <c r="D940" s="1" t="s">
        <v>19</v>
      </c>
      <c r="E940" t="s">
        <v>14</v>
      </c>
      <c r="F940" s="1" t="s">
        <v>154</v>
      </c>
      <c r="G940" t="s">
        <v>142</v>
      </c>
      <c r="H940" s="1" t="s">
        <v>155</v>
      </c>
      <c r="I940" s="1" t="str">
        <f t="shared" si="28"/>
        <v>NB Workstation</v>
      </c>
      <c r="J940" s="1" t="str">
        <f t="shared" si="29"/>
        <v>NB Workstation</v>
      </c>
      <c r="K940" t="s">
        <v>144</v>
      </c>
      <c r="L940" t="s">
        <v>150</v>
      </c>
      <c r="M940" s="47">
        <v>12</v>
      </c>
    </row>
    <row r="941" spans="1:13" hidden="1" x14ac:dyDescent="0.3">
      <c r="A941" s="1" t="s">
        <v>186</v>
      </c>
      <c r="B941" s="1" t="s">
        <v>85</v>
      </c>
      <c r="C941" t="s">
        <v>164</v>
      </c>
      <c r="D941" s="1" t="s">
        <v>19</v>
      </c>
      <c r="E941" t="s">
        <v>14</v>
      </c>
      <c r="F941" s="1" t="s">
        <v>154</v>
      </c>
      <c r="G941" t="s">
        <v>142</v>
      </c>
      <c r="H941" s="1" t="s">
        <v>155</v>
      </c>
      <c r="I941" s="1" t="str">
        <f t="shared" si="28"/>
        <v>NB Workstation</v>
      </c>
      <c r="J941" s="1" t="str">
        <f t="shared" si="29"/>
        <v>NB Workstation</v>
      </c>
      <c r="K941" t="s">
        <v>144</v>
      </c>
      <c r="L941" t="s">
        <v>151</v>
      </c>
      <c r="M941" s="47">
        <v>4</v>
      </c>
    </row>
    <row r="942" spans="1:13" hidden="1" x14ac:dyDescent="0.3">
      <c r="A942" s="1" t="s">
        <v>186</v>
      </c>
      <c r="B942" s="1" t="s">
        <v>85</v>
      </c>
      <c r="C942" t="s">
        <v>166</v>
      </c>
      <c r="D942" s="1" t="s">
        <v>17</v>
      </c>
      <c r="E942" t="s">
        <v>8</v>
      </c>
      <c r="F942" s="1" t="s">
        <v>154</v>
      </c>
      <c r="G942" t="s">
        <v>155</v>
      </c>
      <c r="H942" s="1" t="s">
        <v>187</v>
      </c>
      <c r="I942" s="1" t="str">
        <f t="shared" si="28"/>
        <v>AIO DT</v>
      </c>
      <c r="J942" s="1" t="str">
        <f t="shared" si="29"/>
        <v>AIO DT</v>
      </c>
      <c r="K942" t="s">
        <v>143</v>
      </c>
      <c r="L942" t="s">
        <v>143</v>
      </c>
      <c r="M942" s="47">
        <v>16356</v>
      </c>
    </row>
    <row r="943" spans="1:13" hidden="1" x14ac:dyDescent="0.3">
      <c r="A943" s="1" t="s">
        <v>186</v>
      </c>
      <c r="B943" s="1" t="s">
        <v>85</v>
      </c>
      <c r="C943" t="s">
        <v>166</v>
      </c>
      <c r="D943" s="1" t="s">
        <v>17</v>
      </c>
      <c r="E943" t="s">
        <v>8</v>
      </c>
      <c r="F943" s="1" t="s">
        <v>154</v>
      </c>
      <c r="G943" t="s">
        <v>155</v>
      </c>
      <c r="H943" s="1" t="s">
        <v>187</v>
      </c>
      <c r="I943" s="1" t="str">
        <f t="shared" si="28"/>
        <v>AIO DT</v>
      </c>
      <c r="J943" s="1" t="str">
        <f t="shared" si="29"/>
        <v>AIO DT</v>
      </c>
      <c r="K943" t="s">
        <v>144</v>
      </c>
      <c r="L943" t="s">
        <v>145</v>
      </c>
      <c r="M943" s="47">
        <v>1272</v>
      </c>
    </row>
    <row r="944" spans="1:13" hidden="1" x14ac:dyDescent="0.3">
      <c r="A944" s="1" t="s">
        <v>186</v>
      </c>
      <c r="B944" s="1" t="s">
        <v>85</v>
      </c>
      <c r="C944" t="s">
        <v>166</v>
      </c>
      <c r="D944" s="1" t="s">
        <v>17</v>
      </c>
      <c r="E944" t="s">
        <v>8</v>
      </c>
      <c r="F944" s="1" t="s">
        <v>154</v>
      </c>
      <c r="G944" t="s">
        <v>155</v>
      </c>
      <c r="H944" s="1" t="s">
        <v>187</v>
      </c>
      <c r="I944" s="1" t="str">
        <f t="shared" si="28"/>
        <v>AIO DT</v>
      </c>
      <c r="J944" s="1" t="str">
        <f t="shared" si="29"/>
        <v>AIO DT</v>
      </c>
      <c r="K944" t="s">
        <v>144</v>
      </c>
      <c r="L944" t="s">
        <v>146</v>
      </c>
      <c r="M944" s="47">
        <v>5317</v>
      </c>
    </row>
    <row r="945" spans="1:13" hidden="1" x14ac:dyDescent="0.3">
      <c r="A945" s="1" t="s">
        <v>186</v>
      </c>
      <c r="B945" s="1" t="s">
        <v>85</v>
      </c>
      <c r="C945" t="s">
        <v>166</v>
      </c>
      <c r="D945" s="1" t="s">
        <v>17</v>
      </c>
      <c r="E945" t="s">
        <v>8</v>
      </c>
      <c r="F945" s="1" t="s">
        <v>154</v>
      </c>
      <c r="G945" t="s">
        <v>155</v>
      </c>
      <c r="H945" s="1" t="s">
        <v>187</v>
      </c>
      <c r="I945" s="1" t="str">
        <f t="shared" si="28"/>
        <v>AIO DT</v>
      </c>
      <c r="J945" s="1" t="str">
        <f t="shared" si="29"/>
        <v>AIO DT</v>
      </c>
      <c r="K945" t="s">
        <v>144</v>
      </c>
      <c r="L945" t="s">
        <v>147</v>
      </c>
      <c r="M945" s="47">
        <v>3326</v>
      </c>
    </row>
    <row r="946" spans="1:13" hidden="1" x14ac:dyDescent="0.3">
      <c r="A946" s="1" t="s">
        <v>186</v>
      </c>
      <c r="B946" s="1" t="s">
        <v>85</v>
      </c>
      <c r="C946" t="s">
        <v>166</v>
      </c>
      <c r="D946" s="1" t="s">
        <v>17</v>
      </c>
      <c r="E946" t="s">
        <v>8</v>
      </c>
      <c r="F946" s="1" t="s">
        <v>154</v>
      </c>
      <c r="G946" t="s">
        <v>155</v>
      </c>
      <c r="H946" s="1" t="s">
        <v>187</v>
      </c>
      <c r="I946" s="1" t="str">
        <f t="shared" si="28"/>
        <v>AIO DT</v>
      </c>
      <c r="J946" s="1" t="str">
        <f t="shared" si="29"/>
        <v>AIO DT</v>
      </c>
      <c r="K946" t="s">
        <v>144</v>
      </c>
      <c r="L946" t="s">
        <v>148</v>
      </c>
      <c r="M946" s="47">
        <v>2762</v>
      </c>
    </row>
    <row r="947" spans="1:13" hidden="1" x14ac:dyDescent="0.3">
      <c r="A947" s="1" t="s">
        <v>186</v>
      </c>
      <c r="B947" s="1" t="s">
        <v>85</v>
      </c>
      <c r="C947" t="s">
        <v>166</v>
      </c>
      <c r="D947" s="1" t="s">
        <v>17</v>
      </c>
      <c r="E947" t="s">
        <v>8</v>
      </c>
      <c r="F947" s="1" t="s">
        <v>154</v>
      </c>
      <c r="G947" t="s">
        <v>155</v>
      </c>
      <c r="H947" s="1" t="s">
        <v>187</v>
      </c>
      <c r="I947" s="1" t="str">
        <f t="shared" si="28"/>
        <v>AIO DT</v>
      </c>
      <c r="J947" s="1" t="str">
        <f t="shared" si="29"/>
        <v>AIO DT</v>
      </c>
      <c r="K947" t="s">
        <v>144</v>
      </c>
      <c r="L947" t="s">
        <v>149</v>
      </c>
      <c r="M947" s="47">
        <v>2402</v>
      </c>
    </row>
    <row r="948" spans="1:13" hidden="1" x14ac:dyDescent="0.3">
      <c r="A948" s="1" t="s">
        <v>186</v>
      </c>
      <c r="B948" s="1" t="s">
        <v>85</v>
      </c>
      <c r="C948" t="s">
        <v>166</v>
      </c>
      <c r="D948" s="1" t="s">
        <v>17</v>
      </c>
      <c r="E948" t="s">
        <v>8</v>
      </c>
      <c r="F948" s="1" t="s">
        <v>154</v>
      </c>
      <c r="G948" t="s">
        <v>155</v>
      </c>
      <c r="H948" s="1" t="s">
        <v>187</v>
      </c>
      <c r="I948" s="1" t="str">
        <f t="shared" si="28"/>
        <v>AIO DT</v>
      </c>
      <c r="J948" s="1" t="str">
        <f t="shared" si="29"/>
        <v>AIO DT</v>
      </c>
      <c r="K948" t="s">
        <v>144</v>
      </c>
      <c r="L948" t="s">
        <v>150</v>
      </c>
      <c r="M948" s="47">
        <v>1090</v>
      </c>
    </row>
    <row r="949" spans="1:13" hidden="1" x14ac:dyDescent="0.3">
      <c r="A949" s="1" t="s">
        <v>186</v>
      </c>
      <c r="B949" s="1" t="s">
        <v>85</v>
      </c>
      <c r="C949" t="s">
        <v>166</v>
      </c>
      <c r="D949" s="1" t="s">
        <v>17</v>
      </c>
      <c r="E949" t="s">
        <v>8</v>
      </c>
      <c r="F949" s="1" t="s">
        <v>154</v>
      </c>
      <c r="G949" t="s">
        <v>155</v>
      </c>
      <c r="H949" s="1" t="s">
        <v>187</v>
      </c>
      <c r="I949" s="1" t="str">
        <f t="shared" si="28"/>
        <v>AIO DT</v>
      </c>
      <c r="J949" s="1" t="str">
        <f t="shared" si="29"/>
        <v>AIO DT</v>
      </c>
      <c r="K949" t="s">
        <v>144</v>
      </c>
      <c r="L949" t="s">
        <v>151</v>
      </c>
      <c r="M949" s="47">
        <v>187</v>
      </c>
    </row>
    <row r="950" spans="1:13" hidden="1" x14ac:dyDescent="0.3">
      <c r="A950" s="1" t="s">
        <v>186</v>
      </c>
      <c r="B950" s="1" t="s">
        <v>85</v>
      </c>
      <c r="C950" t="s">
        <v>166</v>
      </c>
      <c r="D950" s="1" t="s">
        <v>18</v>
      </c>
      <c r="E950" t="s">
        <v>10</v>
      </c>
      <c r="F950" s="1" t="s">
        <v>154</v>
      </c>
      <c r="G950" t="s">
        <v>142</v>
      </c>
      <c r="H950" s="1" t="s">
        <v>155</v>
      </c>
      <c r="I950" s="1" t="str">
        <f t="shared" si="28"/>
        <v>Clamshell NB</v>
      </c>
      <c r="J950" s="1" t="str">
        <f t="shared" si="29"/>
        <v>Clamshell Ultraslim NB</v>
      </c>
      <c r="K950" t="s">
        <v>143</v>
      </c>
      <c r="L950" t="s">
        <v>143</v>
      </c>
      <c r="M950" s="47">
        <v>31660</v>
      </c>
    </row>
    <row r="951" spans="1:13" hidden="1" x14ac:dyDescent="0.3">
      <c r="A951" s="1" t="s">
        <v>186</v>
      </c>
      <c r="B951" s="1" t="s">
        <v>85</v>
      </c>
      <c r="C951" t="s">
        <v>166</v>
      </c>
      <c r="D951" s="1" t="s">
        <v>18</v>
      </c>
      <c r="E951" t="s">
        <v>10</v>
      </c>
      <c r="F951" s="1" t="s">
        <v>154</v>
      </c>
      <c r="G951" t="s">
        <v>142</v>
      </c>
      <c r="H951" s="1" t="s">
        <v>155</v>
      </c>
      <c r="I951" s="1" t="str">
        <f t="shared" si="28"/>
        <v>Clamshell NB</v>
      </c>
      <c r="J951" s="1" t="str">
        <f t="shared" si="29"/>
        <v>Clamshell Ultraslim NB</v>
      </c>
      <c r="K951" t="s">
        <v>144</v>
      </c>
      <c r="L951" t="s">
        <v>145</v>
      </c>
      <c r="M951" s="47">
        <v>20022</v>
      </c>
    </row>
    <row r="952" spans="1:13" hidden="1" x14ac:dyDescent="0.3">
      <c r="A952" s="1" t="s">
        <v>186</v>
      </c>
      <c r="B952" s="1" t="s">
        <v>85</v>
      </c>
      <c r="C952" t="s">
        <v>166</v>
      </c>
      <c r="D952" s="1" t="s">
        <v>18</v>
      </c>
      <c r="E952" t="s">
        <v>10</v>
      </c>
      <c r="F952" s="1" t="s">
        <v>154</v>
      </c>
      <c r="G952" t="s">
        <v>142</v>
      </c>
      <c r="H952" s="1" t="s">
        <v>155</v>
      </c>
      <c r="I952" s="1" t="str">
        <f t="shared" si="28"/>
        <v>Clamshell NB</v>
      </c>
      <c r="J952" s="1" t="str">
        <f t="shared" si="29"/>
        <v>Clamshell Ultraslim NB</v>
      </c>
      <c r="K952" t="s">
        <v>144</v>
      </c>
      <c r="L952" t="s">
        <v>146</v>
      </c>
      <c r="M952" s="47">
        <v>45926</v>
      </c>
    </row>
    <row r="953" spans="1:13" hidden="1" x14ac:dyDescent="0.3">
      <c r="A953" s="1" t="s">
        <v>186</v>
      </c>
      <c r="B953" s="1" t="s">
        <v>85</v>
      </c>
      <c r="C953" t="s">
        <v>166</v>
      </c>
      <c r="D953" s="1" t="s">
        <v>18</v>
      </c>
      <c r="E953" t="s">
        <v>10</v>
      </c>
      <c r="F953" s="1" t="s">
        <v>154</v>
      </c>
      <c r="G953" t="s">
        <v>142</v>
      </c>
      <c r="H953" s="1" t="s">
        <v>155</v>
      </c>
      <c r="I953" s="1" t="str">
        <f t="shared" si="28"/>
        <v>Clamshell NB</v>
      </c>
      <c r="J953" s="1" t="str">
        <f t="shared" si="29"/>
        <v>Clamshell Ultraslim NB</v>
      </c>
      <c r="K953" t="s">
        <v>144</v>
      </c>
      <c r="L953" t="s">
        <v>147</v>
      </c>
      <c r="M953" s="47">
        <v>37314</v>
      </c>
    </row>
    <row r="954" spans="1:13" hidden="1" x14ac:dyDescent="0.3">
      <c r="A954" s="1" t="s">
        <v>186</v>
      </c>
      <c r="B954" s="1" t="s">
        <v>85</v>
      </c>
      <c r="C954" t="s">
        <v>166</v>
      </c>
      <c r="D954" s="1" t="s">
        <v>18</v>
      </c>
      <c r="E954" t="s">
        <v>10</v>
      </c>
      <c r="F954" s="1" t="s">
        <v>154</v>
      </c>
      <c r="G954" t="s">
        <v>142</v>
      </c>
      <c r="H954" s="1" t="s">
        <v>155</v>
      </c>
      <c r="I954" s="1" t="str">
        <f t="shared" si="28"/>
        <v>Clamshell NB</v>
      </c>
      <c r="J954" s="1" t="str">
        <f t="shared" si="29"/>
        <v>Clamshell Ultraslim NB</v>
      </c>
      <c r="K954" t="s">
        <v>144</v>
      </c>
      <c r="L954" t="s">
        <v>148</v>
      </c>
      <c r="M954" s="47">
        <v>25645</v>
      </c>
    </row>
    <row r="955" spans="1:13" hidden="1" x14ac:dyDescent="0.3">
      <c r="A955" s="1" t="s">
        <v>186</v>
      </c>
      <c r="B955" s="1" t="s">
        <v>85</v>
      </c>
      <c r="C955" t="s">
        <v>166</v>
      </c>
      <c r="D955" s="1" t="s">
        <v>18</v>
      </c>
      <c r="E955" t="s">
        <v>10</v>
      </c>
      <c r="F955" s="1" t="s">
        <v>154</v>
      </c>
      <c r="G955" t="s">
        <v>142</v>
      </c>
      <c r="H955" s="1" t="s">
        <v>155</v>
      </c>
      <c r="I955" s="1" t="str">
        <f t="shared" si="28"/>
        <v>Clamshell NB</v>
      </c>
      <c r="J955" s="1" t="str">
        <f t="shared" si="29"/>
        <v>Clamshell Ultraslim NB</v>
      </c>
      <c r="K955" t="s">
        <v>144</v>
      </c>
      <c r="L955" t="s">
        <v>149</v>
      </c>
      <c r="M955" s="47">
        <v>29511</v>
      </c>
    </row>
    <row r="956" spans="1:13" hidden="1" x14ac:dyDescent="0.3">
      <c r="A956" s="1" t="s">
        <v>186</v>
      </c>
      <c r="B956" s="1" t="s">
        <v>85</v>
      </c>
      <c r="C956" t="s">
        <v>166</v>
      </c>
      <c r="D956" s="1" t="s">
        <v>18</v>
      </c>
      <c r="E956" t="s">
        <v>10</v>
      </c>
      <c r="F956" s="1" t="s">
        <v>154</v>
      </c>
      <c r="G956" t="s">
        <v>142</v>
      </c>
      <c r="H956" s="1" t="s">
        <v>155</v>
      </c>
      <c r="I956" s="1" t="str">
        <f t="shared" si="28"/>
        <v>Clamshell NB</v>
      </c>
      <c r="J956" s="1" t="str">
        <f t="shared" si="29"/>
        <v>Clamshell Ultraslim NB</v>
      </c>
      <c r="K956" t="s">
        <v>144</v>
      </c>
      <c r="L956" t="s">
        <v>151</v>
      </c>
      <c r="M956" s="47">
        <v>1221</v>
      </c>
    </row>
    <row r="957" spans="1:13" hidden="1" x14ac:dyDescent="0.3">
      <c r="A957" s="1" t="s">
        <v>186</v>
      </c>
      <c r="B957" s="1" t="s">
        <v>85</v>
      </c>
      <c r="C957" t="s">
        <v>166</v>
      </c>
      <c r="D957" s="1" t="s">
        <v>18</v>
      </c>
      <c r="E957" t="s">
        <v>10</v>
      </c>
      <c r="F957" s="1" t="s">
        <v>154</v>
      </c>
      <c r="G957" t="s">
        <v>155</v>
      </c>
      <c r="H957" s="1" t="s">
        <v>155</v>
      </c>
      <c r="I957" s="1" t="str">
        <f t="shared" si="28"/>
        <v>Clamshell Gaming Capable NB</v>
      </c>
      <c r="J957" s="1" t="str">
        <f t="shared" si="29"/>
        <v>Clamshell Gaming Capable NB</v>
      </c>
      <c r="K957" t="s">
        <v>143</v>
      </c>
      <c r="L957" t="s">
        <v>143</v>
      </c>
      <c r="M957" s="47">
        <v>3638</v>
      </c>
    </row>
    <row r="958" spans="1:13" hidden="1" x14ac:dyDescent="0.3">
      <c r="A958" s="1" t="s">
        <v>186</v>
      </c>
      <c r="B958" s="1" t="s">
        <v>85</v>
      </c>
      <c r="C958" t="s">
        <v>166</v>
      </c>
      <c r="D958" s="1" t="s">
        <v>18</v>
      </c>
      <c r="E958" t="s">
        <v>10</v>
      </c>
      <c r="F958" s="1" t="s">
        <v>154</v>
      </c>
      <c r="G958" t="s">
        <v>155</v>
      </c>
      <c r="H958" s="1" t="s">
        <v>155</v>
      </c>
      <c r="I958" s="1" t="str">
        <f t="shared" si="28"/>
        <v>Clamshell Gaming Capable NB</v>
      </c>
      <c r="J958" s="1" t="str">
        <f t="shared" si="29"/>
        <v>Clamshell Gaming Capable NB</v>
      </c>
      <c r="K958" t="s">
        <v>144</v>
      </c>
      <c r="L958" t="s">
        <v>145</v>
      </c>
      <c r="M958" s="47">
        <v>2301</v>
      </c>
    </row>
    <row r="959" spans="1:13" hidden="1" x14ac:dyDescent="0.3">
      <c r="A959" s="1" t="s">
        <v>186</v>
      </c>
      <c r="B959" s="1" t="s">
        <v>85</v>
      </c>
      <c r="C959" t="s">
        <v>166</v>
      </c>
      <c r="D959" s="1" t="s">
        <v>18</v>
      </c>
      <c r="E959" t="s">
        <v>10</v>
      </c>
      <c r="F959" s="1" t="s">
        <v>154</v>
      </c>
      <c r="G959" t="s">
        <v>155</v>
      </c>
      <c r="H959" s="1" t="s">
        <v>155</v>
      </c>
      <c r="I959" s="1" t="str">
        <f t="shared" si="28"/>
        <v>Clamshell Gaming Capable NB</v>
      </c>
      <c r="J959" s="1" t="str">
        <f t="shared" si="29"/>
        <v>Clamshell Gaming Capable NB</v>
      </c>
      <c r="K959" t="s">
        <v>144</v>
      </c>
      <c r="L959" t="s">
        <v>146</v>
      </c>
      <c r="M959" s="47">
        <v>5275</v>
      </c>
    </row>
    <row r="960" spans="1:13" hidden="1" x14ac:dyDescent="0.3">
      <c r="A960" s="1" t="s">
        <v>186</v>
      </c>
      <c r="B960" s="1" t="s">
        <v>85</v>
      </c>
      <c r="C960" t="s">
        <v>166</v>
      </c>
      <c r="D960" s="1" t="s">
        <v>18</v>
      </c>
      <c r="E960" t="s">
        <v>10</v>
      </c>
      <c r="F960" s="1" t="s">
        <v>154</v>
      </c>
      <c r="G960" t="s">
        <v>155</v>
      </c>
      <c r="H960" s="1" t="s">
        <v>155</v>
      </c>
      <c r="I960" s="1" t="str">
        <f t="shared" si="28"/>
        <v>Clamshell Gaming Capable NB</v>
      </c>
      <c r="J960" s="1" t="str">
        <f t="shared" si="29"/>
        <v>Clamshell Gaming Capable NB</v>
      </c>
      <c r="K960" t="s">
        <v>144</v>
      </c>
      <c r="L960" t="s">
        <v>147</v>
      </c>
      <c r="M960" s="47">
        <v>4287</v>
      </c>
    </row>
    <row r="961" spans="1:13" hidden="1" x14ac:dyDescent="0.3">
      <c r="A961" s="1" t="s">
        <v>186</v>
      </c>
      <c r="B961" s="1" t="s">
        <v>85</v>
      </c>
      <c r="C961" t="s">
        <v>166</v>
      </c>
      <c r="D961" s="1" t="s">
        <v>18</v>
      </c>
      <c r="E961" t="s">
        <v>10</v>
      </c>
      <c r="F961" s="1" t="s">
        <v>154</v>
      </c>
      <c r="G961" t="s">
        <v>155</v>
      </c>
      <c r="H961" s="1" t="s">
        <v>155</v>
      </c>
      <c r="I961" s="1" t="str">
        <f t="shared" si="28"/>
        <v>Clamshell Gaming Capable NB</v>
      </c>
      <c r="J961" s="1" t="str">
        <f t="shared" si="29"/>
        <v>Clamshell Gaming Capable NB</v>
      </c>
      <c r="K961" t="s">
        <v>144</v>
      </c>
      <c r="L961" t="s">
        <v>148</v>
      </c>
      <c r="M961" s="47">
        <v>2947</v>
      </c>
    </row>
    <row r="962" spans="1:13" hidden="1" x14ac:dyDescent="0.3">
      <c r="A962" s="1" t="s">
        <v>186</v>
      </c>
      <c r="B962" s="1" t="s">
        <v>85</v>
      </c>
      <c r="C962" t="s">
        <v>166</v>
      </c>
      <c r="D962" s="1" t="s">
        <v>18</v>
      </c>
      <c r="E962" t="s">
        <v>10</v>
      </c>
      <c r="F962" s="1" t="s">
        <v>154</v>
      </c>
      <c r="G962" t="s">
        <v>155</v>
      </c>
      <c r="H962" s="1" t="s">
        <v>155</v>
      </c>
      <c r="I962" s="1" t="str">
        <f t="shared" si="28"/>
        <v>Clamshell Gaming Capable NB</v>
      </c>
      <c r="J962" s="1" t="str">
        <f t="shared" si="29"/>
        <v>Clamshell Gaming Capable NB</v>
      </c>
      <c r="K962" t="s">
        <v>144</v>
      </c>
      <c r="L962" t="s">
        <v>149</v>
      </c>
      <c r="M962" s="47">
        <v>3391</v>
      </c>
    </row>
    <row r="963" spans="1:13" hidden="1" x14ac:dyDescent="0.3">
      <c r="A963" s="1" t="s">
        <v>186</v>
      </c>
      <c r="B963" s="1" t="s">
        <v>85</v>
      </c>
      <c r="C963" t="s">
        <v>166</v>
      </c>
      <c r="D963" s="1" t="s">
        <v>18</v>
      </c>
      <c r="E963" t="s">
        <v>10</v>
      </c>
      <c r="F963" s="1" t="s">
        <v>154</v>
      </c>
      <c r="G963" t="s">
        <v>155</v>
      </c>
      <c r="H963" s="1" t="s">
        <v>155</v>
      </c>
      <c r="I963" s="1" t="str">
        <f t="shared" ref="I963:I1026" si="30">VLOOKUP(E963&amp;F963&amp;G963,$S$1:$T$74,2,0)</f>
        <v>Clamshell Gaming Capable NB</v>
      </c>
      <c r="J963" s="1" t="str">
        <f t="shared" ref="J963:J1026" si="31">IF(AND(I963="Clamshell NB",H963="Yes"),"Clamshell Ultraslim NB",I963)</f>
        <v>Clamshell Gaming Capable NB</v>
      </c>
      <c r="K963" t="s">
        <v>144</v>
      </c>
      <c r="L963" t="s">
        <v>151</v>
      </c>
      <c r="M963" s="47">
        <v>141</v>
      </c>
    </row>
    <row r="964" spans="1:13" hidden="1" x14ac:dyDescent="0.3">
      <c r="A964" s="1" t="s">
        <v>186</v>
      </c>
      <c r="B964" s="1" t="s">
        <v>85</v>
      </c>
      <c r="C964" t="s">
        <v>166</v>
      </c>
      <c r="D964" s="1" t="s">
        <v>18</v>
      </c>
      <c r="E964" t="s">
        <v>12</v>
      </c>
      <c r="F964" s="1" t="s">
        <v>154</v>
      </c>
      <c r="G964" t="s">
        <v>142</v>
      </c>
      <c r="H964" s="1" t="s">
        <v>142</v>
      </c>
      <c r="I964" s="1" t="str">
        <f t="shared" si="30"/>
        <v>Detachable NB</v>
      </c>
      <c r="J964" s="1" t="str">
        <f t="shared" si="31"/>
        <v>Detachable NB</v>
      </c>
      <c r="K964" t="s">
        <v>143</v>
      </c>
      <c r="L964" t="s">
        <v>143</v>
      </c>
      <c r="M964" s="47">
        <v>4254</v>
      </c>
    </row>
    <row r="965" spans="1:13" hidden="1" x14ac:dyDescent="0.3">
      <c r="A965" s="1" t="s">
        <v>186</v>
      </c>
      <c r="B965" s="1" t="s">
        <v>85</v>
      </c>
      <c r="C965" t="s">
        <v>166</v>
      </c>
      <c r="D965" s="1" t="s">
        <v>18</v>
      </c>
      <c r="E965" t="s">
        <v>12</v>
      </c>
      <c r="F965" s="1" t="s">
        <v>154</v>
      </c>
      <c r="G965" t="s">
        <v>142</v>
      </c>
      <c r="H965" s="1" t="s">
        <v>142</v>
      </c>
      <c r="I965" s="1" t="str">
        <f t="shared" si="30"/>
        <v>Detachable NB</v>
      </c>
      <c r="J965" s="1" t="str">
        <f t="shared" si="31"/>
        <v>Detachable NB</v>
      </c>
      <c r="K965" t="s">
        <v>144</v>
      </c>
      <c r="L965" t="s">
        <v>145</v>
      </c>
      <c r="M965" s="47">
        <v>1586</v>
      </c>
    </row>
    <row r="966" spans="1:13" hidden="1" x14ac:dyDescent="0.3">
      <c r="A966" s="1" t="s">
        <v>186</v>
      </c>
      <c r="B966" s="1" t="s">
        <v>85</v>
      </c>
      <c r="C966" t="s">
        <v>166</v>
      </c>
      <c r="D966" s="1" t="s">
        <v>18</v>
      </c>
      <c r="E966" t="s">
        <v>12</v>
      </c>
      <c r="F966" s="1" t="s">
        <v>154</v>
      </c>
      <c r="G966" t="s">
        <v>142</v>
      </c>
      <c r="H966" s="1" t="s">
        <v>142</v>
      </c>
      <c r="I966" s="1" t="str">
        <f t="shared" si="30"/>
        <v>Detachable NB</v>
      </c>
      <c r="J966" s="1" t="str">
        <f t="shared" si="31"/>
        <v>Detachable NB</v>
      </c>
      <c r="K966" t="s">
        <v>144</v>
      </c>
      <c r="L966" t="s">
        <v>146</v>
      </c>
      <c r="M966" s="47">
        <v>3289</v>
      </c>
    </row>
    <row r="967" spans="1:13" hidden="1" x14ac:dyDescent="0.3">
      <c r="A967" s="1" t="s">
        <v>186</v>
      </c>
      <c r="B967" s="1" t="s">
        <v>85</v>
      </c>
      <c r="C967" t="s">
        <v>166</v>
      </c>
      <c r="D967" s="1" t="s">
        <v>18</v>
      </c>
      <c r="E967" t="s">
        <v>12</v>
      </c>
      <c r="F967" s="1" t="s">
        <v>154</v>
      </c>
      <c r="G967" t="s">
        <v>142</v>
      </c>
      <c r="H967" s="1" t="s">
        <v>142</v>
      </c>
      <c r="I967" s="1" t="str">
        <f t="shared" si="30"/>
        <v>Detachable NB</v>
      </c>
      <c r="J967" s="1" t="str">
        <f t="shared" si="31"/>
        <v>Detachable NB</v>
      </c>
      <c r="K967" t="s">
        <v>144</v>
      </c>
      <c r="L967" t="s">
        <v>147</v>
      </c>
      <c r="M967" s="47">
        <v>3556</v>
      </c>
    </row>
    <row r="968" spans="1:13" hidden="1" x14ac:dyDescent="0.3">
      <c r="A968" s="1" t="s">
        <v>186</v>
      </c>
      <c r="B968" s="1" t="s">
        <v>85</v>
      </c>
      <c r="C968" t="s">
        <v>166</v>
      </c>
      <c r="D968" s="1" t="s">
        <v>18</v>
      </c>
      <c r="E968" t="s">
        <v>12</v>
      </c>
      <c r="F968" s="1" t="s">
        <v>154</v>
      </c>
      <c r="G968" t="s">
        <v>142</v>
      </c>
      <c r="H968" s="1" t="s">
        <v>142</v>
      </c>
      <c r="I968" s="1" t="str">
        <f t="shared" si="30"/>
        <v>Detachable NB</v>
      </c>
      <c r="J968" s="1" t="str">
        <f t="shared" si="31"/>
        <v>Detachable NB</v>
      </c>
      <c r="K968" t="s">
        <v>144</v>
      </c>
      <c r="L968" t="s">
        <v>148</v>
      </c>
      <c r="M968" s="47">
        <v>2551</v>
      </c>
    </row>
    <row r="969" spans="1:13" hidden="1" x14ac:dyDescent="0.3">
      <c r="A969" s="1" t="s">
        <v>186</v>
      </c>
      <c r="B969" s="1" t="s">
        <v>85</v>
      </c>
      <c r="C969" t="s">
        <v>166</v>
      </c>
      <c r="D969" s="1" t="s">
        <v>18</v>
      </c>
      <c r="E969" t="s">
        <v>12</v>
      </c>
      <c r="F969" s="1" t="s">
        <v>154</v>
      </c>
      <c r="G969" t="s">
        <v>142</v>
      </c>
      <c r="H969" s="1" t="s">
        <v>142</v>
      </c>
      <c r="I969" s="1" t="str">
        <f t="shared" si="30"/>
        <v>Detachable NB</v>
      </c>
      <c r="J969" s="1" t="str">
        <f t="shared" si="31"/>
        <v>Detachable NB</v>
      </c>
      <c r="K969" t="s">
        <v>144</v>
      </c>
      <c r="L969" t="s">
        <v>149</v>
      </c>
      <c r="M969" s="47">
        <v>3317</v>
      </c>
    </row>
    <row r="970" spans="1:13" hidden="1" x14ac:dyDescent="0.3">
      <c r="A970" s="1" t="s">
        <v>186</v>
      </c>
      <c r="B970" s="1" t="s">
        <v>85</v>
      </c>
      <c r="C970" t="s">
        <v>166</v>
      </c>
      <c r="D970" s="1" t="s">
        <v>18</v>
      </c>
      <c r="E970" t="s">
        <v>12</v>
      </c>
      <c r="F970" s="1" t="s">
        <v>154</v>
      </c>
      <c r="G970" t="s">
        <v>142</v>
      </c>
      <c r="H970" s="1" t="s">
        <v>142</v>
      </c>
      <c r="I970" s="1" t="str">
        <f t="shared" si="30"/>
        <v>Detachable NB</v>
      </c>
      <c r="J970" s="1" t="str">
        <f t="shared" si="31"/>
        <v>Detachable NB</v>
      </c>
      <c r="K970" t="s">
        <v>144</v>
      </c>
      <c r="L970" t="s">
        <v>150</v>
      </c>
      <c r="M970" s="47">
        <v>156</v>
      </c>
    </row>
    <row r="971" spans="1:13" hidden="1" x14ac:dyDescent="0.3">
      <c r="A971" s="1" t="s">
        <v>186</v>
      </c>
      <c r="B971" s="1" t="s">
        <v>85</v>
      </c>
      <c r="C971" t="s">
        <v>166</v>
      </c>
      <c r="D971" s="1" t="s">
        <v>18</v>
      </c>
      <c r="E971" t="s">
        <v>12</v>
      </c>
      <c r="F971" s="1" t="s">
        <v>154</v>
      </c>
      <c r="G971" t="s">
        <v>142</v>
      </c>
      <c r="H971" s="1" t="s">
        <v>142</v>
      </c>
      <c r="I971" s="1" t="str">
        <f t="shared" si="30"/>
        <v>Detachable NB</v>
      </c>
      <c r="J971" s="1" t="str">
        <f t="shared" si="31"/>
        <v>Detachable NB</v>
      </c>
      <c r="K971" t="s">
        <v>144</v>
      </c>
      <c r="L971" t="s">
        <v>151</v>
      </c>
      <c r="M971" s="47">
        <v>142</v>
      </c>
    </row>
    <row r="972" spans="1:13" hidden="1" x14ac:dyDescent="0.3">
      <c r="A972" s="1" t="s">
        <v>186</v>
      </c>
      <c r="B972" s="1" t="s">
        <v>85</v>
      </c>
      <c r="C972" t="s">
        <v>166</v>
      </c>
      <c r="D972" s="1" t="s">
        <v>18</v>
      </c>
      <c r="E972" t="s">
        <v>12</v>
      </c>
      <c r="F972" s="1" t="s">
        <v>154</v>
      </c>
      <c r="G972" t="s">
        <v>155</v>
      </c>
      <c r="H972" s="1" t="s">
        <v>142</v>
      </c>
      <c r="I972" s="1" t="str">
        <f t="shared" si="30"/>
        <v>Detachable NB</v>
      </c>
      <c r="J972" s="1" t="str">
        <f t="shared" si="31"/>
        <v>Detachable NB</v>
      </c>
      <c r="K972" t="s">
        <v>143</v>
      </c>
      <c r="L972" t="s">
        <v>143</v>
      </c>
      <c r="M972" s="47">
        <v>7421</v>
      </c>
    </row>
    <row r="973" spans="1:13" hidden="1" x14ac:dyDescent="0.3">
      <c r="A973" s="1" t="s">
        <v>186</v>
      </c>
      <c r="B973" s="1" t="s">
        <v>85</v>
      </c>
      <c r="C973" t="s">
        <v>166</v>
      </c>
      <c r="D973" s="1" t="s">
        <v>18</v>
      </c>
      <c r="E973" t="s">
        <v>12</v>
      </c>
      <c r="F973" s="1" t="s">
        <v>154</v>
      </c>
      <c r="G973" t="s">
        <v>155</v>
      </c>
      <c r="H973" s="1" t="s">
        <v>142</v>
      </c>
      <c r="I973" s="1" t="str">
        <f t="shared" si="30"/>
        <v>Detachable NB</v>
      </c>
      <c r="J973" s="1" t="str">
        <f t="shared" si="31"/>
        <v>Detachable NB</v>
      </c>
      <c r="K973" t="s">
        <v>144</v>
      </c>
      <c r="L973" t="s">
        <v>145</v>
      </c>
      <c r="M973" s="47">
        <v>2767</v>
      </c>
    </row>
    <row r="974" spans="1:13" hidden="1" x14ac:dyDescent="0.3">
      <c r="A974" s="1" t="s">
        <v>186</v>
      </c>
      <c r="B974" s="1" t="s">
        <v>85</v>
      </c>
      <c r="C974" t="s">
        <v>166</v>
      </c>
      <c r="D974" s="1" t="s">
        <v>18</v>
      </c>
      <c r="E974" t="s">
        <v>12</v>
      </c>
      <c r="F974" s="1" t="s">
        <v>154</v>
      </c>
      <c r="G974" t="s">
        <v>155</v>
      </c>
      <c r="H974" s="1" t="s">
        <v>142</v>
      </c>
      <c r="I974" s="1" t="str">
        <f t="shared" si="30"/>
        <v>Detachable NB</v>
      </c>
      <c r="J974" s="1" t="str">
        <f t="shared" si="31"/>
        <v>Detachable NB</v>
      </c>
      <c r="K974" t="s">
        <v>144</v>
      </c>
      <c r="L974" t="s">
        <v>146</v>
      </c>
      <c r="M974" s="47">
        <v>5739</v>
      </c>
    </row>
    <row r="975" spans="1:13" hidden="1" x14ac:dyDescent="0.3">
      <c r="A975" s="1" t="s">
        <v>186</v>
      </c>
      <c r="B975" s="1" t="s">
        <v>85</v>
      </c>
      <c r="C975" t="s">
        <v>166</v>
      </c>
      <c r="D975" s="1" t="s">
        <v>18</v>
      </c>
      <c r="E975" t="s">
        <v>12</v>
      </c>
      <c r="F975" s="1" t="s">
        <v>154</v>
      </c>
      <c r="G975" t="s">
        <v>155</v>
      </c>
      <c r="H975" s="1" t="s">
        <v>142</v>
      </c>
      <c r="I975" s="1" t="str">
        <f t="shared" si="30"/>
        <v>Detachable NB</v>
      </c>
      <c r="J975" s="1" t="str">
        <f t="shared" si="31"/>
        <v>Detachable NB</v>
      </c>
      <c r="K975" t="s">
        <v>144</v>
      </c>
      <c r="L975" t="s">
        <v>147</v>
      </c>
      <c r="M975" s="47">
        <v>6199</v>
      </c>
    </row>
    <row r="976" spans="1:13" hidden="1" x14ac:dyDescent="0.3">
      <c r="A976" s="1" t="s">
        <v>186</v>
      </c>
      <c r="B976" s="1" t="s">
        <v>85</v>
      </c>
      <c r="C976" t="s">
        <v>166</v>
      </c>
      <c r="D976" s="1" t="s">
        <v>18</v>
      </c>
      <c r="E976" t="s">
        <v>12</v>
      </c>
      <c r="F976" s="1" t="s">
        <v>154</v>
      </c>
      <c r="G976" t="s">
        <v>155</v>
      </c>
      <c r="H976" s="1" t="s">
        <v>142</v>
      </c>
      <c r="I976" s="1" t="str">
        <f t="shared" si="30"/>
        <v>Detachable NB</v>
      </c>
      <c r="J976" s="1" t="str">
        <f t="shared" si="31"/>
        <v>Detachable NB</v>
      </c>
      <c r="K976" t="s">
        <v>144</v>
      </c>
      <c r="L976" t="s">
        <v>148</v>
      </c>
      <c r="M976" s="47">
        <v>4451</v>
      </c>
    </row>
    <row r="977" spans="1:13" hidden="1" x14ac:dyDescent="0.3">
      <c r="A977" s="1" t="s">
        <v>186</v>
      </c>
      <c r="B977" s="1" t="s">
        <v>85</v>
      </c>
      <c r="C977" t="s">
        <v>166</v>
      </c>
      <c r="D977" s="1" t="s">
        <v>18</v>
      </c>
      <c r="E977" t="s">
        <v>12</v>
      </c>
      <c r="F977" s="1" t="s">
        <v>154</v>
      </c>
      <c r="G977" t="s">
        <v>155</v>
      </c>
      <c r="H977" s="1" t="s">
        <v>142</v>
      </c>
      <c r="I977" s="1" t="str">
        <f t="shared" si="30"/>
        <v>Detachable NB</v>
      </c>
      <c r="J977" s="1" t="str">
        <f t="shared" si="31"/>
        <v>Detachable NB</v>
      </c>
      <c r="K977" t="s">
        <v>144</v>
      </c>
      <c r="L977" t="s">
        <v>149</v>
      </c>
      <c r="M977" s="47">
        <v>5786</v>
      </c>
    </row>
    <row r="978" spans="1:13" hidden="1" x14ac:dyDescent="0.3">
      <c r="A978" s="1" t="s">
        <v>186</v>
      </c>
      <c r="B978" s="1" t="s">
        <v>85</v>
      </c>
      <c r="C978" t="s">
        <v>166</v>
      </c>
      <c r="D978" s="1" t="s">
        <v>18</v>
      </c>
      <c r="E978" t="s">
        <v>12</v>
      </c>
      <c r="F978" s="1" t="s">
        <v>154</v>
      </c>
      <c r="G978" t="s">
        <v>155</v>
      </c>
      <c r="H978" s="1" t="s">
        <v>142</v>
      </c>
      <c r="I978" s="1" t="str">
        <f t="shared" si="30"/>
        <v>Detachable NB</v>
      </c>
      <c r="J978" s="1" t="str">
        <f t="shared" si="31"/>
        <v>Detachable NB</v>
      </c>
      <c r="K978" t="s">
        <v>144</v>
      </c>
      <c r="L978" t="s">
        <v>150</v>
      </c>
      <c r="M978" s="47">
        <v>272</v>
      </c>
    </row>
    <row r="979" spans="1:13" hidden="1" x14ac:dyDescent="0.3">
      <c r="A979" s="1" t="s">
        <v>186</v>
      </c>
      <c r="B979" s="1" t="s">
        <v>85</v>
      </c>
      <c r="C979" t="s">
        <v>166</v>
      </c>
      <c r="D979" s="1" t="s">
        <v>18</v>
      </c>
      <c r="E979" t="s">
        <v>12</v>
      </c>
      <c r="F979" s="1" t="s">
        <v>154</v>
      </c>
      <c r="G979" t="s">
        <v>155</v>
      </c>
      <c r="H979" s="1" t="s">
        <v>142</v>
      </c>
      <c r="I979" s="1" t="str">
        <f t="shared" si="30"/>
        <v>Detachable NB</v>
      </c>
      <c r="J979" s="1" t="str">
        <f t="shared" si="31"/>
        <v>Detachable NB</v>
      </c>
      <c r="K979" t="s">
        <v>144</v>
      </c>
      <c r="L979" t="s">
        <v>151</v>
      </c>
      <c r="M979" s="47">
        <v>246</v>
      </c>
    </row>
    <row r="980" spans="1:13" hidden="1" x14ac:dyDescent="0.3">
      <c r="A980" s="1" t="s">
        <v>186</v>
      </c>
      <c r="B980" s="1" t="s">
        <v>85</v>
      </c>
      <c r="C980" t="s">
        <v>166</v>
      </c>
      <c r="D980" s="1" t="s">
        <v>20</v>
      </c>
      <c r="E980" t="s">
        <v>16</v>
      </c>
      <c r="F980" s="1" t="s">
        <v>154</v>
      </c>
      <c r="G980" t="s">
        <v>142</v>
      </c>
      <c r="H980" s="1" t="s">
        <v>187</v>
      </c>
      <c r="I980" s="1" t="str">
        <f t="shared" si="30"/>
        <v>Windows Detachable tablet</v>
      </c>
      <c r="J980" s="1" t="str">
        <f t="shared" si="31"/>
        <v>Windows Detachable tablet</v>
      </c>
      <c r="K980" t="s">
        <v>143</v>
      </c>
      <c r="L980" t="s">
        <v>143</v>
      </c>
      <c r="M980" s="47">
        <v>329353</v>
      </c>
    </row>
    <row r="981" spans="1:13" hidden="1" x14ac:dyDescent="0.3">
      <c r="A981" s="1" t="s">
        <v>186</v>
      </c>
      <c r="B981" s="1" t="s">
        <v>85</v>
      </c>
      <c r="C981" t="s">
        <v>166</v>
      </c>
      <c r="D981" s="1" t="s">
        <v>20</v>
      </c>
      <c r="E981" t="s">
        <v>16</v>
      </c>
      <c r="F981" s="1" t="s">
        <v>154</v>
      </c>
      <c r="G981" t="s">
        <v>142</v>
      </c>
      <c r="H981" s="1" t="s">
        <v>187</v>
      </c>
      <c r="I981" s="1" t="str">
        <f t="shared" si="30"/>
        <v>Windows Detachable tablet</v>
      </c>
      <c r="J981" s="1" t="str">
        <f t="shared" si="31"/>
        <v>Windows Detachable tablet</v>
      </c>
      <c r="K981" t="s">
        <v>144</v>
      </c>
      <c r="L981" t="s">
        <v>145</v>
      </c>
      <c r="M981" s="47">
        <v>17707</v>
      </c>
    </row>
    <row r="982" spans="1:13" hidden="1" x14ac:dyDescent="0.3">
      <c r="A982" s="1" t="s">
        <v>186</v>
      </c>
      <c r="B982" s="1" t="s">
        <v>85</v>
      </c>
      <c r="C982" t="s">
        <v>166</v>
      </c>
      <c r="D982" s="1" t="s">
        <v>20</v>
      </c>
      <c r="E982" t="s">
        <v>16</v>
      </c>
      <c r="F982" s="1" t="s">
        <v>154</v>
      </c>
      <c r="G982" t="s">
        <v>142</v>
      </c>
      <c r="H982" s="1" t="s">
        <v>187</v>
      </c>
      <c r="I982" s="1" t="str">
        <f t="shared" si="30"/>
        <v>Windows Detachable tablet</v>
      </c>
      <c r="J982" s="1" t="str">
        <f t="shared" si="31"/>
        <v>Windows Detachable tablet</v>
      </c>
      <c r="K982" t="s">
        <v>144</v>
      </c>
      <c r="L982" t="s">
        <v>146</v>
      </c>
      <c r="M982" s="47">
        <v>38115</v>
      </c>
    </row>
    <row r="983" spans="1:13" hidden="1" x14ac:dyDescent="0.3">
      <c r="A983" s="1" t="s">
        <v>186</v>
      </c>
      <c r="B983" s="1" t="s">
        <v>85</v>
      </c>
      <c r="C983" t="s">
        <v>166</v>
      </c>
      <c r="D983" s="1" t="s">
        <v>20</v>
      </c>
      <c r="E983" t="s">
        <v>16</v>
      </c>
      <c r="F983" s="1" t="s">
        <v>154</v>
      </c>
      <c r="G983" t="s">
        <v>142</v>
      </c>
      <c r="H983" s="1" t="s">
        <v>187</v>
      </c>
      <c r="I983" s="1" t="str">
        <f t="shared" si="30"/>
        <v>Windows Detachable tablet</v>
      </c>
      <c r="J983" s="1" t="str">
        <f t="shared" si="31"/>
        <v>Windows Detachable tablet</v>
      </c>
      <c r="K983" t="s">
        <v>144</v>
      </c>
      <c r="L983" t="s">
        <v>147</v>
      </c>
      <c r="M983" s="47">
        <v>31223</v>
      </c>
    </row>
    <row r="984" spans="1:13" hidden="1" x14ac:dyDescent="0.3">
      <c r="A984" s="1" t="s">
        <v>186</v>
      </c>
      <c r="B984" s="1" t="s">
        <v>85</v>
      </c>
      <c r="C984" t="s">
        <v>166</v>
      </c>
      <c r="D984" s="1" t="s">
        <v>20</v>
      </c>
      <c r="E984" t="s">
        <v>16</v>
      </c>
      <c r="F984" s="1" t="s">
        <v>154</v>
      </c>
      <c r="G984" t="s">
        <v>142</v>
      </c>
      <c r="H984" s="1" t="s">
        <v>187</v>
      </c>
      <c r="I984" s="1" t="str">
        <f t="shared" si="30"/>
        <v>Windows Detachable tablet</v>
      </c>
      <c r="J984" s="1" t="str">
        <f t="shared" si="31"/>
        <v>Windows Detachable tablet</v>
      </c>
      <c r="K984" t="s">
        <v>144</v>
      </c>
      <c r="L984" t="s">
        <v>148</v>
      </c>
      <c r="M984" s="47">
        <v>23036</v>
      </c>
    </row>
    <row r="985" spans="1:13" hidden="1" x14ac:dyDescent="0.3">
      <c r="A985" s="1" t="s">
        <v>186</v>
      </c>
      <c r="B985" s="1" t="s">
        <v>85</v>
      </c>
      <c r="C985" t="s">
        <v>166</v>
      </c>
      <c r="D985" s="1" t="s">
        <v>20</v>
      </c>
      <c r="E985" t="s">
        <v>16</v>
      </c>
      <c r="F985" s="1" t="s">
        <v>154</v>
      </c>
      <c r="G985" t="s">
        <v>142</v>
      </c>
      <c r="H985" s="1" t="s">
        <v>187</v>
      </c>
      <c r="I985" s="1" t="str">
        <f t="shared" si="30"/>
        <v>Windows Detachable tablet</v>
      </c>
      <c r="J985" s="1" t="str">
        <f t="shared" si="31"/>
        <v>Windows Detachable tablet</v>
      </c>
      <c r="K985" t="s">
        <v>144</v>
      </c>
      <c r="L985" t="s">
        <v>149</v>
      </c>
      <c r="M985" s="47">
        <v>21271</v>
      </c>
    </row>
    <row r="986" spans="1:13" hidden="1" x14ac:dyDescent="0.3">
      <c r="A986" s="1" t="s">
        <v>186</v>
      </c>
      <c r="B986" s="1" t="s">
        <v>85</v>
      </c>
      <c r="C986" t="s">
        <v>166</v>
      </c>
      <c r="D986" s="1" t="s">
        <v>20</v>
      </c>
      <c r="E986" t="s">
        <v>16</v>
      </c>
      <c r="F986" s="1" t="s">
        <v>154</v>
      </c>
      <c r="G986" t="s">
        <v>142</v>
      </c>
      <c r="H986" s="1" t="s">
        <v>187</v>
      </c>
      <c r="I986" s="1" t="str">
        <f t="shared" si="30"/>
        <v>Windows Detachable tablet</v>
      </c>
      <c r="J986" s="1" t="str">
        <f t="shared" si="31"/>
        <v>Windows Detachable tablet</v>
      </c>
      <c r="K986" t="s">
        <v>144</v>
      </c>
      <c r="L986" t="s">
        <v>150</v>
      </c>
      <c r="M986" s="47">
        <v>3694</v>
      </c>
    </row>
    <row r="987" spans="1:13" hidden="1" x14ac:dyDescent="0.3">
      <c r="A987" s="1" t="s">
        <v>186</v>
      </c>
      <c r="B987" s="1" t="s">
        <v>85</v>
      </c>
      <c r="C987" t="s">
        <v>166</v>
      </c>
      <c r="D987" s="1" t="s">
        <v>20</v>
      </c>
      <c r="E987" t="s">
        <v>16</v>
      </c>
      <c r="F987" s="1" t="s">
        <v>154</v>
      </c>
      <c r="G987" t="s">
        <v>142</v>
      </c>
      <c r="H987" s="1" t="s">
        <v>187</v>
      </c>
      <c r="I987" s="1" t="str">
        <f t="shared" si="30"/>
        <v>Windows Detachable tablet</v>
      </c>
      <c r="J987" s="1" t="str">
        <f t="shared" si="31"/>
        <v>Windows Detachable tablet</v>
      </c>
      <c r="K987" t="s">
        <v>144</v>
      </c>
      <c r="L987" t="s">
        <v>151</v>
      </c>
      <c r="M987" s="47">
        <v>2456</v>
      </c>
    </row>
    <row r="988" spans="1:13" hidden="1" x14ac:dyDescent="0.3">
      <c r="A988" s="1" t="s">
        <v>186</v>
      </c>
      <c r="B988" s="1" t="s">
        <v>85</v>
      </c>
      <c r="C988" t="s">
        <v>167</v>
      </c>
      <c r="D988" s="1" t="s">
        <v>17</v>
      </c>
      <c r="E988" t="s">
        <v>8</v>
      </c>
      <c r="F988" s="1" t="s">
        <v>154</v>
      </c>
      <c r="G988" t="s">
        <v>142</v>
      </c>
      <c r="H988" s="1" t="s">
        <v>187</v>
      </c>
      <c r="I988" s="1" t="str">
        <f t="shared" si="30"/>
        <v>AIO DT</v>
      </c>
      <c r="J988" s="1" t="str">
        <f t="shared" si="31"/>
        <v>AIO DT</v>
      </c>
      <c r="K988" t="s">
        <v>143</v>
      </c>
      <c r="L988" t="s">
        <v>143</v>
      </c>
      <c r="M988" s="47">
        <v>146</v>
      </c>
    </row>
    <row r="989" spans="1:13" hidden="1" x14ac:dyDescent="0.3">
      <c r="A989" s="1" t="s">
        <v>186</v>
      </c>
      <c r="B989" s="1" t="s">
        <v>85</v>
      </c>
      <c r="C989" t="s">
        <v>167</v>
      </c>
      <c r="D989" s="1" t="s">
        <v>17</v>
      </c>
      <c r="E989" t="s">
        <v>8</v>
      </c>
      <c r="F989" s="1" t="s">
        <v>154</v>
      </c>
      <c r="G989" t="s">
        <v>142</v>
      </c>
      <c r="H989" s="1" t="s">
        <v>187</v>
      </c>
      <c r="I989" s="1" t="str">
        <f t="shared" si="30"/>
        <v>AIO DT</v>
      </c>
      <c r="J989" s="1" t="str">
        <f t="shared" si="31"/>
        <v>AIO DT</v>
      </c>
      <c r="K989" t="s">
        <v>144</v>
      </c>
      <c r="L989" t="s">
        <v>145</v>
      </c>
      <c r="M989" s="47">
        <v>9</v>
      </c>
    </row>
    <row r="990" spans="1:13" hidden="1" x14ac:dyDescent="0.3">
      <c r="A990" s="1" t="s">
        <v>186</v>
      </c>
      <c r="B990" s="1" t="s">
        <v>85</v>
      </c>
      <c r="C990" t="s">
        <v>167</v>
      </c>
      <c r="D990" s="1" t="s">
        <v>17</v>
      </c>
      <c r="E990" t="s">
        <v>8</v>
      </c>
      <c r="F990" s="1" t="s">
        <v>154</v>
      </c>
      <c r="G990" t="s">
        <v>142</v>
      </c>
      <c r="H990" s="1" t="s">
        <v>187</v>
      </c>
      <c r="I990" s="1" t="str">
        <f t="shared" si="30"/>
        <v>AIO DT</v>
      </c>
      <c r="J990" s="1" t="str">
        <f t="shared" si="31"/>
        <v>AIO DT</v>
      </c>
      <c r="K990" t="s">
        <v>144</v>
      </c>
      <c r="L990" t="s">
        <v>146</v>
      </c>
      <c r="M990" s="47">
        <v>6</v>
      </c>
    </row>
    <row r="991" spans="1:13" hidden="1" x14ac:dyDescent="0.3">
      <c r="A991" s="1" t="s">
        <v>186</v>
      </c>
      <c r="B991" s="1" t="s">
        <v>85</v>
      </c>
      <c r="C991" t="s">
        <v>167</v>
      </c>
      <c r="D991" s="1" t="s">
        <v>17</v>
      </c>
      <c r="E991" t="s">
        <v>8</v>
      </c>
      <c r="F991" s="1" t="s">
        <v>154</v>
      </c>
      <c r="G991" t="s">
        <v>142</v>
      </c>
      <c r="H991" s="1" t="s">
        <v>187</v>
      </c>
      <c r="I991" s="1" t="str">
        <f t="shared" si="30"/>
        <v>AIO DT</v>
      </c>
      <c r="J991" s="1" t="str">
        <f t="shared" si="31"/>
        <v>AIO DT</v>
      </c>
      <c r="K991" t="s">
        <v>144</v>
      </c>
      <c r="L991" t="s">
        <v>147</v>
      </c>
      <c r="M991" s="47">
        <v>20</v>
      </c>
    </row>
    <row r="992" spans="1:13" hidden="1" x14ac:dyDescent="0.3">
      <c r="A992" s="1" t="s">
        <v>186</v>
      </c>
      <c r="B992" s="1" t="s">
        <v>85</v>
      </c>
      <c r="C992" t="s">
        <v>167</v>
      </c>
      <c r="D992" s="1" t="s">
        <v>17</v>
      </c>
      <c r="E992" t="s">
        <v>8</v>
      </c>
      <c r="F992" s="1" t="s">
        <v>154</v>
      </c>
      <c r="G992" t="s">
        <v>142</v>
      </c>
      <c r="H992" s="1" t="s">
        <v>187</v>
      </c>
      <c r="I992" s="1" t="str">
        <f t="shared" si="30"/>
        <v>AIO DT</v>
      </c>
      <c r="J992" s="1" t="str">
        <f t="shared" si="31"/>
        <v>AIO DT</v>
      </c>
      <c r="K992" t="s">
        <v>144</v>
      </c>
      <c r="L992" t="s">
        <v>148</v>
      </c>
      <c r="M992" s="47">
        <v>9</v>
      </c>
    </row>
    <row r="993" spans="1:13" hidden="1" x14ac:dyDescent="0.3">
      <c r="A993" s="1" t="s">
        <v>186</v>
      </c>
      <c r="B993" s="1" t="s">
        <v>85</v>
      </c>
      <c r="C993" t="s">
        <v>167</v>
      </c>
      <c r="D993" s="1" t="s">
        <v>17</v>
      </c>
      <c r="E993" t="s">
        <v>8</v>
      </c>
      <c r="F993" s="1" t="s">
        <v>154</v>
      </c>
      <c r="G993" t="s">
        <v>142</v>
      </c>
      <c r="H993" s="1" t="s">
        <v>187</v>
      </c>
      <c r="I993" s="1" t="str">
        <f t="shared" si="30"/>
        <v>AIO DT</v>
      </c>
      <c r="J993" s="1" t="str">
        <f t="shared" si="31"/>
        <v>AIO DT</v>
      </c>
      <c r="K993" t="s">
        <v>144</v>
      </c>
      <c r="L993" t="s">
        <v>149</v>
      </c>
      <c r="M993" s="47">
        <v>6</v>
      </c>
    </row>
    <row r="994" spans="1:13" hidden="1" x14ac:dyDescent="0.3">
      <c r="A994" s="1" t="s">
        <v>186</v>
      </c>
      <c r="B994" s="1" t="s">
        <v>85</v>
      </c>
      <c r="C994" t="s">
        <v>167</v>
      </c>
      <c r="D994" s="1" t="s">
        <v>17</v>
      </c>
      <c r="E994" t="s">
        <v>8</v>
      </c>
      <c r="F994" s="1" t="s">
        <v>154</v>
      </c>
      <c r="G994" t="s">
        <v>142</v>
      </c>
      <c r="H994" s="1" t="s">
        <v>187</v>
      </c>
      <c r="I994" s="1" t="str">
        <f t="shared" si="30"/>
        <v>AIO DT</v>
      </c>
      <c r="J994" s="1" t="str">
        <f t="shared" si="31"/>
        <v>AIO DT</v>
      </c>
      <c r="K994" t="s">
        <v>144</v>
      </c>
      <c r="L994" t="s">
        <v>150</v>
      </c>
      <c r="M994" s="47">
        <v>5</v>
      </c>
    </row>
    <row r="995" spans="1:13" hidden="1" x14ac:dyDescent="0.3">
      <c r="A995" s="1" t="s">
        <v>186</v>
      </c>
      <c r="B995" s="1" t="s">
        <v>85</v>
      </c>
      <c r="C995" t="s">
        <v>167</v>
      </c>
      <c r="D995" s="1" t="s">
        <v>17</v>
      </c>
      <c r="E995" t="s">
        <v>8</v>
      </c>
      <c r="F995" s="1" t="s">
        <v>154</v>
      </c>
      <c r="G995" t="s">
        <v>142</v>
      </c>
      <c r="H995" s="1" t="s">
        <v>187</v>
      </c>
      <c r="I995" s="1" t="str">
        <f t="shared" si="30"/>
        <v>AIO DT</v>
      </c>
      <c r="J995" s="1" t="str">
        <f t="shared" si="31"/>
        <v>AIO DT</v>
      </c>
      <c r="K995" t="s">
        <v>144</v>
      </c>
      <c r="L995" t="s">
        <v>151</v>
      </c>
      <c r="M995" s="47">
        <v>9</v>
      </c>
    </row>
    <row r="996" spans="1:13" hidden="1" x14ac:dyDescent="0.3">
      <c r="A996" s="1" t="s">
        <v>186</v>
      </c>
      <c r="B996" s="1" t="s">
        <v>85</v>
      </c>
      <c r="C996" t="s">
        <v>167</v>
      </c>
      <c r="D996" s="1" t="s">
        <v>17</v>
      </c>
      <c r="E996" t="s">
        <v>8</v>
      </c>
      <c r="F996" s="1" t="s">
        <v>154</v>
      </c>
      <c r="G996" t="s">
        <v>155</v>
      </c>
      <c r="H996" s="1" t="s">
        <v>187</v>
      </c>
      <c r="I996" s="1" t="str">
        <f t="shared" si="30"/>
        <v>AIO DT</v>
      </c>
      <c r="J996" s="1" t="str">
        <f t="shared" si="31"/>
        <v>AIO DT</v>
      </c>
      <c r="K996" t="s">
        <v>143</v>
      </c>
      <c r="L996" t="s">
        <v>143</v>
      </c>
      <c r="M996" s="47">
        <v>45</v>
      </c>
    </row>
    <row r="997" spans="1:13" hidden="1" x14ac:dyDescent="0.3">
      <c r="A997" s="1" t="s">
        <v>186</v>
      </c>
      <c r="B997" s="1" t="s">
        <v>85</v>
      </c>
      <c r="C997" t="s">
        <v>167</v>
      </c>
      <c r="D997" s="1" t="s">
        <v>17</v>
      </c>
      <c r="E997" t="s">
        <v>8</v>
      </c>
      <c r="F997" s="1" t="s">
        <v>154</v>
      </c>
      <c r="G997" t="s">
        <v>155</v>
      </c>
      <c r="H997" s="1" t="s">
        <v>187</v>
      </c>
      <c r="I997" s="1" t="str">
        <f t="shared" si="30"/>
        <v>AIO DT</v>
      </c>
      <c r="J997" s="1" t="str">
        <f t="shared" si="31"/>
        <v>AIO DT</v>
      </c>
      <c r="K997" t="s">
        <v>144</v>
      </c>
      <c r="L997" t="s">
        <v>145</v>
      </c>
      <c r="M997" s="47">
        <v>20</v>
      </c>
    </row>
    <row r="998" spans="1:13" hidden="1" x14ac:dyDescent="0.3">
      <c r="A998" s="1" t="s">
        <v>186</v>
      </c>
      <c r="B998" s="1" t="s">
        <v>85</v>
      </c>
      <c r="C998" t="s">
        <v>167</v>
      </c>
      <c r="D998" s="1" t="s">
        <v>17</v>
      </c>
      <c r="E998" t="s">
        <v>8</v>
      </c>
      <c r="F998" s="1" t="s">
        <v>154</v>
      </c>
      <c r="G998" t="s">
        <v>155</v>
      </c>
      <c r="H998" s="1" t="s">
        <v>187</v>
      </c>
      <c r="I998" s="1" t="str">
        <f t="shared" si="30"/>
        <v>AIO DT</v>
      </c>
      <c r="J998" s="1" t="str">
        <f t="shared" si="31"/>
        <v>AIO DT</v>
      </c>
      <c r="K998" t="s">
        <v>144</v>
      </c>
      <c r="L998" t="s">
        <v>146</v>
      </c>
      <c r="M998" s="47">
        <v>13</v>
      </c>
    </row>
    <row r="999" spans="1:13" hidden="1" x14ac:dyDescent="0.3">
      <c r="A999" s="1" t="s">
        <v>186</v>
      </c>
      <c r="B999" s="1" t="s">
        <v>85</v>
      </c>
      <c r="C999" t="s">
        <v>167</v>
      </c>
      <c r="D999" s="1" t="s">
        <v>17</v>
      </c>
      <c r="E999" t="s">
        <v>8</v>
      </c>
      <c r="F999" s="1" t="s">
        <v>154</v>
      </c>
      <c r="G999" t="s">
        <v>155</v>
      </c>
      <c r="H999" s="1" t="s">
        <v>187</v>
      </c>
      <c r="I999" s="1" t="str">
        <f t="shared" si="30"/>
        <v>AIO DT</v>
      </c>
      <c r="J999" s="1" t="str">
        <f t="shared" si="31"/>
        <v>AIO DT</v>
      </c>
      <c r="K999" t="s">
        <v>144</v>
      </c>
      <c r="L999" t="s">
        <v>147</v>
      </c>
      <c r="M999" s="47">
        <v>34</v>
      </c>
    </row>
    <row r="1000" spans="1:13" hidden="1" x14ac:dyDescent="0.3">
      <c r="A1000" s="1" t="s">
        <v>186</v>
      </c>
      <c r="B1000" s="1" t="s">
        <v>85</v>
      </c>
      <c r="C1000" t="s">
        <v>167</v>
      </c>
      <c r="D1000" s="1" t="s">
        <v>17</v>
      </c>
      <c r="E1000" t="s">
        <v>8</v>
      </c>
      <c r="F1000" s="1" t="s">
        <v>154</v>
      </c>
      <c r="G1000" t="s">
        <v>155</v>
      </c>
      <c r="H1000" s="1" t="s">
        <v>187</v>
      </c>
      <c r="I1000" s="1" t="str">
        <f t="shared" si="30"/>
        <v>AIO DT</v>
      </c>
      <c r="J1000" s="1" t="str">
        <f t="shared" si="31"/>
        <v>AIO DT</v>
      </c>
      <c r="K1000" t="s">
        <v>144</v>
      </c>
      <c r="L1000" t="s">
        <v>148</v>
      </c>
      <c r="M1000" s="47">
        <v>18</v>
      </c>
    </row>
    <row r="1001" spans="1:13" hidden="1" x14ac:dyDescent="0.3">
      <c r="A1001" s="1" t="s">
        <v>186</v>
      </c>
      <c r="B1001" s="1" t="s">
        <v>85</v>
      </c>
      <c r="C1001" t="s">
        <v>167</v>
      </c>
      <c r="D1001" s="1" t="s">
        <v>17</v>
      </c>
      <c r="E1001" t="s">
        <v>8</v>
      </c>
      <c r="F1001" s="1" t="s">
        <v>154</v>
      </c>
      <c r="G1001" t="s">
        <v>155</v>
      </c>
      <c r="H1001" s="1" t="s">
        <v>187</v>
      </c>
      <c r="I1001" s="1" t="str">
        <f t="shared" si="30"/>
        <v>AIO DT</v>
      </c>
      <c r="J1001" s="1" t="str">
        <f t="shared" si="31"/>
        <v>AIO DT</v>
      </c>
      <c r="K1001" t="s">
        <v>144</v>
      </c>
      <c r="L1001" t="s">
        <v>149</v>
      </c>
      <c r="M1001" s="47">
        <v>12</v>
      </c>
    </row>
    <row r="1002" spans="1:13" hidden="1" x14ac:dyDescent="0.3">
      <c r="A1002" s="1" t="s">
        <v>186</v>
      </c>
      <c r="B1002" s="1" t="s">
        <v>85</v>
      </c>
      <c r="C1002" t="s">
        <v>167</v>
      </c>
      <c r="D1002" s="1" t="s">
        <v>17</v>
      </c>
      <c r="E1002" t="s">
        <v>8</v>
      </c>
      <c r="F1002" s="1" t="s">
        <v>154</v>
      </c>
      <c r="G1002" t="s">
        <v>155</v>
      </c>
      <c r="H1002" s="1" t="s">
        <v>187</v>
      </c>
      <c r="I1002" s="1" t="str">
        <f t="shared" si="30"/>
        <v>AIO DT</v>
      </c>
      <c r="J1002" s="1" t="str">
        <f t="shared" si="31"/>
        <v>AIO DT</v>
      </c>
      <c r="K1002" t="s">
        <v>144</v>
      </c>
      <c r="L1002" t="s">
        <v>150</v>
      </c>
      <c r="M1002" s="47">
        <v>11</v>
      </c>
    </row>
    <row r="1003" spans="1:13" hidden="1" x14ac:dyDescent="0.3">
      <c r="A1003" s="1" t="s">
        <v>186</v>
      </c>
      <c r="B1003" s="1" t="s">
        <v>85</v>
      </c>
      <c r="C1003" t="s">
        <v>167</v>
      </c>
      <c r="D1003" s="1" t="s">
        <v>17</v>
      </c>
      <c r="E1003" t="s">
        <v>8</v>
      </c>
      <c r="F1003" s="1" t="s">
        <v>154</v>
      </c>
      <c r="G1003" t="s">
        <v>155</v>
      </c>
      <c r="H1003" s="1" t="s">
        <v>187</v>
      </c>
      <c r="I1003" s="1" t="str">
        <f t="shared" si="30"/>
        <v>AIO DT</v>
      </c>
      <c r="J1003" s="1" t="str">
        <f t="shared" si="31"/>
        <v>AIO DT</v>
      </c>
      <c r="K1003" t="s">
        <v>144</v>
      </c>
      <c r="L1003" t="s">
        <v>151</v>
      </c>
      <c r="M1003" s="47">
        <v>19</v>
      </c>
    </row>
    <row r="1004" spans="1:13" hidden="1" x14ac:dyDescent="0.3">
      <c r="A1004" s="1" t="s">
        <v>186</v>
      </c>
      <c r="B1004" s="1" t="s">
        <v>85</v>
      </c>
      <c r="C1004" t="s">
        <v>167</v>
      </c>
      <c r="D1004" s="1" t="s">
        <v>17</v>
      </c>
      <c r="E1004" t="s">
        <v>6</v>
      </c>
      <c r="F1004" s="1" t="s">
        <v>154</v>
      </c>
      <c r="G1004" t="s">
        <v>142</v>
      </c>
      <c r="H1004" s="1" t="s">
        <v>187</v>
      </c>
      <c r="I1004" s="1" t="str">
        <f t="shared" si="30"/>
        <v>Small DT</v>
      </c>
      <c r="J1004" s="1" t="str">
        <f t="shared" si="31"/>
        <v>Small DT</v>
      </c>
      <c r="K1004" t="s">
        <v>143</v>
      </c>
      <c r="L1004" t="s">
        <v>143</v>
      </c>
      <c r="M1004" s="47">
        <v>110</v>
      </c>
    </row>
    <row r="1005" spans="1:13" hidden="1" x14ac:dyDescent="0.3">
      <c r="A1005" s="1" t="s">
        <v>186</v>
      </c>
      <c r="B1005" s="1" t="s">
        <v>85</v>
      </c>
      <c r="C1005" t="s">
        <v>167</v>
      </c>
      <c r="D1005" s="1" t="s">
        <v>17</v>
      </c>
      <c r="E1005" t="s">
        <v>6</v>
      </c>
      <c r="F1005" s="1" t="s">
        <v>154</v>
      </c>
      <c r="G1005" t="s">
        <v>142</v>
      </c>
      <c r="H1005" s="1" t="s">
        <v>187</v>
      </c>
      <c r="I1005" s="1" t="str">
        <f t="shared" si="30"/>
        <v>Small DT</v>
      </c>
      <c r="J1005" s="1" t="str">
        <f t="shared" si="31"/>
        <v>Small DT</v>
      </c>
      <c r="K1005" t="s">
        <v>144</v>
      </c>
      <c r="L1005" t="s">
        <v>146</v>
      </c>
      <c r="M1005" s="47">
        <v>1</v>
      </c>
    </row>
    <row r="1006" spans="1:13" hidden="1" x14ac:dyDescent="0.3">
      <c r="A1006" s="1" t="s">
        <v>186</v>
      </c>
      <c r="B1006" s="1" t="s">
        <v>85</v>
      </c>
      <c r="C1006" t="s">
        <v>167</v>
      </c>
      <c r="D1006" s="1" t="s">
        <v>17</v>
      </c>
      <c r="E1006" t="s">
        <v>6</v>
      </c>
      <c r="F1006" s="1" t="s">
        <v>154</v>
      </c>
      <c r="G1006" t="s">
        <v>142</v>
      </c>
      <c r="H1006" s="1" t="s">
        <v>187</v>
      </c>
      <c r="I1006" s="1" t="str">
        <f t="shared" si="30"/>
        <v>Small DT</v>
      </c>
      <c r="J1006" s="1" t="str">
        <f t="shared" si="31"/>
        <v>Small DT</v>
      </c>
      <c r="K1006" t="s">
        <v>144</v>
      </c>
      <c r="L1006" t="s">
        <v>147</v>
      </c>
      <c r="M1006" s="47">
        <v>9</v>
      </c>
    </row>
    <row r="1007" spans="1:13" hidden="1" x14ac:dyDescent="0.3">
      <c r="A1007" s="1" t="s">
        <v>186</v>
      </c>
      <c r="B1007" s="1" t="s">
        <v>85</v>
      </c>
      <c r="C1007" t="s">
        <v>167</v>
      </c>
      <c r="D1007" s="1" t="s">
        <v>17</v>
      </c>
      <c r="E1007" t="s">
        <v>6</v>
      </c>
      <c r="F1007" s="1" t="s">
        <v>154</v>
      </c>
      <c r="G1007" t="s">
        <v>142</v>
      </c>
      <c r="H1007" s="1" t="s">
        <v>187</v>
      </c>
      <c r="I1007" s="1" t="str">
        <f t="shared" si="30"/>
        <v>Small DT</v>
      </c>
      <c r="J1007" s="1" t="str">
        <f t="shared" si="31"/>
        <v>Small DT</v>
      </c>
      <c r="K1007" t="s">
        <v>144</v>
      </c>
      <c r="L1007" t="s">
        <v>148</v>
      </c>
      <c r="M1007" s="47">
        <v>1</v>
      </c>
    </row>
    <row r="1008" spans="1:13" hidden="1" x14ac:dyDescent="0.3">
      <c r="A1008" s="1" t="s">
        <v>186</v>
      </c>
      <c r="B1008" s="1" t="s">
        <v>85</v>
      </c>
      <c r="C1008" t="s">
        <v>167</v>
      </c>
      <c r="D1008" s="1" t="s">
        <v>17</v>
      </c>
      <c r="E1008" t="s">
        <v>6</v>
      </c>
      <c r="F1008" s="1" t="s">
        <v>154</v>
      </c>
      <c r="G1008" t="s">
        <v>142</v>
      </c>
      <c r="H1008" s="1" t="s">
        <v>187</v>
      </c>
      <c r="I1008" s="1" t="str">
        <f t="shared" si="30"/>
        <v>Small DT</v>
      </c>
      <c r="J1008" s="1" t="str">
        <f t="shared" si="31"/>
        <v>Small DT</v>
      </c>
      <c r="K1008" t="s">
        <v>144</v>
      </c>
      <c r="L1008" t="s">
        <v>151</v>
      </c>
      <c r="M1008" s="47">
        <v>1</v>
      </c>
    </row>
    <row r="1009" spans="1:13" hidden="1" x14ac:dyDescent="0.3">
      <c r="A1009" s="1" t="s">
        <v>186</v>
      </c>
      <c r="B1009" s="1" t="s">
        <v>85</v>
      </c>
      <c r="C1009" t="s">
        <v>167</v>
      </c>
      <c r="D1009" s="1" t="s">
        <v>17</v>
      </c>
      <c r="E1009" t="s">
        <v>6</v>
      </c>
      <c r="F1009" s="1" t="s">
        <v>154</v>
      </c>
      <c r="G1009" t="s">
        <v>155</v>
      </c>
      <c r="H1009" s="1" t="s">
        <v>187</v>
      </c>
      <c r="I1009" s="1" t="str">
        <f t="shared" si="30"/>
        <v>Small DT</v>
      </c>
      <c r="J1009" s="1" t="str">
        <f t="shared" si="31"/>
        <v>Small DT</v>
      </c>
      <c r="K1009" t="s">
        <v>143</v>
      </c>
      <c r="L1009" t="s">
        <v>143</v>
      </c>
      <c r="M1009" s="47">
        <v>134</v>
      </c>
    </row>
    <row r="1010" spans="1:13" hidden="1" x14ac:dyDescent="0.3">
      <c r="A1010" s="1" t="s">
        <v>186</v>
      </c>
      <c r="B1010" s="1" t="s">
        <v>85</v>
      </c>
      <c r="C1010" t="s">
        <v>167</v>
      </c>
      <c r="D1010" s="1" t="s">
        <v>17</v>
      </c>
      <c r="E1010" t="s">
        <v>6</v>
      </c>
      <c r="F1010" s="1" t="s">
        <v>154</v>
      </c>
      <c r="G1010" t="s">
        <v>155</v>
      </c>
      <c r="H1010" s="1" t="s">
        <v>187</v>
      </c>
      <c r="I1010" s="1" t="str">
        <f t="shared" si="30"/>
        <v>Small DT</v>
      </c>
      <c r="J1010" s="1" t="str">
        <f t="shared" si="31"/>
        <v>Small DT</v>
      </c>
      <c r="K1010" t="s">
        <v>144</v>
      </c>
      <c r="L1010" t="s">
        <v>145</v>
      </c>
      <c r="M1010" s="47">
        <v>2</v>
      </c>
    </row>
    <row r="1011" spans="1:13" hidden="1" x14ac:dyDescent="0.3">
      <c r="A1011" s="1" t="s">
        <v>186</v>
      </c>
      <c r="B1011" s="1" t="s">
        <v>85</v>
      </c>
      <c r="C1011" t="s">
        <v>167</v>
      </c>
      <c r="D1011" s="1" t="s">
        <v>17</v>
      </c>
      <c r="E1011" t="s">
        <v>6</v>
      </c>
      <c r="F1011" s="1" t="s">
        <v>154</v>
      </c>
      <c r="G1011" t="s">
        <v>155</v>
      </c>
      <c r="H1011" s="1" t="s">
        <v>187</v>
      </c>
      <c r="I1011" s="1" t="str">
        <f t="shared" si="30"/>
        <v>Small DT</v>
      </c>
      <c r="J1011" s="1" t="str">
        <f t="shared" si="31"/>
        <v>Small DT</v>
      </c>
      <c r="K1011" t="s">
        <v>144</v>
      </c>
      <c r="L1011" t="s">
        <v>146</v>
      </c>
      <c r="M1011" s="47">
        <v>2</v>
      </c>
    </row>
    <row r="1012" spans="1:13" hidden="1" x14ac:dyDescent="0.3">
      <c r="A1012" s="1" t="s">
        <v>186</v>
      </c>
      <c r="B1012" s="1" t="s">
        <v>85</v>
      </c>
      <c r="C1012" t="s">
        <v>167</v>
      </c>
      <c r="D1012" s="1" t="s">
        <v>17</v>
      </c>
      <c r="E1012" t="s">
        <v>6</v>
      </c>
      <c r="F1012" s="1" t="s">
        <v>154</v>
      </c>
      <c r="G1012" t="s">
        <v>155</v>
      </c>
      <c r="H1012" s="1" t="s">
        <v>187</v>
      </c>
      <c r="I1012" s="1" t="str">
        <f t="shared" si="30"/>
        <v>Small DT</v>
      </c>
      <c r="J1012" s="1" t="str">
        <f t="shared" si="31"/>
        <v>Small DT</v>
      </c>
      <c r="K1012" t="s">
        <v>144</v>
      </c>
      <c r="L1012" t="s">
        <v>147</v>
      </c>
      <c r="M1012" s="47">
        <v>4</v>
      </c>
    </row>
    <row r="1013" spans="1:13" hidden="1" x14ac:dyDescent="0.3">
      <c r="A1013" s="1" t="s">
        <v>186</v>
      </c>
      <c r="B1013" s="1" t="s">
        <v>85</v>
      </c>
      <c r="C1013" t="s">
        <v>167</v>
      </c>
      <c r="D1013" s="1" t="s">
        <v>17</v>
      </c>
      <c r="E1013" t="s">
        <v>6</v>
      </c>
      <c r="F1013" s="1" t="s">
        <v>154</v>
      </c>
      <c r="G1013" t="s">
        <v>155</v>
      </c>
      <c r="H1013" s="1" t="s">
        <v>187</v>
      </c>
      <c r="I1013" s="1" t="str">
        <f t="shared" si="30"/>
        <v>Small DT</v>
      </c>
      <c r="J1013" s="1" t="str">
        <f t="shared" si="31"/>
        <v>Small DT</v>
      </c>
      <c r="K1013" t="s">
        <v>144</v>
      </c>
      <c r="L1013" t="s">
        <v>148</v>
      </c>
      <c r="M1013" s="47">
        <v>2</v>
      </c>
    </row>
    <row r="1014" spans="1:13" hidden="1" x14ac:dyDescent="0.3">
      <c r="A1014" s="1" t="s">
        <v>186</v>
      </c>
      <c r="B1014" s="1" t="s">
        <v>85</v>
      </c>
      <c r="C1014" t="s">
        <v>167</v>
      </c>
      <c r="D1014" s="1" t="s">
        <v>17</v>
      </c>
      <c r="E1014" t="s">
        <v>6</v>
      </c>
      <c r="F1014" s="1" t="s">
        <v>154</v>
      </c>
      <c r="G1014" t="s">
        <v>155</v>
      </c>
      <c r="H1014" s="1" t="s">
        <v>187</v>
      </c>
      <c r="I1014" s="1" t="str">
        <f t="shared" si="30"/>
        <v>Small DT</v>
      </c>
      <c r="J1014" s="1" t="str">
        <f t="shared" si="31"/>
        <v>Small DT</v>
      </c>
      <c r="K1014" t="s">
        <v>144</v>
      </c>
      <c r="L1014" t="s">
        <v>150</v>
      </c>
      <c r="M1014" s="47">
        <v>2</v>
      </c>
    </row>
    <row r="1015" spans="1:13" hidden="1" x14ac:dyDescent="0.3">
      <c r="A1015" s="1" t="s">
        <v>186</v>
      </c>
      <c r="B1015" s="1" t="s">
        <v>85</v>
      </c>
      <c r="C1015" t="s">
        <v>167</v>
      </c>
      <c r="D1015" s="1" t="s">
        <v>17</v>
      </c>
      <c r="E1015" t="s">
        <v>6</v>
      </c>
      <c r="F1015" s="1" t="s">
        <v>154</v>
      </c>
      <c r="G1015" t="s">
        <v>155</v>
      </c>
      <c r="H1015" s="1" t="s">
        <v>187</v>
      </c>
      <c r="I1015" s="1" t="str">
        <f t="shared" si="30"/>
        <v>Small DT</v>
      </c>
      <c r="J1015" s="1" t="str">
        <f t="shared" si="31"/>
        <v>Small DT</v>
      </c>
      <c r="K1015" t="s">
        <v>144</v>
      </c>
      <c r="L1015" t="s">
        <v>151</v>
      </c>
      <c r="M1015" s="47">
        <v>2</v>
      </c>
    </row>
    <row r="1016" spans="1:13" hidden="1" x14ac:dyDescent="0.3">
      <c r="A1016" s="1" t="s">
        <v>186</v>
      </c>
      <c r="B1016" s="1" t="s">
        <v>85</v>
      </c>
      <c r="C1016" t="s">
        <v>167</v>
      </c>
      <c r="D1016" s="1" t="s">
        <v>17</v>
      </c>
      <c r="E1016" t="s">
        <v>7</v>
      </c>
      <c r="F1016" s="1" t="s">
        <v>154</v>
      </c>
      <c r="G1016" t="s">
        <v>142</v>
      </c>
      <c r="H1016" s="1" t="s">
        <v>187</v>
      </c>
      <c r="I1016" s="1" t="str">
        <f t="shared" si="30"/>
        <v>Tower DT</v>
      </c>
      <c r="J1016" s="1" t="str">
        <f t="shared" si="31"/>
        <v>Tower DT</v>
      </c>
      <c r="K1016" t="s">
        <v>143</v>
      </c>
      <c r="L1016" t="s">
        <v>143</v>
      </c>
      <c r="M1016" s="47">
        <v>879</v>
      </c>
    </row>
    <row r="1017" spans="1:13" hidden="1" x14ac:dyDescent="0.3">
      <c r="A1017" s="1" t="s">
        <v>186</v>
      </c>
      <c r="B1017" s="1" t="s">
        <v>85</v>
      </c>
      <c r="C1017" t="s">
        <v>167</v>
      </c>
      <c r="D1017" s="1" t="s">
        <v>17</v>
      </c>
      <c r="E1017" t="s">
        <v>7</v>
      </c>
      <c r="F1017" s="1" t="s">
        <v>154</v>
      </c>
      <c r="G1017" t="s">
        <v>142</v>
      </c>
      <c r="H1017" s="1" t="s">
        <v>187</v>
      </c>
      <c r="I1017" s="1" t="str">
        <f t="shared" si="30"/>
        <v>Tower DT</v>
      </c>
      <c r="J1017" s="1" t="str">
        <f t="shared" si="31"/>
        <v>Tower DT</v>
      </c>
      <c r="K1017" t="s">
        <v>144</v>
      </c>
      <c r="L1017" t="s">
        <v>145</v>
      </c>
      <c r="M1017" s="47">
        <v>256</v>
      </c>
    </row>
    <row r="1018" spans="1:13" hidden="1" x14ac:dyDescent="0.3">
      <c r="A1018" s="1" t="s">
        <v>186</v>
      </c>
      <c r="B1018" s="1" t="s">
        <v>85</v>
      </c>
      <c r="C1018" t="s">
        <v>167</v>
      </c>
      <c r="D1018" s="1" t="s">
        <v>17</v>
      </c>
      <c r="E1018" t="s">
        <v>7</v>
      </c>
      <c r="F1018" s="1" t="s">
        <v>154</v>
      </c>
      <c r="G1018" t="s">
        <v>142</v>
      </c>
      <c r="H1018" s="1" t="s">
        <v>187</v>
      </c>
      <c r="I1018" s="1" t="str">
        <f t="shared" si="30"/>
        <v>Tower DT</v>
      </c>
      <c r="J1018" s="1" t="str">
        <f t="shared" si="31"/>
        <v>Tower DT</v>
      </c>
      <c r="K1018" t="s">
        <v>144</v>
      </c>
      <c r="L1018" t="s">
        <v>146</v>
      </c>
      <c r="M1018" s="47">
        <v>350</v>
      </c>
    </row>
    <row r="1019" spans="1:13" hidden="1" x14ac:dyDescent="0.3">
      <c r="A1019" s="1" t="s">
        <v>186</v>
      </c>
      <c r="B1019" s="1" t="s">
        <v>85</v>
      </c>
      <c r="C1019" t="s">
        <v>167</v>
      </c>
      <c r="D1019" s="1" t="s">
        <v>17</v>
      </c>
      <c r="E1019" t="s">
        <v>7</v>
      </c>
      <c r="F1019" s="1" t="s">
        <v>154</v>
      </c>
      <c r="G1019" t="s">
        <v>142</v>
      </c>
      <c r="H1019" s="1" t="s">
        <v>187</v>
      </c>
      <c r="I1019" s="1" t="str">
        <f t="shared" si="30"/>
        <v>Tower DT</v>
      </c>
      <c r="J1019" s="1" t="str">
        <f t="shared" si="31"/>
        <v>Tower DT</v>
      </c>
      <c r="K1019" t="s">
        <v>144</v>
      </c>
      <c r="L1019" t="s">
        <v>147</v>
      </c>
      <c r="M1019" s="47">
        <v>248</v>
      </c>
    </row>
    <row r="1020" spans="1:13" hidden="1" x14ac:dyDescent="0.3">
      <c r="A1020" s="1" t="s">
        <v>186</v>
      </c>
      <c r="B1020" s="1" t="s">
        <v>85</v>
      </c>
      <c r="C1020" t="s">
        <v>167</v>
      </c>
      <c r="D1020" s="1" t="s">
        <v>17</v>
      </c>
      <c r="E1020" t="s">
        <v>7</v>
      </c>
      <c r="F1020" s="1" t="s">
        <v>154</v>
      </c>
      <c r="G1020" t="s">
        <v>142</v>
      </c>
      <c r="H1020" s="1" t="s">
        <v>187</v>
      </c>
      <c r="I1020" s="1" t="str">
        <f t="shared" si="30"/>
        <v>Tower DT</v>
      </c>
      <c r="J1020" s="1" t="str">
        <f t="shared" si="31"/>
        <v>Tower DT</v>
      </c>
      <c r="K1020" t="s">
        <v>144</v>
      </c>
      <c r="L1020" t="s">
        <v>148</v>
      </c>
      <c r="M1020" s="47">
        <v>435</v>
      </c>
    </row>
    <row r="1021" spans="1:13" hidden="1" x14ac:dyDescent="0.3">
      <c r="A1021" s="1" t="s">
        <v>186</v>
      </c>
      <c r="B1021" s="1" t="s">
        <v>85</v>
      </c>
      <c r="C1021" t="s">
        <v>167</v>
      </c>
      <c r="D1021" s="1" t="s">
        <v>17</v>
      </c>
      <c r="E1021" t="s">
        <v>7</v>
      </c>
      <c r="F1021" s="1" t="s">
        <v>154</v>
      </c>
      <c r="G1021" t="s">
        <v>142</v>
      </c>
      <c r="H1021" s="1" t="s">
        <v>187</v>
      </c>
      <c r="I1021" s="1" t="str">
        <f t="shared" si="30"/>
        <v>Tower DT</v>
      </c>
      <c r="J1021" s="1" t="str">
        <f t="shared" si="31"/>
        <v>Tower DT</v>
      </c>
      <c r="K1021" t="s">
        <v>144</v>
      </c>
      <c r="L1021" t="s">
        <v>149</v>
      </c>
      <c r="M1021" s="47">
        <v>519</v>
      </c>
    </row>
    <row r="1022" spans="1:13" hidden="1" x14ac:dyDescent="0.3">
      <c r="A1022" s="1" t="s">
        <v>186</v>
      </c>
      <c r="B1022" s="1" t="s">
        <v>85</v>
      </c>
      <c r="C1022" t="s">
        <v>167</v>
      </c>
      <c r="D1022" s="1" t="s">
        <v>17</v>
      </c>
      <c r="E1022" t="s">
        <v>7</v>
      </c>
      <c r="F1022" s="1" t="s">
        <v>154</v>
      </c>
      <c r="G1022" t="s">
        <v>142</v>
      </c>
      <c r="H1022" s="1" t="s">
        <v>187</v>
      </c>
      <c r="I1022" s="1" t="str">
        <f t="shared" si="30"/>
        <v>Tower DT</v>
      </c>
      <c r="J1022" s="1" t="str">
        <f t="shared" si="31"/>
        <v>Tower DT</v>
      </c>
      <c r="K1022" t="s">
        <v>144</v>
      </c>
      <c r="L1022" t="s">
        <v>150</v>
      </c>
      <c r="M1022" s="47">
        <v>106</v>
      </c>
    </row>
    <row r="1023" spans="1:13" hidden="1" x14ac:dyDescent="0.3">
      <c r="A1023" s="1" t="s">
        <v>186</v>
      </c>
      <c r="B1023" s="1" t="s">
        <v>85</v>
      </c>
      <c r="C1023" t="s">
        <v>167</v>
      </c>
      <c r="D1023" s="1" t="s">
        <v>17</v>
      </c>
      <c r="E1023" t="s">
        <v>7</v>
      </c>
      <c r="F1023" s="1" t="s">
        <v>154</v>
      </c>
      <c r="G1023" t="s">
        <v>142</v>
      </c>
      <c r="H1023" s="1" t="s">
        <v>187</v>
      </c>
      <c r="I1023" s="1" t="str">
        <f t="shared" si="30"/>
        <v>Tower DT</v>
      </c>
      <c r="J1023" s="1" t="str">
        <f t="shared" si="31"/>
        <v>Tower DT</v>
      </c>
      <c r="K1023" t="s">
        <v>144</v>
      </c>
      <c r="L1023" t="s">
        <v>151</v>
      </c>
      <c r="M1023" s="47">
        <v>53</v>
      </c>
    </row>
    <row r="1024" spans="1:13" hidden="1" x14ac:dyDescent="0.3">
      <c r="A1024" s="1" t="s">
        <v>186</v>
      </c>
      <c r="B1024" s="1" t="s">
        <v>85</v>
      </c>
      <c r="C1024" t="s">
        <v>167</v>
      </c>
      <c r="D1024" s="1" t="s">
        <v>17</v>
      </c>
      <c r="E1024" t="s">
        <v>7</v>
      </c>
      <c r="F1024" s="1" t="s">
        <v>154</v>
      </c>
      <c r="G1024" t="s">
        <v>155</v>
      </c>
      <c r="H1024" s="1" t="s">
        <v>187</v>
      </c>
      <c r="I1024" s="1" t="str">
        <f t="shared" si="30"/>
        <v>Tower Gaming Capable DT</v>
      </c>
      <c r="J1024" s="1" t="str">
        <f t="shared" si="31"/>
        <v>Tower Gaming Capable DT</v>
      </c>
      <c r="K1024" t="s">
        <v>143</v>
      </c>
      <c r="L1024" t="s">
        <v>143</v>
      </c>
      <c r="M1024" s="47">
        <v>4765</v>
      </c>
    </row>
    <row r="1025" spans="1:13" hidden="1" x14ac:dyDescent="0.3">
      <c r="A1025" s="1" t="s">
        <v>186</v>
      </c>
      <c r="B1025" s="1" t="s">
        <v>85</v>
      </c>
      <c r="C1025" t="s">
        <v>167</v>
      </c>
      <c r="D1025" s="1" t="s">
        <v>17</v>
      </c>
      <c r="E1025" t="s">
        <v>7</v>
      </c>
      <c r="F1025" s="1" t="s">
        <v>154</v>
      </c>
      <c r="G1025" t="s">
        <v>155</v>
      </c>
      <c r="H1025" s="1" t="s">
        <v>187</v>
      </c>
      <c r="I1025" s="1" t="str">
        <f t="shared" si="30"/>
        <v>Tower Gaming Capable DT</v>
      </c>
      <c r="J1025" s="1" t="str">
        <f t="shared" si="31"/>
        <v>Tower Gaming Capable DT</v>
      </c>
      <c r="K1025" t="s">
        <v>144</v>
      </c>
      <c r="L1025" t="s">
        <v>145</v>
      </c>
      <c r="M1025" s="47">
        <v>38</v>
      </c>
    </row>
    <row r="1026" spans="1:13" hidden="1" x14ac:dyDescent="0.3">
      <c r="A1026" s="1" t="s">
        <v>186</v>
      </c>
      <c r="B1026" s="1" t="s">
        <v>85</v>
      </c>
      <c r="C1026" t="s">
        <v>167</v>
      </c>
      <c r="D1026" s="1" t="s">
        <v>17</v>
      </c>
      <c r="E1026" t="s">
        <v>7</v>
      </c>
      <c r="F1026" s="1" t="s">
        <v>154</v>
      </c>
      <c r="G1026" t="s">
        <v>155</v>
      </c>
      <c r="H1026" s="1" t="s">
        <v>187</v>
      </c>
      <c r="I1026" s="1" t="str">
        <f t="shared" si="30"/>
        <v>Tower Gaming Capable DT</v>
      </c>
      <c r="J1026" s="1" t="str">
        <f t="shared" si="31"/>
        <v>Tower Gaming Capable DT</v>
      </c>
      <c r="K1026" t="s">
        <v>144</v>
      </c>
      <c r="L1026" t="s">
        <v>146</v>
      </c>
      <c r="M1026" s="47">
        <v>41</v>
      </c>
    </row>
    <row r="1027" spans="1:13" hidden="1" x14ac:dyDescent="0.3">
      <c r="A1027" s="1" t="s">
        <v>186</v>
      </c>
      <c r="B1027" s="1" t="s">
        <v>85</v>
      </c>
      <c r="C1027" t="s">
        <v>167</v>
      </c>
      <c r="D1027" s="1" t="s">
        <v>17</v>
      </c>
      <c r="E1027" t="s">
        <v>7</v>
      </c>
      <c r="F1027" s="1" t="s">
        <v>154</v>
      </c>
      <c r="G1027" t="s">
        <v>155</v>
      </c>
      <c r="H1027" s="1" t="s">
        <v>187</v>
      </c>
      <c r="I1027" s="1" t="str">
        <f t="shared" ref="I1027:I1090" si="32">VLOOKUP(E1027&amp;F1027&amp;G1027,$S$1:$T$74,2,0)</f>
        <v>Tower Gaming Capable DT</v>
      </c>
      <c r="J1027" s="1" t="str">
        <f t="shared" ref="J1027:J1090" si="33">IF(AND(I1027="Clamshell NB",H1027="Yes"),"Clamshell Ultraslim NB",I1027)</f>
        <v>Tower Gaming Capable DT</v>
      </c>
      <c r="K1027" t="s">
        <v>144</v>
      </c>
      <c r="L1027" t="s">
        <v>147</v>
      </c>
      <c r="M1027" s="47">
        <v>32</v>
      </c>
    </row>
    <row r="1028" spans="1:13" hidden="1" x14ac:dyDescent="0.3">
      <c r="A1028" s="1" t="s">
        <v>186</v>
      </c>
      <c r="B1028" s="1" t="s">
        <v>85</v>
      </c>
      <c r="C1028" t="s">
        <v>167</v>
      </c>
      <c r="D1028" s="1" t="s">
        <v>17</v>
      </c>
      <c r="E1028" t="s">
        <v>7</v>
      </c>
      <c r="F1028" s="1" t="s">
        <v>154</v>
      </c>
      <c r="G1028" t="s">
        <v>155</v>
      </c>
      <c r="H1028" s="1" t="s">
        <v>187</v>
      </c>
      <c r="I1028" s="1" t="str">
        <f t="shared" si="32"/>
        <v>Tower Gaming Capable DT</v>
      </c>
      <c r="J1028" s="1" t="str">
        <f t="shared" si="33"/>
        <v>Tower Gaming Capable DT</v>
      </c>
      <c r="K1028" t="s">
        <v>144</v>
      </c>
      <c r="L1028" t="s">
        <v>148</v>
      </c>
      <c r="M1028" s="47">
        <v>62</v>
      </c>
    </row>
    <row r="1029" spans="1:13" hidden="1" x14ac:dyDescent="0.3">
      <c r="A1029" s="1" t="s">
        <v>186</v>
      </c>
      <c r="B1029" s="1" t="s">
        <v>85</v>
      </c>
      <c r="C1029" t="s">
        <v>167</v>
      </c>
      <c r="D1029" s="1" t="s">
        <v>17</v>
      </c>
      <c r="E1029" t="s">
        <v>7</v>
      </c>
      <c r="F1029" s="1" t="s">
        <v>154</v>
      </c>
      <c r="G1029" t="s">
        <v>155</v>
      </c>
      <c r="H1029" s="1" t="s">
        <v>187</v>
      </c>
      <c r="I1029" s="1" t="str">
        <f t="shared" si="32"/>
        <v>Tower Gaming Capable DT</v>
      </c>
      <c r="J1029" s="1" t="str">
        <f t="shared" si="33"/>
        <v>Tower Gaming Capable DT</v>
      </c>
      <c r="K1029" t="s">
        <v>144</v>
      </c>
      <c r="L1029" t="s">
        <v>149</v>
      </c>
      <c r="M1029" s="47">
        <v>57</v>
      </c>
    </row>
    <row r="1030" spans="1:13" hidden="1" x14ac:dyDescent="0.3">
      <c r="A1030" s="1" t="s">
        <v>186</v>
      </c>
      <c r="B1030" s="1" t="s">
        <v>85</v>
      </c>
      <c r="C1030" t="s">
        <v>167</v>
      </c>
      <c r="D1030" s="1" t="s">
        <v>17</v>
      </c>
      <c r="E1030" t="s">
        <v>7</v>
      </c>
      <c r="F1030" s="1" t="s">
        <v>154</v>
      </c>
      <c r="G1030" t="s">
        <v>155</v>
      </c>
      <c r="H1030" s="1" t="s">
        <v>187</v>
      </c>
      <c r="I1030" s="1" t="str">
        <f t="shared" si="32"/>
        <v>Tower Gaming Capable DT</v>
      </c>
      <c r="J1030" s="1" t="str">
        <f t="shared" si="33"/>
        <v>Tower Gaming Capable DT</v>
      </c>
      <c r="K1030" t="s">
        <v>144</v>
      </c>
      <c r="L1030" t="s">
        <v>150</v>
      </c>
      <c r="M1030" s="47">
        <v>13</v>
      </c>
    </row>
    <row r="1031" spans="1:13" hidden="1" x14ac:dyDescent="0.3">
      <c r="A1031" s="1" t="s">
        <v>186</v>
      </c>
      <c r="B1031" s="1" t="s">
        <v>85</v>
      </c>
      <c r="C1031" t="s">
        <v>167</v>
      </c>
      <c r="D1031" s="1" t="s">
        <v>17</v>
      </c>
      <c r="E1031" t="s">
        <v>7</v>
      </c>
      <c r="F1031" s="1" t="s">
        <v>154</v>
      </c>
      <c r="G1031" t="s">
        <v>155</v>
      </c>
      <c r="H1031" s="1" t="s">
        <v>187</v>
      </c>
      <c r="I1031" s="1" t="str">
        <f t="shared" si="32"/>
        <v>Tower Gaming Capable DT</v>
      </c>
      <c r="J1031" s="1" t="str">
        <f t="shared" si="33"/>
        <v>Tower Gaming Capable DT</v>
      </c>
      <c r="K1031" t="s">
        <v>144</v>
      </c>
      <c r="L1031" t="s">
        <v>151</v>
      </c>
      <c r="M1031" s="47">
        <v>4</v>
      </c>
    </row>
    <row r="1032" spans="1:13" hidden="1" x14ac:dyDescent="0.3">
      <c r="A1032" s="1" t="s">
        <v>186</v>
      </c>
      <c r="B1032" s="1" t="s">
        <v>85</v>
      </c>
      <c r="C1032" t="s">
        <v>167</v>
      </c>
      <c r="D1032" s="1" t="s">
        <v>17</v>
      </c>
      <c r="E1032" t="s">
        <v>5</v>
      </c>
      <c r="F1032" s="1" t="s">
        <v>156</v>
      </c>
      <c r="G1032" t="s">
        <v>142</v>
      </c>
      <c r="H1032" s="1" t="s">
        <v>187</v>
      </c>
      <c r="I1032" s="1" t="str">
        <f t="shared" si="32"/>
        <v>Chromebox</v>
      </c>
      <c r="J1032" s="1" t="str">
        <f t="shared" si="33"/>
        <v>Chromebox</v>
      </c>
      <c r="K1032" t="s">
        <v>143</v>
      </c>
      <c r="L1032" t="s">
        <v>143</v>
      </c>
      <c r="M1032" s="47">
        <v>121</v>
      </c>
    </row>
    <row r="1033" spans="1:13" hidden="1" x14ac:dyDescent="0.3">
      <c r="A1033" s="1" t="s">
        <v>186</v>
      </c>
      <c r="B1033" s="1" t="s">
        <v>85</v>
      </c>
      <c r="C1033" t="s">
        <v>167</v>
      </c>
      <c r="D1033" s="1" t="s">
        <v>17</v>
      </c>
      <c r="E1033" t="s">
        <v>5</v>
      </c>
      <c r="F1033" s="1" t="s">
        <v>156</v>
      </c>
      <c r="G1033" t="s">
        <v>142</v>
      </c>
      <c r="H1033" s="1" t="s">
        <v>187</v>
      </c>
      <c r="I1033" s="1" t="str">
        <f t="shared" si="32"/>
        <v>Chromebox</v>
      </c>
      <c r="J1033" s="1" t="str">
        <f t="shared" si="33"/>
        <v>Chromebox</v>
      </c>
      <c r="K1033" t="s">
        <v>144</v>
      </c>
      <c r="L1033" t="s">
        <v>150</v>
      </c>
      <c r="M1033" s="47">
        <v>13</v>
      </c>
    </row>
    <row r="1034" spans="1:13" hidden="1" x14ac:dyDescent="0.3">
      <c r="A1034" s="1" t="s">
        <v>186</v>
      </c>
      <c r="B1034" s="1" t="s">
        <v>85</v>
      </c>
      <c r="C1034" t="s">
        <v>167</v>
      </c>
      <c r="D1034" s="1" t="s">
        <v>17</v>
      </c>
      <c r="E1034" t="s">
        <v>5</v>
      </c>
      <c r="F1034" s="1" t="s">
        <v>154</v>
      </c>
      <c r="G1034" t="s">
        <v>142</v>
      </c>
      <c r="H1034" s="1" t="s">
        <v>187</v>
      </c>
      <c r="I1034" s="1" t="str">
        <f t="shared" si="32"/>
        <v>Ultra-small DT</v>
      </c>
      <c r="J1034" s="1" t="str">
        <f t="shared" si="33"/>
        <v>Ultra-small DT</v>
      </c>
      <c r="K1034" t="s">
        <v>143</v>
      </c>
      <c r="L1034" t="s">
        <v>143</v>
      </c>
      <c r="M1034" s="47">
        <v>19</v>
      </c>
    </row>
    <row r="1035" spans="1:13" hidden="1" x14ac:dyDescent="0.3">
      <c r="A1035" s="1" t="s">
        <v>186</v>
      </c>
      <c r="B1035" s="1" t="s">
        <v>85</v>
      </c>
      <c r="C1035" t="s">
        <v>167</v>
      </c>
      <c r="D1035" s="1" t="s">
        <v>17</v>
      </c>
      <c r="E1035" t="s">
        <v>5</v>
      </c>
      <c r="F1035" s="1" t="s">
        <v>154</v>
      </c>
      <c r="G1035" t="s">
        <v>142</v>
      </c>
      <c r="H1035" s="1" t="s">
        <v>187</v>
      </c>
      <c r="I1035" s="1" t="str">
        <f t="shared" si="32"/>
        <v>Ultra-small DT</v>
      </c>
      <c r="J1035" s="1" t="str">
        <f t="shared" si="33"/>
        <v>Ultra-small DT</v>
      </c>
      <c r="K1035" t="s">
        <v>144</v>
      </c>
      <c r="L1035" t="s">
        <v>145</v>
      </c>
      <c r="M1035" s="47">
        <v>19</v>
      </c>
    </row>
    <row r="1036" spans="1:13" hidden="1" x14ac:dyDescent="0.3">
      <c r="A1036" s="1" t="s">
        <v>186</v>
      </c>
      <c r="B1036" s="1" t="s">
        <v>85</v>
      </c>
      <c r="C1036" t="s">
        <v>167</v>
      </c>
      <c r="D1036" s="1" t="s">
        <v>17</v>
      </c>
      <c r="E1036" t="s">
        <v>5</v>
      </c>
      <c r="F1036" s="1" t="s">
        <v>154</v>
      </c>
      <c r="G1036" t="s">
        <v>142</v>
      </c>
      <c r="H1036" s="1" t="s">
        <v>187</v>
      </c>
      <c r="I1036" s="1" t="str">
        <f t="shared" si="32"/>
        <v>Ultra-small DT</v>
      </c>
      <c r="J1036" s="1" t="str">
        <f t="shared" si="33"/>
        <v>Ultra-small DT</v>
      </c>
      <c r="K1036" t="s">
        <v>144</v>
      </c>
      <c r="L1036" t="s">
        <v>146</v>
      </c>
      <c r="M1036" s="47">
        <v>33</v>
      </c>
    </row>
    <row r="1037" spans="1:13" hidden="1" x14ac:dyDescent="0.3">
      <c r="A1037" s="1" t="s">
        <v>186</v>
      </c>
      <c r="B1037" s="1" t="s">
        <v>85</v>
      </c>
      <c r="C1037" t="s">
        <v>167</v>
      </c>
      <c r="D1037" s="1" t="s">
        <v>17</v>
      </c>
      <c r="E1037" t="s">
        <v>5</v>
      </c>
      <c r="F1037" s="1" t="s">
        <v>154</v>
      </c>
      <c r="G1037" t="s">
        <v>142</v>
      </c>
      <c r="H1037" s="1" t="s">
        <v>187</v>
      </c>
      <c r="I1037" s="1" t="str">
        <f t="shared" si="32"/>
        <v>Ultra-small DT</v>
      </c>
      <c r="J1037" s="1" t="str">
        <f t="shared" si="33"/>
        <v>Ultra-small DT</v>
      </c>
      <c r="K1037" t="s">
        <v>144</v>
      </c>
      <c r="L1037" t="s">
        <v>147</v>
      </c>
      <c r="M1037" s="47">
        <v>32</v>
      </c>
    </row>
    <row r="1038" spans="1:13" hidden="1" x14ac:dyDescent="0.3">
      <c r="A1038" s="1" t="s">
        <v>186</v>
      </c>
      <c r="B1038" s="1" t="s">
        <v>85</v>
      </c>
      <c r="C1038" t="s">
        <v>167</v>
      </c>
      <c r="D1038" s="1" t="s">
        <v>17</v>
      </c>
      <c r="E1038" t="s">
        <v>5</v>
      </c>
      <c r="F1038" s="1" t="s">
        <v>154</v>
      </c>
      <c r="G1038" t="s">
        <v>142</v>
      </c>
      <c r="H1038" s="1" t="s">
        <v>187</v>
      </c>
      <c r="I1038" s="1" t="str">
        <f t="shared" si="32"/>
        <v>Ultra-small DT</v>
      </c>
      <c r="J1038" s="1" t="str">
        <f t="shared" si="33"/>
        <v>Ultra-small DT</v>
      </c>
      <c r="K1038" t="s">
        <v>144</v>
      </c>
      <c r="L1038" t="s">
        <v>148</v>
      </c>
      <c r="M1038" s="47">
        <v>21</v>
      </c>
    </row>
    <row r="1039" spans="1:13" hidden="1" x14ac:dyDescent="0.3">
      <c r="A1039" s="1" t="s">
        <v>186</v>
      </c>
      <c r="B1039" s="1" t="s">
        <v>85</v>
      </c>
      <c r="C1039" t="s">
        <v>167</v>
      </c>
      <c r="D1039" s="1" t="s">
        <v>17</v>
      </c>
      <c r="E1039" t="s">
        <v>5</v>
      </c>
      <c r="F1039" s="1" t="s">
        <v>154</v>
      </c>
      <c r="G1039" t="s">
        <v>142</v>
      </c>
      <c r="H1039" s="1" t="s">
        <v>187</v>
      </c>
      <c r="I1039" s="1" t="str">
        <f t="shared" si="32"/>
        <v>Ultra-small DT</v>
      </c>
      <c r="J1039" s="1" t="str">
        <f t="shared" si="33"/>
        <v>Ultra-small DT</v>
      </c>
      <c r="K1039" t="s">
        <v>144</v>
      </c>
      <c r="L1039" t="s">
        <v>149</v>
      </c>
      <c r="M1039" s="47">
        <v>17</v>
      </c>
    </row>
    <row r="1040" spans="1:13" hidden="1" x14ac:dyDescent="0.3">
      <c r="A1040" s="1" t="s">
        <v>186</v>
      </c>
      <c r="B1040" s="1" t="s">
        <v>85</v>
      </c>
      <c r="C1040" t="s">
        <v>167</v>
      </c>
      <c r="D1040" s="1" t="s">
        <v>17</v>
      </c>
      <c r="E1040" t="s">
        <v>5</v>
      </c>
      <c r="F1040" s="1" t="s">
        <v>154</v>
      </c>
      <c r="G1040" t="s">
        <v>142</v>
      </c>
      <c r="H1040" s="1" t="s">
        <v>187</v>
      </c>
      <c r="I1040" s="1" t="str">
        <f t="shared" si="32"/>
        <v>Ultra-small DT</v>
      </c>
      <c r="J1040" s="1" t="str">
        <f t="shared" si="33"/>
        <v>Ultra-small DT</v>
      </c>
      <c r="K1040" t="s">
        <v>144</v>
      </c>
      <c r="L1040" t="s">
        <v>150</v>
      </c>
      <c r="M1040" s="47">
        <v>20</v>
      </c>
    </row>
    <row r="1041" spans="1:13" hidden="1" x14ac:dyDescent="0.3">
      <c r="A1041" s="1" t="s">
        <v>186</v>
      </c>
      <c r="B1041" s="1" t="s">
        <v>85</v>
      </c>
      <c r="C1041" t="s">
        <v>167</v>
      </c>
      <c r="D1041" s="1" t="s">
        <v>17</v>
      </c>
      <c r="E1041" t="s">
        <v>5</v>
      </c>
      <c r="F1041" s="1" t="s">
        <v>154</v>
      </c>
      <c r="G1041" t="s">
        <v>142</v>
      </c>
      <c r="H1041" s="1" t="s">
        <v>187</v>
      </c>
      <c r="I1041" s="1" t="str">
        <f t="shared" si="32"/>
        <v>Ultra-small DT</v>
      </c>
      <c r="J1041" s="1" t="str">
        <f t="shared" si="33"/>
        <v>Ultra-small DT</v>
      </c>
      <c r="K1041" t="s">
        <v>144</v>
      </c>
      <c r="L1041" t="s">
        <v>151</v>
      </c>
      <c r="M1041" s="47">
        <v>27</v>
      </c>
    </row>
    <row r="1042" spans="1:13" hidden="1" x14ac:dyDescent="0.3">
      <c r="A1042" s="1" t="s">
        <v>186</v>
      </c>
      <c r="B1042" s="1" t="s">
        <v>85</v>
      </c>
      <c r="C1042" t="s">
        <v>167</v>
      </c>
      <c r="D1042" s="1" t="s">
        <v>18</v>
      </c>
      <c r="E1042" t="s">
        <v>10</v>
      </c>
      <c r="F1042" s="1" t="s">
        <v>156</v>
      </c>
      <c r="G1042" t="s">
        <v>142</v>
      </c>
      <c r="H1042" s="1" t="s">
        <v>155</v>
      </c>
      <c r="I1042" s="1" t="str">
        <f t="shared" si="32"/>
        <v>Clamshell Chromebook</v>
      </c>
      <c r="J1042" s="1" t="str">
        <f t="shared" si="33"/>
        <v>Clamshell Chromebook</v>
      </c>
      <c r="K1042" t="s">
        <v>143</v>
      </c>
      <c r="L1042" t="s">
        <v>143</v>
      </c>
      <c r="M1042" s="47">
        <v>38383</v>
      </c>
    </row>
    <row r="1043" spans="1:13" hidden="1" x14ac:dyDescent="0.3">
      <c r="A1043" s="1" t="s">
        <v>186</v>
      </c>
      <c r="B1043" s="1" t="s">
        <v>85</v>
      </c>
      <c r="C1043" t="s">
        <v>167</v>
      </c>
      <c r="D1043" s="1" t="s">
        <v>18</v>
      </c>
      <c r="E1043" t="s">
        <v>10</v>
      </c>
      <c r="F1043" s="1" t="s">
        <v>156</v>
      </c>
      <c r="G1043" t="s">
        <v>142</v>
      </c>
      <c r="H1043" s="1" t="s">
        <v>155</v>
      </c>
      <c r="I1043" s="1" t="str">
        <f t="shared" si="32"/>
        <v>Clamshell Chromebook</v>
      </c>
      <c r="J1043" s="1" t="str">
        <f t="shared" si="33"/>
        <v>Clamshell Chromebook</v>
      </c>
      <c r="K1043" t="s">
        <v>144</v>
      </c>
      <c r="L1043" t="s">
        <v>145</v>
      </c>
      <c r="M1043" s="47">
        <v>9282</v>
      </c>
    </row>
    <row r="1044" spans="1:13" hidden="1" x14ac:dyDescent="0.3">
      <c r="A1044" s="1" t="s">
        <v>186</v>
      </c>
      <c r="B1044" s="1" t="s">
        <v>85</v>
      </c>
      <c r="C1044" t="s">
        <v>167</v>
      </c>
      <c r="D1044" s="1" t="s">
        <v>18</v>
      </c>
      <c r="E1044" t="s">
        <v>10</v>
      </c>
      <c r="F1044" s="1" t="s">
        <v>156</v>
      </c>
      <c r="G1044" t="s">
        <v>142</v>
      </c>
      <c r="H1044" s="1" t="s">
        <v>155</v>
      </c>
      <c r="I1044" s="1" t="str">
        <f t="shared" si="32"/>
        <v>Clamshell Chromebook</v>
      </c>
      <c r="J1044" s="1" t="str">
        <f t="shared" si="33"/>
        <v>Clamshell Chromebook</v>
      </c>
      <c r="K1044" t="s">
        <v>144</v>
      </c>
      <c r="L1044" t="s">
        <v>146</v>
      </c>
      <c r="M1044" s="47">
        <v>5703</v>
      </c>
    </row>
    <row r="1045" spans="1:13" hidden="1" x14ac:dyDescent="0.3">
      <c r="A1045" s="1" t="s">
        <v>186</v>
      </c>
      <c r="B1045" s="1" t="s">
        <v>85</v>
      </c>
      <c r="C1045" t="s">
        <v>167</v>
      </c>
      <c r="D1045" s="1" t="s">
        <v>18</v>
      </c>
      <c r="E1045" t="s">
        <v>10</v>
      </c>
      <c r="F1045" s="1" t="s">
        <v>156</v>
      </c>
      <c r="G1045" t="s">
        <v>142</v>
      </c>
      <c r="H1045" s="1" t="s">
        <v>155</v>
      </c>
      <c r="I1045" s="1" t="str">
        <f t="shared" si="32"/>
        <v>Clamshell Chromebook</v>
      </c>
      <c r="J1045" s="1" t="str">
        <f t="shared" si="33"/>
        <v>Clamshell Chromebook</v>
      </c>
      <c r="K1045" t="s">
        <v>144</v>
      </c>
      <c r="L1045" t="s">
        <v>147</v>
      </c>
      <c r="M1045" s="47">
        <v>2665</v>
      </c>
    </row>
    <row r="1046" spans="1:13" hidden="1" x14ac:dyDescent="0.3">
      <c r="A1046" s="1" t="s">
        <v>186</v>
      </c>
      <c r="B1046" s="1" t="s">
        <v>85</v>
      </c>
      <c r="C1046" t="s">
        <v>167</v>
      </c>
      <c r="D1046" s="1" t="s">
        <v>18</v>
      </c>
      <c r="E1046" t="s">
        <v>10</v>
      </c>
      <c r="F1046" s="1" t="s">
        <v>156</v>
      </c>
      <c r="G1046" t="s">
        <v>142</v>
      </c>
      <c r="H1046" s="1" t="s">
        <v>155</v>
      </c>
      <c r="I1046" s="1" t="str">
        <f t="shared" si="32"/>
        <v>Clamshell Chromebook</v>
      </c>
      <c r="J1046" s="1" t="str">
        <f t="shared" si="33"/>
        <v>Clamshell Chromebook</v>
      </c>
      <c r="K1046" t="s">
        <v>144</v>
      </c>
      <c r="L1046" t="s">
        <v>148</v>
      </c>
      <c r="M1046" s="47">
        <v>1398</v>
      </c>
    </row>
    <row r="1047" spans="1:13" hidden="1" x14ac:dyDescent="0.3">
      <c r="A1047" s="1" t="s">
        <v>186</v>
      </c>
      <c r="B1047" s="1" t="s">
        <v>85</v>
      </c>
      <c r="C1047" t="s">
        <v>167</v>
      </c>
      <c r="D1047" s="1" t="s">
        <v>18</v>
      </c>
      <c r="E1047" t="s">
        <v>10</v>
      </c>
      <c r="F1047" s="1" t="s">
        <v>156</v>
      </c>
      <c r="G1047" t="s">
        <v>142</v>
      </c>
      <c r="H1047" s="1" t="s">
        <v>155</v>
      </c>
      <c r="I1047" s="1" t="str">
        <f t="shared" si="32"/>
        <v>Clamshell Chromebook</v>
      </c>
      <c r="J1047" s="1" t="str">
        <f t="shared" si="33"/>
        <v>Clamshell Chromebook</v>
      </c>
      <c r="K1047" t="s">
        <v>144</v>
      </c>
      <c r="L1047" t="s">
        <v>149</v>
      </c>
      <c r="M1047" s="47">
        <v>1834</v>
      </c>
    </row>
    <row r="1048" spans="1:13" hidden="1" x14ac:dyDescent="0.3">
      <c r="A1048" s="1" t="s">
        <v>186</v>
      </c>
      <c r="B1048" s="1" t="s">
        <v>85</v>
      </c>
      <c r="C1048" t="s">
        <v>167</v>
      </c>
      <c r="D1048" s="1" t="s">
        <v>18</v>
      </c>
      <c r="E1048" t="s">
        <v>10</v>
      </c>
      <c r="F1048" s="1" t="s">
        <v>156</v>
      </c>
      <c r="G1048" t="s">
        <v>142</v>
      </c>
      <c r="H1048" s="1" t="s">
        <v>155</v>
      </c>
      <c r="I1048" s="1" t="str">
        <f t="shared" si="32"/>
        <v>Clamshell Chromebook</v>
      </c>
      <c r="J1048" s="1" t="str">
        <f t="shared" si="33"/>
        <v>Clamshell Chromebook</v>
      </c>
      <c r="K1048" t="s">
        <v>144</v>
      </c>
      <c r="L1048" t="s">
        <v>150</v>
      </c>
      <c r="M1048" s="47">
        <v>105213</v>
      </c>
    </row>
    <row r="1049" spans="1:13" hidden="1" x14ac:dyDescent="0.3">
      <c r="A1049" s="1" t="s">
        <v>186</v>
      </c>
      <c r="B1049" s="1" t="s">
        <v>85</v>
      </c>
      <c r="C1049" t="s">
        <v>167</v>
      </c>
      <c r="D1049" s="1" t="s">
        <v>18</v>
      </c>
      <c r="E1049" t="s">
        <v>10</v>
      </c>
      <c r="F1049" s="1" t="s">
        <v>156</v>
      </c>
      <c r="G1049" t="s">
        <v>142</v>
      </c>
      <c r="H1049" s="1" t="s">
        <v>155</v>
      </c>
      <c r="I1049" s="1" t="str">
        <f t="shared" si="32"/>
        <v>Clamshell Chromebook</v>
      </c>
      <c r="J1049" s="1" t="str">
        <f t="shared" si="33"/>
        <v>Clamshell Chromebook</v>
      </c>
      <c r="K1049" t="s">
        <v>144</v>
      </c>
      <c r="L1049" t="s">
        <v>151</v>
      </c>
      <c r="M1049" s="47">
        <v>1953</v>
      </c>
    </row>
    <row r="1050" spans="1:13" hidden="1" x14ac:dyDescent="0.3">
      <c r="A1050" s="1" t="s">
        <v>186</v>
      </c>
      <c r="B1050" s="1" t="s">
        <v>85</v>
      </c>
      <c r="C1050" t="s">
        <v>167</v>
      </c>
      <c r="D1050" s="1" t="s">
        <v>18</v>
      </c>
      <c r="E1050" t="s">
        <v>10</v>
      </c>
      <c r="F1050" s="1" t="s">
        <v>154</v>
      </c>
      <c r="G1050" t="s">
        <v>142</v>
      </c>
      <c r="H1050" s="1" t="s">
        <v>142</v>
      </c>
      <c r="I1050" s="1" t="str">
        <f t="shared" si="32"/>
        <v>Clamshell NB</v>
      </c>
      <c r="J1050" s="1" t="str">
        <f t="shared" si="33"/>
        <v>Clamshell NB</v>
      </c>
      <c r="K1050" t="s">
        <v>143</v>
      </c>
      <c r="L1050" t="s">
        <v>143</v>
      </c>
      <c r="M1050" s="47">
        <v>81796</v>
      </c>
    </row>
    <row r="1051" spans="1:13" hidden="1" x14ac:dyDescent="0.3">
      <c r="A1051" s="1" t="s">
        <v>186</v>
      </c>
      <c r="B1051" s="1" t="s">
        <v>85</v>
      </c>
      <c r="C1051" t="s">
        <v>167</v>
      </c>
      <c r="D1051" s="1" t="s">
        <v>18</v>
      </c>
      <c r="E1051" t="s">
        <v>10</v>
      </c>
      <c r="F1051" s="1" t="s">
        <v>154</v>
      </c>
      <c r="G1051" t="s">
        <v>142</v>
      </c>
      <c r="H1051" s="1" t="s">
        <v>142</v>
      </c>
      <c r="I1051" s="1" t="str">
        <f t="shared" si="32"/>
        <v>Clamshell NB</v>
      </c>
      <c r="J1051" s="1" t="str">
        <f t="shared" si="33"/>
        <v>Clamshell NB</v>
      </c>
      <c r="K1051" t="s">
        <v>144</v>
      </c>
      <c r="L1051" t="s">
        <v>145</v>
      </c>
      <c r="M1051" s="47">
        <v>2050</v>
      </c>
    </row>
    <row r="1052" spans="1:13" hidden="1" x14ac:dyDescent="0.3">
      <c r="A1052" s="1" t="s">
        <v>186</v>
      </c>
      <c r="B1052" s="1" t="s">
        <v>85</v>
      </c>
      <c r="C1052" t="s">
        <v>167</v>
      </c>
      <c r="D1052" s="1" t="s">
        <v>18</v>
      </c>
      <c r="E1052" t="s">
        <v>10</v>
      </c>
      <c r="F1052" s="1" t="s">
        <v>154</v>
      </c>
      <c r="G1052" t="s">
        <v>142</v>
      </c>
      <c r="H1052" s="1" t="s">
        <v>142</v>
      </c>
      <c r="I1052" s="1" t="str">
        <f t="shared" si="32"/>
        <v>Clamshell NB</v>
      </c>
      <c r="J1052" s="1" t="str">
        <f t="shared" si="33"/>
        <v>Clamshell NB</v>
      </c>
      <c r="K1052" t="s">
        <v>144</v>
      </c>
      <c r="L1052" t="s">
        <v>146</v>
      </c>
      <c r="M1052" s="47">
        <v>2139</v>
      </c>
    </row>
    <row r="1053" spans="1:13" hidden="1" x14ac:dyDescent="0.3">
      <c r="A1053" s="1" t="s">
        <v>186</v>
      </c>
      <c r="B1053" s="1" t="s">
        <v>85</v>
      </c>
      <c r="C1053" t="s">
        <v>167</v>
      </c>
      <c r="D1053" s="1" t="s">
        <v>18</v>
      </c>
      <c r="E1053" t="s">
        <v>10</v>
      </c>
      <c r="F1053" s="1" t="s">
        <v>154</v>
      </c>
      <c r="G1053" t="s">
        <v>142</v>
      </c>
      <c r="H1053" s="1" t="s">
        <v>142</v>
      </c>
      <c r="I1053" s="1" t="str">
        <f t="shared" si="32"/>
        <v>Clamshell NB</v>
      </c>
      <c r="J1053" s="1" t="str">
        <f t="shared" si="33"/>
        <v>Clamshell NB</v>
      </c>
      <c r="K1053" t="s">
        <v>144</v>
      </c>
      <c r="L1053" t="s">
        <v>147</v>
      </c>
      <c r="M1053" s="47">
        <v>1760</v>
      </c>
    </row>
    <row r="1054" spans="1:13" hidden="1" x14ac:dyDescent="0.3">
      <c r="A1054" s="1" t="s">
        <v>186</v>
      </c>
      <c r="B1054" s="1" t="s">
        <v>85</v>
      </c>
      <c r="C1054" t="s">
        <v>167</v>
      </c>
      <c r="D1054" s="1" t="s">
        <v>18</v>
      </c>
      <c r="E1054" t="s">
        <v>10</v>
      </c>
      <c r="F1054" s="1" t="s">
        <v>154</v>
      </c>
      <c r="G1054" t="s">
        <v>142</v>
      </c>
      <c r="H1054" s="1" t="s">
        <v>142</v>
      </c>
      <c r="I1054" s="1" t="str">
        <f t="shared" si="32"/>
        <v>Clamshell NB</v>
      </c>
      <c r="J1054" s="1" t="str">
        <f t="shared" si="33"/>
        <v>Clamshell NB</v>
      </c>
      <c r="K1054" t="s">
        <v>144</v>
      </c>
      <c r="L1054" t="s">
        <v>148</v>
      </c>
      <c r="M1054" s="47">
        <v>2522</v>
      </c>
    </row>
    <row r="1055" spans="1:13" hidden="1" x14ac:dyDescent="0.3">
      <c r="A1055" s="1" t="s">
        <v>186</v>
      </c>
      <c r="B1055" s="1" t="s">
        <v>85</v>
      </c>
      <c r="C1055" t="s">
        <v>167</v>
      </c>
      <c r="D1055" s="1" t="s">
        <v>18</v>
      </c>
      <c r="E1055" t="s">
        <v>10</v>
      </c>
      <c r="F1055" s="1" t="s">
        <v>154</v>
      </c>
      <c r="G1055" t="s">
        <v>142</v>
      </c>
      <c r="H1055" s="1" t="s">
        <v>142</v>
      </c>
      <c r="I1055" s="1" t="str">
        <f t="shared" si="32"/>
        <v>Clamshell NB</v>
      </c>
      <c r="J1055" s="1" t="str">
        <f t="shared" si="33"/>
        <v>Clamshell NB</v>
      </c>
      <c r="K1055" t="s">
        <v>144</v>
      </c>
      <c r="L1055" t="s">
        <v>149</v>
      </c>
      <c r="M1055" s="47">
        <v>3187</v>
      </c>
    </row>
    <row r="1056" spans="1:13" hidden="1" x14ac:dyDescent="0.3">
      <c r="A1056" s="1" t="s">
        <v>186</v>
      </c>
      <c r="B1056" s="1" t="s">
        <v>85</v>
      </c>
      <c r="C1056" t="s">
        <v>167</v>
      </c>
      <c r="D1056" s="1" t="s">
        <v>18</v>
      </c>
      <c r="E1056" t="s">
        <v>10</v>
      </c>
      <c r="F1056" s="1" t="s">
        <v>154</v>
      </c>
      <c r="G1056" t="s">
        <v>142</v>
      </c>
      <c r="H1056" s="1" t="s">
        <v>142</v>
      </c>
      <c r="I1056" s="1" t="str">
        <f t="shared" si="32"/>
        <v>Clamshell NB</v>
      </c>
      <c r="J1056" s="1" t="str">
        <f t="shared" si="33"/>
        <v>Clamshell NB</v>
      </c>
      <c r="K1056" t="s">
        <v>144</v>
      </c>
      <c r="L1056" t="s">
        <v>150</v>
      </c>
      <c r="M1056" s="47">
        <v>1149</v>
      </c>
    </row>
    <row r="1057" spans="1:13" hidden="1" x14ac:dyDescent="0.3">
      <c r="A1057" s="1" t="s">
        <v>186</v>
      </c>
      <c r="B1057" s="1" t="s">
        <v>85</v>
      </c>
      <c r="C1057" t="s">
        <v>167</v>
      </c>
      <c r="D1057" s="1" t="s">
        <v>18</v>
      </c>
      <c r="E1057" t="s">
        <v>10</v>
      </c>
      <c r="F1057" s="1" t="s">
        <v>154</v>
      </c>
      <c r="G1057" t="s">
        <v>142</v>
      </c>
      <c r="H1057" s="1" t="s">
        <v>142</v>
      </c>
      <c r="I1057" s="1" t="str">
        <f t="shared" si="32"/>
        <v>Clamshell NB</v>
      </c>
      <c r="J1057" s="1" t="str">
        <f t="shared" si="33"/>
        <v>Clamshell NB</v>
      </c>
      <c r="K1057" t="s">
        <v>144</v>
      </c>
      <c r="L1057" t="s">
        <v>151</v>
      </c>
      <c r="M1057" s="47">
        <v>884</v>
      </c>
    </row>
    <row r="1058" spans="1:13" hidden="1" x14ac:dyDescent="0.3">
      <c r="A1058" s="1" t="s">
        <v>186</v>
      </c>
      <c r="B1058" s="1" t="s">
        <v>85</v>
      </c>
      <c r="C1058" t="s">
        <v>167</v>
      </c>
      <c r="D1058" s="1" t="s">
        <v>18</v>
      </c>
      <c r="E1058" t="s">
        <v>10</v>
      </c>
      <c r="F1058" s="1" t="s">
        <v>154</v>
      </c>
      <c r="G1058" t="s">
        <v>142</v>
      </c>
      <c r="H1058" s="1" t="s">
        <v>155</v>
      </c>
      <c r="I1058" s="1" t="str">
        <f t="shared" si="32"/>
        <v>Clamshell NB</v>
      </c>
      <c r="J1058" s="1" t="str">
        <f t="shared" si="33"/>
        <v>Clamshell Ultraslim NB</v>
      </c>
      <c r="K1058" t="s">
        <v>143</v>
      </c>
      <c r="L1058" t="s">
        <v>143</v>
      </c>
      <c r="M1058" s="47">
        <v>78361</v>
      </c>
    </row>
    <row r="1059" spans="1:13" hidden="1" x14ac:dyDescent="0.3">
      <c r="A1059" s="1" t="s">
        <v>186</v>
      </c>
      <c r="B1059" s="1" t="s">
        <v>85</v>
      </c>
      <c r="C1059" t="s">
        <v>167</v>
      </c>
      <c r="D1059" s="1" t="s">
        <v>18</v>
      </c>
      <c r="E1059" t="s">
        <v>10</v>
      </c>
      <c r="F1059" s="1" t="s">
        <v>154</v>
      </c>
      <c r="G1059" t="s">
        <v>142</v>
      </c>
      <c r="H1059" s="1" t="s">
        <v>155</v>
      </c>
      <c r="I1059" s="1" t="str">
        <f t="shared" si="32"/>
        <v>Clamshell NB</v>
      </c>
      <c r="J1059" s="1" t="str">
        <f t="shared" si="33"/>
        <v>Clamshell Ultraslim NB</v>
      </c>
      <c r="K1059" t="s">
        <v>144</v>
      </c>
      <c r="L1059" t="s">
        <v>145</v>
      </c>
      <c r="M1059" s="47">
        <v>1330</v>
      </c>
    </row>
    <row r="1060" spans="1:13" hidden="1" x14ac:dyDescent="0.3">
      <c r="A1060" s="1" t="s">
        <v>186</v>
      </c>
      <c r="B1060" s="1" t="s">
        <v>85</v>
      </c>
      <c r="C1060" t="s">
        <v>167</v>
      </c>
      <c r="D1060" s="1" t="s">
        <v>18</v>
      </c>
      <c r="E1060" t="s">
        <v>10</v>
      </c>
      <c r="F1060" s="1" t="s">
        <v>154</v>
      </c>
      <c r="G1060" t="s">
        <v>142</v>
      </c>
      <c r="H1060" s="1" t="s">
        <v>155</v>
      </c>
      <c r="I1060" s="1" t="str">
        <f t="shared" si="32"/>
        <v>Clamshell NB</v>
      </c>
      <c r="J1060" s="1" t="str">
        <f t="shared" si="33"/>
        <v>Clamshell Ultraslim NB</v>
      </c>
      <c r="K1060" t="s">
        <v>144</v>
      </c>
      <c r="L1060" t="s">
        <v>146</v>
      </c>
      <c r="M1060" s="47">
        <v>1376</v>
      </c>
    </row>
    <row r="1061" spans="1:13" hidden="1" x14ac:dyDescent="0.3">
      <c r="A1061" s="1" t="s">
        <v>186</v>
      </c>
      <c r="B1061" s="1" t="s">
        <v>85</v>
      </c>
      <c r="C1061" t="s">
        <v>167</v>
      </c>
      <c r="D1061" s="1" t="s">
        <v>18</v>
      </c>
      <c r="E1061" t="s">
        <v>10</v>
      </c>
      <c r="F1061" s="1" t="s">
        <v>154</v>
      </c>
      <c r="G1061" t="s">
        <v>142</v>
      </c>
      <c r="H1061" s="1" t="s">
        <v>155</v>
      </c>
      <c r="I1061" s="1" t="str">
        <f t="shared" si="32"/>
        <v>Clamshell NB</v>
      </c>
      <c r="J1061" s="1" t="str">
        <f t="shared" si="33"/>
        <v>Clamshell Ultraslim NB</v>
      </c>
      <c r="K1061" t="s">
        <v>144</v>
      </c>
      <c r="L1061" t="s">
        <v>147</v>
      </c>
      <c r="M1061" s="47">
        <v>1248</v>
      </c>
    </row>
    <row r="1062" spans="1:13" hidden="1" x14ac:dyDescent="0.3">
      <c r="A1062" s="1" t="s">
        <v>186</v>
      </c>
      <c r="B1062" s="1" t="s">
        <v>85</v>
      </c>
      <c r="C1062" t="s">
        <v>167</v>
      </c>
      <c r="D1062" s="1" t="s">
        <v>18</v>
      </c>
      <c r="E1062" t="s">
        <v>10</v>
      </c>
      <c r="F1062" s="1" t="s">
        <v>154</v>
      </c>
      <c r="G1062" t="s">
        <v>142</v>
      </c>
      <c r="H1062" s="1" t="s">
        <v>155</v>
      </c>
      <c r="I1062" s="1" t="str">
        <f t="shared" si="32"/>
        <v>Clamshell NB</v>
      </c>
      <c r="J1062" s="1" t="str">
        <f t="shared" si="33"/>
        <v>Clamshell Ultraslim NB</v>
      </c>
      <c r="K1062" t="s">
        <v>144</v>
      </c>
      <c r="L1062" t="s">
        <v>148</v>
      </c>
      <c r="M1062" s="47">
        <v>1616</v>
      </c>
    </row>
    <row r="1063" spans="1:13" hidden="1" x14ac:dyDescent="0.3">
      <c r="A1063" s="1" t="s">
        <v>186</v>
      </c>
      <c r="B1063" s="1" t="s">
        <v>85</v>
      </c>
      <c r="C1063" t="s">
        <v>167</v>
      </c>
      <c r="D1063" s="1" t="s">
        <v>18</v>
      </c>
      <c r="E1063" t="s">
        <v>10</v>
      </c>
      <c r="F1063" s="1" t="s">
        <v>154</v>
      </c>
      <c r="G1063" t="s">
        <v>142</v>
      </c>
      <c r="H1063" s="1" t="s">
        <v>155</v>
      </c>
      <c r="I1063" s="1" t="str">
        <f t="shared" si="32"/>
        <v>Clamshell NB</v>
      </c>
      <c r="J1063" s="1" t="str">
        <f t="shared" si="33"/>
        <v>Clamshell Ultraslim NB</v>
      </c>
      <c r="K1063" t="s">
        <v>144</v>
      </c>
      <c r="L1063" t="s">
        <v>149</v>
      </c>
      <c r="M1063" s="47">
        <v>2042</v>
      </c>
    </row>
    <row r="1064" spans="1:13" hidden="1" x14ac:dyDescent="0.3">
      <c r="A1064" s="1" t="s">
        <v>186</v>
      </c>
      <c r="B1064" s="1" t="s">
        <v>85</v>
      </c>
      <c r="C1064" t="s">
        <v>167</v>
      </c>
      <c r="D1064" s="1" t="s">
        <v>18</v>
      </c>
      <c r="E1064" t="s">
        <v>10</v>
      </c>
      <c r="F1064" s="1" t="s">
        <v>154</v>
      </c>
      <c r="G1064" t="s">
        <v>142</v>
      </c>
      <c r="H1064" s="1" t="s">
        <v>155</v>
      </c>
      <c r="I1064" s="1" t="str">
        <f t="shared" si="32"/>
        <v>Clamshell NB</v>
      </c>
      <c r="J1064" s="1" t="str">
        <f t="shared" si="33"/>
        <v>Clamshell Ultraslim NB</v>
      </c>
      <c r="K1064" t="s">
        <v>144</v>
      </c>
      <c r="L1064" t="s">
        <v>150</v>
      </c>
      <c r="M1064" s="47">
        <v>767</v>
      </c>
    </row>
    <row r="1065" spans="1:13" hidden="1" x14ac:dyDescent="0.3">
      <c r="A1065" s="1" t="s">
        <v>186</v>
      </c>
      <c r="B1065" s="1" t="s">
        <v>85</v>
      </c>
      <c r="C1065" t="s">
        <v>167</v>
      </c>
      <c r="D1065" s="1" t="s">
        <v>18</v>
      </c>
      <c r="E1065" t="s">
        <v>10</v>
      </c>
      <c r="F1065" s="1" t="s">
        <v>154</v>
      </c>
      <c r="G1065" t="s">
        <v>142</v>
      </c>
      <c r="H1065" s="1" t="s">
        <v>155</v>
      </c>
      <c r="I1065" s="1" t="str">
        <f t="shared" si="32"/>
        <v>Clamshell NB</v>
      </c>
      <c r="J1065" s="1" t="str">
        <f t="shared" si="33"/>
        <v>Clamshell Ultraslim NB</v>
      </c>
      <c r="K1065" t="s">
        <v>144</v>
      </c>
      <c r="L1065" t="s">
        <v>151</v>
      </c>
      <c r="M1065" s="47">
        <v>671</v>
      </c>
    </row>
    <row r="1066" spans="1:13" hidden="1" x14ac:dyDescent="0.3">
      <c r="A1066" s="1" t="s">
        <v>186</v>
      </c>
      <c r="B1066" s="1" t="s">
        <v>85</v>
      </c>
      <c r="C1066" t="s">
        <v>167</v>
      </c>
      <c r="D1066" s="1" t="s">
        <v>18</v>
      </c>
      <c r="E1066" t="s">
        <v>10</v>
      </c>
      <c r="F1066" s="1" t="s">
        <v>154</v>
      </c>
      <c r="G1066" t="s">
        <v>155</v>
      </c>
      <c r="H1066" s="1" t="s">
        <v>142</v>
      </c>
      <c r="I1066" s="1" t="str">
        <f t="shared" si="32"/>
        <v>Clamshell Gaming Capable NB</v>
      </c>
      <c r="J1066" s="1" t="str">
        <f t="shared" si="33"/>
        <v>Clamshell Gaming Capable NB</v>
      </c>
      <c r="K1066" t="s">
        <v>143</v>
      </c>
      <c r="L1066" t="s">
        <v>143</v>
      </c>
      <c r="M1066" s="47">
        <v>20844</v>
      </c>
    </row>
    <row r="1067" spans="1:13" hidden="1" x14ac:dyDescent="0.3">
      <c r="A1067" s="1" t="s">
        <v>186</v>
      </c>
      <c r="B1067" s="1" t="s">
        <v>85</v>
      </c>
      <c r="C1067" t="s">
        <v>167</v>
      </c>
      <c r="D1067" s="1" t="s">
        <v>18</v>
      </c>
      <c r="E1067" t="s">
        <v>10</v>
      </c>
      <c r="F1067" s="1" t="s">
        <v>154</v>
      </c>
      <c r="G1067" t="s">
        <v>155</v>
      </c>
      <c r="H1067" s="1" t="s">
        <v>142</v>
      </c>
      <c r="I1067" s="1" t="str">
        <f t="shared" si="32"/>
        <v>Clamshell Gaming Capable NB</v>
      </c>
      <c r="J1067" s="1" t="str">
        <f t="shared" si="33"/>
        <v>Clamshell Gaming Capable NB</v>
      </c>
      <c r="K1067" t="s">
        <v>144</v>
      </c>
      <c r="L1067" t="s">
        <v>145</v>
      </c>
      <c r="M1067" s="47">
        <v>66</v>
      </c>
    </row>
    <row r="1068" spans="1:13" hidden="1" x14ac:dyDescent="0.3">
      <c r="A1068" s="1" t="s">
        <v>186</v>
      </c>
      <c r="B1068" s="1" t="s">
        <v>85</v>
      </c>
      <c r="C1068" t="s">
        <v>167</v>
      </c>
      <c r="D1068" s="1" t="s">
        <v>18</v>
      </c>
      <c r="E1068" t="s">
        <v>10</v>
      </c>
      <c r="F1068" s="1" t="s">
        <v>154</v>
      </c>
      <c r="G1068" t="s">
        <v>155</v>
      </c>
      <c r="H1068" s="1" t="s">
        <v>142</v>
      </c>
      <c r="I1068" s="1" t="str">
        <f t="shared" si="32"/>
        <v>Clamshell Gaming Capable NB</v>
      </c>
      <c r="J1068" s="1" t="str">
        <f t="shared" si="33"/>
        <v>Clamshell Gaming Capable NB</v>
      </c>
      <c r="K1068" t="s">
        <v>144</v>
      </c>
      <c r="L1068" t="s">
        <v>146</v>
      </c>
      <c r="M1068" s="47">
        <v>85</v>
      </c>
    </row>
    <row r="1069" spans="1:13" hidden="1" x14ac:dyDescent="0.3">
      <c r="A1069" s="1" t="s">
        <v>186</v>
      </c>
      <c r="B1069" s="1" t="s">
        <v>85</v>
      </c>
      <c r="C1069" t="s">
        <v>167</v>
      </c>
      <c r="D1069" s="1" t="s">
        <v>18</v>
      </c>
      <c r="E1069" t="s">
        <v>10</v>
      </c>
      <c r="F1069" s="1" t="s">
        <v>154</v>
      </c>
      <c r="G1069" t="s">
        <v>155</v>
      </c>
      <c r="H1069" s="1" t="s">
        <v>142</v>
      </c>
      <c r="I1069" s="1" t="str">
        <f t="shared" si="32"/>
        <v>Clamshell Gaming Capable NB</v>
      </c>
      <c r="J1069" s="1" t="str">
        <f t="shared" si="33"/>
        <v>Clamshell Gaming Capable NB</v>
      </c>
      <c r="K1069" t="s">
        <v>144</v>
      </c>
      <c r="L1069" t="s">
        <v>147</v>
      </c>
      <c r="M1069" s="47">
        <v>73</v>
      </c>
    </row>
    <row r="1070" spans="1:13" hidden="1" x14ac:dyDescent="0.3">
      <c r="A1070" s="1" t="s">
        <v>186</v>
      </c>
      <c r="B1070" s="1" t="s">
        <v>85</v>
      </c>
      <c r="C1070" t="s">
        <v>167</v>
      </c>
      <c r="D1070" s="1" t="s">
        <v>18</v>
      </c>
      <c r="E1070" t="s">
        <v>10</v>
      </c>
      <c r="F1070" s="1" t="s">
        <v>154</v>
      </c>
      <c r="G1070" t="s">
        <v>155</v>
      </c>
      <c r="H1070" s="1" t="s">
        <v>142</v>
      </c>
      <c r="I1070" s="1" t="str">
        <f t="shared" si="32"/>
        <v>Clamshell Gaming Capable NB</v>
      </c>
      <c r="J1070" s="1" t="str">
        <f t="shared" si="33"/>
        <v>Clamshell Gaming Capable NB</v>
      </c>
      <c r="K1070" t="s">
        <v>144</v>
      </c>
      <c r="L1070" t="s">
        <v>148</v>
      </c>
      <c r="M1070" s="47">
        <v>105</v>
      </c>
    </row>
    <row r="1071" spans="1:13" hidden="1" x14ac:dyDescent="0.3">
      <c r="A1071" s="1" t="s">
        <v>186</v>
      </c>
      <c r="B1071" s="1" t="s">
        <v>85</v>
      </c>
      <c r="C1071" t="s">
        <v>167</v>
      </c>
      <c r="D1071" s="1" t="s">
        <v>18</v>
      </c>
      <c r="E1071" t="s">
        <v>10</v>
      </c>
      <c r="F1071" s="1" t="s">
        <v>154</v>
      </c>
      <c r="G1071" t="s">
        <v>155</v>
      </c>
      <c r="H1071" s="1" t="s">
        <v>142</v>
      </c>
      <c r="I1071" s="1" t="str">
        <f t="shared" si="32"/>
        <v>Clamshell Gaming Capable NB</v>
      </c>
      <c r="J1071" s="1" t="str">
        <f t="shared" si="33"/>
        <v>Clamshell Gaming Capable NB</v>
      </c>
      <c r="K1071" t="s">
        <v>144</v>
      </c>
      <c r="L1071" t="s">
        <v>149</v>
      </c>
      <c r="M1071" s="47">
        <v>145</v>
      </c>
    </row>
    <row r="1072" spans="1:13" hidden="1" x14ac:dyDescent="0.3">
      <c r="A1072" s="1" t="s">
        <v>186</v>
      </c>
      <c r="B1072" s="1" t="s">
        <v>85</v>
      </c>
      <c r="C1072" t="s">
        <v>167</v>
      </c>
      <c r="D1072" s="1" t="s">
        <v>18</v>
      </c>
      <c r="E1072" t="s">
        <v>10</v>
      </c>
      <c r="F1072" s="1" t="s">
        <v>154</v>
      </c>
      <c r="G1072" t="s">
        <v>155</v>
      </c>
      <c r="H1072" s="1" t="s">
        <v>142</v>
      </c>
      <c r="I1072" s="1" t="str">
        <f t="shared" si="32"/>
        <v>Clamshell Gaming Capable NB</v>
      </c>
      <c r="J1072" s="1" t="str">
        <f t="shared" si="33"/>
        <v>Clamshell Gaming Capable NB</v>
      </c>
      <c r="K1072" t="s">
        <v>144</v>
      </c>
      <c r="L1072" t="s">
        <v>150</v>
      </c>
      <c r="M1072" s="47">
        <v>54</v>
      </c>
    </row>
    <row r="1073" spans="1:13" hidden="1" x14ac:dyDescent="0.3">
      <c r="A1073" s="1" t="s">
        <v>186</v>
      </c>
      <c r="B1073" s="1" t="s">
        <v>85</v>
      </c>
      <c r="C1073" t="s">
        <v>167</v>
      </c>
      <c r="D1073" s="1" t="s">
        <v>18</v>
      </c>
      <c r="E1073" t="s">
        <v>10</v>
      </c>
      <c r="F1073" s="1" t="s">
        <v>154</v>
      </c>
      <c r="G1073" t="s">
        <v>155</v>
      </c>
      <c r="H1073" s="1" t="s">
        <v>142</v>
      </c>
      <c r="I1073" s="1" t="str">
        <f t="shared" si="32"/>
        <v>Clamshell Gaming Capable NB</v>
      </c>
      <c r="J1073" s="1" t="str">
        <f t="shared" si="33"/>
        <v>Clamshell Gaming Capable NB</v>
      </c>
      <c r="K1073" t="s">
        <v>144</v>
      </c>
      <c r="L1073" t="s">
        <v>151</v>
      </c>
      <c r="M1073" s="47">
        <v>36</v>
      </c>
    </row>
    <row r="1074" spans="1:13" hidden="1" x14ac:dyDescent="0.3">
      <c r="A1074" s="1" t="s">
        <v>186</v>
      </c>
      <c r="B1074" s="1" t="s">
        <v>85</v>
      </c>
      <c r="C1074" t="s">
        <v>167</v>
      </c>
      <c r="D1074" s="1" t="s">
        <v>18</v>
      </c>
      <c r="E1074" t="s">
        <v>10</v>
      </c>
      <c r="F1074" s="1" t="s">
        <v>154</v>
      </c>
      <c r="G1074" t="s">
        <v>155</v>
      </c>
      <c r="H1074" s="1" t="s">
        <v>155</v>
      </c>
      <c r="I1074" s="1" t="str">
        <f t="shared" si="32"/>
        <v>Clamshell Gaming Capable NB</v>
      </c>
      <c r="J1074" s="1" t="str">
        <f t="shared" si="33"/>
        <v>Clamshell Gaming Capable NB</v>
      </c>
      <c r="K1074" t="s">
        <v>143</v>
      </c>
      <c r="L1074" t="s">
        <v>143</v>
      </c>
      <c r="M1074" s="47">
        <v>3657</v>
      </c>
    </row>
    <row r="1075" spans="1:13" hidden="1" x14ac:dyDescent="0.3">
      <c r="A1075" s="1" t="s">
        <v>186</v>
      </c>
      <c r="B1075" s="1" t="s">
        <v>85</v>
      </c>
      <c r="C1075" t="s">
        <v>167</v>
      </c>
      <c r="D1075" s="1" t="s">
        <v>18</v>
      </c>
      <c r="E1075" t="s">
        <v>10</v>
      </c>
      <c r="F1075" s="1" t="s">
        <v>154</v>
      </c>
      <c r="G1075" t="s">
        <v>155</v>
      </c>
      <c r="H1075" s="1" t="s">
        <v>155</v>
      </c>
      <c r="I1075" s="1" t="str">
        <f t="shared" si="32"/>
        <v>Clamshell Gaming Capable NB</v>
      </c>
      <c r="J1075" s="1" t="str">
        <f t="shared" si="33"/>
        <v>Clamshell Gaming Capable NB</v>
      </c>
      <c r="K1075" t="s">
        <v>144</v>
      </c>
      <c r="L1075" t="s">
        <v>145</v>
      </c>
      <c r="M1075" s="47">
        <v>5</v>
      </c>
    </row>
    <row r="1076" spans="1:13" hidden="1" x14ac:dyDescent="0.3">
      <c r="A1076" s="1" t="s">
        <v>186</v>
      </c>
      <c r="B1076" s="1" t="s">
        <v>85</v>
      </c>
      <c r="C1076" t="s">
        <v>167</v>
      </c>
      <c r="D1076" s="1" t="s">
        <v>18</v>
      </c>
      <c r="E1076" t="s">
        <v>10</v>
      </c>
      <c r="F1076" s="1" t="s">
        <v>154</v>
      </c>
      <c r="G1076" t="s">
        <v>155</v>
      </c>
      <c r="H1076" s="1" t="s">
        <v>155</v>
      </c>
      <c r="I1076" s="1" t="str">
        <f t="shared" si="32"/>
        <v>Clamshell Gaming Capable NB</v>
      </c>
      <c r="J1076" s="1" t="str">
        <f t="shared" si="33"/>
        <v>Clamshell Gaming Capable NB</v>
      </c>
      <c r="K1076" t="s">
        <v>144</v>
      </c>
      <c r="L1076" t="s">
        <v>146</v>
      </c>
      <c r="M1076" s="47">
        <v>7</v>
      </c>
    </row>
    <row r="1077" spans="1:13" hidden="1" x14ac:dyDescent="0.3">
      <c r="A1077" s="1" t="s">
        <v>186</v>
      </c>
      <c r="B1077" s="1" t="s">
        <v>85</v>
      </c>
      <c r="C1077" t="s">
        <v>167</v>
      </c>
      <c r="D1077" s="1" t="s">
        <v>18</v>
      </c>
      <c r="E1077" t="s">
        <v>10</v>
      </c>
      <c r="F1077" s="1" t="s">
        <v>154</v>
      </c>
      <c r="G1077" t="s">
        <v>155</v>
      </c>
      <c r="H1077" s="1" t="s">
        <v>155</v>
      </c>
      <c r="I1077" s="1" t="str">
        <f t="shared" si="32"/>
        <v>Clamshell Gaming Capable NB</v>
      </c>
      <c r="J1077" s="1" t="str">
        <f t="shared" si="33"/>
        <v>Clamshell Gaming Capable NB</v>
      </c>
      <c r="K1077" t="s">
        <v>144</v>
      </c>
      <c r="L1077" t="s">
        <v>147</v>
      </c>
      <c r="M1077" s="47">
        <v>6</v>
      </c>
    </row>
    <row r="1078" spans="1:13" hidden="1" x14ac:dyDescent="0.3">
      <c r="A1078" s="1" t="s">
        <v>186</v>
      </c>
      <c r="B1078" s="1" t="s">
        <v>85</v>
      </c>
      <c r="C1078" t="s">
        <v>167</v>
      </c>
      <c r="D1078" s="1" t="s">
        <v>18</v>
      </c>
      <c r="E1078" t="s">
        <v>10</v>
      </c>
      <c r="F1078" s="1" t="s">
        <v>154</v>
      </c>
      <c r="G1078" t="s">
        <v>155</v>
      </c>
      <c r="H1078" s="1" t="s">
        <v>155</v>
      </c>
      <c r="I1078" s="1" t="str">
        <f t="shared" si="32"/>
        <v>Clamshell Gaming Capable NB</v>
      </c>
      <c r="J1078" s="1" t="str">
        <f t="shared" si="33"/>
        <v>Clamshell Gaming Capable NB</v>
      </c>
      <c r="K1078" t="s">
        <v>144</v>
      </c>
      <c r="L1078" t="s">
        <v>148</v>
      </c>
      <c r="M1078" s="47">
        <v>7</v>
      </c>
    </row>
    <row r="1079" spans="1:13" hidden="1" x14ac:dyDescent="0.3">
      <c r="A1079" s="1" t="s">
        <v>186</v>
      </c>
      <c r="B1079" s="1" t="s">
        <v>85</v>
      </c>
      <c r="C1079" t="s">
        <v>167</v>
      </c>
      <c r="D1079" s="1" t="s">
        <v>18</v>
      </c>
      <c r="E1079" t="s">
        <v>10</v>
      </c>
      <c r="F1079" s="1" t="s">
        <v>154</v>
      </c>
      <c r="G1079" t="s">
        <v>155</v>
      </c>
      <c r="H1079" s="1" t="s">
        <v>155</v>
      </c>
      <c r="I1079" s="1" t="str">
        <f t="shared" si="32"/>
        <v>Clamshell Gaming Capable NB</v>
      </c>
      <c r="J1079" s="1" t="str">
        <f t="shared" si="33"/>
        <v>Clamshell Gaming Capable NB</v>
      </c>
      <c r="K1079" t="s">
        <v>144</v>
      </c>
      <c r="L1079" t="s">
        <v>149</v>
      </c>
      <c r="M1079" s="47">
        <v>9</v>
      </c>
    </row>
    <row r="1080" spans="1:13" hidden="1" x14ac:dyDescent="0.3">
      <c r="A1080" s="1" t="s">
        <v>186</v>
      </c>
      <c r="B1080" s="1" t="s">
        <v>85</v>
      </c>
      <c r="C1080" t="s">
        <v>167</v>
      </c>
      <c r="D1080" s="1" t="s">
        <v>18</v>
      </c>
      <c r="E1080" t="s">
        <v>10</v>
      </c>
      <c r="F1080" s="1" t="s">
        <v>154</v>
      </c>
      <c r="G1080" t="s">
        <v>155</v>
      </c>
      <c r="H1080" s="1" t="s">
        <v>155</v>
      </c>
      <c r="I1080" s="1" t="str">
        <f t="shared" si="32"/>
        <v>Clamshell Gaming Capable NB</v>
      </c>
      <c r="J1080" s="1" t="str">
        <f t="shared" si="33"/>
        <v>Clamshell Gaming Capable NB</v>
      </c>
      <c r="K1080" t="s">
        <v>144</v>
      </c>
      <c r="L1080" t="s">
        <v>150</v>
      </c>
      <c r="M1080" s="47">
        <v>2</v>
      </c>
    </row>
    <row r="1081" spans="1:13" hidden="1" x14ac:dyDescent="0.3">
      <c r="A1081" s="1" t="s">
        <v>186</v>
      </c>
      <c r="B1081" s="1" t="s">
        <v>85</v>
      </c>
      <c r="C1081" t="s">
        <v>167</v>
      </c>
      <c r="D1081" s="1" t="s">
        <v>18</v>
      </c>
      <c r="E1081" t="s">
        <v>10</v>
      </c>
      <c r="F1081" s="1" t="s">
        <v>154</v>
      </c>
      <c r="G1081" t="s">
        <v>155</v>
      </c>
      <c r="H1081" s="1" t="s">
        <v>155</v>
      </c>
      <c r="I1081" s="1" t="str">
        <f t="shared" si="32"/>
        <v>Clamshell Gaming Capable NB</v>
      </c>
      <c r="J1081" s="1" t="str">
        <f t="shared" si="33"/>
        <v>Clamshell Gaming Capable NB</v>
      </c>
      <c r="K1081" t="s">
        <v>144</v>
      </c>
      <c r="L1081" t="s">
        <v>151</v>
      </c>
      <c r="M1081" s="47">
        <v>1</v>
      </c>
    </row>
    <row r="1082" spans="1:13" hidden="1" x14ac:dyDescent="0.3">
      <c r="A1082" s="1" t="s">
        <v>186</v>
      </c>
      <c r="B1082" s="1" t="s">
        <v>85</v>
      </c>
      <c r="C1082" t="s">
        <v>167</v>
      </c>
      <c r="D1082" s="1" t="s">
        <v>18</v>
      </c>
      <c r="E1082" t="s">
        <v>11</v>
      </c>
      <c r="F1082" s="1" t="s">
        <v>156</v>
      </c>
      <c r="G1082" t="s">
        <v>142</v>
      </c>
      <c r="H1082" s="1" t="s">
        <v>142</v>
      </c>
      <c r="I1082" s="1" t="str">
        <f t="shared" si="32"/>
        <v>Convertible Chromebook</v>
      </c>
      <c r="J1082" s="1" t="str">
        <f t="shared" si="33"/>
        <v>Convertible Chromebook</v>
      </c>
      <c r="K1082" t="s">
        <v>143</v>
      </c>
      <c r="L1082" t="s">
        <v>143</v>
      </c>
      <c r="M1082" s="47">
        <v>191</v>
      </c>
    </row>
    <row r="1083" spans="1:13" hidden="1" x14ac:dyDescent="0.3">
      <c r="A1083" s="1" t="s">
        <v>186</v>
      </c>
      <c r="B1083" s="1" t="s">
        <v>85</v>
      </c>
      <c r="C1083" t="s">
        <v>167</v>
      </c>
      <c r="D1083" s="1" t="s">
        <v>18</v>
      </c>
      <c r="E1083" t="s">
        <v>11</v>
      </c>
      <c r="F1083" s="1" t="s">
        <v>156</v>
      </c>
      <c r="G1083" t="s">
        <v>142</v>
      </c>
      <c r="H1083" s="1" t="s">
        <v>142</v>
      </c>
      <c r="I1083" s="1" t="str">
        <f t="shared" si="32"/>
        <v>Convertible Chromebook</v>
      </c>
      <c r="J1083" s="1" t="str">
        <f t="shared" si="33"/>
        <v>Convertible Chromebook</v>
      </c>
      <c r="K1083" t="s">
        <v>144</v>
      </c>
      <c r="L1083" t="s">
        <v>145</v>
      </c>
      <c r="M1083" s="47">
        <v>27</v>
      </c>
    </row>
    <row r="1084" spans="1:13" hidden="1" x14ac:dyDescent="0.3">
      <c r="A1084" s="1" t="s">
        <v>186</v>
      </c>
      <c r="B1084" s="1" t="s">
        <v>85</v>
      </c>
      <c r="C1084" t="s">
        <v>167</v>
      </c>
      <c r="D1084" s="1" t="s">
        <v>18</v>
      </c>
      <c r="E1084" t="s">
        <v>11</v>
      </c>
      <c r="F1084" s="1" t="s">
        <v>156</v>
      </c>
      <c r="G1084" t="s">
        <v>142</v>
      </c>
      <c r="H1084" s="1" t="s">
        <v>142</v>
      </c>
      <c r="I1084" s="1" t="str">
        <f t="shared" si="32"/>
        <v>Convertible Chromebook</v>
      </c>
      <c r="J1084" s="1" t="str">
        <f t="shared" si="33"/>
        <v>Convertible Chromebook</v>
      </c>
      <c r="K1084" t="s">
        <v>144</v>
      </c>
      <c r="L1084" t="s">
        <v>146</v>
      </c>
      <c r="M1084" s="47">
        <v>34</v>
      </c>
    </row>
    <row r="1085" spans="1:13" hidden="1" x14ac:dyDescent="0.3">
      <c r="A1085" s="1" t="s">
        <v>186</v>
      </c>
      <c r="B1085" s="1" t="s">
        <v>85</v>
      </c>
      <c r="C1085" t="s">
        <v>167</v>
      </c>
      <c r="D1085" s="1" t="s">
        <v>18</v>
      </c>
      <c r="E1085" t="s">
        <v>11</v>
      </c>
      <c r="F1085" s="1" t="s">
        <v>156</v>
      </c>
      <c r="G1085" t="s">
        <v>142</v>
      </c>
      <c r="H1085" s="1" t="s">
        <v>142</v>
      </c>
      <c r="I1085" s="1" t="str">
        <f t="shared" si="32"/>
        <v>Convertible Chromebook</v>
      </c>
      <c r="J1085" s="1" t="str">
        <f t="shared" si="33"/>
        <v>Convertible Chromebook</v>
      </c>
      <c r="K1085" t="s">
        <v>144</v>
      </c>
      <c r="L1085" t="s">
        <v>147</v>
      </c>
      <c r="M1085" s="47">
        <v>19</v>
      </c>
    </row>
    <row r="1086" spans="1:13" hidden="1" x14ac:dyDescent="0.3">
      <c r="A1086" s="1" t="s">
        <v>186</v>
      </c>
      <c r="B1086" s="1" t="s">
        <v>85</v>
      </c>
      <c r="C1086" t="s">
        <v>167</v>
      </c>
      <c r="D1086" s="1" t="s">
        <v>18</v>
      </c>
      <c r="E1086" t="s">
        <v>11</v>
      </c>
      <c r="F1086" s="1" t="s">
        <v>156</v>
      </c>
      <c r="G1086" t="s">
        <v>142</v>
      </c>
      <c r="H1086" s="1" t="s">
        <v>142</v>
      </c>
      <c r="I1086" s="1" t="str">
        <f t="shared" si="32"/>
        <v>Convertible Chromebook</v>
      </c>
      <c r="J1086" s="1" t="str">
        <f t="shared" si="33"/>
        <v>Convertible Chromebook</v>
      </c>
      <c r="K1086" t="s">
        <v>144</v>
      </c>
      <c r="L1086" t="s">
        <v>148</v>
      </c>
      <c r="M1086" s="47">
        <v>9</v>
      </c>
    </row>
    <row r="1087" spans="1:13" hidden="1" x14ac:dyDescent="0.3">
      <c r="A1087" s="1" t="s">
        <v>186</v>
      </c>
      <c r="B1087" s="1" t="s">
        <v>85</v>
      </c>
      <c r="C1087" t="s">
        <v>167</v>
      </c>
      <c r="D1087" s="1" t="s">
        <v>18</v>
      </c>
      <c r="E1087" t="s">
        <v>11</v>
      </c>
      <c r="F1087" s="1" t="s">
        <v>156</v>
      </c>
      <c r="G1087" t="s">
        <v>142</v>
      </c>
      <c r="H1087" s="1" t="s">
        <v>142</v>
      </c>
      <c r="I1087" s="1" t="str">
        <f t="shared" si="32"/>
        <v>Convertible Chromebook</v>
      </c>
      <c r="J1087" s="1" t="str">
        <f t="shared" si="33"/>
        <v>Convertible Chromebook</v>
      </c>
      <c r="K1087" t="s">
        <v>144</v>
      </c>
      <c r="L1087" t="s">
        <v>149</v>
      </c>
      <c r="M1087" s="47">
        <v>10</v>
      </c>
    </row>
    <row r="1088" spans="1:13" hidden="1" x14ac:dyDescent="0.3">
      <c r="A1088" s="1" t="s">
        <v>186</v>
      </c>
      <c r="B1088" s="1" t="s">
        <v>85</v>
      </c>
      <c r="C1088" t="s">
        <v>167</v>
      </c>
      <c r="D1088" s="1" t="s">
        <v>18</v>
      </c>
      <c r="E1088" t="s">
        <v>11</v>
      </c>
      <c r="F1088" s="1" t="s">
        <v>156</v>
      </c>
      <c r="G1088" t="s">
        <v>142</v>
      </c>
      <c r="H1088" s="1" t="s">
        <v>142</v>
      </c>
      <c r="I1088" s="1" t="str">
        <f t="shared" si="32"/>
        <v>Convertible Chromebook</v>
      </c>
      <c r="J1088" s="1" t="str">
        <f t="shared" si="33"/>
        <v>Convertible Chromebook</v>
      </c>
      <c r="K1088" t="s">
        <v>144</v>
      </c>
      <c r="L1088" t="s">
        <v>150</v>
      </c>
      <c r="M1088" s="47">
        <v>705</v>
      </c>
    </row>
    <row r="1089" spans="1:13" hidden="1" x14ac:dyDescent="0.3">
      <c r="A1089" s="1" t="s">
        <v>186</v>
      </c>
      <c r="B1089" s="1" t="s">
        <v>85</v>
      </c>
      <c r="C1089" t="s">
        <v>167</v>
      </c>
      <c r="D1089" s="1" t="s">
        <v>18</v>
      </c>
      <c r="E1089" t="s">
        <v>11</v>
      </c>
      <c r="F1089" s="1" t="s">
        <v>156</v>
      </c>
      <c r="G1089" t="s">
        <v>142</v>
      </c>
      <c r="H1089" s="1" t="s">
        <v>142</v>
      </c>
      <c r="I1089" s="1" t="str">
        <f t="shared" si="32"/>
        <v>Convertible Chromebook</v>
      </c>
      <c r="J1089" s="1" t="str">
        <f t="shared" si="33"/>
        <v>Convertible Chromebook</v>
      </c>
      <c r="K1089" t="s">
        <v>144</v>
      </c>
      <c r="L1089" t="s">
        <v>151</v>
      </c>
      <c r="M1089" s="47">
        <v>12</v>
      </c>
    </row>
    <row r="1090" spans="1:13" hidden="1" x14ac:dyDescent="0.3">
      <c r="A1090" s="1" t="s">
        <v>186</v>
      </c>
      <c r="B1090" s="1" t="s">
        <v>85</v>
      </c>
      <c r="C1090" t="s">
        <v>167</v>
      </c>
      <c r="D1090" s="1" t="s">
        <v>18</v>
      </c>
      <c r="E1090" t="s">
        <v>11</v>
      </c>
      <c r="F1090" s="1" t="s">
        <v>156</v>
      </c>
      <c r="G1090" t="s">
        <v>142</v>
      </c>
      <c r="H1090" s="1" t="s">
        <v>155</v>
      </c>
      <c r="I1090" s="1" t="str">
        <f t="shared" si="32"/>
        <v>Convertible Chromebook</v>
      </c>
      <c r="J1090" s="1" t="str">
        <f t="shared" si="33"/>
        <v>Convertible Chromebook</v>
      </c>
      <c r="K1090" t="s">
        <v>143</v>
      </c>
      <c r="L1090" t="s">
        <v>143</v>
      </c>
      <c r="M1090" s="47">
        <v>8540</v>
      </c>
    </row>
    <row r="1091" spans="1:13" hidden="1" x14ac:dyDescent="0.3">
      <c r="A1091" s="1" t="s">
        <v>186</v>
      </c>
      <c r="B1091" s="1" t="s">
        <v>85</v>
      </c>
      <c r="C1091" t="s">
        <v>167</v>
      </c>
      <c r="D1091" s="1" t="s">
        <v>18</v>
      </c>
      <c r="E1091" t="s">
        <v>11</v>
      </c>
      <c r="F1091" s="1" t="s">
        <v>156</v>
      </c>
      <c r="G1091" t="s">
        <v>142</v>
      </c>
      <c r="H1091" s="1" t="s">
        <v>155</v>
      </c>
      <c r="I1091" s="1" t="str">
        <f t="shared" ref="I1091:I1154" si="34">VLOOKUP(E1091&amp;F1091&amp;G1091,$S$1:$T$74,2,0)</f>
        <v>Convertible Chromebook</v>
      </c>
      <c r="J1091" s="1" t="str">
        <f t="shared" ref="J1091:J1154" si="35">IF(AND(I1091="Clamshell NB",H1091="Yes"),"Clamshell Ultraslim NB",I1091)</f>
        <v>Convertible Chromebook</v>
      </c>
      <c r="K1091" t="s">
        <v>144</v>
      </c>
      <c r="L1091" t="s">
        <v>145</v>
      </c>
      <c r="M1091" s="47">
        <v>599</v>
      </c>
    </row>
    <row r="1092" spans="1:13" hidden="1" x14ac:dyDescent="0.3">
      <c r="A1092" s="1" t="s">
        <v>186</v>
      </c>
      <c r="B1092" s="1" t="s">
        <v>85</v>
      </c>
      <c r="C1092" t="s">
        <v>167</v>
      </c>
      <c r="D1092" s="1" t="s">
        <v>18</v>
      </c>
      <c r="E1092" t="s">
        <v>11</v>
      </c>
      <c r="F1092" s="1" t="s">
        <v>156</v>
      </c>
      <c r="G1092" t="s">
        <v>142</v>
      </c>
      <c r="H1092" s="1" t="s">
        <v>155</v>
      </c>
      <c r="I1092" s="1" t="str">
        <f t="shared" si="34"/>
        <v>Convertible Chromebook</v>
      </c>
      <c r="J1092" s="1" t="str">
        <f t="shared" si="35"/>
        <v>Convertible Chromebook</v>
      </c>
      <c r="K1092" t="s">
        <v>144</v>
      </c>
      <c r="L1092" t="s">
        <v>146</v>
      </c>
      <c r="M1092" s="47">
        <v>728</v>
      </c>
    </row>
    <row r="1093" spans="1:13" hidden="1" x14ac:dyDescent="0.3">
      <c r="A1093" s="1" t="s">
        <v>186</v>
      </c>
      <c r="B1093" s="1" t="s">
        <v>85</v>
      </c>
      <c r="C1093" t="s">
        <v>167</v>
      </c>
      <c r="D1093" s="1" t="s">
        <v>18</v>
      </c>
      <c r="E1093" t="s">
        <v>11</v>
      </c>
      <c r="F1093" s="1" t="s">
        <v>156</v>
      </c>
      <c r="G1093" t="s">
        <v>142</v>
      </c>
      <c r="H1093" s="1" t="s">
        <v>155</v>
      </c>
      <c r="I1093" s="1" t="str">
        <f t="shared" si="34"/>
        <v>Convertible Chromebook</v>
      </c>
      <c r="J1093" s="1" t="str">
        <f t="shared" si="35"/>
        <v>Convertible Chromebook</v>
      </c>
      <c r="K1093" t="s">
        <v>144</v>
      </c>
      <c r="L1093" t="s">
        <v>147</v>
      </c>
      <c r="M1093" s="47">
        <v>422</v>
      </c>
    </row>
    <row r="1094" spans="1:13" hidden="1" x14ac:dyDescent="0.3">
      <c r="A1094" s="1" t="s">
        <v>186</v>
      </c>
      <c r="B1094" s="1" t="s">
        <v>85</v>
      </c>
      <c r="C1094" t="s">
        <v>167</v>
      </c>
      <c r="D1094" s="1" t="s">
        <v>18</v>
      </c>
      <c r="E1094" t="s">
        <v>11</v>
      </c>
      <c r="F1094" s="1" t="s">
        <v>156</v>
      </c>
      <c r="G1094" t="s">
        <v>142</v>
      </c>
      <c r="H1094" s="1" t="s">
        <v>155</v>
      </c>
      <c r="I1094" s="1" t="str">
        <f t="shared" si="34"/>
        <v>Convertible Chromebook</v>
      </c>
      <c r="J1094" s="1" t="str">
        <f t="shared" si="35"/>
        <v>Convertible Chromebook</v>
      </c>
      <c r="K1094" t="s">
        <v>144</v>
      </c>
      <c r="L1094" t="s">
        <v>148</v>
      </c>
      <c r="M1094" s="47">
        <v>225</v>
      </c>
    </row>
    <row r="1095" spans="1:13" hidden="1" x14ac:dyDescent="0.3">
      <c r="A1095" s="1" t="s">
        <v>186</v>
      </c>
      <c r="B1095" s="1" t="s">
        <v>85</v>
      </c>
      <c r="C1095" t="s">
        <v>167</v>
      </c>
      <c r="D1095" s="1" t="s">
        <v>18</v>
      </c>
      <c r="E1095" t="s">
        <v>11</v>
      </c>
      <c r="F1095" s="1" t="s">
        <v>156</v>
      </c>
      <c r="G1095" t="s">
        <v>142</v>
      </c>
      <c r="H1095" s="1" t="s">
        <v>155</v>
      </c>
      <c r="I1095" s="1" t="str">
        <f t="shared" si="34"/>
        <v>Convertible Chromebook</v>
      </c>
      <c r="J1095" s="1" t="str">
        <f t="shared" si="35"/>
        <v>Convertible Chromebook</v>
      </c>
      <c r="K1095" t="s">
        <v>144</v>
      </c>
      <c r="L1095" t="s">
        <v>149</v>
      </c>
      <c r="M1095" s="47">
        <v>259</v>
      </c>
    </row>
    <row r="1096" spans="1:13" hidden="1" x14ac:dyDescent="0.3">
      <c r="A1096" s="1" t="s">
        <v>186</v>
      </c>
      <c r="B1096" s="1" t="s">
        <v>85</v>
      </c>
      <c r="C1096" t="s">
        <v>167</v>
      </c>
      <c r="D1096" s="1" t="s">
        <v>18</v>
      </c>
      <c r="E1096" t="s">
        <v>11</v>
      </c>
      <c r="F1096" s="1" t="s">
        <v>156</v>
      </c>
      <c r="G1096" t="s">
        <v>142</v>
      </c>
      <c r="H1096" s="1" t="s">
        <v>155</v>
      </c>
      <c r="I1096" s="1" t="str">
        <f t="shared" si="34"/>
        <v>Convertible Chromebook</v>
      </c>
      <c r="J1096" s="1" t="str">
        <f t="shared" si="35"/>
        <v>Convertible Chromebook</v>
      </c>
      <c r="K1096" t="s">
        <v>144</v>
      </c>
      <c r="L1096" t="s">
        <v>150</v>
      </c>
      <c r="M1096" s="47">
        <v>14713</v>
      </c>
    </row>
    <row r="1097" spans="1:13" hidden="1" x14ac:dyDescent="0.3">
      <c r="A1097" s="1" t="s">
        <v>186</v>
      </c>
      <c r="B1097" s="1" t="s">
        <v>85</v>
      </c>
      <c r="C1097" t="s">
        <v>167</v>
      </c>
      <c r="D1097" s="1" t="s">
        <v>18</v>
      </c>
      <c r="E1097" t="s">
        <v>11</v>
      </c>
      <c r="F1097" s="1" t="s">
        <v>156</v>
      </c>
      <c r="G1097" t="s">
        <v>142</v>
      </c>
      <c r="H1097" s="1" t="s">
        <v>155</v>
      </c>
      <c r="I1097" s="1" t="str">
        <f t="shared" si="34"/>
        <v>Convertible Chromebook</v>
      </c>
      <c r="J1097" s="1" t="str">
        <f t="shared" si="35"/>
        <v>Convertible Chromebook</v>
      </c>
      <c r="K1097" t="s">
        <v>144</v>
      </c>
      <c r="L1097" t="s">
        <v>151</v>
      </c>
      <c r="M1097" s="47">
        <v>267</v>
      </c>
    </row>
    <row r="1098" spans="1:13" hidden="1" x14ac:dyDescent="0.3">
      <c r="A1098" s="1" t="s">
        <v>186</v>
      </c>
      <c r="B1098" s="1" t="s">
        <v>85</v>
      </c>
      <c r="C1098" t="s">
        <v>167</v>
      </c>
      <c r="D1098" s="1" t="s">
        <v>18</v>
      </c>
      <c r="E1098" t="s">
        <v>11</v>
      </c>
      <c r="F1098" s="1" t="s">
        <v>154</v>
      </c>
      <c r="G1098" t="s">
        <v>142</v>
      </c>
      <c r="H1098" s="1" t="s">
        <v>142</v>
      </c>
      <c r="I1098" s="1" t="str">
        <f t="shared" si="34"/>
        <v>Convertible NB</v>
      </c>
      <c r="J1098" s="1" t="str">
        <f t="shared" si="35"/>
        <v>Convertible NB</v>
      </c>
      <c r="K1098" t="s">
        <v>143</v>
      </c>
      <c r="L1098" t="s">
        <v>143</v>
      </c>
      <c r="M1098" s="47">
        <v>4380</v>
      </c>
    </row>
    <row r="1099" spans="1:13" hidden="1" x14ac:dyDescent="0.3">
      <c r="A1099" s="1" t="s">
        <v>186</v>
      </c>
      <c r="B1099" s="1" t="s">
        <v>85</v>
      </c>
      <c r="C1099" t="s">
        <v>167</v>
      </c>
      <c r="D1099" s="1" t="s">
        <v>18</v>
      </c>
      <c r="E1099" t="s">
        <v>11</v>
      </c>
      <c r="F1099" s="1" t="s">
        <v>154</v>
      </c>
      <c r="G1099" t="s">
        <v>142</v>
      </c>
      <c r="H1099" s="1" t="s">
        <v>142</v>
      </c>
      <c r="I1099" s="1" t="str">
        <f t="shared" si="34"/>
        <v>Convertible NB</v>
      </c>
      <c r="J1099" s="1" t="str">
        <f t="shared" si="35"/>
        <v>Convertible NB</v>
      </c>
      <c r="K1099" t="s">
        <v>144</v>
      </c>
      <c r="L1099" t="s">
        <v>145</v>
      </c>
      <c r="M1099" s="47">
        <v>39</v>
      </c>
    </row>
    <row r="1100" spans="1:13" hidden="1" x14ac:dyDescent="0.3">
      <c r="A1100" s="1" t="s">
        <v>186</v>
      </c>
      <c r="B1100" s="1" t="s">
        <v>85</v>
      </c>
      <c r="C1100" t="s">
        <v>167</v>
      </c>
      <c r="D1100" s="1" t="s">
        <v>18</v>
      </c>
      <c r="E1100" t="s">
        <v>11</v>
      </c>
      <c r="F1100" s="1" t="s">
        <v>154</v>
      </c>
      <c r="G1100" t="s">
        <v>142</v>
      </c>
      <c r="H1100" s="1" t="s">
        <v>142</v>
      </c>
      <c r="I1100" s="1" t="str">
        <f t="shared" si="34"/>
        <v>Convertible NB</v>
      </c>
      <c r="J1100" s="1" t="str">
        <f t="shared" si="35"/>
        <v>Convertible NB</v>
      </c>
      <c r="K1100" t="s">
        <v>144</v>
      </c>
      <c r="L1100" t="s">
        <v>146</v>
      </c>
      <c r="M1100" s="47">
        <v>28</v>
      </c>
    </row>
    <row r="1101" spans="1:13" hidden="1" x14ac:dyDescent="0.3">
      <c r="A1101" s="1" t="s">
        <v>186</v>
      </c>
      <c r="B1101" s="1" t="s">
        <v>85</v>
      </c>
      <c r="C1101" t="s">
        <v>167</v>
      </c>
      <c r="D1101" s="1" t="s">
        <v>18</v>
      </c>
      <c r="E1101" t="s">
        <v>11</v>
      </c>
      <c r="F1101" s="1" t="s">
        <v>154</v>
      </c>
      <c r="G1101" t="s">
        <v>142</v>
      </c>
      <c r="H1101" s="1" t="s">
        <v>142</v>
      </c>
      <c r="I1101" s="1" t="str">
        <f t="shared" si="34"/>
        <v>Convertible NB</v>
      </c>
      <c r="J1101" s="1" t="str">
        <f t="shared" si="35"/>
        <v>Convertible NB</v>
      </c>
      <c r="K1101" t="s">
        <v>144</v>
      </c>
      <c r="L1101" t="s">
        <v>147</v>
      </c>
      <c r="M1101" s="47">
        <v>27</v>
      </c>
    </row>
    <row r="1102" spans="1:13" hidden="1" x14ac:dyDescent="0.3">
      <c r="A1102" s="1" t="s">
        <v>186</v>
      </c>
      <c r="B1102" s="1" t="s">
        <v>85</v>
      </c>
      <c r="C1102" t="s">
        <v>167</v>
      </c>
      <c r="D1102" s="1" t="s">
        <v>18</v>
      </c>
      <c r="E1102" t="s">
        <v>11</v>
      </c>
      <c r="F1102" s="1" t="s">
        <v>154</v>
      </c>
      <c r="G1102" t="s">
        <v>142</v>
      </c>
      <c r="H1102" s="1" t="s">
        <v>142</v>
      </c>
      <c r="I1102" s="1" t="str">
        <f t="shared" si="34"/>
        <v>Convertible NB</v>
      </c>
      <c r="J1102" s="1" t="str">
        <f t="shared" si="35"/>
        <v>Convertible NB</v>
      </c>
      <c r="K1102" t="s">
        <v>144</v>
      </c>
      <c r="L1102" t="s">
        <v>148</v>
      </c>
      <c r="M1102" s="47">
        <v>36</v>
      </c>
    </row>
    <row r="1103" spans="1:13" hidden="1" x14ac:dyDescent="0.3">
      <c r="A1103" s="1" t="s">
        <v>186</v>
      </c>
      <c r="B1103" s="1" t="s">
        <v>85</v>
      </c>
      <c r="C1103" t="s">
        <v>167</v>
      </c>
      <c r="D1103" s="1" t="s">
        <v>18</v>
      </c>
      <c r="E1103" t="s">
        <v>11</v>
      </c>
      <c r="F1103" s="1" t="s">
        <v>154</v>
      </c>
      <c r="G1103" t="s">
        <v>142</v>
      </c>
      <c r="H1103" s="1" t="s">
        <v>142</v>
      </c>
      <c r="I1103" s="1" t="str">
        <f t="shared" si="34"/>
        <v>Convertible NB</v>
      </c>
      <c r="J1103" s="1" t="str">
        <f t="shared" si="35"/>
        <v>Convertible NB</v>
      </c>
      <c r="K1103" t="s">
        <v>144</v>
      </c>
      <c r="L1103" t="s">
        <v>149</v>
      </c>
      <c r="M1103" s="47">
        <v>44</v>
      </c>
    </row>
    <row r="1104" spans="1:13" hidden="1" x14ac:dyDescent="0.3">
      <c r="A1104" s="1" t="s">
        <v>186</v>
      </c>
      <c r="B1104" s="1" t="s">
        <v>85</v>
      </c>
      <c r="C1104" t="s">
        <v>167</v>
      </c>
      <c r="D1104" s="1" t="s">
        <v>18</v>
      </c>
      <c r="E1104" t="s">
        <v>11</v>
      </c>
      <c r="F1104" s="1" t="s">
        <v>154</v>
      </c>
      <c r="G1104" t="s">
        <v>142</v>
      </c>
      <c r="H1104" s="1" t="s">
        <v>142</v>
      </c>
      <c r="I1104" s="1" t="str">
        <f t="shared" si="34"/>
        <v>Convertible NB</v>
      </c>
      <c r="J1104" s="1" t="str">
        <f t="shared" si="35"/>
        <v>Convertible NB</v>
      </c>
      <c r="K1104" t="s">
        <v>144</v>
      </c>
      <c r="L1104" t="s">
        <v>150</v>
      </c>
      <c r="M1104" s="47">
        <v>19</v>
      </c>
    </row>
    <row r="1105" spans="1:13" hidden="1" x14ac:dyDescent="0.3">
      <c r="A1105" s="1" t="s">
        <v>186</v>
      </c>
      <c r="B1105" s="1" t="s">
        <v>85</v>
      </c>
      <c r="C1105" t="s">
        <v>167</v>
      </c>
      <c r="D1105" s="1" t="s">
        <v>18</v>
      </c>
      <c r="E1105" t="s">
        <v>11</v>
      </c>
      <c r="F1105" s="1" t="s">
        <v>154</v>
      </c>
      <c r="G1105" t="s">
        <v>142</v>
      </c>
      <c r="H1105" s="1" t="s">
        <v>142</v>
      </c>
      <c r="I1105" s="1" t="str">
        <f t="shared" si="34"/>
        <v>Convertible NB</v>
      </c>
      <c r="J1105" s="1" t="str">
        <f t="shared" si="35"/>
        <v>Convertible NB</v>
      </c>
      <c r="K1105" t="s">
        <v>144</v>
      </c>
      <c r="L1105" t="s">
        <v>151</v>
      </c>
      <c r="M1105" s="47">
        <v>17</v>
      </c>
    </row>
    <row r="1106" spans="1:13" hidden="1" x14ac:dyDescent="0.3">
      <c r="A1106" s="1" t="s">
        <v>186</v>
      </c>
      <c r="B1106" s="1" t="s">
        <v>85</v>
      </c>
      <c r="C1106" t="s">
        <v>167</v>
      </c>
      <c r="D1106" s="1" t="s">
        <v>18</v>
      </c>
      <c r="E1106" t="s">
        <v>11</v>
      </c>
      <c r="F1106" s="1" t="s">
        <v>154</v>
      </c>
      <c r="G1106" t="s">
        <v>142</v>
      </c>
      <c r="H1106" s="1" t="s">
        <v>155</v>
      </c>
      <c r="I1106" s="1" t="str">
        <f t="shared" si="34"/>
        <v>Convertible NB</v>
      </c>
      <c r="J1106" s="1" t="str">
        <f t="shared" si="35"/>
        <v>Convertible NB</v>
      </c>
      <c r="K1106" t="s">
        <v>143</v>
      </c>
      <c r="L1106" t="s">
        <v>143</v>
      </c>
      <c r="M1106" s="47">
        <v>5399</v>
      </c>
    </row>
    <row r="1107" spans="1:13" hidden="1" x14ac:dyDescent="0.3">
      <c r="A1107" s="1" t="s">
        <v>186</v>
      </c>
      <c r="B1107" s="1" t="s">
        <v>85</v>
      </c>
      <c r="C1107" t="s">
        <v>167</v>
      </c>
      <c r="D1107" s="1" t="s">
        <v>18</v>
      </c>
      <c r="E1107" t="s">
        <v>11</v>
      </c>
      <c r="F1107" s="1" t="s">
        <v>154</v>
      </c>
      <c r="G1107" t="s">
        <v>142</v>
      </c>
      <c r="H1107" s="1" t="s">
        <v>155</v>
      </c>
      <c r="I1107" s="1" t="str">
        <f t="shared" si="34"/>
        <v>Convertible NB</v>
      </c>
      <c r="J1107" s="1" t="str">
        <f t="shared" si="35"/>
        <v>Convertible NB</v>
      </c>
      <c r="K1107" t="s">
        <v>144</v>
      </c>
      <c r="L1107" t="s">
        <v>145</v>
      </c>
      <c r="M1107" s="47">
        <v>4446</v>
      </c>
    </row>
    <row r="1108" spans="1:13" hidden="1" x14ac:dyDescent="0.3">
      <c r="A1108" s="1" t="s">
        <v>186</v>
      </c>
      <c r="B1108" s="1" t="s">
        <v>85</v>
      </c>
      <c r="C1108" t="s">
        <v>167</v>
      </c>
      <c r="D1108" s="1" t="s">
        <v>18</v>
      </c>
      <c r="E1108" t="s">
        <v>11</v>
      </c>
      <c r="F1108" s="1" t="s">
        <v>154</v>
      </c>
      <c r="G1108" t="s">
        <v>142</v>
      </c>
      <c r="H1108" s="1" t="s">
        <v>155</v>
      </c>
      <c r="I1108" s="1" t="str">
        <f t="shared" si="34"/>
        <v>Convertible NB</v>
      </c>
      <c r="J1108" s="1" t="str">
        <f t="shared" si="35"/>
        <v>Convertible NB</v>
      </c>
      <c r="K1108" t="s">
        <v>144</v>
      </c>
      <c r="L1108" t="s">
        <v>146</v>
      </c>
      <c r="M1108" s="47">
        <v>3208</v>
      </c>
    </row>
    <row r="1109" spans="1:13" hidden="1" x14ac:dyDescent="0.3">
      <c r="A1109" s="1" t="s">
        <v>186</v>
      </c>
      <c r="B1109" s="1" t="s">
        <v>85</v>
      </c>
      <c r="C1109" t="s">
        <v>167</v>
      </c>
      <c r="D1109" s="1" t="s">
        <v>18</v>
      </c>
      <c r="E1109" t="s">
        <v>11</v>
      </c>
      <c r="F1109" s="1" t="s">
        <v>154</v>
      </c>
      <c r="G1109" t="s">
        <v>142</v>
      </c>
      <c r="H1109" s="1" t="s">
        <v>155</v>
      </c>
      <c r="I1109" s="1" t="str">
        <f t="shared" si="34"/>
        <v>Convertible NB</v>
      </c>
      <c r="J1109" s="1" t="str">
        <f t="shared" si="35"/>
        <v>Convertible NB</v>
      </c>
      <c r="K1109" t="s">
        <v>144</v>
      </c>
      <c r="L1109" t="s">
        <v>147</v>
      </c>
      <c r="M1109" s="47">
        <v>3112</v>
      </c>
    </row>
    <row r="1110" spans="1:13" hidden="1" x14ac:dyDescent="0.3">
      <c r="A1110" s="1" t="s">
        <v>186</v>
      </c>
      <c r="B1110" s="1" t="s">
        <v>85</v>
      </c>
      <c r="C1110" t="s">
        <v>167</v>
      </c>
      <c r="D1110" s="1" t="s">
        <v>18</v>
      </c>
      <c r="E1110" t="s">
        <v>11</v>
      </c>
      <c r="F1110" s="1" t="s">
        <v>154</v>
      </c>
      <c r="G1110" t="s">
        <v>142</v>
      </c>
      <c r="H1110" s="1" t="s">
        <v>155</v>
      </c>
      <c r="I1110" s="1" t="str">
        <f t="shared" si="34"/>
        <v>Convertible NB</v>
      </c>
      <c r="J1110" s="1" t="str">
        <f t="shared" si="35"/>
        <v>Convertible NB</v>
      </c>
      <c r="K1110" t="s">
        <v>144</v>
      </c>
      <c r="L1110" t="s">
        <v>148</v>
      </c>
      <c r="M1110" s="47">
        <v>4081</v>
      </c>
    </row>
    <row r="1111" spans="1:13" hidden="1" x14ac:dyDescent="0.3">
      <c r="A1111" s="1" t="s">
        <v>186</v>
      </c>
      <c r="B1111" s="1" t="s">
        <v>85</v>
      </c>
      <c r="C1111" t="s">
        <v>167</v>
      </c>
      <c r="D1111" s="1" t="s">
        <v>18</v>
      </c>
      <c r="E1111" t="s">
        <v>11</v>
      </c>
      <c r="F1111" s="1" t="s">
        <v>154</v>
      </c>
      <c r="G1111" t="s">
        <v>142</v>
      </c>
      <c r="H1111" s="1" t="s">
        <v>155</v>
      </c>
      <c r="I1111" s="1" t="str">
        <f t="shared" si="34"/>
        <v>Convertible NB</v>
      </c>
      <c r="J1111" s="1" t="str">
        <f t="shared" si="35"/>
        <v>Convertible NB</v>
      </c>
      <c r="K1111" t="s">
        <v>144</v>
      </c>
      <c r="L1111" t="s">
        <v>149</v>
      </c>
      <c r="M1111" s="47">
        <v>4905</v>
      </c>
    </row>
    <row r="1112" spans="1:13" hidden="1" x14ac:dyDescent="0.3">
      <c r="A1112" s="1" t="s">
        <v>186</v>
      </c>
      <c r="B1112" s="1" t="s">
        <v>85</v>
      </c>
      <c r="C1112" t="s">
        <v>167</v>
      </c>
      <c r="D1112" s="1" t="s">
        <v>18</v>
      </c>
      <c r="E1112" t="s">
        <v>11</v>
      </c>
      <c r="F1112" s="1" t="s">
        <v>154</v>
      </c>
      <c r="G1112" t="s">
        <v>142</v>
      </c>
      <c r="H1112" s="1" t="s">
        <v>155</v>
      </c>
      <c r="I1112" s="1" t="str">
        <f t="shared" si="34"/>
        <v>Convertible NB</v>
      </c>
      <c r="J1112" s="1" t="str">
        <f t="shared" si="35"/>
        <v>Convertible NB</v>
      </c>
      <c r="K1112" t="s">
        <v>144</v>
      </c>
      <c r="L1112" t="s">
        <v>150</v>
      </c>
      <c r="M1112" s="47">
        <v>2101</v>
      </c>
    </row>
    <row r="1113" spans="1:13" hidden="1" x14ac:dyDescent="0.3">
      <c r="A1113" s="1" t="s">
        <v>186</v>
      </c>
      <c r="B1113" s="1" t="s">
        <v>85</v>
      </c>
      <c r="C1113" t="s">
        <v>167</v>
      </c>
      <c r="D1113" s="1" t="s">
        <v>18</v>
      </c>
      <c r="E1113" t="s">
        <v>11</v>
      </c>
      <c r="F1113" s="1" t="s">
        <v>154</v>
      </c>
      <c r="G1113" t="s">
        <v>142</v>
      </c>
      <c r="H1113" s="1" t="s">
        <v>155</v>
      </c>
      <c r="I1113" s="1" t="str">
        <f t="shared" si="34"/>
        <v>Convertible NB</v>
      </c>
      <c r="J1113" s="1" t="str">
        <f t="shared" si="35"/>
        <v>Convertible NB</v>
      </c>
      <c r="K1113" t="s">
        <v>144</v>
      </c>
      <c r="L1113" t="s">
        <v>151</v>
      </c>
      <c r="M1113" s="47">
        <v>1972</v>
      </c>
    </row>
    <row r="1114" spans="1:13" hidden="1" x14ac:dyDescent="0.3">
      <c r="A1114" s="1" t="s">
        <v>186</v>
      </c>
      <c r="B1114" s="1" t="s">
        <v>85</v>
      </c>
      <c r="C1114" t="s">
        <v>167</v>
      </c>
      <c r="D1114" s="1" t="s">
        <v>18</v>
      </c>
      <c r="E1114" t="s">
        <v>11</v>
      </c>
      <c r="F1114" s="1" t="s">
        <v>154</v>
      </c>
      <c r="G1114" t="s">
        <v>155</v>
      </c>
      <c r="H1114" s="1" t="s">
        <v>155</v>
      </c>
      <c r="I1114" s="1" t="str">
        <f t="shared" si="34"/>
        <v>Convertible NB</v>
      </c>
      <c r="J1114" s="1" t="str">
        <f t="shared" si="35"/>
        <v>Convertible NB</v>
      </c>
      <c r="K1114" t="s">
        <v>143</v>
      </c>
      <c r="L1114" t="s">
        <v>143</v>
      </c>
      <c r="M1114" s="47">
        <v>6594</v>
      </c>
    </row>
    <row r="1115" spans="1:13" hidden="1" x14ac:dyDescent="0.3">
      <c r="A1115" s="1" t="s">
        <v>186</v>
      </c>
      <c r="B1115" s="1" t="s">
        <v>85</v>
      </c>
      <c r="C1115" t="s">
        <v>167</v>
      </c>
      <c r="D1115" s="1" t="s">
        <v>18</v>
      </c>
      <c r="E1115" t="s">
        <v>11</v>
      </c>
      <c r="F1115" s="1" t="s">
        <v>154</v>
      </c>
      <c r="G1115" t="s">
        <v>155</v>
      </c>
      <c r="H1115" s="1" t="s">
        <v>155</v>
      </c>
      <c r="I1115" s="1" t="str">
        <f t="shared" si="34"/>
        <v>Convertible NB</v>
      </c>
      <c r="J1115" s="1" t="str">
        <f t="shared" si="35"/>
        <v>Convertible NB</v>
      </c>
      <c r="K1115" t="s">
        <v>144</v>
      </c>
      <c r="L1115" t="s">
        <v>145</v>
      </c>
      <c r="M1115" s="47">
        <v>59</v>
      </c>
    </row>
    <row r="1116" spans="1:13" hidden="1" x14ac:dyDescent="0.3">
      <c r="A1116" s="1" t="s">
        <v>186</v>
      </c>
      <c r="B1116" s="1" t="s">
        <v>85</v>
      </c>
      <c r="C1116" t="s">
        <v>167</v>
      </c>
      <c r="D1116" s="1" t="s">
        <v>18</v>
      </c>
      <c r="E1116" t="s">
        <v>11</v>
      </c>
      <c r="F1116" s="1" t="s">
        <v>154</v>
      </c>
      <c r="G1116" t="s">
        <v>155</v>
      </c>
      <c r="H1116" s="1" t="s">
        <v>155</v>
      </c>
      <c r="I1116" s="1" t="str">
        <f t="shared" si="34"/>
        <v>Convertible NB</v>
      </c>
      <c r="J1116" s="1" t="str">
        <f t="shared" si="35"/>
        <v>Convertible NB</v>
      </c>
      <c r="K1116" t="s">
        <v>144</v>
      </c>
      <c r="L1116" t="s">
        <v>146</v>
      </c>
      <c r="M1116" s="47">
        <v>43</v>
      </c>
    </row>
    <row r="1117" spans="1:13" hidden="1" x14ac:dyDescent="0.3">
      <c r="A1117" s="1" t="s">
        <v>186</v>
      </c>
      <c r="B1117" s="1" t="s">
        <v>85</v>
      </c>
      <c r="C1117" t="s">
        <v>167</v>
      </c>
      <c r="D1117" s="1" t="s">
        <v>18</v>
      </c>
      <c r="E1117" t="s">
        <v>11</v>
      </c>
      <c r="F1117" s="1" t="s">
        <v>154</v>
      </c>
      <c r="G1117" t="s">
        <v>155</v>
      </c>
      <c r="H1117" s="1" t="s">
        <v>155</v>
      </c>
      <c r="I1117" s="1" t="str">
        <f t="shared" si="34"/>
        <v>Convertible NB</v>
      </c>
      <c r="J1117" s="1" t="str">
        <f t="shared" si="35"/>
        <v>Convertible NB</v>
      </c>
      <c r="K1117" t="s">
        <v>144</v>
      </c>
      <c r="L1117" t="s">
        <v>147</v>
      </c>
      <c r="M1117" s="47">
        <v>41</v>
      </c>
    </row>
    <row r="1118" spans="1:13" hidden="1" x14ac:dyDescent="0.3">
      <c r="A1118" s="1" t="s">
        <v>186</v>
      </c>
      <c r="B1118" s="1" t="s">
        <v>85</v>
      </c>
      <c r="C1118" t="s">
        <v>167</v>
      </c>
      <c r="D1118" s="1" t="s">
        <v>18</v>
      </c>
      <c r="E1118" t="s">
        <v>11</v>
      </c>
      <c r="F1118" s="1" t="s">
        <v>154</v>
      </c>
      <c r="G1118" t="s">
        <v>155</v>
      </c>
      <c r="H1118" s="1" t="s">
        <v>155</v>
      </c>
      <c r="I1118" s="1" t="str">
        <f t="shared" si="34"/>
        <v>Convertible NB</v>
      </c>
      <c r="J1118" s="1" t="str">
        <f t="shared" si="35"/>
        <v>Convertible NB</v>
      </c>
      <c r="K1118" t="s">
        <v>144</v>
      </c>
      <c r="L1118" t="s">
        <v>148</v>
      </c>
      <c r="M1118" s="47">
        <v>54</v>
      </c>
    </row>
    <row r="1119" spans="1:13" hidden="1" x14ac:dyDescent="0.3">
      <c r="A1119" s="1" t="s">
        <v>186</v>
      </c>
      <c r="B1119" s="1" t="s">
        <v>85</v>
      </c>
      <c r="C1119" t="s">
        <v>167</v>
      </c>
      <c r="D1119" s="1" t="s">
        <v>18</v>
      </c>
      <c r="E1119" t="s">
        <v>11</v>
      </c>
      <c r="F1119" s="1" t="s">
        <v>154</v>
      </c>
      <c r="G1119" t="s">
        <v>155</v>
      </c>
      <c r="H1119" s="1" t="s">
        <v>155</v>
      </c>
      <c r="I1119" s="1" t="str">
        <f t="shared" si="34"/>
        <v>Convertible NB</v>
      </c>
      <c r="J1119" s="1" t="str">
        <f t="shared" si="35"/>
        <v>Convertible NB</v>
      </c>
      <c r="K1119" t="s">
        <v>144</v>
      </c>
      <c r="L1119" t="s">
        <v>149</v>
      </c>
      <c r="M1119" s="47">
        <v>65</v>
      </c>
    </row>
    <row r="1120" spans="1:13" hidden="1" x14ac:dyDescent="0.3">
      <c r="A1120" s="1" t="s">
        <v>186</v>
      </c>
      <c r="B1120" s="1" t="s">
        <v>85</v>
      </c>
      <c r="C1120" t="s">
        <v>167</v>
      </c>
      <c r="D1120" s="1" t="s">
        <v>18</v>
      </c>
      <c r="E1120" t="s">
        <v>11</v>
      </c>
      <c r="F1120" s="1" t="s">
        <v>154</v>
      </c>
      <c r="G1120" t="s">
        <v>155</v>
      </c>
      <c r="H1120" s="1" t="s">
        <v>155</v>
      </c>
      <c r="I1120" s="1" t="str">
        <f t="shared" si="34"/>
        <v>Convertible NB</v>
      </c>
      <c r="J1120" s="1" t="str">
        <f t="shared" si="35"/>
        <v>Convertible NB</v>
      </c>
      <c r="K1120" t="s">
        <v>144</v>
      </c>
      <c r="L1120" t="s">
        <v>150</v>
      </c>
      <c r="M1120" s="47">
        <v>28</v>
      </c>
    </row>
    <row r="1121" spans="1:13" hidden="1" x14ac:dyDescent="0.3">
      <c r="A1121" s="1" t="s">
        <v>186</v>
      </c>
      <c r="B1121" s="1" t="s">
        <v>85</v>
      </c>
      <c r="C1121" t="s">
        <v>167</v>
      </c>
      <c r="D1121" s="1" t="s">
        <v>18</v>
      </c>
      <c r="E1121" t="s">
        <v>11</v>
      </c>
      <c r="F1121" s="1" t="s">
        <v>154</v>
      </c>
      <c r="G1121" t="s">
        <v>155</v>
      </c>
      <c r="H1121" s="1" t="s">
        <v>155</v>
      </c>
      <c r="I1121" s="1" t="str">
        <f t="shared" si="34"/>
        <v>Convertible NB</v>
      </c>
      <c r="J1121" s="1" t="str">
        <f t="shared" si="35"/>
        <v>Convertible NB</v>
      </c>
      <c r="K1121" t="s">
        <v>144</v>
      </c>
      <c r="L1121" t="s">
        <v>151</v>
      </c>
      <c r="M1121" s="47">
        <v>27</v>
      </c>
    </row>
    <row r="1122" spans="1:13" hidden="1" x14ac:dyDescent="0.3">
      <c r="A1122" s="1" t="s">
        <v>186</v>
      </c>
      <c r="B1122" s="1" t="s">
        <v>85</v>
      </c>
      <c r="C1122" t="s">
        <v>167</v>
      </c>
      <c r="D1122" s="1" t="s">
        <v>18</v>
      </c>
      <c r="E1122" t="s">
        <v>9</v>
      </c>
      <c r="F1122" s="1" t="s">
        <v>154</v>
      </c>
      <c r="G1122" t="s">
        <v>142</v>
      </c>
      <c r="H1122" s="1" t="s">
        <v>155</v>
      </c>
      <c r="I1122" s="1" t="str">
        <f t="shared" si="34"/>
        <v>Mini NB</v>
      </c>
      <c r="J1122" s="1" t="str">
        <f t="shared" si="35"/>
        <v>Mini NB</v>
      </c>
      <c r="K1122" t="s">
        <v>143</v>
      </c>
      <c r="L1122" t="s">
        <v>143</v>
      </c>
      <c r="M1122" s="47">
        <v>18419</v>
      </c>
    </row>
    <row r="1123" spans="1:13" hidden="1" x14ac:dyDescent="0.3">
      <c r="A1123" s="1" t="s">
        <v>186</v>
      </c>
      <c r="B1123" s="1" t="s">
        <v>85</v>
      </c>
      <c r="C1123" t="s">
        <v>167</v>
      </c>
      <c r="D1123" s="1" t="s">
        <v>20</v>
      </c>
      <c r="E1123" t="s">
        <v>16</v>
      </c>
      <c r="F1123" s="1" t="s">
        <v>154</v>
      </c>
      <c r="G1123" t="s">
        <v>142</v>
      </c>
      <c r="H1123" s="1" t="s">
        <v>187</v>
      </c>
      <c r="I1123" s="1" t="str">
        <f t="shared" si="34"/>
        <v>Windows Detachable tablet</v>
      </c>
      <c r="J1123" s="1" t="str">
        <f t="shared" si="35"/>
        <v>Windows Detachable tablet</v>
      </c>
      <c r="K1123" t="s">
        <v>144</v>
      </c>
      <c r="L1123" t="s">
        <v>145</v>
      </c>
      <c r="M1123" s="47">
        <v>4</v>
      </c>
    </row>
    <row r="1124" spans="1:13" hidden="1" x14ac:dyDescent="0.3">
      <c r="A1124" s="1" t="s">
        <v>186</v>
      </c>
      <c r="B1124" s="1" t="s">
        <v>85</v>
      </c>
      <c r="C1124" t="s">
        <v>167</v>
      </c>
      <c r="D1124" s="1" t="s">
        <v>20</v>
      </c>
      <c r="E1124" t="s">
        <v>16</v>
      </c>
      <c r="F1124" s="1" t="s">
        <v>154</v>
      </c>
      <c r="G1124" t="s">
        <v>142</v>
      </c>
      <c r="H1124" s="1" t="s">
        <v>187</v>
      </c>
      <c r="I1124" s="1" t="str">
        <f t="shared" si="34"/>
        <v>Windows Detachable tablet</v>
      </c>
      <c r="J1124" s="1" t="str">
        <f t="shared" si="35"/>
        <v>Windows Detachable tablet</v>
      </c>
      <c r="K1124" t="s">
        <v>144</v>
      </c>
      <c r="L1124" t="s">
        <v>146</v>
      </c>
      <c r="M1124" s="47">
        <v>9</v>
      </c>
    </row>
    <row r="1125" spans="1:13" hidden="1" x14ac:dyDescent="0.3">
      <c r="A1125" s="1" t="s">
        <v>186</v>
      </c>
      <c r="B1125" s="1" t="s">
        <v>85</v>
      </c>
      <c r="C1125" t="s">
        <v>167</v>
      </c>
      <c r="D1125" s="1" t="s">
        <v>20</v>
      </c>
      <c r="E1125" t="s">
        <v>16</v>
      </c>
      <c r="F1125" s="1" t="s">
        <v>154</v>
      </c>
      <c r="G1125" t="s">
        <v>142</v>
      </c>
      <c r="H1125" s="1" t="s">
        <v>187</v>
      </c>
      <c r="I1125" s="1" t="str">
        <f t="shared" si="34"/>
        <v>Windows Detachable tablet</v>
      </c>
      <c r="J1125" s="1" t="str">
        <f t="shared" si="35"/>
        <v>Windows Detachable tablet</v>
      </c>
      <c r="K1125" t="s">
        <v>144</v>
      </c>
      <c r="L1125" t="s">
        <v>147</v>
      </c>
      <c r="M1125" s="47">
        <v>12</v>
      </c>
    </row>
    <row r="1126" spans="1:13" hidden="1" x14ac:dyDescent="0.3">
      <c r="A1126" s="1" t="s">
        <v>186</v>
      </c>
      <c r="B1126" s="1" t="s">
        <v>85</v>
      </c>
      <c r="C1126" t="s">
        <v>167</v>
      </c>
      <c r="D1126" s="1" t="s">
        <v>20</v>
      </c>
      <c r="E1126" t="s">
        <v>16</v>
      </c>
      <c r="F1126" s="1" t="s">
        <v>154</v>
      </c>
      <c r="G1126" t="s">
        <v>142</v>
      </c>
      <c r="H1126" s="1" t="s">
        <v>187</v>
      </c>
      <c r="I1126" s="1" t="str">
        <f t="shared" si="34"/>
        <v>Windows Detachable tablet</v>
      </c>
      <c r="J1126" s="1" t="str">
        <f t="shared" si="35"/>
        <v>Windows Detachable tablet</v>
      </c>
      <c r="K1126" t="s">
        <v>144</v>
      </c>
      <c r="L1126" t="s">
        <v>148</v>
      </c>
      <c r="M1126" s="47">
        <v>30</v>
      </c>
    </row>
    <row r="1127" spans="1:13" hidden="1" x14ac:dyDescent="0.3">
      <c r="A1127" s="1" t="s">
        <v>186</v>
      </c>
      <c r="B1127" s="1" t="s">
        <v>85</v>
      </c>
      <c r="C1127" t="s">
        <v>167</v>
      </c>
      <c r="D1127" s="1" t="s">
        <v>20</v>
      </c>
      <c r="E1127" t="s">
        <v>16</v>
      </c>
      <c r="F1127" s="1" t="s">
        <v>154</v>
      </c>
      <c r="G1127" t="s">
        <v>142</v>
      </c>
      <c r="H1127" s="1" t="s">
        <v>187</v>
      </c>
      <c r="I1127" s="1" t="str">
        <f t="shared" si="34"/>
        <v>Windows Detachable tablet</v>
      </c>
      <c r="J1127" s="1" t="str">
        <f t="shared" si="35"/>
        <v>Windows Detachable tablet</v>
      </c>
      <c r="K1127" t="s">
        <v>144</v>
      </c>
      <c r="L1127" t="s">
        <v>149</v>
      </c>
      <c r="M1127" s="47">
        <v>35</v>
      </c>
    </row>
    <row r="1128" spans="1:13" hidden="1" x14ac:dyDescent="0.3">
      <c r="A1128" s="1" t="s">
        <v>186</v>
      </c>
      <c r="B1128" s="1" t="s">
        <v>85</v>
      </c>
      <c r="C1128" t="s">
        <v>167</v>
      </c>
      <c r="D1128" s="1" t="s">
        <v>20</v>
      </c>
      <c r="E1128" t="s">
        <v>16</v>
      </c>
      <c r="F1128" s="1" t="s">
        <v>154</v>
      </c>
      <c r="G1128" t="s">
        <v>142</v>
      </c>
      <c r="H1128" s="1" t="s">
        <v>187</v>
      </c>
      <c r="I1128" s="1" t="str">
        <f t="shared" si="34"/>
        <v>Windows Detachable tablet</v>
      </c>
      <c r="J1128" s="1" t="str">
        <f t="shared" si="35"/>
        <v>Windows Detachable tablet</v>
      </c>
      <c r="K1128" t="s">
        <v>144</v>
      </c>
      <c r="L1128" t="s">
        <v>151</v>
      </c>
      <c r="M1128" s="47">
        <v>3</v>
      </c>
    </row>
    <row r="1129" spans="1:13" hidden="1" x14ac:dyDescent="0.3">
      <c r="A1129" s="1" t="s">
        <v>186</v>
      </c>
      <c r="B1129" s="1" t="s">
        <v>85</v>
      </c>
      <c r="C1129" t="s">
        <v>167</v>
      </c>
      <c r="D1129" s="1" t="s">
        <v>20</v>
      </c>
      <c r="E1129" t="s">
        <v>15</v>
      </c>
      <c r="F1129" s="1" t="s">
        <v>161</v>
      </c>
      <c r="G1129" t="s">
        <v>142</v>
      </c>
      <c r="H1129" s="1" t="s">
        <v>187</v>
      </c>
      <c r="I1129" s="1" t="str">
        <f t="shared" si="34"/>
        <v>Android Slate</v>
      </c>
      <c r="J1129" s="1" t="str">
        <f t="shared" si="35"/>
        <v>Android Slate</v>
      </c>
      <c r="K1129" t="s">
        <v>143</v>
      </c>
      <c r="L1129" t="s">
        <v>143</v>
      </c>
      <c r="M1129" s="47">
        <v>708</v>
      </c>
    </row>
    <row r="1130" spans="1:13" hidden="1" x14ac:dyDescent="0.3">
      <c r="A1130" s="1" t="s">
        <v>186</v>
      </c>
      <c r="B1130" s="1" t="s">
        <v>85</v>
      </c>
      <c r="C1130" t="s">
        <v>167</v>
      </c>
      <c r="D1130" s="1" t="s">
        <v>20</v>
      </c>
      <c r="E1130" t="s">
        <v>15</v>
      </c>
      <c r="F1130" s="1" t="s">
        <v>156</v>
      </c>
      <c r="G1130" t="s">
        <v>142</v>
      </c>
      <c r="H1130" s="1" t="s">
        <v>187</v>
      </c>
      <c r="I1130" s="1" t="str">
        <f t="shared" si="34"/>
        <v>Chrome Slate</v>
      </c>
      <c r="J1130" s="1" t="str">
        <f t="shared" si="35"/>
        <v>Chrome Slate</v>
      </c>
      <c r="K1130" t="s">
        <v>143</v>
      </c>
      <c r="L1130" t="s">
        <v>143</v>
      </c>
      <c r="M1130" s="47">
        <v>11</v>
      </c>
    </row>
    <row r="1131" spans="1:13" hidden="1" x14ac:dyDescent="0.3">
      <c r="A1131" s="1" t="s">
        <v>186</v>
      </c>
      <c r="B1131" s="1" t="s">
        <v>85</v>
      </c>
      <c r="C1131" t="s">
        <v>167</v>
      </c>
      <c r="D1131" s="1" t="s">
        <v>20</v>
      </c>
      <c r="E1131" t="s">
        <v>15</v>
      </c>
      <c r="F1131" s="1" t="s">
        <v>154</v>
      </c>
      <c r="G1131" t="s">
        <v>142</v>
      </c>
      <c r="H1131" s="1" t="s">
        <v>187</v>
      </c>
      <c r="I1131" s="1" t="str">
        <f t="shared" si="34"/>
        <v>Windows Slate</v>
      </c>
      <c r="J1131" s="1" t="str">
        <f t="shared" si="35"/>
        <v>Windows Slate</v>
      </c>
      <c r="K1131" t="s">
        <v>143</v>
      </c>
      <c r="L1131" t="s">
        <v>143</v>
      </c>
      <c r="M1131" s="47">
        <v>303</v>
      </c>
    </row>
    <row r="1132" spans="1:13" hidden="1" x14ac:dyDescent="0.3">
      <c r="A1132" s="1" t="s">
        <v>186</v>
      </c>
      <c r="B1132" s="1" t="s">
        <v>85</v>
      </c>
      <c r="C1132" t="s">
        <v>167</v>
      </c>
      <c r="D1132" s="1" t="s">
        <v>19</v>
      </c>
      <c r="E1132" t="s">
        <v>13</v>
      </c>
      <c r="F1132" s="1" t="s">
        <v>154</v>
      </c>
      <c r="G1132" t="s">
        <v>142</v>
      </c>
      <c r="H1132" s="1" t="s">
        <v>187</v>
      </c>
      <c r="I1132" s="1" t="str">
        <f t="shared" si="34"/>
        <v>DT Workstation</v>
      </c>
      <c r="J1132" s="1" t="str">
        <f t="shared" si="35"/>
        <v>DT Workstation</v>
      </c>
      <c r="K1132" t="s">
        <v>144</v>
      </c>
      <c r="L1132" t="s">
        <v>145</v>
      </c>
      <c r="M1132" s="47">
        <v>39</v>
      </c>
    </row>
    <row r="1133" spans="1:13" hidden="1" x14ac:dyDescent="0.3">
      <c r="A1133" s="1" t="s">
        <v>186</v>
      </c>
      <c r="B1133" s="1" t="s">
        <v>85</v>
      </c>
      <c r="C1133" t="s">
        <v>167</v>
      </c>
      <c r="D1133" s="1" t="s">
        <v>19</v>
      </c>
      <c r="E1133" t="s">
        <v>13</v>
      </c>
      <c r="F1133" s="1" t="s">
        <v>154</v>
      </c>
      <c r="G1133" t="s">
        <v>142</v>
      </c>
      <c r="H1133" s="1" t="s">
        <v>187</v>
      </c>
      <c r="I1133" s="1" t="str">
        <f t="shared" si="34"/>
        <v>DT Workstation</v>
      </c>
      <c r="J1133" s="1" t="str">
        <f t="shared" si="35"/>
        <v>DT Workstation</v>
      </c>
      <c r="K1133" t="s">
        <v>144</v>
      </c>
      <c r="L1133" t="s">
        <v>146</v>
      </c>
      <c r="M1133" s="47">
        <v>57</v>
      </c>
    </row>
    <row r="1134" spans="1:13" hidden="1" x14ac:dyDescent="0.3">
      <c r="A1134" s="1" t="s">
        <v>186</v>
      </c>
      <c r="B1134" s="1" t="s">
        <v>85</v>
      </c>
      <c r="C1134" t="s">
        <v>167</v>
      </c>
      <c r="D1134" s="1" t="s">
        <v>19</v>
      </c>
      <c r="E1134" t="s">
        <v>13</v>
      </c>
      <c r="F1134" s="1" t="s">
        <v>154</v>
      </c>
      <c r="G1134" t="s">
        <v>142</v>
      </c>
      <c r="H1134" s="1" t="s">
        <v>187</v>
      </c>
      <c r="I1134" s="1" t="str">
        <f t="shared" si="34"/>
        <v>DT Workstation</v>
      </c>
      <c r="J1134" s="1" t="str">
        <f t="shared" si="35"/>
        <v>DT Workstation</v>
      </c>
      <c r="K1134" t="s">
        <v>144</v>
      </c>
      <c r="L1134" t="s">
        <v>147</v>
      </c>
      <c r="M1134" s="47">
        <v>65</v>
      </c>
    </row>
    <row r="1135" spans="1:13" hidden="1" x14ac:dyDescent="0.3">
      <c r="A1135" s="1" t="s">
        <v>186</v>
      </c>
      <c r="B1135" s="1" t="s">
        <v>85</v>
      </c>
      <c r="C1135" t="s">
        <v>167</v>
      </c>
      <c r="D1135" s="1" t="s">
        <v>19</v>
      </c>
      <c r="E1135" t="s">
        <v>13</v>
      </c>
      <c r="F1135" s="1" t="s">
        <v>154</v>
      </c>
      <c r="G1135" t="s">
        <v>142</v>
      </c>
      <c r="H1135" s="1" t="s">
        <v>187</v>
      </c>
      <c r="I1135" s="1" t="str">
        <f t="shared" si="34"/>
        <v>DT Workstation</v>
      </c>
      <c r="J1135" s="1" t="str">
        <f t="shared" si="35"/>
        <v>DT Workstation</v>
      </c>
      <c r="K1135" t="s">
        <v>144</v>
      </c>
      <c r="L1135" t="s">
        <v>148</v>
      </c>
      <c r="M1135" s="47">
        <v>150</v>
      </c>
    </row>
    <row r="1136" spans="1:13" hidden="1" x14ac:dyDescent="0.3">
      <c r="A1136" s="1" t="s">
        <v>186</v>
      </c>
      <c r="B1136" s="1" t="s">
        <v>85</v>
      </c>
      <c r="C1136" t="s">
        <v>167</v>
      </c>
      <c r="D1136" s="1" t="s">
        <v>19</v>
      </c>
      <c r="E1136" t="s">
        <v>13</v>
      </c>
      <c r="F1136" s="1" t="s">
        <v>154</v>
      </c>
      <c r="G1136" t="s">
        <v>142</v>
      </c>
      <c r="H1136" s="1" t="s">
        <v>187</v>
      </c>
      <c r="I1136" s="1" t="str">
        <f t="shared" si="34"/>
        <v>DT Workstation</v>
      </c>
      <c r="J1136" s="1" t="str">
        <f t="shared" si="35"/>
        <v>DT Workstation</v>
      </c>
      <c r="K1136" t="s">
        <v>144</v>
      </c>
      <c r="L1136" t="s">
        <v>149</v>
      </c>
      <c r="M1136" s="47">
        <v>176</v>
      </c>
    </row>
    <row r="1137" spans="1:13" hidden="1" x14ac:dyDescent="0.3">
      <c r="A1137" s="1" t="s">
        <v>186</v>
      </c>
      <c r="B1137" s="1" t="s">
        <v>85</v>
      </c>
      <c r="C1137" t="s">
        <v>167</v>
      </c>
      <c r="D1137" s="1" t="s">
        <v>19</v>
      </c>
      <c r="E1137" t="s">
        <v>13</v>
      </c>
      <c r="F1137" s="1" t="s">
        <v>154</v>
      </c>
      <c r="G1137" t="s">
        <v>142</v>
      </c>
      <c r="H1137" s="1" t="s">
        <v>187</v>
      </c>
      <c r="I1137" s="1" t="str">
        <f t="shared" si="34"/>
        <v>DT Workstation</v>
      </c>
      <c r="J1137" s="1" t="str">
        <f t="shared" si="35"/>
        <v>DT Workstation</v>
      </c>
      <c r="K1137" t="s">
        <v>144</v>
      </c>
      <c r="L1137" t="s">
        <v>150</v>
      </c>
      <c r="M1137" s="47">
        <v>5</v>
      </c>
    </row>
    <row r="1138" spans="1:13" hidden="1" x14ac:dyDescent="0.3">
      <c r="A1138" s="1" t="s">
        <v>186</v>
      </c>
      <c r="B1138" s="1" t="s">
        <v>85</v>
      </c>
      <c r="C1138" t="s">
        <v>167</v>
      </c>
      <c r="D1138" s="1" t="s">
        <v>19</v>
      </c>
      <c r="E1138" t="s">
        <v>13</v>
      </c>
      <c r="F1138" s="1" t="s">
        <v>154</v>
      </c>
      <c r="G1138" t="s">
        <v>142</v>
      </c>
      <c r="H1138" s="1" t="s">
        <v>187</v>
      </c>
      <c r="I1138" s="1" t="str">
        <f t="shared" si="34"/>
        <v>DT Workstation</v>
      </c>
      <c r="J1138" s="1" t="str">
        <f t="shared" si="35"/>
        <v>DT Workstation</v>
      </c>
      <c r="K1138" t="s">
        <v>144</v>
      </c>
      <c r="L1138" t="s">
        <v>151</v>
      </c>
      <c r="M1138" s="47">
        <v>59</v>
      </c>
    </row>
    <row r="1139" spans="1:13" hidden="1" x14ac:dyDescent="0.3">
      <c r="A1139" s="1" t="s">
        <v>186</v>
      </c>
      <c r="B1139" s="1" t="s">
        <v>85</v>
      </c>
      <c r="C1139" t="s">
        <v>168</v>
      </c>
      <c r="D1139" s="1" t="s">
        <v>20</v>
      </c>
      <c r="E1139" t="s">
        <v>15</v>
      </c>
      <c r="F1139" s="1" t="s">
        <v>161</v>
      </c>
      <c r="G1139" t="s">
        <v>142</v>
      </c>
      <c r="H1139" s="1" t="s">
        <v>187</v>
      </c>
      <c r="I1139" s="1" t="str">
        <f t="shared" si="34"/>
        <v>Android Slate</v>
      </c>
      <c r="J1139" s="1" t="str">
        <f t="shared" si="35"/>
        <v>Android Slate</v>
      </c>
      <c r="K1139" t="s">
        <v>143</v>
      </c>
      <c r="L1139" t="s">
        <v>143</v>
      </c>
      <c r="M1139" s="47">
        <v>116856</v>
      </c>
    </row>
    <row r="1140" spans="1:13" hidden="1" x14ac:dyDescent="0.3">
      <c r="A1140" s="1" t="s">
        <v>186</v>
      </c>
      <c r="B1140" s="1" t="s">
        <v>85</v>
      </c>
      <c r="C1140" t="s">
        <v>168</v>
      </c>
      <c r="D1140" s="1" t="s">
        <v>20</v>
      </c>
      <c r="E1140" t="s">
        <v>15</v>
      </c>
      <c r="F1140" s="1" t="s">
        <v>161</v>
      </c>
      <c r="G1140" t="s">
        <v>142</v>
      </c>
      <c r="H1140" s="1" t="s">
        <v>187</v>
      </c>
      <c r="I1140" s="1" t="str">
        <f t="shared" si="34"/>
        <v>Android Slate</v>
      </c>
      <c r="J1140" s="1" t="str">
        <f t="shared" si="35"/>
        <v>Android Slate</v>
      </c>
      <c r="K1140" t="s">
        <v>144</v>
      </c>
      <c r="L1140" t="s">
        <v>145</v>
      </c>
      <c r="M1140" s="47">
        <v>207</v>
      </c>
    </row>
    <row r="1141" spans="1:13" hidden="1" x14ac:dyDescent="0.3">
      <c r="A1141" s="1" t="s">
        <v>186</v>
      </c>
      <c r="B1141" s="1" t="s">
        <v>85</v>
      </c>
      <c r="C1141" t="s">
        <v>168</v>
      </c>
      <c r="D1141" s="1" t="s">
        <v>20</v>
      </c>
      <c r="E1141" t="s">
        <v>15</v>
      </c>
      <c r="F1141" s="1" t="s">
        <v>161</v>
      </c>
      <c r="G1141" t="s">
        <v>142</v>
      </c>
      <c r="H1141" s="1" t="s">
        <v>187</v>
      </c>
      <c r="I1141" s="1" t="str">
        <f t="shared" si="34"/>
        <v>Android Slate</v>
      </c>
      <c r="J1141" s="1" t="str">
        <f t="shared" si="35"/>
        <v>Android Slate</v>
      </c>
      <c r="K1141" t="s">
        <v>144</v>
      </c>
      <c r="L1141" t="s">
        <v>146</v>
      </c>
      <c r="M1141" s="47">
        <v>377</v>
      </c>
    </row>
    <row r="1142" spans="1:13" hidden="1" x14ac:dyDescent="0.3">
      <c r="A1142" s="1" t="s">
        <v>186</v>
      </c>
      <c r="B1142" s="1" t="s">
        <v>85</v>
      </c>
      <c r="C1142" t="s">
        <v>168</v>
      </c>
      <c r="D1142" s="1" t="s">
        <v>20</v>
      </c>
      <c r="E1142" t="s">
        <v>15</v>
      </c>
      <c r="F1142" s="1" t="s">
        <v>161</v>
      </c>
      <c r="G1142" t="s">
        <v>142</v>
      </c>
      <c r="H1142" s="1" t="s">
        <v>187</v>
      </c>
      <c r="I1142" s="1" t="str">
        <f t="shared" si="34"/>
        <v>Android Slate</v>
      </c>
      <c r="J1142" s="1" t="str">
        <f t="shared" si="35"/>
        <v>Android Slate</v>
      </c>
      <c r="K1142" t="s">
        <v>144</v>
      </c>
      <c r="L1142" t="s">
        <v>147</v>
      </c>
      <c r="M1142" s="47">
        <v>265</v>
      </c>
    </row>
    <row r="1143" spans="1:13" hidden="1" x14ac:dyDescent="0.3">
      <c r="A1143" s="1" t="s">
        <v>186</v>
      </c>
      <c r="B1143" s="1" t="s">
        <v>85</v>
      </c>
      <c r="C1143" t="s">
        <v>168</v>
      </c>
      <c r="D1143" s="1" t="s">
        <v>20</v>
      </c>
      <c r="E1143" t="s">
        <v>15</v>
      </c>
      <c r="F1143" s="1" t="s">
        <v>161</v>
      </c>
      <c r="G1143" t="s">
        <v>142</v>
      </c>
      <c r="H1143" s="1" t="s">
        <v>187</v>
      </c>
      <c r="I1143" s="1" t="str">
        <f t="shared" si="34"/>
        <v>Android Slate</v>
      </c>
      <c r="J1143" s="1" t="str">
        <f t="shared" si="35"/>
        <v>Android Slate</v>
      </c>
      <c r="K1143" t="s">
        <v>144</v>
      </c>
      <c r="L1143" t="s">
        <v>148</v>
      </c>
      <c r="M1143" s="47">
        <v>229</v>
      </c>
    </row>
    <row r="1144" spans="1:13" hidden="1" x14ac:dyDescent="0.3">
      <c r="A1144" s="1" t="s">
        <v>186</v>
      </c>
      <c r="B1144" s="1" t="s">
        <v>85</v>
      </c>
      <c r="C1144" t="s">
        <v>168</v>
      </c>
      <c r="D1144" s="1" t="s">
        <v>20</v>
      </c>
      <c r="E1144" t="s">
        <v>15</v>
      </c>
      <c r="F1144" s="1" t="s">
        <v>161</v>
      </c>
      <c r="G1144" t="s">
        <v>142</v>
      </c>
      <c r="H1144" s="1" t="s">
        <v>187</v>
      </c>
      <c r="I1144" s="1" t="str">
        <f t="shared" si="34"/>
        <v>Android Slate</v>
      </c>
      <c r="J1144" s="1" t="str">
        <f t="shared" si="35"/>
        <v>Android Slate</v>
      </c>
      <c r="K1144" t="s">
        <v>144</v>
      </c>
      <c r="L1144" t="s">
        <v>149</v>
      </c>
      <c r="M1144" s="47">
        <v>556</v>
      </c>
    </row>
    <row r="1145" spans="1:13" hidden="1" x14ac:dyDescent="0.3">
      <c r="A1145" s="1" t="s">
        <v>186</v>
      </c>
      <c r="B1145" s="1" t="s">
        <v>85</v>
      </c>
      <c r="C1145" t="s">
        <v>172</v>
      </c>
      <c r="D1145" s="1" t="s">
        <v>18</v>
      </c>
      <c r="E1145" t="s">
        <v>10</v>
      </c>
      <c r="F1145" s="1" t="s">
        <v>154</v>
      </c>
      <c r="G1145" t="s">
        <v>142</v>
      </c>
      <c r="H1145" s="1" t="s">
        <v>155</v>
      </c>
      <c r="I1145" s="1" t="str">
        <f t="shared" si="34"/>
        <v>Clamshell NB</v>
      </c>
      <c r="J1145" s="1" t="str">
        <f t="shared" si="35"/>
        <v>Clamshell Ultraslim NB</v>
      </c>
      <c r="K1145" t="s">
        <v>143</v>
      </c>
      <c r="L1145" t="s">
        <v>143</v>
      </c>
      <c r="M1145" s="47">
        <v>43703</v>
      </c>
    </row>
    <row r="1146" spans="1:13" hidden="1" x14ac:dyDescent="0.3">
      <c r="A1146" s="1" t="s">
        <v>186</v>
      </c>
      <c r="B1146" s="1" t="s">
        <v>85</v>
      </c>
      <c r="C1146" t="s">
        <v>172</v>
      </c>
      <c r="D1146" s="1" t="s">
        <v>18</v>
      </c>
      <c r="E1146" t="s">
        <v>10</v>
      </c>
      <c r="F1146" s="1" t="s">
        <v>154</v>
      </c>
      <c r="G1146" t="s">
        <v>142</v>
      </c>
      <c r="H1146" s="1" t="s">
        <v>155</v>
      </c>
      <c r="I1146" s="1" t="str">
        <f t="shared" si="34"/>
        <v>Clamshell NB</v>
      </c>
      <c r="J1146" s="1" t="str">
        <f t="shared" si="35"/>
        <v>Clamshell Ultraslim NB</v>
      </c>
      <c r="K1146" t="s">
        <v>144</v>
      </c>
      <c r="L1146" t="s">
        <v>145</v>
      </c>
      <c r="M1146" s="47">
        <v>152</v>
      </c>
    </row>
    <row r="1147" spans="1:13" hidden="1" x14ac:dyDescent="0.3">
      <c r="A1147" s="1" t="s">
        <v>186</v>
      </c>
      <c r="B1147" s="1" t="s">
        <v>85</v>
      </c>
      <c r="C1147" t="s">
        <v>172</v>
      </c>
      <c r="D1147" s="1" t="s">
        <v>18</v>
      </c>
      <c r="E1147" t="s">
        <v>10</v>
      </c>
      <c r="F1147" s="1" t="s">
        <v>154</v>
      </c>
      <c r="G1147" t="s">
        <v>142</v>
      </c>
      <c r="H1147" s="1" t="s">
        <v>155</v>
      </c>
      <c r="I1147" s="1" t="str">
        <f t="shared" si="34"/>
        <v>Clamshell NB</v>
      </c>
      <c r="J1147" s="1" t="str">
        <f t="shared" si="35"/>
        <v>Clamshell Ultraslim NB</v>
      </c>
      <c r="K1147" t="s">
        <v>144</v>
      </c>
      <c r="L1147" t="s">
        <v>146</v>
      </c>
      <c r="M1147" s="47">
        <v>1365</v>
      </c>
    </row>
    <row r="1148" spans="1:13" hidden="1" x14ac:dyDescent="0.3">
      <c r="A1148" s="1" t="s">
        <v>186</v>
      </c>
      <c r="B1148" s="1" t="s">
        <v>85</v>
      </c>
      <c r="C1148" t="s">
        <v>172</v>
      </c>
      <c r="D1148" s="1" t="s">
        <v>18</v>
      </c>
      <c r="E1148" t="s">
        <v>10</v>
      </c>
      <c r="F1148" s="1" t="s">
        <v>154</v>
      </c>
      <c r="G1148" t="s">
        <v>142</v>
      </c>
      <c r="H1148" s="1" t="s">
        <v>155</v>
      </c>
      <c r="I1148" s="1" t="str">
        <f t="shared" si="34"/>
        <v>Clamshell NB</v>
      </c>
      <c r="J1148" s="1" t="str">
        <f t="shared" si="35"/>
        <v>Clamshell Ultraslim NB</v>
      </c>
      <c r="K1148" t="s">
        <v>144</v>
      </c>
      <c r="L1148" t="s">
        <v>147</v>
      </c>
      <c r="M1148" s="47">
        <v>135</v>
      </c>
    </row>
    <row r="1149" spans="1:13" hidden="1" x14ac:dyDescent="0.3">
      <c r="A1149" s="1" t="s">
        <v>186</v>
      </c>
      <c r="B1149" s="1" t="s">
        <v>85</v>
      </c>
      <c r="C1149" t="s">
        <v>172</v>
      </c>
      <c r="D1149" s="1" t="s">
        <v>18</v>
      </c>
      <c r="E1149" t="s">
        <v>10</v>
      </c>
      <c r="F1149" s="1" t="s">
        <v>154</v>
      </c>
      <c r="G1149" t="s">
        <v>142</v>
      </c>
      <c r="H1149" s="1" t="s">
        <v>155</v>
      </c>
      <c r="I1149" s="1" t="str">
        <f t="shared" si="34"/>
        <v>Clamshell NB</v>
      </c>
      <c r="J1149" s="1" t="str">
        <f t="shared" si="35"/>
        <v>Clamshell Ultraslim NB</v>
      </c>
      <c r="K1149" t="s">
        <v>144</v>
      </c>
      <c r="L1149" t="s">
        <v>148</v>
      </c>
      <c r="M1149" s="47">
        <v>247</v>
      </c>
    </row>
    <row r="1150" spans="1:13" hidden="1" x14ac:dyDescent="0.3">
      <c r="A1150" s="1" t="s">
        <v>186</v>
      </c>
      <c r="B1150" s="1" t="s">
        <v>85</v>
      </c>
      <c r="C1150" t="s">
        <v>172</v>
      </c>
      <c r="D1150" s="1" t="s">
        <v>18</v>
      </c>
      <c r="E1150" t="s">
        <v>10</v>
      </c>
      <c r="F1150" s="1" t="s">
        <v>154</v>
      </c>
      <c r="G1150" t="s">
        <v>142</v>
      </c>
      <c r="H1150" s="1" t="s">
        <v>155</v>
      </c>
      <c r="I1150" s="1" t="str">
        <f t="shared" si="34"/>
        <v>Clamshell NB</v>
      </c>
      <c r="J1150" s="1" t="str">
        <f t="shared" si="35"/>
        <v>Clamshell Ultraslim NB</v>
      </c>
      <c r="K1150" t="s">
        <v>144</v>
      </c>
      <c r="L1150" t="s">
        <v>149</v>
      </c>
      <c r="M1150" s="47">
        <v>154</v>
      </c>
    </row>
    <row r="1151" spans="1:13" hidden="1" x14ac:dyDescent="0.3">
      <c r="A1151" s="1" t="s">
        <v>186</v>
      </c>
      <c r="B1151" s="1" t="s">
        <v>85</v>
      </c>
      <c r="C1151" t="s">
        <v>172</v>
      </c>
      <c r="D1151" s="1" t="s">
        <v>18</v>
      </c>
      <c r="E1151" t="s">
        <v>10</v>
      </c>
      <c r="F1151" s="1" t="s">
        <v>154</v>
      </c>
      <c r="G1151" t="s">
        <v>142</v>
      </c>
      <c r="H1151" s="1" t="s">
        <v>155</v>
      </c>
      <c r="I1151" s="1" t="str">
        <f t="shared" si="34"/>
        <v>Clamshell NB</v>
      </c>
      <c r="J1151" s="1" t="str">
        <f t="shared" si="35"/>
        <v>Clamshell Ultraslim NB</v>
      </c>
      <c r="K1151" t="s">
        <v>144</v>
      </c>
      <c r="L1151" t="s">
        <v>151</v>
      </c>
      <c r="M1151" s="47">
        <v>43</v>
      </c>
    </row>
    <row r="1152" spans="1:13" hidden="1" x14ac:dyDescent="0.3">
      <c r="A1152" s="1" t="s">
        <v>186</v>
      </c>
      <c r="B1152" s="1" t="s">
        <v>85</v>
      </c>
      <c r="C1152" t="s">
        <v>172</v>
      </c>
      <c r="D1152" s="1" t="s">
        <v>18</v>
      </c>
      <c r="E1152" t="s">
        <v>10</v>
      </c>
      <c r="F1152" s="1" t="s">
        <v>154</v>
      </c>
      <c r="G1152" t="s">
        <v>155</v>
      </c>
      <c r="H1152" s="1" t="s">
        <v>142</v>
      </c>
      <c r="I1152" s="1" t="str">
        <f t="shared" si="34"/>
        <v>Clamshell Gaming Capable NB</v>
      </c>
      <c r="J1152" s="1" t="str">
        <f t="shared" si="35"/>
        <v>Clamshell Gaming Capable NB</v>
      </c>
      <c r="K1152" t="s">
        <v>143</v>
      </c>
      <c r="L1152" t="s">
        <v>143</v>
      </c>
      <c r="M1152" s="47">
        <v>2346</v>
      </c>
    </row>
    <row r="1153" spans="1:13" hidden="1" x14ac:dyDescent="0.3">
      <c r="A1153" s="1" t="s">
        <v>186</v>
      </c>
      <c r="B1153" s="1" t="s">
        <v>85</v>
      </c>
      <c r="C1153" t="s">
        <v>172</v>
      </c>
      <c r="D1153" s="1" t="s">
        <v>18</v>
      </c>
      <c r="E1153" t="s">
        <v>10</v>
      </c>
      <c r="F1153" s="1" t="s">
        <v>154</v>
      </c>
      <c r="G1153" t="s">
        <v>155</v>
      </c>
      <c r="H1153" s="1" t="s">
        <v>142</v>
      </c>
      <c r="I1153" s="1" t="str">
        <f t="shared" si="34"/>
        <v>Clamshell Gaming Capable NB</v>
      </c>
      <c r="J1153" s="1" t="str">
        <f t="shared" si="35"/>
        <v>Clamshell Gaming Capable NB</v>
      </c>
      <c r="K1153" t="s">
        <v>144</v>
      </c>
      <c r="L1153" t="s">
        <v>145</v>
      </c>
      <c r="M1153" s="47">
        <v>7</v>
      </c>
    </row>
    <row r="1154" spans="1:13" hidden="1" x14ac:dyDescent="0.3">
      <c r="A1154" s="1" t="s">
        <v>186</v>
      </c>
      <c r="B1154" s="1" t="s">
        <v>85</v>
      </c>
      <c r="C1154" t="s">
        <v>172</v>
      </c>
      <c r="D1154" s="1" t="s">
        <v>18</v>
      </c>
      <c r="E1154" t="s">
        <v>10</v>
      </c>
      <c r="F1154" s="1" t="s">
        <v>154</v>
      </c>
      <c r="G1154" t="s">
        <v>155</v>
      </c>
      <c r="H1154" s="1" t="s">
        <v>142</v>
      </c>
      <c r="I1154" s="1" t="str">
        <f t="shared" si="34"/>
        <v>Clamshell Gaming Capable NB</v>
      </c>
      <c r="J1154" s="1" t="str">
        <f t="shared" si="35"/>
        <v>Clamshell Gaming Capable NB</v>
      </c>
      <c r="K1154" t="s">
        <v>144</v>
      </c>
      <c r="L1154" t="s">
        <v>146</v>
      </c>
      <c r="M1154" s="47">
        <v>67</v>
      </c>
    </row>
    <row r="1155" spans="1:13" hidden="1" x14ac:dyDescent="0.3">
      <c r="A1155" s="1" t="s">
        <v>186</v>
      </c>
      <c r="B1155" s="1" t="s">
        <v>85</v>
      </c>
      <c r="C1155" t="s">
        <v>172</v>
      </c>
      <c r="D1155" s="1" t="s">
        <v>18</v>
      </c>
      <c r="E1155" t="s">
        <v>10</v>
      </c>
      <c r="F1155" s="1" t="s">
        <v>154</v>
      </c>
      <c r="G1155" t="s">
        <v>155</v>
      </c>
      <c r="H1155" s="1" t="s">
        <v>142</v>
      </c>
      <c r="I1155" s="1" t="str">
        <f t="shared" ref="I1155:I1218" si="36">VLOOKUP(E1155&amp;F1155&amp;G1155,$S$1:$T$74,2,0)</f>
        <v>Clamshell Gaming Capable NB</v>
      </c>
      <c r="J1155" s="1" t="str">
        <f t="shared" ref="J1155:J1218" si="37">IF(AND(I1155="Clamshell NB",H1155="Yes"),"Clamshell Ultraslim NB",I1155)</f>
        <v>Clamshell Gaming Capable NB</v>
      </c>
      <c r="K1155" t="s">
        <v>144</v>
      </c>
      <c r="L1155" t="s">
        <v>147</v>
      </c>
      <c r="M1155" s="47">
        <v>7</v>
      </c>
    </row>
    <row r="1156" spans="1:13" hidden="1" x14ac:dyDescent="0.3">
      <c r="A1156" s="1" t="s">
        <v>186</v>
      </c>
      <c r="B1156" s="1" t="s">
        <v>85</v>
      </c>
      <c r="C1156" t="s">
        <v>172</v>
      </c>
      <c r="D1156" s="1" t="s">
        <v>18</v>
      </c>
      <c r="E1156" t="s">
        <v>10</v>
      </c>
      <c r="F1156" s="1" t="s">
        <v>154</v>
      </c>
      <c r="G1156" t="s">
        <v>155</v>
      </c>
      <c r="H1156" s="1" t="s">
        <v>142</v>
      </c>
      <c r="I1156" s="1" t="str">
        <f t="shared" si="36"/>
        <v>Clamshell Gaming Capable NB</v>
      </c>
      <c r="J1156" s="1" t="str">
        <f t="shared" si="37"/>
        <v>Clamshell Gaming Capable NB</v>
      </c>
      <c r="K1156" t="s">
        <v>144</v>
      </c>
      <c r="L1156" t="s">
        <v>148</v>
      </c>
      <c r="M1156" s="47">
        <v>12</v>
      </c>
    </row>
    <row r="1157" spans="1:13" hidden="1" x14ac:dyDescent="0.3">
      <c r="A1157" s="1" t="s">
        <v>186</v>
      </c>
      <c r="B1157" s="1" t="s">
        <v>85</v>
      </c>
      <c r="C1157" t="s">
        <v>172</v>
      </c>
      <c r="D1157" s="1" t="s">
        <v>18</v>
      </c>
      <c r="E1157" t="s">
        <v>10</v>
      </c>
      <c r="F1157" s="1" t="s">
        <v>154</v>
      </c>
      <c r="G1157" t="s">
        <v>155</v>
      </c>
      <c r="H1157" s="1" t="s">
        <v>142</v>
      </c>
      <c r="I1157" s="1" t="str">
        <f t="shared" si="36"/>
        <v>Clamshell Gaming Capable NB</v>
      </c>
      <c r="J1157" s="1" t="str">
        <f t="shared" si="37"/>
        <v>Clamshell Gaming Capable NB</v>
      </c>
      <c r="K1157" t="s">
        <v>144</v>
      </c>
      <c r="L1157" t="s">
        <v>149</v>
      </c>
      <c r="M1157" s="47">
        <v>7</v>
      </c>
    </row>
    <row r="1158" spans="1:13" hidden="1" x14ac:dyDescent="0.3">
      <c r="A1158" s="1" t="s">
        <v>186</v>
      </c>
      <c r="B1158" s="1" t="s">
        <v>85</v>
      </c>
      <c r="C1158" t="s">
        <v>172</v>
      </c>
      <c r="D1158" s="1" t="s">
        <v>18</v>
      </c>
      <c r="E1158" t="s">
        <v>10</v>
      </c>
      <c r="F1158" s="1" t="s">
        <v>154</v>
      </c>
      <c r="G1158" t="s">
        <v>155</v>
      </c>
      <c r="H1158" s="1" t="s">
        <v>142</v>
      </c>
      <c r="I1158" s="1" t="str">
        <f t="shared" si="36"/>
        <v>Clamshell Gaming Capable NB</v>
      </c>
      <c r="J1158" s="1" t="str">
        <f t="shared" si="37"/>
        <v>Clamshell Gaming Capable NB</v>
      </c>
      <c r="K1158" t="s">
        <v>144</v>
      </c>
      <c r="L1158" t="s">
        <v>151</v>
      </c>
      <c r="M1158" s="47">
        <v>2</v>
      </c>
    </row>
    <row r="1159" spans="1:13" hidden="1" x14ac:dyDescent="0.3">
      <c r="A1159" s="1" t="s">
        <v>186</v>
      </c>
      <c r="B1159" s="1" t="s">
        <v>85</v>
      </c>
      <c r="C1159" t="s">
        <v>172</v>
      </c>
      <c r="D1159" s="1" t="s">
        <v>18</v>
      </c>
      <c r="E1159" t="s">
        <v>10</v>
      </c>
      <c r="F1159" s="1" t="s">
        <v>154</v>
      </c>
      <c r="G1159" t="s">
        <v>155</v>
      </c>
      <c r="H1159" s="1" t="s">
        <v>155</v>
      </c>
      <c r="I1159" s="1" t="str">
        <f t="shared" si="36"/>
        <v>Clamshell Gaming Capable NB</v>
      </c>
      <c r="J1159" s="1" t="str">
        <f t="shared" si="37"/>
        <v>Clamshell Gaming Capable NB</v>
      </c>
      <c r="K1159" t="s">
        <v>143</v>
      </c>
      <c r="L1159" t="s">
        <v>143</v>
      </c>
      <c r="M1159" s="47">
        <v>2858</v>
      </c>
    </row>
    <row r="1160" spans="1:13" hidden="1" x14ac:dyDescent="0.3">
      <c r="A1160" s="1" t="s">
        <v>186</v>
      </c>
      <c r="B1160" s="1" t="s">
        <v>85</v>
      </c>
      <c r="C1160" t="s">
        <v>172</v>
      </c>
      <c r="D1160" s="1" t="s">
        <v>18</v>
      </c>
      <c r="E1160" t="s">
        <v>10</v>
      </c>
      <c r="F1160" s="1" t="s">
        <v>154</v>
      </c>
      <c r="G1160" t="s">
        <v>155</v>
      </c>
      <c r="H1160" s="1" t="s">
        <v>155</v>
      </c>
      <c r="I1160" s="1" t="str">
        <f t="shared" si="36"/>
        <v>Clamshell Gaming Capable NB</v>
      </c>
      <c r="J1160" s="1" t="str">
        <f t="shared" si="37"/>
        <v>Clamshell Gaming Capable NB</v>
      </c>
      <c r="K1160" t="s">
        <v>144</v>
      </c>
      <c r="L1160" t="s">
        <v>145</v>
      </c>
      <c r="M1160" s="47">
        <v>9</v>
      </c>
    </row>
    <row r="1161" spans="1:13" hidden="1" x14ac:dyDescent="0.3">
      <c r="A1161" s="1" t="s">
        <v>186</v>
      </c>
      <c r="B1161" s="1" t="s">
        <v>85</v>
      </c>
      <c r="C1161" t="s">
        <v>172</v>
      </c>
      <c r="D1161" s="1" t="s">
        <v>18</v>
      </c>
      <c r="E1161" t="s">
        <v>10</v>
      </c>
      <c r="F1161" s="1" t="s">
        <v>154</v>
      </c>
      <c r="G1161" t="s">
        <v>155</v>
      </c>
      <c r="H1161" s="1" t="s">
        <v>155</v>
      </c>
      <c r="I1161" s="1" t="str">
        <f t="shared" si="36"/>
        <v>Clamshell Gaming Capable NB</v>
      </c>
      <c r="J1161" s="1" t="str">
        <f t="shared" si="37"/>
        <v>Clamshell Gaming Capable NB</v>
      </c>
      <c r="K1161" t="s">
        <v>144</v>
      </c>
      <c r="L1161" t="s">
        <v>146</v>
      </c>
      <c r="M1161" s="47">
        <v>80</v>
      </c>
    </row>
    <row r="1162" spans="1:13" hidden="1" x14ac:dyDescent="0.3">
      <c r="A1162" s="1" t="s">
        <v>186</v>
      </c>
      <c r="B1162" s="1" t="s">
        <v>85</v>
      </c>
      <c r="C1162" t="s">
        <v>172</v>
      </c>
      <c r="D1162" s="1" t="s">
        <v>18</v>
      </c>
      <c r="E1162" t="s">
        <v>10</v>
      </c>
      <c r="F1162" s="1" t="s">
        <v>154</v>
      </c>
      <c r="G1162" t="s">
        <v>155</v>
      </c>
      <c r="H1162" s="1" t="s">
        <v>155</v>
      </c>
      <c r="I1162" s="1" t="str">
        <f t="shared" si="36"/>
        <v>Clamshell Gaming Capable NB</v>
      </c>
      <c r="J1162" s="1" t="str">
        <f t="shared" si="37"/>
        <v>Clamshell Gaming Capable NB</v>
      </c>
      <c r="K1162" t="s">
        <v>144</v>
      </c>
      <c r="L1162" t="s">
        <v>147</v>
      </c>
      <c r="M1162" s="47">
        <v>8</v>
      </c>
    </row>
    <row r="1163" spans="1:13" hidden="1" x14ac:dyDescent="0.3">
      <c r="A1163" s="1" t="s">
        <v>186</v>
      </c>
      <c r="B1163" s="1" t="s">
        <v>85</v>
      </c>
      <c r="C1163" t="s">
        <v>172</v>
      </c>
      <c r="D1163" s="1" t="s">
        <v>18</v>
      </c>
      <c r="E1163" t="s">
        <v>10</v>
      </c>
      <c r="F1163" s="1" t="s">
        <v>154</v>
      </c>
      <c r="G1163" t="s">
        <v>155</v>
      </c>
      <c r="H1163" s="1" t="s">
        <v>155</v>
      </c>
      <c r="I1163" s="1" t="str">
        <f t="shared" si="36"/>
        <v>Clamshell Gaming Capable NB</v>
      </c>
      <c r="J1163" s="1" t="str">
        <f t="shared" si="37"/>
        <v>Clamshell Gaming Capable NB</v>
      </c>
      <c r="K1163" t="s">
        <v>144</v>
      </c>
      <c r="L1163" t="s">
        <v>148</v>
      </c>
      <c r="M1163" s="47">
        <v>15</v>
      </c>
    </row>
    <row r="1164" spans="1:13" hidden="1" x14ac:dyDescent="0.3">
      <c r="A1164" s="1" t="s">
        <v>186</v>
      </c>
      <c r="B1164" s="1" t="s">
        <v>85</v>
      </c>
      <c r="C1164" t="s">
        <v>172</v>
      </c>
      <c r="D1164" s="1" t="s">
        <v>18</v>
      </c>
      <c r="E1164" t="s">
        <v>10</v>
      </c>
      <c r="F1164" s="1" t="s">
        <v>154</v>
      </c>
      <c r="G1164" t="s">
        <v>155</v>
      </c>
      <c r="H1164" s="1" t="s">
        <v>155</v>
      </c>
      <c r="I1164" s="1" t="str">
        <f t="shared" si="36"/>
        <v>Clamshell Gaming Capable NB</v>
      </c>
      <c r="J1164" s="1" t="str">
        <f t="shared" si="37"/>
        <v>Clamshell Gaming Capable NB</v>
      </c>
      <c r="K1164" t="s">
        <v>144</v>
      </c>
      <c r="L1164" t="s">
        <v>149</v>
      </c>
      <c r="M1164" s="47">
        <v>9</v>
      </c>
    </row>
    <row r="1165" spans="1:13" hidden="1" x14ac:dyDescent="0.3">
      <c r="A1165" s="1" t="s">
        <v>186</v>
      </c>
      <c r="B1165" s="1" t="s">
        <v>85</v>
      </c>
      <c r="C1165" t="s">
        <v>172</v>
      </c>
      <c r="D1165" s="1" t="s">
        <v>18</v>
      </c>
      <c r="E1165" t="s">
        <v>10</v>
      </c>
      <c r="F1165" s="1" t="s">
        <v>154</v>
      </c>
      <c r="G1165" t="s">
        <v>155</v>
      </c>
      <c r="H1165" s="1" t="s">
        <v>155</v>
      </c>
      <c r="I1165" s="1" t="str">
        <f t="shared" si="36"/>
        <v>Clamshell Gaming Capable NB</v>
      </c>
      <c r="J1165" s="1" t="str">
        <f t="shared" si="37"/>
        <v>Clamshell Gaming Capable NB</v>
      </c>
      <c r="K1165" t="s">
        <v>144</v>
      </c>
      <c r="L1165" t="s">
        <v>151</v>
      </c>
      <c r="M1165" s="47">
        <v>3</v>
      </c>
    </row>
    <row r="1166" spans="1:13" hidden="1" x14ac:dyDescent="0.3">
      <c r="A1166" s="1" t="s">
        <v>186</v>
      </c>
      <c r="B1166" s="1" t="s">
        <v>85</v>
      </c>
      <c r="C1166" t="s">
        <v>172</v>
      </c>
      <c r="D1166" s="1" t="s">
        <v>18</v>
      </c>
      <c r="E1166" t="s">
        <v>11</v>
      </c>
      <c r="F1166" s="1" t="s">
        <v>154</v>
      </c>
      <c r="G1166" t="s">
        <v>142</v>
      </c>
      <c r="H1166" s="1" t="s">
        <v>155</v>
      </c>
      <c r="I1166" s="1" t="str">
        <f t="shared" si="36"/>
        <v>Convertible NB</v>
      </c>
      <c r="J1166" s="1" t="str">
        <f t="shared" si="37"/>
        <v>Convertible NB</v>
      </c>
      <c r="K1166" t="s">
        <v>143</v>
      </c>
      <c r="L1166" t="s">
        <v>143</v>
      </c>
      <c r="M1166" s="47">
        <v>5599</v>
      </c>
    </row>
    <row r="1167" spans="1:13" hidden="1" x14ac:dyDescent="0.3">
      <c r="A1167" s="1" t="s">
        <v>186</v>
      </c>
      <c r="B1167" s="1" t="s">
        <v>85</v>
      </c>
      <c r="C1167" t="s">
        <v>172</v>
      </c>
      <c r="D1167" s="1" t="s">
        <v>18</v>
      </c>
      <c r="E1167" t="s">
        <v>11</v>
      </c>
      <c r="F1167" s="1" t="s">
        <v>154</v>
      </c>
      <c r="G1167" t="s">
        <v>142</v>
      </c>
      <c r="H1167" s="1" t="s">
        <v>155</v>
      </c>
      <c r="I1167" s="1" t="str">
        <f t="shared" si="36"/>
        <v>Convertible NB</v>
      </c>
      <c r="J1167" s="1" t="str">
        <f t="shared" si="37"/>
        <v>Convertible NB</v>
      </c>
      <c r="K1167" t="s">
        <v>144</v>
      </c>
      <c r="L1167" t="s">
        <v>145</v>
      </c>
      <c r="M1167" s="47">
        <v>29</v>
      </c>
    </row>
    <row r="1168" spans="1:13" hidden="1" x14ac:dyDescent="0.3">
      <c r="A1168" s="1" t="s">
        <v>186</v>
      </c>
      <c r="B1168" s="1" t="s">
        <v>85</v>
      </c>
      <c r="C1168" t="s">
        <v>172</v>
      </c>
      <c r="D1168" s="1" t="s">
        <v>18</v>
      </c>
      <c r="E1168" t="s">
        <v>11</v>
      </c>
      <c r="F1168" s="1" t="s">
        <v>154</v>
      </c>
      <c r="G1168" t="s">
        <v>142</v>
      </c>
      <c r="H1168" s="1" t="s">
        <v>155</v>
      </c>
      <c r="I1168" s="1" t="str">
        <f t="shared" si="36"/>
        <v>Convertible NB</v>
      </c>
      <c r="J1168" s="1" t="str">
        <f t="shared" si="37"/>
        <v>Convertible NB</v>
      </c>
      <c r="K1168" t="s">
        <v>144</v>
      </c>
      <c r="L1168" t="s">
        <v>146</v>
      </c>
      <c r="M1168" s="47">
        <v>262</v>
      </c>
    </row>
    <row r="1169" spans="1:13" hidden="1" x14ac:dyDescent="0.3">
      <c r="A1169" s="1" t="s">
        <v>186</v>
      </c>
      <c r="B1169" s="1" t="s">
        <v>85</v>
      </c>
      <c r="C1169" t="s">
        <v>172</v>
      </c>
      <c r="D1169" s="1" t="s">
        <v>18</v>
      </c>
      <c r="E1169" t="s">
        <v>11</v>
      </c>
      <c r="F1169" s="1" t="s">
        <v>154</v>
      </c>
      <c r="G1169" t="s">
        <v>142</v>
      </c>
      <c r="H1169" s="1" t="s">
        <v>155</v>
      </c>
      <c r="I1169" s="1" t="str">
        <f t="shared" si="36"/>
        <v>Convertible NB</v>
      </c>
      <c r="J1169" s="1" t="str">
        <f t="shared" si="37"/>
        <v>Convertible NB</v>
      </c>
      <c r="K1169" t="s">
        <v>144</v>
      </c>
      <c r="L1169" t="s">
        <v>147</v>
      </c>
      <c r="M1169" s="47">
        <v>27</v>
      </c>
    </row>
    <row r="1170" spans="1:13" hidden="1" x14ac:dyDescent="0.3">
      <c r="A1170" s="1" t="s">
        <v>186</v>
      </c>
      <c r="B1170" s="1" t="s">
        <v>85</v>
      </c>
      <c r="C1170" t="s">
        <v>172</v>
      </c>
      <c r="D1170" s="1" t="s">
        <v>18</v>
      </c>
      <c r="E1170" t="s">
        <v>11</v>
      </c>
      <c r="F1170" s="1" t="s">
        <v>154</v>
      </c>
      <c r="G1170" t="s">
        <v>142</v>
      </c>
      <c r="H1170" s="1" t="s">
        <v>155</v>
      </c>
      <c r="I1170" s="1" t="str">
        <f t="shared" si="36"/>
        <v>Convertible NB</v>
      </c>
      <c r="J1170" s="1" t="str">
        <f t="shared" si="37"/>
        <v>Convertible NB</v>
      </c>
      <c r="K1170" t="s">
        <v>144</v>
      </c>
      <c r="L1170" t="s">
        <v>148</v>
      </c>
      <c r="M1170" s="47">
        <v>46</v>
      </c>
    </row>
    <row r="1171" spans="1:13" hidden="1" x14ac:dyDescent="0.3">
      <c r="A1171" s="1" t="s">
        <v>186</v>
      </c>
      <c r="B1171" s="1" t="s">
        <v>85</v>
      </c>
      <c r="C1171" t="s">
        <v>172</v>
      </c>
      <c r="D1171" s="1" t="s">
        <v>18</v>
      </c>
      <c r="E1171" t="s">
        <v>11</v>
      </c>
      <c r="F1171" s="1" t="s">
        <v>154</v>
      </c>
      <c r="G1171" t="s">
        <v>142</v>
      </c>
      <c r="H1171" s="1" t="s">
        <v>155</v>
      </c>
      <c r="I1171" s="1" t="str">
        <f t="shared" si="36"/>
        <v>Convertible NB</v>
      </c>
      <c r="J1171" s="1" t="str">
        <f t="shared" si="37"/>
        <v>Convertible NB</v>
      </c>
      <c r="K1171" t="s">
        <v>144</v>
      </c>
      <c r="L1171" t="s">
        <v>149</v>
      </c>
      <c r="M1171" s="47">
        <v>29</v>
      </c>
    </row>
    <row r="1172" spans="1:13" hidden="1" x14ac:dyDescent="0.3">
      <c r="A1172" s="1" t="s">
        <v>186</v>
      </c>
      <c r="B1172" s="1" t="s">
        <v>85</v>
      </c>
      <c r="C1172" t="s">
        <v>172</v>
      </c>
      <c r="D1172" s="1" t="s">
        <v>18</v>
      </c>
      <c r="E1172" t="s">
        <v>11</v>
      </c>
      <c r="F1172" s="1" t="s">
        <v>154</v>
      </c>
      <c r="G1172" t="s">
        <v>142</v>
      </c>
      <c r="H1172" s="1" t="s">
        <v>155</v>
      </c>
      <c r="I1172" s="1" t="str">
        <f t="shared" si="36"/>
        <v>Convertible NB</v>
      </c>
      <c r="J1172" s="1" t="str">
        <f t="shared" si="37"/>
        <v>Convertible NB</v>
      </c>
      <c r="K1172" t="s">
        <v>144</v>
      </c>
      <c r="L1172" t="s">
        <v>151</v>
      </c>
      <c r="M1172" s="47">
        <v>8</v>
      </c>
    </row>
    <row r="1173" spans="1:13" hidden="1" x14ac:dyDescent="0.3">
      <c r="A1173" s="1" t="s">
        <v>186</v>
      </c>
      <c r="B1173" s="1" t="s">
        <v>85</v>
      </c>
      <c r="C1173" t="s">
        <v>172</v>
      </c>
      <c r="D1173" s="1" t="s">
        <v>20</v>
      </c>
      <c r="E1173" t="s">
        <v>15</v>
      </c>
      <c r="F1173" s="1" t="s">
        <v>161</v>
      </c>
      <c r="G1173" t="s">
        <v>142</v>
      </c>
      <c r="H1173" s="1" t="s">
        <v>187</v>
      </c>
      <c r="I1173" s="1" t="str">
        <f t="shared" si="36"/>
        <v>Android Slate</v>
      </c>
      <c r="J1173" s="1" t="str">
        <f t="shared" si="37"/>
        <v>Android Slate</v>
      </c>
      <c r="K1173" t="s">
        <v>143</v>
      </c>
      <c r="L1173" t="s">
        <v>143</v>
      </c>
      <c r="M1173" s="47">
        <v>38595</v>
      </c>
    </row>
    <row r="1174" spans="1:13" hidden="1" x14ac:dyDescent="0.3">
      <c r="A1174" s="1" t="s">
        <v>186</v>
      </c>
      <c r="B1174" s="1" t="s">
        <v>85</v>
      </c>
      <c r="C1174" t="s">
        <v>172</v>
      </c>
      <c r="D1174" s="1" t="s">
        <v>20</v>
      </c>
      <c r="E1174" t="s">
        <v>15</v>
      </c>
      <c r="F1174" s="1" t="s">
        <v>161</v>
      </c>
      <c r="G1174" t="s">
        <v>142</v>
      </c>
      <c r="H1174" s="1" t="s">
        <v>187</v>
      </c>
      <c r="I1174" s="1" t="str">
        <f t="shared" si="36"/>
        <v>Android Slate</v>
      </c>
      <c r="J1174" s="1" t="str">
        <f t="shared" si="37"/>
        <v>Android Slate</v>
      </c>
      <c r="K1174" t="s">
        <v>144</v>
      </c>
      <c r="L1174" t="s">
        <v>145</v>
      </c>
      <c r="M1174" s="47">
        <v>185</v>
      </c>
    </row>
    <row r="1175" spans="1:13" hidden="1" x14ac:dyDescent="0.3">
      <c r="A1175" s="1" t="s">
        <v>186</v>
      </c>
      <c r="B1175" s="1" t="s">
        <v>85</v>
      </c>
      <c r="C1175" t="s">
        <v>172</v>
      </c>
      <c r="D1175" s="1" t="s">
        <v>20</v>
      </c>
      <c r="E1175" t="s">
        <v>15</v>
      </c>
      <c r="F1175" s="1" t="s">
        <v>161</v>
      </c>
      <c r="G1175" t="s">
        <v>142</v>
      </c>
      <c r="H1175" s="1" t="s">
        <v>187</v>
      </c>
      <c r="I1175" s="1" t="str">
        <f t="shared" si="36"/>
        <v>Android Slate</v>
      </c>
      <c r="J1175" s="1" t="str">
        <f t="shared" si="37"/>
        <v>Android Slate</v>
      </c>
      <c r="K1175" t="s">
        <v>144</v>
      </c>
      <c r="L1175" t="s">
        <v>146</v>
      </c>
      <c r="M1175" s="47">
        <v>900</v>
      </c>
    </row>
    <row r="1176" spans="1:13" hidden="1" x14ac:dyDescent="0.3">
      <c r="A1176" s="1" t="s">
        <v>186</v>
      </c>
      <c r="B1176" s="1" t="s">
        <v>85</v>
      </c>
      <c r="C1176" t="s">
        <v>172</v>
      </c>
      <c r="D1176" s="1" t="s">
        <v>20</v>
      </c>
      <c r="E1176" t="s">
        <v>15</v>
      </c>
      <c r="F1176" s="1" t="s">
        <v>161</v>
      </c>
      <c r="G1176" t="s">
        <v>142</v>
      </c>
      <c r="H1176" s="1" t="s">
        <v>187</v>
      </c>
      <c r="I1176" s="1" t="str">
        <f t="shared" si="36"/>
        <v>Android Slate</v>
      </c>
      <c r="J1176" s="1" t="str">
        <f t="shared" si="37"/>
        <v>Android Slate</v>
      </c>
      <c r="K1176" t="s">
        <v>144</v>
      </c>
      <c r="L1176" t="s">
        <v>147</v>
      </c>
      <c r="M1176" s="47">
        <v>324</v>
      </c>
    </row>
    <row r="1177" spans="1:13" hidden="1" x14ac:dyDescent="0.3">
      <c r="A1177" s="1" t="s">
        <v>186</v>
      </c>
      <c r="B1177" s="1" t="s">
        <v>85</v>
      </c>
      <c r="C1177" t="s">
        <v>172</v>
      </c>
      <c r="D1177" s="1" t="s">
        <v>20</v>
      </c>
      <c r="E1177" t="s">
        <v>15</v>
      </c>
      <c r="F1177" s="1" t="s">
        <v>161</v>
      </c>
      <c r="G1177" t="s">
        <v>142</v>
      </c>
      <c r="H1177" s="1" t="s">
        <v>187</v>
      </c>
      <c r="I1177" s="1" t="str">
        <f t="shared" si="36"/>
        <v>Android Slate</v>
      </c>
      <c r="J1177" s="1" t="str">
        <f t="shared" si="37"/>
        <v>Android Slate</v>
      </c>
      <c r="K1177" t="s">
        <v>144</v>
      </c>
      <c r="L1177" t="s">
        <v>148</v>
      </c>
      <c r="M1177" s="47">
        <v>761</v>
      </c>
    </row>
    <row r="1178" spans="1:13" hidden="1" x14ac:dyDescent="0.3">
      <c r="A1178" s="1" t="s">
        <v>186</v>
      </c>
      <c r="B1178" s="1" t="s">
        <v>85</v>
      </c>
      <c r="C1178" t="s">
        <v>172</v>
      </c>
      <c r="D1178" s="1" t="s">
        <v>20</v>
      </c>
      <c r="E1178" t="s">
        <v>15</v>
      </c>
      <c r="F1178" s="1" t="s">
        <v>161</v>
      </c>
      <c r="G1178" t="s">
        <v>142</v>
      </c>
      <c r="H1178" s="1" t="s">
        <v>187</v>
      </c>
      <c r="I1178" s="1" t="str">
        <f t="shared" si="36"/>
        <v>Android Slate</v>
      </c>
      <c r="J1178" s="1" t="str">
        <f t="shared" si="37"/>
        <v>Android Slate</v>
      </c>
      <c r="K1178" t="s">
        <v>144</v>
      </c>
      <c r="L1178" t="s">
        <v>149</v>
      </c>
      <c r="M1178" s="47">
        <v>437</v>
      </c>
    </row>
    <row r="1179" spans="1:13" hidden="1" x14ac:dyDescent="0.3">
      <c r="A1179" s="1" t="s">
        <v>186</v>
      </c>
      <c r="B1179" s="1" t="s">
        <v>85</v>
      </c>
      <c r="C1179" t="s">
        <v>172</v>
      </c>
      <c r="D1179" s="1" t="s">
        <v>20</v>
      </c>
      <c r="E1179" t="s">
        <v>15</v>
      </c>
      <c r="F1179" s="1" t="s">
        <v>161</v>
      </c>
      <c r="G1179" t="s">
        <v>142</v>
      </c>
      <c r="H1179" s="1" t="s">
        <v>187</v>
      </c>
      <c r="I1179" s="1" t="str">
        <f t="shared" si="36"/>
        <v>Android Slate</v>
      </c>
      <c r="J1179" s="1" t="str">
        <f t="shared" si="37"/>
        <v>Android Slate</v>
      </c>
      <c r="K1179" t="s">
        <v>144</v>
      </c>
      <c r="L1179" t="s">
        <v>150</v>
      </c>
      <c r="M1179" s="47">
        <v>2</v>
      </c>
    </row>
    <row r="1180" spans="1:13" hidden="1" x14ac:dyDescent="0.3">
      <c r="A1180" s="1" t="s">
        <v>186</v>
      </c>
      <c r="B1180" s="1" t="s">
        <v>85</v>
      </c>
      <c r="C1180" t="s">
        <v>172</v>
      </c>
      <c r="D1180" s="1" t="s">
        <v>20</v>
      </c>
      <c r="E1180" t="s">
        <v>15</v>
      </c>
      <c r="F1180" s="1" t="s">
        <v>161</v>
      </c>
      <c r="G1180" t="s">
        <v>142</v>
      </c>
      <c r="H1180" s="1" t="s">
        <v>187</v>
      </c>
      <c r="I1180" s="1" t="str">
        <f t="shared" si="36"/>
        <v>Android Slate</v>
      </c>
      <c r="J1180" s="1" t="str">
        <f t="shared" si="37"/>
        <v>Android Slate</v>
      </c>
      <c r="K1180" t="s">
        <v>144</v>
      </c>
      <c r="L1180" t="s">
        <v>151</v>
      </c>
      <c r="M1180" s="47">
        <v>26</v>
      </c>
    </row>
    <row r="1181" spans="1:13" hidden="1" x14ac:dyDescent="0.3">
      <c r="A1181" s="1" t="s">
        <v>186</v>
      </c>
      <c r="B1181" s="1" t="s">
        <v>85</v>
      </c>
      <c r="C1181" t="s">
        <v>170</v>
      </c>
      <c r="D1181" s="1" t="s">
        <v>17</v>
      </c>
      <c r="E1181" t="s">
        <v>6</v>
      </c>
      <c r="F1181" s="1" t="s">
        <v>154</v>
      </c>
      <c r="G1181" t="s">
        <v>142</v>
      </c>
      <c r="H1181" s="1" t="s">
        <v>187</v>
      </c>
      <c r="I1181" s="1" t="str">
        <f t="shared" si="36"/>
        <v>Small DT</v>
      </c>
      <c r="J1181" s="1" t="str">
        <f t="shared" si="37"/>
        <v>Small DT</v>
      </c>
      <c r="K1181" t="s">
        <v>143</v>
      </c>
      <c r="L1181" t="s">
        <v>143</v>
      </c>
      <c r="M1181" s="47">
        <v>2606</v>
      </c>
    </row>
    <row r="1182" spans="1:13" hidden="1" x14ac:dyDescent="0.3">
      <c r="A1182" s="1" t="s">
        <v>186</v>
      </c>
      <c r="B1182" s="1" t="s">
        <v>85</v>
      </c>
      <c r="C1182" t="s">
        <v>170</v>
      </c>
      <c r="D1182" s="1" t="s">
        <v>17</v>
      </c>
      <c r="E1182" t="s">
        <v>6</v>
      </c>
      <c r="F1182" s="1" t="s">
        <v>154</v>
      </c>
      <c r="G1182" t="s">
        <v>142</v>
      </c>
      <c r="H1182" s="1" t="s">
        <v>187</v>
      </c>
      <c r="I1182" s="1" t="str">
        <f t="shared" si="36"/>
        <v>Small DT</v>
      </c>
      <c r="J1182" s="1" t="str">
        <f t="shared" si="37"/>
        <v>Small DT</v>
      </c>
      <c r="K1182" t="s">
        <v>144</v>
      </c>
      <c r="L1182" t="s">
        <v>145</v>
      </c>
      <c r="M1182" s="47">
        <v>74</v>
      </c>
    </row>
    <row r="1183" spans="1:13" hidden="1" x14ac:dyDescent="0.3">
      <c r="A1183" s="1" t="s">
        <v>186</v>
      </c>
      <c r="B1183" s="1" t="s">
        <v>85</v>
      </c>
      <c r="C1183" t="s">
        <v>170</v>
      </c>
      <c r="D1183" s="1" t="s">
        <v>17</v>
      </c>
      <c r="E1183" t="s">
        <v>6</v>
      </c>
      <c r="F1183" s="1" t="s">
        <v>154</v>
      </c>
      <c r="G1183" t="s">
        <v>142</v>
      </c>
      <c r="H1183" s="1" t="s">
        <v>187</v>
      </c>
      <c r="I1183" s="1" t="str">
        <f t="shared" si="36"/>
        <v>Small DT</v>
      </c>
      <c r="J1183" s="1" t="str">
        <f t="shared" si="37"/>
        <v>Small DT</v>
      </c>
      <c r="K1183" t="s">
        <v>144</v>
      </c>
      <c r="L1183" t="s">
        <v>146</v>
      </c>
      <c r="M1183" s="47">
        <v>543</v>
      </c>
    </row>
    <row r="1184" spans="1:13" hidden="1" x14ac:dyDescent="0.3">
      <c r="A1184" s="1" t="s">
        <v>186</v>
      </c>
      <c r="B1184" s="1" t="s">
        <v>85</v>
      </c>
      <c r="C1184" t="s">
        <v>170</v>
      </c>
      <c r="D1184" s="1" t="s">
        <v>17</v>
      </c>
      <c r="E1184" t="s">
        <v>6</v>
      </c>
      <c r="F1184" s="1" t="s">
        <v>154</v>
      </c>
      <c r="G1184" t="s">
        <v>142</v>
      </c>
      <c r="H1184" s="1" t="s">
        <v>187</v>
      </c>
      <c r="I1184" s="1" t="str">
        <f t="shared" si="36"/>
        <v>Small DT</v>
      </c>
      <c r="J1184" s="1" t="str">
        <f t="shared" si="37"/>
        <v>Small DT</v>
      </c>
      <c r="K1184" t="s">
        <v>144</v>
      </c>
      <c r="L1184" t="s">
        <v>147</v>
      </c>
      <c r="M1184" s="47">
        <v>280</v>
      </c>
    </row>
    <row r="1185" spans="1:13" hidden="1" x14ac:dyDescent="0.3">
      <c r="A1185" s="1" t="s">
        <v>186</v>
      </c>
      <c r="B1185" s="1" t="s">
        <v>85</v>
      </c>
      <c r="C1185" t="s">
        <v>170</v>
      </c>
      <c r="D1185" s="1" t="s">
        <v>17</v>
      </c>
      <c r="E1185" t="s">
        <v>6</v>
      </c>
      <c r="F1185" s="1" t="s">
        <v>154</v>
      </c>
      <c r="G1185" t="s">
        <v>142</v>
      </c>
      <c r="H1185" s="1" t="s">
        <v>187</v>
      </c>
      <c r="I1185" s="1" t="str">
        <f t="shared" si="36"/>
        <v>Small DT</v>
      </c>
      <c r="J1185" s="1" t="str">
        <f t="shared" si="37"/>
        <v>Small DT</v>
      </c>
      <c r="K1185" t="s">
        <v>144</v>
      </c>
      <c r="L1185" t="s">
        <v>148</v>
      </c>
      <c r="M1185" s="47">
        <v>209</v>
      </c>
    </row>
    <row r="1186" spans="1:13" hidden="1" x14ac:dyDescent="0.3">
      <c r="A1186" s="1" t="s">
        <v>186</v>
      </c>
      <c r="B1186" s="1" t="s">
        <v>85</v>
      </c>
      <c r="C1186" t="s">
        <v>170</v>
      </c>
      <c r="D1186" s="1" t="s">
        <v>17</v>
      </c>
      <c r="E1186" t="s">
        <v>6</v>
      </c>
      <c r="F1186" s="1" t="s">
        <v>154</v>
      </c>
      <c r="G1186" t="s">
        <v>142</v>
      </c>
      <c r="H1186" s="1" t="s">
        <v>187</v>
      </c>
      <c r="I1186" s="1" t="str">
        <f t="shared" si="36"/>
        <v>Small DT</v>
      </c>
      <c r="J1186" s="1" t="str">
        <f t="shared" si="37"/>
        <v>Small DT</v>
      </c>
      <c r="K1186" t="s">
        <v>144</v>
      </c>
      <c r="L1186" t="s">
        <v>149</v>
      </c>
      <c r="M1186" s="47">
        <v>173</v>
      </c>
    </row>
    <row r="1187" spans="1:13" hidden="1" x14ac:dyDescent="0.3">
      <c r="A1187" s="1" t="s">
        <v>186</v>
      </c>
      <c r="B1187" s="1" t="s">
        <v>85</v>
      </c>
      <c r="C1187" t="s">
        <v>170</v>
      </c>
      <c r="D1187" s="1" t="s">
        <v>17</v>
      </c>
      <c r="E1187" t="s">
        <v>6</v>
      </c>
      <c r="F1187" s="1" t="s">
        <v>154</v>
      </c>
      <c r="G1187" t="s">
        <v>142</v>
      </c>
      <c r="H1187" s="1" t="s">
        <v>187</v>
      </c>
      <c r="I1187" s="1" t="str">
        <f t="shared" si="36"/>
        <v>Small DT</v>
      </c>
      <c r="J1187" s="1" t="str">
        <f t="shared" si="37"/>
        <v>Small DT</v>
      </c>
      <c r="K1187" t="s">
        <v>144</v>
      </c>
      <c r="L1187" t="s">
        <v>150</v>
      </c>
      <c r="M1187" s="47">
        <v>18</v>
      </c>
    </row>
    <row r="1188" spans="1:13" hidden="1" x14ac:dyDescent="0.3">
      <c r="A1188" s="1" t="s">
        <v>186</v>
      </c>
      <c r="B1188" s="1" t="s">
        <v>85</v>
      </c>
      <c r="C1188" t="s">
        <v>170</v>
      </c>
      <c r="D1188" s="1" t="s">
        <v>17</v>
      </c>
      <c r="E1188" t="s">
        <v>6</v>
      </c>
      <c r="F1188" s="1" t="s">
        <v>154</v>
      </c>
      <c r="G1188" t="s">
        <v>142</v>
      </c>
      <c r="H1188" s="1" t="s">
        <v>187</v>
      </c>
      <c r="I1188" s="1" t="str">
        <f t="shared" si="36"/>
        <v>Small DT</v>
      </c>
      <c r="J1188" s="1" t="str">
        <f t="shared" si="37"/>
        <v>Small DT</v>
      </c>
      <c r="K1188" t="s">
        <v>144</v>
      </c>
      <c r="L1188" t="s">
        <v>151</v>
      </c>
      <c r="M1188" s="47">
        <v>107</v>
      </c>
    </row>
    <row r="1189" spans="1:13" hidden="1" x14ac:dyDescent="0.3">
      <c r="A1189" s="1" t="s">
        <v>186</v>
      </c>
      <c r="B1189" s="1" t="s">
        <v>85</v>
      </c>
      <c r="C1189" t="s">
        <v>170</v>
      </c>
      <c r="D1189" s="1" t="s">
        <v>17</v>
      </c>
      <c r="E1189" t="s">
        <v>7</v>
      </c>
      <c r="F1189" s="1" t="s">
        <v>154</v>
      </c>
      <c r="G1189" t="s">
        <v>142</v>
      </c>
      <c r="H1189" s="1" t="s">
        <v>187</v>
      </c>
      <c r="I1189" s="1" t="str">
        <f t="shared" si="36"/>
        <v>Tower DT</v>
      </c>
      <c r="J1189" s="1" t="str">
        <f t="shared" si="37"/>
        <v>Tower DT</v>
      </c>
      <c r="K1189" t="s">
        <v>143</v>
      </c>
      <c r="L1189" t="s">
        <v>143</v>
      </c>
      <c r="M1189" s="47">
        <v>5449</v>
      </c>
    </row>
    <row r="1190" spans="1:13" hidden="1" x14ac:dyDescent="0.3">
      <c r="A1190" s="1" t="s">
        <v>186</v>
      </c>
      <c r="B1190" s="1" t="s">
        <v>85</v>
      </c>
      <c r="C1190" t="s">
        <v>170</v>
      </c>
      <c r="D1190" s="1" t="s">
        <v>17</v>
      </c>
      <c r="E1190" t="s">
        <v>7</v>
      </c>
      <c r="F1190" s="1" t="s">
        <v>154</v>
      </c>
      <c r="G1190" t="s">
        <v>142</v>
      </c>
      <c r="H1190" s="1" t="s">
        <v>187</v>
      </c>
      <c r="I1190" s="1" t="str">
        <f t="shared" si="36"/>
        <v>Tower DT</v>
      </c>
      <c r="J1190" s="1" t="str">
        <f t="shared" si="37"/>
        <v>Tower DT</v>
      </c>
      <c r="K1190" t="s">
        <v>144</v>
      </c>
      <c r="L1190" t="s">
        <v>145</v>
      </c>
      <c r="M1190" s="47">
        <v>85</v>
      </c>
    </row>
    <row r="1191" spans="1:13" hidden="1" x14ac:dyDescent="0.3">
      <c r="A1191" s="1" t="s">
        <v>186</v>
      </c>
      <c r="B1191" s="1" t="s">
        <v>85</v>
      </c>
      <c r="C1191" t="s">
        <v>170</v>
      </c>
      <c r="D1191" s="1" t="s">
        <v>17</v>
      </c>
      <c r="E1191" t="s">
        <v>7</v>
      </c>
      <c r="F1191" s="1" t="s">
        <v>154</v>
      </c>
      <c r="G1191" t="s">
        <v>142</v>
      </c>
      <c r="H1191" s="1" t="s">
        <v>187</v>
      </c>
      <c r="I1191" s="1" t="str">
        <f t="shared" si="36"/>
        <v>Tower DT</v>
      </c>
      <c r="J1191" s="1" t="str">
        <f t="shared" si="37"/>
        <v>Tower DT</v>
      </c>
      <c r="K1191" t="s">
        <v>144</v>
      </c>
      <c r="L1191" t="s">
        <v>146</v>
      </c>
      <c r="M1191" s="47">
        <v>620</v>
      </c>
    </row>
    <row r="1192" spans="1:13" hidden="1" x14ac:dyDescent="0.3">
      <c r="A1192" s="1" t="s">
        <v>186</v>
      </c>
      <c r="B1192" s="1" t="s">
        <v>85</v>
      </c>
      <c r="C1192" t="s">
        <v>170</v>
      </c>
      <c r="D1192" s="1" t="s">
        <v>17</v>
      </c>
      <c r="E1192" t="s">
        <v>7</v>
      </c>
      <c r="F1192" s="1" t="s">
        <v>154</v>
      </c>
      <c r="G1192" t="s">
        <v>142</v>
      </c>
      <c r="H1192" s="1" t="s">
        <v>187</v>
      </c>
      <c r="I1192" s="1" t="str">
        <f t="shared" si="36"/>
        <v>Tower DT</v>
      </c>
      <c r="J1192" s="1" t="str">
        <f t="shared" si="37"/>
        <v>Tower DT</v>
      </c>
      <c r="K1192" t="s">
        <v>144</v>
      </c>
      <c r="L1192" t="s">
        <v>147</v>
      </c>
      <c r="M1192" s="47">
        <v>321</v>
      </c>
    </row>
    <row r="1193" spans="1:13" hidden="1" x14ac:dyDescent="0.3">
      <c r="A1193" s="1" t="s">
        <v>186</v>
      </c>
      <c r="B1193" s="1" t="s">
        <v>85</v>
      </c>
      <c r="C1193" t="s">
        <v>170</v>
      </c>
      <c r="D1193" s="1" t="s">
        <v>17</v>
      </c>
      <c r="E1193" t="s">
        <v>7</v>
      </c>
      <c r="F1193" s="1" t="s">
        <v>154</v>
      </c>
      <c r="G1193" t="s">
        <v>142</v>
      </c>
      <c r="H1193" s="1" t="s">
        <v>187</v>
      </c>
      <c r="I1193" s="1" t="str">
        <f t="shared" si="36"/>
        <v>Tower DT</v>
      </c>
      <c r="J1193" s="1" t="str">
        <f t="shared" si="37"/>
        <v>Tower DT</v>
      </c>
      <c r="K1193" t="s">
        <v>144</v>
      </c>
      <c r="L1193" t="s">
        <v>148</v>
      </c>
      <c r="M1193" s="47">
        <v>239</v>
      </c>
    </row>
    <row r="1194" spans="1:13" hidden="1" x14ac:dyDescent="0.3">
      <c r="A1194" s="1" t="s">
        <v>186</v>
      </c>
      <c r="B1194" s="1" t="s">
        <v>85</v>
      </c>
      <c r="C1194" t="s">
        <v>170</v>
      </c>
      <c r="D1194" s="1" t="s">
        <v>17</v>
      </c>
      <c r="E1194" t="s">
        <v>7</v>
      </c>
      <c r="F1194" s="1" t="s">
        <v>154</v>
      </c>
      <c r="G1194" t="s">
        <v>142</v>
      </c>
      <c r="H1194" s="1" t="s">
        <v>187</v>
      </c>
      <c r="I1194" s="1" t="str">
        <f t="shared" si="36"/>
        <v>Tower DT</v>
      </c>
      <c r="J1194" s="1" t="str">
        <f t="shared" si="37"/>
        <v>Tower DT</v>
      </c>
      <c r="K1194" t="s">
        <v>144</v>
      </c>
      <c r="L1194" t="s">
        <v>149</v>
      </c>
      <c r="M1194" s="47">
        <v>197</v>
      </c>
    </row>
    <row r="1195" spans="1:13" hidden="1" x14ac:dyDescent="0.3">
      <c r="A1195" s="1" t="s">
        <v>186</v>
      </c>
      <c r="B1195" s="1" t="s">
        <v>85</v>
      </c>
      <c r="C1195" t="s">
        <v>170</v>
      </c>
      <c r="D1195" s="1" t="s">
        <v>17</v>
      </c>
      <c r="E1195" t="s">
        <v>7</v>
      </c>
      <c r="F1195" s="1" t="s">
        <v>154</v>
      </c>
      <c r="G1195" t="s">
        <v>142</v>
      </c>
      <c r="H1195" s="1" t="s">
        <v>187</v>
      </c>
      <c r="I1195" s="1" t="str">
        <f t="shared" si="36"/>
        <v>Tower DT</v>
      </c>
      <c r="J1195" s="1" t="str">
        <f t="shared" si="37"/>
        <v>Tower DT</v>
      </c>
      <c r="K1195" t="s">
        <v>144</v>
      </c>
      <c r="L1195" t="s">
        <v>150</v>
      </c>
      <c r="M1195" s="47">
        <v>21</v>
      </c>
    </row>
    <row r="1196" spans="1:13" hidden="1" x14ac:dyDescent="0.3">
      <c r="A1196" s="1" t="s">
        <v>186</v>
      </c>
      <c r="B1196" s="1" t="s">
        <v>85</v>
      </c>
      <c r="C1196" t="s">
        <v>170</v>
      </c>
      <c r="D1196" s="1" t="s">
        <v>17</v>
      </c>
      <c r="E1196" t="s">
        <v>7</v>
      </c>
      <c r="F1196" s="1" t="s">
        <v>154</v>
      </c>
      <c r="G1196" t="s">
        <v>142</v>
      </c>
      <c r="H1196" s="1" t="s">
        <v>187</v>
      </c>
      <c r="I1196" s="1" t="str">
        <f t="shared" si="36"/>
        <v>Tower DT</v>
      </c>
      <c r="J1196" s="1" t="str">
        <f t="shared" si="37"/>
        <v>Tower DT</v>
      </c>
      <c r="K1196" t="s">
        <v>144</v>
      </c>
      <c r="L1196" t="s">
        <v>151</v>
      </c>
      <c r="M1196" s="47">
        <v>122</v>
      </c>
    </row>
    <row r="1197" spans="1:13" hidden="1" x14ac:dyDescent="0.3">
      <c r="A1197" s="1" t="s">
        <v>186</v>
      </c>
      <c r="B1197" s="1" t="s">
        <v>85</v>
      </c>
      <c r="C1197" t="s">
        <v>170</v>
      </c>
      <c r="D1197" s="1" t="s">
        <v>17</v>
      </c>
      <c r="E1197" t="s">
        <v>7</v>
      </c>
      <c r="F1197" s="1" t="s">
        <v>154</v>
      </c>
      <c r="G1197" t="s">
        <v>155</v>
      </c>
      <c r="H1197" s="1" t="s">
        <v>187</v>
      </c>
      <c r="I1197" s="1" t="str">
        <f t="shared" si="36"/>
        <v>Tower Gaming Capable DT</v>
      </c>
      <c r="J1197" s="1" t="str">
        <f t="shared" si="37"/>
        <v>Tower Gaming Capable DT</v>
      </c>
      <c r="K1197" t="s">
        <v>143</v>
      </c>
      <c r="L1197" t="s">
        <v>143</v>
      </c>
      <c r="M1197" s="47">
        <v>7245</v>
      </c>
    </row>
    <row r="1198" spans="1:13" hidden="1" x14ac:dyDescent="0.3">
      <c r="A1198" s="1" t="s">
        <v>186</v>
      </c>
      <c r="B1198" s="1" t="s">
        <v>85</v>
      </c>
      <c r="C1198" t="s">
        <v>170</v>
      </c>
      <c r="D1198" s="1" t="s">
        <v>18</v>
      </c>
      <c r="E1198" t="s">
        <v>10</v>
      </c>
      <c r="F1198" s="1" t="s">
        <v>154</v>
      </c>
      <c r="G1198" t="s">
        <v>155</v>
      </c>
      <c r="H1198" s="1" t="s">
        <v>142</v>
      </c>
      <c r="I1198" s="1" t="str">
        <f t="shared" si="36"/>
        <v>Clamshell Gaming Capable NB</v>
      </c>
      <c r="J1198" s="1" t="str">
        <f t="shared" si="37"/>
        <v>Clamshell Gaming Capable NB</v>
      </c>
      <c r="K1198" t="s">
        <v>143</v>
      </c>
      <c r="L1198" t="s">
        <v>143</v>
      </c>
      <c r="M1198" s="47">
        <v>21051</v>
      </c>
    </row>
    <row r="1199" spans="1:13" hidden="1" x14ac:dyDescent="0.3">
      <c r="A1199" s="1" t="s">
        <v>186</v>
      </c>
      <c r="B1199" s="1" t="s">
        <v>85</v>
      </c>
      <c r="C1199" t="s">
        <v>170</v>
      </c>
      <c r="D1199" s="1" t="s">
        <v>18</v>
      </c>
      <c r="E1199" t="s">
        <v>10</v>
      </c>
      <c r="F1199" s="1" t="s">
        <v>154</v>
      </c>
      <c r="G1199" t="s">
        <v>155</v>
      </c>
      <c r="H1199" s="1" t="s">
        <v>142</v>
      </c>
      <c r="I1199" s="1" t="str">
        <f t="shared" si="36"/>
        <v>Clamshell Gaming Capable NB</v>
      </c>
      <c r="J1199" s="1" t="str">
        <f t="shared" si="37"/>
        <v>Clamshell Gaming Capable NB</v>
      </c>
      <c r="K1199" t="s">
        <v>144</v>
      </c>
      <c r="L1199" t="s">
        <v>145</v>
      </c>
      <c r="M1199" s="47">
        <v>211</v>
      </c>
    </row>
    <row r="1200" spans="1:13" hidden="1" x14ac:dyDescent="0.3">
      <c r="A1200" s="1" t="s">
        <v>186</v>
      </c>
      <c r="B1200" s="1" t="s">
        <v>85</v>
      </c>
      <c r="C1200" t="s">
        <v>170</v>
      </c>
      <c r="D1200" s="1" t="s">
        <v>18</v>
      </c>
      <c r="E1200" t="s">
        <v>10</v>
      </c>
      <c r="F1200" s="1" t="s">
        <v>154</v>
      </c>
      <c r="G1200" t="s">
        <v>155</v>
      </c>
      <c r="H1200" s="1" t="s">
        <v>142</v>
      </c>
      <c r="I1200" s="1" t="str">
        <f t="shared" si="36"/>
        <v>Clamshell Gaming Capable NB</v>
      </c>
      <c r="J1200" s="1" t="str">
        <f t="shared" si="37"/>
        <v>Clamshell Gaming Capable NB</v>
      </c>
      <c r="K1200" t="s">
        <v>144</v>
      </c>
      <c r="L1200" t="s">
        <v>146</v>
      </c>
      <c r="M1200" s="47">
        <v>2446</v>
      </c>
    </row>
    <row r="1201" spans="1:13" hidden="1" x14ac:dyDescent="0.3">
      <c r="A1201" s="1" t="s">
        <v>186</v>
      </c>
      <c r="B1201" s="1" t="s">
        <v>85</v>
      </c>
      <c r="C1201" t="s">
        <v>170</v>
      </c>
      <c r="D1201" s="1" t="s">
        <v>18</v>
      </c>
      <c r="E1201" t="s">
        <v>10</v>
      </c>
      <c r="F1201" s="1" t="s">
        <v>154</v>
      </c>
      <c r="G1201" t="s">
        <v>155</v>
      </c>
      <c r="H1201" s="1" t="s">
        <v>142</v>
      </c>
      <c r="I1201" s="1" t="str">
        <f t="shared" si="36"/>
        <v>Clamshell Gaming Capable NB</v>
      </c>
      <c r="J1201" s="1" t="str">
        <f t="shared" si="37"/>
        <v>Clamshell Gaming Capable NB</v>
      </c>
      <c r="K1201" t="s">
        <v>144</v>
      </c>
      <c r="L1201" t="s">
        <v>147</v>
      </c>
      <c r="M1201" s="47">
        <v>441</v>
      </c>
    </row>
    <row r="1202" spans="1:13" hidden="1" x14ac:dyDescent="0.3">
      <c r="A1202" s="1" t="s">
        <v>186</v>
      </c>
      <c r="B1202" s="1" t="s">
        <v>85</v>
      </c>
      <c r="C1202" t="s">
        <v>170</v>
      </c>
      <c r="D1202" s="1" t="s">
        <v>18</v>
      </c>
      <c r="E1202" t="s">
        <v>10</v>
      </c>
      <c r="F1202" s="1" t="s">
        <v>154</v>
      </c>
      <c r="G1202" t="s">
        <v>155</v>
      </c>
      <c r="H1202" s="1" t="s">
        <v>142</v>
      </c>
      <c r="I1202" s="1" t="str">
        <f t="shared" si="36"/>
        <v>Clamshell Gaming Capable NB</v>
      </c>
      <c r="J1202" s="1" t="str">
        <f t="shared" si="37"/>
        <v>Clamshell Gaming Capable NB</v>
      </c>
      <c r="K1202" t="s">
        <v>144</v>
      </c>
      <c r="L1202" t="s">
        <v>148</v>
      </c>
      <c r="M1202" s="47">
        <v>312</v>
      </c>
    </row>
    <row r="1203" spans="1:13" hidden="1" x14ac:dyDescent="0.3">
      <c r="A1203" s="1" t="s">
        <v>186</v>
      </c>
      <c r="B1203" s="1" t="s">
        <v>85</v>
      </c>
      <c r="C1203" t="s">
        <v>170</v>
      </c>
      <c r="D1203" s="1" t="s">
        <v>18</v>
      </c>
      <c r="E1203" t="s">
        <v>10</v>
      </c>
      <c r="F1203" s="1" t="s">
        <v>154</v>
      </c>
      <c r="G1203" t="s">
        <v>155</v>
      </c>
      <c r="H1203" s="1" t="s">
        <v>142</v>
      </c>
      <c r="I1203" s="1" t="str">
        <f t="shared" si="36"/>
        <v>Clamshell Gaming Capable NB</v>
      </c>
      <c r="J1203" s="1" t="str">
        <f t="shared" si="37"/>
        <v>Clamshell Gaming Capable NB</v>
      </c>
      <c r="K1203" t="s">
        <v>144</v>
      </c>
      <c r="L1203" t="s">
        <v>149</v>
      </c>
      <c r="M1203" s="47">
        <v>232</v>
      </c>
    </row>
    <row r="1204" spans="1:13" hidden="1" x14ac:dyDescent="0.3">
      <c r="A1204" s="1" t="s">
        <v>186</v>
      </c>
      <c r="B1204" s="1" t="s">
        <v>85</v>
      </c>
      <c r="C1204" t="s">
        <v>170</v>
      </c>
      <c r="D1204" s="1" t="s">
        <v>18</v>
      </c>
      <c r="E1204" t="s">
        <v>10</v>
      </c>
      <c r="F1204" s="1" t="s">
        <v>154</v>
      </c>
      <c r="G1204" t="s">
        <v>155</v>
      </c>
      <c r="H1204" s="1" t="s">
        <v>142</v>
      </c>
      <c r="I1204" s="1" t="str">
        <f t="shared" si="36"/>
        <v>Clamshell Gaming Capable NB</v>
      </c>
      <c r="J1204" s="1" t="str">
        <f t="shared" si="37"/>
        <v>Clamshell Gaming Capable NB</v>
      </c>
      <c r="K1204" t="s">
        <v>144</v>
      </c>
      <c r="L1204" t="s">
        <v>151</v>
      </c>
      <c r="M1204" s="47">
        <v>358</v>
      </c>
    </row>
    <row r="1205" spans="1:13" hidden="1" x14ac:dyDescent="0.3">
      <c r="A1205" s="1" t="s">
        <v>186</v>
      </c>
      <c r="B1205" s="1" t="s">
        <v>85</v>
      </c>
      <c r="C1205" t="s">
        <v>170</v>
      </c>
      <c r="D1205" s="1" t="s">
        <v>18</v>
      </c>
      <c r="E1205" t="s">
        <v>10</v>
      </c>
      <c r="F1205" s="1" t="s">
        <v>154</v>
      </c>
      <c r="G1205" t="s">
        <v>155</v>
      </c>
      <c r="H1205" s="1" t="s">
        <v>155</v>
      </c>
      <c r="I1205" s="1" t="str">
        <f t="shared" si="36"/>
        <v>Clamshell Gaming Capable NB</v>
      </c>
      <c r="J1205" s="1" t="str">
        <f t="shared" si="37"/>
        <v>Clamshell Gaming Capable NB</v>
      </c>
      <c r="K1205" t="s">
        <v>143</v>
      </c>
      <c r="L1205" t="s">
        <v>143</v>
      </c>
      <c r="M1205" s="47">
        <v>42948</v>
      </c>
    </row>
    <row r="1206" spans="1:13" hidden="1" x14ac:dyDescent="0.3">
      <c r="A1206" s="1" t="s">
        <v>186</v>
      </c>
      <c r="B1206" s="1" t="s">
        <v>85</v>
      </c>
      <c r="C1206" t="s">
        <v>170</v>
      </c>
      <c r="D1206" s="1" t="s">
        <v>19</v>
      </c>
      <c r="E1206" t="s">
        <v>13</v>
      </c>
      <c r="F1206" s="1" t="s">
        <v>154</v>
      </c>
      <c r="G1206" t="s">
        <v>155</v>
      </c>
      <c r="H1206" s="1" t="s">
        <v>187</v>
      </c>
      <c r="I1206" s="1" t="str">
        <f t="shared" si="36"/>
        <v>DT Workstation</v>
      </c>
      <c r="J1206" s="1" t="str">
        <f t="shared" si="37"/>
        <v>DT Workstation</v>
      </c>
      <c r="K1206" t="s">
        <v>144</v>
      </c>
      <c r="L1206" t="s">
        <v>151</v>
      </c>
      <c r="M1206" s="47">
        <v>900</v>
      </c>
    </row>
    <row r="1207" spans="1:13" hidden="1" x14ac:dyDescent="0.3">
      <c r="A1207" s="1" t="s">
        <v>186</v>
      </c>
      <c r="B1207" s="1" t="s">
        <v>85</v>
      </c>
      <c r="C1207" t="s">
        <v>170</v>
      </c>
      <c r="D1207" s="1" t="s">
        <v>19</v>
      </c>
      <c r="E1207" t="s">
        <v>14</v>
      </c>
      <c r="F1207" s="1" t="s">
        <v>154</v>
      </c>
      <c r="G1207" t="s">
        <v>142</v>
      </c>
      <c r="H1207" s="1" t="s">
        <v>142</v>
      </c>
      <c r="I1207" s="1" t="str">
        <f t="shared" si="36"/>
        <v>NB Workstation</v>
      </c>
      <c r="J1207" s="1" t="str">
        <f t="shared" si="37"/>
        <v>NB Workstation</v>
      </c>
      <c r="K1207" t="s">
        <v>144</v>
      </c>
      <c r="L1207" t="s">
        <v>151</v>
      </c>
      <c r="M1207" s="47">
        <v>17</v>
      </c>
    </row>
    <row r="1208" spans="1:13" hidden="1" x14ac:dyDescent="0.3">
      <c r="A1208" s="1" t="s">
        <v>186</v>
      </c>
      <c r="B1208" s="1" t="s">
        <v>85</v>
      </c>
      <c r="C1208" t="s">
        <v>170</v>
      </c>
      <c r="D1208" s="1" t="s">
        <v>19</v>
      </c>
      <c r="E1208" t="s">
        <v>14</v>
      </c>
      <c r="F1208" s="1" t="s">
        <v>154</v>
      </c>
      <c r="G1208" t="s">
        <v>155</v>
      </c>
      <c r="H1208" s="1" t="s">
        <v>142</v>
      </c>
      <c r="I1208" s="1" t="str">
        <f t="shared" si="36"/>
        <v>NB Workstation</v>
      </c>
      <c r="J1208" s="1" t="str">
        <f t="shared" si="37"/>
        <v>NB Workstation</v>
      </c>
      <c r="K1208" t="s">
        <v>144</v>
      </c>
      <c r="L1208" t="s">
        <v>151</v>
      </c>
      <c r="M1208" s="47">
        <v>862</v>
      </c>
    </row>
    <row r="1209" spans="1:13" hidden="1" x14ac:dyDescent="0.3">
      <c r="A1209" s="1" t="s">
        <v>186</v>
      </c>
      <c r="B1209" s="1" t="s">
        <v>85</v>
      </c>
      <c r="C1209" t="s">
        <v>170</v>
      </c>
      <c r="D1209" s="1" t="s">
        <v>19</v>
      </c>
      <c r="E1209" t="s">
        <v>14</v>
      </c>
      <c r="F1209" s="1" t="s">
        <v>154</v>
      </c>
      <c r="G1209" t="s">
        <v>155</v>
      </c>
      <c r="H1209" s="1" t="s">
        <v>155</v>
      </c>
      <c r="I1209" s="1" t="str">
        <f t="shared" si="36"/>
        <v>NB Workstation</v>
      </c>
      <c r="J1209" s="1" t="str">
        <f t="shared" si="37"/>
        <v>NB Workstation</v>
      </c>
      <c r="K1209" t="s">
        <v>144</v>
      </c>
      <c r="L1209" t="s">
        <v>151</v>
      </c>
      <c r="M1209" s="47">
        <v>659</v>
      </c>
    </row>
    <row r="1210" spans="1:13" hidden="1" x14ac:dyDescent="0.3">
      <c r="A1210" s="1" t="s">
        <v>186</v>
      </c>
      <c r="B1210" s="1" t="s">
        <v>85</v>
      </c>
      <c r="C1210" t="s">
        <v>173</v>
      </c>
      <c r="D1210" s="1" t="s">
        <v>18</v>
      </c>
      <c r="E1210" t="s">
        <v>10</v>
      </c>
      <c r="F1210" s="1" t="s">
        <v>154</v>
      </c>
      <c r="G1210" t="s">
        <v>142</v>
      </c>
      <c r="H1210" s="1" t="s">
        <v>142</v>
      </c>
      <c r="I1210" s="1" t="str">
        <f t="shared" si="36"/>
        <v>Clamshell NB</v>
      </c>
      <c r="J1210" s="1" t="str">
        <f t="shared" si="37"/>
        <v>Clamshell NB</v>
      </c>
      <c r="K1210" t="s">
        <v>144</v>
      </c>
      <c r="L1210" t="s">
        <v>149</v>
      </c>
      <c r="M1210" s="47">
        <v>27146</v>
      </c>
    </row>
    <row r="1211" spans="1:13" hidden="1" x14ac:dyDescent="0.3">
      <c r="A1211" s="1" t="s">
        <v>186</v>
      </c>
      <c r="B1211" s="1" t="s">
        <v>85</v>
      </c>
      <c r="C1211" t="s">
        <v>173</v>
      </c>
      <c r="D1211" s="1" t="s">
        <v>18</v>
      </c>
      <c r="E1211" t="s">
        <v>10</v>
      </c>
      <c r="F1211" s="1" t="s">
        <v>154</v>
      </c>
      <c r="G1211" t="s">
        <v>142</v>
      </c>
      <c r="H1211" s="1" t="s">
        <v>155</v>
      </c>
      <c r="I1211" s="1" t="str">
        <f t="shared" si="36"/>
        <v>Clamshell NB</v>
      </c>
      <c r="J1211" s="1" t="str">
        <f t="shared" si="37"/>
        <v>Clamshell Ultraslim NB</v>
      </c>
      <c r="K1211" t="s">
        <v>144</v>
      </c>
      <c r="L1211" t="s">
        <v>149</v>
      </c>
      <c r="M1211" s="47">
        <v>2043</v>
      </c>
    </row>
    <row r="1212" spans="1:13" hidden="1" x14ac:dyDescent="0.3">
      <c r="A1212" s="1" t="s">
        <v>186</v>
      </c>
      <c r="B1212" s="1" t="s">
        <v>85</v>
      </c>
      <c r="C1212" t="s">
        <v>173</v>
      </c>
      <c r="D1212" s="1" t="s">
        <v>18</v>
      </c>
      <c r="E1212" t="s">
        <v>11</v>
      </c>
      <c r="F1212" s="1" t="s">
        <v>154</v>
      </c>
      <c r="G1212" t="s">
        <v>142</v>
      </c>
      <c r="H1212" s="1" t="s">
        <v>142</v>
      </c>
      <c r="I1212" s="1" t="str">
        <f t="shared" si="36"/>
        <v>Convertible NB</v>
      </c>
      <c r="J1212" s="1" t="str">
        <f t="shared" si="37"/>
        <v>Convertible NB</v>
      </c>
      <c r="K1212" t="s">
        <v>143</v>
      </c>
      <c r="L1212" t="s">
        <v>143</v>
      </c>
      <c r="M1212" s="47">
        <v>3452</v>
      </c>
    </row>
    <row r="1213" spans="1:13" hidden="1" x14ac:dyDescent="0.3">
      <c r="A1213" s="1" t="s">
        <v>186</v>
      </c>
      <c r="B1213" s="1" t="s">
        <v>85</v>
      </c>
      <c r="C1213" t="s">
        <v>173</v>
      </c>
      <c r="D1213" s="1" t="s">
        <v>18</v>
      </c>
      <c r="E1213" t="s">
        <v>11</v>
      </c>
      <c r="F1213" s="1" t="s">
        <v>154</v>
      </c>
      <c r="G1213" t="s">
        <v>142</v>
      </c>
      <c r="H1213" s="1" t="s">
        <v>142</v>
      </c>
      <c r="I1213" s="1" t="str">
        <f t="shared" si="36"/>
        <v>Convertible NB</v>
      </c>
      <c r="J1213" s="1" t="str">
        <f t="shared" si="37"/>
        <v>Convertible NB</v>
      </c>
      <c r="K1213" t="s">
        <v>144</v>
      </c>
      <c r="L1213" t="s">
        <v>148</v>
      </c>
      <c r="M1213" s="47">
        <v>1639</v>
      </c>
    </row>
    <row r="1214" spans="1:13" hidden="1" x14ac:dyDescent="0.3">
      <c r="A1214" s="1" t="s">
        <v>186</v>
      </c>
      <c r="B1214" s="1" t="s">
        <v>85</v>
      </c>
      <c r="C1214" t="s">
        <v>173</v>
      </c>
      <c r="D1214" s="1" t="s">
        <v>18</v>
      </c>
      <c r="E1214" t="s">
        <v>11</v>
      </c>
      <c r="F1214" s="1" t="s">
        <v>154</v>
      </c>
      <c r="G1214" t="s">
        <v>142</v>
      </c>
      <c r="H1214" s="1" t="s">
        <v>142</v>
      </c>
      <c r="I1214" s="1" t="str">
        <f t="shared" si="36"/>
        <v>Convertible NB</v>
      </c>
      <c r="J1214" s="1" t="str">
        <f t="shared" si="37"/>
        <v>Convertible NB</v>
      </c>
      <c r="K1214" t="s">
        <v>144</v>
      </c>
      <c r="L1214" t="s">
        <v>149</v>
      </c>
      <c r="M1214" s="47">
        <v>2358</v>
      </c>
    </row>
    <row r="1215" spans="1:13" hidden="1" x14ac:dyDescent="0.3">
      <c r="A1215" s="1" t="s">
        <v>186</v>
      </c>
      <c r="B1215" s="1" t="s">
        <v>85</v>
      </c>
      <c r="C1215" t="s">
        <v>173</v>
      </c>
      <c r="D1215" s="1" t="s">
        <v>18</v>
      </c>
      <c r="E1215" t="s">
        <v>11</v>
      </c>
      <c r="F1215" s="1" t="s">
        <v>154</v>
      </c>
      <c r="G1215" t="s">
        <v>142</v>
      </c>
      <c r="H1215" s="1" t="s">
        <v>155</v>
      </c>
      <c r="I1215" s="1" t="str">
        <f t="shared" si="36"/>
        <v>Convertible NB</v>
      </c>
      <c r="J1215" s="1" t="str">
        <f t="shared" si="37"/>
        <v>Convertible NB</v>
      </c>
      <c r="K1215" t="s">
        <v>143</v>
      </c>
      <c r="L1215" t="s">
        <v>143</v>
      </c>
      <c r="M1215" s="47">
        <v>544</v>
      </c>
    </row>
    <row r="1216" spans="1:13" hidden="1" x14ac:dyDescent="0.3">
      <c r="A1216" s="1" t="s">
        <v>186</v>
      </c>
      <c r="B1216" s="1" t="s">
        <v>85</v>
      </c>
      <c r="C1216" t="s">
        <v>173</v>
      </c>
      <c r="D1216" s="1" t="s">
        <v>20</v>
      </c>
      <c r="E1216" t="s">
        <v>16</v>
      </c>
      <c r="F1216" s="1" t="s">
        <v>154</v>
      </c>
      <c r="G1216" t="s">
        <v>142</v>
      </c>
      <c r="H1216" s="1" t="s">
        <v>187</v>
      </c>
      <c r="I1216" s="1" t="str">
        <f t="shared" si="36"/>
        <v>Windows Detachable tablet</v>
      </c>
      <c r="J1216" s="1" t="str">
        <f t="shared" si="37"/>
        <v>Windows Detachable tablet</v>
      </c>
      <c r="K1216" t="s">
        <v>144</v>
      </c>
      <c r="L1216" t="s">
        <v>148</v>
      </c>
      <c r="M1216" s="47">
        <v>538</v>
      </c>
    </row>
    <row r="1217" spans="1:13" hidden="1" x14ac:dyDescent="0.3">
      <c r="A1217" s="1" t="s">
        <v>186</v>
      </c>
      <c r="B1217" s="1" t="s">
        <v>85</v>
      </c>
      <c r="C1217" t="s">
        <v>173</v>
      </c>
      <c r="D1217" s="1" t="s">
        <v>20</v>
      </c>
      <c r="E1217" t="s">
        <v>16</v>
      </c>
      <c r="F1217" s="1" t="s">
        <v>154</v>
      </c>
      <c r="G1217" t="s">
        <v>142</v>
      </c>
      <c r="H1217" s="1" t="s">
        <v>187</v>
      </c>
      <c r="I1217" s="1" t="str">
        <f t="shared" si="36"/>
        <v>Windows Detachable tablet</v>
      </c>
      <c r="J1217" s="1" t="str">
        <f t="shared" si="37"/>
        <v>Windows Detachable tablet</v>
      </c>
      <c r="K1217" t="s">
        <v>144</v>
      </c>
      <c r="L1217" t="s">
        <v>149</v>
      </c>
      <c r="M1217" s="47">
        <v>1615</v>
      </c>
    </row>
    <row r="1218" spans="1:13" hidden="1" x14ac:dyDescent="0.3">
      <c r="A1218" s="1" t="s">
        <v>186</v>
      </c>
      <c r="B1218" s="1" t="s">
        <v>85</v>
      </c>
      <c r="C1218" t="s">
        <v>173</v>
      </c>
      <c r="D1218" s="1" t="s">
        <v>20</v>
      </c>
      <c r="E1218" t="s">
        <v>15</v>
      </c>
      <c r="F1218" s="1" t="s">
        <v>161</v>
      </c>
      <c r="G1218" t="s">
        <v>187</v>
      </c>
      <c r="H1218" s="1" t="s">
        <v>187</v>
      </c>
      <c r="I1218" s="1" t="str">
        <f t="shared" si="36"/>
        <v>Android Slate</v>
      </c>
      <c r="J1218" s="1" t="str">
        <f t="shared" si="37"/>
        <v>Android Slate</v>
      </c>
      <c r="K1218" t="s">
        <v>144</v>
      </c>
      <c r="L1218" t="s">
        <v>147</v>
      </c>
      <c r="M1218" s="47">
        <v>991</v>
      </c>
    </row>
    <row r="1219" spans="1:13" hidden="1" x14ac:dyDescent="0.3">
      <c r="A1219" s="1" t="s">
        <v>186</v>
      </c>
      <c r="B1219" s="1" t="s">
        <v>85</v>
      </c>
      <c r="C1219" t="s">
        <v>173</v>
      </c>
      <c r="D1219" s="1" t="s">
        <v>20</v>
      </c>
      <c r="E1219" t="s">
        <v>15</v>
      </c>
      <c r="F1219" s="1" t="s">
        <v>161</v>
      </c>
      <c r="G1219" t="s">
        <v>187</v>
      </c>
      <c r="H1219" s="1" t="s">
        <v>187</v>
      </c>
      <c r="I1219" s="1" t="str">
        <f t="shared" ref="I1219:I1282" si="38">VLOOKUP(E1219&amp;F1219&amp;G1219,$S$1:$T$74,2,0)</f>
        <v>Android Slate</v>
      </c>
      <c r="J1219" s="1" t="str">
        <f t="shared" ref="J1219:J1282" si="39">IF(AND(I1219="Clamshell NB",H1219="Yes"),"Clamshell Ultraslim NB",I1219)</f>
        <v>Android Slate</v>
      </c>
      <c r="K1219" t="s">
        <v>144</v>
      </c>
      <c r="L1219" t="s">
        <v>148</v>
      </c>
      <c r="M1219" s="47">
        <v>991</v>
      </c>
    </row>
    <row r="1220" spans="1:13" hidden="1" x14ac:dyDescent="0.3">
      <c r="A1220" s="1" t="s">
        <v>186</v>
      </c>
      <c r="B1220" s="1" t="s">
        <v>85</v>
      </c>
      <c r="C1220" t="s">
        <v>173</v>
      </c>
      <c r="D1220" s="1" t="s">
        <v>20</v>
      </c>
      <c r="E1220" t="s">
        <v>15</v>
      </c>
      <c r="F1220" s="1" t="s">
        <v>161</v>
      </c>
      <c r="G1220" t="s">
        <v>187</v>
      </c>
      <c r="H1220" s="1" t="s">
        <v>187</v>
      </c>
      <c r="I1220" s="1" t="str">
        <f t="shared" si="38"/>
        <v>Android Slate</v>
      </c>
      <c r="J1220" s="1" t="str">
        <f t="shared" si="39"/>
        <v>Android Slate</v>
      </c>
      <c r="K1220" t="s">
        <v>144</v>
      </c>
      <c r="L1220" t="s">
        <v>149</v>
      </c>
      <c r="M1220" s="47">
        <v>5641</v>
      </c>
    </row>
    <row r="1221" spans="1:13" hidden="1" x14ac:dyDescent="0.3">
      <c r="A1221" s="1" t="s">
        <v>186</v>
      </c>
      <c r="B1221" s="1" t="s">
        <v>85</v>
      </c>
      <c r="C1221" t="s">
        <v>173</v>
      </c>
      <c r="D1221" s="1" t="s">
        <v>20</v>
      </c>
      <c r="E1221" t="s">
        <v>15</v>
      </c>
      <c r="F1221" s="1" t="s">
        <v>154</v>
      </c>
      <c r="G1221" t="s">
        <v>187</v>
      </c>
      <c r="H1221" s="1" t="s">
        <v>187</v>
      </c>
      <c r="I1221" s="1" t="str">
        <f t="shared" si="38"/>
        <v>Windows Slate</v>
      </c>
      <c r="J1221" s="1" t="str">
        <f t="shared" si="39"/>
        <v>Windows Slate</v>
      </c>
      <c r="K1221" t="s">
        <v>144</v>
      </c>
      <c r="L1221" t="s">
        <v>147</v>
      </c>
      <c r="M1221" s="47">
        <v>551</v>
      </c>
    </row>
    <row r="1222" spans="1:13" hidden="1" x14ac:dyDescent="0.3">
      <c r="A1222" s="1" t="s">
        <v>186</v>
      </c>
      <c r="B1222" s="1" t="s">
        <v>85</v>
      </c>
      <c r="C1222" t="s">
        <v>173</v>
      </c>
      <c r="D1222" s="1" t="s">
        <v>20</v>
      </c>
      <c r="E1222" t="s">
        <v>15</v>
      </c>
      <c r="F1222" s="1" t="s">
        <v>154</v>
      </c>
      <c r="G1222" t="s">
        <v>187</v>
      </c>
      <c r="H1222" s="1" t="s">
        <v>187</v>
      </c>
      <c r="I1222" s="1" t="str">
        <f t="shared" si="38"/>
        <v>Windows Slate</v>
      </c>
      <c r="J1222" s="1" t="str">
        <f t="shared" si="39"/>
        <v>Windows Slate</v>
      </c>
      <c r="K1222" t="s">
        <v>144</v>
      </c>
      <c r="L1222" t="s">
        <v>148</v>
      </c>
      <c r="M1222" s="47">
        <v>551</v>
      </c>
    </row>
    <row r="1223" spans="1:13" hidden="1" x14ac:dyDescent="0.3">
      <c r="A1223" s="1" t="s">
        <v>186</v>
      </c>
      <c r="B1223" s="1" t="s">
        <v>85</v>
      </c>
      <c r="C1223" t="s">
        <v>173</v>
      </c>
      <c r="D1223" s="1" t="s">
        <v>20</v>
      </c>
      <c r="E1223" t="s">
        <v>15</v>
      </c>
      <c r="F1223" s="1" t="s">
        <v>154</v>
      </c>
      <c r="G1223" t="s">
        <v>187</v>
      </c>
      <c r="H1223" s="1" t="s">
        <v>187</v>
      </c>
      <c r="I1223" s="1" t="str">
        <f t="shared" si="38"/>
        <v>Windows Slate</v>
      </c>
      <c r="J1223" s="1" t="str">
        <f t="shared" si="39"/>
        <v>Windows Slate</v>
      </c>
      <c r="K1223" t="s">
        <v>144</v>
      </c>
      <c r="L1223" t="s">
        <v>149</v>
      </c>
      <c r="M1223" s="47">
        <v>3133</v>
      </c>
    </row>
    <row r="1224" spans="1:13" hidden="1" x14ac:dyDescent="0.3">
      <c r="A1224" s="1" t="s">
        <v>186</v>
      </c>
      <c r="B1224" s="1" t="s">
        <v>85</v>
      </c>
      <c r="C1224" t="s">
        <v>173</v>
      </c>
      <c r="D1224" s="1" t="s">
        <v>20</v>
      </c>
      <c r="E1224" t="s">
        <v>15</v>
      </c>
      <c r="F1224" s="1" t="s">
        <v>154</v>
      </c>
      <c r="G1224" t="s">
        <v>142</v>
      </c>
      <c r="H1224" s="1" t="s">
        <v>187</v>
      </c>
      <c r="I1224" s="1" t="str">
        <f t="shared" si="38"/>
        <v>Windows Slate</v>
      </c>
      <c r="J1224" s="1" t="str">
        <f t="shared" si="39"/>
        <v>Windows Slate</v>
      </c>
      <c r="K1224" t="s">
        <v>144</v>
      </c>
      <c r="L1224" t="s">
        <v>147</v>
      </c>
      <c r="M1224" s="47">
        <v>660</v>
      </c>
    </row>
    <row r="1225" spans="1:13" hidden="1" x14ac:dyDescent="0.3">
      <c r="A1225" s="1" t="s">
        <v>186</v>
      </c>
      <c r="B1225" s="1" t="s">
        <v>85</v>
      </c>
      <c r="C1225" t="s">
        <v>173</v>
      </c>
      <c r="D1225" s="1" t="s">
        <v>20</v>
      </c>
      <c r="E1225" t="s">
        <v>15</v>
      </c>
      <c r="F1225" s="1" t="s">
        <v>154</v>
      </c>
      <c r="G1225" t="s">
        <v>142</v>
      </c>
      <c r="H1225" s="1" t="s">
        <v>187</v>
      </c>
      <c r="I1225" s="1" t="str">
        <f t="shared" si="38"/>
        <v>Windows Slate</v>
      </c>
      <c r="J1225" s="1" t="str">
        <f t="shared" si="39"/>
        <v>Windows Slate</v>
      </c>
      <c r="K1225" t="s">
        <v>144</v>
      </c>
      <c r="L1225" t="s">
        <v>148</v>
      </c>
      <c r="M1225" s="47">
        <v>660</v>
      </c>
    </row>
    <row r="1226" spans="1:13" hidden="1" x14ac:dyDescent="0.3">
      <c r="A1226" s="1" t="s">
        <v>186</v>
      </c>
      <c r="B1226" s="1" t="s">
        <v>85</v>
      </c>
      <c r="C1226" t="s">
        <v>173</v>
      </c>
      <c r="D1226" s="1" t="s">
        <v>20</v>
      </c>
      <c r="E1226" t="s">
        <v>15</v>
      </c>
      <c r="F1226" s="1" t="s">
        <v>154</v>
      </c>
      <c r="G1226" t="s">
        <v>142</v>
      </c>
      <c r="H1226" s="1" t="s">
        <v>187</v>
      </c>
      <c r="I1226" s="1" t="str">
        <f t="shared" si="38"/>
        <v>Windows Slate</v>
      </c>
      <c r="J1226" s="1" t="str">
        <f t="shared" si="39"/>
        <v>Windows Slate</v>
      </c>
      <c r="K1226" t="s">
        <v>144</v>
      </c>
      <c r="L1226" t="s">
        <v>149</v>
      </c>
      <c r="M1226" s="47">
        <v>3762</v>
      </c>
    </row>
    <row r="1227" spans="1:13" hidden="1" x14ac:dyDescent="0.3">
      <c r="A1227" s="1" t="s">
        <v>186</v>
      </c>
      <c r="B1227" s="1" t="s">
        <v>85</v>
      </c>
      <c r="C1227" t="s">
        <v>169</v>
      </c>
      <c r="D1227" s="1" t="s">
        <v>18</v>
      </c>
      <c r="E1227" t="s">
        <v>10</v>
      </c>
      <c r="F1227" s="1" t="s">
        <v>156</v>
      </c>
      <c r="G1227" t="s">
        <v>142</v>
      </c>
      <c r="H1227" s="1" t="s">
        <v>155</v>
      </c>
      <c r="I1227" s="1" t="str">
        <f t="shared" si="38"/>
        <v>Clamshell Chromebook</v>
      </c>
      <c r="J1227" s="1" t="str">
        <f t="shared" si="39"/>
        <v>Clamshell Chromebook</v>
      </c>
      <c r="K1227" t="s">
        <v>143</v>
      </c>
      <c r="L1227" t="s">
        <v>143</v>
      </c>
      <c r="M1227" s="47">
        <v>37627</v>
      </c>
    </row>
    <row r="1228" spans="1:13" hidden="1" x14ac:dyDescent="0.3">
      <c r="A1228" s="1" t="s">
        <v>186</v>
      </c>
      <c r="B1228" s="1" t="s">
        <v>85</v>
      </c>
      <c r="C1228" t="s">
        <v>169</v>
      </c>
      <c r="D1228" s="1" t="s">
        <v>18</v>
      </c>
      <c r="E1228" t="s">
        <v>10</v>
      </c>
      <c r="F1228" s="1" t="s">
        <v>156</v>
      </c>
      <c r="G1228" t="s">
        <v>142</v>
      </c>
      <c r="H1228" s="1" t="s">
        <v>155</v>
      </c>
      <c r="I1228" s="1" t="str">
        <f t="shared" si="38"/>
        <v>Clamshell Chromebook</v>
      </c>
      <c r="J1228" s="1" t="str">
        <f t="shared" si="39"/>
        <v>Clamshell Chromebook</v>
      </c>
      <c r="K1228" t="s">
        <v>144</v>
      </c>
      <c r="L1228" t="s">
        <v>145</v>
      </c>
      <c r="M1228" s="47">
        <v>376</v>
      </c>
    </row>
    <row r="1229" spans="1:13" hidden="1" x14ac:dyDescent="0.3">
      <c r="A1229" s="1" t="s">
        <v>186</v>
      </c>
      <c r="B1229" s="1" t="s">
        <v>85</v>
      </c>
      <c r="C1229" t="s">
        <v>169</v>
      </c>
      <c r="D1229" s="1" t="s">
        <v>18</v>
      </c>
      <c r="E1229" t="s">
        <v>10</v>
      </c>
      <c r="F1229" s="1" t="s">
        <v>156</v>
      </c>
      <c r="G1229" t="s">
        <v>142</v>
      </c>
      <c r="H1229" s="1" t="s">
        <v>155</v>
      </c>
      <c r="I1229" s="1" t="str">
        <f t="shared" si="38"/>
        <v>Clamshell Chromebook</v>
      </c>
      <c r="J1229" s="1" t="str">
        <f t="shared" si="39"/>
        <v>Clamshell Chromebook</v>
      </c>
      <c r="K1229" t="s">
        <v>144</v>
      </c>
      <c r="L1229" t="s">
        <v>146</v>
      </c>
      <c r="M1229" s="47">
        <v>2521</v>
      </c>
    </row>
    <row r="1230" spans="1:13" hidden="1" x14ac:dyDescent="0.3">
      <c r="A1230" s="1" t="s">
        <v>186</v>
      </c>
      <c r="B1230" s="1" t="s">
        <v>85</v>
      </c>
      <c r="C1230" t="s">
        <v>169</v>
      </c>
      <c r="D1230" s="1" t="s">
        <v>18</v>
      </c>
      <c r="E1230" t="s">
        <v>10</v>
      </c>
      <c r="F1230" s="1" t="s">
        <v>156</v>
      </c>
      <c r="G1230" t="s">
        <v>142</v>
      </c>
      <c r="H1230" s="1" t="s">
        <v>155</v>
      </c>
      <c r="I1230" s="1" t="str">
        <f t="shared" si="38"/>
        <v>Clamshell Chromebook</v>
      </c>
      <c r="J1230" s="1" t="str">
        <f t="shared" si="39"/>
        <v>Clamshell Chromebook</v>
      </c>
      <c r="K1230" t="s">
        <v>144</v>
      </c>
      <c r="L1230" t="s">
        <v>147</v>
      </c>
      <c r="M1230" s="47">
        <v>1230</v>
      </c>
    </row>
    <row r="1231" spans="1:13" hidden="1" x14ac:dyDescent="0.3">
      <c r="A1231" s="1" t="s">
        <v>186</v>
      </c>
      <c r="B1231" s="1" t="s">
        <v>85</v>
      </c>
      <c r="C1231" t="s">
        <v>169</v>
      </c>
      <c r="D1231" s="1" t="s">
        <v>18</v>
      </c>
      <c r="E1231" t="s">
        <v>10</v>
      </c>
      <c r="F1231" s="1" t="s">
        <v>156</v>
      </c>
      <c r="G1231" t="s">
        <v>142</v>
      </c>
      <c r="H1231" s="1" t="s">
        <v>155</v>
      </c>
      <c r="I1231" s="1" t="str">
        <f t="shared" si="38"/>
        <v>Clamshell Chromebook</v>
      </c>
      <c r="J1231" s="1" t="str">
        <f t="shared" si="39"/>
        <v>Clamshell Chromebook</v>
      </c>
      <c r="K1231" t="s">
        <v>144</v>
      </c>
      <c r="L1231" t="s">
        <v>148</v>
      </c>
      <c r="M1231" s="47">
        <v>179</v>
      </c>
    </row>
    <row r="1232" spans="1:13" hidden="1" x14ac:dyDescent="0.3">
      <c r="A1232" s="1" t="s">
        <v>186</v>
      </c>
      <c r="B1232" s="1" t="s">
        <v>85</v>
      </c>
      <c r="C1232" t="s">
        <v>169</v>
      </c>
      <c r="D1232" s="1" t="s">
        <v>18</v>
      </c>
      <c r="E1232" t="s">
        <v>10</v>
      </c>
      <c r="F1232" s="1" t="s">
        <v>156</v>
      </c>
      <c r="G1232" t="s">
        <v>142</v>
      </c>
      <c r="H1232" s="1" t="s">
        <v>155</v>
      </c>
      <c r="I1232" s="1" t="str">
        <f t="shared" si="38"/>
        <v>Clamshell Chromebook</v>
      </c>
      <c r="J1232" s="1" t="str">
        <f t="shared" si="39"/>
        <v>Clamshell Chromebook</v>
      </c>
      <c r="K1232" t="s">
        <v>144</v>
      </c>
      <c r="L1232" t="s">
        <v>149</v>
      </c>
      <c r="M1232" s="47">
        <v>1784</v>
      </c>
    </row>
    <row r="1233" spans="1:13" hidden="1" x14ac:dyDescent="0.3">
      <c r="A1233" s="1" t="s">
        <v>186</v>
      </c>
      <c r="B1233" s="1" t="s">
        <v>85</v>
      </c>
      <c r="C1233" t="s">
        <v>169</v>
      </c>
      <c r="D1233" s="1" t="s">
        <v>18</v>
      </c>
      <c r="E1233" t="s">
        <v>10</v>
      </c>
      <c r="F1233" s="1" t="s">
        <v>156</v>
      </c>
      <c r="G1233" t="s">
        <v>142</v>
      </c>
      <c r="H1233" s="1" t="s">
        <v>155</v>
      </c>
      <c r="I1233" s="1" t="str">
        <f t="shared" si="38"/>
        <v>Clamshell Chromebook</v>
      </c>
      <c r="J1233" s="1" t="str">
        <f t="shared" si="39"/>
        <v>Clamshell Chromebook</v>
      </c>
      <c r="K1233" t="s">
        <v>144</v>
      </c>
      <c r="L1233" t="s">
        <v>150</v>
      </c>
      <c r="M1233" s="47">
        <v>8593</v>
      </c>
    </row>
    <row r="1234" spans="1:13" hidden="1" x14ac:dyDescent="0.3">
      <c r="A1234" s="1" t="s">
        <v>186</v>
      </c>
      <c r="B1234" s="1" t="s">
        <v>85</v>
      </c>
      <c r="C1234" t="s">
        <v>169</v>
      </c>
      <c r="D1234" s="1" t="s">
        <v>18</v>
      </c>
      <c r="E1234" t="s">
        <v>10</v>
      </c>
      <c r="F1234" s="1" t="s">
        <v>156</v>
      </c>
      <c r="G1234" t="s">
        <v>142</v>
      </c>
      <c r="H1234" s="1" t="s">
        <v>155</v>
      </c>
      <c r="I1234" s="1" t="str">
        <f t="shared" si="38"/>
        <v>Clamshell Chromebook</v>
      </c>
      <c r="J1234" s="1" t="str">
        <f t="shared" si="39"/>
        <v>Clamshell Chromebook</v>
      </c>
      <c r="K1234" t="s">
        <v>144</v>
      </c>
      <c r="L1234" t="s">
        <v>151</v>
      </c>
      <c r="M1234" s="47">
        <v>21</v>
      </c>
    </row>
    <row r="1235" spans="1:13" hidden="1" x14ac:dyDescent="0.3">
      <c r="A1235" s="1" t="s">
        <v>186</v>
      </c>
      <c r="B1235" s="1" t="s">
        <v>85</v>
      </c>
      <c r="C1235" t="s">
        <v>175</v>
      </c>
      <c r="D1235" s="1" t="s">
        <v>17</v>
      </c>
      <c r="E1235" t="s">
        <v>6</v>
      </c>
      <c r="F1235" s="1" t="s">
        <v>154</v>
      </c>
      <c r="G1235" t="s">
        <v>142</v>
      </c>
      <c r="H1235" s="1" t="s">
        <v>187</v>
      </c>
      <c r="I1235" s="1" t="str">
        <f t="shared" si="38"/>
        <v>Small DT</v>
      </c>
      <c r="J1235" s="1" t="str">
        <f t="shared" si="39"/>
        <v>Small DT</v>
      </c>
      <c r="K1235" t="s">
        <v>143</v>
      </c>
      <c r="L1235" t="s">
        <v>143</v>
      </c>
      <c r="M1235" s="47">
        <v>5179</v>
      </c>
    </row>
    <row r="1236" spans="1:13" hidden="1" x14ac:dyDescent="0.3">
      <c r="A1236" s="1" t="s">
        <v>186</v>
      </c>
      <c r="B1236" s="1" t="s">
        <v>85</v>
      </c>
      <c r="C1236" t="s">
        <v>175</v>
      </c>
      <c r="D1236" s="1" t="s">
        <v>17</v>
      </c>
      <c r="E1236" t="s">
        <v>6</v>
      </c>
      <c r="F1236" s="1" t="s">
        <v>154</v>
      </c>
      <c r="G1236" t="s">
        <v>142</v>
      </c>
      <c r="H1236" s="1" t="s">
        <v>187</v>
      </c>
      <c r="I1236" s="1" t="str">
        <f t="shared" si="38"/>
        <v>Small DT</v>
      </c>
      <c r="J1236" s="1" t="str">
        <f t="shared" si="39"/>
        <v>Small DT</v>
      </c>
      <c r="K1236" t="s">
        <v>144</v>
      </c>
      <c r="L1236" t="s">
        <v>145</v>
      </c>
      <c r="M1236" s="47">
        <v>23</v>
      </c>
    </row>
    <row r="1237" spans="1:13" hidden="1" x14ac:dyDescent="0.3">
      <c r="A1237" s="1" t="s">
        <v>186</v>
      </c>
      <c r="B1237" s="1" t="s">
        <v>85</v>
      </c>
      <c r="C1237" t="s">
        <v>175</v>
      </c>
      <c r="D1237" s="1" t="s">
        <v>17</v>
      </c>
      <c r="E1237" t="s">
        <v>6</v>
      </c>
      <c r="F1237" s="1" t="s">
        <v>154</v>
      </c>
      <c r="G1237" t="s">
        <v>142</v>
      </c>
      <c r="H1237" s="1" t="s">
        <v>187</v>
      </c>
      <c r="I1237" s="1" t="str">
        <f t="shared" si="38"/>
        <v>Small DT</v>
      </c>
      <c r="J1237" s="1" t="str">
        <f t="shared" si="39"/>
        <v>Small DT</v>
      </c>
      <c r="K1237" t="s">
        <v>144</v>
      </c>
      <c r="L1237" t="s">
        <v>146</v>
      </c>
      <c r="M1237" s="47">
        <v>293</v>
      </c>
    </row>
    <row r="1238" spans="1:13" hidden="1" x14ac:dyDescent="0.3">
      <c r="A1238" s="1" t="s">
        <v>186</v>
      </c>
      <c r="B1238" s="1" t="s">
        <v>85</v>
      </c>
      <c r="C1238" t="s">
        <v>175</v>
      </c>
      <c r="D1238" s="1" t="s">
        <v>17</v>
      </c>
      <c r="E1238" t="s">
        <v>6</v>
      </c>
      <c r="F1238" s="1" t="s">
        <v>154</v>
      </c>
      <c r="G1238" t="s">
        <v>142</v>
      </c>
      <c r="H1238" s="1" t="s">
        <v>187</v>
      </c>
      <c r="I1238" s="1" t="str">
        <f t="shared" si="38"/>
        <v>Small DT</v>
      </c>
      <c r="J1238" s="1" t="str">
        <f t="shared" si="39"/>
        <v>Small DT</v>
      </c>
      <c r="K1238" t="s">
        <v>144</v>
      </c>
      <c r="L1238" t="s">
        <v>147</v>
      </c>
      <c r="M1238" s="47">
        <v>105</v>
      </c>
    </row>
    <row r="1239" spans="1:13" hidden="1" x14ac:dyDescent="0.3">
      <c r="A1239" s="1" t="s">
        <v>186</v>
      </c>
      <c r="B1239" s="1" t="s">
        <v>85</v>
      </c>
      <c r="C1239" t="s">
        <v>175</v>
      </c>
      <c r="D1239" s="1" t="s">
        <v>17</v>
      </c>
      <c r="E1239" t="s">
        <v>6</v>
      </c>
      <c r="F1239" s="1" t="s">
        <v>154</v>
      </c>
      <c r="G1239" t="s">
        <v>142</v>
      </c>
      <c r="H1239" s="1" t="s">
        <v>187</v>
      </c>
      <c r="I1239" s="1" t="str">
        <f t="shared" si="38"/>
        <v>Small DT</v>
      </c>
      <c r="J1239" s="1" t="str">
        <f t="shared" si="39"/>
        <v>Small DT</v>
      </c>
      <c r="K1239" t="s">
        <v>144</v>
      </c>
      <c r="L1239" t="s">
        <v>148</v>
      </c>
      <c r="M1239" s="47">
        <v>74</v>
      </c>
    </row>
    <row r="1240" spans="1:13" hidden="1" x14ac:dyDescent="0.3">
      <c r="A1240" s="1" t="s">
        <v>186</v>
      </c>
      <c r="B1240" s="1" t="s">
        <v>85</v>
      </c>
      <c r="C1240" t="s">
        <v>175</v>
      </c>
      <c r="D1240" s="1" t="s">
        <v>17</v>
      </c>
      <c r="E1240" t="s">
        <v>6</v>
      </c>
      <c r="F1240" s="1" t="s">
        <v>154</v>
      </c>
      <c r="G1240" t="s">
        <v>142</v>
      </c>
      <c r="H1240" s="1" t="s">
        <v>187</v>
      </c>
      <c r="I1240" s="1" t="str">
        <f t="shared" si="38"/>
        <v>Small DT</v>
      </c>
      <c r="J1240" s="1" t="str">
        <f t="shared" si="39"/>
        <v>Small DT</v>
      </c>
      <c r="K1240" t="s">
        <v>144</v>
      </c>
      <c r="L1240" t="s">
        <v>149</v>
      </c>
      <c r="M1240" s="47">
        <v>79</v>
      </c>
    </row>
    <row r="1241" spans="1:13" hidden="1" x14ac:dyDescent="0.3">
      <c r="A1241" s="1" t="s">
        <v>186</v>
      </c>
      <c r="B1241" s="1" t="s">
        <v>85</v>
      </c>
      <c r="C1241" t="s">
        <v>175</v>
      </c>
      <c r="D1241" s="1" t="s">
        <v>17</v>
      </c>
      <c r="E1241" t="s">
        <v>6</v>
      </c>
      <c r="F1241" s="1" t="s">
        <v>154</v>
      </c>
      <c r="G1241" t="s">
        <v>142</v>
      </c>
      <c r="H1241" s="1" t="s">
        <v>187</v>
      </c>
      <c r="I1241" s="1" t="str">
        <f t="shared" si="38"/>
        <v>Small DT</v>
      </c>
      <c r="J1241" s="1" t="str">
        <f t="shared" si="39"/>
        <v>Small DT</v>
      </c>
      <c r="K1241" t="s">
        <v>144</v>
      </c>
      <c r="L1241" t="s">
        <v>150</v>
      </c>
      <c r="M1241" s="47">
        <v>2</v>
      </c>
    </row>
    <row r="1242" spans="1:13" hidden="1" x14ac:dyDescent="0.3">
      <c r="A1242" s="1" t="s">
        <v>186</v>
      </c>
      <c r="B1242" s="1" t="s">
        <v>85</v>
      </c>
      <c r="C1242" t="s">
        <v>175</v>
      </c>
      <c r="D1242" s="1" t="s">
        <v>18</v>
      </c>
      <c r="E1242" t="s">
        <v>10</v>
      </c>
      <c r="F1242" s="1" t="s">
        <v>154</v>
      </c>
      <c r="G1242" t="s">
        <v>142</v>
      </c>
      <c r="H1242" s="1" t="s">
        <v>142</v>
      </c>
      <c r="I1242" s="1" t="str">
        <f t="shared" si="38"/>
        <v>Clamshell NB</v>
      </c>
      <c r="J1242" s="1" t="str">
        <f t="shared" si="39"/>
        <v>Clamshell NB</v>
      </c>
      <c r="K1242" t="s">
        <v>143</v>
      </c>
      <c r="L1242" t="s">
        <v>143</v>
      </c>
      <c r="M1242" s="47">
        <v>19306</v>
      </c>
    </row>
    <row r="1243" spans="1:13" hidden="1" x14ac:dyDescent="0.3">
      <c r="A1243" s="1" t="s">
        <v>186</v>
      </c>
      <c r="B1243" s="1" t="s">
        <v>85</v>
      </c>
      <c r="C1243" t="s">
        <v>175</v>
      </c>
      <c r="D1243" s="1" t="s">
        <v>18</v>
      </c>
      <c r="E1243" t="s">
        <v>10</v>
      </c>
      <c r="F1243" s="1" t="s">
        <v>154</v>
      </c>
      <c r="G1243" t="s">
        <v>142</v>
      </c>
      <c r="H1243" s="1" t="s">
        <v>142</v>
      </c>
      <c r="I1243" s="1" t="str">
        <f t="shared" si="38"/>
        <v>Clamshell NB</v>
      </c>
      <c r="J1243" s="1" t="str">
        <f t="shared" si="39"/>
        <v>Clamshell NB</v>
      </c>
      <c r="K1243" t="s">
        <v>144</v>
      </c>
      <c r="L1243" t="s">
        <v>145</v>
      </c>
      <c r="M1243" s="47">
        <v>69</v>
      </c>
    </row>
    <row r="1244" spans="1:13" hidden="1" x14ac:dyDescent="0.3">
      <c r="A1244" s="1" t="s">
        <v>186</v>
      </c>
      <c r="B1244" s="1" t="s">
        <v>85</v>
      </c>
      <c r="C1244" t="s">
        <v>175</v>
      </c>
      <c r="D1244" s="1" t="s">
        <v>18</v>
      </c>
      <c r="E1244" t="s">
        <v>10</v>
      </c>
      <c r="F1244" s="1" t="s">
        <v>154</v>
      </c>
      <c r="G1244" t="s">
        <v>142</v>
      </c>
      <c r="H1244" s="1" t="s">
        <v>142</v>
      </c>
      <c r="I1244" s="1" t="str">
        <f t="shared" si="38"/>
        <v>Clamshell NB</v>
      </c>
      <c r="J1244" s="1" t="str">
        <f t="shared" si="39"/>
        <v>Clamshell NB</v>
      </c>
      <c r="K1244" t="s">
        <v>144</v>
      </c>
      <c r="L1244" t="s">
        <v>146</v>
      </c>
      <c r="M1244" s="47">
        <v>789</v>
      </c>
    </row>
    <row r="1245" spans="1:13" hidden="1" x14ac:dyDescent="0.3">
      <c r="A1245" s="1" t="s">
        <v>186</v>
      </c>
      <c r="B1245" s="1" t="s">
        <v>85</v>
      </c>
      <c r="C1245" t="s">
        <v>175</v>
      </c>
      <c r="D1245" s="1" t="s">
        <v>18</v>
      </c>
      <c r="E1245" t="s">
        <v>10</v>
      </c>
      <c r="F1245" s="1" t="s">
        <v>154</v>
      </c>
      <c r="G1245" t="s">
        <v>142</v>
      </c>
      <c r="H1245" s="1" t="s">
        <v>142</v>
      </c>
      <c r="I1245" s="1" t="str">
        <f t="shared" si="38"/>
        <v>Clamshell NB</v>
      </c>
      <c r="J1245" s="1" t="str">
        <f t="shared" si="39"/>
        <v>Clamshell NB</v>
      </c>
      <c r="K1245" t="s">
        <v>144</v>
      </c>
      <c r="L1245" t="s">
        <v>147</v>
      </c>
      <c r="M1245" s="47">
        <v>95</v>
      </c>
    </row>
    <row r="1246" spans="1:13" hidden="1" x14ac:dyDescent="0.3">
      <c r="A1246" s="1" t="s">
        <v>186</v>
      </c>
      <c r="B1246" s="1" t="s">
        <v>85</v>
      </c>
      <c r="C1246" t="s">
        <v>175</v>
      </c>
      <c r="D1246" s="1" t="s">
        <v>18</v>
      </c>
      <c r="E1246" t="s">
        <v>10</v>
      </c>
      <c r="F1246" s="1" t="s">
        <v>154</v>
      </c>
      <c r="G1246" t="s">
        <v>142</v>
      </c>
      <c r="H1246" s="1" t="s">
        <v>142</v>
      </c>
      <c r="I1246" s="1" t="str">
        <f t="shared" si="38"/>
        <v>Clamshell NB</v>
      </c>
      <c r="J1246" s="1" t="str">
        <f t="shared" si="39"/>
        <v>Clamshell NB</v>
      </c>
      <c r="K1246" t="s">
        <v>144</v>
      </c>
      <c r="L1246" t="s">
        <v>148</v>
      </c>
      <c r="M1246" s="47">
        <v>132</v>
      </c>
    </row>
    <row r="1247" spans="1:13" hidden="1" x14ac:dyDescent="0.3">
      <c r="A1247" s="1" t="s">
        <v>186</v>
      </c>
      <c r="B1247" s="1" t="s">
        <v>85</v>
      </c>
      <c r="C1247" t="s">
        <v>175</v>
      </c>
      <c r="D1247" s="1" t="s">
        <v>18</v>
      </c>
      <c r="E1247" t="s">
        <v>10</v>
      </c>
      <c r="F1247" s="1" t="s">
        <v>154</v>
      </c>
      <c r="G1247" t="s">
        <v>142</v>
      </c>
      <c r="H1247" s="1" t="s">
        <v>142</v>
      </c>
      <c r="I1247" s="1" t="str">
        <f t="shared" si="38"/>
        <v>Clamshell NB</v>
      </c>
      <c r="J1247" s="1" t="str">
        <f t="shared" si="39"/>
        <v>Clamshell NB</v>
      </c>
      <c r="K1247" t="s">
        <v>144</v>
      </c>
      <c r="L1247" t="s">
        <v>149</v>
      </c>
      <c r="M1247" s="47">
        <v>111</v>
      </c>
    </row>
    <row r="1248" spans="1:13" hidden="1" x14ac:dyDescent="0.3">
      <c r="A1248" s="1" t="s">
        <v>186</v>
      </c>
      <c r="B1248" s="1" t="s">
        <v>85</v>
      </c>
      <c r="C1248" t="s">
        <v>175</v>
      </c>
      <c r="D1248" s="1" t="s">
        <v>18</v>
      </c>
      <c r="E1248" t="s">
        <v>10</v>
      </c>
      <c r="F1248" s="1" t="s">
        <v>154</v>
      </c>
      <c r="G1248" t="s">
        <v>142</v>
      </c>
      <c r="H1248" s="1" t="s">
        <v>142</v>
      </c>
      <c r="I1248" s="1" t="str">
        <f t="shared" si="38"/>
        <v>Clamshell NB</v>
      </c>
      <c r="J1248" s="1" t="str">
        <f t="shared" si="39"/>
        <v>Clamshell NB</v>
      </c>
      <c r="K1248" t="s">
        <v>144</v>
      </c>
      <c r="L1248" t="s">
        <v>151</v>
      </c>
      <c r="M1248" s="47">
        <v>3</v>
      </c>
    </row>
    <row r="1249" spans="1:13" hidden="1" x14ac:dyDescent="0.3">
      <c r="A1249" s="1" t="s">
        <v>186</v>
      </c>
      <c r="B1249" s="1" t="s">
        <v>85</v>
      </c>
      <c r="C1249" t="s">
        <v>175</v>
      </c>
      <c r="D1249" s="1" t="s">
        <v>18</v>
      </c>
      <c r="E1249" t="s">
        <v>10</v>
      </c>
      <c r="F1249" s="1" t="s">
        <v>154</v>
      </c>
      <c r="G1249" t="s">
        <v>155</v>
      </c>
      <c r="H1249" s="1" t="s">
        <v>142</v>
      </c>
      <c r="I1249" s="1" t="str">
        <f t="shared" si="38"/>
        <v>Clamshell Gaming Capable NB</v>
      </c>
      <c r="J1249" s="1" t="str">
        <f t="shared" si="39"/>
        <v>Clamshell Gaming Capable NB</v>
      </c>
      <c r="K1249" t="s">
        <v>143</v>
      </c>
      <c r="L1249" t="s">
        <v>143</v>
      </c>
      <c r="M1249" s="47">
        <v>3182</v>
      </c>
    </row>
    <row r="1250" spans="1:13" hidden="1" x14ac:dyDescent="0.3">
      <c r="A1250" s="1" t="s">
        <v>186</v>
      </c>
      <c r="B1250" s="1" t="s">
        <v>85</v>
      </c>
      <c r="C1250" t="s">
        <v>175</v>
      </c>
      <c r="D1250" s="1" t="s">
        <v>18</v>
      </c>
      <c r="E1250" t="s">
        <v>10</v>
      </c>
      <c r="F1250" s="1" t="s">
        <v>154</v>
      </c>
      <c r="G1250" t="s">
        <v>155</v>
      </c>
      <c r="H1250" s="1" t="s">
        <v>155</v>
      </c>
      <c r="I1250" s="1" t="str">
        <f t="shared" si="38"/>
        <v>Clamshell Gaming Capable NB</v>
      </c>
      <c r="J1250" s="1" t="str">
        <f t="shared" si="39"/>
        <v>Clamshell Gaming Capable NB</v>
      </c>
      <c r="K1250" t="s">
        <v>143</v>
      </c>
      <c r="L1250" t="s">
        <v>143</v>
      </c>
      <c r="M1250" s="47">
        <v>9034</v>
      </c>
    </row>
    <row r="1251" spans="1:13" hidden="1" x14ac:dyDescent="0.3">
      <c r="A1251" s="1" t="s">
        <v>186</v>
      </c>
      <c r="B1251" s="1" t="s">
        <v>85</v>
      </c>
      <c r="C1251" t="s">
        <v>175</v>
      </c>
      <c r="D1251" s="1" t="s">
        <v>19</v>
      </c>
      <c r="E1251" t="s">
        <v>13</v>
      </c>
      <c r="F1251" s="1" t="s">
        <v>154</v>
      </c>
      <c r="G1251" t="s">
        <v>142</v>
      </c>
      <c r="H1251" s="1" t="s">
        <v>187</v>
      </c>
      <c r="I1251" s="1" t="str">
        <f t="shared" si="38"/>
        <v>DT Workstation</v>
      </c>
      <c r="J1251" s="1" t="str">
        <f t="shared" si="39"/>
        <v>DT Workstation</v>
      </c>
      <c r="K1251" t="s">
        <v>144</v>
      </c>
      <c r="L1251" t="s">
        <v>145</v>
      </c>
      <c r="M1251" s="47">
        <v>10</v>
      </c>
    </row>
    <row r="1252" spans="1:13" hidden="1" x14ac:dyDescent="0.3">
      <c r="A1252" s="1" t="s">
        <v>186</v>
      </c>
      <c r="B1252" s="1" t="s">
        <v>85</v>
      </c>
      <c r="C1252" t="s">
        <v>175</v>
      </c>
      <c r="D1252" s="1" t="s">
        <v>19</v>
      </c>
      <c r="E1252" t="s">
        <v>13</v>
      </c>
      <c r="F1252" s="1" t="s">
        <v>154</v>
      </c>
      <c r="G1252" t="s">
        <v>142</v>
      </c>
      <c r="H1252" s="1" t="s">
        <v>187</v>
      </c>
      <c r="I1252" s="1" t="str">
        <f t="shared" si="38"/>
        <v>DT Workstation</v>
      </c>
      <c r="J1252" s="1" t="str">
        <f t="shared" si="39"/>
        <v>DT Workstation</v>
      </c>
      <c r="K1252" t="s">
        <v>144</v>
      </c>
      <c r="L1252" t="s">
        <v>146</v>
      </c>
      <c r="M1252" s="47">
        <v>131</v>
      </c>
    </row>
    <row r="1253" spans="1:13" hidden="1" x14ac:dyDescent="0.3">
      <c r="A1253" s="1" t="s">
        <v>186</v>
      </c>
      <c r="B1253" s="1" t="s">
        <v>85</v>
      </c>
      <c r="C1253" t="s">
        <v>175</v>
      </c>
      <c r="D1253" s="1" t="s">
        <v>19</v>
      </c>
      <c r="E1253" t="s">
        <v>13</v>
      </c>
      <c r="F1253" s="1" t="s">
        <v>154</v>
      </c>
      <c r="G1253" t="s">
        <v>142</v>
      </c>
      <c r="H1253" s="1" t="s">
        <v>187</v>
      </c>
      <c r="I1253" s="1" t="str">
        <f t="shared" si="38"/>
        <v>DT Workstation</v>
      </c>
      <c r="J1253" s="1" t="str">
        <f t="shared" si="39"/>
        <v>DT Workstation</v>
      </c>
      <c r="K1253" t="s">
        <v>144</v>
      </c>
      <c r="L1253" t="s">
        <v>147</v>
      </c>
      <c r="M1253" s="47">
        <v>47</v>
      </c>
    </row>
    <row r="1254" spans="1:13" hidden="1" x14ac:dyDescent="0.3">
      <c r="A1254" s="1" t="s">
        <v>186</v>
      </c>
      <c r="B1254" s="1" t="s">
        <v>85</v>
      </c>
      <c r="C1254" t="s">
        <v>175</v>
      </c>
      <c r="D1254" s="1" t="s">
        <v>19</v>
      </c>
      <c r="E1254" t="s">
        <v>13</v>
      </c>
      <c r="F1254" s="1" t="s">
        <v>154</v>
      </c>
      <c r="G1254" t="s">
        <v>142</v>
      </c>
      <c r="H1254" s="1" t="s">
        <v>187</v>
      </c>
      <c r="I1254" s="1" t="str">
        <f t="shared" si="38"/>
        <v>DT Workstation</v>
      </c>
      <c r="J1254" s="1" t="str">
        <f t="shared" si="39"/>
        <v>DT Workstation</v>
      </c>
      <c r="K1254" t="s">
        <v>144</v>
      </c>
      <c r="L1254" t="s">
        <v>148</v>
      </c>
      <c r="M1254" s="47">
        <v>33</v>
      </c>
    </row>
    <row r="1255" spans="1:13" hidden="1" x14ac:dyDescent="0.3">
      <c r="A1255" s="1" t="s">
        <v>186</v>
      </c>
      <c r="B1255" s="1" t="s">
        <v>85</v>
      </c>
      <c r="C1255" t="s">
        <v>175</v>
      </c>
      <c r="D1255" s="1" t="s">
        <v>19</v>
      </c>
      <c r="E1255" t="s">
        <v>13</v>
      </c>
      <c r="F1255" s="1" t="s">
        <v>154</v>
      </c>
      <c r="G1255" t="s">
        <v>142</v>
      </c>
      <c r="H1255" s="1" t="s">
        <v>187</v>
      </c>
      <c r="I1255" s="1" t="str">
        <f t="shared" si="38"/>
        <v>DT Workstation</v>
      </c>
      <c r="J1255" s="1" t="str">
        <f t="shared" si="39"/>
        <v>DT Workstation</v>
      </c>
      <c r="K1255" t="s">
        <v>144</v>
      </c>
      <c r="L1255" t="s">
        <v>149</v>
      </c>
      <c r="M1255" s="47">
        <v>35</v>
      </c>
    </row>
    <row r="1256" spans="1:13" hidden="1" x14ac:dyDescent="0.3">
      <c r="A1256" s="1" t="s">
        <v>186</v>
      </c>
      <c r="B1256" s="1" t="s">
        <v>85</v>
      </c>
      <c r="C1256" t="s">
        <v>175</v>
      </c>
      <c r="D1256" s="1" t="s">
        <v>19</v>
      </c>
      <c r="E1256" t="s">
        <v>13</v>
      </c>
      <c r="F1256" s="1" t="s">
        <v>154</v>
      </c>
      <c r="G1256" t="s">
        <v>142</v>
      </c>
      <c r="H1256" s="1" t="s">
        <v>187</v>
      </c>
      <c r="I1256" s="1" t="str">
        <f t="shared" si="38"/>
        <v>DT Workstation</v>
      </c>
      <c r="J1256" s="1" t="str">
        <f t="shared" si="39"/>
        <v>DT Workstation</v>
      </c>
      <c r="K1256" t="s">
        <v>144</v>
      </c>
      <c r="L1256" t="s">
        <v>150</v>
      </c>
      <c r="M1256" s="47">
        <v>1</v>
      </c>
    </row>
    <row r="1257" spans="1:13" hidden="1" x14ac:dyDescent="0.3">
      <c r="A1257" s="1" t="s">
        <v>186</v>
      </c>
      <c r="B1257" s="1" t="s">
        <v>85</v>
      </c>
      <c r="C1257" t="s">
        <v>175</v>
      </c>
      <c r="D1257" s="1" t="s">
        <v>19</v>
      </c>
      <c r="E1257" t="s">
        <v>14</v>
      </c>
      <c r="F1257" s="1" t="s">
        <v>154</v>
      </c>
      <c r="G1257" t="s">
        <v>155</v>
      </c>
      <c r="H1257" s="1" t="s">
        <v>142</v>
      </c>
      <c r="I1257" s="1" t="str">
        <f t="shared" si="38"/>
        <v>NB Workstation</v>
      </c>
      <c r="J1257" s="1" t="str">
        <f t="shared" si="39"/>
        <v>NB Workstation</v>
      </c>
      <c r="K1257" t="s">
        <v>144</v>
      </c>
      <c r="L1257" t="s">
        <v>145</v>
      </c>
      <c r="M1257" s="47">
        <v>2</v>
      </c>
    </row>
    <row r="1258" spans="1:13" hidden="1" x14ac:dyDescent="0.3">
      <c r="A1258" s="1" t="s">
        <v>186</v>
      </c>
      <c r="B1258" s="1" t="s">
        <v>85</v>
      </c>
      <c r="C1258" t="s">
        <v>175</v>
      </c>
      <c r="D1258" s="1" t="s">
        <v>19</v>
      </c>
      <c r="E1258" t="s">
        <v>14</v>
      </c>
      <c r="F1258" s="1" t="s">
        <v>154</v>
      </c>
      <c r="G1258" t="s">
        <v>155</v>
      </c>
      <c r="H1258" s="1" t="s">
        <v>142</v>
      </c>
      <c r="I1258" s="1" t="str">
        <f t="shared" si="38"/>
        <v>NB Workstation</v>
      </c>
      <c r="J1258" s="1" t="str">
        <f t="shared" si="39"/>
        <v>NB Workstation</v>
      </c>
      <c r="K1258" t="s">
        <v>144</v>
      </c>
      <c r="L1258" t="s">
        <v>146</v>
      </c>
      <c r="M1258" s="47">
        <v>24</v>
      </c>
    </row>
    <row r="1259" spans="1:13" hidden="1" x14ac:dyDescent="0.3">
      <c r="A1259" s="1" t="s">
        <v>186</v>
      </c>
      <c r="B1259" s="1" t="s">
        <v>85</v>
      </c>
      <c r="C1259" t="s">
        <v>175</v>
      </c>
      <c r="D1259" s="1" t="s">
        <v>19</v>
      </c>
      <c r="E1259" t="s">
        <v>14</v>
      </c>
      <c r="F1259" s="1" t="s">
        <v>154</v>
      </c>
      <c r="G1259" t="s">
        <v>155</v>
      </c>
      <c r="H1259" s="1" t="s">
        <v>142</v>
      </c>
      <c r="I1259" s="1" t="str">
        <f t="shared" si="38"/>
        <v>NB Workstation</v>
      </c>
      <c r="J1259" s="1" t="str">
        <f t="shared" si="39"/>
        <v>NB Workstation</v>
      </c>
      <c r="K1259" t="s">
        <v>144</v>
      </c>
      <c r="L1259" t="s">
        <v>147</v>
      </c>
      <c r="M1259" s="47">
        <v>9</v>
      </c>
    </row>
    <row r="1260" spans="1:13" hidden="1" x14ac:dyDescent="0.3">
      <c r="A1260" s="1" t="s">
        <v>186</v>
      </c>
      <c r="B1260" s="1" t="s">
        <v>85</v>
      </c>
      <c r="C1260" t="s">
        <v>175</v>
      </c>
      <c r="D1260" s="1" t="s">
        <v>19</v>
      </c>
      <c r="E1260" t="s">
        <v>14</v>
      </c>
      <c r="F1260" s="1" t="s">
        <v>154</v>
      </c>
      <c r="G1260" t="s">
        <v>155</v>
      </c>
      <c r="H1260" s="1" t="s">
        <v>142</v>
      </c>
      <c r="I1260" s="1" t="str">
        <f t="shared" si="38"/>
        <v>NB Workstation</v>
      </c>
      <c r="J1260" s="1" t="str">
        <f t="shared" si="39"/>
        <v>NB Workstation</v>
      </c>
      <c r="K1260" t="s">
        <v>144</v>
      </c>
      <c r="L1260" t="s">
        <v>148</v>
      </c>
      <c r="M1260" s="47">
        <v>6</v>
      </c>
    </row>
    <row r="1261" spans="1:13" hidden="1" x14ac:dyDescent="0.3">
      <c r="A1261" s="1" t="s">
        <v>186</v>
      </c>
      <c r="B1261" s="1" t="s">
        <v>85</v>
      </c>
      <c r="C1261" t="s">
        <v>175</v>
      </c>
      <c r="D1261" s="1" t="s">
        <v>19</v>
      </c>
      <c r="E1261" t="s">
        <v>14</v>
      </c>
      <c r="F1261" s="1" t="s">
        <v>154</v>
      </c>
      <c r="G1261" t="s">
        <v>155</v>
      </c>
      <c r="H1261" s="1" t="s">
        <v>142</v>
      </c>
      <c r="I1261" s="1" t="str">
        <f t="shared" si="38"/>
        <v>NB Workstation</v>
      </c>
      <c r="J1261" s="1" t="str">
        <f t="shared" si="39"/>
        <v>NB Workstation</v>
      </c>
      <c r="K1261" t="s">
        <v>144</v>
      </c>
      <c r="L1261" t="s">
        <v>149</v>
      </c>
      <c r="M1261" s="47">
        <v>7</v>
      </c>
    </row>
    <row r="1262" spans="1:13" hidden="1" x14ac:dyDescent="0.3">
      <c r="A1262" s="1" t="s">
        <v>186</v>
      </c>
      <c r="B1262" s="1" t="s">
        <v>85</v>
      </c>
      <c r="C1262" t="s">
        <v>175</v>
      </c>
      <c r="D1262" s="1" t="s">
        <v>19</v>
      </c>
      <c r="E1262" t="s">
        <v>14</v>
      </c>
      <c r="F1262" s="1" t="s">
        <v>154</v>
      </c>
      <c r="G1262" t="s">
        <v>155</v>
      </c>
      <c r="H1262" s="1" t="s">
        <v>155</v>
      </c>
      <c r="I1262" s="1" t="str">
        <f t="shared" si="38"/>
        <v>NB Workstation</v>
      </c>
      <c r="J1262" s="1" t="str">
        <f t="shared" si="39"/>
        <v>NB Workstation</v>
      </c>
      <c r="K1262" t="s">
        <v>144</v>
      </c>
      <c r="L1262" t="s">
        <v>145</v>
      </c>
      <c r="M1262" s="47">
        <v>32</v>
      </c>
    </row>
    <row r="1263" spans="1:13" hidden="1" x14ac:dyDescent="0.3">
      <c r="A1263" s="1" t="s">
        <v>186</v>
      </c>
      <c r="B1263" s="1" t="s">
        <v>85</v>
      </c>
      <c r="C1263" t="s">
        <v>175</v>
      </c>
      <c r="D1263" s="1" t="s">
        <v>19</v>
      </c>
      <c r="E1263" t="s">
        <v>14</v>
      </c>
      <c r="F1263" s="1" t="s">
        <v>154</v>
      </c>
      <c r="G1263" t="s">
        <v>155</v>
      </c>
      <c r="H1263" s="1" t="s">
        <v>155</v>
      </c>
      <c r="I1263" s="1" t="str">
        <f t="shared" si="38"/>
        <v>NB Workstation</v>
      </c>
      <c r="J1263" s="1" t="str">
        <f t="shared" si="39"/>
        <v>NB Workstation</v>
      </c>
      <c r="K1263" t="s">
        <v>144</v>
      </c>
      <c r="L1263" t="s">
        <v>146</v>
      </c>
      <c r="M1263" s="47">
        <v>432</v>
      </c>
    </row>
    <row r="1264" spans="1:13" hidden="1" x14ac:dyDescent="0.3">
      <c r="A1264" s="1" t="s">
        <v>186</v>
      </c>
      <c r="B1264" s="1" t="s">
        <v>85</v>
      </c>
      <c r="C1264" t="s">
        <v>175</v>
      </c>
      <c r="D1264" s="1" t="s">
        <v>19</v>
      </c>
      <c r="E1264" t="s">
        <v>14</v>
      </c>
      <c r="F1264" s="1" t="s">
        <v>154</v>
      </c>
      <c r="G1264" t="s">
        <v>155</v>
      </c>
      <c r="H1264" s="1" t="s">
        <v>155</v>
      </c>
      <c r="I1264" s="1" t="str">
        <f t="shared" si="38"/>
        <v>NB Workstation</v>
      </c>
      <c r="J1264" s="1" t="str">
        <f t="shared" si="39"/>
        <v>NB Workstation</v>
      </c>
      <c r="K1264" t="s">
        <v>144</v>
      </c>
      <c r="L1264" t="s">
        <v>147</v>
      </c>
      <c r="M1264" s="47">
        <v>156</v>
      </c>
    </row>
    <row r="1265" spans="1:13" hidden="1" x14ac:dyDescent="0.3">
      <c r="A1265" s="1" t="s">
        <v>186</v>
      </c>
      <c r="B1265" s="1" t="s">
        <v>85</v>
      </c>
      <c r="C1265" t="s">
        <v>175</v>
      </c>
      <c r="D1265" s="1" t="s">
        <v>19</v>
      </c>
      <c r="E1265" t="s">
        <v>14</v>
      </c>
      <c r="F1265" s="1" t="s">
        <v>154</v>
      </c>
      <c r="G1265" t="s">
        <v>155</v>
      </c>
      <c r="H1265" s="1" t="s">
        <v>155</v>
      </c>
      <c r="I1265" s="1" t="str">
        <f t="shared" si="38"/>
        <v>NB Workstation</v>
      </c>
      <c r="J1265" s="1" t="str">
        <f t="shared" si="39"/>
        <v>NB Workstation</v>
      </c>
      <c r="K1265" t="s">
        <v>144</v>
      </c>
      <c r="L1265" t="s">
        <v>148</v>
      </c>
      <c r="M1265" s="47">
        <v>111</v>
      </c>
    </row>
    <row r="1266" spans="1:13" hidden="1" x14ac:dyDescent="0.3">
      <c r="A1266" s="1" t="s">
        <v>186</v>
      </c>
      <c r="B1266" s="1" t="s">
        <v>85</v>
      </c>
      <c r="C1266" t="s">
        <v>175</v>
      </c>
      <c r="D1266" s="1" t="s">
        <v>19</v>
      </c>
      <c r="E1266" t="s">
        <v>14</v>
      </c>
      <c r="F1266" s="1" t="s">
        <v>154</v>
      </c>
      <c r="G1266" t="s">
        <v>155</v>
      </c>
      <c r="H1266" s="1" t="s">
        <v>155</v>
      </c>
      <c r="I1266" s="1" t="str">
        <f t="shared" si="38"/>
        <v>NB Workstation</v>
      </c>
      <c r="J1266" s="1" t="str">
        <f t="shared" si="39"/>
        <v>NB Workstation</v>
      </c>
      <c r="K1266" t="s">
        <v>144</v>
      </c>
      <c r="L1266" t="s">
        <v>149</v>
      </c>
      <c r="M1266" s="47">
        <v>116</v>
      </c>
    </row>
    <row r="1267" spans="1:13" hidden="1" x14ac:dyDescent="0.3">
      <c r="A1267" s="1" t="s">
        <v>186</v>
      </c>
      <c r="B1267" s="1" t="s">
        <v>85</v>
      </c>
      <c r="C1267" t="s">
        <v>175</v>
      </c>
      <c r="D1267" s="1" t="s">
        <v>19</v>
      </c>
      <c r="E1267" t="s">
        <v>14</v>
      </c>
      <c r="F1267" s="1" t="s">
        <v>154</v>
      </c>
      <c r="G1267" t="s">
        <v>155</v>
      </c>
      <c r="H1267" s="1" t="s">
        <v>155</v>
      </c>
      <c r="I1267" s="1" t="str">
        <f t="shared" si="38"/>
        <v>NB Workstation</v>
      </c>
      <c r="J1267" s="1" t="str">
        <f t="shared" si="39"/>
        <v>NB Workstation</v>
      </c>
      <c r="K1267" t="s">
        <v>144</v>
      </c>
      <c r="L1267" t="s">
        <v>150</v>
      </c>
      <c r="M1267" s="47">
        <v>4</v>
      </c>
    </row>
    <row r="1268" spans="1:13" hidden="1" x14ac:dyDescent="0.3">
      <c r="A1268" s="1" t="s">
        <v>186</v>
      </c>
      <c r="B1268" s="1" t="s">
        <v>85</v>
      </c>
      <c r="C1268" t="s">
        <v>175</v>
      </c>
      <c r="D1268" s="1" t="s">
        <v>19</v>
      </c>
      <c r="E1268" t="s">
        <v>14</v>
      </c>
      <c r="F1268" s="1" t="s">
        <v>154</v>
      </c>
      <c r="G1268" t="s">
        <v>155</v>
      </c>
      <c r="H1268" s="1" t="s">
        <v>155</v>
      </c>
      <c r="I1268" s="1" t="str">
        <f t="shared" si="38"/>
        <v>NB Workstation</v>
      </c>
      <c r="J1268" s="1" t="str">
        <f t="shared" si="39"/>
        <v>NB Workstation</v>
      </c>
      <c r="K1268" t="s">
        <v>144</v>
      </c>
      <c r="L1268" t="s">
        <v>151</v>
      </c>
      <c r="M1268" s="47">
        <v>1</v>
      </c>
    </row>
    <row r="1269" spans="1:13" hidden="1" x14ac:dyDescent="0.3">
      <c r="A1269" s="1" t="s">
        <v>186</v>
      </c>
      <c r="B1269" s="1" t="s">
        <v>85</v>
      </c>
      <c r="C1269" t="s">
        <v>177</v>
      </c>
      <c r="D1269" s="1" t="s">
        <v>17</v>
      </c>
      <c r="E1269" t="s">
        <v>8</v>
      </c>
      <c r="F1269" s="1" t="s">
        <v>154</v>
      </c>
      <c r="G1269" t="s">
        <v>142</v>
      </c>
      <c r="H1269" s="1" t="s">
        <v>187</v>
      </c>
      <c r="I1269" s="1" t="str">
        <f t="shared" si="38"/>
        <v>AIO DT</v>
      </c>
      <c r="J1269" s="1" t="str">
        <f t="shared" si="39"/>
        <v>AIO DT</v>
      </c>
      <c r="K1269" t="s">
        <v>143</v>
      </c>
      <c r="L1269" t="s">
        <v>143</v>
      </c>
      <c r="M1269" s="47">
        <v>256</v>
      </c>
    </row>
    <row r="1270" spans="1:13" hidden="1" x14ac:dyDescent="0.3">
      <c r="A1270" s="1" t="s">
        <v>186</v>
      </c>
      <c r="B1270" s="1" t="s">
        <v>85</v>
      </c>
      <c r="C1270" t="s">
        <v>177</v>
      </c>
      <c r="D1270" s="1" t="s">
        <v>17</v>
      </c>
      <c r="E1270" t="s">
        <v>8</v>
      </c>
      <c r="F1270" s="1" t="s">
        <v>154</v>
      </c>
      <c r="G1270" t="s">
        <v>142</v>
      </c>
      <c r="H1270" s="1" t="s">
        <v>187</v>
      </c>
      <c r="I1270" s="1" t="str">
        <f t="shared" si="38"/>
        <v>AIO DT</v>
      </c>
      <c r="J1270" s="1" t="str">
        <f t="shared" si="39"/>
        <v>AIO DT</v>
      </c>
      <c r="K1270" t="s">
        <v>144</v>
      </c>
      <c r="L1270" t="s">
        <v>145</v>
      </c>
      <c r="M1270" s="47">
        <v>11</v>
      </c>
    </row>
    <row r="1271" spans="1:13" hidden="1" x14ac:dyDescent="0.3">
      <c r="A1271" s="1" t="s">
        <v>186</v>
      </c>
      <c r="B1271" s="1" t="s">
        <v>85</v>
      </c>
      <c r="C1271" t="s">
        <v>177</v>
      </c>
      <c r="D1271" s="1" t="s">
        <v>17</v>
      </c>
      <c r="E1271" t="s">
        <v>8</v>
      </c>
      <c r="F1271" s="1" t="s">
        <v>154</v>
      </c>
      <c r="G1271" t="s">
        <v>142</v>
      </c>
      <c r="H1271" s="1" t="s">
        <v>187</v>
      </c>
      <c r="I1271" s="1" t="str">
        <f t="shared" si="38"/>
        <v>AIO DT</v>
      </c>
      <c r="J1271" s="1" t="str">
        <f t="shared" si="39"/>
        <v>AIO DT</v>
      </c>
      <c r="K1271" t="s">
        <v>144</v>
      </c>
      <c r="L1271" t="s">
        <v>146</v>
      </c>
      <c r="M1271" s="47">
        <v>11</v>
      </c>
    </row>
    <row r="1272" spans="1:13" hidden="1" x14ac:dyDescent="0.3">
      <c r="A1272" s="1" t="s">
        <v>186</v>
      </c>
      <c r="B1272" s="1" t="s">
        <v>85</v>
      </c>
      <c r="C1272" t="s">
        <v>177</v>
      </c>
      <c r="D1272" s="1" t="s">
        <v>17</v>
      </c>
      <c r="E1272" t="s">
        <v>8</v>
      </c>
      <c r="F1272" s="1" t="s">
        <v>154</v>
      </c>
      <c r="G1272" t="s">
        <v>142</v>
      </c>
      <c r="H1272" s="1" t="s">
        <v>187</v>
      </c>
      <c r="I1272" s="1" t="str">
        <f t="shared" si="38"/>
        <v>AIO DT</v>
      </c>
      <c r="J1272" s="1" t="str">
        <f t="shared" si="39"/>
        <v>AIO DT</v>
      </c>
      <c r="K1272" t="s">
        <v>144</v>
      </c>
      <c r="L1272" t="s">
        <v>147</v>
      </c>
      <c r="M1272" s="47">
        <v>30</v>
      </c>
    </row>
    <row r="1273" spans="1:13" hidden="1" x14ac:dyDescent="0.3">
      <c r="A1273" s="1" t="s">
        <v>186</v>
      </c>
      <c r="B1273" s="1" t="s">
        <v>85</v>
      </c>
      <c r="C1273" t="s">
        <v>177</v>
      </c>
      <c r="D1273" s="1" t="s">
        <v>17</v>
      </c>
      <c r="E1273" t="s">
        <v>7</v>
      </c>
      <c r="F1273" s="1" t="s">
        <v>154</v>
      </c>
      <c r="G1273" t="s">
        <v>155</v>
      </c>
      <c r="H1273" s="1" t="s">
        <v>187</v>
      </c>
      <c r="I1273" s="1" t="str">
        <f t="shared" si="38"/>
        <v>Tower Gaming Capable DT</v>
      </c>
      <c r="J1273" s="1" t="str">
        <f t="shared" si="39"/>
        <v>Tower Gaming Capable DT</v>
      </c>
      <c r="K1273" t="s">
        <v>143</v>
      </c>
      <c r="L1273" t="s">
        <v>143</v>
      </c>
      <c r="M1273" s="47">
        <v>664</v>
      </c>
    </row>
    <row r="1274" spans="1:13" hidden="1" x14ac:dyDescent="0.3">
      <c r="A1274" s="1" t="s">
        <v>186</v>
      </c>
      <c r="B1274" s="1" t="s">
        <v>85</v>
      </c>
      <c r="C1274" t="s">
        <v>177</v>
      </c>
      <c r="D1274" s="1" t="s">
        <v>17</v>
      </c>
      <c r="E1274" t="s">
        <v>7</v>
      </c>
      <c r="F1274" s="1" t="s">
        <v>154</v>
      </c>
      <c r="G1274" t="s">
        <v>155</v>
      </c>
      <c r="H1274" s="1" t="s">
        <v>187</v>
      </c>
      <c r="I1274" s="1" t="str">
        <f t="shared" si="38"/>
        <v>Tower Gaming Capable DT</v>
      </c>
      <c r="J1274" s="1" t="str">
        <f t="shared" si="39"/>
        <v>Tower Gaming Capable DT</v>
      </c>
      <c r="K1274" t="s">
        <v>144</v>
      </c>
      <c r="L1274" t="s">
        <v>147</v>
      </c>
      <c r="M1274" s="47">
        <v>28</v>
      </c>
    </row>
    <row r="1275" spans="1:13" hidden="1" x14ac:dyDescent="0.3">
      <c r="A1275" s="1" t="s">
        <v>186</v>
      </c>
      <c r="B1275" s="1" t="s">
        <v>85</v>
      </c>
      <c r="C1275" t="s">
        <v>177</v>
      </c>
      <c r="D1275" s="1" t="s">
        <v>17</v>
      </c>
      <c r="E1275" t="s">
        <v>5</v>
      </c>
      <c r="F1275" s="1" t="s">
        <v>154</v>
      </c>
      <c r="G1275" t="s">
        <v>142</v>
      </c>
      <c r="H1275" s="1" t="s">
        <v>187</v>
      </c>
      <c r="I1275" s="1" t="str">
        <f t="shared" si="38"/>
        <v>Ultra-small DT</v>
      </c>
      <c r="J1275" s="1" t="str">
        <f t="shared" si="39"/>
        <v>Ultra-small DT</v>
      </c>
      <c r="K1275" t="s">
        <v>143</v>
      </c>
      <c r="L1275" t="s">
        <v>143</v>
      </c>
      <c r="M1275" s="47">
        <v>133</v>
      </c>
    </row>
    <row r="1276" spans="1:13" hidden="1" x14ac:dyDescent="0.3">
      <c r="A1276" s="1" t="s">
        <v>186</v>
      </c>
      <c r="B1276" s="1" t="s">
        <v>85</v>
      </c>
      <c r="C1276" t="s">
        <v>177</v>
      </c>
      <c r="D1276" s="1" t="s">
        <v>17</v>
      </c>
      <c r="E1276" t="s">
        <v>5</v>
      </c>
      <c r="F1276" s="1" t="s">
        <v>154</v>
      </c>
      <c r="G1276" t="s">
        <v>142</v>
      </c>
      <c r="H1276" s="1" t="s">
        <v>187</v>
      </c>
      <c r="I1276" s="1" t="str">
        <f t="shared" si="38"/>
        <v>Ultra-small DT</v>
      </c>
      <c r="J1276" s="1" t="str">
        <f t="shared" si="39"/>
        <v>Ultra-small DT</v>
      </c>
      <c r="K1276" t="s">
        <v>144</v>
      </c>
      <c r="L1276" t="s">
        <v>145</v>
      </c>
      <c r="M1276" s="47">
        <v>2</v>
      </c>
    </row>
    <row r="1277" spans="1:13" hidden="1" x14ac:dyDescent="0.3">
      <c r="A1277" s="1" t="s">
        <v>186</v>
      </c>
      <c r="B1277" s="1" t="s">
        <v>85</v>
      </c>
      <c r="C1277" t="s">
        <v>177</v>
      </c>
      <c r="D1277" s="1" t="s">
        <v>17</v>
      </c>
      <c r="E1277" t="s">
        <v>5</v>
      </c>
      <c r="F1277" s="1" t="s">
        <v>154</v>
      </c>
      <c r="G1277" t="s">
        <v>142</v>
      </c>
      <c r="H1277" s="1" t="s">
        <v>187</v>
      </c>
      <c r="I1277" s="1" t="str">
        <f t="shared" si="38"/>
        <v>Ultra-small DT</v>
      </c>
      <c r="J1277" s="1" t="str">
        <f t="shared" si="39"/>
        <v>Ultra-small DT</v>
      </c>
      <c r="K1277" t="s">
        <v>144</v>
      </c>
      <c r="L1277" t="s">
        <v>146</v>
      </c>
      <c r="M1277" s="47">
        <v>2</v>
      </c>
    </row>
    <row r="1278" spans="1:13" hidden="1" x14ac:dyDescent="0.3">
      <c r="A1278" s="1" t="s">
        <v>186</v>
      </c>
      <c r="B1278" s="1" t="s">
        <v>85</v>
      </c>
      <c r="C1278" t="s">
        <v>177</v>
      </c>
      <c r="D1278" s="1" t="s">
        <v>17</v>
      </c>
      <c r="E1278" t="s">
        <v>5</v>
      </c>
      <c r="F1278" s="1" t="s">
        <v>154</v>
      </c>
      <c r="G1278" t="s">
        <v>142</v>
      </c>
      <c r="H1278" s="1" t="s">
        <v>187</v>
      </c>
      <c r="I1278" s="1" t="str">
        <f t="shared" si="38"/>
        <v>Ultra-small DT</v>
      </c>
      <c r="J1278" s="1" t="str">
        <f t="shared" si="39"/>
        <v>Ultra-small DT</v>
      </c>
      <c r="K1278" t="s">
        <v>144</v>
      </c>
      <c r="L1278" t="s">
        <v>147</v>
      </c>
      <c r="M1278" s="47">
        <v>3</v>
      </c>
    </row>
    <row r="1279" spans="1:13" hidden="1" x14ac:dyDescent="0.3">
      <c r="A1279" s="1" t="s">
        <v>186</v>
      </c>
      <c r="B1279" s="1" t="s">
        <v>85</v>
      </c>
      <c r="C1279" t="s">
        <v>177</v>
      </c>
      <c r="D1279" s="1" t="s">
        <v>18</v>
      </c>
      <c r="E1279" t="s">
        <v>10</v>
      </c>
      <c r="F1279" s="1" t="s">
        <v>154</v>
      </c>
      <c r="G1279" t="s">
        <v>142</v>
      </c>
      <c r="H1279" s="1" t="s">
        <v>142</v>
      </c>
      <c r="I1279" s="1" t="str">
        <f t="shared" si="38"/>
        <v>Clamshell NB</v>
      </c>
      <c r="J1279" s="1" t="str">
        <f t="shared" si="39"/>
        <v>Clamshell NB</v>
      </c>
      <c r="K1279" t="s">
        <v>143</v>
      </c>
      <c r="L1279" t="s">
        <v>143</v>
      </c>
      <c r="M1279" s="47">
        <v>376</v>
      </c>
    </row>
    <row r="1280" spans="1:13" hidden="1" x14ac:dyDescent="0.3">
      <c r="A1280" s="1" t="s">
        <v>186</v>
      </c>
      <c r="B1280" s="1" t="s">
        <v>85</v>
      </c>
      <c r="C1280" t="s">
        <v>177</v>
      </c>
      <c r="D1280" s="1" t="s">
        <v>18</v>
      </c>
      <c r="E1280" t="s">
        <v>10</v>
      </c>
      <c r="F1280" s="1" t="s">
        <v>154</v>
      </c>
      <c r="G1280" t="s">
        <v>142</v>
      </c>
      <c r="H1280" s="1" t="s">
        <v>142</v>
      </c>
      <c r="I1280" s="1" t="str">
        <f t="shared" si="38"/>
        <v>Clamshell NB</v>
      </c>
      <c r="J1280" s="1" t="str">
        <f t="shared" si="39"/>
        <v>Clamshell NB</v>
      </c>
      <c r="K1280" t="s">
        <v>144</v>
      </c>
      <c r="L1280" t="s">
        <v>145</v>
      </c>
      <c r="M1280" s="47">
        <v>6</v>
      </c>
    </row>
    <row r="1281" spans="1:13" hidden="1" x14ac:dyDescent="0.3">
      <c r="A1281" s="1" t="s">
        <v>186</v>
      </c>
      <c r="B1281" s="1" t="s">
        <v>85</v>
      </c>
      <c r="C1281" t="s">
        <v>177</v>
      </c>
      <c r="D1281" s="1" t="s">
        <v>18</v>
      </c>
      <c r="E1281" t="s">
        <v>10</v>
      </c>
      <c r="F1281" s="1" t="s">
        <v>154</v>
      </c>
      <c r="G1281" t="s">
        <v>142</v>
      </c>
      <c r="H1281" s="1" t="s">
        <v>142</v>
      </c>
      <c r="I1281" s="1" t="str">
        <f t="shared" si="38"/>
        <v>Clamshell NB</v>
      </c>
      <c r="J1281" s="1" t="str">
        <f t="shared" si="39"/>
        <v>Clamshell NB</v>
      </c>
      <c r="K1281" t="s">
        <v>144</v>
      </c>
      <c r="L1281" t="s">
        <v>146</v>
      </c>
      <c r="M1281" s="47">
        <v>5</v>
      </c>
    </row>
    <row r="1282" spans="1:13" hidden="1" x14ac:dyDescent="0.3">
      <c r="A1282" s="1" t="s">
        <v>186</v>
      </c>
      <c r="B1282" s="1" t="s">
        <v>85</v>
      </c>
      <c r="C1282" t="s">
        <v>177</v>
      </c>
      <c r="D1282" s="1" t="s">
        <v>18</v>
      </c>
      <c r="E1282" t="s">
        <v>10</v>
      </c>
      <c r="F1282" s="1" t="s">
        <v>154</v>
      </c>
      <c r="G1282" t="s">
        <v>142</v>
      </c>
      <c r="H1282" s="1" t="s">
        <v>142</v>
      </c>
      <c r="I1282" s="1" t="str">
        <f t="shared" si="38"/>
        <v>Clamshell NB</v>
      </c>
      <c r="J1282" s="1" t="str">
        <f t="shared" si="39"/>
        <v>Clamshell NB</v>
      </c>
      <c r="K1282" t="s">
        <v>144</v>
      </c>
      <c r="L1282" t="s">
        <v>147</v>
      </c>
      <c r="M1282" s="47">
        <v>7</v>
      </c>
    </row>
    <row r="1283" spans="1:13" hidden="1" x14ac:dyDescent="0.3">
      <c r="A1283" s="1" t="s">
        <v>186</v>
      </c>
      <c r="B1283" s="1" t="s">
        <v>85</v>
      </c>
      <c r="C1283" t="s">
        <v>177</v>
      </c>
      <c r="D1283" s="1" t="s">
        <v>18</v>
      </c>
      <c r="E1283" t="s">
        <v>10</v>
      </c>
      <c r="F1283" s="1" t="s">
        <v>154</v>
      </c>
      <c r="G1283" t="s">
        <v>142</v>
      </c>
      <c r="H1283" s="1" t="s">
        <v>155</v>
      </c>
      <c r="I1283" s="1" t="str">
        <f t="shared" ref="I1283:I1346" si="40">VLOOKUP(E1283&amp;F1283&amp;G1283,$S$1:$T$74,2,0)</f>
        <v>Clamshell NB</v>
      </c>
      <c r="J1283" s="1" t="str">
        <f t="shared" ref="J1283:J1346" si="41">IF(AND(I1283="Clamshell NB",H1283="Yes"),"Clamshell Ultraslim NB",I1283)</f>
        <v>Clamshell Ultraslim NB</v>
      </c>
      <c r="K1283" t="s">
        <v>143</v>
      </c>
      <c r="L1283" t="s">
        <v>143</v>
      </c>
      <c r="M1283" s="47">
        <v>2319</v>
      </c>
    </row>
    <row r="1284" spans="1:13" hidden="1" x14ac:dyDescent="0.3">
      <c r="A1284" s="1" t="s">
        <v>186</v>
      </c>
      <c r="B1284" s="1" t="s">
        <v>85</v>
      </c>
      <c r="C1284" t="s">
        <v>177</v>
      </c>
      <c r="D1284" s="1" t="s">
        <v>18</v>
      </c>
      <c r="E1284" t="s">
        <v>10</v>
      </c>
      <c r="F1284" s="1" t="s">
        <v>154</v>
      </c>
      <c r="G1284" t="s">
        <v>142</v>
      </c>
      <c r="H1284" s="1" t="s">
        <v>155</v>
      </c>
      <c r="I1284" s="1" t="str">
        <f t="shared" si="40"/>
        <v>Clamshell NB</v>
      </c>
      <c r="J1284" s="1" t="str">
        <f t="shared" si="41"/>
        <v>Clamshell Ultraslim NB</v>
      </c>
      <c r="K1284" t="s">
        <v>144</v>
      </c>
      <c r="L1284" t="s">
        <v>145</v>
      </c>
      <c r="M1284" s="47">
        <v>36</v>
      </c>
    </row>
    <row r="1285" spans="1:13" hidden="1" x14ac:dyDescent="0.3">
      <c r="A1285" s="1" t="s">
        <v>186</v>
      </c>
      <c r="B1285" s="1" t="s">
        <v>85</v>
      </c>
      <c r="C1285" t="s">
        <v>177</v>
      </c>
      <c r="D1285" s="1" t="s">
        <v>18</v>
      </c>
      <c r="E1285" t="s">
        <v>10</v>
      </c>
      <c r="F1285" s="1" t="s">
        <v>154</v>
      </c>
      <c r="G1285" t="s">
        <v>142</v>
      </c>
      <c r="H1285" s="1" t="s">
        <v>155</v>
      </c>
      <c r="I1285" s="1" t="str">
        <f t="shared" si="40"/>
        <v>Clamshell NB</v>
      </c>
      <c r="J1285" s="1" t="str">
        <f t="shared" si="41"/>
        <v>Clamshell Ultraslim NB</v>
      </c>
      <c r="K1285" t="s">
        <v>144</v>
      </c>
      <c r="L1285" t="s">
        <v>146</v>
      </c>
      <c r="M1285" s="47">
        <v>62</v>
      </c>
    </row>
    <row r="1286" spans="1:13" hidden="1" x14ac:dyDescent="0.3">
      <c r="A1286" s="1" t="s">
        <v>186</v>
      </c>
      <c r="B1286" s="1" t="s">
        <v>85</v>
      </c>
      <c r="C1286" t="s">
        <v>177</v>
      </c>
      <c r="D1286" s="1" t="s">
        <v>18</v>
      </c>
      <c r="E1286" t="s">
        <v>10</v>
      </c>
      <c r="F1286" s="1" t="s">
        <v>154</v>
      </c>
      <c r="G1286" t="s">
        <v>142</v>
      </c>
      <c r="H1286" s="1" t="s">
        <v>155</v>
      </c>
      <c r="I1286" s="1" t="str">
        <f t="shared" si="40"/>
        <v>Clamshell NB</v>
      </c>
      <c r="J1286" s="1" t="str">
        <f t="shared" si="41"/>
        <v>Clamshell Ultraslim NB</v>
      </c>
      <c r="K1286" t="s">
        <v>144</v>
      </c>
      <c r="L1286" t="s">
        <v>147</v>
      </c>
      <c r="M1286" s="47">
        <v>28</v>
      </c>
    </row>
    <row r="1287" spans="1:13" hidden="1" x14ac:dyDescent="0.3">
      <c r="A1287" s="1" t="s">
        <v>186</v>
      </c>
      <c r="B1287" s="1" t="s">
        <v>85</v>
      </c>
      <c r="C1287" t="s">
        <v>177</v>
      </c>
      <c r="D1287" s="1" t="s">
        <v>18</v>
      </c>
      <c r="E1287" t="s">
        <v>10</v>
      </c>
      <c r="F1287" s="1" t="s">
        <v>154</v>
      </c>
      <c r="G1287" t="s">
        <v>155</v>
      </c>
      <c r="H1287" s="1" t="s">
        <v>142</v>
      </c>
      <c r="I1287" s="1" t="str">
        <f t="shared" si="40"/>
        <v>Clamshell Gaming Capable NB</v>
      </c>
      <c r="J1287" s="1" t="str">
        <f t="shared" si="41"/>
        <v>Clamshell Gaming Capable NB</v>
      </c>
      <c r="K1287" t="s">
        <v>143</v>
      </c>
      <c r="L1287" t="s">
        <v>143</v>
      </c>
      <c r="M1287" s="47">
        <v>18450</v>
      </c>
    </row>
    <row r="1288" spans="1:13" hidden="1" x14ac:dyDescent="0.3">
      <c r="A1288" s="1" t="s">
        <v>186</v>
      </c>
      <c r="B1288" s="1" t="s">
        <v>85</v>
      </c>
      <c r="C1288" t="s">
        <v>177</v>
      </c>
      <c r="D1288" s="1" t="s">
        <v>18</v>
      </c>
      <c r="E1288" t="s">
        <v>10</v>
      </c>
      <c r="F1288" s="1" t="s">
        <v>154</v>
      </c>
      <c r="G1288" t="s">
        <v>155</v>
      </c>
      <c r="H1288" s="1" t="s">
        <v>142</v>
      </c>
      <c r="I1288" s="1" t="str">
        <f t="shared" si="40"/>
        <v>Clamshell Gaming Capable NB</v>
      </c>
      <c r="J1288" s="1" t="str">
        <f t="shared" si="41"/>
        <v>Clamshell Gaming Capable NB</v>
      </c>
      <c r="K1288" t="s">
        <v>144</v>
      </c>
      <c r="L1288" t="s">
        <v>145</v>
      </c>
      <c r="M1288" s="47">
        <v>290</v>
      </c>
    </row>
    <row r="1289" spans="1:13" hidden="1" x14ac:dyDescent="0.3">
      <c r="A1289" s="1" t="s">
        <v>186</v>
      </c>
      <c r="B1289" s="1" t="s">
        <v>85</v>
      </c>
      <c r="C1289" t="s">
        <v>177</v>
      </c>
      <c r="D1289" s="1" t="s">
        <v>18</v>
      </c>
      <c r="E1289" t="s">
        <v>10</v>
      </c>
      <c r="F1289" s="1" t="s">
        <v>154</v>
      </c>
      <c r="G1289" t="s">
        <v>155</v>
      </c>
      <c r="H1289" s="1" t="s">
        <v>142</v>
      </c>
      <c r="I1289" s="1" t="str">
        <f t="shared" si="40"/>
        <v>Clamshell Gaming Capable NB</v>
      </c>
      <c r="J1289" s="1" t="str">
        <f t="shared" si="41"/>
        <v>Clamshell Gaming Capable NB</v>
      </c>
      <c r="K1289" t="s">
        <v>144</v>
      </c>
      <c r="L1289" t="s">
        <v>146</v>
      </c>
      <c r="M1289" s="47">
        <v>260</v>
      </c>
    </row>
    <row r="1290" spans="1:13" hidden="1" x14ac:dyDescent="0.3">
      <c r="A1290" s="1" t="s">
        <v>186</v>
      </c>
      <c r="B1290" s="1" t="s">
        <v>85</v>
      </c>
      <c r="C1290" t="s">
        <v>177</v>
      </c>
      <c r="D1290" s="1" t="s">
        <v>18</v>
      </c>
      <c r="E1290" t="s">
        <v>10</v>
      </c>
      <c r="F1290" s="1" t="s">
        <v>154</v>
      </c>
      <c r="G1290" t="s">
        <v>155</v>
      </c>
      <c r="H1290" s="1" t="s">
        <v>142</v>
      </c>
      <c r="I1290" s="1" t="str">
        <f t="shared" si="40"/>
        <v>Clamshell Gaming Capable NB</v>
      </c>
      <c r="J1290" s="1" t="str">
        <f t="shared" si="41"/>
        <v>Clamshell Gaming Capable NB</v>
      </c>
      <c r="K1290" t="s">
        <v>144</v>
      </c>
      <c r="L1290" t="s">
        <v>147</v>
      </c>
      <c r="M1290" s="47">
        <v>332</v>
      </c>
    </row>
    <row r="1291" spans="1:13" hidden="1" x14ac:dyDescent="0.3">
      <c r="A1291" s="1" t="s">
        <v>186</v>
      </c>
      <c r="B1291" s="1" t="s">
        <v>85</v>
      </c>
      <c r="C1291" t="s">
        <v>177</v>
      </c>
      <c r="D1291" s="1" t="s">
        <v>18</v>
      </c>
      <c r="E1291" t="s">
        <v>10</v>
      </c>
      <c r="F1291" s="1" t="s">
        <v>154</v>
      </c>
      <c r="G1291" t="s">
        <v>155</v>
      </c>
      <c r="H1291" s="1" t="s">
        <v>155</v>
      </c>
      <c r="I1291" s="1" t="str">
        <f t="shared" si="40"/>
        <v>Clamshell Gaming Capable NB</v>
      </c>
      <c r="J1291" s="1" t="str">
        <f t="shared" si="41"/>
        <v>Clamshell Gaming Capable NB</v>
      </c>
      <c r="K1291" t="s">
        <v>143</v>
      </c>
      <c r="L1291" t="s">
        <v>143</v>
      </c>
      <c r="M1291" s="47">
        <v>8344</v>
      </c>
    </row>
    <row r="1292" spans="1:13" hidden="1" x14ac:dyDescent="0.3">
      <c r="A1292" s="1" t="s">
        <v>186</v>
      </c>
      <c r="B1292" s="1" t="s">
        <v>85</v>
      </c>
      <c r="C1292" t="s">
        <v>177</v>
      </c>
      <c r="D1292" s="1" t="s">
        <v>18</v>
      </c>
      <c r="E1292" t="s">
        <v>10</v>
      </c>
      <c r="F1292" s="1" t="s">
        <v>154</v>
      </c>
      <c r="G1292" t="s">
        <v>155</v>
      </c>
      <c r="H1292" s="1" t="s">
        <v>155</v>
      </c>
      <c r="I1292" s="1" t="str">
        <f t="shared" si="40"/>
        <v>Clamshell Gaming Capable NB</v>
      </c>
      <c r="J1292" s="1" t="str">
        <f t="shared" si="41"/>
        <v>Clamshell Gaming Capable NB</v>
      </c>
      <c r="K1292" t="s">
        <v>144</v>
      </c>
      <c r="L1292" t="s">
        <v>145</v>
      </c>
      <c r="M1292" s="47">
        <v>137</v>
      </c>
    </row>
    <row r="1293" spans="1:13" hidden="1" x14ac:dyDescent="0.3">
      <c r="A1293" s="1" t="s">
        <v>186</v>
      </c>
      <c r="B1293" s="1" t="s">
        <v>85</v>
      </c>
      <c r="C1293" t="s">
        <v>177</v>
      </c>
      <c r="D1293" s="1" t="s">
        <v>18</v>
      </c>
      <c r="E1293" t="s">
        <v>10</v>
      </c>
      <c r="F1293" s="1" t="s">
        <v>154</v>
      </c>
      <c r="G1293" t="s">
        <v>155</v>
      </c>
      <c r="H1293" s="1" t="s">
        <v>155</v>
      </c>
      <c r="I1293" s="1" t="str">
        <f t="shared" si="40"/>
        <v>Clamshell Gaming Capable NB</v>
      </c>
      <c r="J1293" s="1" t="str">
        <f t="shared" si="41"/>
        <v>Clamshell Gaming Capable NB</v>
      </c>
      <c r="K1293" t="s">
        <v>144</v>
      </c>
      <c r="L1293" t="s">
        <v>146</v>
      </c>
      <c r="M1293" s="47">
        <v>125</v>
      </c>
    </row>
    <row r="1294" spans="1:13" hidden="1" x14ac:dyDescent="0.3">
      <c r="A1294" s="1" t="s">
        <v>186</v>
      </c>
      <c r="B1294" s="1" t="s">
        <v>85</v>
      </c>
      <c r="C1294" t="s">
        <v>177</v>
      </c>
      <c r="D1294" s="1" t="s">
        <v>18</v>
      </c>
      <c r="E1294" t="s">
        <v>10</v>
      </c>
      <c r="F1294" s="1" t="s">
        <v>154</v>
      </c>
      <c r="G1294" t="s">
        <v>155</v>
      </c>
      <c r="H1294" s="1" t="s">
        <v>155</v>
      </c>
      <c r="I1294" s="1" t="str">
        <f t="shared" si="40"/>
        <v>Clamshell Gaming Capable NB</v>
      </c>
      <c r="J1294" s="1" t="str">
        <f t="shared" si="41"/>
        <v>Clamshell Gaming Capable NB</v>
      </c>
      <c r="K1294" t="s">
        <v>144</v>
      </c>
      <c r="L1294" t="s">
        <v>147</v>
      </c>
      <c r="M1294" s="47">
        <v>143</v>
      </c>
    </row>
    <row r="1295" spans="1:13" hidden="1" x14ac:dyDescent="0.3">
      <c r="A1295" s="1" t="s">
        <v>186</v>
      </c>
      <c r="B1295" s="1" t="s">
        <v>85</v>
      </c>
      <c r="C1295" t="s">
        <v>176</v>
      </c>
      <c r="D1295" s="1" t="s">
        <v>18</v>
      </c>
      <c r="E1295" t="s">
        <v>10</v>
      </c>
      <c r="F1295" s="1" t="s">
        <v>154</v>
      </c>
      <c r="G1295" t="s">
        <v>142</v>
      </c>
      <c r="H1295" s="1" t="s">
        <v>142</v>
      </c>
      <c r="I1295" s="1" t="str">
        <f t="shared" si="40"/>
        <v>Clamshell NB</v>
      </c>
      <c r="J1295" s="1" t="str">
        <f t="shared" si="41"/>
        <v>Clamshell NB</v>
      </c>
      <c r="K1295" t="s">
        <v>143</v>
      </c>
      <c r="L1295" t="s">
        <v>143</v>
      </c>
      <c r="M1295" s="47">
        <v>287</v>
      </c>
    </row>
    <row r="1296" spans="1:13" hidden="1" x14ac:dyDescent="0.3">
      <c r="A1296" s="1" t="s">
        <v>186</v>
      </c>
      <c r="B1296" s="1" t="s">
        <v>85</v>
      </c>
      <c r="C1296" t="s">
        <v>176</v>
      </c>
      <c r="D1296" s="1" t="s">
        <v>18</v>
      </c>
      <c r="E1296" t="s">
        <v>10</v>
      </c>
      <c r="F1296" s="1" t="s">
        <v>154</v>
      </c>
      <c r="G1296" t="s">
        <v>142</v>
      </c>
      <c r="H1296" s="1" t="s">
        <v>142</v>
      </c>
      <c r="I1296" s="1" t="str">
        <f t="shared" si="40"/>
        <v>Clamshell NB</v>
      </c>
      <c r="J1296" s="1" t="str">
        <f t="shared" si="41"/>
        <v>Clamshell NB</v>
      </c>
      <c r="K1296" t="s">
        <v>144</v>
      </c>
      <c r="L1296" t="s">
        <v>145</v>
      </c>
      <c r="M1296" s="47">
        <v>152</v>
      </c>
    </row>
    <row r="1297" spans="1:13" hidden="1" x14ac:dyDescent="0.3">
      <c r="A1297" s="1" t="s">
        <v>186</v>
      </c>
      <c r="B1297" s="1" t="s">
        <v>85</v>
      </c>
      <c r="C1297" t="s">
        <v>176</v>
      </c>
      <c r="D1297" s="1" t="s">
        <v>18</v>
      </c>
      <c r="E1297" t="s">
        <v>10</v>
      </c>
      <c r="F1297" s="1" t="s">
        <v>154</v>
      </c>
      <c r="G1297" t="s">
        <v>142</v>
      </c>
      <c r="H1297" s="1" t="s">
        <v>142</v>
      </c>
      <c r="I1297" s="1" t="str">
        <f t="shared" si="40"/>
        <v>Clamshell NB</v>
      </c>
      <c r="J1297" s="1" t="str">
        <f t="shared" si="41"/>
        <v>Clamshell NB</v>
      </c>
      <c r="K1297" t="s">
        <v>144</v>
      </c>
      <c r="L1297" t="s">
        <v>146</v>
      </c>
      <c r="M1297" s="47">
        <v>1190</v>
      </c>
    </row>
    <row r="1298" spans="1:13" hidden="1" x14ac:dyDescent="0.3">
      <c r="A1298" s="1" t="s">
        <v>186</v>
      </c>
      <c r="B1298" s="1" t="s">
        <v>85</v>
      </c>
      <c r="C1298" t="s">
        <v>176</v>
      </c>
      <c r="D1298" s="1" t="s">
        <v>18</v>
      </c>
      <c r="E1298" t="s">
        <v>10</v>
      </c>
      <c r="F1298" s="1" t="s">
        <v>154</v>
      </c>
      <c r="G1298" t="s">
        <v>142</v>
      </c>
      <c r="H1298" s="1" t="s">
        <v>142</v>
      </c>
      <c r="I1298" s="1" t="str">
        <f t="shared" si="40"/>
        <v>Clamshell NB</v>
      </c>
      <c r="J1298" s="1" t="str">
        <f t="shared" si="41"/>
        <v>Clamshell NB</v>
      </c>
      <c r="K1298" t="s">
        <v>144</v>
      </c>
      <c r="L1298" t="s">
        <v>147</v>
      </c>
      <c r="M1298" s="47">
        <v>169</v>
      </c>
    </row>
    <row r="1299" spans="1:13" hidden="1" x14ac:dyDescent="0.3">
      <c r="A1299" s="1" t="s">
        <v>186</v>
      </c>
      <c r="B1299" s="1" t="s">
        <v>85</v>
      </c>
      <c r="C1299" t="s">
        <v>176</v>
      </c>
      <c r="D1299" s="1" t="s">
        <v>18</v>
      </c>
      <c r="E1299" t="s">
        <v>10</v>
      </c>
      <c r="F1299" s="1" t="s">
        <v>154</v>
      </c>
      <c r="G1299" t="s">
        <v>142</v>
      </c>
      <c r="H1299" s="1" t="s">
        <v>142</v>
      </c>
      <c r="I1299" s="1" t="str">
        <f t="shared" si="40"/>
        <v>Clamshell NB</v>
      </c>
      <c r="J1299" s="1" t="str">
        <f t="shared" si="41"/>
        <v>Clamshell NB</v>
      </c>
      <c r="K1299" t="s">
        <v>144</v>
      </c>
      <c r="L1299" t="s">
        <v>148</v>
      </c>
      <c r="M1299" s="47">
        <v>301</v>
      </c>
    </row>
    <row r="1300" spans="1:13" hidden="1" x14ac:dyDescent="0.3">
      <c r="A1300" s="1" t="s">
        <v>186</v>
      </c>
      <c r="B1300" s="1" t="s">
        <v>85</v>
      </c>
      <c r="C1300" t="s">
        <v>176</v>
      </c>
      <c r="D1300" s="1" t="s">
        <v>18</v>
      </c>
      <c r="E1300" t="s">
        <v>10</v>
      </c>
      <c r="F1300" s="1" t="s">
        <v>154</v>
      </c>
      <c r="G1300" t="s">
        <v>142</v>
      </c>
      <c r="H1300" s="1" t="s">
        <v>142</v>
      </c>
      <c r="I1300" s="1" t="str">
        <f t="shared" si="40"/>
        <v>Clamshell NB</v>
      </c>
      <c r="J1300" s="1" t="str">
        <f t="shared" si="41"/>
        <v>Clamshell NB</v>
      </c>
      <c r="K1300" t="s">
        <v>144</v>
      </c>
      <c r="L1300" t="s">
        <v>149</v>
      </c>
      <c r="M1300" s="47">
        <v>166</v>
      </c>
    </row>
    <row r="1301" spans="1:13" hidden="1" x14ac:dyDescent="0.3">
      <c r="A1301" s="1" t="s">
        <v>186</v>
      </c>
      <c r="B1301" s="1" t="s">
        <v>85</v>
      </c>
      <c r="C1301" t="s">
        <v>176</v>
      </c>
      <c r="D1301" s="1" t="s">
        <v>18</v>
      </c>
      <c r="E1301" t="s">
        <v>10</v>
      </c>
      <c r="F1301" s="1" t="s">
        <v>154</v>
      </c>
      <c r="G1301" t="s">
        <v>142</v>
      </c>
      <c r="H1301" s="1" t="s">
        <v>155</v>
      </c>
      <c r="I1301" s="1" t="str">
        <f t="shared" si="40"/>
        <v>Clamshell NB</v>
      </c>
      <c r="J1301" s="1" t="str">
        <f t="shared" si="41"/>
        <v>Clamshell Ultraslim NB</v>
      </c>
      <c r="K1301" t="s">
        <v>143</v>
      </c>
      <c r="L1301" t="s">
        <v>143</v>
      </c>
      <c r="M1301" s="47">
        <v>2798</v>
      </c>
    </row>
    <row r="1302" spans="1:13" hidden="1" x14ac:dyDescent="0.3">
      <c r="A1302" s="1" t="s">
        <v>186</v>
      </c>
      <c r="B1302" s="1" t="s">
        <v>85</v>
      </c>
      <c r="C1302" t="s">
        <v>176</v>
      </c>
      <c r="D1302" s="1" t="s">
        <v>18</v>
      </c>
      <c r="E1302" t="s">
        <v>10</v>
      </c>
      <c r="F1302" s="1" t="s">
        <v>154</v>
      </c>
      <c r="G1302" t="s">
        <v>142</v>
      </c>
      <c r="H1302" s="1" t="s">
        <v>155</v>
      </c>
      <c r="I1302" s="1" t="str">
        <f t="shared" si="40"/>
        <v>Clamshell NB</v>
      </c>
      <c r="J1302" s="1" t="str">
        <f t="shared" si="41"/>
        <v>Clamshell Ultraslim NB</v>
      </c>
      <c r="K1302" t="s">
        <v>144</v>
      </c>
      <c r="L1302" t="s">
        <v>145</v>
      </c>
      <c r="M1302" s="47">
        <v>1479</v>
      </c>
    </row>
    <row r="1303" spans="1:13" hidden="1" x14ac:dyDescent="0.3">
      <c r="A1303" s="1" t="s">
        <v>186</v>
      </c>
      <c r="B1303" s="1" t="s">
        <v>85</v>
      </c>
      <c r="C1303" t="s">
        <v>176</v>
      </c>
      <c r="D1303" s="1" t="s">
        <v>18</v>
      </c>
      <c r="E1303" t="s">
        <v>10</v>
      </c>
      <c r="F1303" s="1" t="s">
        <v>154</v>
      </c>
      <c r="G1303" t="s">
        <v>142</v>
      </c>
      <c r="H1303" s="1" t="s">
        <v>155</v>
      </c>
      <c r="I1303" s="1" t="str">
        <f t="shared" si="40"/>
        <v>Clamshell NB</v>
      </c>
      <c r="J1303" s="1" t="str">
        <f t="shared" si="41"/>
        <v>Clamshell Ultraslim NB</v>
      </c>
      <c r="K1303" t="s">
        <v>144</v>
      </c>
      <c r="L1303" t="s">
        <v>146</v>
      </c>
      <c r="M1303" s="47">
        <v>11581</v>
      </c>
    </row>
    <row r="1304" spans="1:13" hidden="1" x14ac:dyDescent="0.3">
      <c r="A1304" s="1" t="s">
        <v>186</v>
      </c>
      <c r="B1304" s="1" t="s">
        <v>85</v>
      </c>
      <c r="C1304" t="s">
        <v>176</v>
      </c>
      <c r="D1304" s="1" t="s">
        <v>18</v>
      </c>
      <c r="E1304" t="s">
        <v>10</v>
      </c>
      <c r="F1304" s="1" t="s">
        <v>154</v>
      </c>
      <c r="G1304" t="s">
        <v>142</v>
      </c>
      <c r="H1304" s="1" t="s">
        <v>155</v>
      </c>
      <c r="I1304" s="1" t="str">
        <f t="shared" si="40"/>
        <v>Clamshell NB</v>
      </c>
      <c r="J1304" s="1" t="str">
        <f t="shared" si="41"/>
        <v>Clamshell Ultraslim NB</v>
      </c>
      <c r="K1304" t="s">
        <v>144</v>
      </c>
      <c r="L1304" t="s">
        <v>147</v>
      </c>
      <c r="M1304" s="47">
        <v>1636</v>
      </c>
    </row>
    <row r="1305" spans="1:13" hidden="1" x14ac:dyDescent="0.3">
      <c r="A1305" s="1" t="s">
        <v>186</v>
      </c>
      <c r="B1305" s="1" t="s">
        <v>85</v>
      </c>
      <c r="C1305" t="s">
        <v>176</v>
      </c>
      <c r="D1305" s="1" t="s">
        <v>18</v>
      </c>
      <c r="E1305" t="s">
        <v>10</v>
      </c>
      <c r="F1305" s="1" t="s">
        <v>154</v>
      </c>
      <c r="G1305" t="s">
        <v>142</v>
      </c>
      <c r="H1305" s="1" t="s">
        <v>155</v>
      </c>
      <c r="I1305" s="1" t="str">
        <f t="shared" si="40"/>
        <v>Clamshell NB</v>
      </c>
      <c r="J1305" s="1" t="str">
        <f t="shared" si="41"/>
        <v>Clamshell Ultraslim NB</v>
      </c>
      <c r="K1305" t="s">
        <v>144</v>
      </c>
      <c r="L1305" t="s">
        <v>148</v>
      </c>
      <c r="M1305" s="47">
        <v>2928</v>
      </c>
    </row>
    <row r="1306" spans="1:13" hidden="1" x14ac:dyDescent="0.3">
      <c r="A1306" s="1" t="s">
        <v>186</v>
      </c>
      <c r="B1306" s="1" t="s">
        <v>85</v>
      </c>
      <c r="C1306" t="s">
        <v>176</v>
      </c>
      <c r="D1306" s="1" t="s">
        <v>18</v>
      </c>
      <c r="E1306" t="s">
        <v>10</v>
      </c>
      <c r="F1306" s="1" t="s">
        <v>154</v>
      </c>
      <c r="G1306" t="s">
        <v>142</v>
      </c>
      <c r="H1306" s="1" t="s">
        <v>155</v>
      </c>
      <c r="I1306" s="1" t="str">
        <f t="shared" si="40"/>
        <v>Clamshell NB</v>
      </c>
      <c r="J1306" s="1" t="str">
        <f t="shared" si="41"/>
        <v>Clamshell Ultraslim NB</v>
      </c>
      <c r="K1306" t="s">
        <v>144</v>
      </c>
      <c r="L1306" t="s">
        <v>149</v>
      </c>
      <c r="M1306" s="47">
        <v>1613</v>
      </c>
    </row>
    <row r="1307" spans="1:13" hidden="1" x14ac:dyDescent="0.3">
      <c r="A1307" s="1" t="s">
        <v>186</v>
      </c>
      <c r="B1307" s="1" t="s">
        <v>85</v>
      </c>
      <c r="C1307" t="s">
        <v>176</v>
      </c>
      <c r="D1307" s="1" t="s">
        <v>18</v>
      </c>
      <c r="E1307" t="s">
        <v>12</v>
      </c>
      <c r="F1307" s="1" t="s">
        <v>154</v>
      </c>
      <c r="G1307" t="s">
        <v>142</v>
      </c>
      <c r="H1307" s="1" t="s">
        <v>142</v>
      </c>
      <c r="I1307" s="1" t="str">
        <f t="shared" si="40"/>
        <v>Detachable NB</v>
      </c>
      <c r="J1307" s="1" t="str">
        <f t="shared" si="41"/>
        <v>Detachable NB</v>
      </c>
      <c r="K1307" t="s">
        <v>143</v>
      </c>
      <c r="L1307" t="s">
        <v>143</v>
      </c>
      <c r="M1307" s="47">
        <v>511</v>
      </c>
    </row>
    <row r="1308" spans="1:13" hidden="1" x14ac:dyDescent="0.3">
      <c r="A1308" s="1" t="s">
        <v>186</v>
      </c>
      <c r="B1308" s="1" t="s">
        <v>85</v>
      </c>
      <c r="C1308" t="s">
        <v>176</v>
      </c>
      <c r="D1308" s="1" t="s">
        <v>18</v>
      </c>
      <c r="E1308" t="s">
        <v>12</v>
      </c>
      <c r="F1308" s="1" t="s">
        <v>154</v>
      </c>
      <c r="G1308" t="s">
        <v>142</v>
      </c>
      <c r="H1308" s="1" t="s">
        <v>142</v>
      </c>
      <c r="I1308" s="1" t="str">
        <f t="shared" si="40"/>
        <v>Detachable NB</v>
      </c>
      <c r="J1308" s="1" t="str">
        <f t="shared" si="41"/>
        <v>Detachable NB</v>
      </c>
      <c r="K1308" t="s">
        <v>144</v>
      </c>
      <c r="L1308" t="s">
        <v>145</v>
      </c>
      <c r="M1308" s="47">
        <v>260</v>
      </c>
    </row>
    <row r="1309" spans="1:13" hidden="1" x14ac:dyDescent="0.3">
      <c r="A1309" s="1" t="s">
        <v>186</v>
      </c>
      <c r="B1309" s="1" t="s">
        <v>85</v>
      </c>
      <c r="C1309" t="s">
        <v>176</v>
      </c>
      <c r="D1309" s="1" t="s">
        <v>18</v>
      </c>
      <c r="E1309" t="s">
        <v>12</v>
      </c>
      <c r="F1309" s="1" t="s">
        <v>154</v>
      </c>
      <c r="G1309" t="s">
        <v>142</v>
      </c>
      <c r="H1309" s="1" t="s">
        <v>142</v>
      </c>
      <c r="I1309" s="1" t="str">
        <f t="shared" si="40"/>
        <v>Detachable NB</v>
      </c>
      <c r="J1309" s="1" t="str">
        <f t="shared" si="41"/>
        <v>Detachable NB</v>
      </c>
      <c r="K1309" t="s">
        <v>144</v>
      </c>
      <c r="L1309" t="s">
        <v>146</v>
      </c>
      <c r="M1309" s="47">
        <v>2142</v>
      </c>
    </row>
    <row r="1310" spans="1:13" hidden="1" x14ac:dyDescent="0.3">
      <c r="A1310" s="1" t="s">
        <v>186</v>
      </c>
      <c r="B1310" s="1" t="s">
        <v>85</v>
      </c>
      <c r="C1310" t="s">
        <v>176</v>
      </c>
      <c r="D1310" s="1" t="s">
        <v>18</v>
      </c>
      <c r="E1310" t="s">
        <v>12</v>
      </c>
      <c r="F1310" s="1" t="s">
        <v>154</v>
      </c>
      <c r="G1310" t="s">
        <v>142</v>
      </c>
      <c r="H1310" s="1" t="s">
        <v>142</v>
      </c>
      <c r="I1310" s="1" t="str">
        <f t="shared" si="40"/>
        <v>Detachable NB</v>
      </c>
      <c r="J1310" s="1" t="str">
        <f t="shared" si="41"/>
        <v>Detachable NB</v>
      </c>
      <c r="K1310" t="s">
        <v>144</v>
      </c>
      <c r="L1310" t="s">
        <v>147</v>
      </c>
      <c r="M1310" s="47">
        <v>307</v>
      </c>
    </row>
    <row r="1311" spans="1:13" hidden="1" x14ac:dyDescent="0.3">
      <c r="A1311" s="1" t="s">
        <v>186</v>
      </c>
      <c r="B1311" s="1" t="s">
        <v>85</v>
      </c>
      <c r="C1311" t="s">
        <v>176</v>
      </c>
      <c r="D1311" s="1" t="s">
        <v>18</v>
      </c>
      <c r="E1311" t="s">
        <v>12</v>
      </c>
      <c r="F1311" s="1" t="s">
        <v>154</v>
      </c>
      <c r="G1311" t="s">
        <v>142</v>
      </c>
      <c r="H1311" s="1" t="s">
        <v>142</v>
      </c>
      <c r="I1311" s="1" t="str">
        <f t="shared" si="40"/>
        <v>Detachable NB</v>
      </c>
      <c r="J1311" s="1" t="str">
        <f t="shared" si="41"/>
        <v>Detachable NB</v>
      </c>
      <c r="K1311" t="s">
        <v>144</v>
      </c>
      <c r="L1311" t="s">
        <v>148</v>
      </c>
      <c r="M1311" s="47">
        <v>528</v>
      </c>
    </row>
    <row r="1312" spans="1:13" hidden="1" x14ac:dyDescent="0.3">
      <c r="A1312" s="1" t="s">
        <v>186</v>
      </c>
      <c r="B1312" s="1" t="s">
        <v>85</v>
      </c>
      <c r="C1312" t="s">
        <v>176</v>
      </c>
      <c r="D1312" s="1" t="s">
        <v>18</v>
      </c>
      <c r="E1312" t="s">
        <v>12</v>
      </c>
      <c r="F1312" s="1" t="s">
        <v>154</v>
      </c>
      <c r="G1312" t="s">
        <v>142</v>
      </c>
      <c r="H1312" s="1" t="s">
        <v>142</v>
      </c>
      <c r="I1312" s="1" t="str">
        <f t="shared" si="40"/>
        <v>Detachable NB</v>
      </c>
      <c r="J1312" s="1" t="str">
        <f t="shared" si="41"/>
        <v>Detachable NB</v>
      </c>
      <c r="K1312" t="s">
        <v>144</v>
      </c>
      <c r="L1312" t="s">
        <v>149</v>
      </c>
      <c r="M1312" s="47">
        <v>296</v>
      </c>
    </row>
    <row r="1313" spans="1:13" hidden="1" x14ac:dyDescent="0.3">
      <c r="A1313" s="1" t="s">
        <v>186</v>
      </c>
      <c r="B1313" s="1" t="s">
        <v>85</v>
      </c>
      <c r="C1313" t="s">
        <v>176</v>
      </c>
      <c r="D1313" s="1" t="s">
        <v>18</v>
      </c>
      <c r="E1313" t="s">
        <v>12</v>
      </c>
      <c r="F1313" s="1" t="s">
        <v>154</v>
      </c>
      <c r="G1313" t="s">
        <v>142</v>
      </c>
      <c r="H1313" s="1" t="s">
        <v>142</v>
      </c>
      <c r="I1313" s="1" t="str">
        <f t="shared" si="40"/>
        <v>Detachable NB</v>
      </c>
      <c r="J1313" s="1" t="str">
        <f t="shared" si="41"/>
        <v>Detachable NB</v>
      </c>
      <c r="K1313" t="s">
        <v>144</v>
      </c>
      <c r="L1313" t="s">
        <v>151</v>
      </c>
      <c r="M1313" s="47">
        <v>36</v>
      </c>
    </row>
    <row r="1314" spans="1:13" hidden="1" x14ac:dyDescent="0.3">
      <c r="A1314" s="1" t="s">
        <v>186</v>
      </c>
      <c r="B1314" s="1" t="s">
        <v>85</v>
      </c>
      <c r="C1314" t="s">
        <v>176</v>
      </c>
      <c r="D1314" s="1" t="s">
        <v>18</v>
      </c>
      <c r="E1314" t="s">
        <v>12</v>
      </c>
      <c r="F1314" s="1" t="s">
        <v>154</v>
      </c>
      <c r="G1314" t="s">
        <v>142</v>
      </c>
      <c r="H1314" s="1" t="s">
        <v>155</v>
      </c>
      <c r="I1314" s="1" t="str">
        <f t="shared" si="40"/>
        <v>Detachable NB</v>
      </c>
      <c r="J1314" s="1" t="str">
        <f t="shared" si="41"/>
        <v>Detachable NB</v>
      </c>
      <c r="K1314" t="s">
        <v>143</v>
      </c>
      <c r="L1314" t="s">
        <v>143</v>
      </c>
      <c r="M1314" s="47">
        <v>315</v>
      </c>
    </row>
    <row r="1315" spans="1:13" hidden="1" x14ac:dyDescent="0.3">
      <c r="A1315" s="1" t="s">
        <v>186</v>
      </c>
      <c r="B1315" s="1" t="s">
        <v>85</v>
      </c>
      <c r="C1315" t="s">
        <v>176</v>
      </c>
      <c r="D1315" s="1" t="s">
        <v>18</v>
      </c>
      <c r="E1315" t="s">
        <v>12</v>
      </c>
      <c r="F1315" s="1" t="s">
        <v>154</v>
      </c>
      <c r="G1315" t="s">
        <v>142</v>
      </c>
      <c r="H1315" s="1" t="s">
        <v>155</v>
      </c>
      <c r="I1315" s="1" t="str">
        <f t="shared" si="40"/>
        <v>Detachable NB</v>
      </c>
      <c r="J1315" s="1" t="str">
        <f t="shared" si="41"/>
        <v>Detachable NB</v>
      </c>
      <c r="K1315" t="s">
        <v>144</v>
      </c>
      <c r="L1315" t="s">
        <v>145</v>
      </c>
      <c r="M1315" s="47">
        <v>160</v>
      </c>
    </row>
    <row r="1316" spans="1:13" hidden="1" x14ac:dyDescent="0.3">
      <c r="A1316" s="1" t="s">
        <v>186</v>
      </c>
      <c r="B1316" s="1" t="s">
        <v>85</v>
      </c>
      <c r="C1316" t="s">
        <v>176</v>
      </c>
      <c r="D1316" s="1" t="s">
        <v>18</v>
      </c>
      <c r="E1316" t="s">
        <v>12</v>
      </c>
      <c r="F1316" s="1" t="s">
        <v>154</v>
      </c>
      <c r="G1316" t="s">
        <v>142</v>
      </c>
      <c r="H1316" s="1" t="s">
        <v>155</v>
      </c>
      <c r="I1316" s="1" t="str">
        <f t="shared" si="40"/>
        <v>Detachable NB</v>
      </c>
      <c r="J1316" s="1" t="str">
        <f t="shared" si="41"/>
        <v>Detachable NB</v>
      </c>
      <c r="K1316" t="s">
        <v>144</v>
      </c>
      <c r="L1316" t="s">
        <v>146</v>
      </c>
      <c r="M1316" s="47">
        <v>1325</v>
      </c>
    </row>
    <row r="1317" spans="1:13" hidden="1" x14ac:dyDescent="0.3">
      <c r="A1317" s="1" t="s">
        <v>186</v>
      </c>
      <c r="B1317" s="1" t="s">
        <v>85</v>
      </c>
      <c r="C1317" t="s">
        <v>176</v>
      </c>
      <c r="D1317" s="1" t="s">
        <v>18</v>
      </c>
      <c r="E1317" t="s">
        <v>12</v>
      </c>
      <c r="F1317" s="1" t="s">
        <v>154</v>
      </c>
      <c r="G1317" t="s">
        <v>142</v>
      </c>
      <c r="H1317" s="1" t="s">
        <v>155</v>
      </c>
      <c r="I1317" s="1" t="str">
        <f t="shared" si="40"/>
        <v>Detachable NB</v>
      </c>
      <c r="J1317" s="1" t="str">
        <f t="shared" si="41"/>
        <v>Detachable NB</v>
      </c>
      <c r="K1317" t="s">
        <v>144</v>
      </c>
      <c r="L1317" t="s">
        <v>147</v>
      </c>
      <c r="M1317" s="47">
        <v>189</v>
      </c>
    </row>
    <row r="1318" spans="1:13" hidden="1" x14ac:dyDescent="0.3">
      <c r="A1318" s="1" t="s">
        <v>186</v>
      </c>
      <c r="B1318" s="1" t="s">
        <v>85</v>
      </c>
      <c r="C1318" t="s">
        <v>176</v>
      </c>
      <c r="D1318" s="1" t="s">
        <v>18</v>
      </c>
      <c r="E1318" t="s">
        <v>12</v>
      </c>
      <c r="F1318" s="1" t="s">
        <v>154</v>
      </c>
      <c r="G1318" t="s">
        <v>142</v>
      </c>
      <c r="H1318" s="1" t="s">
        <v>155</v>
      </c>
      <c r="I1318" s="1" t="str">
        <f t="shared" si="40"/>
        <v>Detachable NB</v>
      </c>
      <c r="J1318" s="1" t="str">
        <f t="shared" si="41"/>
        <v>Detachable NB</v>
      </c>
      <c r="K1318" t="s">
        <v>144</v>
      </c>
      <c r="L1318" t="s">
        <v>148</v>
      </c>
      <c r="M1318" s="47">
        <v>326</v>
      </c>
    </row>
    <row r="1319" spans="1:13" hidden="1" x14ac:dyDescent="0.3">
      <c r="A1319" s="1" t="s">
        <v>186</v>
      </c>
      <c r="B1319" s="1" t="s">
        <v>85</v>
      </c>
      <c r="C1319" t="s">
        <v>176</v>
      </c>
      <c r="D1319" s="1" t="s">
        <v>18</v>
      </c>
      <c r="E1319" t="s">
        <v>12</v>
      </c>
      <c r="F1319" s="1" t="s">
        <v>154</v>
      </c>
      <c r="G1319" t="s">
        <v>142</v>
      </c>
      <c r="H1319" s="1" t="s">
        <v>155</v>
      </c>
      <c r="I1319" s="1" t="str">
        <f t="shared" si="40"/>
        <v>Detachable NB</v>
      </c>
      <c r="J1319" s="1" t="str">
        <f t="shared" si="41"/>
        <v>Detachable NB</v>
      </c>
      <c r="K1319" t="s">
        <v>144</v>
      </c>
      <c r="L1319" t="s">
        <v>149</v>
      </c>
      <c r="M1319" s="47">
        <v>184</v>
      </c>
    </row>
    <row r="1320" spans="1:13" hidden="1" x14ac:dyDescent="0.3">
      <c r="A1320" s="1" t="s">
        <v>186</v>
      </c>
      <c r="B1320" s="1" t="s">
        <v>85</v>
      </c>
      <c r="C1320" t="s">
        <v>176</v>
      </c>
      <c r="D1320" s="1" t="s">
        <v>18</v>
      </c>
      <c r="E1320" t="s">
        <v>12</v>
      </c>
      <c r="F1320" s="1" t="s">
        <v>154</v>
      </c>
      <c r="G1320" t="s">
        <v>142</v>
      </c>
      <c r="H1320" s="1" t="s">
        <v>155</v>
      </c>
      <c r="I1320" s="1" t="str">
        <f t="shared" si="40"/>
        <v>Detachable NB</v>
      </c>
      <c r="J1320" s="1" t="str">
        <f t="shared" si="41"/>
        <v>Detachable NB</v>
      </c>
      <c r="K1320" t="s">
        <v>144</v>
      </c>
      <c r="L1320" t="s">
        <v>151</v>
      </c>
      <c r="M1320" s="47">
        <v>21</v>
      </c>
    </row>
    <row r="1321" spans="1:13" hidden="1" x14ac:dyDescent="0.3">
      <c r="A1321" s="1" t="s">
        <v>186</v>
      </c>
      <c r="B1321" s="1" t="s">
        <v>85</v>
      </c>
      <c r="C1321" t="s">
        <v>178</v>
      </c>
      <c r="D1321" s="1" t="s">
        <v>17</v>
      </c>
      <c r="E1321" t="s">
        <v>7</v>
      </c>
      <c r="F1321" s="1" t="s">
        <v>154</v>
      </c>
      <c r="G1321" t="s">
        <v>142</v>
      </c>
      <c r="H1321" s="1" t="s">
        <v>187</v>
      </c>
      <c r="I1321" s="1" t="str">
        <f t="shared" si="40"/>
        <v>Tower DT</v>
      </c>
      <c r="J1321" s="1" t="str">
        <f t="shared" si="41"/>
        <v>Tower DT</v>
      </c>
      <c r="K1321" t="s">
        <v>143</v>
      </c>
      <c r="L1321" t="s">
        <v>143</v>
      </c>
      <c r="M1321" s="47">
        <v>301</v>
      </c>
    </row>
    <row r="1322" spans="1:13" hidden="1" x14ac:dyDescent="0.3">
      <c r="A1322" s="1" t="s">
        <v>186</v>
      </c>
      <c r="B1322" s="1" t="s">
        <v>85</v>
      </c>
      <c r="C1322" t="s">
        <v>178</v>
      </c>
      <c r="D1322" s="1" t="s">
        <v>17</v>
      </c>
      <c r="E1322" t="s">
        <v>7</v>
      </c>
      <c r="F1322" s="1" t="s">
        <v>154</v>
      </c>
      <c r="G1322" t="s">
        <v>142</v>
      </c>
      <c r="H1322" s="1" t="s">
        <v>187</v>
      </c>
      <c r="I1322" s="1" t="str">
        <f t="shared" si="40"/>
        <v>Tower DT</v>
      </c>
      <c r="J1322" s="1" t="str">
        <f t="shared" si="41"/>
        <v>Tower DT</v>
      </c>
      <c r="K1322" t="s">
        <v>144</v>
      </c>
      <c r="L1322" t="s">
        <v>145</v>
      </c>
      <c r="M1322" s="47">
        <v>2</v>
      </c>
    </row>
    <row r="1323" spans="1:13" hidden="1" x14ac:dyDescent="0.3">
      <c r="A1323" s="1" t="s">
        <v>186</v>
      </c>
      <c r="B1323" s="1" t="s">
        <v>85</v>
      </c>
      <c r="C1323" t="s">
        <v>178</v>
      </c>
      <c r="D1323" s="1" t="s">
        <v>17</v>
      </c>
      <c r="E1323" t="s">
        <v>7</v>
      </c>
      <c r="F1323" s="1" t="s">
        <v>154</v>
      </c>
      <c r="G1323" t="s">
        <v>142</v>
      </c>
      <c r="H1323" s="1" t="s">
        <v>187</v>
      </c>
      <c r="I1323" s="1" t="str">
        <f t="shared" si="40"/>
        <v>Tower DT</v>
      </c>
      <c r="J1323" s="1" t="str">
        <f t="shared" si="41"/>
        <v>Tower DT</v>
      </c>
      <c r="K1323" t="s">
        <v>144</v>
      </c>
      <c r="L1323" t="s">
        <v>146</v>
      </c>
      <c r="M1323" s="47">
        <v>4</v>
      </c>
    </row>
    <row r="1324" spans="1:13" hidden="1" x14ac:dyDescent="0.3">
      <c r="A1324" s="1" t="s">
        <v>186</v>
      </c>
      <c r="B1324" s="1" t="s">
        <v>85</v>
      </c>
      <c r="C1324" t="s">
        <v>178</v>
      </c>
      <c r="D1324" s="1" t="s">
        <v>17</v>
      </c>
      <c r="E1324" t="s">
        <v>7</v>
      </c>
      <c r="F1324" s="1" t="s">
        <v>154</v>
      </c>
      <c r="G1324" t="s">
        <v>142</v>
      </c>
      <c r="H1324" s="1" t="s">
        <v>187</v>
      </c>
      <c r="I1324" s="1" t="str">
        <f t="shared" si="40"/>
        <v>Tower DT</v>
      </c>
      <c r="J1324" s="1" t="str">
        <f t="shared" si="41"/>
        <v>Tower DT</v>
      </c>
      <c r="K1324" t="s">
        <v>144</v>
      </c>
      <c r="L1324" t="s">
        <v>147</v>
      </c>
      <c r="M1324" s="47">
        <v>10</v>
      </c>
    </row>
    <row r="1325" spans="1:13" hidden="1" x14ac:dyDescent="0.3">
      <c r="A1325" s="1" t="s">
        <v>186</v>
      </c>
      <c r="B1325" s="1" t="s">
        <v>85</v>
      </c>
      <c r="C1325" t="s">
        <v>178</v>
      </c>
      <c r="D1325" s="1" t="s">
        <v>17</v>
      </c>
      <c r="E1325" t="s">
        <v>7</v>
      </c>
      <c r="F1325" s="1" t="s">
        <v>154</v>
      </c>
      <c r="G1325" t="s">
        <v>142</v>
      </c>
      <c r="H1325" s="1" t="s">
        <v>187</v>
      </c>
      <c r="I1325" s="1" t="str">
        <f t="shared" si="40"/>
        <v>Tower DT</v>
      </c>
      <c r="J1325" s="1" t="str">
        <f t="shared" si="41"/>
        <v>Tower DT</v>
      </c>
      <c r="K1325" t="s">
        <v>144</v>
      </c>
      <c r="L1325" t="s">
        <v>148</v>
      </c>
      <c r="M1325" s="47">
        <v>2</v>
      </c>
    </row>
    <row r="1326" spans="1:13" hidden="1" x14ac:dyDescent="0.3">
      <c r="A1326" s="1" t="s">
        <v>186</v>
      </c>
      <c r="B1326" s="1" t="s">
        <v>85</v>
      </c>
      <c r="C1326" t="s">
        <v>178</v>
      </c>
      <c r="D1326" s="1" t="s">
        <v>17</v>
      </c>
      <c r="E1326" t="s">
        <v>7</v>
      </c>
      <c r="F1326" s="1" t="s">
        <v>154</v>
      </c>
      <c r="G1326" t="s">
        <v>142</v>
      </c>
      <c r="H1326" s="1" t="s">
        <v>187</v>
      </c>
      <c r="I1326" s="1" t="str">
        <f t="shared" si="40"/>
        <v>Tower DT</v>
      </c>
      <c r="J1326" s="1" t="str">
        <f t="shared" si="41"/>
        <v>Tower DT</v>
      </c>
      <c r="K1326" t="s">
        <v>144</v>
      </c>
      <c r="L1326" t="s">
        <v>149</v>
      </c>
      <c r="M1326" s="47">
        <v>5</v>
      </c>
    </row>
    <row r="1327" spans="1:13" hidden="1" x14ac:dyDescent="0.3">
      <c r="A1327" s="1" t="s">
        <v>186</v>
      </c>
      <c r="B1327" s="1" t="s">
        <v>85</v>
      </c>
      <c r="C1327" t="s">
        <v>178</v>
      </c>
      <c r="D1327" s="1" t="s">
        <v>17</v>
      </c>
      <c r="E1327" t="s">
        <v>7</v>
      </c>
      <c r="F1327" s="1" t="s">
        <v>154</v>
      </c>
      <c r="G1327" t="s">
        <v>155</v>
      </c>
      <c r="H1327" s="1" t="s">
        <v>187</v>
      </c>
      <c r="I1327" s="1" t="str">
        <f t="shared" si="40"/>
        <v>Tower Gaming Capable DT</v>
      </c>
      <c r="J1327" s="1" t="str">
        <f t="shared" si="41"/>
        <v>Tower Gaming Capable DT</v>
      </c>
      <c r="K1327" t="s">
        <v>143</v>
      </c>
      <c r="L1327" t="s">
        <v>143</v>
      </c>
      <c r="M1327" s="47">
        <v>166</v>
      </c>
    </row>
    <row r="1328" spans="1:13" hidden="1" x14ac:dyDescent="0.3">
      <c r="A1328" s="1" t="s">
        <v>186</v>
      </c>
      <c r="B1328" s="1" t="s">
        <v>85</v>
      </c>
      <c r="C1328" t="s">
        <v>178</v>
      </c>
      <c r="D1328" s="1" t="s">
        <v>18</v>
      </c>
      <c r="E1328" t="s">
        <v>10</v>
      </c>
      <c r="F1328" s="1" t="s">
        <v>154</v>
      </c>
      <c r="G1328" t="s">
        <v>142</v>
      </c>
      <c r="H1328" s="1" t="s">
        <v>155</v>
      </c>
      <c r="I1328" s="1" t="str">
        <f t="shared" si="40"/>
        <v>Clamshell NB</v>
      </c>
      <c r="J1328" s="1" t="str">
        <f t="shared" si="41"/>
        <v>Clamshell Ultraslim NB</v>
      </c>
      <c r="K1328" t="s">
        <v>143</v>
      </c>
      <c r="L1328" t="s">
        <v>143</v>
      </c>
      <c r="M1328" s="47">
        <v>4848</v>
      </c>
    </row>
    <row r="1329" spans="1:13" hidden="1" x14ac:dyDescent="0.3">
      <c r="A1329" s="1" t="s">
        <v>186</v>
      </c>
      <c r="B1329" s="1" t="s">
        <v>85</v>
      </c>
      <c r="C1329" t="s">
        <v>178</v>
      </c>
      <c r="D1329" s="1" t="s">
        <v>18</v>
      </c>
      <c r="E1329" t="s">
        <v>10</v>
      </c>
      <c r="F1329" s="1" t="s">
        <v>154</v>
      </c>
      <c r="G1329" t="s">
        <v>142</v>
      </c>
      <c r="H1329" s="1" t="s">
        <v>155</v>
      </c>
      <c r="I1329" s="1" t="str">
        <f t="shared" si="40"/>
        <v>Clamshell NB</v>
      </c>
      <c r="J1329" s="1" t="str">
        <f t="shared" si="41"/>
        <v>Clamshell Ultraslim NB</v>
      </c>
      <c r="K1329" t="s">
        <v>144</v>
      </c>
      <c r="L1329" t="s">
        <v>145</v>
      </c>
      <c r="M1329" s="47">
        <v>46</v>
      </c>
    </row>
    <row r="1330" spans="1:13" hidden="1" x14ac:dyDescent="0.3">
      <c r="A1330" s="1" t="s">
        <v>186</v>
      </c>
      <c r="B1330" s="1" t="s">
        <v>85</v>
      </c>
      <c r="C1330" t="s">
        <v>178</v>
      </c>
      <c r="D1330" s="1" t="s">
        <v>18</v>
      </c>
      <c r="E1330" t="s">
        <v>10</v>
      </c>
      <c r="F1330" s="1" t="s">
        <v>154</v>
      </c>
      <c r="G1330" t="s">
        <v>142</v>
      </c>
      <c r="H1330" s="1" t="s">
        <v>155</v>
      </c>
      <c r="I1330" s="1" t="str">
        <f t="shared" si="40"/>
        <v>Clamshell NB</v>
      </c>
      <c r="J1330" s="1" t="str">
        <f t="shared" si="41"/>
        <v>Clamshell Ultraslim NB</v>
      </c>
      <c r="K1330" t="s">
        <v>144</v>
      </c>
      <c r="L1330" t="s">
        <v>146</v>
      </c>
      <c r="M1330" s="47">
        <v>91</v>
      </c>
    </row>
    <row r="1331" spans="1:13" hidden="1" x14ac:dyDescent="0.3">
      <c r="A1331" s="1" t="s">
        <v>186</v>
      </c>
      <c r="B1331" s="1" t="s">
        <v>85</v>
      </c>
      <c r="C1331" t="s">
        <v>178</v>
      </c>
      <c r="D1331" s="1" t="s">
        <v>18</v>
      </c>
      <c r="E1331" t="s">
        <v>10</v>
      </c>
      <c r="F1331" s="1" t="s">
        <v>154</v>
      </c>
      <c r="G1331" t="s">
        <v>142</v>
      </c>
      <c r="H1331" s="1" t="s">
        <v>155</v>
      </c>
      <c r="I1331" s="1" t="str">
        <f t="shared" si="40"/>
        <v>Clamshell NB</v>
      </c>
      <c r="J1331" s="1" t="str">
        <f t="shared" si="41"/>
        <v>Clamshell Ultraslim NB</v>
      </c>
      <c r="K1331" t="s">
        <v>144</v>
      </c>
      <c r="L1331" t="s">
        <v>147</v>
      </c>
      <c r="M1331" s="47">
        <v>399</v>
      </c>
    </row>
    <row r="1332" spans="1:13" hidden="1" x14ac:dyDescent="0.3">
      <c r="A1332" s="1" t="s">
        <v>186</v>
      </c>
      <c r="B1332" s="1" t="s">
        <v>85</v>
      </c>
      <c r="C1332" t="s">
        <v>178</v>
      </c>
      <c r="D1332" s="1" t="s">
        <v>18</v>
      </c>
      <c r="E1332" t="s">
        <v>10</v>
      </c>
      <c r="F1332" s="1" t="s">
        <v>154</v>
      </c>
      <c r="G1332" t="s">
        <v>142</v>
      </c>
      <c r="H1332" s="1" t="s">
        <v>155</v>
      </c>
      <c r="I1332" s="1" t="str">
        <f t="shared" si="40"/>
        <v>Clamshell NB</v>
      </c>
      <c r="J1332" s="1" t="str">
        <f t="shared" si="41"/>
        <v>Clamshell Ultraslim NB</v>
      </c>
      <c r="K1332" t="s">
        <v>144</v>
      </c>
      <c r="L1332" t="s">
        <v>148</v>
      </c>
      <c r="M1332" s="47">
        <v>422</v>
      </c>
    </row>
    <row r="1333" spans="1:13" hidden="1" x14ac:dyDescent="0.3">
      <c r="A1333" s="1" t="s">
        <v>186</v>
      </c>
      <c r="B1333" s="1" t="s">
        <v>85</v>
      </c>
      <c r="C1333" t="s">
        <v>178</v>
      </c>
      <c r="D1333" s="1" t="s">
        <v>18</v>
      </c>
      <c r="E1333" t="s">
        <v>10</v>
      </c>
      <c r="F1333" s="1" t="s">
        <v>154</v>
      </c>
      <c r="G1333" t="s">
        <v>142</v>
      </c>
      <c r="H1333" s="1" t="s">
        <v>155</v>
      </c>
      <c r="I1333" s="1" t="str">
        <f t="shared" si="40"/>
        <v>Clamshell NB</v>
      </c>
      <c r="J1333" s="1" t="str">
        <f t="shared" si="41"/>
        <v>Clamshell Ultraslim NB</v>
      </c>
      <c r="K1333" t="s">
        <v>144</v>
      </c>
      <c r="L1333" t="s">
        <v>149</v>
      </c>
      <c r="M1333" s="47">
        <v>228</v>
      </c>
    </row>
    <row r="1334" spans="1:13" hidden="1" x14ac:dyDescent="0.3">
      <c r="A1334" s="1" t="s">
        <v>186</v>
      </c>
      <c r="B1334" s="1" t="s">
        <v>85</v>
      </c>
      <c r="C1334" t="s">
        <v>178</v>
      </c>
      <c r="D1334" s="1" t="s">
        <v>18</v>
      </c>
      <c r="E1334" t="s">
        <v>10</v>
      </c>
      <c r="F1334" s="1" t="s">
        <v>154</v>
      </c>
      <c r="G1334" t="s">
        <v>155</v>
      </c>
      <c r="H1334" s="1" t="s">
        <v>155</v>
      </c>
      <c r="I1334" s="1" t="str">
        <f t="shared" si="40"/>
        <v>Clamshell Gaming Capable NB</v>
      </c>
      <c r="J1334" s="1" t="str">
        <f t="shared" si="41"/>
        <v>Clamshell Gaming Capable NB</v>
      </c>
      <c r="K1334" t="s">
        <v>143</v>
      </c>
      <c r="L1334" t="s">
        <v>143</v>
      </c>
      <c r="M1334" s="47">
        <v>7688</v>
      </c>
    </row>
    <row r="1335" spans="1:13" hidden="1" x14ac:dyDescent="0.3">
      <c r="A1335" s="1" t="s">
        <v>186</v>
      </c>
      <c r="B1335" s="1" t="s">
        <v>85</v>
      </c>
      <c r="C1335" t="s">
        <v>178</v>
      </c>
      <c r="D1335" s="1" t="s">
        <v>19</v>
      </c>
      <c r="E1335" t="s">
        <v>14</v>
      </c>
      <c r="F1335" s="1" t="s">
        <v>154</v>
      </c>
      <c r="G1335" t="s">
        <v>155</v>
      </c>
      <c r="H1335" s="1" t="s">
        <v>155</v>
      </c>
      <c r="I1335" s="1" t="str">
        <f t="shared" si="40"/>
        <v>NB Workstation</v>
      </c>
      <c r="J1335" s="1" t="str">
        <f t="shared" si="41"/>
        <v>NB Workstation</v>
      </c>
      <c r="K1335" t="s">
        <v>144</v>
      </c>
      <c r="L1335" t="s">
        <v>145</v>
      </c>
      <c r="M1335" s="47">
        <v>156</v>
      </c>
    </row>
    <row r="1336" spans="1:13" hidden="1" x14ac:dyDescent="0.3">
      <c r="A1336" s="1" t="s">
        <v>186</v>
      </c>
      <c r="B1336" s="1" t="s">
        <v>85</v>
      </c>
      <c r="C1336" t="s">
        <v>178</v>
      </c>
      <c r="D1336" s="1" t="s">
        <v>19</v>
      </c>
      <c r="E1336" t="s">
        <v>14</v>
      </c>
      <c r="F1336" s="1" t="s">
        <v>154</v>
      </c>
      <c r="G1336" t="s">
        <v>155</v>
      </c>
      <c r="H1336" s="1" t="s">
        <v>155</v>
      </c>
      <c r="I1336" s="1" t="str">
        <f t="shared" si="40"/>
        <v>NB Workstation</v>
      </c>
      <c r="J1336" s="1" t="str">
        <f t="shared" si="41"/>
        <v>NB Workstation</v>
      </c>
      <c r="K1336" t="s">
        <v>144</v>
      </c>
      <c r="L1336" t="s">
        <v>146</v>
      </c>
      <c r="M1336" s="47">
        <v>177</v>
      </c>
    </row>
    <row r="1337" spans="1:13" hidden="1" x14ac:dyDescent="0.3">
      <c r="A1337" s="1" t="s">
        <v>186</v>
      </c>
      <c r="B1337" s="1" t="s">
        <v>85</v>
      </c>
      <c r="C1337" t="s">
        <v>178</v>
      </c>
      <c r="D1337" s="1" t="s">
        <v>19</v>
      </c>
      <c r="E1337" t="s">
        <v>14</v>
      </c>
      <c r="F1337" s="1" t="s">
        <v>154</v>
      </c>
      <c r="G1337" t="s">
        <v>155</v>
      </c>
      <c r="H1337" s="1" t="s">
        <v>155</v>
      </c>
      <c r="I1337" s="1" t="str">
        <f t="shared" si="40"/>
        <v>NB Workstation</v>
      </c>
      <c r="J1337" s="1" t="str">
        <f t="shared" si="41"/>
        <v>NB Workstation</v>
      </c>
      <c r="K1337" t="s">
        <v>144</v>
      </c>
      <c r="L1337" t="s">
        <v>147</v>
      </c>
      <c r="M1337" s="47">
        <v>575</v>
      </c>
    </row>
    <row r="1338" spans="1:13" hidden="1" x14ac:dyDescent="0.3">
      <c r="A1338" s="1" t="s">
        <v>186</v>
      </c>
      <c r="B1338" s="1" t="s">
        <v>85</v>
      </c>
      <c r="C1338" t="s">
        <v>178</v>
      </c>
      <c r="D1338" s="1" t="s">
        <v>19</v>
      </c>
      <c r="E1338" t="s">
        <v>14</v>
      </c>
      <c r="F1338" s="1" t="s">
        <v>154</v>
      </c>
      <c r="G1338" t="s">
        <v>155</v>
      </c>
      <c r="H1338" s="1" t="s">
        <v>155</v>
      </c>
      <c r="I1338" s="1" t="str">
        <f t="shared" si="40"/>
        <v>NB Workstation</v>
      </c>
      <c r="J1338" s="1" t="str">
        <f t="shared" si="41"/>
        <v>NB Workstation</v>
      </c>
      <c r="K1338" t="s">
        <v>144</v>
      </c>
      <c r="L1338" t="s">
        <v>148</v>
      </c>
      <c r="M1338" s="47">
        <v>160</v>
      </c>
    </row>
    <row r="1339" spans="1:13" hidden="1" x14ac:dyDescent="0.3">
      <c r="A1339" s="1" t="s">
        <v>186</v>
      </c>
      <c r="B1339" s="1" t="s">
        <v>85</v>
      </c>
      <c r="C1339" t="s">
        <v>178</v>
      </c>
      <c r="D1339" s="1" t="s">
        <v>19</v>
      </c>
      <c r="E1339" t="s">
        <v>14</v>
      </c>
      <c r="F1339" s="1" t="s">
        <v>154</v>
      </c>
      <c r="G1339" t="s">
        <v>155</v>
      </c>
      <c r="H1339" s="1" t="s">
        <v>155</v>
      </c>
      <c r="I1339" s="1" t="str">
        <f t="shared" si="40"/>
        <v>NB Workstation</v>
      </c>
      <c r="J1339" s="1" t="str">
        <f t="shared" si="41"/>
        <v>NB Workstation</v>
      </c>
      <c r="K1339" t="s">
        <v>144</v>
      </c>
      <c r="L1339" t="s">
        <v>149</v>
      </c>
      <c r="M1339" s="47">
        <v>431</v>
      </c>
    </row>
    <row r="1340" spans="1:13" hidden="1" x14ac:dyDescent="0.3">
      <c r="A1340" s="1" t="s">
        <v>186</v>
      </c>
      <c r="B1340" s="1" t="s">
        <v>85</v>
      </c>
      <c r="C1340" t="s">
        <v>174</v>
      </c>
      <c r="D1340" s="1" t="s">
        <v>18</v>
      </c>
      <c r="E1340" t="s">
        <v>10</v>
      </c>
      <c r="F1340" s="1" t="s">
        <v>154</v>
      </c>
      <c r="G1340" t="s">
        <v>142</v>
      </c>
      <c r="H1340" s="1" t="s">
        <v>142</v>
      </c>
      <c r="I1340" s="1" t="str">
        <f t="shared" si="40"/>
        <v>Clamshell NB</v>
      </c>
      <c r="J1340" s="1" t="str">
        <f t="shared" si="41"/>
        <v>Clamshell NB</v>
      </c>
      <c r="K1340" t="s">
        <v>143</v>
      </c>
      <c r="L1340" t="s">
        <v>143</v>
      </c>
      <c r="M1340" s="47">
        <v>3631</v>
      </c>
    </row>
    <row r="1341" spans="1:13" hidden="1" x14ac:dyDescent="0.3">
      <c r="A1341" s="1" t="s">
        <v>186</v>
      </c>
      <c r="B1341" s="1" t="s">
        <v>85</v>
      </c>
      <c r="C1341" t="s">
        <v>174</v>
      </c>
      <c r="D1341" s="1" t="s">
        <v>18</v>
      </c>
      <c r="E1341" t="s">
        <v>10</v>
      </c>
      <c r="F1341" s="1" t="s">
        <v>154</v>
      </c>
      <c r="G1341" t="s">
        <v>142</v>
      </c>
      <c r="H1341" s="1" t="s">
        <v>142</v>
      </c>
      <c r="I1341" s="1" t="str">
        <f t="shared" si="40"/>
        <v>Clamshell NB</v>
      </c>
      <c r="J1341" s="1" t="str">
        <f t="shared" si="41"/>
        <v>Clamshell NB</v>
      </c>
      <c r="K1341" t="s">
        <v>144</v>
      </c>
      <c r="L1341" t="s">
        <v>145</v>
      </c>
      <c r="M1341" s="47">
        <v>1369</v>
      </c>
    </row>
    <row r="1342" spans="1:13" hidden="1" x14ac:dyDescent="0.3">
      <c r="A1342" s="1" t="s">
        <v>186</v>
      </c>
      <c r="B1342" s="1" t="s">
        <v>85</v>
      </c>
      <c r="C1342" t="s">
        <v>174</v>
      </c>
      <c r="D1342" s="1" t="s">
        <v>18</v>
      </c>
      <c r="E1342" t="s">
        <v>10</v>
      </c>
      <c r="F1342" s="1" t="s">
        <v>154</v>
      </c>
      <c r="G1342" t="s">
        <v>142</v>
      </c>
      <c r="H1342" s="1" t="s">
        <v>142</v>
      </c>
      <c r="I1342" s="1" t="str">
        <f t="shared" si="40"/>
        <v>Clamshell NB</v>
      </c>
      <c r="J1342" s="1" t="str">
        <f t="shared" si="41"/>
        <v>Clamshell NB</v>
      </c>
      <c r="K1342" t="s">
        <v>144</v>
      </c>
      <c r="L1342" t="s">
        <v>146</v>
      </c>
      <c r="M1342" s="47">
        <v>1530</v>
      </c>
    </row>
    <row r="1343" spans="1:13" hidden="1" x14ac:dyDescent="0.3">
      <c r="A1343" s="1" t="s">
        <v>186</v>
      </c>
      <c r="B1343" s="1" t="s">
        <v>85</v>
      </c>
      <c r="C1343" t="s">
        <v>174</v>
      </c>
      <c r="D1343" s="1" t="s">
        <v>18</v>
      </c>
      <c r="E1343" t="s">
        <v>10</v>
      </c>
      <c r="F1343" s="1" t="s">
        <v>154</v>
      </c>
      <c r="G1343" t="s">
        <v>142</v>
      </c>
      <c r="H1343" s="1" t="s">
        <v>142</v>
      </c>
      <c r="I1343" s="1" t="str">
        <f t="shared" si="40"/>
        <v>Clamshell NB</v>
      </c>
      <c r="J1343" s="1" t="str">
        <f t="shared" si="41"/>
        <v>Clamshell NB</v>
      </c>
      <c r="K1343" t="s">
        <v>144</v>
      </c>
      <c r="L1343" t="s">
        <v>147</v>
      </c>
      <c r="M1343" s="47">
        <v>732</v>
      </c>
    </row>
    <row r="1344" spans="1:13" hidden="1" x14ac:dyDescent="0.3">
      <c r="A1344" s="1" t="s">
        <v>186</v>
      </c>
      <c r="B1344" s="1" t="s">
        <v>85</v>
      </c>
      <c r="C1344" t="s">
        <v>174</v>
      </c>
      <c r="D1344" s="1" t="s">
        <v>18</v>
      </c>
      <c r="E1344" t="s">
        <v>10</v>
      </c>
      <c r="F1344" s="1" t="s">
        <v>154</v>
      </c>
      <c r="G1344" t="s">
        <v>142</v>
      </c>
      <c r="H1344" s="1" t="s">
        <v>155</v>
      </c>
      <c r="I1344" s="1" t="str">
        <f t="shared" si="40"/>
        <v>Clamshell NB</v>
      </c>
      <c r="J1344" s="1" t="str">
        <f t="shared" si="41"/>
        <v>Clamshell Ultraslim NB</v>
      </c>
      <c r="K1344" t="s">
        <v>143</v>
      </c>
      <c r="L1344" t="s">
        <v>143</v>
      </c>
      <c r="M1344" s="47">
        <v>4041</v>
      </c>
    </row>
    <row r="1345" spans="1:13" hidden="1" x14ac:dyDescent="0.3">
      <c r="A1345" s="1" t="s">
        <v>186</v>
      </c>
      <c r="B1345" s="1" t="s">
        <v>85</v>
      </c>
      <c r="C1345" t="s">
        <v>174</v>
      </c>
      <c r="D1345" s="1" t="s">
        <v>18</v>
      </c>
      <c r="E1345" t="s">
        <v>10</v>
      </c>
      <c r="F1345" s="1" t="s">
        <v>154</v>
      </c>
      <c r="G1345" t="s">
        <v>142</v>
      </c>
      <c r="H1345" s="1" t="s">
        <v>155</v>
      </c>
      <c r="I1345" s="1" t="str">
        <f t="shared" si="40"/>
        <v>Clamshell NB</v>
      </c>
      <c r="J1345" s="1" t="str">
        <f t="shared" si="41"/>
        <v>Clamshell Ultraslim NB</v>
      </c>
      <c r="K1345" t="s">
        <v>144</v>
      </c>
      <c r="L1345" t="s">
        <v>145</v>
      </c>
      <c r="M1345" s="47">
        <v>1522</v>
      </c>
    </row>
    <row r="1346" spans="1:13" hidden="1" x14ac:dyDescent="0.3">
      <c r="A1346" s="1" t="s">
        <v>186</v>
      </c>
      <c r="B1346" s="1" t="s">
        <v>85</v>
      </c>
      <c r="C1346" t="s">
        <v>174</v>
      </c>
      <c r="D1346" s="1" t="s">
        <v>18</v>
      </c>
      <c r="E1346" t="s">
        <v>10</v>
      </c>
      <c r="F1346" s="1" t="s">
        <v>154</v>
      </c>
      <c r="G1346" t="s">
        <v>142</v>
      </c>
      <c r="H1346" s="1" t="s">
        <v>155</v>
      </c>
      <c r="I1346" s="1" t="str">
        <f t="shared" si="40"/>
        <v>Clamshell NB</v>
      </c>
      <c r="J1346" s="1" t="str">
        <f t="shared" si="41"/>
        <v>Clamshell Ultraslim NB</v>
      </c>
      <c r="K1346" t="s">
        <v>144</v>
      </c>
      <c r="L1346" t="s">
        <v>146</v>
      </c>
      <c r="M1346" s="47">
        <v>1701</v>
      </c>
    </row>
    <row r="1347" spans="1:13" hidden="1" x14ac:dyDescent="0.3">
      <c r="A1347" s="1" t="s">
        <v>186</v>
      </c>
      <c r="B1347" s="1" t="s">
        <v>85</v>
      </c>
      <c r="C1347" t="s">
        <v>174</v>
      </c>
      <c r="D1347" s="1" t="s">
        <v>18</v>
      </c>
      <c r="E1347" t="s">
        <v>10</v>
      </c>
      <c r="F1347" s="1" t="s">
        <v>154</v>
      </c>
      <c r="G1347" t="s">
        <v>142</v>
      </c>
      <c r="H1347" s="1" t="s">
        <v>155</v>
      </c>
      <c r="I1347" s="1" t="str">
        <f t="shared" ref="I1347:I1410" si="42">VLOOKUP(E1347&amp;F1347&amp;G1347,$S$1:$T$74,2,0)</f>
        <v>Clamshell NB</v>
      </c>
      <c r="J1347" s="1" t="str">
        <f t="shared" ref="J1347:J1410" si="43">IF(AND(I1347="Clamshell NB",H1347="Yes"),"Clamshell Ultraslim NB",I1347)</f>
        <v>Clamshell Ultraslim NB</v>
      </c>
      <c r="K1347" t="s">
        <v>144</v>
      </c>
      <c r="L1347" t="s">
        <v>147</v>
      </c>
      <c r="M1347" s="47">
        <v>816</v>
      </c>
    </row>
    <row r="1348" spans="1:13" hidden="1" x14ac:dyDescent="0.3">
      <c r="A1348" s="1" t="s">
        <v>186</v>
      </c>
      <c r="B1348" s="1" t="s">
        <v>85</v>
      </c>
      <c r="C1348" t="s">
        <v>171</v>
      </c>
      <c r="D1348" s="1" t="s">
        <v>18</v>
      </c>
      <c r="E1348" t="s">
        <v>10</v>
      </c>
      <c r="F1348" s="1" t="s">
        <v>154</v>
      </c>
      <c r="G1348" t="s">
        <v>142</v>
      </c>
      <c r="H1348" s="1" t="s">
        <v>155</v>
      </c>
      <c r="I1348" s="1" t="str">
        <f t="shared" si="42"/>
        <v>Clamshell NB</v>
      </c>
      <c r="J1348" s="1" t="str">
        <f t="shared" si="43"/>
        <v>Clamshell Ultraslim NB</v>
      </c>
      <c r="K1348" t="s">
        <v>143</v>
      </c>
      <c r="L1348" t="s">
        <v>143</v>
      </c>
      <c r="M1348" s="47">
        <v>326</v>
      </c>
    </row>
    <row r="1349" spans="1:13" hidden="1" x14ac:dyDescent="0.3">
      <c r="A1349" s="1" t="s">
        <v>186</v>
      </c>
      <c r="B1349" s="1" t="s">
        <v>85</v>
      </c>
      <c r="C1349" t="s">
        <v>171</v>
      </c>
      <c r="D1349" s="1" t="s">
        <v>18</v>
      </c>
      <c r="E1349" t="s">
        <v>10</v>
      </c>
      <c r="F1349" s="1" t="s">
        <v>154</v>
      </c>
      <c r="G1349" t="s">
        <v>142</v>
      </c>
      <c r="H1349" s="1" t="s">
        <v>155</v>
      </c>
      <c r="I1349" s="1" t="str">
        <f t="shared" si="42"/>
        <v>Clamshell NB</v>
      </c>
      <c r="J1349" s="1" t="str">
        <f t="shared" si="43"/>
        <v>Clamshell Ultraslim NB</v>
      </c>
      <c r="K1349" t="s">
        <v>144</v>
      </c>
      <c r="L1349" t="s">
        <v>145</v>
      </c>
      <c r="M1349" s="47">
        <v>1</v>
      </c>
    </row>
    <row r="1350" spans="1:13" hidden="1" x14ac:dyDescent="0.3">
      <c r="A1350" s="1" t="s">
        <v>186</v>
      </c>
      <c r="B1350" s="1" t="s">
        <v>85</v>
      </c>
      <c r="C1350" t="s">
        <v>171</v>
      </c>
      <c r="D1350" s="1" t="s">
        <v>18</v>
      </c>
      <c r="E1350" t="s">
        <v>10</v>
      </c>
      <c r="F1350" s="1" t="s">
        <v>154</v>
      </c>
      <c r="G1350" t="s">
        <v>142</v>
      </c>
      <c r="H1350" s="1" t="s">
        <v>155</v>
      </c>
      <c r="I1350" s="1" t="str">
        <f t="shared" si="42"/>
        <v>Clamshell NB</v>
      </c>
      <c r="J1350" s="1" t="str">
        <f t="shared" si="43"/>
        <v>Clamshell Ultraslim NB</v>
      </c>
      <c r="K1350" t="s">
        <v>144</v>
      </c>
      <c r="L1350" t="s">
        <v>146</v>
      </c>
      <c r="M1350" s="47">
        <v>1</v>
      </c>
    </row>
    <row r="1351" spans="1:13" hidden="1" x14ac:dyDescent="0.3">
      <c r="A1351" s="1" t="s">
        <v>186</v>
      </c>
      <c r="B1351" s="1" t="s">
        <v>85</v>
      </c>
      <c r="C1351" t="s">
        <v>171</v>
      </c>
      <c r="D1351" s="1" t="s">
        <v>18</v>
      </c>
      <c r="E1351" t="s">
        <v>10</v>
      </c>
      <c r="F1351" s="1" t="s">
        <v>154</v>
      </c>
      <c r="G1351" t="s">
        <v>142</v>
      </c>
      <c r="H1351" s="1" t="s">
        <v>155</v>
      </c>
      <c r="I1351" s="1" t="str">
        <f t="shared" si="42"/>
        <v>Clamshell NB</v>
      </c>
      <c r="J1351" s="1" t="str">
        <f t="shared" si="43"/>
        <v>Clamshell Ultraslim NB</v>
      </c>
      <c r="K1351" t="s">
        <v>144</v>
      </c>
      <c r="L1351" t="s">
        <v>147</v>
      </c>
      <c r="M1351" s="47">
        <v>1</v>
      </c>
    </row>
    <row r="1352" spans="1:13" hidden="1" x14ac:dyDescent="0.3">
      <c r="A1352" s="1" t="s">
        <v>186</v>
      </c>
      <c r="B1352" s="1" t="s">
        <v>85</v>
      </c>
      <c r="C1352" t="s">
        <v>171</v>
      </c>
      <c r="D1352" s="1" t="s">
        <v>18</v>
      </c>
      <c r="E1352" t="s">
        <v>10</v>
      </c>
      <c r="F1352" s="1" t="s">
        <v>154</v>
      </c>
      <c r="G1352" t="s">
        <v>142</v>
      </c>
      <c r="H1352" s="1" t="s">
        <v>155</v>
      </c>
      <c r="I1352" s="1" t="str">
        <f t="shared" si="42"/>
        <v>Clamshell NB</v>
      </c>
      <c r="J1352" s="1" t="str">
        <f t="shared" si="43"/>
        <v>Clamshell Ultraslim NB</v>
      </c>
      <c r="K1352" t="s">
        <v>144</v>
      </c>
      <c r="L1352" t="s">
        <v>148</v>
      </c>
      <c r="M1352" s="47">
        <v>1</v>
      </c>
    </row>
    <row r="1353" spans="1:13" hidden="1" x14ac:dyDescent="0.3">
      <c r="A1353" s="1" t="s">
        <v>186</v>
      </c>
      <c r="B1353" s="1" t="s">
        <v>85</v>
      </c>
      <c r="C1353" t="s">
        <v>171</v>
      </c>
      <c r="D1353" s="1" t="s">
        <v>20</v>
      </c>
      <c r="E1353" t="s">
        <v>15</v>
      </c>
      <c r="F1353" s="1" t="s">
        <v>161</v>
      </c>
      <c r="G1353" t="s">
        <v>142</v>
      </c>
      <c r="H1353" s="1" t="s">
        <v>187</v>
      </c>
      <c r="I1353" s="1" t="str">
        <f t="shared" si="42"/>
        <v>Android Slate</v>
      </c>
      <c r="J1353" s="1" t="str">
        <f t="shared" si="43"/>
        <v>Android Slate</v>
      </c>
      <c r="K1353" t="s">
        <v>143</v>
      </c>
      <c r="L1353" t="s">
        <v>143</v>
      </c>
      <c r="M1353" s="47">
        <v>168</v>
      </c>
    </row>
    <row r="1354" spans="1:13" hidden="1" x14ac:dyDescent="0.3">
      <c r="A1354" s="1" t="s">
        <v>186</v>
      </c>
      <c r="B1354" s="1" t="s">
        <v>85</v>
      </c>
      <c r="C1354" t="s">
        <v>171</v>
      </c>
      <c r="D1354" s="1" t="s">
        <v>20</v>
      </c>
      <c r="E1354" t="s">
        <v>15</v>
      </c>
      <c r="F1354" s="1" t="s">
        <v>161</v>
      </c>
      <c r="G1354" t="s">
        <v>142</v>
      </c>
      <c r="H1354" s="1" t="s">
        <v>187</v>
      </c>
      <c r="I1354" s="1" t="str">
        <f t="shared" si="42"/>
        <v>Android Slate</v>
      </c>
      <c r="J1354" s="1" t="str">
        <f t="shared" si="43"/>
        <v>Android Slate</v>
      </c>
      <c r="K1354" t="s">
        <v>144</v>
      </c>
      <c r="L1354" t="s">
        <v>149</v>
      </c>
      <c r="M1354" s="47">
        <v>2</v>
      </c>
    </row>
    <row r="1355" spans="1:13" hidden="1" x14ac:dyDescent="0.3">
      <c r="A1355" s="1" t="s">
        <v>186</v>
      </c>
      <c r="B1355" s="1" t="s">
        <v>77</v>
      </c>
      <c r="C1355" t="s">
        <v>160</v>
      </c>
      <c r="D1355" s="1" t="s">
        <v>17</v>
      </c>
      <c r="E1355" t="s">
        <v>8</v>
      </c>
      <c r="F1355" s="1" t="s">
        <v>159</v>
      </c>
      <c r="G1355" t="s">
        <v>142</v>
      </c>
      <c r="H1355" s="1" t="s">
        <v>187</v>
      </c>
      <c r="I1355" s="1" t="str">
        <f t="shared" si="42"/>
        <v>AIO DT</v>
      </c>
      <c r="J1355" s="1" t="str">
        <f t="shared" si="43"/>
        <v>AIO DT</v>
      </c>
      <c r="K1355" t="s">
        <v>143</v>
      </c>
      <c r="L1355" t="s">
        <v>143</v>
      </c>
      <c r="M1355" s="47">
        <v>8091</v>
      </c>
    </row>
    <row r="1356" spans="1:13" hidden="1" x14ac:dyDescent="0.3">
      <c r="A1356" s="1" t="s">
        <v>186</v>
      </c>
      <c r="B1356" s="1" t="s">
        <v>77</v>
      </c>
      <c r="C1356" t="s">
        <v>160</v>
      </c>
      <c r="D1356" s="1" t="s">
        <v>17</v>
      </c>
      <c r="E1356" t="s">
        <v>8</v>
      </c>
      <c r="F1356" s="1" t="s">
        <v>159</v>
      </c>
      <c r="G1356" t="s">
        <v>142</v>
      </c>
      <c r="H1356" s="1" t="s">
        <v>187</v>
      </c>
      <c r="I1356" s="1" t="str">
        <f t="shared" si="42"/>
        <v>AIO DT</v>
      </c>
      <c r="J1356" s="1" t="str">
        <f t="shared" si="43"/>
        <v>AIO DT</v>
      </c>
      <c r="K1356" t="s">
        <v>144</v>
      </c>
      <c r="L1356" t="s">
        <v>145</v>
      </c>
      <c r="M1356" s="47">
        <v>87</v>
      </c>
    </row>
    <row r="1357" spans="1:13" hidden="1" x14ac:dyDescent="0.3">
      <c r="A1357" s="1" t="s">
        <v>186</v>
      </c>
      <c r="B1357" s="1" t="s">
        <v>77</v>
      </c>
      <c r="C1357" t="s">
        <v>160</v>
      </c>
      <c r="D1357" s="1" t="s">
        <v>17</v>
      </c>
      <c r="E1357" t="s">
        <v>8</v>
      </c>
      <c r="F1357" s="1" t="s">
        <v>159</v>
      </c>
      <c r="G1357" t="s">
        <v>142</v>
      </c>
      <c r="H1357" s="1" t="s">
        <v>187</v>
      </c>
      <c r="I1357" s="1" t="str">
        <f t="shared" si="42"/>
        <v>AIO DT</v>
      </c>
      <c r="J1357" s="1" t="str">
        <f t="shared" si="43"/>
        <v>AIO DT</v>
      </c>
      <c r="K1357" t="s">
        <v>144</v>
      </c>
      <c r="L1357" t="s">
        <v>146</v>
      </c>
      <c r="M1357" s="47">
        <v>155</v>
      </c>
    </row>
    <row r="1358" spans="1:13" hidden="1" x14ac:dyDescent="0.3">
      <c r="A1358" s="1" t="s">
        <v>186</v>
      </c>
      <c r="B1358" s="1" t="s">
        <v>77</v>
      </c>
      <c r="C1358" t="s">
        <v>160</v>
      </c>
      <c r="D1358" s="1" t="s">
        <v>17</v>
      </c>
      <c r="E1358" t="s">
        <v>8</v>
      </c>
      <c r="F1358" s="1" t="s">
        <v>159</v>
      </c>
      <c r="G1358" t="s">
        <v>142</v>
      </c>
      <c r="H1358" s="1" t="s">
        <v>187</v>
      </c>
      <c r="I1358" s="1" t="str">
        <f t="shared" si="42"/>
        <v>AIO DT</v>
      </c>
      <c r="J1358" s="1" t="str">
        <f t="shared" si="43"/>
        <v>AIO DT</v>
      </c>
      <c r="K1358" t="s">
        <v>144</v>
      </c>
      <c r="L1358" t="s">
        <v>147</v>
      </c>
      <c r="M1358" s="47">
        <v>189</v>
      </c>
    </row>
    <row r="1359" spans="1:13" hidden="1" x14ac:dyDescent="0.3">
      <c r="A1359" s="1" t="s">
        <v>186</v>
      </c>
      <c r="B1359" s="1" t="s">
        <v>77</v>
      </c>
      <c r="C1359" t="s">
        <v>160</v>
      </c>
      <c r="D1359" s="1" t="s">
        <v>17</v>
      </c>
      <c r="E1359" t="s">
        <v>8</v>
      </c>
      <c r="F1359" s="1" t="s">
        <v>159</v>
      </c>
      <c r="G1359" t="s">
        <v>142</v>
      </c>
      <c r="H1359" s="1" t="s">
        <v>187</v>
      </c>
      <c r="I1359" s="1" t="str">
        <f t="shared" si="42"/>
        <v>AIO DT</v>
      </c>
      <c r="J1359" s="1" t="str">
        <f t="shared" si="43"/>
        <v>AIO DT</v>
      </c>
      <c r="K1359" t="s">
        <v>144</v>
      </c>
      <c r="L1359" t="s">
        <v>148</v>
      </c>
      <c r="M1359" s="47">
        <v>323</v>
      </c>
    </row>
    <row r="1360" spans="1:13" hidden="1" x14ac:dyDescent="0.3">
      <c r="A1360" s="1" t="s">
        <v>186</v>
      </c>
      <c r="B1360" s="1" t="s">
        <v>77</v>
      </c>
      <c r="C1360" t="s">
        <v>160</v>
      </c>
      <c r="D1360" s="1" t="s">
        <v>17</v>
      </c>
      <c r="E1360" t="s">
        <v>8</v>
      </c>
      <c r="F1360" s="1" t="s">
        <v>159</v>
      </c>
      <c r="G1360" t="s">
        <v>142</v>
      </c>
      <c r="H1360" s="1" t="s">
        <v>187</v>
      </c>
      <c r="I1360" s="1" t="str">
        <f t="shared" si="42"/>
        <v>AIO DT</v>
      </c>
      <c r="J1360" s="1" t="str">
        <f t="shared" si="43"/>
        <v>AIO DT</v>
      </c>
      <c r="K1360" t="s">
        <v>144</v>
      </c>
      <c r="L1360" t="s">
        <v>149</v>
      </c>
      <c r="M1360" s="47">
        <v>252</v>
      </c>
    </row>
    <row r="1361" spans="1:13" hidden="1" x14ac:dyDescent="0.3">
      <c r="A1361" s="1" t="s">
        <v>186</v>
      </c>
      <c r="B1361" s="1" t="s">
        <v>77</v>
      </c>
      <c r="C1361" t="s">
        <v>160</v>
      </c>
      <c r="D1361" s="1" t="s">
        <v>17</v>
      </c>
      <c r="E1361" t="s">
        <v>8</v>
      </c>
      <c r="F1361" s="1" t="s">
        <v>159</v>
      </c>
      <c r="G1361" t="s">
        <v>142</v>
      </c>
      <c r="H1361" s="1" t="s">
        <v>187</v>
      </c>
      <c r="I1361" s="1" t="str">
        <f t="shared" si="42"/>
        <v>AIO DT</v>
      </c>
      <c r="J1361" s="1" t="str">
        <f t="shared" si="43"/>
        <v>AIO DT</v>
      </c>
      <c r="K1361" t="s">
        <v>144</v>
      </c>
      <c r="L1361" t="s">
        <v>150</v>
      </c>
      <c r="M1361" s="47">
        <v>80</v>
      </c>
    </row>
    <row r="1362" spans="1:13" hidden="1" x14ac:dyDescent="0.3">
      <c r="A1362" s="1" t="s">
        <v>186</v>
      </c>
      <c r="B1362" s="1" t="s">
        <v>77</v>
      </c>
      <c r="C1362" t="s">
        <v>160</v>
      </c>
      <c r="D1362" s="1" t="s">
        <v>17</v>
      </c>
      <c r="E1362" t="s">
        <v>8</v>
      </c>
      <c r="F1362" s="1" t="s">
        <v>159</v>
      </c>
      <c r="G1362" t="s">
        <v>142</v>
      </c>
      <c r="H1362" s="1" t="s">
        <v>187</v>
      </c>
      <c r="I1362" s="1" t="str">
        <f t="shared" si="42"/>
        <v>AIO DT</v>
      </c>
      <c r="J1362" s="1" t="str">
        <f t="shared" si="43"/>
        <v>AIO DT</v>
      </c>
      <c r="K1362" t="s">
        <v>144</v>
      </c>
      <c r="L1362" t="s">
        <v>151</v>
      </c>
      <c r="M1362" s="47">
        <v>128</v>
      </c>
    </row>
    <row r="1363" spans="1:13" hidden="1" x14ac:dyDescent="0.3">
      <c r="A1363" s="1" t="s">
        <v>186</v>
      </c>
      <c r="B1363" s="1" t="s">
        <v>77</v>
      </c>
      <c r="C1363" t="s">
        <v>160</v>
      </c>
      <c r="D1363" s="1" t="s">
        <v>17</v>
      </c>
      <c r="E1363" t="s">
        <v>8</v>
      </c>
      <c r="F1363" s="1" t="s">
        <v>159</v>
      </c>
      <c r="G1363" t="s">
        <v>155</v>
      </c>
      <c r="H1363" s="1" t="s">
        <v>187</v>
      </c>
      <c r="I1363" s="1" t="str">
        <f t="shared" si="42"/>
        <v>AIO DT</v>
      </c>
      <c r="J1363" s="1" t="str">
        <f t="shared" si="43"/>
        <v>AIO DT</v>
      </c>
      <c r="K1363" t="s">
        <v>143</v>
      </c>
      <c r="L1363" t="s">
        <v>143</v>
      </c>
      <c r="M1363" s="47">
        <v>1852</v>
      </c>
    </row>
    <row r="1364" spans="1:13" hidden="1" x14ac:dyDescent="0.3">
      <c r="A1364" s="1" t="s">
        <v>186</v>
      </c>
      <c r="B1364" s="1" t="s">
        <v>77</v>
      </c>
      <c r="C1364" t="s">
        <v>160</v>
      </c>
      <c r="D1364" s="1" t="s">
        <v>17</v>
      </c>
      <c r="E1364" t="s">
        <v>8</v>
      </c>
      <c r="F1364" s="1" t="s">
        <v>159</v>
      </c>
      <c r="G1364" t="s">
        <v>155</v>
      </c>
      <c r="H1364" s="1" t="s">
        <v>187</v>
      </c>
      <c r="I1364" s="1" t="str">
        <f t="shared" si="42"/>
        <v>AIO DT</v>
      </c>
      <c r="J1364" s="1" t="str">
        <f t="shared" si="43"/>
        <v>AIO DT</v>
      </c>
      <c r="K1364" t="s">
        <v>144</v>
      </c>
      <c r="L1364" t="s">
        <v>145</v>
      </c>
      <c r="M1364" s="47">
        <v>3</v>
      </c>
    </row>
    <row r="1365" spans="1:13" hidden="1" x14ac:dyDescent="0.3">
      <c r="A1365" s="1" t="s">
        <v>186</v>
      </c>
      <c r="B1365" s="1" t="s">
        <v>77</v>
      </c>
      <c r="C1365" t="s">
        <v>160</v>
      </c>
      <c r="D1365" s="1" t="s">
        <v>17</v>
      </c>
      <c r="E1365" t="s">
        <v>8</v>
      </c>
      <c r="F1365" s="1" t="s">
        <v>159</v>
      </c>
      <c r="G1365" t="s">
        <v>155</v>
      </c>
      <c r="H1365" s="1" t="s">
        <v>187</v>
      </c>
      <c r="I1365" s="1" t="str">
        <f t="shared" si="42"/>
        <v>AIO DT</v>
      </c>
      <c r="J1365" s="1" t="str">
        <f t="shared" si="43"/>
        <v>AIO DT</v>
      </c>
      <c r="K1365" t="s">
        <v>144</v>
      </c>
      <c r="L1365" t="s">
        <v>146</v>
      </c>
      <c r="M1365" s="47">
        <v>10</v>
      </c>
    </row>
    <row r="1366" spans="1:13" hidden="1" x14ac:dyDescent="0.3">
      <c r="A1366" s="1" t="s">
        <v>186</v>
      </c>
      <c r="B1366" s="1" t="s">
        <v>77</v>
      </c>
      <c r="C1366" t="s">
        <v>160</v>
      </c>
      <c r="D1366" s="1" t="s">
        <v>17</v>
      </c>
      <c r="E1366" t="s">
        <v>8</v>
      </c>
      <c r="F1366" s="1" t="s">
        <v>159</v>
      </c>
      <c r="G1366" t="s">
        <v>155</v>
      </c>
      <c r="H1366" s="1" t="s">
        <v>187</v>
      </c>
      <c r="I1366" s="1" t="str">
        <f t="shared" si="42"/>
        <v>AIO DT</v>
      </c>
      <c r="J1366" s="1" t="str">
        <f t="shared" si="43"/>
        <v>AIO DT</v>
      </c>
      <c r="K1366" t="s">
        <v>144</v>
      </c>
      <c r="L1366" t="s">
        <v>147</v>
      </c>
      <c r="M1366" s="47">
        <v>10</v>
      </c>
    </row>
    <row r="1367" spans="1:13" hidden="1" x14ac:dyDescent="0.3">
      <c r="A1367" s="1" t="s">
        <v>186</v>
      </c>
      <c r="B1367" s="1" t="s">
        <v>77</v>
      </c>
      <c r="C1367" t="s">
        <v>160</v>
      </c>
      <c r="D1367" s="1" t="s">
        <v>17</v>
      </c>
      <c r="E1367" t="s">
        <v>8</v>
      </c>
      <c r="F1367" s="1" t="s">
        <v>159</v>
      </c>
      <c r="G1367" t="s">
        <v>155</v>
      </c>
      <c r="H1367" s="1" t="s">
        <v>187</v>
      </c>
      <c r="I1367" s="1" t="str">
        <f t="shared" si="42"/>
        <v>AIO DT</v>
      </c>
      <c r="J1367" s="1" t="str">
        <f t="shared" si="43"/>
        <v>AIO DT</v>
      </c>
      <c r="K1367" t="s">
        <v>144</v>
      </c>
      <c r="L1367" t="s">
        <v>148</v>
      </c>
      <c r="M1367" s="47">
        <v>20</v>
      </c>
    </row>
    <row r="1368" spans="1:13" hidden="1" x14ac:dyDescent="0.3">
      <c r="A1368" s="1" t="s">
        <v>186</v>
      </c>
      <c r="B1368" s="1" t="s">
        <v>77</v>
      </c>
      <c r="C1368" t="s">
        <v>160</v>
      </c>
      <c r="D1368" s="1" t="s">
        <v>17</v>
      </c>
      <c r="E1368" t="s">
        <v>8</v>
      </c>
      <c r="F1368" s="1" t="s">
        <v>159</v>
      </c>
      <c r="G1368" t="s">
        <v>155</v>
      </c>
      <c r="H1368" s="1" t="s">
        <v>187</v>
      </c>
      <c r="I1368" s="1" t="str">
        <f t="shared" si="42"/>
        <v>AIO DT</v>
      </c>
      <c r="J1368" s="1" t="str">
        <f t="shared" si="43"/>
        <v>AIO DT</v>
      </c>
      <c r="K1368" t="s">
        <v>144</v>
      </c>
      <c r="L1368" t="s">
        <v>149</v>
      </c>
      <c r="M1368" s="47">
        <v>14</v>
      </c>
    </row>
    <row r="1369" spans="1:13" hidden="1" x14ac:dyDescent="0.3">
      <c r="A1369" s="1" t="s">
        <v>186</v>
      </c>
      <c r="B1369" s="1" t="s">
        <v>77</v>
      </c>
      <c r="C1369" t="s">
        <v>160</v>
      </c>
      <c r="D1369" s="1" t="s">
        <v>17</v>
      </c>
      <c r="E1369" t="s">
        <v>8</v>
      </c>
      <c r="F1369" s="1" t="s">
        <v>163</v>
      </c>
      <c r="G1369" t="s">
        <v>142</v>
      </c>
      <c r="H1369" s="1" t="s">
        <v>187</v>
      </c>
      <c r="I1369" s="1" t="str">
        <f t="shared" si="42"/>
        <v>AIO DT</v>
      </c>
      <c r="J1369" s="1" t="str">
        <f t="shared" si="43"/>
        <v>AIO DT</v>
      </c>
      <c r="K1369" t="s">
        <v>143</v>
      </c>
      <c r="L1369" t="s">
        <v>143</v>
      </c>
      <c r="M1369" s="47">
        <v>157</v>
      </c>
    </row>
    <row r="1370" spans="1:13" hidden="1" x14ac:dyDescent="0.3">
      <c r="A1370" s="1" t="s">
        <v>186</v>
      </c>
      <c r="B1370" s="1" t="s">
        <v>77</v>
      </c>
      <c r="C1370" t="s">
        <v>160</v>
      </c>
      <c r="D1370" s="1" t="s">
        <v>17</v>
      </c>
      <c r="E1370" t="s">
        <v>8</v>
      </c>
      <c r="F1370" s="1" t="s">
        <v>163</v>
      </c>
      <c r="G1370" t="s">
        <v>142</v>
      </c>
      <c r="H1370" s="1" t="s">
        <v>187</v>
      </c>
      <c r="I1370" s="1" t="str">
        <f t="shared" si="42"/>
        <v>AIO DT</v>
      </c>
      <c r="J1370" s="1" t="str">
        <f t="shared" si="43"/>
        <v>AIO DT</v>
      </c>
      <c r="K1370" t="s">
        <v>144</v>
      </c>
      <c r="L1370" t="s">
        <v>149</v>
      </c>
      <c r="M1370" s="47">
        <v>3</v>
      </c>
    </row>
    <row r="1371" spans="1:13" hidden="1" x14ac:dyDescent="0.3">
      <c r="A1371" s="1" t="s">
        <v>186</v>
      </c>
      <c r="B1371" s="1" t="s">
        <v>77</v>
      </c>
      <c r="C1371" t="s">
        <v>160</v>
      </c>
      <c r="D1371" s="1" t="s">
        <v>17</v>
      </c>
      <c r="E1371" t="s">
        <v>8</v>
      </c>
      <c r="F1371" s="1" t="s">
        <v>154</v>
      </c>
      <c r="G1371" t="s">
        <v>142</v>
      </c>
      <c r="H1371" s="1" t="s">
        <v>187</v>
      </c>
      <c r="I1371" s="1" t="str">
        <f t="shared" si="42"/>
        <v>AIO DT</v>
      </c>
      <c r="J1371" s="1" t="str">
        <f t="shared" si="43"/>
        <v>AIO DT</v>
      </c>
      <c r="K1371" t="s">
        <v>143</v>
      </c>
      <c r="L1371" t="s">
        <v>143</v>
      </c>
      <c r="M1371" s="47">
        <v>15947</v>
      </c>
    </row>
    <row r="1372" spans="1:13" hidden="1" x14ac:dyDescent="0.3">
      <c r="A1372" s="1" t="s">
        <v>186</v>
      </c>
      <c r="B1372" s="1" t="s">
        <v>77</v>
      </c>
      <c r="C1372" t="s">
        <v>160</v>
      </c>
      <c r="D1372" s="1" t="s">
        <v>17</v>
      </c>
      <c r="E1372" t="s">
        <v>8</v>
      </c>
      <c r="F1372" s="1" t="s">
        <v>154</v>
      </c>
      <c r="G1372" t="s">
        <v>142</v>
      </c>
      <c r="H1372" s="1" t="s">
        <v>187</v>
      </c>
      <c r="I1372" s="1" t="str">
        <f t="shared" si="42"/>
        <v>AIO DT</v>
      </c>
      <c r="J1372" s="1" t="str">
        <f t="shared" si="43"/>
        <v>AIO DT</v>
      </c>
      <c r="K1372" t="s">
        <v>144</v>
      </c>
      <c r="L1372" t="s">
        <v>145</v>
      </c>
      <c r="M1372" s="47">
        <v>892</v>
      </c>
    </row>
    <row r="1373" spans="1:13" hidden="1" x14ac:dyDescent="0.3">
      <c r="A1373" s="1" t="s">
        <v>186</v>
      </c>
      <c r="B1373" s="1" t="s">
        <v>77</v>
      </c>
      <c r="C1373" t="s">
        <v>160</v>
      </c>
      <c r="D1373" s="1" t="s">
        <v>17</v>
      </c>
      <c r="E1373" t="s">
        <v>8</v>
      </c>
      <c r="F1373" s="1" t="s">
        <v>154</v>
      </c>
      <c r="G1373" t="s">
        <v>142</v>
      </c>
      <c r="H1373" s="1" t="s">
        <v>187</v>
      </c>
      <c r="I1373" s="1" t="str">
        <f t="shared" si="42"/>
        <v>AIO DT</v>
      </c>
      <c r="J1373" s="1" t="str">
        <f t="shared" si="43"/>
        <v>AIO DT</v>
      </c>
      <c r="K1373" t="s">
        <v>144</v>
      </c>
      <c r="L1373" t="s">
        <v>146</v>
      </c>
      <c r="M1373" s="47">
        <v>1356</v>
      </c>
    </row>
    <row r="1374" spans="1:13" hidden="1" x14ac:dyDescent="0.3">
      <c r="A1374" s="1" t="s">
        <v>186</v>
      </c>
      <c r="B1374" s="1" t="s">
        <v>77</v>
      </c>
      <c r="C1374" t="s">
        <v>160</v>
      </c>
      <c r="D1374" s="1" t="s">
        <v>17</v>
      </c>
      <c r="E1374" t="s">
        <v>8</v>
      </c>
      <c r="F1374" s="1" t="s">
        <v>154</v>
      </c>
      <c r="G1374" t="s">
        <v>142</v>
      </c>
      <c r="H1374" s="1" t="s">
        <v>187</v>
      </c>
      <c r="I1374" s="1" t="str">
        <f t="shared" si="42"/>
        <v>AIO DT</v>
      </c>
      <c r="J1374" s="1" t="str">
        <f t="shared" si="43"/>
        <v>AIO DT</v>
      </c>
      <c r="K1374" t="s">
        <v>144</v>
      </c>
      <c r="L1374" t="s">
        <v>147</v>
      </c>
      <c r="M1374" s="47">
        <v>1726</v>
      </c>
    </row>
    <row r="1375" spans="1:13" hidden="1" x14ac:dyDescent="0.3">
      <c r="A1375" s="1" t="s">
        <v>186</v>
      </c>
      <c r="B1375" s="1" t="s">
        <v>77</v>
      </c>
      <c r="C1375" t="s">
        <v>160</v>
      </c>
      <c r="D1375" s="1" t="s">
        <v>17</v>
      </c>
      <c r="E1375" t="s">
        <v>8</v>
      </c>
      <c r="F1375" s="1" t="s">
        <v>154</v>
      </c>
      <c r="G1375" t="s">
        <v>142</v>
      </c>
      <c r="H1375" s="1" t="s">
        <v>187</v>
      </c>
      <c r="I1375" s="1" t="str">
        <f t="shared" si="42"/>
        <v>AIO DT</v>
      </c>
      <c r="J1375" s="1" t="str">
        <f t="shared" si="43"/>
        <v>AIO DT</v>
      </c>
      <c r="K1375" t="s">
        <v>144</v>
      </c>
      <c r="L1375" t="s">
        <v>148</v>
      </c>
      <c r="M1375" s="47">
        <v>2775</v>
      </c>
    </row>
    <row r="1376" spans="1:13" hidden="1" x14ac:dyDescent="0.3">
      <c r="A1376" s="1" t="s">
        <v>186</v>
      </c>
      <c r="B1376" s="1" t="s">
        <v>77</v>
      </c>
      <c r="C1376" t="s">
        <v>160</v>
      </c>
      <c r="D1376" s="1" t="s">
        <v>17</v>
      </c>
      <c r="E1376" t="s">
        <v>8</v>
      </c>
      <c r="F1376" s="1" t="s">
        <v>154</v>
      </c>
      <c r="G1376" t="s">
        <v>142</v>
      </c>
      <c r="H1376" s="1" t="s">
        <v>187</v>
      </c>
      <c r="I1376" s="1" t="str">
        <f t="shared" si="42"/>
        <v>AIO DT</v>
      </c>
      <c r="J1376" s="1" t="str">
        <f t="shared" si="43"/>
        <v>AIO DT</v>
      </c>
      <c r="K1376" t="s">
        <v>144</v>
      </c>
      <c r="L1376" t="s">
        <v>149</v>
      </c>
      <c r="M1376" s="47">
        <v>2058</v>
      </c>
    </row>
    <row r="1377" spans="1:13" hidden="1" x14ac:dyDescent="0.3">
      <c r="A1377" s="1" t="s">
        <v>186</v>
      </c>
      <c r="B1377" s="1" t="s">
        <v>77</v>
      </c>
      <c r="C1377" t="s">
        <v>160</v>
      </c>
      <c r="D1377" s="1" t="s">
        <v>17</v>
      </c>
      <c r="E1377" t="s">
        <v>8</v>
      </c>
      <c r="F1377" s="1" t="s">
        <v>154</v>
      </c>
      <c r="G1377" t="s">
        <v>142</v>
      </c>
      <c r="H1377" s="1" t="s">
        <v>187</v>
      </c>
      <c r="I1377" s="1" t="str">
        <f t="shared" si="42"/>
        <v>AIO DT</v>
      </c>
      <c r="J1377" s="1" t="str">
        <f t="shared" si="43"/>
        <v>AIO DT</v>
      </c>
      <c r="K1377" t="s">
        <v>144</v>
      </c>
      <c r="L1377" t="s">
        <v>150</v>
      </c>
      <c r="M1377" s="47">
        <v>881</v>
      </c>
    </row>
    <row r="1378" spans="1:13" hidden="1" x14ac:dyDescent="0.3">
      <c r="A1378" s="1" t="s">
        <v>186</v>
      </c>
      <c r="B1378" s="1" t="s">
        <v>77</v>
      </c>
      <c r="C1378" t="s">
        <v>160</v>
      </c>
      <c r="D1378" s="1" t="s">
        <v>17</v>
      </c>
      <c r="E1378" t="s">
        <v>8</v>
      </c>
      <c r="F1378" s="1" t="s">
        <v>154</v>
      </c>
      <c r="G1378" t="s">
        <v>142</v>
      </c>
      <c r="H1378" s="1" t="s">
        <v>187</v>
      </c>
      <c r="I1378" s="1" t="str">
        <f t="shared" si="42"/>
        <v>AIO DT</v>
      </c>
      <c r="J1378" s="1" t="str">
        <f t="shared" si="43"/>
        <v>AIO DT</v>
      </c>
      <c r="K1378" t="s">
        <v>144</v>
      </c>
      <c r="L1378" t="s">
        <v>151</v>
      </c>
      <c r="M1378" s="47">
        <v>1382</v>
      </c>
    </row>
    <row r="1379" spans="1:13" hidden="1" x14ac:dyDescent="0.3">
      <c r="A1379" s="1" t="s">
        <v>186</v>
      </c>
      <c r="B1379" s="1" t="s">
        <v>77</v>
      </c>
      <c r="C1379" t="s">
        <v>160</v>
      </c>
      <c r="D1379" s="1" t="s">
        <v>17</v>
      </c>
      <c r="E1379" t="s">
        <v>8</v>
      </c>
      <c r="F1379" s="1" t="s">
        <v>154</v>
      </c>
      <c r="G1379" t="s">
        <v>155</v>
      </c>
      <c r="H1379" s="1" t="s">
        <v>187</v>
      </c>
      <c r="I1379" s="1" t="str">
        <f t="shared" si="42"/>
        <v>AIO DT</v>
      </c>
      <c r="J1379" s="1" t="str">
        <f t="shared" si="43"/>
        <v>AIO DT</v>
      </c>
      <c r="K1379" t="s">
        <v>143</v>
      </c>
      <c r="L1379" t="s">
        <v>143</v>
      </c>
      <c r="M1379" s="47">
        <v>3880</v>
      </c>
    </row>
    <row r="1380" spans="1:13" hidden="1" x14ac:dyDescent="0.3">
      <c r="A1380" s="1" t="s">
        <v>186</v>
      </c>
      <c r="B1380" s="1" t="s">
        <v>77</v>
      </c>
      <c r="C1380" t="s">
        <v>160</v>
      </c>
      <c r="D1380" s="1" t="s">
        <v>17</v>
      </c>
      <c r="E1380" t="s">
        <v>8</v>
      </c>
      <c r="F1380" s="1" t="s">
        <v>154</v>
      </c>
      <c r="G1380" t="s">
        <v>155</v>
      </c>
      <c r="H1380" s="1" t="s">
        <v>187</v>
      </c>
      <c r="I1380" s="1" t="str">
        <f t="shared" si="42"/>
        <v>AIO DT</v>
      </c>
      <c r="J1380" s="1" t="str">
        <f t="shared" si="43"/>
        <v>AIO DT</v>
      </c>
      <c r="K1380" t="s">
        <v>144</v>
      </c>
      <c r="L1380" t="s">
        <v>145</v>
      </c>
      <c r="M1380" s="47">
        <v>10</v>
      </c>
    </row>
    <row r="1381" spans="1:13" hidden="1" x14ac:dyDescent="0.3">
      <c r="A1381" s="1" t="s">
        <v>186</v>
      </c>
      <c r="B1381" s="1" t="s">
        <v>77</v>
      </c>
      <c r="C1381" t="s">
        <v>160</v>
      </c>
      <c r="D1381" s="1" t="s">
        <v>17</v>
      </c>
      <c r="E1381" t="s">
        <v>8</v>
      </c>
      <c r="F1381" s="1" t="s">
        <v>154</v>
      </c>
      <c r="G1381" t="s">
        <v>155</v>
      </c>
      <c r="H1381" s="1" t="s">
        <v>187</v>
      </c>
      <c r="I1381" s="1" t="str">
        <f t="shared" si="42"/>
        <v>AIO DT</v>
      </c>
      <c r="J1381" s="1" t="str">
        <f t="shared" si="43"/>
        <v>AIO DT</v>
      </c>
      <c r="K1381" t="s">
        <v>144</v>
      </c>
      <c r="L1381" t="s">
        <v>146</v>
      </c>
      <c r="M1381" s="47">
        <v>25</v>
      </c>
    </row>
    <row r="1382" spans="1:13" hidden="1" x14ac:dyDescent="0.3">
      <c r="A1382" s="1" t="s">
        <v>186</v>
      </c>
      <c r="B1382" s="1" t="s">
        <v>77</v>
      </c>
      <c r="C1382" t="s">
        <v>160</v>
      </c>
      <c r="D1382" s="1" t="s">
        <v>17</v>
      </c>
      <c r="E1382" t="s">
        <v>8</v>
      </c>
      <c r="F1382" s="1" t="s">
        <v>154</v>
      </c>
      <c r="G1382" t="s">
        <v>155</v>
      </c>
      <c r="H1382" s="1" t="s">
        <v>187</v>
      </c>
      <c r="I1382" s="1" t="str">
        <f t="shared" si="42"/>
        <v>AIO DT</v>
      </c>
      <c r="J1382" s="1" t="str">
        <f t="shared" si="43"/>
        <v>AIO DT</v>
      </c>
      <c r="K1382" t="s">
        <v>144</v>
      </c>
      <c r="L1382" t="s">
        <v>147</v>
      </c>
      <c r="M1382" s="47">
        <v>25</v>
      </c>
    </row>
    <row r="1383" spans="1:13" hidden="1" x14ac:dyDescent="0.3">
      <c r="A1383" s="1" t="s">
        <v>186</v>
      </c>
      <c r="B1383" s="1" t="s">
        <v>77</v>
      </c>
      <c r="C1383" t="s">
        <v>160</v>
      </c>
      <c r="D1383" s="1" t="s">
        <v>17</v>
      </c>
      <c r="E1383" t="s">
        <v>8</v>
      </c>
      <c r="F1383" s="1" t="s">
        <v>154</v>
      </c>
      <c r="G1383" t="s">
        <v>155</v>
      </c>
      <c r="H1383" s="1" t="s">
        <v>187</v>
      </c>
      <c r="I1383" s="1" t="str">
        <f t="shared" si="42"/>
        <v>AIO DT</v>
      </c>
      <c r="J1383" s="1" t="str">
        <f t="shared" si="43"/>
        <v>AIO DT</v>
      </c>
      <c r="K1383" t="s">
        <v>144</v>
      </c>
      <c r="L1383" t="s">
        <v>148</v>
      </c>
      <c r="M1383" s="47">
        <v>39</v>
      </c>
    </row>
    <row r="1384" spans="1:13" hidden="1" x14ac:dyDescent="0.3">
      <c r="A1384" s="1" t="s">
        <v>186</v>
      </c>
      <c r="B1384" s="1" t="s">
        <v>77</v>
      </c>
      <c r="C1384" t="s">
        <v>160</v>
      </c>
      <c r="D1384" s="1" t="s">
        <v>17</v>
      </c>
      <c r="E1384" t="s">
        <v>8</v>
      </c>
      <c r="F1384" s="1" t="s">
        <v>154</v>
      </c>
      <c r="G1384" t="s">
        <v>155</v>
      </c>
      <c r="H1384" s="1" t="s">
        <v>187</v>
      </c>
      <c r="I1384" s="1" t="str">
        <f t="shared" si="42"/>
        <v>AIO DT</v>
      </c>
      <c r="J1384" s="1" t="str">
        <f t="shared" si="43"/>
        <v>AIO DT</v>
      </c>
      <c r="K1384" t="s">
        <v>144</v>
      </c>
      <c r="L1384" t="s">
        <v>149</v>
      </c>
      <c r="M1384" s="47">
        <v>30</v>
      </c>
    </row>
    <row r="1385" spans="1:13" hidden="1" x14ac:dyDescent="0.3">
      <c r="A1385" s="1" t="s">
        <v>186</v>
      </c>
      <c r="B1385" s="1" t="s">
        <v>77</v>
      </c>
      <c r="C1385" t="s">
        <v>160</v>
      </c>
      <c r="D1385" s="1" t="s">
        <v>17</v>
      </c>
      <c r="E1385" t="s">
        <v>8</v>
      </c>
      <c r="F1385" s="1" t="s">
        <v>154</v>
      </c>
      <c r="G1385" t="s">
        <v>155</v>
      </c>
      <c r="H1385" s="1" t="s">
        <v>187</v>
      </c>
      <c r="I1385" s="1" t="str">
        <f t="shared" si="42"/>
        <v>AIO DT</v>
      </c>
      <c r="J1385" s="1" t="str">
        <f t="shared" si="43"/>
        <v>AIO DT</v>
      </c>
      <c r="K1385" t="s">
        <v>144</v>
      </c>
      <c r="L1385" t="s">
        <v>150</v>
      </c>
      <c r="M1385" s="47">
        <v>2</v>
      </c>
    </row>
    <row r="1386" spans="1:13" hidden="1" x14ac:dyDescent="0.3">
      <c r="A1386" s="1" t="s">
        <v>186</v>
      </c>
      <c r="B1386" s="1" t="s">
        <v>77</v>
      </c>
      <c r="C1386" t="s">
        <v>160</v>
      </c>
      <c r="D1386" s="1" t="s">
        <v>17</v>
      </c>
      <c r="E1386" t="s">
        <v>8</v>
      </c>
      <c r="F1386" s="1" t="s">
        <v>154</v>
      </c>
      <c r="G1386" t="s">
        <v>155</v>
      </c>
      <c r="H1386" s="1" t="s">
        <v>187</v>
      </c>
      <c r="I1386" s="1" t="str">
        <f t="shared" si="42"/>
        <v>AIO DT</v>
      </c>
      <c r="J1386" s="1" t="str">
        <f t="shared" si="43"/>
        <v>AIO DT</v>
      </c>
      <c r="K1386" t="s">
        <v>144</v>
      </c>
      <c r="L1386" t="s">
        <v>151</v>
      </c>
      <c r="M1386" s="47">
        <v>3</v>
      </c>
    </row>
    <row r="1387" spans="1:13" hidden="1" x14ac:dyDescent="0.3">
      <c r="A1387" s="1" t="s">
        <v>186</v>
      </c>
      <c r="B1387" s="1" t="s">
        <v>77</v>
      </c>
      <c r="C1387" t="s">
        <v>160</v>
      </c>
      <c r="D1387" s="1" t="s">
        <v>17</v>
      </c>
      <c r="E1387" t="s">
        <v>6</v>
      </c>
      <c r="F1387" s="1" t="s">
        <v>159</v>
      </c>
      <c r="G1387" t="s">
        <v>142</v>
      </c>
      <c r="H1387" s="1" t="s">
        <v>187</v>
      </c>
      <c r="I1387" s="1" t="str">
        <f t="shared" si="42"/>
        <v>Small DT</v>
      </c>
      <c r="J1387" s="1" t="str">
        <f t="shared" si="43"/>
        <v>Small DT</v>
      </c>
      <c r="K1387" t="s">
        <v>143</v>
      </c>
      <c r="L1387" t="s">
        <v>143</v>
      </c>
      <c r="M1387" s="47">
        <v>1824</v>
      </c>
    </row>
    <row r="1388" spans="1:13" hidden="1" x14ac:dyDescent="0.3">
      <c r="A1388" s="1" t="s">
        <v>186</v>
      </c>
      <c r="B1388" s="1" t="s">
        <v>77</v>
      </c>
      <c r="C1388" t="s">
        <v>160</v>
      </c>
      <c r="D1388" s="1" t="s">
        <v>17</v>
      </c>
      <c r="E1388" t="s">
        <v>6</v>
      </c>
      <c r="F1388" s="1" t="s">
        <v>159</v>
      </c>
      <c r="G1388" t="s">
        <v>142</v>
      </c>
      <c r="H1388" s="1" t="s">
        <v>187</v>
      </c>
      <c r="I1388" s="1" t="str">
        <f t="shared" si="42"/>
        <v>Small DT</v>
      </c>
      <c r="J1388" s="1" t="str">
        <f t="shared" si="43"/>
        <v>Small DT</v>
      </c>
      <c r="K1388" t="s">
        <v>144</v>
      </c>
      <c r="L1388" t="s">
        <v>145</v>
      </c>
      <c r="M1388" s="47">
        <v>343</v>
      </c>
    </row>
    <row r="1389" spans="1:13" hidden="1" x14ac:dyDescent="0.3">
      <c r="A1389" s="1" t="s">
        <v>186</v>
      </c>
      <c r="B1389" s="1" t="s">
        <v>77</v>
      </c>
      <c r="C1389" t="s">
        <v>160</v>
      </c>
      <c r="D1389" s="1" t="s">
        <v>17</v>
      </c>
      <c r="E1389" t="s">
        <v>6</v>
      </c>
      <c r="F1389" s="1" t="s">
        <v>159</v>
      </c>
      <c r="G1389" t="s">
        <v>142</v>
      </c>
      <c r="H1389" s="1" t="s">
        <v>187</v>
      </c>
      <c r="I1389" s="1" t="str">
        <f t="shared" si="42"/>
        <v>Small DT</v>
      </c>
      <c r="J1389" s="1" t="str">
        <f t="shared" si="43"/>
        <v>Small DT</v>
      </c>
      <c r="K1389" t="s">
        <v>144</v>
      </c>
      <c r="L1389" t="s">
        <v>146</v>
      </c>
      <c r="M1389" s="47">
        <v>443</v>
      </c>
    </row>
    <row r="1390" spans="1:13" hidden="1" x14ac:dyDescent="0.3">
      <c r="A1390" s="1" t="s">
        <v>186</v>
      </c>
      <c r="B1390" s="1" t="s">
        <v>77</v>
      </c>
      <c r="C1390" t="s">
        <v>160</v>
      </c>
      <c r="D1390" s="1" t="s">
        <v>17</v>
      </c>
      <c r="E1390" t="s">
        <v>6</v>
      </c>
      <c r="F1390" s="1" t="s">
        <v>159</v>
      </c>
      <c r="G1390" t="s">
        <v>142</v>
      </c>
      <c r="H1390" s="1" t="s">
        <v>187</v>
      </c>
      <c r="I1390" s="1" t="str">
        <f t="shared" si="42"/>
        <v>Small DT</v>
      </c>
      <c r="J1390" s="1" t="str">
        <f t="shared" si="43"/>
        <v>Small DT</v>
      </c>
      <c r="K1390" t="s">
        <v>144</v>
      </c>
      <c r="L1390" t="s">
        <v>147</v>
      </c>
      <c r="M1390" s="47">
        <v>568</v>
      </c>
    </row>
    <row r="1391" spans="1:13" hidden="1" x14ac:dyDescent="0.3">
      <c r="A1391" s="1" t="s">
        <v>186</v>
      </c>
      <c r="B1391" s="1" t="s">
        <v>77</v>
      </c>
      <c r="C1391" t="s">
        <v>160</v>
      </c>
      <c r="D1391" s="1" t="s">
        <v>17</v>
      </c>
      <c r="E1391" t="s">
        <v>6</v>
      </c>
      <c r="F1391" s="1" t="s">
        <v>159</v>
      </c>
      <c r="G1391" t="s">
        <v>142</v>
      </c>
      <c r="H1391" s="1" t="s">
        <v>187</v>
      </c>
      <c r="I1391" s="1" t="str">
        <f t="shared" si="42"/>
        <v>Small DT</v>
      </c>
      <c r="J1391" s="1" t="str">
        <f t="shared" si="43"/>
        <v>Small DT</v>
      </c>
      <c r="K1391" t="s">
        <v>144</v>
      </c>
      <c r="L1391" t="s">
        <v>148</v>
      </c>
      <c r="M1391" s="47">
        <v>1102</v>
      </c>
    </row>
    <row r="1392" spans="1:13" hidden="1" x14ac:dyDescent="0.3">
      <c r="A1392" s="1" t="s">
        <v>186</v>
      </c>
      <c r="B1392" s="1" t="s">
        <v>77</v>
      </c>
      <c r="C1392" t="s">
        <v>160</v>
      </c>
      <c r="D1392" s="1" t="s">
        <v>17</v>
      </c>
      <c r="E1392" t="s">
        <v>6</v>
      </c>
      <c r="F1392" s="1" t="s">
        <v>159</v>
      </c>
      <c r="G1392" t="s">
        <v>142</v>
      </c>
      <c r="H1392" s="1" t="s">
        <v>187</v>
      </c>
      <c r="I1392" s="1" t="str">
        <f t="shared" si="42"/>
        <v>Small DT</v>
      </c>
      <c r="J1392" s="1" t="str">
        <f t="shared" si="43"/>
        <v>Small DT</v>
      </c>
      <c r="K1392" t="s">
        <v>144</v>
      </c>
      <c r="L1392" t="s">
        <v>149</v>
      </c>
      <c r="M1392" s="47">
        <v>2397</v>
      </c>
    </row>
    <row r="1393" spans="1:13" hidden="1" x14ac:dyDescent="0.3">
      <c r="A1393" s="1" t="s">
        <v>186</v>
      </c>
      <c r="B1393" s="1" t="s">
        <v>77</v>
      </c>
      <c r="C1393" t="s">
        <v>160</v>
      </c>
      <c r="D1393" s="1" t="s">
        <v>17</v>
      </c>
      <c r="E1393" t="s">
        <v>6</v>
      </c>
      <c r="F1393" s="1" t="s">
        <v>159</v>
      </c>
      <c r="G1393" t="s">
        <v>142</v>
      </c>
      <c r="H1393" s="1" t="s">
        <v>187</v>
      </c>
      <c r="I1393" s="1" t="str">
        <f t="shared" si="42"/>
        <v>Small DT</v>
      </c>
      <c r="J1393" s="1" t="str">
        <f t="shared" si="43"/>
        <v>Small DT</v>
      </c>
      <c r="K1393" t="s">
        <v>144</v>
      </c>
      <c r="L1393" t="s">
        <v>150</v>
      </c>
      <c r="M1393" s="47">
        <v>936</v>
      </c>
    </row>
    <row r="1394" spans="1:13" hidden="1" x14ac:dyDescent="0.3">
      <c r="A1394" s="1" t="s">
        <v>186</v>
      </c>
      <c r="B1394" s="1" t="s">
        <v>77</v>
      </c>
      <c r="C1394" t="s">
        <v>160</v>
      </c>
      <c r="D1394" s="1" t="s">
        <v>17</v>
      </c>
      <c r="E1394" t="s">
        <v>6</v>
      </c>
      <c r="F1394" s="1" t="s">
        <v>159</v>
      </c>
      <c r="G1394" t="s">
        <v>142</v>
      </c>
      <c r="H1394" s="1" t="s">
        <v>187</v>
      </c>
      <c r="I1394" s="1" t="str">
        <f t="shared" si="42"/>
        <v>Small DT</v>
      </c>
      <c r="J1394" s="1" t="str">
        <f t="shared" si="43"/>
        <v>Small DT</v>
      </c>
      <c r="K1394" t="s">
        <v>144</v>
      </c>
      <c r="L1394" t="s">
        <v>151</v>
      </c>
      <c r="M1394" s="47">
        <v>1354</v>
      </c>
    </row>
    <row r="1395" spans="1:13" hidden="1" x14ac:dyDescent="0.3">
      <c r="A1395" s="1" t="s">
        <v>186</v>
      </c>
      <c r="B1395" s="1" t="s">
        <v>77</v>
      </c>
      <c r="C1395" t="s">
        <v>160</v>
      </c>
      <c r="D1395" s="1" t="s">
        <v>17</v>
      </c>
      <c r="E1395" t="s">
        <v>6</v>
      </c>
      <c r="F1395" s="1" t="s">
        <v>163</v>
      </c>
      <c r="G1395" t="s">
        <v>142</v>
      </c>
      <c r="H1395" s="1" t="s">
        <v>187</v>
      </c>
      <c r="I1395" s="1" t="str">
        <f t="shared" si="42"/>
        <v>Small DT</v>
      </c>
      <c r="J1395" s="1" t="str">
        <f t="shared" si="43"/>
        <v>Small DT</v>
      </c>
      <c r="K1395" t="s">
        <v>143</v>
      </c>
      <c r="L1395" t="s">
        <v>143</v>
      </c>
      <c r="M1395" s="47">
        <v>123</v>
      </c>
    </row>
    <row r="1396" spans="1:13" hidden="1" x14ac:dyDescent="0.3">
      <c r="A1396" s="1" t="s">
        <v>186</v>
      </c>
      <c r="B1396" s="1" t="s">
        <v>77</v>
      </c>
      <c r="C1396" t="s">
        <v>160</v>
      </c>
      <c r="D1396" s="1" t="s">
        <v>17</v>
      </c>
      <c r="E1396" t="s">
        <v>6</v>
      </c>
      <c r="F1396" s="1" t="s">
        <v>163</v>
      </c>
      <c r="G1396" t="s">
        <v>142</v>
      </c>
      <c r="H1396" s="1" t="s">
        <v>187</v>
      </c>
      <c r="I1396" s="1" t="str">
        <f t="shared" si="42"/>
        <v>Small DT</v>
      </c>
      <c r="J1396" s="1" t="str">
        <f t="shared" si="43"/>
        <v>Small DT</v>
      </c>
      <c r="K1396" t="s">
        <v>144</v>
      </c>
      <c r="L1396" t="s">
        <v>145</v>
      </c>
      <c r="M1396" s="47">
        <v>23</v>
      </c>
    </row>
    <row r="1397" spans="1:13" hidden="1" x14ac:dyDescent="0.3">
      <c r="A1397" s="1" t="s">
        <v>186</v>
      </c>
      <c r="B1397" s="1" t="s">
        <v>77</v>
      </c>
      <c r="C1397" t="s">
        <v>160</v>
      </c>
      <c r="D1397" s="1" t="s">
        <v>17</v>
      </c>
      <c r="E1397" t="s">
        <v>6</v>
      </c>
      <c r="F1397" s="1" t="s">
        <v>163</v>
      </c>
      <c r="G1397" t="s">
        <v>142</v>
      </c>
      <c r="H1397" s="1" t="s">
        <v>187</v>
      </c>
      <c r="I1397" s="1" t="str">
        <f t="shared" si="42"/>
        <v>Small DT</v>
      </c>
      <c r="J1397" s="1" t="str">
        <f t="shared" si="43"/>
        <v>Small DT</v>
      </c>
      <c r="K1397" t="s">
        <v>144</v>
      </c>
      <c r="L1397" t="s">
        <v>146</v>
      </c>
      <c r="M1397" s="47">
        <v>30</v>
      </c>
    </row>
    <row r="1398" spans="1:13" hidden="1" x14ac:dyDescent="0.3">
      <c r="A1398" s="1" t="s">
        <v>186</v>
      </c>
      <c r="B1398" s="1" t="s">
        <v>77</v>
      </c>
      <c r="C1398" t="s">
        <v>160</v>
      </c>
      <c r="D1398" s="1" t="s">
        <v>17</v>
      </c>
      <c r="E1398" t="s">
        <v>6</v>
      </c>
      <c r="F1398" s="1" t="s">
        <v>163</v>
      </c>
      <c r="G1398" t="s">
        <v>142</v>
      </c>
      <c r="H1398" s="1" t="s">
        <v>187</v>
      </c>
      <c r="I1398" s="1" t="str">
        <f t="shared" si="42"/>
        <v>Small DT</v>
      </c>
      <c r="J1398" s="1" t="str">
        <f t="shared" si="43"/>
        <v>Small DT</v>
      </c>
      <c r="K1398" t="s">
        <v>144</v>
      </c>
      <c r="L1398" t="s">
        <v>147</v>
      </c>
      <c r="M1398" s="47">
        <v>38</v>
      </c>
    </row>
    <row r="1399" spans="1:13" hidden="1" x14ac:dyDescent="0.3">
      <c r="A1399" s="1" t="s">
        <v>186</v>
      </c>
      <c r="B1399" s="1" t="s">
        <v>77</v>
      </c>
      <c r="C1399" t="s">
        <v>160</v>
      </c>
      <c r="D1399" s="1" t="s">
        <v>17</v>
      </c>
      <c r="E1399" t="s">
        <v>6</v>
      </c>
      <c r="F1399" s="1" t="s">
        <v>163</v>
      </c>
      <c r="G1399" t="s">
        <v>142</v>
      </c>
      <c r="H1399" s="1" t="s">
        <v>187</v>
      </c>
      <c r="I1399" s="1" t="str">
        <f t="shared" si="42"/>
        <v>Small DT</v>
      </c>
      <c r="J1399" s="1" t="str">
        <f t="shared" si="43"/>
        <v>Small DT</v>
      </c>
      <c r="K1399" t="s">
        <v>144</v>
      </c>
      <c r="L1399" t="s">
        <v>148</v>
      </c>
      <c r="M1399" s="47">
        <v>75</v>
      </c>
    </row>
    <row r="1400" spans="1:13" hidden="1" x14ac:dyDescent="0.3">
      <c r="A1400" s="1" t="s">
        <v>186</v>
      </c>
      <c r="B1400" s="1" t="s">
        <v>77</v>
      </c>
      <c r="C1400" t="s">
        <v>160</v>
      </c>
      <c r="D1400" s="1" t="s">
        <v>17</v>
      </c>
      <c r="E1400" t="s">
        <v>6</v>
      </c>
      <c r="F1400" s="1" t="s">
        <v>163</v>
      </c>
      <c r="G1400" t="s">
        <v>142</v>
      </c>
      <c r="H1400" s="1" t="s">
        <v>187</v>
      </c>
      <c r="I1400" s="1" t="str">
        <f t="shared" si="42"/>
        <v>Small DT</v>
      </c>
      <c r="J1400" s="1" t="str">
        <f t="shared" si="43"/>
        <v>Small DT</v>
      </c>
      <c r="K1400" t="s">
        <v>144</v>
      </c>
      <c r="L1400" t="s">
        <v>149</v>
      </c>
      <c r="M1400" s="47">
        <v>161</v>
      </c>
    </row>
    <row r="1401" spans="1:13" hidden="1" x14ac:dyDescent="0.3">
      <c r="A1401" s="1" t="s">
        <v>186</v>
      </c>
      <c r="B1401" s="1" t="s">
        <v>77</v>
      </c>
      <c r="C1401" t="s">
        <v>160</v>
      </c>
      <c r="D1401" s="1" t="s">
        <v>17</v>
      </c>
      <c r="E1401" t="s">
        <v>6</v>
      </c>
      <c r="F1401" s="1" t="s">
        <v>163</v>
      </c>
      <c r="G1401" t="s">
        <v>142</v>
      </c>
      <c r="H1401" s="1" t="s">
        <v>187</v>
      </c>
      <c r="I1401" s="1" t="str">
        <f t="shared" si="42"/>
        <v>Small DT</v>
      </c>
      <c r="J1401" s="1" t="str">
        <f t="shared" si="43"/>
        <v>Small DT</v>
      </c>
      <c r="K1401" t="s">
        <v>144</v>
      </c>
      <c r="L1401" t="s">
        <v>150</v>
      </c>
      <c r="M1401" s="47">
        <v>64</v>
      </c>
    </row>
    <row r="1402" spans="1:13" hidden="1" x14ac:dyDescent="0.3">
      <c r="A1402" s="1" t="s">
        <v>186</v>
      </c>
      <c r="B1402" s="1" t="s">
        <v>77</v>
      </c>
      <c r="C1402" t="s">
        <v>160</v>
      </c>
      <c r="D1402" s="1" t="s">
        <v>17</v>
      </c>
      <c r="E1402" t="s">
        <v>6</v>
      </c>
      <c r="F1402" s="1" t="s">
        <v>163</v>
      </c>
      <c r="G1402" t="s">
        <v>142</v>
      </c>
      <c r="H1402" s="1" t="s">
        <v>187</v>
      </c>
      <c r="I1402" s="1" t="str">
        <f t="shared" si="42"/>
        <v>Small DT</v>
      </c>
      <c r="J1402" s="1" t="str">
        <f t="shared" si="43"/>
        <v>Small DT</v>
      </c>
      <c r="K1402" t="s">
        <v>144</v>
      </c>
      <c r="L1402" t="s">
        <v>151</v>
      </c>
      <c r="M1402" s="47">
        <v>92</v>
      </c>
    </row>
    <row r="1403" spans="1:13" hidden="1" x14ac:dyDescent="0.3">
      <c r="A1403" s="1" t="s">
        <v>186</v>
      </c>
      <c r="B1403" s="1" t="s">
        <v>77</v>
      </c>
      <c r="C1403" t="s">
        <v>160</v>
      </c>
      <c r="D1403" s="1" t="s">
        <v>17</v>
      </c>
      <c r="E1403" t="s">
        <v>6</v>
      </c>
      <c r="F1403" s="1" t="s">
        <v>154</v>
      </c>
      <c r="G1403" t="s">
        <v>142</v>
      </c>
      <c r="H1403" s="1" t="s">
        <v>187</v>
      </c>
      <c r="I1403" s="1" t="str">
        <f t="shared" si="42"/>
        <v>Small DT</v>
      </c>
      <c r="J1403" s="1" t="str">
        <f t="shared" si="43"/>
        <v>Small DT</v>
      </c>
      <c r="K1403" t="s">
        <v>143</v>
      </c>
      <c r="L1403" t="s">
        <v>143</v>
      </c>
      <c r="M1403" s="47">
        <v>7857</v>
      </c>
    </row>
    <row r="1404" spans="1:13" hidden="1" x14ac:dyDescent="0.3">
      <c r="A1404" s="1" t="s">
        <v>186</v>
      </c>
      <c r="B1404" s="1" t="s">
        <v>77</v>
      </c>
      <c r="C1404" t="s">
        <v>160</v>
      </c>
      <c r="D1404" s="1" t="s">
        <v>17</v>
      </c>
      <c r="E1404" t="s">
        <v>6</v>
      </c>
      <c r="F1404" s="1" t="s">
        <v>154</v>
      </c>
      <c r="G1404" t="s">
        <v>142</v>
      </c>
      <c r="H1404" s="1" t="s">
        <v>187</v>
      </c>
      <c r="I1404" s="1" t="str">
        <f t="shared" si="42"/>
        <v>Small DT</v>
      </c>
      <c r="J1404" s="1" t="str">
        <f t="shared" si="43"/>
        <v>Small DT</v>
      </c>
      <c r="K1404" t="s">
        <v>144</v>
      </c>
      <c r="L1404" t="s">
        <v>145</v>
      </c>
      <c r="M1404" s="47">
        <v>1490</v>
      </c>
    </row>
    <row r="1405" spans="1:13" hidden="1" x14ac:dyDescent="0.3">
      <c r="A1405" s="1" t="s">
        <v>186</v>
      </c>
      <c r="B1405" s="1" t="s">
        <v>77</v>
      </c>
      <c r="C1405" t="s">
        <v>160</v>
      </c>
      <c r="D1405" s="1" t="s">
        <v>17</v>
      </c>
      <c r="E1405" t="s">
        <v>6</v>
      </c>
      <c r="F1405" s="1" t="s">
        <v>154</v>
      </c>
      <c r="G1405" t="s">
        <v>142</v>
      </c>
      <c r="H1405" s="1" t="s">
        <v>187</v>
      </c>
      <c r="I1405" s="1" t="str">
        <f t="shared" si="42"/>
        <v>Small DT</v>
      </c>
      <c r="J1405" s="1" t="str">
        <f t="shared" si="43"/>
        <v>Small DT</v>
      </c>
      <c r="K1405" t="s">
        <v>144</v>
      </c>
      <c r="L1405" t="s">
        <v>146</v>
      </c>
      <c r="M1405" s="47">
        <v>1906</v>
      </c>
    </row>
    <row r="1406" spans="1:13" hidden="1" x14ac:dyDescent="0.3">
      <c r="A1406" s="1" t="s">
        <v>186</v>
      </c>
      <c r="B1406" s="1" t="s">
        <v>77</v>
      </c>
      <c r="C1406" t="s">
        <v>160</v>
      </c>
      <c r="D1406" s="1" t="s">
        <v>17</v>
      </c>
      <c r="E1406" t="s">
        <v>6</v>
      </c>
      <c r="F1406" s="1" t="s">
        <v>154</v>
      </c>
      <c r="G1406" t="s">
        <v>142</v>
      </c>
      <c r="H1406" s="1" t="s">
        <v>187</v>
      </c>
      <c r="I1406" s="1" t="str">
        <f t="shared" si="42"/>
        <v>Small DT</v>
      </c>
      <c r="J1406" s="1" t="str">
        <f t="shared" si="43"/>
        <v>Small DT</v>
      </c>
      <c r="K1406" t="s">
        <v>144</v>
      </c>
      <c r="L1406" t="s">
        <v>147</v>
      </c>
      <c r="M1406" s="47">
        <v>2458</v>
      </c>
    </row>
    <row r="1407" spans="1:13" hidden="1" x14ac:dyDescent="0.3">
      <c r="A1407" s="1" t="s">
        <v>186</v>
      </c>
      <c r="B1407" s="1" t="s">
        <v>77</v>
      </c>
      <c r="C1407" t="s">
        <v>160</v>
      </c>
      <c r="D1407" s="1" t="s">
        <v>17</v>
      </c>
      <c r="E1407" t="s">
        <v>6</v>
      </c>
      <c r="F1407" s="1" t="s">
        <v>154</v>
      </c>
      <c r="G1407" t="s">
        <v>142</v>
      </c>
      <c r="H1407" s="1" t="s">
        <v>187</v>
      </c>
      <c r="I1407" s="1" t="str">
        <f t="shared" si="42"/>
        <v>Small DT</v>
      </c>
      <c r="J1407" s="1" t="str">
        <f t="shared" si="43"/>
        <v>Small DT</v>
      </c>
      <c r="K1407" t="s">
        <v>144</v>
      </c>
      <c r="L1407" t="s">
        <v>148</v>
      </c>
      <c r="M1407" s="47">
        <v>4757</v>
      </c>
    </row>
    <row r="1408" spans="1:13" hidden="1" x14ac:dyDescent="0.3">
      <c r="A1408" s="1" t="s">
        <v>186</v>
      </c>
      <c r="B1408" s="1" t="s">
        <v>77</v>
      </c>
      <c r="C1408" t="s">
        <v>160</v>
      </c>
      <c r="D1408" s="1" t="s">
        <v>17</v>
      </c>
      <c r="E1408" t="s">
        <v>6</v>
      </c>
      <c r="F1408" s="1" t="s">
        <v>154</v>
      </c>
      <c r="G1408" t="s">
        <v>142</v>
      </c>
      <c r="H1408" s="1" t="s">
        <v>187</v>
      </c>
      <c r="I1408" s="1" t="str">
        <f t="shared" si="42"/>
        <v>Small DT</v>
      </c>
      <c r="J1408" s="1" t="str">
        <f t="shared" si="43"/>
        <v>Small DT</v>
      </c>
      <c r="K1408" t="s">
        <v>144</v>
      </c>
      <c r="L1408" t="s">
        <v>149</v>
      </c>
      <c r="M1408" s="47">
        <v>10315</v>
      </c>
    </row>
    <row r="1409" spans="1:13" hidden="1" x14ac:dyDescent="0.3">
      <c r="A1409" s="1" t="s">
        <v>186</v>
      </c>
      <c r="B1409" s="1" t="s">
        <v>77</v>
      </c>
      <c r="C1409" t="s">
        <v>160</v>
      </c>
      <c r="D1409" s="1" t="s">
        <v>17</v>
      </c>
      <c r="E1409" t="s">
        <v>6</v>
      </c>
      <c r="F1409" s="1" t="s">
        <v>154</v>
      </c>
      <c r="G1409" t="s">
        <v>142</v>
      </c>
      <c r="H1409" s="1" t="s">
        <v>187</v>
      </c>
      <c r="I1409" s="1" t="str">
        <f t="shared" si="42"/>
        <v>Small DT</v>
      </c>
      <c r="J1409" s="1" t="str">
        <f t="shared" si="43"/>
        <v>Small DT</v>
      </c>
      <c r="K1409" t="s">
        <v>144</v>
      </c>
      <c r="L1409" t="s">
        <v>150</v>
      </c>
      <c r="M1409" s="47">
        <v>4037</v>
      </c>
    </row>
    <row r="1410" spans="1:13" hidden="1" x14ac:dyDescent="0.3">
      <c r="A1410" s="1" t="s">
        <v>186</v>
      </c>
      <c r="B1410" s="1" t="s">
        <v>77</v>
      </c>
      <c r="C1410" t="s">
        <v>160</v>
      </c>
      <c r="D1410" s="1" t="s">
        <v>17</v>
      </c>
      <c r="E1410" t="s">
        <v>6</v>
      </c>
      <c r="F1410" s="1" t="s">
        <v>154</v>
      </c>
      <c r="G1410" t="s">
        <v>142</v>
      </c>
      <c r="H1410" s="1" t="s">
        <v>187</v>
      </c>
      <c r="I1410" s="1" t="str">
        <f t="shared" si="42"/>
        <v>Small DT</v>
      </c>
      <c r="J1410" s="1" t="str">
        <f t="shared" si="43"/>
        <v>Small DT</v>
      </c>
      <c r="K1410" t="s">
        <v>144</v>
      </c>
      <c r="L1410" t="s">
        <v>151</v>
      </c>
      <c r="M1410" s="47">
        <v>5861</v>
      </c>
    </row>
    <row r="1411" spans="1:13" hidden="1" x14ac:dyDescent="0.3">
      <c r="A1411" s="1" t="s">
        <v>186</v>
      </c>
      <c r="B1411" s="1" t="s">
        <v>77</v>
      </c>
      <c r="C1411" t="s">
        <v>160</v>
      </c>
      <c r="D1411" s="1" t="s">
        <v>17</v>
      </c>
      <c r="E1411" t="s">
        <v>7</v>
      </c>
      <c r="F1411" s="1" t="s">
        <v>159</v>
      </c>
      <c r="G1411" t="s">
        <v>142</v>
      </c>
      <c r="H1411" s="1" t="s">
        <v>187</v>
      </c>
      <c r="I1411" s="1" t="str">
        <f t="shared" ref="I1411:I1474" si="44">VLOOKUP(E1411&amp;F1411&amp;G1411,$S$1:$T$74,2,0)</f>
        <v>Tower DT</v>
      </c>
      <c r="J1411" s="1" t="str">
        <f t="shared" ref="J1411:J1474" si="45">IF(AND(I1411="Clamshell NB",H1411="Yes"),"Clamshell Ultraslim NB",I1411)</f>
        <v>Tower DT</v>
      </c>
      <c r="K1411" t="s">
        <v>143</v>
      </c>
      <c r="L1411" t="s">
        <v>143</v>
      </c>
      <c r="M1411" s="47">
        <v>18908</v>
      </c>
    </row>
    <row r="1412" spans="1:13" hidden="1" x14ac:dyDescent="0.3">
      <c r="A1412" s="1" t="s">
        <v>186</v>
      </c>
      <c r="B1412" s="1" t="s">
        <v>77</v>
      </c>
      <c r="C1412" t="s">
        <v>160</v>
      </c>
      <c r="D1412" s="1" t="s">
        <v>17</v>
      </c>
      <c r="E1412" t="s">
        <v>7</v>
      </c>
      <c r="F1412" s="1" t="s">
        <v>159</v>
      </c>
      <c r="G1412" t="s">
        <v>142</v>
      </c>
      <c r="H1412" s="1" t="s">
        <v>187</v>
      </c>
      <c r="I1412" s="1" t="str">
        <f t="shared" si="44"/>
        <v>Tower DT</v>
      </c>
      <c r="J1412" s="1" t="str">
        <f t="shared" si="45"/>
        <v>Tower DT</v>
      </c>
      <c r="K1412" t="s">
        <v>144</v>
      </c>
      <c r="L1412" t="s">
        <v>145</v>
      </c>
      <c r="M1412" s="47">
        <v>2484</v>
      </c>
    </row>
    <row r="1413" spans="1:13" hidden="1" x14ac:dyDescent="0.3">
      <c r="A1413" s="1" t="s">
        <v>186</v>
      </c>
      <c r="B1413" s="1" t="s">
        <v>77</v>
      </c>
      <c r="C1413" t="s">
        <v>160</v>
      </c>
      <c r="D1413" s="1" t="s">
        <v>17</v>
      </c>
      <c r="E1413" t="s">
        <v>7</v>
      </c>
      <c r="F1413" s="1" t="s">
        <v>159</v>
      </c>
      <c r="G1413" t="s">
        <v>142</v>
      </c>
      <c r="H1413" s="1" t="s">
        <v>187</v>
      </c>
      <c r="I1413" s="1" t="str">
        <f t="shared" si="44"/>
        <v>Tower DT</v>
      </c>
      <c r="J1413" s="1" t="str">
        <f t="shared" si="45"/>
        <v>Tower DT</v>
      </c>
      <c r="K1413" t="s">
        <v>144</v>
      </c>
      <c r="L1413" t="s">
        <v>146</v>
      </c>
      <c r="M1413" s="47">
        <v>3617</v>
      </c>
    </row>
    <row r="1414" spans="1:13" hidden="1" x14ac:dyDescent="0.3">
      <c r="A1414" s="1" t="s">
        <v>186</v>
      </c>
      <c r="B1414" s="1" t="s">
        <v>77</v>
      </c>
      <c r="C1414" t="s">
        <v>160</v>
      </c>
      <c r="D1414" s="1" t="s">
        <v>17</v>
      </c>
      <c r="E1414" t="s">
        <v>7</v>
      </c>
      <c r="F1414" s="1" t="s">
        <v>159</v>
      </c>
      <c r="G1414" t="s">
        <v>142</v>
      </c>
      <c r="H1414" s="1" t="s">
        <v>187</v>
      </c>
      <c r="I1414" s="1" t="str">
        <f t="shared" si="44"/>
        <v>Tower DT</v>
      </c>
      <c r="J1414" s="1" t="str">
        <f t="shared" si="45"/>
        <v>Tower DT</v>
      </c>
      <c r="K1414" t="s">
        <v>144</v>
      </c>
      <c r="L1414" t="s">
        <v>147</v>
      </c>
      <c r="M1414" s="47">
        <v>3051</v>
      </c>
    </row>
    <row r="1415" spans="1:13" hidden="1" x14ac:dyDescent="0.3">
      <c r="A1415" s="1" t="s">
        <v>186</v>
      </c>
      <c r="B1415" s="1" t="s">
        <v>77</v>
      </c>
      <c r="C1415" t="s">
        <v>160</v>
      </c>
      <c r="D1415" s="1" t="s">
        <v>17</v>
      </c>
      <c r="E1415" t="s">
        <v>7</v>
      </c>
      <c r="F1415" s="1" t="s">
        <v>159</v>
      </c>
      <c r="G1415" t="s">
        <v>142</v>
      </c>
      <c r="H1415" s="1" t="s">
        <v>187</v>
      </c>
      <c r="I1415" s="1" t="str">
        <f t="shared" si="44"/>
        <v>Tower DT</v>
      </c>
      <c r="J1415" s="1" t="str">
        <f t="shared" si="45"/>
        <v>Tower DT</v>
      </c>
      <c r="K1415" t="s">
        <v>144</v>
      </c>
      <c r="L1415" t="s">
        <v>148</v>
      </c>
      <c r="M1415" s="47">
        <v>4850</v>
      </c>
    </row>
    <row r="1416" spans="1:13" hidden="1" x14ac:dyDescent="0.3">
      <c r="A1416" s="1" t="s">
        <v>186</v>
      </c>
      <c r="B1416" s="1" t="s">
        <v>77</v>
      </c>
      <c r="C1416" t="s">
        <v>160</v>
      </c>
      <c r="D1416" s="1" t="s">
        <v>17</v>
      </c>
      <c r="E1416" t="s">
        <v>7</v>
      </c>
      <c r="F1416" s="1" t="s">
        <v>159</v>
      </c>
      <c r="G1416" t="s">
        <v>142</v>
      </c>
      <c r="H1416" s="1" t="s">
        <v>187</v>
      </c>
      <c r="I1416" s="1" t="str">
        <f t="shared" si="44"/>
        <v>Tower DT</v>
      </c>
      <c r="J1416" s="1" t="str">
        <f t="shared" si="45"/>
        <v>Tower DT</v>
      </c>
      <c r="K1416" t="s">
        <v>144</v>
      </c>
      <c r="L1416" t="s">
        <v>149</v>
      </c>
      <c r="M1416" s="47">
        <v>9673</v>
      </c>
    </row>
    <row r="1417" spans="1:13" hidden="1" x14ac:dyDescent="0.3">
      <c r="A1417" s="1" t="s">
        <v>186</v>
      </c>
      <c r="B1417" s="1" t="s">
        <v>77</v>
      </c>
      <c r="C1417" t="s">
        <v>160</v>
      </c>
      <c r="D1417" s="1" t="s">
        <v>17</v>
      </c>
      <c r="E1417" t="s">
        <v>7</v>
      </c>
      <c r="F1417" s="1" t="s">
        <v>159</v>
      </c>
      <c r="G1417" t="s">
        <v>142</v>
      </c>
      <c r="H1417" s="1" t="s">
        <v>187</v>
      </c>
      <c r="I1417" s="1" t="str">
        <f t="shared" si="44"/>
        <v>Tower DT</v>
      </c>
      <c r="J1417" s="1" t="str">
        <f t="shared" si="45"/>
        <v>Tower DT</v>
      </c>
      <c r="K1417" t="s">
        <v>144</v>
      </c>
      <c r="L1417" t="s">
        <v>150</v>
      </c>
      <c r="M1417" s="47">
        <v>7367</v>
      </c>
    </row>
    <row r="1418" spans="1:13" hidden="1" x14ac:dyDescent="0.3">
      <c r="A1418" s="1" t="s">
        <v>186</v>
      </c>
      <c r="B1418" s="1" t="s">
        <v>77</v>
      </c>
      <c r="C1418" t="s">
        <v>160</v>
      </c>
      <c r="D1418" s="1" t="s">
        <v>17</v>
      </c>
      <c r="E1418" t="s">
        <v>7</v>
      </c>
      <c r="F1418" s="1" t="s">
        <v>159</v>
      </c>
      <c r="G1418" t="s">
        <v>142</v>
      </c>
      <c r="H1418" s="1" t="s">
        <v>187</v>
      </c>
      <c r="I1418" s="1" t="str">
        <f t="shared" si="44"/>
        <v>Tower DT</v>
      </c>
      <c r="J1418" s="1" t="str">
        <f t="shared" si="45"/>
        <v>Tower DT</v>
      </c>
      <c r="K1418" t="s">
        <v>144</v>
      </c>
      <c r="L1418" t="s">
        <v>151</v>
      </c>
      <c r="M1418" s="47">
        <v>6004</v>
      </c>
    </row>
    <row r="1419" spans="1:13" hidden="1" x14ac:dyDescent="0.3">
      <c r="A1419" s="1" t="s">
        <v>186</v>
      </c>
      <c r="B1419" s="1" t="s">
        <v>77</v>
      </c>
      <c r="C1419" t="s">
        <v>160</v>
      </c>
      <c r="D1419" s="1" t="s">
        <v>17</v>
      </c>
      <c r="E1419" t="s">
        <v>7</v>
      </c>
      <c r="F1419" s="1" t="s">
        <v>159</v>
      </c>
      <c r="G1419" t="s">
        <v>155</v>
      </c>
      <c r="H1419" s="1" t="s">
        <v>187</v>
      </c>
      <c r="I1419" s="1" t="str">
        <f t="shared" si="44"/>
        <v>Tower Gaming Capable DT</v>
      </c>
      <c r="J1419" s="1" t="str">
        <f t="shared" si="45"/>
        <v>Tower Gaming Capable DT</v>
      </c>
      <c r="K1419" t="s">
        <v>143</v>
      </c>
      <c r="L1419" t="s">
        <v>143</v>
      </c>
      <c r="M1419" s="47">
        <v>3267</v>
      </c>
    </row>
    <row r="1420" spans="1:13" hidden="1" x14ac:dyDescent="0.3">
      <c r="A1420" s="1" t="s">
        <v>186</v>
      </c>
      <c r="B1420" s="1" t="s">
        <v>77</v>
      </c>
      <c r="C1420" t="s">
        <v>160</v>
      </c>
      <c r="D1420" s="1" t="s">
        <v>17</v>
      </c>
      <c r="E1420" t="s">
        <v>7</v>
      </c>
      <c r="F1420" s="1" t="s">
        <v>159</v>
      </c>
      <c r="G1420" t="s">
        <v>155</v>
      </c>
      <c r="H1420" s="1" t="s">
        <v>187</v>
      </c>
      <c r="I1420" s="1" t="str">
        <f t="shared" si="44"/>
        <v>Tower Gaming Capable DT</v>
      </c>
      <c r="J1420" s="1" t="str">
        <f t="shared" si="45"/>
        <v>Tower Gaming Capable DT</v>
      </c>
      <c r="K1420" t="s">
        <v>144</v>
      </c>
      <c r="L1420" t="s">
        <v>145</v>
      </c>
      <c r="M1420" s="47">
        <v>110</v>
      </c>
    </row>
    <row r="1421" spans="1:13" hidden="1" x14ac:dyDescent="0.3">
      <c r="A1421" s="1" t="s">
        <v>186</v>
      </c>
      <c r="B1421" s="1" t="s">
        <v>77</v>
      </c>
      <c r="C1421" t="s">
        <v>160</v>
      </c>
      <c r="D1421" s="1" t="s">
        <v>17</v>
      </c>
      <c r="E1421" t="s">
        <v>7</v>
      </c>
      <c r="F1421" s="1" t="s">
        <v>159</v>
      </c>
      <c r="G1421" t="s">
        <v>155</v>
      </c>
      <c r="H1421" s="1" t="s">
        <v>187</v>
      </c>
      <c r="I1421" s="1" t="str">
        <f t="shared" si="44"/>
        <v>Tower Gaming Capable DT</v>
      </c>
      <c r="J1421" s="1" t="str">
        <f t="shared" si="45"/>
        <v>Tower Gaming Capable DT</v>
      </c>
      <c r="K1421" t="s">
        <v>144</v>
      </c>
      <c r="L1421" t="s">
        <v>146</v>
      </c>
      <c r="M1421" s="47">
        <v>160</v>
      </c>
    </row>
    <row r="1422" spans="1:13" hidden="1" x14ac:dyDescent="0.3">
      <c r="A1422" s="1" t="s">
        <v>186</v>
      </c>
      <c r="B1422" s="1" t="s">
        <v>77</v>
      </c>
      <c r="C1422" t="s">
        <v>160</v>
      </c>
      <c r="D1422" s="1" t="s">
        <v>17</v>
      </c>
      <c r="E1422" t="s">
        <v>7</v>
      </c>
      <c r="F1422" s="1" t="s">
        <v>159</v>
      </c>
      <c r="G1422" t="s">
        <v>155</v>
      </c>
      <c r="H1422" s="1" t="s">
        <v>187</v>
      </c>
      <c r="I1422" s="1" t="str">
        <f t="shared" si="44"/>
        <v>Tower Gaming Capable DT</v>
      </c>
      <c r="J1422" s="1" t="str">
        <f t="shared" si="45"/>
        <v>Tower Gaming Capable DT</v>
      </c>
      <c r="K1422" t="s">
        <v>144</v>
      </c>
      <c r="L1422" t="s">
        <v>147</v>
      </c>
      <c r="M1422" s="47">
        <v>135</v>
      </c>
    </row>
    <row r="1423" spans="1:13" hidden="1" x14ac:dyDescent="0.3">
      <c r="A1423" s="1" t="s">
        <v>186</v>
      </c>
      <c r="B1423" s="1" t="s">
        <v>77</v>
      </c>
      <c r="C1423" t="s">
        <v>160</v>
      </c>
      <c r="D1423" s="1" t="s">
        <v>17</v>
      </c>
      <c r="E1423" t="s">
        <v>7</v>
      </c>
      <c r="F1423" s="1" t="s">
        <v>159</v>
      </c>
      <c r="G1423" t="s">
        <v>155</v>
      </c>
      <c r="H1423" s="1" t="s">
        <v>187</v>
      </c>
      <c r="I1423" s="1" t="str">
        <f t="shared" si="44"/>
        <v>Tower Gaming Capable DT</v>
      </c>
      <c r="J1423" s="1" t="str">
        <f t="shared" si="45"/>
        <v>Tower Gaming Capable DT</v>
      </c>
      <c r="K1423" t="s">
        <v>144</v>
      </c>
      <c r="L1423" t="s">
        <v>148</v>
      </c>
      <c r="M1423" s="47">
        <v>215</v>
      </c>
    </row>
    <row r="1424" spans="1:13" hidden="1" x14ac:dyDescent="0.3">
      <c r="A1424" s="1" t="s">
        <v>186</v>
      </c>
      <c r="B1424" s="1" t="s">
        <v>77</v>
      </c>
      <c r="C1424" t="s">
        <v>160</v>
      </c>
      <c r="D1424" s="1" t="s">
        <v>17</v>
      </c>
      <c r="E1424" t="s">
        <v>7</v>
      </c>
      <c r="F1424" s="1" t="s">
        <v>159</v>
      </c>
      <c r="G1424" t="s">
        <v>155</v>
      </c>
      <c r="H1424" s="1" t="s">
        <v>187</v>
      </c>
      <c r="I1424" s="1" t="str">
        <f t="shared" si="44"/>
        <v>Tower Gaming Capable DT</v>
      </c>
      <c r="J1424" s="1" t="str">
        <f t="shared" si="45"/>
        <v>Tower Gaming Capable DT</v>
      </c>
      <c r="K1424" t="s">
        <v>144</v>
      </c>
      <c r="L1424" t="s">
        <v>149</v>
      </c>
      <c r="M1424" s="47">
        <v>433</v>
      </c>
    </row>
    <row r="1425" spans="1:13" hidden="1" x14ac:dyDescent="0.3">
      <c r="A1425" s="1" t="s">
        <v>186</v>
      </c>
      <c r="B1425" s="1" t="s">
        <v>77</v>
      </c>
      <c r="C1425" t="s">
        <v>160</v>
      </c>
      <c r="D1425" s="1" t="s">
        <v>17</v>
      </c>
      <c r="E1425" t="s">
        <v>7</v>
      </c>
      <c r="F1425" s="1" t="s">
        <v>159</v>
      </c>
      <c r="G1425" t="s">
        <v>155</v>
      </c>
      <c r="H1425" s="1" t="s">
        <v>187</v>
      </c>
      <c r="I1425" s="1" t="str">
        <f t="shared" si="44"/>
        <v>Tower Gaming Capable DT</v>
      </c>
      <c r="J1425" s="1" t="str">
        <f t="shared" si="45"/>
        <v>Tower Gaming Capable DT</v>
      </c>
      <c r="K1425" t="s">
        <v>144</v>
      </c>
      <c r="L1425" t="s">
        <v>150</v>
      </c>
      <c r="M1425" s="47">
        <v>323</v>
      </c>
    </row>
    <row r="1426" spans="1:13" hidden="1" x14ac:dyDescent="0.3">
      <c r="A1426" s="1" t="s">
        <v>186</v>
      </c>
      <c r="B1426" s="1" t="s">
        <v>77</v>
      </c>
      <c r="C1426" t="s">
        <v>160</v>
      </c>
      <c r="D1426" s="1" t="s">
        <v>17</v>
      </c>
      <c r="E1426" t="s">
        <v>7</v>
      </c>
      <c r="F1426" s="1" t="s">
        <v>159</v>
      </c>
      <c r="G1426" t="s">
        <v>155</v>
      </c>
      <c r="H1426" s="1" t="s">
        <v>187</v>
      </c>
      <c r="I1426" s="1" t="str">
        <f t="shared" si="44"/>
        <v>Tower Gaming Capable DT</v>
      </c>
      <c r="J1426" s="1" t="str">
        <f t="shared" si="45"/>
        <v>Tower Gaming Capable DT</v>
      </c>
      <c r="K1426" t="s">
        <v>144</v>
      </c>
      <c r="L1426" t="s">
        <v>151</v>
      </c>
      <c r="M1426" s="47">
        <v>264</v>
      </c>
    </row>
    <row r="1427" spans="1:13" hidden="1" x14ac:dyDescent="0.3">
      <c r="A1427" s="1" t="s">
        <v>186</v>
      </c>
      <c r="B1427" s="1" t="s">
        <v>77</v>
      </c>
      <c r="C1427" t="s">
        <v>160</v>
      </c>
      <c r="D1427" s="1" t="s">
        <v>17</v>
      </c>
      <c r="E1427" t="s">
        <v>7</v>
      </c>
      <c r="F1427" s="1" t="s">
        <v>154</v>
      </c>
      <c r="G1427" t="s">
        <v>142</v>
      </c>
      <c r="H1427" s="1" t="s">
        <v>187</v>
      </c>
      <c r="I1427" s="1" t="str">
        <f t="shared" si="44"/>
        <v>Tower DT</v>
      </c>
      <c r="J1427" s="1" t="str">
        <f t="shared" si="45"/>
        <v>Tower DT</v>
      </c>
      <c r="K1427" t="s">
        <v>143</v>
      </c>
      <c r="L1427" t="s">
        <v>143</v>
      </c>
      <c r="M1427" s="47">
        <v>58765</v>
      </c>
    </row>
    <row r="1428" spans="1:13" hidden="1" x14ac:dyDescent="0.3">
      <c r="A1428" s="1" t="s">
        <v>186</v>
      </c>
      <c r="B1428" s="1" t="s">
        <v>77</v>
      </c>
      <c r="C1428" t="s">
        <v>160</v>
      </c>
      <c r="D1428" s="1" t="s">
        <v>17</v>
      </c>
      <c r="E1428" t="s">
        <v>7</v>
      </c>
      <c r="F1428" s="1" t="s">
        <v>154</v>
      </c>
      <c r="G1428" t="s">
        <v>142</v>
      </c>
      <c r="H1428" s="1" t="s">
        <v>187</v>
      </c>
      <c r="I1428" s="1" t="str">
        <f t="shared" si="44"/>
        <v>Tower DT</v>
      </c>
      <c r="J1428" s="1" t="str">
        <f t="shared" si="45"/>
        <v>Tower DT</v>
      </c>
      <c r="K1428" t="s">
        <v>144</v>
      </c>
      <c r="L1428" t="s">
        <v>145</v>
      </c>
      <c r="M1428" s="47">
        <v>18121</v>
      </c>
    </row>
    <row r="1429" spans="1:13" hidden="1" x14ac:dyDescent="0.3">
      <c r="A1429" s="1" t="s">
        <v>186</v>
      </c>
      <c r="B1429" s="1" t="s">
        <v>77</v>
      </c>
      <c r="C1429" t="s">
        <v>160</v>
      </c>
      <c r="D1429" s="1" t="s">
        <v>17</v>
      </c>
      <c r="E1429" t="s">
        <v>7</v>
      </c>
      <c r="F1429" s="1" t="s">
        <v>154</v>
      </c>
      <c r="G1429" t="s">
        <v>142</v>
      </c>
      <c r="H1429" s="1" t="s">
        <v>187</v>
      </c>
      <c r="I1429" s="1" t="str">
        <f t="shared" si="44"/>
        <v>Tower DT</v>
      </c>
      <c r="J1429" s="1" t="str">
        <f t="shared" si="45"/>
        <v>Tower DT</v>
      </c>
      <c r="K1429" t="s">
        <v>144</v>
      </c>
      <c r="L1429" t="s">
        <v>146</v>
      </c>
      <c r="M1429" s="47">
        <v>25721</v>
      </c>
    </row>
    <row r="1430" spans="1:13" hidden="1" x14ac:dyDescent="0.3">
      <c r="A1430" s="1" t="s">
        <v>186</v>
      </c>
      <c r="B1430" s="1" t="s">
        <v>77</v>
      </c>
      <c r="C1430" t="s">
        <v>160</v>
      </c>
      <c r="D1430" s="1" t="s">
        <v>17</v>
      </c>
      <c r="E1430" t="s">
        <v>7</v>
      </c>
      <c r="F1430" s="1" t="s">
        <v>154</v>
      </c>
      <c r="G1430" t="s">
        <v>142</v>
      </c>
      <c r="H1430" s="1" t="s">
        <v>187</v>
      </c>
      <c r="I1430" s="1" t="str">
        <f t="shared" si="44"/>
        <v>Tower DT</v>
      </c>
      <c r="J1430" s="1" t="str">
        <f t="shared" si="45"/>
        <v>Tower DT</v>
      </c>
      <c r="K1430" t="s">
        <v>144</v>
      </c>
      <c r="L1430" t="s">
        <v>147</v>
      </c>
      <c r="M1430" s="47">
        <v>35967</v>
      </c>
    </row>
    <row r="1431" spans="1:13" hidden="1" x14ac:dyDescent="0.3">
      <c r="A1431" s="1" t="s">
        <v>186</v>
      </c>
      <c r="B1431" s="1" t="s">
        <v>77</v>
      </c>
      <c r="C1431" t="s">
        <v>160</v>
      </c>
      <c r="D1431" s="1" t="s">
        <v>17</v>
      </c>
      <c r="E1431" t="s">
        <v>7</v>
      </c>
      <c r="F1431" s="1" t="s">
        <v>154</v>
      </c>
      <c r="G1431" t="s">
        <v>142</v>
      </c>
      <c r="H1431" s="1" t="s">
        <v>187</v>
      </c>
      <c r="I1431" s="1" t="str">
        <f t="shared" si="44"/>
        <v>Tower DT</v>
      </c>
      <c r="J1431" s="1" t="str">
        <f t="shared" si="45"/>
        <v>Tower DT</v>
      </c>
      <c r="K1431" t="s">
        <v>144</v>
      </c>
      <c r="L1431" t="s">
        <v>148</v>
      </c>
      <c r="M1431" s="47">
        <v>66823</v>
      </c>
    </row>
    <row r="1432" spans="1:13" hidden="1" x14ac:dyDescent="0.3">
      <c r="A1432" s="1" t="s">
        <v>186</v>
      </c>
      <c r="B1432" s="1" t="s">
        <v>77</v>
      </c>
      <c r="C1432" t="s">
        <v>160</v>
      </c>
      <c r="D1432" s="1" t="s">
        <v>17</v>
      </c>
      <c r="E1432" t="s">
        <v>7</v>
      </c>
      <c r="F1432" s="1" t="s">
        <v>154</v>
      </c>
      <c r="G1432" t="s">
        <v>142</v>
      </c>
      <c r="H1432" s="1" t="s">
        <v>187</v>
      </c>
      <c r="I1432" s="1" t="str">
        <f t="shared" si="44"/>
        <v>Tower DT</v>
      </c>
      <c r="J1432" s="1" t="str">
        <f t="shared" si="45"/>
        <v>Tower DT</v>
      </c>
      <c r="K1432" t="s">
        <v>144</v>
      </c>
      <c r="L1432" t="s">
        <v>149</v>
      </c>
      <c r="M1432" s="47">
        <v>130398</v>
      </c>
    </row>
    <row r="1433" spans="1:13" hidden="1" x14ac:dyDescent="0.3">
      <c r="A1433" s="1" t="s">
        <v>186</v>
      </c>
      <c r="B1433" s="1" t="s">
        <v>77</v>
      </c>
      <c r="C1433" t="s">
        <v>160</v>
      </c>
      <c r="D1433" s="1" t="s">
        <v>17</v>
      </c>
      <c r="E1433" t="s">
        <v>7</v>
      </c>
      <c r="F1433" s="1" t="s">
        <v>154</v>
      </c>
      <c r="G1433" t="s">
        <v>142</v>
      </c>
      <c r="H1433" s="1" t="s">
        <v>187</v>
      </c>
      <c r="I1433" s="1" t="str">
        <f t="shared" si="44"/>
        <v>Tower DT</v>
      </c>
      <c r="J1433" s="1" t="str">
        <f t="shared" si="45"/>
        <v>Tower DT</v>
      </c>
      <c r="K1433" t="s">
        <v>144</v>
      </c>
      <c r="L1433" t="s">
        <v>150</v>
      </c>
      <c r="M1433" s="47">
        <v>46860</v>
      </c>
    </row>
    <row r="1434" spans="1:13" hidden="1" x14ac:dyDescent="0.3">
      <c r="A1434" s="1" t="s">
        <v>186</v>
      </c>
      <c r="B1434" s="1" t="s">
        <v>77</v>
      </c>
      <c r="C1434" t="s">
        <v>160</v>
      </c>
      <c r="D1434" s="1" t="s">
        <v>17</v>
      </c>
      <c r="E1434" t="s">
        <v>7</v>
      </c>
      <c r="F1434" s="1" t="s">
        <v>154</v>
      </c>
      <c r="G1434" t="s">
        <v>142</v>
      </c>
      <c r="H1434" s="1" t="s">
        <v>187</v>
      </c>
      <c r="I1434" s="1" t="str">
        <f t="shared" si="44"/>
        <v>Tower DT</v>
      </c>
      <c r="J1434" s="1" t="str">
        <f t="shared" si="45"/>
        <v>Tower DT</v>
      </c>
      <c r="K1434" t="s">
        <v>144</v>
      </c>
      <c r="L1434" t="s">
        <v>151</v>
      </c>
      <c r="M1434" s="47">
        <v>80787</v>
      </c>
    </row>
    <row r="1435" spans="1:13" hidden="1" x14ac:dyDescent="0.3">
      <c r="A1435" s="1" t="s">
        <v>186</v>
      </c>
      <c r="B1435" s="1" t="s">
        <v>77</v>
      </c>
      <c r="C1435" t="s">
        <v>160</v>
      </c>
      <c r="D1435" s="1" t="s">
        <v>17</v>
      </c>
      <c r="E1435" t="s">
        <v>7</v>
      </c>
      <c r="F1435" s="1" t="s">
        <v>154</v>
      </c>
      <c r="G1435" t="s">
        <v>155</v>
      </c>
      <c r="H1435" s="1" t="s">
        <v>187</v>
      </c>
      <c r="I1435" s="1" t="str">
        <f t="shared" si="44"/>
        <v>Tower Gaming Capable DT</v>
      </c>
      <c r="J1435" s="1" t="str">
        <f t="shared" si="45"/>
        <v>Tower Gaming Capable DT</v>
      </c>
      <c r="K1435" t="s">
        <v>143</v>
      </c>
      <c r="L1435" t="s">
        <v>143</v>
      </c>
      <c r="M1435" s="47">
        <v>14455</v>
      </c>
    </row>
    <row r="1436" spans="1:13" hidden="1" x14ac:dyDescent="0.3">
      <c r="A1436" s="1" t="s">
        <v>186</v>
      </c>
      <c r="B1436" s="1" t="s">
        <v>77</v>
      </c>
      <c r="C1436" t="s">
        <v>160</v>
      </c>
      <c r="D1436" s="1" t="s">
        <v>17</v>
      </c>
      <c r="E1436" t="s">
        <v>7</v>
      </c>
      <c r="F1436" s="1" t="s">
        <v>154</v>
      </c>
      <c r="G1436" t="s">
        <v>155</v>
      </c>
      <c r="H1436" s="1" t="s">
        <v>187</v>
      </c>
      <c r="I1436" s="1" t="str">
        <f t="shared" si="44"/>
        <v>Tower Gaming Capable DT</v>
      </c>
      <c r="J1436" s="1" t="str">
        <f t="shared" si="45"/>
        <v>Tower Gaming Capable DT</v>
      </c>
      <c r="K1436" t="s">
        <v>144</v>
      </c>
      <c r="L1436" t="s">
        <v>145</v>
      </c>
      <c r="M1436" s="47">
        <v>193</v>
      </c>
    </row>
    <row r="1437" spans="1:13" hidden="1" x14ac:dyDescent="0.3">
      <c r="A1437" s="1" t="s">
        <v>186</v>
      </c>
      <c r="B1437" s="1" t="s">
        <v>77</v>
      </c>
      <c r="C1437" t="s">
        <v>160</v>
      </c>
      <c r="D1437" s="1" t="s">
        <v>17</v>
      </c>
      <c r="E1437" t="s">
        <v>7</v>
      </c>
      <c r="F1437" s="1" t="s">
        <v>154</v>
      </c>
      <c r="G1437" t="s">
        <v>155</v>
      </c>
      <c r="H1437" s="1" t="s">
        <v>187</v>
      </c>
      <c r="I1437" s="1" t="str">
        <f t="shared" si="44"/>
        <v>Tower Gaming Capable DT</v>
      </c>
      <c r="J1437" s="1" t="str">
        <f t="shared" si="45"/>
        <v>Tower Gaming Capable DT</v>
      </c>
      <c r="K1437" t="s">
        <v>144</v>
      </c>
      <c r="L1437" t="s">
        <v>146</v>
      </c>
      <c r="M1437" s="47">
        <v>283</v>
      </c>
    </row>
    <row r="1438" spans="1:13" hidden="1" x14ac:dyDescent="0.3">
      <c r="A1438" s="1" t="s">
        <v>186</v>
      </c>
      <c r="B1438" s="1" t="s">
        <v>77</v>
      </c>
      <c r="C1438" t="s">
        <v>160</v>
      </c>
      <c r="D1438" s="1" t="s">
        <v>17</v>
      </c>
      <c r="E1438" t="s">
        <v>7</v>
      </c>
      <c r="F1438" s="1" t="s">
        <v>154</v>
      </c>
      <c r="G1438" t="s">
        <v>155</v>
      </c>
      <c r="H1438" s="1" t="s">
        <v>187</v>
      </c>
      <c r="I1438" s="1" t="str">
        <f t="shared" si="44"/>
        <v>Tower Gaming Capable DT</v>
      </c>
      <c r="J1438" s="1" t="str">
        <f t="shared" si="45"/>
        <v>Tower Gaming Capable DT</v>
      </c>
      <c r="K1438" t="s">
        <v>144</v>
      </c>
      <c r="L1438" t="s">
        <v>147</v>
      </c>
      <c r="M1438" s="47">
        <v>235</v>
      </c>
    </row>
    <row r="1439" spans="1:13" hidden="1" x14ac:dyDescent="0.3">
      <c r="A1439" s="1" t="s">
        <v>186</v>
      </c>
      <c r="B1439" s="1" t="s">
        <v>77</v>
      </c>
      <c r="C1439" t="s">
        <v>160</v>
      </c>
      <c r="D1439" s="1" t="s">
        <v>17</v>
      </c>
      <c r="E1439" t="s">
        <v>7</v>
      </c>
      <c r="F1439" s="1" t="s">
        <v>154</v>
      </c>
      <c r="G1439" t="s">
        <v>155</v>
      </c>
      <c r="H1439" s="1" t="s">
        <v>187</v>
      </c>
      <c r="I1439" s="1" t="str">
        <f t="shared" si="44"/>
        <v>Tower Gaming Capable DT</v>
      </c>
      <c r="J1439" s="1" t="str">
        <f t="shared" si="45"/>
        <v>Tower Gaming Capable DT</v>
      </c>
      <c r="K1439" t="s">
        <v>144</v>
      </c>
      <c r="L1439" t="s">
        <v>148</v>
      </c>
      <c r="M1439" s="47">
        <v>373</v>
      </c>
    </row>
    <row r="1440" spans="1:13" hidden="1" x14ac:dyDescent="0.3">
      <c r="A1440" s="1" t="s">
        <v>186</v>
      </c>
      <c r="B1440" s="1" t="s">
        <v>77</v>
      </c>
      <c r="C1440" t="s">
        <v>160</v>
      </c>
      <c r="D1440" s="1" t="s">
        <v>17</v>
      </c>
      <c r="E1440" t="s">
        <v>7</v>
      </c>
      <c r="F1440" s="1" t="s">
        <v>154</v>
      </c>
      <c r="G1440" t="s">
        <v>155</v>
      </c>
      <c r="H1440" s="1" t="s">
        <v>187</v>
      </c>
      <c r="I1440" s="1" t="str">
        <f t="shared" si="44"/>
        <v>Tower Gaming Capable DT</v>
      </c>
      <c r="J1440" s="1" t="str">
        <f t="shared" si="45"/>
        <v>Tower Gaming Capable DT</v>
      </c>
      <c r="K1440" t="s">
        <v>144</v>
      </c>
      <c r="L1440" t="s">
        <v>149</v>
      </c>
      <c r="M1440" s="47">
        <v>753</v>
      </c>
    </row>
    <row r="1441" spans="1:13" hidden="1" x14ac:dyDescent="0.3">
      <c r="A1441" s="1" t="s">
        <v>186</v>
      </c>
      <c r="B1441" s="1" t="s">
        <v>77</v>
      </c>
      <c r="C1441" t="s">
        <v>160</v>
      </c>
      <c r="D1441" s="1" t="s">
        <v>17</v>
      </c>
      <c r="E1441" t="s">
        <v>7</v>
      </c>
      <c r="F1441" s="1" t="s">
        <v>154</v>
      </c>
      <c r="G1441" t="s">
        <v>155</v>
      </c>
      <c r="H1441" s="1" t="s">
        <v>187</v>
      </c>
      <c r="I1441" s="1" t="str">
        <f t="shared" si="44"/>
        <v>Tower Gaming Capable DT</v>
      </c>
      <c r="J1441" s="1" t="str">
        <f t="shared" si="45"/>
        <v>Tower Gaming Capable DT</v>
      </c>
      <c r="K1441" t="s">
        <v>144</v>
      </c>
      <c r="L1441" t="s">
        <v>150</v>
      </c>
      <c r="M1441" s="47">
        <v>565</v>
      </c>
    </row>
    <row r="1442" spans="1:13" hidden="1" x14ac:dyDescent="0.3">
      <c r="A1442" s="1" t="s">
        <v>186</v>
      </c>
      <c r="B1442" s="1" t="s">
        <v>77</v>
      </c>
      <c r="C1442" t="s">
        <v>160</v>
      </c>
      <c r="D1442" s="1" t="s">
        <v>17</v>
      </c>
      <c r="E1442" t="s">
        <v>7</v>
      </c>
      <c r="F1442" s="1" t="s">
        <v>154</v>
      </c>
      <c r="G1442" t="s">
        <v>155</v>
      </c>
      <c r="H1442" s="1" t="s">
        <v>187</v>
      </c>
      <c r="I1442" s="1" t="str">
        <f t="shared" si="44"/>
        <v>Tower Gaming Capable DT</v>
      </c>
      <c r="J1442" s="1" t="str">
        <f t="shared" si="45"/>
        <v>Tower Gaming Capable DT</v>
      </c>
      <c r="K1442" t="s">
        <v>144</v>
      </c>
      <c r="L1442" t="s">
        <v>151</v>
      </c>
      <c r="M1442" s="47">
        <v>462</v>
      </c>
    </row>
    <row r="1443" spans="1:13" hidden="1" x14ac:dyDescent="0.3">
      <c r="A1443" s="1" t="s">
        <v>186</v>
      </c>
      <c r="B1443" s="1" t="s">
        <v>77</v>
      </c>
      <c r="C1443" t="s">
        <v>160</v>
      </c>
      <c r="D1443" s="1" t="s">
        <v>18</v>
      </c>
      <c r="E1443" t="s">
        <v>10</v>
      </c>
      <c r="F1443" s="1" t="s">
        <v>156</v>
      </c>
      <c r="G1443" t="s">
        <v>142</v>
      </c>
      <c r="H1443" s="1" t="s">
        <v>155</v>
      </c>
      <c r="I1443" s="1" t="str">
        <f t="shared" si="44"/>
        <v>Clamshell Chromebook</v>
      </c>
      <c r="J1443" s="1" t="str">
        <f t="shared" si="45"/>
        <v>Clamshell Chromebook</v>
      </c>
      <c r="K1443" t="s">
        <v>143</v>
      </c>
      <c r="L1443" t="s">
        <v>143</v>
      </c>
      <c r="M1443" s="47">
        <v>24602</v>
      </c>
    </row>
    <row r="1444" spans="1:13" hidden="1" x14ac:dyDescent="0.3">
      <c r="A1444" s="1" t="s">
        <v>186</v>
      </c>
      <c r="B1444" s="1" t="s">
        <v>77</v>
      </c>
      <c r="C1444" t="s">
        <v>160</v>
      </c>
      <c r="D1444" s="1" t="s">
        <v>18</v>
      </c>
      <c r="E1444" t="s">
        <v>10</v>
      </c>
      <c r="F1444" s="1" t="s">
        <v>156</v>
      </c>
      <c r="G1444" t="s">
        <v>142</v>
      </c>
      <c r="H1444" s="1" t="s">
        <v>155</v>
      </c>
      <c r="I1444" s="1" t="str">
        <f t="shared" si="44"/>
        <v>Clamshell Chromebook</v>
      </c>
      <c r="J1444" s="1" t="str">
        <f t="shared" si="45"/>
        <v>Clamshell Chromebook</v>
      </c>
      <c r="K1444" t="s">
        <v>144</v>
      </c>
      <c r="L1444" t="s">
        <v>145</v>
      </c>
      <c r="M1444" s="47">
        <v>2454</v>
      </c>
    </row>
    <row r="1445" spans="1:13" hidden="1" x14ac:dyDescent="0.3">
      <c r="A1445" s="1" t="s">
        <v>186</v>
      </c>
      <c r="B1445" s="1" t="s">
        <v>77</v>
      </c>
      <c r="C1445" t="s">
        <v>160</v>
      </c>
      <c r="D1445" s="1" t="s">
        <v>18</v>
      </c>
      <c r="E1445" t="s">
        <v>10</v>
      </c>
      <c r="F1445" s="1" t="s">
        <v>156</v>
      </c>
      <c r="G1445" t="s">
        <v>142</v>
      </c>
      <c r="H1445" s="1" t="s">
        <v>155</v>
      </c>
      <c r="I1445" s="1" t="str">
        <f t="shared" si="44"/>
        <v>Clamshell Chromebook</v>
      </c>
      <c r="J1445" s="1" t="str">
        <f t="shared" si="45"/>
        <v>Clamshell Chromebook</v>
      </c>
      <c r="K1445" t="s">
        <v>144</v>
      </c>
      <c r="L1445" t="s">
        <v>146</v>
      </c>
      <c r="M1445" s="47">
        <v>1152</v>
      </c>
    </row>
    <row r="1446" spans="1:13" hidden="1" x14ac:dyDescent="0.3">
      <c r="A1446" s="1" t="s">
        <v>186</v>
      </c>
      <c r="B1446" s="1" t="s">
        <v>77</v>
      </c>
      <c r="C1446" t="s">
        <v>160</v>
      </c>
      <c r="D1446" s="1" t="s">
        <v>18</v>
      </c>
      <c r="E1446" t="s">
        <v>10</v>
      </c>
      <c r="F1446" s="1" t="s">
        <v>156</v>
      </c>
      <c r="G1446" t="s">
        <v>142</v>
      </c>
      <c r="H1446" s="1" t="s">
        <v>155</v>
      </c>
      <c r="I1446" s="1" t="str">
        <f t="shared" si="44"/>
        <v>Clamshell Chromebook</v>
      </c>
      <c r="J1446" s="1" t="str">
        <f t="shared" si="45"/>
        <v>Clamshell Chromebook</v>
      </c>
      <c r="K1446" t="s">
        <v>144</v>
      </c>
      <c r="L1446" t="s">
        <v>147</v>
      </c>
      <c r="M1446" s="47">
        <v>1098</v>
      </c>
    </row>
    <row r="1447" spans="1:13" hidden="1" x14ac:dyDescent="0.3">
      <c r="A1447" s="1" t="s">
        <v>186</v>
      </c>
      <c r="B1447" s="1" t="s">
        <v>77</v>
      </c>
      <c r="C1447" t="s">
        <v>160</v>
      </c>
      <c r="D1447" s="1" t="s">
        <v>18</v>
      </c>
      <c r="E1447" t="s">
        <v>10</v>
      </c>
      <c r="F1447" s="1" t="s">
        <v>156</v>
      </c>
      <c r="G1447" t="s">
        <v>142</v>
      </c>
      <c r="H1447" s="1" t="s">
        <v>155</v>
      </c>
      <c r="I1447" s="1" t="str">
        <f t="shared" si="44"/>
        <v>Clamshell Chromebook</v>
      </c>
      <c r="J1447" s="1" t="str">
        <f t="shared" si="45"/>
        <v>Clamshell Chromebook</v>
      </c>
      <c r="K1447" t="s">
        <v>144</v>
      </c>
      <c r="L1447" t="s">
        <v>148</v>
      </c>
      <c r="M1447" s="47">
        <v>1980</v>
      </c>
    </row>
    <row r="1448" spans="1:13" hidden="1" x14ac:dyDescent="0.3">
      <c r="A1448" s="1" t="s">
        <v>186</v>
      </c>
      <c r="B1448" s="1" t="s">
        <v>77</v>
      </c>
      <c r="C1448" t="s">
        <v>160</v>
      </c>
      <c r="D1448" s="1" t="s">
        <v>18</v>
      </c>
      <c r="E1448" t="s">
        <v>10</v>
      </c>
      <c r="F1448" s="1" t="s">
        <v>156</v>
      </c>
      <c r="G1448" t="s">
        <v>142</v>
      </c>
      <c r="H1448" s="1" t="s">
        <v>155</v>
      </c>
      <c r="I1448" s="1" t="str">
        <f t="shared" si="44"/>
        <v>Clamshell Chromebook</v>
      </c>
      <c r="J1448" s="1" t="str">
        <f t="shared" si="45"/>
        <v>Clamshell Chromebook</v>
      </c>
      <c r="K1448" t="s">
        <v>144</v>
      </c>
      <c r="L1448" t="s">
        <v>149</v>
      </c>
      <c r="M1448" s="47">
        <v>1912</v>
      </c>
    </row>
    <row r="1449" spans="1:13" hidden="1" x14ac:dyDescent="0.3">
      <c r="A1449" s="1" t="s">
        <v>186</v>
      </c>
      <c r="B1449" s="1" t="s">
        <v>77</v>
      </c>
      <c r="C1449" t="s">
        <v>160</v>
      </c>
      <c r="D1449" s="1" t="s">
        <v>18</v>
      </c>
      <c r="E1449" t="s">
        <v>10</v>
      </c>
      <c r="F1449" s="1" t="s">
        <v>156</v>
      </c>
      <c r="G1449" t="s">
        <v>142</v>
      </c>
      <c r="H1449" s="1" t="s">
        <v>155</v>
      </c>
      <c r="I1449" s="1" t="str">
        <f t="shared" si="44"/>
        <v>Clamshell Chromebook</v>
      </c>
      <c r="J1449" s="1" t="str">
        <f t="shared" si="45"/>
        <v>Clamshell Chromebook</v>
      </c>
      <c r="K1449" t="s">
        <v>144</v>
      </c>
      <c r="L1449" t="s">
        <v>150</v>
      </c>
      <c r="M1449" s="47">
        <v>32123</v>
      </c>
    </row>
    <row r="1450" spans="1:13" hidden="1" x14ac:dyDescent="0.3">
      <c r="A1450" s="1" t="s">
        <v>186</v>
      </c>
      <c r="B1450" s="1" t="s">
        <v>77</v>
      </c>
      <c r="C1450" t="s">
        <v>160</v>
      </c>
      <c r="D1450" s="1" t="s">
        <v>18</v>
      </c>
      <c r="E1450" t="s">
        <v>10</v>
      </c>
      <c r="F1450" s="1" t="s">
        <v>156</v>
      </c>
      <c r="G1450" t="s">
        <v>142</v>
      </c>
      <c r="H1450" s="1" t="s">
        <v>155</v>
      </c>
      <c r="I1450" s="1" t="str">
        <f t="shared" si="44"/>
        <v>Clamshell Chromebook</v>
      </c>
      <c r="J1450" s="1" t="str">
        <f t="shared" si="45"/>
        <v>Clamshell Chromebook</v>
      </c>
      <c r="K1450" t="s">
        <v>144</v>
      </c>
      <c r="L1450" t="s">
        <v>151</v>
      </c>
      <c r="M1450" s="47">
        <v>525</v>
      </c>
    </row>
    <row r="1451" spans="1:13" hidden="1" x14ac:dyDescent="0.3">
      <c r="A1451" s="1" t="s">
        <v>186</v>
      </c>
      <c r="B1451" s="1" t="s">
        <v>77</v>
      </c>
      <c r="C1451" t="s">
        <v>160</v>
      </c>
      <c r="D1451" s="1" t="s">
        <v>18</v>
      </c>
      <c r="E1451" t="s">
        <v>10</v>
      </c>
      <c r="F1451" s="1" t="s">
        <v>159</v>
      </c>
      <c r="G1451" t="s">
        <v>142</v>
      </c>
      <c r="H1451" s="1" t="s">
        <v>142</v>
      </c>
      <c r="I1451" s="1" t="str">
        <f t="shared" si="44"/>
        <v>Clamshell NB</v>
      </c>
      <c r="J1451" s="1" t="str">
        <f t="shared" si="45"/>
        <v>Clamshell NB</v>
      </c>
      <c r="K1451" t="s">
        <v>143</v>
      </c>
      <c r="L1451" t="s">
        <v>143</v>
      </c>
      <c r="M1451" s="47">
        <v>82791</v>
      </c>
    </row>
    <row r="1452" spans="1:13" hidden="1" x14ac:dyDescent="0.3">
      <c r="A1452" s="1" t="s">
        <v>186</v>
      </c>
      <c r="B1452" s="1" t="s">
        <v>77</v>
      </c>
      <c r="C1452" t="s">
        <v>160</v>
      </c>
      <c r="D1452" s="1" t="s">
        <v>18</v>
      </c>
      <c r="E1452" t="s">
        <v>10</v>
      </c>
      <c r="F1452" s="1" t="s">
        <v>159</v>
      </c>
      <c r="G1452" t="s">
        <v>142</v>
      </c>
      <c r="H1452" s="1" t="s">
        <v>142</v>
      </c>
      <c r="I1452" s="1" t="str">
        <f t="shared" si="44"/>
        <v>Clamshell NB</v>
      </c>
      <c r="J1452" s="1" t="str">
        <f t="shared" si="45"/>
        <v>Clamshell NB</v>
      </c>
      <c r="K1452" t="s">
        <v>144</v>
      </c>
      <c r="L1452" t="s">
        <v>145</v>
      </c>
      <c r="M1452" s="47">
        <v>2979</v>
      </c>
    </row>
    <row r="1453" spans="1:13" hidden="1" x14ac:dyDescent="0.3">
      <c r="A1453" s="1" t="s">
        <v>186</v>
      </c>
      <c r="B1453" s="1" t="s">
        <v>77</v>
      </c>
      <c r="C1453" t="s">
        <v>160</v>
      </c>
      <c r="D1453" s="1" t="s">
        <v>18</v>
      </c>
      <c r="E1453" t="s">
        <v>10</v>
      </c>
      <c r="F1453" s="1" t="s">
        <v>159</v>
      </c>
      <c r="G1453" t="s">
        <v>142</v>
      </c>
      <c r="H1453" s="1" t="s">
        <v>142</v>
      </c>
      <c r="I1453" s="1" t="str">
        <f t="shared" si="44"/>
        <v>Clamshell NB</v>
      </c>
      <c r="J1453" s="1" t="str">
        <f t="shared" si="45"/>
        <v>Clamshell NB</v>
      </c>
      <c r="K1453" t="s">
        <v>144</v>
      </c>
      <c r="L1453" t="s">
        <v>146</v>
      </c>
      <c r="M1453" s="47">
        <v>5751</v>
      </c>
    </row>
    <row r="1454" spans="1:13" hidden="1" x14ac:dyDescent="0.3">
      <c r="A1454" s="1" t="s">
        <v>186</v>
      </c>
      <c r="B1454" s="1" t="s">
        <v>77</v>
      </c>
      <c r="C1454" t="s">
        <v>160</v>
      </c>
      <c r="D1454" s="1" t="s">
        <v>18</v>
      </c>
      <c r="E1454" t="s">
        <v>10</v>
      </c>
      <c r="F1454" s="1" t="s">
        <v>159</v>
      </c>
      <c r="G1454" t="s">
        <v>142</v>
      </c>
      <c r="H1454" s="1" t="s">
        <v>142</v>
      </c>
      <c r="I1454" s="1" t="str">
        <f t="shared" si="44"/>
        <v>Clamshell NB</v>
      </c>
      <c r="J1454" s="1" t="str">
        <f t="shared" si="45"/>
        <v>Clamshell NB</v>
      </c>
      <c r="K1454" t="s">
        <v>144</v>
      </c>
      <c r="L1454" t="s">
        <v>147</v>
      </c>
      <c r="M1454" s="47">
        <v>7322</v>
      </c>
    </row>
    <row r="1455" spans="1:13" hidden="1" x14ac:dyDescent="0.3">
      <c r="A1455" s="1" t="s">
        <v>186</v>
      </c>
      <c r="B1455" s="1" t="s">
        <v>77</v>
      </c>
      <c r="C1455" t="s">
        <v>160</v>
      </c>
      <c r="D1455" s="1" t="s">
        <v>18</v>
      </c>
      <c r="E1455" t="s">
        <v>10</v>
      </c>
      <c r="F1455" s="1" t="s">
        <v>159</v>
      </c>
      <c r="G1455" t="s">
        <v>142</v>
      </c>
      <c r="H1455" s="1" t="s">
        <v>142</v>
      </c>
      <c r="I1455" s="1" t="str">
        <f t="shared" si="44"/>
        <v>Clamshell NB</v>
      </c>
      <c r="J1455" s="1" t="str">
        <f t="shared" si="45"/>
        <v>Clamshell NB</v>
      </c>
      <c r="K1455" t="s">
        <v>144</v>
      </c>
      <c r="L1455" t="s">
        <v>148</v>
      </c>
      <c r="M1455" s="47">
        <v>11186</v>
      </c>
    </row>
    <row r="1456" spans="1:13" hidden="1" x14ac:dyDescent="0.3">
      <c r="A1456" s="1" t="s">
        <v>186</v>
      </c>
      <c r="B1456" s="1" t="s">
        <v>77</v>
      </c>
      <c r="C1456" t="s">
        <v>160</v>
      </c>
      <c r="D1456" s="1" t="s">
        <v>18</v>
      </c>
      <c r="E1456" t="s">
        <v>10</v>
      </c>
      <c r="F1456" s="1" t="s">
        <v>159</v>
      </c>
      <c r="G1456" t="s">
        <v>142</v>
      </c>
      <c r="H1456" s="1" t="s">
        <v>142</v>
      </c>
      <c r="I1456" s="1" t="str">
        <f t="shared" si="44"/>
        <v>Clamshell NB</v>
      </c>
      <c r="J1456" s="1" t="str">
        <f t="shared" si="45"/>
        <v>Clamshell NB</v>
      </c>
      <c r="K1456" t="s">
        <v>144</v>
      </c>
      <c r="L1456" t="s">
        <v>149</v>
      </c>
      <c r="M1456" s="47">
        <v>14459</v>
      </c>
    </row>
    <row r="1457" spans="1:13" hidden="1" x14ac:dyDescent="0.3">
      <c r="A1457" s="1" t="s">
        <v>186</v>
      </c>
      <c r="B1457" s="1" t="s">
        <v>77</v>
      </c>
      <c r="C1457" t="s">
        <v>160</v>
      </c>
      <c r="D1457" s="1" t="s">
        <v>18</v>
      </c>
      <c r="E1457" t="s">
        <v>10</v>
      </c>
      <c r="F1457" s="1" t="s">
        <v>159</v>
      </c>
      <c r="G1457" t="s">
        <v>142</v>
      </c>
      <c r="H1457" s="1" t="s">
        <v>142</v>
      </c>
      <c r="I1457" s="1" t="str">
        <f t="shared" si="44"/>
        <v>Clamshell NB</v>
      </c>
      <c r="J1457" s="1" t="str">
        <f t="shared" si="45"/>
        <v>Clamshell NB</v>
      </c>
      <c r="K1457" t="s">
        <v>144</v>
      </c>
      <c r="L1457" t="s">
        <v>150</v>
      </c>
      <c r="M1457" s="47">
        <v>6533</v>
      </c>
    </row>
    <row r="1458" spans="1:13" hidden="1" x14ac:dyDescent="0.3">
      <c r="A1458" s="1" t="s">
        <v>186</v>
      </c>
      <c r="B1458" s="1" t="s">
        <v>77</v>
      </c>
      <c r="C1458" t="s">
        <v>160</v>
      </c>
      <c r="D1458" s="1" t="s">
        <v>18</v>
      </c>
      <c r="E1458" t="s">
        <v>10</v>
      </c>
      <c r="F1458" s="1" t="s">
        <v>159</v>
      </c>
      <c r="G1458" t="s">
        <v>142</v>
      </c>
      <c r="H1458" s="1" t="s">
        <v>142</v>
      </c>
      <c r="I1458" s="1" t="str">
        <f t="shared" si="44"/>
        <v>Clamshell NB</v>
      </c>
      <c r="J1458" s="1" t="str">
        <f t="shared" si="45"/>
        <v>Clamshell NB</v>
      </c>
      <c r="K1458" t="s">
        <v>144</v>
      </c>
      <c r="L1458" t="s">
        <v>151</v>
      </c>
      <c r="M1458" s="47">
        <v>12122</v>
      </c>
    </row>
    <row r="1459" spans="1:13" hidden="1" x14ac:dyDescent="0.3">
      <c r="A1459" s="1" t="s">
        <v>186</v>
      </c>
      <c r="B1459" s="1" t="s">
        <v>77</v>
      </c>
      <c r="C1459" t="s">
        <v>160</v>
      </c>
      <c r="D1459" s="1" t="s">
        <v>18</v>
      </c>
      <c r="E1459" t="s">
        <v>10</v>
      </c>
      <c r="F1459" s="1" t="s">
        <v>159</v>
      </c>
      <c r="G1459" t="s">
        <v>142</v>
      </c>
      <c r="H1459" s="1" t="s">
        <v>155</v>
      </c>
      <c r="I1459" s="1" t="str">
        <f t="shared" si="44"/>
        <v>Clamshell NB</v>
      </c>
      <c r="J1459" s="1" t="str">
        <f t="shared" si="45"/>
        <v>Clamshell Ultraslim NB</v>
      </c>
      <c r="K1459" t="s">
        <v>143</v>
      </c>
      <c r="L1459" t="s">
        <v>143</v>
      </c>
      <c r="M1459" s="47">
        <v>94882</v>
      </c>
    </row>
    <row r="1460" spans="1:13" hidden="1" x14ac:dyDescent="0.3">
      <c r="A1460" s="1" t="s">
        <v>186</v>
      </c>
      <c r="B1460" s="1" t="s">
        <v>77</v>
      </c>
      <c r="C1460" t="s">
        <v>160</v>
      </c>
      <c r="D1460" s="1" t="s">
        <v>18</v>
      </c>
      <c r="E1460" t="s">
        <v>10</v>
      </c>
      <c r="F1460" s="1" t="s">
        <v>159</v>
      </c>
      <c r="G1460" t="s">
        <v>142</v>
      </c>
      <c r="H1460" s="1" t="s">
        <v>155</v>
      </c>
      <c r="I1460" s="1" t="str">
        <f t="shared" si="44"/>
        <v>Clamshell NB</v>
      </c>
      <c r="J1460" s="1" t="str">
        <f t="shared" si="45"/>
        <v>Clamshell Ultraslim NB</v>
      </c>
      <c r="K1460" t="s">
        <v>144</v>
      </c>
      <c r="L1460" t="s">
        <v>145</v>
      </c>
      <c r="M1460" s="47">
        <v>7929</v>
      </c>
    </row>
    <row r="1461" spans="1:13" hidden="1" x14ac:dyDescent="0.3">
      <c r="A1461" s="1" t="s">
        <v>186</v>
      </c>
      <c r="B1461" s="1" t="s">
        <v>77</v>
      </c>
      <c r="C1461" t="s">
        <v>160</v>
      </c>
      <c r="D1461" s="1" t="s">
        <v>18</v>
      </c>
      <c r="E1461" t="s">
        <v>10</v>
      </c>
      <c r="F1461" s="1" t="s">
        <v>159</v>
      </c>
      <c r="G1461" t="s">
        <v>142</v>
      </c>
      <c r="H1461" s="1" t="s">
        <v>155</v>
      </c>
      <c r="I1461" s="1" t="str">
        <f t="shared" si="44"/>
        <v>Clamshell NB</v>
      </c>
      <c r="J1461" s="1" t="str">
        <f t="shared" si="45"/>
        <v>Clamshell Ultraslim NB</v>
      </c>
      <c r="K1461" t="s">
        <v>144</v>
      </c>
      <c r="L1461" t="s">
        <v>146</v>
      </c>
      <c r="M1461" s="47">
        <v>11703</v>
      </c>
    </row>
    <row r="1462" spans="1:13" hidden="1" x14ac:dyDescent="0.3">
      <c r="A1462" s="1" t="s">
        <v>186</v>
      </c>
      <c r="B1462" s="1" t="s">
        <v>77</v>
      </c>
      <c r="C1462" t="s">
        <v>160</v>
      </c>
      <c r="D1462" s="1" t="s">
        <v>18</v>
      </c>
      <c r="E1462" t="s">
        <v>10</v>
      </c>
      <c r="F1462" s="1" t="s">
        <v>159</v>
      </c>
      <c r="G1462" t="s">
        <v>142</v>
      </c>
      <c r="H1462" s="1" t="s">
        <v>155</v>
      </c>
      <c r="I1462" s="1" t="str">
        <f t="shared" si="44"/>
        <v>Clamshell NB</v>
      </c>
      <c r="J1462" s="1" t="str">
        <f t="shared" si="45"/>
        <v>Clamshell Ultraslim NB</v>
      </c>
      <c r="K1462" t="s">
        <v>144</v>
      </c>
      <c r="L1462" t="s">
        <v>147</v>
      </c>
      <c r="M1462" s="47">
        <v>14205</v>
      </c>
    </row>
    <row r="1463" spans="1:13" hidden="1" x14ac:dyDescent="0.3">
      <c r="A1463" s="1" t="s">
        <v>186</v>
      </c>
      <c r="B1463" s="1" t="s">
        <v>77</v>
      </c>
      <c r="C1463" t="s">
        <v>160</v>
      </c>
      <c r="D1463" s="1" t="s">
        <v>18</v>
      </c>
      <c r="E1463" t="s">
        <v>10</v>
      </c>
      <c r="F1463" s="1" t="s">
        <v>159</v>
      </c>
      <c r="G1463" t="s">
        <v>142</v>
      </c>
      <c r="H1463" s="1" t="s">
        <v>155</v>
      </c>
      <c r="I1463" s="1" t="str">
        <f t="shared" si="44"/>
        <v>Clamshell NB</v>
      </c>
      <c r="J1463" s="1" t="str">
        <f t="shared" si="45"/>
        <v>Clamshell Ultraslim NB</v>
      </c>
      <c r="K1463" t="s">
        <v>144</v>
      </c>
      <c r="L1463" t="s">
        <v>148</v>
      </c>
      <c r="M1463" s="47">
        <v>20252</v>
      </c>
    </row>
    <row r="1464" spans="1:13" hidden="1" x14ac:dyDescent="0.3">
      <c r="A1464" s="1" t="s">
        <v>186</v>
      </c>
      <c r="B1464" s="1" t="s">
        <v>77</v>
      </c>
      <c r="C1464" t="s">
        <v>160</v>
      </c>
      <c r="D1464" s="1" t="s">
        <v>18</v>
      </c>
      <c r="E1464" t="s">
        <v>10</v>
      </c>
      <c r="F1464" s="1" t="s">
        <v>159</v>
      </c>
      <c r="G1464" t="s">
        <v>142</v>
      </c>
      <c r="H1464" s="1" t="s">
        <v>155</v>
      </c>
      <c r="I1464" s="1" t="str">
        <f t="shared" si="44"/>
        <v>Clamshell NB</v>
      </c>
      <c r="J1464" s="1" t="str">
        <f t="shared" si="45"/>
        <v>Clamshell Ultraslim NB</v>
      </c>
      <c r="K1464" t="s">
        <v>144</v>
      </c>
      <c r="L1464" t="s">
        <v>149</v>
      </c>
      <c r="M1464" s="47">
        <v>23626</v>
      </c>
    </row>
    <row r="1465" spans="1:13" hidden="1" x14ac:dyDescent="0.3">
      <c r="A1465" s="1" t="s">
        <v>186</v>
      </c>
      <c r="B1465" s="1" t="s">
        <v>77</v>
      </c>
      <c r="C1465" t="s">
        <v>160</v>
      </c>
      <c r="D1465" s="1" t="s">
        <v>18</v>
      </c>
      <c r="E1465" t="s">
        <v>10</v>
      </c>
      <c r="F1465" s="1" t="s">
        <v>159</v>
      </c>
      <c r="G1465" t="s">
        <v>142</v>
      </c>
      <c r="H1465" s="1" t="s">
        <v>155</v>
      </c>
      <c r="I1465" s="1" t="str">
        <f t="shared" si="44"/>
        <v>Clamshell NB</v>
      </c>
      <c r="J1465" s="1" t="str">
        <f t="shared" si="45"/>
        <v>Clamshell Ultraslim NB</v>
      </c>
      <c r="K1465" t="s">
        <v>144</v>
      </c>
      <c r="L1465" t="s">
        <v>150</v>
      </c>
      <c r="M1465" s="47">
        <v>10338</v>
      </c>
    </row>
    <row r="1466" spans="1:13" hidden="1" x14ac:dyDescent="0.3">
      <c r="A1466" s="1" t="s">
        <v>186</v>
      </c>
      <c r="B1466" s="1" t="s">
        <v>77</v>
      </c>
      <c r="C1466" t="s">
        <v>160</v>
      </c>
      <c r="D1466" s="1" t="s">
        <v>18</v>
      </c>
      <c r="E1466" t="s">
        <v>10</v>
      </c>
      <c r="F1466" s="1" t="s">
        <v>159</v>
      </c>
      <c r="G1466" t="s">
        <v>142</v>
      </c>
      <c r="H1466" s="1" t="s">
        <v>155</v>
      </c>
      <c r="I1466" s="1" t="str">
        <f t="shared" si="44"/>
        <v>Clamshell NB</v>
      </c>
      <c r="J1466" s="1" t="str">
        <f t="shared" si="45"/>
        <v>Clamshell Ultraslim NB</v>
      </c>
      <c r="K1466" t="s">
        <v>144</v>
      </c>
      <c r="L1466" t="s">
        <v>151</v>
      </c>
      <c r="M1466" s="47">
        <v>9479</v>
      </c>
    </row>
    <row r="1467" spans="1:13" hidden="1" x14ac:dyDescent="0.3">
      <c r="A1467" s="1" t="s">
        <v>186</v>
      </c>
      <c r="B1467" s="1" t="s">
        <v>77</v>
      </c>
      <c r="C1467" t="s">
        <v>160</v>
      </c>
      <c r="D1467" s="1" t="s">
        <v>18</v>
      </c>
      <c r="E1467" t="s">
        <v>10</v>
      </c>
      <c r="F1467" s="1" t="s">
        <v>159</v>
      </c>
      <c r="G1467" t="s">
        <v>155</v>
      </c>
      <c r="H1467" s="1" t="s">
        <v>142</v>
      </c>
      <c r="I1467" s="1" t="str">
        <f t="shared" si="44"/>
        <v>Clamshell Gaming Capable NB</v>
      </c>
      <c r="J1467" s="1" t="str">
        <f t="shared" si="45"/>
        <v>Clamshell Gaming Capable NB</v>
      </c>
      <c r="K1467" t="s">
        <v>143</v>
      </c>
      <c r="L1467" t="s">
        <v>143</v>
      </c>
      <c r="M1467" s="47">
        <v>15963</v>
      </c>
    </row>
    <row r="1468" spans="1:13" hidden="1" x14ac:dyDescent="0.3">
      <c r="A1468" s="1" t="s">
        <v>186</v>
      </c>
      <c r="B1468" s="1" t="s">
        <v>77</v>
      </c>
      <c r="C1468" t="s">
        <v>160</v>
      </c>
      <c r="D1468" s="1" t="s">
        <v>18</v>
      </c>
      <c r="E1468" t="s">
        <v>10</v>
      </c>
      <c r="F1468" s="1" t="s">
        <v>159</v>
      </c>
      <c r="G1468" t="s">
        <v>155</v>
      </c>
      <c r="H1468" s="1" t="s">
        <v>142</v>
      </c>
      <c r="I1468" s="1" t="str">
        <f t="shared" si="44"/>
        <v>Clamshell Gaming Capable NB</v>
      </c>
      <c r="J1468" s="1" t="str">
        <f t="shared" si="45"/>
        <v>Clamshell Gaming Capable NB</v>
      </c>
      <c r="K1468" t="s">
        <v>144</v>
      </c>
      <c r="L1468" t="s">
        <v>145</v>
      </c>
      <c r="M1468" s="47">
        <v>104</v>
      </c>
    </row>
    <row r="1469" spans="1:13" hidden="1" x14ac:dyDescent="0.3">
      <c r="A1469" s="1" t="s">
        <v>186</v>
      </c>
      <c r="B1469" s="1" t="s">
        <v>77</v>
      </c>
      <c r="C1469" t="s">
        <v>160</v>
      </c>
      <c r="D1469" s="1" t="s">
        <v>18</v>
      </c>
      <c r="E1469" t="s">
        <v>10</v>
      </c>
      <c r="F1469" s="1" t="s">
        <v>159</v>
      </c>
      <c r="G1469" t="s">
        <v>155</v>
      </c>
      <c r="H1469" s="1" t="s">
        <v>142</v>
      </c>
      <c r="I1469" s="1" t="str">
        <f t="shared" si="44"/>
        <v>Clamshell Gaming Capable NB</v>
      </c>
      <c r="J1469" s="1" t="str">
        <f t="shared" si="45"/>
        <v>Clamshell Gaming Capable NB</v>
      </c>
      <c r="K1469" t="s">
        <v>144</v>
      </c>
      <c r="L1469" t="s">
        <v>146</v>
      </c>
      <c r="M1469" s="47">
        <v>196</v>
      </c>
    </row>
    <row r="1470" spans="1:13" hidden="1" x14ac:dyDescent="0.3">
      <c r="A1470" s="1" t="s">
        <v>186</v>
      </c>
      <c r="B1470" s="1" t="s">
        <v>77</v>
      </c>
      <c r="C1470" t="s">
        <v>160</v>
      </c>
      <c r="D1470" s="1" t="s">
        <v>18</v>
      </c>
      <c r="E1470" t="s">
        <v>10</v>
      </c>
      <c r="F1470" s="1" t="s">
        <v>159</v>
      </c>
      <c r="G1470" t="s">
        <v>155</v>
      </c>
      <c r="H1470" s="1" t="s">
        <v>142</v>
      </c>
      <c r="I1470" s="1" t="str">
        <f t="shared" si="44"/>
        <v>Clamshell Gaming Capable NB</v>
      </c>
      <c r="J1470" s="1" t="str">
        <f t="shared" si="45"/>
        <v>Clamshell Gaming Capable NB</v>
      </c>
      <c r="K1470" t="s">
        <v>144</v>
      </c>
      <c r="L1470" t="s">
        <v>147</v>
      </c>
      <c r="M1470" s="47">
        <v>248</v>
      </c>
    </row>
    <row r="1471" spans="1:13" hidden="1" x14ac:dyDescent="0.3">
      <c r="A1471" s="1" t="s">
        <v>186</v>
      </c>
      <c r="B1471" s="1" t="s">
        <v>77</v>
      </c>
      <c r="C1471" t="s">
        <v>160</v>
      </c>
      <c r="D1471" s="1" t="s">
        <v>18</v>
      </c>
      <c r="E1471" t="s">
        <v>10</v>
      </c>
      <c r="F1471" s="1" t="s">
        <v>159</v>
      </c>
      <c r="G1471" t="s">
        <v>155</v>
      </c>
      <c r="H1471" s="1" t="s">
        <v>142</v>
      </c>
      <c r="I1471" s="1" t="str">
        <f t="shared" si="44"/>
        <v>Clamshell Gaming Capable NB</v>
      </c>
      <c r="J1471" s="1" t="str">
        <f t="shared" si="45"/>
        <v>Clamshell Gaming Capable NB</v>
      </c>
      <c r="K1471" t="s">
        <v>144</v>
      </c>
      <c r="L1471" t="s">
        <v>148</v>
      </c>
      <c r="M1471" s="47">
        <v>384</v>
      </c>
    </row>
    <row r="1472" spans="1:13" hidden="1" x14ac:dyDescent="0.3">
      <c r="A1472" s="1" t="s">
        <v>186</v>
      </c>
      <c r="B1472" s="1" t="s">
        <v>77</v>
      </c>
      <c r="C1472" t="s">
        <v>160</v>
      </c>
      <c r="D1472" s="1" t="s">
        <v>18</v>
      </c>
      <c r="E1472" t="s">
        <v>10</v>
      </c>
      <c r="F1472" s="1" t="s">
        <v>159</v>
      </c>
      <c r="G1472" t="s">
        <v>155</v>
      </c>
      <c r="H1472" s="1" t="s">
        <v>142</v>
      </c>
      <c r="I1472" s="1" t="str">
        <f t="shared" si="44"/>
        <v>Clamshell Gaming Capable NB</v>
      </c>
      <c r="J1472" s="1" t="str">
        <f t="shared" si="45"/>
        <v>Clamshell Gaming Capable NB</v>
      </c>
      <c r="K1472" t="s">
        <v>144</v>
      </c>
      <c r="L1472" t="s">
        <v>149</v>
      </c>
      <c r="M1472" s="47">
        <v>463</v>
      </c>
    </row>
    <row r="1473" spans="1:13" hidden="1" x14ac:dyDescent="0.3">
      <c r="A1473" s="1" t="s">
        <v>186</v>
      </c>
      <c r="B1473" s="1" t="s">
        <v>77</v>
      </c>
      <c r="C1473" t="s">
        <v>160</v>
      </c>
      <c r="D1473" s="1" t="s">
        <v>18</v>
      </c>
      <c r="E1473" t="s">
        <v>10</v>
      </c>
      <c r="F1473" s="1" t="s">
        <v>159</v>
      </c>
      <c r="G1473" t="s">
        <v>155</v>
      </c>
      <c r="H1473" s="1" t="s">
        <v>142</v>
      </c>
      <c r="I1473" s="1" t="str">
        <f t="shared" si="44"/>
        <v>Clamshell Gaming Capable NB</v>
      </c>
      <c r="J1473" s="1" t="str">
        <f t="shared" si="45"/>
        <v>Clamshell Gaming Capable NB</v>
      </c>
      <c r="K1473" t="s">
        <v>144</v>
      </c>
      <c r="L1473" t="s">
        <v>150</v>
      </c>
      <c r="M1473" s="47">
        <v>256</v>
      </c>
    </row>
    <row r="1474" spans="1:13" hidden="1" x14ac:dyDescent="0.3">
      <c r="A1474" s="1" t="s">
        <v>186</v>
      </c>
      <c r="B1474" s="1" t="s">
        <v>77</v>
      </c>
      <c r="C1474" t="s">
        <v>160</v>
      </c>
      <c r="D1474" s="1" t="s">
        <v>18</v>
      </c>
      <c r="E1474" t="s">
        <v>10</v>
      </c>
      <c r="F1474" s="1" t="s">
        <v>159</v>
      </c>
      <c r="G1474" t="s">
        <v>155</v>
      </c>
      <c r="H1474" s="1" t="s">
        <v>142</v>
      </c>
      <c r="I1474" s="1" t="str">
        <f t="shared" si="44"/>
        <v>Clamshell Gaming Capable NB</v>
      </c>
      <c r="J1474" s="1" t="str">
        <f t="shared" si="45"/>
        <v>Clamshell Gaming Capable NB</v>
      </c>
      <c r="K1474" t="s">
        <v>144</v>
      </c>
      <c r="L1474" t="s">
        <v>151</v>
      </c>
      <c r="M1474" s="47">
        <v>398</v>
      </c>
    </row>
    <row r="1475" spans="1:13" hidden="1" x14ac:dyDescent="0.3">
      <c r="A1475" s="1" t="s">
        <v>186</v>
      </c>
      <c r="B1475" s="1" t="s">
        <v>77</v>
      </c>
      <c r="C1475" t="s">
        <v>160</v>
      </c>
      <c r="D1475" s="1" t="s">
        <v>18</v>
      </c>
      <c r="E1475" t="s">
        <v>10</v>
      </c>
      <c r="F1475" s="1" t="s">
        <v>159</v>
      </c>
      <c r="G1475" t="s">
        <v>155</v>
      </c>
      <c r="H1475" s="1" t="s">
        <v>155</v>
      </c>
      <c r="I1475" s="1" t="str">
        <f t="shared" ref="I1475:I1538" si="46">VLOOKUP(E1475&amp;F1475&amp;G1475,$S$1:$T$74,2,0)</f>
        <v>Clamshell Gaming Capable NB</v>
      </c>
      <c r="J1475" s="1" t="str">
        <f t="shared" ref="J1475:J1538" si="47">IF(AND(I1475="Clamshell NB",H1475="Yes"),"Clamshell Ultraslim NB",I1475)</f>
        <v>Clamshell Gaming Capable NB</v>
      </c>
      <c r="K1475" t="s">
        <v>143</v>
      </c>
      <c r="L1475" t="s">
        <v>143</v>
      </c>
      <c r="M1475" s="47">
        <v>33104</v>
      </c>
    </row>
    <row r="1476" spans="1:13" hidden="1" x14ac:dyDescent="0.3">
      <c r="A1476" s="1" t="s">
        <v>186</v>
      </c>
      <c r="B1476" s="1" t="s">
        <v>77</v>
      </c>
      <c r="C1476" t="s">
        <v>160</v>
      </c>
      <c r="D1476" s="1" t="s">
        <v>18</v>
      </c>
      <c r="E1476" t="s">
        <v>10</v>
      </c>
      <c r="F1476" s="1" t="s">
        <v>159</v>
      </c>
      <c r="G1476" t="s">
        <v>155</v>
      </c>
      <c r="H1476" s="1" t="s">
        <v>155</v>
      </c>
      <c r="I1476" s="1" t="str">
        <f t="shared" si="46"/>
        <v>Clamshell Gaming Capable NB</v>
      </c>
      <c r="J1476" s="1" t="str">
        <f t="shared" si="47"/>
        <v>Clamshell Gaming Capable NB</v>
      </c>
      <c r="K1476" t="s">
        <v>144</v>
      </c>
      <c r="L1476" t="s">
        <v>145</v>
      </c>
      <c r="M1476" s="47">
        <v>1290</v>
      </c>
    </row>
    <row r="1477" spans="1:13" hidden="1" x14ac:dyDescent="0.3">
      <c r="A1477" s="1" t="s">
        <v>186</v>
      </c>
      <c r="B1477" s="1" t="s">
        <v>77</v>
      </c>
      <c r="C1477" t="s">
        <v>160</v>
      </c>
      <c r="D1477" s="1" t="s">
        <v>18</v>
      </c>
      <c r="E1477" t="s">
        <v>10</v>
      </c>
      <c r="F1477" s="1" t="s">
        <v>159</v>
      </c>
      <c r="G1477" t="s">
        <v>155</v>
      </c>
      <c r="H1477" s="1" t="s">
        <v>155</v>
      </c>
      <c r="I1477" s="1" t="str">
        <f t="shared" si="46"/>
        <v>Clamshell Gaming Capable NB</v>
      </c>
      <c r="J1477" s="1" t="str">
        <f t="shared" si="47"/>
        <v>Clamshell Gaming Capable NB</v>
      </c>
      <c r="K1477" t="s">
        <v>144</v>
      </c>
      <c r="L1477" t="s">
        <v>146</v>
      </c>
      <c r="M1477" s="47">
        <v>1906</v>
      </c>
    </row>
    <row r="1478" spans="1:13" hidden="1" x14ac:dyDescent="0.3">
      <c r="A1478" s="1" t="s">
        <v>186</v>
      </c>
      <c r="B1478" s="1" t="s">
        <v>77</v>
      </c>
      <c r="C1478" t="s">
        <v>160</v>
      </c>
      <c r="D1478" s="1" t="s">
        <v>18</v>
      </c>
      <c r="E1478" t="s">
        <v>10</v>
      </c>
      <c r="F1478" s="1" t="s">
        <v>159</v>
      </c>
      <c r="G1478" t="s">
        <v>155</v>
      </c>
      <c r="H1478" s="1" t="s">
        <v>155</v>
      </c>
      <c r="I1478" s="1" t="str">
        <f t="shared" si="46"/>
        <v>Clamshell Gaming Capable NB</v>
      </c>
      <c r="J1478" s="1" t="str">
        <f t="shared" si="47"/>
        <v>Clamshell Gaming Capable NB</v>
      </c>
      <c r="K1478" t="s">
        <v>144</v>
      </c>
      <c r="L1478" t="s">
        <v>147</v>
      </c>
      <c r="M1478" s="47">
        <v>2324</v>
      </c>
    </row>
    <row r="1479" spans="1:13" hidden="1" x14ac:dyDescent="0.3">
      <c r="A1479" s="1" t="s">
        <v>186</v>
      </c>
      <c r="B1479" s="1" t="s">
        <v>77</v>
      </c>
      <c r="C1479" t="s">
        <v>160</v>
      </c>
      <c r="D1479" s="1" t="s">
        <v>18</v>
      </c>
      <c r="E1479" t="s">
        <v>10</v>
      </c>
      <c r="F1479" s="1" t="s">
        <v>159</v>
      </c>
      <c r="G1479" t="s">
        <v>155</v>
      </c>
      <c r="H1479" s="1" t="s">
        <v>155</v>
      </c>
      <c r="I1479" s="1" t="str">
        <f t="shared" si="46"/>
        <v>Clamshell Gaming Capable NB</v>
      </c>
      <c r="J1479" s="1" t="str">
        <f t="shared" si="47"/>
        <v>Clamshell Gaming Capable NB</v>
      </c>
      <c r="K1479" t="s">
        <v>144</v>
      </c>
      <c r="L1479" t="s">
        <v>148</v>
      </c>
      <c r="M1479" s="47">
        <v>3303</v>
      </c>
    </row>
    <row r="1480" spans="1:13" hidden="1" x14ac:dyDescent="0.3">
      <c r="A1480" s="1" t="s">
        <v>186</v>
      </c>
      <c r="B1480" s="1" t="s">
        <v>77</v>
      </c>
      <c r="C1480" t="s">
        <v>160</v>
      </c>
      <c r="D1480" s="1" t="s">
        <v>18</v>
      </c>
      <c r="E1480" t="s">
        <v>10</v>
      </c>
      <c r="F1480" s="1" t="s">
        <v>159</v>
      </c>
      <c r="G1480" t="s">
        <v>155</v>
      </c>
      <c r="H1480" s="1" t="s">
        <v>155</v>
      </c>
      <c r="I1480" s="1" t="str">
        <f t="shared" si="46"/>
        <v>Clamshell Gaming Capable NB</v>
      </c>
      <c r="J1480" s="1" t="str">
        <f t="shared" si="47"/>
        <v>Clamshell Gaming Capable NB</v>
      </c>
      <c r="K1480" t="s">
        <v>144</v>
      </c>
      <c r="L1480" t="s">
        <v>149</v>
      </c>
      <c r="M1480" s="47">
        <v>3858</v>
      </c>
    </row>
    <row r="1481" spans="1:13" hidden="1" x14ac:dyDescent="0.3">
      <c r="A1481" s="1" t="s">
        <v>186</v>
      </c>
      <c r="B1481" s="1" t="s">
        <v>77</v>
      </c>
      <c r="C1481" t="s">
        <v>160</v>
      </c>
      <c r="D1481" s="1" t="s">
        <v>18</v>
      </c>
      <c r="E1481" t="s">
        <v>10</v>
      </c>
      <c r="F1481" s="1" t="s">
        <v>159</v>
      </c>
      <c r="G1481" t="s">
        <v>155</v>
      </c>
      <c r="H1481" s="1" t="s">
        <v>155</v>
      </c>
      <c r="I1481" s="1" t="str">
        <f t="shared" si="46"/>
        <v>Clamshell Gaming Capable NB</v>
      </c>
      <c r="J1481" s="1" t="str">
        <f t="shared" si="47"/>
        <v>Clamshell Gaming Capable NB</v>
      </c>
      <c r="K1481" t="s">
        <v>144</v>
      </c>
      <c r="L1481" t="s">
        <v>150</v>
      </c>
      <c r="M1481" s="47">
        <v>1681</v>
      </c>
    </row>
    <row r="1482" spans="1:13" hidden="1" x14ac:dyDescent="0.3">
      <c r="A1482" s="1" t="s">
        <v>186</v>
      </c>
      <c r="B1482" s="1" t="s">
        <v>77</v>
      </c>
      <c r="C1482" t="s">
        <v>160</v>
      </c>
      <c r="D1482" s="1" t="s">
        <v>18</v>
      </c>
      <c r="E1482" t="s">
        <v>10</v>
      </c>
      <c r="F1482" s="1" t="s">
        <v>159</v>
      </c>
      <c r="G1482" t="s">
        <v>155</v>
      </c>
      <c r="H1482" s="1" t="s">
        <v>155</v>
      </c>
      <c r="I1482" s="1" t="str">
        <f t="shared" si="46"/>
        <v>Clamshell Gaming Capable NB</v>
      </c>
      <c r="J1482" s="1" t="str">
        <f t="shared" si="47"/>
        <v>Clamshell Gaming Capable NB</v>
      </c>
      <c r="K1482" t="s">
        <v>144</v>
      </c>
      <c r="L1482" t="s">
        <v>151</v>
      </c>
      <c r="M1482" s="47">
        <v>1541</v>
      </c>
    </row>
    <row r="1483" spans="1:13" hidden="1" x14ac:dyDescent="0.3">
      <c r="A1483" s="1" t="s">
        <v>186</v>
      </c>
      <c r="B1483" s="1" t="s">
        <v>77</v>
      </c>
      <c r="C1483" t="s">
        <v>160</v>
      </c>
      <c r="D1483" s="1" t="s">
        <v>18</v>
      </c>
      <c r="E1483" t="s">
        <v>10</v>
      </c>
      <c r="F1483" s="1" t="s">
        <v>154</v>
      </c>
      <c r="G1483" t="s">
        <v>142</v>
      </c>
      <c r="H1483" s="1" t="s">
        <v>142</v>
      </c>
      <c r="I1483" s="1" t="str">
        <f t="shared" si="46"/>
        <v>Clamshell NB</v>
      </c>
      <c r="J1483" s="1" t="str">
        <f t="shared" si="47"/>
        <v>Clamshell NB</v>
      </c>
      <c r="K1483" t="s">
        <v>143</v>
      </c>
      <c r="L1483" t="s">
        <v>143</v>
      </c>
      <c r="M1483" s="47">
        <v>270474</v>
      </c>
    </row>
    <row r="1484" spans="1:13" hidden="1" x14ac:dyDescent="0.3">
      <c r="A1484" s="1" t="s">
        <v>186</v>
      </c>
      <c r="B1484" s="1" t="s">
        <v>77</v>
      </c>
      <c r="C1484" t="s">
        <v>160</v>
      </c>
      <c r="D1484" s="1" t="s">
        <v>18</v>
      </c>
      <c r="E1484" t="s">
        <v>10</v>
      </c>
      <c r="F1484" s="1" t="s">
        <v>154</v>
      </c>
      <c r="G1484" t="s">
        <v>142</v>
      </c>
      <c r="H1484" s="1" t="s">
        <v>142</v>
      </c>
      <c r="I1484" s="1" t="str">
        <f t="shared" si="46"/>
        <v>Clamshell NB</v>
      </c>
      <c r="J1484" s="1" t="str">
        <f t="shared" si="47"/>
        <v>Clamshell NB</v>
      </c>
      <c r="K1484" t="s">
        <v>144</v>
      </c>
      <c r="L1484" t="s">
        <v>145</v>
      </c>
      <c r="M1484" s="47">
        <v>24694</v>
      </c>
    </row>
    <row r="1485" spans="1:13" hidden="1" x14ac:dyDescent="0.3">
      <c r="A1485" s="1" t="s">
        <v>186</v>
      </c>
      <c r="B1485" s="1" t="s">
        <v>77</v>
      </c>
      <c r="C1485" t="s">
        <v>160</v>
      </c>
      <c r="D1485" s="1" t="s">
        <v>18</v>
      </c>
      <c r="E1485" t="s">
        <v>10</v>
      </c>
      <c r="F1485" s="1" t="s">
        <v>154</v>
      </c>
      <c r="G1485" t="s">
        <v>142</v>
      </c>
      <c r="H1485" s="1" t="s">
        <v>142</v>
      </c>
      <c r="I1485" s="1" t="str">
        <f t="shared" si="46"/>
        <v>Clamshell NB</v>
      </c>
      <c r="J1485" s="1" t="str">
        <f t="shared" si="47"/>
        <v>Clamshell NB</v>
      </c>
      <c r="K1485" t="s">
        <v>144</v>
      </c>
      <c r="L1485" t="s">
        <v>146</v>
      </c>
      <c r="M1485" s="47">
        <v>44217</v>
      </c>
    </row>
    <row r="1486" spans="1:13" hidden="1" x14ac:dyDescent="0.3">
      <c r="A1486" s="1" t="s">
        <v>186</v>
      </c>
      <c r="B1486" s="1" t="s">
        <v>77</v>
      </c>
      <c r="C1486" t="s">
        <v>160</v>
      </c>
      <c r="D1486" s="1" t="s">
        <v>18</v>
      </c>
      <c r="E1486" t="s">
        <v>10</v>
      </c>
      <c r="F1486" s="1" t="s">
        <v>154</v>
      </c>
      <c r="G1486" t="s">
        <v>142</v>
      </c>
      <c r="H1486" s="1" t="s">
        <v>142</v>
      </c>
      <c r="I1486" s="1" t="str">
        <f t="shared" si="46"/>
        <v>Clamshell NB</v>
      </c>
      <c r="J1486" s="1" t="str">
        <f t="shared" si="47"/>
        <v>Clamshell NB</v>
      </c>
      <c r="K1486" t="s">
        <v>144</v>
      </c>
      <c r="L1486" t="s">
        <v>147</v>
      </c>
      <c r="M1486" s="47">
        <v>60259</v>
      </c>
    </row>
    <row r="1487" spans="1:13" hidden="1" x14ac:dyDescent="0.3">
      <c r="A1487" s="1" t="s">
        <v>186</v>
      </c>
      <c r="B1487" s="1" t="s">
        <v>77</v>
      </c>
      <c r="C1487" t="s">
        <v>160</v>
      </c>
      <c r="D1487" s="1" t="s">
        <v>18</v>
      </c>
      <c r="E1487" t="s">
        <v>10</v>
      </c>
      <c r="F1487" s="1" t="s">
        <v>154</v>
      </c>
      <c r="G1487" t="s">
        <v>142</v>
      </c>
      <c r="H1487" s="1" t="s">
        <v>142</v>
      </c>
      <c r="I1487" s="1" t="str">
        <f t="shared" si="46"/>
        <v>Clamshell NB</v>
      </c>
      <c r="J1487" s="1" t="str">
        <f t="shared" si="47"/>
        <v>Clamshell NB</v>
      </c>
      <c r="K1487" t="s">
        <v>144</v>
      </c>
      <c r="L1487" t="s">
        <v>148</v>
      </c>
      <c r="M1487" s="47">
        <v>102866</v>
      </c>
    </row>
    <row r="1488" spans="1:13" hidden="1" x14ac:dyDescent="0.3">
      <c r="A1488" s="1" t="s">
        <v>186</v>
      </c>
      <c r="B1488" s="1" t="s">
        <v>77</v>
      </c>
      <c r="C1488" t="s">
        <v>160</v>
      </c>
      <c r="D1488" s="1" t="s">
        <v>18</v>
      </c>
      <c r="E1488" t="s">
        <v>10</v>
      </c>
      <c r="F1488" s="1" t="s">
        <v>154</v>
      </c>
      <c r="G1488" t="s">
        <v>142</v>
      </c>
      <c r="H1488" s="1" t="s">
        <v>142</v>
      </c>
      <c r="I1488" s="1" t="str">
        <f t="shared" si="46"/>
        <v>Clamshell NB</v>
      </c>
      <c r="J1488" s="1" t="str">
        <f t="shared" si="47"/>
        <v>Clamshell NB</v>
      </c>
      <c r="K1488" t="s">
        <v>144</v>
      </c>
      <c r="L1488" t="s">
        <v>149</v>
      </c>
      <c r="M1488" s="47">
        <v>122671</v>
      </c>
    </row>
    <row r="1489" spans="1:13" hidden="1" x14ac:dyDescent="0.3">
      <c r="A1489" s="1" t="s">
        <v>186</v>
      </c>
      <c r="B1489" s="1" t="s">
        <v>77</v>
      </c>
      <c r="C1489" t="s">
        <v>160</v>
      </c>
      <c r="D1489" s="1" t="s">
        <v>18</v>
      </c>
      <c r="E1489" t="s">
        <v>10</v>
      </c>
      <c r="F1489" s="1" t="s">
        <v>154</v>
      </c>
      <c r="G1489" t="s">
        <v>142</v>
      </c>
      <c r="H1489" s="1" t="s">
        <v>142</v>
      </c>
      <c r="I1489" s="1" t="str">
        <f t="shared" si="46"/>
        <v>Clamshell NB</v>
      </c>
      <c r="J1489" s="1" t="str">
        <f t="shared" si="47"/>
        <v>Clamshell NB</v>
      </c>
      <c r="K1489" t="s">
        <v>144</v>
      </c>
      <c r="L1489" t="s">
        <v>150</v>
      </c>
      <c r="M1489" s="47">
        <v>43778</v>
      </c>
    </row>
    <row r="1490" spans="1:13" hidden="1" x14ac:dyDescent="0.3">
      <c r="A1490" s="1" t="s">
        <v>186</v>
      </c>
      <c r="B1490" s="1" t="s">
        <v>77</v>
      </c>
      <c r="C1490" t="s">
        <v>160</v>
      </c>
      <c r="D1490" s="1" t="s">
        <v>18</v>
      </c>
      <c r="E1490" t="s">
        <v>10</v>
      </c>
      <c r="F1490" s="1" t="s">
        <v>154</v>
      </c>
      <c r="G1490" t="s">
        <v>142</v>
      </c>
      <c r="H1490" s="1" t="s">
        <v>142</v>
      </c>
      <c r="I1490" s="1" t="str">
        <f t="shared" si="46"/>
        <v>Clamshell NB</v>
      </c>
      <c r="J1490" s="1" t="str">
        <f t="shared" si="47"/>
        <v>Clamshell NB</v>
      </c>
      <c r="K1490" t="s">
        <v>144</v>
      </c>
      <c r="L1490" t="s">
        <v>151</v>
      </c>
      <c r="M1490" s="47">
        <v>107820</v>
      </c>
    </row>
    <row r="1491" spans="1:13" hidden="1" x14ac:dyDescent="0.3">
      <c r="A1491" s="1" t="s">
        <v>186</v>
      </c>
      <c r="B1491" s="1" t="s">
        <v>77</v>
      </c>
      <c r="C1491" t="s">
        <v>160</v>
      </c>
      <c r="D1491" s="1" t="s">
        <v>18</v>
      </c>
      <c r="E1491" t="s">
        <v>10</v>
      </c>
      <c r="F1491" s="1" t="s">
        <v>154</v>
      </c>
      <c r="G1491" t="s">
        <v>142</v>
      </c>
      <c r="H1491" s="1" t="s">
        <v>155</v>
      </c>
      <c r="I1491" s="1" t="str">
        <f t="shared" si="46"/>
        <v>Clamshell NB</v>
      </c>
      <c r="J1491" s="1" t="str">
        <f t="shared" si="47"/>
        <v>Clamshell Ultraslim NB</v>
      </c>
      <c r="K1491" t="s">
        <v>143</v>
      </c>
      <c r="L1491" t="s">
        <v>143</v>
      </c>
      <c r="M1491" s="47">
        <v>366722</v>
      </c>
    </row>
    <row r="1492" spans="1:13" hidden="1" x14ac:dyDescent="0.3">
      <c r="A1492" s="1" t="s">
        <v>186</v>
      </c>
      <c r="B1492" s="1" t="s">
        <v>77</v>
      </c>
      <c r="C1492" t="s">
        <v>160</v>
      </c>
      <c r="D1492" s="1" t="s">
        <v>18</v>
      </c>
      <c r="E1492" t="s">
        <v>10</v>
      </c>
      <c r="F1492" s="1" t="s">
        <v>154</v>
      </c>
      <c r="G1492" t="s">
        <v>142</v>
      </c>
      <c r="H1492" s="1" t="s">
        <v>155</v>
      </c>
      <c r="I1492" s="1" t="str">
        <f t="shared" si="46"/>
        <v>Clamshell NB</v>
      </c>
      <c r="J1492" s="1" t="str">
        <f t="shared" si="47"/>
        <v>Clamshell Ultraslim NB</v>
      </c>
      <c r="K1492" t="s">
        <v>144</v>
      </c>
      <c r="L1492" t="s">
        <v>145</v>
      </c>
      <c r="M1492" s="47">
        <v>58723</v>
      </c>
    </row>
    <row r="1493" spans="1:13" hidden="1" x14ac:dyDescent="0.3">
      <c r="A1493" s="1" t="s">
        <v>186</v>
      </c>
      <c r="B1493" s="1" t="s">
        <v>77</v>
      </c>
      <c r="C1493" t="s">
        <v>160</v>
      </c>
      <c r="D1493" s="1" t="s">
        <v>18</v>
      </c>
      <c r="E1493" t="s">
        <v>10</v>
      </c>
      <c r="F1493" s="1" t="s">
        <v>154</v>
      </c>
      <c r="G1493" t="s">
        <v>142</v>
      </c>
      <c r="H1493" s="1" t="s">
        <v>155</v>
      </c>
      <c r="I1493" s="1" t="str">
        <f t="shared" si="46"/>
        <v>Clamshell NB</v>
      </c>
      <c r="J1493" s="1" t="str">
        <f t="shared" si="47"/>
        <v>Clamshell Ultraslim NB</v>
      </c>
      <c r="K1493" t="s">
        <v>144</v>
      </c>
      <c r="L1493" t="s">
        <v>146</v>
      </c>
      <c r="M1493" s="47">
        <v>86782</v>
      </c>
    </row>
    <row r="1494" spans="1:13" hidden="1" x14ac:dyDescent="0.3">
      <c r="A1494" s="1" t="s">
        <v>186</v>
      </c>
      <c r="B1494" s="1" t="s">
        <v>77</v>
      </c>
      <c r="C1494" t="s">
        <v>160</v>
      </c>
      <c r="D1494" s="1" t="s">
        <v>18</v>
      </c>
      <c r="E1494" t="s">
        <v>10</v>
      </c>
      <c r="F1494" s="1" t="s">
        <v>154</v>
      </c>
      <c r="G1494" t="s">
        <v>142</v>
      </c>
      <c r="H1494" s="1" t="s">
        <v>155</v>
      </c>
      <c r="I1494" s="1" t="str">
        <f t="shared" si="46"/>
        <v>Clamshell NB</v>
      </c>
      <c r="J1494" s="1" t="str">
        <f t="shared" si="47"/>
        <v>Clamshell Ultraslim NB</v>
      </c>
      <c r="K1494" t="s">
        <v>144</v>
      </c>
      <c r="L1494" t="s">
        <v>147</v>
      </c>
      <c r="M1494" s="47">
        <v>109763</v>
      </c>
    </row>
    <row r="1495" spans="1:13" hidden="1" x14ac:dyDescent="0.3">
      <c r="A1495" s="1" t="s">
        <v>186</v>
      </c>
      <c r="B1495" s="1" t="s">
        <v>77</v>
      </c>
      <c r="C1495" t="s">
        <v>160</v>
      </c>
      <c r="D1495" s="1" t="s">
        <v>18</v>
      </c>
      <c r="E1495" t="s">
        <v>10</v>
      </c>
      <c r="F1495" s="1" t="s">
        <v>154</v>
      </c>
      <c r="G1495" t="s">
        <v>142</v>
      </c>
      <c r="H1495" s="1" t="s">
        <v>155</v>
      </c>
      <c r="I1495" s="1" t="str">
        <f t="shared" si="46"/>
        <v>Clamshell NB</v>
      </c>
      <c r="J1495" s="1" t="str">
        <f t="shared" si="47"/>
        <v>Clamshell Ultraslim NB</v>
      </c>
      <c r="K1495" t="s">
        <v>144</v>
      </c>
      <c r="L1495" t="s">
        <v>148</v>
      </c>
      <c r="M1495" s="47">
        <v>168638</v>
      </c>
    </row>
    <row r="1496" spans="1:13" hidden="1" x14ac:dyDescent="0.3">
      <c r="A1496" s="1" t="s">
        <v>186</v>
      </c>
      <c r="B1496" s="1" t="s">
        <v>77</v>
      </c>
      <c r="C1496" t="s">
        <v>160</v>
      </c>
      <c r="D1496" s="1" t="s">
        <v>18</v>
      </c>
      <c r="E1496" t="s">
        <v>10</v>
      </c>
      <c r="F1496" s="1" t="s">
        <v>154</v>
      </c>
      <c r="G1496" t="s">
        <v>142</v>
      </c>
      <c r="H1496" s="1" t="s">
        <v>155</v>
      </c>
      <c r="I1496" s="1" t="str">
        <f t="shared" si="46"/>
        <v>Clamshell NB</v>
      </c>
      <c r="J1496" s="1" t="str">
        <f t="shared" si="47"/>
        <v>Clamshell Ultraslim NB</v>
      </c>
      <c r="K1496" t="s">
        <v>144</v>
      </c>
      <c r="L1496" t="s">
        <v>149</v>
      </c>
      <c r="M1496" s="47">
        <v>181572</v>
      </c>
    </row>
    <row r="1497" spans="1:13" hidden="1" x14ac:dyDescent="0.3">
      <c r="A1497" s="1" t="s">
        <v>186</v>
      </c>
      <c r="B1497" s="1" t="s">
        <v>77</v>
      </c>
      <c r="C1497" t="s">
        <v>160</v>
      </c>
      <c r="D1497" s="1" t="s">
        <v>18</v>
      </c>
      <c r="E1497" t="s">
        <v>10</v>
      </c>
      <c r="F1497" s="1" t="s">
        <v>154</v>
      </c>
      <c r="G1497" t="s">
        <v>142</v>
      </c>
      <c r="H1497" s="1" t="s">
        <v>155</v>
      </c>
      <c r="I1497" s="1" t="str">
        <f t="shared" si="46"/>
        <v>Clamshell NB</v>
      </c>
      <c r="J1497" s="1" t="str">
        <f t="shared" si="47"/>
        <v>Clamshell Ultraslim NB</v>
      </c>
      <c r="K1497" t="s">
        <v>144</v>
      </c>
      <c r="L1497" t="s">
        <v>150</v>
      </c>
      <c r="M1497" s="47">
        <v>72629</v>
      </c>
    </row>
    <row r="1498" spans="1:13" hidden="1" x14ac:dyDescent="0.3">
      <c r="A1498" s="1" t="s">
        <v>186</v>
      </c>
      <c r="B1498" s="1" t="s">
        <v>77</v>
      </c>
      <c r="C1498" t="s">
        <v>160</v>
      </c>
      <c r="D1498" s="1" t="s">
        <v>18</v>
      </c>
      <c r="E1498" t="s">
        <v>10</v>
      </c>
      <c r="F1498" s="1" t="s">
        <v>154</v>
      </c>
      <c r="G1498" t="s">
        <v>142</v>
      </c>
      <c r="H1498" s="1" t="s">
        <v>155</v>
      </c>
      <c r="I1498" s="1" t="str">
        <f t="shared" si="46"/>
        <v>Clamshell NB</v>
      </c>
      <c r="J1498" s="1" t="str">
        <f t="shared" si="47"/>
        <v>Clamshell Ultraslim NB</v>
      </c>
      <c r="K1498" t="s">
        <v>144</v>
      </c>
      <c r="L1498" t="s">
        <v>151</v>
      </c>
      <c r="M1498" s="47">
        <v>95506</v>
      </c>
    </row>
    <row r="1499" spans="1:13" hidden="1" x14ac:dyDescent="0.3">
      <c r="A1499" s="1" t="s">
        <v>186</v>
      </c>
      <c r="B1499" s="1" t="s">
        <v>77</v>
      </c>
      <c r="C1499" t="s">
        <v>160</v>
      </c>
      <c r="D1499" s="1" t="s">
        <v>18</v>
      </c>
      <c r="E1499" t="s">
        <v>10</v>
      </c>
      <c r="F1499" s="1" t="s">
        <v>154</v>
      </c>
      <c r="G1499" t="s">
        <v>155</v>
      </c>
      <c r="H1499" s="1" t="s">
        <v>142</v>
      </c>
      <c r="I1499" s="1" t="str">
        <f t="shared" si="46"/>
        <v>Clamshell Gaming Capable NB</v>
      </c>
      <c r="J1499" s="1" t="str">
        <f t="shared" si="47"/>
        <v>Clamshell Gaming Capable NB</v>
      </c>
      <c r="K1499" t="s">
        <v>143</v>
      </c>
      <c r="L1499" t="s">
        <v>143</v>
      </c>
      <c r="M1499" s="47">
        <v>69564</v>
      </c>
    </row>
    <row r="1500" spans="1:13" hidden="1" x14ac:dyDescent="0.3">
      <c r="A1500" s="1" t="s">
        <v>186</v>
      </c>
      <c r="B1500" s="1" t="s">
        <v>77</v>
      </c>
      <c r="C1500" t="s">
        <v>160</v>
      </c>
      <c r="D1500" s="1" t="s">
        <v>18</v>
      </c>
      <c r="E1500" t="s">
        <v>10</v>
      </c>
      <c r="F1500" s="1" t="s">
        <v>154</v>
      </c>
      <c r="G1500" t="s">
        <v>155</v>
      </c>
      <c r="H1500" s="1" t="s">
        <v>142</v>
      </c>
      <c r="I1500" s="1" t="str">
        <f t="shared" si="46"/>
        <v>Clamshell Gaming Capable NB</v>
      </c>
      <c r="J1500" s="1" t="str">
        <f t="shared" si="47"/>
        <v>Clamshell Gaming Capable NB</v>
      </c>
      <c r="K1500" t="s">
        <v>144</v>
      </c>
      <c r="L1500" t="s">
        <v>145</v>
      </c>
      <c r="M1500" s="47">
        <v>192</v>
      </c>
    </row>
    <row r="1501" spans="1:13" hidden="1" x14ac:dyDescent="0.3">
      <c r="A1501" s="1" t="s">
        <v>186</v>
      </c>
      <c r="B1501" s="1" t="s">
        <v>77</v>
      </c>
      <c r="C1501" t="s">
        <v>160</v>
      </c>
      <c r="D1501" s="1" t="s">
        <v>18</v>
      </c>
      <c r="E1501" t="s">
        <v>10</v>
      </c>
      <c r="F1501" s="1" t="s">
        <v>154</v>
      </c>
      <c r="G1501" t="s">
        <v>155</v>
      </c>
      <c r="H1501" s="1" t="s">
        <v>142</v>
      </c>
      <c r="I1501" s="1" t="str">
        <f t="shared" si="46"/>
        <v>Clamshell Gaming Capable NB</v>
      </c>
      <c r="J1501" s="1" t="str">
        <f t="shared" si="47"/>
        <v>Clamshell Gaming Capable NB</v>
      </c>
      <c r="K1501" t="s">
        <v>144</v>
      </c>
      <c r="L1501" t="s">
        <v>146</v>
      </c>
      <c r="M1501" s="47">
        <v>362</v>
      </c>
    </row>
    <row r="1502" spans="1:13" hidden="1" x14ac:dyDescent="0.3">
      <c r="A1502" s="1" t="s">
        <v>186</v>
      </c>
      <c r="B1502" s="1" t="s">
        <v>77</v>
      </c>
      <c r="C1502" t="s">
        <v>160</v>
      </c>
      <c r="D1502" s="1" t="s">
        <v>18</v>
      </c>
      <c r="E1502" t="s">
        <v>10</v>
      </c>
      <c r="F1502" s="1" t="s">
        <v>154</v>
      </c>
      <c r="G1502" t="s">
        <v>155</v>
      </c>
      <c r="H1502" s="1" t="s">
        <v>142</v>
      </c>
      <c r="I1502" s="1" t="str">
        <f t="shared" si="46"/>
        <v>Clamshell Gaming Capable NB</v>
      </c>
      <c r="J1502" s="1" t="str">
        <f t="shared" si="47"/>
        <v>Clamshell Gaming Capable NB</v>
      </c>
      <c r="K1502" t="s">
        <v>144</v>
      </c>
      <c r="L1502" t="s">
        <v>147</v>
      </c>
      <c r="M1502" s="47">
        <v>465</v>
      </c>
    </row>
    <row r="1503" spans="1:13" hidden="1" x14ac:dyDescent="0.3">
      <c r="A1503" s="1" t="s">
        <v>186</v>
      </c>
      <c r="B1503" s="1" t="s">
        <v>77</v>
      </c>
      <c r="C1503" t="s">
        <v>160</v>
      </c>
      <c r="D1503" s="1" t="s">
        <v>18</v>
      </c>
      <c r="E1503" t="s">
        <v>10</v>
      </c>
      <c r="F1503" s="1" t="s">
        <v>154</v>
      </c>
      <c r="G1503" t="s">
        <v>155</v>
      </c>
      <c r="H1503" s="1" t="s">
        <v>142</v>
      </c>
      <c r="I1503" s="1" t="str">
        <f t="shared" si="46"/>
        <v>Clamshell Gaming Capable NB</v>
      </c>
      <c r="J1503" s="1" t="str">
        <f t="shared" si="47"/>
        <v>Clamshell Gaming Capable NB</v>
      </c>
      <c r="K1503" t="s">
        <v>144</v>
      </c>
      <c r="L1503" t="s">
        <v>148</v>
      </c>
      <c r="M1503" s="47">
        <v>698</v>
      </c>
    </row>
    <row r="1504" spans="1:13" hidden="1" x14ac:dyDescent="0.3">
      <c r="A1504" s="1" t="s">
        <v>186</v>
      </c>
      <c r="B1504" s="1" t="s">
        <v>77</v>
      </c>
      <c r="C1504" t="s">
        <v>160</v>
      </c>
      <c r="D1504" s="1" t="s">
        <v>18</v>
      </c>
      <c r="E1504" t="s">
        <v>10</v>
      </c>
      <c r="F1504" s="1" t="s">
        <v>154</v>
      </c>
      <c r="G1504" t="s">
        <v>155</v>
      </c>
      <c r="H1504" s="1" t="s">
        <v>142</v>
      </c>
      <c r="I1504" s="1" t="str">
        <f t="shared" si="46"/>
        <v>Clamshell Gaming Capable NB</v>
      </c>
      <c r="J1504" s="1" t="str">
        <f t="shared" si="47"/>
        <v>Clamshell Gaming Capable NB</v>
      </c>
      <c r="K1504" t="s">
        <v>144</v>
      </c>
      <c r="L1504" t="s">
        <v>149</v>
      </c>
      <c r="M1504" s="47">
        <v>876</v>
      </c>
    </row>
    <row r="1505" spans="1:13" hidden="1" x14ac:dyDescent="0.3">
      <c r="A1505" s="1" t="s">
        <v>186</v>
      </c>
      <c r="B1505" s="1" t="s">
        <v>77</v>
      </c>
      <c r="C1505" t="s">
        <v>160</v>
      </c>
      <c r="D1505" s="1" t="s">
        <v>18</v>
      </c>
      <c r="E1505" t="s">
        <v>10</v>
      </c>
      <c r="F1505" s="1" t="s">
        <v>154</v>
      </c>
      <c r="G1505" t="s">
        <v>155</v>
      </c>
      <c r="H1505" s="1" t="s">
        <v>142</v>
      </c>
      <c r="I1505" s="1" t="str">
        <f t="shared" si="46"/>
        <v>Clamshell Gaming Capable NB</v>
      </c>
      <c r="J1505" s="1" t="str">
        <f t="shared" si="47"/>
        <v>Clamshell Gaming Capable NB</v>
      </c>
      <c r="K1505" t="s">
        <v>144</v>
      </c>
      <c r="L1505" t="s">
        <v>150</v>
      </c>
      <c r="M1505" s="47">
        <v>458</v>
      </c>
    </row>
    <row r="1506" spans="1:13" hidden="1" x14ac:dyDescent="0.3">
      <c r="A1506" s="1" t="s">
        <v>186</v>
      </c>
      <c r="B1506" s="1" t="s">
        <v>77</v>
      </c>
      <c r="C1506" t="s">
        <v>160</v>
      </c>
      <c r="D1506" s="1" t="s">
        <v>18</v>
      </c>
      <c r="E1506" t="s">
        <v>10</v>
      </c>
      <c r="F1506" s="1" t="s">
        <v>154</v>
      </c>
      <c r="G1506" t="s">
        <v>155</v>
      </c>
      <c r="H1506" s="1" t="s">
        <v>142</v>
      </c>
      <c r="I1506" s="1" t="str">
        <f t="shared" si="46"/>
        <v>Clamshell Gaming Capable NB</v>
      </c>
      <c r="J1506" s="1" t="str">
        <f t="shared" si="47"/>
        <v>Clamshell Gaming Capable NB</v>
      </c>
      <c r="K1506" t="s">
        <v>144</v>
      </c>
      <c r="L1506" t="s">
        <v>151</v>
      </c>
      <c r="M1506" s="47">
        <v>734</v>
      </c>
    </row>
    <row r="1507" spans="1:13" hidden="1" x14ac:dyDescent="0.3">
      <c r="A1507" s="1" t="s">
        <v>186</v>
      </c>
      <c r="B1507" s="1" t="s">
        <v>77</v>
      </c>
      <c r="C1507" t="s">
        <v>160</v>
      </c>
      <c r="D1507" s="1" t="s">
        <v>18</v>
      </c>
      <c r="E1507" t="s">
        <v>10</v>
      </c>
      <c r="F1507" s="1" t="s">
        <v>154</v>
      </c>
      <c r="G1507" t="s">
        <v>155</v>
      </c>
      <c r="H1507" s="1" t="s">
        <v>155</v>
      </c>
      <c r="I1507" s="1" t="str">
        <f t="shared" si="46"/>
        <v>Clamshell Gaming Capable NB</v>
      </c>
      <c r="J1507" s="1" t="str">
        <f t="shared" si="47"/>
        <v>Clamshell Gaming Capable NB</v>
      </c>
      <c r="K1507" t="s">
        <v>143</v>
      </c>
      <c r="L1507" t="s">
        <v>143</v>
      </c>
      <c r="M1507" s="47">
        <v>123078</v>
      </c>
    </row>
    <row r="1508" spans="1:13" hidden="1" x14ac:dyDescent="0.3">
      <c r="A1508" s="1" t="s">
        <v>186</v>
      </c>
      <c r="B1508" s="1" t="s">
        <v>77</v>
      </c>
      <c r="C1508" t="s">
        <v>160</v>
      </c>
      <c r="D1508" s="1" t="s">
        <v>18</v>
      </c>
      <c r="E1508" t="s">
        <v>10</v>
      </c>
      <c r="F1508" s="1" t="s">
        <v>154</v>
      </c>
      <c r="G1508" t="s">
        <v>155</v>
      </c>
      <c r="H1508" s="1" t="s">
        <v>155</v>
      </c>
      <c r="I1508" s="1" t="str">
        <f t="shared" si="46"/>
        <v>Clamshell Gaming Capable NB</v>
      </c>
      <c r="J1508" s="1" t="str">
        <f t="shared" si="47"/>
        <v>Clamshell Gaming Capable NB</v>
      </c>
      <c r="K1508" t="s">
        <v>144</v>
      </c>
      <c r="L1508" t="s">
        <v>145</v>
      </c>
      <c r="M1508" s="47">
        <v>19407</v>
      </c>
    </row>
    <row r="1509" spans="1:13" hidden="1" x14ac:dyDescent="0.3">
      <c r="A1509" s="1" t="s">
        <v>186</v>
      </c>
      <c r="B1509" s="1" t="s">
        <v>77</v>
      </c>
      <c r="C1509" t="s">
        <v>160</v>
      </c>
      <c r="D1509" s="1" t="s">
        <v>18</v>
      </c>
      <c r="E1509" t="s">
        <v>10</v>
      </c>
      <c r="F1509" s="1" t="s">
        <v>154</v>
      </c>
      <c r="G1509" t="s">
        <v>155</v>
      </c>
      <c r="H1509" s="1" t="s">
        <v>155</v>
      </c>
      <c r="I1509" s="1" t="str">
        <f t="shared" si="46"/>
        <v>Clamshell Gaming Capable NB</v>
      </c>
      <c r="J1509" s="1" t="str">
        <f t="shared" si="47"/>
        <v>Clamshell Gaming Capable NB</v>
      </c>
      <c r="K1509" t="s">
        <v>144</v>
      </c>
      <c r="L1509" t="s">
        <v>146</v>
      </c>
      <c r="M1509" s="47">
        <v>28676</v>
      </c>
    </row>
    <row r="1510" spans="1:13" hidden="1" x14ac:dyDescent="0.3">
      <c r="A1510" s="1" t="s">
        <v>186</v>
      </c>
      <c r="B1510" s="1" t="s">
        <v>77</v>
      </c>
      <c r="C1510" t="s">
        <v>160</v>
      </c>
      <c r="D1510" s="1" t="s">
        <v>18</v>
      </c>
      <c r="E1510" t="s">
        <v>10</v>
      </c>
      <c r="F1510" s="1" t="s">
        <v>154</v>
      </c>
      <c r="G1510" t="s">
        <v>155</v>
      </c>
      <c r="H1510" s="1" t="s">
        <v>155</v>
      </c>
      <c r="I1510" s="1" t="str">
        <f t="shared" si="46"/>
        <v>Clamshell Gaming Capable NB</v>
      </c>
      <c r="J1510" s="1" t="str">
        <f t="shared" si="47"/>
        <v>Clamshell Gaming Capable NB</v>
      </c>
      <c r="K1510" t="s">
        <v>144</v>
      </c>
      <c r="L1510" t="s">
        <v>147</v>
      </c>
      <c r="M1510" s="47">
        <v>34832</v>
      </c>
    </row>
    <row r="1511" spans="1:13" hidden="1" x14ac:dyDescent="0.3">
      <c r="A1511" s="1" t="s">
        <v>186</v>
      </c>
      <c r="B1511" s="1" t="s">
        <v>77</v>
      </c>
      <c r="C1511" t="s">
        <v>160</v>
      </c>
      <c r="D1511" s="1" t="s">
        <v>18</v>
      </c>
      <c r="E1511" t="s">
        <v>10</v>
      </c>
      <c r="F1511" s="1" t="s">
        <v>154</v>
      </c>
      <c r="G1511" t="s">
        <v>155</v>
      </c>
      <c r="H1511" s="1" t="s">
        <v>155</v>
      </c>
      <c r="I1511" s="1" t="str">
        <f t="shared" si="46"/>
        <v>Clamshell Gaming Capable NB</v>
      </c>
      <c r="J1511" s="1" t="str">
        <f t="shared" si="47"/>
        <v>Clamshell Gaming Capable NB</v>
      </c>
      <c r="K1511" t="s">
        <v>144</v>
      </c>
      <c r="L1511" t="s">
        <v>148</v>
      </c>
      <c r="M1511" s="47">
        <v>49659</v>
      </c>
    </row>
    <row r="1512" spans="1:13" hidden="1" x14ac:dyDescent="0.3">
      <c r="A1512" s="1" t="s">
        <v>186</v>
      </c>
      <c r="B1512" s="1" t="s">
        <v>77</v>
      </c>
      <c r="C1512" t="s">
        <v>160</v>
      </c>
      <c r="D1512" s="1" t="s">
        <v>18</v>
      </c>
      <c r="E1512" t="s">
        <v>10</v>
      </c>
      <c r="F1512" s="1" t="s">
        <v>154</v>
      </c>
      <c r="G1512" t="s">
        <v>155</v>
      </c>
      <c r="H1512" s="1" t="s">
        <v>155</v>
      </c>
      <c r="I1512" s="1" t="str">
        <f t="shared" si="46"/>
        <v>Clamshell Gaming Capable NB</v>
      </c>
      <c r="J1512" s="1" t="str">
        <f t="shared" si="47"/>
        <v>Clamshell Gaming Capable NB</v>
      </c>
      <c r="K1512" t="s">
        <v>144</v>
      </c>
      <c r="L1512" t="s">
        <v>149</v>
      </c>
      <c r="M1512" s="47">
        <v>57900</v>
      </c>
    </row>
    <row r="1513" spans="1:13" hidden="1" x14ac:dyDescent="0.3">
      <c r="A1513" s="1" t="s">
        <v>186</v>
      </c>
      <c r="B1513" s="1" t="s">
        <v>77</v>
      </c>
      <c r="C1513" t="s">
        <v>160</v>
      </c>
      <c r="D1513" s="1" t="s">
        <v>18</v>
      </c>
      <c r="E1513" t="s">
        <v>10</v>
      </c>
      <c r="F1513" s="1" t="s">
        <v>154</v>
      </c>
      <c r="G1513" t="s">
        <v>155</v>
      </c>
      <c r="H1513" s="1" t="s">
        <v>155</v>
      </c>
      <c r="I1513" s="1" t="str">
        <f t="shared" si="46"/>
        <v>Clamshell Gaming Capable NB</v>
      </c>
      <c r="J1513" s="1" t="str">
        <f t="shared" si="47"/>
        <v>Clamshell Gaming Capable NB</v>
      </c>
      <c r="K1513" t="s">
        <v>144</v>
      </c>
      <c r="L1513" t="s">
        <v>150</v>
      </c>
      <c r="M1513" s="47">
        <v>25212</v>
      </c>
    </row>
    <row r="1514" spans="1:13" hidden="1" x14ac:dyDescent="0.3">
      <c r="A1514" s="1" t="s">
        <v>186</v>
      </c>
      <c r="B1514" s="1" t="s">
        <v>77</v>
      </c>
      <c r="C1514" t="s">
        <v>160</v>
      </c>
      <c r="D1514" s="1" t="s">
        <v>18</v>
      </c>
      <c r="E1514" t="s">
        <v>10</v>
      </c>
      <c r="F1514" s="1" t="s">
        <v>154</v>
      </c>
      <c r="G1514" t="s">
        <v>155</v>
      </c>
      <c r="H1514" s="1" t="s">
        <v>155</v>
      </c>
      <c r="I1514" s="1" t="str">
        <f t="shared" si="46"/>
        <v>Clamshell Gaming Capable NB</v>
      </c>
      <c r="J1514" s="1" t="str">
        <f t="shared" si="47"/>
        <v>Clamshell Gaming Capable NB</v>
      </c>
      <c r="K1514" t="s">
        <v>144</v>
      </c>
      <c r="L1514" t="s">
        <v>151</v>
      </c>
      <c r="M1514" s="47">
        <v>23172</v>
      </c>
    </row>
    <row r="1515" spans="1:13" hidden="1" x14ac:dyDescent="0.3">
      <c r="A1515" s="1" t="s">
        <v>186</v>
      </c>
      <c r="B1515" s="1" t="s">
        <v>77</v>
      </c>
      <c r="C1515" t="s">
        <v>160</v>
      </c>
      <c r="D1515" s="1" t="s">
        <v>18</v>
      </c>
      <c r="E1515" t="s">
        <v>11</v>
      </c>
      <c r="F1515" s="1" t="s">
        <v>156</v>
      </c>
      <c r="G1515" t="s">
        <v>142</v>
      </c>
      <c r="H1515" s="1" t="s">
        <v>155</v>
      </c>
      <c r="I1515" s="1" t="str">
        <f t="shared" si="46"/>
        <v>Convertible Chromebook</v>
      </c>
      <c r="J1515" s="1" t="str">
        <f t="shared" si="47"/>
        <v>Convertible Chromebook</v>
      </c>
      <c r="K1515" t="s">
        <v>143</v>
      </c>
      <c r="L1515" t="s">
        <v>143</v>
      </c>
      <c r="M1515" s="47">
        <v>13745</v>
      </c>
    </row>
    <row r="1516" spans="1:13" hidden="1" x14ac:dyDescent="0.3">
      <c r="A1516" s="1" t="s">
        <v>186</v>
      </c>
      <c r="B1516" s="1" t="s">
        <v>77</v>
      </c>
      <c r="C1516" t="s">
        <v>160</v>
      </c>
      <c r="D1516" s="1" t="s">
        <v>18</v>
      </c>
      <c r="E1516" t="s">
        <v>11</v>
      </c>
      <c r="F1516" s="1" t="s">
        <v>156</v>
      </c>
      <c r="G1516" t="s">
        <v>142</v>
      </c>
      <c r="H1516" s="1" t="s">
        <v>155</v>
      </c>
      <c r="I1516" s="1" t="str">
        <f t="shared" si="46"/>
        <v>Convertible Chromebook</v>
      </c>
      <c r="J1516" s="1" t="str">
        <f t="shared" si="47"/>
        <v>Convertible Chromebook</v>
      </c>
      <c r="K1516" t="s">
        <v>144</v>
      </c>
      <c r="L1516" t="s">
        <v>145</v>
      </c>
      <c r="M1516" s="47">
        <v>30602</v>
      </c>
    </row>
    <row r="1517" spans="1:13" hidden="1" x14ac:dyDescent="0.3">
      <c r="A1517" s="1" t="s">
        <v>186</v>
      </c>
      <c r="B1517" s="1" t="s">
        <v>77</v>
      </c>
      <c r="C1517" t="s">
        <v>160</v>
      </c>
      <c r="D1517" s="1" t="s">
        <v>18</v>
      </c>
      <c r="E1517" t="s">
        <v>11</v>
      </c>
      <c r="F1517" s="1" t="s">
        <v>156</v>
      </c>
      <c r="G1517" t="s">
        <v>142</v>
      </c>
      <c r="H1517" s="1" t="s">
        <v>155</v>
      </c>
      <c r="I1517" s="1" t="str">
        <f t="shared" si="46"/>
        <v>Convertible Chromebook</v>
      </c>
      <c r="J1517" s="1" t="str">
        <f t="shared" si="47"/>
        <v>Convertible Chromebook</v>
      </c>
      <c r="K1517" t="s">
        <v>144</v>
      </c>
      <c r="L1517" t="s">
        <v>146</v>
      </c>
      <c r="M1517" s="47">
        <v>9920</v>
      </c>
    </row>
    <row r="1518" spans="1:13" hidden="1" x14ac:dyDescent="0.3">
      <c r="A1518" s="1" t="s">
        <v>186</v>
      </c>
      <c r="B1518" s="1" t="s">
        <v>77</v>
      </c>
      <c r="C1518" t="s">
        <v>160</v>
      </c>
      <c r="D1518" s="1" t="s">
        <v>18</v>
      </c>
      <c r="E1518" t="s">
        <v>11</v>
      </c>
      <c r="F1518" s="1" t="s">
        <v>156</v>
      </c>
      <c r="G1518" t="s">
        <v>142</v>
      </c>
      <c r="H1518" s="1" t="s">
        <v>155</v>
      </c>
      <c r="I1518" s="1" t="str">
        <f t="shared" si="46"/>
        <v>Convertible Chromebook</v>
      </c>
      <c r="J1518" s="1" t="str">
        <f t="shared" si="47"/>
        <v>Convertible Chromebook</v>
      </c>
      <c r="K1518" t="s">
        <v>144</v>
      </c>
      <c r="L1518" t="s">
        <v>149</v>
      </c>
      <c r="M1518" s="47">
        <v>2886</v>
      </c>
    </row>
    <row r="1519" spans="1:13" hidden="1" x14ac:dyDescent="0.3">
      <c r="A1519" s="1" t="s">
        <v>186</v>
      </c>
      <c r="B1519" s="1" t="s">
        <v>77</v>
      </c>
      <c r="C1519" t="s">
        <v>160</v>
      </c>
      <c r="D1519" s="1" t="s">
        <v>18</v>
      </c>
      <c r="E1519" t="s">
        <v>11</v>
      </c>
      <c r="F1519" s="1" t="s">
        <v>156</v>
      </c>
      <c r="G1519" t="s">
        <v>142</v>
      </c>
      <c r="H1519" s="1" t="s">
        <v>155</v>
      </c>
      <c r="I1519" s="1" t="str">
        <f t="shared" si="46"/>
        <v>Convertible Chromebook</v>
      </c>
      <c r="J1519" s="1" t="str">
        <f t="shared" si="47"/>
        <v>Convertible Chromebook</v>
      </c>
      <c r="K1519" t="s">
        <v>144</v>
      </c>
      <c r="L1519" t="s">
        <v>150</v>
      </c>
      <c r="M1519" s="47">
        <v>70892</v>
      </c>
    </row>
    <row r="1520" spans="1:13" hidden="1" x14ac:dyDescent="0.3">
      <c r="A1520" s="1" t="s">
        <v>186</v>
      </c>
      <c r="B1520" s="1" t="s">
        <v>77</v>
      </c>
      <c r="C1520" t="s">
        <v>160</v>
      </c>
      <c r="D1520" s="1" t="s">
        <v>18</v>
      </c>
      <c r="E1520" t="s">
        <v>11</v>
      </c>
      <c r="F1520" s="1" t="s">
        <v>159</v>
      </c>
      <c r="G1520" t="s">
        <v>142</v>
      </c>
      <c r="H1520" s="1" t="s">
        <v>155</v>
      </c>
      <c r="I1520" s="1" t="str">
        <f t="shared" si="46"/>
        <v>Convertible NB</v>
      </c>
      <c r="J1520" s="1" t="str">
        <f t="shared" si="47"/>
        <v>Convertible NB</v>
      </c>
      <c r="K1520" t="s">
        <v>143</v>
      </c>
      <c r="L1520" t="s">
        <v>143</v>
      </c>
      <c r="M1520" s="47">
        <v>326</v>
      </c>
    </row>
    <row r="1521" spans="1:13" hidden="1" x14ac:dyDescent="0.3">
      <c r="A1521" s="1" t="s">
        <v>186</v>
      </c>
      <c r="B1521" s="1" t="s">
        <v>77</v>
      </c>
      <c r="C1521" t="s">
        <v>160</v>
      </c>
      <c r="D1521" s="1" t="s">
        <v>18</v>
      </c>
      <c r="E1521" t="s">
        <v>11</v>
      </c>
      <c r="F1521" s="1" t="s">
        <v>159</v>
      </c>
      <c r="G1521" t="s">
        <v>142</v>
      </c>
      <c r="H1521" s="1" t="s">
        <v>155</v>
      </c>
      <c r="I1521" s="1" t="str">
        <f t="shared" si="46"/>
        <v>Convertible NB</v>
      </c>
      <c r="J1521" s="1" t="str">
        <f t="shared" si="47"/>
        <v>Convertible NB</v>
      </c>
      <c r="K1521" t="s">
        <v>144</v>
      </c>
      <c r="L1521" t="s">
        <v>145</v>
      </c>
      <c r="M1521" s="47">
        <v>442</v>
      </c>
    </row>
    <row r="1522" spans="1:13" hidden="1" x14ac:dyDescent="0.3">
      <c r="A1522" s="1" t="s">
        <v>186</v>
      </c>
      <c r="B1522" s="1" t="s">
        <v>77</v>
      </c>
      <c r="C1522" t="s">
        <v>160</v>
      </c>
      <c r="D1522" s="1" t="s">
        <v>18</v>
      </c>
      <c r="E1522" t="s">
        <v>11</v>
      </c>
      <c r="F1522" s="1" t="s">
        <v>159</v>
      </c>
      <c r="G1522" t="s">
        <v>142</v>
      </c>
      <c r="H1522" s="1" t="s">
        <v>155</v>
      </c>
      <c r="I1522" s="1" t="str">
        <f t="shared" si="46"/>
        <v>Convertible NB</v>
      </c>
      <c r="J1522" s="1" t="str">
        <f t="shared" si="47"/>
        <v>Convertible NB</v>
      </c>
      <c r="K1522" t="s">
        <v>144</v>
      </c>
      <c r="L1522" t="s">
        <v>146</v>
      </c>
      <c r="M1522" s="47">
        <v>658</v>
      </c>
    </row>
    <row r="1523" spans="1:13" hidden="1" x14ac:dyDescent="0.3">
      <c r="A1523" s="1" t="s">
        <v>186</v>
      </c>
      <c r="B1523" s="1" t="s">
        <v>77</v>
      </c>
      <c r="C1523" t="s">
        <v>160</v>
      </c>
      <c r="D1523" s="1" t="s">
        <v>18</v>
      </c>
      <c r="E1523" t="s">
        <v>11</v>
      </c>
      <c r="F1523" s="1" t="s">
        <v>159</v>
      </c>
      <c r="G1523" t="s">
        <v>142</v>
      </c>
      <c r="H1523" s="1" t="s">
        <v>155</v>
      </c>
      <c r="I1523" s="1" t="str">
        <f t="shared" si="46"/>
        <v>Convertible NB</v>
      </c>
      <c r="J1523" s="1" t="str">
        <f t="shared" si="47"/>
        <v>Convertible NB</v>
      </c>
      <c r="K1523" t="s">
        <v>144</v>
      </c>
      <c r="L1523" t="s">
        <v>147</v>
      </c>
      <c r="M1523" s="47">
        <v>806</v>
      </c>
    </row>
    <row r="1524" spans="1:13" hidden="1" x14ac:dyDescent="0.3">
      <c r="A1524" s="1" t="s">
        <v>186</v>
      </c>
      <c r="B1524" s="1" t="s">
        <v>77</v>
      </c>
      <c r="C1524" t="s">
        <v>160</v>
      </c>
      <c r="D1524" s="1" t="s">
        <v>18</v>
      </c>
      <c r="E1524" t="s">
        <v>11</v>
      </c>
      <c r="F1524" s="1" t="s">
        <v>159</v>
      </c>
      <c r="G1524" t="s">
        <v>142</v>
      </c>
      <c r="H1524" s="1" t="s">
        <v>155</v>
      </c>
      <c r="I1524" s="1" t="str">
        <f t="shared" si="46"/>
        <v>Convertible NB</v>
      </c>
      <c r="J1524" s="1" t="str">
        <f t="shared" si="47"/>
        <v>Convertible NB</v>
      </c>
      <c r="K1524" t="s">
        <v>144</v>
      </c>
      <c r="L1524" t="s">
        <v>148</v>
      </c>
      <c r="M1524" s="47">
        <v>1374</v>
      </c>
    </row>
    <row r="1525" spans="1:13" hidden="1" x14ac:dyDescent="0.3">
      <c r="A1525" s="1" t="s">
        <v>186</v>
      </c>
      <c r="B1525" s="1" t="s">
        <v>77</v>
      </c>
      <c r="C1525" t="s">
        <v>160</v>
      </c>
      <c r="D1525" s="1" t="s">
        <v>18</v>
      </c>
      <c r="E1525" t="s">
        <v>11</v>
      </c>
      <c r="F1525" s="1" t="s">
        <v>159</v>
      </c>
      <c r="G1525" t="s">
        <v>142</v>
      </c>
      <c r="H1525" s="1" t="s">
        <v>155</v>
      </c>
      <c r="I1525" s="1" t="str">
        <f t="shared" si="46"/>
        <v>Convertible NB</v>
      </c>
      <c r="J1525" s="1" t="str">
        <f t="shared" si="47"/>
        <v>Convertible NB</v>
      </c>
      <c r="K1525" t="s">
        <v>144</v>
      </c>
      <c r="L1525" t="s">
        <v>149</v>
      </c>
      <c r="M1525" s="47">
        <v>1994</v>
      </c>
    </row>
    <row r="1526" spans="1:13" hidden="1" x14ac:dyDescent="0.3">
      <c r="A1526" s="1" t="s">
        <v>186</v>
      </c>
      <c r="B1526" s="1" t="s">
        <v>77</v>
      </c>
      <c r="C1526" t="s">
        <v>160</v>
      </c>
      <c r="D1526" s="1" t="s">
        <v>18</v>
      </c>
      <c r="E1526" t="s">
        <v>11</v>
      </c>
      <c r="F1526" s="1" t="s">
        <v>159</v>
      </c>
      <c r="G1526" t="s">
        <v>142</v>
      </c>
      <c r="H1526" s="1" t="s">
        <v>155</v>
      </c>
      <c r="I1526" s="1" t="str">
        <f t="shared" si="46"/>
        <v>Convertible NB</v>
      </c>
      <c r="J1526" s="1" t="str">
        <f t="shared" si="47"/>
        <v>Convertible NB</v>
      </c>
      <c r="K1526" t="s">
        <v>144</v>
      </c>
      <c r="L1526" t="s">
        <v>150</v>
      </c>
      <c r="M1526" s="47">
        <v>838</v>
      </c>
    </row>
    <row r="1527" spans="1:13" hidden="1" x14ac:dyDescent="0.3">
      <c r="A1527" s="1" t="s">
        <v>186</v>
      </c>
      <c r="B1527" s="1" t="s">
        <v>77</v>
      </c>
      <c r="C1527" t="s">
        <v>160</v>
      </c>
      <c r="D1527" s="1" t="s">
        <v>18</v>
      </c>
      <c r="E1527" t="s">
        <v>11</v>
      </c>
      <c r="F1527" s="1" t="s">
        <v>159</v>
      </c>
      <c r="G1527" t="s">
        <v>142</v>
      </c>
      <c r="H1527" s="1" t="s">
        <v>155</v>
      </c>
      <c r="I1527" s="1" t="str">
        <f t="shared" si="46"/>
        <v>Convertible NB</v>
      </c>
      <c r="J1527" s="1" t="str">
        <f t="shared" si="47"/>
        <v>Convertible NB</v>
      </c>
      <c r="K1527" t="s">
        <v>144</v>
      </c>
      <c r="L1527" t="s">
        <v>151</v>
      </c>
      <c r="M1527" s="47">
        <v>1192</v>
      </c>
    </row>
    <row r="1528" spans="1:13" hidden="1" x14ac:dyDescent="0.3">
      <c r="A1528" s="1" t="s">
        <v>186</v>
      </c>
      <c r="B1528" s="1" t="s">
        <v>77</v>
      </c>
      <c r="C1528" t="s">
        <v>160</v>
      </c>
      <c r="D1528" s="1" t="s">
        <v>18</v>
      </c>
      <c r="E1528" t="s">
        <v>11</v>
      </c>
      <c r="F1528" s="1" t="s">
        <v>154</v>
      </c>
      <c r="G1528" t="s">
        <v>142</v>
      </c>
      <c r="H1528" s="1" t="s">
        <v>142</v>
      </c>
      <c r="I1528" s="1" t="str">
        <f t="shared" si="46"/>
        <v>Convertible NB</v>
      </c>
      <c r="J1528" s="1" t="str">
        <f t="shared" si="47"/>
        <v>Convertible NB</v>
      </c>
      <c r="K1528" t="s">
        <v>143</v>
      </c>
      <c r="L1528" t="s">
        <v>143</v>
      </c>
      <c r="M1528" s="47">
        <v>97</v>
      </c>
    </row>
    <row r="1529" spans="1:13" hidden="1" x14ac:dyDescent="0.3">
      <c r="A1529" s="1" t="s">
        <v>186</v>
      </c>
      <c r="B1529" s="1" t="s">
        <v>77</v>
      </c>
      <c r="C1529" t="s">
        <v>160</v>
      </c>
      <c r="D1529" s="1" t="s">
        <v>18</v>
      </c>
      <c r="E1529" t="s">
        <v>11</v>
      </c>
      <c r="F1529" s="1" t="s">
        <v>154</v>
      </c>
      <c r="G1529" t="s">
        <v>142</v>
      </c>
      <c r="H1529" s="1" t="s">
        <v>142</v>
      </c>
      <c r="I1529" s="1" t="str">
        <f t="shared" si="46"/>
        <v>Convertible NB</v>
      </c>
      <c r="J1529" s="1" t="str">
        <f t="shared" si="47"/>
        <v>Convertible NB</v>
      </c>
      <c r="K1529" t="s">
        <v>144</v>
      </c>
      <c r="L1529" t="s">
        <v>145</v>
      </c>
      <c r="M1529" s="47">
        <v>373</v>
      </c>
    </row>
    <row r="1530" spans="1:13" hidden="1" x14ac:dyDescent="0.3">
      <c r="A1530" s="1" t="s">
        <v>186</v>
      </c>
      <c r="B1530" s="1" t="s">
        <v>77</v>
      </c>
      <c r="C1530" t="s">
        <v>160</v>
      </c>
      <c r="D1530" s="1" t="s">
        <v>18</v>
      </c>
      <c r="E1530" t="s">
        <v>11</v>
      </c>
      <c r="F1530" s="1" t="s">
        <v>154</v>
      </c>
      <c r="G1530" t="s">
        <v>142</v>
      </c>
      <c r="H1530" s="1" t="s">
        <v>142</v>
      </c>
      <c r="I1530" s="1" t="str">
        <f t="shared" si="46"/>
        <v>Convertible NB</v>
      </c>
      <c r="J1530" s="1" t="str">
        <f t="shared" si="47"/>
        <v>Convertible NB</v>
      </c>
      <c r="K1530" t="s">
        <v>144</v>
      </c>
      <c r="L1530" t="s">
        <v>146</v>
      </c>
      <c r="M1530" s="47">
        <v>552</v>
      </c>
    </row>
    <row r="1531" spans="1:13" hidden="1" x14ac:dyDescent="0.3">
      <c r="A1531" s="1" t="s">
        <v>186</v>
      </c>
      <c r="B1531" s="1" t="s">
        <v>77</v>
      </c>
      <c r="C1531" t="s">
        <v>160</v>
      </c>
      <c r="D1531" s="1" t="s">
        <v>18</v>
      </c>
      <c r="E1531" t="s">
        <v>11</v>
      </c>
      <c r="F1531" s="1" t="s">
        <v>154</v>
      </c>
      <c r="G1531" t="s">
        <v>142</v>
      </c>
      <c r="H1531" s="1" t="s">
        <v>142</v>
      </c>
      <c r="I1531" s="1" t="str">
        <f t="shared" si="46"/>
        <v>Convertible NB</v>
      </c>
      <c r="J1531" s="1" t="str">
        <f t="shared" si="47"/>
        <v>Convertible NB</v>
      </c>
      <c r="K1531" t="s">
        <v>144</v>
      </c>
      <c r="L1531" t="s">
        <v>147</v>
      </c>
      <c r="M1531" s="47">
        <v>682</v>
      </c>
    </row>
    <row r="1532" spans="1:13" hidden="1" x14ac:dyDescent="0.3">
      <c r="A1532" s="1" t="s">
        <v>186</v>
      </c>
      <c r="B1532" s="1" t="s">
        <v>77</v>
      </c>
      <c r="C1532" t="s">
        <v>160</v>
      </c>
      <c r="D1532" s="1" t="s">
        <v>18</v>
      </c>
      <c r="E1532" t="s">
        <v>11</v>
      </c>
      <c r="F1532" s="1" t="s">
        <v>154</v>
      </c>
      <c r="G1532" t="s">
        <v>142</v>
      </c>
      <c r="H1532" s="1" t="s">
        <v>142</v>
      </c>
      <c r="I1532" s="1" t="str">
        <f t="shared" si="46"/>
        <v>Convertible NB</v>
      </c>
      <c r="J1532" s="1" t="str">
        <f t="shared" si="47"/>
        <v>Convertible NB</v>
      </c>
      <c r="K1532" t="s">
        <v>144</v>
      </c>
      <c r="L1532" t="s">
        <v>148</v>
      </c>
      <c r="M1532" s="47">
        <v>1150</v>
      </c>
    </row>
    <row r="1533" spans="1:13" hidden="1" x14ac:dyDescent="0.3">
      <c r="A1533" s="1" t="s">
        <v>186</v>
      </c>
      <c r="B1533" s="1" t="s">
        <v>77</v>
      </c>
      <c r="C1533" t="s">
        <v>160</v>
      </c>
      <c r="D1533" s="1" t="s">
        <v>18</v>
      </c>
      <c r="E1533" t="s">
        <v>11</v>
      </c>
      <c r="F1533" s="1" t="s">
        <v>154</v>
      </c>
      <c r="G1533" t="s">
        <v>142</v>
      </c>
      <c r="H1533" s="1" t="s">
        <v>142</v>
      </c>
      <c r="I1533" s="1" t="str">
        <f t="shared" si="46"/>
        <v>Convertible NB</v>
      </c>
      <c r="J1533" s="1" t="str">
        <f t="shared" si="47"/>
        <v>Convertible NB</v>
      </c>
      <c r="K1533" t="s">
        <v>144</v>
      </c>
      <c r="L1533" t="s">
        <v>149</v>
      </c>
      <c r="M1533" s="47">
        <v>1679</v>
      </c>
    </row>
    <row r="1534" spans="1:13" hidden="1" x14ac:dyDescent="0.3">
      <c r="A1534" s="1" t="s">
        <v>186</v>
      </c>
      <c r="B1534" s="1" t="s">
        <v>77</v>
      </c>
      <c r="C1534" t="s">
        <v>160</v>
      </c>
      <c r="D1534" s="1" t="s">
        <v>18</v>
      </c>
      <c r="E1534" t="s">
        <v>11</v>
      </c>
      <c r="F1534" s="1" t="s">
        <v>154</v>
      </c>
      <c r="G1534" t="s">
        <v>142</v>
      </c>
      <c r="H1534" s="1" t="s">
        <v>142</v>
      </c>
      <c r="I1534" s="1" t="str">
        <f t="shared" si="46"/>
        <v>Convertible NB</v>
      </c>
      <c r="J1534" s="1" t="str">
        <f t="shared" si="47"/>
        <v>Convertible NB</v>
      </c>
      <c r="K1534" t="s">
        <v>144</v>
      </c>
      <c r="L1534" t="s">
        <v>150</v>
      </c>
      <c r="M1534" s="47">
        <v>698</v>
      </c>
    </row>
    <row r="1535" spans="1:13" hidden="1" x14ac:dyDescent="0.3">
      <c r="A1535" s="1" t="s">
        <v>186</v>
      </c>
      <c r="B1535" s="1" t="s">
        <v>77</v>
      </c>
      <c r="C1535" t="s">
        <v>160</v>
      </c>
      <c r="D1535" s="1" t="s">
        <v>18</v>
      </c>
      <c r="E1535" t="s">
        <v>11</v>
      </c>
      <c r="F1535" s="1" t="s">
        <v>154</v>
      </c>
      <c r="G1535" t="s">
        <v>142</v>
      </c>
      <c r="H1535" s="1" t="s">
        <v>142</v>
      </c>
      <c r="I1535" s="1" t="str">
        <f t="shared" si="46"/>
        <v>Convertible NB</v>
      </c>
      <c r="J1535" s="1" t="str">
        <f t="shared" si="47"/>
        <v>Convertible NB</v>
      </c>
      <c r="K1535" t="s">
        <v>144</v>
      </c>
      <c r="L1535" t="s">
        <v>151</v>
      </c>
      <c r="M1535" s="47">
        <v>1008</v>
      </c>
    </row>
    <row r="1536" spans="1:13" hidden="1" x14ac:dyDescent="0.3">
      <c r="A1536" s="1" t="s">
        <v>186</v>
      </c>
      <c r="B1536" s="1" t="s">
        <v>77</v>
      </c>
      <c r="C1536" t="s">
        <v>160</v>
      </c>
      <c r="D1536" s="1" t="s">
        <v>18</v>
      </c>
      <c r="E1536" t="s">
        <v>11</v>
      </c>
      <c r="F1536" s="1" t="s">
        <v>154</v>
      </c>
      <c r="G1536" t="s">
        <v>142</v>
      </c>
      <c r="H1536" s="1" t="s">
        <v>155</v>
      </c>
      <c r="I1536" s="1" t="str">
        <f t="shared" si="46"/>
        <v>Convertible NB</v>
      </c>
      <c r="J1536" s="1" t="str">
        <f t="shared" si="47"/>
        <v>Convertible NB</v>
      </c>
      <c r="K1536" t="s">
        <v>143</v>
      </c>
      <c r="L1536" t="s">
        <v>143</v>
      </c>
      <c r="M1536" s="47">
        <v>77838</v>
      </c>
    </row>
    <row r="1537" spans="1:13" hidden="1" x14ac:dyDescent="0.3">
      <c r="A1537" s="1" t="s">
        <v>186</v>
      </c>
      <c r="B1537" s="1" t="s">
        <v>77</v>
      </c>
      <c r="C1537" t="s">
        <v>160</v>
      </c>
      <c r="D1537" s="1" t="s">
        <v>18</v>
      </c>
      <c r="E1537" t="s">
        <v>11</v>
      </c>
      <c r="F1537" s="1" t="s">
        <v>154</v>
      </c>
      <c r="G1537" t="s">
        <v>142</v>
      </c>
      <c r="H1537" s="1" t="s">
        <v>155</v>
      </c>
      <c r="I1537" s="1" t="str">
        <f t="shared" si="46"/>
        <v>Convertible NB</v>
      </c>
      <c r="J1537" s="1" t="str">
        <f t="shared" si="47"/>
        <v>Convertible NB</v>
      </c>
      <c r="K1537" t="s">
        <v>144</v>
      </c>
      <c r="L1537" t="s">
        <v>145</v>
      </c>
      <c r="M1537" s="47">
        <v>8155</v>
      </c>
    </row>
    <row r="1538" spans="1:13" hidden="1" x14ac:dyDescent="0.3">
      <c r="A1538" s="1" t="s">
        <v>186</v>
      </c>
      <c r="B1538" s="1" t="s">
        <v>77</v>
      </c>
      <c r="C1538" t="s">
        <v>160</v>
      </c>
      <c r="D1538" s="1" t="s">
        <v>18</v>
      </c>
      <c r="E1538" t="s">
        <v>11</v>
      </c>
      <c r="F1538" s="1" t="s">
        <v>154</v>
      </c>
      <c r="G1538" t="s">
        <v>142</v>
      </c>
      <c r="H1538" s="1" t="s">
        <v>155</v>
      </c>
      <c r="I1538" s="1" t="str">
        <f t="shared" si="46"/>
        <v>Convertible NB</v>
      </c>
      <c r="J1538" s="1" t="str">
        <f t="shared" si="47"/>
        <v>Convertible NB</v>
      </c>
      <c r="K1538" t="s">
        <v>144</v>
      </c>
      <c r="L1538" t="s">
        <v>146</v>
      </c>
      <c r="M1538" s="47">
        <v>12148</v>
      </c>
    </row>
    <row r="1539" spans="1:13" hidden="1" x14ac:dyDescent="0.3">
      <c r="A1539" s="1" t="s">
        <v>186</v>
      </c>
      <c r="B1539" s="1" t="s">
        <v>77</v>
      </c>
      <c r="C1539" t="s">
        <v>160</v>
      </c>
      <c r="D1539" s="1" t="s">
        <v>18</v>
      </c>
      <c r="E1539" t="s">
        <v>11</v>
      </c>
      <c r="F1539" s="1" t="s">
        <v>154</v>
      </c>
      <c r="G1539" t="s">
        <v>142</v>
      </c>
      <c r="H1539" s="1" t="s">
        <v>155</v>
      </c>
      <c r="I1539" s="1" t="str">
        <f t="shared" ref="I1539:I1602" si="48">VLOOKUP(E1539&amp;F1539&amp;G1539,$S$1:$T$74,2,0)</f>
        <v>Convertible NB</v>
      </c>
      <c r="J1539" s="1" t="str">
        <f t="shared" ref="J1539:J1602" si="49">IF(AND(I1539="Clamshell NB",H1539="Yes"),"Clamshell Ultraslim NB",I1539)</f>
        <v>Convertible NB</v>
      </c>
      <c r="K1539" t="s">
        <v>144</v>
      </c>
      <c r="L1539" t="s">
        <v>147</v>
      </c>
      <c r="M1539" s="47">
        <v>14921</v>
      </c>
    </row>
    <row r="1540" spans="1:13" hidden="1" x14ac:dyDescent="0.3">
      <c r="A1540" s="1" t="s">
        <v>186</v>
      </c>
      <c r="B1540" s="1" t="s">
        <v>77</v>
      </c>
      <c r="C1540" t="s">
        <v>160</v>
      </c>
      <c r="D1540" s="1" t="s">
        <v>18</v>
      </c>
      <c r="E1540" t="s">
        <v>11</v>
      </c>
      <c r="F1540" s="1" t="s">
        <v>154</v>
      </c>
      <c r="G1540" t="s">
        <v>142</v>
      </c>
      <c r="H1540" s="1" t="s">
        <v>155</v>
      </c>
      <c r="I1540" s="1" t="str">
        <f t="shared" si="48"/>
        <v>Convertible NB</v>
      </c>
      <c r="J1540" s="1" t="str">
        <f t="shared" si="49"/>
        <v>Convertible NB</v>
      </c>
      <c r="K1540" t="s">
        <v>144</v>
      </c>
      <c r="L1540" t="s">
        <v>148</v>
      </c>
      <c r="M1540" s="47">
        <v>25305</v>
      </c>
    </row>
    <row r="1541" spans="1:13" hidden="1" x14ac:dyDescent="0.3">
      <c r="A1541" s="1" t="s">
        <v>186</v>
      </c>
      <c r="B1541" s="1" t="s">
        <v>77</v>
      </c>
      <c r="C1541" t="s">
        <v>160</v>
      </c>
      <c r="D1541" s="1" t="s">
        <v>18</v>
      </c>
      <c r="E1541" t="s">
        <v>11</v>
      </c>
      <c r="F1541" s="1" t="s">
        <v>154</v>
      </c>
      <c r="G1541" t="s">
        <v>142</v>
      </c>
      <c r="H1541" s="1" t="s">
        <v>155</v>
      </c>
      <c r="I1541" s="1" t="str">
        <f t="shared" si="48"/>
        <v>Convertible NB</v>
      </c>
      <c r="J1541" s="1" t="str">
        <f t="shared" si="49"/>
        <v>Convertible NB</v>
      </c>
      <c r="K1541" t="s">
        <v>144</v>
      </c>
      <c r="L1541" t="s">
        <v>149</v>
      </c>
      <c r="M1541" s="47">
        <v>36972</v>
      </c>
    </row>
    <row r="1542" spans="1:13" hidden="1" x14ac:dyDescent="0.3">
      <c r="A1542" s="1" t="s">
        <v>186</v>
      </c>
      <c r="B1542" s="1" t="s">
        <v>77</v>
      </c>
      <c r="C1542" t="s">
        <v>160</v>
      </c>
      <c r="D1542" s="1" t="s">
        <v>18</v>
      </c>
      <c r="E1542" t="s">
        <v>11</v>
      </c>
      <c r="F1542" s="1" t="s">
        <v>154</v>
      </c>
      <c r="G1542" t="s">
        <v>142</v>
      </c>
      <c r="H1542" s="1" t="s">
        <v>155</v>
      </c>
      <c r="I1542" s="1" t="str">
        <f t="shared" si="48"/>
        <v>Convertible NB</v>
      </c>
      <c r="J1542" s="1" t="str">
        <f t="shared" si="49"/>
        <v>Convertible NB</v>
      </c>
      <c r="K1542" t="s">
        <v>144</v>
      </c>
      <c r="L1542" t="s">
        <v>150</v>
      </c>
      <c r="M1542" s="47">
        <v>15462</v>
      </c>
    </row>
    <row r="1543" spans="1:13" hidden="1" x14ac:dyDescent="0.3">
      <c r="A1543" s="1" t="s">
        <v>186</v>
      </c>
      <c r="B1543" s="1" t="s">
        <v>77</v>
      </c>
      <c r="C1543" t="s">
        <v>160</v>
      </c>
      <c r="D1543" s="1" t="s">
        <v>18</v>
      </c>
      <c r="E1543" t="s">
        <v>11</v>
      </c>
      <c r="F1543" s="1" t="s">
        <v>154</v>
      </c>
      <c r="G1543" t="s">
        <v>142</v>
      </c>
      <c r="H1543" s="1" t="s">
        <v>155</v>
      </c>
      <c r="I1543" s="1" t="str">
        <f t="shared" si="48"/>
        <v>Convertible NB</v>
      </c>
      <c r="J1543" s="1" t="str">
        <f t="shared" si="49"/>
        <v>Convertible NB</v>
      </c>
      <c r="K1543" t="s">
        <v>144</v>
      </c>
      <c r="L1543" t="s">
        <v>151</v>
      </c>
      <c r="M1543" s="47">
        <v>22030</v>
      </c>
    </row>
    <row r="1544" spans="1:13" hidden="1" x14ac:dyDescent="0.3">
      <c r="A1544" s="1" t="s">
        <v>186</v>
      </c>
      <c r="B1544" s="1" t="s">
        <v>77</v>
      </c>
      <c r="C1544" t="s">
        <v>160</v>
      </c>
      <c r="D1544" s="1" t="s">
        <v>18</v>
      </c>
      <c r="E1544" t="s">
        <v>11</v>
      </c>
      <c r="F1544" s="1" t="s">
        <v>154</v>
      </c>
      <c r="G1544" t="s">
        <v>155</v>
      </c>
      <c r="H1544" s="1" t="s">
        <v>155</v>
      </c>
      <c r="I1544" s="1" t="str">
        <f t="shared" si="48"/>
        <v>Convertible NB</v>
      </c>
      <c r="J1544" s="1" t="str">
        <f t="shared" si="49"/>
        <v>Convertible NB</v>
      </c>
      <c r="K1544" t="s">
        <v>143</v>
      </c>
      <c r="L1544" t="s">
        <v>143</v>
      </c>
      <c r="M1544" s="47">
        <v>12991</v>
      </c>
    </row>
    <row r="1545" spans="1:13" hidden="1" x14ac:dyDescent="0.3">
      <c r="A1545" s="1" t="s">
        <v>186</v>
      </c>
      <c r="B1545" s="1" t="s">
        <v>77</v>
      </c>
      <c r="C1545" t="s">
        <v>160</v>
      </c>
      <c r="D1545" s="1" t="s">
        <v>18</v>
      </c>
      <c r="E1545" t="s">
        <v>11</v>
      </c>
      <c r="F1545" s="1" t="s">
        <v>154</v>
      </c>
      <c r="G1545" t="s">
        <v>155</v>
      </c>
      <c r="H1545" s="1" t="s">
        <v>155</v>
      </c>
      <c r="I1545" s="1" t="str">
        <f t="shared" si="48"/>
        <v>Convertible NB</v>
      </c>
      <c r="J1545" s="1" t="str">
        <f t="shared" si="49"/>
        <v>Convertible NB</v>
      </c>
      <c r="K1545" t="s">
        <v>144</v>
      </c>
      <c r="L1545" t="s">
        <v>145</v>
      </c>
      <c r="M1545" s="47">
        <v>220</v>
      </c>
    </row>
    <row r="1546" spans="1:13" hidden="1" x14ac:dyDescent="0.3">
      <c r="A1546" s="1" t="s">
        <v>186</v>
      </c>
      <c r="B1546" s="1" t="s">
        <v>77</v>
      </c>
      <c r="C1546" t="s">
        <v>160</v>
      </c>
      <c r="D1546" s="1" t="s">
        <v>18</v>
      </c>
      <c r="E1546" t="s">
        <v>11</v>
      </c>
      <c r="F1546" s="1" t="s">
        <v>154</v>
      </c>
      <c r="G1546" t="s">
        <v>155</v>
      </c>
      <c r="H1546" s="1" t="s">
        <v>155</v>
      </c>
      <c r="I1546" s="1" t="str">
        <f t="shared" si="48"/>
        <v>Convertible NB</v>
      </c>
      <c r="J1546" s="1" t="str">
        <f t="shared" si="49"/>
        <v>Convertible NB</v>
      </c>
      <c r="K1546" t="s">
        <v>144</v>
      </c>
      <c r="L1546" t="s">
        <v>146</v>
      </c>
      <c r="M1546" s="47">
        <v>331</v>
      </c>
    </row>
    <row r="1547" spans="1:13" hidden="1" x14ac:dyDescent="0.3">
      <c r="A1547" s="1" t="s">
        <v>186</v>
      </c>
      <c r="B1547" s="1" t="s">
        <v>77</v>
      </c>
      <c r="C1547" t="s">
        <v>160</v>
      </c>
      <c r="D1547" s="1" t="s">
        <v>18</v>
      </c>
      <c r="E1547" t="s">
        <v>11</v>
      </c>
      <c r="F1547" s="1" t="s">
        <v>154</v>
      </c>
      <c r="G1547" t="s">
        <v>155</v>
      </c>
      <c r="H1547" s="1" t="s">
        <v>155</v>
      </c>
      <c r="I1547" s="1" t="str">
        <f t="shared" si="48"/>
        <v>Convertible NB</v>
      </c>
      <c r="J1547" s="1" t="str">
        <f t="shared" si="49"/>
        <v>Convertible NB</v>
      </c>
      <c r="K1547" t="s">
        <v>144</v>
      </c>
      <c r="L1547" t="s">
        <v>147</v>
      </c>
      <c r="M1547" s="47">
        <v>404</v>
      </c>
    </row>
    <row r="1548" spans="1:13" hidden="1" x14ac:dyDescent="0.3">
      <c r="A1548" s="1" t="s">
        <v>186</v>
      </c>
      <c r="B1548" s="1" t="s">
        <v>77</v>
      </c>
      <c r="C1548" t="s">
        <v>160</v>
      </c>
      <c r="D1548" s="1" t="s">
        <v>18</v>
      </c>
      <c r="E1548" t="s">
        <v>11</v>
      </c>
      <c r="F1548" s="1" t="s">
        <v>154</v>
      </c>
      <c r="G1548" t="s">
        <v>155</v>
      </c>
      <c r="H1548" s="1" t="s">
        <v>155</v>
      </c>
      <c r="I1548" s="1" t="str">
        <f t="shared" si="48"/>
        <v>Convertible NB</v>
      </c>
      <c r="J1548" s="1" t="str">
        <f t="shared" si="49"/>
        <v>Convertible NB</v>
      </c>
      <c r="K1548" t="s">
        <v>144</v>
      </c>
      <c r="L1548" t="s">
        <v>148</v>
      </c>
      <c r="M1548" s="47">
        <v>683</v>
      </c>
    </row>
    <row r="1549" spans="1:13" hidden="1" x14ac:dyDescent="0.3">
      <c r="A1549" s="1" t="s">
        <v>186</v>
      </c>
      <c r="B1549" s="1" t="s">
        <v>77</v>
      </c>
      <c r="C1549" t="s">
        <v>160</v>
      </c>
      <c r="D1549" s="1" t="s">
        <v>18</v>
      </c>
      <c r="E1549" t="s">
        <v>11</v>
      </c>
      <c r="F1549" s="1" t="s">
        <v>154</v>
      </c>
      <c r="G1549" t="s">
        <v>155</v>
      </c>
      <c r="H1549" s="1" t="s">
        <v>155</v>
      </c>
      <c r="I1549" s="1" t="str">
        <f t="shared" si="48"/>
        <v>Convertible NB</v>
      </c>
      <c r="J1549" s="1" t="str">
        <f t="shared" si="49"/>
        <v>Convertible NB</v>
      </c>
      <c r="K1549" t="s">
        <v>144</v>
      </c>
      <c r="L1549" t="s">
        <v>149</v>
      </c>
      <c r="M1549" s="47">
        <v>999</v>
      </c>
    </row>
    <row r="1550" spans="1:13" hidden="1" x14ac:dyDescent="0.3">
      <c r="A1550" s="1" t="s">
        <v>186</v>
      </c>
      <c r="B1550" s="1" t="s">
        <v>77</v>
      </c>
      <c r="C1550" t="s">
        <v>160</v>
      </c>
      <c r="D1550" s="1" t="s">
        <v>18</v>
      </c>
      <c r="E1550" t="s">
        <v>11</v>
      </c>
      <c r="F1550" s="1" t="s">
        <v>154</v>
      </c>
      <c r="G1550" t="s">
        <v>155</v>
      </c>
      <c r="H1550" s="1" t="s">
        <v>155</v>
      </c>
      <c r="I1550" s="1" t="str">
        <f t="shared" si="48"/>
        <v>Convertible NB</v>
      </c>
      <c r="J1550" s="1" t="str">
        <f t="shared" si="49"/>
        <v>Convertible NB</v>
      </c>
      <c r="K1550" t="s">
        <v>144</v>
      </c>
      <c r="L1550" t="s">
        <v>150</v>
      </c>
      <c r="M1550" s="47">
        <v>416</v>
      </c>
    </row>
    <row r="1551" spans="1:13" hidden="1" x14ac:dyDescent="0.3">
      <c r="A1551" s="1" t="s">
        <v>186</v>
      </c>
      <c r="B1551" s="1" t="s">
        <v>77</v>
      </c>
      <c r="C1551" t="s">
        <v>160</v>
      </c>
      <c r="D1551" s="1" t="s">
        <v>18</v>
      </c>
      <c r="E1551" t="s">
        <v>11</v>
      </c>
      <c r="F1551" s="1" t="s">
        <v>154</v>
      </c>
      <c r="G1551" t="s">
        <v>155</v>
      </c>
      <c r="H1551" s="1" t="s">
        <v>155</v>
      </c>
      <c r="I1551" s="1" t="str">
        <f t="shared" si="48"/>
        <v>Convertible NB</v>
      </c>
      <c r="J1551" s="1" t="str">
        <f t="shared" si="49"/>
        <v>Convertible NB</v>
      </c>
      <c r="K1551" t="s">
        <v>144</v>
      </c>
      <c r="L1551" t="s">
        <v>151</v>
      </c>
      <c r="M1551" s="47">
        <v>591</v>
      </c>
    </row>
    <row r="1552" spans="1:13" hidden="1" x14ac:dyDescent="0.3">
      <c r="A1552" s="1" t="s">
        <v>186</v>
      </c>
      <c r="B1552" s="1" t="s">
        <v>77</v>
      </c>
      <c r="C1552" t="s">
        <v>160</v>
      </c>
      <c r="D1552" s="1" t="s">
        <v>20</v>
      </c>
      <c r="E1552" t="s">
        <v>16</v>
      </c>
      <c r="F1552" s="1" t="s">
        <v>154</v>
      </c>
      <c r="G1552" t="s">
        <v>142</v>
      </c>
      <c r="H1552" s="1" t="s">
        <v>187</v>
      </c>
      <c r="I1552" s="1" t="str">
        <f t="shared" si="48"/>
        <v>Windows Detachable tablet</v>
      </c>
      <c r="J1552" s="1" t="str">
        <f t="shared" si="49"/>
        <v>Windows Detachable tablet</v>
      </c>
      <c r="K1552" t="s">
        <v>144</v>
      </c>
      <c r="L1552" t="s">
        <v>145</v>
      </c>
      <c r="M1552" s="47">
        <v>7166</v>
      </c>
    </row>
    <row r="1553" spans="1:13" hidden="1" x14ac:dyDescent="0.3">
      <c r="A1553" s="1" t="s">
        <v>186</v>
      </c>
      <c r="B1553" s="1" t="s">
        <v>77</v>
      </c>
      <c r="C1553" t="s">
        <v>160</v>
      </c>
      <c r="D1553" s="1" t="s">
        <v>20</v>
      </c>
      <c r="E1553" t="s">
        <v>16</v>
      </c>
      <c r="F1553" s="1" t="s">
        <v>154</v>
      </c>
      <c r="G1553" t="s">
        <v>142</v>
      </c>
      <c r="H1553" s="1" t="s">
        <v>187</v>
      </c>
      <c r="I1553" s="1" t="str">
        <f t="shared" si="48"/>
        <v>Windows Detachable tablet</v>
      </c>
      <c r="J1553" s="1" t="str">
        <f t="shared" si="49"/>
        <v>Windows Detachable tablet</v>
      </c>
      <c r="K1553" t="s">
        <v>144</v>
      </c>
      <c r="L1553" t="s">
        <v>146</v>
      </c>
      <c r="M1553" s="47">
        <v>11427</v>
      </c>
    </row>
    <row r="1554" spans="1:13" hidden="1" x14ac:dyDescent="0.3">
      <c r="A1554" s="1" t="s">
        <v>186</v>
      </c>
      <c r="B1554" s="1" t="s">
        <v>77</v>
      </c>
      <c r="C1554" t="s">
        <v>160</v>
      </c>
      <c r="D1554" s="1" t="s">
        <v>20</v>
      </c>
      <c r="E1554" t="s">
        <v>16</v>
      </c>
      <c r="F1554" s="1" t="s">
        <v>154</v>
      </c>
      <c r="G1554" t="s">
        <v>142</v>
      </c>
      <c r="H1554" s="1" t="s">
        <v>187</v>
      </c>
      <c r="I1554" s="1" t="str">
        <f t="shared" si="48"/>
        <v>Windows Detachable tablet</v>
      </c>
      <c r="J1554" s="1" t="str">
        <f t="shared" si="49"/>
        <v>Windows Detachable tablet</v>
      </c>
      <c r="K1554" t="s">
        <v>144</v>
      </c>
      <c r="L1554" t="s">
        <v>147</v>
      </c>
      <c r="M1554" s="47">
        <v>14378</v>
      </c>
    </row>
    <row r="1555" spans="1:13" hidden="1" x14ac:dyDescent="0.3">
      <c r="A1555" s="1" t="s">
        <v>186</v>
      </c>
      <c r="B1555" s="1" t="s">
        <v>77</v>
      </c>
      <c r="C1555" t="s">
        <v>160</v>
      </c>
      <c r="D1555" s="1" t="s">
        <v>20</v>
      </c>
      <c r="E1555" t="s">
        <v>16</v>
      </c>
      <c r="F1555" s="1" t="s">
        <v>154</v>
      </c>
      <c r="G1555" t="s">
        <v>142</v>
      </c>
      <c r="H1555" s="1" t="s">
        <v>187</v>
      </c>
      <c r="I1555" s="1" t="str">
        <f t="shared" si="48"/>
        <v>Windows Detachable tablet</v>
      </c>
      <c r="J1555" s="1" t="str">
        <f t="shared" si="49"/>
        <v>Windows Detachable tablet</v>
      </c>
      <c r="K1555" t="s">
        <v>144</v>
      </c>
      <c r="L1555" t="s">
        <v>148</v>
      </c>
      <c r="M1555" s="47">
        <v>23053</v>
      </c>
    </row>
    <row r="1556" spans="1:13" hidden="1" x14ac:dyDescent="0.3">
      <c r="A1556" s="1" t="s">
        <v>186</v>
      </c>
      <c r="B1556" s="1" t="s">
        <v>77</v>
      </c>
      <c r="C1556" t="s">
        <v>160</v>
      </c>
      <c r="D1556" s="1" t="s">
        <v>20</v>
      </c>
      <c r="E1556" t="s">
        <v>16</v>
      </c>
      <c r="F1556" s="1" t="s">
        <v>154</v>
      </c>
      <c r="G1556" t="s">
        <v>142</v>
      </c>
      <c r="H1556" s="1" t="s">
        <v>187</v>
      </c>
      <c r="I1556" s="1" t="str">
        <f t="shared" si="48"/>
        <v>Windows Detachable tablet</v>
      </c>
      <c r="J1556" s="1" t="str">
        <f t="shared" si="49"/>
        <v>Windows Detachable tablet</v>
      </c>
      <c r="K1556" t="s">
        <v>144</v>
      </c>
      <c r="L1556" t="s">
        <v>149</v>
      </c>
      <c r="M1556" s="47">
        <v>30588</v>
      </c>
    </row>
    <row r="1557" spans="1:13" hidden="1" x14ac:dyDescent="0.3">
      <c r="A1557" s="1" t="s">
        <v>186</v>
      </c>
      <c r="B1557" s="1" t="s">
        <v>77</v>
      </c>
      <c r="C1557" t="s">
        <v>160</v>
      </c>
      <c r="D1557" s="1" t="s">
        <v>20</v>
      </c>
      <c r="E1557" t="s">
        <v>16</v>
      </c>
      <c r="F1557" s="1" t="s">
        <v>154</v>
      </c>
      <c r="G1557" t="s">
        <v>142</v>
      </c>
      <c r="H1557" s="1" t="s">
        <v>187</v>
      </c>
      <c r="I1557" s="1" t="str">
        <f t="shared" si="48"/>
        <v>Windows Detachable tablet</v>
      </c>
      <c r="J1557" s="1" t="str">
        <f t="shared" si="49"/>
        <v>Windows Detachable tablet</v>
      </c>
      <c r="K1557" t="s">
        <v>144</v>
      </c>
      <c r="L1557" t="s">
        <v>150</v>
      </c>
      <c r="M1557" s="47">
        <v>10540</v>
      </c>
    </row>
    <row r="1558" spans="1:13" hidden="1" x14ac:dyDescent="0.3">
      <c r="A1558" s="1" t="s">
        <v>186</v>
      </c>
      <c r="B1558" s="1" t="s">
        <v>77</v>
      </c>
      <c r="C1558" t="s">
        <v>160</v>
      </c>
      <c r="D1558" s="1" t="s">
        <v>20</v>
      </c>
      <c r="E1558" t="s">
        <v>16</v>
      </c>
      <c r="F1558" s="1" t="s">
        <v>154</v>
      </c>
      <c r="G1558" t="s">
        <v>142</v>
      </c>
      <c r="H1558" s="1" t="s">
        <v>187</v>
      </c>
      <c r="I1558" s="1" t="str">
        <f t="shared" si="48"/>
        <v>Windows Detachable tablet</v>
      </c>
      <c r="J1558" s="1" t="str">
        <f t="shared" si="49"/>
        <v>Windows Detachable tablet</v>
      </c>
      <c r="K1558" t="s">
        <v>144</v>
      </c>
      <c r="L1558" t="s">
        <v>151</v>
      </c>
      <c r="M1558" s="47">
        <v>14847</v>
      </c>
    </row>
    <row r="1559" spans="1:13" hidden="1" x14ac:dyDescent="0.3">
      <c r="A1559" s="1" t="s">
        <v>186</v>
      </c>
      <c r="B1559" s="1" t="s">
        <v>77</v>
      </c>
      <c r="C1559" t="s">
        <v>160</v>
      </c>
      <c r="D1559" s="1" t="s">
        <v>20</v>
      </c>
      <c r="E1559" t="s">
        <v>15</v>
      </c>
      <c r="F1559" s="1" t="s">
        <v>161</v>
      </c>
      <c r="G1559" t="s">
        <v>142</v>
      </c>
      <c r="H1559" s="1" t="s">
        <v>187</v>
      </c>
      <c r="I1559" s="1" t="str">
        <f t="shared" si="48"/>
        <v>Android Slate</v>
      </c>
      <c r="J1559" s="1" t="str">
        <f t="shared" si="49"/>
        <v>Android Slate</v>
      </c>
      <c r="K1559" t="s">
        <v>143</v>
      </c>
      <c r="L1559" t="s">
        <v>143</v>
      </c>
      <c r="M1559" s="47">
        <v>738171</v>
      </c>
    </row>
    <row r="1560" spans="1:13" hidden="1" x14ac:dyDescent="0.3">
      <c r="A1560" s="1" t="s">
        <v>186</v>
      </c>
      <c r="B1560" s="1" t="s">
        <v>77</v>
      </c>
      <c r="C1560" t="s">
        <v>160</v>
      </c>
      <c r="D1560" s="1" t="s">
        <v>20</v>
      </c>
      <c r="E1560" t="s">
        <v>15</v>
      </c>
      <c r="F1560" s="1" t="s">
        <v>161</v>
      </c>
      <c r="G1560" t="s">
        <v>142</v>
      </c>
      <c r="H1560" s="1" t="s">
        <v>187</v>
      </c>
      <c r="I1560" s="1" t="str">
        <f t="shared" si="48"/>
        <v>Android Slate</v>
      </c>
      <c r="J1560" s="1" t="str">
        <f t="shared" si="49"/>
        <v>Android Slate</v>
      </c>
      <c r="K1560" t="s">
        <v>144</v>
      </c>
      <c r="L1560" t="s">
        <v>145</v>
      </c>
      <c r="M1560" s="47">
        <v>37</v>
      </c>
    </row>
    <row r="1561" spans="1:13" hidden="1" x14ac:dyDescent="0.3">
      <c r="A1561" s="1" t="s">
        <v>186</v>
      </c>
      <c r="B1561" s="1" t="s">
        <v>77</v>
      </c>
      <c r="C1561" t="s">
        <v>160</v>
      </c>
      <c r="D1561" s="1" t="s">
        <v>20</v>
      </c>
      <c r="E1561" t="s">
        <v>15</v>
      </c>
      <c r="F1561" s="1" t="s">
        <v>161</v>
      </c>
      <c r="G1561" t="s">
        <v>142</v>
      </c>
      <c r="H1561" s="1" t="s">
        <v>187</v>
      </c>
      <c r="I1561" s="1" t="str">
        <f t="shared" si="48"/>
        <v>Android Slate</v>
      </c>
      <c r="J1561" s="1" t="str">
        <f t="shared" si="49"/>
        <v>Android Slate</v>
      </c>
      <c r="K1561" t="s">
        <v>144</v>
      </c>
      <c r="L1561" t="s">
        <v>146</v>
      </c>
      <c r="M1561" s="47">
        <v>23</v>
      </c>
    </row>
    <row r="1562" spans="1:13" hidden="1" x14ac:dyDescent="0.3">
      <c r="A1562" s="1" t="s">
        <v>186</v>
      </c>
      <c r="B1562" s="1" t="s">
        <v>77</v>
      </c>
      <c r="C1562" t="s">
        <v>160</v>
      </c>
      <c r="D1562" s="1" t="s">
        <v>20</v>
      </c>
      <c r="E1562" t="s">
        <v>15</v>
      </c>
      <c r="F1562" s="1" t="s">
        <v>161</v>
      </c>
      <c r="G1562" t="s">
        <v>142</v>
      </c>
      <c r="H1562" s="1" t="s">
        <v>187</v>
      </c>
      <c r="I1562" s="1" t="str">
        <f t="shared" si="48"/>
        <v>Android Slate</v>
      </c>
      <c r="J1562" s="1" t="str">
        <f t="shared" si="49"/>
        <v>Android Slate</v>
      </c>
      <c r="K1562" t="s">
        <v>144</v>
      </c>
      <c r="L1562" t="s">
        <v>147</v>
      </c>
      <c r="M1562" s="47">
        <v>25</v>
      </c>
    </row>
    <row r="1563" spans="1:13" hidden="1" x14ac:dyDescent="0.3">
      <c r="A1563" s="1" t="s">
        <v>186</v>
      </c>
      <c r="B1563" s="1" t="s">
        <v>77</v>
      </c>
      <c r="C1563" t="s">
        <v>160</v>
      </c>
      <c r="D1563" s="1" t="s">
        <v>20</v>
      </c>
      <c r="E1563" t="s">
        <v>15</v>
      </c>
      <c r="F1563" s="1" t="s">
        <v>161</v>
      </c>
      <c r="G1563" t="s">
        <v>142</v>
      </c>
      <c r="H1563" s="1" t="s">
        <v>187</v>
      </c>
      <c r="I1563" s="1" t="str">
        <f t="shared" si="48"/>
        <v>Android Slate</v>
      </c>
      <c r="J1563" s="1" t="str">
        <f t="shared" si="49"/>
        <v>Android Slate</v>
      </c>
      <c r="K1563" t="s">
        <v>144</v>
      </c>
      <c r="L1563" t="s">
        <v>148</v>
      </c>
      <c r="M1563" s="47">
        <v>35</v>
      </c>
    </row>
    <row r="1564" spans="1:13" hidden="1" x14ac:dyDescent="0.3">
      <c r="A1564" s="1" t="s">
        <v>186</v>
      </c>
      <c r="B1564" s="1" t="s">
        <v>77</v>
      </c>
      <c r="C1564" t="s">
        <v>160</v>
      </c>
      <c r="D1564" s="1" t="s">
        <v>20</v>
      </c>
      <c r="E1564" t="s">
        <v>15</v>
      </c>
      <c r="F1564" s="1" t="s">
        <v>161</v>
      </c>
      <c r="G1564" t="s">
        <v>142</v>
      </c>
      <c r="H1564" s="1" t="s">
        <v>187</v>
      </c>
      <c r="I1564" s="1" t="str">
        <f t="shared" si="48"/>
        <v>Android Slate</v>
      </c>
      <c r="J1564" s="1" t="str">
        <f t="shared" si="49"/>
        <v>Android Slate</v>
      </c>
      <c r="K1564" t="s">
        <v>144</v>
      </c>
      <c r="L1564" t="s">
        <v>149</v>
      </c>
      <c r="M1564" s="47">
        <v>191</v>
      </c>
    </row>
    <row r="1565" spans="1:13" hidden="1" x14ac:dyDescent="0.3">
      <c r="A1565" s="1" t="s">
        <v>186</v>
      </c>
      <c r="B1565" s="1" t="s">
        <v>77</v>
      </c>
      <c r="C1565" t="s">
        <v>160</v>
      </c>
      <c r="D1565" s="1" t="s">
        <v>20</v>
      </c>
      <c r="E1565" t="s">
        <v>15</v>
      </c>
      <c r="F1565" s="1" t="s">
        <v>161</v>
      </c>
      <c r="G1565" t="s">
        <v>142</v>
      </c>
      <c r="H1565" s="1" t="s">
        <v>187</v>
      </c>
      <c r="I1565" s="1" t="str">
        <f t="shared" si="48"/>
        <v>Android Slate</v>
      </c>
      <c r="J1565" s="1" t="str">
        <f t="shared" si="49"/>
        <v>Android Slate</v>
      </c>
      <c r="K1565" t="s">
        <v>144</v>
      </c>
      <c r="L1565" t="s">
        <v>150</v>
      </c>
      <c r="M1565" s="47">
        <v>12</v>
      </c>
    </row>
    <row r="1566" spans="1:13" hidden="1" x14ac:dyDescent="0.3">
      <c r="A1566" s="1" t="s">
        <v>186</v>
      </c>
      <c r="B1566" s="1" t="s">
        <v>77</v>
      </c>
      <c r="C1566" t="s">
        <v>160</v>
      </c>
      <c r="D1566" s="1" t="s">
        <v>20</v>
      </c>
      <c r="E1566" t="s">
        <v>15</v>
      </c>
      <c r="F1566" s="1" t="s">
        <v>161</v>
      </c>
      <c r="G1566" t="s">
        <v>142</v>
      </c>
      <c r="H1566" s="1" t="s">
        <v>187</v>
      </c>
      <c r="I1566" s="1" t="str">
        <f t="shared" si="48"/>
        <v>Android Slate</v>
      </c>
      <c r="J1566" s="1" t="str">
        <f t="shared" si="49"/>
        <v>Android Slate</v>
      </c>
      <c r="K1566" t="s">
        <v>144</v>
      </c>
      <c r="L1566" t="s">
        <v>151</v>
      </c>
      <c r="M1566" s="47">
        <v>7</v>
      </c>
    </row>
    <row r="1567" spans="1:13" hidden="1" x14ac:dyDescent="0.3">
      <c r="A1567" s="1" t="s">
        <v>186</v>
      </c>
      <c r="B1567" s="1" t="s">
        <v>77</v>
      </c>
      <c r="C1567" t="s">
        <v>160</v>
      </c>
      <c r="D1567" s="1" t="s">
        <v>19</v>
      </c>
      <c r="E1567" t="s">
        <v>13</v>
      </c>
      <c r="F1567" s="1" t="s">
        <v>154</v>
      </c>
      <c r="G1567" t="s">
        <v>142</v>
      </c>
      <c r="H1567" s="1" t="s">
        <v>187</v>
      </c>
      <c r="I1567" s="1" t="str">
        <f t="shared" si="48"/>
        <v>DT Workstation</v>
      </c>
      <c r="J1567" s="1" t="str">
        <f t="shared" si="49"/>
        <v>DT Workstation</v>
      </c>
      <c r="K1567" t="s">
        <v>144</v>
      </c>
      <c r="L1567" t="s">
        <v>145</v>
      </c>
      <c r="M1567" s="47">
        <v>1108</v>
      </c>
    </row>
    <row r="1568" spans="1:13" hidden="1" x14ac:dyDescent="0.3">
      <c r="A1568" s="1" t="s">
        <v>186</v>
      </c>
      <c r="B1568" s="1" t="s">
        <v>77</v>
      </c>
      <c r="C1568" t="s">
        <v>160</v>
      </c>
      <c r="D1568" s="1" t="s">
        <v>19</v>
      </c>
      <c r="E1568" t="s">
        <v>13</v>
      </c>
      <c r="F1568" s="1" t="s">
        <v>154</v>
      </c>
      <c r="G1568" t="s">
        <v>142</v>
      </c>
      <c r="H1568" s="1" t="s">
        <v>187</v>
      </c>
      <c r="I1568" s="1" t="str">
        <f t="shared" si="48"/>
        <v>DT Workstation</v>
      </c>
      <c r="J1568" s="1" t="str">
        <f t="shared" si="49"/>
        <v>DT Workstation</v>
      </c>
      <c r="K1568" t="s">
        <v>144</v>
      </c>
      <c r="L1568" t="s">
        <v>146</v>
      </c>
      <c r="M1568" s="47">
        <v>1493</v>
      </c>
    </row>
    <row r="1569" spans="1:13" hidden="1" x14ac:dyDescent="0.3">
      <c r="A1569" s="1" t="s">
        <v>186</v>
      </c>
      <c r="B1569" s="1" t="s">
        <v>77</v>
      </c>
      <c r="C1569" t="s">
        <v>160</v>
      </c>
      <c r="D1569" s="1" t="s">
        <v>19</v>
      </c>
      <c r="E1569" t="s">
        <v>13</v>
      </c>
      <c r="F1569" s="1" t="s">
        <v>154</v>
      </c>
      <c r="G1569" t="s">
        <v>142</v>
      </c>
      <c r="H1569" s="1" t="s">
        <v>187</v>
      </c>
      <c r="I1569" s="1" t="str">
        <f t="shared" si="48"/>
        <v>DT Workstation</v>
      </c>
      <c r="J1569" s="1" t="str">
        <f t="shared" si="49"/>
        <v>DT Workstation</v>
      </c>
      <c r="K1569" t="s">
        <v>144</v>
      </c>
      <c r="L1569" t="s">
        <v>147</v>
      </c>
      <c r="M1569" s="47">
        <v>1985</v>
      </c>
    </row>
    <row r="1570" spans="1:13" hidden="1" x14ac:dyDescent="0.3">
      <c r="A1570" s="1" t="s">
        <v>186</v>
      </c>
      <c r="B1570" s="1" t="s">
        <v>77</v>
      </c>
      <c r="C1570" t="s">
        <v>160</v>
      </c>
      <c r="D1570" s="1" t="s">
        <v>19</v>
      </c>
      <c r="E1570" t="s">
        <v>13</v>
      </c>
      <c r="F1570" s="1" t="s">
        <v>154</v>
      </c>
      <c r="G1570" t="s">
        <v>142</v>
      </c>
      <c r="H1570" s="1" t="s">
        <v>187</v>
      </c>
      <c r="I1570" s="1" t="str">
        <f t="shared" si="48"/>
        <v>DT Workstation</v>
      </c>
      <c r="J1570" s="1" t="str">
        <f t="shared" si="49"/>
        <v>DT Workstation</v>
      </c>
      <c r="K1570" t="s">
        <v>144</v>
      </c>
      <c r="L1570" t="s">
        <v>148</v>
      </c>
      <c r="M1570" s="47">
        <v>3711</v>
      </c>
    </row>
    <row r="1571" spans="1:13" hidden="1" x14ac:dyDescent="0.3">
      <c r="A1571" s="1" t="s">
        <v>186</v>
      </c>
      <c r="B1571" s="1" t="s">
        <v>77</v>
      </c>
      <c r="C1571" t="s">
        <v>160</v>
      </c>
      <c r="D1571" s="1" t="s">
        <v>19</v>
      </c>
      <c r="E1571" t="s">
        <v>13</v>
      </c>
      <c r="F1571" s="1" t="s">
        <v>154</v>
      </c>
      <c r="G1571" t="s">
        <v>142</v>
      </c>
      <c r="H1571" s="1" t="s">
        <v>187</v>
      </c>
      <c r="I1571" s="1" t="str">
        <f t="shared" si="48"/>
        <v>DT Workstation</v>
      </c>
      <c r="J1571" s="1" t="str">
        <f t="shared" si="49"/>
        <v>DT Workstation</v>
      </c>
      <c r="K1571" t="s">
        <v>144</v>
      </c>
      <c r="L1571" t="s">
        <v>149</v>
      </c>
      <c r="M1571" s="47">
        <v>4874</v>
      </c>
    </row>
    <row r="1572" spans="1:13" hidden="1" x14ac:dyDescent="0.3">
      <c r="A1572" s="1" t="s">
        <v>186</v>
      </c>
      <c r="B1572" s="1" t="s">
        <v>77</v>
      </c>
      <c r="C1572" t="s">
        <v>160</v>
      </c>
      <c r="D1572" s="1" t="s">
        <v>19</v>
      </c>
      <c r="E1572" t="s">
        <v>13</v>
      </c>
      <c r="F1572" s="1" t="s">
        <v>154</v>
      </c>
      <c r="G1572" t="s">
        <v>142</v>
      </c>
      <c r="H1572" s="1" t="s">
        <v>187</v>
      </c>
      <c r="I1572" s="1" t="str">
        <f t="shared" si="48"/>
        <v>DT Workstation</v>
      </c>
      <c r="J1572" s="1" t="str">
        <f t="shared" si="49"/>
        <v>DT Workstation</v>
      </c>
      <c r="K1572" t="s">
        <v>144</v>
      </c>
      <c r="L1572" t="s">
        <v>150</v>
      </c>
      <c r="M1572" s="47">
        <v>1810</v>
      </c>
    </row>
    <row r="1573" spans="1:13" hidden="1" x14ac:dyDescent="0.3">
      <c r="A1573" s="1" t="s">
        <v>186</v>
      </c>
      <c r="B1573" s="1" t="s">
        <v>77</v>
      </c>
      <c r="C1573" t="s">
        <v>160</v>
      </c>
      <c r="D1573" s="1" t="s">
        <v>19</v>
      </c>
      <c r="E1573" t="s">
        <v>13</v>
      </c>
      <c r="F1573" s="1" t="s">
        <v>154</v>
      </c>
      <c r="G1573" t="s">
        <v>142</v>
      </c>
      <c r="H1573" s="1" t="s">
        <v>187</v>
      </c>
      <c r="I1573" s="1" t="str">
        <f t="shared" si="48"/>
        <v>DT Workstation</v>
      </c>
      <c r="J1573" s="1" t="str">
        <f t="shared" si="49"/>
        <v>DT Workstation</v>
      </c>
      <c r="K1573" t="s">
        <v>144</v>
      </c>
      <c r="L1573" t="s">
        <v>151</v>
      </c>
      <c r="M1573" s="47">
        <v>3044</v>
      </c>
    </row>
    <row r="1574" spans="1:13" hidden="1" x14ac:dyDescent="0.3">
      <c r="A1574" s="1" t="s">
        <v>186</v>
      </c>
      <c r="B1574" s="1" t="s">
        <v>77</v>
      </c>
      <c r="C1574" t="s">
        <v>160</v>
      </c>
      <c r="D1574" s="1" t="s">
        <v>19</v>
      </c>
      <c r="E1574" t="s">
        <v>13</v>
      </c>
      <c r="F1574" s="1" t="s">
        <v>154</v>
      </c>
      <c r="G1574" t="s">
        <v>155</v>
      </c>
      <c r="H1574" s="1" t="s">
        <v>187</v>
      </c>
      <c r="I1574" s="1" t="str">
        <f t="shared" si="48"/>
        <v>DT Workstation</v>
      </c>
      <c r="J1574" s="1" t="str">
        <f t="shared" si="49"/>
        <v>DT Workstation</v>
      </c>
      <c r="K1574" t="s">
        <v>144</v>
      </c>
      <c r="L1574" t="s">
        <v>145</v>
      </c>
      <c r="M1574" s="47">
        <v>671</v>
      </c>
    </row>
    <row r="1575" spans="1:13" hidden="1" x14ac:dyDescent="0.3">
      <c r="A1575" s="1" t="s">
        <v>186</v>
      </c>
      <c r="B1575" s="1" t="s">
        <v>77</v>
      </c>
      <c r="C1575" t="s">
        <v>160</v>
      </c>
      <c r="D1575" s="1" t="s">
        <v>19</v>
      </c>
      <c r="E1575" t="s">
        <v>13</v>
      </c>
      <c r="F1575" s="1" t="s">
        <v>154</v>
      </c>
      <c r="G1575" t="s">
        <v>155</v>
      </c>
      <c r="H1575" s="1" t="s">
        <v>187</v>
      </c>
      <c r="I1575" s="1" t="str">
        <f t="shared" si="48"/>
        <v>DT Workstation</v>
      </c>
      <c r="J1575" s="1" t="str">
        <f t="shared" si="49"/>
        <v>DT Workstation</v>
      </c>
      <c r="K1575" t="s">
        <v>144</v>
      </c>
      <c r="L1575" t="s">
        <v>146</v>
      </c>
      <c r="M1575" s="47">
        <v>922</v>
      </c>
    </row>
    <row r="1576" spans="1:13" hidden="1" x14ac:dyDescent="0.3">
      <c r="A1576" s="1" t="s">
        <v>186</v>
      </c>
      <c r="B1576" s="1" t="s">
        <v>77</v>
      </c>
      <c r="C1576" t="s">
        <v>160</v>
      </c>
      <c r="D1576" s="1" t="s">
        <v>19</v>
      </c>
      <c r="E1576" t="s">
        <v>13</v>
      </c>
      <c r="F1576" s="1" t="s">
        <v>154</v>
      </c>
      <c r="G1576" t="s">
        <v>155</v>
      </c>
      <c r="H1576" s="1" t="s">
        <v>187</v>
      </c>
      <c r="I1576" s="1" t="str">
        <f t="shared" si="48"/>
        <v>DT Workstation</v>
      </c>
      <c r="J1576" s="1" t="str">
        <f t="shared" si="49"/>
        <v>DT Workstation</v>
      </c>
      <c r="K1576" t="s">
        <v>144</v>
      </c>
      <c r="L1576" t="s">
        <v>147</v>
      </c>
      <c r="M1576" s="47">
        <v>932</v>
      </c>
    </row>
    <row r="1577" spans="1:13" hidden="1" x14ac:dyDescent="0.3">
      <c r="A1577" s="1" t="s">
        <v>186</v>
      </c>
      <c r="B1577" s="1" t="s">
        <v>77</v>
      </c>
      <c r="C1577" t="s">
        <v>160</v>
      </c>
      <c r="D1577" s="1" t="s">
        <v>19</v>
      </c>
      <c r="E1577" t="s">
        <v>13</v>
      </c>
      <c r="F1577" s="1" t="s">
        <v>154</v>
      </c>
      <c r="G1577" t="s">
        <v>155</v>
      </c>
      <c r="H1577" s="1" t="s">
        <v>187</v>
      </c>
      <c r="I1577" s="1" t="str">
        <f t="shared" si="48"/>
        <v>DT Workstation</v>
      </c>
      <c r="J1577" s="1" t="str">
        <f t="shared" si="49"/>
        <v>DT Workstation</v>
      </c>
      <c r="K1577" t="s">
        <v>144</v>
      </c>
      <c r="L1577" t="s">
        <v>148</v>
      </c>
      <c r="M1577" s="47">
        <v>1448</v>
      </c>
    </row>
    <row r="1578" spans="1:13" hidden="1" x14ac:dyDescent="0.3">
      <c r="A1578" s="1" t="s">
        <v>186</v>
      </c>
      <c r="B1578" s="1" t="s">
        <v>77</v>
      </c>
      <c r="C1578" t="s">
        <v>160</v>
      </c>
      <c r="D1578" s="1" t="s">
        <v>19</v>
      </c>
      <c r="E1578" t="s">
        <v>13</v>
      </c>
      <c r="F1578" s="1" t="s">
        <v>154</v>
      </c>
      <c r="G1578" t="s">
        <v>155</v>
      </c>
      <c r="H1578" s="1" t="s">
        <v>187</v>
      </c>
      <c r="I1578" s="1" t="str">
        <f t="shared" si="48"/>
        <v>DT Workstation</v>
      </c>
      <c r="J1578" s="1" t="str">
        <f t="shared" si="49"/>
        <v>DT Workstation</v>
      </c>
      <c r="K1578" t="s">
        <v>144</v>
      </c>
      <c r="L1578" t="s">
        <v>149</v>
      </c>
      <c r="M1578" s="47">
        <v>2165</v>
      </c>
    </row>
    <row r="1579" spans="1:13" hidden="1" x14ac:dyDescent="0.3">
      <c r="A1579" s="1" t="s">
        <v>186</v>
      </c>
      <c r="B1579" s="1" t="s">
        <v>77</v>
      </c>
      <c r="C1579" t="s">
        <v>160</v>
      </c>
      <c r="D1579" s="1" t="s">
        <v>19</v>
      </c>
      <c r="E1579" t="s">
        <v>13</v>
      </c>
      <c r="F1579" s="1" t="s">
        <v>154</v>
      </c>
      <c r="G1579" t="s">
        <v>155</v>
      </c>
      <c r="H1579" s="1" t="s">
        <v>187</v>
      </c>
      <c r="I1579" s="1" t="str">
        <f t="shared" si="48"/>
        <v>DT Workstation</v>
      </c>
      <c r="J1579" s="1" t="str">
        <f t="shared" si="49"/>
        <v>DT Workstation</v>
      </c>
      <c r="K1579" t="s">
        <v>144</v>
      </c>
      <c r="L1579" t="s">
        <v>150</v>
      </c>
      <c r="M1579" s="47">
        <v>1192</v>
      </c>
    </row>
    <row r="1580" spans="1:13" hidden="1" x14ac:dyDescent="0.3">
      <c r="A1580" s="1" t="s">
        <v>186</v>
      </c>
      <c r="B1580" s="1" t="s">
        <v>77</v>
      </c>
      <c r="C1580" t="s">
        <v>160</v>
      </c>
      <c r="D1580" s="1" t="s">
        <v>19</v>
      </c>
      <c r="E1580" t="s">
        <v>13</v>
      </c>
      <c r="F1580" s="1" t="s">
        <v>154</v>
      </c>
      <c r="G1580" t="s">
        <v>155</v>
      </c>
      <c r="H1580" s="1" t="s">
        <v>187</v>
      </c>
      <c r="I1580" s="1" t="str">
        <f t="shared" si="48"/>
        <v>DT Workstation</v>
      </c>
      <c r="J1580" s="1" t="str">
        <f t="shared" si="49"/>
        <v>DT Workstation</v>
      </c>
      <c r="K1580" t="s">
        <v>144</v>
      </c>
      <c r="L1580" t="s">
        <v>151</v>
      </c>
      <c r="M1580" s="47">
        <v>1111</v>
      </c>
    </row>
    <row r="1581" spans="1:13" hidden="1" x14ac:dyDescent="0.3">
      <c r="A1581" s="1" t="s">
        <v>186</v>
      </c>
      <c r="B1581" s="1" t="s">
        <v>77</v>
      </c>
      <c r="C1581" t="s">
        <v>160</v>
      </c>
      <c r="D1581" s="1" t="s">
        <v>19</v>
      </c>
      <c r="E1581" t="s">
        <v>14</v>
      </c>
      <c r="F1581" s="1" t="s">
        <v>163</v>
      </c>
      <c r="G1581" t="s">
        <v>142</v>
      </c>
      <c r="H1581" s="1" t="s">
        <v>155</v>
      </c>
      <c r="I1581" s="1" t="str">
        <f t="shared" si="48"/>
        <v>NB Workstation</v>
      </c>
      <c r="J1581" s="1" t="str">
        <f t="shared" si="49"/>
        <v>NB Workstation</v>
      </c>
      <c r="K1581" t="s">
        <v>144</v>
      </c>
      <c r="L1581" t="s">
        <v>145</v>
      </c>
      <c r="M1581" s="47">
        <v>109</v>
      </c>
    </row>
    <row r="1582" spans="1:13" hidden="1" x14ac:dyDescent="0.3">
      <c r="A1582" s="1" t="s">
        <v>186</v>
      </c>
      <c r="B1582" s="1" t="s">
        <v>77</v>
      </c>
      <c r="C1582" t="s">
        <v>160</v>
      </c>
      <c r="D1582" s="1" t="s">
        <v>19</v>
      </c>
      <c r="E1582" t="s">
        <v>14</v>
      </c>
      <c r="F1582" s="1" t="s">
        <v>163</v>
      </c>
      <c r="G1582" t="s">
        <v>142</v>
      </c>
      <c r="H1582" s="1" t="s">
        <v>155</v>
      </c>
      <c r="I1582" s="1" t="str">
        <f t="shared" si="48"/>
        <v>NB Workstation</v>
      </c>
      <c r="J1582" s="1" t="str">
        <f t="shared" si="49"/>
        <v>NB Workstation</v>
      </c>
      <c r="K1582" t="s">
        <v>144</v>
      </c>
      <c r="L1582" t="s">
        <v>146</v>
      </c>
      <c r="M1582" s="47">
        <v>135</v>
      </c>
    </row>
    <row r="1583" spans="1:13" hidden="1" x14ac:dyDescent="0.3">
      <c r="A1583" s="1" t="s">
        <v>186</v>
      </c>
      <c r="B1583" s="1" t="s">
        <v>77</v>
      </c>
      <c r="C1583" t="s">
        <v>160</v>
      </c>
      <c r="D1583" s="1" t="s">
        <v>19</v>
      </c>
      <c r="E1583" t="s">
        <v>14</v>
      </c>
      <c r="F1583" s="1" t="s">
        <v>163</v>
      </c>
      <c r="G1583" t="s">
        <v>142</v>
      </c>
      <c r="H1583" s="1" t="s">
        <v>155</v>
      </c>
      <c r="I1583" s="1" t="str">
        <f t="shared" si="48"/>
        <v>NB Workstation</v>
      </c>
      <c r="J1583" s="1" t="str">
        <f t="shared" si="49"/>
        <v>NB Workstation</v>
      </c>
      <c r="K1583" t="s">
        <v>144</v>
      </c>
      <c r="L1583" t="s">
        <v>147</v>
      </c>
      <c r="M1583" s="47">
        <v>170</v>
      </c>
    </row>
    <row r="1584" spans="1:13" hidden="1" x14ac:dyDescent="0.3">
      <c r="A1584" s="1" t="s">
        <v>186</v>
      </c>
      <c r="B1584" s="1" t="s">
        <v>77</v>
      </c>
      <c r="C1584" t="s">
        <v>160</v>
      </c>
      <c r="D1584" s="1" t="s">
        <v>19</v>
      </c>
      <c r="E1584" t="s">
        <v>14</v>
      </c>
      <c r="F1584" s="1" t="s">
        <v>163</v>
      </c>
      <c r="G1584" t="s">
        <v>142</v>
      </c>
      <c r="H1584" s="1" t="s">
        <v>155</v>
      </c>
      <c r="I1584" s="1" t="str">
        <f t="shared" si="48"/>
        <v>NB Workstation</v>
      </c>
      <c r="J1584" s="1" t="str">
        <f t="shared" si="49"/>
        <v>NB Workstation</v>
      </c>
      <c r="K1584" t="s">
        <v>144</v>
      </c>
      <c r="L1584" t="s">
        <v>148</v>
      </c>
      <c r="M1584" s="47">
        <v>284</v>
      </c>
    </row>
    <row r="1585" spans="1:13" hidden="1" x14ac:dyDescent="0.3">
      <c r="A1585" s="1" t="s">
        <v>186</v>
      </c>
      <c r="B1585" s="1" t="s">
        <v>77</v>
      </c>
      <c r="C1585" t="s">
        <v>160</v>
      </c>
      <c r="D1585" s="1" t="s">
        <v>19</v>
      </c>
      <c r="E1585" t="s">
        <v>14</v>
      </c>
      <c r="F1585" s="1" t="s">
        <v>163</v>
      </c>
      <c r="G1585" t="s">
        <v>142</v>
      </c>
      <c r="H1585" s="1" t="s">
        <v>155</v>
      </c>
      <c r="I1585" s="1" t="str">
        <f t="shared" si="48"/>
        <v>NB Workstation</v>
      </c>
      <c r="J1585" s="1" t="str">
        <f t="shared" si="49"/>
        <v>NB Workstation</v>
      </c>
      <c r="K1585" t="s">
        <v>144</v>
      </c>
      <c r="L1585" t="s">
        <v>149</v>
      </c>
      <c r="M1585" s="47">
        <v>782</v>
      </c>
    </row>
    <row r="1586" spans="1:13" hidden="1" x14ac:dyDescent="0.3">
      <c r="A1586" s="1" t="s">
        <v>186</v>
      </c>
      <c r="B1586" s="1" t="s">
        <v>77</v>
      </c>
      <c r="C1586" t="s">
        <v>160</v>
      </c>
      <c r="D1586" s="1" t="s">
        <v>19</v>
      </c>
      <c r="E1586" t="s">
        <v>14</v>
      </c>
      <c r="F1586" s="1" t="s">
        <v>163</v>
      </c>
      <c r="G1586" t="s">
        <v>142</v>
      </c>
      <c r="H1586" s="1" t="s">
        <v>155</v>
      </c>
      <c r="I1586" s="1" t="str">
        <f t="shared" si="48"/>
        <v>NB Workstation</v>
      </c>
      <c r="J1586" s="1" t="str">
        <f t="shared" si="49"/>
        <v>NB Workstation</v>
      </c>
      <c r="K1586" t="s">
        <v>144</v>
      </c>
      <c r="L1586" t="s">
        <v>150</v>
      </c>
      <c r="M1586" s="47">
        <v>315</v>
      </c>
    </row>
    <row r="1587" spans="1:13" hidden="1" x14ac:dyDescent="0.3">
      <c r="A1587" s="1" t="s">
        <v>186</v>
      </c>
      <c r="B1587" s="1" t="s">
        <v>77</v>
      </c>
      <c r="C1587" t="s">
        <v>160</v>
      </c>
      <c r="D1587" s="1" t="s">
        <v>19</v>
      </c>
      <c r="E1587" t="s">
        <v>14</v>
      </c>
      <c r="F1587" s="1" t="s">
        <v>163</v>
      </c>
      <c r="G1587" t="s">
        <v>142</v>
      </c>
      <c r="H1587" s="1" t="s">
        <v>155</v>
      </c>
      <c r="I1587" s="1" t="str">
        <f t="shared" si="48"/>
        <v>NB Workstation</v>
      </c>
      <c r="J1587" s="1" t="str">
        <f t="shared" si="49"/>
        <v>NB Workstation</v>
      </c>
      <c r="K1587" t="s">
        <v>144</v>
      </c>
      <c r="L1587" t="s">
        <v>151</v>
      </c>
      <c r="M1587" s="47">
        <v>458</v>
      </c>
    </row>
    <row r="1588" spans="1:13" hidden="1" x14ac:dyDescent="0.3">
      <c r="A1588" s="1" t="s">
        <v>186</v>
      </c>
      <c r="B1588" s="1" t="s">
        <v>77</v>
      </c>
      <c r="C1588" t="s">
        <v>160</v>
      </c>
      <c r="D1588" s="1" t="s">
        <v>19</v>
      </c>
      <c r="E1588" t="s">
        <v>14</v>
      </c>
      <c r="F1588" s="1" t="s">
        <v>154</v>
      </c>
      <c r="G1588" t="s">
        <v>142</v>
      </c>
      <c r="H1588" s="1" t="s">
        <v>142</v>
      </c>
      <c r="I1588" s="1" t="str">
        <f t="shared" si="48"/>
        <v>NB Workstation</v>
      </c>
      <c r="J1588" s="1" t="str">
        <f t="shared" si="49"/>
        <v>NB Workstation</v>
      </c>
      <c r="K1588" t="s">
        <v>144</v>
      </c>
      <c r="L1588" t="s">
        <v>145</v>
      </c>
      <c r="M1588" s="47">
        <v>221</v>
      </c>
    </row>
    <row r="1589" spans="1:13" hidden="1" x14ac:dyDescent="0.3">
      <c r="A1589" s="1" t="s">
        <v>186</v>
      </c>
      <c r="B1589" s="1" t="s">
        <v>77</v>
      </c>
      <c r="C1589" t="s">
        <v>160</v>
      </c>
      <c r="D1589" s="1" t="s">
        <v>19</v>
      </c>
      <c r="E1589" t="s">
        <v>14</v>
      </c>
      <c r="F1589" s="1" t="s">
        <v>154</v>
      </c>
      <c r="G1589" t="s">
        <v>142</v>
      </c>
      <c r="H1589" s="1" t="s">
        <v>142</v>
      </c>
      <c r="I1589" s="1" t="str">
        <f t="shared" si="48"/>
        <v>NB Workstation</v>
      </c>
      <c r="J1589" s="1" t="str">
        <f t="shared" si="49"/>
        <v>NB Workstation</v>
      </c>
      <c r="K1589" t="s">
        <v>144</v>
      </c>
      <c r="L1589" t="s">
        <v>146</v>
      </c>
      <c r="M1589" s="47">
        <v>304</v>
      </c>
    </row>
    <row r="1590" spans="1:13" hidden="1" x14ac:dyDescent="0.3">
      <c r="A1590" s="1" t="s">
        <v>186</v>
      </c>
      <c r="B1590" s="1" t="s">
        <v>77</v>
      </c>
      <c r="C1590" t="s">
        <v>160</v>
      </c>
      <c r="D1590" s="1" t="s">
        <v>19</v>
      </c>
      <c r="E1590" t="s">
        <v>14</v>
      </c>
      <c r="F1590" s="1" t="s">
        <v>154</v>
      </c>
      <c r="G1590" t="s">
        <v>142</v>
      </c>
      <c r="H1590" s="1" t="s">
        <v>142</v>
      </c>
      <c r="I1590" s="1" t="str">
        <f t="shared" si="48"/>
        <v>NB Workstation</v>
      </c>
      <c r="J1590" s="1" t="str">
        <f t="shared" si="49"/>
        <v>NB Workstation</v>
      </c>
      <c r="K1590" t="s">
        <v>144</v>
      </c>
      <c r="L1590" t="s">
        <v>147</v>
      </c>
      <c r="M1590" s="47">
        <v>417</v>
      </c>
    </row>
    <row r="1591" spans="1:13" hidden="1" x14ac:dyDescent="0.3">
      <c r="A1591" s="1" t="s">
        <v>186</v>
      </c>
      <c r="B1591" s="1" t="s">
        <v>77</v>
      </c>
      <c r="C1591" t="s">
        <v>160</v>
      </c>
      <c r="D1591" s="1" t="s">
        <v>19</v>
      </c>
      <c r="E1591" t="s">
        <v>14</v>
      </c>
      <c r="F1591" s="1" t="s">
        <v>154</v>
      </c>
      <c r="G1591" t="s">
        <v>142</v>
      </c>
      <c r="H1591" s="1" t="s">
        <v>142</v>
      </c>
      <c r="I1591" s="1" t="str">
        <f t="shared" si="48"/>
        <v>NB Workstation</v>
      </c>
      <c r="J1591" s="1" t="str">
        <f t="shared" si="49"/>
        <v>NB Workstation</v>
      </c>
      <c r="K1591" t="s">
        <v>144</v>
      </c>
      <c r="L1591" t="s">
        <v>148</v>
      </c>
      <c r="M1591" s="47">
        <v>584</v>
      </c>
    </row>
    <row r="1592" spans="1:13" hidden="1" x14ac:dyDescent="0.3">
      <c r="A1592" s="1" t="s">
        <v>186</v>
      </c>
      <c r="B1592" s="1" t="s">
        <v>77</v>
      </c>
      <c r="C1592" t="s">
        <v>160</v>
      </c>
      <c r="D1592" s="1" t="s">
        <v>19</v>
      </c>
      <c r="E1592" t="s">
        <v>14</v>
      </c>
      <c r="F1592" s="1" t="s">
        <v>154</v>
      </c>
      <c r="G1592" t="s">
        <v>142</v>
      </c>
      <c r="H1592" s="1" t="s">
        <v>142</v>
      </c>
      <c r="I1592" s="1" t="str">
        <f t="shared" si="48"/>
        <v>NB Workstation</v>
      </c>
      <c r="J1592" s="1" t="str">
        <f t="shared" si="49"/>
        <v>NB Workstation</v>
      </c>
      <c r="K1592" t="s">
        <v>144</v>
      </c>
      <c r="L1592" t="s">
        <v>149</v>
      </c>
      <c r="M1592" s="47">
        <v>958</v>
      </c>
    </row>
    <row r="1593" spans="1:13" hidden="1" x14ac:dyDescent="0.3">
      <c r="A1593" s="1" t="s">
        <v>186</v>
      </c>
      <c r="B1593" s="1" t="s">
        <v>77</v>
      </c>
      <c r="C1593" t="s">
        <v>160</v>
      </c>
      <c r="D1593" s="1" t="s">
        <v>19</v>
      </c>
      <c r="E1593" t="s">
        <v>14</v>
      </c>
      <c r="F1593" s="1" t="s">
        <v>154</v>
      </c>
      <c r="G1593" t="s">
        <v>142</v>
      </c>
      <c r="H1593" s="1" t="s">
        <v>142</v>
      </c>
      <c r="I1593" s="1" t="str">
        <f t="shared" si="48"/>
        <v>NB Workstation</v>
      </c>
      <c r="J1593" s="1" t="str">
        <f t="shared" si="49"/>
        <v>NB Workstation</v>
      </c>
      <c r="K1593" t="s">
        <v>144</v>
      </c>
      <c r="L1593" t="s">
        <v>150</v>
      </c>
      <c r="M1593" s="47">
        <v>388</v>
      </c>
    </row>
    <row r="1594" spans="1:13" hidden="1" x14ac:dyDescent="0.3">
      <c r="A1594" s="1" t="s">
        <v>186</v>
      </c>
      <c r="B1594" s="1" t="s">
        <v>77</v>
      </c>
      <c r="C1594" t="s">
        <v>160</v>
      </c>
      <c r="D1594" s="1" t="s">
        <v>19</v>
      </c>
      <c r="E1594" t="s">
        <v>14</v>
      </c>
      <c r="F1594" s="1" t="s">
        <v>154</v>
      </c>
      <c r="G1594" t="s">
        <v>142</v>
      </c>
      <c r="H1594" s="1" t="s">
        <v>142</v>
      </c>
      <c r="I1594" s="1" t="str">
        <f t="shared" si="48"/>
        <v>NB Workstation</v>
      </c>
      <c r="J1594" s="1" t="str">
        <f t="shared" si="49"/>
        <v>NB Workstation</v>
      </c>
      <c r="K1594" t="s">
        <v>144</v>
      </c>
      <c r="L1594" t="s">
        <v>151</v>
      </c>
      <c r="M1594" s="47">
        <v>532</v>
      </c>
    </row>
    <row r="1595" spans="1:13" hidden="1" x14ac:dyDescent="0.3">
      <c r="A1595" s="1" t="s">
        <v>186</v>
      </c>
      <c r="B1595" s="1" t="s">
        <v>77</v>
      </c>
      <c r="C1595" t="s">
        <v>160</v>
      </c>
      <c r="D1595" s="1" t="s">
        <v>19</v>
      </c>
      <c r="E1595" t="s">
        <v>14</v>
      </c>
      <c r="F1595" s="1" t="s">
        <v>154</v>
      </c>
      <c r="G1595" t="s">
        <v>142</v>
      </c>
      <c r="H1595" s="1" t="s">
        <v>155</v>
      </c>
      <c r="I1595" s="1" t="str">
        <f t="shared" si="48"/>
        <v>NB Workstation</v>
      </c>
      <c r="J1595" s="1" t="str">
        <f t="shared" si="49"/>
        <v>NB Workstation</v>
      </c>
      <c r="K1595" t="s">
        <v>144</v>
      </c>
      <c r="L1595" t="s">
        <v>145</v>
      </c>
      <c r="M1595" s="47">
        <v>913</v>
      </c>
    </row>
    <row r="1596" spans="1:13" hidden="1" x14ac:dyDescent="0.3">
      <c r="A1596" s="1" t="s">
        <v>186</v>
      </c>
      <c r="B1596" s="1" t="s">
        <v>77</v>
      </c>
      <c r="C1596" t="s">
        <v>160</v>
      </c>
      <c r="D1596" s="1" t="s">
        <v>19</v>
      </c>
      <c r="E1596" t="s">
        <v>14</v>
      </c>
      <c r="F1596" s="1" t="s">
        <v>154</v>
      </c>
      <c r="G1596" t="s">
        <v>142</v>
      </c>
      <c r="H1596" s="1" t="s">
        <v>155</v>
      </c>
      <c r="I1596" s="1" t="str">
        <f t="shared" si="48"/>
        <v>NB Workstation</v>
      </c>
      <c r="J1596" s="1" t="str">
        <f t="shared" si="49"/>
        <v>NB Workstation</v>
      </c>
      <c r="K1596" t="s">
        <v>144</v>
      </c>
      <c r="L1596" t="s">
        <v>146</v>
      </c>
      <c r="M1596" s="47">
        <v>1289</v>
      </c>
    </row>
    <row r="1597" spans="1:13" hidden="1" x14ac:dyDescent="0.3">
      <c r="A1597" s="1" t="s">
        <v>186</v>
      </c>
      <c r="B1597" s="1" t="s">
        <v>77</v>
      </c>
      <c r="C1597" t="s">
        <v>160</v>
      </c>
      <c r="D1597" s="1" t="s">
        <v>19</v>
      </c>
      <c r="E1597" t="s">
        <v>14</v>
      </c>
      <c r="F1597" s="1" t="s">
        <v>154</v>
      </c>
      <c r="G1597" t="s">
        <v>142</v>
      </c>
      <c r="H1597" s="1" t="s">
        <v>155</v>
      </c>
      <c r="I1597" s="1" t="str">
        <f t="shared" si="48"/>
        <v>NB Workstation</v>
      </c>
      <c r="J1597" s="1" t="str">
        <f t="shared" si="49"/>
        <v>NB Workstation</v>
      </c>
      <c r="K1597" t="s">
        <v>144</v>
      </c>
      <c r="L1597" t="s">
        <v>147</v>
      </c>
      <c r="M1597" s="47">
        <v>1752</v>
      </c>
    </row>
    <row r="1598" spans="1:13" hidden="1" x14ac:dyDescent="0.3">
      <c r="A1598" s="1" t="s">
        <v>186</v>
      </c>
      <c r="B1598" s="1" t="s">
        <v>77</v>
      </c>
      <c r="C1598" t="s">
        <v>160</v>
      </c>
      <c r="D1598" s="1" t="s">
        <v>19</v>
      </c>
      <c r="E1598" t="s">
        <v>14</v>
      </c>
      <c r="F1598" s="1" t="s">
        <v>154</v>
      </c>
      <c r="G1598" t="s">
        <v>142</v>
      </c>
      <c r="H1598" s="1" t="s">
        <v>155</v>
      </c>
      <c r="I1598" s="1" t="str">
        <f t="shared" si="48"/>
        <v>NB Workstation</v>
      </c>
      <c r="J1598" s="1" t="str">
        <f t="shared" si="49"/>
        <v>NB Workstation</v>
      </c>
      <c r="K1598" t="s">
        <v>144</v>
      </c>
      <c r="L1598" t="s">
        <v>148</v>
      </c>
      <c r="M1598" s="47">
        <v>2421</v>
      </c>
    </row>
    <row r="1599" spans="1:13" hidden="1" x14ac:dyDescent="0.3">
      <c r="A1599" s="1" t="s">
        <v>186</v>
      </c>
      <c r="B1599" s="1" t="s">
        <v>77</v>
      </c>
      <c r="C1599" t="s">
        <v>160</v>
      </c>
      <c r="D1599" s="1" t="s">
        <v>19</v>
      </c>
      <c r="E1599" t="s">
        <v>14</v>
      </c>
      <c r="F1599" s="1" t="s">
        <v>154</v>
      </c>
      <c r="G1599" t="s">
        <v>142</v>
      </c>
      <c r="H1599" s="1" t="s">
        <v>155</v>
      </c>
      <c r="I1599" s="1" t="str">
        <f t="shared" si="48"/>
        <v>NB Workstation</v>
      </c>
      <c r="J1599" s="1" t="str">
        <f t="shared" si="49"/>
        <v>NB Workstation</v>
      </c>
      <c r="K1599" t="s">
        <v>144</v>
      </c>
      <c r="L1599" t="s">
        <v>149</v>
      </c>
      <c r="M1599" s="47">
        <v>4010</v>
      </c>
    </row>
    <row r="1600" spans="1:13" hidden="1" x14ac:dyDescent="0.3">
      <c r="A1600" s="1" t="s">
        <v>186</v>
      </c>
      <c r="B1600" s="1" t="s">
        <v>77</v>
      </c>
      <c r="C1600" t="s">
        <v>160</v>
      </c>
      <c r="D1600" s="1" t="s">
        <v>19</v>
      </c>
      <c r="E1600" t="s">
        <v>14</v>
      </c>
      <c r="F1600" s="1" t="s">
        <v>154</v>
      </c>
      <c r="G1600" t="s">
        <v>142</v>
      </c>
      <c r="H1600" s="1" t="s">
        <v>155</v>
      </c>
      <c r="I1600" s="1" t="str">
        <f t="shared" si="48"/>
        <v>NB Workstation</v>
      </c>
      <c r="J1600" s="1" t="str">
        <f t="shared" si="49"/>
        <v>NB Workstation</v>
      </c>
      <c r="K1600" t="s">
        <v>144</v>
      </c>
      <c r="L1600" t="s">
        <v>150</v>
      </c>
      <c r="M1600" s="47">
        <v>1585</v>
      </c>
    </row>
    <row r="1601" spans="1:13" hidden="1" x14ac:dyDescent="0.3">
      <c r="A1601" s="1" t="s">
        <v>186</v>
      </c>
      <c r="B1601" s="1" t="s">
        <v>77</v>
      </c>
      <c r="C1601" t="s">
        <v>160</v>
      </c>
      <c r="D1601" s="1" t="s">
        <v>19</v>
      </c>
      <c r="E1601" t="s">
        <v>14</v>
      </c>
      <c r="F1601" s="1" t="s">
        <v>154</v>
      </c>
      <c r="G1601" t="s">
        <v>142</v>
      </c>
      <c r="H1601" s="1" t="s">
        <v>155</v>
      </c>
      <c r="I1601" s="1" t="str">
        <f t="shared" si="48"/>
        <v>NB Workstation</v>
      </c>
      <c r="J1601" s="1" t="str">
        <f t="shared" si="49"/>
        <v>NB Workstation</v>
      </c>
      <c r="K1601" t="s">
        <v>144</v>
      </c>
      <c r="L1601" t="s">
        <v>151</v>
      </c>
      <c r="M1601" s="47">
        <v>2192</v>
      </c>
    </row>
    <row r="1602" spans="1:13" hidden="1" x14ac:dyDescent="0.3">
      <c r="A1602" s="1" t="s">
        <v>186</v>
      </c>
      <c r="B1602" s="1" t="s">
        <v>77</v>
      </c>
      <c r="C1602" t="s">
        <v>160</v>
      </c>
      <c r="D1602" s="1" t="s">
        <v>19</v>
      </c>
      <c r="E1602" t="s">
        <v>14</v>
      </c>
      <c r="F1602" s="1" t="s">
        <v>154</v>
      </c>
      <c r="G1602" t="s">
        <v>155</v>
      </c>
      <c r="H1602" s="1" t="s">
        <v>142</v>
      </c>
      <c r="I1602" s="1" t="str">
        <f t="shared" si="48"/>
        <v>NB Workstation</v>
      </c>
      <c r="J1602" s="1" t="str">
        <f t="shared" si="49"/>
        <v>NB Workstation</v>
      </c>
      <c r="K1602" t="s">
        <v>144</v>
      </c>
      <c r="L1602" t="s">
        <v>145</v>
      </c>
      <c r="M1602" s="47">
        <v>1403</v>
      </c>
    </row>
    <row r="1603" spans="1:13" hidden="1" x14ac:dyDescent="0.3">
      <c r="A1603" s="1" t="s">
        <v>186</v>
      </c>
      <c r="B1603" s="1" t="s">
        <v>77</v>
      </c>
      <c r="C1603" t="s">
        <v>160</v>
      </c>
      <c r="D1603" s="1" t="s">
        <v>19</v>
      </c>
      <c r="E1603" t="s">
        <v>14</v>
      </c>
      <c r="F1603" s="1" t="s">
        <v>154</v>
      </c>
      <c r="G1603" t="s">
        <v>155</v>
      </c>
      <c r="H1603" s="1" t="s">
        <v>142</v>
      </c>
      <c r="I1603" s="1" t="str">
        <f t="shared" ref="I1603:I1666" si="50">VLOOKUP(E1603&amp;F1603&amp;G1603,$S$1:$T$74,2,0)</f>
        <v>NB Workstation</v>
      </c>
      <c r="J1603" s="1" t="str">
        <f t="shared" ref="J1603:J1666" si="51">IF(AND(I1603="Clamshell NB",H1603="Yes"),"Clamshell Ultraslim NB",I1603)</f>
        <v>NB Workstation</v>
      </c>
      <c r="K1603" t="s">
        <v>144</v>
      </c>
      <c r="L1603" t="s">
        <v>146</v>
      </c>
      <c r="M1603" s="47">
        <v>1987</v>
      </c>
    </row>
    <row r="1604" spans="1:13" hidden="1" x14ac:dyDescent="0.3">
      <c r="A1604" s="1" t="s">
        <v>186</v>
      </c>
      <c r="B1604" s="1" t="s">
        <v>77</v>
      </c>
      <c r="C1604" t="s">
        <v>160</v>
      </c>
      <c r="D1604" s="1" t="s">
        <v>19</v>
      </c>
      <c r="E1604" t="s">
        <v>14</v>
      </c>
      <c r="F1604" s="1" t="s">
        <v>154</v>
      </c>
      <c r="G1604" t="s">
        <v>155</v>
      </c>
      <c r="H1604" s="1" t="s">
        <v>142</v>
      </c>
      <c r="I1604" s="1" t="str">
        <f t="shared" si="50"/>
        <v>NB Workstation</v>
      </c>
      <c r="J1604" s="1" t="str">
        <f t="shared" si="51"/>
        <v>NB Workstation</v>
      </c>
      <c r="K1604" t="s">
        <v>144</v>
      </c>
      <c r="L1604" t="s">
        <v>147</v>
      </c>
      <c r="M1604" s="47">
        <v>2870</v>
      </c>
    </row>
    <row r="1605" spans="1:13" hidden="1" x14ac:dyDescent="0.3">
      <c r="A1605" s="1" t="s">
        <v>186</v>
      </c>
      <c r="B1605" s="1" t="s">
        <v>77</v>
      </c>
      <c r="C1605" t="s">
        <v>160</v>
      </c>
      <c r="D1605" s="1" t="s">
        <v>19</v>
      </c>
      <c r="E1605" t="s">
        <v>14</v>
      </c>
      <c r="F1605" s="1" t="s">
        <v>154</v>
      </c>
      <c r="G1605" t="s">
        <v>155</v>
      </c>
      <c r="H1605" s="1" t="s">
        <v>142</v>
      </c>
      <c r="I1605" s="1" t="str">
        <f t="shared" si="50"/>
        <v>NB Workstation</v>
      </c>
      <c r="J1605" s="1" t="str">
        <f t="shared" si="51"/>
        <v>NB Workstation</v>
      </c>
      <c r="K1605" t="s">
        <v>144</v>
      </c>
      <c r="L1605" t="s">
        <v>148</v>
      </c>
      <c r="M1605" s="47">
        <v>4309</v>
      </c>
    </row>
    <row r="1606" spans="1:13" hidden="1" x14ac:dyDescent="0.3">
      <c r="A1606" s="1" t="s">
        <v>186</v>
      </c>
      <c r="B1606" s="1" t="s">
        <v>77</v>
      </c>
      <c r="C1606" t="s">
        <v>160</v>
      </c>
      <c r="D1606" s="1" t="s">
        <v>19</v>
      </c>
      <c r="E1606" t="s">
        <v>14</v>
      </c>
      <c r="F1606" s="1" t="s">
        <v>154</v>
      </c>
      <c r="G1606" t="s">
        <v>155</v>
      </c>
      <c r="H1606" s="1" t="s">
        <v>142</v>
      </c>
      <c r="I1606" s="1" t="str">
        <f t="shared" si="50"/>
        <v>NB Workstation</v>
      </c>
      <c r="J1606" s="1" t="str">
        <f t="shared" si="51"/>
        <v>NB Workstation</v>
      </c>
      <c r="K1606" t="s">
        <v>144</v>
      </c>
      <c r="L1606" t="s">
        <v>149</v>
      </c>
      <c r="M1606" s="47">
        <v>6473</v>
      </c>
    </row>
    <row r="1607" spans="1:13" hidden="1" x14ac:dyDescent="0.3">
      <c r="A1607" s="1" t="s">
        <v>186</v>
      </c>
      <c r="B1607" s="1" t="s">
        <v>77</v>
      </c>
      <c r="C1607" t="s">
        <v>160</v>
      </c>
      <c r="D1607" s="1" t="s">
        <v>19</v>
      </c>
      <c r="E1607" t="s">
        <v>14</v>
      </c>
      <c r="F1607" s="1" t="s">
        <v>154</v>
      </c>
      <c r="G1607" t="s">
        <v>155</v>
      </c>
      <c r="H1607" s="1" t="s">
        <v>142</v>
      </c>
      <c r="I1607" s="1" t="str">
        <f t="shared" si="50"/>
        <v>NB Workstation</v>
      </c>
      <c r="J1607" s="1" t="str">
        <f t="shared" si="51"/>
        <v>NB Workstation</v>
      </c>
      <c r="K1607" t="s">
        <v>144</v>
      </c>
      <c r="L1607" t="s">
        <v>150</v>
      </c>
      <c r="M1607" s="47">
        <v>2259</v>
      </c>
    </row>
    <row r="1608" spans="1:13" hidden="1" x14ac:dyDescent="0.3">
      <c r="A1608" s="1" t="s">
        <v>186</v>
      </c>
      <c r="B1608" s="1" t="s">
        <v>77</v>
      </c>
      <c r="C1608" t="s">
        <v>160</v>
      </c>
      <c r="D1608" s="1" t="s">
        <v>19</v>
      </c>
      <c r="E1608" t="s">
        <v>14</v>
      </c>
      <c r="F1608" s="1" t="s">
        <v>154</v>
      </c>
      <c r="G1608" t="s">
        <v>155</v>
      </c>
      <c r="H1608" s="1" t="s">
        <v>142</v>
      </c>
      <c r="I1608" s="1" t="str">
        <f t="shared" si="50"/>
        <v>NB Workstation</v>
      </c>
      <c r="J1608" s="1" t="str">
        <f t="shared" si="51"/>
        <v>NB Workstation</v>
      </c>
      <c r="K1608" t="s">
        <v>144</v>
      </c>
      <c r="L1608" t="s">
        <v>151</v>
      </c>
      <c r="M1608" s="47">
        <v>3638</v>
      </c>
    </row>
    <row r="1609" spans="1:13" hidden="1" x14ac:dyDescent="0.3">
      <c r="A1609" s="1" t="s">
        <v>186</v>
      </c>
      <c r="B1609" s="1" t="s">
        <v>77</v>
      </c>
      <c r="C1609" t="s">
        <v>160</v>
      </c>
      <c r="D1609" s="1" t="s">
        <v>19</v>
      </c>
      <c r="E1609" t="s">
        <v>14</v>
      </c>
      <c r="F1609" s="1" t="s">
        <v>154</v>
      </c>
      <c r="G1609" t="s">
        <v>155</v>
      </c>
      <c r="H1609" s="1" t="s">
        <v>155</v>
      </c>
      <c r="I1609" s="1" t="str">
        <f t="shared" si="50"/>
        <v>NB Workstation</v>
      </c>
      <c r="J1609" s="1" t="str">
        <f t="shared" si="51"/>
        <v>NB Workstation</v>
      </c>
      <c r="K1609" t="s">
        <v>144</v>
      </c>
      <c r="L1609" t="s">
        <v>145</v>
      </c>
      <c r="M1609" s="47">
        <v>242</v>
      </c>
    </row>
    <row r="1610" spans="1:13" hidden="1" x14ac:dyDescent="0.3">
      <c r="A1610" s="1" t="s">
        <v>186</v>
      </c>
      <c r="B1610" s="1" t="s">
        <v>77</v>
      </c>
      <c r="C1610" t="s">
        <v>160</v>
      </c>
      <c r="D1610" s="1" t="s">
        <v>19</v>
      </c>
      <c r="E1610" t="s">
        <v>14</v>
      </c>
      <c r="F1610" s="1" t="s">
        <v>154</v>
      </c>
      <c r="G1610" t="s">
        <v>155</v>
      </c>
      <c r="H1610" s="1" t="s">
        <v>155</v>
      </c>
      <c r="I1610" s="1" t="str">
        <f t="shared" si="50"/>
        <v>NB Workstation</v>
      </c>
      <c r="J1610" s="1" t="str">
        <f t="shared" si="51"/>
        <v>NB Workstation</v>
      </c>
      <c r="K1610" t="s">
        <v>144</v>
      </c>
      <c r="L1610" t="s">
        <v>146</v>
      </c>
      <c r="M1610" s="47">
        <v>340</v>
      </c>
    </row>
    <row r="1611" spans="1:13" hidden="1" x14ac:dyDescent="0.3">
      <c r="A1611" s="1" t="s">
        <v>186</v>
      </c>
      <c r="B1611" s="1" t="s">
        <v>77</v>
      </c>
      <c r="C1611" t="s">
        <v>160</v>
      </c>
      <c r="D1611" s="1" t="s">
        <v>19</v>
      </c>
      <c r="E1611" t="s">
        <v>14</v>
      </c>
      <c r="F1611" s="1" t="s">
        <v>154</v>
      </c>
      <c r="G1611" t="s">
        <v>155</v>
      </c>
      <c r="H1611" s="1" t="s">
        <v>155</v>
      </c>
      <c r="I1611" s="1" t="str">
        <f t="shared" si="50"/>
        <v>NB Workstation</v>
      </c>
      <c r="J1611" s="1" t="str">
        <f t="shared" si="51"/>
        <v>NB Workstation</v>
      </c>
      <c r="K1611" t="s">
        <v>144</v>
      </c>
      <c r="L1611" t="s">
        <v>147</v>
      </c>
      <c r="M1611" s="47">
        <v>453</v>
      </c>
    </row>
    <row r="1612" spans="1:13" hidden="1" x14ac:dyDescent="0.3">
      <c r="A1612" s="1" t="s">
        <v>186</v>
      </c>
      <c r="B1612" s="1" t="s">
        <v>77</v>
      </c>
      <c r="C1612" t="s">
        <v>160</v>
      </c>
      <c r="D1612" s="1" t="s">
        <v>19</v>
      </c>
      <c r="E1612" t="s">
        <v>14</v>
      </c>
      <c r="F1612" s="1" t="s">
        <v>154</v>
      </c>
      <c r="G1612" t="s">
        <v>155</v>
      </c>
      <c r="H1612" s="1" t="s">
        <v>155</v>
      </c>
      <c r="I1612" s="1" t="str">
        <f t="shared" si="50"/>
        <v>NB Workstation</v>
      </c>
      <c r="J1612" s="1" t="str">
        <f t="shared" si="51"/>
        <v>NB Workstation</v>
      </c>
      <c r="K1612" t="s">
        <v>144</v>
      </c>
      <c r="L1612" t="s">
        <v>148</v>
      </c>
      <c r="M1612" s="47">
        <v>633</v>
      </c>
    </row>
    <row r="1613" spans="1:13" hidden="1" x14ac:dyDescent="0.3">
      <c r="A1613" s="1" t="s">
        <v>186</v>
      </c>
      <c r="B1613" s="1" t="s">
        <v>77</v>
      </c>
      <c r="C1613" t="s">
        <v>160</v>
      </c>
      <c r="D1613" s="1" t="s">
        <v>19</v>
      </c>
      <c r="E1613" t="s">
        <v>14</v>
      </c>
      <c r="F1613" s="1" t="s">
        <v>154</v>
      </c>
      <c r="G1613" t="s">
        <v>155</v>
      </c>
      <c r="H1613" s="1" t="s">
        <v>155</v>
      </c>
      <c r="I1613" s="1" t="str">
        <f t="shared" si="50"/>
        <v>NB Workstation</v>
      </c>
      <c r="J1613" s="1" t="str">
        <f t="shared" si="51"/>
        <v>NB Workstation</v>
      </c>
      <c r="K1613" t="s">
        <v>144</v>
      </c>
      <c r="L1613" t="s">
        <v>149</v>
      </c>
      <c r="M1613" s="47">
        <v>1050</v>
      </c>
    </row>
    <row r="1614" spans="1:13" hidden="1" x14ac:dyDescent="0.3">
      <c r="A1614" s="1" t="s">
        <v>186</v>
      </c>
      <c r="B1614" s="1" t="s">
        <v>77</v>
      </c>
      <c r="C1614" t="s">
        <v>160</v>
      </c>
      <c r="D1614" s="1" t="s">
        <v>19</v>
      </c>
      <c r="E1614" t="s">
        <v>14</v>
      </c>
      <c r="F1614" s="1" t="s">
        <v>154</v>
      </c>
      <c r="G1614" t="s">
        <v>155</v>
      </c>
      <c r="H1614" s="1" t="s">
        <v>155</v>
      </c>
      <c r="I1614" s="1" t="str">
        <f t="shared" si="50"/>
        <v>NB Workstation</v>
      </c>
      <c r="J1614" s="1" t="str">
        <f t="shared" si="51"/>
        <v>NB Workstation</v>
      </c>
      <c r="K1614" t="s">
        <v>144</v>
      </c>
      <c r="L1614" t="s">
        <v>150</v>
      </c>
      <c r="M1614" s="47">
        <v>417</v>
      </c>
    </row>
    <row r="1615" spans="1:13" hidden="1" x14ac:dyDescent="0.3">
      <c r="A1615" s="1" t="s">
        <v>186</v>
      </c>
      <c r="B1615" s="1" t="s">
        <v>77</v>
      </c>
      <c r="C1615" t="s">
        <v>160</v>
      </c>
      <c r="D1615" s="1" t="s">
        <v>19</v>
      </c>
      <c r="E1615" t="s">
        <v>14</v>
      </c>
      <c r="F1615" s="1" t="s">
        <v>154</v>
      </c>
      <c r="G1615" t="s">
        <v>155</v>
      </c>
      <c r="H1615" s="1" t="s">
        <v>155</v>
      </c>
      <c r="I1615" s="1" t="str">
        <f t="shared" si="50"/>
        <v>NB Workstation</v>
      </c>
      <c r="J1615" s="1" t="str">
        <f t="shared" si="51"/>
        <v>NB Workstation</v>
      </c>
      <c r="K1615" t="s">
        <v>144</v>
      </c>
      <c r="L1615" t="s">
        <v>151</v>
      </c>
      <c r="M1615" s="47">
        <v>574</v>
      </c>
    </row>
    <row r="1616" spans="1:13" hidden="1" x14ac:dyDescent="0.3">
      <c r="A1616" s="1" t="s">
        <v>186</v>
      </c>
      <c r="B1616" s="1" t="s">
        <v>77</v>
      </c>
      <c r="C1616" t="s">
        <v>158</v>
      </c>
      <c r="D1616" s="1" t="s">
        <v>17</v>
      </c>
      <c r="E1616" t="s">
        <v>8</v>
      </c>
      <c r="F1616" s="1" t="s">
        <v>154</v>
      </c>
      <c r="G1616" t="s">
        <v>142</v>
      </c>
      <c r="H1616" s="1" t="s">
        <v>187</v>
      </c>
      <c r="I1616" s="1" t="str">
        <f t="shared" si="50"/>
        <v>AIO DT</v>
      </c>
      <c r="J1616" s="1" t="str">
        <f t="shared" si="51"/>
        <v>AIO DT</v>
      </c>
      <c r="K1616" t="s">
        <v>143</v>
      </c>
      <c r="L1616" t="s">
        <v>143</v>
      </c>
      <c r="M1616" s="47">
        <v>29040</v>
      </c>
    </row>
    <row r="1617" spans="1:13" hidden="1" x14ac:dyDescent="0.3">
      <c r="A1617" s="1" t="s">
        <v>186</v>
      </c>
      <c r="B1617" s="1" t="s">
        <v>77</v>
      </c>
      <c r="C1617" t="s">
        <v>158</v>
      </c>
      <c r="D1617" s="1" t="s">
        <v>17</v>
      </c>
      <c r="E1617" t="s">
        <v>8</v>
      </c>
      <c r="F1617" s="1" t="s">
        <v>154</v>
      </c>
      <c r="G1617" t="s">
        <v>142</v>
      </c>
      <c r="H1617" s="1" t="s">
        <v>187</v>
      </c>
      <c r="I1617" s="1" t="str">
        <f t="shared" si="50"/>
        <v>AIO DT</v>
      </c>
      <c r="J1617" s="1" t="str">
        <f t="shared" si="51"/>
        <v>AIO DT</v>
      </c>
      <c r="K1617" t="s">
        <v>144</v>
      </c>
      <c r="L1617" t="s">
        <v>145</v>
      </c>
      <c r="M1617" s="47">
        <v>18050</v>
      </c>
    </row>
    <row r="1618" spans="1:13" hidden="1" x14ac:dyDescent="0.3">
      <c r="A1618" s="1" t="s">
        <v>186</v>
      </c>
      <c r="B1618" s="1" t="s">
        <v>77</v>
      </c>
      <c r="C1618" t="s">
        <v>158</v>
      </c>
      <c r="D1618" s="1" t="s">
        <v>17</v>
      </c>
      <c r="E1618" t="s">
        <v>8</v>
      </c>
      <c r="F1618" s="1" t="s">
        <v>154</v>
      </c>
      <c r="G1618" t="s">
        <v>142</v>
      </c>
      <c r="H1618" s="1" t="s">
        <v>187</v>
      </c>
      <c r="I1618" s="1" t="str">
        <f t="shared" si="50"/>
        <v>AIO DT</v>
      </c>
      <c r="J1618" s="1" t="str">
        <f t="shared" si="51"/>
        <v>AIO DT</v>
      </c>
      <c r="K1618" t="s">
        <v>144</v>
      </c>
      <c r="L1618" t="s">
        <v>146</v>
      </c>
      <c r="M1618" s="47">
        <v>18772</v>
      </c>
    </row>
    <row r="1619" spans="1:13" hidden="1" x14ac:dyDescent="0.3">
      <c r="A1619" s="1" t="s">
        <v>186</v>
      </c>
      <c r="B1619" s="1" t="s">
        <v>77</v>
      </c>
      <c r="C1619" t="s">
        <v>158</v>
      </c>
      <c r="D1619" s="1" t="s">
        <v>17</v>
      </c>
      <c r="E1619" t="s">
        <v>8</v>
      </c>
      <c r="F1619" s="1" t="s">
        <v>154</v>
      </c>
      <c r="G1619" t="s">
        <v>142</v>
      </c>
      <c r="H1619" s="1" t="s">
        <v>187</v>
      </c>
      <c r="I1619" s="1" t="str">
        <f t="shared" si="50"/>
        <v>AIO DT</v>
      </c>
      <c r="J1619" s="1" t="str">
        <f t="shared" si="51"/>
        <v>AIO DT</v>
      </c>
      <c r="K1619" t="s">
        <v>144</v>
      </c>
      <c r="L1619" t="s">
        <v>147</v>
      </c>
      <c r="M1619" s="47">
        <v>14298</v>
      </c>
    </row>
    <row r="1620" spans="1:13" hidden="1" x14ac:dyDescent="0.3">
      <c r="A1620" s="1" t="s">
        <v>186</v>
      </c>
      <c r="B1620" s="1" t="s">
        <v>77</v>
      </c>
      <c r="C1620" t="s">
        <v>158</v>
      </c>
      <c r="D1620" s="1" t="s">
        <v>17</v>
      </c>
      <c r="E1620" t="s">
        <v>8</v>
      </c>
      <c r="F1620" s="1" t="s">
        <v>154</v>
      </c>
      <c r="G1620" t="s">
        <v>142</v>
      </c>
      <c r="H1620" s="1" t="s">
        <v>187</v>
      </c>
      <c r="I1620" s="1" t="str">
        <f t="shared" si="50"/>
        <v>AIO DT</v>
      </c>
      <c r="J1620" s="1" t="str">
        <f t="shared" si="51"/>
        <v>AIO DT</v>
      </c>
      <c r="K1620" t="s">
        <v>144</v>
      </c>
      <c r="L1620" t="s">
        <v>148</v>
      </c>
      <c r="M1620" s="47">
        <v>5045</v>
      </c>
    </row>
    <row r="1621" spans="1:13" hidden="1" x14ac:dyDescent="0.3">
      <c r="A1621" s="1" t="s">
        <v>186</v>
      </c>
      <c r="B1621" s="1" t="s">
        <v>77</v>
      </c>
      <c r="C1621" t="s">
        <v>158</v>
      </c>
      <c r="D1621" s="1" t="s">
        <v>17</v>
      </c>
      <c r="E1621" t="s">
        <v>8</v>
      </c>
      <c r="F1621" s="1" t="s">
        <v>154</v>
      </c>
      <c r="G1621" t="s">
        <v>142</v>
      </c>
      <c r="H1621" s="1" t="s">
        <v>187</v>
      </c>
      <c r="I1621" s="1" t="str">
        <f t="shared" si="50"/>
        <v>AIO DT</v>
      </c>
      <c r="J1621" s="1" t="str">
        <f t="shared" si="51"/>
        <v>AIO DT</v>
      </c>
      <c r="K1621" t="s">
        <v>144</v>
      </c>
      <c r="L1621" t="s">
        <v>149</v>
      </c>
      <c r="M1621" s="47">
        <v>23535</v>
      </c>
    </row>
    <row r="1622" spans="1:13" hidden="1" x14ac:dyDescent="0.3">
      <c r="A1622" s="1" t="s">
        <v>186</v>
      </c>
      <c r="B1622" s="1" t="s">
        <v>77</v>
      </c>
      <c r="C1622" t="s">
        <v>158</v>
      </c>
      <c r="D1622" s="1" t="s">
        <v>17</v>
      </c>
      <c r="E1622" t="s">
        <v>8</v>
      </c>
      <c r="F1622" s="1" t="s">
        <v>154</v>
      </c>
      <c r="G1622" t="s">
        <v>142</v>
      </c>
      <c r="H1622" s="1" t="s">
        <v>187</v>
      </c>
      <c r="I1622" s="1" t="str">
        <f t="shared" si="50"/>
        <v>AIO DT</v>
      </c>
      <c r="J1622" s="1" t="str">
        <f t="shared" si="51"/>
        <v>AIO DT</v>
      </c>
      <c r="K1622" t="s">
        <v>144</v>
      </c>
      <c r="L1622" t="s">
        <v>150</v>
      </c>
      <c r="M1622" s="47">
        <v>815</v>
      </c>
    </row>
    <row r="1623" spans="1:13" hidden="1" x14ac:dyDescent="0.3">
      <c r="A1623" s="1" t="s">
        <v>186</v>
      </c>
      <c r="B1623" s="1" t="s">
        <v>77</v>
      </c>
      <c r="C1623" t="s">
        <v>158</v>
      </c>
      <c r="D1623" s="1" t="s">
        <v>17</v>
      </c>
      <c r="E1623" t="s">
        <v>8</v>
      </c>
      <c r="F1623" s="1" t="s">
        <v>154</v>
      </c>
      <c r="G1623" t="s">
        <v>142</v>
      </c>
      <c r="H1623" s="1" t="s">
        <v>187</v>
      </c>
      <c r="I1623" s="1" t="str">
        <f t="shared" si="50"/>
        <v>AIO DT</v>
      </c>
      <c r="J1623" s="1" t="str">
        <f t="shared" si="51"/>
        <v>AIO DT</v>
      </c>
      <c r="K1623" t="s">
        <v>144</v>
      </c>
      <c r="L1623" t="s">
        <v>151</v>
      </c>
      <c r="M1623" s="47">
        <v>719</v>
      </c>
    </row>
    <row r="1624" spans="1:13" hidden="1" x14ac:dyDescent="0.3">
      <c r="A1624" s="1" t="s">
        <v>186</v>
      </c>
      <c r="B1624" s="1" t="s">
        <v>77</v>
      </c>
      <c r="C1624" t="s">
        <v>158</v>
      </c>
      <c r="D1624" s="1" t="s">
        <v>17</v>
      </c>
      <c r="E1624" t="s">
        <v>8</v>
      </c>
      <c r="F1624" s="1" t="s">
        <v>154</v>
      </c>
      <c r="G1624" t="s">
        <v>155</v>
      </c>
      <c r="H1624" s="1" t="s">
        <v>187</v>
      </c>
      <c r="I1624" s="1" t="str">
        <f t="shared" si="50"/>
        <v>AIO DT</v>
      </c>
      <c r="J1624" s="1" t="str">
        <f t="shared" si="51"/>
        <v>AIO DT</v>
      </c>
      <c r="K1624" t="s">
        <v>143</v>
      </c>
      <c r="L1624" t="s">
        <v>143</v>
      </c>
      <c r="M1624" s="47">
        <v>15502</v>
      </c>
    </row>
    <row r="1625" spans="1:13" hidden="1" x14ac:dyDescent="0.3">
      <c r="A1625" s="1" t="s">
        <v>186</v>
      </c>
      <c r="B1625" s="1" t="s">
        <v>77</v>
      </c>
      <c r="C1625" t="s">
        <v>158</v>
      </c>
      <c r="D1625" s="1" t="s">
        <v>17</v>
      </c>
      <c r="E1625" t="s">
        <v>8</v>
      </c>
      <c r="F1625" s="1" t="s">
        <v>154</v>
      </c>
      <c r="G1625" t="s">
        <v>155</v>
      </c>
      <c r="H1625" s="1" t="s">
        <v>187</v>
      </c>
      <c r="I1625" s="1" t="str">
        <f t="shared" si="50"/>
        <v>AIO DT</v>
      </c>
      <c r="J1625" s="1" t="str">
        <f t="shared" si="51"/>
        <v>AIO DT</v>
      </c>
      <c r="K1625" t="s">
        <v>144</v>
      </c>
      <c r="L1625" t="s">
        <v>145</v>
      </c>
      <c r="M1625" s="47">
        <v>935</v>
      </c>
    </row>
    <row r="1626" spans="1:13" hidden="1" x14ac:dyDescent="0.3">
      <c r="A1626" s="1" t="s">
        <v>186</v>
      </c>
      <c r="B1626" s="1" t="s">
        <v>77</v>
      </c>
      <c r="C1626" t="s">
        <v>158</v>
      </c>
      <c r="D1626" s="1" t="s">
        <v>17</v>
      </c>
      <c r="E1626" t="s">
        <v>8</v>
      </c>
      <c r="F1626" s="1" t="s">
        <v>154</v>
      </c>
      <c r="G1626" t="s">
        <v>155</v>
      </c>
      <c r="H1626" s="1" t="s">
        <v>187</v>
      </c>
      <c r="I1626" s="1" t="str">
        <f t="shared" si="50"/>
        <v>AIO DT</v>
      </c>
      <c r="J1626" s="1" t="str">
        <f t="shared" si="51"/>
        <v>AIO DT</v>
      </c>
      <c r="K1626" t="s">
        <v>144</v>
      </c>
      <c r="L1626" t="s">
        <v>146</v>
      </c>
      <c r="M1626" s="47">
        <v>973</v>
      </c>
    </row>
    <row r="1627" spans="1:13" hidden="1" x14ac:dyDescent="0.3">
      <c r="A1627" s="1" t="s">
        <v>186</v>
      </c>
      <c r="B1627" s="1" t="s">
        <v>77</v>
      </c>
      <c r="C1627" t="s">
        <v>158</v>
      </c>
      <c r="D1627" s="1" t="s">
        <v>17</v>
      </c>
      <c r="E1627" t="s">
        <v>8</v>
      </c>
      <c r="F1627" s="1" t="s">
        <v>154</v>
      </c>
      <c r="G1627" t="s">
        <v>155</v>
      </c>
      <c r="H1627" s="1" t="s">
        <v>187</v>
      </c>
      <c r="I1627" s="1" t="str">
        <f t="shared" si="50"/>
        <v>AIO DT</v>
      </c>
      <c r="J1627" s="1" t="str">
        <f t="shared" si="51"/>
        <v>AIO DT</v>
      </c>
      <c r="K1627" t="s">
        <v>144</v>
      </c>
      <c r="L1627" t="s">
        <v>147</v>
      </c>
      <c r="M1627" s="47">
        <v>742</v>
      </c>
    </row>
    <row r="1628" spans="1:13" hidden="1" x14ac:dyDescent="0.3">
      <c r="A1628" s="1" t="s">
        <v>186</v>
      </c>
      <c r="B1628" s="1" t="s">
        <v>77</v>
      </c>
      <c r="C1628" t="s">
        <v>158</v>
      </c>
      <c r="D1628" s="1" t="s">
        <v>17</v>
      </c>
      <c r="E1628" t="s">
        <v>8</v>
      </c>
      <c r="F1628" s="1" t="s">
        <v>154</v>
      </c>
      <c r="G1628" t="s">
        <v>155</v>
      </c>
      <c r="H1628" s="1" t="s">
        <v>187</v>
      </c>
      <c r="I1628" s="1" t="str">
        <f t="shared" si="50"/>
        <v>AIO DT</v>
      </c>
      <c r="J1628" s="1" t="str">
        <f t="shared" si="51"/>
        <v>AIO DT</v>
      </c>
      <c r="K1628" t="s">
        <v>144</v>
      </c>
      <c r="L1628" t="s">
        <v>148</v>
      </c>
      <c r="M1628" s="47">
        <v>262</v>
      </c>
    </row>
    <row r="1629" spans="1:13" hidden="1" x14ac:dyDescent="0.3">
      <c r="A1629" s="1" t="s">
        <v>186</v>
      </c>
      <c r="B1629" s="1" t="s">
        <v>77</v>
      </c>
      <c r="C1629" t="s">
        <v>158</v>
      </c>
      <c r="D1629" s="1" t="s">
        <v>17</v>
      </c>
      <c r="E1629" t="s">
        <v>8</v>
      </c>
      <c r="F1629" s="1" t="s">
        <v>154</v>
      </c>
      <c r="G1629" t="s">
        <v>155</v>
      </c>
      <c r="H1629" s="1" t="s">
        <v>187</v>
      </c>
      <c r="I1629" s="1" t="str">
        <f t="shared" si="50"/>
        <v>AIO DT</v>
      </c>
      <c r="J1629" s="1" t="str">
        <f t="shared" si="51"/>
        <v>AIO DT</v>
      </c>
      <c r="K1629" t="s">
        <v>144</v>
      </c>
      <c r="L1629" t="s">
        <v>149</v>
      </c>
      <c r="M1629" s="47">
        <v>1218</v>
      </c>
    </row>
    <row r="1630" spans="1:13" hidden="1" x14ac:dyDescent="0.3">
      <c r="A1630" s="1" t="s">
        <v>186</v>
      </c>
      <c r="B1630" s="1" t="s">
        <v>77</v>
      </c>
      <c r="C1630" t="s">
        <v>158</v>
      </c>
      <c r="D1630" s="1" t="s">
        <v>17</v>
      </c>
      <c r="E1630" t="s">
        <v>8</v>
      </c>
      <c r="F1630" s="1" t="s">
        <v>154</v>
      </c>
      <c r="G1630" t="s">
        <v>155</v>
      </c>
      <c r="H1630" s="1" t="s">
        <v>187</v>
      </c>
      <c r="I1630" s="1" t="str">
        <f t="shared" si="50"/>
        <v>AIO DT</v>
      </c>
      <c r="J1630" s="1" t="str">
        <f t="shared" si="51"/>
        <v>AIO DT</v>
      </c>
      <c r="K1630" t="s">
        <v>144</v>
      </c>
      <c r="L1630" t="s">
        <v>150</v>
      </c>
      <c r="M1630" s="47">
        <v>43</v>
      </c>
    </row>
    <row r="1631" spans="1:13" hidden="1" x14ac:dyDescent="0.3">
      <c r="A1631" s="1" t="s">
        <v>186</v>
      </c>
      <c r="B1631" s="1" t="s">
        <v>77</v>
      </c>
      <c r="C1631" t="s">
        <v>158</v>
      </c>
      <c r="D1631" s="1" t="s">
        <v>17</v>
      </c>
      <c r="E1631" t="s">
        <v>8</v>
      </c>
      <c r="F1631" s="1" t="s">
        <v>154</v>
      </c>
      <c r="G1631" t="s">
        <v>155</v>
      </c>
      <c r="H1631" s="1" t="s">
        <v>187</v>
      </c>
      <c r="I1631" s="1" t="str">
        <f t="shared" si="50"/>
        <v>AIO DT</v>
      </c>
      <c r="J1631" s="1" t="str">
        <f t="shared" si="51"/>
        <v>AIO DT</v>
      </c>
      <c r="K1631" t="s">
        <v>144</v>
      </c>
      <c r="L1631" t="s">
        <v>151</v>
      </c>
      <c r="M1631" s="47">
        <v>38</v>
      </c>
    </row>
    <row r="1632" spans="1:13" hidden="1" x14ac:dyDescent="0.3">
      <c r="A1632" s="1" t="s">
        <v>186</v>
      </c>
      <c r="B1632" s="1" t="s">
        <v>77</v>
      </c>
      <c r="C1632" t="s">
        <v>158</v>
      </c>
      <c r="D1632" s="1" t="s">
        <v>17</v>
      </c>
      <c r="E1632" t="s">
        <v>6</v>
      </c>
      <c r="F1632" s="1" t="s">
        <v>154</v>
      </c>
      <c r="G1632" t="s">
        <v>142</v>
      </c>
      <c r="H1632" s="1" t="s">
        <v>187</v>
      </c>
      <c r="I1632" s="1" t="str">
        <f t="shared" si="50"/>
        <v>Small DT</v>
      </c>
      <c r="J1632" s="1" t="str">
        <f t="shared" si="51"/>
        <v>Small DT</v>
      </c>
      <c r="K1632" t="s">
        <v>143</v>
      </c>
      <c r="L1632" t="s">
        <v>143</v>
      </c>
      <c r="M1632" s="47">
        <v>4907</v>
      </c>
    </row>
    <row r="1633" spans="1:13" hidden="1" x14ac:dyDescent="0.3">
      <c r="A1633" s="1" t="s">
        <v>186</v>
      </c>
      <c r="B1633" s="1" t="s">
        <v>77</v>
      </c>
      <c r="C1633" t="s">
        <v>158</v>
      </c>
      <c r="D1633" s="1" t="s">
        <v>17</v>
      </c>
      <c r="E1633" t="s">
        <v>6</v>
      </c>
      <c r="F1633" s="1" t="s">
        <v>154</v>
      </c>
      <c r="G1633" t="s">
        <v>142</v>
      </c>
      <c r="H1633" s="1" t="s">
        <v>187</v>
      </c>
      <c r="I1633" s="1" t="str">
        <f t="shared" si="50"/>
        <v>Small DT</v>
      </c>
      <c r="J1633" s="1" t="str">
        <f t="shared" si="51"/>
        <v>Small DT</v>
      </c>
      <c r="K1633" t="s">
        <v>144</v>
      </c>
      <c r="L1633" t="s">
        <v>145</v>
      </c>
      <c r="M1633" s="47">
        <v>6528</v>
      </c>
    </row>
    <row r="1634" spans="1:13" hidden="1" x14ac:dyDescent="0.3">
      <c r="A1634" s="1" t="s">
        <v>186</v>
      </c>
      <c r="B1634" s="1" t="s">
        <v>77</v>
      </c>
      <c r="C1634" t="s">
        <v>158</v>
      </c>
      <c r="D1634" s="1" t="s">
        <v>17</v>
      </c>
      <c r="E1634" t="s">
        <v>6</v>
      </c>
      <c r="F1634" s="1" t="s">
        <v>154</v>
      </c>
      <c r="G1634" t="s">
        <v>142</v>
      </c>
      <c r="H1634" s="1" t="s">
        <v>187</v>
      </c>
      <c r="I1634" s="1" t="str">
        <f t="shared" si="50"/>
        <v>Small DT</v>
      </c>
      <c r="J1634" s="1" t="str">
        <f t="shared" si="51"/>
        <v>Small DT</v>
      </c>
      <c r="K1634" t="s">
        <v>144</v>
      </c>
      <c r="L1634" t="s">
        <v>146</v>
      </c>
      <c r="M1634" s="47">
        <v>12264</v>
      </c>
    </row>
    <row r="1635" spans="1:13" hidden="1" x14ac:dyDescent="0.3">
      <c r="A1635" s="1" t="s">
        <v>186</v>
      </c>
      <c r="B1635" s="1" t="s">
        <v>77</v>
      </c>
      <c r="C1635" t="s">
        <v>158</v>
      </c>
      <c r="D1635" s="1" t="s">
        <v>17</v>
      </c>
      <c r="E1635" t="s">
        <v>6</v>
      </c>
      <c r="F1635" s="1" t="s">
        <v>154</v>
      </c>
      <c r="G1635" t="s">
        <v>142</v>
      </c>
      <c r="H1635" s="1" t="s">
        <v>187</v>
      </c>
      <c r="I1635" s="1" t="str">
        <f t="shared" si="50"/>
        <v>Small DT</v>
      </c>
      <c r="J1635" s="1" t="str">
        <f t="shared" si="51"/>
        <v>Small DT</v>
      </c>
      <c r="K1635" t="s">
        <v>144</v>
      </c>
      <c r="L1635" t="s">
        <v>147</v>
      </c>
      <c r="M1635" s="47">
        <v>9599</v>
      </c>
    </row>
    <row r="1636" spans="1:13" hidden="1" x14ac:dyDescent="0.3">
      <c r="A1636" s="1" t="s">
        <v>186</v>
      </c>
      <c r="B1636" s="1" t="s">
        <v>77</v>
      </c>
      <c r="C1636" t="s">
        <v>158</v>
      </c>
      <c r="D1636" s="1" t="s">
        <v>17</v>
      </c>
      <c r="E1636" t="s">
        <v>6</v>
      </c>
      <c r="F1636" s="1" t="s">
        <v>154</v>
      </c>
      <c r="G1636" t="s">
        <v>142</v>
      </c>
      <c r="H1636" s="1" t="s">
        <v>187</v>
      </c>
      <c r="I1636" s="1" t="str">
        <f t="shared" si="50"/>
        <v>Small DT</v>
      </c>
      <c r="J1636" s="1" t="str">
        <f t="shared" si="51"/>
        <v>Small DT</v>
      </c>
      <c r="K1636" t="s">
        <v>144</v>
      </c>
      <c r="L1636" t="s">
        <v>148</v>
      </c>
      <c r="M1636" s="47">
        <v>3213</v>
      </c>
    </row>
    <row r="1637" spans="1:13" hidden="1" x14ac:dyDescent="0.3">
      <c r="A1637" s="1" t="s">
        <v>186</v>
      </c>
      <c r="B1637" s="1" t="s">
        <v>77</v>
      </c>
      <c r="C1637" t="s">
        <v>158</v>
      </c>
      <c r="D1637" s="1" t="s">
        <v>17</v>
      </c>
      <c r="E1637" t="s">
        <v>6</v>
      </c>
      <c r="F1637" s="1" t="s">
        <v>154</v>
      </c>
      <c r="G1637" t="s">
        <v>142</v>
      </c>
      <c r="H1637" s="1" t="s">
        <v>187</v>
      </c>
      <c r="I1637" s="1" t="str">
        <f t="shared" si="50"/>
        <v>Small DT</v>
      </c>
      <c r="J1637" s="1" t="str">
        <f t="shared" si="51"/>
        <v>Small DT</v>
      </c>
      <c r="K1637" t="s">
        <v>144</v>
      </c>
      <c r="L1637" t="s">
        <v>149</v>
      </c>
      <c r="M1637" s="47">
        <v>21652</v>
      </c>
    </row>
    <row r="1638" spans="1:13" hidden="1" x14ac:dyDescent="0.3">
      <c r="A1638" s="1" t="s">
        <v>186</v>
      </c>
      <c r="B1638" s="1" t="s">
        <v>77</v>
      </c>
      <c r="C1638" t="s">
        <v>158</v>
      </c>
      <c r="D1638" s="1" t="s">
        <v>17</v>
      </c>
      <c r="E1638" t="s">
        <v>6</v>
      </c>
      <c r="F1638" s="1" t="s">
        <v>154</v>
      </c>
      <c r="G1638" t="s">
        <v>142</v>
      </c>
      <c r="H1638" s="1" t="s">
        <v>187</v>
      </c>
      <c r="I1638" s="1" t="str">
        <f t="shared" si="50"/>
        <v>Small DT</v>
      </c>
      <c r="J1638" s="1" t="str">
        <f t="shared" si="51"/>
        <v>Small DT</v>
      </c>
      <c r="K1638" t="s">
        <v>144</v>
      </c>
      <c r="L1638" t="s">
        <v>150</v>
      </c>
      <c r="M1638" s="47">
        <v>2540</v>
      </c>
    </row>
    <row r="1639" spans="1:13" hidden="1" x14ac:dyDescent="0.3">
      <c r="A1639" s="1" t="s">
        <v>186</v>
      </c>
      <c r="B1639" s="1" t="s">
        <v>77</v>
      </c>
      <c r="C1639" t="s">
        <v>158</v>
      </c>
      <c r="D1639" s="1" t="s">
        <v>17</v>
      </c>
      <c r="E1639" t="s">
        <v>6</v>
      </c>
      <c r="F1639" s="1" t="s">
        <v>154</v>
      </c>
      <c r="G1639" t="s">
        <v>142</v>
      </c>
      <c r="H1639" s="1" t="s">
        <v>187</v>
      </c>
      <c r="I1639" s="1" t="str">
        <f t="shared" si="50"/>
        <v>Small DT</v>
      </c>
      <c r="J1639" s="1" t="str">
        <f t="shared" si="51"/>
        <v>Small DT</v>
      </c>
      <c r="K1639" t="s">
        <v>144</v>
      </c>
      <c r="L1639" t="s">
        <v>151</v>
      </c>
      <c r="M1639" s="47">
        <v>2187</v>
      </c>
    </row>
    <row r="1640" spans="1:13" hidden="1" x14ac:dyDescent="0.3">
      <c r="A1640" s="1" t="s">
        <v>186</v>
      </c>
      <c r="B1640" s="1" t="s">
        <v>77</v>
      </c>
      <c r="C1640" t="s">
        <v>158</v>
      </c>
      <c r="D1640" s="1" t="s">
        <v>17</v>
      </c>
      <c r="E1640" t="s">
        <v>6</v>
      </c>
      <c r="F1640" s="1" t="s">
        <v>154</v>
      </c>
      <c r="G1640" t="s">
        <v>155</v>
      </c>
      <c r="H1640" s="1" t="s">
        <v>187</v>
      </c>
      <c r="I1640" s="1" t="str">
        <f t="shared" si="50"/>
        <v>Small DT</v>
      </c>
      <c r="J1640" s="1" t="str">
        <f t="shared" si="51"/>
        <v>Small DT</v>
      </c>
      <c r="K1640" t="s">
        <v>144</v>
      </c>
      <c r="L1640" t="s">
        <v>145</v>
      </c>
      <c r="M1640" s="47">
        <v>1636</v>
      </c>
    </row>
    <row r="1641" spans="1:13" hidden="1" x14ac:dyDescent="0.3">
      <c r="A1641" s="1" t="s">
        <v>186</v>
      </c>
      <c r="B1641" s="1" t="s">
        <v>77</v>
      </c>
      <c r="C1641" t="s">
        <v>158</v>
      </c>
      <c r="D1641" s="1" t="s">
        <v>17</v>
      </c>
      <c r="E1641" t="s">
        <v>6</v>
      </c>
      <c r="F1641" s="1" t="s">
        <v>154</v>
      </c>
      <c r="G1641" t="s">
        <v>155</v>
      </c>
      <c r="H1641" s="1" t="s">
        <v>187</v>
      </c>
      <c r="I1641" s="1" t="str">
        <f t="shared" si="50"/>
        <v>Small DT</v>
      </c>
      <c r="J1641" s="1" t="str">
        <f t="shared" si="51"/>
        <v>Small DT</v>
      </c>
      <c r="K1641" t="s">
        <v>144</v>
      </c>
      <c r="L1641" t="s">
        <v>146</v>
      </c>
      <c r="M1641" s="47">
        <v>3076</v>
      </c>
    </row>
    <row r="1642" spans="1:13" hidden="1" x14ac:dyDescent="0.3">
      <c r="A1642" s="1" t="s">
        <v>186</v>
      </c>
      <c r="B1642" s="1" t="s">
        <v>77</v>
      </c>
      <c r="C1642" t="s">
        <v>158</v>
      </c>
      <c r="D1642" s="1" t="s">
        <v>17</v>
      </c>
      <c r="E1642" t="s">
        <v>6</v>
      </c>
      <c r="F1642" s="1" t="s">
        <v>154</v>
      </c>
      <c r="G1642" t="s">
        <v>155</v>
      </c>
      <c r="H1642" s="1" t="s">
        <v>187</v>
      </c>
      <c r="I1642" s="1" t="str">
        <f t="shared" si="50"/>
        <v>Small DT</v>
      </c>
      <c r="J1642" s="1" t="str">
        <f t="shared" si="51"/>
        <v>Small DT</v>
      </c>
      <c r="K1642" t="s">
        <v>144</v>
      </c>
      <c r="L1642" t="s">
        <v>147</v>
      </c>
      <c r="M1642" s="47">
        <v>2407</v>
      </c>
    </row>
    <row r="1643" spans="1:13" hidden="1" x14ac:dyDescent="0.3">
      <c r="A1643" s="1" t="s">
        <v>186</v>
      </c>
      <c r="B1643" s="1" t="s">
        <v>77</v>
      </c>
      <c r="C1643" t="s">
        <v>158</v>
      </c>
      <c r="D1643" s="1" t="s">
        <v>17</v>
      </c>
      <c r="E1643" t="s">
        <v>6</v>
      </c>
      <c r="F1643" s="1" t="s">
        <v>154</v>
      </c>
      <c r="G1643" t="s">
        <v>155</v>
      </c>
      <c r="H1643" s="1" t="s">
        <v>187</v>
      </c>
      <c r="I1643" s="1" t="str">
        <f t="shared" si="50"/>
        <v>Small DT</v>
      </c>
      <c r="J1643" s="1" t="str">
        <f t="shared" si="51"/>
        <v>Small DT</v>
      </c>
      <c r="K1643" t="s">
        <v>144</v>
      </c>
      <c r="L1643" t="s">
        <v>148</v>
      </c>
      <c r="M1643" s="47">
        <v>807</v>
      </c>
    </row>
    <row r="1644" spans="1:13" hidden="1" x14ac:dyDescent="0.3">
      <c r="A1644" s="1" t="s">
        <v>186</v>
      </c>
      <c r="B1644" s="1" t="s">
        <v>77</v>
      </c>
      <c r="C1644" t="s">
        <v>158</v>
      </c>
      <c r="D1644" s="1" t="s">
        <v>17</v>
      </c>
      <c r="E1644" t="s">
        <v>6</v>
      </c>
      <c r="F1644" s="1" t="s">
        <v>154</v>
      </c>
      <c r="G1644" t="s">
        <v>155</v>
      </c>
      <c r="H1644" s="1" t="s">
        <v>187</v>
      </c>
      <c r="I1644" s="1" t="str">
        <f t="shared" si="50"/>
        <v>Small DT</v>
      </c>
      <c r="J1644" s="1" t="str">
        <f t="shared" si="51"/>
        <v>Small DT</v>
      </c>
      <c r="K1644" t="s">
        <v>144</v>
      </c>
      <c r="L1644" t="s">
        <v>149</v>
      </c>
      <c r="M1644" s="47">
        <v>5432</v>
      </c>
    </row>
    <row r="1645" spans="1:13" hidden="1" x14ac:dyDescent="0.3">
      <c r="A1645" s="1" t="s">
        <v>186</v>
      </c>
      <c r="B1645" s="1" t="s">
        <v>77</v>
      </c>
      <c r="C1645" t="s">
        <v>158</v>
      </c>
      <c r="D1645" s="1" t="s">
        <v>17</v>
      </c>
      <c r="E1645" t="s">
        <v>6</v>
      </c>
      <c r="F1645" s="1" t="s">
        <v>154</v>
      </c>
      <c r="G1645" t="s">
        <v>155</v>
      </c>
      <c r="H1645" s="1" t="s">
        <v>187</v>
      </c>
      <c r="I1645" s="1" t="str">
        <f t="shared" si="50"/>
        <v>Small DT</v>
      </c>
      <c r="J1645" s="1" t="str">
        <f t="shared" si="51"/>
        <v>Small DT</v>
      </c>
      <c r="K1645" t="s">
        <v>144</v>
      </c>
      <c r="L1645" t="s">
        <v>150</v>
      </c>
      <c r="M1645" s="47">
        <v>638</v>
      </c>
    </row>
    <row r="1646" spans="1:13" hidden="1" x14ac:dyDescent="0.3">
      <c r="A1646" s="1" t="s">
        <v>186</v>
      </c>
      <c r="B1646" s="1" t="s">
        <v>77</v>
      </c>
      <c r="C1646" t="s">
        <v>158</v>
      </c>
      <c r="D1646" s="1" t="s">
        <v>17</v>
      </c>
      <c r="E1646" t="s">
        <v>6</v>
      </c>
      <c r="F1646" s="1" t="s">
        <v>154</v>
      </c>
      <c r="G1646" t="s">
        <v>155</v>
      </c>
      <c r="H1646" s="1" t="s">
        <v>187</v>
      </c>
      <c r="I1646" s="1" t="str">
        <f t="shared" si="50"/>
        <v>Small DT</v>
      </c>
      <c r="J1646" s="1" t="str">
        <f t="shared" si="51"/>
        <v>Small DT</v>
      </c>
      <c r="K1646" t="s">
        <v>144</v>
      </c>
      <c r="L1646" t="s">
        <v>151</v>
      </c>
      <c r="M1646" s="47">
        <v>549</v>
      </c>
    </row>
    <row r="1647" spans="1:13" hidden="1" x14ac:dyDescent="0.3">
      <c r="A1647" s="1" t="s">
        <v>186</v>
      </c>
      <c r="B1647" s="1" t="s">
        <v>77</v>
      </c>
      <c r="C1647" t="s">
        <v>158</v>
      </c>
      <c r="D1647" s="1" t="s">
        <v>17</v>
      </c>
      <c r="E1647" t="s">
        <v>7</v>
      </c>
      <c r="F1647" s="1" t="s">
        <v>154</v>
      </c>
      <c r="G1647" t="s">
        <v>142</v>
      </c>
      <c r="H1647" s="1" t="s">
        <v>187</v>
      </c>
      <c r="I1647" s="1" t="str">
        <f t="shared" si="50"/>
        <v>Tower DT</v>
      </c>
      <c r="J1647" s="1" t="str">
        <f t="shared" si="51"/>
        <v>Tower DT</v>
      </c>
      <c r="K1647" t="s">
        <v>143</v>
      </c>
      <c r="L1647" t="s">
        <v>143</v>
      </c>
      <c r="M1647" s="47">
        <v>62715</v>
      </c>
    </row>
    <row r="1648" spans="1:13" hidden="1" x14ac:dyDescent="0.3">
      <c r="A1648" s="1" t="s">
        <v>186</v>
      </c>
      <c r="B1648" s="1" t="s">
        <v>77</v>
      </c>
      <c r="C1648" t="s">
        <v>158</v>
      </c>
      <c r="D1648" s="1" t="s">
        <v>17</v>
      </c>
      <c r="E1648" t="s">
        <v>7</v>
      </c>
      <c r="F1648" s="1" t="s">
        <v>154</v>
      </c>
      <c r="G1648" t="s">
        <v>142</v>
      </c>
      <c r="H1648" s="1" t="s">
        <v>187</v>
      </c>
      <c r="I1648" s="1" t="str">
        <f t="shared" si="50"/>
        <v>Tower DT</v>
      </c>
      <c r="J1648" s="1" t="str">
        <f t="shared" si="51"/>
        <v>Tower DT</v>
      </c>
      <c r="K1648" t="s">
        <v>144</v>
      </c>
      <c r="L1648" t="s">
        <v>145</v>
      </c>
      <c r="M1648" s="47">
        <v>64557</v>
      </c>
    </row>
    <row r="1649" spans="1:13" hidden="1" x14ac:dyDescent="0.3">
      <c r="A1649" s="1" t="s">
        <v>186</v>
      </c>
      <c r="B1649" s="1" t="s">
        <v>77</v>
      </c>
      <c r="C1649" t="s">
        <v>158</v>
      </c>
      <c r="D1649" s="1" t="s">
        <v>17</v>
      </c>
      <c r="E1649" t="s">
        <v>7</v>
      </c>
      <c r="F1649" s="1" t="s">
        <v>154</v>
      </c>
      <c r="G1649" t="s">
        <v>142</v>
      </c>
      <c r="H1649" s="1" t="s">
        <v>187</v>
      </c>
      <c r="I1649" s="1" t="str">
        <f t="shared" si="50"/>
        <v>Tower DT</v>
      </c>
      <c r="J1649" s="1" t="str">
        <f t="shared" si="51"/>
        <v>Tower DT</v>
      </c>
      <c r="K1649" t="s">
        <v>144</v>
      </c>
      <c r="L1649" t="s">
        <v>146</v>
      </c>
      <c r="M1649" s="47">
        <v>100180</v>
      </c>
    </row>
    <row r="1650" spans="1:13" hidden="1" x14ac:dyDescent="0.3">
      <c r="A1650" s="1" t="s">
        <v>186</v>
      </c>
      <c r="B1650" s="1" t="s">
        <v>77</v>
      </c>
      <c r="C1650" t="s">
        <v>158</v>
      </c>
      <c r="D1650" s="1" t="s">
        <v>17</v>
      </c>
      <c r="E1650" t="s">
        <v>7</v>
      </c>
      <c r="F1650" s="1" t="s">
        <v>154</v>
      </c>
      <c r="G1650" t="s">
        <v>142</v>
      </c>
      <c r="H1650" s="1" t="s">
        <v>187</v>
      </c>
      <c r="I1650" s="1" t="str">
        <f t="shared" si="50"/>
        <v>Tower DT</v>
      </c>
      <c r="J1650" s="1" t="str">
        <f t="shared" si="51"/>
        <v>Tower DT</v>
      </c>
      <c r="K1650" t="s">
        <v>144</v>
      </c>
      <c r="L1650" t="s">
        <v>147</v>
      </c>
      <c r="M1650" s="47">
        <v>85758</v>
      </c>
    </row>
    <row r="1651" spans="1:13" hidden="1" x14ac:dyDescent="0.3">
      <c r="A1651" s="1" t="s">
        <v>186</v>
      </c>
      <c r="B1651" s="1" t="s">
        <v>77</v>
      </c>
      <c r="C1651" t="s">
        <v>158</v>
      </c>
      <c r="D1651" s="1" t="s">
        <v>17</v>
      </c>
      <c r="E1651" t="s">
        <v>7</v>
      </c>
      <c r="F1651" s="1" t="s">
        <v>154</v>
      </c>
      <c r="G1651" t="s">
        <v>142</v>
      </c>
      <c r="H1651" s="1" t="s">
        <v>187</v>
      </c>
      <c r="I1651" s="1" t="str">
        <f t="shared" si="50"/>
        <v>Tower DT</v>
      </c>
      <c r="J1651" s="1" t="str">
        <f t="shared" si="51"/>
        <v>Tower DT</v>
      </c>
      <c r="K1651" t="s">
        <v>144</v>
      </c>
      <c r="L1651" t="s">
        <v>148</v>
      </c>
      <c r="M1651" s="47">
        <v>30439</v>
      </c>
    </row>
    <row r="1652" spans="1:13" hidden="1" x14ac:dyDescent="0.3">
      <c r="A1652" s="1" t="s">
        <v>186</v>
      </c>
      <c r="B1652" s="1" t="s">
        <v>77</v>
      </c>
      <c r="C1652" t="s">
        <v>158</v>
      </c>
      <c r="D1652" s="1" t="s">
        <v>17</v>
      </c>
      <c r="E1652" t="s">
        <v>7</v>
      </c>
      <c r="F1652" s="1" t="s">
        <v>154</v>
      </c>
      <c r="G1652" t="s">
        <v>142</v>
      </c>
      <c r="H1652" s="1" t="s">
        <v>187</v>
      </c>
      <c r="I1652" s="1" t="str">
        <f t="shared" si="50"/>
        <v>Tower DT</v>
      </c>
      <c r="J1652" s="1" t="str">
        <f t="shared" si="51"/>
        <v>Tower DT</v>
      </c>
      <c r="K1652" t="s">
        <v>144</v>
      </c>
      <c r="L1652" t="s">
        <v>149</v>
      </c>
      <c r="M1652" s="47">
        <v>158208</v>
      </c>
    </row>
    <row r="1653" spans="1:13" hidden="1" x14ac:dyDescent="0.3">
      <c r="A1653" s="1" t="s">
        <v>186</v>
      </c>
      <c r="B1653" s="1" t="s">
        <v>77</v>
      </c>
      <c r="C1653" t="s">
        <v>158</v>
      </c>
      <c r="D1653" s="1" t="s">
        <v>17</v>
      </c>
      <c r="E1653" t="s">
        <v>7</v>
      </c>
      <c r="F1653" s="1" t="s">
        <v>154</v>
      </c>
      <c r="G1653" t="s">
        <v>142</v>
      </c>
      <c r="H1653" s="1" t="s">
        <v>187</v>
      </c>
      <c r="I1653" s="1" t="str">
        <f t="shared" si="50"/>
        <v>Tower DT</v>
      </c>
      <c r="J1653" s="1" t="str">
        <f t="shared" si="51"/>
        <v>Tower DT</v>
      </c>
      <c r="K1653" t="s">
        <v>144</v>
      </c>
      <c r="L1653" t="s">
        <v>150</v>
      </c>
      <c r="M1653" s="47">
        <v>19595</v>
      </c>
    </row>
    <row r="1654" spans="1:13" hidden="1" x14ac:dyDescent="0.3">
      <c r="A1654" s="1" t="s">
        <v>186</v>
      </c>
      <c r="B1654" s="1" t="s">
        <v>77</v>
      </c>
      <c r="C1654" t="s">
        <v>158</v>
      </c>
      <c r="D1654" s="1" t="s">
        <v>17</v>
      </c>
      <c r="E1654" t="s">
        <v>7</v>
      </c>
      <c r="F1654" s="1" t="s">
        <v>154</v>
      </c>
      <c r="G1654" t="s">
        <v>142</v>
      </c>
      <c r="H1654" s="1" t="s">
        <v>187</v>
      </c>
      <c r="I1654" s="1" t="str">
        <f t="shared" si="50"/>
        <v>Tower DT</v>
      </c>
      <c r="J1654" s="1" t="str">
        <f t="shared" si="51"/>
        <v>Tower DT</v>
      </c>
      <c r="K1654" t="s">
        <v>144</v>
      </c>
      <c r="L1654" t="s">
        <v>151</v>
      </c>
      <c r="M1654" s="47">
        <v>17812</v>
      </c>
    </row>
    <row r="1655" spans="1:13" hidden="1" x14ac:dyDescent="0.3">
      <c r="A1655" s="1" t="s">
        <v>186</v>
      </c>
      <c r="B1655" s="1" t="s">
        <v>77</v>
      </c>
      <c r="C1655" t="s">
        <v>158</v>
      </c>
      <c r="D1655" s="1" t="s">
        <v>17</v>
      </c>
      <c r="E1655" t="s">
        <v>7</v>
      </c>
      <c r="F1655" s="1" t="s">
        <v>154</v>
      </c>
      <c r="G1655" t="s">
        <v>155</v>
      </c>
      <c r="H1655" s="1" t="s">
        <v>187</v>
      </c>
      <c r="I1655" s="1" t="str">
        <f t="shared" si="50"/>
        <v>Tower Gaming Capable DT</v>
      </c>
      <c r="J1655" s="1" t="str">
        <f t="shared" si="51"/>
        <v>Tower Gaming Capable DT</v>
      </c>
      <c r="K1655" t="s">
        <v>143</v>
      </c>
      <c r="L1655" t="s">
        <v>143</v>
      </c>
      <c r="M1655" s="47">
        <v>92560</v>
      </c>
    </row>
    <row r="1656" spans="1:13" hidden="1" x14ac:dyDescent="0.3">
      <c r="A1656" s="1" t="s">
        <v>186</v>
      </c>
      <c r="B1656" s="1" t="s">
        <v>77</v>
      </c>
      <c r="C1656" t="s">
        <v>158</v>
      </c>
      <c r="D1656" s="1" t="s">
        <v>17</v>
      </c>
      <c r="E1656" t="s">
        <v>7</v>
      </c>
      <c r="F1656" s="1" t="s">
        <v>154</v>
      </c>
      <c r="G1656" t="s">
        <v>155</v>
      </c>
      <c r="H1656" s="1" t="s">
        <v>187</v>
      </c>
      <c r="I1656" s="1" t="str">
        <f t="shared" si="50"/>
        <v>Tower Gaming Capable DT</v>
      </c>
      <c r="J1656" s="1" t="str">
        <f t="shared" si="51"/>
        <v>Tower Gaming Capable DT</v>
      </c>
      <c r="K1656" t="s">
        <v>144</v>
      </c>
      <c r="L1656" t="s">
        <v>145</v>
      </c>
      <c r="M1656" s="47">
        <v>5656</v>
      </c>
    </row>
    <row r="1657" spans="1:13" hidden="1" x14ac:dyDescent="0.3">
      <c r="A1657" s="1" t="s">
        <v>186</v>
      </c>
      <c r="B1657" s="1" t="s">
        <v>77</v>
      </c>
      <c r="C1657" t="s">
        <v>158</v>
      </c>
      <c r="D1657" s="1" t="s">
        <v>17</v>
      </c>
      <c r="E1657" t="s">
        <v>7</v>
      </c>
      <c r="F1657" s="1" t="s">
        <v>154</v>
      </c>
      <c r="G1657" t="s">
        <v>155</v>
      </c>
      <c r="H1657" s="1" t="s">
        <v>187</v>
      </c>
      <c r="I1657" s="1" t="str">
        <f t="shared" si="50"/>
        <v>Tower Gaming Capable DT</v>
      </c>
      <c r="J1657" s="1" t="str">
        <f t="shared" si="51"/>
        <v>Tower Gaming Capable DT</v>
      </c>
      <c r="K1657" t="s">
        <v>144</v>
      </c>
      <c r="L1657" t="s">
        <v>146</v>
      </c>
      <c r="M1657" s="47">
        <v>10953</v>
      </c>
    </row>
    <row r="1658" spans="1:13" hidden="1" x14ac:dyDescent="0.3">
      <c r="A1658" s="1" t="s">
        <v>186</v>
      </c>
      <c r="B1658" s="1" t="s">
        <v>77</v>
      </c>
      <c r="C1658" t="s">
        <v>158</v>
      </c>
      <c r="D1658" s="1" t="s">
        <v>17</v>
      </c>
      <c r="E1658" t="s">
        <v>7</v>
      </c>
      <c r="F1658" s="1" t="s">
        <v>154</v>
      </c>
      <c r="G1658" t="s">
        <v>155</v>
      </c>
      <c r="H1658" s="1" t="s">
        <v>187</v>
      </c>
      <c r="I1658" s="1" t="str">
        <f t="shared" si="50"/>
        <v>Tower Gaming Capable DT</v>
      </c>
      <c r="J1658" s="1" t="str">
        <f t="shared" si="51"/>
        <v>Tower Gaming Capable DT</v>
      </c>
      <c r="K1658" t="s">
        <v>144</v>
      </c>
      <c r="L1658" t="s">
        <v>147</v>
      </c>
      <c r="M1658" s="47">
        <v>9159</v>
      </c>
    </row>
    <row r="1659" spans="1:13" hidden="1" x14ac:dyDescent="0.3">
      <c r="A1659" s="1" t="s">
        <v>186</v>
      </c>
      <c r="B1659" s="1" t="s">
        <v>77</v>
      </c>
      <c r="C1659" t="s">
        <v>158</v>
      </c>
      <c r="D1659" s="1" t="s">
        <v>17</v>
      </c>
      <c r="E1659" t="s">
        <v>7</v>
      </c>
      <c r="F1659" s="1" t="s">
        <v>154</v>
      </c>
      <c r="G1659" t="s">
        <v>155</v>
      </c>
      <c r="H1659" s="1" t="s">
        <v>187</v>
      </c>
      <c r="I1659" s="1" t="str">
        <f t="shared" si="50"/>
        <v>Tower Gaming Capable DT</v>
      </c>
      <c r="J1659" s="1" t="str">
        <f t="shared" si="51"/>
        <v>Tower Gaming Capable DT</v>
      </c>
      <c r="K1659" t="s">
        <v>144</v>
      </c>
      <c r="L1659" t="s">
        <v>148</v>
      </c>
      <c r="M1659" s="47">
        <v>3259</v>
      </c>
    </row>
    <row r="1660" spans="1:13" hidden="1" x14ac:dyDescent="0.3">
      <c r="A1660" s="1" t="s">
        <v>186</v>
      </c>
      <c r="B1660" s="1" t="s">
        <v>77</v>
      </c>
      <c r="C1660" t="s">
        <v>158</v>
      </c>
      <c r="D1660" s="1" t="s">
        <v>17</v>
      </c>
      <c r="E1660" t="s">
        <v>7</v>
      </c>
      <c r="F1660" s="1" t="s">
        <v>154</v>
      </c>
      <c r="G1660" t="s">
        <v>155</v>
      </c>
      <c r="H1660" s="1" t="s">
        <v>187</v>
      </c>
      <c r="I1660" s="1" t="str">
        <f t="shared" si="50"/>
        <v>Tower Gaming Capable DT</v>
      </c>
      <c r="J1660" s="1" t="str">
        <f t="shared" si="51"/>
        <v>Tower Gaming Capable DT</v>
      </c>
      <c r="K1660" t="s">
        <v>144</v>
      </c>
      <c r="L1660" t="s">
        <v>149</v>
      </c>
      <c r="M1660" s="47">
        <v>18114</v>
      </c>
    </row>
    <row r="1661" spans="1:13" hidden="1" x14ac:dyDescent="0.3">
      <c r="A1661" s="1" t="s">
        <v>186</v>
      </c>
      <c r="B1661" s="1" t="s">
        <v>77</v>
      </c>
      <c r="C1661" t="s">
        <v>158</v>
      </c>
      <c r="D1661" s="1" t="s">
        <v>17</v>
      </c>
      <c r="E1661" t="s">
        <v>7</v>
      </c>
      <c r="F1661" s="1" t="s">
        <v>154</v>
      </c>
      <c r="G1661" t="s">
        <v>155</v>
      </c>
      <c r="H1661" s="1" t="s">
        <v>187</v>
      </c>
      <c r="I1661" s="1" t="str">
        <f t="shared" si="50"/>
        <v>Tower Gaming Capable DT</v>
      </c>
      <c r="J1661" s="1" t="str">
        <f t="shared" si="51"/>
        <v>Tower Gaming Capable DT</v>
      </c>
      <c r="K1661" t="s">
        <v>144</v>
      </c>
      <c r="L1661" t="s">
        <v>150</v>
      </c>
      <c r="M1661" s="47">
        <v>2097</v>
      </c>
    </row>
    <row r="1662" spans="1:13" hidden="1" x14ac:dyDescent="0.3">
      <c r="A1662" s="1" t="s">
        <v>186</v>
      </c>
      <c r="B1662" s="1" t="s">
        <v>77</v>
      </c>
      <c r="C1662" t="s">
        <v>158</v>
      </c>
      <c r="D1662" s="1" t="s">
        <v>17</v>
      </c>
      <c r="E1662" t="s">
        <v>7</v>
      </c>
      <c r="F1662" s="1" t="s">
        <v>154</v>
      </c>
      <c r="G1662" t="s">
        <v>155</v>
      </c>
      <c r="H1662" s="1" t="s">
        <v>187</v>
      </c>
      <c r="I1662" s="1" t="str">
        <f t="shared" si="50"/>
        <v>Tower Gaming Capable DT</v>
      </c>
      <c r="J1662" s="1" t="str">
        <f t="shared" si="51"/>
        <v>Tower Gaming Capable DT</v>
      </c>
      <c r="K1662" t="s">
        <v>144</v>
      </c>
      <c r="L1662" t="s">
        <v>151</v>
      </c>
      <c r="M1662" s="47">
        <v>2042</v>
      </c>
    </row>
    <row r="1663" spans="1:13" hidden="1" x14ac:dyDescent="0.3">
      <c r="A1663" s="1" t="s">
        <v>186</v>
      </c>
      <c r="B1663" s="1" t="s">
        <v>77</v>
      </c>
      <c r="C1663" t="s">
        <v>158</v>
      </c>
      <c r="D1663" s="1" t="s">
        <v>17</v>
      </c>
      <c r="E1663" t="s">
        <v>5</v>
      </c>
      <c r="F1663" s="1" t="s">
        <v>156</v>
      </c>
      <c r="G1663" t="s">
        <v>142</v>
      </c>
      <c r="H1663" s="1" t="s">
        <v>187</v>
      </c>
      <c r="I1663" s="1" t="str">
        <f t="shared" si="50"/>
        <v>Chromebox</v>
      </c>
      <c r="J1663" s="1" t="str">
        <f t="shared" si="51"/>
        <v>Chromebox</v>
      </c>
      <c r="K1663" t="s">
        <v>144</v>
      </c>
      <c r="L1663" t="s">
        <v>145</v>
      </c>
      <c r="M1663" s="47">
        <v>8</v>
      </c>
    </row>
    <row r="1664" spans="1:13" hidden="1" x14ac:dyDescent="0.3">
      <c r="A1664" s="1" t="s">
        <v>186</v>
      </c>
      <c r="B1664" s="1" t="s">
        <v>77</v>
      </c>
      <c r="C1664" t="s">
        <v>158</v>
      </c>
      <c r="D1664" s="1" t="s">
        <v>17</v>
      </c>
      <c r="E1664" t="s">
        <v>5</v>
      </c>
      <c r="F1664" s="1" t="s">
        <v>156</v>
      </c>
      <c r="G1664" t="s">
        <v>142</v>
      </c>
      <c r="H1664" s="1" t="s">
        <v>187</v>
      </c>
      <c r="I1664" s="1" t="str">
        <f t="shared" si="50"/>
        <v>Chromebox</v>
      </c>
      <c r="J1664" s="1" t="str">
        <f t="shared" si="51"/>
        <v>Chromebox</v>
      </c>
      <c r="K1664" t="s">
        <v>144</v>
      </c>
      <c r="L1664" t="s">
        <v>146</v>
      </c>
      <c r="M1664" s="47">
        <v>18</v>
      </c>
    </row>
    <row r="1665" spans="1:13" hidden="1" x14ac:dyDescent="0.3">
      <c r="A1665" s="1" t="s">
        <v>186</v>
      </c>
      <c r="B1665" s="1" t="s">
        <v>77</v>
      </c>
      <c r="C1665" t="s">
        <v>158</v>
      </c>
      <c r="D1665" s="1" t="s">
        <v>17</v>
      </c>
      <c r="E1665" t="s">
        <v>5</v>
      </c>
      <c r="F1665" s="1" t="s">
        <v>156</v>
      </c>
      <c r="G1665" t="s">
        <v>142</v>
      </c>
      <c r="H1665" s="1" t="s">
        <v>187</v>
      </c>
      <c r="I1665" s="1" t="str">
        <f t="shared" si="50"/>
        <v>Chromebox</v>
      </c>
      <c r="J1665" s="1" t="str">
        <f t="shared" si="51"/>
        <v>Chromebox</v>
      </c>
      <c r="K1665" t="s">
        <v>144</v>
      </c>
      <c r="L1665" t="s">
        <v>147</v>
      </c>
      <c r="M1665" s="47">
        <v>15</v>
      </c>
    </row>
    <row r="1666" spans="1:13" hidden="1" x14ac:dyDescent="0.3">
      <c r="A1666" s="1" t="s">
        <v>186</v>
      </c>
      <c r="B1666" s="1" t="s">
        <v>77</v>
      </c>
      <c r="C1666" t="s">
        <v>158</v>
      </c>
      <c r="D1666" s="1" t="s">
        <v>17</v>
      </c>
      <c r="E1666" t="s">
        <v>5</v>
      </c>
      <c r="F1666" s="1" t="s">
        <v>156</v>
      </c>
      <c r="G1666" t="s">
        <v>142</v>
      </c>
      <c r="H1666" s="1" t="s">
        <v>187</v>
      </c>
      <c r="I1666" s="1" t="str">
        <f t="shared" si="50"/>
        <v>Chromebox</v>
      </c>
      <c r="J1666" s="1" t="str">
        <f t="shared" si="51"/>
        <v>Chromebox</v>
      </c>
      <c r="K1666" t="s">
        <v>144</v>
      </c>
      <c r="L1666" t="s">
        <v>148</v>
      </c>
      <c r="M1666" s="47">
        <v>5</v>
      </c>
    </row>
    <row r="1667" spans="1:13" hidden="1" x14ac:dyDescent="0.3">
      <c r="A1667" s="1" t="s">
        <v>186</v>
      </c>
      <c r="B1667" s="1" t="s">
        <v>77</v>
      </c>
      <c r="C1667" t="s">
        <v>158</v>
      </c>
      <c r="D1667" s="1" t="s">
        <v>17</v>
      </c>
      <c r="E1667" t="s">
        <v>5</v>
      </c>
      <c r="F1667" s="1" t="s">
        <v>156</v>
      </c>
      <c r="G1667" t="s">
        <v>142</v>
      </c>
      <c r="H1667" s="1" t="s">
        <v>187</v>
      </c>
      <c r="I1667" s="1" t="str">
        <f t="shared" ref="I1667:I1730" si="52">VLOOKUP(E1667&amp;F1667&amp;G1667,$S$1:$T$74,2,0)</f>
        <v>Chromebox</v>
      </c>
      <c r="J1667" s="1" t="str">
        <f t="shared" ref="J1667:J1730" si="53">IF(AND(I1667="Clamshell NB",H1667="Yes"),"Clamshell Ultraslim NB",I1667)</f>
        <v>Chromebox</v>
      </c>
      <c r="K1667" t="s">
        <v>144</v>
      </c>
      <c r="L1667" t="s">
        <v>149</v>
      </c>
      <c r="M1667" s="47">
        <v>31</v>
      </c>
    </row>
    <row r="1668" spans="1:13" hidden="1" x14ac:dyDescent="0.3">
      <c r="A1668" s="1" t="s">
        <v>186</v>
      </c>
      <c r="B1668" s="1" t="s">
        <v>77</v>
      </c>
      <c r="C1668" t="s">
        <v>158</v>
      </c>
      <c r="D1668" s="1" t="s">
        <v>17</v>
      </c>
      <c r="E1668" t="s">
        <v>5</v>
      </c>
      <c r="F1668" s="1" t="s">
        <v>156</v>
      </c>
      <c r="G1668" t="s">
        <v>142</v>
      </c>
      <c r="H1668" s="1" t="s">
        <v>187</v>
      </c>
      <c r="I1668" s="1" t="str">
        <f t="shared" si="52"/>
        <v>Chromebox</v>
      </c>
      <c r="J1668" s="1" t="str">
        <f t="shared" si="53"/>
        <v>Chromebox</v>
      </c>
      <c r="K1668" t="s">
        <v>144</v>
      </c>
      <c r="L1668" t="s">
        <v>150</v>
      </c>
      <c r="M1668" s="47">
        <v>3</v>
      </c>
    </row>
    <row r="1669" spans="1:13" hidden="1" x14ac:dyDescent="0.3">
      <c r="A1669" s="1" t="s">
        <v>186</v>
      </c>
      <c r="B1669" s="1" t="s">
        <v>77</v>
      </c>
      <c r="C1669" t="s">
        <v>158</v>
      </c>
      <c r="D1669" s="1" t="s">
        <v>17</v>
      </c>
      <c r="E1669" t="s">
        <v>5</v>
      </c>
      <c r="F1669" s="1" t="s">
        <v>156</v>
      </c>
      <c r="G1669" t="s">
        <v>142</v>
      </c>
      <c r="H1669" s="1" t="s">
        <v>187</v>
      </c>
      <c r="I1669" s="1" t="str">
        <f t="shared" si="52"/>
        <v>Chromebox</v>
      </c>
      <c r="J1669" s="1" t="str">
        <f t="shared" si="53"/>
        <v>Chromebox</v>
      </c>
      <c r="K1669" t="s">
        <v>144</v>
      </c>
      <c r="L1669" t="s">
        <v>151</v>
      </c>
      <c r="M1669" s="47">
        <v>3</v>
      </c>
    </row>
    <row r="1670" spans="1:13" hidden="1" x14ac:dyDescent="0.3">
      <c r="A1670" s="1" t="s">
        <v>186</v>
      </c>
      <c r="B1670" s="1" t="s">
        <v>77</v>
      </c>
      <c r="C1670" t="s">
        <v>158</v>
      </c>
      <c r="D1670" s="1" t="s">
        <v>18</v>
      </c>
      <c r="E1670" t="s">
        <v>10</v>
      </c>
      <c r="F1670" s="1" t="s">
        <v>161</v>
      </c>
      <c r="G1670" t="s">
        <v>142</v>
      </c>
      <c r="H1670" s="1" t="s">
        <v>155</v>
      </c>
      <c r="I1670" s="1" t="str">
        <f t="shared" si="52"/>
        <v>Clamshell NB</v>
      </c>
      <c r="J1670" s="1" t="str">
        <f t="shared" si="53"/>
        <v>Clamshell Ultraslim NB</v>
      </c>
      <c r="K1670" t="s">
        <v>143</v>
      </c>
      <c r="L1670" t="s">
        <v>143</v>
      </c>
      <c r="M1670" s="47">
        <v>2106</v>
      </c>
    </row>
    <row r="1671" spans="1:13" hidden="1" x14ac:dyDescent="0.3">
      <c r="A1671" s="1" t="s">
        <v>186</v>
      </c>
      <c r="B1671" s="1" t="s">
        <v>77</v>
      </c>
      <c r="C1671" t="s">
        <v>158</v>
      </c>
      <c r="D1671" s="1" t="s">
        <v>18</v>
      </c>
      <c r="E1671" t="s">
        <v>10</v>
      </c>
      <c r="F1671" s="1" t="s">
        <v>161</v>
      </c>
      <c r="G1671" t="s">
        <v>142</v>
      </c>
      <c r="H1671" s="1" t="s">
        <v>155</v>
      </c>
      <c r="I1671" s="1" t="str">
        <f t="shared" si="52"/>
        <v>Clamshell NB</v>
      </c>
      <c r="J1671" s="1" t="str">
        <f t="shared" si="53"/>
        <v>Clamshell Ultraslim NB</v>
      </c>
      <c r="K1671" t="s">
        <v>144</v>
      </c>
      <c r="L1671" t="s">
        <v>145</v>
      </c>
      <c r="M1671" s="47">
        <v>7270</v>
      </c>
    </row>
    <row r="1672" spans="1:13" hidden="1" x14ac:dyDescent="0.3">
      <c r="A1672" s="1" t="s">
        <v>186</v>
      </c>
      <c r="B1672" s="1" t="s">
        <v>77</v>
      </c>
      <c r="C1672" t="s">
        <v>158</v>
      </c>
      <c r="D1672" s="1" t="s">
        <v>18</v>
      </c>
      <c r="E1672" t="s">
        <v>10</v>
      </c>
      <c r="F1672" s="1" t="s">
        <v>161</v>
      </c>
      <c r="G1672" t="s">
        <v>142</v>
      </c>
      <c r="H1672" s="1" t="s">
        <v>155</v>
      </c>
      <c r="I1672" s="1" t="str">
        <f t="shared" si="52"/>
        <v>Clamshell NB</v>
      </c>
      <c r="J1672" s="1" t="str">
        <f t="shared" si="53"/>
        <v>Clamshell Ultraslim NB</v>
      </c>
      <c r="K1672" t="s">
        <v>144</v>
      </c>
      <c r="L1672" t="s">
        <v>146</v>
      </c>
      <c r="M1672" s="47">
        <v>8895</v>
      </c>
    </row>
    <row r="1673" spans="1:13" hidden="1" x14ac:dyDescent="0.3">
      <c r="A1673" s="1" t="s">
        <v>186</v>
      </c>
      <c r="B1673" s="1" t="s">
        <v>77</v>
      </c>
      <c r="C1673" t="s">
        <v>158</v>
      </c>
      <c r="D1673" s="1" t="s">
        <v>18</v>
      </c>
      <c r="E1673" t="s">
        <v>10</v>
      </c>
      <c r="F1673" s="1" t="s">
        <v>161</v>
      </c>
      <c r="G1673" t="s">
        <v>142</v>
      </c>
      <c r="H1673" s="1" t="s">
        <v>155</v>
      </c>
      <c r="I1673" s="1" t="str">
        <f t="shared" si="52"/>
        <v>Clamshell NB</v>
      </c>
      <c r="J1673" s="1" t="str">
        <f t="shared" si="53"/>
        <v>Clamshell Ultraslim NB</v>
      </c>
      <c r="K1673" t="s">
        <v>144</v>
      </c>
      <c r="L1673" t="s">
        <v>147</v>
      </c>
      <c r="M1673" s="47">
        <v>6648</v>
      </c>
    </row>
    <row r="1674" spans="1:13" hidden="1" x14ac:dyDescent="0.3">
      <c r="A1674" s="1" t="s">
        <v>186</v>
      </c>
      <c r="B1674" s="1" t="s">
        <v>77</v>
      </c>
      <c r="C1674" t="s">
        <v>158</v>
      </c>
      <c r="D1674" s="1" t="s">
        <v>18</v>
      </c>
      <c r="E1674" t="s">
        <v>10</v>
      </c>
      <c r="F1674" s="1" t="s">
        <v>161</v>
      </c>
      <c r="G1674" t="s">
        <v>142</v>
      </c>
      <c r="H1674" s="1" t="s">
        <v>155</v>
      </c>
      <c r="I1674" s="1" t="str">
        <f t="shared" si="52"/>
        <v>Clamshell NB</v>
      </c>
      <c r="J1674" s="1" t="str">
        <f t="shared" si="53"/>
        <v>Clamshell Ultraslim NB</v>
      </c>
      <c r="K1674" t="s">
        <v>144</v>
      </c>
      <c r="L1674" t="s">
        <v>148</v>
      </c>
      <c r="M1674" s="47">
        <v>2296</v>
      </c>
    </row>
    <row r="1675" spans="1:13" hidden="1" x14ac:dyDescent="0.3">
      <c r="A1675" s="1" t="s">
        <v>186</v>
      </c>
      <c r="B1675" s="1" t="s">
        <v>77</v>
      </c>
      <c r="C1675" t="s">
        <v>158</v>
      </c>
      <c r="D1675" s="1" t="s">
        <v>18</v>
      </c>
      <c r="E1675" t="s">
        <v>10</v>
      </c>
      <c r="F1675" s="1" t="s">
        <v>161</v>
      </c>
      <c r="G1675" t="s">
        <v>142</v>
      </c>
      <c r="H1675" s="1" t="s">
        <v>155</v>
      </c>
      <c r="I1675" s="1" t="str">
        <f t="shared" si="52"/>
        <v>Clamshell NB</v>
      </c>
      <c r="J1675" s="1" t="str">
        <f t="shared" si="53"/>
        <v>Clamshell Ultraslim NB</v>
      </c>
      <c r="K1675" t="s">
        <v>144</v>
      </c>
      <c r="L1675" t="s">
        <v>149</v>
      </c>
      <c r="M1675" s="47">
        <v>11583</v>
      </c>
    </row>
    <row r="1676" spans="1:13" hidden="1" x14ac:dyDescent="0.3">
      <c r="A1676" s="1" t="s">
        <v>186</v>
      </c>
      <c r="B1676" s="1" t="s">
        <v>77</v>
      </c>
      <c r="C1676" t="s">
        <v>158</v>
      </c>
      <c r="D1676" s="1" t="s">
        <v>18</v>
      </c>
      <c r="E1676" t="s">
        <v>10</v>
      </c>
      <c r="F1676" s="1" t="s">
        <v>161</v>
      </c>
      <c r="G1676" t="s">
        <v>142</v>
      </c>
      <c r="H1676" s="1" t="s">
        <v>155</v>
      </c>
      <c r="I1676" s="1" t="str">
        <f t="shared" si="52"/>
        <v>Clamshell NB</v>
      </c>
      <c r="J1676" s="1" t="str">
        <f t="shared" si="53"/>
        <v>Clamshell Ultraslim NB</v>
      </c>
      <c r="K1676" t="s">
        <v>144</v>
      </c>
      <c r="L1676" t="s">
        <v>150</v>
      </c>
      <c r="M1676" s="47">
        <v>372</v>
      </c>
    </row>
    <row r="1677" spans="1:13" hidden="1" x14ac:dyDescent="0.3">
      <c r="A1677" s="1" t="s">
        <v>186</v>
      </c>
      <c r="B1677" s="1" t="s">
        <v>77</v>
      </c>
      <c r="C1677" t="s">
        <v>158</v>
      </c>
      <c r="D1677" s="1" t="s">
        <v>18</v>
      </c>
      <c r="E1677" t="s">
        <v>10</v>
      </c>
      <c r="F1677" s="1" t="s">
        <v>161</v>
      </c>
      <c r="G1677" t="s">
        <v>142</v>
      </c>
      <c r="H1677" s="1" t="s">
        <v>155</v>
      </c>
      <c r="I1677" s="1" t="str">
        <f t="shared" si="52"/>
        <v>Clamshell NB</v>
      </c>
      <c r="J1677" s="1" t="str">
        <f t="shared" si="53"/>
        <v>Clamshell Ultraslim NB</v>
      </c>
      <c r="K1677" t="s">
        <v>144</v>
      </c>
      <c r="L1677" t="s">
        <v>151</v>
      </c>
      <c r="M1677" s="47">
        <v>383</v>
      </c>
    </row>
    <row r="1678" spans="1:13" hidden="1" x14ac:dyDescent="0.3">
      <c r="A1678" s="1" t="s">
        <v>186</v>
      </c>
      <c r="B1678" s="1" t="s">
        <v>77</v>
      </c>
      <c r="C1678" t="s">
        <v>158</v>
      </c>
      <c r="D1678" s="1" t="s">
        <v>18</v>
      </c>
      <c r="E1678" t="s">
        <v>10</v>
      </c>
      <c r="F1678" s="1" t="s">
        <v>156</v>
      </c>
      <c r="G1678" t="s">
        <v>142</v>
      </c>
      <c r="H1678" s="1" t="s">
        <v>155</v>
      </c>
      <c r="I1678" s="1" t="str">
        <f t="shared" si="52"/>
        <v>Clamshell Chromebook</v>
      </c>
      <c r="J1678" s="1" t="str">
        <f t="shared" si="53"/>
        <v>Clamshell Chromebook</v>
      </c>
      <c r="K1678" t="s">
        <v>143</v>
      </c>
      <c r="L1678" t="s">
        <v>143</v>
      </c>
      <c r="M1678" s="47">
        <v>56120</v>
      </c>
    </row>
    <row r="1679" spans="1:13" hidden="1" x14ac:dyDescent="0.3">
      <c r="A1679" s="1" t="s">
        <v>186</v>
      </c>
      <c r="B1679" s="1" t="s">
        <v>77</v>
      </c>
      <c r="C1679" t="s">
        <v>158</v>
      </c>
      <c r="D1679" s="1" t="s">
        <v>18</v>
      </c>
      <c r="E1679" t="s">
        <v>10</v>
      </c>
      <c r="F1679" s="1" t="s">
        <v>156</v>
      </c>
      <c r="G1679" t="s">
        <v>142</v>
      </c>
      <c r="H1679" s="1" t="s">
        <v>155</v>
      </c>
      <c r="I1679" s="1" t="str">
        <f t="shared" si="52"/>
        <v>Clamshell Chromebook</v>
      </c>
      <c r="J1679" s="1" t="str">
        <f t="shared" si="53"/>
        <v>Clamshell Chromebook</v>
      </c>
      <c r="K1679" t="s">
        <v>144</v>
      </c>
      <c r="L1679" t="s">
        <v>145</v>
      </c>
      <c r="M1679" s="47">
        <v>3558</v>
      </c>
    </row>
    <row r="1680" spans="1:13" hidden="1" x14ac:dyDescent="0.3">
      <c r="A1680" s="1" t="s">
        <v>186</v>
      </c>
      <c r="B1680" s="1" t="s">
        <v>77</v>
      </c>
      <c r="C1680" t="s">
        <v>158</v>
      </c>
      <c r="D1680" s="1" t="s">
        <v>18</v>
      </c>
      <c r="E1680" t="s">
        <v>10</v>
      </c>
      <c r="F1680" s="1" t="s">
        <v>156</v>
      </c>
      <c r="G1680" t="s">
        <v>142</v>
      </c>
      <c r="H1680" s="1" t="s">
        <v>155</v>
      </c>
      <c r="I1680" s="1" t="str">
        <f t="shared" si="52"/>
        <v>Clamshell Chromebook</v>
      </c>
      <c r="J1680" s="1" t="str">
        <f t="shared" si="53"/>
        <v>Clamshell Chromebook</v>
      </c>
      <c r="K1680" t="s">
        <v>144</v>
      </c>
      <c r="L1680" t="s">
        <v>146</v>
      </c>
      <c r="M1680" s="47">
        <v>3922</v>
      </c>
    </row>
    <row r="1681" spans="1:13" hidden="1" x14ac:dyDescent="0.3">
      <c r="A1681" s="1" t="s">
        <v>186</v>
      </c>
      <c r="B1681" s="1" t="s">
        <v>77</v>
      </c>
      <c r="C1681" t="s">
        <v>158</v>
      </c>
      <c r="D1681" s="1" t="s">
        <v>18</v>
      </c>
      <c r="E1681" t="s">
        <v>10</v>
      </c>
      <c r="F1681" s="1" t="s">
        <v>156</v>
      </c>
      <c r="G1681" t="s">
        <v>142</v>
      </c>
      <c r="H1681" s="1" t="s">
        <v>155</v>
      </c>
      <c r="I1681" s="1" t="str">
        <f t="shared" si="52"/>
        <v>Clamshell Chromebook</v>
      </c>
      <c r="J1681" s="1" t="str">
        <f t="shared" si="53"/>
        <v>Clamshell Chromebook</v>
      </c>
      <c r="K1681" t="s">
        <v>144</v>
      </c>
      <c r="L1681" t="s">
        <v>147</v>
      </c>
      <c r="M1681" s="47">
        <v>4839</v>
      </c>
    </row>
    <row r="1682" spans="1:13" hidden="1" x14ac:dyDescent="0.3">
      <c r="A1682" s="1" t="s">
        <v>186</v>
      </c>
      <c r="B1682" s="1" t="s">
        <v>77</v>
      </c>
      <c r="C1682" t="s">
        <v>158</v>
      </c>
      <c r="D1682" s="1" t="s">
        <v>18</v>
      </c>
      <c r="E1682" t="s">
        <v>10</v>
      </c>
      <c r="F1682" s="1" t="s">
        <v>156</v>
      </c>
      <c r="G1682" t="s">
        <v>142</v>
      </c>
      <c r="H1682" s="1" t="s">
        <v>155</v>
      </c>
      <c r="I1682" s="1" t="str">
        <f t="shared" si="52"/>
        <v>Clamshell Chromebook</v>
      </c>
      <c r="J1682" s="1" t="str">
        <f t="shared" si="53"/>
        <v>Clamshell Chromebook</v>
      </c>
      <c r="K1682" t="s">
        <v>144</v>
      </c>
      <c r="L1682" t="s">
        <v>148</v>
      </c>
      <c r="M1682" s="47">
        <v>191</v>
      </c>
    </row>
    <row r="1683" spans="1:13" hidden="1" x14ac:dyDescent="0.3">
      <c r="A1683" s="1" t="s">
        <v>186</v>
      </c>
      <c r="B1683" s="1" t="s">
        <v>77</v>
      </c>
      <c r="C1683" t="s">
        <v>158</v>
      </c>
      <c r="D1683" s="1" t="s">
        <v>18</v>
      </c>
      <c r="E1683" t="s">
        <v>10</v>
      </c>
      <c r="F1683" s="1" t="s">
        <v>156</v>
      </c>
      <c r="G1683" t="s">
        <v>142</v>
      </c>
      <c r="H1683" s="1" t="s">
        <v>155</v>
      </c>
      <c r="I1683" s="1" t="str">
        <f t="shared" si="52"/>
        <v>Clamshell Chromebook</v>
      </c>
      <c r="J1683" s="1" t="str">
        <f t="shared" si="53"/>
        <v>Clamshell Chromebook</v>
      </c>
      <c r="K1683" t="s">
        <v>144</v>
      </c>
      <c r="L1683" t="s">
        <v>149</v>
      </c>
      <c r="M1683" s="47">
        <v>5242</v>
      </c>
    </row>
    <row r="1684" spans="1:13" hidden="1" x14ac:dyDescent="0.3">
      <c r="A1684" s="1" t="s">
        <v>186</v>
      </c>
      <c r="B1684" s="1" t="s">
        <v>77</v>
      </c>
      <c r="C1684" t="s">
        <v>158</v>
      </c>
      <c r="D1684" s="1" t="s">
        <v>18</v>
      </c>
      <c r="E1684" t="s">
        <v>10</v>
      </c>
      <c r="F1684" s="1" t="s">
        <v>156</v>
      </c>
      <c r="G1684" t="s">
        <v>142</v>
      </c>
      <c r="H1684" s="1" t="s">
        <v>155</v>
      </c>
      <c r="I1684" s="1" t="str">
        <f t="shared" si="52"/>
        <v>Clamshell Chromebook</v>
      </c>
      <c r="J1684" s="1" t="str">
        <f t="shared" si="53"/>
        <v>Clamshell Chromebook</v>
      </c>
      <c r="K1684" t="s">
        <v>144</v>
      </c>
      <c r="L1684" t="s">
        <v>150</v>
      </c>
      <c r="M1684" s="47">
        <v>73943</v>
      </c>
    </row>
    <row r="1685" spans="1:13" hidden="1" x14ac:dyDescent="0.3">
      <c r="A1685" s="1" t="s">
        <v>186</v>
      </c>
      <c r="B1685" s="1" t="s">
        <v>77</v>
      </c>
      <c r="C1685" t="s">
        <v>158</v>
      </c>
      <c r="D1685" s="1" t="s">
        <v>18</v>
      </c>
      <c r="E1685" t="s">
        <v>10</v>
      </c>
      <c r="F1685" s="1" t="s">
        <v>156</v>
      </c>
      <c r="G1685" t="s">
        <v>142</v>
      </c>
      <c r="H1685" s="1" t="s">
        <v>155</v>
      </c>
      <c r="I1685" s="1" t="str">
        <f t="shared" si="52"/>
        <v>Clamshell Chromebook</v>
      </c>
      <c r="J1685" s="1" t="str">
        <f t="shared" si="53"/>
        <v>Clamshell Chromebook</v>
      </c>
      <c r="K1685" t="s">
        <v>144</v>
      </c>
      <c r="L1685" t="s">
        <v>151</v>
      </c>
      <c r="M1685" s="47">
        <v>92</v>
      </c>
    </row>
    <row r="1686" spans="1:13" hidden="1" x14ac:dyDescent="0.3">
      <c r="A1686" s="1" t="s">
        <v>186</v>
      </c>
      <c r="B1686" s="1" t="s">
        <v>77</v>
      </c>
      <c r="C1686" t="s">
        <v>158</v>
      </c>
      <c r="D1686" s="1" t="s">
        <v>18</v>
      </c>
      <c r="E1686" t="s">
        <v>10</v>
      </c>
      <c r="F1686" s="1" t="s">
        <v>159</v>
      </c>
      <c r="G1686" t="s">
        <v>142</v>
      </c>
      <c r="H1686" s="1" t="s">
        <v>155</v>
      </c>
      <c r="I1686" s="1" t="str">
        <f t="shared" si="52"/>
        <v>Clamshell NB</v>
      </c>
      <c r="J1686" s="1" t="str">
        <f t="shared" si="53"/>
        <v>Clamshell Ultraslim NB</v>
      </c>
      <c r="K1686" t="s">
        <v>143</v>
      </c>
      <c r="L1686" t="s">
        <v>143</v>
      </c>
      <c r="M1686" s="47">
        <v>2048</v>
      </c>
    </row>
    <row r="1687" spans="1:13" hidden="1" x14ac:dyDescent="0.3">
      <c r="A1687" s="1" t="s">
        <v>186</v>
      </c>
      <c r="B1687" s="1" t="s">
        <v>77</v>
      </c>
      <c r="C1687" t="s">
        <v>158</v>
      </c>
      <c r="D1687" s="1" t="s">
        <v>18</v>
      </c>
      <c r="E1687" t="s">
        <v>10</v>
      </c>
      <c r="F1687" s="1" t="s">
        <v>159</v>
      </c>
      <c r="G1687" t="s">
        <v>142</v>
      </c>
      <c r="H1687" s="1" t="s">
        <v>155</v>
      </c>
      <c r="I1687" s="1" t="str">
        <f t="shared" si="52"/>
        <v>Clamshell NB</v>
      </c>
      <c r="J1687" s="1" t="str">
        <f t="shared" si="53"/>
        <v>Clamshell Ultraslim NB</v>
      </c>
      <c r="K1687" t="s">
        <v>144</v>
      </c>
      <c r="L1687" t="s">
        <v>145</v>
      </c>
      <c r="M1687" s="47">
        <v>7067</v>
      </c>
    </row>
    <row r="1688" spans="1:13" hidden="1" x14ac:dyDescent="0.3">
      <c r="A1688" s="1" t="s">
        <v>186</v>
      </c>
      <c r="B1688" s="1" t="s">
        <v>77</v>
      </c>
      <c r="C1688" t="s">
        <v>158</v>
      </c>
      <c r="D1688" s="1" t="s">
        <v>18</v>
      </c>
      <c r="E1688" t="s">
        <v>10</v>
      </c>
      <c r="F1688" s="1" t="s">
        <v>159</v>
      </c>
      <c r="G1688" t="s">
        <v>142</v>
      </c>
      <c r="H1688" s="1" t="s">
        <v>155</v>
      </c>
      <c r="I1688" s="1" t="str">
        <f t="shared" si="52"/>
        <v>Clamshell NB</v>
      </c>
      <c r="J1688" s="1" t="str">
        <f t="shared" si="53"/>
        <v>Clamshell Ultraslim NB</v>
      </c>
      <c r="K1688" t="s">
        <v>144</v>
      </c>
      <c r="L1688" t="s">
        <v>146</v>
      </c>
      <c r="M1688" s="47">
        <v>8648</v>
      </c>
    </row>
    <row r="1689" spans="1:13" hidden="1" x14ac:dyDescent="0.3">
      <c r="A1689" s="1" t="s">
        <v>186</v>
      </c>
      <c r="B1689" s="1" t="s">
        <v>77</v>
      </c>
      <c r="C1689" t="s">
        <v>158</v>
      </c>
      <c r="D1689" s="1" t="s">
        <v>18</v>
      </c>
      <c r="E1689" t="s">
        <v>10</v>
      </c>
      <c r="F1689" s="1" t="s">
        <v>159</v>
      </c>
      <c r="G1689" t="s">
        <v>142</v>
      </c>
      <c r="H1689" s="1" t="s">
        <v>155</v>
      </c>
      <c r="I1689" s="1" t="str">
        <f t="shared" si="52"/>
        <v>Clamshell NB</v>
      </c>
      <c r="J1689" s="1" t="str">
        <f t="shared" si="53"/>
        <v>Clamshell Ultraslim NB</v>
      </c>
      <c r="K1689" t="s">
        <v>144</v>
      </c>
      <c r="L1689" t="s">
        <v>147</v>
      </c>
      <c r="M1689" s="47">
        <v>6463</v>
      </c>
    </row>
    <row r="1690" spans="1:13" hidden="1" x14ac:dyDescent="0.3">
      <c r="A1690" s="1" t="s">
        <v>186</v>
      </c>
      <c r="B1690" s="1" t="s">
        <v>77</v>
      </c>
      <c r="C1690" t="s">
        <v>158</v>
      </c>
      <c r="D1690" s="1" t="s">
        <v>18</v>
      </c>
      <c r="E1690" t="s">
        <v>10</v>
      </c>
      <c r="F1690" s="1" t="s">
        <v>159</v>
      </c>
      <c r="G1690" t="s">
        <v>142</v>
      </c>
      <c r="H1690" s="1" t="s">
        <v>155</v>
      </c>
      <c r="I1690" s="1" t="str">
        <f t="shared" si="52"/>
        <v>Clamshell NB</v>
      </c>
      <c r="J1690" s="1" t="str">
        <f t="shared" si="53"/>
        <v>Clamshell Ultraslim NB</v>
      </c>
      <c r="K1690" t="s">
        <v>144</v>
      </c>
      <c r="L1690" t="s">
        <v>148</v>
      </c>
      <c r="M1690" s="47">
        <v>2232</v>
      </c>
    </row>
    <row r="1691" spans="1:13" hidden="1" x14ac:dyDescent="0.3">
      <c r="A1691" s="1" t="s">
        <v>186</v>
      </c>
      <c r="B1691" s="1" t="s">
        <v>77</v>
      </c>
      <c r="C1691" t="s">
        <v>158</v>
      </c>
      <c r="D1691" s="1" t="s">
        <v>18</v>
      </c>
      <c r="E1691" t="s">
        <v>10</v>
      </c>
      <c r="F1691" s="1" t="s">
        <v>159</v>
      </c>
      <c r="G1691" t="s">
        <v>142</v>
      </c>
      <c r="H1691" s="1" t="s">
        <v>155</v>
      </c>
      <c r="I1691" s="1" t="str">
        <f t="shared" si="52"/>
        <v>Clamshell NB</v>
      </c>
      <c r="J1691" s="1" t="str">
        <f t="shared" si="53"/>
        <v>Clamshell Ultraslim NB</v>
      </c>
      <c r="K1691" t="s">
        <v>144</v>
      </c>
      <c r="L1691" t="s">
        <v>149</v>
      </c>
      <c r="M1691" s="47">
        <v>11264</v>
      </c>
    </row>
    <row r="1692" spans="1:13" hidden="1" x14ac:dyDescent="0.3">
      <c r="A1692" s="1" t="s">
        <v>186</v>
      </c>
      <c r="B1692" s="1" t="s">
        <v>77</v>
      </c>
      <c r="C1692" t="s">
        <v>158</v>
      </c>
      <c r="D1692" s="1" t="s">
        <v>18</v>
      </c>
      <c r="E1692" t="s">
        <v>10</v>
      </c>
      <c r="F1692" s="1" t="s">
        <v>159</v>
      </c>
      <c r="G1692" t="s">
        <v>142</v>
      </c>
      <c r="H1692" s="1" t="s">
        <v>155</v>
      </c>
      <c r="I1692" s="1" t="str">
        <f t="shared" si="52"/>
        <v>Clamshell NB</v>
      </c>
      <c r="J1692" s="1" t="str">
        <f t="shared" si="53"/>
        <v>Clamshell Ultraslim NB</v>
      </c>
      <c r="K1692" t="s">
        <v>144</v>
      </c>
      <c r="L1692" t="s">
        <v>150</v>
      </c>
      <c r="M1692" s="47">
        <v>361</v>
      </c>
    </row>
    <row r="1693" spans="1:13" hidden="1" x14ac:dyDescent="0.3">
      <c r="A1693" s="1" t="s">
        <v>186</v>
      </c>
      <c r="B1693" s="1" t="s">
        <v>77</v>
      </c>
      <c r="C1693" t="s">
        <v>158</v>
      </c>
      <c r="D1693" s="1" t="s">
        <v>18</v>
      </c>
      <c r="E1693" t="s">
        <v>10</v>
      </c>
      <c r="F1693" s="1" t="s">
        <v>159</v>
      </c>
      <c r="G1693" t="s">
        <v>142</v>
      </c>
      <c r="H1693" s="1" t="s">
        <v>155</v>
      </c>
      <c r="I1693" s="1" t="str">
        <f t="shared" si="52"/>
        <v>Clamshell NB</v>
      </c>
      <c r="J1693" s="1" t="str">
        <f t="shared" si="53"/>
        <v>Clamshell Ultraslim NB</v>
      </c>
      <c r="K1693" t="s">
        <v>144</v>
      </c>
      <c r="L1693" t="s">
        <v>151</v>
      </c>
      <c r="M1693" s="47">
        <v>372</v>
      </c>
    </row>
    <row r="1694" spans="1:13" hidden="1" x14ac:dyDescent="0.3">
      <c r="A1694" s="1" t="s">
        <v>186</v>
      </c>
      <c r="B1694" s="1" t="s">
        <v>77</v>
      </c>
      <c r="C1694" t="s">
        <v>158</v>
      </c>
      <c r="D1694" s="1" t="s">
        <v>18</v>
      </c>
      <c r="E1694" t="s">
        <v>10</v>
      </c>
      <c r="F1694" s="1" t="s">
        <v>154</v>
      </c>
      <c r="G1694" t="s">
        <v>142</v>
      </c>
      <c r="H1694" s="1" t="s">
        <v>142</v>
      </c>
      <c r="I1694" s="1" t="str">
        <f t="shared" si="52"/>
        <v>Clamshell NB</v>
      </c>
      <c r="J1694" s="1" t="str">
        <f t="shared" si="53"/>
        <v>Clamshell NB</v>
      </c>
      <c r="K1694" t="s">
        <v>143</v>
      </c>
      <c r="L1694" t="s">
        <v>143</v>
      </c>
      <c r="M1694" s="47">
        <v>235101</v>
      </c>
    </row>
    <row r="1695" spans="1:13" hidden="1" x14ac:dyDescent="0.3">
      <c r="A1695" s="1" t="s">
        <v>186</v>
      </c>
      <c r="B1695" s="1" t="s">
        <v>77</v>
      </c>
      <c r="C1695" t="s">
        <v>158</v>
      </c>
      <c r="D1695" s="1" t="s">
        <v>18</v>
      </c>
      <c r="E1695" t="s">
        <v>10</v>
      </c>
      <c r="F1695" s="1" t="s">
        <v>154</v>
      </c>
      <c r="G1695" t="s">
        <v>142</v>
      </c>
      <c r="H1695" s="1" t="s">
        <v>142</v>
      </c>
      <c r="I1695" s="1" t="str">
        <f t="shared" si="52"/>
        <v>Clamshell NB</v>
      </c>
      <c r="J1695" s="1" t="str">
        <f t="shared" si="53"/>
        <v>Clamshell NB</v>
      </c>
      <c r="K1695" t="s">
        <v>144</v>
      </c>
      <c r="L1695" t="s">
        <v>145</v>
      </c>
      <c r="M1695" s="47">
        <v>137043</v>
      </c>
    </row>
    <row r="1696" spans="1:13" hidden="1" x14ac:dyDescent="0.3">
      <c r="A1696" s="1" t="s">
        <v>186</v>
      </c>
      <c r="B1696" s="1" t="s">
        <v>77</v>
      </c>
      <c r="C1696" t="s">
        <v>158</v>
      </c>
      <c r="D1696" s="1" t="s">
        <v>18</v>
      </c>
      <c r="E1696" t="s">
        <v>10</v>
      </c>
      <c r="F1696" s="1" t="s">
        <v>154</v>
      </c>
      <c r="G1696" t="s">
        <v>142</v>
      </c>
      <c r="H1696" s="1" t="s">
        <v>142</v>
      </c>
      <c r="I1696" s="1" t="str">
        <f t="shared" si="52"/>
        <v>Clamshell NB</v>
      </c>
      <c r="J1696" s="1" t="str">
        <f t="shared" si="53"/>
        <v>Clamshell NB</v>
      </c>
      <c r="K1696" t="s">
        <v>144</v>
      </c>
      <c r="L1696" t="s">
        <v>146</v>
      </c>
      <c r="M1696" s="47">
        <v>231390</v>
      </c>
    </row>
    <row r="1697" spans="1:13" hidden="1" x14ac:dyDescent="0.3">
      <c r="A1697" s="1" t="s">
        <v>186</v>
      </c>
      <c r="B1697" s="1" t="s">
        <v>77</v>
      </c>
      <c r="C1697" t="s">
        <v>158</v>
      </c>
      <c r="D1697" s="1" t="s">
        <v>18</v>
      </c>
      <c r="E1697" t="s">
        <v>10</v>
      </c>
      <c r="F1697" s="1" t="s">
        <v>154</v>
      </c>
      <c r="G1697" t="s">
        <v>142</v>
      </c>
      <c r="H1697" s="1" t="s">
        <v>142</v>
      </c>
      <c r="I1697" s="1" t="str">
        <f t="shared" si="52"/>
        <v>Clamshell NB</v>
      </c>
      <c r="J1697" s="1" t="str">
        <f t="shared" si="53"/>
        <v>Clamshell NB</v>
      </c>
      <c r="K1697" t="s">
        <v>144</v>
      </c>
      <c r="L1697" t="s">
        <v>147</v>
      </c>
      <c r="M1697" s="47">
        <v>206486</v>
      </c>
    </row>
    <row r="1698" spans="1:13" hidden="1" x14ac:dyDescent="0.3">
      <c r="A1698" s="1" t="s">
        <v>186</v>
      </c>
      <c r="B1698" s="1" t="s">
        <v>77</v>
      </c>
      <c r="C1698" t="s">
        <v>158</v>
      </c>
      <c r="D1698" s="1" t="s">
        <v>18</v>
      </c>
      <c r="E1698" t="s">
        <v>10</v>
      </c>
      <c r="F1698" s="1" t="s">
        <v>154</v>
      </c>
      <c r="G1698" t="s">
        <v>142</v>
      </c>
      <c r="H1698" s="1" t="s">
        <v>142</v>
      </c>
      <c r="I1698" s="1" t="str">
        <f t="shared" si="52"/>
        <v>Clamshell NB</v>
      </c>
      <c r="J1698" s="1" t="str">
        <f t="shared" si="53"/>
        <v>Clamshell NB</v>
      </c>
      <c r="K1698" t="s">
        <v>144</v>
      </c>
      <c r="L1698" t="s">
        <v>148</v>
      </c>
      <c r="M1698" s="47">
        <v>62729</v>
      </c>
    </row>
    <row r="1699" spans="1:13" hidden="1" x14ac:dyDescent="0.3">
      <c r="A1699" s="1" t="s">
        <v>186</v>
      </c>
      <c r="B1699" s="1" t="s">
        <v>77</v>
      </c>
      <c r="C1699" t="s">
        <v>158</v>
      </c>
      <c r="D1699" s="1" t="s">
        <v>18</v>
      </c>
      <c r="E1699" t="s">
        <v>10</v>
      </c>
      <c r="F1699" s="1" t="s">
        <v>154</v>
      </c>
      <c r="G1699" t="s">
        <v>142</v>
      </c>
      <c r="H1699" s="1" t="s">
        <v>142</v>
      </c>
      <c r="I1699" s="1" t="str">
        <f t="shared" si="52"/>
        <v>Clamshell NB</v>
      </c>
      <c r="J1699" s="1" t="str">
        <f t="shared" si="53"/>
        <v>Clamshell NB</v>
      </c>
      <c r="K1699" t="s">
        <v>144</v>
      </c>
      <c r="L1699" t="s">
        <v>149</v>
      </c>
      <c r="M1699" s="47">
        <v>436179</v>
      </c>
    </row>
    <row r="1700" spans="1:13" hidden="1" x14ac:dyDescent="0.3">
      <c r="A1700" s="1" t="s">
        <v>186</v>
      </c>
      <c r="B1700" s="1" t="s">
        <v>77</v>
      </c>
      <c r="C1700" t="s">
        <v>158</v>
      </c>
      <c r="D1700" s="1" t="s">
        <v>18</v>
      </c>
      <c r="E1700" t="s">
        <v>10</v>
      </c>
      <c r="F1700" s="1" t="s">
        <v>154</v>
      </c>
      <c r="G1700" t="s">
        <v>142</v>
      </c>
      <c r="H1700" s="1" t="s">
        <v>142</v>
      </c>
      <c r="I1700" s="1" t="str">
        <f t="shared" si="52"/>
        <v>Clamshell NB</v>
      </c>
      <c r="J1700" s="1" t="str">
        <f t="shared" si="53"/>
        <v>Clamshell NB</v>
      </c>
      <c r="K1700" t="s">
        <v>144</v>
      </c>
      <c r="L1700" t="s">
        <v>150</v>
      </c>
      <c r="M1700" s="47">
        <v>48556</v>
      </c>
    </row>
    <row r="1701" spans="1:13" hidden="1" x14ac:dyDescent="0.3">
      <c r="A1701" s="1" t="s">
        <v>186</v>
      </c>
      <c r="B1701" s="1" t="s">
        <v>77</v>
      </c>
      <c r="C1701" t="s">
        <v>158</v>
      </c>
      <c r="D1701" s="1" t="s">
        <v>18</v>
      </c>
      <c r="E1701" t="s">
        <v>10</v>
      </c>
      <c r="F1701" s="1" t="s">
        <v>154</v>
      </c>
      <c r="G1701" t="s">
        <v>142</v>
      </c>
      <c r="H1701" s="1" t="s">
        <v>142</v>
      </c>
      <c r="I1701" s="1" t="str">
        <f t="shared" si="52"/>
        <v>Clamshell NB</v>
      </c>
      <c r="J1701" s="1" t="str">
        <f t="shared" si="53"/>
        <v>Clamshell NB</v>
      </c>
      <c r="K1701" t="s">
        <v>144</v>
      </c>
      <c r="L1701" t="s">
        <v>151</v>
      </c>
      <c r="M1701" s="47">
        <v>44535</v>
      </c>
    </row>
    <row r="1702" spans="1:13" hidden="1" x14ac:dyDescent="0.3">
      <c r="A1702" s="1" t="s">
        <v>186</v>
      </c>
      <c r="B1702" s="1" t="s">
        <v>77</v>
      </c>
      <c r="C1702" t="s">
        <v>158</v>
      </c>
      <c r="D1702" s="1" t="s">
        <v>18</v>
      </c>
      <c r="E1702" t="s">
        <v>10</v>
      </c>
      <c r="F1702" s="1" t="s">
        <v>154</v>
      </c>
      <c r="G1702" t="s">
        <v>142</v>
      </c>
      <c r="H1702" s="1" t="s">
        <v>155</v>
      </c>
      <c r="I1702" s="1" t="str">
        <f t="shared" si="52"/>
        <v>Clamshell NB</v>
      </c>
      <c r="J1702" s="1" t="str">
        <f t="shared" si="53"/>
        <v>Clamshell Ultraslim NB</v>
      </c>
      <c r="K1702" t="s">
        <v>143</v>
      </c>
      <c r="L1702" t="s">
        <v>143</v>
      </c>
      <c r="M1702" s="47">
        <v>563131</v>
      </c>
    </row>
    <row r="1703" spans="1:13" hidden="1" x14ac:dyDescent="0.3">
      <c r="A1703" s="1" t="s">
        <v>186</v>
      </c>
      <c r="B1703" s="1" t="s">
        <v>77</v>
      </c>
      <c r="C1703" t="s">
        <v>158</v>
      </c>
      <c r="D1703" s="1" t="s">
        <v>18</v>
      </c>
      <c r="E1703" t="s">
        <v>10</v>
      </c>
      <c r="F1703" s="1" t="s">
        <v>154</v>
      </c>
      <c r="G1703" t="s">
        <v>142</v>
      </c>
      <c r="H1703" s="1" t="s">
        <v>155</v>
      </c>
      <c r="I1703" s="1" t="str">
        <f t="shared" si="52"/>
        <v>Clamshell NB</v>
      </c>
      <c r="J1703" s="1" t="str">
        <f t="shared" si="53"/>
        <v>Clamshell Ultraslim NB</v>
      </c>
      <c r="K1703" t="s">
        <v>144</v>
      </c>
      <c r="L1703" t="s">
        <v>145</v>
      </c>
      <c r="M1703" s="47">
        <v>141101</v>
      </c>
    </row>
    <row r="1704" spans="1:13" hidden="1" x14ac:dyDescent="0.3">
      <c r="A1704" s="1" t="s">
        <v>186</v>
      </c>
      <c r="B1704" s="1" t="s">
        <v>77</v>
      </c>
      <c r="C1704" t="s">
        <v>158</v>
      </c>
      <c r="D1704" s="1" t="s">
        <v>18</v>
      </c>
      <c r="E1704" t="s">
        <v>10</v>
      </c>
      <c r="F1704" s="1" t="s">
        <v>154</v>
      </c>
      <c r="G1704" t="s">
        <v>142</v>
      </c>
      <c r="H1704" s="1" t="s">
        <v>155</v>
      </c>
      <c r="I1704" s="1" t="str">
        <f t="shared" si="52"/>
        <v>Clamshell NB</v>
      </c>
      <c r="J1704" s="1" t="str">
        <f t="shared" si="53"/>
        <v>Clamshell Ultraslim NB</v>
      </c>
      <c r="K1704" t="s">
        <v>144</v>
      </c>
      <c r="L1704" t="s">
        <v>146</v>
      </c>
      <c r="M1704" s="47">
        <v>172661</v>
      </c>
    </row>
    <row r="1705" spans="1:13" hidden="1" x14ac:dyDescent="0.3">
      <c r="A1705" s="1" t="s">
        <v>186</v>
      </c>
      <c r="B1705" s="1" t="s">
        <v>77</v>
      </c>
      <c r="C1705" t="s">
        <v>158</v>
      </c>
      <c r="D1705" s="1" t="s">
        <v>18</v>
      </c>
      <c r="E1705" t="s">
        <v>10</v>
      </c>
      <c r="F1705" s="1" t="s">
        <v>154</v>
      </c>
      <c r="G1705" t="s">
        <v>142</v>
      </c>
      <c r="H1705" s="1" t="s">
        <v>155</v>
      </c>
      <c r="I1705" s="1" t="str">
        <f t="shared" si="52"/>
        <v>Clamshell NB</v>
      </c>
      <c r="J1705" s="1" t="str">
        <f t="shared" si="53"/>
        <v>Clamshell Ultraslim NB</v>
      </c>
      <c r="K1705" t="s">
        <v>144</v>
      </c>
      <c r="L1705" t="s">
        <v>147</v>
      </c>
      <c r="M1705" s="47">
        <v>129033</v>
      </c>
    </row>
    <row r="1706" spans="1:13" hidden="1" x14ac:dyDescent="0.3">
      <c r="A1706" s="1" t="s">
        <v>186</v>
      </c>
      <c r="B1706" s="1" t="s">
        <v>77</v>
      </c>
      <c r="C1706" t="s">
        <v>158</v>
      </c>
      <c r="D1706" s="1" t="s">
        <v>18</v>
      </c>
      <c r="E1706" t="s">
        <v>10</v>
      </c>
      <c r="F1706" s="1" t="s">
        <v>154</v>
      </c>
      <c r="G1706" t="s">
        <v>142</v>
      </c>
      <c r="H1706" s="1" t="s">
        <v>155</v>
      </c>
      <c r="I1706" s="1" t="str">
        <f t="shared" si="52"/>
        <v>Clamshell NB</v>
      </c>
      <c r="J1706" s="1" t="str">
        <f t="shared" si="53"/>
        <v>Clamshell Ultraslim NB</v>
      </c>
      <c r="K1706" t="s">
        <v>144</v>
      </c>
      <c r="L1706" t="s">
        <v>148</v>
      </c>
      <c r="M1706" s="47">
        <v>44562</v>
      </c>
    </row>
    <row r="1707" spans="1:13" hidden="1" x14ac:dyDescent="0.3">
      <c r="A1707" s="1" t="s">
        <v>186</v>
      </c>
      <c r="B1707" s="1" t="s">
        <v>77</v>
      </c>
      <c r="C1707" t="s">
        <v>158</v>
      </c>
      <c r="D1707" s="1" t="s">
        <v>18</v>
      </c>
      <c r="E1707" t="s">
        <v>10</v>
      </c>
      <c r="F1707" s="1" t="s">
        <v>154</v>
      </c>
      <c r="G1707" t="s">
        <v>142</v>
      </c>
      <c r="H1707" s="1" t="s">
        <v>155</v>
      </c>
      <c r="I1707" s="1" t="str">
        <f t="shared" si="52"/>
        <v>Clamshell NB</v>
      </c>
      <c r="J1707" s="1" t="str">
        <f t="shared" si="53"/>
        <v>Clamshell Ultraslim NB</v>
      </c>
      <c r="K1707" t="s">
        <v>144</v>
      </c>
      <c r="L1707" t="s">
        <v>149</v>
      </c>
      <c r="M1707" s="47">
        <v>224825</v>
      </c>
    </row>
    <row r="1708" spans="1:13" hidden="1" x14ac:dyDescent="0.3">
      <c r="A1708" s="1" t="s">
        <v>186</v>
      </c>
      <c r="B1708" s="1" t="s">
        <v>77</v>
      </c>
      <c r="C1708" t="s">
        <v>158</v>
      </c>
      <c r="D1708" s="1" t="s">
        <v>18</v>
      </c>
      <c r="E1708" t="s">
        <v>10</v>
      </c>
      <c r="F1708" s="1" t="s">
        <v>154</v>
      </c>
      <c r="G1708" t="s">
        <v>142</v>
      </c>
      <c r="H1708" s="1" t="s">
        <v>155</v>
      </c>
      <c r="I1708" s="1" t="str">
        <f t="shared" si="52"/>
        <v>Clamshell NB</v>
      </c>
      <c r="J1708" s="1" t="str">
        <f t="shared" si="53"/>
        <v>Clamshell Ultraslim NB</v>
      </c>
      <c r="K1708" t="s">
        <v>144</v>
      </c>
      <c r="L1708" t="s">
        <v>150</v>
      </c>
      <c r="M1708" s="47">
        <v>7220</v>
      </c>
    </row>
    <row r="1709" spans="1:13" hidden="1" x14ac:dyDescent="0.3">
      <c r="A1709" s="1" t="s">
        <v>186</v>
      </c>
      <c r="B1709" s="1" t="s">
        <v>77</v>
      </c>
      <c r="C1709" t="s">
        <v>158</v>
      </c>
      <c r="D1709" s="1" t="s">
        <v>18</v>
      </c>
      <c r="E1709" t="s">
        <v>10</v>
      </c>
      <c r="F1709" s="1" t="s">
        <v>154</v>
      </c>
      <c r="G1709" t="s">
        <v>142</v>
      </c>
      <c r="H1709" s="1" t="s">
        <v>155</v>
      </c>
      <c r="I1709" s="1" t="str">
        <f t="shared" si="52"/>
        <v>Clamshell NB</v>
      </c>
      <c r="J1709" s="1" t="str">
        <f t="shared" si="53"/>
        <v>Clamshell Ultraslim NB</v>
      </c>
      <c r="K1709" t="s">
        <v>144</v>
      </c>
      <c r="L1709" t="s">
        <v>151</v>
      </c>
      <c r="M1709" s="47">
        <v>7436</v>
      </c>
    </row>
    <row r="1710" spans="1:13" hidden="1" x14ac:dyDescent="0.3">
      <c r="A1710" s="1" t="s">
        <v>186</v>
      </c>
      <c r="B1710" s="1" t="s">
        <v>77</v>
      </c>
      <c r="C1710" t="s">
        <v>158</v>
      </c>
      <c r="D1710" s="1" t="s">
        <v>18</v>
      </c>
      <c r="E1710" t="s">
        <v>10</v>
      </c>
      <c r="F1710" s="1" t="s">
        <v>154</v>
      </c>
      <c r="G1710" t="s">
        <v>155</v>
      </c>
      <c r="H1710" s="1" t="s">
        <v>142</v>
      </c>
      <c r="I1710" s="1" t="str">
        <f t="shared" si="52"/>
        <v>Clamshell Gaming Capable NB</v>
      </c>
      <c r="J1710" s="1" t="str">
        <f t="shared" si="53"/>
        <v>Clamshell Gaming Capable NB</v>
      </c>
      <c r="K1710" t="s">
        <v>143</v>
      </c>
      <c r="L1710" t="s">
        <v>143</v>
      </c>
      <c r="M1710" s="47">
        <v>31735</v>
      </c>
    </row>
    <row r="1711" spans="1:13" hidden="1" x14ac:dyDescent="0.3">
      <c r="A1711" s="1" t="s">
        <v>186</v>
      </c>
      <c r="B1711" s="1" t="s">
        <v>77</v>
      </c>
      <c r="C1711" t="s">
        <v>158</v>
      </c>
      <c r="D1711" s="1" t="s">
        <v>18</v>
      </c>
      <c r="E1711" t="s">
        <v>10</v>
      </c>
      <c r="F1711" s="1" t="s">
        <v>154</v>
      </c>
      <c r="G1711" t="s">
        <v>155</v>
      </c>
      <c r="H1711" s="1" t="s">
        <v>142</v>
      </c>
      <c r="I1711" s="1" t="str">
        <f t="shared" si="52"/>
        <v>Clamshell Gaming Capable NB</v>
      </c>
      <c r="J1711" s="1" t="str">
        <f t="shared" si="53"/>
        <v>Clamshell Gaming Capable NB</v>
      </c>
      <c r="K1711" t="s">
        <v>144</v>
      </c>
      <c r="L1711" t="s">
        <v>145</v>
      </c>
      <c r="M1711" s="47">
        <v>8254</v>
      </c>
    </row>
    <row r="1712" spans="1:13" hidden="1" x14ac:dyDescent="0.3">
      <c r="A1712" s="1" t="s">
        <v>186</v>
      </c>
      <c r="B1712" s="1" t="s">
        <v>77</v>
      </c>
      <c r="C1712" t="s">
        <v>158</v>
      </c>
      <c r="D1712" s="1" t="s">
        <v>18</v>
      </c>
      <c r="E1712" t="s">
        <v>10</v>
      </c>
      <c r="F1712" s="1" t="s">
        <v>154</v>
      </c>
      <c r="G1712" t="s">
        <v>155</v>
      </c>
      <c r="H1712" s="1" t="s">
        <v>142</v>
      </c>
      <c r="I1712" s="1" t="str">
        <f t="shared" si="52"/>
        <v>Clamshell Gaming Capable NB</v>
      </c>
      <c r="J1712" s="1" t="str">
        <f t="shared" si="53"/>
        <v>Clamshell Gaming Capable NB</v>
      </c>
      <c r="K1712" t="s">
        <v>144</v>
      </c>
      <c r="L1712" t="s">
        <v>146</v>
      </c>
      <c r="M1712" s="47">
        <v>13733</v>
      </c>
    </row>
    <row r="1713" spans="1:13" hidden="1" x14ac:dyDescent="0.3">
      <c r="A1713" s="1" t="s">
        <v>186</v>
      </c>
      <c r="B1713" s="1" t="s">
        <v>77</v>
      </c>
      <c r="C1713" t="s">
        <v>158</v>
      </c>
      <c r="D1713" s="1" t="s">
        <v>18</v>
      </c>
      <c r="E1713" t="s">
        <v>10</v>
      </c>
      <c r="F1713" s="1" t="s">
        <v>154</v>
      </c>
      <c r="G1713" t="s">
        <v>155</v>
      </c>
      <c r="H1713" s="1" t="s">
        <v>142</v>
      </c>
      <c r="I1713" s="1" t="str">
        <f t="shared" si="52"/>
        <v>Clamshell Gaming Capable NB</v>
      </c>
      <c r="J1713" s="1" t="str">
        <f t="shared" si="53"/>
        <v>Clamshell Gaming Capable NB</v>
      </c>
      <c r="K1713" t="s">
        <v>144</v>
      </c>
      <c r="L1713" t="s">
        <v>147</v>
      </c>
      <c r="M1713" s="47">
        <v>12230</v>
      </c>
    </row>
    <row r="1714" spans="1:13" hidden="1" x14ac:dyDescent="0.3">
      <c r="A1714" s="1" t="s">
        <v>186</v>
      </c>
      <c r="B1714" s="1" t="s">
        <v>77</v>
      </c>
      <c r="C1714" t="s">
        <v>158</v>
      </c>
      <c r="D1714" s="1" t="s">
        <v>18</v>
      </c>
      <c r="E1714" t="s">
        <v>10</v>
      </c>
      <c r="F1714" s="1" t="s">
        <v>154</v>
      </c>
      <c r="G1714" t="s">
        <v>155</v>
      </c>
      <c r="H1714" s="1" t="s">
        <v>142</v>
      </c>
      <c r="I1714" s="1" t="str">
        <f t="shared" si="52"/>
        <v>Clamshell Gaming Capable NB</v>
      </c>
      <c r="J1714" s="1" t="str">
        <f t="shared" si="53"/>
        <v>Clamshell Gaming Capable NB</v>
      </c>
      <c r="K1714" t="s">
        <v>144</v>
      </c>
      <c r="L1714" t="s">
        <v>148</v>
      </c>
      <c r="M1714" s="47">
        <v>3784</v>
      </c>
    </row>
    <row r="1715" spans="1:13" hidden="1" x14ac:dyDescent="0.3">
      <c r="A1715" s="1" t="s">
        <v>186</v>
      </c>
      <c r="B1715" s="1" t="s">
        <v>77</v>
      </c>
      <c r="C1715" t="s">
        <v>158</v>
      </c>
      <c r="D1715" s="1" t="s">
        <v>18</v>
      </c>
      <c r="E1715" t="s">
        <v>10</v>
      </c>
      <c r="F1715" s="1" t="s">
        <v>154</v>
      </c>
      <c r="G1715" t="s">
        <v>155</v>
      </c>
      <c r="H1715" s="1" t="s">
        <v>142</v>
      </c>
      <c r="I1715" s="1" t="str">
        <f t="shared" si="52"/>
        <v>Clamshell Gaming Capable NB</v>
      </c>
      <c r="J1715" s="1" t="str">
        <f t="shared" si="53"/>
        <v>Clamshell Gaming Capable NB</v>
      </c>
      <c r="K1715" t="s">
        <v>144</v>
      </c>
      <c r="L1715" t="s">
        <v>149</v>
      </c>
      <c r="M1715" s="47">
        <v>26062</v>
      </c>
    </row>
    <row r="1716" spans="1:13" hidden="1" x14ac:dyDescent="0.3">
      <c r="A1716" s="1" t="s">
        <v>186</v>
      </c>
      <c r="B1716" s="1" t="s">
        <v>77</v>
      </c>
      <c r="C1716" t="s">
        <v>158</v>
      </c>
      <c r="D1716" s="1" t="s">
        <v>18</v>
      </c>
      <c r="E1716" t="s">
        <v>10</v>
      </c>
      <c r="F1716" s="1" t="s">
        <v>154</v>
      </c>
      <c r="G1716" t="s">
        <v>155</v>
      </c>
      <c r="H1716" s="1" t="s">
        <v>142</v>
      </c>
      <c r="I1716" s="1" t="str">
        <f t="shared" si="52"/>
        <v>Clamshell Gaming Capable NB</v>
      </c>
      <c r="J1716" s="1" t="str">
        <f t="shared" si="53"/>
        <v>Clamshell Gaming Capable NB</v>
      </c>
      <c r="K1716" t="s">
        <v>144</v>
      </c>
      <c r="L1716" t="s">
        <v>150</v>
      </c>
      <c r="M1716" s="47">
        <v>2889</v>
      </c>
    </row>
    <row r="1717" spans="1:13" hidden="1" x14ac:dyDescent="0.3">
      <c r="A1717" s="1" t="s">
        <v>186</v>
      </c>
      <c r="B1717" s="1" t="s">
        <v>77</v>
      </c>
      <c r="C1717" t="s">
        <v>158</v>
      </c>
      <c r="D1717" s="1" t="s">
        <v>18</v>
      </c>
      <c r="E1717" t="s">
        <v>10</v>
      </c>
      <c r="F1717" s="1" t="s">
        <v>154</v>
      </c>
      <c r="G1717" t="s">
        <v>155</v>
      </c>
      <c r="H1717" s="1" t="s">
        <v>142</v>
      </c>
      <c r="I1717" s="1" t="str">
        <f t="shared" si="52"/>
        <v>Clamshell Gaming Capable NB</v>
      </c>
      <c r="J1717" s="1" t="str">
        <f t="shared" si="53"/>
        <v>Clamshell Gaming Capable NB</v>
      </c>
      <c r="K1717" t="s">
        <v>144</v>
      </c>
      <c r="L1717" t="s">
        <v>151</v>
      </c>
      <c r="M1717" s="47">
        <v>2650</v>
      </c>
    </row>
    <row r="1718" spans="1:13" hidden="1" x14ac:dyDescent="0.3">
      <c r="A1718" s="1" t="s">
        <v>186</v>
      </c>
      <c r="B1718" s="1" t="s">
        <v>77</v>
      </c>
      <c r="C1718" t="s">
        <v>158</v>
      </c>
      <c r="D1718" s="1" t="s">
        <v>18</v>
      </c>
      <c r="E1718" t="s">
        <v>10</v>
      </c>
      <c r="F1718" s="1" t="s">
        <v>154</v>
      </c>
      <c r="G1718" t="s">
        <v>155</v>
      </c>
      <c r="H1718" s="1" t="s">
        <v>155</v>
      </c>
      <c r="I1718" s="1" t="str">
        <f t="shared" si="52"/>
        <v>Clamshell Gaming Capable NB</v>
      </c>
      <c r="J1718" s="1" t="str">
        <f t="shared" si="53"/>
        <v>Clamshell Gaming Capable NB</v>
      </c>
      <c r="K1718" t="s">
        <v>143</v>
      </c>
      <c r="L1718" t="s">
        <v>143</v>
      </c>
      <c r="M1718" s="47">
        <v>76468</v>
      </c>
    </row>
    <row r="1719" spans="1:13" hidden="1" x14ac:dyDescent="0.3">
      <c r="A1719" s="1" t="s">
        <v>186</v>
      </c>
      <c r="B1719" s="1" t="s">
        <v>77</v>
      </c>
      <c r="C1719" t="s">
        <v>158</v>
      </c>
      <c r="D1719" s="1" t="s">
        <v>18</v>
      </c>
      <c r="E1719" t="s">
        <v>10</v>
      </c>
      <c r="F1719" s="1" t="s">
        <v>154</v>
      </c>
      <c r="G1719" t="s">
        <v>155</v>
      </c>
      <c r="H1719" s="1" t="s">
        <v>155</v>
      </c>
      <c r="I1719" s="1" t="str">
        <f t="shared" si="52"/>
        <v>Clamshell Gaming Capable NB</v>
      </c>
      <c r="J1719" s="1" t="str">
        <f t="shared" si="53"/>
        <v>Clamshell Gaming Capable NB</v>
      </c>
      <c r="K1719" t="s">
        <v>144</v>
      </c>
      <c r="L1719" t="s">
        <v>145</v>
      </c>
      <c r="M1719" s="47">
        <v>4124</v>
      </c>
    </row>
    <row r="1720" spans="1:13" hidden="1" x14ac:dyDescent="0.3">
      <c r="A1720" s="1" t="s">
        <v>186</v>
      </c>
      <c r="B1720" s="1" t="s">
        <v>77</v>
      </c>
      <c r="C1720" t="s">
        <v>158</v>
      </c>
      <c r="D1720" s="1" t="s">
        <v>18</v>
      </c>
      <c r="E1720" t="s">
        <v>10</v>
      </c>
      <c r="F1720" s="1" t="s">
        <v>154</v>
      </c>
      <c r="G1720" t="s">
        <v>155</v>
      </c>
      <c r="H1720" s="1" t="s">
        <v>155</v>
      </c>
      <c r="I1720" s="1" t="str">
        <f t="shared" si="52"/>
        <v>Clamshell Gaming Capable NB</v>
      </c>
      <c r="J1720" s="1" t="str">
        <f t="shared" si="53"/>
        <v>Clamshell Gaming Capable NB</v>
      </c>
      <c r="K1720" t="s">
        <v>144</v>
      </c>
      <c r="L1720" t="s">
        <v>146</v>
      </c>
      <c r="M1720" s="47">
        <v>5094</v>
      </c>
    </row>
    <row r="1721" spans="1:13" hidden="1" x14ac:dyDescent="0.3">
      <c r="A1721" s="1" t="s">
        <v>186</v>
      </c>
      <c r="B1721" s="1" t="s">
        <v>77</v>
      </c>
      <c r="C1721" t="s">
        <v>158</v>
      </c>
      <c r="D1721" s="1" t="s">
        <v>18</v>
      </c>
      <c r="E1721" t="s">
        <v>10</v>
      </c>
      <c r="F1721" s="1" t="s">
        <v>154</v>
      </c>
      <c r="G1721" t="s">
        <v>155</v>
      </c>
      <c r="H1721" s="1" t="s">
        <v>155</v>
      </c>
      <c r="I1721" s="1" t="str">
        <f t="shared" si="52"/>
        <v>Clamshell Gaming Capable NB</v>
      </c>
      <c r="J1721" s="1" t="str">
        <f t="shared" si="53"/>
        <v>Clamshell Gaming Capable NB</v>
      </c>
      <c r="K1721" t="s">
        <v>144</v>
      </c>
      <c r="L1721" t="s">
        <v>147</v>
      </c>
      <c r="M1721" s="47">
        <v>3843</v>
      </c>
    </row>
    <row r="1722" spans="1:13" hidden="1" x14ac:dyDescent="0.3">
      <c r="A1722" s="1" t="s">
        <v>186</v>
      </c>
      <c r="B1722" s="1" t="s">
        <v>77</v>
      </c>
      <c r="C1722" t="s">
        <v>158</v>
      </c>
      <c r="D1722" s="1" t="s">
        <v>18</v>
      </c>
      <c r="E1722" t="s">
        <v>10</v>
      </c>
      <c r="F1722" s="1" t="s">
        <v>154</v>
      </c>
      <c r="G1722" t="s">
        <v>155</v>
      </c>
      <c r="H1722" s="1" t="s">
        <v>155</v>
      </c>
      <c r="I1722" s="1" t="str">
        <f t="shared" si="52"/>
        <v>Clamshell Gaming Capable NB</v>
      </c>
      <c r="J1722" s="1" t="str">
        <f t="shared" si="53"/>
        <v>Clamshell Gaming Capable NB</v>
      </c>
      <c r="K1722" t="s">
        <v>144</v>
      </c>
      <c r="L1722" t="s">
        <v>148</v>
      </c>
      <c r="M1722" s="47">
        <v>1333</v>
      </c>
    </row>
    <row r="1723" spans="1:13" hidden="1" x14ac:dyDescent="0.3">
      <c r="A1723" s="1" t="s">
        <v>186</v>
      </c>
      <c r="B1723" s="1" t="s">
        <v>77</v>
      </c>
      <c r="C1723" t="s">
        <v>158</v>
      </c>
      <c r="D1723" s="1" t="s">
        <v>18</v>
      </c>
      <c r="E1723" t="s">
        <v>10</v>
      </c>
      <c r="F1723" s="1" t="s">
        <v>154</v>
      </c>
      <c r="G1723" t="s">
        <v>155</v>
      </c>
      <c r="H1723" s="1" t="s">
        <v>155</v>
      </c>
      <c r="I1723" s="1" t="str">
        <f t="shared" si="52"/>
        <v>Clamshell Gaming Capable NB</v>
      </c>
      <c r="J1723" s="1" t="str">
        <f t="shared" si="53"/>
        <v>Clamshell Gaming Capable NB</v>
      </c>
      <c r="K1723" t="s">
        <v>144</v>
      </c>
      <c r="L1723" t="s">
        <v>149</v>
      </c>
      <c r="M1723" s="47">
        <v>6855</v>
      </c>
    </row>
    <row r="1724" spans="1:13" hidden="1" x14ac:dyDescent="0.3">
      <c r="A1724" s="1" t="s">
        <v>186</v>
      </c>
      <c r="B1724" s="1" t="s">
        <v>77</v>
      </c>
      <c r="C1724" t="s">
        <v>158</v>
      </c>
      <c r="D1724" s="1" t="s">
        <v>18</v>
      </c>
      <c r="E1724" t="s">
        <v>10</v>
      </c>
      <c r="F1724" s="1" t="s">
        <v>154</v>
      </c>
      <c r="G1724" t="s">
        <v>155</v>
      </c>
      <c r="H1724" s="1" t="s">
        <v>155</v>
      </c>
      <c r="I1724" s="1" t="str">
        <f t="shared" si="52"/>
        <v>Clamshell Gaming Capable NB</v>
      </c>
      <c r="J1724" s="1" t="str">
        <f t="shared" si="53"/>
        <v>Clamshell Gaming Capable NB</v>
      </c>
      <c r="K1724" t="s">
        <v>144</v>
      </c>
      <c r="L1724" t="s">
        <v>150</v>
      </c>
      <c r="M1724" s="47">
        <v>266</v>
      </c>
    </row>
    <row r="1725" spans="1:13" hidden="1" x14ac:dyDescent="0.3">
      <c r="A1725" s="1" t="s">
        <v>186</v>
      </c>
      <c r="B1725" s="1" t="s">
        <v>77</v>
      </c>
      <c r="C1725" t="s">
        <v>158</v>
      </c>
      <c r="D1725" s="1" t="s">
        <v>18</v>
      </c>
      <c r="E1725" t="s">
        <v>10</v>
      </c>
      <c r="F1725" s="1" t="s">
        <v>154</v>
      </c>
      <c r="G1725" t="s">
        <v>155</v>
      </c>
      <c r="H1725" s="1" t="s">
        <v>155</v>
      </c>
      <c r="I1725" s="1" t="str">
        <f t="shared" si="52"/>
        <v>Clamshell Gaming Capable NB</v>
      </c>
      <c r="J1725" s="1" t="str">
        <f t="shared" si="53"/>
        <v>Clamshell Gaming Capable NB</v>
      </c>
      <c r="K1725" t="s">
        <v>144</v>
      </c>
      <c r="L1725" t="s">
        <v>151</v>
      </c>
      <c r="M1725" s="47">
        <v>268</v>
      </c>
    </row>
    <row r="1726" spans="1:13" hidden="1" x14ac:dyDescent="0.3">
      <c r="A1726" s="1" t="s">
        <v>186</v>
      </c>
      <c r="B1726" s="1" t="s">
        <v>77</v>
      </c>
      <c r="C1726" t="s">
        <v>158</v>
      </c>
      <c r="D1726" s="1" t="s">
        <v>18</v>
      </c>
      <c r="E1726" t="s">
        <v>11</v>
      </c>
      <c r="F1726" s="1" t="s">
        <v>156</v>
      </c>
      <c r="G1726" t="s">
        <v>142</v>
      </c>
      <c r="H1726" s="1" t="s">
        <v>155</v>
      </c>
      <c r="I1726" s="1" t="str">
        <f t="shared" si="52"/>
        <v>Convertible Chromebook</v>
      </c>
      <c r="J1726" s="1" t="str">
        <f t="shared" si="53"/>
        <v>Convertible Chromebook</v>
      </c>
      <c r="K1726" t="s">
        <v>143</v>
      </c>
      <c r="L1726" t="s">
        <v>143</v>
      </c>
      <c r="M1726" s="47">
        <v>5940</v>
      </c>
    </row>
    <row r="1727" spans="1:13" hidden="1" x14ac:dyDescent="0.3">
      <c r="A1727" s="1" t="s">
        <v>186</v>
      </c>
      <c r="B1727" s="1" t="s">
        <v>77</v>
      </c>
      <c r="C1727" t="s">
        <v>158</v>
      </c>
      <c r="D1727" s="1" t="s">
        <v>18</v>
      </c>
      <c r="E1727" t="s">
        <v>11</v>
      </c>
      <c r="F1727" s="1" t="s">
        <v>156</v>
      </c>
      <c r="G1727" t="s">
        <v>142</v>
      </c>
      <c r="H1727" s="1" t="s">
        <v>155</v>
      </c>
      <c r="I1727" s="1" t="str">
        <f t="shared" si="52"/>
        <v>Convertible Chromebook</v>
      </c>
      <c r="J1727" s="1" t="str">
        <f t="shared" si="53"/>
        <v>Convertible Chromebook</v>
      </c>
      <c r="K1727" t="s">
        <v>144</v>
      </c>
      <c r="L1727" t="s">
        <v>145</v>
      </c>
      <c r="M1727" s="47">
        <v>1094</v>
      </c>
    </row>
    <row r="1728" spans="1:13" hidden="1" x14ac:dyDescent="0.3">
      <c r="A1728" s="1" t="s">
        <v>186</v>
      </c>
      <c r="B1728" s="1" t="s">
        <v>77</v>
      </c>
      <c r="C1728" t="s">
        <v>158</v>
      </c>
      <c r="D1728" s="1" t="s">
        <v>18</v>
      </c>
      <c r="E1728" t="s">
        <v>11</v>
      </c>
      <c r="F1728" s="1" t="s">
        <v>156</v>
      </c>
      <c r="G1728" t="s">
        <v>142</v>
      </c>
      <c r="H1728" s="1" t="s">
        <v>155</v>
      </c>
      <c r="I1728" s="1" t="str">
        <f t="shared" si="52"/>
        <v>Convertible Chromebook</v>
      </c>
      <c r="J1728" s="1" t="str">
        <f t="shared" si="53"/>
        <v>Convertible Chromebook</v>
      </c>
      <c r="K1728" t="s">
        <v>144</v>
      </c>
      <c r="L1728" t="s">
        <v>146</v>
      </c>
      <c r="M1728" s="47">
        <v>434</v>
      </c>
    </row>
    <row r="1729" spans="1:13" hidden="1" x14ac:dyDescent="0.3">
      <c r="A1729" s="1" t="s">
        <v>186</v>
      </c>
      <c r="B1729" s="1" t="s">
        <v>77</v>
      </c>
      <c r="C1729" t="s">
        <v>158</v>
      </c>
      <c r="D1729" s="1" t="s">
        <v>18</v>
      </c>
      <c r="E1729" t="s">
        <v>11</v>
      </c>
      <c r="F1729" s="1" t="s">
        <v>156</v>
      </c>
      <c r="G1729" t="s">
        <v>142</v>
      </c>
      <c r="H1729" s="1" t="s">
        <v>155</v>
      </c>
      <c r="I1729" s="1" t="str">
        <f t="shared" si="52"/>
        <v>Convertible Chromebook</v>
      </c>
      <c r="J1729" s="1" t="str">
        <f t="shared" si="53"/>
        <v>Convertible Chromebook</v>
      </c>
      <c r="K1729" t="s">
        <v>144</v>
      </c>
      <c r="L1729" t="s">
        <v>147</v>
      </c>
      <c r="M1729" s="47">
        <v>614</v>
      </c>
    </row>
    <row r="1730" spans="1:13" hidden="1" x14ac:dyDescent="0.3">
      <c r="A1730" s="1" t="s">
        <v>186</v>
      </c>
      <c r="B1730" s="1" t="s">
        <v>77</v>
      </c>
      <c r="C1730" t="s">
        <v>158</v>
      </c>
      <c r="D1730" s="1" t="s">
        <v>18</v>
      </c>
      <c r="E1730" t="s">
        <v>11</v>
      </c>
      <c r="F1730" s="1" t="s">
        <v>156</v>
      </c>
      <c r="G1730" t="s">
        <v>142</v>
      </c>
      <c r="H1730" s="1" t="s">
        <v>155</v>
      </c>
      <c r="I1730" s="1" t="str">
        <f t="shared" si="52"/>
        <v>Convertible Chromebook</v>
      </c>
      <c r="J1730" s="1" t="str">
        <f t="shared" si="53"/>
        <v>Convertible Chromebook</v>
      </c>
      <c r="K1730" t="s">
        <v>144</v>
      </c>
      <c r="L1730" t="s">
        <v>148</v>
      </c>
      <c r="M1730" s="47">
        <v>21</v>
      </c>
    </row>
    <row r="1731" spans="1:13" hidden="1" x14ac:dyDescent="0.3">
      <c r="A1731" s="1" t="s">
        <v>186</v>
      </c>
      <c r="B1731" s="1" t="s">
        <v>77</v>
      </c>
      <c r="C1731" t="s">
        <v>158</v>
      </c>
      <c r="D1731" s="1" t="s">
        <v>18</v>
      </c>
      <c r="E1731" t="s">
        <v>11</v>
      </c>
      <c r="F1731" s="1" t="s">
        <v>156</v>
      </c>
      <c r="G1731" t="s">
        <v>142</v>
      </c>
      <c r="H1731" s="1" t="s">
        <v>155</v>
      </c>
      <c r="I1731" s="1" t="str">
        <f t="shared" ref="I1731:I1794" si="54">VLOOKUP(E1731&amp;F1731&amp;G1731,$S$1:$T$74,2,0)</f>
        <v>Convertible Chromebook</v>
      </c>
      <c r="J1731" s="1" t="str">
        <f t="shared" ref="J1731:J1794" si="55">IF(AND(I1731="Clamshell NB",H1731="Yes"),"Clamshell Ultraslim NB",I1731)</f>
        <v>Convertible Chromebook</v>
      </c>
      <c r="K1731" t="s">
        <v>144</v>
      </c>
      <c r="L1731" t="s">
        <v>149</v>
      </c>
      <c r="M1731" s="47">
        <v>681</v>
      </c>
    </row>
    <row r="1732" spans="1:13" hidden="1" x14ac:dyDescent="0.3">
      <c r="A1732" s="1" t="s">
        <v>186</v>
      </c>
      <c r="B1732" s="1" t="s">
        <v>77</v>
      </c>
      <c r="C1732" t="s">
        <v>158</v>
      </c>
      <c r="D1732" s="1" t="s">
        <v>18</v>
      </c>
      <c r="E1732" t="s">
        <v>11</v>
      </c>
      <c r="F1732" s="1" t="s">
        <v>156</v>
      </c>
      <c r="G1732" t="s">
        <v>142</v>
      </c>
      <c r="H1732" s="1" t="s">
        <v>155</v>
      </c>
      <c r="I1732" s="1" t="str">
        <f t="shared" si="54"/>
        <v>Convertible Chromebook</v>
      </c>
      <c r="J1732" s="1" t="str">
        <f t="shared" si="55"/>
        <v>Convertible Chromebook</v>
      </c>
      <c r="K1732" t="s">
        <v>144</v>
      </c>
      <c r="L1732" t="s">
        <v>150</v>
      </c>
      <c r="M1732" s="47">
        <v>8450</v>
      </c>
    </row>
    <row r="1733" spans="1:13" hidden="1" x14ac:dyDescent="0.3">
      <c r="A1733" s="1" t="s">
        <v>186</v>
      </c>
      <c r="B1733" s="1" t="s">
        <v>77</v>
      </c>
      <c r="C1733" t="s">
        <v>158</v>
      </c>
      <c r="D1733" s="1" t="s">
        <v>18</v>
      </c>
      <c r="E1733" t="s">
        <v>11</v>
      </c>
      <c r="F1733" s="1" t="s">
        <v>156</v>
      </c>
      <c r="G1733" t="s">
        <v>142</v>
      </c>
      <c r="H1733" s="1" t="s">
        <v>155</v>
      </c>
      <c r="I1733" s="1" t="str">
        <f t="shared" si="54"/>
        <v>Convertible Chromebook</v>
      </c>
      <c r="J1733" s="1" t="str">
        <f t="shared" si="55"/>
        <v>Convertible Chromebook</v>
      </c>
      <c r="K1733" t="s">
        <v>144</v>
      </c>
      <c r="L1733" t="s">
        <v>151</v>
      </c>
      <c r="M1733" s="47">
        <v>12</v>
      </c>
    </row>
    <row r="1734" spans="1:13" hidden="1" x14ac:dyDescent="0.3">
      <c r="A1734" s="1" t="s">
        <v>186</v>
      </c>
      <c r="B1734" s="1" t="s">
        <v>77</v>
      </c>
      <c r="C1734" t="s">
        <v>158</v>
      </c>
      <c r="D1734" s="1" t="s">
        <v>18</v>
      </c>
      <c r="E1734" t="s">
        <v>11</v>
      </c>
      <c r="F1734" s="1" t="s">
        <v>154</v>
      </c>
      <c r="G1734" t="s">
        <v>142</v>
      </c>
      <c r="H1734" s="1" t="s">
        <v>142</v>
      </c>
      <c r="I1734" s="1" t="str">
        <f t="shared" si="54"/>
        <v>Convertible NB</v>
      </c>
      <c r="J1734" s="1" t="str">
        <f t="shared" si="55"/>
        <v>Convertible NB</v>
      </c>
      <c r="K1734" t="s">
        <v>143</v>
      </c>
      <c r="L1734" t="s">
        <v>143</v>
      </c>
      <c r="M1734" s="47">
        <v>944</v>
      </c>
    </row>
    <row r="1735" spans="1:13" hidden="1" x14ac:dyDescent="0.3">
      <c r="A1735" s="1" t="s">
        <v>186</v>
      </c>
      <c r="B1735" s="1" t="s">
        <v>77</v>
      </c>
      <c r="C1735" t="s">
        <v>158</v>
      </c>
      <c r="D1735" s="1" t="s">
        <v>18</v>
      </c>
      <c r="E1735" t="s">
        <v>11</v>
      </c>
      <c r="F1735" s="1" t="s">
        <v>154</v>
      </c>
      <c r="G1735" t="s">
        <v>142</v>
      </c>
      <c r="H1735" s="1" t="s">
        <v>142</v>
      </c>
      <c r="I1735" s="1" t="str">
        <f t="shared" si="54"/>
        <v>Convertible NB</v>
      </c>
      <c r="J1735" s="1" t="str">
        <f t="shared" si="55"/>
        <v>Convertible NB</v>
      </c>
      <c r="K1735" t="s">
        <v>144</v>
      </c>
      <c r="L1735" t="s">
        <v>145</v>
      </c>
      <c r="M1735" s="47">
        <v>2894</v>
      </c>
    </row>
    <row r="1736" spans="1:13" hidden="1" x14ac:dyDescent="0.3">
      <c r="A1736" s="1" t="s">
        <v>186</v>
      </c>
      <c r="B1736" s="1" t="s">
        <v>77</v>
      </c>
      <c r="C1736" t="s">
        <v>158</v>
      </c>
      <c r="D1736" s="1" t="s">
        <v>18</v>
      </c>
      <c r="E1736" t="s">
        <v>11</v>
      </c>
      <c r="F1736" s="1" t="s">
        <v>154</v>
      </c>
      <c r="G1736" t="s">
        <v>142</v>
      </c>
      <c r="H1736" s="1" t="s">
        <v>142</v>
      </c>
      <c r="I1736" s="1" t="str">
        <f t="shared" si="54"/>
        <v>Convertible NB</v>
      </c>
      <c r="J1736" s="1" t="str">
        <f t="shared" si="55"/>
        <v>Convertible NB</v>
      </c>
      <c r="K1736" t="s">
        <v>144</v>
      </c>
      <c r="L1736" t="s">
        <v>146</v>
      </c>
      <c r="M1736" s="47">
        <v>4425</v>
      </c>
    </row>
    <row r="1737" spans="1:13" hidden="1" x14ac:dyDescent="0.3">
      <c r="A1737" s="1" t="s">
        <v>186</v>
      </c>
      <c r="B1737" s="1" t="s">
        <v>77</v>
      </c>
      <c r="C1737" t="s">
        <v>158</v>
      </c>
      <c r="D1737" s="1" t="s">
        <v>18</v>
      </c>
      <c r="E1737" t="s">
        <v>11</v>
      </c>
      <c r="F1737" s="1" t="s">
        <v>154</v>
      </c>
      <c r="G1737" t="s">
        <v>142</v>
      </c>
      <c r="H1737" s="1" t="s">
        <v>142</v>
      </c>
      <c r="I1737" s="1" t="str">
        <f t="shared" si="54"/>
        <v>Convertible NB</v>
      </c>
      <c r="J1737" s="1" t="str">
        <f t="shared" si="55"/>
        <v>Convertible NB</v>
      </c>
      <c r="K1737" t="s">
        <v>144</v>
      </c>
      <c r="L1737" t="s">
        <v>147</v>
      </c>
      <c r="M1737" s="47">
        <v>3774</v>
      </c>
    </row>
    <row r="1738" spans="1:13" hidden="1" x14ac:dyDescent="0.3">
      <c r="A1738" s="1" t="s">
        <v>186</v>
      </c>
      <c r="B1738" s="1" t="s">
        <v>77</v>
      </c>
      <c r="C1738" t="s">
        <v>158</v>
      </c>
      <c r="D1738" s="1" t="s">
        <v>18</v>
      </c>
      <c r="E1738" t="s">
        <v>11</v>
      </c>
      <c r="F1738" s="1" t="s">
        <v>154</v>
      </c>
      <c r="G1738" t="s">
        <v>142</v>
      </c>
      <c r="H1738" s="1" t="s">
        <v>142</v>
      </c>
      <c r="I1738" s="1" t="str">
        <f t="shared" si="54"/>
        <v>Convertible NB</v>
      </c>
      <c r="J1738" s="1" t="str">
        <f t="shared" si="55"/>
        <v>Convertible NB</v>
      </c>
      <c r="K1738" t="s">
        <v>144</v>
      </c>
      <c r="L1738" t="s">
        <v>148</v>
      </c>
      <c r="M1738" s="47">
        <v>945</v>
      </c>
    </row>
    <row r="1739" spans="1:13" hidden="1" x14ac:dyDescent="0.3">
      <c r="A1739" s="1" t="s">
        <v>186</v>
      </c>
      <c r="B1739" s="1" t="s">
        <v>77</v>
      </c>
      <c r="C1739" t="s">
        <v>158</v>
      </c>
      <c r="D1739" s="1" t="s">
        <v>18</v>
      </c>
      <c r="E1739" t="s">
        <v>11</v>
      </c>
      <c r="F1739" s="1" t="s">
        <v>154</v>
      </c>
      <c r="G1739" t="s">
        <v>142</v>
      </c>
      <c r="H1739" s="1" t="s">
        <v>142</v>
      </c>
      <c r="I1739" s="1" t="str">
        <f t="shared" si="54"/>
        <v>Convertible NB</v>
      </c>
      <c r="J1739" s="1" t="str">
        <f t="shared" si="55"/>
        <v>Convertible NB</v>
      </c>
      <c r="K1739" t="s">
        <v>144</v>
      </c>
      <c r="L1739" t="s">
        <v>149</v>
      </c>
      <c r="M1739" s="47">
        <v>5555</v>
      </c>
    </row>
    <row r="1740" spans="1:13" hidden="1" x14ac:dyDescent="0.3">
      <c r="A1740" s="1" t="s">
        <v>186</v>
      </c>
      <c r="B1740" s="1" t="s">
        <v>77</v>
      </c>
      <c r="C1740" t="s">
        <v>158</v>
      </c>
      <c r="D1740" s="1" t="s">
        <v>18</v>
      </c>
      <c r="E1740" t="s">
        <v>11</v>
      </c>
      <c r="F1740" s="1" t="s">
        <v>154</v>
      </c>
      <c r="G1740" t="s">
        <v>142</v>
      </c>
      <c r="H1740" s="1" t="s">
        <v>142</v>
      </c>
      <c r="I1740" s="1" t="str">
        <f t="shared" si="54"/>
        <v>Convertible NB</v>
      </c>
      <c r="J1740" s="1" t="str">
        <f t="shared" si="55"/>
        <v>Convertible NB</v>
      </c>
      <c r="K1740" t="s">
        <v>144</v>
      </c>
      <c r="L1740" t="s">
        <v>150</v>
      </c>
      <c r="M1740" s="47">
        <v>200</v>
      </c>
    </row>
    <row r="1741" spans="1:13" hidden="1" x14ac:dyDescent="0.3">
      <c r="A1741" s="1" t="s">
        <v>186</v>
      </c>
      <c r="B1741" s="1" t="s">
        <v>77</v>
      </c>
      <c r="C1741" t="s">
        <v>158</v>
      </c>
      <c r="D1741" s="1" t="s">
        <v>18</v>
      </c>
      <c r="E1741" t="s">
        <v>11</v>
      </c>
      <c r="F1741" s="1" t="s">
        <v>154</v>
      </c>
      <c r="G1741" t="s">
        <v>142</v>
      </c>
      <c r="H1741" s="1" t="s">
        <v>142</v>
      </c>
      <c r="I1741" s="1" t="str">
        <f t="shared" si="54"/>
        <v>Convertible NB</v>
      </c>
      <c r="J1741" s="1" t="str">
        <f t="shared" si="55"/>
        <v>Convertible NB</v>
      </c>
      <c r="K1741" t="s">
        <v>144</v>
      </c>
      <c r="L1741" t="s">
        <v>151</v>
      </c>
      <c r="M1741" s="47">
        <v>165</v>
      </c>
    </row>
    <row r="1742" spans="1:13" hidden="1" x14ac:dyDescent="0.3">
      <c r="A1742" s="1" t="s">
        <v>186</v>
      </c>
      <c r="B1742" s="1" t="s">
        <v>77</v>
      </c>
      <c r="C1742" t="s">
        <v>158</v>
      </c>
      <c r="D1742" s="1" t="s">
        <v>18</v>
      </c>
      <c r="E1742" t="s">
        <v>11</v>
      </c>
      <c r="F1742" s="1" t="s">
        <v>154</v>
      </c>
      <c r="G1742" t="s">
        <v>142</v>
      </c>
      <c r="H1742" s="1" t="s">
        <v>155</v>
      </c>
      <c r="I1742" s="1" t="str">
        <f t="shared" si="54"/>
        <v>Convertible NB</v>
      </c>
      <c r="J1742" s="1" t="str">
        <f t="shared" si="55"/>
        <v>Convertible NB</v>
      </c>
      <c r="K1742" t="s">
        <v>143</v>
      </c>
      <c r="L1742" t="s">
        <v>143</v>
      </c>
      <c r="M1742" s="47">
        <v>135013</v>
      </c>
    </row>
    <row r="1743" spans="1:13" hidden="1" x14ac:dyDescent="0.3">
      <c r="A1743" s="1" t="s">
        <v>186</v>
      </c>
      <c r="B1743" s="1" t="s">
        <v>77</v>
      </c>
      <c r="C1743" t="s">
        <v>158</v>
      </c>
      <c r="D1743" s="1" t="s">
        <v>18</v>
      </c>
      <c r="E1743" t="s">
        <v>11</v>
      </c>
      <c r="F1743" s="1" t="s">
        <v>154</v>
      </c>
      <c r="G1743" t="s">
        <v>142</v>
      </c>
      <c r="H1743" s="1" t="s">
        <v>155</v>
      </c>
      <c r="I1743" s="1" t="str">
        <f t="shared" si="54"/>
        <v>Convertible NB</v>
      </c>
      <c r="J1743" s="1" t="str">
        <f t="shared" si="55"/>
        <v>Convertible NB</v>
      </c>
      <c r="K1743" t="s">
        <v>144</v>
      </c>
      <c r="L1743" t="s">
        <v>145</v>
      </c>
      <c r="M1743" s="47">
        <v>15773</v>
      </c>
    </row>
    <row r="1744" spans="1:13" hidden="1" x14ac:dyDescent="0.3">
      <c r="A1744" s="1" t="s">
        <v>186</v>
      </c>
      <c r="B1744" s="1" t="s">
        <v>77</v>
      </c>
      <c r="C1744" t="s">
        <v>158</v>
      </c>
      <c r="D1744" s="1" t="s">
        <v>18</v>
      </c>
      <c r="E1744" t="s">
        <v>11</v>
      </c>
      <c r="F1744" s="1" t="s">
        <v>154</v>
      </c>
      <c r="G1744" t="s">
        <v>142</v>
      </c>
      <c r="H1744" s="1" t="s">
        <v>155</v>
      </c>
      <c r="I1744" s="1" t="str">
        <f t="shared" si="54"/>
        <v>Convertible NB</v>
      </c>
      <c r="J1744" s="1" t="str">
        <f t="shared" si="55"/>
        <v>Convertible NB</v>
      </c>
      <c r="K1744" t="s">
        <v>144</v>
      </c>
      <c r="L1744" t="s">
        <v>146</v>
      </c>
      <c r="M1744" s="47">
        <v>24125</v>
      </c>
    </row>
    <row r="1745" spans="1:13" hidden="1" x14ac:dyDescent="0.3">
      <c r="A1745" s="1" t="s">
        <v>186</v>
      </c>
      <c r="B1745" s="1" t="s">
        <v>77</v>
      </c>
      <c r="C1745" t="s">
        <v>158</v>
      </c>
      <c r="D1745" s="1" t="s">
        <v>18</v>
      </c>
      <c r="E1745" t="s">
        <v>11</v>
      </c>
      <c r="F1745" s="1" t="s">
        <v>154</v>
      </c>
      <c r="G1745" t="s">
        <v>142</v>
      </c>
      <c r="H1745" s="1" t="s">
        <v>155</v>
      </c>
      <c r="I1745" s="1" t="str">
        <f t="shared" si="54"/>
        <v>Convertible NB</v>
      </c>
      <c r="J1745" s="1" t="str">
        <f t="shared" si="55"/>
        <v>Convertible NB</v>
      </c>
      <c r="K1745" t="s">
        <v>144</v>
      </c>
      <c r="L1745" t="s">
        <v>147</v>
      </c>
      <c r="M1745" s="47">
        <v>20574</v>
      </c>
    </row>
    <row r="1746" spans="1:13" hidden="1" x14ac:dyDescent="0.3">
      <c r="A1746" s="1" t="s">
        <v>186</v>
      </c>
      <c r="B1746" s="1" t="s">
        <v>77</v>
      </c>
      <c r="C1746" t="s">
        <v>158</v>
      </c>
      <c r="D1746" s="1" t="s">
        <v>18</v>
      </c>
      <c r="E1746" t="s">
        <v>11</v>
      </c>
      <c r="F1746" s="1" t="s">
        <v>154</v>
      </c>
      <c r="G1746" t="s">
        <v>142</v>
      </c>
      <c r="H1746" s="1" t="s">
        <v>155</v>
      </c>
      <c r="I1746" s="1" t="str">
        <f t="shared" si="54"/>
        <v>Convertible NB</v>
      </c>
      <c r="J1746" s="1" t="str">
        <f t="shared" si="55"/>
        <v>Convertible NB</v>
      </c>
      <c r="K1746" t="s">
        <v>144</v>
      </c>
      <c r="L1746" t="s">
        <v>148</v>
      </c>
      <c r="M1746" s="47">
        <v>5159</v>
      </c>
    </row>
    <row r="1747" spans="1:13" hidden="1" x14ac:dyDescent="0.3">
      <c r="A1747" s="1" t="s">
        <v>186</v>
      </c>
      <c r="B1747" s="1" t="s">
        <v>77</v>
      </c>
      <c r="C1747" t="s">
        <v>158</v>
      </c>
      <c r="D1747" s="1" t="s">
        <v>18</v>
      </c>
      <c r="E1747" t="s">
        <v>11</v>
      </c>
      <c r="F1747" s="1" t="s">
        <v>154</v>
      </c>
      <c r="G1747" t="s">
        <v>142</v>
      </c>
      <c r="H1747" s="1" t="s">
        <v>155</v>
      </c>
      <c r="I1747" s="1" t="str">
        <f t="shared" si="54"/>
        <v>Convertible NB</v>
      </c>
      <c r="J1747" s="1" t="str">
        <f t="shared" si="55"/>
        <v>Convertible NB</v>
      </c>
      <c r="K1747" t="s">
        <v>144</v>
      </c>
      <c r="L1747" t="s">
        <v>149</v>
      </c>
      <c r="M1747" s="47">
        <v>30258</v>
      </c>
    </row>
    <row r="1748" spans="1:13" hidden="1" x14ac:dyDescent="0.3">
      <c r="A1748" s="1" t="s">
        <v>186</v>
      </c>
      <c r="B1748" s="1" t="s">
        <v>77</v>
      </c>
      <c r="C1748" t="s">
        <v>158</v>
      </c>
      <c r="D1748" s="1" t="s">
        <v>18</v>
      </c>
      <c r="E1748" t="s">
        <v>11</v>
      </c>
      <c r="F1748" s="1" t="s">
        <v>154</v>
      </c>
      <c r="G1748" t="s">
        <v>142</v>
      </c>
      <c r="H1748" s="1" t="s">
        <v>155</v>
      </c>
      <c r="I1748" s="1" t="str">
        <f t="shared" si="54"/>
        <v>Convertible NB</v>
      </c>
      <c r="J1748" s="1" t="str">
        <f t="shared" si="55"/>
        <v>Convertible NB</v>
      </c>
      <c r="K1748" t="s">
        <v>144</v>
      </c>
      <c r="L1748" t="s">
        <v>150</v>
      </c>
      <c r="M1748" s="47">
        <v>1095</v>
      </c>
    </row>
    <row r="1749" spans="1:13" hidden="1" x14ac:dyDescent="0.3">
      <c r="A1749" s="1" t="s">
        <v>186</v>
      </c>
      <c r="B1749" s="1" t="s">
        <v>77</v>
      </c>
      <c r="C1749" t="s">
        <v>158</v>
      </c>
      <c r="D1749" s="1" t="s">
        <v>18</v>
      </c>
      <c r="E1749" t="s">
        <v>11</v>
      </c>
      <c r="F1749" s="1" t="s">
        <v>154</v>
      </c>
      <c r="G1749" t="s">
        <v>142</v>
      </c>
      <c r="H1749" s="1" t="s">
        <v>155</v>
      </c>
      <c r="I1749" s="1" t="str">
        <f t="shared" si="54"/>
        <v>Convertible NB</v>
      </c>
      <c r="J1749" s="1" t="str">
        <f t="shared" si="55"/>
        <v>Convertible NB</v>
      </c>
      <c r="K1749" t="s">
        <v>144</v>
      </c>
      <c r="L1749" t="s">
        <v>151</v>
      </c>
      <c r="M1749" s="47">
        <v>913</v>
      </c>
    </row>
    <row r="1750" spans="1:13" hidden="1" x14ac:dyDescent="0.3">
      <c r="A1750" s="1" t="s">
        <v>186</v>
      </c>
      <c r="B1750" s="1" t="s">
        <v>77</v>
      </c>
      <c r="C1750" t="s">
        <v>158</v>
      </c>
      <c r="D1750" s="1" t="s">
        <v>18</v>
      </c>
      <c r="E1750" t="s">
        <v>11</v>
      </c>
      <c r="F1750" s="1" t="s">
        <v>154</v>
      </c>
      <c r="G1750" t="s">
        <v>155</v>
      </c>
      <c r="H1750" s="1" t="s">
        <v>155</v>
      </c>
      <c r="I1750" s="1" t="str">
        <f t="shared" si="54"/>
        <v>Convertible NB</v>
      </c>
      <c r="J1750" s="1" t="str">
        <f t="shared" si="55"/>
        <v>Convertible NB</v>
      </c>
      <c r="K1750" t="s">
        <v>143</v>
      </c>
      <c r="L1750" t="s">
        <v>143</v>
      </c>
      <c r="M1750" s="47">
        <v>21664</v>
      </c>
    </row>
    <row r="1751" spans="1:13" hidden="1" x14ac:dyDescent="0.3">
      <c r="A1751" s="1" t="s">
        <v>186</v>
      </c>
      <c r="B1751" s="1" t="s">
        <v>77</v>
      </c>
      <c r="C1751" t="s">
        <v>158</v>
      </c>
      <c r="D1751" s="1" t="s">
        <v>18</v>
      </c>
      <c r="E1751" t="s">
        <v>11</v>
      </c>
      <c r="F1751" s="1" t="s">
        <v>154</v>
      </c>
      <c r="G1751" t="s">
        <v>155</v>
      </c>
      <c r="H1751" s="1" t="s">
        <v>155</v>
      </c>
      <c r="I1751" s="1" t="str">
        <f t="shared" si="54"/>
        <v>Convertible NB</v>
      </c>
      <c r="J1751" s="1" t="str">
        <f t="shared" si="55"/>
        <v>Convertible NB</v>
      </c>
      <c r="K1751" t="s">
        <v>144</v>
      </c>
      <c r="L1751" t="s">
        <v>145</v>
      </c>
      <c r="M1751" s="47">
        <v>722</v>
      </c>
    </row>
    <row r="1752" spans="1:13" hidden="1" x14ac:dyDescent="0.3">
      <c r="A1752" s="1" t="s">
        <v>186</v>
      </c>
      <c r="B1752" s="1" t="s">
        <v>77</v>
      </c>
      <c r="C1752" t="s">
        <v>158</v>
      </c>
      <c r="D1752" s="1" t="s">
        <v>18</v>
      </c>
      <c r="E1752" t="s">
        <v>11</v>
      </c>
      <c r="F1752" s="1" t="s">
        <v>154</v>
      </c>
      <c r="G1752" t="s">
        <v>155</v>
      </c>
      <c r="H1752" s="1" t="s">
        <v>155</v>
      </c>
      <c r="I1752" s="1" t="str">
        <f t="shared" si="54"/>
        <v>Convertible NB</v>
      </c>
      <c r="J1752" s="1" t="str">
        <f t="shared" si="55"/>
        <v>Convertible NB</v>
      </c>
      <c r="K1752" t="s">
        <v>144</v>
      </c>
      <c r="L1752" t="s">
        <v>146</v>
      </c>
      <c r="M1752" s="47">
        <v>1104</v>
      </c>
    </row>
    <row r="1753" spans="1:13" hidden="1" x14ac:dyDescent="0.3">
      <c r="A1753" s="1" t="s">
        <v>186</v>
      </c>
      <c r="B1753" s="1" t="s">
        <v>77</v>
      </c>
      <c r="C1753" t="s">
        <v>158</v>
      </c>
      <c r="D1753" s="1" t="s">
        <v>18</v>
      </c>
      <c r="E1753" t="s">
        <v>11</v>
      </c>
      <c r="F1753" s="1" t="s">
        <v>154</v>
      </c>
      <c r="G1753" t="s">
        <v>155</v>
      </c>
      <c r="H1753" s="1" t="s">
        <v>155</v>
      </c>
      <c r="I1753" s="1" t="str">
        <f t="shared" si="54"/>
        <v>Convertible NB</v>
      </c>
      <c r="J1753" s="1" t="str">
        <f t="shared" si="55"/>
        <v>Convertible NB</v>
      </c>
      <c r="K1753" t="s">
        <v>144</v>
      </c>
      <c r="L1753" t="s">
        <v>147</v>
      </c>
      <c r="M1753" s="47">
        <v>942</v>
      </c>
    </row>
    <row r="1754" spans="1:13" hidden="1" x14ac:dyDescent="0.3">
      <c r="A1754" s="1" t="s">
        <v>186</v>
      </c>
      <c r="B1754" s="1" t="s">
        <v>77</v>
      </c>
      <c r="C1754" t="s">
        <v>158</v>
      </c>
      <c r="D1754" s="1" t="s">
        <v>18</v>
      </c>
      <c r="E1754" t="s">
        <v>11</v>
      </c>
      <c r="F1754" s="1" t="s">
        <v>154</v>
      </c>
      <c r="G1754" t="s">
        <v>155</v>
      </c>
      <c r="H1754" s="1" t="s">
        <v>155</v>
      </c>
      <c r="I1754" s="1" t="str">
        <f t="shared" si="54"/>
        <v>Convertible NB</v>
      </c>
      <c r="J1754" s="1" t="str">
        <f t="shared" si="55"/>
        <v>Convertible NB</v>
      </c>
      <c r="K1754" t="s">
        <v>144</v>
      </c>
      <c r="L1754" t="s">
        <v>148</v>
      </c>
      <c r="M1754" s="47">
        <v>236</v>
      </c>
    </row>
    <row r="1755" spans="1:13" hidden="1" x14ac:dyDescent="0.3">
      <c r="A1755" s="1" t="s">
        <v>186</v>
      </c>
      <c r="B1755" s="1" t="s">
        <v>77</v>
      </c>
      <c r="C1755" t="s">
        <v>158</v>
      </c>
      <c r="D1755" s="1" t="s">
        <v>18</v>
      </c>
      <c r="E1755" t="s">
        <v>11</v>
      </c>
      <c r="F1755" s="1" t="s">
        <v>154</v>
      </c>
      <c r="G1755" t="s">
        <v>155</v>
      </c>
      <c r="H1755" s="1" t="s">
        <v>155</v>
      </c>
      <c r="I1755" s="1" t="str">
        <f t="shared" si="54"/>
        <v>Convertible NB</v>
      </c>
      <c r="J1755" s="1" t="str">
        <f t="shared" si="55"/>
        <v>Convertible NB</v>
      </c>
      <c r="K1755" t="s">
        <v>144</v>
      </c>
      <c r="L1755" t="s">
        <v>149</v>
      </c>
      <c r="M1755" s="47">
        <v>1385</v>
      </c>
    </row>
    <row r="1756" spans="1:13" hidden="1" x14ac:dyDescent="0.3">
      <c r="A1756" s="1" t="s">
        <v>186</v>
      </c>
      <c r="B1756" s="1" t="s">
        <v>77</v>
      </c>
      <c r="C1756" t="s">
        <v>158</v>
      </c>
      <c r="D1756" s="1" t="s">
        <v>18</v>
      </c>
      <c r="E1756" t="s">
        <v>11</v>
      </c>
      <c r="F1756" s="1" t="s">
        <v>154</v>
      </c>
      <c r="G1756" t="s">
        <v>155</v>
      </c>
      <c r="H1756" s="1" t="s">
        <v>155</v>
      </c>
      <c r="I1756" s="1" t="str">
        <f t="shared" si="54"/>
        <v>Convertible NB</v>
      </c>
      <c r="J1756" s="1" t="str">
        <f t="shared" si="55"/>
        <v>Convertible NB</v>
      </c>
      <c r="K1756" t="s">
        <v>144</v>
      </c>
      <c r="L1756" t="s">
        <v>150</v>
      </c>
      <c r="M1756" s="47">
        <v>50</v>
      </c>
    </row>
    <row r="1757" spans="1:13" hidden="1" x14ac:dyDescent="0.3">
      <c r="A1757" s="1" t="s">
        <v>186</v>
      </c>
      <c r="B1757" s="1" t="s">
        <v>77</v>
      </c>
      <c r="C1757" t="s">
        <v>158</v>
      </c>
      <c r="D1757" s="1" t="s">
        <v>18</v>
      </c>
      <c r="E1757" t="s">
        <v>11</v>
      </c>
      <c r="F1757" s="1" t="s">
        <v>154</v>
      </c>
      <c r="G1757" t="s">
        <v>155</v>
      </c>
      <c r="H1757" s="1" t="s">
        <v>155</v>
      </c>
      <c r="I1757" s="1" t="str">
        <f t="shared" si="54"/>
        <v>Convertible NB</v>
      </c>
      <c r="J1757" s="1" t="str">
        <f t="shared" si="55"/>
        <v>Convertible NB</v>
      </c>
      <c r="K1757" t="s">
        <v>144</v>
      </c>
      <c r="L1757" t="s">
        <v>151</v>
      </c>
      <c r="M1757" s="47">
        <v>41</v>
      </c>
    </row>
    <row r="1758" spans="1:13" hidden="1" x14ac:dyDescent="0.3">
      <c r="A1758" s="1" t="s">
        <v>186</v>
      </c>
      <c r="B1758" s="1" t="s">
        <v>77</v>
      </c>
      <c r="C1758" t="s">
        <v>158</v>
      </c>
      <c r="D1758" s="1" t="s">
        <v>20</v>
      </c>
      <c r="E1758" t="s">
        <v>16</v>
      </c>
      <c r="F1758" s="1" t="s">
        <v>154</v>
      </c>
      <c r="G1758" t="s">
        <v>142</v>
      </c>
      <c r="H1758" s="1" t="s">
        <v>187</v>
      </c>
      <c r="I1758" s="1" t="str">
        <f t="shared" si="54"/>
        <v>Windows Detachable tablet</v>
      </c>
      <c r="J1758" s="1" t="str">
        <f t="shared" si="55"/>
        <v>Windows Detachable tablet</v>
      </c>
      <c r="K1758" t="s">
        <v>144</v>
      </c>
      <c r="L1758" t="s">
        <v>145</v>
      </c>
      <c r="M1758" s="47">
        <v>5011</v>
      </c>
    </row>
    <row r="1759" spans="1:13" hidden="1" x14ac:dyDescent="0.3">
      <c r="A1759" s="1" t="s">
        <v>186</v>
      </c>
      <c r="B1759" s="1" t="s">
        <v>77</v>
      </c>
      <c r="C1759" t="s">
        <v>158</v>
      </c>
      <c r="D1759" s="1" t="s">
        <v>20</v>
      </c>
      <c r="E1759" t="s">
        <v>16</v>
      </c>
      <c r="F1759" s="1" t="s">
        <v>154</v>
      </c>
      <c r="G1759" t="s">
        <v>142</v>
      </c>
      <c r="H1759" s="1" t="s">
        <v>187</v>
      </c>
      <c r="I1759" s="1" t="str">
        <f t="shared" si="54"/>
        <v>Windows Detachable tablet</v>
      </c>
      <c r="J1759" s="1" t="str">
        <f t="shared" si="55"/>
        <v>Windows Detachable tablet</v>
      </c>
      <c r="K1759" t="s">
        <v>144</v>
      </c>
      <c r="L1759" t="s">
        <v>146</v>
      </c>
      <c r="M1759" s="47">
        <v>7260</v>
      </c>
    </row>
    <row r="1760" spans="1:13" hidden="1" x14ac:dyDescent="0.3">
      <c r="A1760" s="1" t="s">
        <v>186</v>
      </c>
      <c r="B1760" s="1" t="s">
        <v>77</v>
      </c>
      <c r="C1760" t="s">
        <v>158</v>
      </c>
      <c r="D1760" s="1" t="s">
        <v>20</v>
      </c>
      <c r="E1760" t="s">
        <v>16</v>
      </c>
      <c r="F1760" s="1" t="s">
        <v>154</v>
      </c>
      <c r="G1760" t="s">
        <v>142</v>
      </c>
      <c r="H1760" s="1" t="s">
        <v>187</v>
      </c>
      <c r="I1760" s="1" t="str">
        <f t="shared" si="54"/>
        <v>Windows Detachable tablet</v>
      </c>
      <c r="J1760" s="1" t="str">
        <f t="shared" si="55"/>
        <v>Windows Detachable tablet</v>
      </c>
      <c r="K1760" t="s">
        <v>144</v>
      </c>
      <c r="L1760" t="s">
        <v>147</v>
      </c>
      <c r="M1760" s="47">
        <v>5067</v>
      </c>
    </row>
    <row r="1761" spans="1:13" hidden="1" x14ac:dyDescent="0.3">
      <c r="A1761" s="1" t="s">
        <v>186</v>
      </c>
      <c r="B1761" s="1" t="s">
        <v>77</v>
      </c>
      <c r="C1761" t="s">
        <v>158</v>
      </c>
      <c r="D1761" s="1" t="s">
        <v>20</v>
      </c>
      <c r="E1761" t="s">
        <v>16</v>
      </c>
      <c r="F1761" s="1" t="s">
        <v>154</v>
      </c>
      <c r="G1761" t="s">
        <v>142</v>
      </c>
      <c r="H1761" s="1" t="s">
        <v>187</v>
      </c>
      <c r="I1761" s="1" t="str">
        <f t="shared" si="54"/>
        <v>Windows Detachable tablet</v>
      </c>
      <c r="J1761" s="1" t="str">
        <f t="shared" si="55"/>
        <v>Windows Detachable tablet</v>
      </c>
      <c r="K1761" t="s">
        <v>144</v>
      </c>
      <c r="L1761" t="s">
        <v>148</v>
      </c>
      <c r="M1761" s="47">
        <v>1640</v>
      </c>
    </row>
    <row r="1762" spans="1:13" hidden="1" x14ac:dyDescent="0.3">
      <c r="A1762" s="1" t="s">
        <v>186</v>
      </c>
      <c r="B1762" s="1" t="s">
        <v>77</v>
      </c>
      <c r="C1762" t="s">
        <v>158</v>
      </c>
      <c r="D1762" s="1" t="s">
        <v>20</v>
      </c>
      <c r="E1762" t="s">
        <v>16</v>
      </c>
      <c r="F1762" s="1" t="s">
        <v>154</v>
      </c>
      <c r="G1762" t="s">
        <v>142</v>
      </c>
      <c r="H1762" s="1" t="s">
        <v>187</v>
      </c>
      <c r="I1762" s="1" t="str">
        <f t="shared" si="54"/>
        <v>Windows Detachable tablet</v>
      </c>
      <c r="J1762" s="1" t="str">
        <f t="shared" si="55"/>
        <v>Windows Detachable tablet</v>
      </c>
      <c r="K1762" t="s">
        <v>144</v>
      </c>
      <c r="L1762" t="s">
        <v>149</v>
      </c>
      <c r="M1762" s="47">
        <v>7935</v>
      </c>
    </row>
    <row r="1763" spans="1:13" hidden="1" x14ac:dyDescent="0.3">
      <c r="A1763" s="1" t="s">
        <v>186</v>
      </c>
      <c r="B1763" s="1" t="s">
        <v>77</v>
      </c>
      <c r="C1763" t="s">
        <v>158</v>
      </c>
      <c r="D1763" s="1" t="s">
        <v>20</v>
      </c>
      <c r="E1763" t="s">
        <v>16</v>
      </c>
      <c r="F1763" s="1" t="s">
        <v>154</v>
      </c>
      <c r="G1763" t="s">
        <v>142</v>
      </c>
      <c r="H1763" s="1" t="s">
        <v>187</v>
      </c>
      <c r="I1763" s="1" t="str">
        <f t="shared" si="54"/>
        <v>Windows Detachable tablet</v>
      </c>
      <c r="J1763" s="1" t="str">
        <f t="shared" si="55"/>
        <v>Windows Detachable tablet</v>
      </c>
      <c r="K1763" t="s">
        <v>144</v>
      </c>
      <c r="L1763" t="s">
        <v>150</v>
      </c>
      <c r="M1763" s="47">
        <v>290</v>
      </c>
    </row>
    <row r="1764" spans="1:13" hidden="1" x14ac:dyDescent="0.3">
      <c r="A1764" s="1" t="s">
        <v>186</v>
      </c>
      <c r="B1764" s="1" t="s">
        <v>77</v>
      </c>
      <c r="C1764" t="s">
        <v>158</v>
      </c>
      <c r="D1764" s="1" t="s">
        <v>20</v>
      </c>
      <c r="E1764" t="s">
        <v>16</v>
      </c>
      <c r="F1764" s="1" t="s">
        <v>154</v>
      </c>
      <c r="G1764" t="s">
        <v>142</v>
      </c>
      <c r="H1764" s="1" t="s">
        <v>187</v>
      </c>
      <c r="I1764" s="1" t="str">
        <f t="shared" si="54"/>
        <v>Windows Detachable tablet</v>
      </c>
      <c r="J1764" s="1" t="str">
        <f t="shared" si="55"/>
        <v>Windows Detachable tablet</v>
      </c>
      <c r="K1764" t="s">
        <v>144</v>
      </c>
      <c r="L1764" t="s">
        <v>151</v>
      </c>
      <c r="M1764" s="47">
        <v>228</v>
      </c>
    </row>
    <row r="1765" spans="1:13" hidden="1" x14ac:dyDescent="0.3">
      <c r="A1765" s="1" t="s">
        <v>186</v>
      </c>
      <c r="B1765" s="1" t="s">
        <v>77</v>
      </c>
      <c r="C1765" t="s">
        <v>158</v>
      </c>
      <c r="D1765" s="1" t="s">
        <v>19</v>
      </c>
      <c r="E1765" t="s">
        <v>13</v>
      </c>
      <c r="F1765" s="1" t="s">
        <v>154</v>
      </c>
      <c r="G1765" t="s">
        <v>142</v>
      </c>
      <c r="H1765" s="1" t="s">
        <v>187</v>
      </c>
      <c r="I1765" s="1" t="str">
        <f t="shared" si="54"/>
        <v>DT Workstation</v>
      </c>
      <c r="J1765" s="1" t="str">
        <f t="shared" si="55"/>
        <v>DT Workstation</v>
      </c>
      <c r="K1765" t="s">
        <v>144</v>
      </c>
      <c r="L1765" t="s">
        <v>145</v>
      </c>
      <c r="M1765" s="47">
        <v>6398</v>
      </c>
    </row>
    <row r="1766" spans="1:13" hidden="1" x14ac:dyDescent="0.3">
      <c r="A1766" s="1" t="s">
        <v>186</v>
      </c>
      <c r="B1766" s="1" t="s">
        <v>77</v>
      </c>
      <c r="C1766" t="s">
        <v>158</v>
      </c>
      <c r="D1766" s="1" t="s">
        <v>19</v>
      </c>
      <c r="E1766" t="s">
        <v>13</v>
      </c>
      <c r="F1766" s="1" t="s">
        <v>154</v>
      </c>
      <c r="G1766" t="s">
        <v>142</v>
      </c>
      <c r="H1766" s="1" t="s">
        <v>187</v>
      </c>
      <c r="I1766" s="1" t="str">
        <f t="shared" si="54"/>
        <v>DT Workstation</v>
      </c>
      <c r="J1766" s="1" t="str">
        <f t="shared" si="55"/>
        <v>DT Workstation</v>
      </c>
      <c r="K1766" t="s">
        <v>144</v>
      </c>
      <c r="L1766" t="s">
        <v>146</v>
      </c>
      <c r="M1766" s="47">
        <v>11365</v>
      </c>
    </row>
    <row r="1767" spans="1:13" hidden="1" x14ac:dyDescent="0.3">
      <c r="A1767" s="1" t="s">
        <v>186</v>
      </c>
      <c r="B1767" s="1" t="s">
        <v>77</v>
      </c>
      <c r="C1767" t="s">
        <v>158</v>
      </c>
      <c r="D1767" s="1" t="s">
        <v>19</v>
      </c>
      <c r="E1767" t="s">
        <v>13</v>
      </c>
      <c r="F1767" s="1" t="s">
        <v>154</v>
      </c>
      <c r="G1767" t="s">
        <v>142</v>
      </c>
      <c r="H1767" s="1" t="s">
        <v>187</v>
      </c>
      <c r="I1767" s="1" t="str">
        <f t="shared" si="54"/>
        <v>DT Workstation</v>
      </c>
      <c r="J1767" s="1" t="str">
        <f t="shared" si="55"/>
        <v>DT Workstation</v>
      </c>
      <c r="K1767" t="s">
        <v>144</v>
      </c>
      <c r="L1767" t="s">
        <v>147</v>
      </c>
      <c r="M1767" s="47">
        <v>8896</v>
      </c>
    </row>
    <row r="1768" spans="1:13" hidden="1" x14ac:dyDescent="0.3">
      <c r="A1768" s="1" t="s">
        <v>186</v>
      </c>
      <c r="B1768" s="1" t="s">
        <v>77</v>
      </c>
      <c r="C1768" t="s">
        <v>158</v>
      </c>
      <c r="D1768" s="1" t="s">
        <v>19</v>
      </c>
      <c r="E1768" t="s">
        <v>13</v>
      </c>
      <c r="F1768" s="1" t="s">
        <v>154</v>
      </c>
      <c r="G1768" t="s">
        <v>142</v>
      </c>
      <c r="H1768" s="1" t="s">
        <v>187</v>
      </c>
      <c r="I1768" s="1" t="str">
        <f t="shared" si="54"/>
        <v>DT Workstation</v>
      </c>
      <c r="J1768" s="1" t="str">
        <f t="shared" si="55"/>
        <v>DT Workstation</v>
      </c>
      <c r="K1768" t="s">
        <v>144</v>
      </c>
      <c r="L1768" t="s">
        <v>148</v>
      </c>
      <c r="M1768" s="47">
        <v>3123</v>
      </c>
    </row>
    <row r="1769" spans="1:13" hidden="1" x14ac:dyDescent="0.3">
      <c r="A1769" s="1" t="s">
        <v>186</v>
      </c>
      <c r="B1769" s="1" t="s">
        <v>77</v>
      </c>
      <c r="C1769" t="s">
        <v>158</v>
      </c>
      <c r="D1769" s="1" t="s">
        <v>19</v>
      </c>
      <c r="E1769" t="s">
        <v>13</v>
      </c>
      <c r="F1769" s="1" t="s">
        <v>154</v>
      </c>
      <c r="G1769" t="s">
        <v>142</v>
      </c>
      <c r="H1769" s="1" t="s">
        <v>187</v>
      </c>
      <c r="I1769" s="1" t="str">
        <f t="shared" si="54"/>
        <v>DT Workstation</v>
      </c>
      <c r="J1769" s="1" t="str">
        <f t="shared" si="55"/>
        <v>DT Workstation</v>
      </c>
      <c r="K1769" t="s">
        <v>144</v>
      </c>
      <c r="L1769" t="s">
        <v>149</v>
      </c>
      <c r="M1769" s="47">
        <v>19733</v>
      </c>
    </row>
    <row r="1770" spans="1:13" hidden="1" x14ac:dyDescent="0.3">
      <c r="A1770" s="1" t="s">
        <v>186</v>
      </c>
      <c r="B1770" s="1" t="s">
        <v>77</v>
      </c>
      <c r="C1770" t="s">
        <v>158</v>
      </c>
      <c r="D1770" s="1" t="s">
        <v>19</v>
      </c>
      <c r="E1770" t="s">
        <v>13</v>
      </c>
      <c r="F1770" s="1" t="s">
        <v>154</v>
      </c>
      <c r="G1770" t="s">
        <v>142</v>
      </c>
      <c r="H1770" s="1" t="s">
        <v>187</v>
      </c>
      <c r="I1770" s="1" t="str">
        <f t="shared" si="54"/>
        <v>DT Workstation</v>
      </c>
      <c r="J1770" s="1" t="str">
        <f t="shared" si="55"/>
        <v>DT Workstation</v>
      </c>
      <c r="K1770" t="s">
        <v>144</v>
      </c>
      <c r="L1770" t="s">
        <v>150</v>
      </c>
      <c r="M1770" s="47">
        <v>1973</v>
      </c>
    </row>
    <row r="1771" spans="1:13" hidden="1" x14ac:dyDescent="0.3">
      <c r="A1771" s="1" t="s">
        <v>186</v>
      </c>
      <c r="B1771" s="1" t="s">
        <v>77</v>
      </c>
      <c r="C1771" t="s">
        <v>158</v>
      </c>
      <c r="D1771" s="1" t="s">
        <v>19</v>
      </c>
      <c r="E1771" t="s">
        <v>13</v>
      </c>
      <c r="F1771" s="1" t="s">
        <v>154</v>
      </c>
      <c r="G1771" t="s">
        <v>142</v>
      </c>
      <c r="H1771" s="1" t="s">
        <v>187</v>
      </c>
      <c r="I1771" s="1" t="str">
        <f t="shared" si="54"/>
        <v>DT Workstation</v>
      </c>
      <c r="J1771" s="1" t="str">
        <f t="shared" si="55"/>
        <v>DT Workstation</v>
      </c>
      <c r="K1771" t="s">
        <v>144</v>
      </c>
      <c r="L1771" t="s">
        <v>151</v>
      </c>
      <c r="M1771" s="47">
        <v>2070</v>
      </c>
    </row>
    <row r="1772" spans="1:13" hidden="1" x14ac:dyDescent="0.3">
      <c r="A1772" s="1" t="s">
        <v>186</v>
      </c>
      <c r="B1772" s="1" t="s">
        <v>77</v>
      </c>
      <c r="C1772" t="s">
        <v>158</v>
      </c>
      <c r="D1772" s="1" t="s">
        <v>19</v>
      </c>
      <c r="E1772" t="s">
        <v>13</v>
      </c>
      <c r="F1772" s="1" t="s">
        <v>154</v>
      </c>
      <c r="G1772" t="s">
        <v>155</v>
      </c>
      <c r="H1772" s="1" t="s">
        <v>187</v>
      </c>
      <c r="I1772" s="1" t="str">
        <f t="shared" si="54"/>
        <v>DT Workstation</v>
      </c>
      <c r="J1772" s="1" t="str">
        <f t="shared" si="55"/>
        <v>DT Workstation</v>
      </c>
      <c r="K1772" t="s">
        <v>144</v>
      </c>
      <c r="L1772" t="s">
        <v>145</v>
      </c>
      <c r="M1772" s="47">
        <v>2019</v>
      </c>
    </row>
    <row r="1773" spans="1:13" hidden="1" x14ac:dyDescent="0.3">
      <c r="A1773" s="1" t="s">
        <v>186</v>
      </c>
      <c r="B1773" s="1" t="s">
        <v>77</v>
      </c>
      <c r="C1773" t="s">
        <v>158</v>
      </c>
      <c r="D1773" s="1" t="s">
        <v>19</v>
      </c>
      <c r="E1773" t="s">
        <v>13</v>
      </c>
      <c r="F1773" s="1" t="s">
        <v>154</v>
      </c>
      <c r="G1773" t="s">
        <v>155</v>
      </c>
      <c r="H1773" s="1" t="s">
        <v>187</v>
      </c>
      <c r="I1773" s="1" t="str">
        <f t="shared" si="54"/>
        <v>DT Workstation</v>
      </c>
      <c r="J1773" s="1" t="str">
        <f t="shared" si="55"/>
        <v>DT Workstation</v>
      </c>
      <c r="K1773" t="s">
        <v>144</v>
      </c>
      <c r="L1773" t="s">
        <v>146</v>
      </c>
      <c r="M1773" s="47">
        <v>3587</v>
      </c>
    </row>
    <row r="1774" spans="1:13" hidden="1" x14ac:dyDescent="0.3">
      <c r="A1774" s="1" t="s">
        <v>186</v>
      </c>
      <c r="B1774" s="1" t="s">
        <v>77</v>
      </c>
      <c r="C1774" t="s">
        <v>158</v>
      </c>
      <c r="D1774" s="1" t="s">
        <v>19</v>
      </c>
      <c r="E1774" t="s">
        <v>13</v>
      </c>
      <c r="F1774" s="1" t="s">
        <v>154</v>
      </c>
      <c r="G1774" t="s">
        <v>155</v>
      </c>
      <c r="H1774" s="1" t="s">
        <v>187</v>
      </c>
      <c r="I1774" s="1" t="str">
        <f t="shared" si="54"/>
        <v>DT Workstation</v>
      </c>
      <c r="J1774" s="1" t="str">
        <f t="shared" si="55"/>
        <v>DT Workstation</v>
      </c>
      <c r="K1774" t="s">
        <v>144</v>
      </c>
      <c r="L1774" t="s">
        <v>147</v>
      </c>
      <c r="M1774" s="47">
        <v>2806</v>
      </c>
    </row>
    <row r="1775" spans="1:13" hidden="1" x14ac:dyDescent="0.3">
      <c r="A1775" s="1" t="s">
        <v>186</v>
      </c>
      <c r="B1775" s="1" t="s">
        <v>77</v>
      </c>
      <c r="C1775" t="s">
        <v>158</v>
      </c>
      <c r="D1775" s="1" t="s">
        <v>19</v>
      </c>
      <c r="E1775" t="s">
        <v>13</v>
      </c>
      <c r="F1775" s="1" t="s">
        <v>154</v>
      </c>
      <c r="G1775" t="s">
        <v>155</v>
      </c>
      <c r="H1775" s="1" t="s">
        <v>187</v>
      </c>
      <c r="I1775" s="1" t="str">
        <f t="shared" si="54"/>
        <v>DT Workstation</v>
      </c>
      <c r="J1775" s="1" t="str">
        <f t="shared" si="55"/>
        <v>DT Workstation</v>
      </c>
      <c r="K1775" t="s">
        <v>144</v>
      </c>
      <c r="L1775" t="s">
        <v>148</v>
      </c>
      <c r="M1775" s="47">
        <v>985</v>
      </c>
    </row>
    <row r="1776" spans="1:13" hidden="1" x14ac:dyDescent="0.3">
      <c r="A1776" s="1" t="s">
        <v>186</v>
      </c>
      <c r="B1776" s="1" t="s">
        <v>77</v>
      </c>
      <c r="C1776" t="s">
        <v>158</v>
      </c>
      <c r="D1776" s="1" t="s">
        <v>19</v>
      </c>
      <c r="E1776" t="s">
        <v>13</v>
      </c>
      <c r="F1776" s="1" t="s">
        <v>154</v>
      </c>
      <c r="G1776" t="s">
        <v>155</v>
      </c>
      <c r="H1776" s="1" t="s">
        <v>187</v>
      </c>
      <c r="I1776" s="1" t="str">
        <f t="shared" si="54"/>
        <v>DT Workstation</v>
      </c>
      <c r="J1776" s="1" t="str">
        <f t="shared" si="55"/>
        <v>DT Workstation</v>
      </c>
      <c r="K1776" t="s">
        <v>144</v>
      </c>
      <c r="L1776" t="s">
        <v>149</v>
      </c>
      <c r="M1776" s="47">
        <v>6223</v>
      </c>
    </row>
    <row r="1777" spans="1:13" hidden="1" x14ac:dyDescent="0.3">
      <c r="A1777" s="1" t="s">
        <v>186</v>
      </c>
      <c r="B1777" s="1" t="s">
        <v>77</v>
      </c>
      <c r="C1777" t="s">
        <v>158</v>
      </c>
      <c r="D1777" s="1" t="s">
        <v>19</v>
      </c>
      <c r="E1777" t="s">
        <v>13</v>
      </c>
      <c r="F1777" s="1" t="s">
        <v>154</v>
      </c>
      <c r="G1777" t="s">
        <v>155</v>
      </c>
      <c r="H1777" s="1" t="s">
        <v>187</v>
      </c>
      <c r="I1777" s="1" t="str">
        <f t="shared" si="54"/>
        <v>DT Workstation</v>
      </c>
      <c r="J1777" s="1" t="str">
        <f t="shared" si="55"/>
        <v>DT Workstation</v>
      </c>
      <c r="K1777" t="s">
        <v>144</v>
      </c>
      <c r="L1777" t="s">
        <v>150</v>
      </c>
      <c r="M1777" s="47">
        <v>621</v>
      </c>
    </row>
    <row r="1778" spans="1:13" hidden="1" x14ac:dyDescent="0.3">
      <c r="A1778" s="1" t="s">
        <v>186</v>
      </c>
      <c r="B1778" s="1" t="s">
        <v>77</v>
      </c>
      <c r="C1778" t="s">
        <v>158</v>
      </c>
      <c r="D1778" s="1" t="s">
        <v>19</v>
      </c>
      <c r="E1778" t="s">
        <v>13</v>
      </c>
      <c r="F1778" s="1" t="s">
        <v>154</v>
      </c>
      <c r="G1778" t="s">
        <v>155</v>
      </c>
      <c r="H1778" s="1" t="s">
        <v>187</v>
      </c>
      <c r="I1778" s="1" t="str">
        <f t="shared" si="54"/>
        <v>DT Workstation</v>
      </c>
      <c r="J1778" s="1" t="str">
        <f t="shared" si="55"/>
        <v>DT Workstation</v>
      </c>
      <c r="K1778" t="s">
        <v>144</v>
      </c>
      <c r="L1778" t="s">
        <v>151</v>
      </c>
      <c r="M1778" s="47">
        <v>653</v>
      </c>
    </row>
    <row r="1779" spans="1:13" hidden="1" x14ac:dyDescent="0.3">
      <c r="A1779" s="1" t="s">
        <v>186</v>
      </c>
      <c r="B1779" s="1" t="s">
        <v>77</v>
      </c>
      <c r="C1779" t="s">
        <v>158</v>
      </c>
      <c r="D1779" s="1" t="s">
        <v>19</v>
      </c>
      <c r="E1779" t="s">
        <v>14</v>
      </c>
      <c r="F1779" s="1" t="s">
        <v>154</v>
      </c>
      <c r="G1779" t="s">
        <v>142</v>
      </c>
      <c r="H1779" s="1" t="s">
        <v>142</v>
      </c>
      <c r="I1779" s="1" t="str">
        <f t="shared" si="54"/>
        <v>NB Workstation</v>
      </c>
      <c r="J1779" s="1" t="str">
        <f t="shared" si="55"/>
        <v>NB Workstation</v>
      </c>
      <c r="K1779" t="s">
        <v>144</v>
      </c>
      <c r="L1779" t="s">
        <v>145</v>
      </c>
      <c r="M1779" s="47">
        <v>1310</v>
      </c>
    </row>
    <row r="1780" spans="1:13" hidden="1" x14ac:dyDescent="0.3">
      <c r="A1780" s="1" t="s">
        <v>186</v>
      </c>
      <c r="B1780" s="1" t="s">
        <v>77</v>
      </c>
      <c r="C1780" t="s">
        <v>158</v>
      </c>
      <c r="D1780" s="1" t="s">
        <v>19</v>
      </c>
      <c r="E1780" t="s">
        <v>14</v>
      </c>
      <c r="F1780" s="1" t="s">
        <v>154</v>
      </c>
      <c r="G1780" t="s">
        <v>142</v>
      </c>
      <c r="H1780" s="1" t="s">
        <v>142</v>
      </c>
      <c r="I1780" s="1" t="str">
        <f t="shared" si="54"/>
        <v>NB Workstation</v>
      </c>
      <c r="J1780" s="1" t="str">
        <f t="shared" si="55"/>
        <v>NB Workstation</v>
      </c>
      <c r="K1780" t="s">
        <v>144</v>
      </c>
      <c r="L1780" t="s">
        <v>146</v>
      </c>
      <c r="M1780" s="47">
        <v>2468</v>
      </c>
    </row>
    <row r="1781" spans="1:13" hidden="1" x14ac:dyDescent="0.3">
      <c r="A1781" s="1" t="s">
        <v>186</v>
      </c>
      <c r="B1781" s="1" t="s">
        <v>77</v>
      </c>
      <c r="C1781" t="s">
        <v>158</v>
      </c>
      <c r="D1781" s="1" t="s">
        <v>19</v>
      </c>
      <c r="E1781" t="s">
        <v>14</v>
      </c>
      <c r="F1781" s="1" t="s">
        <v>154</v>
      </c>
      <c r="G1781" t="s">
        <v>142</v>
      </c>
      <c r="H1781" s="1" t="s">
        <v>142</v>
      </c>
      <c r="I1781" s="1" t="str">
        <f t="shared" si="54"/>
        <v>NB Workstation</v>
      </c>
      <c r="J1781" s="1" t="str">
        <f t="shared" si="55"/>
        <v>NB Workstation</v>
      </c>
      <c r="K1781" t="s">
        <v>144</v>
      </c>
      <c r="L1781" t="s">
        <v>147</v>
      </c>
      <c r="M1781" s="47">
        <v>1935</v>
      </c>
    </row>
    <row r="1782" spans="1:13" hidden="1" x14ac:dyDescent="0.3">
      <c r="A1782" s="1" t="s">
        <v>186</v>
      </c>
      <c r="B1782" s="1" t="s">
        <v>77</v>
      </c>
      <c r="C1782" t="s">
        <v>158</v>
      </c>
      <c r="D1782" s="1" t="s">
        <v>19</v>
      </c>
      <c r="E1782" t="s">
        <v>14</v>
      </c>
      <c r="F1782" s="1" t="s">
        <v>154</v>
      </c>
      <c r="G1782" t="s">
        <v>142</v>
      </c>
      <c r="H1782" s="1" t="s">
        <v>142</v>
      </c>
      <c r="I1782" s="1" t="str">
        <f t="shared" si="54"/>
        <v>NB Workstation</v>
      </c>
      <c r="J1782" s="1" t="str">
        <f t="shared" si="55"/>
        <v>NB Workstation</v>
      </c>
      <c r="K1782" t="s">
        <v>144</v>
      </c>
      <c r="L1782" t="s">
        <v>148</v>
      </c>
      <c r="M1782" s="47">
        <v>776</v>
      </c>
    </row>
    <row r="1783" spans="1:13" hidden="1" x14ac:dyDescent="0.3">
      <c r="A1783" s="1" t="s">
        <v>186</v>
      </c>
      <c r="B1783" s="1" t="s">
        <v>77</v>
      </c>
      <c r="C1783" t="s">
        <v>158</v>
      </c>
      <c r="D1783" s="1" t="s">
        <v>19</v>
      </c>
      <c r="E1783" t="s">
        <v>14</v>
      </c>
      <c r="F1783" s="1" t="s">
        <v>154</v>
      </c>
      <c r="G1783" t="s">
        <v>142</v>
      </c>
      <c r="H1783" s="1" t="s">
        <v>142</v>
      </c>
      <c r="I1783" s="1" t="str">
        <f t="shared" si="54"/>
        <v>NB Workstation</v>
      </c>
      <c r="J1783" s="1" t="str">
        <f t="shared" si="55"/>
        <v>NB Workstation</v>
      </c>
      <c r="K1783" t="s">
        <v>144</v>
      </c>
      <c r="L1783" t="s">
        <v>149</v>
      </c>
      <c r="M1783" s="47">
        <v>5105</v>
      </c>
    </row>
    <row r="1784" spans="1:13" hidden="1" x14ac:dyDescent="0.3">
      <c r="A1784" s="1" t="s">
        <v>186</v>
      </c>
      <c r="B1784" s="1" t="s">
        <v>77</v>
      </c>
      <c r="C1784" t="s">
        <v>158</v>
      </c>
      <c r="D1784" s="1" t="s">
        <v>19</v>
      </c>
      <c r="E1784" t="s">
        <v>14</v>
      </c>
      <c r="F1784" s="1" t="s">
        <v>154</v>
      </c>
      <c r="G1784" t="s">
        <v>142</v>
      </c>
      <c r="H1784" s="1" t="s">
        <v>142</v>
      </c>
      <c r="I1784" s="1" t="str">
        <f t="shared" si="54"/>
        <v>NB Workstation</v>
      </c>
      <c r="J1784" s="1" t="str">
        <f t="shared" si="55"/>
        <v>NB Workstation</v>
      </c>
      <c r="K1784" t="s">
        <v>144</v>
      </c>
      <c r="L1784" t="s">
        <v>150</v>
      </c>
      <c r="M1784" s="47">
        <v>465</v>
      </c>
    </row>
    <row r="1785" spans="1:13" hidden="1" x14ac:dyDescent="0.3">
      <c r="A1785" s="1" t="s">
        <v>186</v>
      </c>
      <c r="B1785" s="1" t="s">
        <v>77</v>
      </c>
      <c r="C1785" t="s">
        <v>158</v>
      </c>
      <c r="D1785" s="1" t="s">
        <v>19</v>
      </c>
      <c r="E1785" t="s">
        <v>14</v>
      </c>
      <c r="F1785" s="1" t="s">
        <v>154</v>
      </c>
      <c r="G1785" t="s">
        <v>142</v>
      </c>
      <c r="H1785" s="1" t="s">
        <v>142</v>
      </c>
      <c r="I1785" s="1" t="str">
        <f t="shared" si="54"/>
        <v>NB Workstation</v>
      </c>
      <c r="J1785" s="1" t="str">
        <f t="shared" si="55"/>
        <v>NB Workstation</v>
      </c>
      <c r="K1785" t="s">
        <v>144</v>
      </c>
      <c r="L1785" t="s">
        <v>151</v>
      </c>
      <c r="M1785" s="47">
        <v>442</v>
      </c>
    </row>
    <row r="1786" spans="1:13" hidden="1" x14ac:dyDescent="0.3">
      <c r="A1786" s="1" t="s">
        <v>186</v>
      </c>
      <c r="B1786" s="1" t="s">
        <v>77</v>
      </c>
      <c r="C1786" t="s">
        <v>158</v>
      </c>
      <c r="D1786" s="1" t="s">
        <v>19</v>
      </c>
      <c r="E1786" t="s">
        <v>14</v>
      </c>
      <c r="F1786" s="1" t="s">
        <v>154</v>
      </c>
      <c r="G1786" t="s">
        <v>142</v>
      </c>
      <c r="H1786" s="1" t="s">
        <v>155</v>
      </c>
      <c r="I1786" s="1" t="str">
        <f t="shared" si="54"/>
        <v>NB Workstation</v>
      </c>
      <c r="J1786" s="1" t="str">
        <f t="shared" si="55"/>
        <v>NB Workstation</v>
      </c>
      <c r="K1786" t="s">
        <v>144</v>
      </c>
      <c r="L1786" t="s">
        <v>145</v>
      </c>
      <c r="M1786" s="47">
        <v>1780</v>
      </c>
    </row>
    <row r="1787" spans="1:13" hidden="1" x14ac:dyDescent="0.3">
      <c r="A1787" s="1" t="s">
        <v>186</v>
      </c>
      <c r="B1787" s="1" t="s">
        <v>77</v>
      </c>
      <c r="C1787" t="s">
        <v>158</v>
      </c>
      <c r="D1787" s="1" t="s">
        <v>19</v>
      </c>
      <c r="E1787" t="s">
        <v>14</v>
      </c>
      <c r="F1787" s="1" t="s">
        <v>154</v>
      </c>
      <c r="G1787" t="s">
        <v>142</v>
      </c>
      <c r="H1787" s="1" t="s">
        <v>155</v>
      </c>
      <c r="I1787" s="1" t="str">
        <f t="shared" si="54"/>
        <v>NB Workstation</v>
      </c>
      <c r="J1787" s="1" t="str">
        <f t="shared" si="55"/>
        <v>NB Workstation</v>
      </c>
      <c r="K1787" t="s">
        <v>144</v>
      </c>
      <c r="L1787" t="s">
        <v>146</v>
      </c>
      <c r="M1787" s="47">
        <v>3351</v>
      </c>
    </row>
    <row r="1788" spans="1:13" hidden="1" x14ac:dyDescent="0.3">
      <c r="A1788" s="1" t="s">
        <v>186</v>
      </c>
      <c r="B1788" s="1" t="s">
        <v>77</v>
      </c>
      <c r="C1788" t="s">
        <v>158</v>
      </c>
      <c r="D1788" s="1" t="s">
        <v>19</v>
      </c>
      <c r="E1788" t="s">
        <v>14</v>
      </c>
      <c r="F1788" s="1" t="s">
        <v>154</v>
      </c>
      <c r="G1788" t="s">
        <v>142</v>
      </c>
      <c r="H1788" s="1" t="s">
        <v>155</v>
      </c>
      <c r="I1788" s="1" t="str">
        <f t="shared" si="54"/>
        <v>NB Workstation</v>
      </c>
      <c r="J1788" s="1" t="str">
        <f t="shared" si="55"/>
        <v>NB Workstation</v>
      </c>
      <c r="K1788" t="s">
        <v>144</v>
      </c>
      <c r="L1788" t="s">
        <v>147</v>
      </c>
      <c r="M1788" s="47">
        <v>2629</v>
      </c>
    </row>
    <row r="1789" spans="1:13" hidden="1" x14ac:dyDescent="0.3">
      <c r="A1789" s="1" t="s">
        <v>186</v>
      </c>
      <c r="B1789" s="1" t="s">
        <v>77</v>
      </c>
      <c r="C1789" t="s">
        <v>158</v>
      </c>
      <c r="D1789" s="1" t="s">
        <v>19</v>
      </c>
      <c r="E1789" t="s">
        <v>14</v>
      </c>
      <c r="F1789" s="1" t="s">
        <v>154</v>
      </c>
      <c r="G1789" t="s">
        <v>142</v>
      </c>
      <c r="H1789" s="1" t="s">
        <v>155</v>
      </c>
      <c r="I1789" s="1" t="str">
        <f t="shared" si="54"/>
        <v>NB Workstation</v>
      </c>
      <c r="J1789" s="1" t="str">
        <f t="shared" si="55"/>
        <v>NB Workstation</v>
      </c>
      <c r="K1789" t="s">
        <v>144</v>
      </c>
      <c r="L1789" t="s">
        <v>148</v>
      </c>
      <c r="M1789" s="47">
        <v>1053</v>
      </c>
    </row>
    <row r="1790" spans="1:13" hidden="1" x14ac:dyDescent="0.3">
      <c r="A1790" s="1" t="s">
        <v>186</v>
      </c>
      <c r="B1790" s="1" t="s">
        <v>77</v>
      </c>
      <c r="C1790" t="s">
        <v>158</v>
      </c>
      <c r="D1790" s="1" t="s">
        <v>19</v>
      </c>
      <c r="E1790" t="s">
        <v>14</v>
      </c>
      <c r="F1790" s="1" t="s">
        <v>154</v>
      </c>
      <c r="G1790" t="s">
        <v>142</v>
      </c>
      <c r="H1790" s="1" t="s">
        <v>155</v>
      </c>
      <c r="I1790" s="1" t="str">
        <f t="shared" si="54"/>
        <v>NB Workstation</v>
      </c>
      <c r="J1790" s="1" t="str">
        <f t="shared" si="55"/>
        <v>NB Workstation</v>
      </c>
      <c r="K1790" t="s">
        <v>144</v>
      </c>
      <c r="L1790" t="s">
        <v>149</v>
      </c>
      <c r="M1790" s="47">
        <v>6939</v>
      </c>
    </row>
    <row r="1791" spans="1:13" hidden="1" x14ac:dyDescent="0.3">
      <c r="A1791" s="1" t="s">
        <v>186</v>
      </c>
      <c r="B1791" s="1" t="s">
        <v>77</v>
      </c>
      <c r="C1791" t="s">
        <v>158</v>
      </c>
      <c r="D1791" s="1" t="s">
        <v>19</v>
      </c>
      <c r="E1791" t="s">
        <v>14</v>
      </c>
      <c r="F1791" s="1" t="s">
        <v>154</v>
      </c>
      <c r="G1791" t="s">
        <v>142</v>
      </c>
      <c r="H1791" s="1" t="s">
        <v>155</v>
      </c>
      <c r="I1791" s="1" t="str">
        <f t="shared" si="54"/>
        <v>NB Workstation</v>
      </c>
      <c r="J1791" s="1" t="str">
        <f t="shared" si="55"/>
        <v>NB Workstation</v>
      </c>
      <c r="K1791" t="s">
        <v>144</v>
      </c>
      <c r="L1791" t="s">
        <v>150</v>
      </c>
      <c r="M1791" s="47">
        <v>631</v>
      </c>
    </row>
    <row r="1792" spans="1:13" hidden="1" x14ac:dyDescent="0.3">
      <c r="A1792" s="1" t="s">
        <v>186</v>
      </c>
      <c r="B1792" s="1" t="s">
        <v>77</v>
      </c>
      <c r="C1792" t="s">
        <v>158</v>
      </c>
      <c r="D1792" s="1" t="s">
        <v>19</v>
      </c>
      <c r="E1792" t="s">
        <v>14</v>
      </c>
      <c r="F1792" s="1" t="s">
        <v>154</v>
      </c>
      <c r="G1792" t="s">
        <v>142</v>
      </c>
      <c r="H1792" s="1" t="s">
        <v>155</v>
      </c>
      <c r="I1792" s="1" t="str">
        <f t="shared" si="54"/>
        <v>NB Workstation</v>
      </c>
      <c r="J1792" s="1" t="str">
        <f t="shared" si="55"/>
        <v>NB Workstation</v>
      </c>
      <c r="K1792" t="s">
        <v>144</v>
      </c>
      <c r="L1792" t="s">
        <v>151</v>
      </c>
      <c r="M1792" s="47">
        <v>600</v>
      </c>
    </row>
    <row r="1793" spans="1:13" hidden="1" x14ac:dyDescent="0.3">
      <c r="A1793" s="1" t="s">
        <v>186</v>
      </c>
      <c r="B1793" s="1" t="s">
        <v>77</v>
      </c>
      <c r="C1793" t="s">
        <v>158</v>
      </c>
      <c r="D1793" s="1" t="s">
        <v>19</v>
      </c>
      <c r="E1793" t="s">
        <v>14</v>
      </c>
      <c r="F1793" s="1" t="s">
        <v>154</v>
      </c>
      <c r="G1793" t="s">
        <v>155</v>
      </c>
      <c r="H1793" s="1" t="s">
        <v>142</v>
      </c>
      <c r="I1793" s="1" t="str">
        <f t="shared" si="54"/>
        <v>NB Workstation</v>
      </c>
      <c r="J1793" s="1" t="str">
        <f t="shared" si="55"/>
        <v>NB Workstation</v>
      </c>
      <c r="K1793" t="s">
        <v>144</v>
      </c>
      <c r="L1793" t="s">
        <v>145</v>
      </c>
      <c r="M1793" s="47">
        <v>2169</v>
      </c>
    </row>
    <row r="1794" spans="1:13" hidden="1" x14ac:dyDescent="0.3">
      <c r="A1794" s="1" t="s">
        <v>186</v>
      </c>
      <c r="B1794" s="1" t="s">
        <v>77</v>
      </c>
      <c r="C1794" t="s">
        <v>158</v>
      </c>
      <c r="D1794" s="1" t="s">
        <v>19</v>
      </c>
      <c r="E1794" t="s">
        <v>14</v>
      </c>
      <c r="F1794" s="1" t="s">
        <v>154</v>
      </c>
      <c r="G1794" t="s">
        <v>155</v>
      </c>
      <c r="H1794" s="1" t="s">
        <v>142</v>
      </c>
      <c r="I1794" s="1" t="str">
        <f t="shared" si="54"/>
        <v>NB Workstation</v>
      </c>
      <c r="J1794" s="1" t="str">
        <f t="shared" si="55"/>
        <v>NB Workstation</v>
      </c>
      <c r="K1794" t="s">
        <v>144</v>
      </c>
      <c r="L1794" t="s">
        <v>146</v>
      </c>
      <c r="M1794" s="47">
        <v>4085</v>
      </c>
    </row>
    <row r="1795" spans="1:13" hidden="1" x14ac:dyDescent="0.3">
      <c r="A1795" s="1" t="s">
        <v>186</v>
      </c>
      <c r="B1795" s="1" t="s">
        <v>77</v>
      </c>
      <c r="C1795" t="s">
        <v>158</v>
      </c>
      <c r="D1795" s="1" t="s">
        <v>19</v>
      </c>
      <c r="E1795" t="s">
        <v>14</v>
      </c>
      <c r="F1795" s="1" t="s">
        <v>154</v>
      </c>
      <c r="G1795" t="s">
        <v>155</v>
      </c>
      <c r="H1795" s="1" t="s">
        <v>142</v>
      </c>
      <c r="I1795" s="1" t="str">
        <f t="shared" ref="I1795:I1858" si="56">VLOOKUP(E1795&amp;F1795&amp;G1795,$S$1:$T$74,2,0)</f>
        <v>NB Workstation</v>
      </c>
      <c r="J1795" s="1" t="str">
        <f t="shared" ref="J1795:J1858" si="57">IF(AND(I1795="Clamshell NB",H1795="Yes"),"Clamshell Ultraslim NB",I1795)</f>
        <v>NB Workstation</v>
      </c>
      <c r="K1795" t="s">
        <v>144</v>
      </c>
      <c r="L1795" t="s">
        <v>147</v>
      </c>
      <c r="M1795" s="47">
        <v>3202</v>
      </c>
    </row>
    <row r="1796" spans="1:13" hidden="1" x14ac:dyDescent="0.3">
      <c r="A1796" s="1" t="s">
        <v>186</v>
      </c>
      <c r="B1796" s="1" t="s">
        <v>77</v>
      </c>
      <c r="C1796" t="s">
        <v>158</v>
      </c>
      <c r="D1796" s="1" t="s">
        <v>19</v>
      </c>
      <c r="E1796" t="s">
        <v>14</v>
      </c>
      <c r="F1796" s="1" t="s">
        <v>154</v>
      </c>
      <c r="G1796" t="s">
        <v>155</v>
      </c>
      <c r="H1796" s="1" t="s">
        <v>142</v>
      </c>
      <c r="I1796" s="1" t="str">
        <f t="shared" si="56"/>
        <v>NB Workstation</v>
      </c>
      <c r="J1796" s="1" t="str">
        <f t="shared" si="57"/>
        <v>NB Workstation</v>
      </c>
      <c r="K1796" t="s">
        <v>144</v>
      </c>
      <c r="L1796" t="s">
        <v>148</v>
      </c>
      <c r="M1796" s="47">
        <v>1279</v>
      </c>
    </row>
    <row r="1797" spans="1:13" hidden="1" x14ac:dyDescent="0.3">
      <c r="A1797" s="1" t="s">
        <v>186</v>
      </c>
      <c r="B1797" s="1" t="s">
        <v>77</v>
      </c>
      <c r="C1797" t="s">
        <v>158</v>
      </c>
      <c r="D1797" s="1" t="s">
        <v>19</v>
      </c>
      <c r="E1797" t="s">
        <v>14</v>
      </c>
      <c r="F1797" s="1" t="s">
        <v>154</v>
      </c>
      <c r="G1797" t="s">
        <v>155</v>
      </c>
      <c r="H1797" s="1" t="s">
        <v>142</v>
      </c>
      <c r="I1797" s="1" t="str">
        <f t="shared" si="56"/>
        <v>NB Workstation</v>
      </c>
      <c r="J1797" s="1" t="str">
        <f t="shared" si="57"/>
        <v>NB Workstation</v>
      </c>
      <c r="K1797" t="s">
        <v>144</v>
      </c>
      <c r="L1797" t="s">
        <v>149</v>
      </c>
      <c r="M1797" s="47">
        <v>8458</v>
      </c>
    </row>
    <row r="1798" spans="1:13" hidden="1" x14ac:dyDescent="0.3">
      <c r="A1798" s="1" t="s">
        <v>186</v>
      </c>
      <c r="B1798" s="1" t="s">
        <v>77</v>
      </c>
      <c r="C1798" t="s">
        <v>158</v>
      </c>
      <c r="D1798" s="1" t="s">
        <v>19</v>
      </c>
      <c r="E1798" t="s">
        <v>14</v>
      </c>
      <c r="F1798" s="1" t="s">
        <v>154</v>
      </c>
      <c r="G1798" t="s">
        <v>155</v>
      </c>
      <c r="H1798" s="1" t="s">
        <v>142</v>
      </c>
      <c r="I1798" s="1" t="str">
        <f t="shared" si="56"/>
        <v>NB Workstation</v>
      </c>
      <c r="J1798" s="1" t="str">
        <f t="shared" si="57"/>
        <v>NB Workstation</v>
      </c>
      <c r="K1798" t="s">
        <v>144</v>
      </c>
      <c r="L1798" t="s">
        <v>150</v>
      </c>
      <c r="M1798" s="47">
        <v>770</v>
      </c>
    </row>
    <row r="1799" spans="1:13" hidden="1" x14ac:dyDescent="0.3">
      <c r="A1799" s="1" t="s">
        <v>186</v>
      </c>
      <c r="B1799" s="1" t="s">
        <v>77</v>
      </c>
      <c r="C1799" t="s">
        <v>158</v>
      </c>
      <c r="D1799" s="1" t="s">
        <v>19</v>
      </c>
      <c r="E1799" t="s">
        <v>14</v>
      </c>
      <c r="F1799" s="1" t="s">
        <v>154</v>
      </c>
      <c r="G1799" t="s">
        <v>155</v>
      </c>
      <c r="H1799" s="1" t="s">
        <v>142</v>
      </c>
      <c r="I1799" s="1" t="str">
        <f t="shared" si="56"/>
        <v>NB Workstation</v>
      </c>
      <c r="J1799" s="1" t="str">
        <f t="shared" si="57"/>
        <v>NB Workstation</v>
      </c>
      <c r="K1799" t="s">
        <v>144</v>
      </c>
      <c r="L1799" t="s">
        <v>151</v>
      </c>
      <c r="M1799" s="47">
        <v>732</v>
      </c>
    </row>
    <row r="1800" spans="1:13" hidden="1" x14ac:dyDescent="0.3">
      <c r="A1800" s="1" t="s">
        <v>186</v>
      </c>
      <c r="B1800" s="1" t="s">
        <v>77</v>
      </c>
      <c r="C1800" t="s">
        <v>158</v>
      </c>
      <c r="D1800" s="1" t="s">
        <v>19</v>
      </c>
      <c r="E1800" t="s">
        <v>14</v>
      </c>
      <c r="F1800" s="1" t="s">
        <v>154</v>
      </c>
      <c r="G1800" t="s">
        <v>155</v>
      </c>
      <c r="H1800" s="1" t="s">
        <v>155</v>
      </c>
      <c r="I1800" s="1" t="str">
        <f t="shared" si="56"/>
        <v>NB Workstation</v>
      </c>
      <c r="J1800" s="1" t="str">
        <f t="shared" si="57"/>
        <v>NB Workstation</v>
      </c>
      <c r="K1800" t="s">
        <v>144</v>
      </c>
      <c r="L1800" t="s">
        <v>145</v>
      </c>
      <c r="M1800" s="47">
        <v>1537</v>
      </c>
    </row>
    <row r="1801" spans="1:13" hidden="1" x14ac:dyDescent="0.3">
      <c r="A1801" s="1" t="s">
        <v>186</v>
      </c>
      <c r="B1801" s="1" t="s">
        <v>77</v>
      </c>
      <c r="C1801" t="s">
        <v>158</v>
      </c>
      <c r="D1801" s="1" t="s">
        <v>19</v>
      </c>
      <c r="E1801" t="s">
        <v>14</v>
      </c>
      <c r="F1801" s="1" t="s">
        <v>154</v>
      </c>
      <c r="G1801" t="s">
        <v>155</v>
      </c>
      <c r="H1801" s="1" t="s">
        <v>155</v>
      </c>
      <c r="I1801" s="1" t="str">
        <f t="shared" si="56"/>
        <v>NB Workstation</v>
      </c>
      <c r="J1801" s="1" t="str">
        <f t="shared" si="57"/>
        <v>NB Workstation</v>
      </c>
      <c r="K1801" t="s">
        <v>144</v>
      </c>
      <c r="L1801" t="s">
        <v>146</v>
      </c>
      <c r="M1801" s="47">
        <v>2895</v>
      </c>
    </row>
    <row r="1802" spans="1:13" hidden="1" x14ac:dyDescent="0.3">
      <c r="A1802" s="1" t="s">
        <v>186</v>
      </c>
      <c r="B1802" s="1" t="s">
        <v>77</v>
      </c>
      <c r="C1802" t="s">
        <v>158</v>
      </c>
      <c r="D1802" s="1" t="s">
        <v>19</v>
      </c>
      <c r="E1802" t="s">
        <v>14</v>
      </c>
      <c r="F1802" s="1" t="s">
        <v>154</v>
      </c>
      <c r="G1802" t="s">
        <v>155</v>
      </c>
      <c r="H1802" s="1" t="s">
        <v>155</v>
      </c>
      <c r="I1802" s="1" t="str">
        <f t="shared" si="56"/>
        <v>NB Workstation</v>
      </c>
      <c r="J1802" s="1" t="str">
        <f t="shared" si="57"/>
        <v>NB Workstation</v>
      </c>
      <c r="K1802" t="s">
        <v>144</v>
      </c>
      <c r="L1802" t="s">
        <v>147</v>
      </c>
      <c r="M1802" s="47">
        <v>2272</v>
      </c>
    </row>
    <row r="1803" spans="1:13" hidden="1" x14ac:dyDescent="0.3">
      <c r="A1803" s="1" t="s">
        <v>186</v>
      </c>
      <c r="B1803" s="1" t="s">
        <v>77</v>
      </c>
      <c r="C1803" t="s">
        <v>158</v>
      </c>
      <c r="D1803" s="1" t="s">
        <v>19</v>
      </c>
      <c r="E1803" t="s">
        <v>14</v>
      </c>
      <c r="F1803" s="1" t="s">
        <v>154</v>
      </c>
      <c r="G1803" t="s">
        <v>155</v>
      </c>
      <c r="H1803" s="1" t="s">
        <v>155</v>
      </c>
      <c r="I1803" s="1" t="str">
        <f t="shared" si="56"/>
        <v>NB Workstation</v>
      </c>
      <c r="J1803" s="1" t="str">
        <f t="shared" si="57"/>
        <v>NB Workstation</v>
      </c>
      <c r="K1803" t="s">
        <v>144</v>
      </c>
      <c r="L1803" t="s">
        <v>148</v>
      </c>
      <c r="M1803" s="47">
        <v>910</v>
      </c>
    </row>
    <row r="1804" spans="1:13" hidden="1" x14ac:dyDescent="0.3">
      <c r="A1804" s="1" t="s">
        <v>186</v>
      </c>
      <c r="B1804" s="1" t="s">
        <v>77</v>
      </c>
      <c r="C1804" t="s">
        <v>158</v>
      </c>
      <c r="D1804" s="1" t="s">
        <v>19</v>
      </c>
      <c r="E1804" t="s">
        <v>14</v>
      </c>
      <c r="F1804" s="1" t="s">
        <v>154</v>
      </c>
      <c r="G1804" t="s">
        <v>155</v>
      </c>
      <c r="H1804" s="1" t="s">
        <v>155</v>
      </c>
      <c r="I1804" s="1" t="str">
        <f t="shared" si="56"/>
        <v>NB Workstation</v>
      </c>
      <c r="J1804" s="1" t="str">
        <f t="shared" si="57"/>
        <v>NB Workstation</v>
      </c>
      <c r="K1804" t="s">
        <v>144</v>
      </c>
      <c r="L1804" t="s">
        <v>149</v>
      </c>
      <c r="M1804" s="47">
        <v>5996</v>
      </c>
    </row>
    <row r="1805" spans="1:13" hidden="1" x14ac:dyDescent="0.3">
      <c r="A1805" s="1" t="s">
        <v>186</v>
      </c>
      <c r="B1805" s="1" t="s">
        <v>77</v>
      </c>
      <c r="C1805" t="s">
        <v>158</v>
      </c>
      <c r="D1805" s="1" t="s">
        <v>19</v>
      </c>
      <c r="E1805" t="s">
        <v>14</v>
      </c>
      <c r="F1805" s="1" t="s">
        <v>154</v>
      </c>
      <c r="G1805" t="s">
        <v>155</v>
      </c>
      <c r="H1805" s="1" t="s">
        <v>155</v>
      </c>
      <c r="I1805" s="1" t="str">
        <f t="shared" si="56"/>
        <v>NB Workstation</v>
      </c>
      <c r="J1805" s="1" t="str">
        <f t="shared" si="57"/>
        <v>NB Workstation</v>
      </c>
      <c r="K1805" t="s">
        <v>144</v>
      </c>
      <c r="L1805" t="s">
        <v>150</v>
      </c>
      <c r="M1805" s="47">
        <v>544</v>
      </c>
    </row>
    <row r="1806" spans="1:13" hidden="1" x14ac:dyDescent="0.3">
      <c r="A1806" s="1" t="s">
        <v>186</v>
      </c>
      <c r="B1806" s="1" t="s">
        <v>77</v>
      </c>
      <c r="C1806" t="s">
        <v>158</v>
      </c>
      <c r="D1806" s="1" t="s">
        <v>19</v>
      </c>
      <c r="E1806" t="s">
        <v>14</v>
      </c>
      <c r="F1806" s="1" t="s">
        <v>154</v>
      </c>
      <c r="G1806" t="s">
        <v>155</v>
      </c>
      <c r="H1806" s="1" t="s">
        <v>155</v>
      </c>
      <c r="I1806" s="1" t="str">
        <f t="shared" si="56"/>
        <v>NB Workstation</v>
      </c>
      <c r="J1806" s="1" t="str">
        <f t="shared" si="57"/>
        <v>NB Workstation</v>
      </c>
      <c r="K1806" t="s">
        <v>144</v>
      </c>
      <c r="L1806" t="s">
        <v>151</v>
      </c>
      <c r="M1806" s="47">
        <v>519</v>
      </c>
    </row>
    <row r="1807" spans="1:13" hidden="1" x14ac:dyDescent="0.3">
      <c r="A1807" s="1" t="s">
        <v>186</v>
      </c>
      <c r="B1807" s="1" t="s">
        <v>77</v>
      </c>
      <c r="C1807" t="s">
        <v>140</v>
      </c>
      <c r="D1807" s="1" t="s">
        <v>17</v>
      </c>
      <c r="E1807" t="s">
        <v>8</v>
      </c>
      <c r="F1807" s="1" t="s">
        <v>141</v>
      </c>
      <c r="G1807" t="s">
        <v>142</v>
      </c>
      <c r="H1807" s="1" t="s">
        <v>187</v>
      </c>
      <c r="I1807" s="1" t="str">
        <f t="shared" si="56"/>
        <v>AIO DT</v>
      </c>
      <c r="J1807" s="1" t="str">
        <f t="shared" si="57"/>
        <v>AIO DT</v>
      </c>
      <c r="K1807" t="s">
        <v>143</v>
      </c>
      <c r="L1807" t="s">
        <v>143</v>
      </c>
      <c r="M1807" s="47">
        <v>19122</v>
      </c>
    </row>
    <row r="1808" spans="1:13" hidden="1" x14ac:dyDescent="0.3">
      <c r="A1808" s="1" t="s">
        <v>186</v>
      </c>
      <c r="B1808" s="1" t="s">
        <v>77</v>
      </c>
      <c r="C1808" t="s">
        <v>140</v>
      </c>
      <c r="D1808" s="1" t="s">
        <v>17</v>
      </c>
      <c r="E1808" t="s">
        <v>8</v>
      </c>
      <c r="F1808" s="1" t="s">
        <v>141</v>
      </c>
      <c r="G1808" t="s">
        <v>142</v>
      </c>
      <c r="H1808" s="1" t="s">
        <v>187</v>
      </c>
      <c r="I1808" s="1" t="str">
        <f t="shared" si="56"/>
        <v>AIO DT</v>
      </c>
      <c r="J1808" s="1" t="str">
        <f t="shared" si="57"/>
        <v>AIO DT</v>
      </c>
      <c r="K1808" t="s">
        <v>144</v>
      </c>
      <c r="L1808" t="s">
        <v>145</v>
      </c>
      <c r="M1808" s="47">
        <v>2543</v>
      </c>
    </row>
    <row r="1809" spans="1:13" hidden="1" x14ac:dyDescent="0.3">
      <c r="A1809" s="1" t="s">
        <v>186</v>
      </c>
      <c r="B1809" s="1" t="s">
        <v>77</v>
      </c>
      <c r="C1809" t="s">
        <v>140</v>
      </c>
      <c r="D1809" s="1" t="s">
        <v>17</v>
      </c>
      <c r="E1809" t="s">
        <v>8</v>
      </c>
      <c r="F1809" s="1" t="s">
        <v>141</v>
      </c>
      <c r="G1809" t="s">
        <v>142</v>
      </c>
      <c r="H1809" s="1" t="s">
        <v>187</v>
      </c>
      <c r="I1809" s="1" t="str">
        <f t="shared" si="56"/>
        <v>AIO DT</v>
      </c>
      <c r="J1809" s="1" t="str">
        <f t="shared" si="57"/>
        <v>AIO DT</v>
      </c>
      <c r="K1809" t="s">
        <v>144</v>
      </c>
      <c r="L1809" t="s">
        <v>146</v>
      </c>
      <c r="M1809" s="47">
        <v>2911</v>
      </c>
    </row>
    <row r="1810" spans="1:13" hidden="1" x14ac:dyDescent="0.3">
      <c r="A1810" s="1" t="s">
        <v>186</v>
      </c>
      <c r="B1810" s="1" t="s">
        <v>77</v>
      </c>
      <c r="C1810" t="s">
        <v>140</v>
      </c>
      <c r="D1810" s="1" t="s">
        <v>17</v>
      </c>
      <c r="E1810" t="s">
        <v>8</v>
      </c>
      <c r="F1810" s="1" t="s">
        <v>141</v>
      </c>
      <c r="G1810" t="s">
        <v>142</v>
      </c>
      <c r="H1810" s="1" t="s">
        <v>187</v>
      </c>
      <c r="I1810" s="1" t="str">
        <f t="shared" si="56"/>
        <v>AIO DT</v>
      </c>
      <c r="J1810" s="1" t="str">
        <f t="shared" si="57"/>
        <v>AIO DT</v>
      </c>
      <c r="K1810" t="s">
        <v>144</v>
      </c>
      <c r="L1810" t="s">
        <v>147</v>
      </c>
      <c r="M1810" s="47">
        <v>1758</v>
      </c>
    </row>
    <row r="1811" spans="1:13" hidden="1" x14ac:dyDescent="0.3">
      <c r="A1811" s="1" t="s">
        <v>186</v>
      </c>
      <c r="B1811" s="1" t="s">
        <v>77</v>
      </c>
      <c r="C1811" t="s">
        <v>140</v>
      </c>
      <c r="D1811" s="1" t="s">
        <v>17</v>
      </c>
      <c r="E1811" t="s">
        <v>8</v>
      </c>
      <c r="F1811" s="1" t="s">
        <v>141</v>
      </c>
      <c r="G1811" t="s">
        <v>142</v>
      </c>
      <c r="H1811" s="1" t="s">
        <v>187</v>
      </c>
      <c r="I1811" s="1" t="str">
        <f t="shared" si="56"/>
        <v>AIO DT</v>
      </c>
      <c r="J1811" s="1" t="str">
        <f t="shared" si="57"/>
        <v>AIO DT</v>
      </c>
      <c r="K1811" t="s">
        <v>144</v>
      </c>
      <c r="L1811" t="s">
        <v>148</v>
      </c>
      <c r="M1811" s="47">
        <v>1523</v>
      </c>
    </row>
    <row r="1812" spans="1:13" hidden="1" x14ac:dyDescent="0.3">
      <c r="A1812" s="1" t="s">
        <v>186</v>
      </c>
      <c r="B1812" s="1" t="s">
        <v>77</v>
      </c>
      <c r="C1812" t="s">
        <v>140</v>
      </c>
      <c r="D1812" s="1" t="s">
        <v>17</v>
      </c>
      <c r="E1812" t="s">
        <v>8</v>
      </c>
      <c r="F1812" s="1" t="s">
        <v>141</v>
      </c>
      <c r="G1812" t="s">
        <v>142</v>
      </c>
      <c r="H1812" s="1" t="s">
        <v>187</v>
      </c>
      <c r="I1812" s="1" t="str">
        <f t="shared" si="56"/>
        <v>AIO DT</v>
      </c>
      <c r="J1812" s="1" t="str">
        <f t="shared" si="57"/>
        <v>AIO DT</v>
      </c>
      <c r="K1812" t="s">
        <v>144</v>
      </c>
      <c r="L1812" t="s">
        <v>149</v>
      </c>
      <c r="M1812" s="47">
        <v>1201</v>
      </c>
    </row>
    <row r="1813" spans="1:13" hidden="1" x14ac:dyDescent="0.3">
      <c r="A1813" s="1" t="s">
        <v>186</v>
      </c>
      <c r="B1813" s="1" t="s">
        <v>77</v>
      </c>
      <c r="C1813" t="s">
        <v>140</v>
      </c>
      <c r="D1813" s="1" t="s">
        <v>17</v>
      </c>
      <c r="E1813" t="s">
        <v>8</v>
      </c>
      <c r="F1813" s="1" t="s">
        <v>141</v>
      </c>
      <c r="G1813" t="s">
        <v>142</v>
      </c>
      <c r="H1813" s="1" t="s">
        <v>187</v>
      </c>
      <c r="I1813" s="1" t="str">
        <f t="shared" si="56"/>
        <v>AIO DT</v>
      </c>
      <c r="J1813" s="1" t="str">
        <f t="shared" si="57"/>
        <v>AIO DT</v>
      </c>
      <c r="K1813" t="s">
        <v>144</v>
      </c>
      <c r="L1813" t="s">
        <v>150</v>
      </c>
      <c r="M1813" s="47">
        <v>904</v>
      </c>
    </row>
    <row r="1814" spans="1:13" hidden="1" x14ac:dyDescent="0.3">
      <c r="A1814" s="1" t="s">
        <v>186</v>
      </c>
      <c r="B1814" s="1" t="s">
        <v>77</v>
      </c>
      <c r="C1814" t="s">
        <v>140</v>
      </c>
      <c r="D1814" s="1" t="s">
        <v>17</v>
      </c>
      <c r="E1814" t="s">
        <v>8</v>
      </c>
      <c r="F1814" s="1" t="s">
        <v>141</v>
      </c>
      <c r="G1814" t="s">
        <v>142</v>
      </c>
      <c r="H1814" s="1" t="s">
        <v>187</v>
      </c>
      <c r="I1814" s="1" t="str">
        <f t="shared" si="56"/>
        <v>AIO DT</v>
      </c>
      <c r="J1814" s="1" t="str">
        <f t="shared" si="57"/>
        <v>AIO DT</v>
      </c>
      <c r="K1814" t="s">
        <v>144</v>
      </c>
      <c r="L1814" t="s">
        <v>151</v>
      </c>
      <c r="M1814" s="47">
        <v>104</v>
      </c>
    </row>
    <row r="1815" spans="1:13" hidden="1" x14ac:dyDescent="0.3">
      <c r="A1815" s="1" t="s">
        <v>186</v>
      </c>
      <c r="B1815" s="1" t="s">
        <v>77</v>
      </c>
      <c r="C1815" t="s">
        <v>140</v>
      </c>
      <c r="D1815" s="1" t="s">
        <v>17</v>
      </c>
      <c r="E1815" t="s">
        <v>8</v>
      </c>
      <c r="F1815" s="1" t="s">
        <v>141</v>
      </c>
      <c r="G1815" t="s">
        <v>155</v>
      </c>
      <c r="H1815" s="1" t="s">
        <v>187</v>
      </c>
      <c r="I1815" s="1" t="str">
        <f t="shared" si="56"/>
        <v>AIO DT</v>
      </c>
      <c r="J1815" s="1" t="str">
        <f t="shared" si="57"/>
        <v>AIO DT</v>
      </c>
      <c r="K1815" t="s">
        <v>143</v>
      </c>
      <c r="L1815" t="s">
        <v>143</v>
      </c>
      <c r="M1815" s="47">
        <v>13391</v>
      </c>
    </row>
    <row r="1816" spans="1:13" hidden="1" x14ac:dyDescent="0.3">
      <c r="A1816" s="1" t="s">
        <v>186</v>
      </c>
      <c r="B1816" s="1" t="s">
        <v>77</v>
      </c>
      <c r="C1816" t="s">
        <v>140</v>
      </c>
      <c r="D1816" s="1" t="s">
        <v>17</v>
      </c>
      <c r="E1816" t="s">
        <v>8</v>
      </c>
      <c r="F1816" s="1" t="s">
        <v>141</v>
      </c>
      <c r="G1816" t="s">
        <v>155</v>
      </c>
      <c r="H1816" s="1" t="s">
        <v>187</v>
      </c>
      <c r="I1816" s="1" t="str">
        <f t="shared" si="56"/>
        <v>AIO DT</v>
      </c>
      <c r="J1816" s="1" t="str">
        <f t="shared" si="57"/>
        <v>AIO DT</v>
      </c>
      <c r="K1816" t="s">
        <v>144</v>
      </c>
      <c r="L1816" t="s">
        <v>145</v>
      </c>
      <c r="M1816" s="47">
        <v>3462</v>
      </c>
    </row>
    <row r="1817" spans="1:13" hidden="1" x14ac:dyDescent="0.3">
      <c r="A1817" s="1" t="s">
        <v>186</v>
      </c>
      <c r="B1817" s="1" t="s">
        <v>77</v>
      </c>
      <c r="C1817" t="s">
        <v>140</v>
      </c>
      <c r="D1817" s="1" t="s">
        <v>17</v>
      </c>
      <c r="E1817" t="s">
        <v>8</v>
      </c>
      <c r="F1817" s="1" t="s">
        <v>141</v>
      </c>
      <c r="G1817" t="s">
        <v>155</v>
      </c>
      <c r="H1817" s="1" t="s">
        <v>187</v>
      </c>
      <c r="I1817" s="1" t="str">
        <f t="shared" si="56"/>
        <v>AIO DT</v>
      </c>
      <c r="J1817" s="1" t="str">
        <f t="shared" si="57"/>
        <v>AIO DT</v>
      </c>
      <c r="K1817" t="s">
        <v>144</v>
      </c>
      <c r="L1817" t="s">
        <v>146</v>
      </c>
      <c r="M1817" s="47">
        <v>3999</v>
      </c>
    </row>
    <row r="1818" spans="1:13" hidden="1" x14ac:dyDescent="0.3">
      <c r="A1818" s="1" t="s">
        <v>186</v>
      </c>
      <c r="B1818" s="1" t="s">
        <v>77</v>
      </c>
      <c r="C1818" t="s">
        <v>140</v>
      </c>
      <c r="D1818" s="1" t="s">
        <v>17</v>
      </c>
      <c r="E1818" t="s">
        <v>8</v>
      </c>
      <c r="F1818" s="1" t="s">
        <v>141</v>
      </c>
      <c r="G1818" t="s">
        <v>155</v>
      </c>
      <c r="H1818" s="1" t="s">
        <v>187</v>
      </c>
      <c r="I1818" s="1" t="str">
        <f t="shared" si="56"/>
        <v>AIO DT</v>
      </c>
      <c r="J1818" s="1" t="str">
        <f t="shared" si="57"/>
        <v>AIO DT</v>
      </c>
      <c r="K1818" t="s">
        <v>144</v>
      </c>
      <c r="L1818" t="s">
        <v>147</v>
      </c>
      <c r="M1818" s="47">
        <v>2407</v>
      </c>
    </row>
    <row r="1819" spans="1:13" hidden="1" x14ac:dyDescent="0.3">
      <c r="A1819" s="1" t="s">
        <v>186</v>
      </c>
      <c r="B1819" s="1" t="s">
        <v>77</v>
      </c>
      <c r="C1819" t="s">
        <v>140</v>
      </c>
      <c r="D1819" s="1" t="s">
        <v>17</v>
      </c>
      <c r="E1819" t="s">
        <v>8</v>
      </c>
      <c r="F1819" s="1" t="s">
        <v>141</v>
      </c>
      <c r="G1819" t="s">
        <v>155</v>
      </c>
      <c r="H1819" s="1" t="s">
        <v>187</v>
      </c>
      <c r="I1819" s="1" t="str">
        <f t="shared" si="56"/>
        <v>AIO DT</v>
      </c>
      <c r="J1819" s="1" t="str">
        <f t="shared" si="57"/>
        <v>AIO DT</v>
      </c>
      <c r="K1819" t="s">
        <v>144</v>
      </c>
      <c r="L1819" t="s">
        <v>148</v>
      </c>
      <c r="M1819" s="47">
        <v>2069</v>
      </c>
    </row>
    <row r="1820" spans="1:13" hidden="1" x14ac:dyDescent="0.3">
      <c r="A1820" s="1" t="s">
        <v>186</v>
      </c>
      <c r="B1820" s="1" t="s">
        <v>77</v>
      </c>
      <c r="C1820" t="s">
        <v>140</v>
      </c>
      <c r="D1820" s="1" t="s">
        <v>17</v>
      </c>
      <c r="E1820" t="s">
        <v>8</v>
      </c>
      <c r="F1820" s="1" t="s">
        <v>141</v>
      </c>
      <c r="G1820" t="s">
        <v>155</v>
      </c>
      <c r="H1820" s="1" t="s">
        <v>187</v>
      </c>
      <c r="I1820" s="1" t="str">
        <f t="shared" si="56"/>
        <v>AIO DT</v>
      </c>
      <c r="J1820" s="1" t="str">
        <f t="shared" si="57"/>
        <v>AIO DT</v>
      </c>
      <c r="K1820" t="s">
        <v>144</v>
      </c>
      <c r="L1820" t="s">
        <v>149</v>
      </c>
      <c r="M1820" s="47">
        <v>1645</v>
      </c>
    </row>
    <row r="1821" spans="1:13" hidden="1" x14ac:dyDescent="0.3">
      <c r="A1821" s="1" t="s">
        <v>186</v>
      </c>
      <c r="B1821" s="1" t="s">
        <v>77</v>
      </c>
      <c r="C1821" t="s">
        <v>140</v>
      </c>
      <c r="D1821" s="1" t="s">
        <v>17</v>
      </c>
      <c r="E1821" t="s">
        <v>8</v>
      </c>
      <c r="F1821" s="1" t="s">
        <v>141</v>
      </c>
      <c r="G1821" t="s">
        <v>155</v>
      </c>
      <c r="H1821" s="1" t="s">
        <v>187</v>
      </c>
      <c r="I1821" s="1" t="str">
        <f t="shared" si="56"/>
        <v>AIO DT</v>
      </c>
      <c r="J1821" s="1" t="str">
        <f t="shared" si="57"/>
        <v>AIO DT</v>
      </c>
      <c r="K1821" t="s">
        <v>144</v>
      </c>
      <c r="L1821" t="s">
        <v>150</v>
      </c>
      <c r="M1821" s="47">
        <v>1215</v>
      </c>
    </row>
    <row r="1822" spans="1:13" hidden="1" x14ac:dyDescent="0.3">
      <c r="A1822" s="1" t="s">
        <v>186</v>
      </c>
      <c r="B1822" s="1" t="s">
        <v>77</v>
      </c>
      <c r="C1822" t="s">
        <v>140</v>
      </c>
      <c r="D1822" s="1" t="s">
        <v>17</v>
      </c>
      <c r="E1822" t="s">
        <v>8</v>
      </c>
      <c r="F1822" s="1" t="s">
        <v>141</v>
      </c>
      <c r="G1822" t="s">
        <v>155</v>
      </c>
      <c r="H1822" s="1" t="s">
        <v>187</v>
      </c>
      <c r="I1822" s="1" t="str">
        <f t="shared" si="56"/>
        <v>AIO DT</v>
      </c>
      <c r="J1822" s="1" t="str">
        <f t="shared" si="57"/>
        <v>AIO DT</v>
      </c>
      <c r="K1822" t="s">
        <v>144</v>
      </c>
      <c r="L1822" t="s">
        <v>151</v>
      </c>
      <c r="M1822" s="47">
        <v>126</v>
      </c>
    </row>
    <row r="1823" spans="1:13" hidden="1" x14ac:dyDescent="0.3">
      <c r="A1823" s="1" t="s">
        <v>186</v>
      </c>
      <c r="B1823" s="1" t="s">
        <v>77</v>
      </c>
      <c r="C1823" t="s">
        <v>140</v>
      </c>
      <c r="D1823" s="1" t="s">
        <v>17</v>
      </c>
      <c r="E1823" t="s">
        <v>7</v>
      </c>
      <c r="F1823" s="1" t="s">
        <v>141</v>
      </c>
      <c r="G1823" t="s">
        <v>155</v>
      </c>
      <c r="H1823" s="1" t="s">
        <v>187</v>
      </c>
      <c r="I1823" s="1" t="str">
        <f t="shared" si="56"/>
        <v>Tower Gaming Capable DT</v>
      </c>
      <c r="J1823" s="1" t="str">
        <f t="shared" si="57"/>
        <v>Tower Gaming Capable DT</v>
      </c>
      <c r="K1823" t="s">
        <v>143</v>
      </c>
      <c r="L1823" t="s">
        <v>143</v>
      </c>
      <c r="M1823" s="47">
        <v>598</v>
      </c>
    </row>
    <row r="1824" spans="1:13" hidden="1" x14ac:dyDescent="0.3">
      <c r="A1824" s="1" t="s">
        <v>186</v>
      </c>
      <c r="B1824" s="1" t="s">
        <v>77</v>
      </c>
      <c r="C1824" t="s">
        <v>140</v>
      </c>
      <c r="D1824" s="1" t="s">
        <v>17</v>
      </c>
      <c r="E1824" t="s">
        <v>7</v>
      </c>
      <c r="F1824" s="1" t="s">
        <v>141</v>
      </c>
      <c r="G1824" t="s">
        <v>155</v>
      </c>
      <c r="H1824" s="1" t="s">
        <v>187</v>
      </c>
      <c r="I1824" s="1" t="str">
        <f t="shared" si="56"/>
        <v>Tower Gaming Capable DT</v>
      </c>
      <c r="J1824" s="1" t="str">
        <f t="shared" si="57"/>
        <v>Tower Gaming Capable DT</v>
      </c>
      <c r="K1824" t="s">
        <v>144</v>
      </c>
      <c r="L1824" t="s">
        <v>145</v>
      </c>
      <c r="M1824" s="47">
        <v>464</v>
      </c>
    </row>
    <row r="1825" spans="1:13" hidden="1" x14ac:dyDescent="0.3">
      <c r="A1825" s="1" t="s">
        <v>186</v>
      </c>
      <c r="B1825" s="1" t="s">
        <v>77</v>
      </c>
      <c r="C1825" t="s">
        <v>140</v>
      </c>
      <c r="D1825" s="1" t="s">
        <v>17</v>
      </c>
      <c r="E1825" t="s">
        <v>7</v>
      </c>
      <c r="F1825" s="1" t="s">
        <v>141</v>
      </c>
      <c r="G1825" t="s">
        <v>155</v>
      </c>
      <c r="H1825" s="1" t="s">
        <v>187</v>
      </c>
      <c r="I1825" s="1" t="str">
        <f t="shared" si="56"/>
        <v>Tower Gaming Capable DT</v>
      </c>
      <c r="J1825" s="1" t="str">
        <f t="shared" si="57"/>
        <v>Tower Gaming Capable DT</v>
      </c>
      <c r="K1825" t="s">
        <v>144</v>
      </c>
      <c r="L1825" t="s">
        <v>146</v>
      </c>
      <c r="M1825" s="47">
        <v>891</v>
      </c>
    </row>
    <row r="1826" spans="1:13" hidden="1" x14ac:dyDescent="0.3">
      <c r="A1826" s="1" t="s">
        <v>186</v>
      </c>
      <c r="B1826" s="1" t="s">
        <v>77</v>
      </c>
      <c r="C1826" t="s">
        <v>140</v>
      </c>
      <c r="D1826" s="1" t="s">
        <v>17</v>
      </c>
      <c r="E1826" t="s">
        <v>7</v>
      </c>
      <c r="F1826" s="1" t="s">
        <v>141</v>
      </c>
      <c r="G1826" t="s">
        <v>155</v>
      </c>
      <c r="H1826" s="1" t="s">
        <v>187</v>
      </c>
      <c r="I1826" s="1" t="str">
        <f t="shared" si="56"/>
        <v>Tower Gaming Capable DT</v>
      </c>
      <c r="J1826" s="1" t="str">
        <f t="shared" si="57"/>
        <v>Tower Gaming Capable DT</v>
      </c>
      <c r="K1826" t="s">
        <v>144</v>
      </c>
      <c r="L1826" t="s">
        <v>147</v>
      </c>
      <c r="M1826" s="47">
        <v>463</v>
      </c>
    </row>
    <row r="1827" spans="1:13" hidden="1" x14ac:dyDescent="0.3">
      <c r="A1827" s="1" t="s">
        <v>186</v>
      </c>
      <c r="B1827" s="1" t="s">
        <v>77</v>
      </c>
      <c r="C1827" t="s">
        <v>140</v>
      </c>
      <c r="D1827" s="1" t="s">
        <v>17</v>
      </c>
      <c r="E1827" t="s">
        <v>7</v>
      </c>
      <c r="F1827" s="1" t="s">
        <v>141</v>
      </c>
      <c r="G1827" t="s">
        <v>155</v>
      </c>
      <c r="H1827" s="1" t="s">
        <v>187</v>
      </c>
      <c r="I1827" s="1" t="str">
        <f t="shared" si="56"/>
        <v>Tower Gaming Capable DT</v>
      </c>
      <c r="J1827" s="1" t="str">
        <f t="shared" si="57"/>
        <v>Tower Gaming Capable DT</v>
      </c>
      <c r="K1827" t="s">
        <v>144</v>
      </c>
      <c r="L1827" t="s">
        <v>148</v>
      </c>
      <c r="M1827" s="47">
        <v>362</v>
      </c>
    </row>
    <row r="1828" spans="1:13" hidden="1" x14ac:dyDescent="0.3">
      <c r="A1828" s="1" t="s">
        <v>186</v>
      </c>
      <c r="B1828" s="1" t="s">
        <v>77</v>
      </c>
      <c r="C1828" t="s">
        <v>140</v>
      </c>
      <c r="D1828" s="1" t="s">
        <v>17</v>
      </c>
      <c r="E1828" t="s">
        <v>7</v>
      </c>
      <c r="F1828" s="1" t="s">
        <v>141</v>
      </c>
      <c r="G1828" t="s">
        <v>155</v>
      </c>
      <c r="H1828" s="1" t="s">
        <v>187</v>
      </c>
      <c r="I1828" s="1" t="str">
        <f t="shared" si="56"/>
        <v>Tower Gaming Capable DT</v>
      </c>
      <c r="J1828" s="1" t="str">
        <f t="shared" si="57"/>
        <v>Tower Gaming Capable DT</v>
      </c>
      <c r="K1828" t="s">
        <v>144</v>
      </c>
      <c r="L1828" t="s">
        <v>149</v>
      </c>
      <c r="M1828" s="47">
        <v>407</v>
      </c>
    </row>
    <row r="1829" spans="1:13" hidden="1" x14ac:dyDescent="0.3">
      <c r="A1829" s="1" t="s">
        <v>186</v>
      </c>
      <c r="B1829" s="1" t="s">
        <v>77</v>
      </c>
      <c r="C1829" t="s">
        <v>140</v>
      </c>
      <c r="D1829" s="1" t="s">
        <v>17</v>
      </c>
      <c r="E1829" t="s">
        <v>7</v>
      </c>
      <c r="F1829" s="1" t="s">
        <v>141</v>
      </c>
      <c r="G1829" t="s">
        <v>155</v>
      </c>
      <c r="H1829" s="1" t="s">
        <v>187</v>
      </c>
      <c r="I1829" s="1" t="str">
        <f t="shared" si="56"/>
        <v>Tower Gaming Capable DT</v>
      </c>
      <c r="J1829" s="1" t="str">
        <f t="shared" si="57"/>
        <v>Tower Gaming Capable DT</v>
      </c>
      <c r="K1829" t="s">
        <v>144</v>
      </c>
      <c r="L1829" t="s">
        <v>150</v>
      </c>
      <c r="M1829" s="47">
        <v>45</v>
      </c>
    </row>
    <row r="1830" spans="1:13" hidden="1" x14ac:dyDescent="0.3">
      <c r="A1830" s="1" t="s">
        <v>186</v>
      </c>
      <c r="B1830" s="1" t="s">
        <v>77</v>
      </c>
      <c r="C1830" t="s">
        <v>140</v>
      </c>
      <c r="D1830" s="1" t="s">
        <v>17</v>
      </c>
      <c r="E1830" t="s">
        <v>7</v>
      </c>
      <c r="F1830" s="1" t="s">
        <v>141</v>
      </c>
      <c r="G1830" t="s">
        <v>155</v>
      </c>
      <c r="H1830" s="1" t="s">
        <v>187</v>
      </c>
      <c r="I1830" s="1" t="str">
        <f t="shared" si="56"/>
        <v>Tower Gaming Capable DT</v>
      </c>
      <c r="J1830" s="1" t="str">
        <f t="shared" si="57"/>
        <v>Tower Gaming Capable DT</v>
      </c>
      <c r="K1830" t="s">
        <v>144</v>
      </c>
      <c r="L1830" t="s">
        <v>151</v>
      </c>
      <c r="M1830" s="47">
        <v>13</v>
      </c>
    </row>
    <row r="1831" spans="1:13" hidden="1" x14ac:dyDescent="0.3">
      <c r="A1831" s="1" t="s">
        <v>186</v>
      </c>
      <c r="B1831" s="1" t="s">
        <v>77</v>
      </c>
      <c r="C1831" t="s">
        <v>140</v>
      </c>
      <c r="D1831" s="1" t="s">
        <v>17</v>
      </c>
      <c r="E1831" t="s">
        <v>5</v>
      </c>
      <c r="F1831" s="1" t="s">
        <v>141</v>
      </c>
      <c r="G1831" t="s">
        <v>142</v>
      </c>
      <c r="H1831" s="1" t="s">
        <v>187</v>
      </c>
      <c r="I1831" s="1" t="str">
        <f t="shared" si="56"/>
        <v>Ultra-small DT</v>
      </c>
      <c r="J1831" s="1" t="str">
        <f t="shared" si="57"/>
        <v>Ultra-small DT</v>
      </c>
      <c r="K1831" t="s">
        <v>143</v>
      </c>
      <c r="L1831" t="s">
        <v>143</v>
      </c>
      <c r="M1831" s="47">
        <v>47767</v>
      </c>
    </row>
    <row r="1832" spans="1:13" hidden="1" x14ac:dyDescent="0.3">
      <c r="A1832" s="1" t="s">
        <v>186</v>
      </c>
      <c r="B1832" s="1" t="s">
        <v>77</v>
      </c>
      <c r="C1832" t="s">
        <v>140</v>
      </c>
      <c r="D1832" s="1" t="s">
        <v>17</v>
      </c>
      <c r="E1832" t="s">
        <v>5</v>
      </c>
      <c r="F1832" s="1" t="s">
        <v>141</v>
      </c>
      <c r="G1832" t="s">
        <v>142</v>
      </c>
      <c r="H1832" s="1" t="s">
        <v>187</v>
      </c>
      <c r="I1832" s="1" t="str">
        <f t="shared" si="56"/>
        <v>Ultra-small DT</v>
      </c>
      <c r="J1832" s="1" t="str">
        <f t="shared" si="57"/>
        <v>Ultra-small DT</v>
      </c>
      <c r="K1832" t="s">
        <v>144</v>
      </c>
      <c r="L1832" t="s">
        <v>145</v>
      </c>
      <c r="M1832" s="47">
        <v>4299</v>
      </c>
    </row>
    <row r="1833" spans="1:13" hidden="1" x14ac:dyDescent="0.3">
      <c r="A1833" s="1" t="s">
        <v>186</v>
      </c>
      <c r="B1833" s="1" t="s">
        <v>77</v>
      </c>
      <c r="C1833" t="s">
        <v>140</v>
      </c>
      <c r="D1833" s="1" t="s">
        <v>17</v>
      </c>
      <c r="E1833" t="s">
        <v>5</v>
      </c>
      <c r="F1833" s="1" t="s">
        <v>141</v>
      </c>
      <c r="G1833" t="s">
        <v>142</v>
      </c>
      <c r="H1833" s="1" t="s">
        <v>187</v>
      </c>
      <c r="I1833" s="1" t="str">
        <f t="shared" si="56"/>
        <v>Ultra-small DT</v>
      </c>
      <c r="J1833" s="1" t="str">
        <f t="shared" si="57"/>
        <v>Ultra-small DT</v>
      </c>
      <c r="K1833" t="s">
        <v>144</v>
      </c>
      <c r="L1833" t="s">
        <v>146</v>
      </c>
      <c r="M1833" s="47">
        <v>4607</v>
      </c>
    </row>
    <row r="1834" spans="1:13" hidden="1" x14ac:dyDescent="0.3">
      <c r="A1834" s="1" t="s">
        <v>186</v>
      </c>
      <c r="B1834" s="1" t="s">
        <v>77</v>
      </c>
      <c r="C1834" t="s">
        <v>140</v>
      </c>
      <c r="D1834" s="1" t="s">
        <v>17</v>
      </c>
      <c r="E1834" t="s">
        <v>5</v>
      </c>
      <c r="F1834" s="1" t="s">
        <v>141</v>
      </c>
      <c r="G1834" t="s">
        <v>142</v>
      </c>
      <c r="H1834" s="1" t="s">
        <v>187</v>
      </c>
      <c r="I1834" s="1" t="str">
        <f t="shared" si="56"/>
        <v>Ultra-small DT</v>
      </c>
      <c r="J1834" s="1" t="str">
        <f t="shared" si="57"/>
        <v>Ultra-small DT</v>
      </c>
      <c r="K1834" t="s">
        <v>144</v>
      </c>
      <c r="L1834" t="s">
        <v>147</v>
      </c>
      <c r="M1834" s="47">
        <v>5207</v>
      </c>
    </row>
    <row r="1835" spans="1:13" hidden="1" x14ac:dyDescent="0.3">
      <c r="A1835" s="1" t="s">
        <v>186</v>
      </c>
      <c r="B1835" s="1" t="s">
        <v>77</v>
      </c>
      <c r="C1835" t="s">
        <v>140</v>
      </c>
      <c r="D1835" s="1" t="s">
        <v>17</v>
      </c>
      <c r="E1835" t="s">
        <v>5</v>
      </c>
      <c r="F1835" s="1" t="s">
        <v>141</v>
      </c>
      <c r="G1835" t="s">
        <v>142</v>
      </c>
      <c r="H1835" s="1" t="s">
        <v>187</v>
      </c>
      <c r="I1835" s="1" t="str">
        <f t="shared" si="56"/>
        <v>Ultra-small DT</v>
      </c>
      <c r="J1835" s="1" t="str">
        <f t="shared" si="57"/>
        <v>Ultra-small DT</v>
      </c>
      <c r="K1835" t="s">
        <v>144</v>
      </c>
      <c r="L1835" t="s">
        <v>148</v>
      </c>
      <c r="M1835" s="47">
        <v>3682</v>
      </c>
    </row>
    <row r="1836" spans="1:13" hidden="1" x14ac:dyDescent="0.3">
      <c r="A1836" s="1" t="s">
        <v>186</v>
      </c>
      <c r="B1836" s="1" t="s">
        <v>77</v>
      </c>
      <c r="C1836" t="s">
        <v>140</v>
      </c>
      <c r="D1836" s="1" t="s">
        <v>17</v>
      </c>
      <c r="E1836" t="s">
        <v>5</v>
      </c>
      <c r="F1836" s="1" t="s">
        <v>141</v>
      </c>
      <c r="G1836" t="s">
        <v>142</v>
      </c>
      <c r="H1836" s="1" t="s">
        <v>187</v>
      </c>
      <c r="I1836" s="1" t="str">
        <f t="shared" si="56"/>
        <v>Ultra-small DT</v>
      </c>
      <c r="J1836" s="1" t="str">
        <f t="shared" si="57"/>
        <v>Ultra-small DT</v>
      </c>
      <c r="K1836" t="s">
        <v>144</v>
      </c>
      <c r="L1836" t="s">
        <v>149</v>
      </c>
      <c r="M1836" s="47">
        <v>2916</v>
      </c>
    </row>
    <row r="1837" spans="1:13" hidden="1" x14ac:dyDescent="0.3">
      <c r="A1837" s="1" t="s">
        <v>186</v>
      </c>
      <c r="B1837" s="1" t="s">
        <v>77</v>
      </c>
      <c r="C1837" t="s">
        <v>140</v>
      </c>
      <c r="D1837" s="1" t="s">
        <v>17</v>
      </c>
      <c r="E1837" t="s">
        <v>5</v>
      </c>
      <c r="F1837" s="1" t="s">
        <v>141</v>
      </c>
      <c r="G1837" t="s">
        <v>142</v>
      </c>
      <c r="H1837" s="1" t="s">
        <v>187</v>
      </c>
      <c r="I1837" s="1" t="str">
        <f t="shared" si="56"/>
        <v>Ultra-small DT</v>
      </c>
      <c r="J1837" s="1" t="str">
        <f t="shared" si="57"/>
        <v>Ultra-small DT</v>
      </c>
      <c r="K1837" t="s">
        <v>144</v>
      </c>
      <c r="L1837" t="s">
        <v>150</v>
      </c>
      <c r="M1837" s="47">
        <v>412</v>
      </c>
    </row>
    <row r="1838" spans="1:13" hidden="1" x14ac:dyDescent="0.3">
      <c r="A1838" s="1" t="s">
        <v>186</v>
      </c>
      <c r="B1838" s="1" t="s">
        <v>77</v>
      </c>
      <c r="C1838" t="s">
        <v>140</v>
      </c>
      <c r="D1838" s="1" t="s">
        <v>17</v>
      </c>
      <c r="E1838" t="s">
        <v>5</v>
      </c>
      <c r="F1838" s="1" t="s">
        <v>141</v>
      </c>
      <c r="G1838" t="s">
        <v>142</v>
      </c>
      <c r="H1838" s="1" t="s">
        <v>187</v>
      </c>
      <c r="I1838" s="1" t="str">
        <f t="shared" si="56"/>
        <v>Ultra-small DT</v>
      </c>
      <c r="J1838" s="1" t="str">
        <f t="shared" si="57"/>
        <v>Ultra-small DT</v>
      </c>
      <c r="K1838" t="s">
        <v>144</v>
      </c>
      <c r="L1838" t="s">
        <v>151</v>
      </c>
      <c r="M1838" s="47">
        <v>430</v>
      </c>
    </row>
    <row r="1839" spans="1:13" hidden="1" x14ac:dyDescent="0.3">
      <c r="A1839" s="1" t="s">
        <v>186</v>
      </c>
      <c r="B1839" s="1" t="s">
        <v>77</v>
      </c>
      <c r="C1839" t="s">
        <v>140</v>
      </c>
      <c r="D1839" s="1" t="s">
        <v>18</v>
      </c>
      <c r="E1839" t="s">
        <v>10</v>
      </c>
      <c r="F1839" s="1" t="s">
        <v>141</v>
      </c>
      <c r="G1839" t="s">
        <v>142</v>
      </c>
      <c r="H1839" s="1" t="s">
        <v>142</v>
      </c>
      <c r="I1839" s="1" t="str">
        <f t="shared" si="56"/>
        <v>Clamshell NB</v>
      </c>
      <c r="J1839" s="1" t="str">
        <f t="shared" si="57"/>
        <v>Clamshell NB</v>
      </c>
      <c r="K1839" t="s">
        <v>143</v>
      </c>
      <c r="L1839" t="s">
        <v>143</v>
      </c>
      <c r="M1839" s="47">
        <v>120661</v>
      </c>
    </row>
    <row r="1840" spans="1:13" hidden="1" x14ac:dyDescent="0.3">
      <c r="A1840" s="1" t="s">
        <v>186</v>
      </c>
      <c r="B1840" s="1" t="s">
        <v>77</v>
      </c>
      <c r="C1840" t="s">
        <v>140</v>
      </c>
      <c r="D1840" s="1" t="s">
        <v>18</v>
      </c>
      <c r="E1840" t="s">
        <v>10</v>
      </c>
      <c r="F1840" s="1" t="s">
        <v>141</v>
      </c>
      <c r="G1840" t="s">
        <v>142</v>
      </c>
      <c r="H1840" s="1" t="s">
        <v>142</v>
      </c>
      <c r="I1840" s="1" t="str">
        <f t="shared" si="56"/>
        <v>Clamshell NB</v>
      </c>
      <c r="J1840" s="1" t="str">
        <f t="shared" si="57"/>
        <v>Clamshell NB</v>
      </c>
      <c r="K1840" t="s">
        <v>144</v>
      </c>
      <c r="L1840" t="s">
        <v>145</v>
      </c>
      <c r="M1840" s="47">
        <v>9807</v>
      </c>
    </row>
    <row r="1841" spans="1:13" hidden="1" x14ac:dyDescent="0.3">
      <c r="A1841" s="1" t="s">
        <v>186</v>
      </c>
      <c r="B1841" s="1" t="s">
        <v>77</v>
      </c>
      <c r="C1841" t="s">
        <v>140</v>
      </c>
      <c r="D1841" s="1" t="s">
        <v>18</v>
      </c>
      <c r="E1841" t="s">
        <v>10</v>
      </c>
      <c r="F1841" s="1" t="s">
        <v>141</v>
      </c>
      <c r="G1841" t="s">
        <v>142</v>
      </c>
      <c r="H1841" s="1" t="s">
        <v>142</v>
      </c>
      <c r="I1841" s="1" t="str">
        <f t="shared" si="56"/>
        <v>Clamshell NB</v>
      </c>
      <c r="J1841" s="1" t="str">
        <f t="shared" si="57"/>
        <v>Clamshell NB</v>
      </c>
      <c r="K1841" t="s">
        <v>144</v>
      </c>
      <c r="L1841" t="s">
        <v>146</v>
      </c>
      <c r="M1841" s="47">
        <v>9941</v>
      </c>
    </row>
    <row r="1842" spans="1:13" hidden="1" x14ac:dyDescent="0.3">
      <c r="A1842" s="1" t="s">
        <v>186</v>
      </c>
      <c r="B1842" s="1" t="s">
        <v>77</v>
      </c>
      <c r="C1842" t="s">
        <v>140</v>
      </c>
      <c r="D1842" s="1" t="s">
        <v>18</v>
      </c>
      <c r="E1842" t="s">
        <v>10</v>
      </c>
      <c r="F1842" s="1" t="s">
        <v>141</v>
      </c>
      <c r="G1842" t="s">
        <v>142</v>
      </c>
      <c r="H1842" s="1" t="s">
        <v>142</v>
      </c>
      <c r="I1842" s="1" t="str">
        <f t="shared" si="56"/>
        <v>Clamshell NB</v>
      </c>
      <c r="J1842" s="1" t="str">
        <f t="shared" si="57"/>
        <v>Clamshell NB</v>
      </c>
      <c r="K1842" t="s">
        <v>144</v>
      </c>
      <c r="L1842" t="s">
        <v>147</v>
      </c>
      <c r="M1842" s="47">
        <v>1144</v>
      </c>
    </row>
    <row r="1843" spans="1:13" hidden="1" x14ac:dyDescent="0.3">
      <c r="A1843" s="1" t="s">
        <v>186</v>
      </c>
      <c r="B1843" s="1" t="s">
        <v>77</v>
      </c>
      <c r="C1843" t="s">
        <v>140</v>
      </c>
      <c r="D1843" s="1" t="s">
        <v>18</v>
      </c>
      <c r="E1843" t="s">
        <v>10</v>
      </c>
      <c r="F1843" s="1" t="s">
        <v>141</v>
      </c>
      <c r="G1843" t="s">
        <v>142</v>
      </c>
      <c r="H1843" s="1" t="s">
        <v>155</v>
      </c>
      <c r="I1843" s="1" t="str">
        <f t="shared" si="56"/>
        <v>Clamshell NB</v>
      </c>
      <c r="J1843" s="1" t="str">
        <f t="shared" si="57"/>
        <v>Clamshell Ultraslim NB</v>
      </c>
      <c r="K1843" t="s">
        <v>143</v>
      </c>
      <c r="L1843" t="s">
        <v>143</v>
      </c>
      <c r="M1843" s="47">
        <v>434409</v>
      </c>
    </row>
    <row r="1844" spans="1:13" hidden="1" x14ac:dyDescent="0.3">
      <c r="A1844" s="1" t="s">
        <v>186</v>
      </c>
      <c r="B1844" s="1" t="s">
        <v>77</v>
      </c>
      <c r="C1844" t="s">
        <v>140</v>
      </c>
      <c r="D1844" s="1" t="s">
        <v>18</v>
      </c>
      <c r="E1844" t="s">
        <v>10</v>
      </c>
      <c r="F1844" s="1" t="s">
        <v>141</v>
      </c>
      <c r="G1844" t="s">
        <v>142</v>
      </c>
      <c r="H1844" s="1" t="s">
        <v>155</v>
      </c>
      <c r="I1844" s="1" t="str">
        <f t="shared" si="56"/>
        <v>Clamshell NB</v>
      </c>
      <c r="J1844" s="1" t="str">
        <f t="shared" si="57"/>
        <v>Clamshell Ultraslim NB</v>
      </c>
      <c r="K1844" t="s">
        <v>144</v>
      </c>
      <c r="L1844" t="s">
        <v>145</v>
      </c>
      <c r="M1844" s="47">
        <v>134202</v>
      </c>
    </row>
    <row r="1845" spans="1:13" hidden="1" x14ac:dyDescent="0.3">
      <c r="A1845" s="1" t="s">
        <v>186</v>
      </c>
      <c r="B1845" s="1" t="s">
        <v>77</v>
      </c>
      <c r="C1845" t="s">
        <v>140</v>
      </c>
      <c r="D1845" s="1" t="s">
        <v>18</v>
      </c>
      <c r="E1845" t="s">
        <v>10</v>
      </c>
      <c r="F1845" s="1" t="s">
        <v>141</v>
      </c>
      <c r="G1845" t="s">
        <v>142</v>
      </c>
      <c r="H1845" s="1" t="s">
        <v>155</v>
      </c>
      <c r="I1845" s="1" t="str">
        <f t="shared" si="56"/>
        <v>Clamshell NB</v>
      </c>
      <c r="J1845" s="1" t="str">
        <f t="shared" si="57"/>
        <v>Clamshell Ultraslim NB</v>
      </c>
      <c r="K1845" t="s">
        <v>144</v>
      </c>
      <c r="L1845" t="s">
        <v>146</v>
      </c>
      <c r="M1845" s="47">
        <v>136039</v>
      </c>
    </row>
    <row r="1846" spans="1:13" hidden="1" x14ac:dyDescent="0.3">
      <c r="A1846" s="1" t="s">
        <v>186</v>
      </c>
      <c r="B1846" s="1" t="s">
        <v>77</v>
      </c>
      <c r="C1846" t="s">
        <v>140</v>
      </c>
      <c r="D1846" s="1" t="s">
        <v>18</v>
      </c>
      <c r="E1846" t="s">
        <v>10</v>
      </c>
      <c r="F1846" s="1" t="s">
        <v>141</v>
      </c>
      <c r="G1846" t="s">
        <v>142</v>
      </c>
      <c r="H1846" s="1" t="s">
        <v>155</v>
      </c>
      <c r="I1846" s="1" t="str">
        <f t="shared" si="56"/>
        <v>Clamshell NB</v>
      </c>
      <c r="J1846" s="1" t="str">
        <f t="shared" si="57"/>
        <v>Clamshell Ultraslim NB</v>
      </c>
      <c r="K1846" t="s">
        <v>144</v>
      </c>
      <c r="L1846" t="s">
        <v>147</v>
      </c>
      <c r="M1846" s="47">
        <v>15653</v>
      </c>
    </row>
    <row r="1847" spans="1:13" hidden="1" x14ac:dyDescent="0.3">
      <c r="A1847" s="1" t="s">
        <v>186</v>
      </c>
      <c r="B1847" s="1" t="s">
        <v>77</v>
      </c>
      <c r="C1847" t="s">
        <v>140</v>
      </c>
      <c r="D1847" s="1" t="s">
        <v>18</v>
      </c>
      <c r="E1847" t="s">
        <v>10</v>
      </c>
      <c r="F1847" s="1" t="s">
        <v>141</v>
      </c>
      <c r="G1847" t="s">
        <v>155</v>
      </c>
      <c r="H1847" s="1" t="s">
        <v>155</v>
      </c>
      <c r="I1847" s="1" t="str">
        <f t="shared" si="56"/>
        <v>Clamshell Ultraslim NB</v>
      </c>
      <c r="J1847" s="1" t="str">
        <f t="shared" si="57"/>
        <v>Clamshell Ultraslim NB</v>
      </c>
      <c r="K1847" t="s">
        <v>143</v>
      </c>
      <c r="L1847" t="s">
        <v>143</v>
      </c>
      <c r="M1847" s="47">
        <v>91340</v>
      </c>
    </row>
    <row r="1848" spans="1:13" hidden="1" x14ac:dyDescent="0.3">
      <c r="A1848" s="1" t="s">
        <v>186</v>
      </c>
      <c r="B1848" s="1" t="s">
        <v>77</v>
      </c>
      <c r="C1848" t="s">
        <v>140</v>
      </c>
      <c r="D1848" s="1" t="s">
        <v>18</v>
      </c>
      <c r="E1848" t="s">
        <v>10</v>
      </c>
      <c r="F1848" s="1" t="s">
        <v>141</v>
      </c>
      <c r="G1848" t="s">
        <v>155</v>
      </c>
      <c r="H1848" s="1" t="s">
        <v>155</v>
      </c>
      <c r="I1848" s="1" t="str">
        <f t="shared" si="56"/>
        <v>Clamshell Ultraslim NB</v>
      </c>
      <c r="J1848" s="1" t="str">
        <f t="shared" si="57"/>
        <v>Clamshell Ultraslim NB</v>
      </c>
      <c r="K1848" t="s">
        <v>144</v>
      </c>
      <c r="L1848" t="s">
        <v>145</v>
      </c>
      <c r="M1848" s="47">
        <v>65497</v>
      </c>
    </row>
    <row r="1849" spans="1:13" hidden="1" x14ac:dyDescent="0.3">
      <c r="A1849" s="1" t="s">
        <v>186</v>
      </c>
      <c r="B1849" s="1" t="s">
        <v>77</v>
      </c>
      <c r="C1849" t="s">
        <v>140</v>
      </c>
      <c r="D1849" s="1" t="s">
        <v>18</v>
      </c>
      <c r="E1849" t="s">
        <v>10</v>
      </c>
      <c r="F1849" s="1" t="s">
        <v>141</v>
      </c>
      <c r="G1849" t="s">
        <v>155</v>
      </c>
      <c r="H1849" s="1" t="s">
        <v>155</v>
      </c>
      <c r="I1849" s="1" t="str">
        <f t="shared" si="56"/>
        <v>Clamshell Ultraslim NB</v>
      </c>
      <c r="J1849" s="1" t="str">
        <f t="shared" si="57"/>
        <v>Clamshell Ultraslim NB</v>
      </c>
      <c r="K1849" t="s">
        <v>144</v>
      </c>
      <c r="L1849" t="s">
        <v>146</v>
      </c>
      <c r="M1849" s="47">
        <v>66390</v>
      </c>
    </row>
    <row r="1850" spans="1:13" hidden="1" x14ac:dyDescent="0.3">
      <c r="A1850" s="1" t="s">
        <v>186</v>
      </c>
      <c r="B1850" s="1" t="s">
        <v>77</v>
      </c>
      <c r="C1850" t="s">
        <v>140</v>
      </c>
      <c r="D1850" s="1" t="s">
        <v>18</v>
      </c>
      <c r="E1850" t="s">
        <v>10</v>
      </c>
      <c r="F1850" s="1" t="s">
        <v>141</v>
      </c>
      <c r="G1850" t="s">
        <v>155</v>
      </c>
      <c r="H1850" s="1" t="s">
        <v>155</v>
      </c>
      <c r="I1850" s="1" t="str">
        <f t="shared" si="56"/>
        <v>Clamshell Ultraslim NB</v>
      </c>
      <c r="J1850" s="1" t="str">
        <f t="shared" si="57"/>
        <v>Clamshell Ultraslim NB</v>
      </c>
      <c r="K1850" t="s">
        <v>144</v>
      </c>
      <c r="L1850" t="s">
        <v>147</v>
      </c>
      <c r="M1850" s="47">
        <v>7643</v>
      </c>
    </row>
    <row r="1851" spans="1:13" hidden="1" x14ac:dyDescent="0.3">
      <c r="A1851" s="1" t="s">
        <v>186</v>
      </c>
      <c r="B1851" s="1" t="s">
        <v>77</v>
      </c>
      <c r="C1851" t="s">
        <v>140</v>
      </c>
      <c r="D1851" s="1" t="s">
        <v>20</v>
      </c>
      <c r="E1851" t="s">
        <v>16</v>
      </c>
      <c r="F1851" s="1" t="s">
        <v>152</v>
      </c>
      <c r="G1851" t="s">
        <v>142</v>
      </c>
      <c r="H1851" s="1" t="s">
        <v>187</v>
      </c>
      <c r="I1851" s="1" t="str">
        <f t="shared" si="56"/>
        <v>iPad Detachable tablet</v>
      </c>
      <c r="J1851" s="1" t="str">
        <f t="shared" si="57"/>
        <v>iPad Detachable tablet</v>
      </c>
      <c r="K1851" t="s">
        <v>143</v>
      </c>
      <c r="L1851" t="s">
        <v>143</v>
      </c>
      <c r="M1851" s="47">
        <v>896481</v>
      </c>
    </row>
    <row r="1852" spans="1:13" hidden="1" x14ac:dyDescent="0.3">
      <c r="A1852" s="1" t="s">
        <v>186</v>
      </c>
      <c r="B1852" s="1" t="s">
        <v>77</v>
      </c>
      <c r="C1852" t="s">
        <v>140</v>
      </c>
      <c r="D1852" s="1" t="s">
        <v>20</v>
      </c>
      <c r="E1852" t="s">
        <v>16</v>
      </c>
      <c r="F1852" s="1" t="s">
        <v>152</v>
      </c>
      <c r="G1852" t="s">
        <v>142</v>
      </c>
      <c r="H1852" s="1" t="s">
        <v>187</v>
      </c>
      <c r="I1852" s="1" t="str">
        <f t="shared" si="56"/>
        <v>iPad Detachable tablet</v>
      </c>
      <c r="J1852" s="1" t="str">
        <f t="shared" si="57"/>
        <v>iPad Detachable tablet</v>
      </c>
      <c r="K1852" t="s">
        <v>144</v>
      </c>
      <c r="L1852" t="s">
        <v>145</v>
      </c>
      <c r="M1852" s="47">
        <v>96980</v>
      </c>
    </row>
    <row r="1853" spans="1:13" hidden="1" x14ac:dyDescent="0.3">
      <c r="A1853" s="1" t="s">
        <v>186</v>
      </c>
      <c r="B1853" s="1" t="s">
        <v>77</v>
      </c>
      <c r="C1853" t="s">
        <v>140</v>
      </c>
      <c r="D1853" s="1" t="s">
        <v>20</v>
      </c>
      <c r="E1853" t="s">
        <v>16</v>
      </c>
      <c r="F1853" s="1" t="s">
        <v>152</v>
      </c>
      <c r="G1853" t="s">
        <v>142</v>
      </c>
      <c r="H1853" s="1" t="s">
        <v>187</v>
      </c>
      <c r="I1853" s="1" t="str">
        <f t="shared" si="56"/>
        <v>iPad Detachable tablet</v>
      </c>
      <c r="J1853" s="1" t="str">
        <f t="shared" si="57"/>
        <v>iPad Detachable tablet</v>
      </c>
      <c r="K1853" t="s">
        <v>144</v>
      </c>
      <c r="L1853" t="s">
        <v>146</v>
      </c>
      <c r="M1853" s="47">
        <v>138963</v>
      </c>
    </row>
    <row r="1854" spans="1:13" hidden="1" x14ac:dyDescent="0.3">
      <c r="A1854" s="1" t="s">
        <v>186</v>
      </c>
      <c r="B1854" s="1" t="s">
        <v>77</v>
      </c>
      <c r="C1854" t="s">
        <v>140</v>
      </c>
      <c r="D1854" s="1" t="s">
        <v>20</v>
      </c>
      <c r="E1854" t="s">
        <v>16</v>
      </c>
      <c r="F1854" s="1" t="s">
        <v>152</v>
      </c>
      <c r="G1854" t="s">
        <v>142</v>
      </c>
      <c r="H1854" s="1" t="s">
        <v>187</v>
      </c>
      <c r="I1854" s="1" t="str">
        <f t="shared" si="56"/>
        <v>iPad Detachable tablet</v>
      </c>
      <c r="J1854" s="1" t="str">
        <f t="shared" si="57"/>
        <v>iPad Detachable tablet</v>
      </c>
      <c r="K1854" t="s">
        <v>144</v>
      </c>
      <c r="L1854" t="s">
        <v>147</v>
      </c>
      <c r="M1854" s="47">
        <v>100710</v>
      </c>
    </row>
    <row r="1855" spans="1:13" hidden="1" x14ac:dyDescent="0.3">
      <c r="A1855" s="1" t="s">
        <v>186</v>
      </c>
      <c r="B1855" s="1" t="s">
        <v>77</v>
      </c>
      <c r="C1855" t="s">
        <v>140</v>
      </c>
      <c r="D1855" s="1" t="s">
        <v>20</v>
      </c>
      <c r="E1855" t="s">
        <v>16</v>
      </c>
      <c r="F1855" s="1" t="s">
        <v>152</v>
      </c>
      <c r="G1855" t="s">
        <v>142</v>
      </c>
      <c r="H1855" s="1" t="s">
        <v>187</v>
      </c>
      <c r="I1855" s="1" t="str">
        <f t="shared" si="56"/>
        <v>iPad Detachable tablet</v>
      </c>
      <c r="J1855" s="1" t="str">
        <f t="shared" si="57"/>
        <v>iPad Detachable tablet</v>
      </c>
      <c r="K1855" t="s">
        <v>144</v>
      </c>
      <c r="L1855" t="s">
        <v>148</v>
      </c>
      <c r="M1855" s="47">
        <v>67295</v>
      </c>
    </row>
    <row r="1856" spans="1:13" hidden="1" x14ac:dyDescent="0.3">
      <c r="A1856" s="1" t="s">
        <v>186</v>
      </c>
      <c r="B1856" s="1" t="s">
        <v>77</v>
      </c>
      <c r="C1856" t="s">
        <v>140</v>
      </c>
      <c r="D1856" s="1" t="s">
        <v>20</v>
      </c>
      <c r="E1856" t="s">
        <v>16</v>
      </c>
      <c r="F1856" s="1" t="s">
        <v>152</v>
      </c>
      <c r="G1856" t="s">
        <v>142</v>
      </c>
      <c r="H1856" s="1" t="s">
        <v>187</v>
      </c>
      <c r="I1856" s="1" t="str">
        <f t="shared" si="56"/>
        <v>iPad Detachable tablet</v>
      </c>
      <c r="J1856" s="1" t="str">
        <f t="shared" si="57"/>
        <v>iPad Detachable tablet</v>
      </c>
      <c r="K1856" t="s">
        <v>144</v>
      </c>
      <c r="L1856" t="s">
        <v>149</v>
      </c>
      <c r="M1856" s="47">
        <v>88813</v>
      </c>
    </row>
    <row r="1857" spans="1:13" hidden="1" x14ac:dyDescent="0.3">
      <c r="A1857" s="1" t="s">
        <v>186</v>
      </c>
      <c r="B1857" s="1" t="s">
        <v>77</v>
      </c>
      <c r="C1857" t="s">
        <v>140</v>
      </c>
      <c r="D1857" s="1" t="s">
        <v>20</v>
      </c>
      <c r="E1857" t="s">
        <v>16</v>
      </c>
      <c r="F1857" s="1" t="s">
        <v>152</v>
      </c>
      <c r="G1857" t="s">
        <v>142</v>
      </c>
      <c r="H1857" s="1" t="s">
        <v>187</v>
      </c>
      <c r="I1857" s="1" t="str">
        <f t="shared" si="56"/>
        <v>iPad Detachable tablet</v>
      </c>
      <c r="J1857" s="1" t="str">
        <f t="shared" si="57"/>
        <v>iPad Detachable tablet</v>
      </c>
      <c r="K1857" t="s">
        <v>144</v>
      </c>
      <c r="L1857" t="s">
        <v>150</v>
      </c>
      <c r="M1857" s="47">
        <v>13205</v>
      </c>
    </row>
    <row r="1858" spans="1:13" hidden="1" x14ac:dyDescent="0.3">
      <c r="A1858" s="1" t="s">
        <v>186</v>
      </c>
      <c r="B1858" s="1" t="s">
        <v>77</v>
      </c>
      <c r="C1858" t="s">
        <v>140</v>
      </c>
      <c r="D1858" s="1" t="s">
        <v>20</v>
      </c>
      <c r="E1858" t="s">
        <v>16</v>
      </c>
      <c r="F1858" s="1" t="s">
        <v>152</v>
      </c>
      <c r="G1858" t="s">
        <v>142</v>
      </c>
      <c r="H1858" s="1" t="s">
        <v>187</v>
      </c>
      <c r="I1858" s="1" t="str">
        <f t="shared" si="56"/>
        <v>iPad Detachable tablet</v>
      </c>
      <c r="J1858" s="1" t="str">
        <f t="shared" si="57"/>
        <v>iPad Detachable tablet</v>
      </c>
      <c r="K1858" t="s">
        <v>144</v>
      </c>
      <c r="L1858" t="s">
        <v>151</v>
      </c>
      <c r="M1858" s="47">
        <v>4976</v>
      </c>
    </row>
    <row r="1859" spans="1:13" hidden="1" x14ac:dyDescent="0.3">
      <c r="A1859" s="1" t="s">
        <v>186</v>
      </c>
      <c r="B1859" s="1" t="s">
        <v>77</v>
      </c>
      <c r="C1859" t="s">
        <v>140</v>
      </c>
      <c r="D1859" s="1" t="s">
        <v>20</v>
      </c>
      <c r="E1859" t="s">
        <v>15</v>
      </c>
      <c r="F1859" s="1" t="s">
        <v>152</v>
      </c>
      <c r="G1859" t="s">
        <v>142</v>
      </c>
      <c r="H1859" s="1" t="s">
        <v>187</v>
      </c>
      <c r="I1859" s="1" t="str">
        <f t="shared" ref="I1859:I1922" si="58">VLOOKUP(E1859&amp;F1859&amp;G1859,$S$1:$T$74,2,0)</f>
        <v>iPad Slate</v>
      </c>
      <c r="J1859" s="1" t="str">
        <f t="shared" ref="J1859:J1922" si="59">IF(AND(I1859="Clamshell NB",H1859="Yes"),"Clamshell Ultraslim NB",I1859)</f>
        <v>iPad Slate</v>
      </c>
      <c r="K1859" t="s">
        <v>143</v>
      </c>
      <c r="L1859" t="s">
        <v>143</v>
      </c>
      <c r="M1859" s="47">
        <v>210308</v>
      </c>
    </row>
    <row r="1860" spans="1:13" hidden="1" x14ac:dyDescent="0.3">
      <c r="A1860" s="1" t="s">
        <v>186</v>
      </c>
      <c r="B1860" s="1" t="s">
        <v>77</v>
      </c>
      <c r="C1860" t="s">
        <v>140</v>
      </c>
      <c r="D1860" s="1" t="s">
        <v>20</v>
      </c>
      <c r="E1860" t="s">
        <v>15</v>
      </c>
      <c r="F1860" s="1" t="s">
        <v>152</v>
      </c>
      <c r="G1860" t="s">
        <v>142</v>
      </c>
      <c r="H1860" s="1" t="s">
        <v>187</v>
      </c>
      <c r="I1860" s="1" t="str">
        <f t="shared" si="58"/>
        <v>iPad Slate</v>
      </c>
      <c r="J1860" s="1" t="str">
        <f t="shared" si="59"/>
        <v>iPad Slate</v>
      </c>
      <c r="K1860" t="s">
        <v>144</v>
      </c>
      <c r="L1860" t="s">
        <v>145</v>
      </c>
      <c r="M1860" s="47">
        <v>2378</v>
      </c>
    </row>
    <row r="1861" spans="1:13" hidden="1" x14ac:dyDescent="0.3">
      <c r="A1861" s="1" t="s">
        <v>186</v>
      </c>
      <c r="B1861" s="1" t="s">
        <v>77</v>
      </c>
      <c r="C1861" t="s">
        <v>140</v>
      </c>
      <c r="D1861" s="1" t="s">
        <v>20</v>
      </c>
      <c r="E1861" t="s">
        <v>15</v>
      </c>
      <c r="F1861" s="1" t="s">
        <v>152</v>
      </c>
      <c r="G1861" t="s">
        <v>142</v>
      </c>
      <c r="H1861" s="1" t="s">
        <v>187</v>
      </c>
      <c r="I1861" s="1" t="str">
        <f t="shared" si="58"/>
        <v>iPad Slate</v>
      </c>
      <c r="J1861" s="1" t="str">
        <f t="shared" si="59"/>
        <v>iPad Slate</v>
      </c>
      <c r="K1861" t="s">
        <v>144</v>
      </c>
      <c r="L1861" t="s">
        <v>146</v>
      </c>
      <c r="M1861" s="47">
        <v>3840</v>
      </c>
    </row>
    <row r="1862" spans="1:13" hidden="1" x14ac:dyDescent="0.3">
      <c r="A1862" s="1" t="s">
        <v>186</v>
      </c>
      <c r="B1862" s="1" t="s">
        <v>77</v>
      </c>
      <c r="C1862" t="s">
        <v>140</v>
      </c>
      <c r="D1862" s="1" t="s">
        <v>20</v>
      </c>
      <c r="E1862" t="s">
        <v>15</v>
      </c>
      <c r="F1862" s="1" t="s">
        <v>152</v>
      </c>
      <c r="G1862" t="s">
        <v>142</v>
      </c>
      <c r="H1862" s="1" t="s">
        <v>187</v>
      </c>
      <c r="I1862" s="1" t="str">
        <f t="shared" si="58"/>
        <v>iPad Slate</v>
      </c>
      <c r="J1862" s="1" t="str">
        <f t="shared" si="59"/>
        <v>iPad Slate</v>
      </c>
      <c r="K1862" t="s">
        <v>144</v>
      </c>
      <c r="L1862" t="s">
        <v>147</v>
      </c>
      <c r="M1862" s="47">
        <v>3299</v>
      </c>
    </row>
    <row r="1863" spans="1:13" hidden="1" x14ac:dyDescent="0.3">
      <c r="A1863" s="1" t="s">
        <v>186</v>
      </c>
      <c r="B1863" s="1" t="s">
        <v>77</v>
      </c>
      <c r="C1863" t="s">
        <v>140</v>
      </c>
      <c r="D1863" s="1" t="s">
        <v>20</v>
      </c>
      <c r="E1863" t="s">
        <v>15</v>
      </c>
      <c r="F1863" s="1" t="s">
        <v>152</v>
      </c>
      <c r="G1863" t="s">
        <v>142</v>
      </c>
      <c r="H1863" s="1" t="s">
        <v>187</v>
      </c>
      <c r="I1863" s="1" t="str">
        <f t="shared" si="58"/>
        <v>iPad Slate</v>
      </c>
      <c r="J1863" s="1" t="str">
        <f t="shared" si="59"/>
        <v>iPad Slate</v>
      </c>
      <c r="K1863" t="s">
        <v>144</v>
      </c>
      <c r="L1863" t="s">
        <v>148</v>
      </c>
      <c r="M1863" s="47">
        <v>2144</v>
      </c>
    </row>
    <row r="1864" spans="1:13" hidden="1" x14ac:dyDescent="0.3">
      <c r="A1864" s="1" t="s">
        <v>186</v>
      </c>
      <c r="B1864" s="1" t="s">
        <v>77</v>
      </c>
      <c r="C1864" t="s">
        <v>140</v>
      </c>
      <c r="D1864" s="1" t="s">
        <v>20</v>
      </c>
      <c r="E1864" t="s">
        <v>15</v>
      </c>
      <c r="F1864" s="1" t="s">
        <v>152</v>
      </c>
      <c r="G1864" t="s">
        <v>142</v>
      </c>
      <c r="H1864" s="1" t="s">
        <v>187</v>
      </c>
      <c r="I1864" s="1" t="str">
        <f t="shared" si="58"/>
        <v>iPad Slate</v>
      </c>
      <c r="J1864" s="1" t="str">
        <f t="shared" si="59"/>
        <v>iPad Slate</v>
      </c>
      <c r="K1864" t="s">
        <v>144</v>
      </c>
      <c r="L1864" t="s">
        <v>149</v>
      </c>
      <c r="M1864" s="47">
        <v>1942</v>
      </c>
    </row>
    <row r="1865" spans="1:13" hidden="1" x14ac:dyDescent="0.3">
      <c r="A1865" s="1" t="s">
        <v>186</v>
      </c>
      <c r="B1865" s="1" t="s">
        <v>77</v>
      </c>
      <c r="C1865" t="s">
        <v>140</v>
      </c>
      <c r="D1865" s="1" t="s">
        <v>20</v>
      </c>
      <c r="E1865" t="s">
        <v>15</v>
      </c>
      <c r="F1865" s="1" t="s">
        <v>152</v>
      </c>
      <c r="G1865" t="s">
        <v>142</v>
      </c>
      <c r="H1865" s="1" t="s">
        <v>187</v>
      </c>
      <c r="I1865" s="1" t="str">
        <f t="shared" si="58"/>
        <v>iPad Slate</v>
      </c>
      <c r="J1865" s="1" t="str">
        <f t="shared" si="59"/>
        <v>iPad Slate</v>
      </c>
      <c r="K1865" t="s">
        <v>144</v>
      </c>
      <c r="L1865" t="s">
        <v>150</v>
      </c>
      <c r="M1865" s="47">
        <v>2375</v>
      </c>
    </row>
    <row r="1866" spans="1:13" hidden="1" x14ac:dyDescent="0.3">
      <c r="A1866" s="1" t="s">
        <v>186</v>
      </c>
      <c r="B1866" s="1" t="s">
        <v>77</v>
      </c>
      <c r="C1866" t="s">
        <v>140</v>
      </c>
      <c r="D1866" s="1" t="s">
        <v>20</v>
      </c>
      <c r="E1866" t="s">
        <v>15</v>
      </c>
      <c r="F1866" s="1" t="s">
        <v>152</v>
      </c>
      <c r="G1866" t="s">
        <v>142</v>
      </c>
      <c r="H1866" s="1" t="s">
        <v>187</v>
      </c>
      <c r="I1866" s="1" t="str">
        <f t="shared" si="58"/>
        <v>iPad Slate</v>
      </c>
      <c r="J1866" s="1" t="str">
        <f t="shared" si="59"/>
        <v>iPad Slate</v>
      </c>
      <c r="K1866" t="s">
        <v>144</v>
      </c>
      <c r="L1866" t="s">
        <v>151</v>
      </c>
      <c r="M1866" s="47">
        <v>112</v>
      </c>
    </row>
    <row r="1867" spans="1:13" hidden="1" x14ac:dyDescent="0.3">
      <c r="A1867" s="1" t="s">
        <v>186</v>
      </c>
      <c r="B1867" s="1" t="s">
        <v>77</v>
      </c>
      <c r="C1867" t="s">
        <v>153</v>
      </c>
      <c r="D1867" s="1" t="s">
        <v>17</v>
      </c>
      <c r="E1867" t="s">
        <v>8</v>
      </c>
      <c r="F1867" s="1" t="s">
        <v>154</v>
      </c>
      <c r="G1867" t="s">
        <v>142</v>
      </c>
      <c r="H1867" s="1" t="s">
        <v>187</v>
      </c>
      <c r="I1867" s="1" t="str">
        <f t="shared" si="58"/>
        <v>AIO DT</v>
      </c>
      <c r="J1867" s="1" t="str">
        <f t="shared" si="59"/>
        <v>AIO DT</v>
      </c>
      <c r="K1867" t="s">
        <v>143</v>
      </c>
      <c r="L1867" t="s">
        <v>143</v>
      </c>
      <c r="M1867" s="47">
        <v>7982</v>
      </c>
    </row>
    <row r="1868" spans="1:13" hidden="1" x14ac:dyDescent="0.3">
      <c r="A1868" s="1" t="s">
        <v>186</v>
      </c>
      <c r="B1868" s="1" t="s">
        <v>77</v>
      </c>
      <c r="C1868" t="s">
        <v>153</v>
      </c>
      <c r="D1868" s="1" t="s">
        <v>17</v>
      </c>
      <c r="E1868" t="s">
        <v>8</v>
      </c>
      <c r="F1868" s="1" t="s">
        <v>154</v>
      </c>
      <c r="G1868" t="s">
        <v>142</v>
      </c>
      <c r="H1868" s="1" t="s">
        <v>187</v>
      </c>
      <c r="I1868" s="1" t="str">
        <f t="shared" si="58"/>
        <v>AIO DT</v>
      </c>
      <c r="J1868" s="1" t="str">
        <f t="shared" si="59"/>
        <v>AIO DT</v>
      </c>
      <c r="K1868" t="s">
        <v>144</v>
      </c>
      <c r="L1868" t="s">
        <v>145</v>
      </c>
      <c r="M1868" s="47">
        <v>13009</v>
      </c>
    </row>
    <row r="1869" spans="1:13" hidden="1" x14ac:dyDescent="0.3">
      <c r="A1869" s="1" t="s">
        <v>186</v>
      </c>
      <c r="B1869" s="1" t="s">
        <v>77</v>
      </c>
      <c r="C1869" t="s">
        <v>153</v>
      </c>
      <c r="D1869" s="1" t="s">
        <v>17</v>
      </c>
      <c r="E1869" t="s">
        <v>8</v>
      </c>
      <c r="F1869" s="1" t="s">
        <v>154</v>
      </c>
      <c r="G1869" t="s">
        <v>142</v>
      </c>
      <c r="H1869" s="1" t="s">
        <v>187</v>
      </c>
      <c r="I1869" s="1" t="str">
        <f t="shared" si="58"/>
        <v>AIO DT</v>
      </c>
      <c r="J1869" s="1" t="str">
        <f t="shared" si="59"/>
        <v>AIO DT</v>
      </c>
      <c r="K1869" t="s">
        <v>144</v>
      </c>
      <c r="L1869" t="s">
        <v>146</v>
      </c>
      <c r="M1869" s="47">
        <v>7874</v>
      </c>
    </row>
    <row r="1870" spans="1:13" hidden="1" x14ac:dyDescent="0.3">
      <c r="A1870" s="1" t="s">
        <v>186</v>
      </c>
      <c r="B1870" s="1" t="s">
        <v>77</v>
      </c>
      <c r="C1870" t="s">
        <v>153</v>
      </c>
      <c r="D1870" s="1" t="s">
        <v>17</v>
      </c>
      <c r="E1870" t="s">
        <v>8</v>
      </c>
      <c r="F1870" s="1" t="s">
        <v>154</v>
      </c>
      <c r="G1870" t="s">
        <v>142</v>
      </c>
      <c r="H1870" s="1" t="s">
        <v>187</v>
      </c>
      <c r="I1870" s="1" t="str">
        <f t="shared" si="58"/>
        <v>AIO DT</v>
      </c>
      <c r="J1870" s="1" t="str">
        <f t="shared" si="59"/>
        <v>AIO DT</v>
      </c>
      <c r="K1870" t="s">
        <v>144</v>
      </c>
      <c r="L1870" t="s">
        <v>147</v>
      </c>
      <c r="M1870" s="47">
        <v>21064</v>
      </c>
    </row>
    <row r="1871" spans="1:13" hidden="1" x14ac:dyDescent="0.3">
      <c r="A1871" s="1" t="s">
        <v>186</v>
      </c>
      <c r="B1871" s="1" t="s">
        <v>77</v>
      </c>
      <c r="C1871" t="s">
        <v>153</v>
      </c>
      <c r="D1871" s="1" t="s">
        <v>17</v>
      </c>
      <c r="E1871" t="s">
        <v>8</v>
      </c>
      <c r="F1871" s="1" t="s">
        <v>154</v>
      </c>
      <c r="G1871" t="s">
        <v>142</v>
      </c>
      <c r="H1871" s="1" t="s">
        <v>187</v>
      </c>
      <c r="I1871" s="1" t="str">
        <f t="shared" si="58"/>
        <v>AIO DT</v>
      </c>
      <c r="J1871" s="1" t="str">
        <f t="shared" si="59"/>
        <v>AIO DT</v>
      </c>
      <c r="K1871" t="s">
        <v>144</v>
      </c>
      <c r="L1871" t="s">
        <v>148</v>
      </c>
      <c r="M1871" s="47">
        <v>9216</v>
      </c>
    </row>
    <row r="1872" spans="1:13" hidden="1" x14ac:dyDescent="0.3">
      <c r="A1872" s="1" t="s">
        <v>186</v>
      </c>
      <c r="B1872" s="1" t="s">
        <v>77</v>
      </c>
      <c r="C1872" t="s">
        <v>153</v>
      </c>
      <c r="D1872" s="1" t="s">
        <v>17</v>
      </c>
      <c r="E1872" t="s">
        <v>8</v>
      </c>
      <c r="F1872" s="1" t="s">
        <v>154</v>
      </c>
      <c r="G1872" t="s">
        <v>142</v>
      </c>
      <c r="H1872" s="1" t="s">
        <v>187</v>
      </c>
      <c r="I1872" s="1" t="str">
        <f t="shared" si="58"/>
        <v>AIO DT</v>
      </c>
      <c r="J1872" s="1" t="str">
        <f t="shared" si="59"/>
        <v>AIO DT</v>
      </c>
      <c r="K1872" t="s">
        <v>144</v>
      </c>
      <c r="L1872" t="s">
        <v>149</v>
      </c>
      <c r="M1872" s="47">
        <v>7404</v>
      </c>
    </row>
    <row r="1873" spans="1:13" hidden="1" x14ac:dyDescent="0.3">
      <c r="A1873" s="1" t="s">
        <v>186</v>
      </c>
      <c r="B1873" s="1" t="s">
        <v>77</v>
      </c>
      <c r="C1873" t="s">
        <v>153</v>
      </c>
      <c r="D1873" s="1" t="s">
        <v>17</v>
      </c>
      <c r="E1873" t="s">
        <v>8</v>
      </c>
      <c r="F1873" s="1" t="s">
        <v>154</v>
      </c>
      <c r="G1873" t="s">
        <v>142</v>
      </c>
      <c r="H1873" s="1" t="s">
        <v>187</v>
      </c>
      <c r="I1873" s="1" t="str">
        <f t="shared" si="58"/>
        <v>AIO DT</v>
      </c>
      <c r="J1873" s="1" t="str">
        <f t="shared" si="59"/>
        <v>AIO DT</v>
      </c>
      <c r="K1873" t="s">
        <v>144</v>
      </c>
      <c r="L1873" t="s">
        <v>150</v>
      </c>
      <c r="M1873" s="47">
        <v>7026</v>
      </c>
    </row>
    <row r="1874" spans="1:13" hidden="1" x14ac:dyDescent="0.3">
      <c r="A1874" s="1" t="s">
        <v>186</v>
      </c>
      <c r="B1874" s="1" t="s">
        <v>77</v>
      </c>
      <c r="C1874" t="s">
        <v>153</v>
      </c>
      <c r="D1874" s="1" t="s">
        <v>17</v>
      </c>
      <c r="E1874" t="s">
        <v>8</v>
      </c>
      <c r="F1874" s="1" t="s">
        <v>154</v>
      </c>
      <c r="G1874" t="s">
        <v>142</v>
      </c>
      <c r="H1874" s="1" t="s">
        <v>187</v>
      </c>
      <c r="I1874" s="1" t="str">
        <f t="shared" si="58"/>
        <v>AIO DT</v>
      </c>
      <c r="J1874" s="1" t="str">
        <f t="shared" si="59"/>
        <v>AIO DT</v>
      </c>
      <c r="K1874" t="s">
        <v>144</v>
      </c>
      <c r="L1874" t="s">
        <v>151</v>
      </c>
      <c r="M1874" s="47">
        <v>16533</v>
      </c>
    </row>
    <row r="1875" spans="1:13" hidden="1" x14ac:dyDescent="0.3">
      <c r="A1875" s="1" t="s">
        <v>186</v>
      </c>
      <c r="B1875" s="1" t="s">
        <v>77</v>
      </c>
      <c r="C1875" t="s">
        <v>153</v>
      </c>
      <c r="D1875" s="1" t="s">
        <v>17</v>
      </c>
      <c r="E1875" t="s">
        <v>8</v>
      </c>
      <c r="F1875" s="1" t="s">
        <v>154</v>
      </c>
      <c r="G1875" t="s">
        <v>155</v>
      </c>
      <c r="H1875" s="1" t="s">
        <v>187</v>
      </c>
      <c r="I1875" s="1" t="str">
        <f t="shared" si="58"/>
        <v>AIO DT</v>
      </c>
      <c r="J1875" s="1" t="str">
        <f t="shared" si="59"/>
        <v>AIO DT</v>
      </c>
      <c r="K1875" t="s">
        <v>143</v>
      </c>
      <c r="L1875" t="s">
        <v>143</v>
      </c>
      <c r="M1875" s="47">
        <v>1714</v>
      </c>
    </row>
    <row r="1876" spans="1:13" hidden="1" x14ac:dyDescent="0.3">
      <c r="A1876" s="1" t="s">
        <v>186</v>
      </c>
      <c r="B1876" s="1" t="s">
        <v>77</v>
      </c>
      <c r="C1876" t="s">
        <v>153</v>
      </c>
      <c r="D1876" s="1" t="s">
        <v>17</v>
      </c>
      <c r="E1876" t="s">
        <v>8</v>
      </c>
      <c r="F1876" s="1" t="s">
        <v>154</v>
      </c>
      <c r="G1876" t="s">
        <v>155</v>
      </c>
      <c r="H1876" s="1" t="s">
        <v>187</v>
      </c>
      <c r="I1876" s="1" t="str">
        <f t="shared" si="58"/>
        <v>AIO DT</v>
      </c>
      <c r="J1876" s="1" t="str">
        <f t="shared" si="59"/>
        <v>AIO DT</v>
      </c>
      <c r="K1876" t="s">
        <v>144</v>
      </c>
      <c r="L1876" t="s">
        <v>145</v>
      </c>
      <c r="M1876" s="47">
        <v>1007</v>
      </c>
    </row>
    <row r="1877" spans="1:13" hidden="1" x14ac:dyDescent="0.3">
      <c r="A1877" s="1" t="s">
        <v>186</v>
      </c>
      <c r="B1877" s="1" t="s">
        <v>77</v>
      </c>
      <c r="C1877" t="s">
        <v>153</v>
      </c>
      <c r="D1877" s="1" t="s">
        <v>17</v>
      </c>
      <c r="E1877" t="s">
        <v>8</v>
      </c>
      <c r="F1877" s="1" t="s">
        <v>154</v>
      </c>
      <c r="G1877" t="s">
        <v>155</v>
      </c>
      <c r="H1877" s="1" t="s">
        <v>187</v>
      </c>
      <c r="I1877" s="1" t="str">
        <f t="shared" si="58"/>
        <v>AIO DT</v>
      </c>
      <c r="J1877" s="1" t="str">
        <f t="shared" si="59"/>
        <v>AIO DT</v>
      </c>
      <c r="K1877" t="s">
        <v>144</v>
      </c>
      <c r="L1877" t="s">
        <v>146</v>
      </c>
      <c r="M1877" s="47">
        <v>610</v>
      </c>
    </row>
    <row r="1878" spans="1:13" hidden="1" x14ac:dyDescent="0.3">
      <c r="A1878" s="1" t="s">
        <v>186</v>
      </c>
      <c r="B1878" s="1" t="s">
        <v>77</v>
      </c>
      <c r="C1878" t="s">
        <v>153</v>
      </c>
      <c r="D1878" s="1" t="s">
        <v>17</v>
      </c>
      <c r="E1878" t="s">
        <v>8</v>
      </c>
      <c r="F1878" s="1" t="s">
        <v>154</v>
      </c>
      <c r="G1878" t="s">
        <v>155</v>
      </c>
      <c r="H1878" s="1" t="s">
        <v>187</v>
      </c>
      <c r="I1878" s="1" t="str">
        <f t="shared" si="58"/>
        <v>AIO DT</v>
      </c>
      <c r="J1878" s="1" t="str">
        <f t="shared" si="59"/>
        <v>AIO DT</v>
      </c>
      <c r="K1878" t="s">
        <v>144</v>
      </c>
      <c r="L1878" t="s">
        <v>147</v>
      </c>
      <c r="M1878" s="47">
        <v>1631</v>
      </c>
    </row>
    <row r="1879" spans="1:13" hidden="1" x14ac:dyDescent="0.3">
      <c r="A1879" s="1" t="s">
        <v>186</v>
      </c>
      <c r="B1879" s="1" t="s">
        <v>77</v>
      </c>
      <c r="C1879" t="s">
        <v>153</v>
      </c>
      <c r="D1879" s="1" t="s">
        <v>17</v>
      </c>
      <c r="E1879" t="s">
        <v>8</v>
      </c>
      <c r="F1879" s="1" t="s">
        <v>154</v>
      </c>
      <c r="G1879" t="s">
        <v>155</v>
      </c>
      <c r="H1879" s="1" t="s">
        <v>187</v>
      </c>
      <c r="I1879" s="1" t="str">
        <f t="shared" si="58"/>
        <v>AIO DT</v>
      </c>
      <c r="J1879" s="1" t="str">
        <f t="shared" si="59"/>
        <v>AIO DT</v>
      </c>
      <c r="K1879" t="s">
        <v>144</v>
      </c>
      <c r="L1879" t="s">
        <v>148</v>
      </c>
      <c r="M1879" s="47">
        <v>714</v>
      </c>
    </row>
    <row r="1880" spans="1:13" hidden="1" x14ac:dyDescent="0.3">
      <c r="A1880" s="1" t="s">
        <v>186</v>
      </c>
      <c r="B1880" s="1" t="s">
        <v>77</v>
      </c>
      <c r="C1880" t="s">
        <v>153</v>
      </c>
      <c r="D1880" s="1" t="s">
        <v>17</v>
      </c>
      <c r="E1880" t="s">
        <v>8</v>
      </c>
      <c r="F1880" s="1" t="s">
        <v>154</v>
      </c>
      <c r="G1880" t="s">
        <v>155</v>
      </c>
      <c r="H1880" s="1" t="s">
        <v>187</v>
      </c>
      <c r="I1880" s="1" t="str">
        <f t="shared" si="58"/>
        <v>AIO DT</v>
      </c>
      <c r="J1880" s="1" t="str">
        <f t="shared" si="59"/>
        <v>AIO DT</v>
      </c>
      <c r="K1880" t="s">
        <v>144</v>
      </c>
      <c r="L1880" t="s">
        <v>149</v>
      </c>
      <c r="M1880" s="47">
        <v>573</v>
      </c>
    </row>
    <row r="1881" spans="1:13" hidden="1" x14ac:dyDescent="0.3">
      <c r="A1881" s="1" t="s">
        <v>186</v>
      </c>
      <c r="B1881" s="1" t="s">
        <v>77</v>
      </c>
      <c r="C1881" t="s">
        <v>153</v>
      </c>
      <c r="D1881" s="1" t="s">
        <v>17</v>
      </c>
      <c r="E1881" t="s">
        <v>8</v>
      </c>
      <c r="F1881" s="1" t="s">
        <v>154</v>
      </c>
      <c r="G1881" t="s">
        <v>155</v>
      </c>
      <c r="H1881" s="1" t="s">
        <v>187</v>
      </c>
      <c r="I1881" s="1" t="str">
        <f t="shared" si="58"/>
        <v>AIO DT</v>
      </c>
      <c r="J1881" s="1" t="str">
        <f t="shared" si="59"/>
        <v>AIO DT</v>
      </c>
      <c r="K1881" t="s">
        <v>144</v>
      </c>
      <c r="L1881" t="s">
        <v>150</v>
      </c>
      <c r="M1881" s="47">
        <v>543</v>
      </c>
    </row>
    <row r="1882" spans="1:13" hidden="1" x14ac:dyDescent="0.3">
      <c r="A1882" s="1" t="s">
        <v>186</v>
      </c>
      <c r="B1882" s="1" t="s">
        <v>77</v>
      </c>
      <c r="C1882" t="s">
        <v>153</v>
      </c>
      <c r="D1882" s="1" t="s">
        <v>17</v>
      </c>
      <c r="E1882" t="s">
        <v>8</v>
      </c>
      <c r="F1882" s="1" t="s">
        <v>154</v>
      </c>
      <c r="G1882" t="s">
        <v>155</v>
      </c>
      <c r="H1882" s="1" t="s">
        <v>187</v>
      </c>
      <c r="I1882" s="1" t="str">
        <f t="shared" si="58"/>
        <v>AIO DT</v>
      </c>
      <c r="J1882" s="1" t="str">
        <f t="shared" si="59"/>
        <v>AIO DT</v>
      </c>
      <c r="K1882" t="s">
        <v>144</v>
      </c>
      <c r="L1882" t="s">
        <v>151</v>
      </c>
      <c r="M1882" s="47">
        <v>1280</v>
      </c>
    </row>
    <row r="1883" spans="1:13" hidden="1" x14ac:dyDescent="0.3">
      <c r="A1883" s="1" t="s">
        <v>186</v>
      </c>
      <c r="B1883" s="1" t="s">
        <v>77</v>
      </c>
      <c r="C1883" t="s">
        <v>153</v>
      </c>
      <c r="D1883" s="1" t="s">
        <v>17</v>
      </c>
      <c r="E1883" t="s">
        <v>6</v>
      </c>
      <c r="F1883" s="1" t="s">
        <v>154</v>
      </c>
      <c r="G1883" t="s">
        <v>142</v>
      </c>
      <c r="H1883" s="1" t="s">
        <v>187</v>
      </c>
      <c r="I1883" s="1" t="str">
        <f t="shared" si="58"/>
        <v>Small DT</v>
      </c>
      <c r="J1883" s="1" t="str">
        <f t="shared" si="59"/>
        <v>Small DT</v>
      </c>
      <c r="K1883" t="s">
        <v>144</v>
      </c>
      <c r="L1883" t="s">
        <v>145</v>
      </c>
      <c r="M1883" s="47">
        <v>3365</v>
      </c>
    </row>
    <row r="1884" spans="1:13" hidden="1" x14ac:dyDescent="0.3">
      <c r="A1884" s="1" t="s">
        <v>186</v>
      </c>
      <c r="B1884" s="1" t="s">
        <v>77</v>
      </c>
      <c r="C1884" t="s">
        <v>153</v>
      </c>
      <c r="D1884" s="1" t="s">
        <v>17</v>
      </c>
      <c r="E1884" t="s">
        <v>6</v>
      </c>
      <c r="F1884" s="1" t="s">
        <v>154</v>
      </c>
      <c r="G1884" t="s">
        <v>142</v>
      </c>
      <c r="H1884" s="1" t="s">
        <v>187</v>
      </c>
      <c r="I1884" s="1" t="str">
        <f t="shared" si="58"/>
        <v>Small DT</v>
      </c>
      <c r="J1884" s="1" t="str">
        <f t="shared" si="59"/>
        <v>Small DT</v>
      </c>
      <c r="K1884" t="s">
        <v>144</v>
      </c>
      <c r="L1884" t="s">
        <v>146</v>
      </c>
      <c r="M1884" s="47">
        <v>5756</v>
      </c>
    </row>
    <row r="1885" spans="1:13" hidden="1" x14ac:dyDescent="0.3">
      <c r="A1885" s="1" t="s">
        <v>186</v>
      </c>
      <c r="B1885" s="1" t="s">
        <v>77</v>
      </c>
      <c r="C1885" t="s">
        <v>153</v>
      </c>
      <c r="D1885" s="1" t="s">
        <v>17</v>
      </c>
      <c r="E1885" t="s">
        <v>6</v>
      </c>
      <c r="F1885" s="1" t="s">
        <v>154</v>
      </c>
      <c r="G1885" t="s">
        <v>142</v>
      </c>
      <c r="H1885" s="1" t="s">
        <v>187</v>
      </c>
      <c r="I1885" s="1" t="str">
        <f t="shared" si="58"/>
        <v>Small DT</v>
      </c>
      <c r="J1885" s="1" t="str">
        <f t="shared" si="59"/>
        <v>Small DT</v>
      </c>
      <c r="K1885" t="s">
        <v>144</v>
      </c>
      <c r="L1885" t="s">
        <v>147</v>
      </c>
      <c r="M1885" s="47">
        <v>7639</v>
      </c>
    </row>
    <row r="1886" spans="1:13" hidden="1" x14ac:dyDescent="0.3">
      <c r="A1886" s="1" t="s">
        <v>186</v>
      </c>
      <c r="B1886" s="1" t="s">
        <v>77</v>
      </c>
      <c r="C1886" t="s">
        <v>153</v>
      </c>
      <c r="D1886" s="1" t="s">
        <v>17</v>
      </c>
      <c r="E1886" t="s">
        <v>6</v>
      </c>
      <c r="F1886" s="1" t="s">
        <v>154</v>
      </c>
      <c r="G1886" t="s">
        <v>142</v>
      </c>
      <c r="H1886" s="1" t="s">
        <v>187</v>
      </c>
      <c r="I1886" s="1" t="str">
        <f t="shared" si="58"/>
        <v>Small DT</v>
      </c>
      <c r="J1886" s="1" t="str">
        <f t="shared" si="59"/>
        <v>Small DT</v>
      </c>
      <c r="K1886" t="s">
        <v>144</v>
      </c>
      <c r="L1886" t="s">
        <v>148</v>
      </c>
      <c r="M1886" s="47">
        <v>4468</v>
      </c>
    </row>
    <row r="1887" spans="1:13" hidden="1" x14ac:dyDescent="0.3">
      <c r="A1887" s="1" t="s">
        <v>186</v>
      </c>
      <c r="B1887" s="1" t="s">
        <v>77</v>
      </c>
      <c r="C1887" t="s">
        <v>153</v>
      </c>
      <c r="D1887" s="1" t="s">
        <v>17</v>
      </c>
      <c r="E1887" t="s">
        <v>6</v>
      </c>
      <c r="F1887" s="1" t="s">
        <v>154</v>
      </c>
      <c r="G1887" t="s">
        <v>142</v>
      </c>
      <c r="H1887" s="1" t="s">
        <v>187</v>
      </c>
      <c r="I1887" s="1" t="str">
        <f t="shared" si="58"/>
        <v>Small DT</v>
      </c>
      <c r="J1887" s="1" t="str">
        <f t="shared" si="59"/>
        <v>Small DT</v>
      </c>
      <c r="K1887" t="s">
        <v>144</v>
      </c>
      <c r="L1887" t="s">
        <v>149</v>
      </c>
      <c r="M1887" s="47">
        <v>2482</v>
      </c>
    </row>
    <row r="1888" spans="1:13" hidden="1" x14ac:dyDescent="0.3">
      <c r="A1888" s="1" t="s">
        <v>186</v>
      </c>
      <c r="B1888" s="1" t="s">
        <v>77</v>
      </c>
      <c r="C1888" t="s">
        <v>153</v>
      </c>
      <c r="D1888" s="1" t="s">
        <v>17</v>
      </c>
      <c r="E1888" t="s">
        <v>6</v>
      </c>
      <c r="F1888" s="1" t="s">
        <v>154</v>
      </c>
      <c r="G1888" t="s">
        <v>142</v>
      </c>
      <c r="H1888" s="1" t="s">
        <v>187</v>
      </c>
      <c r="I1888" s="1" t="str">
        <f t="shared" si="58"/>
        <v>Small DT</v>
      </c>
      <c r="J1888" s="1" t="str">
        <f t="shared" si="59"/>
        <v>Small DT</v>
      </c>
      <c r="K1888" t="s">
        <v>144</v>
      </c>
      <c r="L1888" t="s">
        <v>150</v>
      </c>
      <c r="M1888" s="47">
        <v>3304</v>
      </c>
    </row>
    <row r="1889" spans="1:13" hidden="1" x14ac:dyDescent="0.3">
      <c r="A1889" s="1" t="s">
        <v>186</v>
      </c>
      <c r="B1889" s="1" t="s">
        <v>77</v>
      </c>
      <c r="C1889" t="s">
        <v>153</v>
      </c>
      <c r="D1889" s="1" t="s">
        <v>17</v>
      </c>
      <c r="E1889" t="s">
        <v>6</v>
      </c>
      <c r="F1889" s="1" t="s">
        <v>154</v>
      </c>
      <c r="G1889" t="s">
        <v>142</v>
      </c>
      <c r="H1889" s="1" t="s">
        <v>187</v>
      </c>
      <c r="I1889" s="1" t="str">
        <f t="shared" si="58"/>
        <v>Small DT</v>
      </c>
      <c r="J1889" s="1" t="str">
        <f t="shared" si="59"/>
        <v>Small DT</v>
      </c>
      <c r="K1889" t="s">
        <v>144</v>
      </c>
      <c r="L1889" t="s">
        <v>151</v>
      </c>
      <c r="M1889" s="47">
        <v>2742</v>
      </c>
    </row>
    <row r="1890" spans="1:13" hidden="1" x14ac:dyDescent="0.3">
      <c r="A1890" s="1" t="s">
        <v>186</v>
      </c>
      <c r="B1890" s="1" t="s">
        <v>77</v>
      </c>
      <c r="C1890" t="s">
        <v>153</v>
      </c>
      <c r="D1890" s="1" t="s">
        <v>17</v>
      </c>
      <c r="E1890" t="s">
        <v>7</v>
      </c>
      <c r="F1890" s="1" t="s">
        <v>154</v>
      </c>
      <c r="G1890" t="s">
        <v>142</v>
      </c>
      <c r="H1890" s="1" t="s">
        <v>187</v>
      </c>
      <c r="I1890" s="1" t="str">
        <f t="shared" si="58"/>
        <v>Tower DT</v>
      </c>
      <c r="J1890" s="1" t="str">
        <f t="shared" si="59"/>
        <v>Tower DT</v>
      </c>
      <c r="K1890" t="s">
        <v>143</v>
      </c>
      <c r="L1890" t="s">
        <v>143</v>
      </c>
      <c r="M1890" s="47">
        <v>4271</v>
      </c>
    </row>
    <row r="1891" spans="1:13" hidden="1" x14ac:dyDescent="0.3">
      <c r="A1891" s="1" t="s">
        <v>186</v>
      </c>
      <c r="B1891" s="1" t="s">
        <v>77</v>
      </c>
      <c r="C1891" t="s">
        <v>153</v>
      </c>
      <c r="D1891" s="1" t="s">
        <v>17</v>
      </c>
      <c r="E1891" t="s">
        <v>7</v>
      </c>
      <c r="F1891" s="1" t="s">
        <v>154</v>
      </c>
      <c r="G1891" t="s">
        <v>142</v>
      </c>
      <c r="H1891" s="1" t="s">
        <v>187</v>
      </c>
      <c r="I1891" s="1" t="str">
        <f t="shared" si="58"/>
        <v>Tower DT</v>
      </c>
      <c r="J1891" s="1" t="str">
        <f t="shared" si="59"/>
        <v>Tower DT</v>
      </c>
      <c r="K1891" t="s">
        <v>144</v>
      </c>
      <c r="L1891" t="s">
        <v>145</v>
      </c>
      <c r="M1891" s="47">
        <v>12029</v>
      </c>
    </row>
    <row r="1892" spans="1:13" hidden="1" x14ac:dyDescent="0.3">
      <c r="A1892" s="1" t="s">
        <v>186</v>
      </c>
      <c r="B1892" s="1" t="s">
        <v>77</v>
      </c>
      <c r="C1892" t="s">
        <v>153</v>
      </c>
      <c r="D1892" s="1" t="s">
        <v>17</v>
      </c>
      <c r="E1892" t="s">
        <v>7</v>
      </c>
      <c r="F1892" s="1" t="s">
        <v>154</v>
      </c>
      <c r="G1892" t="s">
        <v>142</v>
      </c>
      <c r="H1892" s="1" t="s">
        <v>187</v>
      </c>
      <c r="I1892" s="1" t="str">
        <f t="shared" si="58"/>
        <v>Tower DT</v>
      </c>
      <c r="J1892" s="1" t="str">
        <f t="shared" si="59"/>
        <v>Tower DT</v>
      </c>
      <c r="K1892" t="s">
        <v>144</v>
      </c>
      <c r="L1892" t="s">
        <v>146</v>
      </c>
      <c r="M1892" s="47">
        <v>19511</v>
      </c>
    </row>
    <row r="1893" spans="1:13" hidden="1" x14ac:dyDescent="0.3">
      <c r="A1893" s="1" t="s">
        <v>186</v>
      </c>
      <c r="B1893" s="1" t="s">
        <v>77</v>
      </c>
      <c r="C1893" t="s">
        <v>153</v>
      </c>
      <c r="D1893" s="1" t="s">
        <v>17</v>
      </c>
      <c r="E1893" t="s">
        <v>7</v>
      </c>
      <c r="F1893" s="1" t="s">
        <v>154</v>
      </c>
      <c r="G1893" t="s">
        <v>142</v>
      </c>
      <c r="H1893" s="1" t="s">
        <v>187</v>
      </c>
      <c r="I1893" s="1" t="str">
        <f t="shared" si="58"/>
        <v>Tower DT</v>
      </c>
      <c r="J1893" s="1" t="str">
        <f t="shared" si="59"/>
        <v>Tower DT</v>
      </c>
      <c r="K1893" t="s">
        <v>144</v>
      </c>
      <c r="L1893" t="s">
        <v>147</v>
      </c>
      <c r="M1893" s="47">
        <v>29943</v>
      </c>
    </row>
    <row r="1894" spans="1:13" hidden="1" x14ac:dyDescent="0.3">
      <c r="A1894" s="1" t="s">
        <v>186</v>
      </c>
      <c r="B1894" s="1" t="s">
        <v>77</v>
      </c>
      <c r="C1894" t="s">
        <v>153</v>
      </c>
      <c r="D1894" s="1" t="s">
        <v>17</v>
      </c>
      <c r="E1894" t="s">
        <v>7</v>
      </c>
      <c r="F1894" s="1" t="s">
        <v>154</v>
      </c>
      <c r="G1894" t="s">
        <v>142</v>
      </c>
      <c r="H1894" s="1" t="s">
        <v>187</v>
      </c>
      <c r="I1894" s="1" t="str">
        <f t="shared" si="58"/>
        <v>Tower DT</v>
      </c>
      <c r="J1894" s="1" t="str">
        <f t="shared" si="59"/>
        <v>Tower DT</v>
      </c>
      <c r="K1894" t="s">
        <v>144</v>
      </c>
      <c r="L1894" t="s">
        <v>148</v>
      </c>
      <c r="M1894" s="47">
        <v>30661</v>
      </c>
    </row>
    <row r="1895" spans="1:13" hidden="1" x14ac:dyDescent="0.3">
      <c r="A1895" s="1" t="s">
        <v>186</v>
      </c>
      <c r="B1895" s="1" t="s">
        <v>77</v>
      </c>
      <c r="C1895" t="s">
        <v>153</v>
      </c>
      <c r="D1895" s="1" t="s">
        <v>17</v>
      </c>
      <c r="E1895" t="s">
        <v>7</v>
      </c>
      <c r="F1895" s="1" t="s">
        <v>154</v>
      </c>
      <c r="G1895" t="s">
        <v>142</v>
      </c>
      <c r="H1895" s="1" t="s">
        <v>187</v>
      </c>
      <c r="I1895" s="1" t="str">
        <f t="shared" si="58"/>
        <v>Tower DT</v>
      </c>
      <c r="J1895" s="1" t="str">
        <f t="shared" si="59"/>
        <v>Tower DT</v>
      </c>
      <c r="K1895" t="s">
        <v>144</v>
      </c>
      <c r="L1895" t="s">
        <v>149</v>
      </c>
      <c r="M1895" s="47">
        <v>30795</v>
      </c>
    </row>
    <row r="1896" spans="1:13" hidden="1" x14ac:dyDescent="0.3">
      <c r="A1896" s="1" t="s">
        <v>186</v>
      </c>
      <c r="B1896" s="1" t="s">
        <v>77</v>
      </c>
      <c r="C1896" t="s">
        <v>153</v>
      </c>
      <c r="D1896" s="1" t="s">
        <v>17</v>
      </c>
      <c r="E1896" t="s">
        <v>7</v>
      </c>
      <c r="F1896" s="1" t="s">
        <v>154</v>
      </c>
      <c r="G1896" t="s">
        <v>142</v>
      </c>
      <c r="H1896" s="1" t="s">
        <v>187</v>
      </c>
      <c r="I1896" s="1" t="str">
        <f t="shared" si="58"/>
        <v>Tower DT</v>
      </c>
      <c r="J1896" s="1" t="str">
        <f t="shared" si="59"/>
        <v>Tower DT</v>
      </c>
      <c r="K1896" t="s">
        <v>144</v>
      </c>
      <c r="L1896" t="s">
        <v>150</v>
      </c>
      <c r="M1896" s="47">
        <v>5951</v>
      </c>
    </row>
    <row r="1897" spans="1:13" hidden="1" x14ac:dyDescent="0.3">
      <c r="A1897" s="1" t="s">
        <v>186</v>
      </c>
      <c r="B1897" s="1" t="s">
        <v>77</v>
      </c>
      <c r="C1897" t="s">
        <v>153</v>
      </c>
      <c r="D1897" s="1" t="s">
        <v>17</v>
      </c>
      <c r="E1897" t="s">
        <v>7</v>
      </c>
      <c r="F1897" s="1" t="s">
        <v>154</v>
      </c>
      <c r="G1897" t="s">
        <v>142</v>
      </c>
      <c r="H1897" s="1" t="s">
        <v>187</v>
      </c>
      <c r="I1897" s="1" t="str">
        <f t="shared" si="58"/>
        <v>Tower DT</v>
      </c>
      <c r="J1897" s="1" t="str">
        <f t="shared" si="59"/>
        <v>Tower DT</v>
      </c>
      <c r="K1897" t="s">
        <v>144</v>
      </c>
      <c r="L1897" t="s">
        <v>151</v>
      </c>
      <c r="M1897" s="47">
        <v>8872</v>
      </c>
    </row>
    <row r="1898" spans="1:13" hidden="1" x14ac:dyDescent="0.3">
      <c r="A1898" s="1" t="s">
        <v>186</v>
      </c>
      <c r="B1898" s="1" t="s">
        <v>77</v>
      </c>
      <c r="C1898" t="s">
        <v>153</v>
      </c>
      <c r="D1898" s="1" t="s">
        <v>17</v>
      </c>
      <c r="E1898" t="s">
        <v>7</v>
      </c>
      <c r="F1898" s="1" t="s">
        <v>154</v>
      </c>
      <c r="G1898" t="s">
        <v>155</v>
      </c>
      <c r="H1898" s="1" t="s">
        <v>187</v>
      </c>
      <c r="I1898" s="1" t="str">
        <f t="shared" si="58"/>
        <v>Tower Gaming Capable DT</v>
      </c>
      <c r="J1898" s="1" t="str">
        <f t="shared" si="59"/>
        <v>Tower Gaming Capable DT</v>
      </c>
      <c r="K1898" t="s">
        <v>143</v>
      </c>
      <c r="L1898" t="s">
        <v>143</v>
      </c>
      <c r="M1898" s="47">
        <v>2669</v>
      </c>
    </row>
    <row r="1899" spans="1:13" hidden="1" x14ac:dyDescent="0.3">
      <c r="A1899" s="1" t="s">
        <v>186</v>
      </c>
      <c r="B1899" s="1" t="s">
        <v>77</v>
      </c>
      <c r="C1899" t="s">
        <v>153</v>
      </c>
      <c r="D1899" s="1" t="s">
        <v>17</v>
      </c>
      <c r="E1899" t="s">
        <v>7</v>
      </c>
      <c r="F1899" s="1" t="s">
        <v>154</v>
      </c>
      <c r="G1899" t="s">
        <v>155</v>
      </c>
      <c r="H1899" s="1" t="s">
        <v>187</v>
      </c>
      <c r="I1899" s="1" t="str">
        <f t="shared" si="58"/>
        <v>Tower Gaming Capable DT</v>
      </c>
      <c r="J1899" s="1" t="str">
        <f t="shared" si="59"/>
        <v>Tower Gaming Capable DT</v>
      </c>
      <c r="K1899" t="s">
        <v>144</v>
      </c>
      <c r="L1899" t="s">
        <v>145</v>
      </c>
      <c r="M1899" s="47">
        <v>3545</v>
      </c>
    </row>
    <row r="1900" spans="1:13" hidden="1" x14ac:dyDescent="0.3">
      <c r="A1900" s="1" t="s">
        <v>186</v>
      </c>
      <c r="B1900" s="1" t="s">
        <v>77</v>
      </c>
      <c r="C1900" t="s">
        <v>153</v>
      </c>
      <c r="D1900" s="1" t="s">
        <v>17</v>
      </c>
      <c r="E1900" t="s">
        <v>7</v>
      </c>
      <c r="F1900" s="1" t="s">
        <v>154</v>
      </c>
      <c r="G1900" t="s">
        <v>155</v>
      </c>
      <c r="H1900" s="1" t="s">
        <v>187</v>
      </c>
      <c r="I1900" s="1" t="str">
        <f t="shared" si="58"/>
        <v>Tower Gaming Capable DT</v>
      </c>
      <c r="J1900" s="1" t="str">
        <f t="shared" si="59"/>
        <v>Tower Gaming Capable DT</v>
      </c>
      <c r="K1900" t="s">
        <v>144</v>
      </c>
      <c r="L1900" t="s">
        <v>146</v>
      </c>
      <c r="M1900" s="47">
        <v>6614</v>
      </c>
    </row>
    <row r="1901" spans="1:13" hidden="1" x14ac:dyDescent="0.3">
      <c r="A1901" s="1" t="s">
        <v>186</v>
      </c>
      <c r="B1901" s="1" t="s">
        <v>77</v>
      </c>
      <c r="C1901" t="s">
        <v>153</v>
      </c>
      <c r="D1901" s="1" t="s">
        <v>17</v>
      </c>
      <c r="E1901" t="s">
        <v>7</v>
      </c>
      <c r="F1901" s="1" t="s">
        <v>154</v>
      </c>
      <c r="G1901" t="s">
        <v>155</v>
      </c>
      <c r="H1901" s="1" t="s">
        <v>187</v>
      </c>
      <c r="I1901" s="1" t="str">
        <f t="shared" si="58"/>
        <v>Tower Gaming Capable DT</v>
      </c>
      <c r="J1901" s="1" t="str">
        <f t="shared" si="59"/>
        <v>Tower Gaming Capable DT</v>
      </c>
      <c r="K1901" t="s">
        <v>144</v>
      </c>
      <c r="L1901" t="s">
        <v>147</v>
      </c>
      <c r="M1901" s="47">
        <v>9528</v>
      </c>
    </row>
    <row r="1902" spans="1:13" hidden="1" x14ac:dyDescent="0.3">
      <c r="A1902" s="1" t="s">
        <v>186</v>
      </c>
      <c r="B1902" s="1" t="s">
        <v>77</v>
      </c>
      <c r="C1902" t="s">
        <v>153</v>
      </c>
      <c r="D1902" s="1" t="s">
        <v>17</v>
      </c>
      <c r="E1902" t="s">
        <v>7</v>
      </c>
      <c r="F1902" s="1" t="s">
        <v>154</v>
      </c>
      <c r="G1902" t="s">
        <v>155</v>
      </c>
      <c r="H1902" s="1" t="s">
        <v>187</v>
      </c>
      <c r="I1902" s="1" t="str">
        <f t="shared" si="58"/>
        <v>Tower Gaming Capable DT</v>
      </c>
      <c r="J1902" s="1" t="str">
        <f t="shared" si="59"/>
        <v>Tower Gaming Capable DT</v>
      </c>
      <c r="K1902" t="s">
        <v>144</v>
      </c>
      <c r="L1902" t="s">
        <v>148</v>
      </c>
      <c r="M1902" s="47">
        <v>8776</v>
      </c>
    </row>
    <row r="1903" spans="1:13" hidden="1" x14ac:dyDescent="0.3">
      <c r="A1903" s="1" t="s">
        <v>186</v>
      </c>
      <c r="B1903" s="1" t="s">
        <v>77</v>
      </c>
      <c r="C1903" t="s">
        <v>153</v>
      </c>
      <c r="D1903" s="1" t="s">
        <v>17</v>
      </c>
      <c r="E1903" t="s">
        <v>7</v>
      </c>
      <c r="F1903" s="1" t="s">
        <v>154</v>
      </c>
      <c r="G1903" t="s">
        <v>155</v>
      </c>
      <c r="H1903" s="1" t="s">
        <v>187</v>
      </c>
      <c r="I1903" s="1" t="str">
        <f t="shared" si="58"/>
        <v>Tower Gaming Capable DT</v>
      </c>
      <c r="J1903" s="1" t="str">
        <f t="shared" si="59"/>
        <v>Tower Gaming Capable DT</v>
      </c>
      <c r="K1903" t="s">
        <v>144</v>
      </c>
      <c r="L1903" t="s">
        <v>149</v>
      </c>
      <c r="M1903" s="47">
        <v>9630</v>
      </c>
    </row>
    <row r="1904" spans="1:13" hidden="1" x14ac:dyDescent="0.3">
      <c r="A1904" s="1" t="s">
        <v>186</v>
      </c>
      <c r="B1904" s="1" t="s">
        <v>77</v>
      </c>
      <c r="C1904" t="s">
        <v>153</v>
      </c>
      <c r="D1904" s="1" t="s">
        <v>17</v>
      </c>
      <c r="E1904" t="s">
        <v>7</v>
      </c>
      <c r="F1904" s="1" t="s">
        <v>154</v>
      </c>
      <c r="G1904" t="s">
        <v>155</v>
      </c>
      <c r="H1904" s="1" t="s">
        <v>187</v>
      </c>
      <c r="I1904" s="1" t="str">
        <f t="shared" si="58"/>
        <v>Tower Gaming Capable DT</v>
      </c>
      <c r="J1904" s="1" t="str">
        <f t="shared" si="59"/>
        <v>Tower Gaming Capable DT</v>
      </c>
      <c r="K1904" t="s">
        <v>144</v>
      </c>
      <c r="L1904" t="s">
        <v>150</v>
      </c>
      <c r="M1904" s="47">
        <v>1751</v>
      </c>
    </row>
    <row r="1905" spans="1:13" hidden="1" x14ac:dyDescent="0.3">
      <c r="A1905" s="1" t="s">
        <v>186</v>
      </c>
      <c r="B1905" s="1" t="s">
        <v>77</v>
      </c>
      <c r="C1905" t="s">
        <v>153</v>
      </c>
      <c r="D1905" s="1" t="s">
        <v>17</v>
      </c>
      <c r="E1905" t="s">
        <v>7</v>
      </c>
      <c r="F1905" s="1" t="s">
        <v>154</v>
      </c>
      <c r="G1905" t="s">
        <v>155</v>
      </c>
      <c r="H1905" s="1" t="s">
        <v>187</v>
      </c>
      <c r="I1905" s="1" t="str">
        <f t="shared" si="58"/>
        <v>Tower Gaming Capable DT</v>
      </c>
      <c r="J1905" s="1" t="str">
        <f t="shared" si="59"/>
        <v>Tower Gaming Capable DT</v>
      </c>
      <c r="K1905" t="s">
        <v>144</v>
      </c>
      <c r="L1905" t="s">
        <v>151</v>
      </c>
      <c r="M1905" s="47">
        <v>3244</v>
      </c>
    </row>
    <row r="1906" spans="1:13" hidden="1" x14ac:dyDescent="0.3">
      <c r="A1906" s="1" t="s">
        <v>186</v>
      </c>
      <c r="B1906" s="1" t="s">
        <v>77</v>
      </c>
      <c r="C1906" t="s">
        <v>153</v>
      </c>
      <c r="D1906" s="1" t="s">
        <v>17</v>
      </c>
      <c r="E1906" t="s">
        <v>5</v>
      </c>
      <c r="F1906" s="1" t="s">
        <v>154</v>
      </c>
      <c r="G1906" t="s">
        <v>142</v>
      </c>
      <c r="H1906" s="1" t="s">
        <v>187</v>
      </c>
      <c r="I1906" s="1" t="str">
        <f t="shared" si="58"/>
        <v>Ultra-small DT</v>
      </c>
      <c r="J1906" s="1" t="str">
        <f t="shared" si="59"/>
        <v>Ultra-small DT</v>
      </c>
      <c r="K1906" t="s">
        <v>144</v>
      </c>
      <c r="L1906" t="s">
        <v>145</v>
      </c>
      <c r="M1906" s="47">
        <v>4031</v>
      </c>
    </row>
    <row r="1907" spans="1:13" hidden="1" x14ac:dyDescent="0.3">
      <c r="A1907" s="1" t="s">
        <v>186</v>
      </c>
      <c r="B1907" s="1" t="s">
        <v>77</v>
      </c>
      <c r="C1907" t="s">
        <v>153</v>
      </c>
      <c r="D1907" s="1" t="s">
        <v>17</v>
      </c>
      <c r="E1907" t="s">
        <v>5</v>
      </c>
      <c r="F1907" s="1" t="s">
        <v>154</v>
      </c>
      <c r="G1907" t="s">
        <v>142</v>
      </c>
      <c r="H1907" s="1" t="s">
        <v>187</v>
      </c>
      <c r="I1907" s="1" t="str">
        <f t="shared" si="58"/>
        <v>Ultra-small DT</v>
      </c>
      <c r="J1907" s="1" t="str">
        <f t="shared" si="59"/>
        <v>Ultra-small DT</v>
      </c>
      <c r="K1907" t="s">
        <v>144</v>
      </c>
      <c r="L1907" t="s">
        <v>146</v>
      </c>
      <c r="M1907" s="47">
        <v>3641</v>
      </c>
    </row>
    <row r="1908" spans="1:13" hidden="1" x14ac:dyDescent="0.3">
      <c r="A1908" s="1" t="s">
        <v>186</v>
      </c>
      <c r="B1908" s="1" t="s">
        <v>77</v>
      </c>
      <c r="C1908" t="s">
        <v>153</v>
      </c>
      <c r="D1908" s="1" t="s">
        <v>17</v>
      </c>
      <c r="E1908" t="s">
        <v>5</v>
      </c>
      <c r="F1908" s="1" t="s">
        <v>154</v>
      </c>
      <c r="G1908" t="s">
        <v>142</v>
      </c>
      <c r="H1908" s="1" t="s">
        <v>187</v>
      </c>
      <c r="I1908" s="1" t="str">
        <f t="shared" si="58"/>
        <v>Ultra-small DT</v>
      </c>
      <c r="J1908" s="1" t="str">
        <f t="shared" si="59"/>
        <v>Ultra-small DT</v>
      </c>
      <c r="K1908" t="s">
        <v>144</v>
      </c>
      <c r="L1908" t="s">
        <v>147</v>
      </c>
      <c r="M1908" s="47">
        <v>4651</v>
      </c>
    </row>
    <row r="1909" spans="1:13" hidden="1" x14ac:dyDescent="0.3">
      <c r="A1909" s="1" t="s">
        <v>186</v>
      </c>
      <c r="B1909" s="1" t="s">
        <v>77</v>
      </c>
      <c r="C1909" t="s">
        <v>153</v>
      </c>
      <c r="D1909" s="1" t="s">
        <v>17</v>
      </c>
      <c r="E1909" t="s">
        <v>5</v>
      </c>
      <c r="F1909" s="1" t="s">
        <v>154</v>
      </c>
      <c r="G1909" t="s">
        <v>142</v>
      </c>
      <c r="H1909" s="1" t="s">
        <v>187</v>
      </c>
      <c r="I1909" s="1" t="str">
        <f t="shared" si="58"/>
        <v>Ultra-small DT</v>
      </c>
      <c r="J1909" s="1" t="str">
        <f t="shared" si="59"/>
        <v>Ultra-small DT</v>
      </c>
      <c r="K1909" t="s">
        <v>144</v>
      </c>
      <c r="L1909" t="s">
        <v>148</v>
      </c>
      <c r="M1909" s="47">
        <v>2249</v>
      </c>
    </row>
    <row r="1910" spans="1:13" hidden="1" x14ac:dyDescent="0.3">
      <c r="A1910" s="1" t="s">
        <v>186</v>
      </c>
      <c r="B1910" s="1" t="s">
        <v>77</v>
      </c>
      <c r="C1910" t="s">
        <v>153</v>
      </c>
      <c r="D1910" s="1" t="s">
        <v>17</v>
      </c>
      <c r="E1910" t="s">
        <v>5</v>
      </c>
      <c r="F1910" s="1" t="s">
        <v>154</v>
      </c>
      <c r="G1910" t="s">
        <v>142</v>
      </c>
      <c r="H1910" s="1" t="s">
        <v>187</v>
      </c>
      <c r="I1910" s="1" t="str">
        <f t="shared" si="58"/>
        <v>Ultra-small DT</v>
      </c>
      <c r="J1910" s="1" t="str">
        <f t="shared" si="59"/>
        <v>Ultra-small DT</v>
      </c>
      <c r="K1910" t="s">
        <v>144</v>
      </c>
      <c r="L1910" t="s">
        <v>149</v>
      </c>
      <c r="M1910" s="47">
        <v>1928</v>
      </c>
    </row>
    <row r="1911" spans="1:13" hidden="1" x14ac:dyDescent="0.3">
      <c r="A1911" s="1" t="s">
        <v>186</v>
      </c>
      <c r="B1911" s="1" t="s">
        <v>77</v>
      </c>
      <c r="C1911" t="s">
        <v>153</v>
      </c>
      <c r="D1911" s="1" t="s">
        <v>17</v>
      </c>
      <c r="E1911" t="s">
        <v>5</v>
      </c>
      <c r="F1911" s="1" t="s">
        <v>154</v>
      </c>
      <c r="G1911" t="s">
        <v>142</v>
      </c>
      <c r="H1911" s="1" t="s">
        <v>187</v>
      </c>
      <c r="I1911" s="1" t="str">
        <f t="shared" si="58"/>
        <v>Ultra-small DT</v>
      </c>
      <c r="J1911" s="1" t="str">
        <f t="shared" si="59"/>
        <v>Ultra-small DT</v>
      </c>
      <c r="K1911" t="s">
        <v>144</v>
      </c>
      <c r="L1911" t="s">
        <v>150</v>
      </c>
      <c r="M1911" s="47">
        <v>2215</v>
      </c>
    </row>
    <row r="1912" spans="1:13" hidden="1" x14ac:dyDescent="0.3">
      <c r="A1912" s="1" t="s">
        <v>186</v>
      </c>
      <c r="B1912" s="1" t="s">
        <v>77</v>
      </c>
      <c r="C1912" t="s">
        <v>153</v>
      </c>
      <c r="D1912" s="1" t="s">
        <v>17</v>
      </c>
      <c r="E1912" t="s">
        <v>5</v>
      </c>
      <c r="F1912" s="1" t="s">
        <v>154</v>
      </c>
      <c r="G1912" t="s">
        <v>142</v>
      </c>
      <c r="H1912" s="1" t="s">
        <v>187</v>
      </c>
      <c r="I1912" s="1" t="str">
        <f t="shared" si="58"/>
        <v>Ultra-small DT</v>
      </c>
      <c r="J1912" s="1" t="str">
        <f t="shared" si="59"/>
        <v>Ultra-small DT</v>
      </c>
      <c r="K1912" t="s">
        <v>144</v>
      </c>
      <c r="L1912" t="s">
        <v>151</v>
      </c>
      <c r="M1912" s="47">
        <v>4105</v>
      </c>
    </row>
    <row r="1913" spans="1:13" hidden="1" x14ac:dyDescent="0.3">
      <c r="A1913" s="1" t="s">
        <v>186</v>
      </c>
      <c r="B1913" s="1" t="s">
        <v>77</v>
      </c>
      <c r="C1913" t="s">
        <v>153</v>
      </c>
      <c r="D1913" s="1" t="s">
        <v>18</v>
      </c>
      <c r="E1913" t="s">
        <v>10</v>
      </c>
      <c r="F1913" s="1" t="s">
        <v>156</v>
      </c>
      <c r="G1913" t="s">
        <v>142</v>
      </c>
      <c r="H1913" s="1" t="s">
        <v>142</v>
      </c>
      <c r="I1913" s="1" t="str">
        <f t="shared" si="58"/>
        <v>Clamshell Chromebook</v>
      </c>
      <c r="J1913" s="1" t="str">
        <f t="shared" si="59"/>
        <v>Clamshell Chromebook</v>
      </c>
      <c r="K1913" t="s">
        <v>143</v>
      </c>
      <c r="L1913" t="s">
        <v>143</v>
      </c>
      <c r="M1913" s="47">
        <v>2636</v>
      </c>
    </row>
    <row r="1914" spans="1:13" hidden="1" x14ac:dyDescent="0.3">
      <c r="A1914" s="1" t="s">
        <v>186</v>
      </c>
      <c r="B1914" s="1" t="s">
        <v>77</v>
      </c>
      <c r="C1914" t="s">
        <v>153</v>
      </c>
      <c r="D1914" s="1" t="s">
        <v>18</v>
      </c>
      <c r="E1914" t="s">
        <v>10</v>
      </c>
      <c r="F1914" s="1" t="s">
        <v>156</v>
      </c>
      <c r="G1914" t="s">
        <v>142</v>
      </c>
      <c r="H1914" s="1" t="s">
        <v>142</v>
      </c>
      <c r="I1914" s="1" t="str">
        <f t="shared" si="58"/>
        <v>Clamshell Chromebook</v>
      </c>
      <c r="J1914" s="1" t="str">
        <f t="shared" si="59"/>
        <v>Clamshell Chromebook</v>
      </c>
      <c r="K1914" t="s">
        <v>144</v>
      </c>
      <c r="L1914" t="s">
        <v>145</v>
      </c>
      <c r="M1914" s="47">
        <v>7536</v>
      </c>
    </row>
    <row r="1915" spans="1:13" hidden="1" x14ac:dyDescent="0.3">
      <c r="A1915" s="1" t="s">
        <v>186</v>
      </c>
      <c r="B1915" s="1" t="s">
        <v>77</v>
      </c>
      <c r="C1915" t="s">
        <v>153</v>
      </c>
      <c r="D1915" s="1" t="s">
        <v>18</v>
      </c>
      <c r="E1915" t="s">
        <v>10</v>
      </c>
      <c r="F1915" s="1" t="s">
        <v>156</v>
      </c>
      <c r="G1915" t="s">
        <v>142</v>
      </c>
      <c r="H1915" s="1" t="s">
        <v>142</v>
      </c>
      <c r="I1915" s="1" t="str">
        <f t="shared" si="58"/>
        <v>Clamshell Chromebook</v>
      </c>
      <c r="J1915" s="1" t="str">
        <f t="shared" si="59"/>
        <v>Clamshell Chromebook</v>
      </c>
      <c r="K1915" t="s">
        <v>144</v>
      </c>
      <c r="L1915" t="s">
        <v>146</v>
      </c>
      <c r="M1915" s="47">
        <v>2691</v>
      </c>
    </row>
    <row r="1916" spans="1:13" hidden="1" x14ac:dyDescent="0.3">
      <c r="A1916" s="1" t="s">
        <v>186</v>
      </c>
      <c r="B1916" s="1" t="s">
        <v>77</v>
      </c>
      <c r="C1916" t="s">
        <v>153</v>
      </c>
      <c r="D1916" s="1" t="s">
        <v>18</v>
      </c>
      <c r="E1916" t="s">
        <v>10</v>
      </c>
      <c r="F1916" s="1" t="s">
        <v>156</v>
      </c>
      <c r="G1916" t="s">
        <v>142</v>
      </c>
      <c r="H1916" s="1" t="s">
        <v>142</v>
      </c>
      <c r="I1916" s="1" t="str">
        <f t="shared" si="58"/>
        <v>Clamshell Chromebook</v>
      </c>
      <c r="J1916" s="1" t="str">
        <f t="shared" si="59"/>
        <v>Clamshell Chromebook</v>
      </c>
      <c r="K1916" t="s">
        <v>144</v>
      </c>
      <c r="L1916" t="s">
        <v>147</v>
      </c>
      <c r="M1916" s="47">
        <v>1062</v>
      </c>
    </row>
    <row r="1917" spans="1:13" hidden="1" x14ac:dyDescent="0.3">
      <c r="A1917" s="1" t="s">
        <v>186</v>
      </c>
      <c r="B1917" s="1" t="s">
        <v>77</v>
      </c>
      <c r="C1917" t="s">
        <v>153</v>
      </c>
      <c r="D1917" s="1" t="s">
        <v>18</v>
      </c>
      <c r="E1917" t="s">
        <v>10</v>
      </c>
      <c r="F1917" s="1" t="s">
        <v>156</v>
      </c>
      <c r="G1917" t="s">
        <v>142</v>
      </c>
      <c r="H1917" s="1" t="s">
        <v>142</v>
      </c>
      <c r="I1917" s="1" t="str">
        <f t="shared" si="58"/>
        <v>Clamshell Chromebook</v>
      </c>
      <c r="J1917" s="1" t="str">
        <f t="shared" si="59"/>
        <v>Clamshell Chromebook</v>
      </c>
      <c r="K1917" t="s">
        <v>144</v>
      </c>
      <c r="L1917" t="s">
        <v>148</v>
      </c>
      <c r="M1917" s="47">
        <v>908</v>
      </c>
    </row>
    <row r="1918" spans="1:13" hidden="1" x14ac:dyDescent="0.3">
      <c r="A1918" s="1" t="s">
        <v>186</v>
      </c>
      <c r="B1918" s="1" t="s">
        <v>77</v>
      </c>
      <c r="C1918" t="s">
        <v>153</v>
      </c>
      <c r="D1918" s="1" t="s">
        <v>18</v>
      </c>
      <c r="E1918" t="s">
        <v>10</v>
      </c>
      <c r="F1918" s="1" t="s">
        <v>156</v>
      </c>
      <c r="G1918" t="s">
        <v>142</v>
      </c>
      <c r="H1918" s="1" t="s">
        <v>142</v>
      </c>
      <c r="I1918" s="1" t="str">
        <f t="shared" si="58"/>
        <v>Clamshell Chromebook</v>
      </c>
      <c r="J1918" s="1" t="str">
        <f t="shared" si="59"/>
        <v>Clamshell Chromebook</v>
      </c>
      <c r="K1918" t="s">
        <v>144</v>
      </c>
      <c r="L1918" t="s">
        <v>149</v>
      </c>
      <c r="M1918" s="47">
        <v>732</v>
      </c>
    </row>
    <row r="1919" spans="1:13" hidden="1" x14ac:dyDescent="0.3">
      <c r="A1919" s="1" t="s">
        <v>186</v>
      </c>
      <c r="B1919" s="1" t="s">
        <v>77</v>
      </c>
      <c r="C1919" t="s">
        <v>153</v>
      </c>
      <c r="D1919" s="1" t="s">
        <v>18</v>
      </c>
      <c r="E1919" t="s">
        <v>10</v>
      </c>
      <c r="F1919" s="1" t="s">
        <v>156</v>
      </c>
      <c r="G1919" t="s">
        <v>142</v>
      </c>
      <c r="H1919" s="1" t="s">
        <v>142</v>
      </c>
      <c r="I1919" s="1" t="str">
        <f t="shared" si="58"/>
        <v>Clamshell Chromebook</v>
      </c>
      <c r="J1919" s="1" t="str">
        <f t="shared" si="59"/>
        <v>Clamshell Chromebook</v>
      </c>
      <c r="K1919" t="s">
        <v>144</v>
      </c>
      <c r="L1919" t="s">
        <v>150</v>
      </c>
      <c r="M1919" s="47">
        <v>55552</v>
      </c>
    </row>
    <row r="1920" spans="1:13" hidden="1" x14ac:dyDescent="0.3">
      <c r="A1920" s="1" t="s">
        <v>186</v>
      </c>
      <c r="B1920" s="1" t="s">
        <v>77</v>
      </c>
      <c r="C1920" t="s">
        <v>153</v>
      </c>
      <c r="D1920" s="1" t="s">
        <v>18</v>
      </c>
      <c r="E1920" t="s">
        <v>10</v>
      </c>
      <c r="F1920" s="1" t="s">
        <v>156</v>
      </c>
      <c r="G1920" t="s">
        <v>142</v>
      </c>
      <c r="H1920" s="1" t="s">
        <v>142</v>
      </c>
      <c r="I1920" s="1" t="str">
        <f t="shared" si="58"/>
        <v>Clamshell Chromebook</v>
      </c>
      <c r="J1920" s="1" t="str">
        <f t="shared" si="59"/>
        <v>Clamshell Chromebook</v>
      </c>
      <c r="K1920" t="s">
        <v>144</v>
      </c>
      <c r="L1920" t="s">
        <v>151</v>
      </c>
      <c r="M1920" s="47">
        <v>526</v>
      </c>
    </row>
    <row r="1921" spans="1:13" hidden="1" x14ac:dyDescent="0.3">
      <c r="A1921" s="1" t="s">
        <v>186</v>
      </c>
      <c r="B1921" s="1" t="s">
        <v>77</v>
      </c>
      <c r="C1921" t="s">
        <v>153</v>
      </c>
      <c r="D1921" s="1" t="s">
        <v>18</v>
      </c>
      <c r="E1921" t="s">
        <v>10</v>
      </c>
      <c r="F1921" s="1" t="s">
        <v>156</v>
      </c>
      <c r="G1921" t="s">
        <v>142</v>
      </c>
      <c r="H1921" s="1" t="s">
        <v>155</v>
      </c>
      <c r="I1921" s="1" t="str">
        <f t="shared" si="58"/>
        <v>Clamshell Chromebook</v>
      </c>
      <c r="J1921" s="1" t="str">
        <f t="shared" si="59"/>
        <v>Clamshell Chromebook</v>
      </c>
      <c r="K1921" t="s">
        <v>143</v>
      </c>
      <c r="L1921" t="s">
        <v>143</v>
      </c>
      <c r="M1921" s="47">
        <v>1141</v>
      </c>
    </row>
    <row r="1922" spans="1:13" hidden="1" x14ac:dyDescent="0.3">
      <c r="A1922" s="1" t="s">
        <v>186</v>
      </c>
      <c r="B1922" s="1" t="s">
        <v>77</v>
      </c>
      <c r="C1922" t="s">
        <v>153</v>
      </c>
      <c r="D1922" s="1" t="s">
        <v>18</v>
      </c>
      <c r="E1922" t="s">
        <v>10</v>
      </c>
      <c r="F1922" s="1" t="s">
        <v>156</v>
      </c>
      <c r="G1922" t="s">
        <v>142</v>
      </c>
      <c r="H1922" s="1" t="s">
        <v>155</v>
      </c>
      <c r="I1922" s="1" t="str">
        <f t="shared" si="58"/>
        <v>Clamshell Chromebook</v>
      </c>
      <c r="J1922" s="1" t="str">
        <f t="shared" si="59"/>
        <v>Clamshell Chromebook</v>
      </c>
      <c r="K1922" t="s">
        <v>144</v>
      </c>
      <c r="L1922" t="s">
        <v>145</v>
      </c>
      <c r="M1922" s="47">
        <v>3262</v>
      </c>
    </row>
    <row r="1923" spans="1:13" hidden="1" x14ac:dyDescent="0.3">
      <c r="A1923" s="1" t="s">
        <v>186</v>
      </c>
      <c r="B1923" s="1" t="s">
        <v>77</v>
      </c>
      <c r="C1923" t="s">
        <v>153</v>
      </c>
      <c r="D1923" s="1" t="s">
        <v>18</v>
      </c>
      <c r="E1923" t="s">
        <v>10</v>
      </c>
      <c r="F1923" s="1" t="s">
        <v>156</v>
      </c>
      <c r="G1923" t="s">
        <v>142</v>
      </c>
      <c r="H1923" s="1" t="s">
        <v>155</v>
      </c>
      <c r="I1923" s="1" t="str">
        <f t="shared" ref="I1923:I1986" si="60">VLOOKUP(E1923&amp;F1923&amp;G1923,$S$1:$T$74,2,0)</f>
        <v>Clamshell Chromebook</v>
      </c>
      <c r="J1923" s="1" t="str">
        <f t="shared" ref="J1923:J1986" si="61">IF(AND(I1923="Clamshell NB",H1923="Yes"),"Clamshell Ultraslim NB",I1923)</f>
        <v>Clamshell Chromebook</v>
      </c>
      <c r="K1923" t="s">
        <v>144</v>
      </c>
      <c r="L1923" t="s">
        <v>146</v>
      </c>
      <c r="M1923" s="47">
        <v>1165</v>
      </c>
    </row>
    <row r="1924" spans="1:13" hidden="1" x14ac:dyDescent="0.3">
      <c r="A1924" s="1" t="s">
        <v>186</v>
      </c>
      <c r="B1924" s="1" t="s">
        <v>77</v>
      </c>
      <c r="C1924" t="s">
        <v>153</v>
      </c>
      <c r="D1924" s="1" t="s">
        <v>18</v>
      </c>
      <c r="E1924" t="s">
        <v>10</v>
      </c>
      <c r="F1924" s="1" t="s">
        <v>156</v>
      </c>
      <c r="G1924" t="s">
        <v>142</v>
      </c>
      <c r="H1924" s="1" t="s">
        <v>155</v>
      </c>
      <c r="I1924" s="1" t="str">
        <f t="shared" si="60"/>
        <v>Clamshell Chromebook</v>
      </c>
      <c r="J1924" s="1" t="str">
        <f t="shared" si="61"/>
        <v>Clamshell Chromebook</v>
      </c>
      <c r="K1924" t="s">
        <v>144</v>
      </c>
      <c r="L1924" t="s">
        <v>147</v>
      </c>
      <c r="M1924" s="47">
        <v>460</v>
      </c>
    </row>
    <row r="1925" spans="1:13" hidden="1" x14ac:dyDescent="0.3">
      <c r="A1925" s="1" t="s">
        <v>186</v>
      </c>
      <c r="B1925" s="1" t="s">
        <v>77</v>
      </c>
      <c r="C1925" t="s">
        <v>153</v>
      </c>
      <c r="D1925" s="1" t="s">
        <v>18</v>
      </c>
      <c r="E1925" t="s">
        <v>10</v>
      </c>
      <c r="F1925" s="1" t="s">
        <v>156</v>
      </c>
      <c r="G1925" t="s">
        <v>142</v>
      </c>
      <c r="H1925" s="1" t="s">
        <v>155</v>
      </c>
      <c r="I1925" s="1" t="str">
        <f t="shared" si="60"/>
        <v>Clamshell Chromebook</v>
      </c>
      <c r="J1925" s="1" t="str">
        <f t="shared" si="61"/>
        <v>Clamshell Chromebook</v>
      </c>
      <c r="K1925" t="s">
        <v>144</v>
      </c>
      <c r="L1925" t="s">
        <v>148</v>
      </c>
      <c r="M1925" s="47">
        <v>393</v>
      </c>
    </row>
    <row r="1926" spans="1:13" hidden="1" x14ac:dyDescent="0.3">
      <c r="A1926" s="1" t="s">
        <v>186</v>
      </c>
      <c r="B1926" s="1" t="s">
        <v>77</v>
      </c>
      <c r="C1926" t="s">
        <v>153</v>
      </c>
      <c r="D1926" s="1" t="s">
        <v>18</v>
      </c>
      <c r="E1926" t="s">
        <v>10</v>
      </c>
      <c r="F1926" s="1" t="s">
        <v>156</v>
      </c>
      <c r="G1926" t="s">
        <v>142</v>
      </c>
      <c r="H1926" s="1" t="s">
        <v>155</v>
      </c>
      <c r="I1926" s="1" t="str">
        <f t="shared" si="60"/>
        <v>Clamshell Chromebook</v>
      </c>
      <c r="J1926" s="1" t="str">
        <f t="shared" si="61"/>
        <v>Clamshell Chromebook</v>
      </c>
      <c r="K1926" t="s">
        <v>144</v>
      </c>
      <c r="L1926" t="s">
        <v>149</v>
      </c>
      <c r="M1926" s="47">
        <v>317</v>
      </c>
    </row>
    <row r="1927" spans="1:13" hidden="1" x14ac:dyDescent="0.3">
      <c r="A1927" s="1" t="s">
        <v>186</v>
      </c>
      <c r="B1927" s="1" t="s">
        <v>77</v>
      </c>
      <c r="C1927" t="s">
        <v>153</v>
      </c>
      <c r="D1927" s="1" t="s">
        <v>18</v>
      </c>
      <c r="E1927" t="s">
        <v>10</v>
      </c>
      <c r="F1927" s="1" t="s">
        <v>156</v>
      </c>
      <c r="G1927" t="s">
        <v>142</v>
      </c>
      <c r="H1927" s="1" t="s">
        <v>155</v>
      </c>
      <c r="I1927" s="1" t="str">
        <f t="shared" si="60"/>
        <v>Clamshell Chromebook</v>
      </c>
      <c r="J1927" s="1" t="str">
        <f t="shared" si="61"/>
        <v>Clamshell Chromebook</v>
      </c>
      <c r="K1927" t="s">
        <v>144</v>
      </c>
      <c r="L1927" t="s">
        <v>150</v>
      </c>
      <c r="M1927" s="47">
        <v>24044</v>
      </c>
    </row>
    <row r="1928" spans="1:13" hidden="1" x14ac:dyDescent="0.3">
      <c r="A1928" s="1" t="s">
        <v>186</v>
      </c>
      <c r="B1928" s="1" t="s">
        <v>77</v>
      </c>
      <c r="C1928" t="s">
        <v>153</v>
      </c>
      <c r="D1928" s="1" t="s">
        <v>18</v>
      </c>
      <c r="E1928" t="s">
        <v>10</v>
      </c>
      <c r="F1928" s="1" t="s">
        <v>156</v>
      </c>
      <c r="G1928" t="s">
        <v>142</v>
      </c>
      <c r="H1928" s="1" t="s">
        <v>155</v>
      </c>
      <c r="I1928" s="1" t="str">
        <f t="shared" si="60"/>
        <v>Clamshell Chromebook</v>
      </c>
      <c r="J1928" s="1" t="str">
        <f t="shared" si="61"/>
        <v>Clamshell Chromebook</v>
      </c>
      <c r="K1928" t="s">
        <v>144</v>
      </c>
      <c r="L1928" t="s">
        <v>151</v>
      </c>
      <c r="M1928" s="47">
        <v>228</v>
      </c>
    </row>
    <row r="1929" spans="1:13" hidden="1" x14ac:dyDescent="0.3">
      <c r="A1929" s="1" t="s">
        <v>186</v>
      </c>
      <c r="B1929" s="1" t="s">
        <v>77</v>
      </c>
      <c r="C1929" t="s">
        <v>153</v>
      </c>
      <c r="D1929" s="1" t="s">
        <v>18</v>
      </c>
      <c r="E1929" t="s">
        <v>10</v>
      </c>
      <c r="F1929" s="1" t="s">
        <v>157</v>
      </c>
      <c r="G1929" t="s">
        <v>142</v>
      </c>
      <c r="H1929" s="1" t="s">
        <v>142</v>
      </c>
      <c r="I1929" s="1" t="str">
        <f t="shared" si="60"/>
        <v>Clamshell NB</v>
      </c>
      <c r="J1929" s="1" t="str">
        <f t="shared" si="61"/>
        <v>Clamshell NB</v>
      </c>
      <c r="K1929" t="s">
        <v>143</v>
      </c>
      <c r="L1929" t="s">
        <v>143</v>
      </c>
      <c r="M1929" s="47">
        <v>3429</v>
      </c>
    </row>
    <row r="1930" spans="1:13" hidden="1" x14ac:dyDescent="0.3">
      <c r="A1930" s="1" t="s">
        <v>186</v>
      </c>
      <c r="B1930" s="1" t="s">
        <v>77</v>
      </c>
      <c r="C1930" t="s">
        <v>153</v>
      </c>
      <c r="D1930" s="1" t="s">
        <v>18</v>
      </c>
      <c r="E1930" t="s">
        <v>10</v>
      </c>
      <c r="F1930" s="1" t="s">
        <v>157</v>
      </c>
      <c r="G1930" t="s">
        <v>142</v>
      </c>
      <c r="H1930" s="1" t="s">
        <v>142</v>
      </c>
      <c r="I1930" s="1" t="str">
        <f t="shared" si="60"/>
        <v>Clamshell NB</v>
      </c>
      <c r="J1930" s="1" t="str">
        <f t="shared" si="61"/>
        <v>Clamshell NB</v>
      </c>
      <c r="K1930" t="s">
        <v>144</v>
      </c>
      <c r="L1930" t="s">
        <v>145</v>
      </c>
      <c r="M1930" s="47">
        <v>716</v>
      </c>
    </row>
    <row r="1931" spans="1:13" hidden="1" x14ac:dyDescent="0.3">
      <c r="A1931" s="1" t="s">
        <v>186</v>
      </c>
      <c r="B1931" s="1" t="s">
        <v>77</v>
      </c>
      <c r="C1931" t="s">
        <v>153</v>
      </c>
      <c r="D1931" s="1" t="s">
        <v>18</v>
      </c>
      <c r="E1931" t="s">
        <v>10</v>
      </c>
      <c r="F1931" s="1" t="s">
        <v>157</v>
      </c>
      <c r="G1931" t="s">
        <v>142</v>
      </c>
      <c r="H1931" s="1" t="s">
        <v>142</v>
      </c>
      <c r="I1931" s="1" t="str">
        <f t="shared" si="60"/>
        <v>Clamshell NB</v>
      </c>
      <c r="J1931" s="1" t="str">
        <f t="shared" si="61"/>
        <v>Clamshell NB</v>
      </c>
      <c r="K1931" t="s">
        <v>144</v>
      </c>
      <c r="L1931" t="s">
        <v>146</v>
      </c>
      <c r="M1931" s="47">
        <v>477</v>
      </c>
    </row>
    <row r="1932" spans="1:13" hidden="1" x14ac:dyDescent="0.3">
      <c r="A1932" s="1" t="s">
        <v>186</v>
      </c>
      <c r="B1932" s="1" t="s">
        <v>77</v>
      </c>
      <c r="C1932" t="s">
        <v>153</v>
      </c>
      <c r="D1932" s="1" t="s">
        <v>18</v>
      </c>
      <c r="E1932" t="s">
        <v>10</v>
      </c>
      <c r="F1932" s="1" t="s">
        <v>157</v>
      </c>
      <c r="G1932" t="s">
        <v>142</v>
      </c>
      <c r="H1932" s="1" t="s">
        <v>142</v>
      </c>
      <c r="I1932" s="1" t="str">
        <f t="shared" si="60"/>
        <v>Clamshell NB</v>
      </c>
      <c r="J1932" s="1" t="str">
        <f t="shared" si="61"/>
        <v>Clamshell NB</v>
      </c>
      <c r="K1932" t="s">
        <v>144</v>
      </c>
      <c r="L1932" t="s">
        <v>147</v>
      </c>
      <c r="M1932" s="47">
        <v>653</v>
      </c>
    </row>
    <row r="1933" spans="1:13" hidden="1" x14ac:dyDescent="0.3">
      <c r="A1933" s="1" t="s">
        <v>186</v>
      </c>
      <c r="B1933" s="1" t="s">
        <v>77</v>
      </c>
      <c r="C1933" t="s">
        <v>153</v>
      </c>
      <c r="D1933" s="1" t="s">
        <v>18</v>
      </c>
      <c r="E1933" t="s">
        <v>10</v>
      </c>
      <c r="F1933" s="1" t="s">
        <v>157</v>
      </c>
      <c r="G1933" t="s">
        <v>142</v>
      </c>
      <c r="H1933" s="1" t="s">
        <v>142</v>
      </c>
      <c r="I1933" s="1" t="str">
        <f t="shared" si="60"/>
        <v>Clamshell NB</v>
      </c>
      <c r="J1933" s="1" t="str">
        <f t="shared" si="61"/>
        <v>Clamshell NB</v>
      </c>
      <c r="K1933" t="s">
        <v>144</v>
      </c>
      <c r="L1933" t="s">
        <v>148</v>
      </c>
      <c r="M1933" s="47">
        <v>1124</v>
      </c>
    </row>
    <row r="1934" spans="1:13" hidden="1" x14ac:dyDescent="0.3">
      <c r="A1934" s="1" t="s">
        <v>186</v>
      </c>
      <c r="B1934" s="1" t="s">
        <v>77</v>
      </c>
      <c r="C1934" t="s">
        <v>153</v>
      </c>
      <c r="D1934" s="1" t="s">
        <v>18</v>
      </c>
      <c r="E1934" t="s">
        <v>10</v>
      </c>
      <c r="F1934" s="1" t="s">
        <v>157</v>
      </c>
      <c r="G1934" t="s">
        <v>142</v>
      </c>
      <c r="H1934" s="1" t="s">
        <v>142</v>
      </c>
      <c r="I1934" s="1" t="str">
        <f t="shared" si="60"/>
        <v>Clamshell NB</v>
      </c>
      <c r="J1934" s="1" t="str">
        <f t="shared" si="61"/>
        <v>Clamshell NB</v>
      </c>
      <c r="K1934" t="s">
        <v>144</v>
      </c>
      <c r="L1934" t="s">
        <v>149</v>
      </c>
      <c r="M1934" s="47">
        <v>1401</v>
      </c>
    </row>
    <row r="1935" spans="1:13" hidden="1" x14ac:dyDescent="0.3">
      <c r="A1935" s="1" t="s">
        <v>186</v>
      </c>
      <c r="B1935" s="1" t="s">
        <v>77</v>
      </c>
      <c r="C1935" t="s">
        <v>153</v>
      </c>
      <c r="D1935" s="1" t="s">
        <v>18</v>
      </c>
      <c r="E1935" t="s">
        <v>10</v>
      </c>
      <c r="F1935" s="1" t="s">
        <v>157</v>
      </c>
      <c r="G1935" t="s">
        <v>142</v>
      </c>
      <c r="H1935" s="1" t="s">
        <v>142</v>
      </c>
      <c r="I1935" s="1" t="str">
        <f t="shared" si="60"/>
        <v>Clamshell NB</v>
      </c>
      <c r="J1935" s="1" t="str">
        <f t="shared" si="61"/>
        <v>Clamshell NB</v>
      </c>
      <c r="K1935" t="s">
        <v>144</v>
      </c>
      <c r="L1935" t="s">
        <v>150</v>
      </c>
      <c r="M1935" s="47">
        <v>417</v>
      </c>
    </row>
    <row r="1936" spans="1:13" hidden="1" x14ac:dyDescent="0.3">
      <c r="A1936" s="1" t="s">
        <v>186</v>
      </c>
      <c r="B1936" s="1" t="s">
        <v>77</v>
      </c>
      <c r="C1936" t="s">
        <v>153</v>
      </c>
      <c r="D1936" s="1" t="s">
        <v>18</v>
      </c>
      <c r="E1936" t="s">
        <v>10</v>
      </c>
      <c r="F1936" s="1" t="s">
        <v>157</v>
      </c>
      <c r="G1936" t="s">
        <v>142</v>
      </c>
      <c r="H1936" s="1" t="s">
        <v>142</v>
      </c>
      <c r="I1936" s="1" t="str">
        <f t="shared" si="60"/>
        <v>Clamshell NB</v>
      </c>
      <c r="J1936" s="1" t="str">
        <f t="shared" si="61"/>
        <v>Clamshell NB</v>
      </c>
      <c r="K1936" t="s">
        <v>144</v>
      </c>
      <c r="L1936" t="s">
        <v>151</v>
      </c>
      <c r="M1936" s="47">
        <v>262</v>
      </c>
    </row>
    <row r="1937" spans="1:13" hidden="1" x14ac:dyDescent="0.3">
      <c r="A1937" s="1" t="s">
        <v>186</v>
      </c>
      <c r="B1937" s="1" t="s">
        <v>77</v>
      </c>
      <c r="C1937" t="s">
        <v>153</v>
      </c>
      <c r="D1937" s="1" t="s">
        <v>18</v>
      </c>
      <c r="E1937" t="s">
        <v>10</v>
      </c>
      <c r="F1937" s="1" t="s">
        <v>154</v>
      </c>
      <c r="G1937" t="s">
        <v>142</v>
      </c>
      <c r="H1937" s="1" t="s">
        <v>142</v>
      </c>
      <c r="I1937" s="1" t="str">
        <f t="shared" si="60"/>
        <v>Clamshell NB</v>
      </c>
      <c r="J1937" s="1" t="str">
        <f t="shared" si="61"/>
        <v>Clamshell NB</v>
      </c>
      <c r="K1937" t="s">
        <v>143</v>
      </c>
      <c r="L1937" t="s">
        <v>143</v>
      </c>
      <c r="M1937" s="47">
        <v>35207</v>
      </c>
    </row>
    <row r="1938" spans="1:13" hidden="1" x14ac:dyDescent="0.3">
      <c r="A1938" s="1" t="s">
        <v>186</v>
      </c>
      <c r="B1938" s="1" t="s">
        <v>77</v>
      </c>
      <c r="C1938" t="s">
        <v>153</v>
      </c>
      <c r="D1938" s="1" t="s">
        <v>18</v>
      </c>
      <c r="E1938" t="s">
        <v>10</v>
      </c>
      <c r="F1938" s="1" t="s">
        <v>154</v>
      </c>
      <c r="G1938" t="s">
        <v>142</v>
      </c>
      <c r="H1938" s="1" t="s">
        <v>142</v>
      </c>
      <c r="I1938" s="1" t="str">
        <f t="shared" si="60"/>
        <v>Clamshell NB</v>
      </c>
      <c r="J1938" s="1" t="str">
        <f t="shared" si="61"/>
        <v>Clamshell NB</v>
      </c>
      <c r="K1938" t="s">
        <v>144</v>
      </c>
      <c r="L1938" t="s">
        <v>145</v>
      </c>
      <c r="M1938" s="47">
        <v>47477</v>
      </c>
    </row>
    <row r="1939" spans="1:13" hidden="1" x14ac:dyDescent="0.3">
      <c r="A1939" s="1" t="s">
        <v>186</v>
      </c>
      <c r="B1939" s="1" t="s">
        <v>77</v>
      </c>
      <c r="C1939" t="s">
        <v>153</v>
      </c>
      <c r="D1939" s="1" t="s">
        <v>18</v>
      </c>
      <c r="E1939" t="s">
        <v>10</v>
      </c>
      <c r="F1939" s="1" t="s">
        <v>154</v>
      </c>
      <c r="G1939" t="s">
        <v>142</v>
      </c>
      <c r="H1939" s="1" t="s">
        <v>142</v>
      </c>
      <c r="I1939" s="1" t="str">
        <f t="shared" si="60"/>
        <v>Clamshell NB</v>
      </c>
      <c r="J1939" s="1" t="str">
        <f t="shared" si="61"/>
        <v>Clamshell NB</v>
      </c>
      <c r="K1939" t="s">
        <v>144</v>
      </c>
      <c r="L1939" t="s">
        <v>146</v>
      </c>
      <c r="M1939" s="47">
        <v>32672</v>
      </c>
    </row>
    <row r="1940" spans="1:13" hidden="1" x14ac:dyDescent="0.3">
      <c r="A1940" s="1" t="s">
        <v>186</v>
      </c>
      <c r="B1940" s="1" t="s">
        <v>77</v>
      </c>
      <c r="C1940" t="s">
        <v>153</v>
      </c>
      <c r="D1940" s="1" t="s">
        <v>18</v>
      </c>
      <c r="E1940" t="s">
        <v>10</v>
      </c>
      <c r="F1940" s="1" t="s">
        <v>154</v>
      </c>
      <c r="G1940" t="s">
        <v>142</v>
      </c>
      <c r="H1940" s="1" t="s">
        <v>142</v>
      </c>
      <c r="I1940" s="1" t="str">
        <f t="shared" si="60"/>
        <v>Clamshell NB</v>
      </c>
      <c r="J1940" s="1" t="str">
        <f t="shared" si="61"/>
        <v>Clamshell NB</v>
      </c>
      <c r="K1940" t="s">
        <v>144</v>
      </c>
      <c r="L1940" t="s">
        <v>147</v>
      </c>
      <c r="M1940" s="47">
        <v>48292</v>
      </c>
    </row>
    <row r="1941" spans="1:13" hidden="1" x14ac:dyDescent="0.3">
      <c r="A1941" s="1" t="s">
        <v>186</v>
      </c>
      <c r="B1941" s="1" t="s">
        <v>77</v>
      </c>
      <c r="C1941" t="s">
        <v>153</v>
      </c>
      <c r="D1941" s="1" t="s">
        <v>18</v>
      </c>
      <c r="E1941" t="s">
        <v>10</v>
      </c>
      <c r="F1941" s="1" t="s">
        <v>154</v>
      </c>
      <c r="G1941" t="s">
        <v>142</v>
      </c>
      <c r="H1941" s="1" t="s">
        <v>142</v>
      </c>
      <c r="I1941" s="1" t="str">
        <f t="shared" si="60"/>
        <v>Clamshell NB</v>
      </c>
      <c r="J1941" s="1" t="str">
        <f t="shared" si="61"/>
        <v>Clamshell NB</v>
      </c>
      <c r="K1941" t="s">
        <v>144</v>
      </c>
      <c r="L1941" t="s">
        <v>148</v>
      </c>
      <c r="M1941" s="47">
        <v>72509</v>
      </c>
    </row>
    <row r="1942" spans="1:13" hidden="1" x14ac:dyDescent="0.3">
      <c r="A1942" s="1" t="s">
        <v>186</v>
      </c>
      <c r="B1942" s="1" t="s">
        <v>77</v>
      </c>
      <c r="C1942" t="s">
        <v>153</v>
      </c>
      <c r="D1942" s="1" t="s">
        <v>18</v>
      </c>
      <c r="E1942" t="s">
        <v>10</v>
      </c>
      <c r="F1942" s="1" t="s">
        <v>154</v>
      </c>
      <c r="G1942" t="s">
        <v>142</v>
      </c>
      <c r="H1942" s="1" t="s">
        <v>142</v>
      </c>
      <c r="I1942" s="1" t="str">
        <f t="shared" si="60"/>
        <v>Clamshell NB</v>
      </c>
      <c r="J1942" s="1" t="str">
        <f t="shared" si="61"/>
        <v>Clamshell NB</v>
      </c>
      <c r="K1942" t="s">
        <v>144</v>
      </c>
      <c r="L1942" t="s">
        <v>149</v>
      </c>
      <c r="M1942" s="47">
        <v>89866</v>
      </c>
    </row>
    <row r="1943" spans="1:13" hidden="1" x14ac:dyDescent="0.3">
      <c r="A1943" s="1" t="s">
        <v>186</v>
      </c>
      <c r="B1943" s="1" t="s">
        <v>77</v>
      </c>
      <c r="C1943" t="s">
        <v>153</v>
      </c>
      <c r="D1943" s="1" t="s">
        <v>18</v>
      </c>
      <c r="E1943" t="s">
        <v>10</v>
      </c>
      <c r="F1943" s="1" t="s">
        <v>154</v>
      </c>
      <c r="G1943" t="s">
        <v>142</v>
      </c>
      <c r="H1943" s="1" t="s">
        <v>142</v>
      </c>
      <c r="I1943" s="1" t="str">
        <f t="shared" si="60"/>
        <v>Clamshell NB</v>
      </c>
      <c r="J1943" s="1" t="str">
        <f t="shared" si="61"/>
        <v>Clamshell NB</v>
      </c>
      <c r="K1943" t="s">
        <v>144</v>
      </c>
      <c r="L1943" t="s">
        <v>150</v>
      </c>
      <c r="M1943" s="47">
        <v>29032</v>
      </c>
    </row>
    <row r="1944" spans="1:13" hidden="1" x14ac:dyDescent="0.3">
      <c r="A1944" s="1" t="s">
        <v>186</v>
      </c>
      <c r="B1944" s="1" t="s">
        <v>77</v>
      </c>
      <c r="C1944" t="s">
        <v>153</v>
      </c>
      <c r="D1944" s="1" t="s">
        <v>18</v>
      </c>
      <c r="E1944" t="s">
        <v>10</v>
      </c>
      <c r="F1944" s="1" t="s">
        <v>154</v>
      </c>
      <c r="G1944" t="s">
        <v>142</v>
      </c>
      <c r="H1944" s="1" t="s">
        <v>142</v>
      </c>
      <c r="I1944" s="1" t="str">
        <f t="shared" si="60"/>
        <v>Clamshell NB</v>
      </c>
      <c r="J1944" s="1" t="str">
        <f t="shared" si="61"/>
        <v>Clamshell NB</v>
      </c>
      <c r="K1944" t="s">
        <v>144</v>
      </c>
      <c r="L1944" t="s">
        <v>151</v>
      </c>
      <c r="M1944" s="47">
        <v>17828</v>
      </c>
    </row>
    <row r="1945" spans="1:13" hidden="1" x14ac:dyDescent="0.3">
      <c r="A1945" s="1" t="s">
        <v>186</v>
      </c>
      <c r="B1945" s="1" t="s">
        <v>77</v>
      </c>
      <c r="C1945" t="s">
        <v>153</v>
      </c>
      <c r="D1945" s="1" t="s">
        <v>18</v>
      </c>
      <c r="E1945" t="s">
        <v>10</v>
      </c>
      <c r="F1945" s="1" t="s">
        <v>154</v>
      </c>
      <c r="G1945" t="s">
        <v>142</v>
      </c>
      <c r="H1945" s="1" t="s">
        <v>155</v>
      </c>
      <c r="I1945" s="1" t="str">
        <f t="shared" si="60"/>
        <v>Clamshell NB</v>
      </c>
      <c r="J1945" s="1" t="str">
        <f t="shared" si="61"/>
        <v>Clamshell Ultraslim NB</v>
      </c>
      <c r="K1945" t="s">
        <v>143</v>
      </c>
      <c r="L1945" t="s">
        <v>143</v>
      </c>
      <c r="M1945" s="47">
        <v>92441</v>
      </c>
    </row>
    <row r="1946" spans="1:13" hidden="1" x14ac:dyDescent="0.3">
      <c r="A1946" s="1" t="s">
        <v>186</v>
      </c>
      <c r="B1946" s="1" t="s">
        <v>77</v>
      </c>
      <c r="C1946" t="s">
        <v>153</v>
      </c>
      <c r="D1946" s="1" t="s">
        <v>18</v>
      </c>
      <c r="E1946" t="s">
        <v>10</v>
      </c>
      <c r="F1946" s="1" t="s">
        <v>154</v>
      </c>
      <c r="G1946" t="s">
        <v>142</v>
      </c>
      <c r="H1946" s="1" t="s">
        <v>155</v>
      </c>
      <c r="I1946" s="1" t="str">
        <f t="shared" si="60"/>
        <v>Clamshell NB</v>
      </c>
      <c r="J1946" s="1" t="str">
        <f t="shared" si="61"/>
        <v>Clamshell Ultraslim NB</v>
      </c>
      <c r="K1946" t="s">
        <v>144</v>
      </c>
      <c r="L1946" t="s">
        <v>145</v>
      </c>
      <c r="M1946" s="47">
        <v>68926</v>
      </c>
    </row>
    <row r="1947" spans="1:13" hidden="1" x14ac:dyDescent="0.3">
      <c r="A1947" s="1" t="s">
        <v>186</v>
      </c>
      <c r="B1947" s="1" t="s">
        <v>77</v>
      </c>
      <c r="C1947" t="s">
        <v>153</v>
      </c>
      <c r="D1947" s="1" t="s">
        <v>18</v>
      </c>
      <c r="E1947" t="s">
        <v>10</v>
      </c>
      <c r="F1947" s="1" t="s">
        <v>154</v>
      </c>
      <c r="G1947" t="s">
        <v>142</v>
      </c>
      <c r="H1947" s="1" t="s">
        <v>155</v>
      </c>
      <c r="I1947" s="1" t="str">
        <f t="shared" si="60"/>
        <v>Clamshell NB</v>
      </c>
      <c r="J1947" s="1" t="str">
        <f t="shared" si="61"/>
        <v>Clamshell Ultraslim NB</v>
      </c>
      <c r="K1947" t="s">
        <v>144</v>
      </c>
      <c r="L1947" t="s">
        <v>146</v>
      </c>
      <c r="M1947" s="47">
        <v>58935</v>
      </c>
    </row>
    <row r="1948" spans="1:13" hidden="1" x14ac:dyDescent="0.3">
      <c r="A1948" s="1" t="s">
        <v>186</v>
      </c>
      <c r="B1948" s="1" t="s">
        <v>77</v>
      </c>
      <c r="C1948" t="s">
        <v>153</v>
      </c>
      <c r="D1948" s="1" t="s">
        <v>18</v>
      </c>
      <c r="E1948" t="s">
        <v>10</v>
      </c>
      <c r="F1948" s="1" t="s">
        <v>154</v>
      </c>
      <c r="G1948" t="s">
        <v>142</v>
      </c>
      <c r="H1948" s="1" t="s">
        <v>155</v>
      </c>
      <c r="I1948" s="1" t="str">
        <f t="shared" si="60"/>
        <v>Clamshell NB</v>
      </c>
      <c r="J1948" s="1" t="str">
        <f t="shared" si="61"/>
        <v>Clamshell Ultraslim NB</v>
      </c>
      <c r="K1948" t="s">
        <v>144</v>
      </c>
      <c r="L1948" t="s">
        <v>147</v>
      </c>
      <c r="M1948" s="47">
        <v>124096</v>
      </c>
    </row>
    <row r="1949" spans="1:13" hidden="1" x14ac:dyDescent="0.3">
      <c r="A1949" s="1" t="s">
        <v>186</v>
      </c>
      <c r="B1949" s="1" t="s">
        <v>77</v>
      </c>
      <c r="C1949" t="s">
        <v>153</v>
      </c>
      <c r="D1949" s="1" t="s">
        <v>18</v>
      </c>
      <c r="E1949" t="s">
        <v>10</v>
      </c>
      <c r="F1949" s="1" t="s">
        <v>154</v>
      </c>
      <c r="G1949" t="s">
        <v>142</v>
      </c>
      <c r="H1949" s="1" t="s">
        <v>155</v>
      </c>
      <c r="I1949" s="1" t="str">
        <f t="shared" si="60"/>
        <v>Clamshell NB</v>
      </c>
      <c r="J1949" s="1" t="str">
        <f t="shared" si="61"/>
        <v>Clamshell Ultraslim NB</v>
      </c>
      <c r="K1949" t="s">
        <v>144</v>
      </c>
      <c r="L1949" t="s">
        <v>148</v>
      </c>
      <c r="M1949" s="47">
        <v>85068</v>
      </c>
    </row>
    <row r="1950" spans="1:13" hidden="1" x14ac:dyDescent="0.3">
      <c r="A1950" s="1" t="s">
        <v>186</v>
      </c>
      <c r="B1950" s="1" t="s">
        <v>77</v>
      </c>
      <c r="C1950" t="s">
        <v>153</v>
      </c>
      <c r="D1950" s="1" t="s">
        <v>18</v>
      </c>
      <c r="E1950" t="s">
        <v>10</v>
      </c>
      <c r="F1950" s="1" t="s">
        <v>154</v>
      </c>
      <c r="G1950" t="s">
        <v>142</v>
      </c>
      <c r="H1950" s="1" t="s">
        <v>155</v>
      </c>
      <c r="I1950" s="1" t="str">
        <f t="shared" si="60"/>
        <v>Clamshell NB</v>
      </c>
      <c r="J1950" s="1" t="str">
        <f t="shared" si="61"/>
        <v>Clamshell Ultraslim NB</v>
      </c>
      <c r="K1950" t="s">
        <v>144</v>
      </c>
      <c r="L1950" t="s">
        <v>149</v>
      </c>
      <c r="M1950" s="47">
        <v>98480</v>
      </c>
    </row>
    <row r="1951" spans="1:13" hidden="1" x14ac:dyDescent="0.3">
      <c r="A1951" s="1" t="s">
        <v>186</v>
      </c>
      <c r="B1951" s="1" t="s">
        <v>77</v>
      </c>
      <c r="C1951" t="s">
        <v>153</v>
      </c>
      <c r="D1951" s="1" t="s">
        <v>18</v>
      </c>
      <c r="E1951" t="s">
        <v>10</v>
      </c>
      <c r="F1951" s="1" t="s">
        <v>154</v>
      </c>
      <c r="G1951" t="s">
        <v>142</v>
      </c>
      <c r="H1951" s="1" t="s">
        <v>155</v>
      </c>
      <c r="I1951" s="1" t="str">
        <f t="shared" si="60"/>
        <v>Clamshell NB</v>
      </c>
      <c r="J1951" s="1" t="str">
        <f t="shared" si="61"/>
        <v>Clamshell Ultraslim NB</v>
      </c>
      <c r="K1951" t="s">
        <v>144</v>
      </c>
      <c r="L1951" t="s">
        <v>150</v>
      </c>
      <c r="M1951" s="47">
        <v>57369</v>
      </c>
    </row>
    <row r="1952" spans="1:13" hidden="1" x14ac:dyDescent="0.3">
      <c r="A1952" s="1" t="s">
        <v>186</v>
      </c>
      <c r="B1952" s="1" t="s">
        <v>77</v>
      </c>
      <c r="C1952" t="s">
        <v>153</v>
      </c>
      <c r="D1952" s="1" t="s">
        <v>18</v>
      </c>
      <c r="E1952" t="s">
        <v>10</v>
      </c>
      <c r="F1952" s="1" t="s">
        <v>154</v>
      </c>
      <c r="G1952" t="s">
        <v>142</v>
      </c>
      <c r="H1952" s="1" t="s">
        <v>155</v>
      </c>
      <c r="I1952" s="1" t="str">
        <f t="shared" si="60"/>
        <v>Clamshell NB</v>
      </c>
      <c r="J1952" s="1" t="str">
        <f t="shared" si="61"/>
        <v>Clamshell Ultraslim NB</v>
      </c>
      <c r="K1952" t="s">
        <v>144</v>
      </c>
      <c r="L1952" t="s">
        <v>151</v>
      </c>
      <c r="M1952" s="47">
        <v>30919</v>
      </c>
    </row>
    <row r="1953" spans="1:13" hidden="1" x14ac:dyDescent="0.3">
      <c r="A1953" s="1" t="s">
        <v>186</v>
      </c>
      <c r="B1953" s="1" t="s">
        <v>77</v>
      </c>
      <c r="C1953" t="s">
        <v>153</v>
      </c>
      <c r="D1953" s="1" t="s">
        <v>18</v>
      </c>
      <c r="E1953" t="s">
        <v>10</v>
      </c>
      <c r="F1953" s="1" t="s">
        <v>154</v>
      </c>
      <c r="G1953" t="s">
        <v>155</v>
      </c>
      <c r="H1953" s="1" t="s">
        <v>142</v>
      </c>
      <c r="I1953" s="1" t="str">
        <f t="shared" si="60"/>
        <v>Clamshell Gaming Capable NB</v>
      </c>
      <c r="J1953" s="1" t="str">
        <f t="shared" si="61"/>
        <v>Clamshell Gaming Capable NB</v>
      </c>
      <c r="K1953" t="s">
        <v>143</v>
      </c>
      <c r="L1953" t="s">
        <v>143</v>
      </c>
      <c r="M1953" s="47">
        <v>9314</v>
      </c>
    </row>
    <row r="1954" spans="1:13" hidden="1" x14ac:dyDescent="0.3">
      <c r="A1954" s="1" t="s">
        <v>186</v>
      </c>
      <c r="B1954" s="1" t="s">
        <v>77</v>
      </c>
      <c r="C1954" t="s">
        <v>153</v>
      </c>
      <c r="D1954" s="1" t="s">
        <v>18</v>
      </c>
      <c r="E1954" t="s">
        <v>10</v>
      </c>
      <c r="F1954" s="1" t="s">
        <v>154</v>
      </c>
      <c r="G1954" t="s">
        <v>155</v>
      </c>
      <c r="H1954" s="1" t="s">
        <v>142</v>
      </c>
      <c r="I1954" s="1" t="str">
        <f t="shared" si="60"/>
        <v>Clamshell Gaming Capable NB</v>
      </c>
      <c r="J1954" s="1" t="str">
        <f t="shared" si="61"/>
        <v>Clamshell Gaming Capable NB</v>
      </c>
      <c r="K1954" t="s">
        <v>144</v>
      </c>
      <c r="L1954" t="s">
        <v>145</v>
      </c>
      <c r="M1954" s="47">
        <v>5276</v>
      </c>
    </row>
    <row r="1955" spans="1:13" hidden="1" x14ac:dyDescent="0.3">
      <c r="A1955" s="1" t="s">
        <v>186</v>
      </c>
      <c r="B1955" s="1" t="s">
        <v>77</v>
      </c>
      <c r="C1955" t="s">
        <v>153</v>
      </c>
      <c r="D1955" s="1" t="s">
        <v>18</v>
      </c>
      <c r="E1955" t="s">
        <v>10</v>
      </c>
      <c r="F1955" s="1" t="s">
        <v>154</v>
      </c>
      <c r="G1955" t="s">
        <v>155</v>
      </c>
      <c r="H1955" s="1" t="s">
        <v>142</v>
      </c>
      <c r="I1955" s="1" t="str">
        <f t="shared" si="60"/>
        <v>Clamshell Gaming Capable NB</v>
      </c>
      <c r="J1955" s="1" t="str">
        <f t="shared" si="61"/>
        <v>Clamshell Gaming Capable NB</v>
      </c>
      <c r="K1955" t="s">
        <v>144</v>
      </c>
      <c r="L1955" t="s">
        <v>146</v>
      </c>
      <c r="M1955" s="47">
        <v>4703</v>
      </c>
    </row>
    <row r="1956" spans="1:13" hidden="1" x14ac:dyDescent="0.3">
      <c r="A1956" s="1" t="s">
        <v>186</v>
      </c>
      <c r="B1956" s="1" t="s">
        <v>77</v>
      </c>
      <c r="C1956" t="s">
        <v>153</v>
      </c>
      <c r="D1956" s="1" t="s">
        <v>18</v>
      </c>
      <c r="E1956" t="s">
        <v>10</v>
      </c>
      <c r="F1956" s="1" t="s">
        <v>154</v>
      </c>
      <c r="G1956" t="s">
        <v>155</v>
      </c>
      <c r="H1956" s="1" t="s">
        <v>142</v>
      </c>
      <c r="I1956" s="1" t="str">
        <f t="shared" si="60"/>
        <v>Clamshell Gaming Capable NB</v>
      </c>
      <c r="J1956" s="1" t="str">
        <f t="shared" si="61"/>
        <v>Clamshell Gaming Capable NB</v>
      </c>
      <c r="K1956" t="s">
        <v>144</v>
      </c>
      <c r="L1956" t="s">
        <v>147</v>
      </c>
      <c r="M1956" s="47">
        <v>9941</v>
      </c>
    </row>
    <row r="1957" spans="1:13" hidden="1" x14ac:dyDescent="0.3">
      <c r="A1957" s="1" t="s">
        <v>186</v>
      </c>
      <c r="B1957" s="1" t="s">
        <v>77</v>
      </c>
      <c r="C1957" t="s">
        <v>153</v>
      </c>
      <c r="D1957" s="1" t="s">
        <v>18</v>
      </c>
      <c r="E1957" t="s">
        <v>10</v>
      </c>
      <c r="F1957" s="1" t="s">
        <v>154</v>
      </c>
      <c r="G1957" t="s">
        <v>155</v>
      </c>
      <c r="H1957" s="1" t="s">
        <v>142</v>
      </c>
      <c r="I1957" s="1" t="str">
        <f t="shared" si="60"/>
        <v>Clamshell Gaming Capable NB</v>
      </c>
      <c r="J1957" s="1" t="str">
        <f t="shared" si="61"/>
        <v>Clamshell Gaming Capable NB</v>
      </c>
      <c r="K1957" t="s">
        <v>144</v>
      </c>
      <c r="L1957" t="s">
        <v>148</v>
      </c>
      <c r="M1957" s="47">
        <v>6669</v>
      </c>
    </row>
    <row r="1958" spans="1:13" hidden="1" x14ac:dyDescent="0.3">
      <c r="A1958" s="1" t="s">
        <v>186</v>
      </c>
      <c r="B1958" s="1" t="s">
        <v>77</v>
      </c>
      <c r="C1958" t="s">
        <v>153</v>
      </c>
      <c r="D1958" s="1" t="s">
        <v>18</v>
      </c>
      <c r="E1958" t="s">
        <v>10</v>
      </c>
      <c r="F1958" s="1" t="s">
        <v>154</v>
      </c>
      <c r="G1958" t="s">
        <v>155</v>
      </c>
      <c r="H1958" s="1" t="s">
        <v>142</v>
      </c>
      <c r="I1958" s="1" t="str">
        <f t="shared" si="60"/>
        <v>Clamshell Gaming Capable NB</v>
      </c>
      <c r="J1958" s="1" t="str">
        <f t="shared" si="61"/>
        <v>Clamshell Gaming Capable NB</v>
      </c>
      <c r="K1958" t="s">
        <v>144</v>
      </c>
      <c r="L1958" t="s">
        <v>149</v>
      </c>
      <c r="M1958" s="47">
        <v>7647</v>
      </c>
    </row>
    <row r="1959" spans="1:13" hidden="1" x14ac:dyDescent="0.3">
      <c r="A1959" s="1" t="s">
        <v>186</v>
      </c>
      <c r="B1959" s="1" t="s">
        <v>77</v>
      </c>
      <c r="C1959" t="s">
        <v>153</v>
      </c>
      <c r="D1959" s="1" t="s">
        <v>18</v>
      </c>
      <c r="E1959" t="s">
        <v>10</v>
      </c>
      <c r="F1959" s="1" t="s">
        <v>154</v>
      </c>
      <c r="G1959" t="s">
        <v>155</v>
      </c>
      <c r="H1959" s="1" t="s">
        <v>142</v>
      </c>
      <c r="I1959" s="1" t="str">
        <f t="shared" si="60"/>
        <v>Clamshell Gaming Capable NB</v>
      </c>
      <c r="J1959" s="1" t="str">
        <f t="shared" si="61"/>
        <v>Clamshell Gaming Capable NB</v>
      </c>
      <c r="K1959" t="s">
        <v>144</v>
      </c>
      <c r="L1959" t="s">
        <v>150</v>
      </c>
      <c r="M1959" s="47">
        <v>4578</v>
      </c>
    </row>
    <row r="1960" spans="1:13" hidden="1" x14ac:dyDescent="0.3">
      <c r="A1960" s="1" t="s">
        <v>186</v>
      </c>
      <c r="B1960" s="1" t="s">
        <v>77</v>
      </c>
      <c r="C1960" t="s">
        <v>153</v>
      </c>
      <c r="D1960" s="1" t="s">
        <v>18</v>
      </c>
      <c r="E1960" t="s">
        <v>10</v>
      </c>
      <c r="F1960" s="1" t="s">
        <v>154</v>
      </c>
      <c r="G1960" t="s">
        <v>155</v>
      </c>
      <c r="H1960" s="1" t="s">
        <v>142</v>
      </c>
      <c r="I1960" s="1" t="str">
        <f t="shared" si="60"/>
        <v>Clamshell Gaming Capable NB</v>
      </c>
      <c r="J1960" s="1" t="str">
        <f t="shared" si="61"/>
        <v>Clamshell Gaming Capable NB</v>
      </c>
      <c r="K1960" t="s">
        <v>144</v>
      </c>
      <c r="L1960" t="s">
        <v>151</v>
      </c>
      <c r="M1960" s="47">
        <v>2442</v>
      </c>
    </row>
    <row r="1961" spans="1:13" hidden="1" x14ac:dyDescent="0.3">
      <c r="A1961" s="1" t="s">
        <v>186</v>
      </c>
      <c r="B1961" s="1" t="s">
        <v>77</v>
      </c>
      <c r="C1961" t="s">
        <v>153</v>
      </c>
      <c r="D1961" s="1" t="s">
        <v>18</v>
      </c>
      <c r="E1961" t="s">
        <v>10</v>
      </c>
      <c r="F1961" s="1" t="s">
        <v>154</v>
      </c>
      <c r="G1961" t="s">
        <v>155</v>
      </c>
      <c r="H1961" s="1" t="s">
        <v>155</v>
      </c>
      <c r="I1961" s="1" t="str">
        <f t="shared" si="60"/>
        <v>Clamshell Gaming Capable NB</v>
      </c>
      <c r="J1961" s="1" t="str">
        <f t="shared" si="61"/>
        <v>Clamshell Gaming Capable NB</v>
      </c>
      <c r="K1961" t="s">
        <v>143</v>
      </c>
      <c r="L1961" t="s">
        <v>143</v>
      </c>
      <c r="M1961" s="47">
        <v>44386</v>
      </c>
    </row>
    <row r="1962" spans="1:13" hidden="1" x14ac:dyDescent="0.3">
      <c r="A1962" s="1" t="s">
        <v>186</v>
      </c>
      <c r="B1962" s="1" t="s">
        <v>77</v>
      </c>
      <c r="C1962" t="s">
        <v>153</v>
      </c>
      <c r="D1962" s="1" t="s">
        <v>18</v>
      </c>
      <c r="E1962" t="s">
        <v>10</v>
      </c>
      <c r="F1962" s="1" t="s">
        <v>154</v>
      </c>
      <c r="G1962" t="s">
        <v>155</v>
      </c>
      <c r="H1962" s="1" t="s">
        <v>155</v>
      </c>
      <c r="I1962" s="1" t="str">
        <f t="shared" si="60"/>
        <v>Clamshell Gaming Capable NB</v>
      </c>
      <c r="J1962" s="1" t="str">
        <f t="shared" si="61"/>
        <v>Clamshell Gaming Capable NB</v>
      </c>
      <c r="K1962" t="s">
        <v>144</v>
      </c>
      <c r="L1962" t="s">
        <v>145</v>
      </c>
      <c r="M1962" s="47">
        <v>13212</v>
      </c>
    </row>
    <row r="1963" spans="1:13" hidden="1" x14ac:dyDescent="0.3">
      <c r="A1963" s="1" t="s">
        <v>186</v>
      </c>
      <c r="B1963" s="1" t="s">
        <v>77</v>
      </c>
      <c r="C1963" t="s">
        <v>153</v>
      </c>
      <c r="D1963" s="1" t="s">
        <v>18</v>
      </c>
      <c r="E1963" t="s">
        <v>10</v>
      </c>
      <c r="F1963" s="1" t="s">
        <v>154</v>
      </c>
      <c r="G1963" t="s">
        <v>155</v>
      </c>
      <c r="H1963" s="1" t="s">
        <v>155</v>
      </c>
      <c r="I1963" s="1" t="str">
        <f t="shared" si="60"/>
        <v>Clamshell Gaming Capable NB</v>
      </c>
      <c r="J1963" s="1" t="str">
        <f t="shared" si="61"/>
        <v>Clamshell Gaming Capable NB</v>
      </c>
      <c r="K1963" t="s">
        <v>144</v>
      </c>
      <c r="L1963" t="s">
        <v>146</v>
      </c>
      <c r="M1963" s="47">
        <v>13528</v>
      </c>
    </row>
    <row r="1964" spans="1:13" hidden="1" x14ac:dyDescent="0.3">
      <c r="A1964" s="1" t="s">
        <v>186</v>
      </c>
      <c r="B1964" s="1" t="s">
        <v>77</v>
      </c>
      <c r="C1964" t="s">
        <v>153</v>
      </c>
      <c r="D1964" s="1" t="s">
        <v>18</v>
      </c>
      <c r="E1964" t="s">
        <v>10</v>
      </c>
      <c r="F1964" s="1" t="s">
        <v>154</v>
      </c>
      <c r="G1964" t="s">
        <v>155</v>
      </c>
      <c r="H1964" s="1" t="s">
        <v>155</v>
      </c>
      <c r="I1964" s="1" t="str">
        <f t="shared" si="60"/>
        <v>Clamshell Gaming Capable NB</v>
      </c>
      <c r="J1964" s="1" t="str">
        <f t="shared" si="61"/>
        <v>Clamshell Gaming Capable NB</v>
      </c>
      <c r="K1964" t="s">
        <v>144</v>
      </c>
      <c r="L1964" t="s">
        <v>147</v>
      </c>
      <c r="M1964" s="47">
        <v>18490</v>
      </c>
    </row>
    <row r="1965" spans="1:13" hidden="1" x14ac:dyDescent="0.3">
      <c r="A1965" s="1" t="s">
        <v>186</v>
      </c>
      <c r="B1965" s="1" t="s">
        <v>77</v>
      </c>
      <c r="C1965" t="s">
        <v>153</v>
      </c>
      <c r="D1965" s="1" t="s">
        <v>18</v>
      </c>
      <c r="E1965" t="s">
        <v>10</v>
      </c>
      <c r="F1965" s="1" t="s">
        <v>154</v>
      </c>
      <c r="G1965" t="s">
        <v>155</v>
      </c>
      <c r="H1965" s="1" t="s">
        <v>155</v>
      </c>
      <c r="I1965" s="1" t="str">
        <f t="shared" si="60"/>
        <v>Clamshell Gaming Capable NB</v>
      </c>
      <c r="J1965" s="1" t="str">
        <f t="shared" si="61"/>
        <v>Clamshell Gaming Capable NB</v>
      </c>
      <c r="K1965" t="s">
        <v>144</v>
      </c>
      <c r="L1965" t="s">
        <v>148</v>
      </c>
      <c r="M1965" s="47">
        <v>29668</v>
      </c>
    </row>
    <row r="1966" spans="1:13" hidden="1" x14ac:dyDescent="0.3">
      <c r="A1966" s="1" t="s">
        <v>186</v>
      </c>
      <c r="B1966" s="1" t="s">
        <v>77</v>
      </c>
      <c r="C1966" t="s">
        <v>153</v>
      </c>
      <c r="D1966" s="1" t="s">
        <v>18</v>
      </c>
      <c r="E1966" t="s">
        <v>10</v>
      </c>
      <c r="F1966" s="1" t="s">
        <v>154</v>
      </c>
      <c r="G1966" t="s">
        <v>155</v>
      </c>
      <c r="H1966" s="1" t="s">
        <v>155</v>
      </c>
      <c r="I1966" s="1" t="str">
        <f t="shared" si="60"/>
        <v>Clamshell Gaming Capable NB</v>
      </c>
      <c r="J1966" s="1" t="str">
        <f t="shared" si="61"/>
        <v>Clamshell Gaming Capable NB</v>
      </c>
      <c r="K1966" t="s">
        <v>144</v>
      </c>
      <c r="L1966" t="s">
        <v>149</v>
      </c>
      <c r="M1966" s="47">
        <v>34955</v>
      </c>
    </row>
    <row r="1967" spans="1:13" hidden="1" x14ac:dyDescent="0.3">
      <c r="A1967" s="1" t="s">
        <v>186</v>
      </c>
      <c r="B1967" s="1" t="s">
        <v>77</v>
      </c>
      <c r="C1967" t="s">
        <v>153</v>
      </c>
      <c r="D1967" s="1" t="s">
        <v>18</v>
      </c>
      <c r="E1967" t="s">
        <v>10</v>
      </c>
      <c r="F1967" s="1" t="s">
        <v>154</v>
      </c>
      <c r="G1967" t="s">
        <v>155</v>
      </c>
      <c r="H1967" s="1" t="s">
        <v>155</v>
      </c>
      <c r="I1967" s="1" t="str">
        <f t="shared" si="60"/>
        <v>Clamshell Gaming Capable NB</v>
      </c>
      <c r="J1967" s="1" t="str">
        <f t="shared" si="61"/>
        <v>Clamshell Gaming Capable NB</v>
      </c>
      <c r="K1967" t="s">
        <v>144</v>
      </c>
      <c r="L1967" t="s">
        <v>150</v>
      </c>
      <c r="M1967" s="47">
        <v>11799</v>
      </c>
    </row>
    <row r="1968" spans="1:13" hidden="1" x14ac:dyDescent="0.3">
      <c r="A1968" s="1" t="s">
        <v>186</v>
      </c>
      <c r="B1968" s="1" t="s">
        <v>77</v>
      </c>
      <c r="C1968" t="s">
        <v>153</v>
      </c>
      <c r="D1968" s="1" t="s">
        <v>18</v>
      </c>
      <c r="E1968" t="s">
        <v>10</v>
      </c>
      <c r="F1968" s="1" t="s">
        <v>154</v>
      </c>
      <c r="G1968" t="s">
        <v>155</v>
      </c>
      <c r="H1968" s="1" t="s">
        <v>155</v>
      </c>
      <c r="I1968" s="1" t="str">
        <f t="shared" si="60"/>
        <v>Clamshell Gaming Capable NB</v>
      </c>
      <c r="J1968" s="1" t="str">
        <f t="shared" si="61"/>
        <v>Clamshell Gaming Capable NB</v>
      </c>
      <c r="K1968" t="s">
        <v>144</v>
      </c>
      <c r="L1968" t="s">
        <v>151</v>
      </c>
      <c r="M1968" s="47">
        <v>6839</v>
      </c>
    </row>
    <row r="1969" spans="1:13" hidden="1" x14ac:dyDescent="0.3">
      <c r="A1969" s="1" t="s">
        <v>186</v>
      </c>
      <c r="B1969" s="1" t="s">
        <v>77</v>
      </c>
      <c r="C1969" t="s">
        <v>153</v>
      </c>
      <c r="D1969" s="1" t="s">
        <v>18</v>
      </c>
      <c r="E1969" t="s">
        <v>11</v>
      </c>
      <c r="F1969" s="1" t="s">
        <v>156</v>
      </c>
      <c r="G1969" t="s">
        <v>142</v>
      </c>
      <c r="H1969" s="1" t="s">
        <v>142</v>
      </c>
      <c r="I1969" s="1" t="str">
        <f t="shared" si="60"/>
        <v>Convertible Chromebook</v>
      </c>
      <c r="J1969" s="1" t="str">
        <f t="shared" si="61"/>
        <v>Convertible Chromebook</v>
      </c>
      <c r="K1969" t="s">
        <v>143</v>
      </c>
      <c r="L1969" t="s">
        <v>143</v>
      </c>
      <c r="M1969" s="47">
        <v>3578</v>
      </c>
    </row>
    <row r="1970" spans="1:13" hidden="1" x14ac:dyDescent="0.3">
      <c r="A1970" s="1" t="s">
        <v>186</v>
      </c>
      <c r="B1970" s="1" t="s">
        <v>77</v>
      </c>
      <c r="C1970" t="s">
        <v>153</v>
      </c>
      <c r="D1970" s="1" t="s">
        <v>18</v>
      </c>
      <c r="E1970" t="s">
        <v>11</v>
      </c>
      <c r="F1970" s="1" t="s">
        <v>156</v>
      </c>
      <c r="G1970" t="s">
        <v>142</v>
      </c>
      <c r="H1970" s="1" t="s">
        <v>142</v>
      </c>
      <c r="I1970" s="1" t="str">
        <f t="shared" si="60"/>
        <v>Convertible Chromebook</v>
      </c>
      <c r="J1970" s="1" t="str">
        <f t="shared" si="61"/>
        <v>Convertible Chromebook</v>
      </c>
      <c r="K1970" t="s">
        <v>144</v>
      </c>
      <c r="L1970" t="s">
        <v>145</v>
      </c>
      <c r="M1970" s="47">
        <v>142</v>
      </c>
    </row>
    <row r="1971" spans="1:13" hidden="1" x14ac:dyDescent="0.3">
      <c r="A1971" s="1" t="s">
        <v>186</v>
      </c>
      <c r="B1971" s="1" t="s">
        <v>77</v>
      </c>
      <c r="C1971" t="s">
        <v>153</v>
      </c>
      <c r="D1971" s="1" t="s">
        <v>18</v>
      </c>
      <c r="E1971" t="s">
        <v>11</v>
      </c>
      <c r="F1971" s="1" t="s">
        <v>156</v>
      </c>
      <c r="G1971" t="s">
        <v>142</v>
      </c>
      <c r="H1971" s="1" t="s">
        <v>142</v>
      </c>
      <c r="I1971" s="1" t="str">
        <f t="shared" si="60"/>
        <v>Convertible Chromebook</v>
      </c>
      <c r="J1971" s="1" t="str">
        <f t="shared" si="61"/>
        <v>Convertible Chromebook</v>
      </c>
      <c r="K1971" t="s">
        <v>144</v>
      </c>
      <c r="L1971" t="s">
        <v>146</v>
      </c>
      <c r="M1971" s="47">
        <v>147</v>
      </c>
    </row>
    <row r="1972" spans="1:13" hidden="1" x14ac:dyDescent="0.3">
      <c r="A1972" s="1" t="s">
        <v>186</v>
      </c>
      <c r="B1972" s="1" t="s">
        <v>77</v>
      </c>
      <c r="C1972" t="s">
        <v>153</v>
      </c>
      <c r="D1972" s="1" t="s">
        <v>18</v>
      </c>
      <c r="E1972" t="s">
        <v>11</v>
      </c>
      <c r="F1972" s="1" t="s">
        <v>156</v>
      </c>
      <c r="G1972" t="s">
        <v>142</v>
      </c>
      <c r="H1972" s="1" t="s">
        <v>142</v>
      </c>
      <c r="I1972" s="1" t="str">
        <f t="shared" si="60"/>
        <v>Convertible Chromebook</v>
      </c>
      <c r="J1972" s="1" t="str">
        <f t="shared" si="61"/>
        <v>Convertible Chromebook</v>
      </c>
      <c r="K1972" t="s">
        <v>144</v>
      </c>
      <c r="L1972" t="s">
        <v>147</v>
      </c>
      <c r="M1972" s="47">
        <v>47</v>
      </c>
    </row>
    <row r="1973" spans="1:13" hidden="1" x14ac:dyDescent="0.3">
      <c r="A1973" s="1" t="s">
        <v>186</v>
      </c>
      <c r="B1973" s="1" t="s">
        <v>77</v>
      </c>
      <c r="C1973" t="s">
        <v>153</v>
      </c>
      <c r="D1973" s="1" t="s">
        <v>18</v>
      </c>
      <c r="E1973" t="s">
        <v>11</v>
      </c>
      <c r="F1973" s="1" t="s">
        <v>156</v>
      </c>
      <c r="G1973" t="s">
        <v>142</v>
      </c>
      <c r="H1973" s="1" t="s">
        <v>142</v>
      </c>
      <c r="I1973" s="1" t="str">
        <f t="shared" si="60"/>
        <v>Convertible Chromebook</v>
      </c>
      <c r="J1973" s="1" t="str">
        <f t="shared" si="61"/>
        <v>Convertible Chromebook</v>
      </c>
      <c r="K1973" t="s">
        <v>144</v>
      </c>
      <c r="L1973" t="s">
        <v>148</v>
      </c>
      <c r="M1973" s="47">
        <v>48</v>
      </c>
    </row>
    <row r="1974" spans="1:13" hidden="1" x14ac:dyDescent="0.3">
      <c r="A1974" s="1" t="s">
        <v>186</v>
      </c>
      <c r="B1974" s="1" t="s">
        <v>77</v>
      </c>
      <c r="C1974" t="s">
        <v>153</v>
      </c>
      <c r="D1974" s="1" t="s">
        <v>18</v>
      </c>
      <c r="E1974" t="s">
        <v>11</v>
      </c>
      <c r="F1974" s="1" t="s">
        <v>156</v>
      </c>
      <c r="G1974" t="s">
        <v>142</v>
      </c>
      <c r="H1974" s="1" t="s">
        <v>142</v>
      </c>
      <c r="I1974" s="1" t="str">
        <f t="shared" si="60"/>
        <v>Convertible Chromebook</v>
      </c>
      <c r="J1974" s="1" t="str">
        <f t="shared" si="61"/>
        <v>Convertible Chromebook</v>
      </c>
      <c r="K1974" t="s">
        <v>144</v>
      </c>
      <c r="L1974" t="s">
        <v>149</v>
      </c>
      <c r="M1974" s="47">
        <v>37</v>
      </c>
    </row>
    <row r="1975" spans="1:13" hidden="1" x14ac:dyDescent="0.3">
      <c r="A1975" s="1" t="s">
        <v>186</v>
      </c>
      <c r="B1975" s="1" t="s">
        <v>77</v>
      </c>
      <c r="C1975" t="s">
        <v>153</v>
      </c>
      <c r="D1975" s="1" t="s">
        <v>18</v>
      </c>
      <c r="E1975" t="s">
        <v>11</v>
      </c>
      <c r="F1975" s="1" t="s">
        <v>156</v>
      </c>
      <c r="G1975" t="s">
        <v>142</v>
      </c>
      <c r="H1975" s="1" t="s">
        <v>142</v>
      </c>
      <c r="I1975" s="1" t="str">
        <f t="shared" si="60"/>
        <v>Convertible Chromebook</v>
      </c>
      <c r="J1975" s="1" t="str">
        <f t="shared" si="61"/>
        <v>Convertible Chromebook</v>
      </c>
      <c r="K1975" t="s">
        <v>144</v>
      </c>
      <c r="L1975" t="s">
        <v>150</v>
      </c>
      <c r="M1975" s="47">
        <v>2975</v>
      </c>
    </row>
    <row r="1976" spans="1:13" hidden="1" x14ac:dyDescent="0.3">
      <c r="A1976" s="1" t="s">
        <v>186</v>
      </c>
      <c r="B1976" s="1" t="s">
        <v>77</v>
      </c>
      <c r="C1976" t="s">
        <v>153</v>
      </c>
      <c r="D1976" s="1" t="s">
        <v>18</v>
      </c>
      <c r="E1976" t="s">
        <v>11</v>
      </c>
      <c r="F1976" s="1" t="s">
        <v>156</v>
      </c>
      <c r="G1976" t="s">
        <v>142</v>
      </c>
      <c r="H1976" s="1" t="s">
        <v>142</v>
      </c>
      <c r="I1976" s="1" t="str">
        <f t="shared" si="60"/>
        <v>Convertible Chromebook</v>
      </c>
      <c r="J1976" s="1" t="str">
        <f t="shared" si="61"/>
        <v>Convertible Chromebook</v>
      </c>
      <c r="K1976" t="s">
        <v>144</v>
      </c>
      <c r="L1976" t="s">
        <v>151</v>
      </c>
      <c r="M1976" s="47">
        <v>24</v>
      </c>
    </row>
    <row r="1977" spans="1:13" hidden="1" x14ac:dyDescent="0.3">
      <c r="A1977" s="1" t="s">
        <v>186</v>
      </c>
      <c r="B1977" s="1" t="s">
        <v>77</v>
      </c>
      <c r="C1977" t="s">
        <v>153</v>
      </c>
      <c r="D1977" s="1" t="s">
        <v>18</v>
      </c>
      <c r="E1977" t="s">
        <v>11</v>
      </c>
      <c r="F1977" s="1" t="s">
        <v>156</v>
      </c>
      <c r="G1977" t="s">
        <v>142</v>
      </c>
      <c r="H1977" s="1" t="s">
        <v>155</v>
      </c>
      <c r="I1977" s="1" t="str">
        <f t="shared" si="60"/>
        <v>Convertible Chromebook</v>
      </c>
      <c r="J1977" s="1" t="str">
        <f t="shared" si="61"/>
        <v>Convertible Chromebook</v>
      </c>
      <c r="K1977" t="s">
        <v>143</v>
      </c>
      <c r="L1977" t="s">
        <v>143</v>
      </c>
      <c r="M1977" s="47">
        <v>620</v>
      </c>
    </row>
    <row r="1978" spans="1:13" hidden="1" x14ac:dyDescent="0.3">
      <c r="A1978" s="1" t="s">
        <v>186</v>
      </c>
      <c r="B1978" s="1" t="s">
        <v>77</v>
      </c>
      <c r="C1978" t="s">
        <v>153</v>
      </c>
      <c r="D1978" s="1" t="s">
        <v>18</v>
      </c>
      <c r="E1978" t="s">
        <v>11</v>
      </c>
      <c r="F1978" s="1" t="s">
        <v>156</v>
      </c>
      <c r="G1978" t="s">
        <v>142</v>
      </c>
      <c r="H1978" s="1" t="s">
        <v>155</v>
      </c>
      <c r="I1978" s="1" t="str">
        <f t="shared" si="60"/>
        <v>Convertible Chromebook</v>
      </c>
      <c r="J1978" s="1" t="str">
        <f t="shared" si="61"/>
        <v>Convertible Chromebook</v>
      </c>
      <c r="K1978" t="s">
        <v>144</v>
      </c>
      <c r="L1978" t="s">
        <v>145</v>
      </c>
      <c r="M1978" s="47">
        <v>886</v>
      </c>
    </row>
    <row r="1979" spans="1:13" hidden="1" x14ac:dyDescent="0.3">
      <c r="A1979" s="1" t="s">
        <v>186</v>
      </c>
      <c r="B1979" s="1" t="s">
        <v>77</v>
      </c>
      <c r="C1979" t="s">
        <v>153</v>
      </c>
      <c r="D1979" s="1" t="s">
        <v>18</v>
      </c>
      <c r="E1979" t="s">
        <v>11</v>
      </c>
      <c r="F1979" s="1" t="s">
        <v>156</v>
      </c>
      <c r="G1979" t="s">
        <v>142</v>
      </c>
      <c r="H1979" s="1" t="s">
        <v>155</v>
      </c>
      <c r="I1979" s="1" t="str">
        <f t="shared" si="60"/>
        <v>Convertible Chromebook</v>
      </c>
      <c r="J1979" s="1" t="str">
        <f t="shared" si="61"/>
        <v>Convertible Chromebook</v>
      </c>
      <c r="K1979" t="s">
        <v>144</v>
      </c>
      <c r="L1979" t="s">
        <v>146</v>
      </c>
      <c r="M1979" s="47">
        <v>1079</v>
      </c>
    </row>
    <row r="1980" spans="1:13" hidden="1" x14ac:dyDescent="0.3">
      <c r="A1980" s="1" t="s">
        <v>186</v>
      </c>
      <c r="B1980" s="1" t="s">
        <v>77</v>
      </c>
      <c r="C1980" t="s">
        <v>153</v>
      </c>
      <c r="D1980" s="1" t="s">
        <v>18</v>
      </c>
      <c r="E1980" t="s">
        <v>11</v>
      </c>
      <c r="F1980" s="1" t="s">
        <v>156</v>
      </c>
      <c r="G1980" t="s">
        <v>142</v>
      </c>
      <c r="H1980" s="1" t="s">
        <v>155</v>
      </c>
      <c r="I1980" s="1" t="str">
        <f t="shared" si="60"/>
        <v>Convertible Chromebook</v>
      </c>
      <c r="J1980" s="1" t="str">
        <f t="shared" si="61"/>
        <v>Convertible Chromebook</v>
      </c>
      <c r="K1980" t="s">
        <v>144</v>
      </c>
      <c r="L1980" t="s">
        <v>147</v>
      </c>
      <c r="M1980" s="47">
        <v>1045</v>
      </c>
    </row>
    <row r="1981" spans="1:13" hidden="1" x14ac:dyDescent="0.3">
      <c r="A1981" s="1" t="s">
        <v>186</v>
      </c>
      <c r="B1981" s="1" t="s">
        <v>77</v>
      </c>
      <c r="C1981" t="s">
        <v>153</v>
      </c>
      <c r="D1981" s="1" t="s">
        <v>18</v>
      </c>
      <c r="E1981" t="s">
        <v>11</v>
      </c>
      <c r="F1981" s="1" t="s">
        <v>156</v>
      </c>
      <c r="G1981" t="s">
        <v>142</v>
      </c>
      <c r="H1981" s="1" t="s">
        <v>155</v>
      </c>
      <c r="I1981" s="1" t="str">
        <f t="shared" si="60"/>
        <v>Convertible Chromebook</v>
      </c>
      <c r="J1981" s="1" t="str">
        <f t="shared" si="61"/>
        <v>Convertible Chromebook</v>
      </c>
      <c r="K1981" t="s">
        <v>144</v>
      </c>
      <c r="L1981" t="s">
        <v>148</v>
      </c>
      <c r="M1981" s="47">
        <v>1377</v>
      </c>
    </row>
    <row r="1982" spans="1:13" hidden="1" x14ac:dyDescent="0.3">
      <c r="A1982" s="1" t="s">
        <v>186</v>
      </c>
      <c r="B1982" s="1" t="s">
        <v>77</v>
      </c>
      <c r="C1982" t="s">
        <v>153</v>
      </c>
      <c r="D1982" s="1" t="s">
        <v>18</v>
      </c>
      <c r="E1982" t="s">
        <v>11</v>
      </c>
      <c r="F1982" s="1" t="s">
        <v>156</v>
      </c>
      <c r="G1982" t="s">
        <v>142</v>
      </c>
      <c r="H1982" s="1" t="s">
        <v>155</v>
      </c>
      <c r="I1982" s="1" t="str">
        <f t="shared" si="60"/>
        <v>Convertible Chromebook</v>
      </c>
      <c r="J1982" s="1" t="str">
        <f t="shared" si="61"/>
        <v>Convertible Chromebook</v>
      </c>
      <c r="K1982" t="s">
        <v>144</v>
      </c>
      <c r="L1982" t="s">
        <v>149</v>
      </c>
      <c r="M1982" s="47">
        <v>1732</v>
      </c>
    </row>
    <row r="1983" spans="1:13" hidden="1" x14ac:dyDescent="0.3">
      <c r="A1983" s="1" t="s">
        <v>186</v>
      </c>
      <c r="B1983" s="1" t="s">
        <v>77</v>
      </c>
      <c r="C1983" t="s">
        <v>153</v>
      </c>
      <c r="D1983" s="1" t="s">
        <v>18</v>
      </c>
      <c r="E1983" t="s">
        <v>11</v>
      </c>
      <c r="F1983" s="1" t="s">
        <v>156</v>
      </c>
      <c r="G1983" t="s">
        <v>142</v>
      </c>
      <c r="H1983" s="1" t="s">
        <v>155</v>
      </c>
      <c r="I1983" s="1" t="str">
        <f t="shared" si="60"/>
        <v>Convertible Chromebook</v>
      </c>
      <c r="J1983" s="1" t="str">
        <f t="shared" si="61"/>
        <v>Convertible Chromebook</v>
      </c>
      <c r="K1983" t="s">
        <v>144</v>
      </c>
      <c r="L1983" t="s">
        <v>150</v>
      </c>
      <c r="M1983" s="47">
        <v>636</v>
      </c>
    </row>
    <row r="1984" spans="1:13" hidden="1" x14ac:dyDescent="0.3">
      <c r="A1984" s="1" t="s">
        <v>186</v>
      </c>
      <c r="B1984" s="1" t="s">
        <v>77</v>
      </c>
      <c r="C1984" t="s">
        <v>153</v>
      </c>
      <c r="D1984" s="1" t="s">
        <v>18</v>
      </c>
      <c r="E1984" t="s">
        <v>11</v>
      </c>
      <c r="F1984" s="1" t="s">
        <v>156</v>
      </c>
      <c r="G1984" t="s">
        <v>142</v>
      </c>
      <c r="H1984" s="1" t="s">
        <v>155</v>
      </c>
      <c r="I1984" s="1" t="str">
        <f t="shared" si="60"/>
        <v>Convertible Chromebook</v>
      </c>
      <c r="J1984" s="1" t="str">
        <f t="shared" si="61"/>
        <v>Convertible Chromebook</v>
      </c>
      <c r="K1984" t="s">
        <v>144</v>
      </c>
      <c r="L1984" t="s">
        <v>151</v>
      </c>
      <c r="M1984" s="47">
        <v>216</v>
      </c>
    </row>
    <row r="1985" spans="1:13" hidden="1" x14ac:dyDescent="0.3">
      <c r="A1985" s="1" t="s">
        <v>186</v>
      </c>
      <c r="B1985" s="1" t="s">
        <v>77</v>
      </c>
      <c r="C1985" t="s">
        <v>153</v>
      </c>
      <c r="D1985" s="1" t="s">
        <v>18</v>
      </c>
      <c r="E1985" t="s">
        <v>11</v>
      </c>
      <c r="F1985" s="1" t="s">
        <v>154</v>
      </c>
      <c r="G1985" t="s">
        <v>142</v>
      </c>
      <c r="H1985" s="1" t="s">
        <v>142</v>
      </c>
      <c r="I1985" s="1" t="str">
        <f t="shared" si="60"/>
        <v>Convertible NB</v>
      </c>
      <c r="J1985" s="1" t="str">
        <f t="shared" si="61"/>
        <v>Convertible NB</v>
      </c>
      <c r="K1985" t="s">
        <v>143</v>
      </c>
      <c r="L1985" t="s">
        <v>143</v>
      </c>
      <c r="M1985" s="47">
        <v>963</v>
      </c>
    </row>
    <row r="1986" spans="1:13" hidden="1" x14ac:dyDescent="0.3">
      <c r="A1986" s="1" t="s">
        <v>186</v>
      </c>
      <c r="B1986" s="1" t="s">
        <v>77</v>
      </c>
      <c r="C1986" t="s">
        <v>153</v>
      </c>
      <c r="D1986" s="1" t="s">
        <v>18</v>
      </c>
      <c r="E1986" t="s">
        <v>11</v>
      </c>
      <c r="F1986" s="1" t="s">
        <v>154</v>
      </c>
      <c r="G1986" t="s">
        <v>142</v>
      </c>
      <c r="H1986" s="1" t="s">
        <v>142</v>
      </c>
      <c r="I1986" s="1" t="str">
        <f t="shared" si="60"/>
        <v>Convertible NB</v>
      </c>
      <c r="J1986" s="1" t="str">
        <f t="shared" si="61"/>
        <v>Convertible NB</v>
      </c>
      <c r="K1986" t="s">
        <v>144</v>
      </c>
      <c r="L1986" t="s">
        <v>145</v>
      </c>
      <c r="M1986" s="47">
        <v>1376</v>
      </c>
    </row>
    <row r="1987" spans="1:13" hidden="1" x14ac:dyDescent="0.3">
      <c r="A1987" s="1" t="s">
        <v>186</v>
      </c>
      <c r="B1987" s="1" t="s">
        <v>77</v>
      </c>
      <c r="C1987" t="s">
        <v>153</v>
      </c>
      <c r="D1987" s="1" t="s">
        <v>18</v>
      </c>
      <c r="E1987" t="s">
        <v>11</v>
      </c>
      <c r="F1987" s="1" t="s">
        <v>154</v>
      </c>
      <c r="G1987" t="s">
        <v>142</v>
      </c>
      <c r="H1987" s="1" t="s">
        <v>142</v>
      </c>
      <c r="I1987" s="1" t="str">
        <f t="shared" ref="I1987:I2050" si="62">VLOOKUP(E1987&amp;F1987&amp;G1987,$S$1:$T$74,2,0)</f>
        <v>Convertible NB</v>
      </c>
      <c r="J1987" s="1" t="str">
        <f t="shared" ref="J1987:J2050" si="63">IF(AND(I1987="Clamshell NB",H1987="Yes"),"Clamshell Ultraslim NB",I1987)</f>
        <v>Convertible NB</v>
      </c>
      <c r="K1987" t="s">
        <v>144</v>
      </c>
      <c r="L1987" t="s">
        <v>146</v>
      </c>
      <c r="M1987" s="47">
        <v>1676</v>
      </c>
    </row>
    <row r="1988" spans="1:13" hidden="1" x14ac:dyDescent="0.3">
      <c r="A1988" s="1" t="s">
        <v>186</v>
      </c>
      <c r="B1988" s="1" t="s">
        <v>77</v>
      </c>
      <c r="C1988" t="s">
        <v>153</v>
      </c>
      <c r="D1988" s="1" t="s">
        <v>18</v>
      </c>
      <c r="E1988" t="s">
        <v>11</v>
      </c>
      <c r="F1988" s="1" t="s">
        <v>154</v>
      </c>
      <c r="G1988" t="s">
        <v>142</v>
      </c>
      <c r="H1988" s="1" t="s">
        <v>142</v>
      </c>
      <c r="I1988" s="1" t="str">
        <f t="shared" si="62"/>
        <v>Convertible NB</v>
      </c>
      <c r="J1988" s="1" t="str">
        <f t="shared" si="63"/>
        <v>Convertible NB</v>
      </c>
      <c r="K1988" t="s">
        <v>144</v>
      </c>
      <c r="L1988" t="s">
        <v>147</v>
      </c>
      <c r="M1988" s="47">
        <v>1623</v>
      </c>
    </row>
    <row r="1989" spans="1:13" hidden="1" x14ac:dyDescent="0.3">
      <c r="A1989" s="1" t="s">
        <v>186</v>
      </c>
      <c r="B1989" s="1" t="s">
        <v>77</v>
      </c>
      <c r="C1989" t="s">
        <v>153</v>
      </c>
      <c r="D1989" s="1" t="s">
        <v>18</v>
      </c>
      <c r="E1989" t="s">
        <v>11</v>
      </c>
      <c r="F1989" s="1" t="s">
        <v>154</v>
      </c>
      <c r="G1989" t="s">
        <v>142</v>
      </c>
      <c r="H1989" s="1" t="s">
        <v>142</v>
      </c>
      <c r="I1989" s="1" t="str">
        <f t="shared" si="62"/>
        <v>Convertible NB</v>
      </c>
      <c r="J1989" s="1" t="str">
        <f t="shared" si="63"/>
        <v>Convertible NB</v>
      </c>
      <c r="K1989" t="s">
        <v>144</v>
      </c>
      <c r="L1989" t="s">
        <v>148</v>
      </c>
      <c r="M1989" s="47">
        <v>2138</v>
      </c>
    </row>
    <row r="1990" spans="1:13" hidden="1" x14ac:dyDescent="0.3">
      <c r="A1990" s="1" t="s">
        <v>186</v>
      </c>
      <c r="B1990" s="1" t="s">
        <v>77</v>
      </c>
      <c r="C1990" t="s">
        <v>153</v>
      </c>
      <c r="D1990" s="1" t="s">
        <v>18</v>
      </c>
      <c r="E1990" t="s">
        <v>11</v>
      </c>
      <c r="F1990" s="1" t="s">
        <v>154</v>
      </c>
      <c r="G1990" t="s">
        <v>142</v>
      </c>
      <c r="H1990" s="1" t="s">
        <v>142</v>
      </c>
      <c r="I1990" s="1" t="str">
        <f t="shared" si="62"/>
        <v>Convertible NB</v>
      </c>
      <c r="J1990" s="1" t="str">
        <f t="shared" si="63"/>
        <v>Convertible NB</v>
      </c>
      <c r="K1990" t="s">
        <v>144</v>
      </c>
      <c r="L1990" t="s">
        <v>149</v>
      </c>
      <c r="M1990" s="47">
        <v>2693</v>
      </c>
    </row>
    <row r="1991" spans="1:13" hidden="1" x14ac:dyDescent="0.3">
      <c r="A1991" s="1" t="s">
        <v>186</v>
      </c>
      <c r="B1991" s="1" t="s">
        <v>77</v>
      </c>
      <c r="C1991" t="s">
        <v>153</v>
      </c>
      <c r="D1991" s="1" t="s">
        <v>18</v>
      </c>
      <c r="E1991" t="s">
        <v>11</v>
      </c>
      <c r="F1991" s="1" t="s">
        <v>154</v>
      </c>
      <c r="G1991" t="s">
        <v>142</v>
      </c>
      <c r="H1991" s="1" t="s">
        <v>142</v>
      </c>
      <c r="I1991" s="1" t="str">
        <f t="shared" si="62"/>
        <v>Convertible NB</v>
      </c>
      <c r="J1991" s="1" t="str">
        <f t="shared" si="63"/>
        <v>Convertible NB</v>
      </c>
      <c r="K1991" t="s">
        <v>144</v>
      </c>
      <c r="L1991" t="s">
        <v>150</v>
      </c>
      <c r="M1991" s="47">
        <v>987</v>
      </c>
    </row>
    <row r="1992" spans="1:13" hidden="1" x14ac:dyDescent="0.3">
      <c r="A1992" s="1" t="s">
        <v>186</v>
      </c>
      <c r="B1992" s="1" t="s">
        <v>77</v>
      </c>
      <c r="C1992" t="s">
        <v>153</v>
      </c>
      <c r="D1992" s="1" t="s">
        <v>18</v>
      </c>
      <c r="E1992" t="s">
        <v>11</v>
      </c>
      <c r="F1992" s="1" t="s">
        <v>154</v>
      </c>
      <c r="G1992" t="s">
        <v>142</v>
      </c>
      <c r="H1992" s="1" t="s">
        <v>142</v>
      </c>
      <c r="I1992" s="1" t="str">
        <f t="shared" si="62"/>
        <v>Convertible NB</v>
      </c>
      <c r="J1992" s="1" t="str">
        <f t="shared" si="63"/>
        <v>Convertible NB</v>
      </c>
      <c r="K1992" t="s">
        <v>144</v>
      </c>
      <c r="L1992" t="s">
        <v>151</v>
      </c>
      <c r="M1992" s="47">
        <v>336</v>
      </c>
    </row>
    <row r="1993" spans="1:13" hidden="1" x14ac:dyDescent="0.3">
      <c r="A1993" s="1" t="s">
        <v>186</v>
      </c>
      <c r="B1993" s="1" t="s">
        <v>77</v>
      </c>
      <c r="C1993" t="s">
        <v>153</v>
      </c>
      <c r="D1993" s="1" t="s">
        <v>18</v>
      </c>
      <c r="E1993" t="s">
        <v>11</v>
      </c>
      <c r="F1993" s="1" t="s">
        <v>154</v>
      </c>
      <c r="G1993" t="s">
        <v>142</v>
      </c>
      <c r="H1993" s="1" t="s">
        <v>155</v>
      </c>
      <c r="I1993" s="1" t="str">
        <f t="shared" si="62"/>
        <v>Convertible NB</v>
      </c>
      <c r="J1993" s="1" t="str">
        <f t="shared" si="63"/>
        <v>Convertible NB</v>
      </c>
      <c r="K1993" t="s">
        <v>143</v>
      </c>
      <c r="L1993" t="s">
        <v>143</v>
      </c>
      <c r="M1993" s="47">
        <v>72063</v>
      </c>
    </row>
    <row r="1994" spans="1:13" hidden="1" x14ac:dyDescent="0.3">
      <c r="A1994" s="1" t="s">
        <v>186</v>
      </c>
      <c r="B1994" s="1" t="s">
        <v>77</v>
      </c>
      <c r="C1994" t="s">
        <v>153</v>
      </c>
      <c r="D1994" s="1" t="s">
        <v>18</v>
      </c>
      <c r="E1994" t="s">
        <v>11</v>
      </c>
      <c r="F1994" s="1" t="s">
        <v>154</v>
      </c>
      <c r="G1994" t="s">
        <v>142</v>
      </c>
      <c r="H1994" s="1" t="s">
        <v>155</v>
      </c>
      <c r="I1994" s="1" t="str">
        <f t="shared" si="62"/>
        <v>Convertible NB</v>
      </c>
      <c r="J1994" s="1" t="str">
        <f t="shared" si="63"/>
        <v>Convertible NB</v>
      </c>
      <c r="K1994" t="s">
        <v>144</v>
      </c>
      <c r="L1994" t="s">
        <v>145</v>
      </c>
      <c r="M1994" s="47">
        <v>4491</v>
      </c>
    </row>
    <row r="1995" spans="1:13" hidden="1" x14ac:dyDescent="0.3">
      <c r="A1995" s="1" t="s">
        <v>186</v>
      </c>
      <c r="B1995" s="1" t="s">
        <v>77</v>
      </c>
      <c r="C1995" t="s">
        <v>153</v>
      </c>
      <c r="D1995" s="1" t="s">
        <v>18</v>
      </c>
      <c r="E1995" t="s">
        <v>11</v>
      </c>
      <c r="F1995" s="1" t="s">
        <v>154</v>
      </c>
      <c r="G1995" t="s">
        <v>142</v>
      </c>
      <c r="H1995" s="1" t="s">
        <v>155</v>
      </c>
      <c r="I1995" s="1" t="str">
        <f t="shared" si="62"/>
        <v>Convertible NB</v>
      </c>
      <c r="J1995" s="1" t="str">
        <f t="shared" si="63"/>
        <v>Convertible NB</v>
      </c>
      <c r="K1995" t="s">
        <v>144</v>
      </c>
      <c r="L1995" t="s">
        <v>146</v>
      </c>
      <c r="M1995" s="47">
        <v>5461</v>
      </c>
    </row>
    <row r="1996" spans="1:13" hidden="1" x14ac:dyDescent="0.3">
      <c r="A1996" s="1" t="s">
        <v>186</v>
      </c>
      <c r="B1996" s="1" t="s">
        <v>77</v>
      </c>
      <c r="C1996" t="s">
        <v>153</v>
      </c>
      <c r="D1996" s="1" t="s">
        <v>18</v>
      </c>
      <c r="E1996" t="s">
        <v>11</v>
      </c>
      <c r="F1996" s="1" t="s">
        <v>154</v>
      </c>
      <c r="G1996" t="s">
        <v>142</v>
      </c>
      <c r="H1996" s="1" t="s">
        <v>155</v>
      </c>
      <c r="I1996" s="1" t="str">
        <f t="shared" si="62"/>
        <v>Convertible NB</v>
      </c>
      <c r="J1996" s="1" t="str">
        <f t="shared" si="63"/>
        <v>Convertible NB</v>
      </c>
      <c r="K1996" t="s">
        <v>144</v>
      </c>
      <c r="L1996" t="s">
        <v>147</v>
      </c>
      <c r="M1996" s="47">
        <v>5287</v>
      </c>
    </row>
    <row r="1997" spans="1:13" hidden="1" x14ac:dyDescent="0.3">
      <c r="A1997" s="1" t="s">
        <v>186</v>
      </c>
      <c r="B1997" s="1" t="s">
        <v>77</v>
      </c>
      <c r="C1997" t="s">
        <v>153</v>
      </c>
      <c r="D1997" s="1" t="s">
        <v>18</v>
      </c>
      <c r="E1997" t="s">
        <v>11</v>
      </c>
      <c r="F1997" s="1" t="s">
        <v>154</v>
      </c>
      <c r="G1997" t="s">
        <v>142</v>
      </c>
      <c r="H1997" s="1" t="s">
        <v>155</v>
      </c>
      <c r="I1997" s="1" t="str">
        <f t="shared" si="62"/>
        <v>Convertible NB</v>
      </c>
      <c r="J1997" s="1" t="str">
        <f t="shared" si="63"/>
        <v>Convertible NB</v>
      </c>
      <c r="K1997" t="s">
        <v>144</v>
      </c>
      <c r="L1997" t="s">
        <v>148</v>
      </c>
      <c r="M1997" s="47">
        <v>6967</v>
      </c>
    </row>
    <row r="1998" spans="1:13" hidden="1" x14ac:dyDescent="0.3">
      <c r="A1998" s="1" t="s">
        <v>186</v>
      </c>
      <c r="B1998" s="1" t="s">
        <v>77</v>
      </c>
      <c r="C1998" t="s">
        <v>153</v>
      </c>
      <c r="D1998" s="1" t="s">
        <v>18</v>
      </c>
      <c r="E1998" t="s">
        <v>11</v>
      </c>
      <c r="F1998" s="1" t="s">
        <v>154</v>
      </c>
      <c r="G1998" t="s">
        <v>142</v>
      </c>
      <c r="H1998" s="1" t="s">
        <v>155</v>
      </c>
      <c r="I1998" s="1" t="str">
        <f t="shared" si="62"/>
        <v>Convertible NB</v>
      </c>
      <c r="J1998" s="1" t="str">
        <f t="shared" si="63"/>
        <v>Convertible NB</v>
      </c>
      <c r="K1998" t="s">
        <v>144</v>
      </c>
      <c r="L1998" t="s">
        <v>149</v>
      </c>
      <c r="M1998" s="47">
        <v>8765</v>
      </c>
    </row>
    <row r="1999" spans="1:13" hidden="1" x14ac:dyDescent="0.3">
      <c r="A1999" s="1" t="s">
        <v>186</v>
      </c>
      <c r="B1999" s="1" t="s">
        <v>77</v>
      </c>
      <c r="C1999" t="s">
        <v>153</v>
      </c>
      <c r="D1999" s="1" t="s">
        <v>18</v>
      </c>
      <c r="E1999" t="s">
        <v>11</v>
      </c>
      <c r="F1999" s="1" t="s">
        <v>154</v>
      </c>
      <c r="G1999" t="s">
        <v>142</v>
      </c>
      <c r="H1999" s="1" t="s">
        <v>155</v>
      </c>
      <c r="I1999" s="1" t="str">
        <f t="shared" si="62"/>
        <v>Convertible NB</v>
      </c>
      <c r="J1999" s="1" t="str">
        <f t="shared" si="63"/>
        <v>Convertible NB</v>
      </c>
      <c r="K1999" t="s">
        <v>144</v>
      </c>
      <c r="L1999" t="s">
        <v>150</v>
      </c>
      <c r="M1999" s="47">
        <v>3216</v>
      </c>
    </row>
    <row r="2000" spans="1:13" hidden="1" x14ac:dyDescent="0.3">
      <c r="A2000" s="1" t="s">
        <v>186</v>
      </c>
      <c r="B2000" s="1" t="s">
        <v>77</v>
      </c>
      <c r="C2000" t="s">
        <v>153</v>
      </c>
      <c r="D2000" s="1" t="s">
        <v>18</v>
      </c>
      <c r="E2000" t="s">
        <v>11</v>
      </c>
      <c r="F2000" s="1" t="s">
        <v>154</v>
      </c>
      <c r="G2000" t="s">
        <v>142</v>
      </c>
      <c r="H2000" s="1" t="s">
        <v>155</v>
      </c>
      <c r="I2000" s="1" t="str">
        <f t="shared" si="62"/>
        <v>Convertible NB</v>
      </c>
      <c r="J2000" s="1" t="str">
        <f t="shared" si="63"/>
        <v>Convertible NB</v>
      </c>
      <c r="K2000" t="s">
        <v>144</v>
      </c>
      <c r="L2000" t="s">
        <v>151</v>
      </c>
      <c r="M2000" s="47">
        <v>1092</v>
      </c>
    </row>
    <row r="2001" spans="1:13" hidden="1" x14ac:dyDescent="0.3">
      <c r="A2001" s="1" t="s">
        <v>186</v>
      </c>
      <c r="B2001" s="1" t="s">
        <v>77</v>
      </c>
      <c r="C2001" t="s">
        <v>153</v>
      </c>
      <c r="D2001" s="1" t="s">
        <v>18</v>
      </c>
      <c r="E2001" t="s">
        <v>11</v>
      </c>
      <c r="F2001" s="1" t="s">
        <v>154</v>
      </c>
      <c r="G2001" t="s">
        <v>155</v>
      </c>
      <c r="H2001" s="1" t="s">
        <v>155</v>
      </c>
      <c r="I2001" s="1" t="str">
        <f t="shared" si="62"/>
        <v>Convertible NB</v>
      </c>
      <c r="J2001" s="1" t="str">
        <f t="shared" si="63"/>
        <v>Convertible NB</v>
      </c>
      <c r="K2001" t="s">
        <v>143</v>
      </c>
      <c r="L2001" t="s">
        <v>143</v>
      </c>
      <c r="M2001" s="47">
        <v>7276</v>
      </c>
    </row>
    <row r="2002" spans="1:13" hidden="1" x14ac:dyDescent="0.3">
      <c r="A2002" s="1" t="s">
        <v>186</v>
      </c>
      <c r="B2002" s="1" t="s">
        <v>77</v>
      </c>
      <c r="C2002" t="s">
        <v>153</v>
      </c>
      <c r="D2002" s="1" t="s">
        <v>18</v>
      </c>
      <c r="E2002" t="s">
        <v>11</v>
      </c>
      <c r="F2002" s="1" t="s">
        <v>154</v>
      </c>
      <c r="G2002" t="s">
        <v>155</v>
      </c>
      <c r="H2002" s="1" t="s">
        <v>155</v>
      </c>
      <c r="I2002" s="1" t="str">
        <f t="shared" si="62"/>
        <v>Convertible NB</v>
      </c>
      <c r="J2002" s="1" t="str">
        <f t="shared" si="63"/>
        <v>Convertible NB</v>
      </c>
      <c r="K2002" t="s">
        <v>144</v>
      </c>
      <c r="L2002" t="s">
        <v>145</v>
      </c>
      <c r="M2002" s="47">
        <v>101</v>
      </c>
    </row>
    <row r="2003" spans="1:13" hidden="1" x14ac:dyDescent="0.3">
      <c r="A2003" s="1" t="s">
        <v>186</v>
      </c>
      <c r="B2003" s="1" t="s">
        <v>77</v>
      </c>
      <c r="C2003" t="s">
        <v>153</v>
      </c>
      <c r="D2003" s="1" t="s">
        <v>18</v>
      </c>
      <c r="E2003" t="s">
        <v>11</v>
      </c>
      <c r="F2003" s="1" t="s">
        <v>154</v>
      </c>
      <c r="G2003" t="s">
        <v>155</v>
      </c>
      <c r="H2003" s="1" t="s">
        <v>155</v>
      </c>
      <c r="I2003" s="1" t="str">
        <f t="shared" si="62"/>
        <v>Convertible NB</v>
      </c>
      <c r="J2003" s="1" t="str">
        <f t="shared" si="63"/>
        <v>Convertible NB</v>
      </c>
      <c r="K2003" t="s">
        <v>144</v>
      </c>
      <c r="L2003" t="s">
        <v>146</v>
      </c>
      <c r="M2003" s="47">
        <v>124</v>
      </c>
    </row>
    <row r="2004" spans="1:13" hidden="1" x14ac:dyDescent="0.3">
      <c r="A2004" s="1" t="s">
        <v>186</v>
      </c>
      <c r="B2004" s="1" t="s">
        <v>77</v>
      </c>
      <c r="C2004" t="s">
        <v>153</v>
      </c>
      <c r="D2004" s="1" t="s">
        <v>18</v>
      </c>
      <c r="E2004" t="s">
        <v>11</v>
      </c>
      <c r="F2004" s="1" t="s">
        <v>154</v>
      </c>
      <c r="G2004" t="s">
        <v>155</v>
      </c>
      <c r="H2004" s="1" t="s">
        <v>155</v>
      </c>
      <c r="I2004" s="1" t="str">
        <f t="shared" si="62"/>
        <v>Convertible NB</v>
      </c>
      <c r="J2004" s="1" t="str">
        <f t="shared" si="63"/>
        <v>Convertible NB</v>
      </c>
      <c r="K2004" t="s">
        <v>144</v>
      </c>
      <c r="L2004" t="s">
        <v>147</v>
      </c>
      <c r="M2004" s="47">
        <v>119</v>
      </c>
    </row>
    <row r="2005" spans="1:13" hidden="1" x14ac:dyDescent="0.3">
      <c r="A2005" s="1" t="s">
        <v>186</v>
      </c>
      <c r="B2005" s="1" t="s">
        <v>77</v>
      </c>
      <c r="C2005" t="s">
        <v>153</v>
      </c>
      <c r="D2005" s="1" t="s">
        <v>18</v>
      </c>
      <c r="E2005" t="s">
        <v>11</v>
      </c>
      <c r="F2005" s="1" t="s">
        <v>154</v>
      </c>
      <c r="G2005" t="s">
        <v>155</v>
      </c>
      <c r="H2005" s="1" t="s">
        <v>155</v>
      </c>
      <c r="I2005" s="1" t="str">
        <f t="shared" si="62"/>
        <v>Convertible NB</v>
      </c>
      <c r="J2005" s="1" t="str">
        <f t="shared" si="63"/>
        <v>Convertible NB</v>
      </c>
      <c r="K2005" t="s">
        <v>144</v>
      </c>
      <c r="L2005" t="s">
        <v>148</v>
      </c>
      <c r="M2005" s="47">
        <v>158</v>
      </c>
    </row>
    <row r="2006" spans="1:13" hidden="1" x14ac:dyDescent="0.3">
      <c r="A2006" s="1" t="s">
        <v>186</v>
      </c>
      <c r="B2006" s="1" t="s">
        <v>77</v>
      </c>
      <c r="C2006" t="s">
        <v>153</v>
      </c>
      <c r="D2006" s="1" t="s">
        <v>18</v>
      </c>
      <c r="E2006" t="s">
        <v>11</v>
      </c>
      <c r="F2006" s="1" t="s">
        <v>154</v>
      </c>
      <c r="G2006" t="s">
        <v>155</v>
      </c>
      <c r="H2006" s="1" t="s">
        <v>155</v>
      </c>
      <c r="I2006" s="1" t="str">
        <f t="shared" si="62"/>
        <v>Convertible NB</v>
      </c>
      <c r="J2006" s="1" t="str">
        <f t="shared" si="63"/>
        <v>Convertible NB</v>
      </c>
      <c r="K2006" t="s">
        <v>144</v>
      </c>
      <c r="L2006" t="s">
        <v>149</v>
      </c>
      <c r="M2006" s="47">
        <v>196</v>
      </c>
    </row>
    <row r="2007" spans="1:13" hidden="1" x14ac:dyDescent="0.3">
      <c r="A2007" s="1" t="s">
        <v>186</v>
      </c>
      <c r="B2007" s="1" t="s">
        <v>77</v>
      </c>
      <c r="C2007" t="s">
        <v>153</v>
      </c>
      <c r="D2007" s="1" t="s">
        <v>18</v>
      </c>
      <c r="E2007" t="s">
        <v>11</v>
      </c>
      <c r="F2007" s="1" t="s">
        <v>154</v>
      </c>
      <c r="G2007" t="s">
        <v>155</v>
      </c>
      <c r="H2007" s="1" t="s">
        <v>155</v>
      </c>
      <c r="I2007" s="1" t="str">
        <f t="shared" si="62"/>
        <v>Convertible NB</v>
      </c>
      <c r="J2007" s="1" t="str">
        <f t="shared" si="63"/>
        <v>Convertible NB</v>
      </c>
      <c r="K2007" t="s">
        <v>144</v>
      </c>
      <c r="L2007" t="s">
        <v>150</v>
      </c>
      <c r="M2007" s="47">
        <v>72</v>
      </c>
    </row>
    <row r="2008" spans="1:13" hidden="1" x14ac:dyDescent="0.3">
      <c r="A2008" s="1" t="s">
        <v>186</v>
      </c>
      <c r="B2008" s="1" t="s">
        <v>77</v>
      </c>
      <c r="C2008" t="s">
        <v>153</v>
      </c>
      <c r="D2008" s="1" t="s">
        <v>18</v>
      </c>
      <c r="E2008" t="s">
        <v>11</v>
      </c>
      <c r="F2008" s="1" t="s">
        <v>154</v>
      </c>
      <c r="G2008" t="s">
        <v>155</v>
      </c>
      <c r="H2008" s="1" t="s">
        <v>155</v>
      </c>
      <c r="I2008" s="1" t="str">
        <f t="shared" si="62"/>
        <v>Convertible NB</v>
      </c>
      <c r="J2008" s="1" t="str">
        <f t="shared" si="63"/>
        <v>Convertible NB</v>
      </c>
      <c r="K2008" t="s">
        <v>144</v>
      </c>
      <c r="L2008" t="s">
        <v>151</v>
      </c>
      <c r="M2008" s="47">
        <v>25</v>
      </c>
    </row>
    <row r="2009" spans="1:13" hidden="1" x14ac:dyDescent="0.3">
      <c r="A2009" s="1" t="s">
        <v>186</v>
      </c>
      <c r="B2009" s="1" t="s">
        <v>77</v>
      </c>
      <c r="C2009" t="s">
        <v>153</v>
      </c>
      <c r="D2009" s="1" t="s">
        <v>18</v>
      </c>
      <c r="E2009" t="s">
        <v>12</v>
      </c>
      <c r="F2009" s="1" t="s">
        <v>154</v>
      </c>
      <c r="G2009" t="s">
        <v>142</v>
      </c>
      <c r="H2009" s="1" t="s">
        <v>155</v>
      </c>
      <c r="I2009" s="1" t="str">
        <f t="shared" si="62"/>
        <v>Detachable NB</v>
      </c>
      <c r="J2009" s="1" t="str">
        <f t="shared" si="63"/>
        <v>Detachable NB</v>
      </c>
      <c r="K2009" t="s">
        <v>144</v>
      </c>
      <c r="L2009" t="s">
        <v>145</v>
      </c>
      <c r="M2009" s="47">
        <v>2476</v>
      </c>
    </row>
    <row r="2010" spans="1:13" hidden="1" x14ac:dyDescent="0.3">
      <c r="A2010" s="1" t="s">
        <v>186</v>
      </c>
      <c r="B2010" s="1" t="s">
        <v>77</v>
      </c>
      <c r="C2010" t="s">
        <v>153</v>
      </c>
      <c r="D2010" s="1" t="s">
        <v>18</v>
      </c>
      <c r="E2010" t="s">
        <v>12</v>
      </c>
      <c r="F2010" s="1" t="s">
        <v>154</v>
      </c>
      <c r="G2010" t="s">
        <v>142</v>
      </c>
      <c r="H2010" s="1" t="s">
        <v>155</v>
      </c>
      <c r="I2010" s="1" t="str">
        <f t="shared" si="62"/>
        <v>Detachable NB</v>
      </c>
      <c r="J2010" s="1" t="str">
        <f t="shared" si="63"/>
        <v>Detachable NB</v>
      </c>
      <c r="K2010" t="s">
        <v>144</v>
      </c>
      <c r="L2010" t="s">
        <v>146</v>
      </c>
      <c r="M2010" s="47">
        <v>5100</v>
      </c>
    </row>
    <row r="2011" spans="1:13" hidden="1" x14ac:dyDescent="0.3">
      <c r="A2011" s="1" t="s">
        <v>186</v>
      </c>
      <c r="B2011" s="1" t="s">
        <v>77</v>
      </c>
      <c r="C2011" t="s">
        <v>153</v>
      </c>
      <c r="D2011" s="1" t="s">
        <v>18</v>
      </c>
      <c r="E2011" t="s">
        <v>12</v>
      </c>
      <c r="F2011" s="1" t="s">
        <v>154</v>
      </c>
      <c r="G2011" t="s">
        <v>142</v>
      </c>
      <c r="H2011" s="1" t="s">
        <v>155</v>
      </c>
      <c r="I2011" s="1" t="str">
        <f t="shared" si="62"/>
        <v>Detachable NB</v>
      </c>
      <c r="J2011" s="1" t="str">
        <f t="shared" si="63"/>
        <v>Detachable NB</v>
      </c>
      <c r="K2011" t="s">
        <v>144</v>
      </c>
      <c r="L2011" t="s">
        <v>147</v>
      </c>
      <c r="M2011" s="47">
        <v>6530</v>
      </c>
    </row>
    <row r="2012" spans="1:13" hidden="1" x14ac:dyDescent="0.3">
      <c r="A2012" s="1" t="s">
        <v>186</v>
      </c>
      <c r="B2012" s="1" t="s">
        <v>77</v>
      </c>
      <c r="C2012" t="s">
        <v>153</v>
      </c>
      <c r="D2012" s="1" t="s">
        <v>18</v>
      </c>
      <c r="E2012" t="s">
        <v>12</v>
      </c>
      <c r="F2012" s="1" t="s">
        <v>154</v>
      </c>
      <c r="G2012" t="s">
        <v>142</v>
      </c>
      <c r="H2012" s="1" t="s">
        <v>155</v>
      </c>
      <c r="I2012" s="1" t="str">
        <f t="shared" si="62"/>
        <v>Detachable NB</v>
      </c>
      <c r="J2012" s="1" t="str">
        <f t="shared" si="63"/>
        <v>Detachable NB</v>
      </c>
      <c r="K2012" t="s">
        <v>144</v>
      </c>
      <c r="L2012" t="s">
        <v>148</v>
      </c>
      <c r="M2012" s="47">
        <v>2934</v>
      </c>
    </row>
    <row r="2013" spans="1:13" hidden="1" x14ac:dyDescent="0.3">
      <c r="A2013" s="1" t="s">
        <v>186</v>
      </c>
      <c r="B2013" s="1" t="s">
        <v>77</v>
      </c>
      <c r="C2013" t="s">
        <v>153</v>
      </c>
      <c r="D2013" s="1" t="s">
        <v>18</v>
      </c>
      <c r="E2013" t="s">
        <v>12</v>
      </c>
      <c r="F2013" s="1" t="s">
        <v>154</v>
      </c>
      <c r="G2013" t="s">
        <v>142</v>
      </c>
      <c r="H2013" s="1" t="s">
        <v>155</v>
      </c>
      <c r="I2013" s="1" t="str">
        <f t="shared" si="62"/>
        <v>Detachable NB</v>
      </c>
      <c r="J2013" s="1" t="str">
        <f t="shared" si="63"/>
        <v>Detachable NB</v>
      </c>
      <c r="K2013" t="s">
        <v>144</v>
      </c>
      <c r="L2013" t="s">
        <v>149</v>
      </c>
      <c r="M2013" s="47">
        <v>890</v>
      </c>
    </row>
    <row r="2014" spans="1:13" hidden="1" x14ac:dyDescent="0.3">
      <c r="A2014" s="1" t="s">
        <v>186</v>
      </c>
      <c r="B2014" s="1" t="s">
        <v>77</v>
      </c>
      <c r="C2014" t="s">
        <v>153</v>
      </c>
      <c r="D2014" s="1" t="s">
        <v>20</v>
      </c>
      <c r="E2014" t="s">
        <v>16</v>
      </c>
      <c r="F2014" s="1" t="s">
        <v>154</v>
      </c>
      <c r="G2014" t="s">
        <v>142</v>
      </c>
      <c r="H2014" s="1" t="s">
        <v>187</v>
      </c>
      <c r="I2014" s="1" t="str">
        <f t="shared" si="62"/>
        <v>Windows Detachable tablet</v>
      </c>
      <c r="J2014" s="1" t="str">
        <f t="shared" si="63"/>
        <v>Windows Detachable tablet</v>
      </c>
      <c r="K2014" t="s">
        <v>144</v>
      </c>
      <c r="L2014" t="s">
        <v>145</v>
      </c>
      <c r="M2014" s="47">
        <v>97</v>
      </c>
    </row>
    <row r="2015" spans="1:13" hidden="1" x14ac:dyDescent="0.3">
      <c r="A2015" s="1" t="s">
        <v>186</v>
      </c>
      <c r="B2015" s="1" t="s">
        <v>77</v>
      </c>
      <c r="C2015" t="s">
        <v>153</v>
      </c>
      <c r="D2015" s="1" t="s">
        <v>20</v>
      </c>
      <c r="E2015" t="s">
        <v>16</v>
      </c>
      <c r="F2015" s="1" t="s">
        <v>154</v>
      </c>
      <c r="G2015" t="s">
        <v>142</v>
      </c>
      <c r="H2015" s="1" t="s">
        <v>187</v>
      </c>
      <c r="I2015" s="1" t="str">
        <f t="shared" si="62"/>
        <v>Windows Detachable tablet</v>
      </c>
      <c r="J2015" s="1" t="str">
        <f t="shared" si="63"/>
        <v>Windows Detachable tablet</v>
      </c>
      <c r="K2015" t="s">
        <v>144</v>
      </c>
      <c r="L2015" t="s">
        <v>146</v>
      </c>
      <c r="M2015" s="47">
        <v>2054</v>
      </c>
    </row>
    <row r="2016" spans="1:13" hidden="1" x14ac:dyDescent="0.3">
      <c r="A2016" s="1" t="s">
        <v>186</v>
      </c>
      <c r="B2016" s="1" t="s">
        <v>77</v>
      </c>
      <c r="C2016" t="s">
        <v>153</v>
      </c>
      <c r="D2016" s="1" t="s">
        <v>20</v>
      </c>
      <c r="E2016" t="s">
        <v>16</v>
      </c>
      <c r="F2016" s="1" t="s">
        <v>154</v>
      </c>
      <c r="G2016" t="s">
        <v>142</v>
      </c>
      <c r="H2016" s="1" t="s">
        <v>187</v>
      </c>
      <c r="I2016" s="1" t="str">
        <f t="shared" si="62"/>
        <v>Windows Detachable tablet</v>
      </c>
      <c r="J2016" s="1" t="str">
        <f t="shared" si="63"/>
        <v>Windows Detachable tablet</v>
      </c>
      <c r="K2016" t="s">
        <v>144</v>
      </c>
      <c r="L2016" t="s">
        <v>147</v>
      </c>
      <c r="M2016" s="47">
        <v>2140</v>
      </c>
    </row>
    <row r="2017" spans="1:13" hidden="1" x14ac:dyDescent="0.3">
      <c r="A2017" s="1" t="s">
        <v>186</v>
      </c>
      <c r="B2017" s="1" t="s">
        <v>77</v>
      </c>
      <c r="C2017" t="s">
        <v>153</v>
      </c>
      <c r="D2017" s="1" t="s">
        <v>20</v>
      </c>
      <c r="E2017" t="s">
        <v>16</v>
      </c>
      <c r="F2017" s="1" t="s">
        <v>154</v>
      </c>
      <c r="G2017" t="s">
        <v>142</v>
      </c>
      <c r="H2017" s="1" t="s">
        <v>187</v>
      </c>
      <c r="I2017" s="1" t="str">
        <f t="shared" si="62"/>
        <v>Windows Detachable tablet</v>
      </c>
      <c r="J2017" s="1" t="str">
        <f t="shared" si="63"/>
        <v>Windows Detachable tablet</v>
      </c>
      <c r="K2017" t="s">
        <v>144</v>
      </c>
      <c r="L2017" t="s">
        <v>148</v>
      </c>
      <c r="M2017" s="47">
        <v>9441</v>
      </c>
    </row>
    <row r="2018" spans="1:13" hidden="1" x14ac:dyDescent="0.3">
      <c r="A2018" s="1" t="s">
        <v>186</v>
      </c>
      <c r="B2018" s="1" t="s">
        <v>77</v>
      </c>
      <c r="C2018" t="s">
        <v>153</v>
      </c>
      <c r="D2018" s="1" t="s">
        <v>20</v>
      </c>
      <c r="E2018" t="s">
        <v>16</v>
      </c>
      <c r="F2018" s="1" t="s">
        <v>154</v>
      </c>
      <c r="G2018" t="s">
        <v>142</v>
      </c>
      <c r="H2018" s="1" t="s">
        <v>187</v>
      </c>
      <c r="I2018" s="1" t="str">
        <f t="shared" si="62"/>
        <v>Windows Detachable tablet</v>
      </c>
      <c r="J2018" s="1" t="str">
        <f t="shared" si="63"/>
        <v>Windows Detachable tablet</v>
      </c>
      <c r="K2018" t="s">
        <v>144</v>
      </c>
      <c r="L2018" t="s">
        <v>149</v>
      </c>
      <c r="M2018" s="47">
        <v>11488</v>
      </c>
    </row>
    <row r="2019" spans="1:13" hidden="1" x14ac:dyDescent="0.3">
      <c r="A2019" s="1" t="s">
        <v>186</v>
      </c>
      <c r="B2019" s="1" t="s">
        <v>77</v>
      </c>
      <c r="C2019" t="s">
        <v>153</v>
      </c>
      <c r="D2019" s="1" t="s">
        <v>20</v>
      </c>
      <c r="E2019" t="s">
        <v>16</v>
      </c>
      <c r="F2019" s="1" t="s">
        <v>154</v>
      </c>
      <c r="G2019" t="s">
        <v>142</v>
      </c>
      <c r="H2019" s="1" t="s">
        <v>187</v>
      </c>
      <c r="I2019" s="1" t="str">
        <f t="shared" si="62"/>
        <v>Windows Detachable tablet</v>
      </c>
      <c r="J2019" s="1" t="str">
        <f t="shared" si="63"/>
        <v>Windows Detachable tablet</v>
      </c>
      <c r="K2019" t="s">
        <v>144</v>
      </c>
      <c r="L2019" t="s">
        <v>151</v>
      </c>
      <c r="M2019" s="47">
        <v>349</v>
      </c>
    </row>
    <row r="2020" spans="1:13" hidden="1" x14ac:dyDescent="0.3">
      <c r="A2020" s="1" t="s">
        <v>186</v>
      </c>
      <c r="B2020" s="1" t="s">
        <v>77</v>
      </c>
      <c r="C2020" t="s">
        <v>153</v>
      </c>
      <c r="D2020" s="1" t="s">
        <v>19</v>
      </c>
      <c r="E2020" t="s">
        <v>13</v>
      </c>
      <c r="F2020" s="1" t="s">
        <v>154</v>
      </c>
      <c r="G2020" t="s">
        <v>142</v>
      </c>
      <c r="H2020" s="1" t="s">
        <v>187</v>
      </c>
      <c r="I2020" s="1" t="str">
        <f t="shared" si="62"/>
        <v>DT Workstation</v>
      </c>
      <c r="J2020" s="1" t="str">
        <f t="shared" si="63"/>
        <v>DT Workstation</v>
      </c>
      <c r="K2020" t="s">
        <v>144</v>
      </c>
      <c r="L2020" t="s">
        <v>145</v>
      </c>
      <c r="M2020" s="47">
        <v>624</v>
      </c>
    </row>
    <row r="2021" spans="1:13" hidden="1" x14ac:dyDescent="0.3">
      <c r="A2021" s="1" t="s">
        <v>186</v>
      </c>
      <c r="B2021" s="1" t="s">
        <v>77</v>
      </c>
      <c r="C2021" t="s">
        <v>153</v>
      </c>
      <c r="D2021" s="1" t="s">
        <v>19</v>
      </c>
      <c r="E2021" t="s">
        <v>13</v>
      </c>
      <c r="F2021" s="1" t="s">
        <v>154</v>
      </c>
      <c r="G2021" t="s">
        <v>142</v>
      </c>
      <c r="H2021" s="1" t="s">
        <v>187</v>
      </c>
      <c r="I2021" s="1" t="str">
        <f t="shared" si="62"/>
        <v>DT Workstation</v>
      </c>
      <c r="J2021" s="1" t="str">
        <f t="shared" si="63"/>
        <v>DT Workstation</v>
      </c>
      <c r="K2021" t="s">
        <v>144</v>
      </c>
      <c r="L2021" t="s">
        <v>146</v>
      </c>
      <c r="M2021" s="47">
        <v>649</v>
      </c>
    </row>
    <row r="2022" spans="1:13" hidden="1" x14ac:dyDescent="0.3">
      <c r="A2022" s="1" t="s">
        <v>186</v>
      </c>
      <c r="B2022" s="1" t="s">
        <v>77</v>
      </c>
      <c r="C2022" t="s">
        <v>153</v>
      </c>
      <c r="D2022" s="1" t="s">
        <v>19</v>
      </c>
      <c r="E2022" t="s">
        <v>13</v>
      </c>
      <c r="F2022" s="1" t="s">
        <v>154</v>
      </c>
      <c r="G2022" t="s">
        <v>142</v>
      </c>
      <c r="H2022" s="1" t="s">
        <v>187</v>
      </c>
      <c r="I2022" s="1" t="str">
        <f t="shared" si="62"/>
        <v>DT Workstation</v>
      </c>
      <c r="J2022" s="1" t="str">
        <f t="shared" si="63"/>
        <v>DT Workstation</v>
      </c>
      <c r="K2022" t="s">
        <v>144</v>
      </c>
      <c r="L2022" t="s">
        <v>147</v>
      </c>
      <c r="M2022" s="47">
        <v>842</v>
      </c>
    </row>
    <row r="2023" spans="1:13" hidden="1" x14ac:dyDescent="0.3">
      <c r="A2023" s="1" t="s">
        <v>186</v>
      </c>
      <c r="B2023" s="1" t="s">
        <v>77</v>
      </c>
      <c r="C2023" t="s">
        <v>153</v>
      </c>
      <c r="D2023" s="1" t="s">
        <v>19</v>
      </c>
      <c r="E2023" t="s">
        <v>13</v>
      </c>
      <c r="F2023" s="1" t="s">
        <v>154</v>
      </c>
      <c r="G2023" t="s">
        <v>142</v>
      </c>
      <c r="H2023" s="1" t="s">
        <v>187</v>
      </c>
      <c r="I2023" s="1" t="str">
        <f t="shared" si="62"/>
        <v>DT Workstation</v>
      </c>
      <c r="J2023" s="1" t="str">
        <f t="shared" si="63"/>
        <v>DT Workstation</v>
      </c>
      <c r="K2023" t="s">
        <v>144</v>
      </c>
      <c r="L2023" t="s">
        <v>148</v>
      </c>
      <c r="M2023" s="47">
        <v>1678</v>
      </c>
    </row>
    <row r="2024" spans="1:13" hidden="1" x14ac:dyDescent="0.3">
      <c r="A2024" s="1" t="s">
        <v>186</v>
      </c>
      <c r="B2024" s="1" t="s">
        <v>77</v>
      </c>
      <c r="C2024" t="s">
        <v>153</v>
      </c>
      <c r="D2024" s="1" t="s">
        <v>19</v>
      </c>
      <c r="E2024" t="s">
        <v>13</v>
      </c>
      <c r="F2024" s="1" t="s">
        <v>154</v>
      </c>
      <c r="G2024" t="s">
        <v>142</v>
      </c>
      <c r="H2024" s="1" t="s">
        <v>187</v>
      </c>
      <c r="I2024" s="1" t="str">
        <f t="shared" si="62"/>
        <v>DT Workstation</v>
      </c>
      <c r="J2024" s="1" t="str">
        <f t="shared" si="63"/>
        <v>DT Workstation</v>
      </c>
      <c r="K2024" t="s">
        <v>144</v>
      </c>
      <c r="L2024" t="s">
        <v>149</v>
      </c>
      <c r="M2024" s="47">
        <v>2118</v>
      </c>
    </row>
    <row r="2025" spans="1:13" hidden="1" x14ac:dyDescent="0.3">
      <c r="A2025" s="1" t="s">
        <v>186</v>
      </c>
      <c r="B2025" s="1" t="s">
        <v>77</v>
      </c>
      <c r="C2025" t="s">
        <v>153</v>
      </c>
      <c r="D2025" s="1" t="s">
        <v>19</v>
      </c>
      <c r="E2025" t="s">
        <v>13</v>
      </c>
      <c r="F2025" s="1" t="s">
        <v>154</v>
      </c>
      <c r="G2025" t="s">
        <v>142</v>
      </c>
      <c r="H2025" s="1" t="s">
        <v>187</v>
      </c>
      <c r="I2025" s="1" t="str">
        <f t="shared" si="62"/>
        <v>DT Workstation</v>
      </c>
      <c r="J2025" s="1" t="str">
        <f t="shared" si="63"/>
        <v>DT Workstation</v>
      </c>
      <c r="K2025" t="s">
        <v>144</v>
      </c>
      <c r="L2025" t="s">
        <v>150</v>
      </c>
      <c r="M2025" s="47">
        <v>134</v>
      </c>
    </row>
    <row r="2026" spans="1:13" hidden="1" x14ac:dyDescent="0.3">
      <c r="A2026" s="1" t="s">
        <v>186</v>
      </c>
      <c r="B2026" s="1" t="s">
        <v>77</v>
      </c>
      <c r="C2026" t="s">
        <v>153</v>
      </c>
      <c r="D2026" s="1" t="s">
        <v>19</v>
      </c>
      <c r="E2026" t="s">
        <v>13</v>
      </c>
      <c r="F2026" s="1" t="s">
        <v>154</v>
      </c>
      <c r="G2026" t="s">
        <v>142</v>
      </c>
      <c r="H2026" s="1" t="s">
        <v>187</v>
      </c>
      <c r="I2026" s="1" t="str">
        <f t="shared" si="62"/>
        <v>DT Workstation</v>
      </c>
      <c r="J2026" s="1" t="str">
        <f t="shared" si="63"/>
        <v>DT Workstation</v>
      </c>
      <c r="K2026" t="s">
        <v>144</v>
      </c>
      <c r="L2026" t="s">
        <v>151</v>
      </c>
      <c r="M2026" s="47">
        <v>332</v>
      </c>
    </row>
    <row r="2027" spans="1:13" hidden="1" x14ac:dyDescent="0.3">
      <c r="A2027" s="1" t="s">
        <v>186</v>
      </c>
      <c r="B2027" s="1" t="s">
        <v>77</v>
      </c>
      <c r="C2027" t="s">
        <v>153</v>
      </c>
      <c r="D2027" s="1" t="s">
        <v>19</v>
      </c>
      <c r="E2027" t="s">
        <v>13</v>
      </c>
      <c r="F2027" s="1" t="s">
        <v>154</v>
      </c>
      <c r="G2027" t="s">
        <v>155</v>
      </c>
      <c r="H2027" s="1" t="s">
        <v>187</v>
      </c>
      <c r="I2027" s="1" t="str">
        <f t="shared" si="62"/>
        <v>DT Workstation</v>
      </c>
      <c r="J2027" s="1" t="str">
        <f t="shared" si="63"/>
        <v>DT Workstation</v>
      </c>
      <c r="K2027" t="s">
        <v>144</v>
      </c>
      <c r="L2027" t="s">
        <v>145</v>
      </c>
      <c r="M2027" s="47">
        <v>1348</v>
      </c>
    </row>
    <row r="2028" spans="1:13" hidden="1" x14ac:dyDescent="0.3">
      <c r="A2028" s="1" t="s">
        <v>186</v>
      </c>
      <c r="B2028" s="1" t="s">
        <v>77</v>
      </c>
      <c r="C2028" t="s">
        <v>153</v>
      </c>
      <c r="D2028" s="1" t="s">
        <v>19</v>
      </c>
      <c r="E2028" t="s">
        <v>13</v>
      </c>
      <c r="F2028" s="1" t="s">
        <v>154</v>
      </c>
      <c r="G2028" t="s">
        <v>155</v>
      </c>
      <c r="H2028" s="1" t="s">
        <v>187</v>
      </c>
      <c r="I2028" s="1" t="str">
        <f t="shared" si="62"/>
        <v>DT Workstation</v>
      </c>
      <c r="J2028" s="1" t="str">
        <f t="shared" si="63"/>
        <v>DT Workstation</v>
      </c>
      <c r="K2028" t="s">
        <v>144</v>
      </c>
      <c r="L2028" t="s">
        <v>146</v>
      </c>
      <c r="M2028" s="47">
        <v>1404</v>
      </c>
    </row>
    <row r="2029" spans="1:13" hidden="1" x14ac:dyDescent="0.3">
      <c r="A2029" s="1" t="s">
        <v>186</v>
      </c>
      <c r="B2029" s="1" t="s">
        <v>77</v>
      </c>
      <c r="C2029" t="s">
        <v>153</v>
      </c>
      <c r="D2029" s="1" t="s">
        <v>19</v>
      </c>
      <c r="E2029" t="s">
        <v>13</v>
      </c>
      <c r="F2029" s="1" t="s">
        <v>154</v>
      </c>
      <c r="G2029" t="s">
        <v>155</v>
      </c>
      <c r="H2029" s="1" t="s">
        <v>187</v>
      </c>
      <c r="I2029" s="1" t="str">
        <f t="shared" si="62"/>
        <v>DT Workstation</v>
      </c>
      <c r="J2029" s="1" t="str">
        <f t="shared" si="63"/>
        <v>DT Workstation</v>
      </c>
      <c r="K2029" t="s">
        <v>144</v>
      </c>
      <c r="L2029" t="s">
        <v>147</v>
      </c>
      <c r="M2029" s="47">
        <v>1817</v>
      </c>
    </row>
    <row r="2030" spans="1:13" hidden="1" x14ac:dyDescent="0.3">
      <c r="A2030" s="1" t="s">
        <v>186</v>
      </c>
      <c r="B2030" s="1" t="s">
        <v>77</v>
      </c>
      <c r="C2030" t="s">
        <v>153</v>
      </c>
      <c r="D2030" s="1" t="s">
        <v>19</v>
      </c>
      <c r="E2030" t="s">
        <v>13</v>
      </c>
      <c r="F2030" s="1" t="s">
        <v>154</v>
      </c>
      <c r="G2030" t="s">
        <v>155</v>
      </c>
      <c r="H2030" s="1" t="s">
        <v>187</v>
      </c>
      <c r="I2030" s="1" t="str">
        <f t="shared" si="62"/>
        <v>DT Workstation</v>
      </c>
      <c r="J2030" s="1" t="str">
        <f t="shared" si="63"/>
        <v>DT Workstation</v>
      </c>
      <c r="K2030" t="s">
        <v>144</v>
      </c>
      <c r="L2030" t="s">
        <v>148</v>
      </c>
      <c r="M2030" s="47">
        <v>3622</v>
      </c>
    </row>
    <row r="2031" spans="1:13" hidden="1" x14ac:dyDescent="0.3">
      <c r="A2031" s="1" t="s">
        <v>186</v>
      </c>
      <c r="B2031" s="1" t="s">
        <v>77</v>
      </c>
      <c r="C2031" t="s">
        <v>153</v>
      </c>
      <c r="D2031" s="1" t="s">
        <v>19</v>
      </c>
      <c r="E2031" t="s">
        <v>13</v>
      </c>
      <c r="F2031" s="1" t="s">
        <v>154</v>
      </c>
      <c r="G2031" t="s">
        <v>155</v>
      </c>
      <c r="H2031" s="1" t="s">
        <v>187</v>
      </c>
      <c r="I2031" s="1" t="str">
        <f t="shared" si="62"/>
        <v>DT Workstation</v>
      </c>
      <c r="J2031" s="1" t="str">
        <f t="shared" si="63"/>
        <v>DT Workstation</v>
      </c>
      <c r="K2031" t="s">
        <v>144</v>
      </c>
      <c r="L2031" t="s">
        <v>149</v>
      </c>
      <c r="M2031" s="47">
        <v>4570</v>
      </c>
    </row>
    <row r="2032" spans="1:13" hidden="1" x14ac:dyDescent="0.3">
      <c r="A2032" s="1" t="s">
        <v>186</v>
      </c>
      <c r="B2032" s="1" t="s">
        <v>77</v>
      </c>
      <c r="C2032" t="s">
        <v>153</v>
      </c>
      <c r="D2032" s="1" t="s">
        <v>19</v>
      </c>
      <c r="E2032" t="s">
        <v>13</v>
      </c>
      <c r="F2032" s="1" t="s">
        <v>154</v>
      </c>
      <c r="G2032" t="s">
        <v>155</v>
      </c>
      <c r="H2032" s="1" t="s">
        <v>187</v>
      </c>
      <c r="I2032" s="1" t="str">
        <f t="shared" si="62"/>
        <v>DT Workstation</v>
      </c>
      <c r="J2032" s="1" t="str">
        <f t="shared" si="63"/>
        <v>DT Workstation</v>
      </c>
      <c r="K2032" t="s">
        <v>144</v>
      </c>
      <c r="L2032" t="s">
        <v>150</v>
      </c>
      <c r="M2032" s="47">
        <v>288</v>
      </c>
    </row>
    <row r="2033" spans="1:13" hidden="1" x14ac:dyDescent="0.3">
      <c r="A2033" s="1" t="s">
        <v>186</v>
      </c>
      <c r="B2033" s="1" t="s">
        <v>77</v>
      </c>
      <c r="C2033" t="s">
        <v>153</v>
      </c>
      <c r="D2033" s="1" t="s">
        <v>19</v>
      </c>
      <c r="E2033" t="s">
        <v>13</v>
      </c>
      <c r="F2033" s="1" t="s">
        <v>154</v>
      </c>
      <c r="G2033" t="s">
        <v>155</v>
      </c>
      <c r="H2033" s="1" t="s">
        <v>187</v>
      </c>
      <c r="I2033" s="1" t="str">
        <f t="shared" si="62"/>
        <v>DT Workstation</v>
      </c>
      <c r="J2033" s="1" t="str">
        <f t="shared" si="63"/>
        <v>DT Workstation</v>
      </c>
      <c r="K2033" t="s">
        <v>144</v>
      </c>
      <c r="L2033" t="s">
        <v>151</v>
      </c>
      <c r="M2033" s="47">
        <v>716</v>
      </c>
    </row>
    <row r="2034" spans="1:13" hidden="1" x14ac:dyDescent="0.3">
      <c r="A2034" s="1" t="s">
        <v>186</v>
      </c>
      <c r="B2034" s="1" t="s">
        <v>77</v>
      </c>
      <c r="C2034" t="s">
        <v>153</v>
      </c>
      <c r="D2034" s="1" t="s">
        <v>19</v>
      </c>
      <c r="E2034" t="s">
        <v>14</v>
      </c>
      <c r="F2034" s="1" t="s">
        <v>154</v>
      </c>
      <c r="G2034" t="s">
        <v>142</v>
      </c>
      <c r="H2034" s="1" t="s">
        <v>142</v>
      </c>
      <c r="I2034" s="1" t="str">
        <f t="shared" si="62"/>
        <v>NB Workstation</v>
      </c>
      <c r="J2034" s="1" t="str">
        <f t="shared" si="63"/>
        <v>NB Workstation</v>
      </c>
      <c r="K2034" t="s">
        <v>144</v>
      </c>
      <c r="L2034" t="s">
        <v>145</v>
      </c>
      <c r="M2034" s="47">
        <v>359</v>
      </c>
    </row>
    <row r="2035" spans="1:13" hidden="1" x14ac:dyDescent="0.3">
      <c r="A2035" s="1" t="s">
        <v>186</v>
      </c>
      <c r="B2035" s="1" t="s">
        <v>77</v>
      </c>
      <c r="C2035" t="s">
        <v>153</v>
      </c>
      <c r="D2035" s="1" t="s">
        <v>19</v>
      </c>
      <c r="E2035" t="s">
        <v>14</v>
      </c>
      <c r="F2035" s="1" t="s">
        <v>154</v>
      </c>
      <c r="G2035" t="s">
        <v>142</v>
      </c>
      <c r="H2035" s="1" t="s">
        <v>142</v>
      </c>
      <c r="I2035" s="1" t="str">
        <f t="shared" si="62"/>
        <v>NB Workstation</v>
      </c>
      <c r="J2035" s="1" t="str">
        <f t="shared" si="63"/>
        <v>NB Workstation</v>
      </c>
      <c r="K2035" t="s">
        <v>144</v>
      </c>
      <c r="L2035" t="s">
        <v>146</v>
      </c>
      <c r="M2035" s="47">
        <v>407</v>
      </c>
    </row>
    <row r="2036" spans="1:13" hidden="1" x14ac:dyDescent="0.3">
      <c r="A2036" s="1" t="s">
        <v>186</v>
      </c>
      <c r="B2036" s="1" t="s">
        <v>77</v>
      </c>
      <c r="C2036" t="s">
        <v>153</v>
      </c>
      <c r="D2036" s="1" t="s">
        <v>19</v>
      </c>
      <c r="E2036" t="s">
        <v>14</v>
      </c>
      <c r="F2036" s="1" t="s">
        <v>154</v>
      </c>
      <c r="G2036" t="s">
        <v>142</v>
      </c>
      <c r="H2036" s="1" t="s">
        <v>142</v>
      </c>
      <c r="I2036" s="1" t="str">
        <f t="shared" si="62"/>
        <v>NB Workstation</v>
      </c>
      <c r="J2036" s="1" t="str">
        <f t="shared" si="63"/>
        <v>NB Workstation</v>
      </c>
      <c r="K2036" t="s">
        <v>144</v>
      </c>
      <c r="L2036" t="s">
        <v>147</v>
      </c>
      <c r="M2036" s="47">
        <v>414</v>
      </c>
    </row>
    <row r="2037" spans="1:13" hidden="1" x14ac:dyDescent="0.3">
      <c r="A2037" s="1" t="s">
        <v>186</v>
      </c>
      <c r="B2037" s="1" t="s">
        <v>77</v>
      </c>
      <c r="C2037" t="s">
        <v>153</v>
      </c>
      <c r="D2037" s="1" t="s">
        <v>19</v>
      </c>
      <c r="E2037" t="s">
        <v>14</v>
      </c>
      <c r="F2037" s="1" t="s">
        <v>154</v>
      </c>
      <c r="G2037" t="s">
        <v>142</v>
      </c>
      <c r="H2037" s="1" t="s">
        <v>142</v>
      </c>
      <c r="I2037" s="1" t="str">
        <f t="shared" si="62"/>
        <v>NB Workstation</v>
      </c>
      <c r="J2037" s="1" t="str">
        <f t="shared" si="63"/>
        <v>NB Workstation</v>
      </c>
      <c r="K2037" t="s">
        <v>144</v>
      </c>
      <c r="L2037" t="s">
        <v>148</v>
      </c>
      <c r="M2037" s="47">
        <v>1026</v>
      </c>
    </row>
    <row r="2038" spans="1:13" hidden="1" x14ac:dyDescent="0.3">
      <c r="A2038" s="1" t="s">
        <v>186</v>
      </c>
      <c r="B2038" s="1" t="s">
        <v>77</v>
      </c>
      <c r="C2038" t="s">
        <v>153</v>
      </c>
      <c r="D2038" s="1" t="s">
        <v>19</v>
      </c>
      <c r="E2038" t="s">
        <v>14</v>
      </c>
      <c r="F2038" s="1" t="s">
        <v>154</v>
      </c>
      <c r="G2038" t="s">
        <v>142</v>
      </c>
      <c r="H2038" s="1" t="s">
        <v>142</v>
      </c>
      <c r="I2038" s="1" t="str">
        <f t="shared" si="62"/>
        <v>NB Workstation</v>
      </c>
      <c r="J2038" s="1" t="str">
        <f t="shared" si="63"/>
        <v>NB Workstation</v>
      </c>
      <c r="K2038" t="s">
        <v>144</v>
      </c>
      <c r="L2038" t="s">
        <v>149</v>
      </c>
      <c r="M2038" s="47">
        <v>912</v>
      </c>
    </row>
    <row r="2039" spans="1:13" hidden="1" x14ac:dyDescent="0.3">
      <c r="A2039" s="1" t="s">
        <v>186</v>
      </c>
      <c r="B2039" s="1" t="s">
        <v>77</v>
      </c>
      <c r="C2039" t="s">
        <v>153</v>
      </c>
      <c r="D2039" s="1" t="s">
        <v>19</v>
      </c>
      <c r="E2039" t="s">
        <v>14</v>
      </c>
      <c r="F2039" s="1" t="s">
        <v>154</v>
      </c>
      <c r="G2039" t="s">
        <v>142</v>
      </c>
      <c r="H2039" s="1" t="s">
        <v>142</v>
      </c>
      <c r="I2039" s="1" t="str">
        <f t="shared" si="62"/>
        <v>NB Workstation</v>
      </c>
      <c r="J2039" s="1" t="str">
        <f t="shared" si="63"/>
        <v>NB Workstation</v>
      </c>
      <c r="K2039" t="s">
        <v>144</v>
      </c>
      <c r="L2039" t="s">
        <v>150</v>
      </c>
      <c r="M2039" s="47">
        <v>88</v>
      </c>
    </row>
    <row r="2040" spans="1:13" hidden="1" x14ac:dyDescent="0.3">
      <c r="A2040" s="1" t="s">
        <v>186</v>
      </c>
      <c r="B2040" s="1" t="s">
        <v>77</v>
      </c>
      <c r="C2040" t="s">
        <v>153</v>
      </c>
      <c r="D2040" s="1" t="s">
        <v>19</v>
      </c>
      <c r="E2040" t="s">
        <v>14</v>
      </c>
      <c r="F2040" s="1" t="s">
        <v>154</v>
      </c>
      <c r="G2040" t="s">
        <v>142</v>
      </c>
      <c r="H2040" s="1" t="s">
        <v>142</v>
      </c>
      <c r="I2040" s="1" t="str">
        <f t="shared" si="62"/>
        <v>NB Workstation</v>
      </c>
      <c r="J2040" s="1" t="str">
        <f t="shared" si="63"/>
        <v>NB Workstation</v>
      </c>
      <c r="K2040" t="s">
        <v>144</v>
      </c>
      <c r="L2040" t="s">
        <v>151</v>
      </c>
      <c r="M2040" s="47">
        <v>121</v>
      </c>
    </row>
    <row r="2041" spans="1:13" hidden="1" x14ac:dyDescent="0.3">
      <c r="A2041" s="1" t="s">
        <v>186</v>
      </c>
      <c r="B2041" s="1" t="s">
        <v>77</v>
      </c>
      <c r="C2041" t="s">
        <v>153</v>
      </c>
      <c r="D2041" s="1" t="s">
        <v>19</v>
      </c>
      <c r="E2041" t="s">
        <v>14</v>
      </c>
      <c r="F2041" s="1" t="s">
        <v>154</v>
      </c>
      <c r="G2041" t="s">
        <v>142</v>
      </c>
      <c r="H2041" s="1" t="s">
        <v>155</v>
      </c>
      <c r="I2041" s="1" t="str">
        <f t="shared" si="62"/>
        <v>NB Workstation</v>
      </c>
      <c r="J2041" s="1" t="str">
        <f t="shared" si="63"/>
        <v>NB Workstation</v>
      </c>
      <c r="K2041" t="s">
        <v>144</v>
      </c>
      <c r="L2041" t="s">
        <v>145</v>
      </c>
      <c r="M2041" s="47">
        <v>371</v>
      </c>
    </row>
    <row r="2042" spans="1:13" hidden="1" x14ac:dyDescent="0.3">
      <c r="A2042" s="1" t="s">
        <v>186</v>
      </c>
      <c r="B2042" s="1" t="s">
        <v>77</v>
      </c>
      <c r="C2042" t="s">
        <v>153</v>
      </c>
      <c r="D2042" s="1" t="s">
        <v>19</v>
      </c>
      <c r="E2042" t="s">
        <v>14</v>
      </c>
      <c r="F2042" s="1" t="s">
        <v>154</v>
      </c>
      <c r="G2042" t="s">
        <v>142</v>
      </c>
      <c r="H2042" s="1" t="s">
        <v>155</v>
      </c>
      <c r="I2042" s="1" t="str">
        <f t="shared" si="62"/>
        <v>NB Workstation</v>
      </c>
      <c r="J2042" s="1" t="str">
        <f t="shared" si="63"/>
        <v>NB Workstation</v>
      </c>
      <c r="K2042" t="s">
        <v>144</v>
      </c>
      <c r="L2042" t="s">
        <v>146</v>
      </c>
      <c r="M2042" s="47">
        <v>419</v>
      </c>
    </row>
    <row r="2043" spans="1:13" hidden="1" x14ac:dyDescent="0.3">
      <c r="A2043" s="1" t="s">
        <v>186</v>
      </c>
      <c r="B2043" s="1" t="s">
        <v>77</v>
      </c>
      <c r="C2043" t="s">
        <v>153</v>
      </c>
      <c r="D2043" s="1" t="s">
        <v>19</v>
      </c>
      <c r="E2043" t="s">
        <v>14</v>
      </c>
      <c r="F2043" s="1" t="s">
        <v>154</v>
      </c>
      <c r="G2043" t="s">
        <v>142</v>
      </c>
      <c r="H2043" s="1" t="s">
        <v>155</v>
      </c>
      <c r="I2043" s="1" t="str">
        <f t="shared" si="62"/>
        <v>NB Workstation</v>
      </c>
      <c r="J2043" s="1" t="str">
        <f t="shared" si="63"/>
        <v>NB Workstation</v>
      </c>
      <c r="K2043" t="s">
        <v>144</v>
      </c>
      <c r="L2043" t="s">
        <v>147</v>
      </c>
      <c r="M2043" s="47">
        <v>429</v>
      </c>
    </row>
    <row r="2044" spans="1:13" hidden="1" x14ac:dyDescent="0.3">
      <c r="A2044" s="1" t="s">
        <v>186</v>
      </c>
      <c r="B2044" s="1" t="s">
        <v>77</v>
      </c>
      <c r="C2044" t="s">
        <v>153</v>
      </c>
      <c r="D2044" s="1" t="s">
        <v>19</v>
      </c>
      <c r="E2044" t="s">
        <v>14</v>
      </c>
      <c r="F2044" s="1" t="s">
        <v>154</v>
      </c>
      <c r="G2044" t="s">
        <v>142</v>
      </c>
      <c r="H2044" s="1" t="s">
        <v>155</v>
      </c>
      <c r="I2044" s="1" t="str">
        <f t="shared" si="62"/>
        <v>NB Workstation</v>
      </c>
      <c r="J2044" s="1" t="str">
        <f t="shared" si="63"/>
        <v>NB Workstation</v>
      </c>
      <c r="K2044" t="s">
        <v>144</v>
      </c>
      <c r="L2044" t="s">
        <v>148</v>
      </c>
      <c r="M2044" s="47">
        <v>1057</v>
      </c>
    </row>
    <row r="2045" spans="1:13" hidden="1" x14ac:dyDescent="0.3">
      <c r="A2045" s="1" t="s">
        <v>186</v>
      </c>
      <c r="B2045" s="1" t="s">
        <v>77</v>
      </c>
      <c r="C2045" t="s">
        <v>153</v>
      </c>
      <c r="D2045" s="1" t="s">
        <v>19</v>
      </c>
      <c r="E2045" t="s">
        <v>14</v>
      </c>
      <c r="F2045" s="1" t="s">
        <v>154</v>
      </c>
      <c r="G2045" t="s">
        <v>142</v>
      </c>
      <c r="H2045" s="1" t="s">
        <v>155</v>
      </c>
      <c r="I2045" s="1" t="str">
        <f t="shared" si="62"/>
        <v>NB Workstation</v>
      </c>
      <c r="J2045" s="1" t="str">
        <f t="shared" si="63"/>
        <v>NB Workstation</v>
      </c>
      <c r="K2045" t="s">
        <v>144</v>
      </c>
      <c r="L2045" t="s">
        <v>149</v>
      </c>
      <c r="M2045" s="47">
        <v>944</v>
      </c>
    </row>
    <row r="2046" spans="1:13" hidden="1" x14ac:dyDescent="0.3">
      <c r="A2046" s="1" t="s">
        <v>186</v>
      </c>
      <c r="B2046" s="1" t="s">
        <v>77</v>
      </c>
      <c r="C2046" t="s">
        <v>153</v>
      </c>
      <c r="D2046" s="1" t="s">
        <v>19</v>
      </c>
      <c r="E2046" t="s">
        <v>14</v>
      </c>
      <c r="F2046" s="1" t="s">
        <v>154</v>
      </c>
      <c r="G2046" t="s">
        <v>142</v>
      </c>
      <c r="H2046" s="1" t="s">
        <v>155</v>
      </c>
      <c r="I2046" s="1" t="str">
        <f t="shared" si="62"/>
        <v>NB Workstation</v>
      </c>
      <c r="J2046" s="1" t="str">
        <f t="shared" si="63"/>
        <v>NB Workstation</v>
      </c>
      <c r="K2046" t="s">
        <v>144</v>
      </c>
      <c r="L2046" t="s">
        <v>150</v>
      </c>
      <c r="M2046" s="47">
        <v>92</v>
      </c>
    </row>
    <row r="2047" spans="1:13" hidden="1" x14ac:dyDescent="0.3">
      <c r="A2047" s="1" t="s">
        <v>186</v>
      </c>
      <c r="B2047" s="1" t="s">
        <v>77</v>
      </c>
      <c r="C2047" t="s">
        <v>153</v>
      </c>
      <c r="D2047" s="1" t="s">
        <v>19</v>
      </c>
      <c r="E2047" t="s">
        <v>14</v>
      </c>
      <c r="F2047" s="1" t="s">
        <v>154</v>
      </c>
      <c r="G2047" t="s">
        <v>142</v>
      </c>
      <c r="H2047" s="1" t="s">
        <v>155</v>
      </c>
      <c r="I2047" s="1" t="str">
        <f t="shared" si="62"/>
        <v>NB Workstation</v>
      </c>
      <c r="J2047" s="1" t="str">
        <f t="shared" si="63"/>
        <v>NB Workstation</v>
      </c>
      <c r="K2047" t="s">
        <v>144</v>
      </c>
      <c r="L2047" t="s">
        <v>151</v>
      </c>
      <c r="M2047" s="47">
        <v>126</v>
      </c>
    </row>
    <row r="2048" spans="1:13" hidden="1" x14ac:dyDescent="0.3">
      <c r="A2048" s="1" t="s">
        <v>186</v>
      </c>
      <c r="B2048" s="1" t="s">
        <v>77</v>
      </c>
      <c r="C2048" t="s">
        <v>153</v>
      </c>
      <c r="D2048" s="1" t="s">
        <v>19</v>
      </c>
      <c r="E2048" t="s">
        <v>14</v>
      </c>
      <c r="F2048" s="1" t="s">
        <v>154</v>
      </c>
      <c r="G2048" t="s">
        <v>155</v>
      </c>
      <c r="H2048" s="1" t="s">
        <v>142</v>
      </c>
      <c r="I2048" s="1" t="str">
        <f t="shared" si="62"/>
        <v>NB Workstation</v>
      </c>
      <c r="J2048" s="1" t="str">
        <f t="shared" si="63"/>
        <v>NB Workstation</v>
      </c>
      <c r="K2048" t="s">
        <v>144</v>
      </c>
      <c r="L2048" t="s">
        <v>145</v>
      </c>
      <c r="M2048" s="47">
        <v>2035</v>
      </c>
    </row>
    <row r="2049" spans="1:13" hidden="1" x14ac:dyDescent="0.3">
      <c r="A2049" s="1" t="s">
        <v>186</v>
      </c>
      <c r="B2049" s="1" t="s">
        <v>77</v>
      </c>
      <c r="C2049" t="s">
        <v>153</v>
      </c>
      <c r="D2049" s="1" t="s">
        <v>19</v>
      </c>
      <c r="E2049" t="s">
        <v>14</v>
      </c>
      <c r="F2049" s="1" t="s">
        <v>154</v>
      </c>
      <c r="G2049" t="s">
        <v>155</v>
      </c>
      <c r="H2049" s="1" t="s">
        <v>142</v>
      </c>
      <c r="I2049" s="1" t="str">
        <f t="shared" si="62"/>
        <v>NB Workstation</v>
      </c>
      <c r="J2049" s="1" t="str">
        <f t="shared" si="63"/>
        <v>NB Workstation</v>
      </c>
      <c r="K2049" t="s">
        <v>144</v>
      </c>
      <c r="L2049" t="s">
        <v>146</v>
      </c>
      <c r="M2049" s="47">
        <v>2307</v>
      </c>
    </row>
    <row r="2050" spans="1:13" hidden="1" x14ac:dyDescent="0.3">
      <c r="A2050" s="1" t="s">
        <v>186</v>
      </c>
      <c r="B2050" s="1" t="s">
        <v>77</v>
      </c>
      <c r="C2050" t="s">
        <v>153</v>
      </c>
      <c r="D2050" s="1" t="s">
        <v>19</v>
      </c>
      <c r="E2050" t="s">
        <v>14</v>
      </c>
      <c r="F2050" s="1" t="s">
        <v>154</v>
      </c>
      <c r="G2050" t="s">
        <v>155</v>
      </c>
      <c r="H2050" s="1" t="s">
        <v>142</v>
      </c>
      <c r="I2050" s="1" t="str">
        <f t="shared" si="62"/>
        <v>NB Workstation</v>
      </c>
      <c r="J2050" s="1" t="str">
        <f t="shared" si="63"/>
        <v>NB Workstation</v>
      </c>
      <c r="K2050" t="s">
        <v>144</v>
      </c>
      <c r="L2050" t="s">
        <v>147</v>
      </c>
      <c r="M2050" s="47">
        <v>2356</v>
      </c>
    </row>
    <row r="2051" spans="1:13" hidden="1" x14ac:dyDescent="0.3">
      <c r="A2051" s="1" t="s">
        <v>186</v>
      </c>
      <c r="B2051" s="1" t="s">
        <v>77</v>
      </c>
      <c r="C2051" t="s">
        <v>153</v>
      </c>
      <c r="D2051" s="1" t="s">
        <v>19</v>
      </c>
      <c r="E2051" t="s">
        <v>14</v>
      </c>
      <c r="F2051" s="1" t="s">
        <v>154</v>
      </c>
      <c r="G2051" t="s">
        <v>155</v>
      </c>
      <c r="H2051" s="1" t="s">
        <v>142</v>
      </c>
      <c r="I2051" s="1" t="str">
        <f t="shared" ref="I2051:I2114" si="64">VLOOKUP(E2051&amp;F2051&amp;G2051,$S$1:$T$74,2,0)</f>
        <v>NB Workstation</v>
      </c>
      <c r="J2051" s="1" t="str">
        <f t="shared" ref="J2051:J2114" si="65">IF(AND(I2051="Clamshell NB",H2051="Yes"),"Clamshell Ultraslim NB",I2051)</f>
        <v>NB Workstation</v>
      </c>
      <c r="K2051" t="s">
        <v>144</v>
      </c>
      <c r="L2051" t="s">
        <v>148</v>
      </c>
      <c r="M2051" s="47">
        <v>5822</v>
      </c>
    </row>
    <row r="2052" spans="1:13" hidden="1" x14ac:dyDescent="0.3">
      <c r="A2052" s="1" t="s">
        <v>186</v>
      </c>
      <c r="B2052" s="1" t="s">
        <v>77</v>
      </c>
      <c r="C2052" t="s">
        <v>153</v>
      </c>
      <c r="D2052" s="1" t="s">
        <v>19</v>
      </c>
      <c r="E2052" t="s">
        <v>14</v>
      </c>
      <c r="F2052" s="1" t="s">
        <v>154</v>
      </c>
      <c r="G2052" t="s">
        <v>155</v>
      </c>
      <c r="H2052" s="1" t="s">
        <v>142</v>
      </c>
      <c r="I2052" s="1" t="str">
        <f t="shared" si="64"/>
        <v>NB Workstation</v>
      </c>
      <c r="J2052" s="1" t="str">
        <f t="shared" si="65"/>
        <v>NB Workstation</v>
      </c>
      <c r="K2052" t="s">
        <v>144</v>
      </c>
      <c r="L2052" t="s">
        <v>149</v>
      </c>
      <c r="M2052" s="47">
        <v>5186</v>
      </c>
    </row>
    <row r="2053" spans="1:13" hidden="1" x14ac:dyDescent="0.3">
      <c r="A2053" s="1" t="s">
        <v>186</v>
      </c>
      <c r="B2053" s="1" t="s">
        <v>77</v>
      </c>
      <c r="C2053" t="s">
        <v>153</v>
      </c>
      <c r="D2053" s="1" t="s">
        <v>19</v>
      </c>
      <c r="E2053" t="s">
        <v>14</v>
      </c>
      <c r="F2053" s="1" t="s">
        <v>154</v>
      </c>
      <c r="G2053" t="s">
        <v>155</v>
      </c>
      <c r="H2053" s="1" t="s">
        <v>142</v>
      </c>
      <c r="I2053" s="1" t="str">
        <f t="shared" si="64"/>
        <v>NB Workstation</v>
      </c>
      <c r="J2053" s="1" t="str">
        <f t="shared" si="65"/>
        <v>NB Workstation</v>
      </c>
      <c r="K2053" t="s">
        <v>144</v>
      </c>
      <c r="L2053" t="s">
        <v>150</v>
      </c>
      <c r="M2053" s="47">
        <v>500</v>
      </c>
    </row>
    <row r="2054" spans="1:13" hidden="1" x14ac:dyDescent="0.3">
      <c r="A2054" s="1" t="s">
        <v>186</v>
      </c>
      <c r="B2054" s="1" t="s">
        <v>77</v>
      </c>
      <c r="C2054" t="s">
        <v>153</v>
      </c>
      <c r="D2054" s="1" t="s">
        <v>19</v>
      </c>
      <c r="E2054" t="s">
        <v>14</v>
      </c>
      <c r="F2054" s="1" t="s">
        <v>154</v>
      </c>
      <c r="G2054" t="s">
        <v>155</v>
      </c>
      <c r="H2054" s="1" t="s">
        <v>142</v>
      </c>
      <c r="I2054" s="1" t="str">
        <f t="shared" si="64"/>
        <v>NB Workstation</v>
      </c>
      <c r="J2054" s="1" t="str">
        <f t="shared" si="65"/>
        <v>NB Workstation</v>
      </c>
      <c r="K2054" t="s">
        <v>144</v>
      </c>
      <c r="L2054" t="s">
        <v>151</v>
      </c>
      <c r="M2054" s="47">
        <v>696</v>
      </c>
    </row>
    <row r="2055" spans="1:13" hidden="1" x14ac:dyDescent="0.3">
      <c r="A2055" s="1" t="s">
        <v>186</v>
      </c>
      <c r="B2055" s="1" t="s">
        <v>77</v>
      </c>
      <c r="C2055" t="s">
        <v>162</v>
      </c>
      <c r="D2055" s="1" t="s">
        <v>18</v>
      </c>
      <c r="E2055" t="s">
        <v>10</v>
      </c>
      <c r="F2055" s="1" t="s">
        <v>154</v>
      </c>
      <c r="G2055" t="s">
        <v>142</v>
      </c>
      <c r="H2055" s="1" t="s">
        <v>155</v>
      </c>
      <c r="I2055" s="1" t="str">
        <f t="shared" si="64"/>
        <v>Clamshell NB</v>
      </c>
      <c r="J2055" s="1" t="str">
        <f t="shared" si="65"/>
        <v>Clamshell Ultraslim NB</v>
      </c>
      <c r="K2055" t="s">
        <v>143</v>
      </c>
      <c r="L2055" t="s">
        <v>143</v>
      </c>
      <c r="M2055" s="47">
        <v>4156</v>
      </c>
    </row>
    <row r="2056" spans="1:13" hidden="1" x14ac:dyDescent="0.3">
      <c r="A2056" s="1" t="s">
        <v>186</v>
      </c>
      <c r="B2056" s="1" t="s">
        <v>77</v>
      </c>
      <c r="C2056" t="s">
        <v>162</v>
      </c>
      <c r="D2056" s="1" t="s">
        <v>18</v>
      </c>
      <c r="E2056" t="s">
        <v>10</v>
      </c>
      <c r="F2056" s="1" t="s">
        <v>154</v>
      </c>
      <c r="G2056" t="s">
        <v>142</v>
      </c>
      <c r="H2056" s="1" t="s">
        <v>155</v>
      </c>
      <c r="I2056" s="1" t="str">
        <f t="shared" si="64"/>
        <v>Clamshell NB</v>
      </c>
      <c r="J2056" s="1" t="str">
        <f t="shared" si="65"/>
        <v>Clamshell Ultraslim NB</v>
      </c>
      <c r="K2056" t="s">
        <v>144</v>
      </c>
      <c r="L2056" t="s">
        <v>146</v>
      </c>
      <c r="M2056" s="47">
        <v>49</v>
      </c>
    </row>
    <row r="2057" spans="1:13" hidden="1" x14ac:dyDescent="0.3">
      <c r="A2057" s="1" t="s">
        <v>186</v>
      </c>
      <c r="B2057" s="1" t="s">
        <v>77</v>
      </c>
      <c r="C2057" t="s">
        <v>162</v>
      </c>
      <c r="D2057" s="1" t="s">
        <v>18</v>
      </c>
      <c r="E2057" t="s">
        <v>10</v>
      </c>
      <c r="F2057" s="1" t="s">
        <v>154</v>
      </c>
      <c r="G2057" t="s">
        <v>142</v>
      </c>
      <c r="H2057" s="1" t="s">
        <v>155</v>
      </c>
      <c r="I2057" s="1" t="str">
        <f t="shared" si="64"/>
        <v>Clamshell NB</v>
      </c>
      <c r="J2057" s="1" t="str">
        <f t="shared" si="65"/>
        <v>Clamshell Ultraslim NB</v>
      </c>
      <c r="K2057" t="s">
        <v>144</v>
      </c>
      <c r="L2057" t="s">
        <v>151</v>
      </c>
      <c r="M2057" s="47">
        <v>4109</v>
      </c>
    </row>
    <row r="2058" spans="1:13" hidden="1" x14ac:dyDescent="0.3">
      <c r="A2058" s="1" t="s">
        <v>186</v>
      </c>
      <c r="B2058" s="1" t="s">
        <v>77</v>
      </c>
      <c r="C2058" t="s">
        <v>162</v>
      </c>
      <c r="D2058" s="1" t="s">
        <v>18</v>
      </c>
      <c r="E2058" t="s">
        <v>11</v>
      </c>
      <c r="F2058" s="1" t="s">
        <v>154</v>
      </c>
      <c r="G2058" t="s">
        <v>142</v>
      </c>
      <c r="H2058" s="1" t="s">
        <v>155</v>
      </c>
      <c r="I2058" s="1" t="str">
        <f t="shared" si="64"/>
        <v>Convertible NB</v>
      </c>
      <c r="J2058" s="1" t="str">
        <f t="shared" si="65"/>
        <v>Convertible NB</v>
      </c>
      <c r="K2058" t="s">
        <v>143</v>
      </c>
      <c r="L2058" t="s">
        <v>143</v>
      </c>
      <c r="M2058" s="47">
        <v>1759</v>
      </c>
    </row>
    <row r="2059" spans="1:13" hidden="1" x14ac:dyDescent="0.3">
      <c r="A2059" s="1" t="s">
        <v>186</v>
      </c>
      <c r="B2059" s="1" t="s">
        <v>77</v>
      </c>
      <c r="C2059" t="s">
        <v>162</v>
      </c>
      <c r="D2059" s="1" t="s">
        <v>18</v>
      </c>
      <c r="E2059" t="s">
        <v>11</v>
      </c>
      <c r="F2059" s="1" t="s">
        <v>154</v>
      </c>
      <c r="G2059" t="s">
        <v>142</v>
      </c>
      <c r="H2059" s="1" t="s">
        <v>155</v>
      </c>
      <c r="I2059" s="1" t="str">
        <f t="shared" si="64"/>
        <v>Convertible NB</v>
      </c>
      <c r="J2059" s="1" t="str">
        <f t="shared" si="65"/>
        <v>Convertible NB</v>
      </c>
      <c r="K2059" t="s">
        <v>144</v>
      </c>
      <c r="L2059" t="s">
        <v>146</v>
      </c>
      <c r="M2059" s="47">
        <v>89</v>
      </c>
    </row>
    <row r="2060" spans="1:13" hidden="1" x14ac:dyDescent="0.3">
      <c r="A2060" s="1" t="s">
        <v>186</v>
      </c>
      <c r="B2060" s="1" t="s">
        <v>77</v>
      </c>
      <c r="C2060" t="s">
        <v>162</v>
      </c>
      <c r="D2060" s="1" t="s">
        <v>18</v>
      </c>
      <c r="E2060" t="s">
        <v>11</v>
      </c>
      <c r="F2060" s="1" t="s">
        <v>154</v>
      </c>
      <c r="G2060" t="s">
        <v>142</v>
      </c>
      <c r="H2060" s="1" t="s">
        <v>155</v>
      </c>
      <c r="I2060" s="1" t="str">
        <f t="shared" si="64"/>
        <v>Convertible NB</v>
      </c>
      <c r="J2060" s="1" t="str">
        <f t="shared" si="65"/>
        <v>Convertible NB</v>
      </c>
      <c r="K2060" t="s">
        <v>144</v>
      </c>
      <c r="L2060" t="s">
        <v>151</v>
      </c>
      <c r="M2060" s="47">
        <v>1676</v>
      </c>
    </row>
    <row r="2061" spans="1:13" hidden="1" x14ac:dyDescent="0.3">
      <c r="A2061" s="1" t="s">
        <v>186</v>
      </c>
      <c r="B2061" s="1" t="s">
        <v>77</v>
      </c>
      <c r="C2061" t="s">
        <v>162</v>
      </c>
      <c r="D2061" s="1" t="s">
        <v>20</v>
      </c>
      <c r="E2061" t="s">
        <v>16</v>
      </c>
      <c r="F2061" s="1" t="s">
        <v>161</v>
      </c>
      <c r="G2061" t="s">
        <v>142</v>
      </c>
      <c r="H2061" s="1" t="s">
        <v>187</v>
      </c>
      <c r="I2061" s="1" t="str">
        <f t="shared" si="64"/>
        <v>Android Detachable tablet</v>
      </c>
      <c r="J2061" s="1" t="str">
        <f t="shared" si="65"/>
        <v>Android Detachable tablet</v>
      </c>
      <c r="K2061" t="s">
        <v>143</v>
      </c>
      <c r="L2061" t="s">
        <v>143</v>
      </c>
      <c r="M2061" s="47">
        <v>371320</v>
      </c>
    </row>
    <row r="2062" spans="1:13" hidden="1" x14ac:dyDescent="0.3">
      <c r="A2062" s="1" t="s">
        <v>186</v>
      </c>
      <c r="B2062" s="1" t="s">
        <v>77</v>
      </c>
      <c r="C2062" t="s">
        <v>162</v>
      </c>
      <c r="D2062" s="1" t="s">
        <v>20</v>
      </c>
      <c r="E2062" t="s">
        <v>16</v>
      </c>
      <c r="F2062" s="1" t="s">
        <v>161</v>
      </c>
      <c r="G2062" t="s">
        <v>142</v>
      </c>
      <c r="H2062" s="1" t="s">
        <v>187</v>
      </c>
      <c r="I2062" s="1" t="str">
        <f t="shared" si="64"/>
        <v>Android Detachable tablet</v>
      </c>
      <c r="J2062" s="1" t="str">
        <f t="shared" si="65"/>
        <v>Android Detachable tablet</v>
      </c>
      <c r="K2062" t="s">
        <v>144</v>
      </c>
      <c r="L2062" t="s">
        <v>146</v>
      </c>
      <c r="M2062" s="47">
        <v>3177</v>
      </c>
    </row>
    <row r="2063" spans="1:13" hidden="1" x14ac:dyDescent="0.3">
      <c r="A2063" s="1" t="s">
        <v>186</v>
      </c>
      <c r="B2063" s="1" t="s">
        <v>77</v>
      </c>
      <c r="C2063" t="s">
        <v>162</v>
      </c>
      <c r="D2063" s="1" t="s">
        <v>20</v>
      </c>
      <c r="E2063" t="s">
        <v>16</v>
      </c>
      <c r="F2063" s="1" t="s">
        <v>161</v>
      </c>
      <c r="G2063" t="s">
        <v>142</v>
      </c>
      <c r="H2063" s="1" t="s">
        <v>187</v>
      </c>
      <c r="I2063" s="1" t="str">
        <f t="shared" si="64"/>
        <v>Android Detachable tablet</v>
      </c>
      <c r="J2063" s="1" t="str">
        <f t="shared" si="65"/>
        <v>Android Detachable tablet</v>
      </c>
      <c r="K2063" t="s">
        <v>144</v>
      </c>
      <c r="L2063" t="s">
        <v>151</v>
      </c>
      <c r="M2063" s="47">
        <v>49789</v>
      </c>
    </row>
    <row r="2064" spans="1:13" hidden="1" x14ac:dyDescent="0.3">
      <c r="A2064" s="1" t="s">
        <v>186</v>
      </c>
      <c r="B2064" s="1" t="s">
        <v>77</v>
      </c>
      <c r="C2064" t="s">
        <v>162</v>
      </c>
      <c r="D2064" s="1" t="s">
        <v>20</v>
      </c>
      <c r="E2064" t="s">
        <v>15</v>
      </c>
      <c r="F2064" s="1" t="s">
        <v>161</v>
      </c>
      <c r="G2064" t="s">
        <v>142</v>
      </c>
      <c r="H2064" s="1" t="s">
        <v>187</v>
      </c>
      <c r="I2064" s="1" t="str">
        <f t="shared" si="64"/>
        <v>Android Slate</v>
      </c>
      <c r="J2064" s="1" t="str">
        <f t="shared" si="65"/>
        <v>Android Slate</v>
      </c>
      <c r="K2064" t="s">
        <v>143</v>
      </c>
      <c r="L2064" t="s">
        <v>143</v>
      </c>
      <c r="M2064" s="47">
        <v>1251567</v>
      </c>
    </row>
    <row r="2065" spans="1:13" hidden="1" x14ac:dyDescent="0.3">
      <c r="A2065" s="1" t="s">
        <v>186</v>
      </c>
      <c r="B2065" s="1" t="s">
        <v>77</v>
      </c>
      <c r="C2065" t="s">
        <v>162</v>
      </c>
      <c r="D2065" s="1" t="s">
        <v>20</v>
      </c>
      <c r="E2065" t="s">
        <v>15</v>
      </c>
      <c r="F2065" s="1" t="s">
        <v>161</v>
      </c>
      <c r="G2065" t="s">
        <v>142</v>
      </c>
      <c r="H2065" s="1" t="s">
        <v>187</v>
      </c>
      <c r="I2065" s="1" t="str">
        <f t="shared" si="64"/>
        <v>Android Slate</v>
      </c>
      <c r="J2065" s="1" t="str">
        <f t="shared" si="65"/>
        <v>Android Slate</v>
      </c>
      <c r="K2065" t="s">
        <v>144</v>
      </c>
      <c r="L2065" t="s">
        <v>146</v>
      </c>
      <c r="M2065" s="47">
        <v>4545</v>
      </c>
    </row>
    <row r="2066" spans="1:13" hidden="1" x14ac:dyDescent="0.3">
      <c r="A2066" s="1" t="s">
        <v>186</v>
      </c>
      <c r="B2066" s="1" t="s">
        <v>77</v>
      </c>
      <c r="C2066" t="s">
        <v>162</v>
      </c>
      <c r="D2066" s="1" t="s">
        <v>20</v>
      </c>
      <c r="E2066" t="s">
        <v>15</v>
      </c>
      <c r="F2066" s="1" t="s">
        <v>161</v>
      </c>
      <c r="G2066" t="s">
        <v>142</v>
      </c>
      <c r="H2066" s="1" t="s">
        <v>187</v>
      </c>
      <c r="I2066" s="1" t="str">
        <f t="shared" si="64"/>
        <v>Android Slate</v>
      </c>
      <c r="J2066" s="1" t="str">
        <f t="shared" si="65"/>
        <v>Android Slate</v>
      </c>
      <c r="K2066" t="s">
        <v>144</v>
      </c>
      <c r="L2066" t="s">
        <v>151</v>
      </c>
      <c r="M2066" s="47">
        <v>142146</v>
      </c>
    </row>
    <row r="2067" spans="1:13" hidden="1" x14ac:dyDescent="0.3">
      <c r="A2067" s="1" t="s">
        <v>186</v>
      </c>
      <c r="B2067" s="1" t="s">
        <v>77</v>
      </c>
      <c r="C2067" t="s">
        <v>96</v>
      </c>
      <c r="D2067" s="1" t="s">
        <v>17</v>
      </c>
      <c r="E2067" t="s">
        <v>8</v>
      </c>
      <c r="F2067" s="1" t="s">
        <v>156</v>
      </c>
      <c r="G2067" t="s">
        <v>142</v>
      </c>
      <c r="H2067" s="1" t="s">
        <v>187</v>
      </c>
      <c r="I2067" s="1" t="str">
        <f t="shared" si="64"/>
        <v>AIO Chrome DT</v>
      </c>
      <c r="J2067" s="1" t="str">
        <f t="shared" si="65"/>
        <v>AIO Chrome DT</v>
      </c>
      <c r="K2067" t="s">
        <v>143</v>
      </c>
      <c r="L2067" t="s">
        <v>143</v>
      </c>
      <c r="M2067" s="47">
        <v>629</v>
      </c>
    </row>
    <row r="2068" spans="1:13" hidden="1" x14ac:dyDescent="0.3">
      <c r="A2068" s="1" t="s">
        <v>186</v>
      </c>
      <c r="B2068" s="1" t="s">
        <v>77</v>
      </c>
      <c r="C2068" t="s">
        <v>96</v>
      </c>
      <c r="D2068" s="1" t="s">
        <v>17</v>
      </c>
      <c r="E2068" t="s">
        <v>8</v>
      </c>
      <c r="F2068" s="1" t="s">
        <v>156</v>
      </c>
      <c r="G2068" t="s">
        <v>142</v>
      </c>
      <c r="H2068" s="1" t="s">
        <v>187</v>
      </c>
      <c r="I2068" s="1" t="str">
        <f t="shared" si="64"/>
        <v>AIO Chrome DT</v>
      </c>
      <c r="J2068" s="1" t="str">
        <f t="shared" si="65"/>
        <v>AIO Chrome DT</v>
      </c>
      <c r="K2068" t="s">
        <v>144</v>
      </c>
      <c r="L2068" t="s">
        <v>145</v>
      </c>
      <c r="M2068" s="47">
        <v>535</v>
      </c>
    </row>
    <row r="2069" spans="1:13" hidden="1" x14ac:dyDescent="0.3">
      <c r="A2069" s="1" t="s">
        <v>186</v>
      </c>
      <c r="B2069" s="1" t="s">
        <v>77</v>
      </c>
      <c r="C2069" t="s">
        <v>96</v>
      </c>
      <c r="D2069" s="1" t="s">
        <v>17</v>
      </c>
      <c r="E2069" t="s">
        <v>8</v>
      </c>
      <c r="F2069" s="1" t="s">
        <v>156</v>
      </c>
      <c r="G2069" t="s">
        <v>142</v>
      </c>
      <c r="H2069" s="1" t="s">
        <v>187</v>
      </c>
      <c r="I2069" s="1" t="str">
        <f t="shared" si="64"/>
        <v>AIO Chrome DT</v>
      </c>
      <c r="J2069" s="1" t="str">
        <f t="shared" si="65"/>
        <v>AIO Chrome DT</v>
      </c>
      <c r="K2069" t="s">
        <v>144</v>
      </c>
      <c r="L2069" t="s">
        <v>146</v>
      </c>
      <c r="M2069" s="47">
        <v>833</v>
      </c>
    </row>
    <row r="2070" spans="1:13" hidden="1" x14ac:dyDescent="0.3">
      <c r="A2070" s="1" t="s">
        <v>186</v>
      </c>
      <c r="B2070" s="1" t="s">
        <v>77</v>
      </c>
      <c r="C2070" t="s">
        <v>96</v>
      </c>
      <c r="D2070" s="1" t="s">
        <v>17</v>
      </c>
      <c r="E2070" t="s">
        <v>8</v>
      </c>
      <c r="F2070" s="1" t="s">
        <v>156</v>
      </c>
      <c r="G2070" t="s">
        <v>142</v>
      </c>
      <c r="H2070" s="1" t="s">
        <v>187</v>
      </c>
      <c r="I2070" s="1" t="str">
        <f t="shared" si="64"/>
        <v>AIO Chrome DT</v>
      </c>
      <c r="J2070" s="1" t="str">
        <f t="shared" si="65"/>
        <v>AIO Chrome DT</v>
      </c>
      <c r="K2070" t="s">
        <v>144</v>
      </c>
      <c r="L2070" t="s">
        <v>147</v>
      </c>
      <c r="M2070" s="47">
        <v>319</v>
      </c>
    </row>
    <row r="2071" spans="1:13" hidden="1" x14ac:dyDescent="0.3">
      <c r="A2071" s="1" t="s">
        <v>186</v>
      </c>
      <c r="B2071" s="1" t="s">
        <v>77</v>
      </c>
      <c r="C2071" t="s">
        <v>96</v>
      </c>
      <c r="D2071" s="1" t="s">
        <v>17</v>
      </c>
      <c r="E2071" t="s">
        <v>8</v>
      </c>
      <c r="F2071" s="1" t="s">
        <v>156</v>
      </c>
      <c r="G2071" t="s">
        <v>142</v>
      </c>
      <c r="H2071" s="1" t="s">
        <v>187</v>
      </c>
      <c r="I2071" s="1" t="str">
        <f t="shared" si="64"/>
        <v>AIO Chrome DT</v>
      </c>
      <c r="J2071" s="1" t="str">
        <f t="shared" si="65"/>
        <v>AIO Chrome DT</v>
      </c>
      <c r="K2071" t="s">
        <v>144</v>
      </c>
      <c r="L2071" t="s">
        <v>148</v>
      </c>
      <c r="M2071" s="47">
        <v>193</v>
      </c>
    </row>
    <row r="2072" spans="1:13" hidden="1" x14ac:dyDescent="0.3">
      <c r="A2072" s="1" t="s">
        <v>186</v>
      </c>
      <c r="B2072" s="1" t="s">
        <v>77</v>
      </c>
      <c r="C2072" t="s">
        <v>96</v>
      </c>
      <c r="D2072" s="1" t="s">
        <v>17</v>
      </c>
      <c r="E2072" t="s">
        <v>8</v>
      </c>
      <c r="F2072" s="1" t="s">
        <v>156</v>
      </c>
      <c r="G2072" t="s">
        <v>142</v>
      </c>
      <c r="H2072" s="1" t="s">
        <v>187</v>
      </c>
      <c r="I2072" s="1" t="str">
        <f t="shared" si="64"/>
        <v>AIO Chrome DT</v>
      </c>
      <c r="J2072" s="1" t="str">
        <f t="shared" si="65"/>
        <v>AIO Chrome DT</v>
      </c>
      <c r="K2072" t="s">
        <v>144</v>
      </c>
      <c r="L2072" t="s">
        <v>149</v>
      </c>
      <c r="M2072" s="47">
        <v>51</v>
      </c>
    </row>
    <row r="2073" spans="1:13" hidden="1" x14ac:dyDescent="0.3">
      <c r="A2073" s="1" t="s">
        <v>186</v>
      </c>
      <c r="B2073" s="1" t="s">
        <v>77</v>
      </c>
      <c r="C2073" t="s">
        <v>96</v>
      </c>
      <c r="D2073" s="1" t="s">
        <v>17</v>
      </c>
      <c r="E2073" t="s">
        <v>8</v>
      </c>
      <c r="F2073" s="1" t="s">
        <v>156</v>
      </c>
      <c r="G2073" t="s">
        <v>142</v>
      </c>
      <c r="H2073" s="1" t="s">
        <v>187</v>
      </c>
      <c r="I2073" s="1" t="str">
        <f t="shared" si="64"/>
        <v>AIO Chrome DT</v>
      </c>
      <c r="J2073" s="1" t="str">
        <f t="shared" si="65"/>
        <v>AIO Chrome DT</v>
      </c>
      <c r="K2073" t="s">
        <v>144</v>
      </c>
      <c r="L2073" t="s">
        <v>151</v>
      </c>
      <c r="M2073" s="47">
        <v>19</v>
      </c>
    </row>
    <row r="2074" spans="1:13" hidden="1" x14ac:dyDescent="0.3">
      <c r="A2074" s="1" t="s">
        <v>186</v>
      </c>
      <c r="B2074" s="1" t="s">
        <v>77</v>
      </c>
      <c r="C2074" t="s">
        <v>96</v>
      </c>
      <c r="D2074" s="1" t="s">
        <v>17</v>
      </c>
      <c r="E2074" t="s">
        <v>8</v>
      </c>
      <c r="F2074" s="1" t="s">
        <v>159</v>
      </c>
      <c r="G2074" t="s">
        <v>142</v>
      </c>
      <c r="H2074" s="1" t="s">
        <v>187</v>
      </c>
      <c r="I2074" s="1" t="str">
        <f t="shared" si="64"/>
        <v>AIO DT</v>
      </c>
      <c r="J2074" s="1" t="str">
        <f t="shared" si="65"/>
        <v>AIO DT</v>
      </c>
      <c r="K2074" t="s">
        <v>143</v>
      </c>
      <c r="L2074" t="s">
        <v>143</v>
      </c>
      <c r="M2074" s="47">
        <v>1481</v>
      </c>
    </row>
    <row r="2075" spans="1:13" hidden="1" x14ac:dyDescent="0.3">
      <c r="A2075" s="1" t="s">
        <v>186</v>
      </c>
      <c r="B2075" s="1" t="s">
        <v>77</v>
      </c>
      <c r="C2075" t="s">
        <v>96</v>
      </c>
      <c r="D2075" s="1" t="s">
        <v>17</v>
      </c>
      <c r="E2075" t="s">
        <v>8</v>
      </c>
      <c r="F2075" s="1" t="s">
        <v>159</v>
      </c>
      <c r="G2075" t="s">
        <v>142</v>
      </c>
      <c r="H2075" s="1" t="s">
        <v>187</v>
      </c>
      <c r="I2075" s="1" t="str">
        <f t="shared" si="64"/>
        <v>AIO DT</v>
      </c>
      <c r="J2075" s="1" t="str">
        <f t="shared" si="65"/>
        <v>AIO DT</v>
      </c>
      <c r="K2075" t="s">
        <v>144</v>
      </c>
      <c r="L2075" t="s">
        <v>145</v>
      </c>
      <c r="M2075" s="47">
        <v>15</v>
      </c>
    </row>
    <row r="2076" spans="1:13" hidden="1" x14ac:dyDescent="0.3">
      <c r="A2076" s="1" t="s">
        <v>186</v>
      </c>
      <c r="B2076" s="1" t="s">
        <v>77</v>
      </c>
      <c r="C2076" t="s">
        <v>96</v>
      </c>
      <c r="D2076" s="1" t="s">
        <v>17</v>
      </c>
      <c r="E2076" t="s">
        <v>8</v>
      </c>
      <c r="F2076" s="1" t="s">
        <v>159</v>
      </c>
      <c r="G2076" t="s">
        <v>142</v>
      </c>
      <c r="H2076" s="1" t="s">
        <v>187</v>
      </c>
      <c r="I2076" s="1" t="str">
        <f t="shared" si="64"/>
        <v>AIO DT</v>
      </c>
      <c r="J2076" s="1" t="str">
        <f t="shared" si="65"/>
        <v>AIO DT</v>
      </c>
      <c r="K2076" t="s">
        <v>144</v>
      </c>
      <c r="L2076" t="s">
        <v>146</v>
      </c>
      <c r="M2076" s="47">
        <v>31</v>
      </c>
    </row>
    <row r="2077" spans="1:13" hidden="1" x14ac:dyDescent="0.3">
      <c r="A2077" s="1" t="s">
        <v>186</v>
      </c>
      <c r="B2077" s="1" t="s">
        <v>77</v>
      </c>
      <c r="C2077" t="s">
        <v>96</v>
      </c>
      <c r="D2077" s="1" t="s">
        <v>17</v>
      </c>
      <c r="E2077" t="s">
        <v>8</v>
      </c>
      <c r="F2077" s="1" t="s">
        <v>159</v>
      </c>
      <c r="G2077" t="s">
        <v>142</v>
      </c>
      <c r="H2077" s="1" t="s">
        <v>187</v>
      </c>
      <c r="I2077" s="1" t="str">
        <f t="shared" si="64"/>
        <v>AIO DT</v>
      </c>
      <c r="J2077" s="1" t="str">
        <f t="shared" si="65"/>
        <v>AIO DT</v>
      </c>
      <c r="K2077" t="s">
        <v>144</v>
      </c>
      <c r="L2077" t="s">
        <v>147</v>
      </c>
      <c r="M2077" s="47">
        <v>11</v>
      </c>
    </row>
    <row r="2078" spans="1:13" hidden="1" x14ac:dyDescent="0.3">
      <c r="A2078" s="1" t="s">
        <v>186</v>
      </c>
      <c r="B2078" s="1" t="s">
        <v>77</v>
      </c>
      <c r="C2078" t="s">
        <v>96</v>
      </c>
      <c r="D2078" s="1" t="s">
        <v>17</v>
      </c>
      <c r="E2078" t="s">
        <v>8</v>
      </c>
      <c r="F2078" s="1" t="s">
        <v>159</v>
      </c>
      <c r="G2078" t="s">
        <v>142</v>
      </c>
      <c r="H2078" s="1" t="s">
        <v>187</v>
      </c>
      <c r="I2078" s="1" t="str">
        <f t="shared" si="64"/>
        <v>AIO DT</v>
      </c>
      <c r="J2078" s="1" t="str">
        <f t="shared" si="65"/>
        <v>AIO DT</v>
      </c>
      <c r="K2078" t="s">
        <v>144</v>
      </c>
      <c r="L2078" t="s">
        <v>148</v>
      </c>
      <c r="M2078" s="47">
        <v>6</v>
      </c>
    </row>
    <row r="2079" spans="1:13" hidden="1" x14ac:dyDescent="0.3">
      <c r="A2079" s="1" t="s">
        <v>186</v>
      </c>
      <c r="B2079" s="1" t="s">
        <v>77</v>
      </c>
      <c r="C2079" t="s">
        <v>96</v>
      </c>
      <c r="D2079" s="1" t="s">
        <v>17</v>
      </c>
      <c r="E2079" t="s">
        <v>8</v>
      </c>
      <c r="F2079" s="1" t="s">
        <v>159</v>
      </c>
      <c r="G2079" t="s">
        <v>142</v>
      </c>
      <c r="H2079" s="1" t="s">
        <v>187</v>
      </c>
      <c r="I2079" s="1" t="str">
        <f t="shared" si="64"/>
        <v>AIO DT</v>
      </c>
      <c r="J2079" s="1" t="str">
        <f t="shared" si="65"/>
        <v>AIO DT</v>
      </c>
      <c r="K2079" t="s">
        <v>144</v>
      </c>
      <c r="L2079" t="s">
        <v>149</v>
      </c>
      <c r="M2079" s="47">
        <v>2</v>
      </c>
    </row>
    <row r="2080" spans="1:13" hidden="1" x14ac:dyDescent="0.3">
      <c r="A2080" s="1" t="s">
        <v>186</v>
      </c>
      <c r="B2080" s="1" t="s">
        <v>77</v>
      </c>
      <c r="C2080" t="s">
        <v>96</v>
      </c>
      <c r="D2080" s="1" t="s">
        <v>17</v>
      </c>
      <c r="E2080" t="s">
        <v>8</v>
      </c>
      <c r="F2080" s="1" t="s">
        <v>154</v>
      </c>
      <c r="G2080" t="s">
        <v>142</v>
      </c>
      <c r="H2080" s="1" t="s">
        <v>187</v>
      </c>
      <c r="I2080" s="1" t="str">
        <f t="shared" si="64"/>
        <v>AIO DT</v>
      </c>
      <c r="J2080" s="1" t="str">
        <f t="shared" si="65"/>
        <v>AIO DT</v>
      </c>
      <c r="K2080" t="s">
        <v>143</v>
      </c>
      <c r="L2080" t="s">
        <v>143</v>
      </c>
      <c r="M2080" s="47">
        <v>11994</v>
      </c>
    </row>
    <row r="2081" spans="1:13" hidden="1" x14ac:dyDescent="0.3">
      <c r="A2081" s="1" t="s">
        <v>186</v>
      </c>
      <c r="B2081" s="1" t="s">
        <v>77</v>
      </c>
      <c r="C2081" t="s">
        <v>96</v>
      </c>
      <c r="D2081" s="1" t="s">
        <v>17</v>
      </c>
      <c r="E2081" t="s">
        <v>8</v>
      </c>
      <c r="F2081" s="1" t="s">
        <v>154</v>
      </c>
      <c r="G2081" t="s">
        <v>142</v>
      </c>
      <c r="H2081" s="1" t="s">
        <v>187</v>
      </c>
      <c r="I2081" s="1" t="str">
        <f t="shared" si="64"/>
        <v>AIO DT</v>
      </c>
      <c r="J2081" s="1" t="str">
        <f t="shared" si="65"/>
        <v>AIO DT</v>
      </c>
      <c r="K2081" t="s">
        <v>144</v>
      </c>
      <c r="L2081" t="s">
        <v>145</v>
      </c>
      <c r="M2081" s="47">
        <v>4294</v>
      </c>
    </row>
    <row r="2082" spans="1:13" hidden="1" x14ac:dyDescent="0.3">
      <c r="A2082" s="1" t="s">
        <v>186</v>
      </c>
      <c r="B2082" s="1" t="s">
        <v>77</v>
      </c>
      <c r="C2082" t="s">
        <v>96</v>
      </c>
      <c r="D2082" s="1" t="s">
        <v>17</v>
      </c>
      <c r="E2082" t="s">
        <v>8</v>
      </c>
      <c r="F2082" s="1" t="s">
        <v>154</v>
      </c>
      <c r="G2082" t="s">
        <v>142</v>
      </c>
      <c r="H2082" s="1" t="s">
        <v>187</v>
      </c>
      <c r="I2082" s="1" t="str">
        <f t="shared" si="64"/>
        <v>AIO DT</v>
      </c>
      <c r="J2082" s="1" t="str">
        <f t="shared" si="65"/>
        <v>AIO DT</v>
      </c>
      <c r="K2082" t="s">
        <v>144</v>
      </c>
      <c r="L2082" t="s">
        <v>146</v>
      </c>
      <c r="M2082" s="47">
        <v>8146</v>
      </c>
    </row>
    <row r="2083" spans="1:13" hidden="1" x14ac:dyDescent="0.3">
      <c r="A2083" s="1" t="s">
        <v>186</v>
      </c>
      <c r="B2083" s="1" t="s">
        <v>77</v>
      </c>
      <c r="C2083" t="s">
        <v>96</v>
      </c>
      <c r="D2083" s="1" t="s">
        <v>17</v>
      </c>
      <c r="E2083" t="s">
        <v>8</v>
      </c>
      <c r="F2083" s="1" t="s">
        <v>154</v>
      </c>
      <c r="G2083" t="s">
        <v>142</v>
      </c>
      <c r="H2083" s="1" t="s">
        <v>187</v>
      </c>
      <c r="I2083" s="1" t="str">
        <f t="shared" si="64"/>
        <v>AIO DT</v>
      </c>
      <c r="J2083" s="1" t="str">
        <f t="shared" si="65"/>
        <v>AIO DT</v>
      </c>
      <c r="K2083" t="s">
        <v>144</v>
      </c>
      <c r="L2083" t="s">
        <v>147</v>
      </c>
      <c r="M2083" s="47">
        <v>2946</v>
      </c>
    </row>
    <row r="2084" spans="1:13" hidden="1" x14ac:dyDescent="0.3">
      <c r="A2084" s="1" t="s">
        <v>186</v>
      </c>
      <c r="B2084" s="1" t="s">
        <v>77</v>
      </c>
      <c r="C2084" t="s">
        <v>96</v>
      </c>
      <c r="D2084" s="1" t="s">
        <v>17</v>
      </c>
      <c r="E2084" t="s">
        <v>8</v>
      </c>
      <c r="F2084" s="1" t="s">
        <v>154</v>
      </c>
      <c r="G2084" t="s">
        <v>142</v>
      </c>
      <c r="H2084" s="1" t="s">
        <v>187</v>
      </c>
      <c r="I2084" s="1" t="str">
        <f t="shared" si="64"/>
        <v>AIO DT</v>
      </c>
      <c r="J2084" s="1" t="str">
        <f t="shared" si="65"/>
        <v>AIO DT</v>
      </c>
      <c r="K2084" t="s">
        <v>144</v>
      </c>
      <c r="L2084" t="s">
        <v>148</v>
      </c>
      <c r="M2084" s="47">
        <v>1622</v>
      </c>
    </row>
    <row r="2085" spans="1:13" hidden="1" x14ac:dyDescent="0.3">
      <c r="A2085" s="1" t="s">
        <v>186</v>
      </c>
      <c r="B2085" s="1" t="s">
        <v>77</v>
      </c>
      <c r="C2085" t="s">
        <v>96</v>
      </c>
      <c r="D2085" s="1" t="s">
        <v>17</v>
      </c>
      <c r="E2085" t="s">
        <v>8</v>
      </c>
      <c r="F2085" s="1" t="s">
        <v>154</v>
      </c>
      <c r="G2085" t="s">
        <v>142</v>
      </c>
      <c r="H2085" s="1" t="s">
        <v>187</v>
      </c>
      <c r="I2085" s="1" t="str">
        <f t="shared" si="64"/>
        <v>AIO DT</v>
      </c>
      <c r="J2085" s="1" t="str">
        <f t="shared" si="65"/>
        <v>AIO DT</v>
      </c>
      <c r="K2085" t="s">
        <v>144</v>
      </c>
      <c r="L2085" t="s">
        <v>149</v>
      </c>
      <c r="M2085" s="47">
        <v>527</v>
      </c>
    </row>
    <row r="2086" spans="1:13" hidden="1" x14ac:dyDescent="0.3">
      <c r="A2086" s="1" t="s">
        <v>186</v>
      </c>
      <c r="B2086" s="1" t="s">
        <v>77</v>
      </c>
      <c r="C2086" t="s">
        <v>96</v>
      </c>
      <c r="D2086" s="1" t="s">
        <v>17</v>
      </c>
      <c r="E2086" t="s">
        <v>8</v>
      </c>
      <c r="F2086" s="1" t="s">
        <v>154</v>
      </c>
      <c r="G2086" t="s">
        <v>142</v>
      </c>
      <c r="H2086" s="1" t="s">
        <v>187</v>
      </c>
      <c r="I2086" s="1" t="str">
        <f t="shared" si="64"/>
        <v>AIO DT</v>
      </c>
      <c r="J2086" s="1" t="str">
        <f t="shared" si="65"/>
        <v>AIO DT</v>
      </c>
      <c r="K2086" t="s">
        <v>144</v>
      </c>
      <c r="L2086" t="s">
        <v>151</v>
      </c>
      <c r="M2086" s="47">
        <v>187</v>
      </c>
    </row>
    <row r="2087" spans="1:13" hidden="1" x14ac:dyDescent="0.3">
      <c r="A2087" s="1" t="s">
        <v>186</v>
      </c>
      <c r="B2087" s="1" t="s">
        <v>77</v>
      </c>
      <c r="C2087" t="s">
        <v>96</v>
      </c>
      <c r="D2087" s="1" t="s">
        <v>17</v>
      </c>
      <c r="E2087" t="s">
        <v>6</v>
      </c>
      <c r="F2087" s="1" t="s">
        <v>154</v>
      </c>
      <c r="G2087" t="s">
        <v>142</v>
      </c>
      <c r="H2087" s="1" t="s">
        <v>187</v>
      </c>
      <c r="I2087" s="1" t="str">
        <f t="shared" si="64"/>
        <v>Small DT</v>
      </c>
      <c r="J2087" s="1" t="str">
        <f t="shared" si="65"/>
        <v>Small DT</v>
      </c>
      <c r="K2087" t="s">
        <v>143</v>
      </c>
      <c r="L2087" t="s">
        <v>143</v>
      </c>
      <c r="M2087" s="47">
        <v>416</v>
      </c>
    </row>
    <row r="2088" spans="1:13" hidden="1" x14ac:dyDescent="0.3">
      <c r="A2088" s="1" t="s">
        <v>186</v>
      </c>
      <c r="B2088" s="1" t="s">
        <v>77</v>
      </c>
      <c r="C2088" t="s">
        <v>96</v>
      </c>
      <c r="D2088" s="1" t="s">
        <v>17</v>
      </c>
      <c r="E2088" t="s">
        <v>6</v>
      </c>
      <c r="F2088" s="1" t="s">
        <v>154</v>
      </c>
      <c r="G2088" t="s">
        <v>142</v>
      </c>
      <c r="H2088" s="1" t="s">
        <v>187</v>
      </c>
      <c r="I2088" s="1" t="str">
        <f t="shared" si="64"/>
        <v>Small DT</v>
      </c>
      <c r="J2088" s="1" t="str">
        <f t="shared" si="65"/>
        <v>Small DT</v>
      </c>
      <c r="K2088" t="s">
        <v>144</v>
      </c>
      <c r="L2088" t="s">
        <v>145</v>
      </c>
      <c r="M2088" s="47">
        <v>3061</v>
      </c>
    </row>
    <row r="2089" spans="1:13" hidden="1" x14ac:dyDescent="0.3">
      <c r="A2089" s="1" t="s">
        <v>186</v>
      </c>
      <c r="B2089" s="1" t="s">
        <v>77</v>
      </c>
      <c r="C2089" t="s">
        <v>96</v>
      </c>
      <c r="D2089" s="1" t="s">
        <v>17</v>
      </c>
      <c r="E2089" t="s">
        <v>6</v>
      </c>
      <c r="F2089" s="1" t="s">
        <v>154</v>
      </c>
      <c r="G2089" t="s">
        <v>142</v>
      </c>
      <c r="H2089" s="1" t="s">
        <v>187</v>
      </c>
      <c r="I2089" s="1" t="str">
        <f t="shared" si="64"/>
        <v>Small DT</v>
      </c>
      <c r="J2089" s="1" t="str">
        <f t="shared" si="65"/>
        <v>Small DT</v>
      </c>
      <c r="K2089" t="s">
        <v>144</v>
      </c>
      <c r="L2089" t="s">
        <v>146</v>
      </c>
      <c r="M2089" s="47">
        <v>8416</v>
      </c>
    </row>
    <row r="2090" spans="1:13" hidden="1" x14ac:dyDescent="0.3">
      <c r="A2090" s="1" t="s">
        <v>186</v>
      </c>
      <c r="B2090" s="1" t="s">
        <v>77</v>
      </c>
      <c r="C2090" t="s">
        <v>96</v>
      </c>
      <c r="D2090" s="1" t="s">
        <v>17</v>
      </c>
      <c r="E2090" t="s">
        <v>6</v>
      </c>
      <c r="F2090" s="1" t="s">
        <v>154</v>
      </c>
      <c r="G2090" t="s">
        <v>142</v>
      </c>
      <c r="H2090" s="1" t="s">
        <v>187</v>
      </c>
      <c r="I2090" s="1" t="str">
        <f t="shared" si="64"/>
        <v>Small DT</v>
      </c>
      <c r="J2090" s="1" t="str">
        <f t="shared" si="65"/>
        <v>Small DT</v>
      </c>
      <c r="K2090" t="s">
        <v>144</v>
      </c>
      <c r="L2090" t="s">
        <v>147</v>
      </c>
      <c r="M2090" s="47">
        <v>4273</v>
      </c>
    </row>
    <row r="2091" spans="1:13" hidden="1" x14ac:dyDescent="0.3">
      <c r="A2091" s="1" t="s">
        <v>186</v>
      </c>
      <c r="B2091" s="1" t="s">
        <v>77</v>
      </c>
      <c r="C2091" t="s">
        <v>96</v>
      </c>
      <c r="D2091" s="1" t="s">
        <v>17</v>
      </c>
      <c r="E2091" t="s">
        <v>6</v>
      </c>
      <c r="F2091" s="1" t="s">
        <v>154</v>
      </c>
      <c r="G2091" t="s">
        <v>142</v>
      </c>
      <c r="H2091" s="1" t="s">
        <v>187</v>
      </c>
      <c r="I2091" s="1" t="str">
        <f t="shared" si="64"/>
        <v>Small DT</v>
      </c>
      <c r="J2091" s="1" t="str">
        <f t="shared" si="65"/>
        <v>Small DT</v>
      </c>
      <c r="K2091" t="s">
        <v>144</v>
      </c>
      <c r="L2091" t="s">
        <v>148</v>
      </c>
      <c r="M2091" s="47">
        <v>2042</v>
      </c>
    </row>
    <row r="2092" spans="1:13" hidden="1" x14ac:dyDescent="0.3">
      <c r="A2092" s="1" t="s">
        <v>186</v>
      </c>
      <c r="B2092" s="1" t="s">
        <v>77</v>
      </c>
      <c r="C2092" t="s">
        <v>96</v>
      </c>
      <c r="D2092" s="1" t="s">
        <v>17</v>
      </c>
      <c r="E2092" t="s">
        <v>6</v>
      </c>
      <c r="F2092" s="1" t="s">
        <v>154</v>
      </c>
      <c r="G2092" t="s">
        <v>142</v>
      </c>
      <c r="H2092" s="1" t="s">
        <v>187</v>
      </c>
      <c r="I2092" s="1" t="str">
        <f t="shared" si="64"/>
        <v>Small DT</v>
      </c>
      <c r="J2092" s="1" t="str">
        <f t="shared" si="65"/>
        <v>Small DT</v>
      </c>
      <c r="K2092" t="s">
        <v>144</v>
      </c>
      <c r="L2092" t="s">
        <v>149</v>
      </c>
      <c r="M2092" s="47">
        <v>198</v>
      </c>
    </row>
    <row r="2093" spans="1:13" hidden="1" x14ac:dyDescent="0.3">
      <c r="A2093" s="1" t="s">
        <v>186</v>
      </c>
      <c r="B2093" s="1" t="s">
        <v>77</v>
      </c>
      <c r="C2093" t="s">
        <v>96</v>
      </c>
      <c r="D2093" s="1" t="s">
        <v>17</v>
      </c>
      <c r="E2093" t="s">
        <v>7</v>
      </c>
      <c r="F2093" s="1" t="s">
        <v>159</v>
      </c>
      <c r="G2093" t="s">
        <v>155</v>
      </c>
      <c r="H2093" s="1" t="s">
        <v>187</v>
      </c>
      <c r="I2093" s="1" t="str">
        <f t="shared" si="64"/>
        <v>Tower Gaming Capable DT</v>
      </c>
      <c r="J2093" s="1" t="str">
        <f t="shared" si="65"/>
        <v>Tower Gaming Capable DT</v>
      </c>
      <c r="K2093" t="s">
        <v>143</v>
      </c>
      <c r="L2093" t="s">
        <v>143</v>
      </c>
      <c r="M2093" s="47">
        <v>258</v>
      </c>
    </row>
    <row r="2094" spans="1:13" hidden="1" x14ac:dyDescent="0.3">
      <c r="A2094" s="1" t="s">
        <v>186</v>
      </c>
      <c r="B2094" s="1" t="s">
        <v>77</v>
      </c>
      <c r="C2094" t="s">
        <v>96</v>
      </c>
      <c r="D2094" s="1" t="s">
        <v>17</v>
      </c>
      <c r="E2094" t="s">
        <v>7</v>
      </c>
      <c r="F2094" s="1" t="s">
        <v>163</v>
      </c>
      <c r="G2094" t="s">
        <v>142</v>
      </c>
      <c r="H2094" s="1" t="s">
        <v>187</v>
      </c>
      <c r="I2094" s="1" t="str">
        <f t="shared" si="64"/>
        <v>Tower DT</v>
      </c>
      <c r="J2094" s="1" t="str">
        <f t="shared" si="65"/>
        <v>Tower DT</v>
      </c>
      <c r="K2094" t="s">
        <v>143</v>
      </c>
      <c r="L2094" t="s">
        <v>143</v>
      </c>
      <c r="M2094" s="47">
        <v>7</v>
      </c>
    </row>
    <row r="2095" spans="1:13" hidden="1" x14ac:dyDescent="0.3">
      <c r="A2095" s="1" t="s">
        <v>186</v>
      </c>
      <c r="B2095" s="1" t="s">
        <v>77</v>
      </c>
      <c r="C2095" t="s">
        <v>96</v>
      </c>
      <c r="D2095" s="1" t="s">
        <v>17</v>
      </c>
      <c r="E2095" t="s">
        <v>7</v>
      </c>
      <c r="F2095" s="1" t="s">
        <v>163</v>
      </c>
      <c r="G2095" t="s">
        <v>142</v>
      </c>
      <c r="H2095" s="1" t="s">
        <v>187</v>
      </c>
      <c r="I2095" s="1" t="str">
        <f t="shared" si="64"/>
        <v>Tower DT</v>
      </c>
      <c r="J2095" s="1" t="str">
        <f t="shared" si="65"/>
        <v>Tower DT</v>
      </c>
      <c r="K2095" t="s">
        <v>144</v>
      </c>
      <c r="L2095" t="s">
        <v>145</v>
      </c>
      <c r="M2095" s="47">
        <v>219</v>
      </c>
    </row>
    <row r="2096" spans="1:13" hidden="1" x14ac:dyDescent="0.3">
      <c r="A2096" s="1" t="s">
        <v>186</v>
      </c>
      <c r="B2096" s="1" t="s">
        <v>77</v>
      </c>
      <c r="C2096" t="s">
        <v>96</v>
      </c>
      <c r="D2096" s="1" t="s">
        <v>17</v>
      </c>
      <c r="E2096" t="s">
        <v>7</v>
      </c>
      <c r="F2096" s="1" t="s">
        <v>163</v>
      </c>
      <c r="G2096" t="s">
        <v>142</v>
      </c>
      <c r="H2096" s="1" t="s">
        <v>187</v>
      </c>
      <c r="I2096" s="1" t="str">
        <f t="shared" si="64"/>
        <v>Tower DT</v>
      </c>
      <c r="J2096" s="1" t="str">
        <f t="shared" si="65"/>
        <v>Tower DT</v>
      </c>
      <c r="K2096" t="s">
        <v>144</v>
      </c>
      <c r="L2096" t="s">
        <v>146</v>
      </c>
      <c r="M2096" s="47">
        <v>501</v>
      </c>
    </row>
    <row r="2097" spans="1:13" hidden="1" x14ac:dyDescent="0.3">
      <c r="A2097" s="1" t="s">
        <v>186</v>
      </c>
      <c r="B2097" s="1" t="s">
        <v>77</v>
      </c>
      <c r="C2097" t="s">
        <v>96</v>
      </c>
      <c r="D2097" s="1" t="s">
        <v>17</v>
      </c>
      <c r="E2097" t="s">
        <v>7</v>
      </c>
      <c r="F2097" s="1" t="s">
        <v>163</v>
      </c>
      <c r="G2097" t="s">
        <v>142</v>
      </c>
      <c r="H2097" s="1" t="s">
        <v>187</v>
      </c>
      <c r="I2097" s="1" t="str">
        <f t="shared" si="64"/>
        <v>Tower DT</v>
      </c>
      <c r="J2097" s="1" t="str">
        <f t="shared" si="65"/>
        <v>Tower DT</v>
      </c>
      <c r="K2097" t="s">
        <v>144</v>
      </c>
      <c r="L2097" t="s">
        <v>147</v>
      </c>
      <c r="M2097" s="47">
        <v>418</v>
      </c>
    </row>
    <row r="2098" spans="1:13" hidden="1" x14ac:dyDescent="0.3">
      <c r="A2098" s="1" t="s">
        <v>186</v>
      </c>
      <c r="B2098" s="1" t="s">
        <v>77</v>
      </c>
      <c r="C2098" t="s">
        <v>96</v>
      </c>
      <c r="D2098" s="1" t="s">
        <v>17</v>
      </c>
      <c r="E2098" t="s">
        <v>7</v>
      </c>
      <c r="F2098" s="1" t="s">
        <v>163</v>
      </c>
      <c r="G2098" t="s">
        <v>142</v>
      </c>
      <c r="H2098" s="1" t="s">
        <v>187</v>
      </c>
      <c r="I2098" s="1" t="str">
        <f t="shared" si="64"/>
        <v>Tower DT</v>
      </c>
      <c r="J2098" s="1" t="str">
        <f t="shared" si="65"/>
        <v>Tower DT</v>
      </c>
      <c r="K2098" t="s">
        <v>144</v>
      </c>
      <c r="L2098" t="s">
        <v>148</v>
      </c>
      <c r="M2098" s="47">
        <v>132</v>
      </c>
    </row>
    <row r="2099" spans="1:13" hidden="1" x14ac:dyDescent="0.3">
      <c r="A2099" s="1" t="s">
        <v>186</v>
      </c>
      <c r="B2099" s="1" t="s">
        <v>77</v>
      </c>
      <c r="C2099" t="s">
        <v>96</v>
      </c>
      <c r="D2099" s="1" t="s">
        <v>17</v>
      </c>
      <c r="E2099" t="s">
        <v>7</v>
      </c>
      <c r="F2099" s="1" t="s">
        <v>163</v>
      </c>
      <c r="G2099" t="s">
        <v>142</v>
      </c>
      <c r="H2099" s="1" t="s">
        <v>187</v>
      </c>
      <c r="I2099" s="1" t="str">
        <f t="shared" si="64"/>
        <v>Tower DT</v>
      </c>
      <c r="J2099" s="1" t="str">
        <f t="shared" si="65"/>
        <v>Tower DT</v>
      </c>
      <c r="K2099" t="s">
        <v>144</v>
      </c>
      <c r="L2099" t="s">
        <v>149</v>
      </c>
      <c r="M2099" s="47">
        <v>24</v>
      </c>
    </row>
    <row r="2100" spans="1:13" hidden="1" x14ac:dyDescent="0.3">
      <c r="A2100" s="1" t="s">
        <v>186</v>
      </c>
      <c r="B2100" s="1" t="s">
        <v>77</v>
      </c>
      <c r="C2100" t="s">
        <v>96</v>
      </c>
      <c r="D2100" s="1" t="s">
        <v>17</v>
      </c>
      <c r="E2100" t="s">
        <v>7</v>
      </c>
      <c r="F2100" s="1" t="s">
        <v>163</v>
      </c>
      <c r="G2100" t="s">
        <v>142</v>
      </c>
      <c r="H2100" s="1" t="s">
        <v>187</v>
      </c>
      <c r="I2100" s="1" t="str">
        <f t="shared" si="64"/>
        <v>Tower DT</v>
      </c>
      <c r="J2100" s="1" t="str">
        <f t="shared" si="65"/>
        <v>Tower DT</v>
      </c>
      <c r="K2100" t="s">
        <v>144</v>
      </c>
      <c r="L2100" t="s">
        <v>151</v>
      </c>
      <c r="M2100" s="47">
        <v>13</v>
      </c>
    </row>
    <row r="2101" spans="1:13" hidden="1" x14ac:dyDescent="0.3">
      <c r="A2101" s="1" t="s">
        <v>186</v>
      </c>
      <c r="B2101" s="1" t="s">
        <v>77</v>
      </c>
      <c r="C2101" t="s">
        <v>96</v>
      </c>
      <c r="D2101" s="1" t="s">
        <v>17</v>
      </c>
      <c r="E2101" t="s">
        <v>7</v>
      </c>
      <c r="F2101" s="1" t="s">
        <v>163</v>
      </c>
      <c r="G2101" t="s">
        <v>155</v>
      </c>
      <c r="H2101" s="1" t="s">
        <v>187</v>
      </c>
      <c r="I2101" s="1" t="str">
        <f t="shared" si="64"/>
        <v>Tower Gaming Capable DT</v>
      </c>
      <c r="J2101" s="1" t="str">
        <f t="shared" si="65"/>
        <v>Tower Gaming Capable DT</v>
      </c>
      <c r="K2101" t="s">
        <v>143</v>
      </c>
      <c r="L2101" t="s">
        <v>143</v>
      </c>
      <c r="M2101" s="47">
        <v>31</v>
      </c>
    </row>
    <row r="2102" spans="1:13" hidden="1" x14ac:dyDescent="0.3">
      <c r="A2102" s="1" t="s">
        <v>186</v>
      </c>
      <c r="B2102" s="1" t="s">
        <v>77</v>
      </c>
      <c r="C2102" t="s">
        <v>96</v>
      </c>
      <c r="D2102" s="1" t="s">
        <v>17</v>
      </c>
      <c r="E2102" t="s">
        <v>7</v>
      </c>
      <c r="F2102" s="1" t="s">
        <v>154</v>
      </c>
      <c r="G2102" t="s">
        <v>142</v>
      </c>
      <c r="H2102" s="1" t="s">
        <v>187</v>
      </c>
      <c r="I2102" s="1" t="str">
        <f t="shared" si="64"/>
        <v>Tower DT</v>
      </c>
      <c r="J2102" s="1" t="str">
        <f t="shared" si="65"/>
        <v>Tower DT</v>
      </c>
      <c r="K2102" t="s">
        <v>143</v>
      </c>
      <c r="L2102" t="s">
        <v>143</v>
      </c>
      <c r="M2102" s="47">
        <v>1276</v>
      </c>
    </row>
    <row r="2103" spans="1:13" hidden="1" x14ac:dyDescent="0.3">
      <c r="A2103" s="1" t="s">
        <v>186</v>
      </c>
      <c r="B2103" s="1" t="s">
        <v>77</v>
      </c>
      <c r="C2103" t="s">
        <v>96</v>
      </c>
      <c r="D2103" s="1" t="s">
        <v>17</v>
      </c>
      <c r="E2103" t="s">
        <v>7</v>
      </c>
      <c r="F2103" s="1" t="s">
        <v>154</v>
      </c>
      <c r="G2103" t="s">
        <v>142</v>
      </c>
      <c r="H2103" s="1" t="s">
        <v>187</v>
      </c>
      <c r="I2103" s="1" t="str">
        <f t="shared" si="64"/>
        <v>Tower DT</v>
      </c>
      <c r="J2103" s="1" t="str">
        <f t="shared" si="65"/>
        <v>Tower DT</v>
      </c>
      <c r="K2103" t="s">
        <v>144</v>
      </c>
      <c r="L2103" t="s">
        <v>145</v>
      </c>
      <c r="M2103" s="47">
        <v>9571</v>
      </c>
    </row>
    <row r="2104" spans="1:13" hidden="1" x14ac:dyDescent="0.3">
      <c r="A2104" s="1" t="s">
        <v>186</v>
      </c>
      <c r="B2104" s="1" t="s">
        <v>77</v>
      </c>
      <c r="C2104" t="s">
        <v>96</v>
      </c>
      <c r="D2104" s="1" t="s">
        <v>17</v>
      </c>
      <c r="E2104" t="s">
        <v>7</v>
      </c>
      <c r="F2104" s="1" t="s">
        <v>154</v>
      </c>
      <c r="G2104" t="s">
        <v>142</v>
      </c>
      <c r="H2104" s="1" t="s">
        <v>187</v>
      </c>
      <c r="I2104" s="1" t="str">
        <f t="shared" si="64"/>
        <v>Tower DT</v>
      </c>
      <c r="J2104" s="1" t="str">
        <f t="shared" si="65"/>
        <v>Tower DT</v>
      </c>
      <c r="K2104" t="s">
        <v>144</v>
      </c>
      <c r="L2104" t="s">
        <v>146</v>
      </c>
      <c r="M2104" s="47">
        <v>21903</v>
      </c>
    </row>
    <row r="2105" spans="1:13" hidden="1" x14ac:dyDescent="0.3">
      <c r="A2105" s="1" t="s">
        <v>186</v>
      </c>
      <c r="B2105" s="1" t="s">
        <v>77</v>
      </c>
      <c r="C2105" t="s">
        <v>96</v>
      </c>
      <c r="D2105" s="1" t="s">
        <v>17</v>
      </c>
      <c r="E2105" t="s">
        <v>7</v>
      </c>
      <c r="F2105" s="1" t="s">
        <v>154</v>
      </c>
      <c r="G2105" t="s">
        <v>142</v>
      </c>
      <c r="H2105" s="1" t="s">
        <v>187</v>
      </c>
      <c r="I2105" s="1" t="str">
        <f t="shared" si="64"/>
        <v>Tower DT</v>
      </c>
      <c r="J2105" s="1" t="str">
        <f t="shared" si="65"/>
        <v>Tower DT</v>
      </c>
      <c r="K2105" t="s">
        <v>144</v>
      </c>
      <c r="L2105" t="s">
        <v>147</v>
      </c>
      <c r="M2105" s="47">
        <v>18297</v>
      </c>
    </row>
    <row r="2106" spans="1:13" hidden="1" x14ac:dyDescent="0.3">
      <c r="A2106" s="1" t="s">
        <v>186</v>
      </c>
      <c r="B2106" s="1" t="s">
        <v>77</v>
      </c>
      <c r="C2106" t="s">
        <v>96</v>
      </c>
      <c r="D2106" s="1" t="s">
        <v>17</v>
      </c>
      <c r="E2106" t="s">
        <v>7</v>
      </c>
      <c r="F2106" s="1" t="s">
        <v>154</v>
      </c>
      <c r="G2106" t="s">
        <v>142</v>
      </c>
      <c r="H2106" s="1" t="s">
        <v>187</v>
      </c>
      <c r="I2106" s="1" t="str">
        <f t="shared" si="64"/>
        <v>Tower DT</v>
      </c>
      <c r="J2106" s="1" t="str">
        <f t="shared" si="65"/>
        <v>Tower DT</v>
      </c>
      <c r="K2106" t="s">
        <v>144</v>
      </c>
      <c r="L2106" t="s">
        <v>148</v>
      </c>
      <c r="M2106" s="47">
        <v>5806</v>
      </c>
    </row>
    <row r="2107" spans="1:13" hidden="1" x14ac:dyDescent="0.3">
      <c r="A2107" s="1" t="s">
        <v>186</v>
      </c>
      <c r="B2107" s="1" t="s">
        <v>77</v>
      </c>
      <c r="C2107" t="s">
        <v>96</v>
      </c>
      <c r="D2107" s="1" t="s">
        <v>17</v>
      </c>
      <c r="E2107" t="s">
        <v>7</v>
      </c>
      <c r="F2107" s="1" t="s">
        <v>154</v>
      </c>
      <c r="G2107" t="s">
        <v>142</v>
      </c>
      <c r="H2107" s="1" t="s">
        <v>187</v>
      </c>
      <c r="I2107" s="1" t="str">
        <f t="shared" si="64"/>
        <v>Tower DT</v>
      </c>
      <c r="J2107" s="1" t="str">
        <f t="shared" si="65"/>
        <v>Tower DT</v>
      </c>
      <c r="K2107" t="s">
        <v>144</v>
      </c>
      <c r="L2107" t="s">
        <v>149</v>
      </c>
      <c r="M2107" s="47">
        <v>1054</v>
      </c>
    </row>
    <row r="2108" spans="1:13" hidden="1" x14ac:dyDescent="0.3">
      <c r="A2108" s="1" t="s">
        <v>186</v>
      </c>
      <c r="B2108" s="1" t="s">
        <v>77</v>
      </c>
      <c r="C2108" t="s">
        <v>96</v>
      </c>
      <c r="D2108" s="1" t="s">
        <v>17</v>
      </c>
      <c r="E2108" t="s">
        <v>7</v>
      </c>
      <c r="F2108" s="1" t="s">
        <v>154</v>
      </c>
      <c r="G2108" t="s">
        <v>142</v>
      </c>
      <c r="H2108" s="1" t="s">
        <v>187</v>
      </c>
      <c r="I2108" s="1" t="str">
        <f t="shared" si="64"/>
        <v>Tower DT</v>
      </c>
      <c r="J2108" s="1" t="str">
        <f t="shared" si="65"/>
        <v>Tower DT</v>
      </c>
      <c r="K2108" t="s">
        <v>144</v>
      </c>
      <c r="L2108" t="s">
        <v>151</v>
      </c>
      <c r="M2108" s="47">
        <v>586</v>
      </c>
    </row>
    <row r="2109" spans="1:13" hidden="1" x14ac:dyDescent="0.3">
      <c r="A2109" s="1" t="s">
        <v>186</v>
      </c>
      <c r="B2109" s="1" t="s">
        <v>77</v>
      </c>
      <c r="C2109" t="s">
        <v>96</v>
      </c>
      <c r="D2109" s="1" t="s">
        <v>17</v>
      </c>
      <c r="E2109" t="s">
        <v>7</v>
      </c>
      <c r="F2109" s="1" t="s">
        <v>154</v>
      </c>
      <c r="G2109" t="s">
        <v>155</v>
      </c>
      <c r="H2109" s="1" t="s">
        <v>187</v>
      </c>
      <c r="I2109" s="1" t="str">
        <f t="shared" si="64"/>
        <v>Tower Gaming Capable DT</v>
      </c>
      <c r="J2109" s="1" t="str">
        <f t="shared" si="65"/>
        <v>Tower Gaming Capable DT</v>
      </c>
      <c r="K2109" t="s">
        <v>143</v>
      </c>
      <c r="L2109" t="s">
        <v>143</v>
      </c>
      <c r="M2109" s="47">
        <v>34713</v>
      </c>
    </row>
    <row r="2110" spans="1:13" hidden="1" x14ac:dyDescent="0.3">
      <c r="A2110" s="1" t="s">
        <v>186</v>
      </c>
      <c r="B2110" s="1" t="s">
        <v>77</v>
      </c>
      <c r="C2110" t="s">
        <v>96</v>
      </c>
      <c r="D2110" s="1" t="s">
        <v>17</v>
      </c>
      <c r="E2110" t="s">
        <v>7</v>
      </c>
      <c r="F2110" s="1" t="s">
        <v>154</v>
      </c>
      <c r="G2110" t="s">
        <v>155</v>
      </c>
      <c r="H2110" s="1" t="s">
        <v>187</v>
      </c>
      <c r="I2110" s="1" t="str">
        <f t="shared" si="64"/>
        <v>Tower Gaming Capable DT</v>
      </c>
      <c r="J2110" s="1" t="str">
        <f t="shared" si="65"/>
        <v>Tower Gaming Capable DT</v>
      </c>
      <c r="K2110" t="s">
        <v>144</v>
      </c>
      <c r="L2110" t="s">
        <v>145</v>
      </c>
      <c r="M2110" s="47">
        <v>37</v>
      </c>
    </row>
    <row r="2111" spans="1:13" hidden="1" x14ac:dyDescent="0.3">
      <c r="A2111" s="1" t="s">
        <v>186</v>
      </c>
      <c r="B2111" s="1" t="s">
        <v>77</v>
      </c>
      <c r="C2111" t="s">
        <v>96</v>
      </c>
      <c r="D2111" s="1" t="s">
        <v>17</v>
      </c>
      <c r="E2111" t="s">
        <v>7</v>
      </c>
      <c r="F2111" s="1" t="s">
        <v>154</v>
      </c>
      <c r="G2111" t="s">
        <v>155</v>
      </c>
      <c r="H2111" s="1" t="s">
        <v>187</v>
      </c>
      <c r="I2111" s="1" t="str">
        <f t="shared" si="64"/>
        <v>Tower Gaming Capable DT</v>
      </c>
      <c r="J2111" s="1" t="str">
        <f t="shared" si="65"/>
        <v>Tower Gaming Capable DT</v>
      </c>
      <c r="K2111" t="s">
        <v>144</v>
      </c>
      <c r="L2111" t="s">
        <v>146</v>
      </c>
      <c r="M2111" s="47">
        <v>95</v>
      </c>
    </row>
    <row r="2112" spans="1:13" hidden="1" x14ac:dyDescent="0.3">
      <c r="A2112" s="1" t="s">
        <v>186</v>
      </c>
      <c r="B2112" s="1" t="s">
        <v>77</v>
      </c>
      <c r="C2112" t="s">
        <v>96</v>
      </c>
      <c r="D2112" s="1" t="s">
        <v>17</v>
      </c>
      <c r="E2112" t="s">
        <v>7</v>
      </c>
      <c r="F2112" s="1" t="s">
        <v>154</v>
      </c>
      <c r="G2112" t="s">
        <v>155</v>
      </c>
      <c r="H2112" s="1" t="s">
        <v>187</v>
      </c>
      <c r="I2112" s="1" t="str">
        <f t="shared" si="64"/>
        <v>Tower Gaming Capable DT</v>
      </c>
      <c r="J2112" s="1" t="str">
        <f t="shared" si="65"/>
        <v>Tower Gaming Capable DT</v>
      </c>
      <c r="K2112" t="s">
        <v>144</v>
      </c>
      <c r="L2112" t="s">
        <v>147</v>
      </c>
      <c r="M2112" s="47">
        <v>77</v>
      </c>
    </row>
    <row r="2113" spans="1:13" hidden="1" x14ac:dyDescent="0.3">
      <c r="A2113" s="1" t="s">
        <v>186</v>
      </c>
      <c r="B2113" s="1" t="s">
        <v>77</v>
      </c>
      <c r="C2113" t="s">
        <v>96</v>
      </c>
      <c r="D2113" s="1" t="s">
        <v>17</v>
      </c>
      <c r="E2113" t="s">
        <v>7</v>
      </c>
      <c r="F2113" s="1" t="s">
        <v>154</v>
      </c>
      <c r="G2113" t="s">
        <v>155</v>
      </c>
      <c r="H2113" s="1" t="s">
        <v>187</v>
      </c>
      <c r="I2113" s="1" t="str">
        <f t="shared" si="64"/>
        <v>Tower Gaming Capable DT</v>
      </c>
      <c r="J2113" s="1" t="str">
        <f t="shared" si="65"/>
        <v>Tower Gaming Capable DT</v>
      </c>
      <c r="K2113" t="s">
        <v>144</v>
      </c>
      <c r="L2113" t="s">
        <v>148</v>
      </c>
      <c r="M2113" s="47">
        <v>23</v>
      </c>
    </row>
    <row r="2114" spans="1:13" hidden="1" x14ac:dyDescent="0.3">
      <c r="A2114" s="1" t="s">
        <v>186</v>
      </c>
      <c r="B2114" s="1" t="s">
        <v>77</v>
      </c>
      <c r="C2114" t="s">
        <v>96</v>
      </c>
      <c r="D2114" s="1" t="s">
        <v>17</v>
      </c>
      <c r="E2114" t="s">
        <v>7</v>
      </c>
      <c r="F2114" s="1" t="s">
        <v>154</v>
      </c>
      <c r="G2114" t="s">
        <v>155</v>
      </c>
      <c r="H2114" s="1" t="s">
        <v>187</v>
      </c>
      <c r="I2114" s="1" t="str">
        <f t="shared" si="64"/>
        <v>Tower Gaming Capable DT</v>
      </c>
      <c r="J2114" s="1" t="str">
        <f t="shared" si="65"/>
        <v>Tower Gaming Capable DT</v>
      </c>
      <c r="K2114" t="s">
        <v>144</v>
      </c>
      <c r="L2114" t="s">
        <v>149</v>
      </c>
      <c r="M2114" s="47">
        <v>4</v>
      </c>
    </row>
    <row r="2115" spans="1:13" hidden="1" x14ac:dyDescent="0.3">
      <c r="A2115" s="1" t="s">
        <v>186</v>
      </c>
      <c r="B2115" s="1" t="s">
        <v>77</v>
      </c>
      <c r="C2115" t="s">
        <v>96</v>
      </c>
      <c r="D2115" s="1" t="s">
        <v>17</v>
      </c>
      <c r="E2115" t="s">
        <v>7</v>
      </c>
      <c r="F2115" s="1" t="s">
        <v>154</v>
      </c>
      <c r="G2115" t="s">
        <v>155</v>
      </c>
      <c r="H2115" s="1" t="s">
        <v>187</v>
      </c>
      <c r="I2115" s="1" t="str">
        <f t="shared" ref="I2115:I2178" si="66">VLOOKUP(E2115&amp;F2115&amp;G2115,$S$1:$T$74,2,0)</f>
        <v>Tower Gaming Capable DT</v>
      </c>
      <c r="J2115" s="1" t="str">
        <f t="shared" ref="J2115:J2178" si="67">IF(AND(I2115="Clamshell NB",H2115="Yes"),"Clamshell Ultraslim NB",I2115)</f>
        <v>Tower Gaming Capable DT</v>
      </c>
      <c r="K2115" t="s">
        <v>144</v>
      </c>
      <c r="L2115" t="s">
        <v>151</v>
      </c>
      <c r="M2115" s="47">
        <v>2</v>
      </c>
    </row>
    <row r="2116" spans="1:13" hidden="1" x14ac:dyDescent="0.3">
      <c r="A2116" s="1" t="s">
        <v>186</v>
      </c>
      <c r="B2116" s="1" t="s">
        <v>77</v>
      </c>
      <c r="C2116" t="s">
        <v>96</v>
      </c>
      <c r="D2116" s="1" t="s">
        <v>17</v>
      </c>
      <c r="E2116" t="s">
        <v>5</v>
      </c>
      <c r="F2116" s="1" t="s">
        <v>156</v>
      </c>
      <c r="G2116" t="s">
        <v>142</v>
      </c>
      <c r="H2116" s="1" t="s">
        <v>187</v>
      </c>
      <c r="I2116" s="1" t="str">
        <f t="shared" si="66"/>
        <v>Chromebox</v>
      </c>
      <c r="J2116" s="1" t="str">
        <f t="shared" si="67"/>
        <v>Chromebox</v>
      </c>
      <c r="K2116" t="s">
        <v>143</v>
      </c>
      <c r="L2116" t="s">
        <v>143</v>
      </c>
      <c r="M2116" s="47">
        <v>325</v>
      </c>
    </row>
    <row r="2117" spans="1:13" hidden="1" x14ac:dyDescent="0.3">
      <c r="A2117" s="1" t="s">
        <v>186</v>
      </c>
      <c r="B2117" s="1" t="s">
        <v>77</v>
      </c>
      <c r="C2117" t="s">
        <v>96</v>
      </c>
      <c r="D2117" s="1" t="s">
        <v>17</v>
      </c>
      <c r="E2117" t="s">
        <v>5</v>
      </c>
      <c r="F2117" s="1" t="s">
        <v>156</v>
      </c>
      <c r="G2117" t="s">
        <v>142</v>
      </c>
      <c r="H2117" s="1" t="s">
        <v>187</v>
      </c>
      <c r="I2117" s="1" t="str">
        <f t="shared" si="66"/>
        <v>Chromebox</v>
      </c>
      <c r="J2117" s="1" t="str">
        <f t="shared" si="67"/>
        <v>Chromebox</v>
      </c>
      <c r="K2117" t="s">
        <v>144</v>
      </c>
      <c r="L2117" t="s">
        <v>145</v>
      </c>
      <c r="M2117" s="47">
        <v>371</v>
      </c>
    </row>
    <row r="2118" spans="1:13" hidden="1" x14ac:dyDescent="0.3">
      <c r="A2118" s="1" t="s">
        <v>186</v>
      </c>
      <c r="B2118" s="1" t="s">
        <v>77</v>
      </c>
      <c r="C2118" t="s">
        <v>96</v>
      </c>
      <c r="D2118" s="1" t="s">
        <v>17</v>
      </c>
      <c r="E2118" t="s">
        <v>5</v>
      </c>
      <c r="F2118" s="1" t="s">
        <v>156</v>
      </c>
      <c r="G2118" t="s">
        <v>142</v>
      </c>
      <c r="H2118" s="1" t="s">
        <v>187</v>
      </c>
      <c r="I2118" s="1" t="str">
        <f t="shared" si="66"/>
        <v>Chromebox</v>
      </c>
      <c r="J2118" s="1" t="str">
        <f t="shared" si="67"/>
        <v>Chromebox</v>
      </c>
      <c r="K2118" t="s">
        <v>144</v>
      </c>
      <c r="L2118" t="s">
        <v>146</v>
      </c>
      <c r="M2118" s="47">
        <v>1187</v>
      </c>
    </row>
    <row r="2119" spans="1:13" hidden="1" x14ac:dyDescent="0.3">
      <c r="A2119" s="1" t="s">
        <v>186</v>
      </c>
      <c r="B2119" s="1" t="s">
        <v>77</v>
      </c>
      <c r="C2119" t="s">
        <v>96</v>
      </c>
      <c r="D2119" s="1" t="s">
        <v>17</v>
      </c>
      <c r="E2119" t="s">
        <v>5</v>
      </c>
      <c r="F2119" s="1" t="s">
        <v>156</v>
      </c>
      <c r="G2119" t="s">
        <v>142</v>
      </c>
      <c r="H2119" s="1" t="s">
        <v>187</v>
      </c>
      <c r="I2119" s="1" t="str">
        <f t="shared" si="66"/>
        <v>Chromebox</v>
      </c>
      <c r="J2119" s="1" t="str">
        <f t="shared" si="67"/>
        <v>Chromebox</v>
      </c>
      <c r="K2119" t="s">
        <v>144</v>
      </c>
      <c r="L2119" t="s">
        <v>147</v>
      </c>
      <c r="M2119" s="47">
        <v>445</v>
      </c>
    </row>
    <row r="2120" spans="1:13" hidden="1" x14ac:dyDescent="0.3">
      <c r="A2120" s="1" t="s">
        <v>186</v>
      </c>
      <c r="B2120" s="1" t="s">
        <v>77</v>
      </c>
      <c r="C2120" t="s">
        <v>96</v>
      </c>
      <c r="D2120" s="1" t="s">
        <v>17</v>
      </c>
      <c r="E2120" t="s">
        <v>5</v>
      </c>
      <c r="F2120" s="1" t="s">
        <v>156</v>
      </c>
      <c r="G2120" t="s">
        <v>142</v>
      </c>
      <c r="H2120" s="1" t="s">
        <v>187</v>
      </c>
      <c r="I2120" s="1" t="str">
        <f t="shared" si="66"/>
        <v>Chromebox</v>
      </c>
      <c r="J2120" s="1" t="str">
        <f t="shared" si="67"/>
        <v>Chromebox</v>
      </c>
      <c r="K2120" t="s">
        <v>144</v>
      </c>
      <c r="L2120" t="s">
        <v>148</v>
      </c>
      <c r="M2120" s="47">
        <v>376</v>
      </c>
    </row>
    <row r="2121" spans="1:13" hidden="1" x14ac:dyDescent="0.3">
      <c r="A2121" s="1" t="s">
        <v>186</v>
      </c>
      <c r="B2121" s="1" t="s">
        <v>77</v>
      </c>
      <c r="C2121" t="s">
        <v>96</v>
      </c>
      <c r="D2121" s="1" t="s">
        <v>17</v>
      </c>
      <c r="E2121" t="s">
        <v>5</v>
      </c>
      <c r="F2121" s="1" t="s">
        <v>156</v>
      </c>
      <c r="G2121" t="s">
        <v>142</v>
      </c>
      <c r="H2121" s="1" t="s">
        <v>187</v>
      </c>
      <c r="I2121" s="1" t="str">
        <f t="shared" si="66"/>
        <v>Chromebox</v>
      </c>
      <c r="J2121" s="1" t="str">
        <f t="shared" si="67"/>
        <v>Chromebox</v>
      </c>
      <c r="K2121" t="s">
        <v>144</v>
      </c>
      <c r="L2121" t="s">
        <v>150</v>
      </c>
      <c r="M2121" s="47">
        <v>2864</v>
      </c>
    </row>
    <row r="2122" spans="1:13" hidden="1" x14ac:dyDescent="0.3">
      <c r="A2122" s="1" t="s">
        <v>186</v>
      </c>
      <c r="B2122" s="1" t="s">
        <v>77</v>
      </c>
      <c r="C2122" t="s">
        <v>96</v>
      </c>
      <c r="D2122" s="1" t="s">
        <v>18</v>
      </c>
      <c r="E2122" t="s">
        <v>10</v>
      </c>
      <c r="F2122" s="1" t="s">
        <v>156</v>
      </c>
      <c r="G2122" t="s">
        <v>142</v>
      </c>
      <c r="H2122" s="1" t="s">
        <v>142</v>
      </c>
      <c r="I2122" s="1" t="str">
        <f t="shared" si="66"/>
        <v>Clamshell Chromebook</v>
      </c>
      <c r="J2122" s="1" t="str">
        <f t="shared" si="67"/>
        <v>Clamshell Chromebook</v>
      </c>
      <c r="K2122" t="s">
        <v>143</v>
      </c>
      <c r="L2122" t="s">
        <v>143</v>
      </c>
      <c r="M2122" s="47">
        <v>17413</v>
      </c>
    </row>
    <row r="2123" spans="1:13" hidden="1" x14ac:dyDescent="0.3">
      <c r="A2123" s="1" t="s">
        <v>186</v>
      </c>
      <c r="B2123" s="1" t="s">
        <v>77</v>
      </c>
      <c r="C2123" t="s">
        <v>96</v>
      </c>
      <c r="D2123" s="1" t="s">
        <v>18</v>
      </c>
      <c r="E2123" t="s">
        <v>10</v>
      </c>
      <c r="F2123" s="1" t="s">
        <v>156</v>
      </c>
      <c r="G2123" t="s">
        <v>142</v>
      </c>
      <c r="H2123" s="1" t="s">
        <v>142</v>
      </c>
      <c r="I2123" s="1" t="str">
        <f t="shared" si="66"/>
        <v>Clamshell Chromebook</v>
      </c>
      <c r="J2123" s="1" t="str">
        <f t="shared" si="67"/>
        <v>Clamshell Chromebook</v>
      </c>
      <c r="K2123" t="s">
        <v>144</v>
      </c>
      <c r="L2123" t="s">
        <v>145</v>
      </c>
      <c r="M2123" s="47">
        <v>2013</v>
      </c>
    </row>
    <row r="2124" spans="1:13" hidden="1" x14ac:dyDescent="0.3">
      <c r="A2124" s="1" t="s">
        <v>186</v>
      </c>
      <c r="B2124" s="1" t="s">
        <v>77</v>
      </c>
      <c r="C2124" t="s">
        <v>96</v>
      </c>
      <c r="D2124" s="1" t="s">
        <v>18</v>
      </c>
      <c r="E2124" t="s">
        <v>10</v>
      </c>
      <c r="F2124" s="1" t="s">
        <v>156</v>
      </c>
      <c r="G2124" t="s">
        <v>142</v>
      </c>
      <c r="H2124" s="1" t="s">
        <v>142</v>
      </c>
      <c r="I2124" s="1" t="str">
        <f t="shared" si="66"/>
        <v>Clamshell Chromebook</v>
      </c>
      <c r="J2124" s="1" t="str">
        <f t="shared" si="67"/>
        <v>Clamshell Chromebook</v>
      </c>
      <c r="K2124" t="s">
        <v>144</v>
      </c>
      <c r="L2124" t="s">
        <v>146</v>
      </c>
      <c r="M2124" s="47">
        <v>6914</v>
      </c>
    </row>
    <row r="2125" spans="1:13" hidden="1" x14ac:dyDescent="0.3">
      <c r="A2125" s="1" t="s">
        <v>186</v>
      </c>
      <c r="B2125" s="1" t="s">
        <v>77</v>
      </c>
      <c r="C2125" t="s">
        <v>96</v>
      </c>
      <c r="D2125" s="1" t="s">
        <v>18</v>
      </c>
      <c r="E2125" t="s">
        <v>10</v>
      </c>
      <c r="F2125" s="1" t="s">
        <v>156</v>
      </c>
      <c r="G2125" t="s">
        <v>142</v>
      </c>
      <c r="H2125" s="1" t="s">
        <v>142</v>
      </c>
      <c r="I2125" s="1" t="str">
        <f t="shared" si="66"/>
        <v>Clamshell Chromebook</v>
      </c>
      <c r="J2125" s="1" t="str">
        <f t="shared" si="67"/>
        <v>Clamshell Chromebook</v>
      </c>
      <c r="K2125" t="s">
        <v>144</v>
      </c>
      <c r="L2125" t="s">
        <v>147</v>
      </c>
      <c r="M2125" s="47">
        <v>1964</v>
      </c>
    </row>
    <row r="2126" spans="1:13" hidden="1" x14ac:dyDescent="0.3">
      <c r="A2126" s="1" t="s">
        <v>186</v>
      </c>
      <c r="B2126" s="1" t="s">
        <v>77</v>
      </c>
      <c r="C2126" t="s">
        <v>96</v>
      </c>
      <c r="D2126" s="1" t="s">
        <v>18</v>
      </c>
      <c r="E2126" t="s">
        <v>10</v>
      </c>
      <c r="F2126" s="1" t="s">
        <v>156</v>
      </c>
      <c r="G2126" t="s">
        <v>142</v>
      </c>
      <c r="H2126" s="1" t="s">
        <v>142</v>
      </c>
      <c r="I2126" s="1" t="str">
        <f t="shared" si="66"/>
        <v>Clamshell Chromebook</v>
      </c>
      <c r="J2126" s="1" t="str">
        <f t="shared" si="67"/>
        <v>Clamshell Chromebook</v>
      </c>
      <c r="K2126" t="s">
        <v>144</v>
      </c>
      <c r="L2126" t="s">
        <v>148</v>
      </c>
      <c r="M2126" s="47">
        <v>4147</v>
      </c>
    </row>
    <row r="2127" spans="1:13" hidden="1" x14ac:dyDescent="0.3">
      <c r="A2127" s="1" t="s">
        <v>186</v>
      </c>
      <c r="B2127" s="1" t="s">
        <v>77</v>
      </c>
      <c r="C2127" t="s">
        <v>96</v>
      </c>
      <c r="D2127" s="1" t="s">
        <v>18</v>
      </c>
      <c r="E2127" t="s">
        <v>10</v>
      </c>
      <c r="F2127" s="1" t="s">
        <v>156</v>
      </c>
      <c r="G2127" t="s">
        <v>142</v>
      </c>
      <c r="H2127" s="1" t="s">
        <v>142</v>
      </c>
      <c r="I2127" s="1" t="str">
        <f t="shared" si="66"/>
        <v>Clamshell Chromebook</v>
      </c>
      <c r="J2127" s="1" t="str">
        <f t="shared" si="67"/>
        <v>Clamshell Chromebook</v>
      </c>
      <c r="K2127" t="s">
        <v>144</v>
      </c>
      <c r="L2127" t="s">
        <v>150</v>
      </c>
      <c r="M2127" s="47">
        <v>38137</v>
      </c>
    </row>
    <row r="2128" spans="1:13" hidden="1" x14ac:dyDescent="0.3">
      <c r="A2128" s="1" t="s">
        <v>186</v>
      </c>
      <c r="B2128" s="1" t="s">
        <v>77</v>
      </c>
      <c r="C2128" t="s">
        <v>96</v>
      </c>
      <c r="D2128" s="1" t="s">
        <v>18</v>
      </c>
      <c r="E2128" t="s">
        <v>10</v>
      </c>
      <c r="F2128" s="1" t="s">
        <v>156</v>
      </c>
      <c r="G2128" t="s">
        <v>142</v>
      </c>
      <c r="H2128" s="1" t="s">
        <v>155</v>
      </c>
      <c r="I2128" s="1" t="str">
        <f t="shared" si="66"/>
        <v>Clamshell Chromebook</v>
      </c>
      <c r="J2128" s="1" t="str">
        <f t="shared" si="67"/>
        <v>Clamshell Chromebook</v>
      </c>
      <c r="K2128" t="s">
        <v>143</v>
      </c>
      <c r="L2128" t="s">
        <v>143</v>
      </c>
      <c r="M2128" s="47">
        <v>17881</v>
      </c>
    </row>
    <row r="2129" spans="1:13" hidden="1" x14ac:dyDescent="0.3">
      <c r="A2129" s="1" t="s">
        <v>186</v>
      </c>
      <c r="B2129" s="1" t="s">
        <v>77</v>
      </c>
      <c r="C2129" t="s">
        <v>96</v>
      </c>
      <c r="D2129" s="1" t="s">
        <v>18</v>
      </c>
      <c r="E2129" t="s">
        <v>10</v>
      </c>
      <c r="F2129" s="1" t="s">
        <v>156</v>
      </c>
      <c r="G2129" t="s">
        <v>142</v>
      </c>
      <c r="H2129" s="1" t="s">
        <v>155</v>
      </c>
      <c r="I2129" s="1" t="str">
        <f t="shared" si="66"/>
        <v>Clamshell Chromebook</v>
      </c>
      <c r="J2129" s="1" t="str">
        <f t="shared" si="67"/>
        <v>Clamshell Chromebook</v>
      </c>
      <c r="K2129" t="s">
        <v>144</v>
      </c>
      <c r="L2129" t="s">
        <v>145</v>
      </c>
      <c r="M2129" s="47">
        <v>2068</v>
      </c>
    </row>
    <row r="2130" spans="1:13" hidden="1" x14ac:dyDescent="0.3">
      <c r="A2130" s="1" t="s">
        <v>186</v>
      </c>
      <c r="B2130" s="1" t="s">
        <v>77</v>
      </c>
      <c r="C2130" t="s">
        <v>96</v>
      </c>
      <c r="D2130" s="1" t="s">
        <v>18</v>
      </c>
      <c r="E2130" t="s">
        <v>10</v>
      </c>
      <c r="F2130" s="1" t="s">
        <v>156</v>
      </c>
      <c r="G2130" t="s">
        <v>142</v>
      </c>
      <c r="H2130" s="1" t="s">
        <v>155</v>
      </c>
      <c r="I2130" s="1" t="str">
        <f t="shared" si="66"/>
        <v>Clamshell Chromebook</v>
      </c>
      <c r="J2130" s="1" t="str">
        <f t="shared" si="67"/>
        <v>Clamshell Chromebook</v>
      </c>
      <c r="K2130" t="s">
        <v>144</v>
      </c>
      <c r="L2130" t="s">
        <v>146</v>
      </c>
      <c r="M2130" s="47">
        <v>7100</v>
      </c>
    </row>
    <row r="2131" spans="1:13" hidden="1" x14ac:dyDescent="0.3">
      <c r="A2131" s="1" t="s">
        <v>186</v>
      </c>
      <c r="B2131" s="1" t="s">
        <v>77</v>
      </c>
      <c r="C2131" t="s">
        <v>96</v>
      </c>
      <c r="D2131" s="1" t="s">
        <v>18</v>
      </c>
      <c r="E2131" t="s">
        <v>10</v>
      </c>
      <c r="F2131" s="1" t="s">
        <v>156</v>
      </c>
      <c r="G2131" t="s">
        <v>142</v>
      </c>
      <c r="H2131" s="1" t="s">
        <v>155</v>
      </c>
      <c r="I2131" s="1" t="str">
        <f t="shared" si="66"/>
        <v>Clamshell Chromebook</v>
      </c>
      <c r="J2131" s="1" t="str">
        <f t="shared" si="67"/>
        <v>Clamshell Chromebook</v>
      </c>
      <c r="K2131" t="s">
        <v>144</v>
      </c>
      <c r="L2131" t="s">
        <v>147</v>
      </c>
      <c r="M2131" s="47">
        <v>2016</v>
      </c>
    </row>
    <row r="2132" spans="1:13" hidden="1" x14ac:dyDescent="0.3">
      <c r="A2132" s="1" t="s">
        <v>186</v>
      </c>
      <c r="B2132" s="1" t="s">
        <v>77</v>
      </c>
      <c r="C2132" t="s">
        <v>96</v>
      </c>
      <c r="D2132" s="1" t="s">
        <v>18</v>
      </c>
      <c r="E2132" t="s">
        <v>10</v>
      </c>
      <c r="F2132" s="1" t="s">
        <v>156</v>
      </c>
      <c r="G2132" t="s">
        <v>142</v>
      </c>
      <c r="H2132" s="1" t="s">
        <v>155</v>
      </c>
      <c r="I2132" s="1" t="str">
        <f t="shared" si="66"/>
        <v>Clamshell Chromebook</v>
      </c>
      <c r="J2132" s="1" t="str">
        <f t="shared" si="67"/>
        <v>Clamshell Chromebook</v>
      </c>
      <c r="K2132" t="s">
        <v>144</v>
      </c>
      <c r="L2132" t="s">
        <v>148</v>
      </c>
      <c r="M2132" s="47">
        <v>4260</v>
      </c>
    </row>
    <row r="2133" spans="1:13" hidden="1" x14ac:dyDescent="0.3">
      <c r="A2133" s="1" t="s">
        <v>186</v>
      </c>
      <c r="B2133" s="1" t="s">
        <v>77</v>
      </c>
      <c r="C2133" t="s">
        <v>96</v>
      </c>
      <c r="D2133" s="1" t="s">
        <v>18</v>
      </c>
      <c r="E2133" t="s">
        <v>10</v>
      </c>
      <c r="F2133" s="1" t="s">
        <v>156</v>
      </c>
      <c r="G2133" t="s">
        <v>142</v>
      </c>
      <c r="H2133" s="1" t="s">
        <v>155</v>
      </c>
      <c r="I2133" s="1" t="str">
        <f t="shared" si="66"/>
        <v>Clamshell Chromebook</v>
      </c>
      <c r="J2133" s="1" t="str">
        <f t="shared" si="67"/>
        <v>Clamshell Chromebook</v>
      </c>
      <c r="K2133" t="s">
        <v>144</v>
      </c>
      <c r="L2133" t="s">
        <v>150</v>
      </c>
      <c r="M2133" s="47">
        <v>39174</v>
      </c>
    </row>
    <row r="2134" spans="1:13" hidden="1" x14ac:dyDescent="0.3">
      <c r="A2134" s="1" t="s">
        <v>186</v>
      </c>
      <c r="B2134" s="1" t="s">
        <v>77</v>
      </c>
      <c r="C2134" t="s">
        <v>96</v>
      </c>
      <c r="D2134" s="1" t="s">
        <v>18</v>
      </c>
      <c r="E2134" t="s">
        <v>10</v>
      </c>
      <c r="F2134" s="1" t="s">
        <v>163</v>
      </c>
      <c r="G2134" t="s">
        <v>142</v>
      </c>
      <c r="H2134" s="1" t="s">
        <v>142</v>
      </c>
      <c r="I2134" s="1" t="str">
        <f t="shared" si="66"/>
        <v>Clamshell NB</v>
      </c>
      <c r="J2134" s="1" t="str">
        <f t="shared" si="67"/>
        <v>Clamshell NB</v>
      </c>
      <c r="K2134" t="s">
        <v>143</v>
      </c>
      <c r="L2134" t="s">
        <v>143</v>
      </c>
      <c r="M2134" s="47">
        <v>7</v>
      </c>
    </row>
    <row r="2135" spans="1:13" hidden="1" x14ac:dyDescent="0.3">
      <c r="A2135" s="1" t="s">
        <v>186</v>
      </c>
      <c r="B2135" s="1" t="s">
        <v>77</v>
      </c>
      <c r="C2135" t="s">
        <v>96</v>
      </c>
      <c r="D2135" s="1" t="s">
        <v>18</v>
      </c>
      <c r="E2135" t="s">
        <v>10</v>
      </c>
      <c r="F2135" s="1" t="s">
        <v>163</v>
      </c>
      <c r="G2135" t="s">
        <v>142</v>
      </c>
      <c r="H2135" s="1" t="s">
        <v>142</v>
      </c>
      <c r="I2135" s="1" t="str">
        <f t="shared" si="66"/>
        <v>Clamshell NB</v>
      </c>
      <c r="J2135" s="1" t="str">
        <f t="shared" si="67"/>
        <v>Clamshell NB</v>
      </c>
      <c r="K2135" t="s">
        <v>144</v>
      </c>
      <c r="L2135" t="s">
        <v>145</v>
      </c>
      <c r="M2135" s="47">
        <v>7</v>
      </c>
    </row>
    <row r="2136" spans="1:13" hidden="1" x14ac:dyDescent="0.3">
      <c r="A2136" s="1" t="s">
        <v>186</v>
      </c>
      <c r="B2136" s="1" t="s">
        <v>77</v>
      </c>
      <c r="C2136" t="s">
        <v>96</v>
      </c>
      <c r="D2136" s="1" t="s">
        <v>18</v>
      </c>
      <c r="E2136" t="s">
        <v>10</v>
      </c>
      <c r="F2136" s="1" t="s">
        <v>163</v>
      </c>
      <c r="G2136" t="s">
        <v>142</v>
      </c>
      <c r="H2136" s="1" t="s">
        <v>142</v>
      </c>
      <c r="I2136" s="1" t="str">
        <f t="shared" si="66"/>
        <v>Clamshell NB</v>
      </c>
      <c r="J2136" s="1" t="str">
        <f t="shared" si="67"/>
        <v>Clamshell NB</v>
      </c>
      <c r="K2136" t="s">
        <v>144</v>
      </c>
      <c r="L2136" t="s">
        <v>146</v>
      </c>
      <c r="M2136" s="47">
        <v>10</v>
      </c>
    </row>
    <row r="2137" spans="1:13" hidden="1" x14ac:dyDescent="0.3">
      <c r="A2137" s="1" t="s">
        <v>186</v>
      </c>
      <c r="B2137" s="1" t="s">
        <v>77</v>
      </c>
      <c r="C2137" t="s">
        <v>96</v>
      </c>
      <c r="D2137" s="1" t="s">
        <v>18</v>
      </c>
      <c r="E2137" t="s">
        <v>10</v>
      </c>
      <c r="F2137" s="1" t="s">
        <v>163</v>
      </c>
      <c r="G2137" t="s">
        <v>142</v>
      </c>
      <c r="H2137" s="1" t="s">
        <v>142</v>
      </c>
      <c r="I2137" s="1" t="str">
        <f t="shared" si="66"/>
        <v>Clamshell NB</v>
      </c>
      <c r="J2137" s="1" t="str">
        <f t="shared" si="67"/>
        <v>Clamshell NB</v>
      </c>
      <c r="K2137" t="s">
        <v>144</v>
      </c>
      <c r="L2137" t="s">
        <v>147</v>
      </c>
      <c r="M2137" s="47">
        <v>6</v>
      </c>
    </row>
    <row r="2138" spans="1:13" hidden="1" x14ac:dyDescent="0.3">
      <c r="A2138" s="1" t="s">
        <v>186</v>
      </c>
      <c r="B2138" s="1" t="s">
        <v>77</v>
      </c>
      <c r="C2138" t="s">
        <v>96</v>
      </c>
      <c r="D2138" s="1" t="s">
        <v>18</v>
      </c>
      <c r="E2138" t="s">
        <v>10</v>
      </c>
      <c r="F2138" s="1" t="s">
        <v>163</v>
      </c>
      <c r="G2138" t="s">
        <v>142</v>
      </c>
      <c r="H2138" s="1" t="s">
        <v>142</v>
      </c>
      <c r="I2138" s="1" t="str">
        <f t="shared" si="66"/>
        <v>Clamshell NB</v>
      </c>
      <c r="J2138" s="1" t="str">
        <f t="shared" si="67"/>
        <v>Clamshell NB</v>
      </c>
      <c r="K2138" t="s">
        <v>144</v>
      </c>
      <c r="L2138" t="s">
        <v>148</v>
      </c>
      <c r="M2138" s="47">
        <v>2</v>
      </c>
    </row>
    <row r="2139" spans="1:13" hidden="1" x14ac:dyDescent="0.3">
      <c r="A2139" s="1" t="s">
        <v>186</v>
      </c>
      <c r="B2139" s="1" t="s">
        <v>77</v>
      </c>
      <c r="C2139" t="s">
        <v>96</v>
      </c>
      <c r="D2139" s="1" t="s">
        <v>18</v>
      </c>
      <c r="E2139" t="s">
        <v>10</v>
      </c>
      <c r="F2139" s="1" t="s">
        <v>163</v>
      </c>
      <c r="G2139" t="s">
        <v>142</v>
      </c>
      <c r="H2139" s="1" t="s">
        <v>142</v>
      </c>
      <c r="I2139" s="1" t="str">
        <f t="shared" si="66"/>
        <v>Clamshell NB</v>
      </c>
      <c r="J2139" s="1" t="str">
        <f t="shared" si="67"/>
        <v>Clamshell NB</v>
      </c>
      <c r="K2139" t="s">
        <v>144</v>
      </c>
      <c r="L2139" t="s">
        <v>149</v>
      </c>
      <c r="M2139" s="47">
        <v>1</v>
      </c>
    </row>
    <row r="2140" spans="1:13" hidden="1" x14ac:dyDescent="0.3">
      <c r="A2140" s="1" t="s">
        <v>186</v>
      </c>
      <c r="B2140" s="1" t="s">
        <v>77</v>
      </c>
      <c r="C2140" t="s">
        <v>96</v>
      </c>
      <c r="D2140" s="1" t="s">
        <v>18</v>
      </c>
      <c r="E2140" t="s">
        <v>10</v>
      </c>
      <c r="F2140" s="1" t="s">
        <v>163</v>
      </c>
      <c r="G2140" t="s">
        <v>142</v>
      </c>
      <c r="H2140" s="1" t="s">
        <v>155</v>
      </c>
      <c r="I2140" s="1" t="str">
        <f t="shared" si="66"/>
        <v>Clamshell NB</v>
      </c>
      <c r="J2140" s="1" t="str">
        <f t="shared" si="67"/>
        <v>Clamshell Ultraslim NB</v>
      </c>
      <c r="K2140" t="s">
        <v>143</v>
      </c>
      <c r="L2140" t="s">
        <v>143</v>
      </c>
      <c r="M2140" s="47">
        <v>544</v>
      </c>
    </row>
    <row r="2141" spans="1:13" hidden="1" x14ac:dyDescent="0.3">
      <c r="A2141" s="1" t="s">
        <v>186</v>
      </c>
      <c r="B2141" s="1" t="s">
        <v>77</v>
      </c>
      <c r="C2141" t="s">
        <v>96</v>
      </c>
      <c r="D2141" s="1" t="s">
        <v>18</v>
      </c>
      <c r="E2141" t="s">
        <v>10</v>
      </c>
      <c r="F2141" s="1" t="s">
        <v>163</v>
      </c>
      <c r="G2141" t="s">
        <v>142</v>
      </c>
      <c r="H2141" s="1" t="s">
        <v>155</v>
      </c>
      <c r="I2141" s="1" t="str">
        <f t="shared" si="66"/>
        <v>Clamshell NB</v>
      </c>
      <c r="J2141" s="1" t="str">
        <f t="shared" si="67"/>
        <v>Clamshell Ultraslim NB</v>
      </c>
      <c r="K2141" t="s">
        <v>144</v>
      </c>
      <c r="L2141" t="s">
        <v>145</v>
      </c>
      <c r="M2141" s="47">
        <v>109</v>
      </c>
    </row>
    <row r="2142" spans="1:13" hidden="1" x14ac:dyDescent="0.3">
      <c r="A2142" s="1" t="s">
        <v>186</v>
      </c>
      <c r="B2142" s="1" t="s">
        <v>77</v>
      </c>
      <c r="C2142" t="s">
        <v>96</v>
      </c>
      <c r="D2142" s="1" t="s">
        <v>18</v>
      </c>
      <c r="E2142" t="s">
        <v>10</v>
      </c>
      <c r="F2142" s="1" t="s">
        <v>163</v>
      </c>
      <c r="G2142" t="s">
        <v>142</v>
      </c>
      <c r="H2142" s="1" t="s">
        <v>155</v>
      </c>
      <c r="I2142" s="1" t="str">
        <f t="shared" si="66"/>
        <v>Clamshell NB</v>
      </c>
      <c r="J2142" s="1" t="str">
        <f t="shared" si="67"/>
        <v>Clamshell Ultraslim NB</v>
      </c>
      <c r="K2142" t="s">
        <v>144</v>
      </c>
      <c r="L2142" t="s">
        <v>146</v>
      </c>
      <c r="M2142" s="47">
        <v>203</v>
      </c>
    </row>
    <row r="2143" spans="1:13" hidden="1" x14ac:dyDescent="0.3">
      <c r="A2143" s="1" t="s">
        <v>186</v>
      </c>
      <c r="B2143" s="1" t="s">
        <v>77</v>
      </c>
      <c r="C2143" t="s">
        <v>96</v>
      </c>
      <c r="D2143" s="1" t="s">
        <v>18</v>
      </c>
      <c r="E2143" t="s">
        <v>10</v>
      </c>
      <c r="F2143" s="1" t="s">
        <v>163</v>
      </c>
      <c r="G2143" t="s">
        <v>142</v>
      </c>
      <c r="H2143" s="1" t="s">
        <v>155</v>
      </c>
      <c r="I2143" s="1" t="str">
        <f t="shared" si="66"/>
        <v>Clamshell NB</v>
      </c>
      <c r="J2143" s="1" t="str">
        <f t="shared" si="67"/>
        <v>Clamshell Ultraslim NB</v>
      </c>
      <c r="K2143" t="s">
        <v>144</v>
      </c>
      <c r="L2143" t="s">
        <v>147</v>
      </c>
      <c r="M2143" s="47">
        <v>103</v>
      </c>
    </row>
    <row r="2144" spans="1:13" hidden="1" x14ac:dyDescent="0.3">
      <c r="A2144" s="1" t="s">
        <v>186</v>
      </c>
      <c r="B2144" s="1" t="s">
        <v>77</v>
      </c>
      <c r="C2144" t="s">
        <v>96</v>
      </c>
      <c r="D2144" s="1" t="s">
        <v>18</v>
      </c>
      <c r="E2144" t="s">
        <v>10</v>
      </c>
      <c r="F2144" s="1" t="s">
        <v>163</v>
      </c>
      <c r="G2144" t="s">
        <v>142</v>
      </c>
      <c r="H2144" s="1" t="s">
        <v>155</v>
      </c>
      <c r="I2144" s="1" t="str">
        <f t="shared" si="66"/>
        <v>Clamshell NB</v>
      </c>
      <c r="J2144" s="1" t="str">
        <f t="shared" si="67"/>
        <v>Clamshell Ultraslim NB</v>
      </c>
      <c r="K2144" t="s">
        <v>144</v>
      </c>
      <c r="L2144" t="s">
        <v>148</v>
      </c>
      <c r="M2144" s="47">
        <v>40</v>
      </c>
    </row>
    <row r="2145" spans="1:13" hidden="1" x14ac:dyDescent="0.3">
      <c r="A2145" s="1" t="s">
        <v>186</v>
      </c>
      <c r="B2145" s="1" t="s">
        <v>77</v>
      </c>
      <c r="C2145" t="s">
        <v>96</v>
      </c>
      <c r="D2145" s="1" t="s">
        <v>18</v>
      </c>
      <c r="E2145" t="s">
        <v>10</v>
      </c>
      <c r="F2145" s="1" t="s">
        <v>163</v>
      </c>
      <c r="G2145" t="s">
        <v>142</v>
      </c>
      <c r="H2145" s="1" t="s">
        <v>155</v>
      </c>
      <c r="I2145" s="1" t="str">
        <f t="shared" si="66"/>
        <v>Clamshell NB</v>
      </c>
      <c r="J2145" s="1" t="str">
        <f t="shared" si="67"/>
        <v>Clamshell Ultraslim NB</v>
      </c>
      <c r="K2145" t="s">
        <v>144</v>
      </c>
      <c r="L2145" t="s">
        <v>149</v>
      </c>
      <c r="M2145" s="47">
        <v>17</v>
      </c>
    </row>
    <row r="2146" spans="1:13" hidden="1" x14ac:dyDescent="0.3">
      <c r="A2146" s="1" t="s">
        <v>186</v>
      </c>
      <c r="B2146" s="1" t="s">
        <v>77</v>
      </c>
      <c r="C2146" t="s">
        <v>96</v>
      </c>
      <c r="D2146" s="1" t="s">
        <v>18</v>
      </c>
      <c r="E2146" t="s">
        <v>10</v>
      </c>
      <c r="F2146" s="1" t="s">
        <v>154</v>
      </c>
      <c r="G2146" t="s">
        <v>142</v>
      </c>
      <c r="H2146" s="1" t="s">
        <v>142</v>
      </c>
      <c r="I2146" s="1" t="str">
        <f t="shared" si="66"/>
        <v>Clamshell NB</v>
      </c>
      <c r="J2146" s="1" t="str">
        <f t="shared" si="67"/>
        <v>Clamshell NB</v>
      </c>
      <c r="K2146" t="s">
        <v>143</v>
      </c>
      <c r="L2146" t="s">
        <v>143</v>
      </c>
      <c r="M2146" s="47">
        <v>6069</v>
      </c>
    </row>
    <row r="2147" spans="1:13" hidden="1" x14ac:dyDescent="0.3">
      <c r="A2147" s="1" t="s">
        <v>186</v>
      </c>
      <c r="B2147" s="1" t="s">
        <v>77</v>
      </c>
      <c r="C2147" t="s">
        <v>96</v>
      </c>
      <c r="D2147" s="1" t="s">
        <v>18</v>
      </c>
      <c r="E2147" t="s">
        <v>10</v>
      </c>
      <c r="F2147" s="1" t="s">
        <v>154</v>
      </c>
      <c r="G2147" t="s">
        <v>142</v>
      </c>
      <c r="H2147" s="1" t="s">
        <v>142</v>
      </c>
      <c r="I2147" s="1" t="str">
        <f t="shared" si="66"/>
        <v>Clamshell NB</v>
      </c>
      <c r="J2147" s="1" t="str">
        <f t="shared" si="67"/>
        <v>Clamshell NB</v>
      </c>
      <c r="K2147" t="s">
        <v>144</v>
      </c>
      <c r="L2147" t="s">
        <v>145</v>
      </c>
      <c r="M2147" s="47">
        <v>1929</v>
      </c>
    </row>
    <row r="2148" spans="1:13" hidden="1" x14ac:dyDescent="0.3">
      <c r="A2148" s="1" t="s">
        <v>186</v>
      </c>
      <c r="B2148" s="1" t="s">
        <v>77</v>
      </c>
      <c r="C2148" t="s">
        <v>96</v>
      </c>
      <c r="D2148" s="1" t="s">
        <v>18</v>
      </c>
      <c r="E2148" t="s">
        <v>10</v>
      </c>
      <c r="F2148" s="1" t="s">
        <v>154</v>
      </c>
      <c r="G2148" t="s">
        <v>142</v>
      </c>
      <c r="H2148" s="1" t="s">
        <v>142</v>
      </c>
      <c r="I2148" s="1" t="str">
        <f t="shared" si="66"/>
        <v>Clamshell NB</v>
      </c>
      <c r="J2148" s="1" t="str">
        <f t="shared" si="67"/>
        <v>Clamshell NB</v>
      </c>
      <c r="K2148" t="s">
        <v>144</v>
      </c>
      <c r="L2148" t="s">
        <v>146</v>
      </c>
      <c r="M2148" s="47">
        <v>2976</v>
      </c>
    </row>
    <row r="2149" spans="1:13" hidden="1" x14ac:dyDescent="0.3">
      <c r="A2149" s="1" t="s">
        <v>186</v>
      </c>
      <c r="B2149" s="1" t="s">
        <v>77</v>
      </c>
      <c r="C2149" t="s">
        <v>96</v>
      </c>
      <c r="D2149" s="1" t="s">
        <v>18</v>
      </c>
      <c r="E2149" t="s">
        <v>10</v>
      </c>
      <c r="F2149" s="1" t="s">
        <v>154</v>
      </c>
      <c r="G2149" t="s">
        <v>142</v>
      </c>
      <c r="H2149" s="1" t="s">
        <v>142</v>
      </c>
      <c r="I2149" s="1" t="str">
        <f t="shared" si="66"/>
        <v>Clamshell NB</v>
      </c>
      <c r="J2149" s="1" t="str">
        <f t="shared" si="67"/>
        <v>Clamshell NB</v>
      </c>
      <c r="K2149" t="s">
        <v>144</v>
      </c>
      <c r="L2149" t="s">
        <v>147</v>
      </c>
      <c r="M2149" s="47">
        <v>1654</v>
      </c>
    </row>
    <row r="2150" spans="1:13" hidden="1" x14ac:dyDescent="0.3">
      <c r="A2150" s="1" t="s">
        <v>186</v>
      </c>
      <c r="B2150" s="1" t="s">
        <v>77</v>
      </c>
      <c r="C2150" t="s">
        <v>96</v>
      </c>
      <c r="D2150" s="1" t="s">
        <v>18</v>
      </c>
      <c r="E2150" t="s">
        <v>10</v>
      </c>
      <c r="F2150" s="1" t="s">
        <v>154</v>
      </c>
      <c r="G2150" t="s">
        <v>142</v>
      </c>
      <c r="H2150" s="1" t="s">
        <v>142</v>
      </c>
      <c r="I2150" s="1" t="str">
        <f t="shared" si="66"/>
        <v>Clamshell NB</v>
      </c>
      <c r="J2150" s="1" t="str">
        <f t="shared" si="67"/>
        <v>Clamshell NB</v>
      </c>
      <c r="K2150" t="s">
        <v>144</v>
      </c>
      <c r="L2150" t="s">
        <v>148</v>
      </c>
      <c r="M2150" s="47">
        <v>619</v>
      </c>
    </row>
    <row r="2151" spans="1:13" hidden="1" x14ac:dyDescent="0.3">
      <c r="A2151" s="1" t="s">
        <v>186</v>
      </c>
      <c r="B2151" s="1" t="s">
        <v>77</v>
      </c>
      <c r="C2151" t="s">
        <v>96</v>
      </c>
      <c r="D2151" s="1" t="s">
        <v>18</v>
      </c>
      <c r="E2151" t="s">
        <v>10</v>
      </c>
      <c r="F2151" s="1" t="s">
        <v>154</v>
      </c>
      <c r="G2151" t="s">
        <v>142</v>
      </c>
      <c r="H2151" s="1" t="s">
        <v>142</v>
      </c>
      <c r="I2151" s="1" t="str">
        <f t="shared" si="66"/>
        <v>Clamshell NB</v>
      </c>
      <c r="J2151" s="1" t="str">
        <f t="shared" si="67"/>
        <v>Clamshell NB</v>
      </c>
      <c r="K2151" t="s">
        <v>144</v>
      </c>
      <c r="L2151" t="s">
        <v>149</v>
      </c>
      <c r="M2151" s="47">
        <v>241</v>
      </c>
    </row>
    <row r="2152" spans="1:13" hidden="1" x14ac:dyDescent="0.3">
      <c r="A2152" s="1" t="s">
        <v>186</v>
      </c>
      <c r="B2152" s="1" t="s">
        <v>77</v>
      </c>
      <c r="C2152" t="s">
        <v>96</v>
      </c>
      <c r="D2152" s="1" t="s">
        <v>18</v>
      </c>
      <c r="E2152" t="s">
        <v>10</v>
      </c>
      <c r="F2152" s="1" t="s">
        <v>154</v>
      </c>
      <c r="G2152" t="s">
        <v>142</v>
      </c>
      <c r="H2152" s="1" t="s">
        <v>155</v>
      </c>
      <c r="I2152" s="1" t="str">
        <f t="shared" si="66"/>
        <v>Clamshell NB</v>
      </c>
      <c r="J2152" s="1" t="str">
        <f t="shared" si="67"/>
        <v>Clamshell Ultraslim NB</v>
      </c>
      <c r="K2152" t="s">
        <v>143</v>
      </c>
      <c r="L2152" t="s">
        <v>143</v>
      </c>
      <c r="M2152" s="47">
        <v>595748</v>
      </c>
    </row>
    <row r="2153" spans="1:13" hidden="1" x14ac:dyDescent="0.3">
      <c r="A2153" s="1" t="s">
        <v>186</v>
      </c>
      <c r="B2153" s="1" t="s">
        <v>77</v>
      </c>
      <c r="C2153" t="s">
        <v>96</v>
      </c>
      <c r="D2153" s="1" t="s">
        <v>18</v>
      </c>
      <c r="E2153" t="s">
        <v>10</v>
      </c>
      <c r="F2153" s="1" t="s">
        <v>154</v>
      </c>
      <c r="G2153" t="s">
        <v>142</v>
      </c>
      <c r="H2153" s="1" t="s">
        <v>155</v>
      </c>
      <c r="I2153" s="1" t="str">
        <f t="shared" si="66"/>
        <v>Clamshell NB</v>
      </c>
      <c r="J2153" s="1" t="str">
        <f t="shared" si="67"/>
        <v>Clamshell Ultraslim NB</v>
      </c>
      <c r="K2153" t="s">
        <v>144</v>
      </c>
      <c r="L2153" t="s">
        <v>145</v>
      </c>
      <c r="M2153" s="47">
        <v>10377</v>
      </c>
    </row>
    <row r="2154" spans="1:13" hidden="1" x14ac:dyDescent="0.3">
      <c r="A2154" s="1" t="s">
        <v>186</v>
      </c>
      <c r="B2154" s="1" t="s">
        <v>77</v>
      </c>
      <c r="C2154" t="s">
        <v>96</v>
      </c>
      <c r="D2154" s="1" t="s">
        <v>18</v>
      </c>
      <c r="E2154" t="s">
        <v>10</v>
      </c>
      <c r="F2154" s="1" t="s">
        <v>154</v>
      </c>
      <c r="G2154" t="s">
        <v>142</v>
      </c>
      <c r="H2154" s="1" t="s">
        <v>155</v>
      </c>
      <c r="I2154" s="1" t="str">
        <f t="shared" si="66"/>
        <v>Clamshell NB</v>
      </c>
      <c r="J2154" s="1" t="str">
        <f t="shared" si="67"/>
        <v>Clamshell Ultraslim NB</v>
      </c>
      <c r="K2154" t="s">
        <v>144</v>
      </c>
      <c r="L2154" t="s">
        <v>146</v>
      </c>
      <c r="M2154" s="47">
        <v>19516</v>
      </c>
    </row>
    <row r="2155" spans="1:13" hidden="1" x14ac:dyDescent="0.3">
      <c r="A2155" s="1" t="s">
        <v>186</v>
      </c>
      <c r="B2155" s="1" t="s">
        <v>77</v>
      </c>
      <c r="C2155" t="s">
        <v>96</v>
      </c>
      <c r="D2155" s="1" t="s">
        <v>18</v>
      </c>
      <c r="E2155" t="s">
        <v>10</v>
      </c>
      <c r="F2155" s="1" t="s">
        <v>154</v>
      </c>
      <c r="G2155" t="s">
        <v>142</v>
      </c>
      <c r="H2155" s="1" t="s">
        <v>155</v>
      </c>
      <c r="I2155" s="1" t="str">
        <f t="shared" si="66"/>
        <v>Clamshell NB</v>
      </c>
      <c r="J2155" s="1" t="str">
        <f t="shared" si="67"/>
        <v>Clamshell Ultraslim NB</v>
      </c>
      <c r="K2155" t="s">
        <v>144</v>
      </c>
      <c r="L2155" t="s">
        <v>147</v>
      </c>
      <c r="M2155" s="47">
        <v>10003</v>
      </c>
    </row>
    <row r="2156" spans="1:13" hidden="1" x14ac:dyDescent="0.3">
      <c r="A2156" s="1" t="s">
        <v>186</v>
      </c>
      <c r="B2156" s="1" t="s">
        <v>77</v>
      </c>
      <c r="C2156" t="s">
        <v>96</v>
      </c>
      <c r="D2156" s="1" t="s">
        <v>18</v>
      </c>
      <c r="E2156" t="s">
        <v>10</v>
      </c>
      <c r="F2156" s="1" t="s">
        <v>154</v>
      </c>
      <c r="G2156" t="s">
        <v>142</v>
      </c>
      <c r="H2156" s="1" t="s">
        <v>155</v>
      </c>
      <c r="I2156" s="1" t="str">
        <f t="shared" si="66"/>
        <v>Clamshell NB</v>
      </c>
      <c r="J2156" s="1" t="str">
        <f t="shared" si="67"/>
        <v>Clamshell Ultraslim NB</v>
      </c>
      <c r="K2156" t="s">
        <v>144</v>
      </c>
      <c r="L2156" t="s">
        <v>148</v>
      </c>
      <c r="M2156" s="47">
        <v>3805</v>
      </c>
    </row>
    <row r="2157" spans="1:13" hidden="1" x14ac:dyDescent="0.3">
      <c r="A2157" s="1" t="s">
        <v>186</v>
      </c>
      <c r="B2157" s="1" t="s">
        <v>77</v>
      </c>
      <c r="C2157" t="s">
        <v>96</v>
      </c>
      <c r="D2157" s="1" t="s">
        <v>18</v>
      </c>
      <c r="E2157" t="s">
        <v>10</v>
      </c>
      <c r="F2157" s="1" t="s">
        <v>154</v>
      </c>
      <c r="G2157" t="s">
        <v>142</v>
      </c>
      <c r="H2157" s="1" t="s">
        <v>155</v>
      </c>
      <c r="I2157" s="1" t="str">
        <f t="shared" si="66"/>
        <v>Clamshell NB</v>
      </c>
      <c r="J2157" s="1" t="str">
        <f t="shared" si="67"/>
        <v>Clamshell Ultraslim NB</v>
      </c>
      <c r="K2157" t="s">
        <v>144</v>
      </c>
      <c r="L2157" t="s">
        <v>149</v>
      </c>
      <c r="M2157" s="47">
        <v>1483</v>
      </c>
    </row>
    <row r="2158" spans="1:13" hidden="1" x14ac:dyDescent="0.3">
      <c r="A2158" s="1" t="s">
        <v>186</v>
      </c>
      <c r="B2158" s="1" t="s">
        <v>77</v>
      </c>
      <c r="C2158" t="s">
        <v>96</v>
      </c>
      <c r="D2158" s="1" t="s">
        <v>18</v>
      </c>
      <c r="E2158" t="s">
        <v>10</v>
      </c>
      <c r="F2158" s="1" t="s">
        <v>154</v>
      </c>
      <c r="G2158" t="s">
        <v>155</v>
      </c>
      <c r="H2158" s="1" t="s">
        <v>142</v>
      </c>
      <c r="I2158" s="1" t="str">
        <f t="shared" si="66"/>
        <v>Clamshell Gaming Capable NB</v>
      </c>
      <c r="J2158" s="1" t="str">
        <f t="shared" si="67"/>
        <v>Clamshell Gaming Capable NB</v>
      </c>
      <c r="K2158" t="s">
        <v>143</v>
      </c>
      <c r="L2158" t="s">
        <v>143</v>
      </c>
      <c r="M2158" s="47">
        <v>105278</v>
      </c>
    </row>
    <row r="2159" spans="1:13" hidden="1" x14ac:dyDescent="0.3">
      <c r="A2159" s="1" t="s">
        <v>186</v>
      </c>
      <c r="B2159" s="1" t="s">
        <v>77</v>
      </c>
      <c r="C2159" t="s">
        <v>96</v>
      </c>
      <c r="D2159" s="1" t="s">
        <v>18</v>
      </c>
      <c r="E2159" t="s">
        <v>10</v>
      </c>
      <c r="F2159" s="1" t="s">
        <v>154</v>
      </c>
      <c r="G2159" t="s">
        <v>155</v>
      </c>
      <c r="H2159" s="1" t="s">
        <v>155</v>
      </c>
      <c r="I2159" s="1" t="str">
        <f t="shared" si="66"/>
        <v>Clamshell Gaming Capable NB</v>
      </c>
      <c r="J2159" s="1" t="str">
        <f t="shared" si="67"/>
        <v>Clamshell Gaming Capable NB</v>
      </c>
      <c r="K2159" t="s">
        <v>143</v>
      </c>
      <c r="L2159" t="s">
        <v>143</v>
      </c>
      <c r="M2159" s="47">
        <v>22728</v>
      </c>
    </row>
    <row r="2160" spans="1:13" hidden="1" x14ac:dyDescent="0.3">
      <c r="A2160" s="1" t="s">
        <v>186</v>
      </c>
      <c r="B2160" s="1" t="s">
        <v>77</v>
      </c>
      <c r="C2160" t="s">
        <v>96</v>
      </c>
      <c r="D2160" s="1" t="s">
        <v>18</v>
      </c>
      <c r="E2160" t="s">
        <v>10</v>
      </c>
      <c r="F2160" s="1" t="s">
        <v>154</v>
      </c>
      <c r="G2160" t="s">
        <v>155</v>
      </c>
      <c r="H2160" s="1" t="s">
        <v>155</v>
      </c>
      <c r="I2160" s="1" t="str">
        <f t="shared" si="66"/>
        <v>Clamshell Gaming Capable NB</v>
      </c>
      <c r="J2160" s="1" t="str">
        <f t="shared" si="67"/>
        <v>Clamshell Gaming Capable NB</v>
      </c>
      <c r="K2160" t="s">
        <v>144</v>
      </c>
      <c r="L2160" t="s">
        <v>145</v>
      </c>
      <c r="M2160" s="47">
        <v>198</v>
      </c>
    </row>
    <row r="2161" spans="1:13" hidden="1" x14ac:dyDescent="0.3">
      <c r="A2161" s="1" t="s">
        <v>186</v>
      </c>
      <c r="B2161" s="1" t="s">
        <v>77</v>
      </c>
      <c r="C2161" t="s">
        <v>96</v>
      </c>
      <c r="D2161" s="1" t="s">
        <v>18</v>
      </c>
      <c r="E2161" t="s">
        <v>10</v>
      </c>
      <c r="F2161" s="1" t="s">
        <v>154</v>
      </c>
      <c r="G2161" t="s">
        <v>155</v>
      </c>
      <c r="H2161" s="1" t="s">
        <v>155</v>
      </c>
      <c r="I2161" s="1" t="str">
        <f t="shared" si="66"/>
        <v>Clamshell Gaming Capable NB</v>
      </c>
      <c r="J2161" s="1" t="str">
        <f t="shared" si="67"/>
        <v>Clamshell Gaming Capable NB</v>
      </c>
      <c r="K2161" t="s">
        <v>144</v>
      </c>
      <c r="L2161" t="s">
        <v>146</v>
      </c>
      <c r="M2161" s="47">
        <v>384</v>
      </c>
    </row>
    <row r="2162" spans="1:13" hidden="1" x14ac:dyDescent="0.3">
      <c r="A2162" s="1" t="s">
        <v>186</v>
      </c>
      <c r="B2162" s="1" t="s">
        <v>77</v>
      </c>
      <c r="C2162" t="s">
        <v>96</v>
      </c>
      <c r="D2162" s="1" t="s">
        <v>18</v>
      </c>
      <c r="E2162" t="s">
        <v>10</v>
      </c>
      <c r="F2162" s="1" t="s">
        <v>154</v>
      </c>
      <c r="G2162" t="s">
        <v>155</v>
      </c>
      <c r="H2162" s="1" t="s">
        <v>155</v>
      </c>
      <c r="I2162" s="1" t="str">
        <f t="shared" si="66"/>
        <v>Clamshell Gaming Capable NB</v>
      </c>
      <c r="J2162" s="1" t="str">
        <f t="shared" si="67"/>
        <v>Clamshell Gaming Capable NB</v>
      </c>
      <c r="K2162" t="s">
        <v>144</v>
      </c>
      <c r="L2162" t="s">
        <v>147</v>
      </c>
      <c r="M2162" s="47">
        <v>191</v>
      </c>
    </row>
    <row r="2163" spans="1:13" hidden="1" x14ac:dyDescent="0.3">
      <c r="A2163" s="1" t="s">
        <v>186</v>
      </c>
      <c r="B2163" s="1" t="s">
        <v>77</v>
      </c>
      <c r="C2163" t="s">
        <v>96</v>
      </c>
      <c r="D2163" s="1" t="s">
        <v>18</v>
      </c>
      <c r="E2163" t="s">
        <v>10</v>
      </c>
      <c r="F2163" s="1" t="s">
        <v>154</v>
      </c>
      <c r="G2163" t="s">
        <v>155</v>
      </c>
      <c r="H2163" s="1" t="s">
        <v>155</v>
      </c>
      <c r="I2163" s="1" t="str">
        <f t="shared" si="66"/>
        <v>Clamshell Gaming Capable NB</v>
      </c>
      <c r="J2163" s="1" t="str">
        <f t="shared" si="67"/>
        <v>Clamshell Gaming Capable NB</v>
      </c>
      <c r="K2163" t="s">
        <v>144</v>
      </c>
      <c r="L2163" t="s">
        <v>148</v>
      </c>
      <c r="M2163" s="47">
        <v>73</v>
      </c>
    </row>
    <row r="2164" spans="1:13" hidden="1" x14ac:dyDescent="0.3">
      <c r="A2164" s="1" t="s">
        <v>186</v>
      </c>
      <c r="B2164" s="1" t="s">
        <v>77</v>
      </c>
      <c r="C2164" t="s">
        <v>96</v>
      </c>
      <c r="D2164" s="1" t="s">
        <v>18</v>
      </c>
      <c r="E2164" t="s">
        <v>10</v>
      </c>
      <c r="F2164" s="1" t="s">
        <v>154</v>
      </c>
      <c r="G2164" t="s">
        <v>155</v>
      </c>
      <c r="H2164" s="1" t="s">
        <v>155</v>
      </c>
      <c r="I2164" s="1" t="str">
        <f t="shared" si="66"/>
        <v>Clamshell Gaming Capable NB</v>
      </c>
      <c r="J2164" s="1" t="str">
        <f t="shared" si="67"/>
        <v>Clamshell Gaming Capable NB</v>
      </c>
      <c r="K2164" t="s">
        <v>144</v>
      </c>
      <c r="L2164" t="s">
        <v>149</v>
      </c>
      <c r="M2164" s="47">
        <v>30</v>
      </c>
    </row>
    <row r="2165" spans="1:13" hidden="1" x14ac:dyDescent="0.3">
      <c r="A2165" s="1" t="s">
        <v>186</v>
      </c>
      <c r="B2165" s="1" t="s">
        <v>77</v>
      </c>
      <c r="C2165" t="s">
        <v>96</v>
      </c>
      <c r="D2165" s="1" t="s">
        <v>18</v>
      </c>
      <c r="E2165" t="s">
        <v>10</v>
      </c>
      <c r="F2165" s="1" t="s">
        <v>188</v>
      </c>
      <c r="G2165" t="s">
        <v>142</v>
      </c>
      <c r="H2165" s="1" t="s">
        <v>155</v>
      </c>
      <c r="I2165" s="1" t="str">
        <f t="shared" si="66"/>
        <v>Clamshell NB</v>
      </c>
      <c r="J2165" s="1" t="str">
        <f t="shared" si="67"/>
        <v>Clamshell Ultraslim NB</v>
      </c>
      <c r="K2165" t="s">
        <v>143</v>
      </c>
      <c r="L2165" t="s">
        <v>143</v>
      </c>
      <c r="M2165" s="47">
        <v>744</v>
      </c>
    </row>
    <row r="2166" spans="1:13" hidden="1" x14ac:dyDescent="0.3">
      <c r="A2166" s="1" t="s">
        <v>186</v>
      </c>
      <c r="B2166" s="1" t="s">
        <v>77</v>
      </c>
      <c r="C2166" t="s">
        <v>96</v>
      </c>
      <c r="D2166" s="1" t="s">
        <v>18</v>
      </c>
      <c r="E2166" t="s">
        <v>10</v>
      </c>
      <c r="F2166" s="1" t="s">
        <v>188</v>
      </c>
      <c r="G2166" t="s">
        <v>142</v>
      </c>
      <c r="H2166" s="1" t="s">
        <v>155</v>
      </c>
      <c r="I2166" s="1" t="str">
        <f t="shared" si="66"/>
        <v>Clamshell NB</v>
      </c>
      <c r="J2166" s="1" t="str">
        <f t="shared" si="67"/>
        <v>Clamshell Ultraslim NB</v>
      </c>
      <c r="K2166" t="s">
        <v>144</v>
      </c>
      <c r="L2166" t="s">
        <v>145</v>
      </c>
      <c r="M2166" s="47">
        <v>344</v>
      </c>
    </row>
    <row r="2167" spans="1:13" hidden="1" x14ac:dyDescent="0.3">
      <c r="A2167" s="1" t="s">
        <v>186</v>
      </c>
      <c r="B2167" s="1" t="s">
        <v>77</v>
      </c>
      <c r="C2167" t="s">
        <v>96</v>
      </c>
      <c r="D2167" s="1" t="s">
        <v>18</v>
      </c>
      <c r="E2167" t="s">
        <v>10</v>
      </c>
      <c r="F2167" s="1" t="s">
        <v>188</v>
      </c>
      <c r="G2167" t="s">
        <v>142</v>
      </c>
      <c r="H2167" s="1" t="s">
        <v>155</v>
      </c>
      <c r="I2167" s="1" t="str">
        <f t="shared" si="66"/>
        <v>Clamshell NB</v>
      </c>
      <c r="J2167" s="1" t="str">
        <f t="shared" si="67"/>
        <v>Clamshell Ultraslim NB</v>
      </c>
      <c r="K2167" t="s">
        <v>144</v>
      </c>
      <c r="L2167" t="s">
        <v>146</v>
      </c>
      <c r="M2167" s="47">
        <v>640</v>
      </c>
    </row>
    <row r="2168" spans="1:13" hidden="1" x14ac:dyDescent="0.3">
      <c r="A2168" s="1" t="s">
        <v>186</v>
      </c>
      <c r="B2168" s="1" t="s">
        <v>77</v>
      </c>
      <c r="C2168" t="s">
        <v>96</v>
      </c>
      <c r="D2168" s="1" t="s">
        <v>18</v>
      </c>
      <c r="E2168" t="s">
        <v>10</v>
      </c>
      <c r="F2168" s="1" t="s">
        <v>188</v>
      </c>
      <c r="G2168" t="s">
        <v>142</v>
      </c>
      <c r="H2168" s="1" t="s">
        <v>155</v>
      </c>
      <c r="I2168" s="1" t="str">
        <f t="shared" si="66"/>
        <v>Clamshell NB</v>
      </c>
      <c r="J2168" s="1" t="str">
        <f t="shared" si="67"/>
        <v>Clamshell Ultraslim NB</v>
      </c>
      <c r="K2168" t="s">
        <v>144</v>
      </c>
      <c r="L2168" t="s">
        <v>147</v>
      </c>
      <c r="M2168" s="47">
        <v>330</v>
      </c>
    </row>
    <row r="2169" spans="1:13" hidden="1" x14ac:dyDescent="0.3">
      <c r="A2169" s="1" t="s">
        <v>186</v>
      </c>
      <c r="B2169" s="1" t="s">
        <v>77</v>
      </c>
      <c r="C2169" t="s">
        <v>96</v>
      </c>
      <c r="D2169" s="1" t="s">
        <v>18</v>
      </c>
      <c r="E2169" t="s">
        <v>10</v>
      </c>
      <c r="F2169" s="1" t="s">
        <v>188</v>
      </c>
      <c r="G2169" t="s">
        <v>142</v>
      </c>
      <c r="H2169" s="1" t="s">
        <v>155</v>
      </c>
      <c r="I2169" s="1" t="str">
        <f t="shared" si="66"/>
        <v>Clamshell NB</v>
      </c>
      <c r="J2169" s="1" t="str">
        <f t="shared" si="67"/>
        <v>Clamshell Ultraslim NB</v>
      </c>
      <c r="K2169" t="s">
        <v>144</v>
      </c>
      <c r="L2169" t="s">
        <v>148</v>
      </c>
      <c r="M2169" s="47">
        <v>127</v>
      </c>
    </row>
    <row r="2170" spans="1:13" hidden="1" x14ac:dyDescent="0.3">
      <c r="A2170" s="1" t="s">
        <v>186</v>
      </c>
      <c r="B2170" s="1" t="s">
        <v>77</v>
      </c>
      <c r="C2170" t="s">
        <v>96</v>
      </c>
      <c r="D2170" s="1" t="s">
        <v>18</v>
      </c>
      <c r="E2170" t="s">
        <v>10</v>
      </c>
      <c r="F2170" s="1" t="s">
        <v>188</v>
      </c>
      <c r="G2170" t="s">
        <v>142</v>
      </c>
      <c r="H2170" s="1" t="s">
        <v>155</v>
      </c>
      <c r="I2170" s="1" t="str">
        <f t="shared" si="66"/>
        <v>Clamshell NB</v>
      </c>
      <c r="J2170" s="1" t="str">
        <f t="shared" si="67"/>
        <v>Clamshell Ultraslim NB</v>
      </c>
      <c r="K2170" t="s">
        <v>144</v>
      </c>
      <c r="L2170" t="s">
        <v>149</v>
      </c>
      <c r="M2170" s="47">
        <v>49</v>
      </c>
    </row>
    <row r="2171" spans="1:13" hidden="1" x14ac:dyDescent="0.3">
      <c r="A2171" s="1" t="s">
        <v>186</v>
      </c>
      <c r="B2171" s="1" t="s">
        <v>77</v>
      </c>
      <c r="C2171" t="s">
        <v>96</v>
      </c>
      <c r="D2171" s="1" t="s">
        <v>18</v>
      </c>
      <c r="E2171" t="s">
        <v>10</v>
      </c>
      <c r="F2171" s="1" t="s">
        <v>189</v>
      </c>
      <c r="G2171" t="s">
        <v>142</v>
      </c>
      <c r="H2171" s="1" t="s">
        <v>155</v>
      </c>
      <c r="I2171" s="1" t="str">
        <f t="shared" si="66"/>
        <v>Clamshell NB</v>
      </c>
      <c r="J2171" s="1" t="str">
        <f t="shared" si="67"/>
        <v>Clamshell Ultraslim NB</v>
      </c>
      <c r="K2171" t="s">
        <v>143</v>
      </c>
      <c r="L2171" t="s">
        <v>143</v>
      </c>
      <c r="M2171" s="47">
        <v>2804</v>
      </c>
    </row>
    <row r="2172" spans="1:13" hidden="1" x14ac:dyDescent="0.3">
      <c r="A2172" s="1" t="s">
        <v>186</v>
      </c>
      <c r="B2172" s="1" t="s">
        <v>77</v>
      </c>
      <c r="C2172" t="s">
        <v>96</v>
      </c>
      <c r="D2172" s="1" t="s">
        <v>18</v>
      </c>
      <c r="E2172" t="s">
        <v>10</v>
      </c>
      <c r="F2172" s="1" t="s">
        <v>189</v>
      </c>
      <c r="G2172" t="s">
        <v>142</v>
      </c>
      <c r="H2172" s="1" t="s">
        <v>155</v>
      </c>
      <c r="I2172" s="1" t="str">
        <f t="shared" si="66"/>
        <v>Clamshell NB</v>
      </c>
      <c r="J2172" s="1" t="str">
        <f t="shared" si="67"/>
        <v>Clamshell Ultraslim NB</v>
      </c>
      <c r="K2172" t="s">
        <v>144</v>
      </c>
      <c r="L2172" t="s">
        <v>145</v>
      </c>
      <c r="M2172" s="47">
        <v>1783</v>
      </c>
    </row>
    <row r="2173" spans="1:13" hidden="1" x14ac:dyDescent="0.3">
      <c r="A2173" s="1" t="s">
        <v>186</v>
      </c>
      <c r="B2173" s="1" t="s">
        <v>77</v>
      </c>
      <c r="C2173" t="s">
        <v>96</v>
      </c>
      <c r="D2173" s="1" t="s">
        <v>18</v>
      </c>
      <c r="E2173" t="s">
        <v>10</v>
      </c>
      <c r="F2173" s="1" t="s">
        <v>189</v>
      </c>
      <c r="G2173" t="s">
        <v>142</v>
      </c>
      <c r="H2173" s="1" t="s">
        <v>155</v>
      </c>
      <c r="I2173" s="1" t="str">
        <f t="shared" si="66"/>
        <v>Clamshell NB</v>
      </c>
      <c r="J2173" s="1" t="str">
        <f t="shared" si="67"/>
        <v>Clamshell Ultraslim NB</v>
      </c>
      <c r="K2173" t="s">
        <v>144</v>
      </c>
      <c r="L2173" t="s">
        <v>146</v>
      </c>
      <c r="M2173" s="47">
        <v>3323</v>
      </c>
    </row>
    <row r="2174" spans="1:13" hidden="1" x14ac:dyDescent="0.3">
      <c r="A2174" s="1" t="s">
        <v>186</v>
      </c>
      <c r="B2174" s="1" t="s">
        <v>77</v>
      </c>
      <c r="C2174" t="s">
        <v>96</v>
      </c>
      <c r="D2174" s="1" t="s">
        <v>18</v>
      </c>
      <c r="E2174" t="s">
        <v>10</v>
      </c>
      <c r="F2174" s="1" t="s">
        <v>189</v>
      </c>
      <c r="G2174" t="s">
        <v>142</v>
      </c>
      <c r="H2174" s="1" t="s">
        <v>155</v>
      </c>
      <c r="I2174" s="1" t="str">
        <f t="shared" si="66"/>
        <v>Clamshell NB</v>
      </c>
      <c r="J2174" s="1" t="str">
        <f t="shared" si="67"/>
        <v>Clamshell Ultraslim NB</v>
      </c>
      <c r="K2174" t="s">
        <v>144</v>
      </c>
      <c r="L2174" t="s">
        <v>147</v>
      </c>
      <c r="M2174" s="47">
        <v>1715</v>
      </c>
    </row>
    <row r="2175" spans="1:13" hidden="1" x14ac:dyDescent="0.3">
      <c r="A2175" s="1" t="s">
        <v>186</v>
      </c>
      <c r="B2175" s="1" t="s">
        <v>77</v>
      </c>
      <c r="C2175" t="s">
        <v>96</v>
      </c>
      <c r="D2175" s="1" t="s">
        <v>18</v>
      </c>
      <c r="E2175" t="s">
        <v>10</v>
      </c>
      <c r="F2175" s="1" t="s">
        <v>189</v>
      </c>
      <c r="G2175" t="s">
        <v>142</v>
      </c>
      <c r="H2175" s="1" t="s">
        <v>155</v>
      </c>
      <c r="I2175" s="1" t="str">
        <f t="shared" si="66"/>
        <v>Clamshell NB</v>
      </c>
      <c r="J2175" s="1" t="str">
        <f t="shared" si="67"/>
        <v>Clamshell Ultraslim NB</v>
      </c>
      <c r="K2175" t="s">
        <v>144</v>
      </c>
      <c r="L2175" t="s">
        <v>148</v>
      </c>
      <c r="M2175" s="47">
        <v>654</v>
      </c>
    </row>
    <row r="2176" spans="1:13" hidden="1" x14ac:dyDescent="0.3">
      <c r="A2176" s="1" t="s">
        <v>186</v>
      </c>
      <c r="B2176" s="1" t="s">
        <v>77</v>
      </c>
      <c r="C2176" t="s">
        <v>96</v>
      </c>
      <c r="D2176" s="1" t="s">
        <v>18</v>
      </c>
      <c r="E2176" t="s">
        <v>10</v>
      </c>
      <c r="F2176" s="1" t="s">
        <v>189</v>
      </c>
      <c r="G2176" t="s">
        <v>142</v>
      </c>
      <c r="H2176" s="1" t="s">
        <v>155</v>
      </c>
      <c r="I2176" s="1" t="str">
        <f t="shared" si="66"/>
        <v>Clamshell NB</v>
      </c>
      <c r="J2176" s="1" t="str">
        <f t="shared" si="67"/>
        <v>Clamshell Ultraslim NB</v>
      </c>
      <c r="K2176" t="s">
        <v>144</v>
      </c>
      <c r="L2176" t="s">
        <v>149</v>
      </c>
      <c r="M2176" s="47">
        <v>256</v>
      </c>
    </row>
    <row r="2177" spans="1:13" hidden="1" x14ac:dyDescent="0.3">
      <c r="A2177" s="1" t="s">
        <v>186</v>
      </c>
      <c r="B2177" s="1" t="s">
        <v>77</v>
      </c>
      <c r="C2177" t="s">
        <v>96</v>
      </c>
      <c r="D2177" s="1" t="s">
        <v>18</v>
      </c>
      <c r="E2177" t="s">
        <v>10</v>
      </c>
      <c r="F2177" s="1" t="s">
        <v>189</v>
      </c>
      <c r="G2177" t="s">
        <v>155</v>
      </c>
      <c r="H2177" s="1" t="s">
        <v>155</v>
      </c>
      <c r="I2177" s="1" t="str">
        <f t="shared" si="66"/>
        <v>Clamshell Gaming Capable NB</v>
      </c>
      <c r="J2177" s="1" t="str">
        <f t="shared" si="67"/>
        <v>Clamshell Gaming Capable NB</v>
      </c>
      <c r="K2177" t="s">
        <v>143</v>
      </c>
      <c r="L2177" t="s">
        <v>143</v>
      </c>
      <c r="M2177" s="47">
        <v>202</v>
      </c>
    </row>
    <row r="2178" spans="1:13" hidden="1" x14ac:dyDescent="0.3">
      <c r="A2178" s="1" t="s">
        <v>186</v>
      </c>
      <c r="B2178" s="1" t="s">
        <v>77</v>
      </c>
      <c r="C2178" t="s">
        <v>96</v>
      </c>
      <c r="D2178" s="1" t="s">
        <v>18</v>
      </c>
      <c r="E2178" t="s">
        <v>10</v>
      </c>
      <c r="F2178" s="1" t="s">
        <v>189</v>
      </c>
      <c r="G2178" t="s">
        <v>155</v>
      </c>
      <c r="H2178" s="1" t="s">
        <v>155</v>
      </c>
      <c r="I2178" s="1" t="str">
        <f t="shared" si="66"/>
        <v>Clamshell Gaming Capable NB</v>
      </c>
      <c r="J2178" s="1" t="str">
        <f t="shared" si="67"/>
        <v>Clamshell Gaming Capable NB</v>
      </c>
      <c r="K2178" t="s">
        <v>144</v>
      </c>
      <c r="L2178" t="s">
        <v>145</v>
      </c>
      <c r="M2178" s="47">
        <v>168</v>
      </c>
    </row>
    <row r="2179" spans="1:13" hidden="1" x14ac:dyDescent="0.3">
      <c r="A2179" s="1" t="s">
        <v>186</v>
      </c>
      <c r="B2179" s="1" t="s">
        <v>77</v>
      </c>
      <c r="C2179" t="s">
        <v>96</v>
      </c>
      <c r="D2179" s="1" t="s">
        <v>18</v>
      </c>
      <c r="E2179" t="s">
        <v>10</v>
      </c>
      <c r="F2179" s="1" t="s">
        <v>189</v>
      </c>
      <c r="G2179" t="s">
        <v>155</v>
      </c>
      <c r="H2179" s="1" t="s">
        <v>155</v>
      </c>
      <c r="I2179" s="1" t="str">
        <f t="shared" ref="I2179:I2242" si="68">VLOOKUP(E2179&amp;F2179&amp;G2179,$S$1:$T$74,2,0)</f>
        <v>Clamshell Gaming Capable NB</v>
      </c>
      <c r="J2179" s="1" t="str">
        <f t="shared" ref="J2179:J2242" si="69">IF(AND(I2179="Clamshell NB",H2179="Yes"),"Clamshell Ultraslim NB",I2179)</f>
        <v>Clamshell Gaming Capable NB</v>
      </c>
      <c r="K2179" t="s">
        <v>144</v>
      </c>
      <c r="L2179" t="s">
        <v>146</v>
      </c>
      <c r="M2179" s="47">
        <v>317</v>
      </c>
    </row>
    <row r="2180" spans="1:13" hidden="1" x14ac:dyDescent="0.3">
      <c r="A2180" s="1" t="s">
        <v>186</v>
      </c>
      <c r="B2180" s="1" t="s">
        <v>77</v>
      </c>
      <c r="C2180" t="s">
        <v>96</v>
      </c>
      <c r="D2180" s="1" t="s">
        <v>18</v>
      </c>
      <c r="E2180" t="s">
        <v>10</v>
      </c>
      <c r="F2180" s="1" t="s">
        <v>189</v>
      </c>
      <c r="G2180" t="s">
        <v>155</v>
      </c>
      <c r="H2180" s="1" t="s">
        <v>155</v>
      </c>
      <c r="I2180" s="1" t="str">
        <f t="shared" si="68"/>
        <v>Clamshell Gaming Capable NB</v>
      </c>
      <c r="J2180" s="1" t="str">
        <f t="shared" si="69"/>
        <v>Clamshell Gaming Capable NB</v>
      </c>
      <c r="K2180" t="s">
        <v>144</v>
      </c>
      <c r="L2180" t="s">
        <v>147</v>
      </c>
      <c r="M2180" s="47">
        <v>162</v>
      </c>
    </row>
    <row r="2181" spans="1:13" hidden="1" x14ac:dyDescent="0.3">
      <c r="A2181" s="1" t="s">
        <v>186</v>
      </c>
      <c r="B2181" s="1" t="s">
        <v>77</v>
      </c>
      <c r="C2181" t="s">
        <v>96</v>
      </c>
      <c r="D2181" s="1" t="s">
        <v>18</v>
      </c>
      <c r="E2181" t="s">
        <v>10</v>
      </c>
      <c r="F2181" s="1" t="s">
        <v>189</v>
      </c>
      <c r="G2181" t="s">
        <v>155</v>
      </c>
      <c r="H2181" s="1" t="s">
        <v>155</v>
      </c>
      <c r="I2181" s="1" t="str">
        <f t="shared" si="68"/>
        <v>Clamshell Gaming Capable NB</v>
      </c>
      <c r="J2181" s="1" t="str">
        <f t="shared" si="69"/>
        <v>Clamshell Gaming Capable NB</v>
      </c>
      <c r="K2181" t="s">
        <v>144</v>
      </c>
      <c r="L2181" t="s">
        <v>148</v>
      </c>
      <c r="M2181" s="47">
        <v>62</v>
      </c>
    </row>
    <row r="2182" spans="1:13" hidden="1" x14ac:dyDescent="0.3">
      <c r="A2182" s="1" t="s">
        <v>186</v>
      </c>
      <c r="B2182" s="1" t="s">
        <v>77</v>
      </c>
      <c r="C2182" t="s">
        <v>96</v>
      </c>
      <c r="D2182" s="1" t="s">
        <v>18</v>
      </c>
      <c r="E2182" t="s">
        <v>10</v>
      </c>
      <c r="F2182" s="1" t="s">
        <v>189</v>
      </c>
      <c r="G2182" t="s">
        <v>155</v>
      </c>
      <c r="H2182" s="1" t="s">
        <v>155</v>
      </c>
      <c r="I2182" s="1" t="str">
        <f t="shared" si="68"/>
        <v>Clamshell Gaming Capable NB</v>
      </c>
      <c r="J2182" s="1" t="str">
        <f t="shared" si="69"/>
        <v>Clamshell Gaming Capable NB</v>
      </c>
      <c r="K2182" t="s">
        <v>144</v>
      </c>
      <c r="L2182" t="s">
        <v>149</v>
      </c>
      <c r="M2182" s="47">
        <v>25</v>
      </c>
    </row>
    <row r="2183" spans="1:13" hidden="1" x14ac:dyDescent="0.3">
      <c r="A2183" s="1" t="s">
        <v>186</v>
      </c>
      <c r="B2183" s="1" t="s">
        <v>77</v>
      </c>
      <c r="C2183" t="s">
        <v>96</v>
      </c>
      <c r="D2183" s="1" t="s">
        <v>18</v>
      </c>
      <c r="E2183" t="s">
        <v>11</v>
      </c>
      <c r="F2183" s="1" t="s">
        <v>156</v>
      </c>
      <c r="G2183" t="s">
        <v>142</v>
      </c>
      <c r="H2183" s="1" t="s">
        <v>142</v>
      </c>
      <c r="I2183" s="1" t="str">
        <f t="shared" si="68"/>
        <v>Convertible Chromebook</v>
      </c>
      <c r="J2183" s="1" t="str">
        <f t="shared" si="69"/>
        <v>Convertible Chromebook</v>
      </c>
      <c r="K2183" t="s">
        <v>143</v>
      </c>
      <c r="L2183" t="s">
        <v>143</v>
      </c>
      <c r="M2183" s="47">
        <v>1942</v>
      </c>
    </row>
    <row r="2184" spans="1:13" hidden="1" x14ac:dyDescent="0.3">
      <c r="A2184" s="1" t="s">
        <v>186</v>
      </c>
      <c r="B2184" s="1" t="s">
        <v>77</v>
      </c>
      <c r="C2184" t="s">
        <v>96</v>
      </c>
      <c r="D2184" s="1" t="s">
        <v>18</v>
      </c>
      <c r="E2184" t="s">
        <v>11</v>
      </c>
      <c r="F2184" s="1" t="s">
        <v>156</v>
      </c>
      <c r="G2184" t="s">
        <v>142</v>
      </c>
      <c r="H2184" s="1" t="s">
        <v>142</v>
      </c>
      <c r="I2184" s="1" t="str">
        <f t="shared" si="68"/>
        <v>Convertible Chromebook</v>
      </c>
      <c r="J2184" s="1" t="str">
        <f t="shared" si="69"/>
        <v>Convertible Chromebook</v>
      </c>
      <c r="K2184" t="s">
        <v>144</v>
      </c>
      <c r="L2184" t="s">
        <v>145</v>
      </c>
      <c r="M2184" s="47">
        <v>213</v>
      </c>
    </row>
    <row r="2185" spans="1:13" hidden="1" x14ac:dyDescent="0.3">
      <c r="A2185" s="1" t="s">
        <v>186</v>
      </c>
      <c r="B2185" s="1" t="s">
        <v>77</v>
      </c>
      <c r="C2185" t="s">
        <v>96</v>
      </c>
      <c r="D2185" s="1" t="s">
        <v>18</v>
      </c>
      <c r="E2185" t="s">
        <v>11</v>
      </c>
      <c r="F2185" s="1" t="s">
        <v>156</v>
      </c>
      <c r="G2185" t="s">
        <v>142</v>
      </c>
      <c r="H2185" s="1" t="s">
        <v>142</v>
      </c>
      <c r="I2185" s="1" t="str">
        <f t="shared" si="68"/>
        <v>Convertible Chromebook</v>
      </c>
      <c r="J2185" s="1" t="str">
        <f t="shared" si="69"/>
        <v>Convertible Chromebook</v>
      </c>
      <c r="K2185" t="s">
        <v>144</v>
      </c>
      <c r="L2185" t="s">
        <v>146</v>
      </c>
      <c r="M2185" s="47">
        <v>984</v>
      </c>
    </row>
    <row r="2186" spans="1:13" hidden="1" x14ac:dyDescent="0.3">
      <c r="A2186" s="1" t="s">
        <v>186</v>
      </c>
      <c r="B2186" s="1" t="s">
        <v>77</v>
      </c>
      <c r="C2186" t="s">
        <v>96</v>
      </c>
      <c r="D2186" s="1" t="s">
        <v>18</v>
      </c>
      <c r="E2186" t="s">
        <v>11</v>
      </c>
      <c r="F2186" s="1" t="s">
        <v>156</v>
      </c>
      <c r="G2186" t="s">
        <v>142</v>
      </c>
      <c r="H2186" s="1" t="s">
        <v>142</v>
      </c>
      <c r="I2186" s="1" t="str">
        <f t="shared" si="68"/>
        <v>Convertible Chromebook</v>
      </c>
      <c r="J2186" s="1" t="str">
        <f t="shared" si="69"/>
        <v>Convertible Chromebook</v>
      </c>
      <c r="K2186" t="s">
        <v>144</v>
      </c>
      <c r="L2186" t="s">
        <v>147</v>
      </c>
      <c r="M2186" s="47">
        <v>210</v>
      </c>
    </row>
    <row r="2187" spans="1:13" hidden="1" x14ac:dyDescent="0.3">
      <c r="A2187" s="1" t="s">
        <v>186</v>
      </c>
      <c r="B2187" s="1" t="s">
        <v>77</v>
      </c>
      <c r="C2187" t="s">
        <v>96</v>
      </c>
      <c r="D2187" s="1" t="s">
        <v>18</v>
      </c>
      <c r="E2187" t="s">
        <v>11</v>
      </c>
      <c r="F2187" s="1" t="s">
        <v>156</v>
      </c>
      <c r="G2187" t="s">
        <v>142</v>
      </c>
      <c r="H2187" s="1" t="s">
        <v>142</v>
      </c>
      <c r="I2187" s="1" t="str">
        <f t="shared" si="68"/>
        <v>Convertible Chromebook</v>
      </c>
      <c r="J2187" s="1" t="str">
        <f t="shared" si="69"/>
        <v>Convertible Chromebook</v>
      </c>
      <c r="K2187" t="s">
        <v>144</v>
      </c>
      <c r="L2187" t="s">
        <v>148</v>
      </c>
      <c r="M2187" s="47">
        <v>426</v>
      </c>
    </row>
    <row r="2188" spans="1:13" hidden="1" x14ac:dyDescent="0.3">
      <c r="A2188" s="1" t="s">
        <v>186</v>
      </c>
      <c r="B2188" s="1" t="s">
        <v>77</v>
      </c>
      <c r="C2188" t="s">
        <v>96</v>
      </c>
      <c r="D2188" s="1" t="s">
        <v>18</v>
      </c>
      <c r="E2188" t="s">
        <v>11</v>
      </c>
      <c r="F2188" s="1" t="s">
        <v>156</v>
      </c>
      <c r="G2188" t="s">
        <v>142</v>
      </c>
      <c r="H2188" s="1" t="s">
        <v>142</v>
      </c>
      <c r="I2188" s="1" t="str">
        <f t="shared" si="68"/>
        <v>Convertible Chromebook</v>
      </c>
      <c r="J2188" s="1" t="str">
        <f t="shared" si="69"/>
        <v>Convertible Chromebook</v>
      </c>
      <c r="K2188" t="s">
        <v>144</v>
      </c>
      <c r="L2188" t="s">
        <v>150</v>
      </c>
      <c r="M2188" s="47">
        <v>3641</v>
      </c>
    </row>
    <row r="2189" spans="1:13" hidden="1" x14ac:dyDescent="0.3">
      <c r="A2189" s="1" t="s">
        <v>186</v>
      </c>
      <c r="B2189" s="1" t="s">
        <v>77</v>
      </c>
      <c r="C2189" t="s">
        <v>96</v>
      </c>
      <c r="D2189" s="1" t="s">
        <v>18</v>
      </c>
      <c r="E2189" t="s">
        <v>11</v>
      </c>
      <c r="F2189" s="1" t="s">
        <v>156</v>
      </c>
      <c r="G2189" t="s">
        <v>142</v>
      </c>
      <c r="H2189" s="1" t="s">
        <v>155</v>
      </c>
      <c r="I2189" s="1" t="str">
        <f t="shared" si="68"/>
        <v>Convertible Chromebook</v>
      </c>
      <c r="J2189" s="1" t="str">
        <f t="shared" si="69"/>
        <v>Convertible Chromebook</v>
      </c>
      <c r="K2189" t="s">
        <v>143</v>
      </c>
      <c r="L2189" t="s">
        <v>143</v>
      </c>
      <c r="M2189" s="47">
        <v>22951</v>
      </c>
    </row>
    <row r="2190" spans="1:13" hidden="1" x14ac:dyDescent="0.3">
      <c r="A2190" s="1" t="s">
        <v>186</v>
      </c>
      <c r="B2190" s="1" t="s">
        <v>77</v>
      </c>
      <c r="C2190" t="s">
        <v>96</v>
      </c>
      <c r="D2190" s="1" t="s">
        <v>18</v>
      </c>
      <c r="E2190" t="s">
        <v>11</v>
      </c>
      <c r="F2190" s="1" t="s">
        <v>156</v>
      </c>
      <c r="G2190" t="s">
        <v>142</v>
      </c>
      <c r="H2190" s="1" t="s">
        <v>155</v>
      </c>
      <c r="I2190" s="1" t="str">
        <f t="shared" si="68"/>
        <v>Convertible Chromebook</v>
      </c>
      <c r="J2190" s="1" t="str">
        <f t="shared" si="69"/>
        <v>Convertible Chromebook</v>
      </c>
      <c r="K2190" t="s">
        <v>144</v>
      </c>
      <c r="L2190" t="s">
        <v>145</v>
      </c>
      <c r="M2190" s="47">
        <v>2517</v>
      </c>
    </row>
    <row r="2191" spans="1:13" hidden="1" x14ac:dyDescent="0.3">
      <c r="A2191" s="1" t="s">
        <v>186</v>
      </c>
      <c r="B2191" s="1" t="s">
        <v>77</v>
      </c>
      <c r="C2191" t="s">
        <v>96</v>
      </c>
      <c r="D2191" s="1" t="s">
        <v>18</v>
      </c>
      <c r="E2191" t="s">
        <v>11</v>
      </c>
      <c r="F2191" s="1" t="s">
        <v>156</v>
      </c>
      <c r="G2191" t="s">
        <v>142</v>
      </c>
      <c r="H2191" s="1" t="s">
        <v>155</v>
      </c>
      <c r="I2191" s="1" t="str">
        <f t="shared" si="68"/>
        <v>Convertible Chromebook</v>
      </c>
      <c r="J2191" s="1" t="str">
        <f t="shared" si="69"/>
        <v>Convertible Chromebook</v>
      </c>
      <c r="K2191" t="s">
        <v>144</v>
      </c>
      <c r="L2191" t="s">
        <v>146</v>
      </c>
      <c r="M2191" s="47">
        <v>11623</v>
      </c>
    </row>
    <row r="2192" spans="1:13" hidden="1" x14ac:dyDescent="0.3">
      <c r="A2192" s="1" t="s">
        <v>186</v>
      </c>
      <c r="B2192" s="1" t="s">
        <v>77</v>
      </c>
      <c r="C2192" t="s">
        <v>96</v>
      </c>
      <c r="D2192" s="1" t="s">
        <v>18</v>
      </c>
      <c r="E2192" t="s">
        <v>11</v>
      </c>
      <c r="F2192" s="1" t="s">
        <v>156</v>
      </c>
      <c r="G2192" t="s">
        <v>142</v>
      </c>
      <c r="H2192" s="1" t="s">
        <v>155</v>
      </c>
      <c r="I2192" s="1" t="str">
        <f t="shared" si="68"/>
        <v>Convertible Chromebook</v>
      </c>
      <c r="J2192" s="1" t="str">
        <f t="shared" si="69"/>
        <v>Convertible Chromebook</v>
      </c>
      <c r="K2192" t="s">
        <v>144</v>
      </c>
      <c r="L2192" t="s">
        <v>147</v>
      </c>
      <c r="M2192" s="47">
        <v>2467</v>
      </c>
    </row>
    <row r="2193" spans="1:13" hidden="1" x14ac:dyDescent="0.3">
      <c r="A2193" s="1" t="s">
        <v>186</v>
      </c>
      <c r="B2193" s="1" t="s">
        <v>77</v>
      </c>
      <c r="C2193" t="s">
        <v>96</v>
      </c>
      <c r="D2193" s="1" t="s">
        <v>18</v>
      </c>
      <c r="E2193" t="s">
        <v>11</v>
      </c>
      <c r="F2193" s="1" t="s">
        <v>156</v>
      </c>
      <c r="G2193" t="s">
        <v>142</v>
      </c>
      <c r="H2193" s="1" t="s">
        <v>155</v>
      </c>
      <c r="I2193" s="1" t="str">
        <f t="shared" si="68"/>
        <v>Convertible Chromebook</v>
      </c>
      <c r="J2193" s="1" t="str">
        <f t="shared" si="69"/>
        <v>Convertible Chromebook</v>
      </c>
      <c r="K2193" t="s">
        <v>144</v>
      </c>
      <c r="L2193" t="s">
        <v>148</v>
      </c>
      <c r="M2193" s="47">
        <v>5018</v>
      </c>
    </row>
    <row r="2194" spans="1:13" hidden="1" x14ac:dyDescent="0.3">
      <c r="A2194" s="1" t="s">
        <v>186</v>
      </c>
      <c r="B2194" s="1" t="s">
        <v>77</v>
      </c>
      <c r="C2194" t="s">
        <v>96</v>
      </c>
      <c r="D2194" s="1" t="s">
        <v>18</v>
      </c>
      <c r="E2194" t="s">
        <v>11</v>
      </c>
      <c r="F2194" s="1" t="s">
        <v>156</v>
      </c>
      <c r="G2194" t="s">
        <v>142</v>
      </c>
      <c r="H2194" s="1" t="s">
        <v>155</v>
      </c>
      <c r="I2194" s="1" t="str">
        <f t="shared" si="68"/>
        <v>Convertible Chromebook</v>
      </c>
      <c r="J2194" s="1" t="str">
        <f t="shared" si="69"/>
        <v>Convertible Chromebook</v>
      </c>
      <c r="K2194" t="s">
        <v>144</v>
      </c>
      <c r="L2194" t="s">
        <v>150</v>
      </c>
      <c r="M2194" s="47">
        <v>43008</v>
      </c>
    </row>
    <row r="2195" spans="1:13" hidden="1" x14ac:dyDescent="0.3">
      <c r="A2195" s="1" t="s">
        <v>186</v>
      </c>
      <c r="B2195" s="1" t="s">
        <v>77</v>
      </c>
      <c r="C2195" t="s">
        <v>96</v>
      </c>
      <c r="D2195" s="1" t="s">
        <v>18</v>
      </c>
      <c r="E2195" t="s">
        <v>11</v>
      </c>
      <c r="F2195" s="1" t="s">
        <v>154</v>
      </c>
      <c r="G2195" t="s">
        <v>142</v>
      </c>
      <c r="H2195" s="1" t="s">
        <v>142</v>
      </c>
      <c r="I2195" s="1" t="str">
        <f t="shared" si="68"/>
        <v>Convertible NB</v>
      </c>
      <c r="J2195" s="1" t="str">
        <f t="shared" si="69"/>
        <v>Convertible NB</v>
      </c>
      <c r="K2195" t="s">
        <v>143</v>
      </c>
      <c r="L2195" t="s">
        <v>143</v>
      </c>
      <c r="M2195" s="47">
        <v>458</v>
      </c>
    </row>
    <row r="2196" spans="1:13" hidden="1" x14ac:dyDescent="0.3">
      <c r="A2196" s="1" t="s">
        <v>186</v>
      </c>
      <c r="B2196" s="1" t="s">
        <v>77</v>
      </c>
      <c r="C2196" t="s">
        <v>96</v>
      </c>
      <c r="D2196" s="1" t="s">
        <v>18</v>
      </c>
      <c r="E2196" t="s">
        <v>11</v>
      </c>
      <c r="F2196" s="1" t="s">
        <v>154</v>
      </c>
      <c r="G2196" t="s">
        <v>142</v>
      </c>
      <c r="H2196" s="1" t="s">
        <v>142</v>
      </c>
      <c r="I2196" s="1" t="str">
        <f t="shared" si="68"/>
        <v>Convertible NB</v>
      </c>
      <c r="J2196" s="1" t="str">
        <f t="shared" si="69"/>
        <v>Convertible NB</v>
      </c>
      <c r="K2196" t="s">
        <v>144</v>
      </c>
      <c r="L2196" t="s">
        <v>145</v>
      </c>
      <c r="M2196" s="47">
        <v>363</v>
      </c>
    </row>
    <row r="2197" spans="1:13" hidden="1" x14ac:dyDescent="0.3">
      <c r="A2197" s="1" t="s">
        <v>186</v>
      </c>
      <c r="B2197" s="1" t="s">
        <v>77</v>
      </c>
      <c r="C2197" t="s">
        <v>96</v>
      </c>
      <c r="D2197" s="1" t="s">
        <v>18</v>
      </c>
      <c r="E2197" t="s">
        <v>11</v>
      </c>
      <c r="F2197" s="1" t="s">
        <v>154</v>
      </c>
      <c r="G2197" t="s">
        <v>142</v>
      </c>
      <c r="H2197" s="1" t="s">
        <v>142</v>
      </c>
      <c r="I2197" s="1" t="str">
        <f t="shared" si="68"/>
        <v>Convertible NB</v>
      </c>
      <c r="J2197" s="1" t="str">
        <f t="shared" si="69"/>
        <v>Convertible NB</v>
      </c>
      <c r="K2197" t="s">
        <v>144</v>
      </c>
      <c r="L2197" t="s">
        <v>146</v>
      </c>
      <c r="M2197" s="47">
        <v>566</v>
      </c>
    </row>
    <row r="2198" spans="1:13" hidden="1" x14ac:dyDescent="0.3">
      <c r="A2198" s="1" t="s">
        <v>186</v>
      </c>
      <c r="B2198" s="1" t="s">
        <v>77</v>
      </c>
      <c r="C2198" t="s">
        <v>96</v>
      </c>
      <c r="D2198" s="1" t="s">
        <v>18</v>
      </c>
      <c r="E2198" t="s">
        <v>11</v>
      </c>
      <c r="F2198" s="1" t="s">
        <v>154</v>
      </c>
      <c r="G2198" t="s">
        <v>142</v>
      </c>
      <c r="H2198" s="1" t="s">
        <v>142</v>
      </c>
      <c r="I2198" s="1" t="str">
        <f t="shared" si="68"/>
        <v>Convertible NB</v>
      </c>
      <c r="J2198" s="1" t="str">
        <f t="shared" si="69"/>
        <v>Convertible NB</v>
      </c>
      <c r="K2198" t="s">
        <v>144</v>
      </c>
      <c r="L2198" t="s">
        <v>147</v>
      </c>
      <c r="M2198" s="47">
        <v>349</v>
      </c>
    </row>
    <row r="2199" spans="1:13" hidden="1" x14ac:dyDescent="0.3">
      <c r="A2199" s="1" t="s">
        <v>186</v>
      </c>
      <c r="B2199" s="1" t="s">
        <v>77</v>
      </c>
      <c r="C2199" t="s">
        <v>96</v>
      </c>
      <c r="D2199" s="1" t="s">
        <v>18</v>
      </c>
      <c r="E2199" t="s">
        <v>11</v>
      </c>
      <c r="F2199" s="1" t="s">
        <v>154</v>
      </c>
      <c r="G2199" t="s">
        <v>142</v>
      </c>
      <c r="H2199" s="1" t="s">
        <v>142</v>
      </c>
      <c r="I2199" s="1" t="str">
        <f t="shared" si="68"/>
        <v>Convertible NB</v>
      </c>
      <c r="J2199" s="1" t="str">
        <f t="shared" si="69"/>
        <v>Convertible NB</v>
      </c>
      <c r="K2199" t="s">
        <v>144</v>
      </c>
      <c r="L2199" t="s">
        <v>148</v>
      </c>
      <c r="M2199" s="47">
        <v>162</v>
      </c>
    </row>
    <row r="2200" spans="1:13" hidden="1" x14ac:dyDescent="0.3">
      <c r="A2200" s="1" t="s">
        <v>186</v>
      </c>
      <c r="B2200" s="1" t="s">
        <v>77</v>
      </c>
      <c r="C2200" t="s">
        <v>96</v>
      </c>
      <c r="D2200" s="1" t="s">
        <v>18</v>
      </c>
      <c r="E2200" t="s">
        <v>11</v>
      </c>
      <c r="F2200" s="1" t="s">
        <v>154</v>
      </c>
      <c r="G2200" t="s">
        <v>142</v>
      </c>
      <c r="H2200" s="1" t="s">
        <v>142</v>
      </c>
      <c r="I2200" s="1" t="str">
        <f t="shared" si="68"/>
        <v>Convertible NB</v>
      </c>
      <c r="J2200" s="1" t="str">
        <f t="shared" si="69"/>
        <v>Convertible NB</v>
      </c>
      <c r="K2200" t="s">
        <v>144</v>
      </c>
      <c r="L2200" t="s">
        <v>149</v>
      </c>
      <c r="M2200" s="47">
        <v>40</v>
      </c>
    </row>
    <row r="2201" spans="1:13" hidden="1" x14ac:dyDescent="0.3">
      <c r="A2201" s="1" t="s">
        <v>186</v>
      </c>
      <c r="B2201" s="1" t="s">
        <v>77</v>
      </c>
      <c r="C2201" t="s">
        <v>96</v>
      </c>
      <c r="D2201" s="1" t="s">
        <v>18</v>
      </c>
      <c r="E2201" t="s">
        <v>11</v>
      </c>
      <c r="F2201" s="1" t="s">
        <v>154</v>
      </c>
      <c r="G2201" t="s">
        <v>142</v>
      </c>
      <c r="H2201" s="1" t="s">
        <v>155</v>
      </c>
      <c r="I2201" s="1" t="str">
        <f t="shared" si="68"/>
        <v>Convertible NB</v>
      </c>
      <c r="J2201" s="1" t="str">
        <f t="shared" si="69"/>
        <v>Convertible NB</v>
      </c>
      <c r="K2201" t="s">
        <v>143</v>
      </c>
      <c r="L2201" t="s">
        <v>143</v>
      </c>
      <c r="M2201" s="47">
        <v>112530</v>
      </c>
    </row>
    <row r="2202" spans="1:13" hidden="1" x14ac:dyDescent="0.3">
      <c r="A2202" s="1" t="s">
        <v>186</v>
      </c>
      <c r="B2202" s="1" t="s">
        <v>77</v>
      </c>
      <c r="C2202" t="s">
        <v>96</v>
      </c>
      <c r="D2202" s="1" t="s">
        <v>18</v>
      </c>
      <c r="E2202" t="s">
        <v>11</v>
      </c>
      <c r="F2202" s="1" t="s">
        <v>154</v>
      </c>
      <c r="G2202" t="s">
        <v>142</v>
      </c>
      <c r="H2202" s="1" t="s">
        <v>155</v>
      </c>
      <c r="I2202" s="1" t="str">
        <f t="shared" si="68"/>
        <v>Convertible NB</v>
      </c>
      <c r="J2202" s="1" t="str">
        <f t="shared" si="69"/>
        <v>Convertible NB</v>
      </c>
      <c r="K2202" t="s">
        <v>144</v>
      </c>
      <c r="L2202" t="s">
        <v>145</v>
      </c>
      <c r="M2202" s="47">
        <v>2471</v>
      </c>
    </row>
    <row r="2203" spans="1:13" hidden="1" x14ac:dyDescent="0.3">
      <c r="A2203" s="1" t="s">
        <v>186</v>
      </c>
      <c r="B2203" s="1" t="s">
        <v>77</v>
      </c>
      <c r="C2203" t="s">
        <v>96</v>
      </c>
      <c r="D2203" s="1" t="s">
        <v>18</v>
      </c>
      <c r="E2203" t="s">
        <v>11</v>
      </c>
      <c r="F2203" s="1" t="s">
        <v>154</v>
      </c>
      <c r="G2203" t="s">
        <v>142</v>
      </c>
      <c r="H2203" s="1" t="s">
        <v>155</v>
      </c>
      <c r="I2203" s="1" t="str">
        <f t="shared" si="68"/>
        <v>Convertible NB</v>
      </c>
      <c r="J2203" s="1" t="str">
        <f t="shared" si="69"/>
        <v>Convertible NB</v>
      </c>
      <c r="K2203" t="s">
        <v>144</v>
      </c>
      <c r="L2203" t="s">
        <v>146</v>
      </c>
      <c r="M2203" s="47">
        <v>3891</v>
      </c>
    </row>
    <row r="2204" spans="1:13" hidden="1" x14ac:dyDescent="0.3">
      <c r="A2204" s="1" t="s">
        <v>186</v>
      </c>
      <c r="B2204" s="1" t="s">
        <v>77</v>
      </c>
      <c r="C2204" t="s">
        <v>96</v>
      </c>
      <c r="D2204" s="1" t="s">
        <v>18</v>
      </c>
      <c r="E2204" t="s">
        <v>11</v>
      </c>
      <c r="F2204" s="1" t="s">
        <v>154</v>
      </c>
      <c r="G2204" t="s">
        <v>142</v>
      </c>
      <c r="H2204" s="1" t="s">
        <v>155</v>
      </c>
      <c r="I2204" s="1" t="str">
        <f t="shared" si="68"/>
        <v>Convertible NB</v>
      </c>
      <c r="J2204" s="1" t="str">
        <f t="shared" si="69"/>
        <v>Convertible NB</v>
      </c>
      <c r="K2204" t="s">
        <v>144</v>
      </c>
      <c r="L2204" t="s">
        <v>147</v>
      </c>
      <c r="M2204" s="47">
        <v>2373</v>
      </c>
    </row>
    <row r="2205" spans="1:13" hidden="1" x14ac:dyDescent="0.3">
      <c r="A2205" s="1" t="s">
        <v>186</v>
      </c>
      <c r="B2205" s="1" t="s">
        <v>77</v>
      </c>
      <c r="C2205" t="s">
        <v>96</v>
      </c>
      <c r="D2205" s="1" t="s">
        <v>18</v>
      </c>
      <c r="E2205" t="s">
        <v>11</v>
      </c>
      <c r="F2205" s="1" t="s">
        <v>154</v>
      </c>
      <c r="G2205" t="s">
        <v>142</v>
      </c>
      <c r="H2205" s="1" t="s">
        <v>155</v>
      </c>
      <c r="I2205" s="1" t="str">
        <f t="shared" si="68"/>
        <v>Convertible NB</v>
      </c>
      <c r="J2205" s="1" t="str">
        <f t="shared" si="69"/>
        <v>Convertible NB</v>
      </c>
      <c r="K2205" t="s">
        <v>144</v>
      </c>
      <c r="L2205" t="s">
        <v>148</v>
      </c>
      <c r="M2205" s="47">
        <v>1097</v>
      </c>
    </row>
    <row r="2206" spans="1:13" hidden="1" x14ac:dyDescent="0.3">
      <c r="A2206" s="1" t="s">
        <v>186</v>
      </c>
      <c r="B2206" s="1" t="s">
        <v>77</v>
      </c>
      <c r="C2206" t="s">
        <v>96</v>
      </c>
      <c r="D2206" s="1" t="s">
        <v>18</v>
      </c>
      <c r="E2206" t="s">
        <v>11</v>
      </c>
      <c r="F2206" s="1" t="s">
        <v>154</v>
      </c>
      <c r="G2206" t="s">
        <v>142</v>
      </c>
      <c r="H2206" s="1" t="s">
        <v>155</v>
      </c>
      <c r="I2206" s="1" t="str">
        <f t="shared" si="68"/>
        <v>Convertible NB</v>
      </c>
      <c r="J2206" s="1" t="str">
        <f t="shared" si="69"/>
        <v>Convertible NB</v>
      </c>
      <c r="K2206" t="s">
        <v>144</v>
      </c>
      <c r="L2206" t="s">
        <v>149</v>
      </c>
      <c r="M2206" s="47">
        <v>276</v>
      </c>
    </row>
    <row r="2207" spans="1:13" hidden="1" x14ac:dyDescent="0.3">
      <c r="A2207" s="1" t="s">
        <v>186</v>
      </c>
      <c r="B2207" s="1" t="s">
        <v>77</v>
      </c>
      <c r="C2207" t="s">
        <v>96</v>
      </c>
      <c r="D2207" s="1" t="s">
        <v>20</v>
      </c>
      <c r="E2207" t="s">
        <v>16</v>
      </c>
      <c r="F2207" s="1" t="s">
        <v>154</v>
      </c>
      <c r="G2207" t="s">
        <v>142</v>
      </c>
      <c r="H2207" s="1" t="s">
        <v>187</v>
      </c>
      <c r="I2207" s="1" t="str">
        <f t="shared" si="68"/>
        <v>Windows Detachable tablet</v>
      </c>
      <c r="J2207" s="1" t="str">
        <f t="shared" si="69"/>
        <v>Windows Detachable tablet</v>
      </c>
      <c r="K2207" t="s">
        <v>143</v>
      </c>
      <c r="L2207" t="s">
        <v>143</v>
      </c>
      <c r="M2207" s="47">
        <v>3907</v>
      </c>
    </row>
    <row r="2208" spans="1:13" hidden="1" x14ac:dyDescent="0.3">
      <c r="A2208" s="1" t="s">
        <v>186</v>
      </c>
      <c r="B2208" s="1" t="s">
        <v>77</v>
      </c>
      <c r="C2208" t="s">
        <v>96</v>
      </c>
      <c r="D2208" s="1" t="s">
        <v>20</v>
      </c>
      <c r="E2208" t="s">
        <v>16</v>
      </c>
      <c r="F2208" s="1" t="s">
        <v>154</v>
      </c>
      <c r="G2208" t="s">
        <v>142</v>
      </c>
      <c r="H2208" s="1" t="s">
        <v>187</v>
      </c>
      <c r="I2208" s="1" t="str">
        <f t="shared" si="68"/>
        <v>Windows Detachable tablet</v>
      </c>
      <c r="J2208" s="1" t="str">
        <f t="shared" si="69"/>
        <v>Windows Detachable tablet</v>
      </c>
      <c r="K2208" t="s">
        <v>144</v>
      </c>
      <c r="L2208" t="s">
        <v>145</v>
      </c>
      <c r="M2208" s="47">
        <v>81</v>
      </c>
    </row>
    <row r="2209" spans="1:13" hidden="1" x14ac:dyDescent="0.3">
      <c r="A2209" s="1" t="s">
        <v>186</v>
      </c>
      <c r="B2209" s="1" t="s">
        <v>77</v>
      </c>
      <c r="C2209" t="s">
        <v>96</v>
      </c>
      <c r="D2209" s="1" t="s">
        <v>20</v>
      </c>
      <c r="E2209" t="s">
        <v>16</v>
      </c>
      <c r="F2209" s="1" t="s">
        <v>154</v>
      </c>
      <c r="G2209" t="s">
        <v>142</v>
      </c>
      <c r="H2209" s="1" t="s">
        <v>187</v>
      </c>
      <c r="I2209" s="1" t="str">
        <f t="shared" si="68"/>
        <v>Windows Detachable tablet</v>
      </c>
      <c r="J2209" s="1" t="str">
        <f t="shared" si="69"/>
        <v>Windows Detachable tablet</v>
      </c>
      <c r="K2209" t="s">
        <v>144</v>
      </c>
      <c r="L2209" t="s">
        <v>146</v>
      </c>
      <c r="M2209" s="47">
        <v>115</v>
      </c>
    </row>
    <row r="2210" spans="1:13" hidden="1" x14ac:dyDescent="0.3">
      <c r="A2210" s="1" t="s">
        <v>186</v>
      </c>
      <c r="B2210" s="1" t="s">
        <v>77</v>
      </c>
      <c r="C2210" t="s">
        <v>96</v>
      </c>
      <c r="D2210" s="1" t="s">
        <v>20</v>
      </c>
      <c r="E2210" t="s">
        <v>16</v>
      </c>
      <c r="F2210" s="1" t="s">
        <v>154</v>
      </c>
      <c r="G2210" t="s">
        <v>142</v>
      </c>
      <c r="H2210" s="1" t="s">
        <v>187</v>
      </c>
      <c r="I2210" s="1" t="str">
        <f t="shared" si="68"/>
        <v>Windows Detachable tablet</v>
      </c>
      <c r="J2210" s="1" t="str">
        <f t="shared" si="69"/>
        <v>Windows Detachable tablet</v>
      </c>
      <c r="K2210" t="s">
        <v>144</v>
      </c>
      <c r="L2210" t="s">
        <v>148</v>
      </c>
      <c r="M2210" s="47">
        <v>17</v>
      </c>
    </row>
    <row r="2211" spans="1:13" hidden="1" x14ac:dyDescent="0.3">
      <c r="A2211" s="1" t="s">
        <v>186</v>
      </c>
      <c r="B2211" s="1" t="s">
        <v>77</v>
      </c>
      <c r="C2211" t="s">
        <v>96</v>
      </c>
      <c r="D2211" s="1" t="s">
        <v>20</v>
      </c>
      <c r="E2211" t="s">
        <v>15</v>
      </c>
      <c r="F2211" s="1" t="s">
        <v>161</v>
      </c>
      <c r="G2211" t="s">
        <v>142</v>
      </c>
      <c r="H2211" s="1" t="s">
        <v>187</v>
      </c>
      <c r="I2211" s="1" t="str">
        <f t="shared" si="68"/>
        <v>Android Slate</v>
      </c>
      <c r="J2211" s="1" t="str">
        <f t="shared" si="69"/>
        <v>Android Slate</v>
      </c>
      <c r="K2211" t="s">
        <v>143</v>
      </c>
      <c r="L2211" t="s">
        <v>143</v>
      </c>
      <c r="M2211" s="47">
        <v>2755</v>
      </c>
    </row>
    <row r="2212" spans="1:13" hidden="1" x14ac:dyDescent="0.3">
      <c r="A2212" s="1" t="s">
        <v>186</v>
      </c>
      <c r="B2212" s="1" t="s">
        <v>77</v>
      </c>
      <c r="C2212" t="s">
        <v>96</v>
      </c>
      <c r="D2212" s="1" t="s">
        <v>20</v>
      </c>
      <c r="E2212" t="s">
        <v>15</v>
      </c>
      <c r="F2212" s="1" t="s">
        <v>161</v>
      </c>
      <c r="G2212" t="s">
        <v>142</v>
      </c>
      <c r="H2212" s="1" t="s">
        <v>187</v>
      </c>
      <c r="I2212" s="1" t="str">
        <f t="shared" si="68"/>
        <v>Android Slate</v>
      </c>
      <c r="J2212" s="1" t="str">
        <f t="shared" si="69"/>
        <v>Android Slate</v>
      </c>
      <c r="K2212" t="s">
        <v>144</v>
      </c>
      <c r="L2212" t="s">
        <v>145</v>
      </c>
      <c r="M2212" s="47">
        <v>35</v>
      </c>
    </row>
    <row r="2213" spans="1:13" hidden="1" x14ac:dyDescent="0.3">
      <c r="A2213" s="1" t="s">
        <v>186</v>
      </c>
      <c r="B2213" s="1" t="s">
        <v>77</v>
      </c>
      <c r="C2213" t="s">
        <v>96</v>
      </c>
      <c r="D2213" s="1" t="s">
        <v>20</v>
      </c>
      <c r="E2213" t="s">
        <v>15</v>
      </c>
      <c r="F2213" s="1" t="s">
        <v>161</v>
      </c>
      <c r="G2213" t="s">
        <v>142</v>
      </c>
      <c r="H2213" s="1" t="s">
        <v>187</v>
      </c>
      <c r="I2213" s="1" t="str">
        <f t="shared" si="68"/>
        <v>Android Slate</v>
      </c>
      <c r="J2213" s="1" t="str">
        <f t="shared" si="69"/>
        <v>Android Slate</v>
      </c>
      <c r="K2213" t="s">
        <v>144</v>
      </c>
      <c r="L2213" t="s">
        <v>146</v>
      </c>
      <c r="M2213" s="47">
        <v>47</v>
      </c>
    </row>
    <row r="2214" spans="1:13" hidden="1" x14ac:dyDescent="0.3">
      <c r="A2214" s="1" t="s">
        <v>186</v>
      </c>
      <c r="B2214" s="1" t="s">
        <v>77</v>
      </c>
      <c r="C2214" t="s">
        <v>96</v>
      </c>
      <c r="D2214" s="1" t="s">
        <v>20</v>
      </c>
      <c r="E2214" t="s">
        <v>15</v>
      </c>
      <c r="F2214" s="1" t="s">
        <v>161</v>
      </c>
      <c r="G2214" t="s">
        <v>142</v>
      </c>
      <c r="H2214" s="1" t="s">
        <v>187</v>
      </c>
      <c r="I2214" s="1" t="str">
        <f t="shared" si="68"/>
        <v>Android Slate</v>
      </c>
      <c r="J2214" s="1" t="str">
        <f t="shared" si="69"/>
        <v>Android Slate</v>
      </c>
      <c r="K2214" t="s">
        <v>144</v>
      </c>
      <c r="L2214" t="s">
        <v>148</v>
      </c>
      <c r="M2214" s="47">
        <v>7</v>
      </c>
    </row>
    <row r="2215" spans="1:13" hidden="1" x14ac:dyDescent="0.3">
      <c r="A2215" s="1" t="s">
        <v>186</v>
      </c>
      <c r="B2215" s="1" t="s">
        <v>77</v>
      </c>
      <c r="C2215" t="s">
        <v>96</v>
      </c>
      <c r="D2215" s="1" t="s">
        <v>19</v>
      </c>
      <c r="E2215" t="s">
        <v>13</v>
      </c>
      <c r="F2215" s="1" t="s">
        <v>154</v>
      </c>
      <c r="G2215" t="s">
        <v>155</v>
      </c>
      <c r="H2215" s="1" t="s">
        <v>187</v>
      </c>
      <c r="I2215" s="1" t="str">
        <f t="shared" si="68"/>
        <v>DT Workstation</v>
      </c>
      <c r="J2215" s="1" t="str">
        <f t="shared" si="69"/>
        <v>DT Workstation</v>
      </c>
      <c r="K2215" t="s">
        <v>144</v>
      </c>
      <c r="L2215" t="s">
        <v>145</v>
      </c>
      <c r="M2215" s="47">
        <v>870</v>
      </c>
    </row>
    <row r="2216" spans="1:13" hidden="1" x14ac:dyDescent="0.3">
      <c r="A2216" s="1" t="s">
        <v>186</v>
      </c>
      <c r="B2216" s="1" t="s">
        <v>77</v>
      </c>
      <c r="C2216" t="s">
        <v>96</v>
      </c>
      <c r="D2216" s="1" t="s">
        <v>19</v>
      </c>
      <c r="E2216" t="s">
        <v>13</v>
      </c>
      <c r="F2216" s="1" t="s">
        <v>154</v>
      </c>
      <c r="G2216" t="s">
        <v>155</v>
      </c>
      <c r="H2216" s="1" t="s">
        <v>187</v>
      </c>
      <c r="I2216" s="1" t="str">
        <f t="shared" si="68"/>
        <v>DT Workstation</v>
      </c>
      <c r="J2216" s="1" t="str">
        <f t="shared" si="69"/>
        <v>DT Workstation</v>
      </c>
      <c r="K2216" t="s">
        <v>144</v>
      </c>
      <c r="L2216" t="s">
        <v>146</v>
      </c>
      <c r="M2216" s="47">
        <v>1504</v>
      </c>
    </row>
    <row r="2217" spans="1:13" hidden="1" x14ac:dyDescent="0.3">
      <c r="A2217" s="1" t="s">
        <v>186</v>
      </c>
      <c r="B2217" s="1" t="s">
        <v>77</v>
      </c>
      <c r="C2217" t="s">
        <v>96</v>
      </c>
      <c r="D2217" s="1" t="s">
        <v>19</v>
      </c>
      <c r="E2217" t="s">
        <v>13</v>
      </c>
      <c r="F2217" s="1" t="s">
        <v>154</v>
      </c>
      <c r="G2217" t="s">
        <v>155</v>
      </c>
      <c r="H2217" s="1" t="s">
        <v>187</v>
      </c>
      <c r="I2217" s="1" t="str">
        <f t="shared" si="68"/>
        <v>DT Workstation</v>
      </c>
      <c r="J2217" s="1" t="str">
        <f t="shared" si="69"/>
        <v>DT Workstation</v>
      </c>
      <c r="K2217" t="s">
        <v>144</v>
      </c>
      <c r="L2217" t="s">
        <v>147</v>
      </c>
      <c r="M2217" s="47">
        <v>573</v>
      </c>
    </row>
    <row r="2218" spans="1:13" hidden="1" x14ac:dyDescent="0.3">
      <c r="A2218" s="1" t="s">
        <v>186</v>
      </c>
      <c r="B2218" s="1" t="s">
        <v>77</v>
      </c>
      <c r="C2218" t="s">
        <v>96</v>
      </c>
      <c r="D2218" s="1" t="s">
        <v>19</v>
      </c>
      <c r="E2218" t="s">
        <v>13</v>
      </c>
      <c r="F2218" s="1" t="s">
        <v>154</v>
      </c>
      <c r="G2218" t="s">
        <v>155</v>
      </c>
      <c r="H2218" s="1" t="s">
        <v>187</v>
      </c>
      <c r="I2218" s="1" t="str">
        <f t="shared" si="68"/>
        <v>DT Workstation</v>
      </c>
      <c r="J2218" s="1" t="str">
        <f t="shared" si="69"/>
        <v>DT Workstation</v>
      </c>
      <c r="K2218" t="s">
        <v>144</v>
      </c>
      <c r="L2218" t="s">
        <v>148</v>
      </c>
      <c r="M2218" s="47">
        <v>325</v>
      </c>
    </row>
    <row r="2219" spans="1:13" hidden="1" x14ac:dyDescent="0.3">
      <c r="A2219" s="1" t="s">
        <v>186</v>
      </c>
      <c r="B2219" s="1" t="s">
        <v>77</v>
      </c>
      <c r="C2219" t="s">
        <v>96</v>
      </c>
      <c r="D2219" s="1" t="s">
        <v>19</v>
      </c>
      <c r="E2219" t="s">
        <v>13</v>
      </c>
      <c r="F2219" s="1" t="s">
        <v>154</v>
      </c>
      <c r="G2219" t="s">
        <v>155</v>
      </c>
      <c r="H2219" s="1" t="s">
        <v>187</v>
      </c>
      <c r="I2219" s="1" t="str">
        <f t="shared" si="68"/>
        <v>DT Workstation</v>
      </c>
      <c r="J2219" s="1" t="str">
        <f t="shared" si="69"/>
        <v>DT Workstation</v>
      </c>
      <c r="K2219" t="s">
        <v>144</v>
      </c>
      <c r="L2219" t="s">
        <v>149</v>
      </c>
      <c r="M2219" s="47">
        <v>35</v>
      </c>
    </row>
    <row r="2220" spans="1:13" hidden="1" x14ac:dyDescent="0.3">
      <c r="A2220" s="1" t="s">
        <v>186</v>
      </c>
      <c r="B2220" s="1" t="s">
        <v>77</v>
      </c>
      <c r="C2220" t="s">
        <v>96</v>
      </c>
      <c r="D2220" s="1" t="s">
        <v>19</v>
      </c>
      <c r="E2220" t="s">
        <v>14</v>
      </c>
      <c r="F2220" s="1" t="s">
        <v>154</v>
      </c>
      <c r="G2220" t="s">
        <v>142</v>
      </c>
      <c r="H2220" s="1" t="s">
        <v>155</v>
      </c>
      <c r="I2220" s="1" t="str">
        <f t="shared" si="68"/>
        <v>NB Workstation</v>
      </c>
      <c r="J2220" s="1" t="str">
        <f t="shared" si="69"/>
        <v>NB Workstation</v>
      </c>
      <c r="K2220" t="s">
        <v>144</v>
      </c>
      <c r="L2220" t="s">
        <v>145</v>
      </c>
      <c r="M2220" s="47">
        <v>1098</v>
      </c>
    </row>
    <row r="2221" spans="1:13" hidden="1" x14ac:dyDescent="0.3">
      <c r="A2221" s="1" t="s">
        <v>186</v>
      </c>
      <c r="B2221" s="1" t="s">
        <v>77</v>
      </c>
      <c r="C2221" t="s">
        <v>96</v>
      </c>
      <c r="D2221" s="1" t="s">
        <v>19</v>
      </c>
      <c r="E2221" t="s">
        <v>14</v>
      </c>
      <c r="F2221" s="1" t="s">
        <v>154</v>
      </c>
      <c r="G2221" t="s">
        <v>142</v>
      </c>
      <c r="H2221" s="1" t="s">
        <v>155</v>
      </c>
      <c r="I2221" s="1" t="str">
        <f t="shared" si="68"/>
        <v>NB Workstation</v>
      </c>
      <c r="J2221" s="1" t="str">
        <f t="shared" si="69"/>
        <v>NB Workstation</v>
      </c>
      <c r="K2221" t="s">
        <v>144</v>
      </c>
      <c r="L2221" t="s">
        <v>146</v>
      </c>
      <c r="M2221" s="47">
        <v>1556</v>
      </c>
    </row>
    <row r="2222" spans="1:13" hidden="1" x14ac:dyDescent="0.3">
      <c r="A2222" s="1" t="s">
        <v>186</v>
      </c>
      <c r="B2222" s="1" t="s">
        <v>77</v>
      </c>
      <c r="C2222" t="s">
        <v>96</v>
      </c>
      <c r="D2222" s="1" t="s">
        <v>19</v>
      </c>
      <c r="E2222" t="s">
        <v>14</v>
      </c>
      <c r="F2222" s="1" t="s">
        <v>154</v>
      </c>
      <c r="G2222" t="s">
        <v>142</v>
      </c>
      <c r="H2222" s="1" t="s">
        <v>155</v>
      </c>
      <c r="I2222" s="1" t="str">
        <f t="shared" si="68"/>
        <v>NB Workstation</v>
      </c>
      <c r="J2222" s="1" t="str">
        <f t="shared" si="69"/>
        <v>NB Workstation</v>
      </c>
      <c r="K2222" t="s">
        <v>144</v>
      </c>
      <c r="L2222" t="s">
        <v>147</v>
      </c>
      <c r="M2222" s="47">
        <v>994</v>
      </c>
    </row>
    <row r="2223" spans="1:13" hidden="1" x14ac:dyDescent="0.3">
      <c r="A2223" s="1" t="s">
        <v>186</v>
      </c>
      <c r="B2223" s="1" t="s">
        <v>77</v>
      </c>
      <c r="C2223" t="s">
        <v>96</v>
      </c>
      <c r="D2223" s="1" t="s">
        <v>19</v>
      </c>
      <c r="E2223" t="s">
        <v>14</v>
      </c>
      <c r="F2223" s="1" t="s">
        <v>154</v>
      </c>
      <c r="G2223" t="s">
        <v>142</v>
      </c>
      <c r="H2223" s="1" t="s">
        <v>155</v>
      </c>
      <c r="I2223" s="1" t="str">
        <f t="shared" si="68"/>
        <v>NB Workstation</v>
      </c>
      <c r="J2223" s="1" t="str">
        <f t="shared" si="69"/>
        <v>NB Workstation</v>
      </c>
      <c r="K2223" t="s">
        <v>144</v>
      </c>
      <c r="L2223" t="s">
        <v>148</v>
      </c>
      <c r="M2223" s="47">
        <v>316</v>
      </c>
    </row>
    <row r="2224" spans="1:13" hidden="1" x14ac:dyDescent="0.3">
      <c r="A2224" s="1" t="s">
        <v>186</v>
      </c>
      <c r="B2224" s="1" t="s">
        <v>77</v>
      </c>
      <c r="C2224" t="s">
        <v>96</v>
      </c>
      <c r="D2224" s="1" t="s">
        <v>19</v>
      </c>
      <c r="E2224" t="s">
        <v>14</v>
      </c>
      <c r="F2224" s="1" t="s">
        <v>154</v>
      </c>
      <c r="G2224" t="s">
        <v>142</v>
      </c>
      <c r="H2224" s="1" t="s">
        <v>155</v>
      </c>
      <c r="I2224" s="1" t="str">
        <f t="shared" si="68"/>
        <v>NB Workstation</v>
      </c>
      <c r="J2224" s="1" t="str">
        <f t="shared" si="69"/>
        <v>NB Workstation</v>
      </c>
      <c r="K2224" t="s">
        <v>144</v>
      </c>
      <c r="L2224" t="s">
        <v>149</v>
      </c>
      <c r="M2224" s="47">
        <v>41</v>
      </c>
    </row>
    <row r="2225" spans="1:13" hidden="1" x14ac:dyDescent="0.3">
      <c r="A2225" s="1" t="s">
        <v>186</v>
      </c>
      <c r="B2225" s="1" t="s">
        <v>77</v>
      </c>
      <c r="C2225" t="s">
        <v>96</v>
      </c>
      <c r="D2225" s="1" t="s">
        <v>19</v>
      </c>
      <c r="E2225" t="s">
        <v>14</v>
      </c>
      <c r="F2225" s="1" t="s">
        <v>154</v>
      </c>
      <c r="G2225" t="s">
        <v>155</v>
      </c>
      <c r="H2225" s="1" t="s">
        <v>142</v>
      </c>
      <c r="I2225" s="1" t="str">
        <f t="shared" si="68"/>
        <v>NB Workstation</v>
      </c>
      <c r="J2225" s="1" t="str">
        <f t="shared" si="69"/>
        <v>NB Workstation</v>
      </c>
      <c r="K2225" t="s">
        <v>144</v>
      </c>
      <c r="L2225" t="s">
        <v>145</v>
      </c>
      <c r="M2225" s="47">
        <v>1899</v>
      </c>
    </row>
    <row r="2226" spans="1:13" hidden="1" x14ac:dyDescent="0.3">
      <c r="A2226" s="1" t="s">
        <v>186</v>
      </c>
      <c r="B2226" s="1" t="s">
        <v>77</v>
      </c>
      <c r="C2226" t="s">
        <v>96</v>
      </c>
      <c r="D2226" s="1" t="s">
        <v>19</v>
      </c>
      <c r="E2226" t="s">
        <v>14</v>
      </c>
      <c r="F2226" s="1" t="s">
        <v>154</v>
      </c>
      <c r="G2226" t="s">
        <v>155</v>
      </c>
      <c r="H2226" s="1" t="s">
        <v>142</v>
      </c>
      <c r="I2226" s="1" t="str">
        <f t="shared" si="68"/>
        <v>NB Workstation</v>
      </c>
      <c r="J2226" s="1" t="str">
        <f t="shared" si="69"/>
        <v>NB Workstation</v>
      </c>
      <c r="K2226" t="s">
        <v>144</v>
      </c>
      <c r="L2226" t="s">
        <v>146</v>
      </c>
      <c r="M2226" s="47">
        <v>2687</v>
      </c>
    </row>
    <row r="2227" spans="1:13" hidden="1" x14ac:dyDescent="0.3">
      <c r="A2227" s="1" t="s">
        <v>186</v>
      </c>
      <c r="B2227" s="1" t="s">
        <v>77</v>
      </c>
      <c r="C2227" t="s">
        <v>96</v>
      </c>
      <c r="D2227" s="1" t="s">
        <v>19</v>
      </c>
      <c r="E2227" t="s">
        <v>14</v>
      </c>
      <c r="F2227" s="1" t="s">
        <v>154</v>
      </c>
      <c r="G2227" t="s">
        <v>155</v>
      </c>
      <c r="H2227" s="1" t="s">
        <v>142</v>
      </c>
      <c r="I2227" s="1" t="str">
        <f t="shared" si="68"/>
        <v>NB Workstation</v>
      </c>
      <c r="J2227" s="1" t="str">
        <f t="shared" si="69"/>
        <v>NB Workstation</v>
      </c>
      <c r="K2227" t="s">
        <v>144</v>
      </c>
      <c r="L2227" t="s">
        <v>147</v>
      </c>
      <c r="M2227" s="47">
        <v>1721</v>
      </c>
    </row>
    <row r="2228" spans="1:13" hidden="1" x14ac:dyDescent="0.3">
      <c r="A2228" s="1" t="s">
        <v>186</v>
      </c>
      <c r="B2228" s="1" t="s">
        <v>77</v>
      </c>
      <c r="C2228" t="s">
        <v>96</v>
      </c>
      <c r="D2228" s="1" t="s">
        <v>19</v>
      </c>
      <c r="E2228" t="s">
        <v>14</v>
      </c>
      <c r="F2228" s="1" t="s">
        <v>154</v>
      </c>
      <c r="G2228" t="s">
        <v>155</v>
      </c>
      <c r="H2228" s="1" t="s">
        <v>142</v>
      </c>
      <c r="I2228" s="1" t="str">
        <f t="shared" si="68"/>
        <v>NB Workstation</v>
      </c>
      <c r="J2228" s="1" t="str">
        <f t="shared" si="69"/>
        <v>NB Workstation</v>
      </c>
      <c r="K2228" t="s">
        <v>144</v>
      </c>
      <c r="L2228" t="s">
        <v>148</v>
      </c>
      <c r="M2228" s="47">
        <v>548</v>
      </c>
    </row>
    <row r="2229" spans="1:13" hidden="1" x14ac:dyDescent="0.3">
      <c r="A2229" s="1" t="s">
        <v>186</v>
      </c>
      <c r="B2229" s="1" t="s">
        <v>77</v>
      </c>
      <c r="C2229" t="s">
        <v>96</v>
      </c>
      <c r="D2229" s="1" t="s">
        <v>19</v>
      </c>
      <c r="E2229" t="s">
        <v>14</v>
      </c>
      <c r="F2229" s="1" t="s">
        <v>154</v>
      </c>
      <c r="G2229" t="s">
        <v>155</v>
      </c>
      <c r="H2229" s="1" t="s">
        <v>142</v>
      </c>
      <c r="I2229" s="1" t="str">
        <f t="shared" si="68"/>
        <v>NB Workstation</v>
      </c>
      <c r="J2229" s="1" t="str">
        <f t="shared" si="69"/>
        <v>NB Workstation</v>
      </c>
      <c r="K2229" t="s">
        <v>144</v>
      </c>
      <c r="L2229" t="s">
        <v>149</v>
      </c>
      <c r="M2229" s="47">
        <v>71</v>
      </c>
    </row>
    <row r="2230" spans="1:13" hidden="1" x14ac:dyDescent="0.3">
      <c r="A2230" s="1" t="s">
        <v>186</v>
      </c>
      <c r="B2230" s="1" t="s">
        <v>77</v>
      </c>
      <c r="C2230" t="s">
        <v>96</v>
      </c>
      <c r="D2230" s="1" t="s">
        <v>19</v>
      </c>
      <c r="E2230" t="s">
        <v>14</v>
      </c>
      <c r="F2230" s="1" t="s">
        <v>154</v>
      </c>
      <c r="G2230" t="s">
        <v>155</v>
      </c>
      <c r="H2230" s="1" t="s">
        <v>155</v>
      </c>
      <c r="I2230" s="1" t="str">
        <f t="shared" si="68"/>
        <v>NB Workstation</v>
      </c>
      <c r="J2230" s="1" t="str">
        <f t="shared" si="69"/>
        <v>NB Workstation</v>
      </c>
      <c r="K2230" t="s">
        <v>144</v>
      </c>
      <c r="L2230" t="s">
        <v>145</v>
      </c>
      <c r="M2230" s="47">
        <v>224</v>
      </c>
    </row>
    <row r="2231" spans="1:13" hidden="1" x14ac:dyDescent="0.3">
      <c r="A2231" s="1" t="s">
        <v>186</v>
      </c>
      <c r="B2231" s="1" t="s">
        <v>77</v>
      </c>
      <c r="C2231" t="s">
        <v>96</v>
      </c>
      <c r="D2231" s="1" t="s">
        <v>19</v>
      </c>
      <c r="E2231" t="s">
        <v>14</v>
      </c>
      <c r="F2231" s="1" t="s">
        <v>154</v>
      </c>
      <c r="G2231" t="s">
        <v>155</v>
      </c>
      <c r="H2231" s="1" t="s">
        <v>155</v>
      </c>
      <c r="I2231" s="1" t="str">
        <f t="shared" si="68"/>
        <v>NB Workstation</v>
      </c>
      <c r="J2231" s="1" t="str">
        <f t="shared" si="69"/>
        <v>NB Workstation</v>
      </c>
      <c r="K2231" t="s">
        <v>144</v>
      </c>
      <c r="L2231" t="s">
        <v>146</v>
      </c>
      <c r="M2231" s="47">
        <v>317</v>
      </c>
    </row>
    <row r="2232" spans="1:13" hidden="1" x14ac:dyDescent="0.3">
      <c r="A2232" s="1" t="s">
        <v>186</v>
      </c>
      <c r="B2232" s="1" t="s">
        <v>77</v>
      </c>
      <c r="C2232" t="s">
        <v>96</v>
      </c>
      <c r="D2232" s="1" t="s">
        <v>19</v>
      </c>
      <c r="E2232" t="s">
        <v>14</v>
      </c>
      <c r="F2232" s="1" t="s">
        <v>154</v>
      </c>
      <c r="G2232" t="s">
        <v>155</v>
      </c>
      <c r="H2232" s="1" t="s">
        <v>155</v>
      </c>
      <c r="I2232" s="1" t="str">
        <f t="shared" si="68"/>
        <v>NB Workstation</v>
      </c>
      <c r="J2232" s="1" t="str">
        <f t="shared" si="69"/>
        <v>NB Workstation</v>
      </c>
      <c r="K2232" t="s">
        <v>144</v>
      </c>
      <c r="L2232" t="s">
        <v>147</v>
      </c>
      <c r="M2232" s="47">
        <v>203</v>
      </c>
    </row>
    <row r="2233" spans="1:13" hidden="1" x14ac:dyDescent="0.3">
      <c r="A2233" s="1" t="s">
        <v>186</v>
      </c>
      <c r="B2233" s="1" t="s">
        <v>77</v>
      </c>
      <c r="C2233" t="s">
        <v>96</v>
      </c>
      <c r="D2233" s="1" t="s">
        <v>19</v>
      </c>
      <c r="E2233" t="s">
        <v>14</v>
      </c>
      <c r="F2233" s="1" t="s">
        <v>154</v>
      </c>
      <c r="G2233" t="s">
        <v>155</v>
      </c>
      <c r="H2233" s="1" t="s">
        <v>155</v>
      </c>
      <c r="I2233" s="1" t="str">
        <f t="shared" si="68"/>
        <v>NB Workstation</v>
      </c>
      <c r="J2233" s="1" t="str">
        <f t="shared" si="69"/>
        <v>NB Workstation</v>
      </c>
      <c r="K2233" t="s">
        <v>144</v>
      </c>
      <c r="L2233" t="s">
        <v>148</v>
      </c>
      <c r="M2233" s="47">
        <v>64</v>
      </c>
    </row>
    <row r="2234" spans="1:13" hidden="1" x14ac:dyDescent="0.3">
      <c r="A2234" s="1" t="s">
        <v>186</v>
      </c>
      <c r="B2234" s="1" t="s">
        <v>77</v>
      </c>
      <c r="C2234" t="s">
        <v>96</v>
      </c>
      <c r="D2234" s="1" t="s">
        <v>19</v>
      </c>
      <c r="E2234" t="s">
        <v>14</v>
      </c>
      <c r="F2234" s="1" t="s">
        <v>154</v>
      </c>
      <c r="G2234" t="s">
        <v>155</v>
      </c>
      <c r="H2234" s="1" t="s">
        <v>155</v>
      </c>
      <c r="I2234" s="1" t="str">
        <f t="shared" si="68"/>
        <v>NB Workstation</v>
      </c>
      <c r="J2234" s="1" t="str">
        <f t="shared" si="69"/>
        <v>NB Workstation</v>
      </c>
      <c r="K2234" t="s">
        <v>144</v>
      </c>
      <c r="L2234" t="s">
        <v>149</v>
      </c>
      <c r="M2234" s="47">
        <v>8</v>
      </c>
    </row>
    <row r="2235" spans="1:13" hidden="1" x14ac:dyDescent="0.3">
      <c r="A2235" s="1" t="s">
        <v>186</v>
      </c>
      <c r="B2235" s="1" t="s">
        <v>77</v>
      </c>
      <c r="C2235" t="s">
        <v>171</v>
      </c>
      <c r="D2235" s="1" t="s">
        <v>18</v>
      </c>
      <c r="E2235" t="s">
        <v>10</v>
      </c>
      <c r="F2235" s="1" t="s">
        <v>154</v>
      </c>
      <c r="G2235" t="s">
        <v>142</v>
      </c>
      <c r="H2235" s="1" t="s">
        <v>155</v>
      </c>
      <c r="I2235" s="1" t="str">
        <f t="shared" si="68"/>
        <v>Clamshell NB</v>
      </c>
      <c r="J2235" s="1" t="str">
        <f t="shared" si="69"/>
        <v>Clamshell Ultraslim NB</v>
      </c>
      <c r="K2235" t="s">
        <v>143</v>
      </c>
      <c r="L2235" t="s">
        <v>143</v>
      </c>
      <c r="M2235" s="47">
        <v>246035</v>
      </c>
    </row>
    <row r="2236" spans="1:13" hidden="1" x14ac:dyDescent="0.3">
      <c r="A2236" s="1" t="s">
        <v>186</v>
      </c>
      <c r="B2236" s="1" t="s">
        <v>77</v>
      </c>
      <c r="C2236" t="s">
        <v>171</v>
      </c>
      <c r="D2236" s="1" t="s">
        <v>18</v>
      </c>
      <c r="E2236" t="s">
        <v>10</v>
      </c>
      <c r="F2236" s="1" t="s">
        <v>154</v>
      </c>
      <c r="G2236" t="s">
        <v>142</v>
      </c>
      <c r="H2236" s="1" t="s">
        <v>155</v>
      </c>
      <c r="I2236" s="1" t="str">
        <f t="shared" si="68"/>
        <v>Clamshell NB</v>
      </c>
      <c r="J2236" s="1" t="str">
        <f t="shared" si="69"/>
        <v>Clamshell Ultraslim NB</v>
      </c>
      <c r="K2236" t="s">
        <v>144</v>
      </c>
      <c r="L2236" t="s">
        <v>145</v>
      </c>
      <c r="M2236" s="47">
        <v>2446</v>
      </c>
    </row>
    <row r="2237" spans="1:13" hidden="1" x14ac:dyDescent="0.3">
      <c r="A2237" s="1" t="s">
        <v>186</v>
      </c>
      <c r="B2237" s="1" t="s">
        <v>77</v>
      </c>
      <c r="C2237" t="s">
        <v>171</v>
      </c>
      <c r="D2237" s="1" t="s">
        <v>18</v>
      </c>
      <c r="E2237" t="s">
        <v>10</v>
      </c>
      <c r="F2237" s="1" t="s">
        <v>154</v>
      </c>
      <c r="G2237" t="s">
        <v>142</v>
      </c>
      <c r="H2237" s="1" t="s">
        <v>155</v>
      </c>
      <c r="I2237" s="1" t="str">
        <f t="shared" si="68"/>
        <v>Clamshell NB</v>
      </c>
      <c r="J2237" s="1" t="str">
        <f t="shared" si="69"/>
        <v>Clamshell Ultraslim NB</v>
      </c>
      <c r="K2237" t="s">
        <v>144</v>
      </c>
      <c r="L2237" t="s">
        <v>146</v>
      </c>
      <c r="M2237" s="47">
        <v>2349</v>
      </c>
    </row>
    <row r="2238" spans="1:13" hidden="1" x14ac:dyDescent="0.3">
      <c r="A2238" s="1" t="s">
        <v>186</v>
      </c>
      <c r="B2238" s="1" t="s">
        <v>77</v>
      </c>
      <c r="C2238" t="s">
        <v>171</v>
      </c>
      <c r="D2238" s="1" t="s">
        <v>20</v>
      </c>
      <c r="E2238" t="s">
        <v>15</v>
      </c>
      <c r="F2238" s="1" t="s">
        <v>161</v>
      </c>
      <c r="G2238" t="s">
        <v>142</v>
      </c>
      <c r="H2238" s="1" t="s">
        <v>187</v>
      </c>
      <c r="I2238" s="1" t="str">
        <f t="shared" si="68"/>
        <v>Android Slate</v>
      </c>
      <c r="J2238" s="1" t="str">
        <f t="shared" si="69"/>
        <v>Android Slate</v>
      </c>
      <c r="K2238" t="s">
        <v>143</v>
      </c>
      <c r="L2238" t="s">
        <v>143</v>
      </c>
      <c r="M2238" s="47">
        <v>995599</v>
      </c>
    </row>
    <row r="2239" spans="1:13" hidden="1" x14ac:dyDescent="0.3">
      <c r="A2239" s="1" t="s">
        <v>186</v>
      </c>
      <c r="B2239" s="1" t="s">
        <v>77</v>
      </c>
      <c r="C2239" t="s">
        <v>171</v>
      </c>
      <c r="D2239" s="1" t="s">
        <v>20</v>
      </c>
      <c r="E2239" t="s">
        <v>15</v>
      </c>
      <c r="F2239" s="1" t="s">
        <v>161</v>
      </c>
      <c r="G2239" t="s">
        <v>142</v>
      </c>
      <c r="H2239" s="1" t="s">
        <v>187</v>
      </c>
      <c r="I2239" s="1" t="str">
        <f t="shared" si="68"/>
        <v>Android Slate</v>
      </c>
      <c r="J2239" s="1" t="str">
        <f t="shared" si="69"/>
        <v>Android Slate</v>
      </c>
      <c r="K2239" t="s">
        <v>144</v>
      </c>
      <c r="L2239" t="s">
        <v>145</v>
      </c>
      <c r="M2239" s="47">
        <v>7026</v>
      </c>
    </row>
    <row r="2240" spans="1:13" hidden="1" x14ac:dyDescent="0.3">
      <c r="A2240" s="1" t="s">
        <v>186</v>
      </c>
      <c r="B2240" s="1" t="s">
        <v>77</v>
      </c>
      <c r="C2240" t="s">
        <v>171</v>
      </c>
      <c r="D2240" s="1" t="s">
        <v>20</v>
      </c>
      <c r="E2240" t="s">
        <v>15</v>
      </c>
      <c r="F2240" s="1" t="s">
        <v>161</v>
      </c>
      <c r="G2240" t="s">
        <v>142</v>
      </c>
      <c r="H2240" s="1" t="s">
        <v>187</v>
      </c>
      <c r="I2240" s="1" t="str">
        <f t="shared" si="68"/>
        <v>Android Slate</v>
      </c>
      <c r="J2240" s="1" t="str">
        <f t="shared" si="69"/>
        <v>Android Slate</v>
      </c>
      <c r="K2240" t="s">
        <v>144</v>
      </c>
      <c r="L2240" t="s">
        <v>146</v>
      </c>
      <c r="M2240" s="47">
        <v>6750</v>
      </c>
    </row>
    <row r="2241" spans="1:13" hidden="1" x14ac:dyDescent="0.3">
      <c r="A2241" s="1" t="s">
        <v>186</v>
      </c>
      <c r="B2241" s="1" t="s">
        <v>77</v>
      </c>
      <c r="C2241" t="s">
        <v>167</v>
      </c>
      <c r="D2241" s="1" t="s">
        <v>17</v>
      </c>
      <c r="E2241" t="s">
        <v>8</v>
      </c>
      <c r="F2241" s="1" t="s">
        <v>154</v>
      </c>
      <c r="G2241" t="s">
        <v>142</v>
      </c>
      <c r="H2241" s="1" t="s">
        <v>187</v>
      </c>
      <c r="I2241" s="1" t="str">
        <f t="shared" si="68"/>
        <v>AIO DT</v>
      </c>
      <c r="J2241" s="1" t="str">
        <f t="shared" si="69"/>
        <v>AIO DT</v>
      </c>
      <c r="K2241" t="s">
        <v>143</v>
      </c>
      <c r="L2241" t="s">
        <v>143</v>
      </c>
      <c r="M2241" s="47">
        <v>518</v>
      </c>
    </row>
    <row r="2242" spans="1:13" hidden="1" x14ac:dyDescent="0.3">
      <c r="A2242" s="1" t="s">
        <v>186</v>
      </c>
      <c r="B2242" s="1" t="s">
        <v>77</v>
      </c>
      <c r="C2242" t="s">
        <v>167</v>
      </c>
      <c r="D2242" s="1" t="s">
        <v>17</v>
      </c>
      <c r="E2242" t="s">
        <v>8</v>
      </c>
      <c r="F2242" s="1" t="s">
        <v>154</v>
      </c>
      <c r="G2242" t="s">
        <v>142</v>
      </c>
      <c r="H2242" s="1" t="s">
        <v>187</v>
      </c>
      <c r="I2242" s="1" t="str">
        <f t="shared" si="68"/>
        <v>AIO DT</v>
      </c>
      <c r="J2242" s="1" t="str">
        <f t="shared" si="69"/>
        <v>AIO DT</v>
      </c>
      <c r="K2242" t="s">
        <v>144</v>
      </c>
      <c r="L2242" t="s">
        <v>145</v>
      </c>
      <c r="M2242" s="47">
        <v>3</v>
      </c>
    </row>
    <row r="2243" spans="1:13" hidden="1" x14ac:dyDescent="0.3">
      <c r="A2243" s="1" t="s">
        <v>186</v>
      </c>
      <c r="B2243" s="1" t="s">
        <v>77</v>
      </c>
      <c r="C2243" t="s">
        <v>167</v>
      </c>
      <c r="D2243" s="1" t="s">
        <v>17</v>
      </c>
      <c r="E2243" t="s">
        <v>8</v>
      </c>
      <c r="F2243" s="1" t="s">
        <v>154</v>
      </c>
      <c r="G2243" t="s">
        <v>142</v>
      </c>
      <c r="H2243" s="1" t="s">
        <v>187</v>
      </c>
      <c r="I2243" s="1" t="str">
        <f t="shared" ref="I2243:I2306" si="70">VLOOKUP(E2243&amp;F2243&amp;G2243,$S$1:$T$74,2,0)</f>
        <v>AIO DT</v>
      </c>
      <c r="J2243" s="1" t="str">
        <f t="shared" ref="J2243:J2306" si="71">IF(AND(I2243="Clamshell NB",H2243="Yes"),"Clamshell Ultraslim NB",I2243)</f>
        <v>AIO DT</v>
      </c>
      <c r="K2243" t="s">
        <v>144</v>
      </c>
      <c r="L2243" t="s">
        <v>146</v>
      </c>
      <c r="M2243" s="47">
        <v>2</v>
      </c>
    </row>
    <row r="2244" spans="1:13" hidden="1" x14ac:dyDescent="0.3">
      <c r="A2244" s="1" t="s">
        <v>186</v>
      </c>
      <c r="B2244" s="1" t="s">
        <v>77</v>
      </c>
      <c r="C2244" t="s">
        <v>167</v>
      </c>
      <c r="D2244" s="1" t="s">
        <v>17</v>
      </c>
      <c r="E2244" t="s">
        <v>8</v>
      </c>
      <c r="F2244" s="1" t="s">
        <v>154</v>
      </c>
      <c r="G2244" t="s">
        <v>142</v>
      </c>
      <c r="H2244" s="1" t="s">
        <v>187</v>
      </c>
      <c r="I2244" s="1" t="str">
        <f t="shared" si="70"/>
        <v>AIO DT</v>
      </c>
      <c r="J2244" s="1" t="str">
        <f t="shared" si="71"/>
        <v>AIO DT</v>
      </c>
      <c r="K2244" t="s">
        <v>144</v>
      </c>
      <c r="L2244" t="s">
        <v>147</v>
      </c>
      <c r="M2244" s="47">
        <v>4</v>
      </c>
    </row>
    <row r="2245" spans="1:13" hidden="1" x14ac:dyDescent="0.3">
      <c r="A2245" s="1" t="s">
        <v>186</v>
      </c>
      <c r="B2245" s="1" t="s">
        <v>77</v>
      </c>
      <c r="C2245" t="s">
        <v>167</v>
      </c>
      <c r="D2245" s="1" t="s">
        <v>17</v>
      </c>
      <c r="E2245" t="s">
        <v>8</v>
      </c>
      <c r="F2245" s="1" t="s">
        <v>154</v>
      </c>
      <c r="G2245" t="s">
        <v>142</v>
      </c>
      <c r="H2245" s="1" t="s">
        <v>187</v>
      </c>
      <c r="I2245" s="1" t="str">
        <f t="shared" si="70"/>
        <v>AIO DT</v>
      </c>
      <c r="J2245" s="1" t="str">
        <f t="shared" si="71"/>
        <v>AIO DT</v>
      </c>
      <c r="K2245" t="s">
        <v>144</v>
      </c>
      <c r="L2245" t="s">
        <v>148</v>
      </c>
      <c r="M2245" s="47">
        <v>2</v>
      </c>
    </row>
    <row r="2246" spans="1:13" hidden="1" x14ac:dyDescent="0.3">
      <c r="A2246" s="1" t="s">
        <v>186</v>
      </c>
      <c r="B2246" s="1" t="s">
        <v>77</v>
      </c>
      <c r="C2246" t="s">
        <v>167</v>
      </c>
      <c r="D2246" s="1" t="s">
        <v>17</v>
      </c>
      <c r="E2246" t="s">
        <v>8</v>
      </c>
      <c r="F2246" s="1" t="s">
        <v>154</v>
      </c>
      <c r="G2246" t="s">
        <v>142</v>
      </c>
      <c r="H2246" s="1" t="s">
        <v>187</v>
      </c>
      <c r="I2246" s="1" t="str">
        <f t="shared" si="70"/>
        <v>AIO DT</v>
      </c>
      <c r="J2246" s="1" t="str">
        <f t="shared" si="71"/>
        <v>AIO DT</v>
      </c>
      <c r="K2246" t="s">
        <v>144</v>
      </c>
      <c r="L2246" t="s">
        <v>149</v>
      </c>
      <c r="M2246" s="47">
        <v>2</v>
      </c>
    </row>
    <row r="2247" spans="1:13" hidden="1" x14ac:dyDescent="0.3">
      <c r="A2247" s="1" t="s">
        <v>186</v>
      </c>
      <c r="B2247" s="1" t="s">
        <v>77</v>
      </c>
      <c r="C2247" t="s">
        <v>167</v>
      </c>
      <c r="D2247" s="1" t="s">
        <v>17</v>
      </c>
      <c r="E2247" t="s">
        <v>8</v>
      </c>
      <c r="F2247" s="1" t="s">
        <v>154</v>
      </c>
      <c r="G2247" t="s">
        <v>142</v>
      </c>
      <c r="H2247" s="1" t="s">
        <v>187</v>
      </c>
      <c r="I2247" s="1" t="str">
        <f t="shared" si="70"/>
        <v>AIO DT</v>
      </c>
      <c r="J2247" s="1" t="str">
        <f t="shared" si="71"/>
        <v>AIO DT</v>
      </c>
      <c r="K2247" t="s">
        <v>144</v>
      </c>
      <c r="L2247" t="s">
        <v>150</v>
      </c>
      <c r="M2247" s="47">
        <v>1</v>
      </c>
    </row>
    <row r="2248" spans="1:13" hidden="1" x14ac:dyDescent="0.3">
      <c r="A2248" s="1" t="s">
        <v>186</v>
      </c>
      <c r="B2248" s="1" t="s">
        <v>77</v>
      </c>
      <c r="C2248" t="s">
        <v>167</v>
      </c>
      <c r="D2248" s="1" t="s">
        <v>17</v>
      </c>
      <c r="E2248" t="s">
        <v>8</v>
      </c>
      <c r="F2248" s="1" t="s">
        <v>154</v>
      </c>
      <c r="G2248" t="s">
        <v>142</v>
      </c>
      <c r="H2248" s="1" t="s">
        <v>187</v>
      </c>
      <c r="I2248" s="1" t="str">
        <f t="shared" si="70"/>
        <v>AIO DT</v>
      </c>
      <c r="J2248" s="1" t="str">
        <f t="shared" si="71"/>
        <v>AIO DT</v>
      </c>
      <c r="K2248" t="s">
        <v>144</v>
      </c>
      <c r="L2248" t="s">
        <v>151</v>
      </c>
      <c r="M2248" s="47">
        <v>3</v>
      </c>
    </row>
    <row r="2249" spans="1:13" hidden="1" x14ac:dyDescent="0.3">
      <c r="A2249" s="1" t="s">
        <v>186</v>
      </c>
      <c r="B2249" s="1" t="s">
        <v>77</v>
      </c>
      <c r="C2249" t="s">
        <v>167</v>
      </c>
      <c r="D2249" s="1" t="s">
        <v>17</v>
      </c>
      <c r="E2249" t="s">
        <v>8</v>
      </c>
      <c r="F2249" s="1" t="s">
        <v>154</v>
      </c>
      <c r="G2249" t="s">
        <v>155</v>
      </c>
      <c r="H2249" s="1" t="s">
        <v>187</v>
      </c>
      <c r="I2249" s="1" t="str">
        <f t="shared" si="70"/>
        <v>AIO DT</v>
      </c>
      <c r="J2249" s="1" t="str">
        <f t="shared" si="71"/>
        <v>AIO DT</v>
      </c>
      <c r="K2249" t="s">
        <v>143</v>
      </c>
      <c r="L2249" t="s">
        <v>143</v>
      </c>
      <c r="M2249" s="47">
        <v>162</v>
      </c>
    </row>
    <row r="2250" spans="1:13" hidden="1" x14ac:dyDescent="0.3">
      <c r="A2250" s="1" t="s">
        <v>186</v>
      </c>
      <c r="B2250" s="1" t="s">
        <v>77</v>
      </c>
      <c r="C2250" t="s">
        <v>167</v>
      </c>
      <c r="D2250" s="1" t="s">
        <v>17</v>
      </c>
      <c r="E2250" t="s">
        <v>8</v>
      </c>
      <c r="F2250" s="1" t="s">
        <v>154</v>
      </c>
      <c r="G2250" t="s">
        <v>155</v>
      </c>
      <c r="H2250" s="1" t="s">
        <v>187</v>
      </c>
      <c r="I2250" s="1" t="str">
        <f t="shared" si="70"/>
        <v>AIO DT</v>
      </c>
      <c r="J2250" s="1" t="str">
        <f t="shared" si="71"/>
        <v>AIO DT</v>
      </c>
      <c r="K2250" t="s">
        <v>144</v>
      </c>
      <c r="L2250" t="s">
        <v>145</v>
      </c>
      <c r="M2250" s="47">
        <v>7</v>
      </c>
    </row>
    <row r="2251" spans="1:13" hidden="1" x14ac:dyDescent="0.3">
      <c r="A2251" s="1" t="s">
        <v>186</v>
      </c>
      <c r="B2251" s="1" t="s">
        <v>77</v>
      </c>
      <c r="C2251" t="s">
        <v>167</v>
      </c>
      <c r="D2251" s="1" t="s">
        <v>17</v>
      </c>
      <c r="E2251" t="s">
        <v>8</v>
      </c>
      <c r="F2251" s="1" t="s">
        <v>154</v>
      </c>
      <c r="G2251" t="s">
        <v>155</v>
      </c>
      <c r="H2251" s="1" t="s">
        <v>187</v>
      </c>
      <c r="I2251" s="1" t="str">
        <f t="shared" si="70"/>
        <v>AIO DT</v>
      </c>
      <c r="J2251" s="1" t="str">
        <f t="shared" si="71"/>
        <v>AIO DT</v>
      </c>
      <c r="K2251" t="s">
        <v>144</v>
      </c>
      <c r="L2251" t="s">
        <v>146</v>
      </c>
      <c r="M2251" s="47">
        <v>4</v>
      </c>
    </row>
    <row r="2252" spans="1:13" hidden="1" x14ac:dyDescent="0.3">
      <c r="A2252" s="1" t="s">
        <v>186</v>
      </c>
      <c r="B2252" s="1" t="s">
        <v>77</v>
      </c>
      <c r="C2252" t="s">
        <v>167</v>
      </c>
      <c r="D2252" s="1" t="s">
        <v>17</v>
      </c>
      <c r="E2252" t="s">
        <v>8</v>
      </c>
      <c r="F2252" s="1" t="s">
        <v>154</v>
      </c>
      <c r="G2252" t="s">
        <v>155</v>
      </c>
      <c r="H2252" s="1" t="s">
        <v>187</v>
      </c>
      <c r="I2252" s="1" t="str">
        <f t="shared" si="70"/>
        <v>AIO DT</v>
      </c>
      <c r="J2252" s="1" t="str">
        <f t="shared" si="71"/>
        <v>AIO DT</v>
      </c>
      <c r="K2252" t="s">
        <v>144</v>
      </c>
      <c r="L2252" t="s">
        <v>147</v>
      </c>
      <c r="M2252" s="47">
        <v>10</v>
      </c>
    </row>
    <row r="2253" spans="1:13" hidden="1" x14ac:dyDescent="0.3">
      <c r="A2253" s="1" t="s">
        <v>186</v>
      </c>
      <c r="B2253" s="1" t="s">
        <v>77</v>
      </c>
      <c r="C2253" t="s">
        <v>167</v>
      </c>
      <c r="D2253" s="1" t="s">
        <v>17</v>
      </c>
      <c r="E2253" t="s">
        <v>8</v>
      </c>
      <c r="F2253" s="1" t="s">
        <v>154</v>
      </c>
      <c r="G2253" t="s">
        <v>155</v>
      </c>
      <c r="H2253" s="1" t="s">
        <v>187</v>
      </c>
      <c r="I2253" s="1" t="str">
        <f t="shared" si="70"/>
        <v>AIO DT</v>
      </c>
      <c r="J2253" s="1" t="str">
        <f t="shared" si="71"/>
        <v>AIO DT</v>
      </c>
      <c r="K2253" t="s">
        <v>144</v>
      </c>
      <c r="L2253" t="s">
        <v>148</v>
      </c>
      <c r="M2253" s="47">
        <v>5</v>
      </c>
    </row>
    <row r="2254" spans="1:13" hidden="1" x14ac:dyDescent="0.3">
      <c r="A2254" s="1" t="s">
        <v>186</v>
      </c>
      <c r="B2254" s="1" t="s">
        <v>77</v>
      </c>
      <c r="C2254" t="s">
        <v>167</v>
      </c>
      <c r="D2254" s="1" t="s">
        <v>17</v>
      </c>
      <c r="E2254" t="s">
        <v>8</v>
      </c>
      <c r="F2254" s="1" t="s">
        <v>154</v>
      </c>
      <c r="G2254" t="s">
        <v>155</v>
      </c>
      <c r="H2254" s="1" t="s">
        <v>187</v>
      </c>
      <c r="I2254" s="1" t="str">
        <f t="shared" si="70"/>
        <v>AIO DT</v>
      </c>
      <c r="J2254" s="1" t="str">
        <f t="shared" si="71"/>
        <v>AIO DT</v>
      </c>
      <c r="K2254" t="s">
        <v>144</v>
      </c>
      <c r="L2254" t="s">
        <v>149</v>
      </c>
      <c r="M2254" s="47">
        <v>4</v>
      </c>
    </row>
    <row r="2255" spans="1:13" hidden="1" x14ac:dyDescent="0.3">
      <c r="A2255" s="1" t="s">
        <v>186</v>
      </c>
      <c r="B2255" s="1" t="s">
        <v>77</v>
      </c>
      <c r="C2255" t="s">
        <v>167</v>
      </c>
      <c r="D2255" s="1" t="s">
        <v>17</v>
      </c>
      <c r="E2255" t="s">
        <v>8</v>
      </c>
      <c r="F2255" s="1" t="s">
        <v>154</v>
      </c>
      <c r="G2255" t="s">
        <v>155</v>
      </c>
      <c r="H2255" s="1" t="s">
        <v>187</v>
      </c>
      <c r="I2255" s="1" t="str">
        <f t="shared" si="70"/>
        <v>AIO DT</v>
      </c>
      <c r="J2255" s="1" t="str">
        <f t="shared" si="71"/>
        <v>AIO DT</v>
      </c>
      <c r="K2255" t="s">
        <v>144</v>
      </c>
      <c r="L2255" t="s">
        <v>150</v>
      </c>
      <c r="M2255" s="47">
        <v>4</v>
      </c>
    </row>
    <row r="2256" spans="1:13" hidden="1" x14ac:dyDescent="0.3">
      <c r="A2256" s="1" t="s">
        <v>186</v>
      </c>
      <c r="B2256" s="1" t="s">
        <v>77</v>
      </c>
      <c r="C2256" t="s">
        <v>167</v>
      </c>
      <c r="D2256" s="1" t="s">
        <v>17</v>
      </c>
      <c r="E2256" t="s">
        <v>8</v>
      </c>
      <c r="F2256" s="1" t="s">
        <v>154</v>
      </c>
      <c r="G2256" t="s">
        <v>155</v>
      </c>
      <c r="H2256" s="1" t="s">
        <v>187</v>
      </c>
      <c r="I2256" s="1" t="str">
        <f t="shared" si="70"/>
        <v>AIO DT</v>
      </c>
      <c r="J2256" s="1" t="str">
        <f t="shared" si="71"/>
        <v>AIO DT</v>
      </c>
      <c r="K2256" t="s">
        <v>144</v>
      </c>
      <c r="L2256" t="s">
        <v>151</v>
      </c>
      <c r="M2256" s="47">
        <v>9</v>
      </c>
    </row>
    <row r="2257" spans="1:13" hidden="1" x14ac:dyDescent="0.3">
      <c r="A2257" s="1" t="s">
        <v>186</v>
      </c>
      <c r="B2257" s="1" t="s">
        <v>77</v>
      </c>
      <c r="C2257" t="s">
        <v>167</v>
      </c>
      <c r="D2257" s="1" t="s">
        <v>17</v>
      </c>
      <c r="E2257" t="s">
        <v>6</v>
      </c>
      <c r="F2257" s="1" t="s">
        <v>154</v>
      </c>
      <c r="G2257" t="s">
        <v>142</v>
      </c>
      <c r="H2257" s="1" t="s">
        <v>187</v>
      </c>
      <c r="I2257" s="1" t="str">
        <f t="shared" si="70"/>
        <v>Small DT</v>
      </c>
      <c r="J2257" s="1" t="str">
        <f t="shared" si="71"/>
        <v>Small DT</v>
      </c>
      <c r="K2257" t="s">
        <v>143</v>
      </c>
      <c r="L2257" t="s">
        <v>143</v>
      </c>
      <c r="M2257" s="47">
        <v>1</v>
      </c>
    </row>
    <row r="2258" spans="1:13" hidden="1" x14ac:dyDescent="0.3">
      <c r="A2258" s="1" t="s">
        <v>186</v>
      </c>
      <c r="B2258" s="1" t="s">
        <v>77</v>
      </c>
      <c r="C2258" t="s">
        <v>167</v>
      </c>
      <c r="D2258" s="1" t="s">
        <v>17</v>
      </c>
      <c r="E2258" t="s">
        <v>6</v>
      </c>
      <c r="F2258" s="1" t="s">
        <v>154</v>
      </c>
      <c r="G2258" t="s">
        <v>142</v>
      </c>
      <c r="H2258" s="1" t="s">
        <v>187</v>
      </c>
      <c r="I2258" s="1" t="str">
        <f t="shared" si="70"/>
        <v>Small DT</v>
      </c>
      <c r="J2258" s="1" t="str">
        <f t="shared" si="71"/>
        <v>Small DT</v>
      </c>
      <c r="K2258" t="s">
        <v>144</v>
      </c>
      <c r="L2258" t="s">
        <v>145</v>
      </c>
      <c r="M2258" s="47">
        <v>26</v>
      </c>
    </row>
    <row r="2259" spans="1:13" hidden="1" x14ac:dyDescent="0.3">
      <c r="A2259" s="1" t="s">
        <v>186</v>
      </c>
      <c r="B2259" s="1" t="s">
        <v>77</v>
      </c>
      <c r="C2259" t="s">
        <v>167</v>
      </c>
      <c r="D2259" s="1" t="s">
        <v>17</v>
      </c>
      <c r="E2259" t="s">
        <v>6</v>
      </c>
      <c r="F2259" s="1" t="s">
        <v>154</v>
      </c>
      <c r="G2259" t="s">
        <v>142</v>
      </c>
      <c r="H2259" s="1" t="s">
        <v>187</v>
      </c>
      <c r="I2259" s="1" t="str">
        <f t="shared" si="70"/>
        <v>Small DT</v>
      </c>
      <c r="J2259" s="1" t="str">
        <f t="shared" si="71"/>
        <v>Small DT</v>
      </c>
      <c r="K2259" t="s">
        <v>144</v>
      </c>
      <c r="L2259" t="s">
        <v>146</v>
      </c>
      <c r="M2259" s="47">
        <v>44</v>
      </c>
    </row>
    <row r="2260" spans="1:13" hidden="1" x14ac:dyDescent="0.3">
      <c r="A2260" s="1" t="s">
        <v>186</v>
      </c>
      <c r="B2260" s="1" t="s">
        <v>77</v>
      </c>
      <c r="C2260" t="s">
        <v>167</v>
      </c>
      <c r="D2260" s="1" t="s">
        <v>17</v>
      </c>
      <c r="E2260" t="s">
        <v>6</v>
      </c>
      <c r="F2260" s="1" t="s">
        <v>154</v>
      </c>
      <c r="G2260" t="s">
        <v>142</v>
      </c>
      <c r="H2260" s="1" t="s">
        <v>187</v>
      </c>
      <c r="I2260" s="1" t="str">
        <f t="shared" si="70"/>
        <v>Small DT</v>
      </c>
      <c r="J2260" s="1" t="str">
        <f t="shared" si="71"/>
        <v>Small DT</v>
      </c>
      <c r="K2260" t="s">
        <v>144</v>
      </c>
      <c r="L2260" t="s">
        <v>147</v>
      </c>
      <c r="M2260" s="47">
        <v>60</v>
      </c>
    </row>
    <row r="2261" spans="1:13" hidden="1" x14ac:dyDescent="0.3">
      <c r="A2261" s="1" t="s">
        <v>186</v>
      </c>
      <c r="B2261" s="1" t="s">
        <v>77</v>
      </c>
      <c r="C2261" t="s">
        <v>167</v>
      </c>
      <c r="D2261" s="1" t="s">
        <v>17</v>
      </c>
      <c r="E2261" t="s">
        <v>6</v>
      </c>
      <c r="F2261" s="1" t="s">
        <v>154</v>
      </c>
      <c r="G2261" t="s">
        <v>142</v>
      </c>
      <c r="H2261" s="1" t="s">
        <v>187</v>
      </c>
      <c r="I2261" s="1" t="str">
        <f t="shared" si="70"/>
        <v>Small DT</v>
      </c>
      <c r="J2261" s="1" t="str">
        <f t="shared" si="71"/>
        <v>Small DT</v>
      </c>
      <c r="K2261" t="s">
        <v>144</v>
      </c>
      <c r="L2261" t="s">
        <v>148</v>
      </c>
      <c r="M2261" s="47">
        <v>35</v>
      </c>
    </row>
    <row r="2262" spans="1:13" hidden="1" x14ac:dyDescent="0.3">
      <c r="A2262" s="1" t="s">
        <v>186</v>
      </c>
      <c r="B2262" s="1" t="s">
        <v>77</v>
      </c>
      <c r="C2262" t="s">
        <v>167</v>
      </c>
      <c r="D2262" s="1" t="s">
        <v>17</v>
      </c>
      <c r="E2262" t="s">
        <v>6</v>
      </c>
      <c r="F2262" s="1" t="s">
        <v>154</v>
      </c>
      <c r="G2262" t="s">
        <v>142</v>
      </c>
      <c r="H2262" s="1" t="s">
        <v>187</v>
      </c>
      <c r="I2262" s="1" t="str">
        <f t="shared" si="70"/>
        <v>Small DT</v>
      </c>
      <c r="J2262" s="1" t="str">
        <f t="shared" si="71"/>
        <v>Small DT</v>
      </c>
      <c r="K2262" t="s">
        <v>144</v>
      </c>
      <c r="L2262" t="s">
        <v>149</v>
      </c>
      <c r="M2262" s="47">
        <v>20</v>
      </c>
    </row>
    <row r="2263" spans="1:13" hidden="1" x14ac:dyDescent="0.3">
      <c r="A2263" s="1" t="s">
        <v>186</v>
      </c>
      <c r="B2263" s="1" t="s">
        <v>77</v>
      </c>
      <c r="C2263" t="s">
        <v>167</v>
      </c>
      <c r="D2263" s="1" t="s">
        <v>17</v>
      </c>
      <c r="E2263" t="s">
        <v>6</v>
      </c>
      <c r="F2263" s="1" t="s">
        <v>154</v>
      </c>
      <c r="G2263" t="s">
        <v>142</v>
      </c>
      <c r="H2263" s="1" t="s">
        <v>187</v>
      </c>
      <c r="I2263" s="1" t="str">
        <f t="shared" si="70"/>
        <v>Small DT</v>
      </c>
      <c r="J2263" s="1" t="str">
        <f t="shared" si="71"/>
        <v>Small DT</v>
      </c>
      <c r="K2263" t="s">
        <v>144</v>
      </c>
      <c r="L2263" t="s">
        <v>150</v>
      </c>
      <c r="M2263" s="47">
        <v>24</v>
      </c>
    </row>
    <row r="2264" spans="1:13" hidden="1" x14ac:dyDescent="0.3">
      <c r="A2264" s="1" t="s">
        <v>186</v>
      </c>
      <c r="B2264" s="1" t="s">
        <v>77</v>
      </c>
      <c r="C2264" t="s">
        <v>167</v>
      </c>
      <c r="D2264" s="1" t="s">
        <v>17</v>
      </c>
      <c r="E2264" t="s">
        <v>6</v>
      </c>
      <c r="F2264" s="1" t="s">
        <v>154</v>
      </c>
      <c r="G2264" t="s">
        <v>142</v>
      </c>
      <c r="H2264" s="1" t="s">
        <v>187</v>
      </c>
      <c r="I2264" s="1" t="str">
        <f t="shared" si="70"/>
        <v>Small DT</v>
      </c>
      <c r="J2264" s="1" t="str">
        <f t="shared" si="71"/>
        <v>Small DT</v>
      </c>
      <c r="K2264" t="s">
        <v>144</v>
      </c>
      <c r="L2264" t="s">
        <v>151</v>
      </c>
      <c r="M2264" s="47">
        <v>22</v>
      </c>
    </row>
    <row r="2265" spans="1:13" hidden="1" x14ac:dyDescent="0.3">
      <c r="A2265" s="1" t="s">
        <v>186</v>
      </c>
      <c r="B2265" s="1" t="s">
        <v>77</v>
      </c>
      <c r="C2265" t="s">
        <v>167</v>
      </c>
      <c r="D2265" s="1" t="s">
        <v>17</v>
      </c>
      <c r="E2265" t="s">
        <v>6</v>
      </c>
      <c r="F2265" s="1" t="s">
        <v>154</v>
      </c>
      <c r="G2265" t="s">
        <v>155</v>
      </c>
      <c r="H2265" s="1" t="s">
        <v>187</v>
      </c>
      <c r="I2265" s="1" t="str">
        <f t="shared" si="70"/>
        <v>Small DT</v>
      </c>
      <c r="J2265" s="1" t="str">
        <f t="shared" si="71"/>
        <v>Small DT</v>
      </c>
      <c r="K2265" t="s">
        <v>143</v>
      </c>
      <c r="L2265" t="s">
        <v>143</v>
      </c>
      <c r="M2265" s="47">
        <v>3</v>
      </c>
    </row>
    <row r="2266" spans="1:13" hidden="1" x14ac:dyDescent="0.3">
      <c r="A2266" s="1" t="s">
        <v>186</v>
      </c>
      <c r="B2266" s="1" t="s">
        <v>77</v>
      </c>
      <c r="C2266" t="s">
        <v>167</v>
      </c>
      <c r="D2266" s="1" t="s">
        <v>17</v>
      </c>
      <c r="E2266" t="s">
        <v>6</v>
      </c>
      <c r="F2266" s="1" t="s">
        <v>154</v>
      </c>
      <c r="G2266" t="s">
        <v>155</v>
      </c>
      <c r="H2266" s="1" t="s">
        <v>187</v>
      </c>
      <c r="I2266" s="1" t="str">
        <f t="shared" si="70"/>
        <v>Small DT</v>
      </c>
      <c r="J2266" s="1" t="str">
        <f t="shared" si="71"/>
        <v>Small DT</v>
      </c>
      <c r="K2266" t="s">
        <v>144</v>
      </c>
      <c r="L2266" t="s">
        <v>145</v>
      </c>
      <c r="M2266" s="47">
        <v>33</v>
      </c>
    </row>
    <row r="2267" spans="1:13" hidden="1" x14ac:dyDescent="0.3">
      <c r="A2267" s="1" t="s">
        <v>186</v>
      </c>
      <c r="B2267" s="1" t="s">
        <v>77</v>
      </c>
      <c r="C2267" t="s">
        <v>167</v>
      </c>
      <c r="D2267" s="1" t="s">
        <v>17</v>
      </c>
      <c r="E2267" t="s">
        <v>6</v>
      </c>
      <c r="F2267" s="1" t="s">
        <v>154</v>
      </c>
      <c r="G2267" t="s">
        <v>155</v>
      </c>
      <c r="H2267" s="1" t="s">
        <v>187</v>
      </c>
      <c r="I2267" s="1" t="str">
        <f t="shared" si="70"/>
        <v>Small DT</v>
      </c>
      <c r="J2267" s="1" t="str">
        <f t="shared" si="71"/>
        <v>Small DT</v>
      </c>
      <c r="K2267" t="s">
        <v>144</v>
      </c>
      <c r="L2267" t="s">
        <v>146</v>
      </c>
      <c r="M2267" s="47">
        <v>55</v>
      </c>
    </row>
    <row r="2268" spans="1:13" hidden="1" x14ac:dyDescent="0.3">
      <c r="A2268" s="1" t="s">
        <v>186</v>
      </c>
      <c r="B2268" s="1" t="s">
        <v>77</v>
      </c>
      <c r="C2268" t="s">
        <v>167</v>
      </c>
      <c r="D2268" s="1" t="s">
        <v>17</v>
      </c>
      <c r="E2268" t="s">
        <v>6</v>
      </c>
      <c r="F2268" s="1" t="s">
        <v>154</v>
      </c>
      <c r="G2268" t="s">
        <v>155</v>
      </c>
      <c r="H2268" s="1" t="s">
        <v>187</v>
      </c>
      <c r="I2268" s="1" t="str">
        <f t="shared" si="70"/>
        <v>Small DT</v>
      </c>
      <c r="J2268" s="1" t="str">
        <f t="shared" si="71"/>
        <v>Small DT</v>
      </c>
      <c r="K2268" t="s">
        <v>144</v>
      </c>
      <c r="L2268" t="s">
        <v>147</v>
      </c>
      <c r="M2268" s="47">
        <v>74</v>
      </c>
    </row>
    <row r="2269" spans="1:13" hidden="1" x14ac:dyDescent="0.3">
      <c r="A2269" s="1" t="s">
        <v>186</v>
      </c>
      <c r="B2269" s="1" t="s">
        <v>77</v>
      </c>
      <c r="C2269" t="s">
        <v>167</v>
      </c>
      <c r="D2269" s="1" t="s">
        <v>17</v>
      </c>
      <c r="E2269" t="s">
        <v>6</v>
      </c>
      <c r="F2269" s="1" t="s">
        <v>154</v>
      </c>
      <c r="G2269" t="s">
        <v>155</v>
      </c>
      <c r="H2269" s="1" t="s">
        <v>187</v>
      </c>
      <c r="I2269" s="1" t="str">
        <f t="shared" si="70"/>
        <v>Small DT</v>
      </c>
      <c r="J2269" s="1" t="str">
        <f t="shared" si="71"/>
        <v>Small DT</v>
      </c>
      <c r="K2269" t="s">
        <v>144</v>
      </c>
      <c r="L2269" t="s">
        <v>148</v>
      </c>
      <c r="M2269" s="47">
        <v>43</v>
      </c>
    </row>
    <row r="2270" spans="1:13" hidden="1" x14ac:dyDescent="0.3">
      <c r="A2270" s="1" t="s">
        <v>186</v>
      </c>
      <c r="B2270" s="1" t="s">
        <v>77</v>
      </c>
      <c r="C2270" t="s">
        <v>167</v>
      </c>
      <c r="D2270" s="1" t="s">
        <v>17</v>
      </c>
      <c r="E2270" t="s">
        <v>6</v>
      </c>
      <c r="F2270" s="1" t="s">
        <v>154</v>
      </c>
      <c r="G2270" t="s">
        <v>155</v>
      </c>
      <c r="H2270" s="1" t="s">
        <v>187</v>
      </c>
      <c r="I2270" s="1" t="str">
        <f t="shared" si="70"/>
        <v>Small DT</v>
      </c>
      <c r="J2270" s="1" t="str">
        <f t="shared" si="71"/>
        <v>Small DT</v>
      </c>
      <c r="K2270" t="s">
        <v>144</v>
      </c>
      <c r="L2270" t="s">
        <v>149</v>
      </c>
      <c r="M2270" s="47">
        <v>24</v>
      </c>
    </row>
    <row r="2271" spans="1:13" hidden="1" x14ac:dyDescent="0.3">
      <c r="A2271" s="1" t="s">
        <v>186</v>
      </c>
      <c r="B2271" s="1" t="s">
        <v>77</v>
      </c>
      <c r="C2271" t="s">
        <v>167</v>
      </c>
      <c r="D2271" s="1" t="s">
        <v>17</v>
      </c>
      <c r="E2271" t="s">
        <v>6</v>
      </c>
      <c r="F2271" s="1" t="s">
        <v>154</v>
      </c>
      <c r="G2271" t="s">
        <v>155</v>
      </c>
      <c r="H2271" s="1" t="s">
        <v>187</v>
      </c>
      <c r="I2271" s="1" t="str">
        <f t="shared" si="70"/>
        <v>Small DT</v>
      </c>
      <c r="J2271" s="1" t="str">
        <f t="shared" si="71"/>
        <v>Small DT</v>
      </c>
      <c r="K2271" t="s">
        <v>144</v>
      </c>
      <c r="L2271" t="s">
        <v>150</v>
      </c>
      <c r="M2271" s="47">
        <v>31</v>
      </c>
    </row>
    <row r="2272" spans="1:13" hidden="1" x14ac:dyDescent="0.3">
      <c r="A2272" s="1" t="s">
        <v>186</v>
      </c>
      <c r="B2272" s="1" t="s">
        <v>77</v>
      </c>
      <c r="C2272" t="s">
        <v>167</v>
      </c>
      <c r="D2272" s="1" t="s">
        <v>17</v>
      </c>
      <c r="E2272" t="s">
        <v>6</v>
      </c>
      <c r="F2272" s="1" t="s">
        <v>154</v>
      </c>
      <c r="G2272" t="s">
        <v>155</v>
      </c>
      <c r="H2272" s="1" t="s">
        <v>187</v>
      </c>
      <c r="I2272" s="1" t="str">
        <f t="shared" si="70"/>
        <v>Small DT</v>
      </c>
      <c r="J2272" s="1" t="str">
        <f t="shared" si="71"/>
        <v>Small DT</v>
      </c>
      <c r="K2272" t="s">
        <v>144</v>
      </c>
      <c r="L2272" t="s">
        <v>151</v>
      </c>
      <c r="M2272" s="47">
        <v>26</v>
      </c>
    </row>
    <row r="2273" spans="1:13" hidden="1" x14ac:dyDescent="0.3">
      <c r="A2273" s="1" t="s">
        <v>186</v>
      </c>
      <c r="B2273" s="1" t="s">
        <v>77</v>
      </c>
      <c r="C2273" t="s">
        <v>167</v>
      </c>
      <c r="D2273" s="1" t="s">
        <v>17</v>
      </c>
      <c r="E2273" t="s">
        <v>7</v>
      </c>
      <c r="F2273" s="1" t="s">
        <v>154</v>
      </c>
      <c r="G2273" t="s">
        <v>142</v>
      </c>
      <c r="H2273" s="1" t="s">
        <v>187</v>
      </c>
      <c r="I2273" s="1" t="str">
        <f t="shared" si="70"/>
        <v>Tower DT</v>
      </c>
      <c r="J2273" s="1" t="str">
        <f t="shared" si="71"/>
        <v>Tower DT</v>
      </c>
      <c r="K2273" t="s">
        <v>143</v>
      </c>
      <c r="L2273" t="s">
        <v>143</v>
      </c>
      <c r="M2273" s="47">
        <v>2079</v>
      </c>
    </row>
    <row r="2274" spans="1:13" hidden="1" x14ac:dyDescent="0.3">
      <c r="A2274" s="1" t="s">
        <v>186</v>
      </c>
      <c r="B2274" s="1" t="s">
        <v>77</v>
      </c>
      <c r="C2274" t="s">
        <v>167</v>
      </c>
      <c r="D2274" s="1" t="s">
        <v>17</v>
      </c>
      <c r="E2274" t="s">
        <v>7</v>
      </c>
      <c r="F2274" s="1" t="s">
        <v>154</v>
      </c>
      <c r="G2274" t="s">
        <v>142</v>
      </c>
      <c r="H2274" s="1" t="s">
        <v>187</v>
      </c>
      <c r="I2274" s="1" t="str">
        <f t="shared" si="70"/>
        <v>Tower DT</v>
      </c>
      <c r="J2274" s="1" t="str">
        <f t="shared" si="71"/>
        <v>Tower DT</v>
      </c>
      <c r="K2274" t="s">
        <v>144</v>
      </c>
      <c r="L2274" t="s">
        <v>145</v>
      </c>
      <c r="M2274" s="47">
        <v>241</v>
      </c>
    </row>
    <row r="2275" spans="1:13" hidden="1" x14ac:dyDescent="0.3">
      <c r="A2275" s="1" t="s">
        <v>186</v>
      </c>
      <c r="B2275" s="1" t="s">
        <v>77</v>
      </c>
      <c r="C2275" t="s">
        <v>167</v>
      </c>
      <c r="D2275" s="1" t="s">
        <v>17</v>
      </c>
      <c r="E2275" t="s">
        <v>7</v>
      </c>
      <c r="F2275" s="1" t="s">
        <v>154</v>
      </c>
      <c r="G2275" t="s">
        <v>142</v>
      </c>
      <c r="H2275" s="1" t="s">
        <v>187</v>
      </c>
      <c r="I2275" s="1" t="str">
        <f t="shared" si="70"/>
        <v>Tower DT</v>
      </c>
      <c r="J2275" s="1" t="str">
        <f t="shared" si="71"/>
        <v>Tower DT</v>
      </c>
      <c r="K2275" t="s">
        <v>144</v>
      </c>
      <c r="L2275" t="s">
        <v>146</v>
      </c>
      <c r="M2275" s="47">
        <v>392</v>
      </c>
    </row>
    <row r="2276" spans="1:13" hidden="1" x14ac:dyDescent="0.3">
      <c r="A2276" s="1" t="s">
        <v>186</v>
      </c>
      <c r="B2276" s="1" t="s">
        <v>77</v>
      </c>
      <c r="C2276" t="s">
        <v>167</v>
      </c>
      <c r="D2276" s="1" t="s">
        <v>17</v>
      </c>
      <c r="E2276" t="s">
        <v>7</v>
      </c>
      <c r="F2276" s="1" t="s">
        <v>154</v>
      </c>
      <c r="G2276" t="s">
        <v>142</v>
      </c>
      <c r="H2276" s="1" t="s">
        <v>187</v>
      </c>
      <c r="I2276" s="1" t="str">
        <f t="shared" si="70"/>
        <v>Tower DT</v>
      </c>
      <c r="J2276" s="1" t="str">
        <f t="shared" si="71"/>
        <v>Tower DT</v>
      </c>
      <c r="K2276" t="s">
        <v>144</v>
      </c>
      <c r="L2276" t="s">
        <v>147</v>
      </c>
      <c r="M2276" s="47">
        <v>602</v>
      </c>
    </row>
    <row r="2277" spans="1:13" hidden="1" x14ac:dyDescent="0.3">
      <c r="A2277" s="1" t="s">
        <v>186</v>
      </c>
      <c r="B2277" s="1" t="s">
        <v>77</v>
      </c>
      <c r="C2277" t="s">
        <v>167</v>
      </c>
      <c r="D2277" s="1" t="s">
        <v>17</v>
      </c>
      <c r="E2277" t="s">
        <v>7</v>
      </c>
      <c r="F2277" s="1" t="s">
        <v>154</v>
      </c>
      <c r="G2277" t="s">
        <v>142</v>
      </c>
      <c r="H2277" s="1" t="s">
        <v>187</v>
      </c>
      <c r="I2277" s="1" t="str">
        <f t="shared" si="70"/>
        <v>Tower DT</v>
      </c>
      <c r="J2277" s="1" t="str">
        <f t="shared" si="71"/>
        <v>Tower DT</v>
      </c>
      <c r="K2277" t="s">
        <v>144</v>
      </c>
      <c r="L2277" t="s">
        <v>148</v>
      </c>
      <c r="M2277" s="47">
        <v>617</v>
      </c>
    </row>
    <row r="2278" spans="1:13" hidden="1" x14ac:dyDescent="0.3">
      <c r="A2278" s="1" t="s">
        <v>186</v>
      </c>
      <c r="B2278" s="1" t="s">
        <v>77</v>
      </c>
      <c r="C2278" t="s">
        <v>167</v>
      </c>
      <c r="D2278" s="1" t="s">
        <v>17</v>
      </c>
      <c r="E2278" t="s">
        <v>7</v>
      </c>
      <c r="F2278" s="1" t="s">
        <v>154</v>
      </c>
      <c r="G2278" t="s">
        <v>142</v>
      </c>
      <c r="H2278" s="1" t="s">
        <v>187</v>
      </c>
      <c r="I2278" s="1" t="str">
        <f t="shared" si="70"/>
        <v>Tower DT</v>
      </c>
      <c r="J2278" s="1" t="str">
        <f t="shared" si="71"/>
        <v>Tower DT</v>
      </c>
      <c r="K2278" t="s">
        <v>144</v>
      </c>
      <c r="L2278" t="s">
        <v>149</v>
      </c>
      <c r="M2278" s="47">
        <v>622</v>
      </c>
    </row>
    <row r="2279" spans="1:13" hidden="1" x14ac:dyDescent="0.3">
      <c r="A2279" s="1" t="s">
        <v>186</v>
      </c>
      <c r="B2279" s="1" t="s">
        <v>77</v>
      </c>
      <c r="C2279" t="s">
        <v>167</v>
      </c>
      <c r="D2279" s="1" t="s">
        <v>17</v>
      </c>
      <c r="E2279" t="s">
        <v>7</v>
      </c>
      <c r="F2279" s="1" t="s">
        <v>154</v>
      </c>
      <c r="G2279" t="s">
        <v>142</v>
      </c>
      <c r="H2279" s="1" t="s">
        <v>187</v>
      </c>
      <c r="I2279" s="1" t="str">
        <f t="shared" si="70"/>
        <v>Tower DT</v>
      </c>
      <c r="J2279" s="1" t="str">
        <f t="shared" si="71"/>
        <v>Tower DT</v>
      </c>
      <c r="K2279" t="s">
        <v>144</v>
      </c>
      <c r="L2279" t="s">
        <v>150</v>
      </c>
      <c r="M2279" s="47">
        <v>120</v>
      </c>
    </row>
    <row r="2280" spans="1:13" hidden="1" x14ac:dyDescent="0.3">
      <c r="A2280" s="1" t="s">
        <v>186</v>
      </c>
      <c r="B2280" s="1" t="s">
        <v>77</v>
      </c>
      <c r="C2280" t="s">
        <v>167</v>
      </c>
      <c r="D2280" s="1" t="s">
        <v>17</v>
      </c>
      <c r="E2280" t="s">
        <v>7</v>
      </c>
      <c r="F2280" s="1" t="s">
        <v>154</v>
      </c>
      <c r="G2280" t="s">
        <v>142</v>
      </c>
      <c r="H2280" s="1" t="s">
        <v>187</v>
      </c>
      <c r="I2280" s="1" t="str">
        <f t="shared" si="70"/>
        <v>Tower DT</v>
      </c>
      <c r="J2280" s="1" t="str">
        <f t="shared" si="71"/>
        <v>Tower DT</v>
      </c>
      <c r="K2280" t="s">
        <v>144</v>
      </c>
      <c r="L2280" t="s">
        <v>151</v>
      </c>
      <c r="M2280" s="47">
        <v>177</v>
      </c>
    </row>
    <row r="2281" spans="1:13" hidden="1" x14ac:dyDescent="0.3">
      <c r="A2281" s="1" t="s">
        <v>186</v>
      </c>
      <c r="B2281" s="1" t="s">
        <v>77</v>
      </c>
      <c r="C2281" t="s">
        <v>167</v>
      </c>
      <c r="D2281" s="1" t="s">
        <v>17</v>
      </c>
      <c r="E2281" t="s">
        <v>7</v>
      </c>
      <c r="F2281" s="1" t="s">
        <v>154</v>
      </c>
      <c r="G2281" t="s">
        <v>155</v>
      </c>
      <c r="H2281" s="1" t="s">
        <v>187</v>
      </c>
      <c r="I2281" s="1" t="str">
        <f t="shared" si="70"/>
        <v>Tower Gaming Capable DT</v>
      </c>
      <c r="J2281" s="1" t="str">
        <f t="shared" si="71"/>
        <v>Tower Gaming Capable DT</v>
      </c>
      <c r="K2281" t="s">
        <v>143</v>
      </c>
      <c r="L2281" t="s">
        <v>143</v>
      </c>
      <c r="M2281" s="47">
        <v>9913</v>
      </c>
    </row>
    <row r="2282" spans="1:13" hidden="1" x14ac:dyDescent="0.3">
      <c r="A2282" s="1" t="s">
        <v>186</v>
      </c>
      <c r="B2282" s="1" t="s">
        <v>77</v>
      </c>
      <c r="C2282" t="s">
        <v>167</v>
      </c>
      <c r="D2282" s="1" t="s">
        <v>17</v>
      </c>
      <c r="E2282" t="s">
        <v>7</v>
      </c>
      <c r="F2282" s="1" t="s">
        <v>154</v>
      </c>
      <c r="G2282" t="s">
        <v>155</v>
      </c>
      <c r="H2282" s="1" t="s">
        <v>187</v>
      </c>
      <c r="I2282" s="1" t="str">
        <f t="shared" si="70"/>
        <v>Tower Gaming Capable DT</v>
      </c>
      <c r="J2282" s="1" t="str">
        <f t="shared" si="71"/>
        <v>Tower Gaming Capable DT</v>
      </c>
      <c r="K2282" t="s">
        <v>144</v>
      </c>
      <c r="L2282" t="s">
        <v>145</v>
      </c>
      <c r="M2282" s="47">
        <v>35</v>
      </c>
    </row>
    <row r="2283" spans="1:13" hidden="1" x14ac:dyDescent="0.3">
      <c r="A2283" s="1" t="s">
        <v>186</v>
      </c>
      <c r="B2283" s="1" t="s">
        <v>77</v>
      </c>
      <c r="C2283" t="s">
        <v>167</v>
      </c>
      <c r="D2283" s="1" t="s">
        <v>17</v>
      </c>
      <c r="E2283" t="s">
        <v>7</v>
      </c>
      <c r="F2283" s="1" t="s">
        <v>154</v>
      </c>
      <c r="G2283" t="s">
        <v>155</v>
      </c>
      <c r="H2283" s="1" t="s">
        <v>187</v>
      </c>
      <c r="I2283" s="1" t="str">
        <f t="shared" si="70"/>
        <v>Tower Gaming Capable DT</v>
      </c>
      <c r="J2283" s="1" t="str">
        <f t="shared" si="71"/>
        <v>Tower Gaming Capable DT</v>
      </c>
      <c r="K2283" t="s">
        <v>144</v>
      </c>
      <c r="L2283" t="s">
        <v>146</v>
      </c>
      <c r="M2283" s="47">
        <v>71</v>
      </c>
    </row>
    <row r="2284" spans="1:13" hidden="1" x14ac:dyDescent="0.3">
      <c r="A2284" s="1" t="s">
        <v>186</v>
      </c>
      <c r="B2284" s="1" t="s">
        <v>77</v>
      </c>
      <c r="C2284" t="s">
        <v>167</v>
      </c>
      <c r="D2284" s="1" t="s">
        <v>17</v>
      </c>
      <c r="E2284" t="s">
        <v>7</v>
      </c>
      <c r="F2284" s="1" t="s">
        <v>154</v>
      </c>
      <c r="G2284" t="s">
        <v>155</v>
      </c>
      <c r="H2284" s="1" t="s">
        <v>187</v>
      </c>
      <c r="I2284" s="1" t="str">
        <f t="shared" si="70"/>
        <v>Tower Gaming Capable DT</v>
      </c>
      <c r="J2284" s="1" t="str">
        <f t="shared" si="71"/>
        <v>Tower Gaming Capable DT</v>
      </c>
      <c r="K2284" t="s">
        <v>144</v>
      </c>
      <c r="L2284" t="s">
        <v>147</v>
      </c>
      <c r="M2284" s="47">
        <v>99</v>
      </c>
    </row>
    <row r="2285" spans="1:13" hidden="1" x14ac:dyDescent="0.3">
      <c r="A2285" s="1" t="s">
        <v>186</v>
      </c>
      <c r="B2285" s="1" t="s">
        <v>77</v>
      </c>
      <c r="C2285" t="s">
        <v>167</v>
      </c>
      <c r="D2285" s="1" t="s">
        <v>17</v>
      </c>
      <c r="E2285" t="s">
        <v>7</v>
      </c>
      <c r="F2285" s="1" t="s">
        <v>154</v>
      </c>
      <c r="G2285" t="s">
        <v>155</v>
      </c>
      <c r="H2285" s="1" t="s">
        <v>187</v>
      </c>
      <c r="I2285" s="1" t="str">
        <f t="shared" si="70"/>
        <v>Tower Gaming Capable DT</v>
      </c>
      <c r="J2285" s="1" t="str">
        <f t="shared" si="71"/>
        <v>Tower Gaming Capable DT</v>
      </c>
      <c r="K2285" t="s">
        <v>144</v>
      </c>
      <c r="L2285" t="s">
        <v>148</v>
      </c>
      <c r="M2285" s="47">
        <v>91</v>
      </c>
    </row>
    <row r="2286" spans="1:13" hidden="1" x14ac:dyDescent="0.3">
      <c r="A2286" s="1" t="s">
        <v>186</v>
      </c>
      <c r="B2286" s="1" t="s">
        <v>77</v>
      </c>
      <c r="C2286" t="s">
        <v>167</v>
      </c>
      <c r="D2286" s="1" t="s">
        <v>17</v>
      </c>
      <c r="E2286" t="s">
        <v>7</v>
      </c>
      <c r="F2286" s="1" t="s">
        <v>154</v>
      </c>
      <c r="G2286" t="s">
        <v>155</v>
      </c>
      <c r="H2286" s="1" t="s">
        <v>187</v>
      </c>
      <c r="I2286" s="1" t="str">
        <f t="shared" si="70"/>
        <v>Tower Gaming Capable DT</v>
      </c>
      <c r="J2286" s="1" t="str">
        <f t="shared" si="71"/>
        <v>Tower Gaming Capable DT</v>
      </c>
      <c r="K2286" t="s">
        <v>144</v>
      </c>
      <c r="L2286" t="s">
        <v>149</v>
      </c>
      <c r="M2286" s="47">
        <v>104</v>
      </c>
    </row>
    <row r="2287" spans="1:13" hidden="1" x14ac:dyDescent="0.3">
      <c r="A2287" s="1" t="s">
        <v>186</v>
      </c>
      <c r="B2287" s="1" t="s">
        <v>77</v>
      </c>
      <c r="C2287" t="s">
        <v>167</v>
      </c>
      <c r="D2287" s="1" t="s">
        <v>17</v>
      </c>
      <c r="E2287" t="s">
        <v>7</v>
      </c>
      <c r="F2287" s="1" t="s">
        <v>154</v>
      </c>
      <c r="G2287" t="s">
        <v>155</v>
      </c>
      <c r="H2287" s="1" t="s">
        <v>187</v>
      </c>
      <c r="I2287" s="1" t="str">
        <f t="shared" si="70"/>
        <v>Tower Gaming Capable DT</v>
      </c>
      <c r="J2287" s="1" t="str">
        <f t="shared" si="71"/>
        <v>Tower Gaming Capable DT</v>
      </c>
      <c r="K2287" t="s">
        <v>144</v>
      </c>
      <c r="L2287" t="s">
        <v>150</v>
      </c>
      <c r="M2287" s="47">
        <v>18</v>
      </c>
    </row>
    <row r="2288" spans="1:13" hidden="1" x14ac:dyDescent="0.3">
      <c r="A2288" s="1" t="s">
        <v>186</v>
      </c>
      <c r="B2288" s="1" t="s">
        <v>77</v>
      </c>
      <c r="C2288" t="s">
        <v>167</v>
      </c>
      <c r="D2288" s="1" t="s">
        <v>17</v>
      </c>
      <c r="E2288" t="s">
        <v>7</v>
      </c>
      <c r="F2288" s="1" t="s">
        <v>154</v>
      </c>
      <c r="G2288" t="s">
        <v>155</v>
      </c>
      <c r="H2288" s="1" t="s">
        <v>187</v>
      </c>
      <c r="I2288" s="1" t="str">
        <f t="shared" si="70"/>
        <v>Tower Gaming Capable DT</v>
      </c>
      <c r="J2288" s="1" t="str">
        <f t="shared" si="71"/>
        <v>Tower Gaming Capable DT</v>
      </c>
      <c r="K2288" t="s">
        <v>144</v>
      </c>
      <c r="L2288" t="s">
        <v>151</v>
      </c>
      <c r="M2288" s="47">
        <v>32</v>
      </c>
    </row>
    <row r="2289" spans="1:13" hidden="1" x14ac:dyDescent="0.3">
      <c r="A2289" s="1" t="s">
        <v>186</v>
      </c>
      <c r="B2289" s="1" t="s">
        <v>77</v>
      </c>
      <c r="C2289" t="s">
        <v>167</v>
      </c>
      <c r="D2289" s="1" t="s">
        <v>17</v>
      </c>
      <c r="E2289" t="s">
        <v>5</v>
      </c>
      <c r="F2289" s="1" t="s">
        <v>156</v>
      </c>
      <c r="G2289" t="s">
        <v>142</v>
      </c>
      <c r="H2289" s="1" t="s">
        <v>187</v>
      </c>
      <c r="I2289" s="1" t="str">
        <f t="shared" si="70"/>
        <v>Chromebox</v>
      </c>
      <c r="J2289" s="1" t="str">
        <f t="shared" si="71"/>
        <v>Chromebox</v>
      </c>
      <c r="K2289" t="s">
        <v>143</v>
      </c>
      <c r="L2289" t="s">
        <v>143</v>
      </c>
      <c r="M2289" s="47">
        <v>32</v>
      </c>
    </row>
    <row r="2290" spans="1:13" hidden="1" x14ac:dyDescent="0.3">
      <c r="A2290" s="1" t="s">
        <v>186</v>
      </c>
      <c r="B2290" s="1" t="s">
        <v>77</v>
      </c>
      <c r="C2290" t="s">
        <v>167</v>
      </c>
      <c r="D2290" s="1" t="s">
        <v>17</v>
      </c>
      <c r="E2290" t="s">
        <v>5</v>
      </c>
      <c r="F2290" s="1" t="s">
        <v>156</v>
      </c>
      <c r="G2290" t="s">
        <v>142</v>
      </c>
      <c r="H2290" s="1" t="s">
        <v>187</v>
      </c>
      <c r="I2290" s="1" t="str">
        <f t="shared" si="70"/>
        <v>Chromebox</v>
      </c>
      <c r="J2290" s="1" t="str">
        <f t="shared" si="71"/>
        <v>Chromebox</v>
      </c>
      <c r="K2290" t="s">
        <v>144</v>
      </c>
      <c r="L2290" t="s">
        <v>150</v>
      </c>
      <c r="M2290" s="47">
        <v>3</v>
      </c>
    </row>
    <row r="2291" spans="1:13" hidden="1" x14ac:dyDescent="0.3">
      <c r="A2291" s="1" t="s">
        <v>186</v>
      </c>
      <c r="B2291" s="1" t="s">
        <v>77</v>
      </c>
      <c r="C2291" t="s">
        <v>167</v>
      </c>
      <c r="D2291" s="1" t="s">
        <v>17</v>
      </c>
      <c r="E2291" t="s">
        <v>5</v>
      </c>
      <c r="F2291" s="1" t="s">
        <v>154</v>
      </c>
      <c r="G2291" t="s">
        <v>142</v>
      </c>
      <c r="H2291" s="1" t="s">
        <v>187</v>
      </c>
      <c r="I2291" s="1" t="str">
        <f t="shared" si="70"/>
        <v>Ultra-small DT</v>
      </c>
      <c r="J2291" s="1" t="str">
        <f t="shared" si="71"/>
        <v>Ultra-small DT</v>
      </c>
      <c r="K2291" t="s">
        <v>143</v>
      </c>
      <c r="L2291" t="s">
        <v>143</v>
      </c>
      <c r="M2291" s="47">
        <v>56</v>
      </c>
    </row>
    <row r="2292" spans="1:13" hidden="1" x14ac:dyDescent="0.3">
      <c r="A2292" s="1" t="s">
        <v>186</v>
      </c>
      <c r="B2292" s="1" t="s">
        <v>77</v>
      </c>
      <c r="C2292" t="s">
        <v>167</v>
      </c>
      <c r="D2292" s="1" t="s">
        <v>17</v>
      </c>
      <c r="E2292" t="s">
        <v>5</v>
      </c>
      <c r="F2292" s="1" t="s">
        <v>154</v>
      </c>
      <c r="G2292" t="s">
        <v>142</v>
      </c>
      <c r="H2292" s="1" t="s">
        <v>187</v>
      </c>
      <c r="I2292" s="1" t="str">
        <f t="shared" si="70"/>
        <v>Ultra-small DT</v>
      </c>
      <c r="J2292" s="1" t="str">
        <f t="shared" si="71"/>
        <v>Ultra-small DT</v>
      </c>
      <c r="K2292" t="s">
        <v>144</v>
      </c>
      <c r="L2292" t="s">
        <v>145</v>
      </c>
      <c r="M2292" s="47">
        <v>94</v>
      </c>
    </row>
    <row r="2293" spans="1:13" hidden="1" x14ac:dyDescent="0.3">
      <c r="A2293" s="1" t="s">
        <v>186</v>
      </c>
      <c r="B2293" s="1" t="s">
        <v>77</v>
      </c>
      <c r="C2293" t="s">
        <v>167</v>
      </c>
      <c r="D2293" s="1" t="s">
        <v>17</v>
      </c>
      <c r="E2293" t="s">
        <v>5</v>
      </c>
      <c r="F2293" s="1" t="s">
        <v>154</v>
      </c>
      <c r="G2293" t="s">
        <v>142</v>
      </c>
      <c r="H2293" s="1" t="s">
        <v>187</v>
      </c>
      <c r="I2293" s="1" t="str">
        <f t="shared" si="70"/>
        <v>Ultra-small DT</v>
      </c>
      <c r="J2293" s="1" t="str">
        <f t="shared" si="71"/>
        <v>Ultra-small DT</v>
      </c>
      <c r="K2293" t="s">
        <v>144</v>
      </c>
      <c r="L2293" t="s">
        <v>146</v>
      </c>
      <c r="M2293" s="47">
        <v>85</v>
      </c>
    </row>
    <row r="2294" spans="1:13" hidden="1" x14ac:dyDescent="0.3">
      <c r="A2294" s="1" t="s">
        <v>186</v>
      </c>
      <c r="B2294" s="1" t="s">
        <v>77</v>
      </c>
      <c r="C2294" t="s">
        <v>167</v>
      </c>
      <c r="D2294" s="1" t="s">
        <v>17</v>
      </c>
      <c r="E2294" t="s">
        <v>5</v>
      </c>
      <c r="F2294" s="1" t="s">
        <v>154</v>
      </c>
      <c r="G2294" t="s">
        <v>142</v>
      </c>
      <c r="H2294" s="1" t="s">
        <v>187</v>
      </c>
      <c r="I2294" s="1" t="str">
        <f t="shared" si="70"/>
        <v>Ultra-small DT</v>
      </c>
      <c r="J2294" s="1" t="str">
        <f t="shared" si="71"/>
        <v>Ultra-small DT</v>
      </c>
      <c r="K2294" t="s">
        <v>144</v>
      </c>
      <c r="L2294" t="s">
        <v>147</v>
      </c>
      <c r="M2294" s="47">
        <v>109</v>
      </c>
    </row>
    <row r="2295" spans="1:13" hidden="1" x14ac:dyDescent="0.3">
      <c r="A2295" s="1" t="s">
        <v>186</v>
      </c>
      <c r="B2295" s="1" t="s">
        <v>77</v>
      </c>
      <c r="C2295" t="s">
        <v>167</v>
      </c>
      <c r="D2295" s="1" t="s">
        <v>17</v>
      </c>
      <c r="E2295" t="s">
        <v>5</v>
      </c>
      <c r="F2295" s="1" t="s">
        <v>154</v>
      </c>
      <c r="G2295" t="s">
        <v>142</v>
      </c>
      <c r="H2295" s="1" t="s">
        <v>187</v>
      </c>
      <c r="I2295" s="1" t="str">
        <f t="shared" si="70"/>
        <v>Ultra-small DT</v>
      </c>
      <c r="J2295" s="1" t="str">
        <f t="shared" si="71"/>
        <v>Ultra-small DT</v>
      </c>
      <c r="K2295" t="s">
        <v>144</v>
      </c>
      <c r="L2295" t="s">
        <v>148</v>
      </c>
      <c r="M2295" s="47">
        <v>53</v>
      </c>
    </row>
    <row r="2296" spans="1:13" hidden="1" x14ac:dyDescent="0.3">
      <c r="A2296" s="1" t="s">
        <v>186</v>
      </c>
      <c r="B2296" s="1" t="s">
        <v>77</v>
      </c>
      <c r="C2296" t="s">
        <v>167</v>
      </c>
      <c r="D2296" s="1" t="s">
        <v>17</v>
      </c>
      <c r="E2296" t="s">
        <v>5</v>
      </c>
      <c r="F2296" s="1" t="s">
        <v>154</v>
      </c>
      <c r="G2296" t="s">
        <v>142</v>
      </c>
      <c r="H2296" s="1" t="s">
        <v>187</v>
      </c>
      <c r="I2296" s="1" t="str">
        <f t="shared" si="70"/>
        <v>Ultra-small DT</v>
      </c>
      <c r="J2296" s="1" t="str">
        <f t="shared" si="71"/>
        <v>Ultra-small DT</v>
      </c>
      <c r="K2296" t="s">
        <v>144</v>
      </c>
      <c r="L2296" t="s">
        <v>149</v>
      </c>
      <c r="M2296" s="47">
        <v>45</v>
      </c>
    </row>
    <row r="2297" spans="1:13" hidden="1" x14ac:dyDescent="0.3">
      <c r="A2297" s="1" t="s">
        <v>186</v>
      </c>
      <c r="B2297" s="1" t="s">
        <v>77</v>
      </c>
      <c r="C2297" t="s">
        <v>167</v>
      </c>
      <c r="D2297" s="1" t="s">
        <v>17</v>
      </c>
      <c r="E2297" t="s">
        <v>5</v>
      </c>
      <c r="F2297" s="1" t="s">
        <v>154</v>
      </c>
      <c r="G2297" t="s">
        <v>142</v>
      </c>
      <c r="H2297" s="1" t="s">
        <v>187</v>
      </c>
      <c r="I2297" s="1" t="str">
        <f t="shared" si="70"/>
        <v>Ultra-small DT</v>
      </c>
      <c r="J2297" s="1" t="str">
        <f t="shared" si="71"/>
        <v>Ultra-small DT</v>
      </c>
      <c r="K2297" t="s">
        <v>144</v>
      </c>
      <c r="L2297" t="s">
        <v>150</v>
      </c>
      <c r="M2297" s="47">
        <v>52</v>
      </c>
    </row>
    <row r="2298" spans="1:13" hidden="1" x14ac:dyDescent="0.3">
      <c r="A2298" s="1" t="s">
        <v>186</v>
      </c>
      <c r="B2298" s="1" t="s">
        <v>77</v>
      </c>
      <c r="C2298" t="s">
        <v>167</v>
      </c>
      <c r="D2298" s="1" t="s">
        <v>17</v>
      </c>
      <c r="E2298" t="s">
        <v>5</v>
      </c>
      <c r="F2298" s="1" t="s">
        <v>154</v>
      </c>
      <c r="G2298" t="s">
        <v>142</v>
      </c>
      <c r="H2298" s="1" t="s">
        <v>187</v>
      </c>
      <c r="I2298" s="1" t="str">
        <f t="shared" si="70"/>
        <v>Ultra-small DT</v>
      </c>
      <c r="J2298" s="1" t="str">
        <f t="shared" si="71"/>
        <v>Ultra-small DT</v>
      </c>
      <c r="K2298" t="s">
        <v>144</v>
      </c>
      <c r="L2298" t="s">
        <v>151</v>
      </c>
      <c r="M2298" s="47">
        <v>96</v>
      </c>
    </row>
    <row r="2299" spans="1:13" hidden="1" x14ac:dyDescent="0.3">
      <c r="A2299" s="1" t="s">
        <v>186</v>
      </c>
      <c r="B2299" s="1" t="s">
        <v>77</v>
      </c>
      <c r="C2299" t="s">
        <v>167</v>
      </c>
      <c r="D2299" s="1" t="s">
        <v>18</v>
      </c>
      <c r="E2299" t="s">
        <v>10</v>
      </c>
      <c r="F2299" s="1" t="s">
        <v>156</v>
      </c>
      <c r="G2299" t="s">
        <v>142</v>
      </c>
      <c r="H2299" s="1" t="s">
        <v>155</v>
      </c>
      <c r="I2299" s="1" t="str">
        <f t="shared" si="70"/>
        <v>Clamshell Chromebook</v>
      </c>
      <c r="J2299" s="1" t="str">
        <f t="shared" si="71"/>
        <v>Clamshell Chromebook</v>
      </c>
      <c r="K2299" t="s">
        <v>143</v>
      </c>
      <c r="L2299" t="s">
        <v>143</v>
      </c>
      <c r="M2299" s="47">
        <v>46137</v>
      </c>
    </row>
    <row r="2300" spans="1:13" hidden="1" x14ac:dyDescent="0.3">
      <c r="A2300" s="1" t="s">
        <v>186</v>
      </c>
      <c r="B2300" s="1" t="s">
        <v>77</v>
      </c>
      <c r="C2300" t="s">
        <v>167</v>
      </c>
      <c r="D2300" s="1" t="s">
        <v>18</v>
      </c>
      <c r="E2300" t="s">
        <v>10</v>
      </c>
      <c r="F2300" s="1" t="s">
        <v>156</v>
      </c>
      <c r="G2300" t="s">
        <v>142</v>
      </c>
      <c r="H2300" s="1" t="s">
        <v>155</v>
      </c>
      <c r="I2300" s="1" t="str">
        <f t="shared" si="70"/>
        <v>Clamshell Chromebook</v>
      </c>
      <c r="J2300" s="1" t="str">
        <f t="shared" si="71"/>
        <v>Clamshell Chromebook</v>
      </c>
      <c r="K2300" t="s">
        <v>144</v>
      </c>
      <c r="L2300" t="s">
        <v>145</v>
      </c>
      <c r="M2300" s="47">
        <v>5435</v>
      </c>
    </row>
    <row r="2301" spans="1:13" hidden="1" x14ac:dyDescent="0.3">
      <c r="A2301" s="1" t="s">
        <v>186</v>
      </c>
      <c r="B2301" s="1" t="s">
        <v>77</v>
      </c>
      <c r="C2301" t="s">
        <v>167</v>
      </c>
      <c r="D2301" s="1" t="s">
        <v>18</v>
      </c>
      <c r="E2301" t="s">
        <v>10</v>
      </c>
      <c r="F2301" s="1" t="s">
        <v>156</v>
      </c>
      <c r="G2301" t="s">
        <v>142</v>
      </c>
      <c r="H2301" s="1" t="s">
        <v>155</v>
      </c>
      <c r="I2301" s="1" t="str">
        <f t="shared" si="70"/>
        <v>Clamshell Chromebook</v>
      </c>
      <c r="J2301" s="1" t="str">
        <f t="shared" si="71"/>
        <v>Clamshell Chromebook</v>
      </c>
      <c r="K2301" t="s">
        <v>144</v>
      </c>
      <c r="L2301" t="s">
        <v>146</v>
      </c>
      <c r="M2301" s="47">
        <v>1951</v>
      </c>
    </row>
    <row r="2302" spans="1:13" hidden="1" x14ac:dyDescent="0.3">
      <c r="A2302" s="1" t="s">
        <v>186</v>
      </c>
      <c r="B2302" s="1" t="s">
        <v>77</v>
      </c>
      <c r="C2302" t="s">
        <v>167</v>
      </c>
      <c r="D2302" s="1" t="s">
        <v>18</v>
      </c>
      <c r="E2302" t="s">
        <v>10</v>
      </c>
      <c r="F2302" s="1" t="s">
        <v>156</v>
      </c>
      <c r="G2302" t="s">
        <v>142</v>
      </c>
      <c r="H2302" s="1" t="s">
        <v>155</v>
      </c>
      <c r="I2302" s="1" t="str">
        <f t="shared" si="70"/>
        <v>Clamshell Chromebook</v>
      </c>
      <c r="J2302" s="1" t="str">
        <f t="shared" si="71"/>
        <v>Clamshell Chromebook</v>
      </c>
      <c r="K2302" t="s">
        <v>144</v>
      </c>
      <c r="L2302" t="s">
        <v>147</v>
      </c>
      <c r="M2302" s="47">
        <v>793</v>
      </c>
    </row>
    <row r="2303" spans="1:13" hidden="1" x14ac:dyDescent="0.3">
      <c r="A2303" s="1" t="s">
        <v>186</v>
      </c>
      <c r="B2303" s="1" t="s">
        <v>77</v>
      </c>
      <c r="C2303" t="s">
        <v>167</v>
      </c>
      <c r="D2303" s="1" t="s">
        <v>18</v>
      </c>
      <c r="E2303" t="s">
        <v>10</v>
      </c>
      <c r="F2303" s="1" t="s">
        <v>156</v>
      </c>
      <c r="G2303" t="s">
        <v>142</v>
      </c>
      <c r="H2303" s="1" t="s">
        <v>155</v>
      </c>
      <c r="I2303" s="1" t="str">
        <f t="shared" si="70"/>
        <v>Clamshell Chromebook</v>
      </c>
      <c r="J2303" s="1" t="str">
        <f t="shared" si="71"/>
        <v>Clamshell Chromebook</v>
      </c>
      <c r="K2303" t="s">
        <v>144</v>
      </c>
      <c r="L2303" t="s">
        <v>148</v>
      </c>
      <c r="M2303" s="47">
        <v>703</v>
      </c>
    </row>
    <row r="2304" spans="1:13" hidden="1" x14ac:dyDescent="0.3">
      <c r="A2304" s="1" t="s">
        <v>186</v>
      </c>
      <c r="B2304" s="1" t="s">
        <v>77</v>
      </c>
      <c r="C2304" t="s">
        <v>167</v>
      </c>
      <c r="D2304" s="1" t="s">
        <v>18</v>
      </c>
      <c r="E2304" t="s">
        <v>10</v>
      </c>
      <c r="F2304" s="1" t="s">
        <v>156</v>
      </c>
      <c r="G2304" t="s">
        <v>142</v>
      </c>
      <c r="H2304" s="1" t="s">
        <v>155</v>
      </c>
      <c r="I2304" s="1" t="str">
        <f t="shared" si="70"/>
        <v>Clamshell Chromebook</v>
      </c>
      <c r="J2304" s="1" t="str">
        <f t="shared" si="71"/>
        <v>Clamshell Chromebook</v>
      </c>
      <c r="K2304" t="s">
        <v>144</v>
      </c>
      <c r="L2304" t="s">
        <v>149</v>
      </c>
      <c r="M2304" s="47">
        <v>589</v>
      </c>
    </row>
    <row r="2305" spans="1:13" hidden="1" x14ac:dyDescent="0.3">
      <c r="A2305" s="1" t="s">
        <v>186</v>
      </c>
      <c r="B2305" s="1" t="s">
        <v>77</v>
      </c>
      <c r="C2305" t="s">
        <v>167</v>
      </c>
      <c r="D2305" s="1" t="s">
        <v>18</v>
      </c>
      <c r="E2305" t="s">
        <v>10</v>
      </c>
      <c r="F2305" s="1" t="s">
        <v>156</v>
      </c>
      <c r="G2305" t="s">
        <v>142</v>
      </c>
      <c r="H2305" s="1" t="s">
        <v>155</v>
      </c>
      <c r="I2305" s="1" t="str">
        <f t="shared" si="70"/>
        <v>Clamshell Chromebook</v>
      </c>
      <c r="J2305" s="1" t="str">
        <f t="shared" si="71"/>
        <v>Clamshell Chromebook</v>
      </c>
      <c r="K2305" t="s">
        <v>144</v>
      </c>
      <c r="L2305" t="s">
        <v>150</v>
      </c>
      <c r="M2305" s="47">
        <v>39822</v>
      </c>
    </row>
    <row r="2306" spans="1:13" hidden="1" x14ac:dyDescent="0.3">
      <c r="A2306" s="1" t="s">
        <v>186</v>
      </c>
      <c r="B2306" s="1" t="s">
        <v>77</v>
      </c>
      <c r="C2306" t="s">
        <v>167</v>
      </c>
      <c r="D2306" s="1" t="s">
        <v>18</v>
      </c>
      <c r="E2306" t="s">
        <v>10</v>
      </c>
      <c r="F2306" s="1" t="s">
        <v>156</v>
      </c>
      <c r="G2306" t="s">
        <v>142</v>
      </c>
      <c r="H2306" s="1" t="s">
        <v>155</v>
      </c>
      <c r="I2306" s="1" t="str">
        <f t="shared" si="70"/>
        <v>Clamshell Chromebook</v>
      </c>
      <c r="J2306" s="1" t="str">
        <f t="shared" si="71"/>
        <v>Clamshell Chromebook</v>
      </c>
      <c r="K2306" t="s">
        <v>144</v>
      </c>
      <c r="L2306" t="s">
        <v>151</v>
      </c>
      <c r="M2306" s="47">
        <v>389</v>
      </c>
    </row>
    <row r="2307" spans="1:13" hidden="1" x14ac:dyDescent="0.3">
      <c r="A2307" s="1" t="s">
        <v>186</v>
      </c>
      <c r="B2307" s="1" t="s">
        <v>77</v>
      </c>
      <c r="C2307" t="s">
        <v>167</v>
      </c>
      <c r="D2307" s="1" t="s">
        <v>18</v>
      </c>
      <c r="E2307" t="s">
        <v>10</v>
      </c>
      <c r="F2307" s="1" t="s">
        <v>154</v>
      </c>
      <c r="G2307" t="s">
        <v>142</v>
      </c>
      <c r="H2307" s="1" t="s">
        <v>142</v>
      </c>
      <c r="I2307" s="1" t="str">
        <f t="shared" ref="I2307:I2370" si="72">VLOOKUP(E2307&amp;F2307&amp;G2307,$S$1:$T$74,2,0)</f>
        <v>Clamshell NB</v>
      </c>
      <c r="J2307" s="1" t="str">
        <f t="shared" ref="J2307:J2370" si="73">IF(AND(I2307="Clamshell NB",H2307="Yes"),"Clamshell Ultraslim NB",I2307)</f>
        <v>Clamshell NB</v>
      </c>
      <c r="K2307" t="s">
        <v>143</v>
      </c>
      <c r="L2307" t="s">
        <v>143</v>
      </c>
      <c r="M2307" s="47">
        <v>201452</v>
      </c>
    </row>
    <row r="2308" spans="1:13" hidden="1" x14ac:dyDescent="0.3">
      <c r="A2308" s="1" t="s">
        <v>186</v>
      </c>
      <c r="B2308" s="1" t="s">
        <v>77</v>
      </c>
      <c r="C2308" t="s">
        <v>167</v>
      </c>
      <c r="D2308" s="1" t="s">
        <v>18</v>
      </c>
      <c r="E2308" t="s">
        <v>10</v>
      </c>
      <c r="F2308" s="1" t="s">
        <v>154</v>
      </c>
      <c r="G2308" t="s">
        <v>142</v>
      </c>
      <c r="H2308" s="1" t="s">
        <v>142</v>
      </c>
      <c r="I2308" s="1" t="str">
        <f t="shared" si="72"/>
        <v>Clamshell NB</v>
      </c>
      <c r="J2308" s="1" t="str">
        <f t="shared" si="73"/>
        <v>Clamshell NB</v>
      </c>
      <c r="K2308" t="s">
        <v>144</v>
      </c>
      <c r="L2308" t="s">
        <v>145</v>
      </c>
      <c r="M2308" s="47">
        <v>9965</v>
      </c>
    </row>
    <row r="2309" spans="1:13" hidden="1" x14ac:dyDescent="0.3">
      <c r="A2309" s="1" t="s">
        <v>186</v>
      </c>
      <c r="B2309" s="1" t="s">
        <v>77</v>
      </c>
      <c r="C2309" t="s">
        <v>167</v>
      </c>
      <c r="D2309" s="1" t="s">
        <v>18</v>
      </c>
      <c r="E2309" t="s">
        <v>10</v>
      </c>
      <c r="F2309" s="1" t="s">
        <v>154</v>
      </c>
      <c r="G2309" t="s">
        <v>142</v>
      </c>
      <c r="H2309" s="1" t="s">
        <v>142</v>
      </c>
      <c r="I2309" s="1" t="str">
        <f t="shared" si="72"/>
        <v>Clamshell NB</v>
      </c>
      <c r="J2309" s="1" t="str">
        <f t="shared" si="73"/>
        <v>Clamshell NB</v>
      </c>
      <c r="K2309" t="s">
        <v>144</v>
      </c>
      <c r="L2309" t="s">
        <v>146</v>
      </c>
      <c r="M2309" s="47">
        <v>6680</v>
      </c>
    </row>
    <row r="2310" spans="1:13" hidden="1" x14ac:dyDescent="0.3">
      <c r="A2310" s="1" t="s">
        <v>186</v>
      </c>
      <c r="B2310" s="1" t="s">
        <v>77</v>
      </c>
      <c r="C2310" t="s">
        <v>167</v>
      </c>
      <c r="D2310" s="1" t="s">
        <v>18</v>
      </c>
      <c r="E2310" t="s">
        <v>10</v>
      </c>
      <c r="F2310" s="1" t="s">
        <v>154</v>
      </c>
      <c r="G2310" t="s">
        <v>142</v>
      </c>
      <c r="H2310" s="1" t="s">
        <v>142</v>
      </c>
      <c r="I2310" s="1" t="str">
        <f t="shared" si="72"/>
        <v>Clamshell NB</v>
      </c>
      <c r="J2310" s="1" t="str">
        <f t="shared" si="73"/>
        <v>Clamshell NB</v>
      </c>
      <c r="K2310" t="s">
        <v>144</v>
      </c>
      <c r="L2310" t="s">
        <v>147</v>
      </c>
      <c r="M2310" s="47">
        <v>9132</v>
      </c>
    </row>
    <row r="2311" spans="1:13" hidden="1" x14ac:dyDescent="0.3">
      <c r="A2311" s="1" t="s">
        <v>186</v>
      </c>
      <c r="B2311" s="1" t="s">
        <v>77</v>
      </c>
      <c r="C2311" t="s">
        <v>167</v>
      </c>
      <c r="D2311" s="1" t="s">
        <v>18</v>
      </c>
      <c r="E2311" t="s">
        <v>10</v>
      </c>
      <c r="F2311" s="1" t="s">
        <v>154</v>
      </c>
      <c r="G2311" t="s">
        <v>142</v>
      </c>
      <c r="H2311" s="1" t="s">
        <v>142</v>
      </c>
      <c r="I2311" s="1" t="str">
        <f t="shared" si="72"/>
        <v>Clamshell NB</v>
      </c>
      <c r="J2311" s="1" t="str">
        <f t="shared" si="73"/>
        <v>Clamshell NB</v>
      </c>
      <c r="K2311" t="s">
        <v>144</v>
      </c>
      <c r="L2311" t="s">
        <v>148</v>
      </c>
      <c r="M2311" s="47">
        <v>15719</v>
      </c>
    </row>
    <row r="2312" spans="1:13" hidden="1" x14ac:dyDescent="0.3">
      <c r="A2312" s="1" t="s">
        <v>186</v>
      </c>
      <c r="B2312" s="1" t="s">
        <v>77</v>
      </c>
      <c r="C2312" t="s">
        <v>167</v>
      </c>
      <c r="D2312" s="1" t="s">
        <v>18</v>
      </c>
      <c r="E2312" t="s">
        <v>10</v>
      </c>
      <c r="F2312" s="1" t="s">
        <v>154</v>
      </c>
      <c r="G2312" t="s">
        <v>142</v>
      </c>
      <c r="H2312" s="1" t="s">
        <v>142</v>
      </c>
      <c r="I2312" s="1" t="str">
        <f t="shared" si="72"/>
        <v>Clamshell NB</v>
      </c>
      <c r="J2312" s="1" t="str">
        <f t="shared" si="73"/>
        <v>Clamshell NB</v>
      </c>
      <c r="K2312" t="s">
        <v>144</v>
      </c>
      <c r="L2312" t="s">
        <v>149</v>
      </c>
      <c r="M2312" s="47">
        <v>19607</v>
      </c>
    </row>
    <row r="2313" spans="1:13" hidden="1" x14ac:dyDescent="0.3">
      <c r="A2313" s="1" t="s">
        <v>186</v>
      </c>
      <c r="B2313" s="1" t="s">
        <v>77</v>
      </c>
      <c r="C2313" t="s">
        <v>167</v>
      </c>
      <c r="D2313" s="1" t="s">
        <v>18</v>
      </c>
      <c r="E2313" t="s">
        <v>10</v>
      </c>
      <c r="F2313" s="1" t="s">
        <v>154</v>
      </c>
      <c r="G2313" t="s">
        <v>142</v>
      </c>
      <c r="H2313" s="1" t="s">
        <v>142</v>
      </c>
      <c r="I2313" s="1" t="str">
        <f t="shared" si="72"/>
        <v>Clamshell NB</v>
      </c>
      <c r="J2313" s="1" t="str">
        <f t="shared" si="73"/>
        <v>Clamshell NB</v>
      </c>
      <c r="K2313" t="s">
        <v>144</v>
      </c>
      <c r="L2313" t="s">
        <v>150</v>
      </c>
      <c r="M2313" s="47">
        <v>5832</v>
      </c>
    </row>
    <row r="2314" spans="1:13" hidden="1" x14ac:dyDescent="0.3">
      <c r="A2314" s="1" t="s">
        <v>186</v>
      </c>
      <c r="B2314" s="1" t="s">
        <v>77</v>
      </c>
      <c r="C2314" t="s">
        <v>167</v>
      </c>
      <c r="D2314" s="1" t="s">
        <v>18</v>
      </c>
      <c r="E2314" t="s">
        <v>10</v>
      </c>
      <c r="F2314" s="1" t="s">
        <v>154</v>
      </c>
      <c r="G2314" t="s">
        <v>142</v>
      </c>
      <c r="H2314" s="1" t="s">
        <v>142</v>
      </c>
      <c r="I2314" s="1" t="str">
        <f t="shared" si="72"/>
        <v>Clamshell NB</v>
      </c>
      <c r="J2314" s="1" t="str">
        <f t="shared" si="73"/>
        <v>Clamshell NB</v>
      </c>
      <c r="K2314" t="s">
        <v>144</v>
      </c>
      <c r="L2314" t="s">
        <v>151</v>
      </c>
      <c r="M2314" s="47">
        <v>3663</v>
      </c>
    </row>
    <row r="2315" spans="1:13" hidden="1" x14ac:dyDescent="0.3">
      <c r="A2315" s="1" t="s">
        <v>186</v>
      </c>
      <c r="B2315" s="1" t="s">
        <v>77</v>
      </c>
      <c r="C2315" t="s">
        <v>167</v>
      </c>
      <c r="D2315" s="1" t="s">
        <v>18</v>
      </c>
      <c r="E2315" t="s">
        <v>10</v>
      </c>
      <c r="F2315" s="1" t="s">
        <v>154</v>
      </c>
      <c r="G2315" t="s">
        <v>142</v>
      </c>
      <c r="H2315" s="1" t="s">
        <v>155</v>
      </c>
      <c r="I2315" s="1" t="str">
        <f t="shared" si="72"/>
        <v>Clamshell NB</v>
      </c>
      <c r="J2315" s="1" t="str">
        <f t="shared" si="73"/>
        <v>Clamshell Ultraslim NB</v>
      </c>
      <c r="K2315" t="s">
        <v>143</v>
      </c>
      <c r="L2315" t="s">
        <v>143</v>
      </c>
      <c r="M2315" s="47">
        <v>182856</v>
      </c>
    </row>
    <row r="2316" spans="1:13" hidden="1" x14ac:dyDescent="0.3">
      <c r="A2316" s="1" t="s">
        <v>186</v>
      </c>
      <c r="B2316" s="1" t="s">
        <v>77</v>
      </c>
      <c r="C2316" t="s">
        <v>167</v>
      </c>
      <c r="D2316" s="1" t="s">
        <v>18</v>
      </c>
      <c r="E2316" t="s">
        <v>10</v>
      </c>
      <c r="F2316" s="1" t="s">
        <v>154</v>
      </c>
      <c r="G2316" t="s">
        <v>142</v>
      </c>
      <c r="H2316" s="1" t="s">
        <v>155</v>
      </c>
      <c r="I2316" s="1" t="str">
        <f t="shared" si="72"/>
        <v>Clamshell NB</v>
      </c>
      <c r="J2316" s="1" t="str">
        <f t="shared" si="73"/>
        <v>Clamshell Ultraslim NB</v>
      </c>
      <c r="K2316" t="s">
        <v>144</v>
      </c>
      <c r="L2316" t="s">
        <v>145</v>
      </c>
      <c r="M2316" s="47">
        <v>6246</v>
      </c>
    </row>
    <row r="2317" spans="1:13" hidden="1" x14ac:dyDescent="0.3">
      <c r="A2317" s="1" t="s">
        <v>186</v>
      </c>
      <c r="B2317" s="1" t="s">
        <v>77</v>
      </c>
      <c r="C2317" t="s">
        <v>167</v>
      </c>
      <c r="D2317" s="1" t="s">
        <v>18</v>
      </c>
      <c r="E2317" t="s">
        <v>10</v>
      </c>
      <c r="F2317" s="1" t="s">
        <v>154</v>
      </c>
      <c r="G2317" t="s">
        <v>142</v>
      </c>
      <c r="H2317" s="1" t="s">
        <v>155</v>
      </c>
      <c r="I2317" s="1" t="str">
        <f t="shared" si="72"/>
        <v>Clamshell NB</v>
      </c>
      <c r="J2317" s="1" t="str">
        <f t="shared" si="73"/>
        <v>Clamshell Ultraslim NB</v>
      </c>
      <c r="K2317" t="s">
        <v>144</v>
      </c>
      <c r="L2317" t="s">
        <v>146</v>
      </c>
      <c r="M2317" s="47">
        <v>4261</v>
      </c>
    </row>
    <row r="2318" spans="1:13" hidden="1" x14ac:dyDescent="0.3">
      <c r="A2318" s="1" t="s">
        <v>186</v>
      </c>
      <c r="B2318" s="1" t="s">
        <v>77</v>
      </c>
      <c r="C2318" t="s">
        <v>167</v>
      </c>
      <c r="D2318" s="1" t="s">
        <v>18</v>
      </c>
      <c r="E2318" t="s">
        <v>10</v>
      </c>
      <c r="F2318" s="1" t="s">
        <v>154</v>
      </c>
      <c r="G2318" t="s">
        <v>142</v>
      </c>
      <c r="H2318" s="1" t="s">
        <v>155</v>
      </c>
      <c r="I2318" s="1" t="str">
        <f t="shared" si="72"/>
        <v>Clamshell NB</v>
      </c>
      <c r="J2318" s="1" t="str">
        <f t="shared" si="73"/>
        <v>Clamshell Ultraslim NB</v>
      </c>
      <c r="K2318" t="s">
        <v>144</v>
      </c>
      <c r="L2318" t="s">
        <v>147</v>
      </c>
      <c r="M2318" s="47">
        <v>6037</v>
      </c>
    </row>
    <row r="2319" spans="1:13" hidden="1" x14ac:dyDescent="0.3">
      <c r="A2319" s="1" t="s">
        <v>186</v>
      </c>
      <c r="B2319" s="1" t="s">
        <v>77</v>
      </c>
      <c r="C2319" t="s">
        <v>167</v>
      </c>
      <c r="D2319" s="1" t="s">
        <v>18</v>
      </c>
      <c r="E2319" t="s">
        <v>10</v>
      </c>
      <c r="F2319" s="1" t="s">
        <v>154</v>
      </c>
      <c r="G2319" t="s">
        <v>142</v>
      </c>
      <c r="H2319" s="1" t="s">
        <v>155</v>
      </c>
      <c r="I2319" s="1" t="str">
        <f t="shared" si="72"/>
        <v>Clamshell NB</v>
      </c>
      <c r="J2319" s="1" t="str">
        <f t="shared" si="73"/>
        <v>Clamshell Ultraslim NB</v>
      </c>
      <c r="K2319" t="s">
        <v>144</v>
      </c>
      <c r="L2319" t="s">
        <v>148</v>
      </c>
      <c r="M2319" s="47">
        <v>9777</v>
      </c>
    </row>
    <row r="2320" spans="1:13" hidden="1" x14ac:dyDescent="0.3">
      <c r="A2320" s="1" t="s">
        <v>186</v>
      </c>
      <c r="B2320" s="1" t="s">
        <v>77</v>
      </c>
      <c r="C2320" t="s">
        <v>167</v>
      </c>
      <c r="D2320" s="1" t="s">
        <v>18</v>
      </c>
      <c r="E2320" t="s">
        <v>10</v>
      </c>
      <c r="F2320" s="1" t="s">
        <v>154</v>
      </c>
      <c r="G2320" t="s">
        <v>142</v>
      </c>
      <c r="H2320" s="1" t="s">
        <v>155</v>
      </c>
      <c r="I2320" s="1" t="str">
        <f t="shared" si="72"/>
        <v>Clamshell NB</v>
      </c>
      <c r="J2320" s="1" t="str">
        <f t="shared" si="73"/>
        <v>Clamshell Ultraslim NB</v>
      </c>
      <c r="K2320" t="s">
        <v>144</v>
      </c>
      <c r="L2320" t="s">
        <v>149</v>
      </c>
      <c r="M2320" s="47">
        <v>12179</v>
      </c>
    </row>
    <row r="2321" spans="1:13" hidden="1" x14ac:dyDescent="0.3">
      <c r="A2321" s="1" t="s">
        <v>186</v>
      </c>
      <c r="B2321" s="1" t="s">
        <v>77</v>
      </c>
      <c r="C2321" t="s">
        <v>167</v>
      </c>
      <c r="D2321" s="1" t="s">
        <v>18</v>
      </c>
      <c r="E2321" t="s">
        <v>10</v>
      </c>
      <c r="F2321" s="1" t="s">
        <v>154</v>
      </c>
      <c r="G2321" t="s">
        <v>142</v>
      </c>
      <c r="H2321" s="1" t="s">
        <v>155</v>
      </c>
      <c r="I2321" s="1" t="str">
        <f t="shared" si="72"/>
        <v>Clamshell NB</v>
      </c>
      <c r="J2321" s="1" t="str">
        <f t="shared" si="73"/>
        <v>Clamshell Ultraslim NB</v>
      </c>
      <c r="K2321" t="s">
        <v>144</v>
      </c>
      <c r="L2321" t="s">
        <v>150</v>
      </c>
      <c r="M2321" s="47">
        <v>3756</v>
      </c>
    </row>
    <row r="2322" spans="1:13" hidden="1" x14ac:dyDescent="0.3">
      <c r="A2322" s="1" t="s">
        <v>186</v>
      </c>
      <c r="B2322" s="1" t="s">
        <v>77</v>
      </c>
      <c r="C2322" t="s">
        <v>167</v>
      </c>
      <c r="D2322" s="1" t="s">
        <v>18</v>
      </c>
      <c r="E2322" t="s">
        <v>10</v>
      </c>
      <c r="F2322" s="1" t="s">
        <v>154</v>
      </c>
      <c r="G2322" t="s">
        <v>142</v>
      </c>
      <c r="H2322" s="1" t="s">
        <v>155</v>
      </c>
      <c r="I2322" s="1" t="str">
        <f t="shared" si="72"/>
        <v>Clamshell NB</v>
      </c>
      <c r="J2322" s="1" t="str">
        <f t="shared" si="73"/>
        <v>Clamshell Ultraslim NB</v>
      </c>
      <c r="K2322" t="s">
        <v>144</v>
      </c>
      <c r="L2322" t="s">
        <v>151</v>
      </c>
      <c r="M2322" s="47">
        <v>2331</v>
      </c>
    </row>
    <row r="2323" spans="1:13" hidden="1" x14ac:dyDescent="0.3">
      <c r="A2323" s="1" t="s">
        <v>186</v>
      </c>
      <c r="B2323" s="1" t="s">
        <v>77</v>
      </c>
      <c r="C2323" t="s">
        <v>167</v>
      </c>
      <c r="D2323" s="1" t="s">
        <v>18</v>
      </c>
      <c r="E2323" t="s">
        <v>10</v>
      </c>
      <c r="F2323" s="1" t="s">
        <v>154</v>
      </c>
      <c r="G2323" t="s">
        <v>155</v>
      </c>
      <c r="H2323" s="1" t="s">
        <v>142</v>
      </c>
      <c r="I2323" s="1" t="str">
        <f t="shared" si="72"/>
        <v>Clamshell Gaming Capable NB</v>
      </c>
      <c r="J2323" s="1" t="str">
        <f t="shared" si="73"/>
        <v>Clamshell Gaming Capable NB</v>
      </c>
      <c r="K2323" t="s">
        <v>143</v>
      </c>
      <c r="L2323" t="s">
        <v>143</v>
      </c>
      <c r="M2323" s="47">
        <v>40214</v>
      </c>
    </row>
    <row r="2324" spans="1:13" hidden="1" x14ac:dyDescent="0.3">
      <c r="A2324" s="1" t="s">
        <v>186</v>
      </c>
      <c r="B2324" s="1" t="s">
        <v>77</v>
      </c>
      <c r="C2324" t="s">
        <v>167</v>
      </c>
      <c r="D2324" s="1" t="s">
        <v>18</v>
      </c>
      <c r="E2324" t="s">
        <v>10</v>
      </c>
      <c r="F2324" s="1" t="s">
        <v>154</v>
      </c>
      <c r="G2324" t="s">
        <v>155</v>
      </c>
      <c r="H2324" s="1" t="s">
        <v>142</v>
      </c>
      <c r="I2324" s="1" t="str">
        <f t="shared" si="72"/>
        <v>Clamshell Gaming Capable NB</v>
      </c>
      <c r="J2324" s="1" t="str">
        <f t="shared" si="73"/>
        <v>Clamshell Gaming Capable NB</v>
      </c>
      <c r="K2324" t="s">
        <v>144</v>
      </c>
      <c r="L2324" t="s">
        <v>145</v>
      </c>
      <c r="M2324" s="47">
        <v>118</v>
      </c>
    </row>
    <row r="2325" spans="1:13" hidden="1" x14ac:dyDescent="0.3">
      <c r="A2325" s="1" t="s">
        <v>186</v>
      </c>
      <c r="B2325" s="1" t="s">
        <v>77</v>
      </c>
      <c r="C2325" t="s">
        <v>167</v>
      </c>
      <c r="D2325" s="1" t="s">
        <v>18</v>
      </c>
      <c r="E2325" t="s">
        <v>10</v>
      </c>
      <c r="F2325" s="1" t="s">
        <v>154</v>
      </c>
      <c r="G2325" t="s">
        <v>155</v>
      </c>
      <c r="H2325" s="1" t="s">
        <v>142</v>
      </c>
      <c r="I2325" s="1" t="str">
        <f t="shared" si="72"/>
        <v>Clamshell Gaming Capable NB</v>
      </c>
      <c r="J2325" s="1" t="str">
        <f t="shared" si="73"/>
        <v>Clamshell Gaming Capable NB</v>
      </c>
      <c r="K2325" t="s">
        <v>144</v>
      </c>
      <c r="L2325" t="s">
        <v>146</v>
      </c>
      <c r="M2325" s="47">
        <v>114</v>
      </c>
    </row>
    <row r="2326" spans="1:13" hidden="1" x14ac:dyDescent="0.3">
      <c r="A2326" s="1" t="s">
        <v>186</v>
      </c>
      <c r="B2326" s="1" t="s">
        <v>77</v>
      </c>
      <c r="C2326" t="s">
        <v>167</v>
      </c>
      <c r="D2326" s="1" t="s">
        <v>18</v>
      </c>
      <c r="E2326" t="s">
        <v>10</v>
      </c>
      <c r="F2326" s="1" t="s">
        <v>154</v>
      </c>
      <c r="G2326" t="s">
        <v>155</v>
      </c>
      <c r="H2326" s="1" t="s">
        <v>142</v>
      </c>
      <c r="I2326" s="1" t="str">
        <f t="shared" si="72"/>
        <v>Clamshell Gaming Capable NB</v>
      </c>
      <c r="J2326" s="1" t="str">
        <f t="shared" si="73"/>
        <v>Clamshell Gaming Capable NB</v>
      </c>
      <c r="K2326" t="s">
        <v>144</v>
      </c>
      <c r="L2326" t="s">
        <v>147</v>
      </c>
      <c r="M2326" s="47">
        <v>152</v>
      </c>
    </row>
    <row r="2327" spans="1:13" hidden="1" x14ac:dyDescent="0.3">
      <c r="A2327" s="1" t="s">
        <v>186</v>
      </c>
      <c r="B2327" s="1" t="s">
        <v>77</v>
      </c>
      <c r="C2327" t="s">
        <v>167</v>
      </c>
      <c r="D2327" s="1" t="s">
        <v>18</v>
      </c>
      <c r="E2327" t="s">
        <v>10</v>
      </c>
      <c r="F2327" s="1" t="s">
        <v>154</v>
      </c>
      <c r="G2327" t="s">
        <v>155</v>
      </c>
      <c r="H2327" s="1" t="s">
        <v>142</v>
      </c>
      <c r="I2327" s="1" t="str">
        <f t="shared" si="72"/>
        <v>Clamshell Gaming Capable NB</v>
      </c>
      <c r="J2327" s="1" t="str">
        <f t="shared" si="73"/>
        <v>Clamshell Gaming Capable NB</v>
      </c>
      <c r="K2327" t="s">
        <v>144</v>
      </c>
      <c r="L2327" t="s">
        <v>148</v>
      </c>
      <c r="M2327" s="47">
        <v>255</v>
      </c>
    </row>
    <row r="2328" spans="1:13" hidden="1" x14ac:dyDescent="0.3">
      <c r="A2328" s="1" t="s">
        <v>186</v>
      </c>
      <c r="B2328" s="1" t="s">
        <v>77</v>
      </c>
      <c r="C2328" t="s">
        <v>167</v>
      </c>
      <c r="D2328" s="1" t="s">
        <v>18</v>
      </c>
      <c r="E2328" t="s">
        <v>10</v>
      </c>
      <c r="F2328" s="1" t="s">
        <v>154</v>
      </c>
      <c r="G2328" t="s">
        <v>155</v>
      </c>
      <c r="H2328" s="1" t="s">
        <v>142</v>
      </c>
      <c r="I2328" s="1" t="str">
        <f t="shared" si="72"/>
        <v>Clamshell Gaming Capable NB</v>
      </c>
      <c r="J2328" s="1" t="str">
        <f t="shared" si="73"/>
        <v>Clamshell Gaming Capable NB</v>
      </c>
      <c r="K2328" t="s">
        <v>144</v>
      </c>
      <c r="L2328" t="s">
        <v>149</v>
      </c>
      <c r="M2328" s="47">
        <v>306</v>
      </c>
    </row>
    <row r="2329" spans="1:13" hidden="1" x14ac:dyDescent="0.3">
      <c r="A2329" s="1" t="s">
        <v>186</v>
      </c>
      <c r="B2329" s="1" t="s">
        <v>77</v>
      </c>
      <c r="C2329" t="s">
        <v>167</v>
      </c>
      <c r="D2329" s="1" t="s">
        <v>18</v>
      </c>
      <c r="E2329" t="s">
        <v>10</v>
      </c>
      <c r="F2329" s="1" t="s">
        <v>154</v>
      </c>
      <c r="G2329" t="s">
        <v>155</v>
      </c>
      <c r="H2329" s="1" t="s">
        <v>142</v>
      </c>
      <c r="I2329" s="1" t="str">
        <f t="shared" si="72"/>
        <v>Clamshell Gaming Capable NB</v>
      </c>
      <c r="J2329" s="1" t="str">
        <f t="shared" si="73"/>
        <v>Clamshell Gaming Capable NB</v>
      </c>
      <c r="K2329" t="s">
        <v>144</v>
      </c>
      <c r="L2329" t="s">
        <v>150</v>
      </c>
      <c r="M2329" s="47">
        <v>99</v>
      </c>
    </row>
    <row r="2330" spans="1:13" hidden="1" x14ac:dyDescent="0.3">
      <c r="A2330" s="1" t="s">
        <v>186</v>
      </c>
      <c r="B2330" s="1" t="s">
        <v>77</v>
      </c>
      <c r="C2330" t="s">
        <v>167</v>
      </c>
      <c r="D2330" s="1" t="s">
        <v>18</v>
      </c>
      <c r="E2330" t="s">
        <v>10</v>
      </c>
      <c r="F2330" s="1" t="s">
        <v>154</v>
      </c>
      <c r="G2330" t="s">
        <v>155</v>
      </c>
      <c r="H2330" s="1" t="s">
        <v>142</v>
      </c>
      <c r="I2330" s="1" t="str">
        <f t="shared" si="72"/>
        <v>Clamshell Gaming Capable NB</v>
      </c>
      <c r="J2330" s="1" t="str">
        <f t="shared" si="73"/>
        <v>Clamshell Gaming Capable NB</v>
      </c>
      <c r="K2330" t="s">
        <v>144</v>
      </c>
      <c r="L2330" t="s">
        <v>151</v>
      </c>
      <c r="M2330" s="47">
        <v>58</v>
      </c>
    </row>
    <row r="2331" spans="1:13" hidden="1" x14ac:dyDescent="0.3">
      <c r="A2331" s="1" t="s">
        <v>186</v>
      </c>
      <c r="B2331" s="1" t="s">
        <v>77</v>
      </c>
      <c r="C2331" t="s">
        <v>167</v>
      </c>
      <c r="D2331" s="1" t="s">
        <v>18</v>
      </c>
      <c r="E2331" t="s">
        <v>10</v>
      </c>
      <c r="F2331" s="1" t="s">
        <v>154</v>
      </c>
      <c r="G2331" t="s">
        <v>155</v>
      </c>
      <c r="H2331" s="1" t="s">
        <v>155</v>
      </c>
      <c r="I2331" s="1" t="str">
        <f t="shared" si="72"/>
        <v>Clamshell Gaming Capable NB</v>
      </c>
      <c r="J2331" s="1" t="str">
        <f t="shared" si="73"/>
        <v>Clamshell Gaming Capable NB</v>
      </c>
      <c r="K2331" t="s">
        <v>143</v>
      </c>
      <c r="L2331" t="s">
        <v>143</v>
      </c>
      <c r="M2331" s="47">
        <v>8649</v>
      </c>
    </row>
    <row r="2332" spans="1:13" hidden="1" x14ac:dyDescent="0.3">
      <c r="A2332" s="1" t="s">
        <v>186</v>
      </c>
      <c r="B2332" s="1" t="s">
        <v>77</v>
      </c>
      <c r="C2332" t="s">
        <v>167</v>
      </c>
      <c r="D2332" s="1" t="s">
        <v>18</v>
      </c>
      <c r="E2332" t="s">
        <v>10</v>
      </c>
      <c r="F2332" s="1" t="s">
        <v>154</v>
      </c>
      <c r="G2332" t="s">
        <v>155</v>
      </c>
      <c r="H2332" s="1" t="s">
        <v>155</v>
      </c>
      <c r="I2332" s="1" t="str">
        <f t="shared" si="72"/>
        <v>Clamshell Gaming Capable NB</v>
      </c>
      <c r="J2332" s="1" t="str">
        <f t="shared" si="73"/>
        <v>Clamshell Gaming Capable NB</v>
      </c>
      <c r="K2332" t="s">
        <v>144</v>
      </c>
      <c r="L2332" t="s">
        <v>145</v>
      </c>
      <c r="M2332" s="47">
        <v>17</v>
      </c>
    </row>
    <row r="2333" spans="1:13" hidden="1" x14ac:dyDescent="0.3">
      <c r="A2333" s="1" t="s">
        <v>186</v>
      </c>
      <c r="B2333" s="1" t="s">
        <v>77</v>
      </c>
      <c r="C2333" t="s">
        <v>167</v>
      </c>
      <c r="D2333" s="1" t="s">
        <v>18</v>
      </c>
      <c r="E2333" t="s">
        <v>10</v>
      </c>
      <c r="F2333" s="1" t="s">
        <v>154</v>
      </c>
      <c r="G2333" t="s">
        <v>155</v>
      </c>
      <c r="H2333" s="1" t="s">
        <v>155</v>
      </c>
      <c r="I2333" s="1" t="str">
        <f t="shared" si="72"/>
        <v>Clamshell Gaming Capable NB</v>
      </c>
      <c r="J2333" s="1" t="str">
        <f t="shared" si="73"/>
        <v>Clamshell Gaming Capable NB</v>
      </c>
      <c r="K2333" t="s">
        <v>144</v>
      </c>
      <c r="L2333" t="s">
        <v>146</v>
      </c>
      <c r="M2333" s="47">
        <v>13</v>
      </c>
    </row>
    <row r="2334" spans="1:13" hidden="1" x14ac:dyDescent="0.3">
      <c r="A2334" s="1" t="s">
        <v>186</v>
      </c>
      <c r="B2334" s="1" t="s">
        <v>77</v>
      </c>
      <c r="C2334" t="s">
        <v>167</v>
      </c>
      <c r="D2334" s="1" t="s">
        <v>18</v>
      </c>
      <c r="E2334" t="s">
        <v>10</v>
      </c>
      <c r="F2334" s="1" t="s">
        <v>154</v>
      </c>
      <c r="G2334" t="s">
        <v>155</v>
      </c>
      <c r="H2334" s="1" t="s">
        <v>155</v>
      </c>
      <c r="I2334" s="1" t="str">
        <f t="shared" si="72"/>
        <v>Clamshell Gaming Capable NB</v>
      </c>
      <c r="J2334" s="1" t="str">
        <f t="shared" si="73"/>
        <v>Clamshell Gaming Capable NB</v>
      </c>
      <c r="K2334" t="s">
        <v>144</v>
      </c>
      <c r="L2334" t="s">
        <v>147</v>
      </c>
      <c r="M2334" s="47">
        <v>18</v>
      </c>
    </row>
    <row r="2335" spans="1:13" hidden="1" x14ac:dyDescent="0.3">
      <c r="A2335" s="1" t="s">
        <v>186</v>
      </c>
      <c r="B2335" s="1" t="s">
        <v>77</v>
      </c>
      <c r="C2335" t="s">
        <v>167</v>
      </c>
      <c r="D2335" s="1" t="s">
        <v>18</v>
      </c>
      <c r="E2335" t="s">
        <v>10</v>
      </c>
      <c r="F2335" s="1" t="s">
        <v>154</v>
      </c>
      <c r="G2335" t="s">
        <v>155</v>
      </c>
      <c r="H2335" s="1" t="s">
        <v>155</v>
      </c>
      <c r="I2335" s="1" t="str">
        <f t="shared" si="72"/>
        <v>Clamshell Gaming Capable NB</v>
      </c>
      <c r="J2335" s="1" t="str">
        <f t="shared" si="73"/>
        <v>Clamshell Gaming Capable NB</v>
      </c>
      <c r="K2335" t="s">
        <v>144</v>
      </c>
      <c r="L2335" t="s">
        <v>148</v>
      </c>
      <c r="M2335" s="47">
        <v>30</v>
      </c>
    </row>
    <row r="2336" spans="1:13" hidden="1" x14ac:dyDescent="0.3">
      <c r="A2336" s="1" t="s">
        <v>186</v>
      </c>
      <c r="B2336" s="1" t="s">
        <v>77</v>
      </c>
      <c r="C2336" t="s">
        <v>167</v>
      </c>
      <c r="D2336" s="1" t="s">
        <v>18</v>
      </c>
      <c r="E2336" t="s">
        <v>10</v>
      </c>
      <c r="F2336" s="1" t="s">
        <v>154</v>
      </c>
      <c r="G2336" t="s">
        <v>155</v>
      </c>
      <c r="H2336" s="1" t="s">
        <v>155</v>
      </c>
      <c r="I2336" s="1" t="str">
        <f t="shared" si="72"/>
        <v>Clamshell Gaming Capable NB</v>
      </c>
      <c r="J2336" s="1" t="str">
        <f t="shared" si="73"/>
        <v>Clamshell Gaming Capable NB</v>
      </c>
      <c r="K2336" t="s">
        <v>144</v>
      </c>
      <c r="L2336" t="s">
        <v>149</v>
      </c>
      <c r="M2336" s="47">
        <v>38</v>
      </c>
    </row>
    <row r="2337" spans="1:13" hidden="1" x14ac:dyDescent="0.3">
      <c r="A2337" s="1" t="s">
        <v>186</v>
      </c>
      <c r="B2337" s="1" t="s">
        <v>77</v>
      </c>
      <c r="C2337" t="s">
        <v>167</v>
      </c>
      <c r="D2337" s="1" t="s">
        <v>18</v>
      </c>
      <c r="E2337" t="s">
        <v>10</v>
      </c>
      <c r="F2337" s="1" t="s">
        <v>154</v>
      </c>
      <c r="G2337" t="s">
        <v>155</v>
      </c>
      <c r="H2337" s="1" t="s">
        <v>155</v>
      </c>
      <c r="I2337" s="1" t="str">
        <f t="shared" si="72"/>
        <v>Clamshell Gaming Capable NB</v>
      </c>
      <c r="J2337" s="1" t="str">
        <f t="shared" si="73"/>
        <v>Clamshell Gaming Capable NB</v>
      </c>
      <c r="K2337" t="s">
        <v>144</v>
      </c>
      <c r="L2337" t="s">
        <v>150</v>
      </c>
      <c r="M2337" s="47">
        <v>13</v>
      </c>
    </row>
    <row r="2338" spans="1:13" hidden="1" x14ac:dyDescent="0.3">
      <c r="A2338" s="1" t="s">
        <v>186</v>
      </c>
      <c r="B2338" s="1" t="s">
        <v>77</v>
      </c>
      <c r="C2338" t="s">
        <v>167</v>
      </c>
      <c r="D2338" s="1" t="s">
        <v>18</v>
      </c>
      <c r="E2338" t="s">
        <v>10</v>
      </c>
      <c r="F2338" s="1" t="s">
        <v>154</v>
      </c>
      <c r="G2338" t="s">
        <v>155</v>
      </c>
      <c r="H2338" s="1" t="s">
        <v>155</v>
      </c>
      <c r="I2338" s="1" t="str">
        <f t="shared" si="72"/>
        <v>Clamshell Gaming Capable NB</v>
      </c>
      <c r="J2338" s="1" t="str">
        <f t="shared" si="73"/>
        <v>Clamshell Gaming Capable NB</v>
      </c>
      <c r="K2338" t="s">
        <v>144</v>
      </c>
      <c r="L2338" t="s">
        <v>151</v>
      </c>
      <c r="M2338" s="47">
        <v>6</v>
      </c>
    </row>
    <row r="2339" spans="1:13" hidden="1" x14ac:dyDescent="0.3">
      <c r="A2339" s="1" t="s">
        <v>186</v>
      </c>
      <c r="B2339" s="1" t="s">
        <v>77</v>
      </c>
      <c r="C2339" t="s">
        <v>167</v>
      </c>
      <c r="D2339" s="1" t="s">
        <v>18</v>
      </c>
      <c r="E2339" t="s">
        <v>11</v>
      </c>
      <c r="F2339" s="1" t="s">
        <v>156</v>
      </c>
      <c r="G2339" t="s">
        <v>142</v>
      </c>
      <c r="H2339" s="1" t="s">
        <v>142</v>
      </c>
      <c r="I2339" s="1" t="str">
        <f t="shared" si="72"/>
        <v>Convertible Chromebook</v>
      </c>
      <c r="J2339" s="1" t="str">
        <f t="shared" si="73"/>
        <v>Convertible Chromebook</v>
      </c>
      <c r="K2339" t="s">
        <v>143</v>
      </c>
      <c r="L2339" t="s">
        <v>143</v>
      </c>
      <c r="M2339" s="47">
        <v>55</v>
      </c>
    </row>
    <row r="2340" spans="1:13" hidden="1" x14ac:dyDescent="0.3">
      <c r="A2340" s="1" t="s">
        <v>186</v>
      </c>
      <c r="B2340" s="1" t="s">
        <v>77</v>
      </c>
      <c r="C2340" t="s">
        <v>167</v>
      </c>
      <c r="D2340" s="1" t="s">
        <v>18</v>
      </c>
      <c r="E2340" t="s">
        <v>11</v>
      </c>
      <c r="F2340" s="1" t="s">
        <v>156</v>
      </c>
      <c r="G2340" t="s">
        <v>142</v>
      </c>
      <c r="H2340" s="1" t="s">
        <v>142</v>
      </c>
      <c r="I2340" s="1" t="str">
        <f t="shared" si="72"/>
        <v>Convertible Chromebook</v>
      </c>
      <c r="J2340" s="1" t="str">
        <f t="shared" si="73"/>
        <v>Convertible Chromebook</v>
      </c>
      <c r="K2340" t="s">
        <v>144</v>
      </c>
      <c r="L2340" t="s">
        <v>145</v>
      </c>
      <c r="M2340" s="47">
        <v>5</v>
      </c>
    </row>
    <row r="2341" spans="1:13" hidden="1" x14ac:dyDescent="0.3">
      <c r="A2341" s="1" t="s">
        <v>186</v>
      </c>
      <c r="B2341" s="1" t="s">
        <v>77</v>
      </c>
      <c r="C2341" t="s">
        <v>167</v>
      </c>
      <c r="D2341" s="1" t="s">
        <v>18</v>
      </c>
      <c r="E2341" t="s">
        <v>11</v>
      </c>
      <c r="F2341" s="1" t="s">
        <v>156</v>
      </c>
      <c r="G2341" t="s">
        <v>142</v>
      </c>
      <c r="H2341" s="1" t="s">
        <v>142</v>
      </c>
      <c r="I2341" s="1" t="str">
        <f t="shared" si="72"/>
        <v>Convertible Chromebook</v>
      </c>
      <c r="J2341" s="1" t="str">
        <f t="shared" si="73"/>
        <v>Convertible Chromebook</v>
      </c>
      <c r="K2341" t="s">
        <v>144</v>
      </c>
      <c r="L2341" t="s">
        <v>146</v>
      </c>
      <c r="M2341" s="47">
        <v>5</v>
      </c>
    </row>
    <row r="2342" spans="1:13" hidden="1" x14ac:dyDescent="0.3">
      <c r="A2342" s="1" t="s">
        <v>186</v>
      </c>
      <c r="B2342" s="1" t="s">
        <v>77</v>
      </c>
      <c r="C2342" t="s">
        <v>167</v>
      </c>
      <c r="D2342" s="1" t="s">
        <v>18</v>
      </c>
      <c r="E2342" t="s">
        <v>11</v>
      </c>
      <c r="F2342" s="1" t="s">
        <v>156</v>
      </c>
      <c r="G2342" t="s">
        <v>142</v>
      </c>
      <c r="H2342" s="1" t="s">
        <v>142</v>
      </c>
      <c r="I2342" s="1" t="str">
        <f t="shared" si="72"/>
        <v>Convertible Chromebook</v>
      </c>
      <c r="J2342" s="1" t="str">
        <f t="shared" si="73"/>
        <v>Convertible Chromebook</v>
      </c>
      <c r="K2342" t="s">
        <v>144</v>
      </c>
      <c r="L2342" t="s">
        <v>147</v>
      </c>
      <c r="M2342" s="47">
        <v>1</v>
      </c>
    </row>
    <row r="2343" spans="1:13" hidden="1" x14ac:dyDescent="0.3">
      <c r="A2343" s="1" t="s">
        <v>186</v>
      </c>
      <c r="B2343" s="1" t="s">
        <v>77</v>
      </c>
      <c r="C2343" t="s">
        <v>167</v>
      </c>
      <c r="D2343" s="1" t="s">
        <v>18</v>
      </c>
      <c r="E2343" t="s">
        <v>11</v>
      </c>
      <c r="F2343" s="1" t="s">
        <v>156</v>
      </c>
      <c r="G2343" t="s">
        <v>142</v>
      </c>
      <c r="H2343" s="1" t="s">
        <v>142</v>
      </c>
      <c r="I2343" s="1" t="str">
        <f t="shared" si="72"/>
        <v>Convertible Chromebook</v>
      </c>
      <c r="J2343" s="1" t="str">
        <f t="shared" si="73"/>
        <v>Convertible Chromebook</v>
      </c>
      <c r="K2343" t="s">
        <v>144</v>
      </c>
      <c r="L2343" t="s">
        <v>148</v>
      </c>
      <c r="M2343" s="47">
        <v>2</v>
      </c>
    </row>
    <row r="2344" spans="1:13" hidden="1" x14ac:dyDescent="0.3">
      <c r="A2344" s="1" t="s">
        <v>186</v>
      </c>
      <c r="B2344" s="1" t="s">
        <v>77</v>
      </c>
      <c r="C2344" t="s">
        <v>167</v>
      </c>
      <c r="D2344" s="1" t="s">
        <v>18</v>
      </c>
      <c r="E2344" t="s">
        <v>11</v>
      </c>
      <c r="F2344" s="1" t="s">
        <v>156</v>
      </c>
      <c r="G2344" t="s">
        <v>142</v>
      </c>
      <c r="H2344" s="1" t="s">
        <v>142</v>
      </c>
      <c r="I2344" s="1" t="str">
        <f t="shared" si="72"/>
        <v>Convertible Chromebook</v>
      </c>
      <c r="J2344" s="1" t="str">
        <f t="shared" si="73"/>
        <v>Convertible Chromebook</v>
      </c>
      <c r="K2344" t="s">
        <v>144</v>
      </c>
      <c r="L2344" t="s">
        <v>149</v>
      </c>
      <c r="M2344" s="47">
        <v>1</v>
      </c>
    </row>
    <row r="2345" spans="1:13" hidden="1" x14ac:dyDescent="0.3">
      <c r="A2345" s="1" t="s">
        <v>186</v>
      </c>
      <c r="B2345" s="1" t="s">
        <v>77</v>
      </c>
      <c r="C2345" t="s">
        <v>167</v>
      </c>
      <c r="D2345" s="1" t="s">
        <v>18</v>
      </c>
      <c r="E2345" t="s">
        <v>11</v>
      </c>
      <c r="F2345" s="1" t="s">
        <v>156</v>
      </c>
      <c r="G2345" t="s">
        <v>142</v>
      </c>
      <c r="H2345" s="1" t="s">
        <v>142</v>
      </c>
      <c r="I2345" s="1" t="str">
        <f t="shared" si="72"/>
        <v>Convertible Chromebook</v>
      </c>
      <c r="J2345" s="1" t="str">
        <f t="shared" si="73"/>
        <v>Convertible Chromebook</v>
      </c>
      <c r="K2345" t="s">
        <v>144</v>
      </c>
      <c r="L2345" t="s">
        <v>150</v>
      </c>
      <c r="M2345" s="47">
        <v>94</v>
      </c>
    </row>
    <row r="2346" spans="1:13" hidden="1" x14ac:dyDescent="0.3">
      <c r="A2346" s="1" t="s">
        <v>186</v>
      </c>
      <c r="B2346" s="1" t="s">
        <v>77</v>
      </c>
      <c r="C2346" t="s">
        <v>167</v>
      </c>
      <c r="D2346" s="1" t="s">
        <v>18</v>
      </c>
      <c r="E2346" t="s">
        <v>11</v>
      </c>
      <c r="F2346" s="1" t="s">
        <v>156</v>
      </c>
      <c r="G2346" t="s">
        <v>142</v>
      </c>
      <c r="H2346" s="1" t="s">
        <v>142</v>
      </c>
      <c r="I2346" s="1" t="str">
        <f t="shared" si="72"/>
        <v>Convertible Chromebook</v>
      </c>
      <c r="J2346" s="1" t="str">
        <f t="shared" si="73"/>
        <v>Convertible Chromebook</v>
      </c>
      <c r="K2346" t="s">
        <v>144</v>
      </c>
      <c r="L2346" t="s">
        <v>151</v>
      </c>
      <c r="M2346" s="47">
        <v>1</v>
      </c>
    </row>
    <row r="2347" spans="1:13" hidden="1" x14ac:dyDescent="0.3">
      <c r="A2347" s="1" t="s">
        <v>186</v>
      </c>
      <c r="B2347" s="1" t="s">
        <v>77</v>
      </c>
      <c r="C2347" t="s">
        <v>167</v>
      </c>
      <c r="D2347" s="1" t="s">
        <v>18</v>
      </c>
      <c r="E2347" t="s">
        <v>11</v>
      </c>
      <c r="F2347" s="1" t="s">
        <v>156</v>
      </c>
      <c r="G2347" t="s">
        <v>142</v>
      </c>
      <c r="H2347" s="1" t="s">
        <v>155</v>
      </c>
      <c r="I2347" s="1" t="str">
        <f t="shared" si="72"/>
        <v>Convertible Chromebook</v>
      </c>
      <c r="J2347" s="1" t="str">
        <f t="shared" si="73"/>
        <v>Convertible Chromebook</v>
      </c>
      <c r="K2347" t="s">
        <v>143</v>
      </c>
      <c r="L2347" t="s">
        <v>143</v>
      </c>
      <c r="M2347" s="47">
        <v>14347</v>
      </c>
    </row>
    <row r="2348" spans="1:13" hidden="1" x14ac:dyDescent="0.3">
      <c r="A2348" s="1" t="s">
        <v>186</v>
      </c>
      <c r="B2348" s="1" t="s">
        <v>77</v>
      </c>
      <c r="C2348" t="s">
        <v>167</v>
      </c>
      <c r="D2348" s="1" t="s">
        <v>18</v>
      </c>
      <c r="E2348" t="s">
        <v>11</v>
      </c>
      <c r="F2348" s="1" t="s">
        <v>156</v>
      </c>
      <c r="G2348" t="s">
        <v>142</v>
      </c>
      <c r="H2348" s="1" t="s">
        <v>155</v>
      </c>
      <c r="I2348" s="1" t="str">
        <f t="shared" si="72"/>
        <v>Convertible Chromebook</v>
      </c>
      <c r="J2348" s="1" t="str">
        <f t="shared" si="73"/>
        <v>Convertible Chromebook</v>
      </c>
      <c r="K2348" t="s">
        <v>144</v>
      </c>
      <c r="L2348" t="s">
        <v>145</v>
      </c>
      <c r="M2348" s="47">
        <v>190</v>
      </c>
    </row>
    <row r="2349" spans="1:13" hidden="1" x14ac:dyDescent="0.3">
      <c r="A2349" s="1" t="s">
        <v>186</v>
      </c>
      <c r="B2349" s="1" t="s">
        <v>77</v>
      </c>
      <c r="C2349" t="s">
        <v>167</v>
      </c>
      <c r="D2349" s="1" t="s">
        <v>18</v>
      </c>
      <c r="E2349" t="s">
        <v>11</v>
      </c>
      <c r="F2349" s="1" t="s">
        <v>156</v>
      </c>
      <c r="G2349" t="s">
        <v>142</v>
      </c>
      <c r="H2349" s="1" t="s">
        <v>155</v>
      </c>
      <c r="I2349" s="1" t="str">
        <f t="shared" si="72"/>
        <v>Convertible Chromebook</v>
      </c>
      <c r="J2349" s="1" t="str">
        <f t="shared" si="73"/>
        <v>Convertible Chromebook</v>
      </c>
      <c r="K2349" t="s">
        <v>144</v>
      </c>
      <c r="L2349" t="s">
        <v>146</v>
      </c>
      <c r="M2349" s="47">
        <v>214</v>
      </c>
    </row>
    <row r="2350" spans="1:13" hidden="1" x14ac:dyDescent="0.3">
      <c r="A2350" s="1" t="s">
        <v>186</v>
      </c>
      <c r="B2350" s="1" t="s">
        <v>77</v>
      </c>
      <c r="C2350" t="s">
        <v>167</v>
      </c>
      <c r="D2350" s="1" t="s">
        <v>18</v>
      </c>
      <c r="E2350" t="s">
        <v>11</v>
      </c>
      <c r="F2350" s="1" t="s">
        <v>156</v>
      </c>
      <c r="G2350" t="s">
        <v>142</v>
      </c>
      <c r="H2350" s="1" t="s">
        <v>155</v>
      </c>
      <c r="I2350" s="1" t="str">
        <f t="shared" si="72"/>
        <v>Convertible Chromebook</v>
      </c>
      <c r="J2350" s="1" t="str">
        <f t="shared" si="73"/>
        <v>Convertible Chromebook</v>
      </c>
      <c r="K2350" t="s">
        <v>144</v>
      </c>
      <c r="L2350" t="s">
        <v>147</v>
      </c>
      <c r="M2350" s="47">
        <v>146</v>
      </c>
    </row>
    <row r="2351" spans="1:13" hidden="1" x14ac:dyDescent="0.3">
      <c r="A2351" s="1" t="s">
        <v>186</v>
      </c>
      <c r="B2351" s="1" t="s">
        <v>77</v>
      </c>
      <c r="C2351" t="s">
        <v>167</v>
      </c>
      <c r="D2351" s="1" t="s">
        <v>18</v>
      </c>
      <c r="E2351" t="s">
        <v>11</v>
      </c>
      <c r="F2351" s="1" t="s">
        <v>156</v>
      </c>
      <c r="G2351" t="s">
        <v>142</v>
      </c>
      <c r="H2351" s="1" t="s">
        <v>155</v>
      </c>
      <c r="I2351" s="1" t="str">
        <f t="shared" si="72"/>
        <v>Convertible Chromebook</v>
      </c>
      <c r="J2351" s="1" t="str">
        <f t="shared" si="73"/>
        <v>Convertible Chromebook</v>
      </c>
      <c r="K2351" t="s">
        <v>144</v>
      </c>
      <c r="L2351" t="s">
        <v>148</v>
      </c>
      <c r="M2351" s="47">
        <v>183</v>
      </c>
    </row>
    <row r="2352" spans="1:13" hidden="1" x14ac:dyDescent="0.3">
      <c r="A2352" s="1" t="s">
        <v>186</v>
      </c>
      <c r="B2352" s="1" t="s">
        <v>77</v>
      </c>
      <c r="C2352" t="s">
        <v>167</v>
      </c>
      <c r="D2352" s="1" t="s">
        <v>18</v>
      </c>
      <c r="E2352" t="s">
        <v>11</v>
      </c>
      <c r="F2352" s="1" t="s">
        <v>156</v>
      </c>
      <c r="G2352" t="s">
        <v>142</v>
      </c>
      <c r="H2352" s="1" t="s">
        <v>155</v>
      </c>
      <c r="I2352" s="1" t="str">
        <f t="shared" si="72"/>
        <v>Convertible Chromebook</v>
      </c>
      <c r="J2352" s="1" t="str">
        <f t="shared" si="73"/>
        <v>Convertible Chromebook</v>
      </c>
      <c r="K2352" t="s">
        <v>144</v>
      </c>
      <c r="L2352" t="s">
        <v>149</v>
      </c>
      <c r="M2352" s="47">
        <v>213</v>
      </c>
    </row>
    <row r="2353" spans="1:13" hidden="1" x14ac:dyDescent="0.3">
      <c r="A2353" s="1" t="s">
        <v>186</v>
      </c>
      <c r="B2353" s="1" t="s">
        <v>77</v>
      </c>
      <c r="C2353" t="s">
        <v>167</v>
      </c>
      <c r="D2353" s="1" t="s">
        <v>18</v>
      </c>
      <c r="E2353" t="s">
        <v>11</v>
      </c>
      <c r="F2353" s="1" t="s">
        <v>156</v>
      </c>
      <c r="G2353" t="s">
        <v>142</v>
      </c>
      <c r="H2353" s="1" t="s">
        <v>155</v>
      </c>
      <c r="I2353" s="1" t="str">
        <f t="shared" si="72"/>
        <v>Convertible Chromebook</v>
      </c>
      <c r="J2353" s="1" t="str">
        <f t="shared" si="73"/>
        <v>Convertible Chromebook</v>
      </c>
      <c r="K2353" t="s">
        <v>144</v>
      </c>
      <c r="L2353" t="s">
        <v>150</v>
      </c>
      <c r="M2353" s="47">
        <v>2013</v>
      </c>
    </row>
    <row r="2354" spans="1:13" hidden="1" x14ac:dyDescent="0.3">
      <c r="A2354" s="1" t="s">
        <v>186</v>
      </c>
      <c r="B2354" s="1" t="s">
        <v>77</v>
      </c>
      <c r="C2354" t="s">
        <v>167</v>
      </c>
      <c r="D2354" s="1" t="s">
        <v>18</v>
      </c>
      <c r="E2354" t="s">
        <v>11</v>
      </c>
      <c r="F2354" s="1" t="s">
        <v>156</v>
      </c>
      <c r="G2354" t="s">
        <v>142</v>
      </c>
      <c r="H2354" s="1" t="s">
        <v>155</v>
      </c>
      <c r="I2354" s="1" t="str">
        <f t="shared" si="72"/>
        <v>Convertible Chromebook</v>
      </c>
      <c r="J2354" s="1" t="str">
        <f t="shared" si="73"/>
        <v>Convertible Chromebook</v>
      </c>
      <c r="K2354" t="s">
        <v>144</v>
      </c>
      <c r="L2354" t="s">
        <v>151</v>
      </c>
      <c r="M2354" s="47">
        <v>40</v>
      </c>
    </row>
    <row r="2355" spans="1:13" hidden="1" x14ac:dyDescent="0.3">
      <c r="A2355" s="1" t="s">
        <v>186</v>
      </c>
      <c r="B2355" s="1" t="s">
        <v>77</v>
      </c>
      <c r="C2355" t="s">
        <v>167</v>
      </c>
      <c r="D2355" s="1" t="s">
        <v>18</v>
      </c>
      <c r="E2355" t="s">
        <v>11</v>
      </c>
      <c r="F2355" s="1" t="s">
        <v>154</v>
      </c>
      <c r="G2355" t="s">
        <v>142</v>
      </c>
      <c r="H2355" s="1" t="s">
        <v>142</v>
      </c>
      <c r="I2355" s="1" t="str">
        <f t="shared" si="72"/>
        <v>Convertible NB</v>
      </c>
      <c r="J2355" s="1" t="str">
        <f t="shared" si="73"/>
        <v>Convertible NB</v>
      </c>
      <c r="K2355" t="s">
        <v>143</v>
      </c>
      <c r="L2355" t="s">
        <v>143</v>
      </c>
      <c r="M2355" s="47">
        <v>12183</v>
      </c>
    </row>
    <row r="2356" spans="1:13" hidden="1" x14ac:dyDescent="0.3">
      <c r="A2356" s="1" t="s">
        <v>186</v>
      </c>
      <c r="B2356" s="1" t="s">
        <v>77</v>
      </c>
      <c r="C2356" t="s">
        <v>167</v>
      </c>
      <c r="D2356" s="1" t="s">
        <v>18</v>
      </c>
      <c r="E2356" t="s">
        <v>11</v>
      </c>
      <c r="F2356" s="1" t="s">
        <v>154</v>
      </c>
      <c r="G2356" t="s">
        <v>142</v>
      </c>
      <c r="H2356" s="1" t="s">
        <v>142</v>
      </c>
      <c r="I2356" s="1" t="str">
        <f t="shared" si="72"/>
        <v>Convertible NB</v>
      </c>
      <c r="J2356" s="1" t="str">
        <f t="shared" si="73"/>
        <v>Convertible NB</v>
      </c>
      <c r="K2356" t="s">
        <v>144</v>
      </c>
      <c r="L2356" t="s">
        <v>145</v>
      </c>
      <c r="M2356" s="47">
        <v>90</v>
      </c>
    </row>
    <row r="2357" spans="1:13" hidden="1" x14ac:dyDescent="0.3">
      <c r="A2357" s="1" t="s">
        <v>186</v>
      </c>
      <c r="B2357" s="1" t="s">
        <v>77</v>
      </c>
      <c r="C2357" t="s">
        <v>167</v>
      </c>
      <c r="D2357" s="1" t="s">
        <v>18</v>
      </c>
      <c r="E2357" t="s">
        <v>11</v>
      </c>
      <c r="F2357" s="1" t="s">
        <v>154</v>
      </c>
      <c r="G2357" t="s">
        <v>142</v>
      </c>
      <c r="H2357" s="1" t="s">
        <v>142</v>
      </c>
      <c r="I2357" s="1" t="str">
        <f t="shared" si="72"/>
        <v>Convertible NB</v>
      </c>
      <c r="J2357" s="1" t="str">
        <f t="shared" si="73"/>
        <v>Convertible NB</v>
      </c>
      <c r="K2357" t="s">
        <v>144</v>
      </c>
      <c r="L2357" t="s">
        <v>146</v>
      </c>
      <c r="M2357" s="47">
        <v>109</v>
      </c>
    </row>
    <row r="2358" spans="1:13" hidden="1" x14ac:dyDescent="0.3">
      <c r="A2358" s="1" t="s">
        <v>186</v>
      </c>
      <c r="B2358" s="1" t="s">
        <v>77</v>
      </c>
      <c r="C2358" t="s">
        <v>167</v>
      </c>
      <c r="D2358" s="1" t="s">
        <v>18</v>
      </c>
      <c r="E2358" t="s">
        <v>11</v>
      </c>
      <c r="F2358" s="1" t="s">
        <v>154</v>
      </c>
      <c r="G2358" t="s">
        <v>142</v>
      </c>
      <c r="H2358" s="1" t="s">
        <v>142</v>
      </c>
      <c r="I2358" s="1" t="str">
        <f t="shared" si="72"/>
        <v>Convertible NB</v>
      </c>
      <c r="J2358" s="1" t="str">
        <f t="shared" si="73"/>
        <v>Convertible NB</v>
      </c>
      <c r="K2358" t="s">
        <v>144</v>
      </c>
      <c r="L2358" t="s">
        <v>147</v>
      </c>
      <c r="M2358" s="47">
        <v>106</v>
      </c>
    </row>
    <row r="2359" spans="1:13" hidden="1" x14ac:dyDescent="0.3">
      <c r="A2359" s="1" t="s">
        <v>186</v>
      </c>
      <c r="B2359" s="1" t="s">
        <v>77</v>
      </c>
      <c r="C2359" t="s">
        <v>167</v>
      </c>
      <c r="D2359" s="1" t="s">
        <v>18</v>
      </c>
      <c r="E2359" t="s">
        <v>11</v>
      </c>
      <c r="F2359" s="1" t="s">
        <v>154</v>
      </c>
      <c r="G2359" t="s">
        <v>142</v>
      </c>
      <c r="H2359" s="1" t="s">
        <v>142</v>
      </c>
      <c r="I2359" s="1" t="str">
        <f t="shared" si="72"/>
        <v>Convertible NB</v>
      </c>
      <c r="J2359" s="1" t="str">
        <f t="shared" si="73"/>
        <v>Convertible NB</v>
      </c>
      <c r="K2359" t="s">
        <v>144</v>
      </c>
      <c r="L2359" t="s">
        <v>148</v>
      </c>
      <c r="M2359" s="47">
        <v>139</v>
      </c>
    </row>
    <row r="2360" spans="1:13" hidden="1" x14ac:dyDescent="0.3">
      <c r="A2360" s="1" t="s">
        <v>186</v>
      </c>
      <c r="B2360" s="1" t="s">
        <v>77</v>
      </c>
      <c r="C2360" t="s">
        <v>167</v>
      </c>
      <c r="D2360" s="1" t="s">
        <v>18</v>
      </c>
      <c r="E2360" t="s">
        <v>11</v>
      </c>
      <c r="F2360" s="1" t="s">
        <v>154</v>
      </c>
      <c r="G2360" t="s">
        <v>142</v>
      </c>
      <c r="H2360" s="1" t="s">
        <v>142</v>
      </c>
      <c r="I2360" s="1" t="str">
        <f t="shared" si="72"/>
        <v>Convertible NB</v>
      </c>
      <c r="J2360" s="1" t="str">
        <f t="shared" si="73"/>
        <v>Convertible NB</v>
      </c>
      <c r="K2360" t="s">
        <v>144</v>
      </c>
      <c r="L2360" t="s">
        <v>149</v>
      </c>
      <c r="M2360" s="47">
        <v>175</v>
      </c>
    </row>
    <row r="2361" spans="1:13" hidden="1" x14ac:dyDescent="0.3">
      <c r="A2361" s="1" t="s">
        <v>186</v>
      </c>
      <c r="B2361" s="1" t="s">
        <v>77</v>
      </c>
      <c r="C2361" t="s">
        <v>167</v>
      </c>
      <c r="D2361" s="1" t="s">
        <v>18</v>
      </c>
      <c r="E2361" t="s">
        <v>11</v>
      </c>
      <c r="F2361" s="1" t="s">
        <v>154</v>
      </c>
      <c r="G2361" t="s">
        <v>142</v>
      </c>
      <c r="H2361" s="1" t="s">
        <v>142</v>
      </c>
      <c r="I2361" s="1" t="str">
        <f t="shared" si="72"/>
        <v>Convertible NB</v>
      </c>
      <c r="J2361" s="1" t="str">
        <f t="shared" si="73"/>
        <v>Convertible NB</v>
      </c>
      <c r="K2361" t="s">
        <v>144</v>
      </c>
      <c r="L2361" t="s">
        <v>150</v>
      </c>
      <c r="M2361" s="47">
        <v>64</v>
      </c>
    </row>
    <row r="2362" spans="1:13" hidden="1" x14ac:dyDescent="0.3">
      <c r="A2362" s="1" t="s">
        <v>186</v>
      </c>
      <c r="B2362" s="1" t="s">
        <v>77</v>
      </c>
      <c r="C2362" t="s">
        <v>167</v>
      </c>
      <c r="D2362" s="1" t="s">
        <v>18</v>
      </c>
      <c r="E2362" t="s">
        <v>11</v>
      </c>
      <c r="F2362" s="1" t="s">
        <v>154</v>
      </c>
      <c r="G2362" t="s">
        <v>142</v>
      </c>
      <c r="H2362" s="1" t="s">
        <v>142</v>
      </c>
      <c r="I2362" s="1" t="str">
        <f t="shared" si="72"/>
        <v>Convertible NB</v>
      </c>
      <c r="J2362" s="1" t="str">
        <f t="shared" si="73"/>
        <v>Convertible NB</v>
      </c>
      <c r="K2362" t="s">
        <v>144</v>
      </c>
      <c r="L2362" t="s">
        <v>151</v>
      </c>
      <c r="M2362" s="47">
        <v>22</v>
      </c>
    </row>
    <row r="2363" spans="1:13" hidden="1" x14ac:dyDescent="0.3">
      <c r="A2363" s="1" t="s">
        <v>186</v>
      </c>
      <c r="B2363" s="1" t="s">
        <v>77</v>
      </c>
      <c r="C2363" t="s">
        <v>167</v>
      </c>
      <c r="D2363" s="1" t="s">
        <v>18</v>
      </c>
      <c r="E2363" t="s">
        <v>11</v>
      </c>
      <c r="F2363" s="1" t="s">
        <v>154</v>
      </c>
      <c r="G2363" t="s">
        <v>142</v>
      </c>
      <c r="H2363" s="1" t="s">
        <v>155</v>
      </c>
      <c r="I2363" s="1" t="str">
        <f t="shared" si="72"/>
        <v>Convertible NB</v>
      </c>
      <c r="J2363" s="1" t="str">
        <f t="shared" si="73"/>
        <v>Convertible NB</v>
      </c>
      <c r="K2363" t="s">
        <v>143</v>
      </c>
      <c r="L2363" t="s">
        <v>143</v>
      </c>
      <c r="M2363" s="47">
        <v>15695</v>
      </c>
    </row>
    <row r="2364" spans="1:13" hidden="1" x14ac:dyDescent="0.3">
      <c r="A2364" s="1" t="s">
        <v>186</v>
      </c>
      <c r="B2364" s="1" t="s">
        <v>77</v>
      </c>
      <c r="C2364" t="s">
        <v>167</v>
      </c>
      <c r="D2364" s="1" t="s">
        <v>18</v>
      </c>
      <c r="E2364" t="s">
        <v>11</v>
      </c>
      <c r="F2364" s="1" t="s">
        <v>154</v>
      </c>
      <c r="G2364" t="s">
        <v>142</v>
      </c>
      <c r="H2364" s="1" t="s">
        <v>155</v>
      </c>
      <c r="I2364" s="1" t="str">
        <f t="shared" si="72"/>
        <v>Convertible NB</v>
      </c>
      <c r="J2364" s="1" t="str">
        <f t="shared" si="73"/>
        <v>Convertible NB</v>
      </c>
      <c r="K2364" t="s">
        <v>144</v>
      </c>
      <c r="L2364" t="s">
        <v>145</v>
      </c>
      <c r="M2364" s="47">
        <v>9126</v>
      </c>
    </row>
    <row r="2365" spans="1:13" hidden="1" x14ac:dyDescent="0.3">
      <c r="A2365" s="1" t="s">
        <v>186</v>
      </c>
      <c r="B2365" s="1" t="s">
        <v>77</v>
      </c>
      <c r="C2365" t="s">
        <v>167</v>
      </c>
      <c r="D2365" s="1" t="s">
        <v>18</v>
      </c>
      <c r="E2365" t="s">
        <v>11</v>
      </c>
      <c r="F2365" s="1" t="s">
        <v>154</v>
      </c>
      <c r="G2365" t="s">
        <v>142</v>
      </c>
      <c r="H2365" s="1" t="s">
        <v>155</v>
      </c>
      <c r="I2365" s="1" t="str">
        <f t="shared" si="72"/>
        <v>Convertible NB</v>
      </c>
      <c r="J2365" s="1" t="str">
        <f t="shared" si="73"/>
        <v>Convertible NB</v>
      </c>
      <c r="K2365" t="s">
        <v>144</v>
      </c>
      <c r="L2365" t="s">
        <v>146</v>
      </c>
      <c r="M2365" s="47">
        <v>11111</v>
      </c>
    </row>
    <row r="2366" spans="1:13" hidden="1" x14ac:dyDescent="0.3">
      <c r="A2366" s="1" t="s">
        <v>186</v>
      </c>
      <c r="B2366" s="1" t="s">
        <v>77</v>
      </c>
      <c r="C2366" t="s">
        <v>167</v>
      </c>
      <c r="D2366" s="1" t="s">
        <v>18</v>
      </c>
      <c r="E2366" t="s">
        <v>11</v>
      </c>
      <c r="F2366" s="1" t="s">
        <v>154</v>
      </c>
      <c r="G2366" t="s">
        <v>142</v>
      </c>
      <c r="H2366" s="1" t="s">
        <v>155</v>
      </c>
      <c r="I2366" s="1" t="str">
        <f t="shared" si="72"/>
        <v>Convertible NB</v>
      </c>
      <c r="J2366" s="1" t="str">
        <f t="shared" si="73"/>
        <v>Convertible NB</v>
      </c>
      <c r="K2366" t="s">
        <v>144</v>
      </c>
      <c r="L2366" t="s">
        <v>147</v>
      </c>
      <c r="M2366" s="47">
        <v>10765</v>
      </c>
    </row>
    <row r="2367" spans="1:13" hidden="1" x14ac:dyDescent="0.3">
      <c r="A2367" s="1" t="s">
        <v>186</v>
      </c>
      <c r="B2367" s="1" t="s">
        <v>77</v>
      </c>
      <c r="C2367" t="s">
        <v>167</v>
      </c>
      <c r="D2367" s="1" t="s">
        <v>18</v>
      </c>
      <c r="E2367" t="s">
        <v>11</v>
      </c>
      <c r="F2367" s="1" t="s">
        <v>154</v>
      </c>
      <c r="G2367" t="s">
        <v>142</v>
      </c>
      <c r="H2367" s="1" t="s">
        <v>155</v>
      </c>
      <c r="I2367" s="1" t="str">
        <f t="shared" si="72"/>
        <v>Convertible NB</v>
      </c>
      <c r="J2367" s="1" t="str">
        <f t="shared" si="73"/>
        <v>Convertible NB</v>
      </c>
      <c r="K2367" t="s">
        <v>144</v>
      </c>
      <c r="L2367" t="s">
        <v>148</v>
      </c>
      <c r="M2367" s="47">
        <v>14177</v>
      </c>
    </row>
    <row r="2368" spans="1:13" hidden="1" x14ac:dyDescent="0.3">
      <c r="A2368" s="1" t="s">
        <v>186</v>
      </c>
      <c r="B2368" s="1" t="s">
        <v>77</v>
      </c>
      <c r="C2368" t="s">
        <v>167</v>
      </c>
      <c r="D2368" s="1" t="s">
        <v>18</v>
      </c>
      <c r="E2368" t="s">
        <v>11</v>
      </c>
      <c r="F2368" s="1" t="s">
        <v>154</v>
      </c>
      <c r="G2368" t="s">
        <v>142</v>
      </c>
      <c r="H2368" s="1" t="s">
        <v>155</v>
      </c>
      <c r="I2368" s="1" t="str">
        <f t="shared" si="72"/>
        <v>Convertible NB</v>
      </c>
      <c r="J2368" s="1" t="str">
        <f t="shared" si="73"/>
        <v>Convertible NB</v>
      </c>
      <c r="K2368" t="s">
        <v>144</v>
      </c>
      <c r="L2368" t="s">
        <v>149</v>
      </c>
      <c r="M2368" s="47">
        <v>17842</v>
      </c>
    </row>
    <row r="2369" spans="1:13" hidden="1" x14ac:dyDescent="0.3">
      <c r="A2369" s="1" t="s">
        <v>186</v>
      </c>
      <c r="B2369" s="1" t="s">
        <v>77</v>
      </c>
      <c r="C2369" t="s">
        <v>167</v>
      </c>
      <c r="D2369" s="1" t="s">
        <v>18</v>
      </c>
      <c r="E2369" t="s">
        <v>11</v>
      </c>
      <c r="F2369" s="1" t="s">
        <v>154</v>
      </c>
      <c r="G2369" t="s">
        <v>142</v>
      </c>
      <c r="H2369" s="1" t="s">
        <v>155</v>
      </c>
      <c r="I2369" s="1" t="str">
        <f t="shared" si="72"/>
        <v>Convertible NB</v>
      </c>
      <c r="J2369" s="1" t="str">
        <f t="shared" si="73"/>
        <v>Convertible NB</v>
      </c>
      <c r="K2369" t="s">
        <v>144</v>
      </c>
      <c r="L2369" t="s">
        <v>150</v>
      </c>
      <c r="M2369" s="47">
        <v>6547</v>
      </c>
    </row>
    <row r="2370" spans="1:13" hidden="1" x14ac:dyDescent="0.3">
      <c r="A2370" s="1" t="s">
        <v>186</v>
      </c>
      <c r="B2370" s="1" t="s">
        <v>77</v>
      </c>
      <c r="C2370" t="s">
        <v>167</v>
      </c>
      <c r="D2370" s="1" t="s">
        <v>18</v>
      </c>
      <c r="E2370" t="s">
        <v>11</v>
      </c>
      <c r="F2370" s="1" t="s">
        <v>154</v>
      </c>
      <c r="G2370" t="s">
        <v>142</v>
      </c>
      <c r="H2370" s="1" t="s">
        <v>155</v>
      </c>
      <c r="I2370" s="1" t="str">
        <f t="shared" si="72"/>
        <v>Convertible NB</v>
      </c>
      <c r="J2370" s="1" t="str">
        <f t="shared" si="73"/>
        <v>Convertible NB</v>
      </c>
      <c r="K2370" t="s">
        <v>144</v>
      </c>
      <c r="L2370" t="s">
        <v>151</v>
      </c>
      <c r="M2370" s="47">
        <v>2227</v>
      </c>
    </row>
    <row r="2371" spans="1:13" hidden="1" x14ac:dyDescent="0.3">
      <c r="A2371" s="1" t="s">
        <v>186</v>
      </c>
      <c r="B2371" s="1" t="s">
        <v>77</v>
      </c>
      <c r="C2371" t="s">
        <v>167</v>
      </c>
      <c r="D2371" s="1" t="s">
        <v>18</v>
      </c>
      <c r="E2371" t="s">
        <v>11</v>
      </c>
      <c r="F2371" s="1" t="s">
        <v>154</v>
      </c>
      <c r="G2371" t="s">
        <v>155</v>
      </c>
      <c r="H2371" s="1" t="s">
        <v>155</v>
      </c>
      <c r="I2371" s="1" t="str">
        <f t="shared" ref="I2371:I2434" si="74">VLOOKUP(E2371&amp;F2371&amp;G2371,$S$1:$T$74,2,0)</f>
        <v>Convertible NB</v>
      </c>
      <c r="J2371" s="1" t="str">
        <f t="shared" ref="J2371:J2434" si="75">IF(AND(I2371="Clamshell NB",H2371="Yes"),"Clamshell Ultraslim NB",I2371)</f>
        <v>Convertible NB</v>
      </c>
      <c r="K2371" t="s">
        <v>143</v>
      </c>
      <c r="L2371" t="s">
        <v>143</v>
      </c>
      <c r="M2371" s="47">
        <v>19038</v>
      </c>
    </row>
    <row r="2372" spans="1:13" hidden="1" x14ac:dyDescent="0.3">
      <c r="A2372" s="1" t="s">
        <v>186</v>
      </c>
      <c r="B2372" s="1" t="s">
        <v>77</v>
      </c>
      <c r="C2372" t="s">
        <v>167</v>
      </c>
      <c r="D2372" s="1" t="s">
        <v>18</v>
      </c>
      <c r="E2372" t="s">
        <v>11</v>
      </c>
      <c r="F2372" s="1" t="s">
        <v>154</v>
      </c>
      <c r="G2372" t="s">
        <v>155</v>
      </c>
      <c r="H2372" s="1" t="s">
        <v>155</v>
      </c>
      <c r="I2372" s="1" t="str">
        <f t="shared" si="74"/>
        <v>Convertible NB</v>
      </c>
      <c r="J2372" s="1" t="str">
        <f t="shared" si="75"/>
        <v>Convertible NB</v>
      </c>
      <c r="K2372" t="s">
        <v>144</v>
      </c>
      <c r="L2372" t="s">
        <v>145</v>
      </c>
      <c r="M2372" s="47">
        <v>140</v>
      </c>
    </row>
    <row r="2373" spans="1:13" hidden="1" x14ac:dyDescent="0.3">
      <c r="A2373" s="1" t="s">
        <v>186</v>
      </c>
      <c r="B2373" s="1" t="s">
        <v>77</v>
      </c>
      <c r="C2373" t="s">
        <v>167</v>
      </c>
      <c r="D2373" s="1" t="s">
        <v>18</v>
      </c>
      <c r="E2373" t="s">
        <v>11</v>
      </c>
      <c r="F2373" s="1" t="s">
        <v>154</v>
      </c>
      <c r="G2373" t="s">
        <v>155</v>
      </c>
      <c r="H2373" s="1" t="s">
        <v>155</v>
      </c>
      <c r="I2373" s="1" t="str">
        <f t="shared" si="74"/>
        <v>Convertible NB</v>
      </c>
      <c r="J2373" s="1" t="str">
        <f t="shared" si="75"/>
        <v>Convertible NB</v>
      </c>
      <c r="K2373" t="s">
        <v>144</v>
      </c>
      <c r="L2373" t="s">
        <v>146</v>
      </c>
      <c r="M2373" s="47">
        <v>170</v>
      </c>
    </row>
    <row r="2374" spans="1:13" hidden="1" x14ac:dyDescent="0.3">
      <c r="A2374" s="1" t="s">
        <v>186</v>
      </c>
      <c r="B2374" s="1" t="s">
        <v>77</v>
      </c>
      <c r="C2374" t="s">
        <v>167</v>
      </c>
      <c r="D2374" s="1" t="s">
        <v>18</v>
      </c>
      <c r="E2374" t="s">
        <v>11</v>
      </c>
      <c r="F2374" s="1" t="s">
        <v>154</v>
      </c>
      <c r="G2374" t="s">
        <v>155</v>
      </c>
      <c r="H2374" s="1" t="s">
        <v>155</v>
      </c>
      <c r="I2374" s="1" t="str">
        <f t="shared" si="74"/>
        <v>Convertible NB</v>
      </c>
      <c r="J2374" s="1" t="str">
        <f t="shared" si="75"/>
        <v>Convertible NB</v>
      </c>
      <c r="K2374" t="s">
        <v>144</v>
      </c>
      <c r="L2374" t="s">
        <v>147</v>
      </c>
      <c r="M2374" s="47">
        <v>165</v>
      </c>
    </row>
    <row r="2375" spans="1:13" hidden="1" x14ac:dyDescent="0.3">
      <c r="A2375" s="1" t="s">
        <v>186</v>
      </c>
      <c r="B2375" s="1" t="s">
        <v>77</v>
      </c>
      <c r="C2375" t="s">
        <v>167</v>
      </c>
      <c r="D2375" s="1" t="s">
        <v>18</v>
      </c>
      <c r="E2375" t="s">
        <v>11</v>
      </c>
      <c r="F2375" s="1" t="s">
        <v>154</v>
      </c>
      <c r="G2375" t="s">
        <v>155</v>
      </c>
      <c r="H2375" s="1" t="s">
        <v>155</v>
      </c>
      <c r="I2375" s="1" t="str">
        <f t="shared" si="74"/>
        <v>Convertible NB</v>
      </c>
      <c r="J2375" s="1" t="str">
        <f t="shared" si="75"/>
        <v>Convertible NB</v>
      </c>
      <c r="K2375" t="s">
        <v>144</v>
      </c>
      <c r="L2375" t="s">
        <v>148</v>
      </c>
      <c r="M2375" s="47">
        <v>218</v>
      </c>
    </row>
    <row r="2376" spans="1:13" hidden="1" x14ac:dyDescent="0.3">
      <c r="A2376" s="1" t="s">
        <v>186</v>
      </c>
      <c r="B2376" s="1" t="s">
        <v>77</v>
      </c>
      <c r="C2376" t="s">
        <v>167</v>
      </c>
      <c r="D2376" s="1" t="s">
        <v>18</v>
      </c>
      <c r="E2376" t="s">
        <v>11</v>
      </c>
      <c r="F2376" s="1" t="s">
        <v>154</v>
      </c>
      <c r="G2376" t="s">
        <v>155</v>
      </c>
      <c r="H2376" s="1" t="s">
        <v>155</v>
      </c>
      <c r="I2376" s="1" t="str">
        <f t="shared" si="74"/>
        <v>Convertible NB</v>
      </c>
      <c r="J2376" s="1" t="str">
        <f t="shared" si="75"/>
        <v>Convertible NB</v>
      </c>
      <c r="K2376" t="s">
        <v>144</v>
      </c>
      <c r="L2376" t="s">
        <v>149</v>
      </c>
      <c r="M2376" s="47">
        <v>274</v>
      </c>
    </row>
    <row r="2377" spans="1:13" hidden="1" x14ac:dyDescent="0.3">
      <c r="A2377" s="1" t="s">
        <v>186</v>
      </c>
      <c r="B2377" s="1" t="s">
        <v>77</v>
      </c>
      <c r="C2377" t="s">
        <v>167</v>
      </c>
      <c r="D2377" s="1" t="s">
        <v>18</v>
      </c>
      <c r="E2377" t="s">
        <v>11</v>
      </c>
      <c r="F2377" s="1" t="s">
        <v>154</v>
      </c>
      <c r="G2377" t="s">
        <v>155</v>
      </c>
      <c r="H2377" s="1" t="s">
        <v>155</v>
      </c>
      <c r="I2377" s="1" t="str">
        <f t="shared" si="74"/>
        <v>Convertible NB</v>
      </c>
      <c r="J2377" s="1" t="str">
        <f t="shared" si="75"/>
        <v>Convertible NB</v>
      </c>
      <c r="K2377" t="s">
        <v>144</v>
      </c>
      <c r="L2377" t="s">
        <v>150</v>
      </c>
      <c r="M2377" s="47">
        <v>101</v>
      </c>
    </row>
    <row r="2378" spans="1:13" hidden="1" x14ac:dyDescent="0.3">
      <c r="A2378" s="1" t="s">
        <v>186</v>
      </c>
      <c r="B2378" s="1" t="s">
        <v>77</v>
      </c>
      <c r="C2378" t="s">
        <v>167</v>
      </c>
      <c r="D2378" s="1" t="s">
        <v>18</v>
      </c>
      <c r="E2378" t="s">
        <v>11</v>
      </c>
      <c r="F2378" s="1" t="s">
        <v>154</v>
      </c>
      <c r="G2378" t="s">
        <v>155</v>
      </c>
      <c r="H2378" s="1" t="s">
        <v>155</v>
      </c>
      <c r="I2378" s="1" t="str">
        <f t="shared" si="74"/>
        <v>Convertible NB</v>
      </c>
      <c r="J2378" s="1" t="str">
        <f t="shared" si="75"/>
        <v>Convertible NB</v>
      </c>
      <c r="K2378" t="s">
        <v>144</v>
      </c>
      <c r="L2378" t="s">
        <v>151</v>
      </c>
      <c r="M2378" s="47">
        <v>34</v>
      </c>
    </row>
    <row r="2379" spans="1:13" hidden="1" x14ac:dyDescent="0.3">
      <c r="A2379" s="1" t="s">
        <v>186</v>
      </c>
      <c r="B2379" s="1" t="s">
        <v>77</v>
      </c>
      <c r="C2379" t="s">
        <v>167</v>
      </c>
      <c r="D2379" s="1" t="s">
        <v>18</v>
      </c>
      <c r="E2379" t="s">
        <v>9</v>
      </c>
      <c r="F2379" s="1" t="s">
        <v>154</v>
      </c>
      <c r="G2379" t="s">
        <v>142</v>
      </c>
      <c r="H2379" s="1" t="s">
        <v>155</v>
      </c>
      <c r="I2379" s="1" t="str">
        <f t="shared" si="74"/>
        <v>Mini NB</v>
      </c>
      <c r="J2379" s="1" t="str">
        <f t="shared" si="75"/>
        <v>Mini NB</v>
      </c>
      <c r="K2379" t="s">
        <v>143</v>
      </c>
      <c r="L2379" t="s">
        <v>143</v>
      </c>
      <c r="M2379" s="47">
        <v>32814</v>
      </c>
    </row>
    <row r="2380" spans="1:13" hidden="1" x14ac:dyDescent="0.3">
      <c r="A2380" s="1" t="s">
        <v>186</v>
      </c>
      <c r="B2380" s="1" t="s">
        <v>77</v>
      </c>
      <c r="C2380" t="s">
        <v>167</v>
      </c>
      <c r="D2380" s="1" t="s">
        <v>20</v>
      </c>
      <c r="E2380" t="s">
        <v>16</v>
      </c>
      <c r="F2380" s="1" t="s">
        <v>154</v>
      </c>
      <c r="G2380" t="s">
        <v>142</v>
      </c>
      <c r="H2380" s="1" t="s">
        <v>187</v>
      </c>
      <c r="I2380" s="1" t="str">
        <f t="shared" si="74"/>
        <v>Windows Detachable tablet</v>
      </c>
      <c r="J2380" s="1" t="str">
        <f t="shared" si="75"/>
        <v>Windows Detachable tablet</v>
      </c>
      <c r="K2380" t="s">
        <v>143</v>
      </c>
      <c r="L2380" t="s">
        <v>143</v>
      </c>
      <c r="M2380" s="47">
        <v>115</v>
      </c>
    </row>
    <row r="2381" spans="1:13" hidden="1" x14ac:dyDescent="0.3">
      <c r="A2381" s="1" t="s">
        <v>186</v>
      </c>
      <c r="B2381" s="1" t="s">
        <v>77</v>
      </c>
      <c r="C2381" t="s">
        <v>167</v>
      </c>
      <c r="D2381" s="1" t="s">
        <v>20</v>
      </c>
      <c r="E2381" t="s">
        <v>16</v>
      </c>
      <c r="F2381" s="1" t="s">
        <v>154</v>
      </c>
      <c r="G2381" t="s">
        <v>142</v>
      </c>
      <c r="H2381" s="1" t="s">
        <v>187</v>
      </c>
      <c r="I2381" s="1" t="str">
        <f t="shared" si="74"/>
        <v>Windows Detachable tablet</v>
      </c>
      <c r="J2381" s="1" t="str">
        <f t="shared" si="75"/>
        <v>Windows Detachable tablet</v>
      </c>
      <c r="K2381" t="s">
        <v>144</v>
      </c>
      <c r="L2381" t="s">
        <v>145</v>
      </c>
      <c r="M2381" s="47">
        <v>5</v>
      </c>
    </row>
    <row r="2382" spans="1:13" hidden="1" x14ac:dyDescent="0.3">
      <c r="A2382" s="1" t="s">
        <v>186</v>
      </c>
      <c r="B2382" s="1" t="s">
        <v>77</v>
      </c>
      <c r="C2382" t="s">
        <v>167</v>
      </c>
      <c r="D2382" s="1" t="s">
        <v>20</v>
      </c>
      <c r="E2382" t="s">
        <v>16</v>
      </c>
      <c r="F2382" s="1" t="s">
        <v>154</v>
      </c>
      <c r="G2382" t="s">
        <v>142</v>
      </c>
      <c r="H2382" s="1" t="s">
        <v>187</v>
      </c>
      <c r="I2382" s="1" t="str">
        <f t="shared" si="74"/>
        <v>Windows Detachable tablet</v>
      </c>
      <c r="J2382" s="1" t="str">
        <f t="shared" si="75"/>
        <v>Windows Detachable tablet</v>
      </c>
      <c r="K2382" t="s">
        <v>144</v>
      </c>
      <c r="L2382" t="s">
        <v>146</v>
      </c>
      <c r="M2382" s="47">
        <v>106</v>
      </c>
    </row>
    <row r="2383" spans="1:13" hidden="1" x14ac:dyDescent="0.3">
      <c r="A2383" s="1" t="s">
        <v>186</v>
      </c>
      <c r="B2383" s="1" t="s">
        <v>77</v>
      </c>
      <c r="C2383" t="s">
        <v>167</v>
      </c>
      <c r="D2383" s="1" t="s">
        <v>20</v>
      </c>
      <c r="E2383" t="s">
        <v>16</v>
      </c>
      <c r="F2383" s="1" t="s">
        <v>154</v>
      </c>
      <c r="G2383" t="s">
        <v>142</v>
      </c>
      <c r="H2383" s="1" t="s">
        <v>187</v>
      </c>
      <c r="I2383" s="1" t="str">
        <f t="shared" si="74"/>
        <v>Windows Detachable tablet</v>
      </c>
      <c r="J2383" s="1" t="str">
        <f t="shared" si="75"/>
        <v>Windows Detachable tablet</v>
      </c>
      <c r="K2383" t="s">
        <v>144</v>
      </c>
      <c r="L2383" t="s">
        <v>147</v>
      </c>
      <c r="M2383" s="47">
        <v>110</v>
      </c>
    </row>
    <row r="2384" spans="1:13" hidden="1" x14ac:dyDescent="0.3">
      <c r="A2384" s="1" t="s">
        <v>186</v>
      </c>
      <c r="B2384" s="1" t="s">
        <v>77</v>
      </c>
      <c r="C2384" t="s">
        <v>167</v>
      </c>
      <c r="D2384" s="1" t="s">
        <v>20</v>
      </c>
      <c r="E2384" t="s">
        <v>16</v>
      </c>
      <c r="F2384" s="1" t="s">
        <v>154</v>
      </c>
      <c r="G2384" t="s">
        <v>142</v>
      </c>
      <c r="H2384" s="1" t="s">
        <v>187</v>
      </c>
      <c r="I2384" s="1" t="str">
        <f t="shared" si="74"/>
        <v>Windows Detachable tablet</v>
      </c>
      <c r="J2384" s="1" t="str">
        <f t="shared" si="75"/>
        <v>Windows Detachable tablet</v>
      </c>
      <c r="K2384" t="s">
        <v>144</v>
      </c>
      <c r="L2384" t="s">
        <v>148</v>
      </c>
      <c r="M2384" s="47">
        <v>487</v>
      </c>
    </row>
    <row r="2385" spans="1:13" hidden="1" x14ac:dyDescent="0.3">
      <c r="A2385" s="1" t="s">
        <v>186</v>
      </c>
      <c r="B2385" s="1" t="s">
        <v>77</v>
      </c>
      <c r="C2385" t="s">
        <v>167</v>
      </c>
      <c r="D2385" s="1" t="s">
        <v>20</v>
      </c>
      <c r="E2385" t="s">
        <v>16</v>
      </c>
      <c r="F2385" s="1" t="s">
        <v>154</v>
      </c>
      <c r="G2385" t="s">
        <v>142</v>
      </c>
      <c r="H2385" s="1" t="s">
        <v>187</v>
      </c>
      <c r="I2385" s="1" t="str">
        <f t="shared" si="74"/>
        <v>Windows Detachable tablet</v>
      </c>
      <c r="J2385" s="1" t="str">
        <f t="shared" si="75"/>
        <v>Windows Detachable tablet</v>
      </c>
      <c r="K2385" t="s">
        <v>144</v>
      </c>
      <c r="L2385" t="s">
        <v>149</v>
      </c>
      <c r="M2385" s="47">
        <v>593</v>
      </c>
    </row>
    <row r="2386" spans="1:13" hidden="1" x14ac:dyDescent="0.3">
      <c r="A2386" s="1" t="s">
        <v>186</v>
      </c>
      <c r="B2386" s="1" t="s">
        <v>77</v>
      </c>
      <c r="C2386" t="s">
        <v>167</v>
      </c>
      <c r="D2386" s="1" t="s">
        <v>20</v>
      </c>
      <c r="E2386" t="s">
        <v>16</v>
      </c>
      <c r="F2386" s="1" t="s">
        <v>154</v>
      </c>
      <c r="G2386" t="s">
        <v>142</v>
      </c>
      <c r="H2386" s="1" t="s">
        <v>187</v>
      </c>
      <c r="I2386" s="1" t="str">
        <f t="shared" si="74"/>
        <v>Windows Detachable tablet</v>
      </c>
      <c r="J2386" s="1" t="str">
        <f t="shared" si="75"/>
        <v>Windows Detachable tablet</v>
      </c>
      <c r="K2386" t="s">
        <v>144</v>
      </c>
      <c r="L2386" t="s">
        <v>151</v>
      </c>
      <c r="M2386" s="47">
        <v>18</v>
      </c>
    </row>
    <row r="2387" spans="1:13" hidden="1" x14ac:dyDescent="0.3">
      <c r="A2387" s="1" t="s">
        <v>186</v>
      </c>
      <c r="B2387" s="1" t="s">
        <v>77</v>
      </c>
      <c r="C2387" t="s">
        <v>167</v>
      </c>
      <c r="D2387" s="1" t="s">
        <v>20</v>
      </c>
      <c r="E2387" t="s">
        <v>15</v>
      </c>
      <c r="F2387" s="1" t="s">
        <v>161</v>
      </c>
      <c r="G2387" t="s">
        <v>142</v>
      </c>
      <c r="H2387" s="1" t="s">
        <v>187</v>
      </c>
      <c r="I2387" s="1" t="str">
        <f t="shared" si="74"/>
        <v>Android Slate</v>
      </c>
      <c r="J2387" s="1" t="str">
        <f t="shared" si="75"/>
        <v>Android Slate</v>
      </c>
      <c r="K2387" t="s">
        <v>143</v>
      </c>
      <c r="L2387" t="s">
        <v>143</v>
      </c>
      <c r="M2387" s="47">
        <v>137</v>
      </c>
    </row>
    <row r="2388" spans="1:13" hidden="1" x14ac:dyDescent="0.3">
      <c r="A2388" s="1" t="s">
        <v>186</v>
      </c>
      <c r="B2388" s="1" t="s">
        <v>77</v>
      </c>
      <c r="C2388" t="s">
        <v>167</v>
      </c>
      <c r="D2388" s="1" t="s">
        <v>20</v>
      </c>
      <c r="E2388" t="s">
        <v>15</v>
      </c>
      <c r="F2388" s="1" t="s">
        <v>161</v>
      </c>
      <c r="G2388" t="s">
        <v>142</v>
      </c>
      <c r="H2388" s="1" t="s">
        <v>187</v>
      </c>
      <c r="I2388" s="1" t="str">
        <f t="shared" si="74"/>
        <v>Android Slate</v>
      </c>
      <c r="J2388" s="1" t="str">
        <f t="shared" si="75"/>
        <v>Android Slate</v>
      </c>
      <c r="K2388" t="s">
        <v>144</v>
      </c>
      <c r="L2388" t="s">
        <v>151</v>
      </c>
      <c r="M2388" s="47">
        <v>1713</v>
      </c>
    </row>
    <row r="2389" spans="1:13" hidden="1" x14ac:dyDescent="0.3">
      <c r="A2389" s="1" t="s">
        <v>186</v>
      </c>
      <c r="B2389" s="1" t="s">
        <v>77</v>
      </c>
      <c r="C2389" t="s">
        <v>167</v>
      </c>
      <c r="D2389" s="1" t="s">
        <v>20</v>
      </c>
      <c r="E2389" t="s">
        <v>15</v>
      </c>
      <c r="F2389" s="1" t="s">
        <v>156</v>
      </c>
      <c r="G2389" t="s">
        <v>142</v>
      </c>
      <c r="H2389" s="1" t="s">
        <v>187</v>
      </c>
      <c r="I2389" s="1" t="str">
        <f t="shared" si="74"/>
        <v>Chrome Slate</v>
      </c>
      <c r="J2389" s="1" t="str">
        <f t="shared" si="75"/>
        <v>Chrome Slate</v>
      </c>
      <c r="K2389" t="s">
        <v>143</v>
      </c>
      <c r="L2389" t="s">
        <v>143</v>
      </c>
      <c r="M2389" s="47">
        <v>11</v>
      </c>
    </row>
    <row r="2390" spans="1:13" hidden="1" x14ac:dyDescent="0.3">
      <c r="A2390" s="1" t="s">
        <v>186</v>
      </c>
      <c r="B2390" s="1" t="s">
        <v>77</v>
      </c>
      <c r="C2390" t="s">
        <v>167</v>
      </c>
      <c r="D2390" s="1" t="s">
        <v>20</v>
      </c>
      <c r="E2390" t="s">
        <v>15</v>
      </c>
      <c r="F2390" s="1" t="s">
        <v>156</v>
      </c>
      <c r="G2390" t="s">
        <v>142</v>
      </c>
      <c r="H2390" s="1" t="s">
        <v>187</v>
      </c>
      <c r="I2390" s="1" t="str">
        <f t="shared" si="74"/>
        <v>Chrome Slate</v>
      </c>
      <c r="J2390" s="1" t="str">
        <f t="shared" si="75"/>
        <v>Chrome Slate</v>
      </c>
      <c r="K2390" t="s">
        <v>144</v>
      </c>
      <c r="L2390" t="s">
        <v>151</v>
      </c>
      <c r="M2390" s="47">
        <v>132</v>
      </c>
    </row>
    <row r="2391" spans="1:13" hidden="1" x14ac:dyDescent="0.3">
      <c r="A2391" s="1" t="s">
        <v>186</v>
      </c>
      <c r="B2391" s="1" t="s">
        <v>77</v>
      </c>
      <c r="C2391" t="s">
        <v>167</v>
      </c>
      <c r="D2391" s="1" t="s">
        <v>20</v>
      </c>
      <c r="E2391" t="s">
        <v>15</v>
      </c>
      <c r="F2391" s="1" t="s">
        <v>154</v>
      </c>
      <c r="G2391" t="s">
        <v>142</v>
      </c>
      <c r="H2391" s="1" t="s">
        <v>187</v>
      </c>
      <c r="I2391" s="1" t="str">
        <f t="shared" si="74"/>
        <v>Windows Slate</v>
      </c>
      <c r="J2391" s="1" t="str">
        <f t="shared" si="75"/>
        <v>Windows Slate</v>
      </c>
      <c r="K2391" t="s">
        <v>143</v>
      </c>
      <c r="L2391" t="s">
        <v>143</v>
      </c>
      <c r="M2391" s="47">
        <v>59</v>
      </c>
    </row>
    <row r="2392" spans="1:13" hidden="1" x14ac:dyDescent="0.3">
      <c r="A2392" s="1" t="s">
        <v>186</v>
      </c>
      <c r="B2392" s="1" t="s">
        <v>77</v>
      </c>
      <c r="C2392" t="s">
        <v>167</v>
      </c>
      <c r="D2392" s="1" t="s">
        <v>20</v>
      </c>
      <c r="E2392" t="s">
        <v>15</v>
      </c>
      <c r="F2392" s="1" t="s">
        <v>154</v>
      </c>
      <c r="G2392" t="s">
        <v>142</v>
      </c>
      <c r="H2392" s="1" t="s">
        <v>187</v>
      </c>
      <c r="I2392" s="1" t="str">
        <f t="shared" si="74"/>
        <v>Windows Slate</v>
      </c>
      <c r="J2392" s="1" t="str">
        <f t="shared" si="75"/>
        <v>Windows Slate</v>
      </c>
      <c r="K2392" t="s">
        <v>144</v>
      </c>
      <c r="L2392" t="s">
        <v>151</v>
      </c>
      <c r="M2392" s="47">
        <v>734</v>
      </c>
    </row>
    <row r="2393" spans="1:13" hidden="1" x14ac:dyDescent="0.3">
      <c r="A2393" s="1" t="s">
        <v>186</v>
      </c>
      <c r="B2393" s="1" t="s">
        <v>77</v>
      </c>
      <c r="C2393" t="s">
        <v>167</v>
      </c>
      <c r="D2393" s="1" t="s">
        <v>19</v>
      </c>
      <c r="E2393" t="s">
        <v>13</v>
      </c>
      <c r="F2393" s="1" t="s">
        <v>154</v>
      </c>
      <c r="G2393" t="s">
        <v>142</v>
      </c>
      <c r="H2393" s="1" t="s">
        <v>187</v>
      </c>
      <c r="I2393" s="1" t="str">
        <f t="shared" si="74"/>
        <v>DT Workstation</v>
      </c>
      <c r="J2393" s="1" t="str">
        <f t="shared" si="75"/>
        <v>DT Workstation</v>
      </c>
      <c r="K2393" t="s">
        <v>144</v>
      </c>
      <c r="L2393" t="s">
        <v>145</v>
      </c>
      <c r="M2393" s="47">
        <v>104</v>
      </c>
    </row>
    <row r="2394" spans="1:13" hidden="1" x14ac:dyDescent="0.3">
      <c r="A2394" s="1" t="s">
        <v>186</v>
      </c>
      <c r="B2394" s="1" t="s">
        <v>77</v>
      </c>
      <c r="C2394" t="s">
        <v>167</v>
      </c>
      <c r="D2394" s="1" t="s">
        <v>19</v>
      </c>
      <c r="E2394" t="s">
        <v>13</v>
      </c>
      <c r="F2394" s="1" t="s">
        <v>154</v>
      </c>
      <c r="G2394" t="s">
        <v>142</v>
      </c>
      <c r="H2394" s="1" t="s">
        <v>187</v>
      </c>
      <c r="I2394" s="1" t="str">
        <f t="shared" si="74"/>
        <v>DT Workstation</v>
      </c>
      <c r="J2394" s="1" t="str">
        <f t="shared" si="75"/>
        <v>DT Workstation</v>
      </c>
      <c r="K2394" t="s">
        <v>144</v>
      </c>
      <c r="L2394" t="s">
        <v>146</v>
      </c>
      <c r="M2394" s="47">
        <v>109</v>
      </c>
    </row>
    <row r="2395" spans="1:13" hidden="1" x14ac:dyDescent="0.3">
      <c r="A2395" s="1" t="s">
        <v>186</v>
      </c>
      <c r="B2395" s="1" t="s">
        <v>77</v>
      </c>
      <c r="C2395" t="s">
        <v>167</v>
      </c>
      <c r="D2395" s="1" t="s">
        <v>19</v>
      </c>
      <c r="E2395" t="s">
        <v>13</v>
      </c>
      <c r="F2395" s="1" t="s">
        <v>154</v>
      </c>
      <c r="G2395" t="s">
        <v>142</v>
      </c>
      <c r="H2395" s="1" t="s">
        <v>187</v>
      </c>
      <c r="I2395" s="1" t="str">
        <f t="shared" si="74"/>
        <v>DT Workstation</v>
      </c>
      <c r="J2395" s="1" t="str">
        <f t="shared" si="75"/>
        <v>DT Workstation</v>
      </c>
      <c r="K2395" t="s">
        <v>144</v>
      </c>
      <c r="L2395" t="s">
        <v>147</v>
      </c>
      <c r="M2395" s="47">
        <v>141</v>
      </c>
    </row>
    <row r="2396" spans="1:13" hidden="1" x14ac:dyDescent="0.3">
      <c r="A2396" s="1" t="s">
        <v>186</v>
      </c>
      <c r="B2396" s="1" t="s">
        <v>77</v>
      </c>
      <c r="C2396" t="s">
        <v>167</v>
      </c>
      <c r="D2396" s="1" t="s">
        <v>19</v>
      </c>
      <c r="E2396" t="s">
        <v>13</v>
      </c>
      <c r="F2396" s="1" t="s">
        <v>154</v>
      </c>
      <c r="G2396" t="s">
        <v>142</v>
      </c>
      <c r="H2396" s="1" t="s">
        <v>187</v>
      </c>
      <c r="I2396" s="1" t="str">
        <f t="shared" si="74"/>
        <v>DT Workstation</v>
      </c>
      <c r="J2396" s="1" t="str">
        <f t="shared" si="75"/>
        <v>DT Workstation</v>
      </c>
      <c r="K2396" t="s">
        <v>144</v>
      </c>
      <c r="L2396" t="s">
        <v>148</v>
      </c>
      <c r="M2396" s="47">
        <v>280</v>
      </c>
    </row>
    <row r="2397" spans="1:13" hidden="1" x14ac:dyDescent="0.3">
      <c r="A2397" s="1" t="s">
        <v>186</v>
      </c>
      <c r="B2397" s="1" t="s">
        <v>77</v>
      </c>
      <c r="C2397" t="s">
        <v>167</v>
      </c>
      <c r="D2397" s="1" t="s">
        <v>19</v>
      </c>
      <c r="E2397" t="s">
        <v>13</v>
      </c>
      <c r="F2397" s="1" t="s">
        <v>154</v>
      </c>
      <c r="G2397" t="s">
        <v>142</v>
      </c>
      <c r="H2397" s="1" t="s">
        <v>187</v>
      </c>
      <c r="I2397" s="1" t="str">
        <f t="shared" si="74"/>
        <v>DT Workstation</v>
      </c>
      <c r="J2397" s="1" t="str">
        <f t="shared" si="75"/>
        <v>DT Workstation</v>
      </c>
      <c r="K2397" t="s">
        <v>144</v>
      </c>
      <c r="L2397" t="s">
        <v>149</v>
      </c>
      <c r="M2397" s="47">
        <v>353</v>
      </c>
    </row>
    <row r="2398" spans="1:13" hidden="1" x14ac:dyDescent="0.3">
      <c r="A2398" s="1" t="s">
        <v>186</v>
      </c>
      <c r="B2398" s="1" t="s">
        <v>77</v>
      </c>
      <c r="C2398" t="s">
        <v>167</v>
      </c>
      <c r="D2398" s="1" t="s">
        <v>19</v>
      </c>
      <c r="E2398" t="s">
        <v>13</v>
      </c>
      <c r="F2398" s="1" t="s">
        <v>154</v>
      </c>
      <c r="G2398" t="s">
        <v>142</v>
      </c>
      <c r="H2398" s="1" t="s">
        <v>187</v>
      </c>
      <c r="I2398" s="1" t="str">
        <f t="shared" si="74"/>
        <v>DT Workstation</v>
      </c>
      <c r="J2398" s="1" t="str">
        <f t="shared" si="75"/>
        <v>DT Workstation</v>
      </c>
      <c r="K2398" t="s">
        <v>144</v>
      </c>
      <c r="L2398" t="s">
        <v>150</v>
      </c>
      <c r="M2398" s="47">
        <v>22</v>
      </c>
    </row>
    <row r="2399" spans="1:13" hidden="1" x14ac:dyDescent="0.3">
      <c r="A2399" s="1" t="s">
        <v>186</v>
      </c>
      <c r="B2399" s="1" t="s">
        <v>77</v>
      </c>
      <c r="C2399" t="s">
        <v>167</v>
      </c>
      <c r="D2399" s="1" t="s">
        <v>19</v>
      </c>
      <c r="E2399" t="s">
        <v>13</v>
      </c>
      <c r="F2399" s="1" t="s">
        <v>154</v>
      </c>
      <c r="G2399" t="s">
        <v>142</v>
      </c>
      <c r="H2399" s="1" t="s">
        <v>187</v>
      </c>
      <c r="I2399" s="1" t="str">
        <f t="shared" si="74"/>
        <v>DT Workstation</v>
      </c>
      <c r="J2399" s="1" t="str">
        <f t="shared" si="75"/>
        <v>DT Workstation</v>
      </c>
      <c r="K2399" t="s">
        <v>144</v>
      </c>
      <c r="L2399" t="s">
        <v>151</v>
      </c>
      <c r="M2399" s="47">
        <v>56</v>
      </c>
    </row>
    <row r="2400" spans="1:13" hidden="1" x14ac:dyDescent="0.3">
      <c r="A2400" s="1" t="s">
        <v>186</v>
      </c>
      <c r="B2400" s="1" t="s">
        <v>77</v>
      </c>
      <c r="C2400" t="s">
        <v>164</v>
      </c>
      <c r="D2400" s="1" t="s">
        <v>17</v>
      </c>
      <c r="E2400" t="s">
        <v>7</v>
      </c>
      <c r="F2400" s="1" t="s">
        <v>163</v>
      </c>
      <c r="G2400" t="s">
        <v>142</v>
      </c>
      <c r="H2400" s="1" t="s">
        <v>187</v>
      </c>
      <c r="I2400" s="1" t="str">
        <f t="shared" si="74"/>
        <v>Tower DT</v>
      </c>
      <c r="J2400" s="1" t="str">
        <f t="shared" si="75"/>
        <v>Tower DT</v>
      </c>
      <c r="K2400" t="s">
        <v>143</v>
      </c>
      <c r="L2400" t="s">
        <v>143</v>
      </c>
      <c r="M2400" s="47">
        <v>12697</v>
      </c>
    </row>
    <row r="2401" spans="1:13" hidden="1" x14ac:dyDescent="0.3">
      <c r="A2401" s="1" t="s">
        <v>186</v>
      </c>
      <c r="B2401" s="1" t="s">
        <v>77</v>
      </c>
      <c r="C2401" t="s">
        <v>164</v>
      </c>
      <c r="D2401" s="1" t="s">
        <v>17</v>
      </c>
      <c r="E2401" t="s">
        <v>7</v>
      </c>
      <c r="F2401" s="1" t="s">
        <v>163</v>
      </c>
      <c r="G2401" t="s">
        <v>142</v>
      </c>
      <c r="H2401" s="1" t="s">
        <v>187</v>
      </c>
      <c r="I2401" s="1" t="str">
        <f t="shared" si="74"/>
        <v>Tower DT</v>
      </c>
      <c r="J2401" s="1" t="str">
        <f t="shared" si="75"/>
        <v>Tower DT</v>
      </c>
      <c r="K2401" t="s">
        <v>144</v>
      </c>
      <c r="L2401" t="s">
        <v>145</v>
      </c>
      <c r="M2401" s="47">
        <v>10806</v>
      </c>
    </row>
    <row r="2402" spans="1:13" hidden="1" x14ac:dyDescent="0.3">
      <c r="A2402" s="1" t="s">
        <v>186</v>
      </c>
      <c r="B2402" s="1" t="s">
        <v>77</v>
      </c>
      <c r="C2402" t="s">
        <v>164</v>
      </c>
      <c r="D2402" s="1" t="s">
        <v>17</v>
      </c>
      <c r="E2402" t="s">
        <v>7</v>
      </c>
      <c r="F2402" s="1" t="s">
        <v>163</v>
      </c>
      <c r="G2402" t="s">
        <v>142</v>
      </c>
      <c r="H2402" s="1" t="s">
        <v>187</v>
      </c>
      <c r="I2402" s="1" t="str">
        <f t="shared" si="74"/>
        <v>Tower DT</v>
      </c>
      <c r="J2402" s="1" t="str">
        <f t="shared" si="75"/>
        <v>Tower DT</v>
      </c>
      <c r="K2402" t="s">
        <v>144</v>
      </c>
      <c r="L2402" t="s">
        <v>146</v>
      </c>
      <c r="M2402" s="47">
        <v>8168</v>
      </c>
    </row>
    <row r="2403" spans="1:13" hidden="1" x14ac:dyDescent="0.3">
      <c r="A2403" s="1" t="s">
        <v>186</v>
      </c>
      <c r="B2403" s="1" t="s">
        <v>77</v>
      </c>
      <c r="C2403" t="s">
        <v>164</v>
      </c>
      <c r="D2403" s="1" t="s">
        <v>17</v>
      </c>
      <c r="E2403" t="s">
        <v>7</v>
      </c>
      <c r="F2403" s="1" t="s">
        <v>163</v>
      </c>
      <c r="G2403" t="s">
        <v>142</v>
      </c>
      <c r="H2403" s="1" t="s">
        <v>187</v>
      </c>
      <c r="I2403" s="1" t="str">
        <f t="shared" si="74"/>
        <v>Tower DT</v>
      </c>
      <c r="J2403" s="1" t="str">
        <f t="shared" si="75"/>
        <v>Tower DT</v>
      </c>
      <c r="K2403" t="s">
        <v>144</v>
      </c>
      <c r="L2403" t="s">
        <v>147</v>
      </c>
      <c r="M2403" s="47">
        <v>5670</v>
      </c>
    </row>
    <row r="2404" spans="1:13" hidden="1" x14ac:dyDescent="0.3">
      <c r="A2404" s="1" t="s">
        <v>186</v>
      </c>
      <c r="B2404" s="1" t="s">
        <v>77</v>
      </c>
      <c r="C2404" t="s">
        <v>164</v>
      </c>
      <c r="D2404" s="1" t="s">
        <v>17</v>
      </c>
      <c r="E2404" t="s">
        <v>7</v>
      </c>
      <c r="F2404" s="1" t="s">
        <v>163</v>
      </c>
      <c r="G2404" t="s">
        <v>142</v>
      </c>
      <c r="H2404" s="1" t="s">
        <v>187</v>
      </c>
      <c r="I2404" s="1" t="str">
        <f t="shared" si="74"/>
        <v>Tower DT</v>
      </c>
      <c r="J2404" s="1" t="str">
        <f t="shared" si="75"/>
        <v>Tower DT</v>
      </c>
      <c r="K2404" t="s">
        <v>144</v>
      </c>
      <c r="L2404" t="s">
        <v>148</v>
      </c>
      <c r="M2404" s="47">
        <v>1937</v>
      </c>
    </row>
    <row r="2405" spans="1:13" hidden="1" x14ac:dyDescent="0.3">
      <c r="A2405" s="1" t="s">
        <v>186</v>
      </c>
      <c r="B2405" s="1" t="s">
        <v>77</v>
      </c>
      <c r="C2405" t="s">
        <v>164</v>
      </c>
      <c r="D2405" s="1" t="s">
        <v>17</v>
      </c>
      <c r="E2405" t="s">
        <v>7</v>
      </c>
      <c r="F2405" s="1" t="s">
        <v>163</v>
      </c>
      <c r="G2405" t="s">
        <v>142</v>
      </c>
      <c r="H2405" s="1" t="s">
        <v>187</v>
      </c>
      <c r="I2405" s="1" t="str">
        <f t="shared" si="74"/>
        <v>Tower DT</v>
      </c>
      <c r="J2405" s="1" t="str">
        <f t="shared" si="75"/>
        <v>Tower DT</v>
      </c>
      <c r="K2405" t="s">
        <v>144</v>
      </c>
      <c r="L2405" t="s">
        <v>149</v>
      </c>
      <c r="M2405" s="47">
        <v>365</v>
      </c>
    </row>
    <row r="2406" spans="1:13" hidden="1" x14ac:dyDescent="0.3">
      <c r="A2406" s="1" t="s">
        <v>186</v>
      </c>
      <c r="B2406" s="1" t="s">
        <v>77</v>
      </c>
      <c r="C2406" t="s">
        <v>164</v>
      </c>
      <c r="D2406" s="1" t="s">
        <v>17</v>
      </c>
      <c r="E2406" t="s">
        <v>7</v>
      </c>
      <c r="F2406" s="1" t="s">
        <v>163</v>
      </c>
      <c r="G2406" t="s">
        <v>142</v>
      </c>
      <c r="H2406" s="1" t="s">
        <v>187</v>
      </c>
      <c r="I2406" s="1" t="str">
        <f t="shared" si="74"/>
        <v>Tower DT</v>
      </c>
      <c r="J2406" s="1" t="str">
        <f t="shared" si="75"/>
        <v>Tower DT</v>
      </c>
      <c r="K2406" t="s">
        <v>144</v>
      </c>
      <c r="L2406" t="s">
        <v>150</v>
      </c>
      <c r="M2406" s="47">
        <v>842</v>
      </c>
    </row>
    <row r="2407" spans="1:13" hidden="1" x14ac:dyDescent="0.3">
      <c r="A2407" s="1" t="s">
        <v>186</v>
      </c>
      <c r="B2407" s="1" t="s">
        <v>77</v>
      </c>
      <c r="C2407" t="s">
        <v>164</v>
      </c>
      <c r="D2407" s="1" t="s">
        <v>17</v>
      </c>
      <c r="E2407" t="s">
        <v>7</v>
      </c>
      <c r="F2407" s="1" t="s">
        <v>163</v>
      </c>
      <c r="G2407" t="s">
        <v>142</v>
      </c>
      <c r="H2407" s="1" t="s">
        <v>187</v>
      </c>
      <c r="I2407" s="1" t="str">
        <f t="shared" si="74"/>
        <v>Tower DT</v>
      </c>
      <c r="J2407" s="1" t="str">
        <f t="shared" si="75"/>
        <v>Tower DT</v>
      </c>
      <c r="K2407" t="s">
        <v>144</v>
      </c>
      <c r="L2407" t="s">
        <v>151</v>
      </c>
      <c r="M2407" s="47">
        <v>281</v>
      </c>
    </row>
    <row r="2408" spans="1:13" hidden="1" x14ac:dyDescent="0.3">
      <c r="A2408" s="1" t="s">
        <v>186</v>
      </c>
      <c r="B2408" s="1" t="s">
        <v>77</v>
      </c>
      <c r="C2408" t="s">
        <v>164</v>
      </c>
      <c r="D2408" s="1" t="s">
        <v>17</v>
      </c>
      <c r="E2408" t="s">
        <v>7</v>
      </c>
      <c r="F2408" s="1" t="s">
        <v>154</v>
      </c>
      <c r="G2408" t="s">
        <v>142</v>
      </c>
      <c r="H2408" s="1" t="s">
        <v>187</v>
      </c>
      <c r="I2408" s="1" t="str">
        <f t="shared" si="74"/>
        <v>Tower DT</v>
      </c>
      <c r="J2408" s="1" t="str">
        <f t="shared" si="75"/>
        <v>Tower DT</v>
      </c>
      <c r="K2408" t="s">
        <v>143</v>
      </c>
      <c r="L2408" t="s">
        <v>143</v>
      </c>
      <c r="M2408" s="47">
        <v>38039</v>
      </c>
    </row>
    <row r="2409" spans="1:13" hidden="1" x14ac:dyDescent="0.3">
      <c r="A2409" s="1" t="s">
        <v>186</v>
      </c>
      <c r="B2409" s="1" t="s">
        <v>77</v>
      </c>
      <c r="C2409" t="s">
        <v>164</v>
      </c>
      <c r="D2409" s="1" t="s">
        <v>17</v>
      </c>
      <c r="E2409" t="s">
        <v>7</v>
      </c>
      <c r="F2409" s="1" t="s">
        <v>154</v>
      </c>
      <c r="G2409" t="s">
        <v>142</v>
      </c>
      <c r="H2409" s="1" t="s">
        <v>187</v>
      </c>
      <c r="I2409" s="1" t="str">
        <f t="shared" si="74"/>
        <v>Tower DT</v>
      </c>
      <c r="J2409" s="1" t="str">
        <f t="shared" si="75"/>
        <v>Tower DT</v>
      </c>
      <c r="K2409" t="s">
        <v>144</v>
      </c>
      <c r="L2409" t="s">
        <v>145</v>
      </c>
      <c r="M2409" s="47">
        <v>32377</v>
      </c>
    </row>
    <row r="2410" spans="1:13" hidden="1" x14ac:dyDescent="0.3">
      <c r="A2410" s="1" t="s">
        <v>186</v>
      </c>
      <c r="B2410" s="1" t="s">
        <v>77</v>
      </c>
      <c r="C2410" t="s">
        <v>164</v>
      </c>
      <c r="D2410" s="1" t="s">
        <v>17</v>
      </c>
      <c r="E2410" t="s">
        <v>7</v>
      </c>
      <c r="F2410" s="1" t="s">
        <v>154</v>
      </c>
      <c r="G2410" t="s">
        <v>142</v>
      </c>
      <c r="H2410" s="1" t="s">
        <v>187</v>
      </c>
      <c r="I2410" s="1" t="str">
        <f t="shared" si="74"/>
        <v>Tower DT</v>
      </c>
      <c r="J2410" s="1" t="str">
        <f t="shared" si="75"/>
        <v>Tower DT</v>
      </c>
      <c r="K2410" t="s">
        <v>144</v>
      </c>
      <c r="L2410" t="s">
        <v>146</v>
      </c>
      <c r="M2410" s="47">
        <v>24472</v>
      </c>
    </row>
    <row r="2411" spans="1:13" hidden="1" x14ac:dyDescent="0.3">
      <c r="A2411" s="1" t="s">
        <v>186</v>
      </c>
      <c r="B2411" s="1" t="s">
        <v>77</v>
      </c>
      <c r="C2411" t="s">
        <v>164</v>
      </c>
      <c r="D2411" s="1" t="s">
        <v>17</v>
      </c>
      <c r="E2411" t="s">
        <v>7</v>
      </c>
      <c r="F2411" s="1" t="s">
        <v>154</v>
      </c>
      <c r="G2411" t="s">
        <v>142</v>
      </c>
      <c r="H2411" s="1" t="s">
        <v>187</v>
      </c>
      <c r="I2411" s="1" t="str">
        <f t="shared" si="74"/>
        <v>Tower DT</v>
      </c>
      <c r="J2411" s="1" t="str">
        <f t="shared" si="75"/>
        <v>Tower DT</v>
      </c>
      <c r="K2411" t="s">
        <v>144</v>
      </c>
      <c r="L2411" t="s">
        <v>147</v>
      </c>
      <c r="M2411" s="47">
        <v>16988</v>
      </c>
    </row>
    <row r="2412" spans="1:13" hidden="1" x14ac:dyDescent="0.3">
      <c r="A2412" s="1" t="s">
        <v>186</v>
      </c>
      <c r="B2412" s="1" t="s">
        <v>77</v>
      </c>
      <c r="C2412" t="s">
        <v>164</v>
      </c>
      <c r="D2412" s="1" t="s">
        <v>17</v>
      </c>
      <c r="E2412" t="s">
        <v>7</v>
      </c>
      <c r="F2412" s="1" t="s">
        <v>154</v>
      </c>
      <c r="G2412" t="s">
        <v>142</v>
      </c>
      <c r="H2412" s="1" t="s">
        <v>187</v>
      </c>
      <c r="I2412" s="1" t="str">
        <f t="shared" si="74"/>
        <v>Tower DT</v>
      </c>
      <c r="J2412" s="1" t="str">
        <f t="shared" si="75"/>
        <v>Tower DT</v>
      </c>
      <c r="K2412" t="s">
        <v>144</v>
      </c>
      <c r="L2412" t="s">
        <v>148</v>
      </c>
      <c r="M2412" s="47">
        <v>5802</v>
      </c>
    </row>
    <row r="2413" spans="1:13" hidden="1" x14ac:dyDescent="0.3">
      <c r="A2413" s="1" t="s">
        <v>186</v>
      </c>
      <c r="B2413" s="1" t="s">
        <v>77</v>
      </c>
      <c r="C2413" t="s">
        <v>164</v>
      </c>
      <c r="D2413" s="1" t="s">
        <v>17</v>
      </c>
      <c r="E2413" t="s">
        <v>7</v>
      </c>
      <c r="F2413" s="1" t="s">
        <v>154</v>
      </c>
      <c r="G2413" t="s">
        <v>142</v>
      </c>
      <c r="H2413" s="1" t="s">
        <v>187</v>
      </c>
      <c r="I2413" s="1" t="str">
        <f t="shared" si="74"/>
        <v>Tower DT</v>
      </c>
      <c r="J2413" s="1" t="str">
        <f t="shared" si="75"/>
        <v>Tower DT</v>
      </c>
      <c r="K2413" t="s">
        <v>144</v>
      </c>
      <c r="L2413" t="s">
        <v>149</v>
      </c>
      <c r="M2413" s="47">
        <v>1093</v>
      </c>
    </row>
    <row r="2414" spans="1:13" hidden="1" x14ac:dyDescent="0.3">
      <c r="A2414" s="1" t="s">
        <v>186</v>
      </c>
      <c r="B2414" s="1" t="s">
        <v>77</v>
      </c>
      <c r="C2414" t="s">
        <v>164</v>
      </c>
      <c r="D2414" s="1" t="s">
        <v>17</v>
      </c>
      <c r="E2414" t="s">
        <v>7</v>
      </c>
      <c r="F2414" s="1" t="s">
        <v>154</v>
      </c>
      <c r="G2414" t="s">
        <v>142</v>
      </c>
      <c r="H2414" s="1" t="s">
        <v>187</v>
      </c>
      <c r="I2414" s="1" t="str">
        <f t="shared" si="74"/>
        <v>Tower DT</v>
      </c>
      <c r="J2414" s="1" t="str">
        <f t="shared" si="75"/>
        <v>Tower DT</v>
      </c>
      <c r="K2414" t="s">
        <v>144</v>
      </c>
      <c r="L2414" t="s">
        <v>150</v>
      </c>
      <c r="M2414" s="47">
        <v>2523</v>
      </c>
    </row>
    <row r="2415" spans="1:13" hidden="1" x14ac:dyDescent="0.3">
      <c r="A2415" s="1" t="s">
        <v>186</v>
      </c>
      <c r="B2415" s="1" t="s">
        <v>77</v>
      </c>
      <c r="C2415" t="s">
        <v>164</v>
      </c>
      <c r="D2415" s="1" t="s">
        <v>17</v>
      </c>
      <c r="E2415" t="s">
        <v>7</v>
      </c>
      <c r="F2415" s="1" t="s">
        <v>154</v>
      </c>
      <c r="G2415" t="s">
        <v>142</v>
      </c>
      <c r="H2415" s="1" t="s">
        <v>187</v>
      </c>
      <c r="I2415" s="1" t="str">
        <f t="shared" si="74"/>
        <v>Tower DT</v>
      </c>
      <c r="J2415" s="1" t="str">
        <f t="shared" si="75"/>
        <v>Tower DT</v>
      </c>
      <c r="K2415" t="s">
        <v>144</v>
      </c>
      <c r="L2415" t="s">
        <v>151</v>
      </c>
      <c r="M2415" s="47">
        <v>841</v>
      </c>
    </row>
    <row r="2416" spans="1:13" hidden="1" x14ac:dyDescent="0.3">
      <c r="A2416" s="1" t="s">
        <v>186</v>
      </c>
      <c r="B2416" s="1" t="s">
        <v>77</v>
      </c>
      <c r="C2416" t="s">
        <v>164</v>
      </c>
      <c r="D2416" s="1" t="s">
        <v>18</v>
      </c>
      <c r="E2416" t="s">
        <v>10</v>
      </c>
      <c r="F2416" s="1" t="s">
        <v>156</v>
      </c>
      <c r="G2416" t="s">
        <v>142</v>
      </c>
      <c r="H2416" s="1" t="s">
        <v>155</v>
      </c>
      <c r="I2416" s="1" t="str">
        <f t="shared" si="74"/>
        <v>Clamshell Chromebook</v>
      </c>
      <c r="J2416" s="1" t="str">
        <f t="shared" si="75"/>
        <v>Clamshell Chromebook</v>
      </c>
      <c r="K2416" t="s">
        <v>143</v>
      </c>
      <c r="L2416" t="s">
        <v>143</v>
      </c>
      <c r="M2416" s="47">
        <v>36588</v>
      </c>
    </row>
    <row r="2417" spans="1:13" hidden="1" x14ac:dyDescent="0.3">
      <c r="A2417" s="1" t="s">
        <v>186</v>
      </c>
      <c r="B2417" s="1" t="s">
        <v>77</v>
      </c>
      <c r="C2417" t="s">
        <v>164</v>
      </c>
      <c r="D2417" s="1" t="s">
        <v>18</v>
      </c>
      <c r="E2417" t="s">
        <v>10</v>
      </c>
      <c r="F2417" s="1" t="s">
        <v>156</v>
      </c>
      <c r="G2417" t="s">
        <v>142</v>
      </c>
      <c r="H2417" s="1" t="s">
        <v>155</v>
      </c>
      <c r="I2417" s="1" t="str">
        <f t="shared" si="74"/>
        <v>Clamshell Chromebook</v>
      </c>
      <c r="J2417" s="1" t="str">
        <f t="shared" si="75"/>
        <v>Clamshell Chromebook</v>
      </c>
      <c r="K2417" t="s">
        <v>144</v>
      </c>
      <c r="L2417" t="s">
        <v>145</v>
      </c>
      <c r="M2417" s="47">
        <v>16640</v>
      </c>
    </row>
    <row r="2418" spans="1:13" hidden="1" x14ac:dyDescent="0.3">
      <c r="A2418" s="1" t="s">
        <v>186</v>
      </c>
      <c r="B2418" s="1" t="s">
        <v>77</v>
      </c>
      <c r="C2418" t="s">
        <v>164</v>
      </c>
      <c r="D2418" s="1" t="s">
        <v>18</v>
      </c>
      <c r="E2418" t="s">
        <v>10</v>
      </c>
      <c r="F2418" s="1" t="s">
        <v>156</v>
      </c>
      <c r="G2418" t="s">
        <v>142</v>
      </c>
      <c r="H2418" s="1" t="s">
        <v>155</v>
      </c>
      <c r="I2418" s="1" t="str">
        <f t="shared" si="74"/>
        <v>Clamshell Chromebook</v>
      </c>
      <c r="J2418" s="1" t="str">
        <f t="shared" si="75"/>
        <v>Clamshell Chromebook</v>
      </c>
      <c r="K2418" t="s">
        <v>144</v>
      </c>
      <c r="L2418" t="s">
        <v>146</v>
      </c>
      <c r="M2418" s="47">
        <v>13257</v>
      </c>
    </row>
    <row r="2419" spans="1:13" hidden="1" x14ac:dyDescent="0.3">
      <c r="A2419" s="1" t="s">
        <v>186</v>
      </c>
      <c r="B2419" s="1" t="s">
        <v>77</v>
      </c>
      <c r="C2419" t="s">
        <v>164</v>
      </c>
      <c r="D2419" s="1" t="s">
        <v>18</v>
      </c>
      <c r="E2419" t="s">
        <v>10</v>
      </c>
      <c r="F2419" s="1" t="s">
        <v>156</v>
      </c>
      <c r="G2419" t="s">
        <v>142</v>
      </c>
      <c r="H2419" s="1" t="s">
        <v>155</v>
      </c>
      <c r="I2419" s="1" t="str">
        <f t="shared" si="74"/>
        <v>Clamshell Chromebook</v>
      </c>
      <c r="J2419" s="1" t="str">
        <f t="shared" si="75"/>
        <v>Clamshell Chromebook</v>
      </c>
      <c r="K2419" t="s">
        <v>144</v>
      </c>
      <c r="L2419" t="s">
        <v>147</v>
      </c>
      <c r="M2419" s="47">
        <v>9827</v>
      </c>
    </row>
    <row r="2420" spans="1:13" hidden="1" x14ac:dyDescent="0.3">
      <c r="A2420" s="1" t="s">
        <v>186</v>
      </c>
      <c r="B2420" s="1" t="s">
        <v>77</v>
      </c>
      <c r="C2420" t="s">
        <v>164</v>
      </c>
      <c r="D2420" s="1" t="s">
        <v>18</v>
      </c>
      <c r="E2420" t="s">
        <v>10</v>
      </c>
      <c r="F2420" s="1" t="s">
        <v>156</v>
      </c>
      <c r="G2420" t="s">
        <v>142</v>
      </c>
      <c r="H2420" s="1" t="s">
        <v>155</v>
      </c>
      <c r="I2420" s="1" t="str">
        <f t="shared" si="74"/>
        <v>Clamshell Chromebook</v>
      </c>
      <c r="J2420" s="1" t="str">
        <f t="shared" si="75"/>
        <v>Clamshell Chromebook</v>
      </c>
      <c r="K2420" t="s">
        <v>144</v>
      </c>
      <c r="L2420" t="s">
        <v>148</v>
      </c>
      <c r="M2420" s="47">
        <v>3894</v>
      </c>
    </row>
    <row r="2421" spans="1:13" hidden="1" x14ac:dyDescent="0.3">
      <c r="A2421" s="1" t="s">
        <v>186</v>
      </c>
      <c r="B2421" s="1" t="s">
        <v>77</v>
      </c>
      <c r="C2421" t="s">
        <v>164</v>
      </c>
      <c r="D2421" s="1" t="s">
        <v>18</v>
      </c>
      <c r="E2421" t="s">
        <v>10</v>
      </c>
      <c r="F2421" s="1" t="s">
        <v>156</v>
      </c>
      <c r="G2421" t="s">
        <v>142</v>
      </c>
      <c r="H2421" s="1" t="s">
        <v>155</v>
      </c>
      <c r="I2421" s="1" t="str">
        <f t="shared" si="74"/>
        <v>Clamshell Chromebook</v>
      </c>
      <c r="J2421" s="1" t="str">
        <f t="shared" si="75"/>
        <v>Clamshell Chromebook</v>
      </c>
      <c r="K2421" t="s">
        <v>144</v>
      </c>
      <c r="L2421" t="s">
        <v>149</v>
      </c>
      <c r="M2421" s="47">
        <v>927</v>
      </c>
    </row>
    <row r="2422" spans="1:13" hidden="1" x14ac:dyDescent="0.3">
      <c r="A2422" s="1" t="s">
        <v>186</v>
      </c>
      <c r="B2422" s="1" t="s">
        <v>77</v>
      </c>
      <c r="C2422" t="s">
        <v>164</v>
      </c>
      <c r="D2422" s="1" t="s">
        <v>18</v>
      </c>
      <c r="E2422" t="s">
        <v>10</v>
      </c>
      <c r="F2422" s="1" t="s">
        <v>156</v>
      </c>
      <c r="G2422" t="s">
        <v>142</v>
      </c>
      <c r="H2422" s="1" t="s">
        <v>155</v>
      </c>
      <c r="I2422" s="1" t="str">
        <f t="shared" si="74"/>
        <v>Clamshell Chromebook</v>
      </c>
      <c r="J2422" s="1" t="str">
        <f t="shared" si="75"/>
        <v>Clamshell Chromebook</v>
      </c>
      <c r="K2422" t="s">
        <v>144</v>
      </c>
      <c r="L2422" t="s">
        <v>150</v>
      </c>
      <c r="M2422" s="47">
        <v>1159</v>
      </c>
    </row>
    <row r="2423" spans="1:13" hidden="1" x14ac:dyDescent="0.3">
      <c r="A2423" s="1" t="s">
        <v>186</v>
      </c>
      <c r="B2423" s="1" t="s">
        <v>77</v>
      </c>
      <c r="C2423" t="s">
        <v>164</v>
      </c>
      <c r="D2423" s="1" t="s">
        <v>18</v>
      </c>
      <c r="E2423" t="s">
        <v>10</v>
      </c>
      <c r="F2423" s="1" t="s">
        <v>156</v>
      </c>
      <c r="G2423" t="s">
        <v>142</v>
      </c>
      <c r="H2423" s="1" t="s">
        <v>155</v>
      </c>
      <c r="I2423" s="1" t="str">
        <f t="shared" si="74"/>
        <v>Clamshell Chromebook</v>
      </c>
      <c r="J2423" s="1" t="str">
        <f t="shared" si="75"/>
        <v>Clamshell Chromebook</v>
      </c>
      <c r="K2423" t="s">
        <v>144</v>
      </c>
      <c r="L2423" t="s">
        <v>151</v>
      </c>
      <c r="M2423" s="47">
        <v>649</v>
      </c>
    </row>
    <row r="2424" spans="1:13" hidden="1" x14ac:dyDescent="0.3">
      <c r="A2424" s="1" t="s">
        <v>186</v>
      </c>
      <c r="B2424" s="1" t="s">
        <v>77</v>
      </c>
      <c r="C2424" t="s">
        <v>164</v>
      </c>
      <c r="D2424" s="1" t="s">
        <v>18</v>
      </c>
      <c r="E2424" t="s">
        <v>10</v>
      </c>
      <c r="F2424" s="1" t="s">
        <v>163</v>
      </c>
      <c r="G2424" t="s">
        <v>142</v>
      </c>
      <c r="H2424" s="1" t="s">
        <v>155</v>
      </c>
      <c r="I2424" s="1" t="str">
        <f t="shared" si="74"/>
        <v>Clamshell NB</v>
      </c>
      <c r="J2424" s="1" t="str">
        <f t="shared" si="75"/>
        <v>Clamshell Ultraslim NB</v>
      </c>
      <c r="K2424" t="s">
        <v>143</v>
      </c>
      <c r="L2424" t="s">
        <v>143</v>
      </c>
      <c r="M2424" s="47">
        <v>28795</v>
      </c>
    </row>
    <row r="2425" spans="1:13" hidden="1" x14ac:dyDescent="0.3">
      <c r="A2425" s="1" t="s">
        <v>186</v>
      </c>
      <c r="B2425" s="1" t="s">
        <v>77</v>
      </c>
      <c r="C2425" t="s">
        <v>164</v>
      </c>
      <c r="D2425" s="1" t="s">
        <v>18</v>
      </c>
      <c r="E2425" t="s">
        <v>10</v>
      </c>
      <c r="F2425" s="1" t="s">
        <v>163</v>
      </c>
      <c r="G2425" t="s">
        <v>142</v>
      </c>
      <c r="H2425" s="1" t="s">
        <v>155</v>
      </c>
      <c r="I2425" s="1" t="str">
        <f t="shared" si="74"/>
        <v>Clamshell NB</v>
      </c>
      <c r="J2425" s="1" t="str">
        <f t="shared" si="75"/>
        <v>Clamshell Ultraslim NB</v>
      </c>
      <c r="K2425" t="s">
        <v>144</v>
      </c>
      <c r="L2425" t="s">
        <v>145</v>
      </c>
      <c r="M2425" s="47">
        <v>13096</v>
      </c>
    </row>
    <row r="2426" spans="1:13" hidden="1" x14ac:dyDescent="0.3">
      <c r="A2426" s="1" t="s">
        <v>186</v>
      </c>
      <c r="B2426" s="1" t="s">
        <v>77</v>
      </c>
      <c r="C2426" t="s">
        <v>164</v>
      </c>
      <c r="D2426" s="1" t="s">
        <v>18</v>
      </c>
      <c r="E2426" t="s">
        <v>10</v>
      </c>
      <c r="F2426" s="1" t="s">
        <v>163</v>
      </c>
      <c r="G2426" t="s">
        <v>142</v>
      </c>
      <c r="H2426" s="1" t="s">
        <v>155</v>
      </c>
      <c r="I2426" s="1" t="str">
        <f t="shared" si="74"/>
        <v>Clamshell NB</v>
      </c>
      <c r="J2426" s="1" t="str">
        <f t="shared" si="75"/>
        <v>Clamshell Ultraslim NB</v>
      </c>
      <c r="K2426" t="s">
        <v>144</v>
      </c>
      <c r="L2426" t="s">
        <v>146</v>
      </c>
      <c r="M2426" s="47">
        <v>10433</v>
      </c>
    </row>
    <row r="2427" spans="1:13" hidden="1" x14ac:dyDescent="0.3">
      <c r="A2427" s="1" t="s">
        <v>186</v>
      </c>
      <c r="B2427" s="1" t="s">
        <v>77</v>
      </c>
      <c r="C2427" t="s">
        <v>164</v>
      </c>
      <c r="D2427" s="1" t="s">
        <v>18</v>
      </c>
      <c r="E2427" t="s">
        <v>10</v>
      </c>
      <c r="F2427" s="1" t="s">
        <v>163</v>
      </c>
      <c r="G2427" t="s">
        <v>142</v>
      </c>
      <c r="H2427" s="1" t="s">
        <v>155</v>
      </c>
      <c r="I2427" s="1" t="str">
        <f t="shared" si="74"/>
        <v>Clamshell NB</v>
      </c>
      <c r="J2427" s="1" t="str">
        <f t="shared" si="75"/>
        <v>Clamshell Ultraslim NB</v>
      </c>
      <c r="K2427" t="s">
        <v>144</v>
      </c>
      <c r="L2427" t="s">
        <v>147</v>
      </c>
      <c r="M2427" s="47">
        <v>7734</v>
      </c>
    </row>
    <row r="2428" spans="1:13" hidden="1" x14ac:dyDescent="0.3">
      <c r="A2428" s="1" t="s">
        <v>186</v>
      </c>
      <c r="B2428" s="1" t="s">
        <v>77</v>
      </c>
      <c r="C2428" t="s">
        <v>164</v>
      </c>
      <c r="D2428" s="1" t="s">
        <v>18</v>
      </c>
      <c r="E2428" t="s">
        <v>10</v>
      </c>
      <c r="F2428" s="1" t="s">
        <v>163</v>
      </c>
      <c r="G2428" t="s">
        <v>142</v>
      </c>
      <c r="H2428" s="1" t="s">
        <v>155</v>
      </c>
      <c r="I2428" s="1" t="str">
        <f t="shared" si="74"/>
        <v>Clamshell NB</v>
      </c>
      <c r="J2428" s="1" t="str">
        <f t="shared" si="75"/>
        <v>Clamshell Ultraslim NB</v>
      </c>
      <c r="K2428" t="s">
        <v>144</v>
      </c>
      <c r="L2428" t="s">
        <v>148</v>
      </c>
      <c r="M2428" s="47">
        <v>3064</v>
      </c>
    </row>
    <row r="2429" spans="1:13" hidden="1" x14ac:dyDescent="0.3">
      <c r="A2429" s="1" t="s">
        <v>186</v>
      </c>
      <c r="B2429" s="1" t="s">
        <v>77</v>
      </c>
      <c r="C2429" t="s">
        <v>164</v>
      </c>
      <c r="D2429" s="1" t="s">
        <v>18</v>
      </c>
      <c r="E2429" t="s">
        <v>10</v>
      </c>
      <c r="F2429" s="1" t="s">
        <v>163</v>
      </c>
      <c r="G2429" t="s">
        <v>142</v>
      </c>
      <c r="H2429" s="1" t="s">
        <v>155</v>
      </c>
      <c r="I2429" s="1" t="str">
        <f t="shared" si="74"/>
        <v>Clamshell NB</v>
      </c>
      <c r="J2429" s="1" t="str">
        <f t="shared" si="75"/>
        <v>Clamshell Ultraslim NB</v>
      </c>
      <c r="K2429" t="s">
        <v>144</v>
      </c>
      <c r="L2429" t="s">
        <v>149</v>
      </c>
      <c r="M2429" s="47">
        <v>730</v>
      </c>
    </row>
    <row r="2430" spans="1:13" hidden="1" x14ac:dyDescent="0.3">
      <c r="A2430" s="1" t="s">
        <v>186</v>
      </c>
      <c r="B2430" s="1" t="s">
        <v>77</v>
      </c>
      <c r="C2430" t="s">
        <v>164</v>
      </c>
      <c r="D2430" s="1" t="s">
        <v>18</v>
      </c>
      <c r="E2430" t="s">
        <v>10</v>
      </c>
      <c r="F2430" s="1" t="s">
        <v>163</v>
      </c>
      <c r="G2430" t="s">
        <v>142</v>
      </c>
      <c r="H2430" s="1" t="s">
        <v>155</v>
      </c>
      <c r="I2430" s="1" t="str">
        <f t="shared" si="74"/>
        <v>Clamshell NB</v>
      </c>
      <c r="J2430" s="1" t="str">
        <f t="shared" si="75"/>
        <v>Clamshell Ultraslim NB</v>
      </c>
      <c r="K2430" t="s">
        <v>144</v>
      </c>
      <c r="L2430" t="s">
        <v>150</v>
      </c>
      <c r="M2430" s="47">
        <v>912</v>
      </c>
    </row>
    <row r="2431" spans="1:13" hidden="1" x14ac:dyDescent="0.3">
      <c r="A2431" s="1" t="s">
        <v>186</v>
      </c>
      <c r="B2431" s="1" t="s">
        <v>77</v>
      </c>
      <c r="C2431" t="s">
        <v>164</v>
      </c>
      <c r="D2431" s="1" t="s">
        <v>18</v>
      </c>
      <c r="E2431" t="s">
        <v>10</v>
      </c>
      <c r="F2431" s="1" t="s">
        <v>163</v>
      </c>
      <c r="G2431" t="s">
        <v>142</v>
      </c>
      <c r="H2431" s="1" t="s">
        <v>155</v>
      </c>
      <c r="I2431" s="1" t="str">
        <f t="shared" si="74"/>
        <v>Clamshell NB</v>
      </c>
      <c r="J2431" s="1" t="str">
        <f t="shared" si="75"/>
        <v>Clamshell Ultraslim NB</v>
      </c>
      <c r="K2431" t="s">
        <v>144</v>
      </c>
      <c r="L2431" t="s">
        <v>151</v>
      </c>
      <c r="M2431" s="47">
        <v>511</v>
      </c>
    </row>
    <row r="2432" spans="1:13" hidden="1" x14ac:dyDescent="0.3">
      <c r="A2432" s="1" t="s">
        <v>186</v>
      </c>
      <c r="B2432" s="1" t="s">
        <v>77</v>
      </c>
      <c r="C2432" t="s">
        <v>164</v>
      </c>
      <c r="D2432" s="1" t="s">
        <v>18</v>
      </c>
      <c r="E2432" t="s">
        <v>10</v>
      </c>
      <c r="F2432" s="1" t="s">
        <v>164</v>
      </c>
      <c r="G2432" t="s">
        <v>142</v>
      </c>
      <c r="H2432" s="1" t="s">
        <v>155</v>
      </c>
      <c r="I2432" s="1" t="str">
        <f t="shared" si="74"/>
        <v>Clamshell NB</v>
      </c>
      <c r="J2432" s="1" t="str">
        <f t="shared" si="75"/>
        <v>Clamshell Ultraslim NB</v>
      </c>
      <c r="K2432" t="s">
        <v>143</v>
      </c>
      <c r="L2432" t="s">
        <v>143</v>
      </c>
      <c r="M2432" s="47">
        <v>41175</v>
      </c>
    </row>
    <row r="2433" spans="1:13" hidden="1" x14ac:dyDescent="0.3">
      <c r="A2433" s="1" t="s">
        <v>186</v>
      </c>
      <c r="B2433" s="1" t="s">
        <v>77</v>
      </c>
      <c r="C2433" t="s">
        <v>164</v>
      </c>
      <c r="D2433" s="1" t="s">
        <v>18</v>
      </c>
      <c r="E2433" t="s">
        <v>10</v>
      </c>
      <c r="F2433" s="1" t="s">
        <v>164</v>
      </c>
      <c r="G2433" t="s">
        <v>142</v>
      </c>
      <c r="H2433" s="1" t="s">
        <v>155</v>
      </c>
      <c r="I2433" s="1" t="str">
        <f t="shared" si="74"/>
        <v>Clamshell NB</v>
      </c>
      <c r="J2433" s="1" t="str">
        <f t="shared" si="75"/>
        <v>Clamshell Ultraslim NB</v>
      </c>
      <c r="K2433" t="s">
        <v>144</v>
      </c>
      <c r="L2433" t="s">
        <v>145</v>
      </c>
      <c r="M2433" s="47">
        <v>18727</v>
      </c>
    </row>
    <row r="2434" spans="1:13" hidden="1" x14ac:dyDescent="0.3">
      <c r="A2434" s="1" t="s">
        <v>186</v>
      </c>
      <c r="B2434" s="1" t="s">
        <v>77</v>
      </c>
      <c r="C2434" t="s">
        <v>164</v>
      </c>
      <c r="D2434" s="1" t="s">
        <v>18</v>
      </c>
      <c r="E2434" t="s">
        <v>10</v>
      </c>
      <c r="F2434" s="1" t="s">
        <v>164</v>
      </c>
      <c r="G2434" t="s">
        <v>142</v>
      </c>
      <c r="H2434" s="1" t="s">
        <v>155</v>
      </c>
      <c r="I2434" s="1" t="str">
        <f t="shared" si="74"/>
        <v>Clamshell NB</v>
      </c>
      <c r="J2434" s="1" t="str">
        <f t="shared" si="75"/>
        <v>Clamshell Ultraslim NB</v>
      </c>
      <c r="K2434" t="s">
        <v>144</v>
      </c>
      <c r="L2434" t="s">
        <v>146</v>
      </c>
      <c r="M2434" s="47">
        <v>14919</v>
      </c>
    </row>
    <row r="2435" spans="1:13" hidden="1" x14ac:dyDescent="0.3">
      <c r="A2435" s="1" t="s">
        <v>186</v>
      </c>
      <c r="B2435" s="1" t="s">
        <v>77</v>
      </c>
      <c r="C2435" t="s">
        <v>164</v>
      </c>
      <c r="D2435" s="1" t="s">
        <v>18</v>
      </c>
      <c r="E2435" t="s">
        <v>10</v>
      </c>
      <c r="F2435" s="1" t="s">
        <v>164</v>
      </c>
      <c r="G2435" t="s">
        <v>142</v>
      </c>
      <c r="H2435" s="1" t="s">
        <v>155</v>
      </c>
      <c r="I2435" s="1" t="str">
        <f t="shared" ref="I2435:I2498" si="76">VLOOKUP(E2435&amp;F2435&amp;G2435,$S$1:$T$74,2,0)</f>
        <v>Clamshell NB</v>
      </c>
      <c r="J2435" s="1" t="str">
        <f t="shared" ref="J2435:J2498" si="77">IF(AND(I2435="Clamshell NB",H2435="Yes"),"Clamshell Ultraslim NB",I2435)</f>
        <v>Clamshell Ultraslim NB</v>
      </c>
      <c r="K2435" t="s">
        <v>144</v>
      </c>
      <c r="L2435" t="s">
        <v>147</v>
      </c>
      <c r="M2435" s="47">
        <v>11059</v>
      </c>
    </row>
    <row r="2436" spans="1:13" hidden="1" x14ac:dyDescent="0.3">
      <c r="A2436" s="1" t="s">
        <v>186</v>
      </c>
      <c r="B2436" s="1" t="s">
        <v>77</v>
      </c>
      <c r="C2436" t="s">
        <v>164</v>
      </c>
      <c r="D2436" s="1" t="s">
        <v>18</v>
      </c>
      <c r="E2436" t="s">
        <v>10</v>
      </c>
      <c r="F2436" s="1" t="s">
        <v>164</v>
      </c>
      <c r="G2436" t="s">
        <v>142</v>
      </c>
      <c r="H2436" s="1" t="s">
        <v>155</v>
      </c>
      <c r="I2436" s="1" t="str">
        <f t="shared" si="76"/>
        <v>Clamshell NB</v>
      </c>
      <c r="J2436" s="1" t="str">
        <f t="shared" si="77"/>
        <v>Clamshell Ultraslim NB</v>
      </c>
      <c r="K2436" t="s">
        <v>144</v>
      </c>
      <c r="L2436" t="s">
        <v>148</v>
      </c>
      <c r="M2436" s="47">
        <v>4382</v>
      </c>
    </row>
    <row r="2437" spans="1:13" hidden="1" x14ac:dyDescent="0.3">
      <c r="A2437" s="1" t="s">
        <v>186</v>
      </c>
      <c r="B2437" s="1" t="s">
        <v>77</v>
      </c>
      <c r="C2437" t="s">
        <v>164</v>
      </c>
      <c r="D2437" s="1" t="s">
        <v>18</v>
      </c>
      <c r="E2437" t="s">
        <v>10</v>
      </c>
      <c r="F2437" s="1" t="s">
        <v>164</v>
      </c>
      <c r="G2437" t="s">
        <v>142</v>
      </c>
      <c r="H2437" s="1" t="s">
        <v>155</v>
      </c>
      <c r="I2437" s="1" t="str">
        <f t="shared" si="76"/>
        <v>Clamshell NB</v>
      </c>
      <c r="J2437" s="1" t="str">
        <f t="shared" si="77"/>
        <v>Clamshell Ultraslim NB</v>
      </c>
      <c r="K2437" t="s">
        <v>144</v>
      </c>
      <c r="L2437" t="s">
        <v>149</v>
      </c>
      <c r="M2437" s="47">
        <v>1043</v>
      </c>
    </row>
    <row r="2438" spans="1:13" hidden="1" x14ac:dyDescent="0.3">
      <c r="A2438" s="1" t="s">
        <v>186</v>
      </c>
      <c r="B2438" s="1" t="s">
        <v>77</v>
      </c>
      <c r="C2438" t="s">
        <v>164</v>
      </c>
      <c r="D2438" s="1" t="s">
        <v>18</v>
      </c>
      <c r="E2438" t="s">
        <v>10</v>
      </c>
      <c r="F2438" s="1" t="s">
        <v>164</v>
      </c>
      <c r="G2438" t="s">
        <v>142</v>
      </c>
      <c r="H2438" s="1" t="s">
        <v>155</v>
      </c>
      <c r="I2438" s="1" t="str">
        <f t="shared" si="76"/>
        <v>Clamshell NB</v>
      </c>
      <c r="J2438" s="1" t="str">
        <f t="shared" si="77"/>
        <v>Clamshell Ultraslim NB</v>
      </c>
      <c r="K2438" t="s">
        <v>144</v>
      </c>
      <c r="L2438" t="s">
        <v>150</v>
      </c>
      <c r="M2438" s="47">
        <v>1304</v>
      </c>
    </row>
    <row r="2439" spans="1:13" hidden="1" x14ac:dyDescent="0.3">
      <c r="A2439" s="1" t="s">
        <v>186</v>
      </c>
      <c r="B2439" s="1" t="s">
        <v>77</v>
      </c>
      <c r="C2439" t="s">
        <v>164</v>
      </c>
      <c r="D2439" s="1" t="s">
        <v>18</v>
      </c>
      <c r="E2439" t="s">
        <v>10</v>
      </c>
      <c r="F2439" s="1" t="s">
        <v>164</v>
      </c>
      <c r="G2439" t="s">
        <v>142</v>
      </c>
      <c r="H2439" s="1" t="s">
        <v>155</v>
      </c>
      <c r="I2439" s="1" t="str">
        <f t="shared" si="76"/>
        <v>Clamshell NB</v>
      </c>
      <c r="J2439" s="1" t="str">
        <f t="shared" si="77"/>
        <v>Clamshell Ultraslim NB</v>
      </c>
      <c r="K2439" t="s">
        <v>144</v>
      </c>
      <c r="L2439" t="s">
        <v>151</v>
      </c>
      <c r="M2439" s="47">
        <v>730</v>
      </c>
    </row>
    <row r="2440" spans="1:13" hidden="1" x14ac:dyDescent="0.3">
      <c r="A2440" s="1" t="s">
        <v>186</v>
      </c>
      <c r="B2440" s="1" t="s">
        <v>77</v>
      </c>
      <c r="C2440" t="s">
        <v>164</v>
      </c>
      <c r="D2440" s="1" t="s">
        <v>18</v>
      </c>
      <c r="E2440" t="s">
        <v>10</v>
      </c>
      <c r="F2440" s="1" t="s">
        <v>154</v>
      </c>
      <c r="G2440" t="s">
        <v>142</v>
      </c>
      <c r="H2440" s="1" t="s">
        <v>155</v>
      </c>
      <c r="I2440" s="1" t="str">
        <f t="shared" si="76"/>
        <v>Clamshell NB</v>
      </c>
      <c r="J2440" s="1" t="str">
        <f t="shared" si="77"/>
        <v>Clamshell Ultraslim NB</v>
      </c>
      <c r="K2440" t="s">
        <v>143</v>
      </c>
      <c r="L2440" t="s">
        <v>143</v>
      </c>
      <c r="M2440" s="47">
        <v>24281</v>
      </c>
    </row>
    <row r="2441" spans="1:13" hidden="1" x14ac:dyDescent="0.3">
      <c r="A2441" s="1" t="s">
        <v>186</v>
      </c>
      <c r="B2441" s="1" t="s">
        <v>77</v>
      </c>
      <c r="C2441" t="s">
        <v>164</v>
      </c>
      <c r="D2441" s="1" t="s">
        <v>18</v>
      </c>
      <c r="E2441" t="s">
        <v>10</v>
      </c>
      <c r="F2441" s="1" t="s">
        <v>154</v>
      </c>
      <c r="G2441" t="s">
        <v>142</v>
      </c>
      <c r="H2441" s="1" t="s">
        <v>155</v>
      </c>
      <c r="I2441" s="1" t="str">
        <f t="shared" si="76"/>
        <v>Clamshell NB</v>
      </c>
      <c r="J2441" s="1" t="str">
        <f t="shared" si="77"/>
        <v>Clamshell Ultraslim NB</v>
      </c>
      <c r="K2441" t="s">
        <v>144</v>
      </c>
      <c r="L2441" t="s">
        <v>145</v>
      </c>
      <c r="M2441" s="47">
        <v>11043</v>
      </c>
    </row>
    <row r="2442" spans="1:13" hidden="1" x14ac:dyDescent="0.3">
      <c r="A2442" s="1" t="s">
        <v>186</v>
      </c>
      <c r="B2442" s="1" t="s">
        <v>77</v>
      </c>
      <c r="C2442" t="s">
        <v>164</v>
      </c>
      <c r="D2442" s="1" t="s">
        <v>18</v>
      </c>
      <c r="E2442" t="s">
        <v>10</v>
      </c>
      <c r="F2442" s="1" t="s">
        <v>154</v>
      </c>
      <c r="G2442" t="s">
        <v>142</v>
      </c>
      <c r="H2442" s="1" t="s">
        <v>155</v>
      </c>
      <c r="I2442" s="1" t="str">
        <f t="shared" si="76"/>
        <v>Clamshell NB</v>
      </c>
      <c r="J2442" s="1" t="str">
        <f t="shared" si="77"/>
        <v>Clamshell Ultraslim NB</v>
      </c>
      <c r="K2442" t="s">
        <v>144</v>
      </c>
      <c r="L2442" t="s">
        <v>146</v>
      </c>
      <c r="M2442" s="47">
        <v>8798</v>
      </c>
    </row>
    <row r="2443" spans="1:13" hidden="1" x14ac:dyDescent="0.3">
      <c r="A2443" s="1" t="s">
        <v>186</v>
      </c>
      <c r="B2443" s="1" t="s">
        <v>77</v>
      </c>
      <c r="C2443" t="s">
        <v>164</v>
      </c>
      <c r="D2443" s="1" t="s">
        <v>18</v>
      </c>
      <c r="E2443" t="s">
        <v>10</v>
      </c>
      <c r="F2443" s="1" t="s">
        <v>154</v>
      </c>
      <c r="G2443" t="s">
        <v>142</v>
      </c>
      <c r="H2443" s="1" t="s">
        <v>155</v>
      </c>
      <c r="I2443" s="1" t="str">
        <f t="shared" si="76"/>
        <v>Clamshell NB</v>
      </c>
      <c r="J2443" s="1" t="str">
        <f t="shared" si="77"/>
        <v>Clamshell Ultraslim NB</v>
      </c>
      <c r="K2443" t="s">
        <v>144</v>
      </c>
      <c r="L2443" t="s">
        <v>147</v>
      </c>
      <c r="M2443" s="47">
        <v>6521</v>
      </c>
    </row>
    <row r="2444" spans="1:13" hidden="1" x14ac:dyDescent="0.3">
      <c r="A2444" s="1" t="s">
        <v>186</v>
      </c>
      <c r="B2444" s="1" t="s">
        <v>77</v>
      </c>
      <c r="C2444" t="s">
        <v>164</v>
      </c>
      <c r="D2444" s="1" t="s">
        <v>18</v>
      </c>
      <c r="E2444" t="s">
        <v>10</v>
      </c>
      <c r="F2444" s="1" t="s">
        <v>154</v>
      </c>
      <c r="G2444" t="s">
        <v>142</v>
      </c>
      <c r="H2444" s="1" t="s">
        <v>155</v>
      </c>
      <c r="I2444" s="1" t="str">
        <f t="shared" si="76"/>
        <v>Clamshell NB</v>
      </c>
      <c r="J2444" s="1" t="str">
        <f t="shared" si="77"/>
        <v>Clamshell Ultraslim NB</v>
      </c>
      <c r="K2444" t="s">
        <v>144</v>
      </c>
      <c r="L2444" t="s">
        <v>148</v>
      </c>
      <c r="M2444" s="47">
        <v>2584</v>
      </c>
    </row>
    <row r="2445" spans="1:13" hidden="1" x14ac:dyDescent="0.3">
      <c r="A2445" s="1" t="s">
        <v>186</v>
      </c>
      <c r="B2445" s="1" t="s">
        <v>77</v>
      </c>
      <c r="C2445" t="s">
        <v>164</v>
      </c>
      <c r="D2445" s="1" t="s">
        <v>18</v>
      </c>
      <c r="E2445" t="s">
        <v>10</v>
      </c>
      <c r="F2445" s="1" t="s">
        <v>154</v>
      </c>
      <c r="G2445" t="s">
        <v>142</v>
      </c>
      <c r="H2445" s="1" t="s">
        <v>155</v>
      </c>
      <c r="I2445" s="1" t="str">
        <f t="shared" si="76"/>
        <v>Clamshell NB</v>
      </c>
      <c r="J2445" s="1" t="str">
        <f t="shared" si="77"/>
        <v>Clamshell Ultraslim NB</v>
      </c>
      <c r="K2445" t="s">
        <v>144</v>
      </c>
      <c r="L2445" t="s">
        <v>149</v>
      </c>
      <c r="M2445" s="47">
        <v>615</v>
      </c>
    </row>
    <row r="2446" spans="1:13" hidden="1" x14ac:dyDescent="0.3">
      <c r="A2446" s="1" t="s">
        <v>186</v>
      </c>
      <c r="B2446" s="1" t="s">
        <v>77</v>
      </c>
      <c r="C2446" t="s">
        <v>164</v>
      </c>
      <c r="D2446" s="1" t="s">
        <v>18</v>
      </c>
      <c r="E2446" t="s">
        <v>10</v>
      </c>
      <c r="F2446" s="1" t="s">
        <v>154</v>
      </c>
      <c r="G2446" t="s">
        <v>142</v>
      </c>
      <c r="H2446" s="1" t="s">
        <v>155</v>
      </c>
      <c r="I2446" s="1" t="str">
        <f t="shared" si="76"/>
        <v>Clamshell NB</v>
      </c>
      <c r="J2446" s="1" t="str">
        <f t="shared" si="77"/>
        <v>Clamshell Ultraslim NB</v>
      </c>
      <c r="K2446" t="s">
        <v>144</v>
      </c>
      <c r="L2446" t="s">
        <v>150</v>
      </c>
      <c r="M2446" s="47">
        <v>769</v>
      </c>
    </row>
    <row r="2447" spans="1:13" hidden="1" x14ac:dyDescent="0.3">
      <c r="A2447" s="1" t="s">
        <v>186</v>
      </c>
      <c r="B2447" s="1" t="s">
        <v>77</v>
      </c>
      <c r="C2447" t="s">
        <v>164</v>
      </c>
      <c r="D2447" s="1" t="s">
        <v>18</v>
      </c>
      <c r="E2447" t="s">
        <v>10</v>
      </c>
      <c r="F2447" s="1" t="s">
        <v>154</v>
      </c>
      <c r="G2447" t="s">
        <v>142</v>
      </c>
      <c r="H2447" s="1" t="s">
        <v>155</v>
      </c>
      <c r="I2447" s="1" t="str">
        <f t="shared" si="76"/>
        <v>Clamshell NB</v>
      </c>
      <c r="J2447" s="1" t="str">
        <f t="shared" si="77"/>
        <v>Clamshell Ultraslim NB</v>
      </c>
      <c r="K2447" t="s">
        <v>144</v>
      </c>
      <c r="L2447" t="s">
        <v>151</v>
      </c>
      <c r="M2447" s="47">
        <v>431</v>
      </c>
    </row>
    <row r="2448" spans="1:13" hidden="1" x14ac:dyDescent="0.3">
      <c r="A2448" s="1" t="s">
        <v>186</v>
      </c>
      <c r="B2448" s="1" t="s">
        <v>77</v>
      </c>
      <c r="C2448" t="s">
        <v>164</v>
      </c>
      <c r="D2448" s="1" t="s">
        <v>20</v>
      </c>
      <c r="E2448" t="s">
        <v>16</v>
      </c>
      <c r="F2448" s="1" t="s">
        <v>154</v>
      </c>
      <c r="G2448" t="s">
        <v>142</v>
      </c>
      <c r="H2448" s="1" t="s">
        <v>187</v>
      </c>
      <c r="I2448" s="1" t="str">
        <f t="shared" si="76"/>
        <v>Windows Detachable tablet</v>
      </c>
      <c r="J2448" s="1" t="str">
        <f t="shared" si="77"/>
        <v>Windows Detachable tablet</v>
      </c>
      <c r="K2448" t="s">
        <v>143</v>
      </c>
      <c r="L2448" t="s">
        <v>143</v>
      </c>
      <c r="M2448" s="47">
        <v>16353</v>
      </c>
    </row>
    <row r="2449" spans="1:13" hidden="1" x14ac:dyDescent="0.3">
      <c r="A2449" s="1" t="s">
        <v>186</v>
      </c>
      <c r="B2449" s="1" t="s">
        <v>77</v>
      </c>
      <c r="C2449" t="s">
        <v>164</v>
      </c>
      <c r="D2449" s="1" t="s">
        <v>20</v>
      </c>
      <c r="E2449" t="s">
        <v>16</v>
      </c>
      <c r="F2449" s="1" t="s">
        <v>154</v>
      </c>
      <c r="G2449" t="s">
        <v>142</v>
      </c>
      <c r="H2449" s="1" t="s">
        <v>187</v>
      </c>
      <c r="I2449" s="1" t="str">
        <f t="shared" si="76"/>
        <v>Windows Detachable tablet</v>
      </c>
      <c r="J2449" s="1" t="str">
        <f t="shared" si="77"/>
        <v>Windows Detachable tablet</v>
      </c>
      <c r="K2449" t="s">
        <v>144</v>
      </c>
      <c r="L2449" t="s">
        <v>145</v>
      </c>
      <c r="M2449" s="47">
        <v>7646</v>
      </c>
    </row>
    <row r="2450" spans="1:13" hidden="1" x14ac:dyDescent="0.3">
      <c r="A2450" s="1" t="s">
        <v>186</v>
      </c>
      <c r="B2450" s="1" t="s">
        <v>77</v>
      </c>
      <c r="C2450" t="s">
        <v>164</v>
      </c>
      <c r="D2450" s="1" t="s">
        <v>20</v>
      </c>
      <c r="E2450" t="s">
        <v>16</v>
      </c>
      <c r="F2450" s="1" t="s">
        <v>154</v>
      </c>
      <c r="G2450" t="s">
        <v>142</v>
      </c>
      <c r="H2450" s="1" t="s">
        <v>187</v>
      </c>
      <c r="I2450" s="1" t="str">
        <f t="shared" si="76"/>
        <v>Windows Detachable tablet</v>
      </c>
      <c r="J2450" s="1" t="str">
        <f t="shared" si="77"/>
        <v>Windows Detachable tablet</v>
      </c>
      <c r="K2450" t="s">
        <v>144</v>
      </c>
      <c r="L2450" t="s">
        <v>146</v>
      </c>
      <c r="M2450" s="47">
        <v>6629</v>
      </c>
    </row>
    <row r="2451" spans="1:13" hidden="1" x14ac:dyDescent="0.3">
      <c r="A2451" s="1" t="s">
        <v>186</v>
      </c>
      <c r="B2451" s="1" t="s">
        <v>77</v>
      </c>
      <c r="C2451" t="s">
        <v>164</v>
      </c>
      <c r="D2451" s="1" t="s">
        <v>20</v>
      </c>
      <c r="E2451" t="s">
        <v>16</v>
      </c>
      <c r="F2451" s="1" t="s">
        <v>154</v>
      </c>
      <c r="G2451" t="s">
        <v>142</v>
      </c>
      <c r="H2451" s="1" t="s">
        <v>187</v>
      </c>
      <c r="I2451" s="1" t="str">
        <f t="shared" si="76"/>
        <v>Windows Detachable tablet</v>
      </c>
      <c r="J2451" s="1" t="str">
        <f t="shared" si="77"/>
        <v>Windows Detachable tablet</v>
      </c>
      <c r="K2451" t="s">
        <v>144</v>
      </c>
      <c r="L2451" t="s">
        <v>147</v>
      </c>
      <c r="M2451" s="47">
        <v>5871</v>
      </c>
    </row>
    <row r="2452" spans="1:13" hidden="1" x14ac:dyDescent="0.3">
      <c r="A2452" s="1" t="s">
        <v>186</v>
      </c>
      <c r="B2452" s="1" t="s">
        <v>77</v>
      </c>
      <c r="C2452" t="s">
        <v>164</v>
      </c>
      <c r="D2452" s="1" t="s">
        <v>20</v>
      </c>
      <c r="E2452" t="s">
        <v>16</v>
      </c>
      <c r="F2452" s="1" t="s">
        <v>154</v>
      </c>
      <c r="G2452" t="s">
        <v>142</v>
      </c>
      <c r="H2452" s="1" t="s">
        <v>187</v>
      </c>
      <c r="I2452" s="1" t="str">
        <f t="shared" si="76"/>
        <v>Windows Detachable tablet</v>
      </c>
      <c r="J2452" s="1" t="str">
        <f t="shared" si="77"/>
        <v>Windows Detachable tablet</v>
      </c>
      <c r="K2452" t="s">
        <v>144</v>
      </c>
      <c r="L2452" t="s">
        <v>148</v>
      </c>
      <c r="M2452" s="47">
        <v>1610</v>
      </c>
    </row>
    <row r="2453" spans="1:13" hidden="1" x14ac:dyDescent="0.3">
      <c r="A2453" s="1" t="s">
        <v>186</v>
      </c>
      <c r="B2453" s="1" t="s">
        <v>77</v>
      </c>
      <c r="C2453" t="s">
        <v>164</v>
      </c>
      <c r="D2453" s="1" t="s">
        <v>20</v>
      </c>
      <c r="E2453" t="s">
        <v>16</v>
      </c>
      <c r="F2453" s="1" t="s">
        <v>154</v>
      </c>
      <c r="G2453" t="s">
        <v>142</v>
      </c>
      <c r="H2453" s="1" t="s">
        <v>187</v>
      </c>
      <c r="I2453" s="1" t="str">
        <f t="shared" si="76"/>
        <v>Windows Detachable tablet</v>
      </c>
      <c r="J2453" s="1" t="str">
        <f t="shared" si="77"/>
        <v>Windows Detachable tablet</v>
      </c>
      <c r="K2453" t="s">
        <v>144</v>
      </c>
      <c r="L2453" t="s">
        <v>149</v>
      </c>
      <c r="M2453" s="47">
        <v>947</v>
      </c>
    </row>
    <row r="2454" spans="1:13" hidden="1" x14ac:dyDescent="0.3">
      <c r="A2454" s="1" t="s">
        <v>186</v>
      </c>
      <c r="B2454" s="1" t="s">
        <v>77</v>
      </c>
      <c r="C2454" t="s">
        <v>164</v>
      </c>
      <c r="D2454" s="1" t="s">
        <v>20</v>
      </c>
      <c r="E2454" t="s">
        <v>16</v>
      </c>
      <c r="F2454" s="1" t="s">
        <v>154</v>
      </c>
      <c r="G2454" t="s">
        <v>142</v>
      </c>
      <c r="H2454" s="1" t="s">
        <v>187</v>
      </c>
      <c r="I2454" s="1" t="str">
        <f t="shared" si="76"/>
        <v>Windows Detachable tablet</v>
      </c>
      <c r="J2454" s="1" t="str">
        <f t="shared" si="77"/>
        <v>Windows Detachable tablet</v>
      </c>
      <c r="K2454" t="s">
        <v>144</v>
      </c>
      <c r="L2454" t="s">
        <v>150</v>
      </c>
      <c r="M2454" s="47">
        <v>616</v>
      </c>
    </row>
    <row r="2455" spans="1:13" hidden="1" x14ac:dyDescent="0.3">
      <c r="A2455" s="1" t="s">
        <v>186</v>
      </c>
      <c r="B2455" s="1" t="s">
        <v>77</v>
      </c>
      <c r="C2455" t="s">
        <v>164</v>
      </c>
      <c r="D2455" s="1" t="s">
        <v>20</v>
      </c>
      <c r="E2455" t="s">
        <v>16</v>
      </c>
      <c r="F2455" s="1" t="s">
        <v>154</v>
      </c>
      <c r="G2455" t="s">
        <v>142</v>
      </c>
      <c r="H2455" s="1" t="s">
        <v>187</v>
      </c>
      <c r="I2455" s="1" t="str">
        <f t="shared" si="76"/>
        <v>Windows Detachable tablet</v>
      </c>
      <c r="J2455" s="1" t="str">
        <f t="shared" si="77"/>
        <v>Windows Detachable tablet</v>
      </c>
      <c r="K2455" t="s">
        <v>144</v>
      </c>
      <c r="L2455" t="s">
        <v>151</v>
      </c>
      <c r="M2455" s="47">
        <v>355</v>
      </c>
    </row>
    <row r="2456" spans="1:13" hidden="1" x14ac:dyDescent="0.3">
      <c r="A2456" s="1" t="s">
        <v>186</v>
      </c>
      <c r="B2456" s="1" t="s">
        <v>77</v>
      </c>
      <c r="C2456" t="s">
        <v>164</v>
      </c>
      <c r="D2456" s="1" t="s">
        <v>20</v>
      </c>
      <c r="E2456" t="s">
        <v>15</v>
      </c>
      <c r="F2456" s="1" t="s">
        <v>161</v>
      </c>
      <c r="G2456" t="s">
        <v>142</v>
      </c>
      <c r="H2456" s="1" t="s">
        <v>187</v>
      </c>
      <c r="I2456" s="1" t="str">
        <f t="shared" si="76"/>
        <v>Android Slate</v>
      </c>
      <c r="J2456" s="1" t="str">
        <f t="shared" si="77"/>
        <v>Android Slate</v>
      </c>
      <c r="K2456" t="s">
        <v>143</v>
      </c>
      <c r="L2456" t="s">
        <v>143</v>
      </c>
      <c r="M2456" s="47">
        <v>186941</v>
      </c>
    </row>
    <row r="2457" spans="1:13" hidden="1" x14ac:dyDescent="0.3">
      <c r="A2457" s="1" t="s">
        <v>186</v>
      </c>
      <c r="B2457" s="1" t="s">
        <v>77</v>
      </c>
      <c r="C2457" t="s">
        <v>164</v>
      </c>
      <c r="D2457" s="1" t="s">
        <v>20</v>
      </c>
      <c r="E2457" t="s">
        <v>15</v>
      </c>
      <c r="F2457" s="1" t="s">
        <v>161</v>
      </c>
      <c r="G2457" t="s">
        <v>142</v>
      </c>
      <c r="H2457" s="1" t="s">
        <v>187</v>
      </c>
      <c r="I2457" s="1" t="str">
        <f t="shared" si="76"/>
        <v>Android Slate</v>
      </c>
      <c r="J2457" s="1" t="str">
        <f t="shared" si="77"/>
        <v>Android Slate</v>
      </c>
      <c r="K2457" t="s">
        <v>144</v>
      </c>
      <c r="L2457" t="s">
        <v>145</v>
      </c>
      <c r="M2457" s="47">
        <v>28042</v>
      </c>
    </row>
    <row r="2458" spans="1:13" hidden="1" x14ac:dyDescent="0.3">
      <c r="A2458" s="1" t="s">
        <v>186</v>
      </c>
      <c r="B2458" s="1" t="s">
        <v>77</v>
      </c>
      <c r="C2458" t="s">
        <v>164</v>
      </c>
      <c r="D2458" s="1" t="s">
        <v>20</v>
      </c>
      <c r="E2458" t="s">
        <v>15</v>
      </c>
      <c r="F2458" s="1" t="s">
        <v>161</v>
      </c>
      <c r="G2458" t="s">
        <v>142</v>
      </c>
      <c r="H2458" s="1" t="s">
        <v>187</v>
      </c>
      <c r="I2458" s="1" t="str">
        <f t="shared" si="76"/>
        <v>Android Slate</v>
      </c>
      <c r="J2458" s="1" t="str">
        <f t="shared" si="77"/>
        <v>Android Slate</v>
      </c>
      <c r="K2458" t="s">
        <v>144</v>
      </c>
      <c r="L2458" t="s">
        <v>146</v>
      </c>
      <c r="M2458" s="47">
        <v>21295</v>
      </c>
    </row>
    <row r="2459" spans="1:13" hidden="1" x14ac:dyDescent="0.3">
      <c r="A2459" s="1" t="s">
        <v>186</v>
      </c>
      <c r="B2459" s="1" t="s">
        <v>77</v>
      </c>
      <c r="C2459" t="s">
        <v>164</v>
      </c>
      <c r="D2459" s="1" t="s">
        <v>20</v>
      </c>
      <c r="E2459" t="s">
        <v>15</v>
      </c>
      <c r="F2459" s="1" t="s">
        <v>161</v>
      </c>
      <c r="G2459" t="s">
        <v>142</v>
      </c>
      <c r="H2459" s="1" t="s">
        <v>187</v>
      </c>
      <c r="I2459" s="1" t="str">
        <f t="shared" si="76"/>
        <v>Android Slate</v>
      </c>
      <c r="J2459" s="1" t="str">
        <f t="shared" si="77"/>
        <v>Android Slate</v>
      </c>
      <c r="K2459" t="s">
        <v>144</v>
      </c>
      <c r="L2459" t="s">
        <v>147</v>
      </c>
      <c r="M2459" s="47">
        <v>18613</v>
      </c>
    </row>
    <row r="2460" spans="1:13" hidden="1" x14ac:dyDescent="0.3">
      <c r="A2460" s="1" t="s">
        <v>186</v>
      </c>
      <c r="B2460" s="1" t="s">
        <v>77</v>
      </c>
      <c r="C2460" t="s">
        <v>164</v>
      </c>
      <c r="D2460" s="1" t="s">
        <v>20</v>
      </c>
      <c r="E2460" t="s">
        <v>15</v>
      </c>
      <c r="F2460" s="1" t="s">
        <v>161</v>
      </c>
      <c r="G2460" t="s">
        <v>142</v>
      </c>
      <c r="H2460" s="1" t="s">
        <v>187</v>
      </c>
      <c r="I2460" s="1" t="str">
        <f t="shared" si="76"/>
        <v>Android Slate</v>
      </c>
      <c r="J2460" s="1" t="str">
        <f t="shared" si="77"/>
        <v>Android Slate</v>
      </c>
      <c r="K2460" t="s">
        <v>144</v>
      </c>
      <c r="L2460" t="s">
        <v>148</v>
      </c>
      <c r="M2460" s="47">
        <v>7478</v>
      </c>
    </row>
    <row r="2461" spans="1:13" hidden="1" x14ac:dyDescent="0.3">
      <c r="A2461" s="1" t="s">
        <v>186</v>
      </c>
      <c r="B2461" s="1" t="s">
        <v>77</v>
      </c>
      <c r="C2461" t="s">
        <v>164</v>
      </c>
      <c r="D2461" s="1" t="s">
        <v>20</v>
      </c>
      <c r="E2461" t="s">
        <v>15</v>
      </c>
      <c r="F2461" s="1" t="s">
        <v>161</v>
      </c>
      <c r="G2461" t="s">
        <v>142</v>
      </c>
      <c r="H2461" s="1" t="s">
        <v>187</v>
      </c>
      <c r="I2461" s="1" t="str">
        <f t="shared" si="76"/>
        <v>Android Slate</v>
      </c>
      <c r="J2461" s="1" t="str">
        <f t="shared" si="77"/>
        <v>Android Slate</v>
      </c>
      <c r="K2461" t="s">
        <v>144</v>
      </c>
      <c r="L2461" t="s">
        <v>149</v>
      </c>
      <c r="M2461" s="47">
        <v>3414</v>
      </c>
    </row>
    <row r="2462" spans="1:13" hidden="1" x14ac:dyDescent="0.3">
      <c r="A2462" s="1" t="s">
        <v>186</v>
      </c>
      <c r="B2462" s="1" t="s">
        <v>77</v>
      </c>
      <c r="C2462" t="s">
        <v>164</v>
      </c>
      <c r="D2462" s="1" t="s">
        <v>20</v>
      </c>
      <c r="E2462" t="s">
        <v>15</v>
      </c>
      <c r="F2462" s="1" t="s">
        <v>161</v>
      </c>
      <c r="G2462" t="s">
        <v>142</v>
      </c>
      <c r="H2462" s="1" t="s">
        <v>187</v>
      </c>
      <c r="I2462" s="1" t="str">
        <f t="shared" si="76"/>
        <v>Android Slate</v>
      </c>
      <c r="J2462" s="1" t="str">
        <f t="shared" si="77"/>
        <v>Android Slate</v>
      </c>
      <c r="K2462" t="s">
        <v>144</v>
      </c>
      <c r="L2462" t="s">
        <v>150</v>
      </c>
      <c r="M2462" s="47">
        <v>1463</v>
      </c>
    </row>
    <row r="2463" spans="1:13" hidden="1" x14ac:dyDescent="0.3">
      <c r="A2463" s="1" t="s">
        <v>186</v>
      </c>
      <c r="B2463" s="1" t="s">
        <v>77</v>
      </c>
      <c r="C2463" t="s">
        <v>164</v>
      </c>
      <c r="D2463" s="1" t="s">
        <v>20</v>
      </c>
      <c r="E2463" t="s">
        <v>15</v>
      </c>
      <c r="F2463" s="1" t="s">
        <v>161</v>
      </c>
      <c r="G2463" t="s">
        <v>142</v>
      </c>
      <c r="H2463" s="1" t="s">
        <v>187</v>
      </c>
      <c r="I2463" s="1" t="str">
        <f t="shared" si="76"/>
        <v>Android Slate</v>
      </c>
      <c r="J2463" s="1" t="str">
        <f t="shared" si="77"/>
        <v>Android Slate</v>
      </c>
      <c r="K2463" t="s">
        <v>144</v>
      </c>
      <c r="L2463" t="s">
        <v>151</v>
      </c>
      <c r="M2463" s="47">
        <v>975</v>
      </c>
    </row>
    <row r="2464" spans="1:13" hidden="1" x14ac:dyDescent="0.3">
      <c r="A2464" s="1" t="s">
        <v>186</v>
      </c>
      <c r="B2464" s="1" t="s">
        <v>77</v>
      </c>
      <c r="C2464" t="s">
        <v>164</v>
      </c>
      <c r="D2464" s="1" t="s">
        <v>19</v>
      </c>
      <c r="E2464" t="s">
        <v>13</v>
      </c>
      <c r="F2464" s="1" t="s">
        <v>154</v>
      </c>
      <c r="G2464" t="s">
        <v>142</v>
      </c>
      <c r="H2464" s="1" t="s">
        <v>187</v>
      </c>
      <c r="I2464" s="1" t="str">
        <f t="shared" si="76"/>
        <v>DT Workstation</v>
      </c>
      <c r="J2464" s="1" t="str">
        <f t="shared" si="77"/>
        <v>DT Workstation</v>
      </c>
      <c r="K2464" t="s">
        <v>144</v>
      </c>
      <c r="L2464" t="s">
        <v>145</v>
      </c>
      <c r="M2464" s="47">
        <v>94</v>
      </c>
    </row>
    <row r="2465" spans="1:13" hidden="1" x14ac:dyDescent="0.3">
      <c r="A2465" s="1" t="s">
        <v>186</v>
      </c>
      <c r="B2465" s="1" t="s">
        <v>77</v>
      </c>
      <c r="C2465" t="s">
        <v>164</v>
      </c>
      <c r="D2465" s="1" t="s">
        <v>19</v>
      </c>
      <c r="E2465" t="s">
        <v>13</v>
      </c>
      <c r="F2465" s="1" t="s">
        <v>154</v>
      </c>
      <c r="G2465" t="s">
        <v>142</v>
      </c>
      <c r="H2465" s="1" t="s">
        <v>187</v>
      </c>
      <c r="I2465" s="1" t="str">
        <f t="shared" si="76"/>
        <v>DT Workstation</v>
      </c>
      <c r="J2465" s="1" t="str">
        <f t="shared" si="77"/>
        <v>DT Workstation</v>
      </c>
      <c r="K2465" t="s">
        <v>144</v>
      </c>
      <c r="L2465" t="s">
        <v>146</v>
      </c>
      <c r="M2465" s="47">
        <v>75</v>
      </c>
    </row>
    <row r="2466" spans="1:13" hidden="1" x14ac:dyDescent="0.3">
      <c r="A2466" s="1" t="s">
        <v>186</v>
      </c>
      <c r="B2466" s="1" t="s">
        <v>77</v>
      </c>
      <c r="C2466" t="s">
        <v>164</v>
      </c>
      <c r="D2466" s="1" t="s">
        <v>19</v>
      </c>
      <c r="E2466" t="s">
        <v>13</v>
      </c>
      <c r="F2466" s="1" t="s">
        <v>154</v>
      </c>
      <c r="G2466" t="s">
        <v>142</v>
      </c>
      <c r="H2466" s="1" t="s">
        <v>187</v>
      </c>
      <c r="I2466" s="1" t="str">
        <f t="shared" si="76"/>
        <v>DT Workstation</v>
      </c>
      <c r="J2466" s="1" t="str">
        <f t="shared" si="77"/>
        <v>DT Workstation</v>
      </c>
      <c r="K2466" t="s">
        <v>144</v>
      </c>
      <c r="L2466" t="s">
        <v>147</v>
      </c>
      <c r="M2466" s="47">
        <v>70</v>
      </c>
    </row>
    <row r="2467" spans="1:13" hidden="1" x14ac:dyDescent="0.3">
      <c r="A2467" s="1" t="s">
        <v>186</v>
      </c>
      <c r="B2467" s="1" t="s">
        <v>77</v>
      </c>
      <c r="C2467" t="s">
        <v>164</v>
      </c>
      <c r="D2467" s="1" t="s">
        <v>19</v>
      </c>
      <c r="E2467" t="s">
        <v>13</v>
      </c>
      <c r="F2467" s="1" t="s">
        <v>154</v>
      </c>
      <c r="G2467" t="s">
        <v>142</v>
      </c>
      <c r="H2467" s="1" t="s">
        <v>187</v>
      </c>
      <c r="I2467" s="1" t="str">
        <f t="shared" si="76"/>
        <v>DT Workstation</v>
      </c>
      <c r="J2467" s="1" t="str">
        <f t="shared" si="77"/>
        <v>DT Workstation</v>
      </c>
      <c r="K2467" t="s">
        <v>144</v>
      </c>
      <c r="L2467" t="s">
        <v>148</v>
      </c>
      <c r="M2467" s="47">
        <v>23</v>
      </c>
    </row>
    <row r="2468" spans="1:13" hidden="1" x14ac:dyDescent="0.3">
      <c r="A2468" s="1" t="s">
        <v>186</v>
      </c>
      <c r="B2468" s="1" t="s">
        <v>77</v>
      </c>
      <c r="C2468" t="s">
        <v>164</v>
      </c>
      <c r="D2468" s="1" t="s">
        <v>19</v>
      </c>
      <c r="E2468" t="s">
        <v>13</v>
      </c>
      <c r="F2468" s="1" t="s">
        <v>154</v>
      </c>
      <c r="G2468" t="s">
        <v>142</v>
      </c>
      <c r="H2468" s="1" t="s">
        <v>187</v>
      </c>
      <c r="I2468" s="1" t="str">
        <f t="shared" si="76"/>
        <v>DT Workstation</v>
      </c>
      <c r="J2468" s="1" t="str">
        <f t="shared" si="77"/>
        <v>DT Workstation</v>
      </c>
      <c r="K2468" t="s">
        <v>144</v>
      </c>
      <c r="L2468" t="s">
        <v>149</v>
      </c>
      <c r="M2468" s="47">
        <v>10</v>
      </c>
    </row>
    <row r="2469" spans="1:13" hidden="1" x14ac:dyDescent="0.3">
      <c r="A2469" s="1" t="s">
        <v>186</v>
      </c>
      <c r="B2469" s="1" t="s">
        <v>77</v>
      </c>
      <c r="C2469" t="s">
        <v>164</v>
      </c>
      <c r="D2469" s="1" t="s">
        <v>19</v>
      </c>
      <c r="E2469" t="s">
        <v>13</v>
      </c>
      <c r="F2469" s="1" t="s">
        <v>154</v>
      </c>
      <c r="G2469" t="s">
        <v>142</v>
      </c>
      <c r="H2469" s="1" t="s">
        <v>187</v>
      </c>
      <c r="I2469" s="1" t="str">
        <f t="shared" si="76"/>
        <v>DT Workstation</v>
      </c>
      <c r="J2469" s="1" t="str">
        <f t="shared" si="77"/>
        <v>DT Workstation</v>
      </c>
      <c r="K2469" t="s">
        <v>144</v>
      </c>
      <c r="L2469" t="s">
        <v>150</v>
      </c>
      <c r="M2469" s="47">
        <v>4</v>
      </c>
    </row>
    <row r="2470" spans="1:13" hidden="1" x14ac:dyDescent="0.3">
      <c r="A2470" s="1" t="s">
        <v>186</v>
      </c>
      <c r="B2470" s="1" t="s">
        <v>77</v>
      </c>
      <c r="C2470" t="s">
        <v>164</v>
      </c>
      <c r="D2470" s="1" t="s">
        <v>19</v>
      </c>
      <c r="E2470" t="s">
        <v>13</v>
      </c>
      <c r="F2470" s="1" t="s">
        <v>154</v>
      </c>
      <c r="G2470" t="s">
        <v>142</v>
      </c>
      <c r="H2470" s="1" t="s">
        <v>187</v>
      </c>
      <c r="I2470" s="1" t="str">
        <f t="shared" si="76"/>
        <v>DT Workstation</v>
      </c>
      <c r="J2470" s="1" t="str">
        <f t="shared" si="77"/>
        <v>DT Workstation</v>
      </c>
      <c r="K2470" t="s">
        <v>144</v>
      </c>
      <c r="L2470" t="s">
        <v>151</v>
      </c>
      <c r="M2470" s="47">
        <v>5</v>
      </c>
    </row>
    <row r="2471" spans="1:13" hidden="1" x14ac:dyDescent="0.3">
      <c r="A2471" s="1" t="s">
        <v>186</v>
      </c>
      <c r="B2471" s="1" t="s">
        <v>77</v>
      </c>
      <c r="C2471" t="s">
        <v>164</v>
      </c>
      <c r="D2471" s="1" t="s">
        <v>19</v>
      </c>
      <c r="E2471" t="s">
        <v>14</v>
      </c>
      <c r="F2471" s="1" t="s">
        <v>154</v>
      </c>
      <c r="G2471" t="s">
        <v>142</v>
      </c>
      <c r="H2471" s="1" t="s">
        <v>155</v>
      </c>
      <c r="I2471" s="1" t="str">
        <f t="shared" si="76"/>
        <v>NB Workstation</v>
      </c>
      <c r="J2471" s="1" t="str">
        <f t="shared" si="77"/>
        <v>NB Workstation</v>
      </c>
      <c r="K2471" t="s">
        <v>144</v>
      </c>
      <c r="L2471" t="s">
        <v>145</v>
      </c>
      <c r="M2471" s="47">
        <v>120</v>
      </c>
    </row>
    <row r="2472" spans="1:13" hidden="1" x14ac:dyDescent="0.3">
      <c r="A2472" s="1" t="s">
        <v>186</v>
      </c>
      <c r="B2472" s="1" t="s">
        <v>77</v>
      </c>
      <c r="C2472" t="s">
        <v>164</v>
      </c>
      <c r="D2472" s="1" t="s">
        <v>19</v>
      </c>
      <c r="E2472" t="s">
        <v>14</v>
      </c>
      <c r="F2472" s="1" t="s">
        <v>154</v>
      </c>
      <c r="G2472" t="s">
        <v>142</v>
      </c>
      <c r="H2472" s="1" t="s">
        <v>155</v>
      </c>
      <c r="I2472" s="1" t="str">
        <f t="shared" si="76"/>
        <v>NB Workstation</v>
      </c>
      <c r="J2472" s="1" t="str">
        <f t="shared" si="77"/>
        <v>NB Workstation</v>
      </c>
      <c r="K2472" t="s">
        <v>144</v>
      </c>
      <c r="L2472" t="s">
        <v>146</v>
      </c>
      <c r="M2472" s="47">
        <v>96</v>
      </c>
    </row>
    <row r="2473" spans="1:13" hidden="1" x14ac:dyDescent="0.3">
      <c r="A2473" s="1" t="s">
        <v>186</v>
      </c>
      <c r="B2473" s="1" t="s">
        <v>77</v>
      </c>
      <c r="C2473" t="s">
        <v>164</v>
      </c>
      <c r="D2473" s="1" t="s">
        <v>19</v>
      </c>
      <c r="E2473" t="s">
        <v>14</v>
      </c>
      <c r="F2473" s="1" t="s">
        <v>154</v>
      </c>
      <c r="G2473" t="s">
        <v>142</v>
      </c>
      <c r="H2473" s="1" t="s">
        <v>155</v>
      </c>
      <c r="I2473" s="1" t="str">
        <f t="shared" si="76"/>
        <v>NB Workstation</v>
      </c>
      <c r="J2473" s="1" t="str">
        <f t="shared" si="77"/>
        <v>NB Workstation</v>
      </c>
      <c r="K2473" t="s">
        <v>144</v>
      </c>
      <c r="L2473" t="s">
        <v>147</v>
      </c>
      <c r="M2473" s="47">
        <v>66</v>
      </c>
    </row>
    <row r="2474" spans="1:13" hidden="1" x14ac:dyDescent="0.3">
      <c r="A2474" s="1" t="s">
        <v>186</v>
      </c>
      <c r="B2474" s="1" t="s">
        <v>77</v>
      </c>
      <c r="C2474" t="s">
        <v>164</v>
      </c>
      <c r="D2474" s="1" t="s">
        <v>19</v>
      </c>
      <c r="E2474" t="s">
        <v>14</v>
      </c>
      <c r="F2474" s="1" t="s">
        <v>154</v>
      </c>
      <c r="G2474" t="s">
        <v>142</v>
      </c>
      <c r="H2474" s="1" t="s">
        <v>155</v>
      </c>
      <c r="I2474" s="1" t="str">
        <f t="shared" si="76"/>
        <v>NB Workstation</v>
      </c>
      <c r="J2474" s="1" t="str">
        <f t="shared" si="77"/>
        <v>NB Workstation</v>
      </c>
      <c r="K2474" t="s">
        <v>144</v>
      </c>
      <c r="L2474" t="s">
        <v>148</v>
      </c>
      <c r="M2474" s="47">
        <v>19</v>
      </c>
    </row>
    <row r="2475" spans="1:13" hidden="1" x14ac:dyDescent="0.3">
      <c r="A2475" s="1" t="s">
        <v>186</v>
      </c>
      <c r="B2475" s="1" t="s">
        <v>77</v>
      </c>
      <c r="C2475" t="s">
        <v>164</v>
      </c>
      <c r="D2475" s="1" t="s">
        <v>19</v>
      </c>
      <c r="E2475" t="s">
        <v>14</v>
      </c>
      <c r="F2475" s="1" t="s">
        <v>154</v>
      </c>
      <c r="G2475" t="s">
        <v>142</v>
      </c>
      <c r="H2475" s="1" t="s">
        <v>155</v>
      </c>
      <c r="I2475" s="1" t="str">
        <f t="shared" si="76"/>
        <v>NB Workstation</v>
      </c>
      <c r="J2475" s="1" t="str">
        <f t="shared" si="77"/>
        <v>NB Workstation</v>
      </c>
      <c r="K2475" t="s">
        <v>144</v>
      </c>
      <c r="L2475" t="s">
        <v>149</v>
      </c>
      <c r="M2475" s="47">
        <v>14</v>
      </c>
    </row>
    <row r="2476" spans="1:13" hidden="1" x14ac:dyDescent="0.3">
      <c r="A2476" s="1" t="s">
        <v>186</v>
      </c>
      <c r="B2476" s="1" t="s">
        <v>77</v>
      </c>
      <c r="C2476" t="s">
        <v>164</v>
      </c>
      <c r="D2476" s="1" t="s">
        <v>19</v>
      </c>
      <c r="E2476" t="s">
        <v>14</v>
      </c>
      <c r="F2476" s="1" t="s">
        <v>154</v>
      </c>
      <c r="G2476" t="s">
        <v>142</v>
      </c>
      <c r="H2476" s="1" t="s">
        <v>155</v>
      </c>
      <c r="I2476" s="1" t="str">
        <f t="shared" si="76"/>
        <v>NB Workstation</v>
      </c>
      <c r="J2476" s="1" t="str">
        <f t="shared" si="77"/>
        <v>NB Workstation</v>
      </c>
      <c r="K2476" t="s">
        <v>144</v>
      </c>
      <c r="L2476" t="s">
        <v>150</v>
      </c>
      <c r="M2476" s="47">
        <v>6</v>
      </c>
    </row>
    <row r="2477" spans="1:13" hidden="1" x14ac:dyDescent="0.3">
      <c r="A2477" s="1" t="s">
        <v>186</v>
      </c>
      <c r="B2477" s="1" t="s">
        <v>77</v>
      </c>
      <c r="C2477" t="s">
        <v>164</v>
      </c>
      <c r="D2477" s="1" t="s">
        <v>19</v>
      </c>
      <c r="E2477" t="s">
        <v>14</v>
      </c>
      <c r="F2477" s="1" t="s">
        <v>154</v>
      </c>
      <c r="G2477" t="s">
        <v>142</v>
      </c>
      <c r="H2477" s="1" t="s">
        <v>155</v>
      </c>
      <c r="I2477" s="1" t="str">
        <f t="shared" si="76"/>
        <v>NB Workstation</v>
      </c>
      <c r="J2477" s="1" t="str">
        <f t="shared" si="77"/>
        <v>NB Workstation</v>
      </c>
      <c r="K2477" t="s">
        <v>144</v>
      </c>
      <c r="L2477" t="s">
        <v>151</v>
      </c>
      <c r="M2477" s="47">
        <v>5</v>
      </c>
    </row>
    <row r="2478" spans="1:13" hidden="1" x14ac:dyDescent="0.3">
      <c r="A2478" s="1" t="s">
        <v>186</v>
      </c>
      <c r="B2478" s="1" t="s">
        <v>77</v>
      </c>
      <c r="C2478" t="s">
        <v>165</v>
      </c>
      <c r="D2478" s="1" t="s">
        <v>20</v>
      </c>
      <c r="E2478" t="s">
        <v>15</v>
      </c>
      <c r="F2478" s="1" t="s">
        <v>161</v>
      </c>
      <c r="G2478" t="s">
        <v>142</v>
      </c>
      <c r="H2478" s="1" t="s">
        <v>187</v>
      </c>
      <c r="I2478" s="1" t="str">
        <f t="shared" si="76"/>
        <v>Android Slate</v>
      </c>
      <c r="J2478" s="1" t="str">
        <f t="shared" si="77"/>
        <v>Android Slate</v>
      </c>
      <c r="K2478" t="s">
        <v>143</v>
      </c>
      <c r="L2478" t="s">
        <v>143</v>
      </c>
      <c r="M2478" s="47">
        <v>586008</v>
      </c>
    </row>
    <row r="2479" spans="1:13" hidden="1" x14ac:dyDescent="0.3">
      <c r="A2479" s="1" t="s">
        <v>186</v>
      </c>
      <c r="B2479" s="1" t="s">
        <v>77</v>
      </c>
      <c r="C2479" t="s">
        <v>166</v>
      </c>
      <c r="D2479" s="1" t="s">
        <v>17</v>
      </c>
      <c r="E2479" t="s">
        <v>8</v>
      </c>
      <c r="F2479" s="1" t="s">
        <v>154</v>
      </c>
      <c r="G2479" t="s">
        <v>155</v>
      </c>
      <c r="H2479" s="1" t="s">
        <v>187</v>
      </c>
      <c r="I2479" s="1" t="str">
        <f t="shared" si="76"/>
        <v>AIO DT</v>
      </c>
      <c r="J2479" s="1" t="str">
        <f t="shared" si="77"/>
        <v>AIO DT</v>
      </c>
      <c r="K2479" t="s">
        <v>143</v>
      </c>
      <c r="L2479" t="s">
        <v>143</v>
      </c>
      <c r="M2479" s="47">
        <v>6114</v>
      </c>
    </row>
    <row r="2480" spans="1:13" hidden="1" x14ac:dyDescent="0.3">
      <c r="A2480" s="1" t="s">
        <v>186</v>
      </c>
      <c r="B2480" s="1" t="s">
        <v>77</v>
      </c>
      <c r="C2480" t="s">
        <v>166</v>
      </c>
      <c r="D2480" s="1" t="s">
        <v>17</v>
      </c>
      <c r="E2480" t="s">
        <v>8</v>
      </c>
      <c r="F2480" s="1" t="s">
        <v>154</v>
      </c>
      <c r="G2480" t="s">
        <v>155</v>
      </c>
      <c r="H2480" s="1" t="s">
        <v>187</v>
      </c>
      <c r="I2480" s="1" t="str">
        <f t="shared" si="76"/>
        <v>AIO DT</v>
      </c>
      <c r="J2480" s="1" t="str">
        <f t="shared" si="77"/>
        <v>AIO DT</v>
      </c>
      <c r="K2480" t="s">
        <v>144</v>
      </c>
      <c r="L2480" t="s">
        <v>145</v>
      </c>
      <c r="M2480" s="47">
        <v>1370</v>
      </c>
    </row>
    <row r="2481" spans="1:13" hidden="1" x14ac:dyDescent="0.3">
      <c r="A2481" s="1" t="s">
        <v>186</v>
      </c>
      <c r="B2481" s="1" t="s">
        <v>77</v>
      </c>
      <c r="C2481" t="s">
        <v>166</v>
      </c>
      <c r="D2481" s="1" t="s">
        <v>17</v>
      </c>
      <c r="E2481" t="s">
        <v>8</v>
      </c>
      <c r="F2481" s="1" t="s">
        <v>154</v>
      </c>
      <c r="G2481" t="s">
        <v>155</v>
      </c>
      <c r="H2481" s="1" t="s">
        <v>187</v>
      </c>
      <c r="I2481" s="1" t="str">
        <f t="shared" si="76"/>
        <v>AIO DT</v>
      </c>
      <c r="J2481" s="1" t="str">
        <f t="shared" si="77"/>
        <v>AIO DT</v>
      </c>
      <c r="K2481" t="s">
        <v>144</v>
      </c>
      <c r="L2481" t="s">
        <v>146</v>
      </c>
      <c r="M2481" s="47">
        <v>3718</v>
      </c>
    </row>
    <row r="2482" spans="1:13" hidden="1" x14ac:dyDescent="0.3">
      <c r="A2482" s="1" t="s">
        <v>186</v>
      </c>
      <c r="B2482" s="1" t="s">
        <v>77</v>
      </c>
      <c r="C2482" t="s">
        <v>166</v>
      </c>
      <c r="D2482" s="1" t="s">
        <v>17</v>
      </c>
      <c r="E2482" t="s">
        <v>8</v>
      </c>
      <c r="F2482" s="1" t="s">
        <v>154</v>
      </c>
      <c r="G2482" t="s">
        <v>155</v>
      </c>
      <c r="H2482" s="1" t="s">
        <v>187</v>
      </c>
      <c r="I2482" s="1" t="str">
        <f t="shared" si="76"/>
        <v>AIO DT</v>
      </c>
      <c r="J2482" s="1" t="str">
        <f t="shared" si="77"/>
        <v>AIO DT</v>
      </c>
      <c r="K2482" t="s">
        <v>144</v>
      </c>
      <c r="L2482" t="s">
        <v>147</v>
      </c>
      <c r="M2482" s="47">
        <v>1400</v>
      </c>
    </row>
    <row r="2483" spans="1:13" hidden="1" x14ac:dyDescent="0.3">
      <c r="A2483" s="1" t="s">
        <v>186</v>
      </c>
      <c r="B2483" s="1" t="s">
        <v>77</v>
      </c>
      <c r="C2483" t="s">
        <v>166</v>
      </c>
      <c r="D2483" s="1" t="s">
        <v>17</v>
      </c>
      <c r="E2483" t="s">
        <v>8</v>
      </c>
      <c r="F2483" s="1" t="s">
        <v>154</v>
      </c>
      <c r="G2483" t="s">
        <v>155</v>
      </c>
      <c r="H2483" s="1" t="s">
        <v>187</v>
      </c>
      <c r="I2483" s="1" t="str">
        <f t="shared" si="76"/>
        <v>AIO DT</v>
      </c>
      <c r="J2483" s="1" t="str">
        <f t="shared" si="77"/>
        <v>AIO DT</v>
      </c>
      <c r="K2483" t="s">
        <v>144</v>
      </c>
      <c r="L2483" t="s">
        <v>148</v>
      </c>
      <c r="M2483" s="47">
        <v>1070</v>
      </c>
    </row>
    <row r="2484" spans="1:13" hidden="1" x14ac:dyDescent="0.3">
      <c r="A2484" s="1" t="s">
        <v>186</v>
      </c>
      <c r="B2484" s="1" t="s">
        <v>77</v>
      </c>
      <c r="C2484" t="s">
        <v>166</v>
      </c>
      <c r="D2484" s="1" t="s">
        <v>17</v>
      </c>
      <c r="E2484" t="s">
        <v>8</v>
      </c>
      <c r="F2484" s="1" t="s">
        <v>154</v>
      </c>
      <c r="G2484" t="s">
        <v>155</v>
      </c>
      <c r="H2484" s="1" t="s">
        <v>187</v>
      </c>
      <c r="I2484" s="1" t="str">
        <f t="shared" si="76"/>
        <v>AIO DT</v>
      </c>
      <c r="J2484" s="1" t="str">
        <f t="shared" si="77"/>
        <v>AIO DT</v>
      </c>
      <c r="K2484" t="s">
        <v>144</v>
      </c>
      <c r="L2484" t="s">
        <v>149</v>
      </c>
      <c r="M2484" s="47">
        <v>500</v>
      </c>
    </row>
    <row r="2485" spans="1:13" hidden="1" x14ac:dyDescent="0.3">
      <c r="A2485" s="1" t="s">
        <v>186</v>
      </c>
      <c r="B2485" s="1" t="s">
        <v>77</v>
      </c>
      <c r="C2485" t="s">
        <v>166</v>
      </c>
      <c r="D2485" s="1" t="s">
        <v>17</v>
      </c>
      <c r="E2485" t="s">
        <v>8</v>
      </c>
      <c r="F2485" s="1" t="s">
        <v>154</v>
      </c>
      <c r="G2485" t="s">
        <v>155</v>
      </c>
      <c r="H2485" s="1" t="s">
        <v>187</v>
      </c>
      <c r="I2485" s="1" t="str">
        <f t="shared" si="76"/>
        <v>AIO DT</v>
      </c>
      <c r="J2485" s="1" t="str">
        <f t="shared" si="77"/>
        <v>AIO DT</v>
      </c>
      <c r="K2485" t="s">
        <v>144</v>
      </c>
      <c r="L2485" t="s">
        <v>150</v>
      </c>
      <c r="M2485" s="47">
        <v>564</v>
      </c>
    </row>
    <row r="2486" spans="1:13" hidden="1" x14ac:dyDescent="0.3">
      <c r="A2486" s="1" t="s">
        <v>186</v>
      </c>
      <c r="B2486" s="1" t="s">
        <v>77</v>
      </c>
      <c r="C2486" t="s">
        <v>166</v>
      </c>
      <c r="D2486" s="1" t="s">
        <v>17</v>
      </c>
      <c r="E2486" t="s">
        <v>8</v>
      </c>
      <c r="F2486" s="1" t="s">
        <v>154</v>
      </c>
      <c r="G2486" t="s">
        <v>155</v>
      </c>
      <c r="H2486" s="1" t="s">
        <v>187</v>
      </c>
      <c r="I2486" s="1" t="str">
        <f t="shared" si="76"/>
        <v>AIO DT</v>
      </c>
      <c r="J2486" s="1" t="str">
        <f t="shared" si="77"/>
        <v>AIO DT</v>
      </c>
      <c r="K2486" t="s">
        <v>144</v>
      </c>
      <c r="L2486" t="s">
        <v>151</v>
      </c>
      <c r="M2486" s="47">
        <v>330</v>
      </c>
    </row>
    <row r="2487" spans="1:13" hidden="1" x14ac:dyDescent="0.3">
      <c r="A2487" s="1" t="s">
        <v>186</v>
      </c>
      <c r="B2487" s="1" t="s">
        <v>77</v>
      </c>
      <c r="C2487" t="s">
        <v>166</v>
      </c>
      <c r="D2487" s="1" t="s">
        <v>18</v>
      </c>
      <c r="E2487" t="s">
        <v>10</v>
      </c>
      <c r="F2487" s="1" t="s">
        <v>154</v>
      </c>
      <c r="G2487" t="s">
        <v>142</v>
      </c>
      <c r="H2487" s="1" t="s">
        <v>155</v>
      </c>
      <c r="I2487" s="1" t="str">
        <f t="shared" si="76"/>
        <v>Clamshell NB</v>
      </c>
      <c r="J2487" s="1" t="str">
        <f t="shared" si="77"/>
        <v>Clamshell Ultraslim NB</v>
      </c>
      <c r="K2487" t="s">
        <v>143</v>
      </c>
      <c r="L2487" t="s">
        <v>143</v>
      </c>
      <c r="M2487" s="47">
        <v>51365</v>
      </c>
    </row>
    <row r="2488" spans="1:13" hidden="1" x14ac:dyDescent="0.3">
      <c r="A2488" s="1" t="s">
        <v>186</v>
      </c>
      <c r="B2488" s="1" t="s">
        <v>77</v>
      </c>
      <c r="C2488" t="s">
        <v>166</v>
      </c>
      <c r="D2488" s="1" t="s">
        <v>18</v>
      </c>
      <c r="E2488" t="s">
        <v>10</v>
      </c>
      <c r="F2488" s="1" t="s">
        <v>154</v>
      </c>
      <c r="G2488" t="s">
        <v>142</v>
      </c>
      <c r="H2488" s="1" t="s">
        <v>155</v>
      </c>
      <c r="I2488" s="1" t="str">
        <f t="shared" si="76"/>
        <v>Clamshell NB</v>
      </c>
      <c r="J2488" s="1" t="str">
        <f t="shared" si="77"/>
        <v>Clamshell Ultraslim NB</v>
      </c>
      <c r="K2488" t="s">
        <v>144</v>
      </c>
      <c r="L2488" t="s">
        <v>145</v>
      </c>
      <c r="M2488" s="47">
        <v>3955</v>
      </c>
    </row>
    <row r="2489" spans="1:13" hidden="1" x14ac:dyDescent="0.3">
      <c r="A2489" s="1" t="s">
        <v>186</v>
      </c>
      <c r="B2489" s="1" t="s">
        <v>77</v>
      </c>
      <c r="C2489" t="s">
        <v>166</v>
      </c>
      <c r="D2489" s="1" t="s">
        <v>18</v>
      </c>
      <c r="E2489" t="s">
        <v>10</v>
      </c>
      <c r="F2489" s="1" t="s">
        <v>154</v>
      </c>
      <c r="G2489" t="s">
        <v>142</v>
      </c>
      <c r="H2489" s="1" t="s">
        <v>155</v>
      </c>
      <c r="I2489" s="1" t="str">
        <f t="shared" si="76"/>
        <v>Clamshell NB</v>
      </c>
      <c r="J2489" s="1" t="str">
        <f t="shared" si="77"/>
        <v>Clamshell Ultraslim NB</v>
      </c>
      <c r="K2489" t="s">
        <v>144</v>
      </c>
      <c r="L2489" t="s">
        <v>146</v>
      </c>
      <c r="M2489" s="47">
        <v>14661</v>
      </c>
    </row>
    <row r="2490" spans="1:13" hidden="1" x14ac:dyDescent="0.3">
      <c r="A2490" s="1" t="s">
        <v>186</v>
      </c>
      <c r="B2490" s="1" t="s">
        <v>77</v>
      </c>
      <c r="C2490" t="s">
        <v>166</v>
      </c>
      <c r="D2490" s="1" t="s">
        <v>18</v>
      </c>
      <c r="E2490" t="s">
        <v>10</v>
      </c>
      <c r="F2490" s="1" t="s">
        <v>154</v>
      </c>
      <c r="G2490" t="s">
        <v>142</v>
      </c>
      <c r="H2490" s="1" t="s">
        <v>155</v>
      </c>
      <c r="I2490" s="1" t="str">
        <f t="shared" si="76"/>
        <v>Clamshell NB</v>
      </c>
      <c r="J2490" s="1" t="str">
        <f t="shared" si="77"/>
        <v>Clamshell Ultraslim NB</v>
      </c>
      <c r="K2490" t="s">
        <v>144</v>
      </c>
      <c r="L2490" t="s">
        <v>147</v>
      </c>
      <c r="M2490" s="47">
        <v>5656</v>
      </c>
    </row>
    <row r="2491" spans="1:13" hidden="1" x14ac:dyDescent="0.3">
      <c r="A2491" s="1" t="s">
        <v>186</v>
      </c>
      <c r="B2491" s="1" t="s">
        <v>77</v>
      </c>
      <c r="C2491" t="s">
        <v>166</v>
      </c>
      <c r="D2491" s="1" t="s">
        <v>18</v>
      </c>
      <c r="E2491" t="s">
        <v>10</v>
      </c>
      <c r="F2491" s="1" t="s">
        <v>154</v>
      </c>
      <c r="G2491" t="s">
        <v>142</v>
      </c>
      <c r="H2491" s="1" t="s">
        <v>155</v>
      </c>
      <c r="I2491" s="1" t="str">
        <f t="shared" si="76"/>
        <v>Clamshell NB</v>
      </c>
      <c r="J2491" s="1" t="str">
        <f t="shared" si="77"/>
        <v>Clamshell Ultraslim NB</v>
      </c>
      <c r="K2491" t="s">
        <v>144</v>
      </c>
      <c r="L2491" t="s">
        <v>148</v>
      </c>
      <c r="M2491" s="47">
        <v>4395</v>
      </c>
    </row>
    <row r="2492" spans="1:13" hidden="1" x14ac:dyDescent="0.3">
      <c r="A2492" s="1" t="s">
        <v>186</v>
      </c>
      <c r="B2492" s="1" t="s">
        <v>77</v>
      </c>
      <c r="C2492" t="s">
        <v>166</v>
      </c>
      <c r="D2492" s="1" t="s">
        <v>18</v>
      </c>
      <c r="E2492" t="s">
        <v>10</v>
      </c>
      <c r="F2492" s="1" t="s">
        <v>154</v>
      </c>
      <c r="G2492" t="s">
        <v>142</v>
      </c>
      <c r="H2492" s="1" t="s">
        <v>155</v>
      </c>
      <c r="I2492" s="1" t="str">
        <f t="shared" si="76"/>
        <v>Clamshell NB</v>
      </c>
      <c r="J2492" s="1" t="str">
        <f t="shared" si="77"/>
        <v>Clamshell Ultraslim NB</v>
      </c>
      <c r="K2492" t="s">
        <v>144</v>
      </c>
      <c r="L2492" t="s">
        <v>149</v>
      </c>
      <c r="M2492" s="47">
        <v>3383</v>
      </c>
    </row>
    <row r="2493" spans="1:13" hidden="1" x14ac:dyDescent="0.3">
      <c r="A2493" s="1" t="s">
        <v>186</v>
      </c>
      <c r="B2493" s="1" t="s">
        <v>77</v>
      </c>
      <c r="C2493" t="s">
        <v>166</v>
      </c>
      <c r="D2493" s="1" t="s">
        <v>18</v>
      </c>
      <c r="E2493" t="s">
        <v>10</v>
      </c>
      <c r="F2493" s="1" t="s">
        <v>154</v>
      </c>
      <c r="G2493" t="s">
        <v>142</v>
      </c>
      <c r="H2493" s="1" t="s">
        <v>155</v>
      </c>
      <c r="I2493" s="1" t="str">
        <f t="shared" si="76"/>
        <v>Clamshell NB</v>
      </c>
      <c r="J2493" s="1" t="str">
        <f t="shared" si="77"/>
        <v>Clamshell Ultraslim NB</v>
      </c>
      <c r="K2493" t="s">
        <v>144</v>
      </c>
      <c r="L2493" t="s">
        <v>151</v>
      </c>
      <c r="M2493" s="47">
        <v>314</v>
      </c>
    </row>
    <row r="2494" spans="1:13" hidden="1" x14ac:dyDescent="0.3">
      <c r="A2494" s="1" t="s">
        <v>186</v>
      </c>
      <c r="B2494" s="1" t="s">
        <v>77</v>
      </c>
      <c r="C2494" t="s">
        <v>166</v>
      </c>
      <c r="D2494" s="1" t="s">
        <v>18</v>
      </c>
      <c r="E2494" t="s">
        <v>10</v>
      </c>
      <c r="F2494" s="1" t="s">
        <v>154</v>
      </c>
      <c r="G2494" t="s">
        <v>155</v>
      </c>
      <c r="H2494" s="1" t="s">
        <v>155</v>
      </c>
      <c r="I2494" s="1" t="str">
        <f t="shared" si="76"/>
        <v>Clamshell Gaming Capable NB</v>
      </c>
      <c r="J2494" s="1" t="str">
        <f t="shared" si="77"/>
        <v>Clamshell Gaming Capable NB</v>
      </c>
      <c r="K2494" t="s">
        <v>143</v>
      </c>
      <c r="L2494" t="s">
        <v>143</v>
      </c>
      <c r="M2494" s="47">
        <v>6124</v>
      </c>
    </row>
    <row r="2495" spans="1:13" hidden="1" x14ac:dyDescent="0.3">
      <c r="A2495" s="1" t="s">
        <v>186</v>
      </c>
      <c r="B2495" s="1" t="s">
        <v>77</v>
      </c>
      <c r="C2495" t="s">
        <v>166</v>
      </c>
      <c r="D2495" s="1" t="s">
        <v>18</v>
      </c>
      <c r="E2495" t="s">
        <v>10</v>
      </c>
      <c r="F2495" s="1" t="s">
        <v>154</v>
      </c>
      <c r="G2495" t="s">
        <v>155</v>
      </c>
      <c r="H2495" s="1" t="s">
        <v>155</v>
      </c>
      <c r="I2495" s="1" t="str">
        <f t="shared" si="76"/>
        <v>Clamshell Gaming Capable NB</v>
      </c>
      <c r="J2495" s="1" t="str">
        <f t="shared" si="77"/>
        <v>Clamshell Gaming Capable NB</v>
      </c>
      <c r="K2495" t="s">
        <v>144</v>
      </c>
      <c r="L2495" t="s">
        <v>145</v>
      </c>
      <c r="M2495" s="47">
        <v>472</v>
      </c>
    </row>
    <row r="2496" spans="1:13" hidden="1" x14ac:dyDescent="0.3">
      <c r="A2496" s="1" t="s">
        <v>186</v>
      </c>
      <c r="B2496" s="1" t="s">
        <v>77</v>
      </c>
      <c r="C2496" t="s">
        <v>166</v>
      </c>
      <c r="D2496" s="1" t="s">
        <v>18</v>
      </c>
      <c r="E2496" t="s">
        <v>10</v>
      </c>
      <c r="F2496" s="1" t="s">
        <v>154</v>
      </c>
      <c r="G2496" t="s">
        <v>155</v>
      </c>
      <c r="H2496" s="1" t="s">
        <v>155</v>
      </c>
      <c r="I2496" s="1" t="str">
        <f t="shared" si="76"/>
        <v>Clamshell Gaming Capable NB</v>
      </c>
      <c r="J2496" s="1" t="str">
        <f t="shared" si="77"/>
        <v>Clamshell Gaming Capable NB</v>
      </c>
      <c r="K2496" t="s">
        <v>144</v>
      </c>
      <c r="L2496" t="s">
        <v>146</v>
      </c>
      <c r="M2496" s="47">
        <v>1746</v>
      </c>
    </row>
    <row r="2497" spans="1:13" hidden="1" x14ac:dyDescent="0.3">
      <c r="A2497" s="1" t="s">
        <v>186</v>
      </c>
      <c r="B2497" s="1" t="s">
        <v>77</v>
      </c>
      <c r="C2497" t="s">
        <v>166</v>
      </c>
      <c r="D2497" s="1" t="s">
        <v>18</v>
      </c>
      <c r="E2497" t="s">
        <v>10</v>
      </c>
      <c r="F2497" s="1" t="s">
        <v>154</v>
      </c>
      <c r="G2497" t="s">
        <v>155</v>
      </c>
      <c r="H2497" s="1" t="s">
        <v>155</v>
      </c>
      <c r="I2497" s="1" t="str">
        <f t="shared" si="76"/>
        <v>Clamshell Gaming Capable NB</v>
      </c>
      <c r="J2497" s="1" t="str">
        <f t="shared" si="77"/>
        <v>Clamshell Gaming Capable NB</v>
      </c>
      <c r="K2497" t="s">
        <v>144</v>
      </c>
      <c r="L2497" t="s">
        <v>147</v>
      </c>
      <c r="M2497" s="47">
        <v>675</v>
      </c>
    </row>
    <row r="2498" spans="1:13" hidden="1" x14ac:dyDescent="0.3">
      <c r="A2498" s="1" t="s">
        <v>186</v>
      </c>
      <c r="B2498" s="1" t="s">
        <v>77</v>
      </c>
      <c r="C2498" t="s">
        <v>166</v>
      </c>
      <c r="D2498" s="1" t="s">
        <v>18</v>
      </c>
      <c r="E2498" t="s">
        <v>10</v>
      </c>
      <c r="F2498" s="1" t="s">
        <v>154</v>
      </c>
      <c r="G2498" t="s">
        <v>155</v>
      </c>
      <c r="H2498" s="1" t="s">
        <v>155</v>
      </c>
      <c r="I2498" s="1" t="str">
        <f t="shared" si="76"/>
        <v>Clamshell Gaming Capable NB</v>
      </c>
      <c r="J2498" s="1" t="str">
        <f t="shared" si="77"/>
        <v>Clamshell Gaming Capable NB</v>
      </c>
      <c r="K2498" t="s">
        <v>144</v>
      </c>
      <c r="L2498" t="s">
        <v>148</v>
      </c>
      <c r="M2498" s="47">
        <v>524</v>
      </c>
    </row>
    <row r="2499" spans="1:13" hidden="1" x14ac:dyDescent="0.3">
      <c r="A2499" s="1" t="s">
        <v>186</v>
      </c>
      <c r="B2499" s="1" t="s">
        <v>77</v>
      </c>
      <c r="C2499" t="s">
        <v>166</v>
      </c>
      <c r="D2499" s="1" t="s">
        <v>18</v>
      </c>
      <c r="E2499" t="s">
        <v>10</v>
      </c>
      <c r="F2499" s="1" t="s">
        <v>154</v>
      </c>
      <c r="G2499" t="s">
        <v>155</v>
      </c>
      <c r="H2499" s="1" t="s">
        <v>155</v>
      </c>
      <c r="I2499" s="1" t="str">
        <f t="shared" ref="I2499:I2562" si="78">VLOOKUP(E2499&amp;F2499&amp;G2499,$S$1:$T$74,2,0)</f>
        <v>Clamshell Gaming Capable NB</v>
      </c>
      <c r="J2499" s="1" t="str">
        <f t="shared" ref="J2499:J2562" si="79">IF(AND(I2499="Clamshell NB",H2499="Yes"),"Clamshell Ultraslim NB",I2499)</f>
        <v>Clamshell Gaming Capable NB</v>
      </c>
      <c r="K2499" t="s">
        <v>144</v>
      </c>
      <c r="L2499" t="s">
        <v>149</v>
      </c>
      <c r="M2499" s="47">
        <v>404</v>
      </c>
    </row>
    <row r="2500" spans="1:13" hidden="1" x14ac:dyDescent="0.3">
      <c r="A2500" s="1" t="s">
        <v>186</v>
      </c>
      <c r="B2500" s="1" t="s">
        <v>77</v>
      </c>
      <c r="C2500" t="s">
        <v>166</v>
      </c>
      <c r="D2500" s="1" t="s">
        <v>18</v>
      </c>
      <c r="E2500" t="s">
        <v>10</v>
      </c>
      <c r="F2500" s="1" t="s">
        <v>154</v>
      </c>
      <c r="G2500" t="s">
        <v>155</v>
      </c>
      <c r="H2500" s="1" t="s">
        <v>155</v>
      </c>
      <c r="I2500" s="1" t="str">
        <f t="shared" si="78"/>
        <v>Clamshell Gaming Capable NB</v>
      </c>
      <c r="J2500" s="1" t="str">
        <f t="shared" si="79"/>
        <v>Clamshell Gaming Capable NB</v>
      </c>
      <c r="K2500" t="s">
        <v>144</v>
      </c>
      <c r="L2500" t="s">
        <v>151</v>
      </c>
      <c r="M2500" s="47">
        <v>38</v>
      </c>
    </row>
    <row r="2501" spans="1:13" hidden="1" x14ac:dyDescent="0.3">
      <c r="A2501" s="1" t="s">
        <v>186</v>
      </c>
      <c r="B2501" s="1" t="s">
        <v>77</v>
      </c>
      <c r="C2501" t="s">
        <v>166</v>
      </c>
      <c r="D2501" s="1" t="s">
        <v>18</v>
      </c>
      <c r="E2501" t="s">
        <v>12</v>
      </c>
      <c r="F2501" s="1" t="s">
        <v>154</v>
      </c>
      <c r="G2501" t="s">
        <v>142</v>
      </c>
      <c r="H2501" s="1" t="s">
        <v>142</v>
      </c>
      <c r="I2501" s="1" t="str">
        <f t="shared" si="78"/>
        <v>Detachable NB</v>
      </c>
      <c r="J2501" s="1" t="str">
        <f t="shared" si="79"/>
        <v>Detachable NB</v>
      </c>
      <c r="K2501" t="s">
        <v>143</v>
      </c>
      <c r="L2501" t="s">
        <v>143</v>
      </c>
      <c r="M2501" s="47">
        <v>10942</v>
      </c>
    </row>
    <row r="2502" spans="1:13" hidden="1" x14ac:dyDescent="0.3">
      <c r="A2502" s="1" t="s">
        <v>186</v>
      </c>
      <c r="B2502" s="1" t="s">
        <v>77</v>
      </c>
      <c r="C2502" t="s">
        <v>166</v>
      </c>
      <c r="D2502" s="1" t="s">
        <v>18</v>
      </c>
      <c r="E2502" t="s">
        <v>12</v>
      </c>
      <c r="F2502" s="1" t="s">
        <v>154</v>
      </c>
      <c r="G2502" t="s">
        <v>142</v>
      </c>
      <c r="H2502" s="1" t="s">
        <v>142</v>
      </c>
      <c r="I2502" s="1" t="str">
        <f t="shared" si="78"/>
        <v>Detachable NB</v>
      </c>
      <c r="J2502" s="1" t="str">
        <f t="shared" si="79"/>
        <v>Detachable NB</v>
      </c>
      <c r="K2502" t="s">
        <v>144</v>
      </c>
      <c r="L2502" t="s">
        <v>145</v>
      </c>
      <c r="M2502" s="47">
        <v>1112</v>
      </c>
    </row>
    <row r="2503" spans="1:13" hidden="1" x14ac:dyDescent="0.3">
      <c r="A2503" s="1" t="s">
        <v>186</v>
      </c>
      <c r="B2503" s="1" t="s">
        <v>77</v>
      </c>
      <c r="C2503" t="s">
        <v>166</v>
      </c>
      <c r="D2503" s="1" t="s">
        <v>18</v>
      </c>
      <c r="E2503" t="s">
        <v>12</v>
      </c>
      <c r="F2503" s="1" t="s">
        <v>154</v>
      </c>
      <c r="G2503" t="s">
        <v>142</v>
      </c>
      <c r="H2503" s="1" t="s">
        <v>142</v>
      </c>
      <c r="I2503" s="1" t="str">
        <f t="shared" si="78"/>
        <v>Detachable NB</v>
      </c>
      <c r="J2503" s="1" t="str">
        <f t="shared" si="79"/>
        <v>Detachable NB</v>
      </c>
      <c r="K2503" t="s">
        <v>144</v>
      </c>
      <c r="L2503" t="s">
        <v>146</v>
      </c>
      <c r="M2503" s="47">
        <v>1920</v>
      </c>
    </row>
    <row r="2504" spans="1:13" hidden="1" x14ac:dyDescent="0.3">
      <c r="A2504" s="1" t="s">
        <v>186</v>
      </c>
      <c r="B2504" s="1" t="s">
        <v>77</v>
      </c>
      <c r="C2504" t="s">
        <v>166</v>
      </c>
      <c r="D2504" s="1" t="s">
        <v>18</v>
      </c>
      <c r="E2504" t="s">
        <v>12</v>
      </c>
      <c r="F2504" s="1" t="s">
        <v>154</v>
      </c>
      <c r="G2504" t="s">
        <v>142</v>
      </c>
      <c r="H2504" s="1" t="s">
        <v>142</v>
      </c>
      <c r="I2504" s="1" t="str">
        <f t="shared" si="78"/>
        <v>Detachable NB</v>
      </c>
      <c r="J2504" s="1" t="str">
        <f t="shared" si="79"/>
        <v>Detachable NB</v>
      </c>
      <c r="K2504" t="s">
        <v>144</v>
      </c>
      <c r="L2504" t="s">
        <v>147</v>
      </c>
      <c r="M2504" s="47">
        <v>657</v>
      </c>
    </row>
    <row r="2505" spans="1:13" hidden="1" x14ac:dyDescent="0.3">
      <c r="A2505" s="1" t="s">
        <v>186</v>
      </c>
      <c r="B2505" s="1" t="s">
        <v>77</v>
      </c>
      <c r="C2505" t="s">
        <v>166</v>
      </c>
      <c r="D2505" s="1" t="s">
        <v>18</v>
      </c>
      <c r="E2505" t="s">
        <v>12</v>
      </c>
      <c r="F2505" s="1" t="s">
        <v>154</v>
      </c>
      <c r="G2505" t="s">
        <v>142</v>
      </c>
      <c r="H2505" s="1" t="s">
        <v>142</v>
      </c>
      <c r="I2505" s="1" t="str">
        <f t="shared" si="78"/>
        <v>Detachable NB</v>
      </c>
      <c r="J2505" s="1" t="str">
        <f t="shared" si="79"/>
        <v>Detachable NB</v>
      </c>
      <c r="K2505" t="s">
        <v>144</v>
      </c>
      <c r="L2505" t="s">
        <v>148</v>
      </c>
      <c r="M2505" s="47">
        <v>527</v>
      </c>
    </row>
    <row r="2506" spans="1:13" hidden="1" x14ac:dyDescent="0.3">
      <c r="A2506" s="1" t="s">
        <v>186</v>
      </c>
      <c r="B2506" s="1" t="s">
        <v>77</v>
      </c>
      <c r="C2506" t="s">
        <v>166</v>
      </c>
      <c r="D2506" s="1" t="s">
        <v>18</v>
      </c>
      <c r="E2506" t="s">
        <v>12</v>
      </c>
      <c r="F2506" s="1" t="s">
        <v>154</v>
      </c>
      <c r="G2506" t="s">
        <v>142</v>
      </c>
      <c r="H2506" s="1" t="s">
        <v>142</v>
      </c>
      <c r="I2506" s="1" t="str">
        <f t="shared" si="78"/>
        <v>Detachable NB</v>
      </c>
      <c r="J2506" s="1" t="str">
        <f t="shared" si="79"/>
        <v>Detachable NB</v>
      </c>
      <c r="K2506" t="s">
        <v>144</v>
      </c>
      <c r="L2506" t="s">
        <v>149</v>
      </c>
      <c r="M2506" s="47">
        <v>382</v>
      </c>
    </row>
    <row r="2507" spans="1:13" hidden="1" x14ac:dyDescent="0.3">
      <c r="A2507" s="1" t="s">
        <v>186</v>
      </c>
      <c r="B2507" s="1" t="s">
        <v>77</v>
      </c>
      <c r="C2507" t="s">
        <v>166</v>
      </c>
      <c r="D2507" s="1" t="s">
        <v>18</v>
      </c>
      <c r="E2507" t="s">
        <v>12</v>
      </c>
      <c r="F2507" s="1" t="s">
        <v>154</v>
      </c>
      <c r="G2507" t="s">
        <v>142</v>
      </c>
      <c r="H2507" s="1" t="s">
        <v>142</v>
      </c>
      <c r="I2507" s="1" t="str">
        <f t="shared" si="78"/>
        <v>Detachable NB</v>
      </c>
      <c r="J2507" s="1" t="str">
        <f t="shared" si="79"/>
        <v>Detachable NB</v>
      </c>
      <c r="K2507" t="s">
        <v>144</v>
      </c>
      <c r="L2507" t="s">
        <v>150</v>
      </c>
      <c r="M2507" s="47">
        <v>120</v>
      </c>
    </row>
    <row r="2508" spans="1:13" hidden="1" x14ac:dyDescent="0.3">
      <c r="A2508" s="1" t="s">
        <v>186</v>
      </c>
      <c r="B2508" s="1" t="s">
        <v>77</v>
      </c>
      <c r="C2508" t="s">
        <v>166</v>
      </c>
      <c r="D2508" s="1" t="s">
        <v>18</v>
      </c>
      <c r="E2508" t="s">
        <v>12</v>
      </c>
      <c r="F2508" s="1" t="s">
        <v>154</v>
      </c>
      <c r="G2508" t="s">
        <v>142</v>
      </c>
      <c r="H2508" s="1" t="s">
        <v>142</v>
      </c>
      <c r="I2508" s="1" t="str">
        <f t="shared" si="78"/>
        <v>Detachable NB</v>
      </c>
      <c r="J2508" s="1" t="str">
        <f t="shared" si="79"/>
        <v>Detachable NB</v>
      </c>
      <c r="K2508" t="s">
        <v>144</v>
      </c>
      <c r="L2508" t="s">
        <v>151</v>
      </c>
      <c r="M2508" s="47">
        <v>169</v>
      </c>
    </row>
    <row r="2509" spans="1:13" hidden="1" x14ac:dyDescent="0.3">
      <c r="A2509" s="1" t="s">
        <v>186</v>
      </c>
      <c r="B2509" s="1" t="s">
        <v>77</v>
      </c>
      <c r="C2509" t="s">
        <v>166</v>
      </c>
      <c r="D2509" s="1" t="s">
        <v>18</v>
      </c>
      <c r="E2509" t="s">
        <v>12</v>
      </c>
      <c r="F2509" s="1" t="s">
        <v>154</v>
      </c>
      <c r="G2509" t="s">
        <v>155</v>
      </c>
      <c r="H2509" s="1" t="s">
        <v>142</v>
      </c>
      <c r="I2509" s="1" t="str">
        <f t="shared" si="78"/>
        <v>Detachable NB</v>
      </c>
      <c r="J2509" s="1" t="str">
        <f t="shared" si="79"/>
        <v>Detachable NB</v>
      </c>
      <c r="K2509" t="s">
        <v>143</v>
      </c>
      <c r="L2509" t="s">
        <v>143</v>
      </c>
      <c r="M2509" s="47">
        <v>17889</v>
      </c>
    </row>
    <row r="2510" spans="1:13" hidden="1" x14ac:dyDescent="0.3">
      <c r="A2510" s="1" t="s">
        <v>186</v>
      </c>
      <c r="B2510" s="1" t="s">
        <v>77</v>
      </c>
      <c r="C2510" t="s">
        <v>166</v>
      </c>
      <c r="D2510" s="1" t="s">
        <v>18</v>
      </c>
      <c r="E2510" t="s">
        <v>12</v>
      </c>
      <c r="F2510" s="1" t="s">
        <v>154</v>
      </c>
      <c r="G2510" t="s">
        <v>155</v>
      </c>
      <c r="H2510" s="1" t="s">
        <v>142</v>
      </c>
      <c r="I2510" s="1" t="str">
        <f t="shared" si="78"/>
        <v>Detachable NB</v>
      </c>
      <c r="J2510" s="1" t="str">
        <f t="shared" si="79"/>
        <v>Detachable NB</v>
      </c>
      <c r="K2510" t="s">
        <v>144</v>
      </c>
      <c r="L2510" t="s">
        <v>145</v>
      </c>
      <c r="M2510" s="47">
        <v>1818</v>
      </c>
    </row>
    <row r="2511" spans="1:13" hidden="1" x14ac:dyDescent="0.3">
      <c r="A2511" s="1" t="s">
        <v>186</v>
      </c>
      <c r="B2511" s="1" t="s">
        <v>77</v>
      </c>
      <c r="C2511" t="s">
        <v>166</v>
      </c>
      <c r="D2511" s="1" t="s">
        <v>18</v>
      </c>
      <c r="E2511" t="s">
        <v>12</v>
      </c>
      <c r="F2511" s="1" t="s">
        <v>154</v>
      </c>
      <c r="G2511" t="s">
        <v>155</v>
      </c>
      <c r="H2511" s="1" t="s">
        <v>142</v>
      </c>
      <c r="I2511" s="1" t="str">
        <f t="shared" si="78"/>
        <v>Detachable NB</v>
      </c>
      <c r="J2511" s="1" t="str">
        <f t="shared" si="79"/>
        <v>Detachable NB</v>
      </c>
      <c r="K2511" t="s">
        <v>144</v>
      </c>
      <c r="L2511" t="s">
        <v>146</v>
      </c>
      <c r="M2511" s="47">
        <v>3135</v>
      </c>
    </row>
    <row r="2512" spans="1:13" hidden="1" x14ac:dyDescent="0.3">
      <c r="A2512" s="1" t="s">
        <v>186</v>
      </c>
      <c r="B2512" s="1" t="s">
        <v>77</v>
      </c>
      <c r="C2512" t="s">
        <v>166</v>
      </c>
      <c r="D2512" s="1" t="s">
        <v>18</v>
      </c>
      <c r="E2512" t="s">
        <v>12</v>
      </c>
      <c r="F2512" s="1" t="s">
        <v>154</v>
      </c>
      <c r="G2512" t="s">
        <v>155</v>
      </c>
      <c r="H2512" s="1" t="s">
        <v>142</v>
      </c>
      <c r="I2512" s="1" t="str">
        <f t="shared" si="78"/>
        <v>Detachable NB</v>
      </c>
      <c r="J2512" s="1" t="str">
        <f t="shared" si="79"/>
        <v>Detachable NB</v>
      </c>
      <c r="K2512" t="s">
        <v>144</v>
      </c>
      <c r="L2512" t="s">
        <v>147</v>
      </c>
      <c r="M2512" s="47">
        <v>1073</v>
      </c>
    </row>
    <row r="2513" spans="1:13" hidden="1" x14ac:dyDescent="0.3">
      <c r="A2513" s="1" t="s">
        <v>186</v>
      </c>
      <c r="B2513" s="1" t="s">
        <v>77</v>
      </c>
      <c r="C2513" t="s">
        <v>166</v>
      </c>
      <c r="D2513" s="1" t="s">
        <v>18</v>
      </c>
      <c r="E2513" t="s">
        <v>12</v>
      </c>
      <c r="F2513" s="1" t="s">
        <v>154</v>
      </c>
      <c r="G2513" t="s">
        <v>155</v>
      </c>
      <c r="H2513" s="1" t="s">
        <v>142</v>
      </c>
      <c r="I2513" s="1" t="str">
        <f t="shared" si="78"/>
        <v>Detachable NB</v>
      </c>
      <c r="J2513" s="1" t="str">
        <f t="shared" si="79"/>
        <v>Detachable NB</v>
      </c>
      <c r="K2513" t="s">
        <v>144</v>
      </c>
      <c r="L2513" t="s">
        <v>148</v>
      </c>
      <c r="M2513" s="47">
        <v>862</v>
      </c>
    </row>
    <row r="2514" spans="1:13" hidden="1" x14ac:dyDescent="0.3">
      <c r="A2514" s="1" t="s">
        <v>186</v>
      </c>
      <c r="B2514" s="1" t="s">
        <v>77</v>
      </c>
      <c r="C2514" t="s">
        <v>166</v>
      </c>
      <c r="D2514" s="1" t="s">
        <v>18</v>
      </c>
      <c r="E2514" t="s">
        <v>12</v>
      </c>
      <c r="F2514" s="1" t="s">
        <v>154</v>
      </c>
      <c r="G2514" t="s">
        <v>155</v>
      </c>
      <c r="H2514" s="1" t="s">
        <v>142</v>
      </c>
      <c r="I2514" s="1" t="str">
        <f t="shared" si="78"/>
        <v>Detachable NB</v>
      </c>
      <c r="J2514" s="1" t="str">
        <f t="shared" si="79"/>
        <v>Detachable NB</v>
      </c>
      <c r="K2514" t="s">
        <v>144</v>
      </c>
      <c r="L2514" t="s">
        <v>149</v>
      </c>
      <c r="M2514" s="47">
        <v>626</v>
      </c>
    </row>
    <row r="2515" spans="1:13" hidden="1" x14ac:dyDescent="0.3">
      <c r="A2515" s="1" t="s">
        <v>186</v>
      </c>
      <c r="B2515" s="1" t="s">
        <v>77</v>
      </c>
      <c r="C2515" t="s">
        <v>166</v>
      </c>
      <c r="D2515" s="1" t="s">
        <v>18</v>
      </c>
      <c r="E2515" t="s">
        <v>12</v>
      </c>
      <c r="F2515" s="1" t="s">
        <v>154</v>
      </c>
      <c r="G2515" t="s">
        <v>155</v>
      </c>
      <c r="H2515" s="1" t="s">
        <v>142</v>
      </c>
      <c r="I2515" s="1" t="str">
        <f t="shared" si="78"/>
        <v>Detachable NB</v>
      </c>
      <c r="J2515" s="1" t="str">
        <f t="shared" si="79"/>
        <v>Detachable NB</v>
      </c>
      <c r="K2515" t="s">
        <v>144</v>
      </c>
      <c r="L2515" t="s">
        <v>150</v>
      </c>
      <c r="M2515" s="47">
        <v>197</v>
      </c>
    </row>
    <row r="2516" spans="1:13" hidden="1" x14ac:dyDescent="0.3">
      <c r="A2516" s="1" t="s">
        <v>186</v>
      </c>
      <c r="B2516" s="1" t="s">
        <v>77</v>
      </c>
      <c r="C2516" t="s">
        <v>166</v>
      </c>
      <c r="D2516" s="1" t="s">
        <v>18</v>
      </c>
      <c r="E2516" t="s">
        <v>12</v>
      </c>
      <c r="F2516" s="1" t="s">
        <v>154</v>
      </c>
      <c r="G2516" t="s">
        <v>155</v>
      </c>
      <c r="H2516" s="1" t="s">
        <v>142</v>
      </c>
      <c r="I2516" s="1" t="str">
        <f t="shared" si="78"/>
        <v>Detachable NB</v>
      </c>
      <c r="J2516" s="1" t="str">
        <f t="shared" si="79"/>
        <v>Detachable NB</v>
      </c>
      <c r="K2516" t="s">
        <v>144</v>
      </c>
      <c r="L2516" t="s">
        <v>151</v>
      </c>
      <c r="M2516" s="47">
        <v>278</v>
      </c>
    </row>
    <row r="2517" spans="1:13" hidden="1" x14ac:dyDescent="0.3">
      <c r="A2517" s="1" t="s">
        <v>186</v>
      </c>
      <c r="B2517" s="1" t="s">
        <v>77</v>
      </c>
      <c r="C2517" t="s">
        <v>166</v>
      </c>
      <c r="D2517" s="1" t="s">
        <v>20</v>
      </c>
      <c r="E2517" t="s">
        <v>16</v>
      </c>
      <c r="F2517" s="1" t="s">
        <v>154</v>
      </c>
      <c r="G2517" t="s">
        <v>142</v>
      </c>
      <c r="H2517" s="1" t="s">
        <v>187</v>
      </c>
      <c r="I2517" s="1" t="str">
        <f t="shared" si="78"/>
        <v>Windows Detachable tablet</v>
      </c>
      <c r="J2517" s="1" t="str">
        <f t="shared" si="79"/>
        <v>Windows Detachable tablet</v>
      </c>
      <c r="K2517" t="s">
        <v>143</v>
      </c>
      <c r="L2517" t="s">
        <v>143</v>
      </c>
      <c r="M2517" s="47">
        <v>288527</v>
      </c>
    </row>
    <row r="2518" spans="1:13" hidden="1" x14ac:dyDescent="0.3">
      <c r="A2518" s="1" t="s">
        <v>186</v>
      </c>
      <c r="B2518" s="1" t="s">
        <v>77</v>
      </c>
      <c r="C2518" t="s">
        <v>166</v>
      </c>
      <c r="D2518" s="1" t="s">
        <v>20</v>
      </c>
      <c r="E2518" t="s">
        <v>16</v>
      </c>
      <c r="F2518" s="1" t="s">
        <v>154</v>
      </c>
      <c r="G2518" t="s">
        <v>142</v>
      </c>
      <c r="H2518" s="1" t="s">
        <v>187</v>
      </c>
      <c r="I2518" s="1" t="str">
        <f t="shared" si="78"/>
        <v>Windows Detachable tablet</v>
      </c>
      <c r="J2518" s="1" t="str">
        <f t="shared" si="79"/>
        <v>Windows Detachable tablet</v>
      </c>
      <c r="K2518" t="s">
        <v>144</v>
      </c>
      <c r="L2518" t="s">
        <v>145</v>
      </c>
      <c r="M2518" s="47">
        <v>28210</v>
      </c>
    </row>
    <row r="2519" spans="1:13" hidden="1" x14ac:dyDescent="0.3">
      <c r="A2519" s="1" t="s">
        <v>186</v>
      </c>
      <c r="B2519" s="1" t="s">
        <v>77</v>
      </c>
      <c r="C2519" t="s">
        <v>166</v>
      </c>
      <c r="D2519" s="1" t="s">
        <v>20</v>
      </c>
      <c r="E2519" t="s">
        <v>16</v>
      </c>
      <c r="F2519" s="1" t="s">
        <v>154</v>
      </c>
      <c r="G2519" t="s">
        <v>142</v>
      </c>
      <c r="H2519" s="1" t="s">
        <v>187</v>
      </c>
      <c r="I2519" s="1" t="str">
        <f t="shared" si="78"/>
        <v>Windows Detachable tablet</v>
      </c>
      <c r="J2519" s="1" t="str">
        <f t="shared" si="79"/>
        <v>Windows Detachable tablet</v>
      </c>
      <c r="K2519" t="s">
        <v>144</v>
      </c>
      <c r="L2519" t="s">
        <v>146</v>
      </c>
      <c r="M2519" s="47">
        <v>46640</v>
      </c>
    </row>
    <row r="2520" spans="1:13" hidden="1" x14ac:dyDescent="0.3">
      <c r="A2520" s="1" t="s">
        <v>186</v>
      </c>
      <c r="B2520" s="1" t="s">
        <v>77</v>
      </c>
      <c r="C2520" t="s">
        <v>166</v>
      </c>
      <c r="D2520" s="1" t="s">
        <v>20</v>
      </c>
      <c r="E2520" t="s">
        <v>16</v>
      </c>
      <c r="F2520" s="1" t="s">
        <v>154</v>
      </c>
      <c r="G2520" t="s">
        <v>142</v>
      </c>
      <c r="H2520" s="1" t="s">
        <v>187</v>
      </c>
      <c r="I2520" s="1" t="str">
        <f t="shared" si="78"/>
        <v>Windows Detachable tablet</v>
      </c>
      <c r="J2520" s="1" t="str">
        <f t="shared" si="79"/>
        <v>Windows Detachable tablet</v>
      </c>
      <c r="K2520" t="s">
        <v>144</v>
      </c>
      <c r="L2520" t="s">
        <v>147</v>
      </c>
      <c r="M2520" s="47">
        <v>12740</v>
      </c>
    </row>
    <row r="2521" spans="1:13" hidden="1" x14ac:dyDescent="0.3">
      <c r="A2521" s="1" t="s">
        <v>186</v>
      </c>
      <c r="B2521" s="1" t="s">
        <v>77</v>
      </c>
      <c r="C2521" t="s">
        <v>166</v>
      </c>
      <c r="D2521" s="1" t="s">
        <v>20</v>
      </c>
      <c r="E2521" t="s">
        <v>16</v>
      </c>
      <c r="F2521" s="1" t="s">
        <v>154</v>
      </c>
      <c r="G2521" t="s">
        <v>142</v>
      </c>
      <c r="H2521" s="1" t="s">
        <v>187</v>
      </c>
      <c r="I2521" s="1" t="str">
        <f t="shared" si="78"/>
        <v>Windows Detachable tablet</v>
      </c>
      <c r="J2521" s="1" t="str">
        <f t="shared" si="79"/>
        <v>Windows Detachable tablet</v>
      </c>
      <c r="K2521" t="s">
        <v>144</v>
      </c>
      <c r="L2521" t="s">
        <v>148</v>
      </c>
      <c r="M2521" s="47">
        <v>8531</v>
      </c>
    </row>
    <row r="2522" spans="1:13" hidden="1" x14ac:dyDescent="0.3">
      <c r="A2522" s="1" t="s">
        <v>186</v>
      </c>
      <c r="B2522" s="1" t="s">
        <v>77</v>
      </c>
      <c r="C2522" t="s">
        <v>166</v>
      </c>
      <c r="D2522" s="1" t="s">
        <v>20</v>
      </c>
      <c r="E2522" t="s">
        <v>16</v>
      </c>
      <c r="F2522" s="1" t="s">
        <v>154</v>
      </c>
      <c r="G2522" t="s">
        <v>142</v>
      </c>
      <c r="H2522" s="1" t="s">
        <v>187</v>
      </c>
      <c r="I2522" s="1" t="str">
        <f t="shared" si="78"/>
        <v>Windows Detachable tablet</v>
      </c>
      <c r="J2522" s="1" t="str">
        <f t="shared" si="79"/>
        <v>Windows Detachable tablet</v>
      </c>
      <c r="K2522" t="s">
        <v>144</v>
      </c>
      <c r="L2522" t="s">
        <v>149</v>
      </c>
      <c r="M2522" s="47">
        <v>5389</v>
      </c>
    </row>
    <row r="2523" spans="1:13" hidden="1" x14ac:dyDescent="0.3">
      <c r="A2523" s="1" t="s">
        <v>186</v>
      </c>
      <c r="B2523" s="1" t="s">
        <v>77</v>
      </c>
      <c r="C2523" t="s">
        <v>166</v>
      </c>
      <c r="D2523" s="1" t="s">
        <v>20</v>
      </c>
      <c r="E2523" t="s">
        <v>16</v>
      </c>
      <c r="F2523" s="1" t="s">
        <v>154</v>
      </c>
      <c r="G2523" t="s">
        <v>142</v>
      </c>
      <c r="H2523" s="1" t="s">
        <v>187</v>
      </c>
      <c r="I2523" s="1" t="str">
        <f t="shared" si="78"/>
        <v>Windows Detachable tablet</v>
      </c>
      <c r="J2523" s="1" t="str">
        <f t="shared" si="79"/>
        <v>Windows Detachable tablet</v>
      </c>
      <c r="K2523" t="s">
        <v>144</v>
      </c>
      <c r="L2523" t="s">
        <v>150</v>
      </c>
      <c r="M2523" s="47">
        <v>1982</v>
      </c>
    </row>
    <row r="2524" spans="1:13" hidden="1" x14ac:dyDescent="0.3">
      <c r="A2524" s="1" t="s">
        <v>186</v>
      </c>
      <c r="B2524" s="1" t="s">
        <v>77</v>
      </c>
      <c r="C2524" t="s">
        <v>166</v>
      </c>
      <c r="D2524" s="1" t="s">
        <v>20</v>
      </c>
      <c r="E2524" t="s">
        <v>16</v>
      </c>
      <c r="F2524" s="1" t="s">
        <v>154</v>
      </c>
      <c r="G2524" t="s">
        <v>142</v>
      </c>
      <c r="H2524" s="1" t="s">
        <v>187</v>
      </c>
      <c r="I2524" s="1" t="str">
        <f t="shared" si="78"/>
        <v>Windows Detachable tablet</v>
      </c>
      <c r="J2524" s="1" t="str">
        <f t="shared" si="79"/>
        <v>Windows Detachable tablet</v>
      </c>
      <c r="K2524" t="s">
        <v>144</v>
      </c>
      <c r="L2524" t="s">
        <v>151</v>
      </c>
      <c r="M2524" s="47">
        <v>4222</v>
      </c>
    </row>
    <row r="2525" spans="1:13" hidden="1" x14ac:dyDescent="0.3">
      <c r="A2525" s="1" t="s">
        <v>186</v>
      </c>
      <c r="B2525" s="1" t="s">
        <v>77</v>
      </c>
      <c r="C2525" t="s">
        <v>177</v>
      </c>
      <c r="D2525" s="1" t="s">
        <v>17</v>
      </c>
      <c r="E2525" t="s">
        <v>8</v>
      </c>
      <c r="F2525" s="1" t="s">
        <v>154</v>
      </c>
      <c r="G2525" t="s">
        <v>142</v>
      </c>
      <c r="H2525" s="1" t="s">
        <v>187</v>
      </c>
      <c r="I2525" s="1" t="str">
        <f t="shared" si="78"/>
        <v>AIO DT</v>
      </c>
      <c r="J2525" s="1" t="str">
        <f t="shared" si="79"/>
        <v>AIO DT</v>
      </c>
      <c r="K2525" t="s">
        <v>143</v>
      </c>
      <c r="L2525" t="s">
        <v>143</v>
      </c>
      <c r="M2525" s="47">
        <v>1665</v>
      </c>
    </row>
    <row r="2526" spans="1:13" hidden="1" x14ac:dyDescent="0.3">
      <c r="A2526" s="1" t="s">
        <v>186</v>
      </c>
      <c r="B2526" s="1" t="s">
        <v>77</v>
      </c>
      <c r="C2526" t="s">
        <v>177</v>
      </c>
      <c r="D2526" s="1" t="s">
        <v>17</v>
      </c>
      <c r="E2526" t="s">
        <v>8</v>
      </c>
      <c r="F2526" s="1" t="s">
        <v>154</v>
      </c>
      <c r="G2526" t="s">
        <v>142</v>
      </c>
      <c r="H2526" s="1" t="s">
        <v>187</v>
      </c>
      <c r="I2526" s="1" t="str">
        <f t="shared" si="78"/>
        <v>AIO DT</v>
      </c>
      <c r="J2526" s="1" t="str">
        <f t="shared" si="79"/>
        <v>AIO DT</v>
      </c>
      <c r="K2526" t="s">
        <v>144</v>
      </c>
      <c r="L2526" t="s">
        <v>145</v>
      </c>
      <c r="M2526" s="47">
        <v>63</v>
      </c>
    </row>
    <row r="2527" spans="1:13" hidden="1" x14ac:dyDescent="0.3">
      <c r="A2527" s="1" t="s">
        <v>186</v>
      </c>
      <c r="B2527" s="1" t="s">
        <v>77</v>
      </c>
      <c r="C2527" t="s">
        <v>177</v>
      </c>
      <c r="D2527" s="1" t="s">
        <v>17</v>
      </c>
      <c r="E2527" t="s">
        <v>8</v>
      </c>
      <c r="F2527" s="1" t="s">
        <v>154</v>
      </c>
      <c r="G2527" t="s">
        <v>142</v>
      </c>
      <c r="H2527" s="1" t="s">
        <v>187</v>
      </c>
      <c r="I2527" s="1" t="str">
        <f t="shared" si="78"/>
        <v>AIO DT</v>
      </c>
      <c r="J2527" s="1" t="str">
        <f t="shared" si="79"/>
        <v>AIO DT</v>
      </c>
      <c r="K2527" t="s">
        <v>144</v>
      </c>
      <c r="L2527" t="s">
        <v>146</v>
      </c>
      <c r="M2527" s="47">
        <v>104</v>
      </c>
    </row>
    <row r="2528" spans="1:13" hidden="1" x14ac:dyDescent="0.3">
      <c r="A2528" s="1" t="s">
        <v>186</v>
      </c>
      <c r="B2528" s="1" t="s">
        <v>77</v>
      </c>
      <c r="C2528" t="s">
        <v>177</v>
      </c>
      <c r="D2528" s="1" t="s">
        <v>17</v>
      </c>
      <c r="E2528" t="s">
        <v>8</v>
      </c>
      <c r="F2528" s="1" t="s">
        <v>154</v>
      </c>
      <c r="G2528" t="s">
        <v>142</v>
      </c>
      <c r="H2528" s="1" t="s">
        <v>187</v>
      </c>
      <c r="I2528" s="1" t="str">
        <f t="shared" si="78"/>
        <v>AIO DT</v>
      </c>
      <c r="J2528" s="1" t="str">
        <f t="shared" si="79"/>
        <v>AIO DT</v>
      </c>
      <c r="K2528" t="s">
        <v>144</v>
      </c>
      <c r="L2528" t="s">
        <v>147</v>
      </c>
      <c r="M2528" s="47">
        <v>124</v>
      </c>
    </row>
    <row r="2529" spans="1:13" hidden="1" x14ac:dyDescent="0.3">
      <c r="A2529" s="1" t="s">
        <v>186</v>
      </c>
      <c r="B2529" s="1" t="s">
        <v>77</v>
      </c>
      <c r="C2529" t="s">
        <v>177</v>
      </c>
      <c r="D2529" s="1" t="s">
        <v>17</v>
      </c>
      <c r="E2529" t="s">
        <v>7</v>
      </c>
      <c r="F2529" s="1" t="s">
        <v>154</v>
      </c>
      <c r="G2529" t="s">
        <v>155</v>
      </c>
      <c r="H2529" s="1" t="s">
        <v>187</v>
      </c>
      <c r="I2529" s="1" t="str">
        <f t="shared" si="78"/>
        <v>Tower Gaming Capable DT</v>
      </c>
      <c r="J2529" s="1" t="str">
        <f t="shared" si="79"/>
        <v>Tower Gaming Capable DT</v>
      </c>
      <c r="K2529" t="s">
        <v>143</v>
      </c>
      <c r="L2529" t="s">
        <v>143</v>
      </c>
      <c r="M2529" s="47">
        <v>5533</v>
      </c>
    </row>
    <row r="2530" spans="1:13" hidden="1" x14ac:dyDescent="0.3">
      <c r="A2530" s="1" t="s">
        <v>186</v>
      </c>
      <c r="B2530" s="1" t="s">
        <v>77</v>
      </c>
      <c r="C2530" t="s">
        <v>177</v>
      </c>
      <c r="D2530" s="1" t="s">
        <v>17</v>
      </c>
      <c r="E2530" t="s">
        <v>7</v>
      </c>
      <c r="F2530" s="1" t="s">
        <v>154</v>
      </c>
      <c r="G2530" t="s">
        <v>155</v>
      </c>
      <c r="H2530" s="1" t="s">
        <v>187</v>
      </c>
      <c r="I2530" s="1" t="str">
        <f t="shared" si="78"/>
        <v>Tower Gaming Capable DT</v>
      </c>
      <c r="J2530" s="1" t="str">
        <f t="shared" si="79"/>
        <v>Tower Gaming Capable DT</v>
      </c>
      <c r="K2530" t="s">
        <v>144</v>
      </c>
      <c r="L2530" t="s">
        <v>145</v>
      </c>
      <c r="M2530" s="47">
        <v>80</v>
      </c>
    </row>
    <row r="2531" spans="1:13" hidden="1" x14ac:dyDescent="0.3">
      <c r="A2531" s="1" t="s">
        <v>186</v>
      </c>
      <c r="B2531" s="1" t="s">
        <v>77</v>
      </c>
      <c r="C2531" t="s">
        <v>177</v>
      </c>
      <c r="D2531" s="1" t="s">
        <v>17</v>
      </c>
      <c r="E2531" t="s">
        <v>7</v>
      </c>
      <c r="F2531" s="1" t="s">
        <v>154</v>
      </c>
      <c r="G2531" t="s">
        <v>155</v>
      </c>
      <c r="H2531" s="1" t="s">
        <v>187</v>
      </c>
      <c r="I2531" s="1" t="str">
        <f t="shared" si="78"/>
        <v>Tower Gaming Capable DT</v>
      </c>
      <c r="J2531" s="1" t="str">
        <f t="shared" si="79"/>
        <v>Tower Gaming Capable DT</v>
      </c>
      <c r="K2531" t="s">
        <v>144</v>
      </c>
      <c r="L2531" t="s">
        <v>146</v>
      </c>
      <c r="M2531" s="47">
        <v>102</v>
      </c>
    </row>
    <row r="2532" spans="1:13" hidden="1" x14ac:dyDescent="0.3">
      <c r="A2532" s="1" t="s">
        <v>186</v>
      </c>
      <c r="B2532" s="1" t="s">
        <v>77</v>
      </c>
      <c r="C2532" t="s">
        <v>177</v>
      </c>
      <c r="D2532" s="1" t="s">
        <v>17</v>
      </c>
      <c r="E2532" t="s">
        <v>7</v>
      </c>
      <c r="F2532" s="1" t="s">
        <v>154</v>
      </c>
      <c r="G2532" t="s">
        <v>155</v>
      </c>
      <c r="H2532" s="1" t="s">
        <v>187</v>
      </c>
      <c r="I2532" s="1" t="str">
        <f t="shared" si="78"/>
        <v>Tower Gaming Capable DT</v>
      </c>
      <c r="J2532" s="1" t="str">
        <f t="shared" si="79"/>
        <v>Tower Gaming Capable DT</v>
      </c>
      <c r="K2532" t="s">
        <v>144</v>
      </c>
      <c r="L2532" t="s">
        <v>147</v>
      </c>
      <c r="M2532" s="47">
        <v>110</v>
      </c>
    </row>
    <row r="2533" spans="1:13" hidden="1" x14ac:dyDescent="0.3">
      <c r="A2533" s="1" t="s">
        <v>186</v>
      </c>
      <c r="B2533" s="1" t="s">
        <v>77</v>
      </c>
      <c r="C2533" t="s">
        <v>177</v>
      </c>
      <c r="D2533" s="1" t="s">
        <v>17</v>
      </c>
      <c r="E2533" t="s">
        <v>5</v>
      </c>
      <c r="F2533" s="1" t="s">
        <v>154</v>
      </c>
      <c r="G2533" t="s">
        <v>142</v>
      </c>
      <c r="H2533" s="1" t="s">
        <v>187</v>
      </c>
      <c r="I2533" s="1" t="str">
        <f t="shared" si="78"/>
        <v>Ultra-small DT</v>
      </c>
      <c r="J2533" s="1" t="str">
        <f t="shared" si="79"/>
        <v>Ultra-small DT</v>
      </c>
      <c r="K2533" t="s">
        <v>143</v>
      </c>
      <c r="L2533" t="s">
        <v>143</v>
      </c>
      <c r="M2533" s="47">
        <v>827</v>
      </c>
    </row>
    <row r="2534" spans="1:13" hidden="1" x14ac:dyDescent="0.3">
      <c r="A2534" s="1" t="s">
        <v>186</v>
      </c>
      <c r="B2534" s="1" t="s">
        <v>77</v>
      </c>
      <c r="C2534" t="s">
        <v>177</v>
      </c>
      <c r="D2534" s="1" t="s">
        <v>17</v>
      </c>
      <c r="E2534" t="s">
        <v>5</v>
      </c>
      <c r="F2534" s="1" t="s">
        <v>154</v>
      </c>
      <c r="G2534" t="s">
        <v>142</v>
      </c>
      <c r="H2534" s="1" t="s">
        <v>187</v>
      </c>
      <c r="I2534" s="1" t="str">
        <f t="shared" si="78"/>
        <v>Ultra-small DT</v>
      </c>
      <c r="J2534" s="1" t="str">
        <f t="shared" si="79"/>
        <v>Ultra-small DT</v>
      </c>
      <c r="K2534" t="s">
        <v>144</v>
      </c>
      <c r="L2534" t="s">
        <v>145</v>
      </c>
      <c r="M2534" s="47">
        <v>9</v>
      </c>
    </row>
    <row r="2535" spans="1:13" hidden="1" x14ac:dyDescent="0.3">
      <c r="A2535" s="1" t="s">
        <v>186</v>
      </c>
      <c r="B2535" s="1" t="s">
        <v>77</v>
      </c>
      <c r="C2535" t="s">
        <v>177</v>
      </c>
      <c r="D2535" s="1" t="s">
        <v>17</v>
      </c>
      <c r="E2535" t="s">
        <v>5</v>
      </c>
      <c r="F2535" s="1" t="s">
        <v>154</v>
      </c>
      <c r="G2535" t="s">
        <v>142</v>
      </c>
      <c r="H2535" s="1" t="s">
        <v>187</v>
      </c>
      <c r="I2535" s="1" t="str">
        <f t="shared" si="78"/>
        <v>Ultra-small DT</v>
      </c>
      <c r="J2535" s="1" t="str">
        <f t="shared" si="79"/>
        <v>Ultra-small DT</v>
      </c>
      <c r="K2535" t="s">
        <v>144</v>
      </c>
      <c r="L2535" t="s">
        <v>146</v>
      </c>
      <c r="M2535" s="47">
        <v>11</v>
      </c>
    </row>
    <row r="2536" spans="1:13" hidden="1" x14ac:dyDescent="0.3">
      <c r="A2536" s="1" t="s">
        <v>186</v>
      </c>
      <c r="B2536" s="1" t="s">
        <v>77</v>
      </c>
      <c r="C2536" t="s">
        <v>177</v>
      </c>
      <c r="D2536" s="1" t="s">
        <v>17</v>
      </c>
      <c r="E2536" t="s">
        <v>5</v>
      </c>
      <c r="F2536" s="1" t="s">
        <v>154</v>
      </c>
      <c r="G2536" t="s">
        <v>142</v>
      </c>
      <c r="H2536" s="1" t="s">
        <v>187</v>
      </c>
      <c r="I2536" s="1" t="str">
        <f t="shared" si="78"/>
        <v>Ultra-small DT</v>
      </c>
      <c r="J2536" s="1" t="str">
        <f t="shared" si="79"/>
        <v>Ultra-small DT</v>
      </c>
      <c r="K2536" t="s">
        <v>144</v>
      </c>
      <c r="L2536" t="s">
        <v>147</v>
      </c>
      <c r="M2536" s="47">
        <v>23</v>
      </c>
    </row>
    <row r="2537" spans="1:13" hidden="1" x14ac:dyDescent="0.3">
      <c r="A2537" s="1" t="s">
        <v>186</v>
      </c>
      <c r="B2537" s="1" t="s">
        <v>77</v>
      </c>
      <c r="C2537" t="s">
        <v>177</v>
      </c>
      <c r="D2537" s="1" t="s">
        <v>18</v>
      </c>
      <c r="E2537" t="s">
        <v>10</v>
      </c>
      <c r="F2537" s="1" t="s">
        <v>154</v>
      </c>
      <c r="G2537" t="s">
        <v>142</v>
      </c>
      <c r="H2537" s="1" t="s">
        <v>142</v>
      </c>
      <c r="I2537" s="1" t="str">
        <f t="shared" si="78"/>
        <v>Clamshell NB</v>
      </c>
      <c r="J2537" s="1" t="str">
        <f t="shared" si="79"/>
        <v>Clamshell NB</v>
      </c>
      <c r="K2537" t="s">
        <v>143</v>
      </c>
      <c r="L2537" t="s">
        <v>143</v>
      </c>
      <c r="M2537" s="47">
        <v>281</v>
      </c>
    </row>
    <row r="2538" spans="1:13" hidden="1" x14ac:dyDescent="0.3">
      <c r="A2538" s="1" t="s">
        <v>186</v>
      </c>
      <c r="B2538" s="1" t="s">
        <v>77</v>
      </c>
      <c r="C2538" t="s">
        <v>177</v>
      </c>
      <c r="D2538" s="1" t="s">
        <v>18</v>
      </c>
      <c r="E2538" t="s">
        <v>10</v>
      </c>
      <c r="F2538" s="1" t="s">
        <v>154</v>
      </c>
      <c r="G2538" t="s">
        <v>142</v>
      </c>
      <c r="H2538" s="1" t="s">
        <v>142</v>
      </c>
      <c r="I2538" s="1" t="str">
        <f t="shared" si="78"/>
        <v>Clamshell NB</v>
      </c>
      <c r="J2538" s="1" t="str">
        <f t="shared" si="79"/>
        <v>Clamshell NB</v>
      </c>
      <c r="K2538" t="s">
        <v>144</v>
      </c>
      <c r="L2538" t="s">
        <v>145</v>
      </c>
      <c r="M2538" s="47">
        <v>4</v>
      </c>
    </row>
    <row r="2539" spans="1:13" hidden="1" x14ac:dyDescent="0.3">
      <c r="A2539" s="1" t="s">
        <v>186</v>
      </c>
      <c r="B2539" s="1" t="s">
        <v>77</v>
      </c>
      <c r="C2539" t="s">
        <v>177</v>
      </c>
      <c r="D2539" s="1" t="s">
        <v>18</v>
      </c>
      <c r="E2539" t="s">
        <v>10</v>
      </c>
      <c r="F2539" s="1" t="s">
        <v>154</v>
      </c>
      <c r="G2539" t="s">
        <v>142</v>
      </c>
      <c r="H2539" s="1" t="s">
        <v>142</v>
      </c>
      <c r="I2539" s="1" t="str">
        <f t="shared" si="78"/>
        <v>Clamshell NB</v>
      </c>
      <c r="J2539" s="1" t="str">
        <f t="shared" si="79"/>
        <v>Clamshell NB</v>
      </c>
      <c r="K2539" t="s">
        <v>144</v>
      </c>
      <c r="L2539" t="s">
        <v>146</v>
      </c>
      <c r="M2539" s="47">
        <v>5</v>
      </c>
    </row>
    <row r="2540" spans="1:13" hidden="1" x14ac:dyDescent="0.3">
      <c r="A2540" s="1" t="s">
        <v>186</v>
      </c>
      <c r="B2540" s="1" t="s">
        <v>77</v>
      </c>
      <c r="C2540" t="s">
        <v>177</v>
      </c>
      <c r="D2540" s="1" t="s">
        <v>18</v>
      </c>
      <c r="E2540" t="s">
        <v>10</v>
      </c>
      <c r="F2540" s="1" t="s">
        <v>154</v>
      </c>
      <c r="G2540" t="s">
        <v>142</v>
      </c>
      <c r="H2540" s="1" t="s">
        <v>142</v>
      </c>
      <c r="I2540" s="1" t="str">
        <f t="shared" si="78"/>
        <v>Clamshell NB</v>
      </c>
      <c r="J2540" s="1" t="str">
        <f t="shared" si="79"/>
        <v>Clamshell NB</v>
      </c>
      <c r="K2540" t="s">
        <v>144</v>
      </c>
      <c r="L2540" t="s">
        <v>147</v>
      </c>
      <c r="M2540" s="47">
        <v>5</v>
      </c>
    </row>
    <row r="2541" spans="1:13" hidden="1" x14ac:dyDescent="0.3">
      <c r="A2541" s="1" t="s">
        <v>186</v>
      </c>
      <c r="B2541" s="1" t="s">
        <v>77</v>
      </c>
      <c r="C2541" t="s">
        <v>177</v>
      </c>
      <c r="D2541" s="1" t="s">
        <v>18</v>
      </c>
      <c r="E2541" t="s">
        <v>10</v>
      </c>
      <c r="F2541" s="1" t="s">
        <v>154</v>
      </c>
      <c r="G2541" t="s">
        <v>142</v>
      </c>
      <c r="H2541" s="1" t="s">
        <v>155</v>
      </c>
      <c r="I2541" s="1" t="str">
        <f t="shared" si="78"/>
        <v>Clamshell NB</v>
      </c>
      <c r="J2541" s="1" t="str">
        <f t="shared" si="79"/>
        <v>Clamshell Ultraslim NB</v>
      </c>
      <c r="K2541" t="s">
        <v>143</v>
      </c>
      <c r="L2541" t="s">
        <v>143</v>
      </c>
      <c r="M2541" s="47">
        <v>2643</v>
      </c>
    </row>
    <row r="2542" spans="1:13" hidden="1" x14ac:dyDescent="0.3">
      <c r="A2542" s="1" t="s">
        <v>186</v>
      </c>
      <c r="B2542" s="1" t="s">
        <v>77</v>
      </c>
      <c r="C2542" t="s">
        <v>177</v>
      </c>
      <c r="D2542" s="1" t="s">
        <v>18</v>
      </c>
      <c r="E2542" t="s">
        <v>10</v>
      </c>
      <c r="F2542" s="1" t="s">
        <v>154</v>
      </c>
      <c r="G2542" t="s">
        <v>142</v>
      </c>
      <c r="H2542" s="1" t="s">
        <v>155</v>
      </c>
      <c r="I2542" s="1" t="str">
        <f t="shared" si="78"/>
        <v>Clamshell NB</v>
      </c>
      <c r="J2542" s="1" t="str">
        <f t="shared" si="79"/>
        <v>Clamshell Ultraslim NB</v>
      </c>
      <c r="K2542" t="s">
        <v>144</v>
      </c>
      <c r="L2542" t="s">
        <v>145</v>
      </c>
      <c r="M2542" s="47">
        <v>45</v>
      </c>
    </row>
    <row r="2543" spans="1:13" hidden="1" x14ac:dyDescent="0.3">
      <c r="A2543" s="1" t="s">
        <v>186</v>
      </c>
      <c r="B2543" s="1" t="s">
        <v>77</v>
      </c>
      <c r="C2543" t="s">
        <v>177</v>
      </c>
      <c r="D2543" s="1" t="s">
        <v>18</v>
      </c>
      <c r="E2543" t="s">
        <v>10</v>
      </c>
      <c r="F2543" s="1" t="s">
        <v>154</v>
      </c>
      <c r="G2543" t="s">
        <v>142</v>
      </c>
      <c r="H2543" s="1" t="s">
        <v>155</v>
      </c>
      <c r="I2543" s="1" t="str">
        <f t="shared" si="78"/>
        <v>Clamshell NB</v>
      </c>
      <c r="J2543" s="1" t="str">
        <f t="shared" si="79"/>
        <v>Clamshell Ultraslim NB</v>
      </c>
      <c r="K2543" t="s">
        <v>144</v>
      </c>
      <c r="L2543" t="s">
        <v>146</v>
      </c>
      <c r="M2543" s="47">
        <v>54</v>
      </c>
    </row>
    <row r="2544" spans="1:13" hidden="1" x14ac:dyDescent="0.3">
      <c r="A2544" s="1" t="s">
        <v>186</v>
      </c>
      <c r="B2544" s="1" t="s">
        <v>77</v>
      </c>
      <c r="C2544" t="s">
        <v>177</v>
      </c>
      <c r="D2544" s="1" t="s">
        <v>18</v>
      </c>
      <c r="E2544" t="s">
        <v>10</v>
      </c>
      <c r="F2544" s="1" t="s">
        <v>154</v>
      </c>
      <c r="G2544" t="s">
        <v>142</v>
      </c>
      <c r="H2544" s="1" t="s">
        <v>155</v>
      </c>
      <c r="I2544" s="1" t="str">
        <f t="shared" si="78"/>
        <v>Clamshell NB</v>
      </c>
      <c r="J2544" s="1" t="str">
        <f t="shared" si="79"/>
        <v>Clamshell Ultraslim NB</v>
      </c>
      <c r="K2544" t="s">
        <v>144</v>
      </c>
      <c r="L2544" t="s">
        <v>147</v>
      </c>
      <c r="M2544" s="47">
        <v>37</v>
      </c>
    </row>
    <row r="2545" spans="1:13" hidden="1" x14ac:dyDescent="0.3">
      <c r="A2545" s="1" t="s">
        <v>186</v>
      </c>
      <c r="B2545" s="1" t="s">
        <v>77</v>
      </c>
      <c r="C2545" t="s">
        <v>177</v>
      </c>
      <c r="D2545" s="1" t="s">
        <v>18</v>
      </c>
      <c r="E2545" t="s">
        <v>10</v>
      </c>
      <c r="F2545" s="1" t="s">
        <v>154</v>
      </c>
      <c r="G2545" t="s">
        <v>155</v>
      </c>
      <c r="H2545" s="1" t="s">
        <v>142</v>
      </c>
      <c r="I2545" s="1" t="str">
        <f t="shared" si="78"/>
        <v>Clamshell Gaming Capable NB</v>
      </c>
      <c r="J2545" s="1" t="str">
        <f t="shared" si="79"/>
        <v>Clamshell Gaming Capable NB</v>
      </c>
      <c r="K2545" t="s">
        <v>143</v>
      </c>
      <c r="L2545" t="s">
        <v>143</v>
      </c>
      <c r="M2545" s="47">
        <v>26068</v>
      </c>
    </row>
    <row r="2546" spans="1:13" hidden="1" x14ac:dyDescent="0.3">
      <c r="A2546" s="1" t="s">
        <v>186</v>
      </c>
      <c r="B2546" s="1" t="s">
        <v>77</v>
      </c>
      <c r="C2546" t="s">
        <v>177</v>
      </c>
      <c r="D2546" s="1" t="s">
        <v>18</v>
      </c>
      <c r="E2546" t="s">
        <v>10</v>
      </c>
      <c r="F2546" s="1" t="s">
        <v>154</v>
      </c>
      <c r="G2546" t="s">
        <v>155</v>
      </c>
      <c r="H2546" s="1" t="s">
        <v>142</v>
      </c>
      <c r="I2546" s="1" t="str">
        <f t="shared" si="78"/>
        <v>Clamshell Gaming Capable NB</v>
      </c>
      <c r="J2546" s="1" t="str">
        <f t="shared" si="79"/>
        <v>Clamshell Gaming Capable NB</v>
      </c>
      <c r="K2546" t="s">
        <v>144</v>
      </c>
      <c r="L2546" t="s">
        <v>145</v>
      </c>
      <c r="M2546" s="47">
        <v>374</v>
      </c>
    </row>
    <row r="2547" spans="1:13" hidden="1" x14ac:dyDescent="0.3">
      <c r="A2547" s="1" t="s">
        <v>186</v>
      </c>
      <c r="B2547" s="1" t="s">
        <v>77</v>
      </c>
      <c r="C2547" t="s">
        <v>177</v>
      </c>
      <c r="D2547" s="1" t="s">
        <v>18</v>
      </c>
      <c r="E2547" t="s">
        <v>10</v>
      </c>
      <c r="F2547" s="1" t="s">
        <v>154</v>
      </c>
      <c r="G2547" t="s">
        <v>155</v>
      </c>
      <c r="H2547" s="1" t="s">
        <v>142</v>
      </c>
      <c r="I2547" s="1" t="str">
        <f t="shared" si="78"/>
        <v>Clamshell Gaming Capable NB</v>
      </c>
      <c r="J2547" s="1" t="str">
        <f t="shared" si="79"/>
        <v>Clamshell Gaming Capable NB</v>
      </c>
      <c r="K2547" t="s">
        <v>144</v>
      </c>
      <c r="L2547" t="s">
        <v>146</v>
      </c>
      <c r="M2547" s="47">
        <v>523</v>
      </c>
    </row>
    <row r="2548" spans="1:13" hidden="1" x14ac:dyDescent="0.3">
      <c r="A2548" s="1" t="s">
        <v>186</v>
      </c>
      <c r="B2548" s="1" t="s">
        <v>77</v>
      </c>
      <c r="C2548" t="s">
        <v>177</v>
      </c>
      <c r="D2548" s="1" t="s">
        <v>18</v>
      </c>
      <c r="E2548" t="s">
        <v>10</v>
      </c>
      <c r="F2548" s="1" t="s">
        <v>154</v>
      </c>
      <c r="G2548" t="s">
        <v>155</v>
      </c>
      <c r="H2548" s="1" t="s">
        <v>142</v>
      </c>
      <c r="I2548" s="1" t="str">
        <f t="shared" si="78"/>
        <v>Clamshell Gaming Capable NB</v>
      </c>
      <c r="J2548" s="1" t="str">
        <f t="shared" si="79"/>
        <v>Clamshell Gaming Capable NB</v>
      </c>
      <c r="K2548" t="s">
        <v>144</v>
      </c>
      <c r="L2548" t="s">
        <v>147</v>
      </c>
      <c r="M2548" s="47">
        <v>446</v>
      </c>
    </row>
    <row r="2549" spans="1:13" hidden="1" x14ac:dyDescent="0.3">
      <c r="A2549" s="1" t="s">
        <v>186</v>
      </c>
      <c r="B2549" s="1" t="s">
        <v>77</v>
      </c>
      <c r="C2549" t="s">
        <v>177</v>
      </c>
      <c r="D2549" s="1" t="s">
        <v>18</v>
      </c>
      <c r="E2549" t="s">
        <v>10</v>
      </c>
      <c r="F2549" s="1" t="s">
        <v>154</v>
      </c>
      <c r="G2549" t="s">
        <v>155</v>
      </c>
      <c r="H2549" s="1" t="s">
        <v>155</v>
      </c>
      <c r="I2549" s="1" t="str">
        <f t="shared" si="78"/>
        <v>Clamshell Gaming Capable NB</v>
      </c>
      <c r="J2549" s="1" t="str">
        <f t="shared" si="79"/>
        <v>Clamshell Gaming Capable NB</v>
      </c>
      <c r="K2549" t="s">
        <v>143</v>
      </c>
      <c r="L2549" t="s">
        <v>143</v>
      </c>
      <c r="M2549" s="47">
        <v>10108</v>
      </c>
    </row>
    <row r="2550" spans="1:13" hidden="1" x14ac:dyDescent="0.3">
      <c r="A2550" s="1" t="s">
        <v>186</v>
      </c>
      <c r="B2550" s="1" t="s">
        <v>77</v>
      </c>
      <c r="C2550" t="s">
        <v>177</v>
      </c>
      <c r="D2550" s="1" t="s">
        <v>18</v>
      </c>
      <c r="E2550" t="s">
        <v>10</v>
      </c>
      <c r="F2550" s="1" t="s">
        <v>154</v>
      </c>
      <c r="G2550" t="s">
        <v>155</v>
      </c>
      <c r="H2550" s="1" t="s">
        <v>155</v>
      </c>
      <c r="I2550" s="1" t="str">
        <f t="shared" si="78"/>
        <v>Clamshell Gaming Capable NB</v>
      </c>
      <c r="J2550" s="1" t="str">
        <f t="shared" si="79"/>
        <v>Clamshell Gaming Capable NB</v>
      </c>
      <c r="K2550" t="s">
        <v>144</v>
      </c>
      <c r="L2550" t="s">
        <v>145</v>
      </c>
      <c r="M2550" s="47">
        <v>133</v>
      </c>
    </row>
    <row r="2551" spans="1:13" hidden="1" x14ac:dyDescent="0.3">
      <c r="A2551" s="1" t="s">
        <v>186</v>
      </c>
      <c r="B2551" s="1" t="s">
        <v>77</v>
      </c>
      <c r="C2551" t="s">
        <v>177</v>
      </c>
      <c r="D2551" s="1" t="s">
        <v>18</v>
      </c>
      <c r="E2551" t="s">
        <v>10</v>
      </c>
      <c r="F2551" s="1" t="s">
        <v>154</v>
      </c>
      <c r="G2551" t="s">
        <v>155</v>
      </c>
      <c r="H2551" s="1" t="s">
        <v>155</v>
      </c>
      <c r="I2551" s="1" t="str">
        <f t="shared" si="78"/>
        <v>Clamshell Gaming Capable NB</v>
      </c>
      <c r="J2551" s="1" t="str">
        <f t="shared" si="79"/>
        <v>Clamshell Gaming Capable NB</v>
      </c>
      <c r="K2551" t="s">
        <v>144</v>
      </c>
      <c r="L2551" t="s">
        <v>146</v>
      </c>
      <c r="M2551" s="47">
        <v>216</v>
      </c>
    </row>
    <row r="2552" spans="1:13" hidden="1" x14ac:dyDescent="0.3">
      <c r="A2552" s="1" t="s">
        <v>186</v>
      </c>
      <c r="B2552" s="1" t="s">
        <v>77</v>
      </c>
      <c r="C2552" t="s">
        <v>177</v>
      </c>
      <c r="D2552" s="1" t="s">
        <v>18</v>
      </c>
      <c r="E2552" t="s">
        <v>10</v>
      </c>
      <c r="F2552" s="1" t="s">
        <v>154</v>
      </c>
      <c r="G2552" t="s">
        <v>155</v>
      </c>
      <c r="H2552" s="1" t="s">
        <v>155</v>
      </c>
      <c r="I2552" s="1" t="str">
        <f t="shared" si="78"/>
        <v>Clamshell Gaming Capable NB</v>
      </c>
      <c r="J2552" s="1" t="str">
        <f t="shared" si="79"/>
        <v>Clamshell Gaming Capable NB</v>
      </c>
      <c r="K2552" t="s">
        <v>144</v>
      </c>
      <c r="L2552" t="s">
        <v>147</v>
      </c>
      <c r="M2552" s="47">
        <v>165</v>
      </c>
    </row>
    <row r="2553" spans="1:13" hidden="1" x14ac:dyDescent="0.3">
      <c r="A2553" s="1" t="s">
        <v>186</v>
      </c>
      <c r="B2553" s="1" t="s">
        <v>77</v>
      </c>
      <c r="C2553" t="s">
        <v>177</v>
      </c>
      <c r="D2553" s="1" t="s">
        <v>19</v>
      </c>
      <c r="E2553" t="s">
        <v>14</v>
      </c>
      <c r="F2553" s="1" t="s">
        <v>154</v>
      </c>
      <c r="G2553" t="s">
        <v>142</v>
      </c>
      <c r="H2553" s="1" t="s">
        <v>142</v>
      </c>
      <c r="I2553" s="1" t="str">
        <f t="shared" si="78"/>
        <v>NB Workstation</v>
      </c>
      <c r="J2553" s="1" t="str">
        <f t="shared" si="79"/>
        <v>NB Workstation</v>
      </c>
      <c r="K2553" t="s">
        <v>144</v>
      </c>
      <c r="L2553" t="s">
        <v>145</v>
      </c>
      <c r="M2553" s="47">
        <v>2</v>
      </c>
    </row>
    <row r="2554" spans="1:13" hidden="1" x14ac:dyDescent="0.3">
      <c r="A2554" s="1" t="s">
        <v>186</v>
      </c>
      <c r="B2554" s="1" t="s">
        <v>77</v>
      </c>
      <c r="C2554" t="s">
        <v>177</v>
      </c>
      <c r="D2554" s="1" t="s">
        <v>19</v>
      </c>
      <c r="E2554" t="s">
        <v>14</v>
      </c>
      <c r="F2554" s="1" t="s">
        <v>154</v>
      </c>
      <c r="G2554" t="s">
        <v>142</v>
      </c>
      <c r="H2554" s="1" t="s">
        <v>142</v>
      </c>
      <c r="I2554" s="1" t="str">
        <f t="shared" si="78"/>
        <v>NB Workstation</v>
      </c>
      <c r="J2554" s="1" t="str">
        <f t="shared" si="79"/>
        <v>NB Workstation</v>
      </c>
      <c r="K2554" t="s">
        <v>144</v>
      </c>
      <c r="L2554" t="s">
        <v>146</v>
      </c>
      <c r="M2554" s="47">
        <v>2</v>
      </c>
    </row>
    <row r="2555" spans="1:13" hidden="1" x14ac:dyDescent="0.3">
      <c r="A2555" s="1" t="s">
        <v>186</v>
      </c>
      <c r="B2555" s="1" t="s">
        <v>77</v>
      </c>
      <c r="C2555" t="s">
        <v>177</v>
      </c>
      <c r="D2555" s="1" t="s">
        <v>19</v>
      </c>
      <c r="E2555" t="s">
        <v>14</v>
      </c>
      <c r="F2555" s="1" t="s">
        <v>154</v>
      </c>
      <c r="G2555" t="s">
        <v>142</v>
      </c>
      <c r="H2555" s="1" t="s">
        <v>142</v>
      </c>
      <c r="I2555" s="1" t="str">
        <f t="shared" si="78"/>
        <v>NB Workstation</v>
      </c>
      <c r="J2555" s="1" t="str">
        <f t="shared" si="79"/>
        <v>NB Workstation</v>
      </c>
      <c r="K2555" t="s">
        <v>144</v>
      </c>
      <c r="L2555" t="s">
        <v>147</v>
      </c>
      <c r="M2555" s="47">
        <v>2</v>
      </c>
    </row>
    <row r="2556" spans="1:13" hidden="1" x14ac:dyDescent="0.3">
      <c r="A2556" s="1" t="s">
        <v>186</v>
      </c>
      <c r="B2556" s="1" t="s">
        <v>77</v>
      </c>
      <c r="C2556" t="s">
        <v>177</v>
      </c>
      <c r="D2556" s="1" t="s">
        <v>19</v>
      </c>
      <c r="E2556" t="s">
        <v>14</v>
      </c>
      <c r="F2556" s="1" t="s">
        <v>154</v>
      </c>
      <c r="G2556" t="s">
        <v>142</v>
      </c>
      <c r="H2556" s="1" t="s">
        <v>155</v>
      </c>
      <c r="I2556" s="1" t="str">
        <f t="shared" si="78"/>
        <v>NB Workstation</v>
      </c>
      <c r="J2556" s="1" t="str">
        <f t="shared" si="79"/>
        <v>NB Workstation</v>
      </c>
      <c r="K2556" t="s">
        <v>144</v>
      </c>
      <c r="L2556" t="s">
        <v>145</v>
      </c>
      <c r="M2556" s="47">
        <v>9</v>
      </c>
    </row>
    <row r="2557" spans="1:13" hidden="1" x14ac:dyDescent="0.3">
      <c r="A2557" s="1" t="s">
        <v>186</v>
      </c>
      <c r="B2557" s="1" t="s">
        <v>77</v>
      </c>
      <c r="C2557" t="s">
        <v>177</v>
      </c>
      <c r="D2557" s="1" t="s">
        <v>19</v>
      </c>
      <c r="E2557" t="s">
        <v>14</v>
      </c>
      <c r="F2557" s="1" t="s">
        <v>154</v>
      </c>
      <c r="G2557" t="s">
        <v>142</v>
      </c>
      <c r="H2557" s="1" t="s">
        <v>155</v>
      </c>
      <c r="I2557" s="1" t="str">
        <f t="shared" si="78"/>
        <v>NB Workstation</v>
      </c>
      <c r="J2557" s="1" t="str">
        <f t="shared" si="79"/>
        <v>NB Workstation</v>
      </c>
      <c r="K2557" t="s">
        <v>144</v>
      </c>
      <c r="L2557" t="s">
        <v>146</v>
      </c>
      <c r="M2557" s="47">
        <v>7</v>
      </c>
    </row>
    <row r="2558" spans="1:13" hidden="1" x14ac:dyDescent="0.3">
      <c r="A2558" s="1" t="s">
        <v>186</v>
      </c>
      <c r="B2558" s="1" t="s">
        <v>77</v>
      </c>
      <c r="C2558" t="s">
        <v>177</v>
      </c>
      <c r="D2558" s="1" t="s">
        <v>19</v>
      </c>
      <c r="E2558" t="s">
        <v>14</v>
      </c>
      <c r="F2558" s="1" t="s">
        <v>154</v>
      </c>
      <c r="G2558" t="s">
        <v>142</v>
      </c>
      <c r="H2558" s="1" t="s">
        <v>155</v>
      </c>
      <c r="I2558" s="1" t="str">
        <f t="shared" si="78"/>
        <v>NB Workstation</v>
      </c>
      <c r="J2558" s="1" t="str">
        <f t="shared" si="79"/>
        <v>NB Workstation</v>
      </c>
      <c r="K2558" t="s">
        <v>144</v>
      </c>
      <c r="L2558" t="s">
        <v>147</v>
      </c>
      <c r="M2558" s="47">
        <v>11</v>
      </c>
    </row>
    <row r="2559" spans="1:13" hidden="1" x14ac:dyDescent="0.3">
      <c r="A2559" s="1" t="s">
        <v>186</v>
      </c>
      <c r="B2559" s="1" t="s">
        <v>77</v>
      </c>
      <c r="C2559" t="s">
        <v>177</v>
      </c>
      <c r="D2559" s="1" t="s">
        <v>19</v>
      </c>
      <c r="E2559" t="s">
        <v>14</v>
      </c>
      <c r="F2559" s="1" t="s">
        <v>154</v>
      </c>
      <c r="G2559" t="s">
        <v>155</v>
      </c>
      <c r="H2559" s="1" t="s">
        <v>142</v>
      </c>
      <c r="I2559" s="1" t="str">
        <f t="shared" si="78"/>
        <v>NB Workstation</v>
      </c>
      <c r="J2559" s="1" t="str">
        <f t="shared" si="79"/>
        <v>NB Workstation</v>
      </c>
      <c r="K2559" t="s">
        <v>144</v>
      </c>
      <c r="L2559" t="s">
        <v>145</v>
      </c>
      <c r="M2559" s="47">
        <v>3</v>
      </c>
    </row>
    <row r="2560" spans="1:13" hidden="1" x14ac:dyDescent="0.3">
      <c r="A2560" s="1" t="s">
        <v>186</v>
      </c>
      <c r="B2560" s="1" t="s">
        <v>77</v>
      </c>
      <c r="C2560" t="s">
        <v>177</v>
      </c>
      <c r="D2560" s="1" t="s">
        <v>19</v>
      </c>
      <c r="E2560" t="s">
        <v>14</v>
      </c>
      <c r="F2560" s="1" t="s">
        <v>154</v>
      </c>
      <c r="G2560" t="s">
        <v>155</v>
      </c>
      <c r="H2560" s="1" t="s">
        <v>142</v>
      </c>
      <c r="I2560" s="1" t="str">
        <f t="shared" si="78"/>
        <v>NB Workstation</v>
      </c>
      <c r="J2560" s="1" t="str">
        <f t="shared" si="79"/>
        <v>NB Workstation</v>
      </c>
      <c r="K2560" t="s">
        <v>144</v>
      </c>
      <c r="L2560" t="s">
        <v>146</v>
      </c>
      <c r="M2560" s="47">
        <v>3</v>
      </c>
    </row>
    <row r="2561" spans="1:13" hidden="1" x14ac:dyDescent="0.3">
      <c r="A2561" s="1" t="s">
        <v>186</v>
      </c>
      <c r="B2561" s="1" t="s">
        <v>77</v>
      </c>
      <c r="C2561" t="s">
        <v>177</v>
      </c>
      <c r="D2561" s="1" t="s">
        <v>19</v>
      </c>
      <c r="E2561" t="s">
        <v>14</v>
      </c>
      <c r="F2561" s="1" t="s">
        <v>154</v>
      </c>
      <c r="G2561" t="s">
        <v>155</v>
      </c>
      <c r="H2561" s="1" t="s">
        <v>142</v>
      </c>
      <c r="I2561" s="1" t="str">
        <f t="shared" si="78"/>
        <v>NB Workstation</v>
      </c>
      <c r="J2561" s="1" t="str">
        <f t="shared" si="79"/>
        <v>NB Workstation</v>
      </c>
      <c r="K2561" t="s">
        <v>144</v>
      </c>
      <c r="L2561" t="s">
        <v>147</v>
      </c>
      <c r="M2561" s="47">
        <v>5</v>
      </c>
    </row>
    <row r="2562" spans="1:13" hidden="1" x14ac:dyDescent="0.3">
      <c r="A2562" s="1" t="s">
        <v>186</v>
      </c>
      <c r="B2562" s="1" t="s">
        <v>77</v>
      </c>
      <c r="C2562" t="s">
        <v>177</v>
      </c>
      <c r="D2562" s="1" t="s">
        <v>19</v>
      </c>
      <c r="E2562" t="s">
        <v>14</v>
      </c>
      <c r="F2562" s="1" t="s">
        <v>154</v>
      </c>
      <c r="G2562" t="s">
        <v>155</v>
      </c>
      <c r="H2562" s="1" t="s">
        <v>155</v>
      </c>
      <c r="I2562" s="1" t="str">
        <f t="shared" si="78"/>
        <v>NB Workstation</v>
      </c>
      <c r="J2562" s="1" t="str">
        <f t="shared" si="79"/>
        <v>NB Workstation</v>
      </c>
      <c r="K2562" t="s">
        <v>144</v>
      </c>
      <c r="L2562" t="s">
        <v>145</v>
      </c>
      <c r="M2562" s="47">
        <v>5</v>
      </c>
    </row>
    <row r="2563" spans="1:13" hidden="1" x14ac:dyDescent="0.3">
      <c r="A2563" s="1" t="s">
        <v>186</v>
      </c>
      <c r="B2563" s="1" t="s">
        <v>77</v>
      </c>
      <c r="C2563" t="s">
        <v>177</v>
      </c>
      <c r="D2563" s="1" t="s">
        <v>19</v>
      </c>
      <c r="E2563" t="s">
        <v>14</v>
      </c>
      <c r="F2563" s="1" t="s">
        <v>154</v>
      </c>
      <c r="G2563" t="s">
        <v>155</v>
      </c>
      <c r="H2563" s="1" t="s">
        <v>155</v>
      </c>
      <c r="I2563" s="1" t="str">
        <f t="shared" ref="I2563:I2626" si="80">VLOOKUP(E2563&amp;F2563&amp;G2563,$S$1:$T$74,2,0)</f>
        <v>NB Workstation</v>
      </c>
      <c r="J2563" s="1" t="str">
        <f t="shared" ref="J2563:J2626" si="81">IF(AND(I2563="Clamshell NB",H2563="Yes"),"Clamshell Ultraslim NB",I2563)</f>
        <v>NB Workstation</v>
      </c>
      <c r="K2563" t="s">
        <v>144</v>
      </c>
      <c r="L2563" t="s">
        <v>146</v>
      </c>
      <c r="M2563" s="47">
        <v>4</v>
      </c>
    </row>
    <row r="2564" spans="1:13" hidden="1" x14ac:dyDescent="0.3">
      <c r="A2564" s="1" t="s">
        <v>186</v>
      </c>
      <c r="B2564" s="1" t="s">
        <v>77</v>
      </c>
      <c r="C2564" t="s">
        <v>177</v>
      </c>
      <c r="D2564" s="1" t="s">
        <v>19</v>
      </c>
      <c r="E2564" t="s">
        <v>14</v>
      </c>
      <c r="F2564" s="1" t="s">
        <v>154</v>
      </c>
      <c r="G2564" t="s">
        <v>155</v>
      </c>
      <c r="H2564" s="1" t="s">
        <v>155</v>
      </c>
      <c r="I2564" s="1" t="str">
        <f t="shared" si="80"/>
        <v>NB Workstation</v>
      </c>
      <c r="J2564" s="1" t="str">
        <f t="shared" si="81"/>
        <v>NB Workstation</v>
      </c>
      <c r="K2564" t="s">
        <v>144</v>
      </c>
      <c r="L2564" t="s">
        <v>147</v>
      </c>
      <c r="M2564" s="47">
        <v>5</v>
      </c>
    </row>
    <row r="2565" spans="1:13" hidden="1" x14ac:dyDescent="0.3">
      <c r="A2565" s="1" t="s">
        <v>186</v>
      </c>
      <c r="B2565" s="1" t="s">
        <v>77</v>
      </c>
      <c r="C2565" t="s">
        <v>173</v>
      </c>
      <c r="D2565" s="1" t="s">
        <v>18</v>
      </c>
      <c r="E2565" t="s">
        <v>10</v>
      </c>
      <c r="F2565" s="1" t="s">
        <v>154</v>
      </c>
      <c r="G2565" t="s">
        <v>142</v>
      </c>
      <c r="H2565" s="1" t="s">
        <v>142</v>
      </c>
      <c r="I2565" s="1" t="str">
        <f t="shared" si="80"/>
        <v>Clamshell NB</v>
      </c>
      <c r="J2565" s="1" t="str">
        <f t="shared" si="81"/>
        <v>Clamshell NB</v>
      </c>
      <c r="K2565" t="s">
        <v>144</v>
      </c>
      <c r="L2565" t="s">
        <v>149</v>
      </c>
      <c r="M2565" s="47">
        <v>26028</v>
      </c>
    </row>
    <row r="2566" spans="1:13" hidden="1" x14ac:dyDescent="0.3">
      <c r="A2566" s="1" t="s">
        <v>186</v>
      </c>
      <c r="B2566" s="1" t="s">
        <v>77</v>
      </c>
      <c r="C2566" t="s">
        <v>173</v>
      </c>
      <c r="D2566" s="1" t="s">
        <v>18</v>
      </c>
      <c r="E2566" t="s">
        <v>10</v>
      </c>
      <c r="F2566" s="1" t="s">
        <v>154</v>
      </c>
      <c r="G2566" t="s">
        <v>142</v>
      </c>
      <c r="H2566" s="1" t="s">
        <v>155</v>
      </c>
      <c r="I2566" s="1" t="str">
        <f t="shared" si="80"/>
        <v>Clamshell NB</v>
      </c>
      <c r="J2566" s="1" t="str">
        <f t="shared" si="81"/>
        <v>Clamshell Ultraslim NB</v>
      </c>
      <c r="K2566" t="s">
        <v>144</v>
      </c>
      <c r="L2566" t="s">
        <v>149</v>
      </c>
      <c r="M2566" s="47">
        <v>1959</v>
      </c>
    </row>
    <row r="2567" spans="1:13" hidden="1" x14ac:dyDescent="0.3">
      <c r="A2567" s="1" t="s">
        <v>186</v>
      </c>
      <c r="B2567" s="1" t="s">
        <v>77</v>
      </c>
      <c r="C2567" t="s">
        <v>173</v>
      </c>
      <c r="D2567" s="1" t="s">
        <v>20</v>
      </c>
      <c r="E2567" t="s">
        <v>16</v>
      </c>
      <c r="F2567" s="1" t="s">
        <v>154</v>
      </c>
      <c r="G2567" t="s">
        <v>142</v>
      </c>
      <c r="H2567" s="1" t="s">
        <v>187</v>
      </c>
      <c r="I2567" s="1" t="str">
        <f t="shared" si="80"/>
        <v>Windows Detachable tablet</v>
      </c>
      <c r="J2567" s="1" t="str">
        <f t="shared" si="81"/>
        <v>Windows Detachable tablet</v>
      </c>
      <c r="K2567" t="s">
        <v>144</v>
      </c>
      <c r="L2567" t="s">
        <v>149</v>
      </c>
      <c r="M2567" s="47">
        <v>1109</v>
      </c>
    </row>
    <row r="2568" spans="1:13" hidden="1" x14ac:dyDescent="0.3">
      <c r="A2568" s="1" t="s">
        <v>186</v>
      </c>
      <c r="B2568" s="1" t="s">
        <v>77</v>
      </c>
      <c r="C2568" t="s">
        <v>173</v>
      </c>
      <c r="D2568" s="1" t="s">
        <v>20</v>
      </c>
      <c r="E2568" t="s">
        <v>15</v>
      </c>
      <c r="F2568" s="1" t="s">
        <v>161</v>
      </c>
      <c r="G2568" t="s">
        <v>187</v>
      </c>
      <c r="H2568" s="1" t="s">
        <v>187</v>
      </c>
      <c r="I2568" s="1" t="str">
        <f t="shared" si="80"/>
        <v>Android Slate</v>
      </c>
      <c r="J2568" s="1" t="str">
        <f t="shared" si="81"/>
        <v>Android Slate</v>
      </c>
      <c r="K2568" t="s">
        <v>144</v>
      </c>
      <c r="L2568" t="s">
        <v>149</v>
      </c>
      <c r="M2568" s="47">
        <v>7375</v>
      </c>
    </row>
    <row r="2569" spans="1:13" hidden="1" x14ac:dyDescent="0.3">
      <c r="A2569" s="1" t="s">
        <v>186</v>
      </c>
      <c r="B2569" s="1" t="s">
        <v>77</v>
      </c>
      <c r="C2569" t="s">
        <v>173</v>
      </c>
      <c r="D2569" s="1" t="s">
        <v>20</v>
      </c>
      <c r="E2569" t="s">
        <v>15</v>
      </c>
      <c r="F2569" s="1" t="s">
        <v>154</v>
      </c>
      <c r="G2569" t="s">
        <v>187</v>
      </c>
      <c r="H2569" s="1" t="s">
        <v>187</v>
      </c>
      <c r="I2569" s="1" t="str">
        <f t="shared" si="80"/>
        <v>Windows Slate</v>
      </c>
      <c r="J2569" s="1" t="str">
        <f t="shared" si="81"/>
        <v>Windows Slate</v>
      </c>
      <c r="K2569" t="s">
        <v>144</v>
      </c>
      <c r="L2569" t="s">
        <v>149</v>
      </c>
      <c r="M2569" s="47">
        <v>4097</v>
      </c>
    </row>
    <row r="2570" spans="1:13" hidden="1" x14ac:dyDescent="0.3">
      <c r="A2570" s="1" t="s">
        <v>186</v>
      </c>
      <c r="B2570" s="1" t="s">
        <v>77</v>
      </c>
      <c r="C2570" t="s">
        <v>173</v>
      </c>
      <c r="D2570" s="1" t="s">
        <v>20</v>
      </c>
      <c r="E2570" t="s">
        <v>15</v>
      </c>
      <c r="F2570" s="1" t="s">
        <v>154</v>
      </c>
      <c r="G2570" t="s">
        <v>142</v>
      </c>
      <c r="H2570" s="1" t="s">
        <v>187</v>
      </c>
      <c r="I2570" s="1" t="str">
        <f t="shared" si="80"/>
        <v>Windows Slate</v>
      </c>
      <c r="J2570" s="1" t="str">
        <f t="shared" si="81"/>
        <v>Windows Slate</v>
      </c>
      <c r="K2570" t="s">
        <v>144</v>
      </c>
      <c r="L2570" t="s">
        <v>149</v>
      </c>
      <c r="M2570" s="47">
        <v>4917</v>
      </c>
    </row>
    <row r="2571" spans="1:13" hidden="1" x14ac:dyDescent="0.3">
      <c r="A2571" s="1" t="s">
        <v>186</v>
      </c>
      <c r="B2571" s="1" t="s">
        <v>77</v>
      </c>
      <c r="C2571" t="s">
        <v>178</v>
      </c>
      <c r="D2571" s="1" t="s">
        <v>17</v>
      </c>
      <c r="E2571" t="s">
        <v>7</v>
      </c>
      <c r="F2571" s="1" t="s">
        <v>154</v>
      </c>
      <c r="G2571" t="s">
        <v>142</v>
      </c>
      <c r="H2571" s="1" t="s">
        <v>187</v>
      </c>
      <c r="I2571" s="1" t="str">
        <f t="shared" si="80"/>
        <v>Tower DT</v>
      </c>
      <c r="J2571" s="1" t="str">
        <f t="shared" si="81"/>
        <v>Tower DT</v>
      </c>
      <c r="K2571" t="s">
        <v>143</v>
      </c>
      <c r="L2571" t="s">
        <v>143</v>
      </c>
      <c r="M2571" s="47">
        <v>363</v>
      </c>
    </row>
    <row r="2572" spans="1:13" hidden="1" x14ac:dyDescent="0.3">
      <c r="A2572" s="1" t="s">
        <v>186</v>
      </c>
      <c r="B2572" s="1" t="s">
        <v>77</v>
      </c>
      <c r="C2572" t="s">
        <v>178</v>
      </c>
      <c r="D2572" s="1" t="s">
        <v>17</v>
      </c>
      <c r="E2572" t="s">
        <v>7</v>
      </c>
      <c r="F2572" s="1" t="s">
        <v>154</v>
      </c>
      <c r="G2572" t="s">
        <v>155</v>
      </c>
      <c r="H2572" s="1" t="s">
        <v>187</v>
      </c>
      <c r="I2572" s="1" t="str">
        <f t="shared" si="80"/>
        <v>Tower Gaming Capable DT</v>
      </c>
      <c r="J2572" s="1" t="str">
        <f t="shared" si="81"/>
        <v>Tower Gaming Capable DT</v>
      </c>
      <c r="K2572" t="s">
        <v>143</v>
      </c>
      <c r="L2572" t="s">
        <v>143</v>
      </c>
      <c r="M2572" s="47">
        <v>253</v>
      </c>
    </row>
    <row r="2573" spans="1:13" hidden="1" x14ac:dyDescent="0.3">
      <c r="A2573" s="1" t="s">
        <v>186</v>
      </c>
      <c r="B2573" s="1" t="s">
        <v>77</v>
      </c>
      <c r="C2573" t="s">
        <v>178</v>
      </c>
      <c r="D2573" s="1" t="s">
        <v>18</v>
      </c>
      <c r="E2573" t="s">
        <v>10</v>
      </c>
      <c r="F2573" s="1" t="s">
        <v>154</v>
      </c>
      <c r="G2573" t="s">
        <v>142</v>
      </c>
      <c r="H2573" s="1" t="s">
        <v>155</v>
      </c>
      <c r="I2573" s="1" t="str">
        <f t="shared" si="80"/>
        <v>Clamshell NB</v>
      </c>
      <c r="J2573" s="1" t="str">
        <f t="shared" si="81"/>
        <v>Clamshell Ultraslim NB</v>
      </c>
      <c r="K2573" t="s">
        <v>143</v>
      </c>
      <c r="L2573" t="s">
        <v>143</v>
      </c>
      <c r="M2573" s="47">
        <v>6783</v>
      </c>
    </row>
    <row r="2574" spans="1:13" hidden="1" x14ac:dyDescent="0.3">
      <c r="A2574" s="1" t="s">
        <v>186</v>
      </c>
      <c r="B2574" s="1" t="s">
        <v>77</v>
      </c>
      <c r="C2574" t="s">
        <v>178</v>
      </c>
      <c r="D2574" s="1" t="s">
        <v>18</v>
      </c>
      <c r="E2574" t="s">
        <v>10</v>
      </c>
      <c r="F2574" s="1" t="s">
        <v>154</v>
      </c>
      <c r="G2574" t="s">
        <v>142</v>
      </c>
      <c r="H2574" s="1" t="s">
        <v>155</v>
      </c>
      <c r="I2574" s="1" t="str">
        <f t="shared" si="80"/>
        <v>Clamshell NB</v>
      </c>
      <c r="J2574" s="1" t="str">
        <f t="shared" si="81"/>
        <v>Clamshell Ultraslim NB</v>
      </c>
      <c r="K2574" t="s">
        <v>144</v>
      </c>
      <c r="L2574" t="s">
        <v>149</v>
      </c>
      <c r="M2574" s="47">
        <v>1263</v>
      </c>
    </row>
    <row r="2575" spans="1:13" hidden="1" x14ac:dyDescent="0.3">
      <c r="A2575" s="1" t="s">
        <v>186</v>
      </c>
      <c r="B2575" s="1" t="s">
        <v>77</v>
      </c>
      <c r="C2575" t="s">
        <v>178</v>
      </c>
      <c r="D2575" s="1" t="s">
        <v>18</v>
      </c>
      <c r="E2575" t="s">
        <v>10</v>
      </c>
      <c r="F2575" s="1" t="s">
        <v>154</v>
      </c>
      <c r="G2575" t="s">
        <v>155</v>
      </c>
      <c r="H2575" s="1" t="s">
        <v>155</v>
      </c>
      <c r="I2575" s="1" t="str">
        <f t="shared" si="80"/>
        <v>Clamshell Gaming Capable NB</v>
      </c>
      <c r="J2575" s="1" t="str">
        <f t="shared" si="81"/>
        <v>Clamshell Gaming Capable NB</v>
      </c>
      <c r="K2575" t="s">
        <v>143</v>
      </c>
      <c r="L2575" t="s">
        <v>143</v>
      </c>
      <c r="M2575" s="47">
        <v>17844</v>
      </c>
    </row>
    <row r="2576" spans="1:13" hidden="1" x14ac:dyDescent="0.3">
      <c r="A2576" s="1" t="s">
        <v>186</v>
      </c>
      <c r="B2576" s="1" t="s">
        <v>77</v>
      </c>
      <c r="C2576" t="s">
        <v>178</v>
      </c>
      <c r="D2576" s="1" t="s">
        <v>19</v>
      </c>
      <c r="E2576" t="s">
        <v>14</v>
      </c>
      <c r="F2576" s="1" t="s">
        <v>154</v>
      </c>
      <c r="G2576" t="s">
        <v>155</v>
      </c>
      <c r="H2576" s="1" t="s">
        <v>155</v>
      </c>
      <c r="I2576" s="1" t="str">
        <f t="shared" si="80"/>
        <v>NB Workstation</v>
      </c>
      <c r="J2576" s="1" t="str">
        <f t="shared" si="81"/>
        <v>NB Workstation</v>
      </c>
      <c r="K2576" t="s">
        <v>144</v>
      </c>
      <c r="L2576" t="s">
        <v>145</v>
      </c>
      <c r="M2576" s="47">
        <v>17</v>
      </c>
    </row>
    <row r="2577" spans="1:13" hidden="1" x14ac:dyDescent="0.3">
      <c r="A2577" s="1" t="s">
        <v>186</v>
      </c>
      <c r="B2577" s="1" t="s">
        <v>77</v>
      </c>
      <c r="C2577" t="s">
        <v>178</v>
      </c>
      <c r="D2577" s="1" t="s">
        <v>19</v>
      </c>
      <c r="E2577" t="s">
        <v>14</v>
      </c>
      <c r="F2577" s="1" t="s">
        <v>154</v>
      </c>
      <c r="G2577" t="s">
        <v>155</v>
      </c>
      <c r="H2577" s="1" t="s">
        <v>155</v>
      </c>
      <c r="I2577" s="1" t="str">
        <f t="shared" si="80"/>
        <v>NB Workstation</v>
      </c>
      <c r="J2577" s="1" t="str">
        <f t="shared" si="81"/>
        <v>NB Workstation</v>
      </c>
      <c r="K2577" t="s">
        <v>144</v>
      </c>
      <c r="L2577" t="s">
        <v>146</v>
      </c>
      <c r="M2577" s="47">
        <v>23</v>
      </c>
    </row>
    <row r="2578" spans="1:13" hidden="1" x14ac:dyDescent="0.3">
      <c r="A2578" s="1" t="s">
        <v>186</v>
      </c>
      <c r="B2578" s="1" t="s">
        <v>77</v>
      </c>
      <c r="C2578" t="s">
        <v>178</v>
      </c>
      <c r="D2578" s="1" t="s">
        <v>19</v>
      </c>
      <c r="E2578" t="s">
        <v>14</v>
      </c>
      <c r="F2578" s="1" t="s">
        <v>154</v>
      </c>
      <c r="G2578" t="s">
        <v>155</v>
      </c>
      <c r="H2578" s="1" t="s">
        <v>155</v>
      </c>
      <c r="I2578" s="1" t="str">
        <f t="shared" si="80"/>
        <v>NB Workstation</v>
      </c>
      <c r="J2578" s="1" t="str">
        <f t="shared" si="81"/>
        <v>NB Workstation</v>
      </c>
      <c r="K2578" t="s">
        <v>144</v>
      </c>
      <c r="L2578" t="s">
        <v>147</v>
      </c>
      <c r="M2578" s="47">
        <v>67</v>
      </c>
    </row>
    <row r="2579" spans="1:13" hidden="1" x14ac:dyDescent="0.3">
      <c r="A2579" s="1" t="s">
        <v>186</v>
      </c>
      <c r="B2579" s="1" t="s">
        <v>77</v>
      </c>
      <c r="C2579" t="s">
        <v>178</v>
      </c>
      <c r="D2579" s="1" t="s">
        <v>19</v>
      </c>
      <c r="E2579" t="s">
        <v>14</v>
      </c>
      <c r="F2579" s="1" t="s">
        <v>154</v>
      </c>
      <c r="G2579" t="s">
        <v>155</v>
      </c>
      <c r="H2579" s="1" t="s">
        <v>155</v>
      </c>
      <c r="I2579" s="1" t="str">
        <f t="shared" si="80"/>
        <v>NB Workstation</v>
      </c>
      <c r="J2579" s="1" t="str">
        <f t="shared" si="81"/>
        <v>NB Workstation</v>
      </c>
      <c r="K2579" t="s">
        <v>144</v>
      </c>
      <c r="L2579" t="s">
        <v>148</v>
      </c>
      <c r="M2579" s="47">
        <v>37</v>
      </c>
    </row>
    <row r="2580" spans="1:13" hidden="1" x14ac:dyDescent="0.3">
      <c r="A2580" s="1" t="s">
        <v>186</v>
      </c>
      <c r="B2580" s="1" t="s">
        <v>77</v>
      </c>
      <c r="C2580" t="s">
        <v>178</v>
      </c>
      <c r="D2580" s="1" t="s">
        <v>19</v>
      </c>
      <c r="E2580" t="s">
        <v>14</v>
      </c>
      <c r="F2580" s="1" t="s">
        <v>154</v>
      </c>
      <c r="G2580" t="s">
        <v>155</v>
      </c>
      <c r="H2580" s="1" t="s">
        <v>155</v>
      </c>
      <c r="I2580" s="1" t="str">
        <f t="shared" si="80"/>
        <v>NB Workstation</v>
      </c>
      <c r="J2580" s="1" t="str">
        <f t="shared" si="81"/>
        <v>NB Workstation</v>
      </c>
      <c r="K2580" t="s">
        <v>144</v>
      </c>
      <c r="L2580" t="s">
        <v>149</v>
      </c>
      <c r="M2580" s="47">
        <v>48</v>
      </c>
    </row>
    <row r="2581" spans="1:13" hidden="1" x14ac:dyDescent="0.3">
      <c r="A2581" s="1" t="s">
        <v>186</v>
      </c>
      <c r="B2581" s="1" t="s">
        <v>77</v>
      </c>
      <c r="C2581" t="s">
        <v>169</v>
      </c>
      <c r="D2581" s="1" t="s">
        <v>18</v>
      </c>
      <c r="E2581" t="s">
        <v>10</v>
      </c>
      <c r="F2581" s="1" t="s">
        <v>156</v>
      </c>
      <c r="G2581" t="s">
        <v>142</v>
      </c>
      <c r="H2581" s="1" t="s">
        <v>155</v>
      </c>
      <c r="I2581" s="1" t="str">
        <f t="shared" si="80"/>
        <v>Clamshell Chromebook</v>
      </c>
      <c r="J2581" s="1" t="str">
        <f t="shared" si="81"/>
        <v>Clamshell Chromebook</v>
      </c>
      <c r="K2581" t="s">
        <v>143</v>
      </c>
      <c r="L2581" t="s">
        <v>143</v>
      </c>
      <c r="M2581" s="47">
        <v>12407</v>
      </c>
    </row>
    <row r="2582" spans="1:13" hidden="1" x14ac:dyDescent="0.3">
      <c r="A2582" s="1" t="s">
        <v>186</v>
      </c>
      <c r="B2582" s="1" t="s">
        <v>77</v>
      </c>
      <c r="C2582" t="s">
        <v>169</v>
      </c>
      <c r="D2582" s="1" t="s">
        <v>18</v>
      </c>
      <c r="E2582" t="s">
        <v>10</v>
      </c>
      <c r="F2582" s="1" t="s">
        <v>156</v>
      </c>
      <c r="G2582" t="s">
        <v>142</v>
      </c>
      <c r="H2582" s="1" t="s">
        <v>155</v>
      </c>
      <c r="I2582" s="1" t="str">
        <f t="shared" si="80"/>
        <v>Clamshell Chromebook</v>
      </c>
      <c r="J2582" s="1" t="str">
        <f t="shared" si="81"/>
        <v>Clamshell Chromebook</v>
      </c>
      <c r="K2582" t="s">
        <v>144</v>
      </c>
      <c r="L2582" t="s">
        <v>145</v>
      </c>
      <c r="M2582" s="47">
        <v>679</v>
      </c>
    </row>
    <row r="2583" spans="1:13" hidden="1" x14ac:dyDescent="0.3">
      <c r="A2583" s="1" t="s">
        <v>186</v>
      </c>
      <c r="B2583" s="1" t="s">
        <v>77</v>
      </c>
      <c r="C2583" t="s">
        <v>169</v>
      </c>
      <c r="D2583" s="1" t="s">
        <v>18</v>
      </c>
      <c r="E2583" t="s">
        <v>10</v>
      </c>
      <c r="F2583" s="1" t="s">
        <v>156</v>
      </c>
      <c r="G2583" t="s">
        <v>142</v>
      </c>
      <c r="H2583" s="1" t="s">
        <v>155</v>
      </c>
      <c r="I2583" s="1" t="str">
        <f t="shared" si="80"/>
        <v>Clamshell Chromebook</v>
      </c>
      <c r="J2583" s="1" t="str">
        <f t="shared" si="81"/>
        <v>Clamshell Chromebook</v>
      </c>
      <c r="K2583" t="s">
        <v>144</v>
      </c>
      <c r="L2583" t="s">
        <v>146</v>
      </c>
      <c r="M2583" s="47">
        <v>479</v>
      </c>
    </row>
    <row r="2584" spans="1:13" hidden="1" x14ac:dyDescent="0.3">
      <c r="A2584" s="1" t="s">
        <v>186</v>
      </c>
      <c r="B2584" s="1" t="s">
        <v>77</v>
      </c>
      <c r="C2584" t="s">
        <v>169</v>
      </c>
      <c r="D2584" s="1" t="s">
        <v>18</v>
      </c>
      <c r="E2584" t="s">
        <v>10</v>
      </c>
      <c r="F2584" s="1" t="s">
        <v>156</v>
      </c>
      <c r="G2584" t="s">
        <v>142</v>
      </c>
      <c r="H2584" s="1" t="s">
        <v>155</v>
      </c>
      <c r="I2584" s="1" t="str">
        <f t="shared" si="80"/>
        <v>Clamshell Chromebook</v>
      </c>
      <c r="J2584" s="1" t="str">
        <f t="shared" si="81"/>
        <v>Clamshell Chromebook</v>
      </c>
      <c r="K2584" t="s">
        <v>144</v>
      </c>
      <c r="L2584" t="s">
        <v>147</v>
      </c>
      <c r="M2584" s="47">
        <v>396</v>
      </c>
    </row>
    <row r="2585" spans="1:13" hidden="1" x14ac:dyDescent="0.3">
      <c r="A2585" s="1" t="s">
        <v>186</v>
      </c>
      <c r="B2585" s="1" t="s">
        <v>77</v>
      </c>
      <c r="C2585" t="s">
        <v>169</v>
      </c>
      <c r="D2585" s="1" t="s">
        <v>18</v>
      </c>
      <c r="E2585" t="s">
        <v>10</v>
      </c>
      <c r="F2585" s="1" t="s">
        <v>156</v>
      </c>
      <c r="G2585" t="s">
        <v>142</v>
      </c>
      <c r="H2585" s="1" t="s">
        <v>155</v>
      </c>
      <c r="I2585" s="1" t="str">
        <f t="shared" si="80"/>
        <v>Clamshell Chromebook</v>
      </c>
      <c r="J2585" s="1" t="str">
        <f t="shared" si="81"/>
        <v>Clamshell Chromebook</v>
      </c>
      <c r="K2585" t="s">
        <v>144</v>
      </c>
      <c r="L2585" t="s">
        <v>148</v>
      </c>
      <c r="M2585" s="47">
        <v>126</v>
      </c>
    </row>
    <row r="2586" spans="1:13" hidden="1" x14ac:dyDescent="0.3">
      <c r="A2586" s="1" t="s">
        <v>186</v>
      </c>
      <c r="B2586" s="1" t="s">
        <v>77</v>
      </c>
      <c r="C2586" t="s">
        <v>169</v>
      </c>
      <c r="D2586" s="1" t="s">
        <v>18</v>
      </c>
      <c r="E2586" t="s">
        <v>10</v>
      </c>
      <c r="F2586" s="1" t="s">
        <v>156</v>
      </c>
      <c r="G2586" t="s">
        <v>142</v>
      </c>
      <c r="H2586" s="1" t="s">
        <v>155</v>
      </c>
      <c r="I2586" s="1" t="str">
        <f t="shared" si="80"/>
        <v>Clamshell Chromebook</v>
      </c>
      <c r="J2586" s="1" t="str">
        <f t="shared" si="81"/>
        <v>Clamshell Chromebook</v>
      </c>
      <c r="K2586" t="s">
        <v>144</v>
      </c>
      <c r="L2586" t="s">
        <v>149</v>
      </c>
      <c r="M2586" s="47">
        <v>269</v>
      </c>
    </row>
    <row r="2587" spans="1:13" hidden="1" x14ac:dyDescent="0.3">
      <c r="A2587" s="1" t="s">
        <v>186</v>
      </c>
      <c r="B2587" s="1" t="s">
        <v>77</v>
      </c>
      <c r="C2587" t="s">
        <v>169</v>
      </c>
      <c r="D2587" s="1" t="s">
        <v>18</v>
      </c>
      <c r="E2587" t="s">
        <v>10</v>
      </c>
      <c r="F2587" s="1" t="s">
        <v>156</v>
      </c>
      <c r="G2587" t="s">
        <v>142</v>
      </c>
      <c r="H2587" s="1" t="s">
        <v>155</v>
      </c>
      <c r="I2587" s="1" t="str">
        <f t="shared" si="80"/>
        <v>Clamshell Chromebook</v>
      </c>
      <c r="J2587" s="1" t="str">
        <f t="shared" si="81"/>
        <v>Clamshell Chromebook</v>
      </c>
      <c r="K2587" t="s">
        <v>144</v>
      </c>
      <c r="L2587" t="s">
        <v>150</v>
      </c>
      <c r="M2587" s="47">
        <v>980</v>
      </c>
    </row>
    <row r="2588" spans="1:13" hidden="1" x14ac:dyDescent="0.3">
      <c r="A2588" s="1" t="s">
        <v>186</v>
      </c>
      <c r="B2588" s="1" t="s">
        <v>77</v>
      </c>
      <c r="C2588" t="s">
        <v>175</v>
      </c>
      <c r="D2588" s="1" t="s">
        <v>17</v>
      </c>
      <c r="E2588" t="s">
        <v>6</v>
      </c>
      <c r="F2588" s="1" t="s">
        <v>154</v>
      </c>
      <c r="G2588" t="s">
        <v>142</v>
      </c>
      <c r="H2588" s="1" t="s">
        <v>187</v>
      </c>
      <c r="I2588" s="1" t="str">
        <f t="shared" si="80"/>
        <v>Small DT</v>
      </c>
      <c r="J2588" s="1" t="str">
        <f t="shared" si="81"/>
        <v>Small DT</v>
      </c>
      <c r="K2588" t="s">
        <v>143</v>
      </c>
      <c r="L2588" t="s">
        <v>143</v>
      </c>
      <c r="M2588" s="47">
        <v>2826</v>
      </c>
    </row>
    <row r="2589" spans="1:13" hidden="1" x14ac:dyDescent="0.3">
      <c r="A2589" s="1" t="s">
        <v>186</v>
      </c>
      <c r="B2589" s="1" t="s">
        <v>77</v>
      </c>
      <c r="C2589" t="s">
        <v>175</v>
      </c>
      <c r="D2589" s="1" t="s">
        <v>17</v>
      </c>
      <c r="E2589" t="s">
        <v>6</v>
      </c>
      <c r="F2589" s="1" t="s">
        <v>154</v>
      </c>
      <c r="G2589" t="s">
        <v>142</v>
      </c>
      <c r="H2589" s="1" t="s">
        <v>187</v>
      </c>
      <c r="I2589" s="1" t="str">
        <f t="shared" si="80"/>
        <v>Small DT</v>
      </c>
      <c r="J2589" s="1" t="str">
        <f t="shared" si="81"/>
        <v>Small DT</v>
      </c>
      <c r="K2589" t="s">
        <v>144</v>
      </c>
      <c r="L2589" t="s">
        <v>145</v>
      </c>
      <c r="M2589" s="47">
        <v>37</v>
      </c>
    </row>
    <row r="2590" spans="1:13" hidden="1" x14ac:dyDescent="0.3">
      <c r="A2590" s="1" t="s">
        <v>186</v>
      </c>
      <c r="B2590" s="1" t="s">
        <v>77</v>
      </c>
      <c r="C2590" t="s">
        <v>175</v>
      </c>
      <c r="D2590" s="1" t="s">
        <v>17</v>
      </c>
      <c r="E2590" t="s">
        <v>6</v>
      </c>
      <c r="F2590" s="1" t="s">
        <v>154</v>
      </c>
      <c r="G2590" t="s">
        <v>142</v>
      </c>
      <c r="H2590" s="1" t="s">
        <v>187</v>
      </c>
      <c r="I2590" s="1" t="str">
        <f t="shared" si="80"/>
        <v>Small DT</v>
      </c>
      <c r="J2590" s="1" t="str">
        <f t="shared" si="81"/>
        <v>Small DT</v>
      </c>
      <c r="K2590" t="s">
        <v>144</v>
      </c>
      <c r="L2590" t="s">
        <v>146</v>
      </c>
      <c r="M2590" s="47">
        <v>31</v>
      </c>
    </row>
    <row r="2591" spans="1:13" hidden="1" x14ac:dyDescent="0.3">
      <c r="A2591" s="1" t="s">
        <v>186</v>
      </c>
      <c r="B2591" s="1" t="s">
        <v>77</v>
      </c>
      <c r="C2591" t="s">
        <v>175</v>
      </c>
      <c r="D2591" s="1" t="s">
        <v>17</v>
      </c>
      <c r="E2591" t="s">
        <v>6</v>
      </c>
      <c r="F2591" s="1" t="s">
        <v>154</v>
      </c>
      <c r="G2591" t="s">
        <v>142</v>
      </c>
      <c r="H2591" s="1" t="s">
        <v>187</v>
      </c>
      <c r="I2591" s="1" t="str">
        <f t="shared" si="80"/>
        <v>Small DT</v>
      </c>
      <c r="J2591" s="1" t="str">
        <f t="shared" si="81"/>
        <v>Small DT</v>
      </c>
      <c r="K2591" t="s">
        <v>144</v>
      </c>
      <c r="L2591" t="s">
        <v>147</v>
      </c>
      <c r="M2591" s="47">
        <v>79</v>
      </c>
    </row>
    <row r="2592" spans="1:13" hidden="1" x14ac:dyDescent="0.3">
      <c r="A2592" s="1" t="s">
        <v>186</v>
      </c>
      <c r="B2592" s="1" t="s">
        <v>77</v>
      </c>
      <c r="C2592" t="s">
        <v>175</v>
      </c>
      <c r="D2592" s="1" t="s">
        <v>17</v>
      </c>
      <c r="E2592" t="s">
        <v>6</v>
      </c>
      <c r="F2592" s="1" t="s">
        <v>154</v>
      </c>
      <c r="G2592" t="s">
        <v>142</v>
      </c>
      <c r="H2592" s="1" t="s">
        <v>187</v>
      </c>
      <c r="I2592" s="1" t="str">
        <f t="shared" si="80"/>
        <v>Small DT</v>
      </c>
      <c r="J2592" s="1" t="str">
        <f t="shared" si="81"/>
        <v>Small DT</v>
      </c>
      <c r="K2592" t="s">
        <v>144</v>
      </c>
      <c r="L2592" t="s">
        <v>148</v>
      </c>
      <c r="M2592" s="47">
        <v>31</v>
      </c>
    </row>
    <row r="2593" spans="1:13" hidden="1" x14ac:dyDescent="0.3">
      <c r="A2593" s="1" t="s">
        <v>186</v>
      </c>
      <c r="B2593" s="1" t="s">
        <v>77</v>
      </c>
      <c r="C2593" t="s">
        <v>175</v>
      </c>
      <c r="D2593" s="1" t="s">
        <v>17</v>
      </c>
      <c r="E2593" t="s">
        <v>6</v>
      </c>
      <c r="F2593" s="1" t="s">
        <v>154</v>
      </c>
      <c r="G2593" t="s">
        <v>142</v>
      </c>
      <c r="H2593" s="1" t="s">
        <v>187</v>
      </c>
      <c r="I2593" s="1" t="str">
        <f t="shared" si="80"/>
        <v>Small DT</v>
      </c>
      <c r="J2593" s="1" t="str">
        <f t="shared" si="81"/>
        <v>Small DT</v>
      </c>
      <c r="K2593" t="s">
        <v>144</v>
      </c>
      <c r="L2593" t="s">
        <v>149</v>
      </c>
      <c r="M2593" s="47">
        <v>106</v>
      </c>
    </row>
    <row r="2594" spans="1:13" hidden="1" x14ac:dyDescent="0.3">
      <c r="A2594" s="1" t="s">
        <v>186</v>
      </c>
      <c r="B2594" s="1" t="s">
        <v>77</v>
      </c>
      <c r="C2594" t="s">
        <v>175</v>
      </c>
      <c r="D2594" s="1" t="s">
        <v>17</v>
      </c>
      <c r="E2594" t="s">
        <v>6</v>
      </c>
      <c r="F2594" s="1" t="s">
        <v>154</v>
      </c>
      <c r="G2594" t="s">
        <v>142</v>
      </c>
      <c r="H2594" s="1" t="s">
        <v>187</v>
      </c>
      <c r="I2594" s="1" t="str">
        <f t="shared" si="80"/>
        <v>Small DT</v>
      </c>
      <c r="J2594" s="1" t="str">
        <f t="shared" si="81"/>
        <v>Small DT</v>
      </c>
      <c r="K2594" t="s">
        <v>144</v>
      </c>
      <c r="L2594" t="s">
        <v>150</v>
      </c>
      <c r="M2594" s="47">
        <v>7</v>
      </c>
    </row>
    <row r="2595" spans="1:13" hidden="1" x14ac:dyDescent="0.3">
      <c r="A2595" s="1" t="s">
        <v>186</v>
      </c>
      <c r="B2595" s="1" t="s">
        <v>77</v>
      </c>
      <c r="C2595" t="s">
        <v>175</v>
      </c>
      <c r="D2595" s="1" t="s">
        <v>17</v>
      </c>
      <c r="E2595" t="s">
        <v>6</v>
      </c>
      <c r="F2595" s="1" t="s">
        <v>154</v>
      </c>
      <c r="G2595" t="s">
        <v>142</v>
      </c>
      <c r="H2595" s="1" t="s">
        <v>187</v>
      </c>
      <c r="I2595" s="1" t="str">
        <f t="shared" si="80"/>
        <v>Small DT</v>
      </c>
      <c r="J2595" s="1" t="str">
        <f t="shared" si="81"/>
        <v>Small DT</v>
      </c>
      <c r="K2595" t="s">
        <v>144</v>
      </c>
      <c r="L2595" t="s">
        <v>151</v>
      </c>
      <c r="M2595" s="47">
        <v>24</v>
      </c>
    </row>
    <row r="2596" spans="1:13" hidden="1" x14ac:dyDescent="0.3">
      <c r="A2596" s="1" t="s">
        <v>186</v>
      </c>
      <c r="B2596" s="1" t="s">
        <v>77</v>
      </c>
      <c r="C2596" t="s">
        <v>175</v>
      </c>
      <c r="D2596" s="1" t="s">
        <v>18</v>
      </c>
      <c r="E2596" t="s">
        <v>10</v>
      </c>
      <c r="F2596" s="1" t="s">
        <v>154</v>
      </c>
      <c r="G2596" t="s">
        <v>142</v>
      </c>
      <c r="H2596" s="1" t="s">
        <v>142</v>
      </c>
      <c r="I2596" s="1" t="str">
        <f t="shared" si="80"/>
        <v>Clamshell NB</v>
      </c>
      <c r="J2596" s="1" t="str">
        <f t="shared" si="81"/>
        <v>Clamshell NB</v>
      </c>
      <c r="K2596" t="s">
        <v>143</v>
      </c>
      <c r="L2596" t="s">
        <v>143</v>
      </c>
      <c r="M2596" s="47">
        <v>469</v>
      </c>
    </row>
    <row r="2597" spans="1:13" hidden="1" x14ac:dyDescent="0.3">
      <c r="A2597" s="1" t="s">
        <v>186</v>
      </c>
      <c r="B2597" s="1" t="s">
        <v>77</v>
      </c>
      <c r="C2597" t="s">
        <v>175</v>
      </c>
      <c r="D2597" s="1" t="s">
        <v>18</v>
      </c>
      <c r="E2597" t="s">
        <v>10</v>
      </c>
      <c r="F2597" s="1" t="s">
        <v>154</v>
      </c>
      <c r="G2597" t="s">
        <v>155</v>
      </c>
      <c r="H2597" s="1" t="s">
        <v>142</v>
      </c>
      <c r="I2597" s="1" t="str">
        <f t="shared" si="80"/>
        <v>Clamshell Gaming Capable NB</v>
      </c>
      <c r="J2597" s="1" t="str">
        <f t="shared" si="81"/>
        <v>Clamshell Gaming Capable NB</v>
      </c>
      <c r="K2597" t="s">
        <v>143</v>
      </c>
      <c r="L2597" t="s">
        <v>143</v>
      </c>
      <c r="M2597" s="47">
        <v>2125</v>
      </c>
    </row>
    <row r="2598" spans="1:13" hidden="1" x14ac:dyDescent="0.3">
      <c r="A2598" s="1" t="s">
        <v>186</v>
      </c>
      <c r="B2598" s="1" t="s">
        <v>77</v>
      </c>
      <c r="C2598" t="s">
        <v>175</v>
      </c>
      <c r="D2598" s="1" t="s">
        <v>18</v>
      </c>
      <c r="E2598" t="s">
        <v>10</v>
      </c>
      <c r="F2598" s="1" t="s">
        <v>154</v>
      </c>
      <c r="G2598" t="s">
        <v>155</v>
      </c>
      <c r="H2598" s="1" t="s">
        <v>155</v>
      </c>
      <c r="I2598" s="1" t="str">
        <f t="shared" si="80"/>
        <v>Clamshell Gaming Capable NB</v>
      </c>
      <c r="J2598" s="1" t="str">
        <f t="shared" si="81"/>
        <v>Clamshell Gaming Capable NB</v>
      </c>
      <c r="K2598" t="s">
        <v>143</v>
      </c>
      <c r="L2598" t="s">
        <v>143</v>
      </c>
      <c r="M2598" s="47">
        <v>6052</v>
      </c>
    </row>
    <row r="2599" spans="1:13" hidden="1" x14ac:dyDescent="0.3">
      <c r="A2599" s="1" t="s">
        <v>186</v>
      </c>
      <c r="B2599" s="1" t="s">
        <v>77</v>
      </c>
      <c r="C2599" t="s">
        <v>175</v>
      </c>
      <c r="D2599" s="1" t="s">
        <v>19</v>
      </c>
      <c r="E2599" t="s">
        <v>13</v>
      </c>
      <c r="F2599" s="1" t="s">
        <v>154</v>
      </c>
      <c r="G2599" t="s">
        <v>142</v>
      </c>
      <c r="H2599" s="1" t="s">
        <v>187</v>
      </c>
      <c r="I2599" s="1" t="str">
        <f t="shared" si="80"/>
        <v>DT Workstation</v>
      </c>
      <c r="J2599" s="1" t="str">
        <f t="shared" si="81"/>
        <v>DT Workstation</v>
      </c>
      <c r="K2599" t="s">
        <v>144</v>
      </c>
      <c r="L2599" t="s">
        <v>145</v>
      </c>
      <c r="M2599" s="47">
        <v>43</v>
      </c>
    </row>
    <row r="2600" spans="1:13" hidden="1" x14ac:dyDescent="0.3">
      <c r="A2600" s="1" t="s">
        <v>186</v>
      </c>
      <c r="B2600" s="1" t="s">
        <v>77</v>
      </c>
      <c r="C2600" t="s">
        <v>175</v>
      </c>
      <c r="D2600" s="1" t="s">
        <v>19</v>
      </c>
      <c r="E2600" t="s">
        <v>13</v>
      </c>
      <c r="F2600" s="1" t="s">
        <v>154</v>
      </c>
      <c r="G2600" t="s">
        <v>142</v>
      </c>
      <c r="H2600" s="1" t="s">
        <v>187</v>
      </c>
      <c r="I2600" s="1" t="str">
        <f t="shared" si="80"/>
        <v>DT Workstation</v>
      </c>
      <c r="J2600" s="1" t="str">
        <f t="shared" si="81"/>
        <v>DT Workstation</v>
      </c>
      <c r="K2600" t="s">
        <v>144</v>
      </c>
      <c r="L2600" t="s">
        <v>146</v>
      </c>
      <c r="M2600" s="47">
        <v>37</v>
      </c>
    </row>
    <row r="2601" spans="1:13" hidden="1" x14ac:dyDescent="0.3">
      <c r="A2601" s="1" t="s">
        <v>186</v>
      </c>
      <c r="B2601" s="1" t="s">
        <v>77</v>
      </c>
      <c r="C2601" t="s">
        <v>175</v>
      </c>
      <c r="D2601" s="1" t="s">
        <v>19</v>
      </c>
      <c r="E2601" t="s">
        <v>13</v>
      </c>
      <c r="F2601" s="1" t="s">
        <v>154</v>
      </c>
      <c r="G2601" t="s">
        <v>142</v>
      </c>
      <c r="H2601" s="1" t="s">
        <v>187</v>
      </c>
      <c r="I2601" s="1" t="str">
        <f t="shared" si="80"/>
        <v>DT Workstation</v>
      </c>
      <c r="J2601" s="1" t="str">
        <f t="shared" si="81"/>
        <v>DT Workstation</v>
      </c>
      <c r="K2601" t="s">
        <v>144</v>
      </c>
      <c r="L2601" t="s">
        <v>147</v>
      </c>
      <c r="M2601" s="47">
        <v>92</v>
      </c>
    </row>
    <row r="2602" spans="1:13" hidden="1" x14ac:dyDescent="0.3">
      <c r="A2602" s="1" t="s">
        <v>186</v>
      </c>
      <c r="B2602" s="1" t="s">
        <v>77</v>
      </c>
      <c r="C2602" t="s">
        <v>175</v>
      </c>
      <c r="D2602" s="1" t="s">
        <v>19</v>
      </c>
      <c r="E2602" t="s">
        <v>13</v>
      </c>
      <c r="F2602" s="1" t="s">
        <v>154</v>
      </c>
      <c r="G2602" t="s">
        <v>142</v>
      </c>
      <c r="H2602" s="1" t="s">
        <v>187</v>
      </c>
      <c r="I2602" s="1" t="str">
        <f t="shared" si="80"/>
        <v>DT Workstation</v>
      </c>
      <c r="J2602" s="1" t="str">
        <f t="shared" si="81"/>
        <v>DT Workstation</v>
      </c>
      <c r="K2602" t="s">
        <v>144</v>
      </c>
      <c r="L2602" t="s">
        <v>148</v>
      </c>
      <c r="M2602" s="47">
        <v>37</v>
      </c>
    </row>
    <row r="2603" spans="1:13" hidden="1" x14ac:dyDescent="0.3">
      <c r="A2603" s="1" t="s">
        <v>186</v>
      </c>
      <c r="B2603" s="1" t="s">
        <v>77</v>
      </c>
      <c r="C2603" t="s">
        <v>175</v>
      </c>
      <c r="D2603" s="1" t="s">
        <v>19</v>
      </c>
      <c r="E2603" t="s">
        <v>13</v>
      </c>
      <c r="F2603" s="1" t="s">
        <v>154</v>
      </c>
      <c r="G2603" t="s">
        <v>142</v>
      </c>
      <c r="H2603" s="1" t="s">
        <v>187</v>
      </c>
      <c r="I2603" s="1" t="str">
        <f t="shared" si="80"/>
        <v>DT Workstation</v>
      </c>
      <c r="J2603" s="1" t="str">
        <f t="shared" si="81"/>
        <v>DT Workstation</v>
      </c>
      <c r="K2603" t="s">
        <v>144</v>
      </c>
      <c r="L2603" t="s">
        <v>149</v>
      </c>
      <c r="M2603" s="47">
        <v>125</v>
      </c>
    </row>
    <row r="2604" spans="1:13" hidden="1" x14ac:dyDescent="0.3">
      <c r="A2604" s="1" t="s">
        <v>186</v>
      </c>
      <c r="B2604" s="1" t="s">
        <v>77</v>
      </c>
      <c r="C2604" t="s">
        <v>175</v>
      </c>
      <c r="D2604" s="1" t="s">
        <v>19</v>
      </c>
      <c r="E2604" t="s">
        <v>13</v>
      </c>
      <c r="F2604" s="1" t="s">
        <v>154</v>
      </c>
      <c r="G2604" t="s">
        <v>142</v>
      </c>
      <c r="H2604" s="1" t="s">
        <v>187</v>
      </c>
      <c r="I2604" s="1" t="str">
        <f t="shared" si="80"/>
        <v>DT Workstation</v>
      </c>
      <c r="J2604" s="1" t="str">
        <f t="shared" si="81"/>
        <v>DT Workstation</v>
      </c>
      <c r="K2604" t="s">
        <v>144</v>
      </c>
      <c r="L2604" t="s">
        <v>150</v>
      </c>
      <c r="M2604" s="47">
        <v>8</v>
      </c>
    </row>
    <row r="2605" spans="1:13" hidden="1" x14ac:dyDescent="0.3">
      <c r="A2605" s="1" t="s">
        <v>186</v>
      </c>
      <c r="B2605" s="1" t="s">
        <v>77</v>
      </c>
      <c r="C2605" t="s">
        <v>175</v>
      </c>
      <c r="D2605" s="1" t="s">
        <v>19</v>
      </c>
      <c r="E2605" t="s">
        <v>13</v>
      </c>
      <c r="F2605" s="1" t="s">
        <v>154</v>
      </c>
      <c r="G2605" t="s">
        <v>142</v>
      </c>
      <c r="H2605" s="1" t="s">
        <v>187</v>
      </c>
      <c r="I2605" s="1" t="str">
        <f t="shared" si="80"/>
        <v>DT Workstation</v>
      </c>
      <c r="J2605" s="1" t="str">
        <f t="shared" si="81"/>
        <v>DT Workstation</v>
      </c>
      <c r="K2605" t="s">
        <v>144</v>
      </c>
      <c r="L2605" t="s">
        <v>151</v>
      </c>
      <c r="M2605" s="47">
        <v>27</v>
      </c>
    </row>
    <row r="2606" spans="1:13" hidden="1" x14ac:dyDescent="0.3">
      <c r="A2606" s="1" t="s">
        <v>186</v>
      </c>
      <c r="B2606" s="1" t="s">
        <v>77</v>
      </c>
      <c r="C2606" t="s">
        <v>175</v>
      </c>
      <c r="D2606" s="1" t="s">
        <v>19</v>
      </c>
      <c r="E2606" t="s">
        <v>14</v>
      </c>
      <c r="F2606" s="1" t="s">
        <v>154</v>
      </c>
      <c r="G2606" t="s">
        <v>155</v>
      </c>
      <c r="H2606" s="1" t="s">
        <v>142</v>
      </c>
      <c r="I2606" s="1" t="str">
        <f t="shared" si="80"/>
        <v>NB Workstation</v>
      </c>
      <c r="J2606" s="1" t="str">
        <f t="shared" si="81"/>
        <v>NB Workstation</v>
      </c>
      <c r="K2606" t="s">
        <v>144</v>
      </c>
      <c r="L2606" t="s">
        <v>145</v>
      </c>
      <c r="M2606" s="47">
        <v>50</v>
      </c>
    </row>
    <row r="2607" spans="1:13" hidden="1" x14ac:dyDescent="0.3">
      <c r="A2607" s="1" t="s">
        <v>186</v>
      </c>
      <c r="B2607" s="1" t="s">
        <v>77</v>
      </c>
      <c r="C2607" t="s">
        <v>175</v>
      </c>
      <c r="D2607" s="1" t="s">
        <v>19</v>
      </c>
      <c r="E2607" t="s">
        <v>14</v>
      </c>
      <c r="F2607" s="1" t="s">
        <v>154</v>
      </c>
      <c r="G2607" t="s">
        <v>155</v>
      </c>
      <c r="H2607" s="1" t="s">
        <v>142</v>
      </c>
      <c r="I2607" s="1" t="str">
        <f t="shared" si="80"/>
        <v>NB Workstation</v>
      </c>
      <c r="J2607" s="1" t="str">
        <f t="shared" si="81"/>
        <v>NB Workstation</v>
      </c>
      <c r="K2607" t="s">
        <v>144</v>
      </c>
      <c r="L2607" t="s">
        <v>146</v>
      </c>
      <c r="M2607" s="47">
        <v>42</v>
      </c>
    </row>
    <row r="2608" spans="1:13" hidden="1" x14ac:dyDescent="0.3">
      <c r="A2608" s="1" t="s">
        <v>186</v>
      </c>
      <c r="B2608" s="1" t="s">
        <v>77</v>
      </c>
      <c r="C2608" t="s">
        <v>175</v>
      </c>
      <c r="D2608" s="1" t="s">
        <v>19</v>
      </c>
      <c r="E2608" t="s">
        <v>14</v>
      </c>
      <c r="F2608" s="1" t="s">
        <v>154</v>
      </c>
      <c r="G2608" t="s">
        <v>155</v>
      </c>
      <c r="H2608" s="1" t="s">
        <v>142</v>
      </c>
      <c r="I2608" s="1" t="str">
        <f t="shared" si="80"/>
        <v>NB Workstation</v>
      </c>
      <c r="J2608" s="1" t="str">
        <f t="shared" si="81"/>
        <v>NB Workstation</v>
      </c>
      <c r="K2608" t="s">
        <v>144</v>
      </c>
      <c r="L2608" t="s">
        <v>147</v>
      </c>
      <c r="M2608" s="47">
        <v>104</v>
      </c>
    </row>
    <row r="2609" spans="1:13" hidden="1" x14ac:dyDescent="0.3">
      <c r="A2609" s="1" t="s">
        <v>186</v>
      </c>
      <c r="B2609" s="1" t="s">
        <v>77</v>
      </c>
      <c r="C2609" t="s">
        <v>175</v>
      </c>
      <c r="D2609" s="1" t="s">
        <v>19</v>
      </c>
      <c r="E2609" t="s">
        <v>14</v>
      </c>
      <c r="F2609" s="1" t="s">
        <v>154</v>
      </c>
      <c r="G2609" t="s">
        <v>155</v>
      </c>
      <c r="H2609" s="1" t="s">
        <v>142</v>
      </c>
      <c r="I2609" s="1" t="str">
        <f t="shared" si="80"/>
        <v>NB Workstation</v>
      </c>
      <c r="J2609" s="1" t="str">
        <f t="shared" si="81"/>
        <v>NB Workstation</v>
      </c>
      <c r="K2609" t="s">
        <v>144</v>
      </c>
      <c r="L2609" t="s">
        <v>148</v>
      </c>
      <c r="M2609" s="47">
        <v>42</v>
      </c>
    </row>
    <row r="2610" spans="1:13" hidden="1" x14ac:dyDescent="0.3">
      <c r="A2610" s="1" t="s">
        <v>186</v>
      </c>
      <c r="B2610" s="1" t="s">
        <v>77</v>
      </c>
      <c r="C2610" t="s">
        <v>175</v>
      </c>
      <c r="D2610" s="1" t="s">
        <v>19</v>
      </c>
      <c r="E2610" t="s">
        <v>14</v>
      </c>
      <c r="F2610" s="1" t="s">
        <v>154</v>
      </c>
      <c r="G2610" t="s">
        <v>155</v>
      </c>
      <c r="H2610" s="1" t="s">
        <v>142</v>
      </c>
      <c r="I2610" s="1" t="str">
        <f t="shared" si="80"/>
        <v>NB Workstation</v>
      </c>
      <c r="J2610" s="1" t="str">
        <f t="shared" si="81"/>
        <v>NB Workstation</v>
      </c>
      <c r="K2610" t="s">
        <v>144</v>
      </c>
      <c r="L2610" t="s">
        <v>149</v>
      </c>
      <c r="M2610" s="47">
        <v>142</v>
      </c>
    </row>
    <row r="2611" spans="1:13" hidden="1" x14ac:dyDescent="0.3">
      <c r="A2611" s="1" t="s">
        <v>186</v>
      </c>
      <c r="B2611" s="1" t="s">
        <v>77</v>
      </c>
      <c r="C2611" t="s">
        <v>175</v>
      </c>
      <c r="D2611" s="1" t="s">
        <v>19</v>
      </c>
      <c r="E2611" t="s">
        <v>14</v>
      </c>
      <c r="F2611" s="1" t="s">
        <v>154</v>
      </c>
      <c r="G2611" t="s">
        <v>155</v>
      </c>
      <c r="H2611" s="1" t="s">
        <v>142</v>
      </c>
      <c r="I2611" s="1" t="str">
        <f t="shared" si="80"/>
        <v>NB Workstation</v>
      </c>
      <c r="J2611" s="1" t="str">
        <f t="shared" si="81"/>
        <v>NB Workstation</v>
      </c>
      <c r="K2611" t="s">
        <v>144</v>
      </c>
      <c r="L2611" t="s">
        <v>150</v>
      </c>
      <c r="M2611" s="47">
        <v>9</v>
      </c>
    </row>
    <row r="2612" spans="1:13" hidden="1" x14ac:dyDescent="0.3">
      <c r="A2612" s="1" t="s">
        <v>186</v>
      </c>
      <c r="B2612" s="1" t="s">
        <v>77</v>
      </c>
      <c r="C2612" t="s">
        <v>175</v>
      </c>
      <c r="D2612" s="1" t="s">
        <v>19</v>
      </c>
      <c r="E2612" t="s">
        <v>14</v>
      </c>
      <c r="F2612" s="1" t="s">
        <v>154</v>
      </c>
      <c r="G2612" t="s">
        <v>155</v>
      </c>
      <c r="H2612" s="1" t="s">
        <v>142</v>
      </c>
      <c r="I2612" s="1" t="str">
        <f t="shared" si="80"/>
        <v>NB Workstation</v>
      </c>
      <c r="J2612" s="1" t="str">
        <f t="shared" si="81"/>
        <v>NB Workstation</v>
      </c>
      <c r="K2612" t="s">
        <v>144</v>
      </c>
      <c r="L2612" t="s">
        <v>151</v>
      </c>
      <c r="M2612" s="47">
        <v>31</v>
      </c>
    </row>
    <row r="2613" spans="1:13" hidden="1" x14ac:dyDescent="0.3">
      <c r="A2613" s="1" t="s">
        <v>186</v>
      </c>
      <c r="B2613" s="1" t="s">
        <v>77</v>
      </c>
      <c r="C2613" t="s">
        <v>176</v>
      </c>
      <c r="D2613" s="1" t="s">
        <v>18</v>
      </c>
      <c r="E2613" t="s">
        <v>10</v>
      </c>
      <c r="F2613" s="1" t="s">
        <v>154</v>
      </c>
      <c r="G2613" t="s">
        <v>142</v>
      </c>
      <c r="H2613" s="1" t="s">
        <v>142</v>
      </c>
      <c r="I2613" s="1" t="str">
        <f t="shared" si="80"/>
        <v>Clamshell NB</v>
      </c>
      <c r="J2613" s="1" t="str">
        <f t="shared" si="81"/>
        <v>Clamshell NB</v>
      </c>
      <c r="K2613" t="s">
        <v>143</v>
      </c>
      <c r="L2613" t="s">
        <v>143</v>
      </c>
      <c r="M2613" s="47">
        <v>125</v>
      </c>
    </row>
    <row r="2614" spans="1:13" hidden="1" x14ac:dyDescent="0.3">
      <c r="A2614" s="1" t="s">
        <v>186</v>
      </c>
      <c r="B2614" s="1" t="s">
        <v>77</v>
      </c>
      <c r="C2614" t="s">
        <v>176</v>
      </c>
      <c r="D2614" s="1" t="s">
        <v>18</v>
      </c>
      <c r="E2614" t="s">
        <v>10</v>
      </c>
      <c r="F2614" s="1" t="s">
        <v>154</v>
      </c>
      <c r="G2614" t="s">
        <v>142</v>
      </c>
      <c r="H2614" s="1" t="s">
        <v>142</v>
      </c>
      <c r="I2614" s="1" t="str">
        <f t="shared" si="80"/>
        <v>Clamshell NB</v>
      </c>
      <c r="J2614" s="1" t="str">
        <f t="shared" si="81"/>
        <v>Clamshell NB</v>
      </c>
      <c r="K2614" t="s">
        <v>144</v>
      </c>
      <c r="L2614" t="s">
        <v>145</v>
      </c>
      <c r="M2614" s="47">
        <v>12</v>
      </c>
    </row>
    <row r="2615" spans="1:13" hidden="1" x14ac:dyDescent="0.3">
      <c r="A2615" s="1" t="s">
        <v>186</v>
      </c>
      <c r="B2615" s="1" t="s">
        <v>77</v>
      </c>
      <c r="C2615" t="s">
        <v>176</v>
      </c>
      <c r="D2615" s="1" t="s">
        <v>18</v>
      </c>
      <c r="E2615" t="s">
        <v>10</v>
      </c>
      <c r="F2615" s="1" t="s">
        <v>154</v>
      </c>
      <c r="G2615" t="s">
        <v>142</v>
      </c>
      <c r="H2615" s="1" t="s">
        <v>142</v>
      </c>
      <c r="I2615" s="1" t="str">
        <f t="shared" si="80"/>
        <v>Clamshell NB</v>
      </c>
      <c r="J2615" s="1" t="str">
        <f t="shared" si="81"/>
        <v>Clamshell NB</v>
      </c>
      <c r="K2615" t="s">
        <v>144</v>
      </c>
      <c r="L2615" t="s">
        <v>146</v>
      </c>
      <c r="M2615" s="47">
        <v>19</v>
      </c>
    </row>
    <row r="2616" spans="1:13" hidden="1" x14ac:dyDescent="0.3">
      <c r="A2616" s="1" t="s">
        <v>186</v>
      </c>
      <c r="B2616" s="1" t="s">
        <v>77</v>
      </c>
      <c r="C2616" t="s">
        <v>176</v>
      </c>
      <c r="D2616" s="1" t="s">
        <v>18</v>
      </c>
      <c r="E2616" t="s">
        <v>10</v>
      </c>
      <c r="F2616" s="1" t="s">
        <v>154</v>
      </c>
      <c r="G2616" t="s">
        <v>142</v>
      </c>
      <c r="H2616" s="1" t="s">
        <v>142</v>
      </c>
      <c r="I2616" s="1" t="str">
        <f t="shared" si="80"/>
        <v>Clamshell NB</v>
      </c>
      <c r="J2616" s="1" t="str">
        <f t="shared" si="81"/>
        <v>Clamshell NB</v>
      </c>
      <c r="K2616" t="s">
        <v>144</v>
      </c>
      <c r="L2616" t="s">
        <v>147</v>
      </c>
      <c r="M2616" s="47">
        <v>29</v>
      </c>
    </row>
    <row r="2617" spans="1:13" hidden="1" x14ac:dyDescent="0.3">
      <c r="A2617" s="1" t="s">
        <v>186</v>
      </c>
      <c r="B2617" s="1" t="s">
        <v>77</v>
      </c>
      <c r="C2617" t="s">
        <v>176</v>
      </c>
      <c r="D2617" s="1" t="s">
        <v>18</v>
      </c>
      <c r="E2617" t="s">
        <v>10</v>
      </c>
      <c r="F2617" s="1" t="s">
        <v>154</v>
      </c>
      <c r="G2617" t="s">
        <v>142</v>
      </c>
      <c r="H2617" s="1" t="s">
        <v>142</v>
      </c>
      <c r="I2617" s="1" t="str">
        <f t="shared" si="80"/>
        <v>Clamshell NB</v>
      </c>
      <c r="J2617" s="1" t="str">
        <f t="shared" si="81"/>
        <v>Clamshell NB</v>
      </c>
      <c r="K2617" t="s">
        <v>144</v>
      </c>
      <c r="L2617" t="s">
        <v>148</v>
      </c>
      <c r="M2617" s="47">
        <v>125</v>
      </c>
    </row>
    <row r="2618" spans="1:13" hidden="1" x14ac:dyDescent="0.3">
      <c r="A2618" s="1" t="s">
        <v>186</v>
      </c>
      <c r="B2618" s="1" t="s">
        <v>77</v>
      </c>
      <c r="C2618" t="s">
        <v>176</v>
      </c>
      <c r="D2618" s="1" t="s">
        <v>18</v>
      </c>
      <c r="E2618" t="s">
        <v>10</v>
      </c>
      <c r="F2618" s="1" t="s">
        <v>154</v>
      </c>
      <c r="G2618" t="s">
        <v>142</v>
      </c>
      <c r="H2618" s="1" t="s">
        <v>142</v>
      </c>
      <c r="I2618" s="1" t="str">
        <f t="shared" si="80"/>
        <v>Clamshell NB</v>
      </c>
      <c r="J2618" s="1" t="str">
        <f t="shared" si="81"/>
        <v>Clamshell NB</v>
      </c>
      <c r="K2618" t="s">
        <v>144</v>
      </c>
      <c r="L2618" t="s">
        <v>149</v>
      </c>
      <c r="M2618" s="47">
        <v>764</v>
      </c>
    </row>
    <row r="2619" spans="1:13" hidden="1" x14ac:dyDescent="0.3">
      <c r="A2619" s="1" t="s">
        <v>186</v>
      </c>
      <c r="B2619" s="1" t="s">
        <v>77</v>
      </c>
      <c r="C2619" t="s">
        <v>176</v>
      </c>
      <c r="D2619" s="1" t="s">
        <v>18</v>
      </c>
      <c r="E2619" t="s">
        <v>10</v>
      </c>
      <c r="F2619" s="1" t="s">
        <v>154</v>
      </c>
      <c r="G2619" t="s">
        <v>142</v>
      </c>
      <c r="H2619" s="1" t="s">
        <v>142</v>
      </c>
      <c r="I2619" s="1" t="str">
        <f t="shared" si="80"/>
        <v>Clamshell NB</v>
      </c>
      <c r="J2619" s="1" t="str">
        <f t="shared" si="81"/>
        <v>Clamshell NB</v>
      </c>
      <c r="K2619" t="s">
        <v>144</v>
      </c>
      <c r="L2619" t="s">
        <v>151</v>
      </c>
      <c r="M2619" s="47">
        <v>12</v>
      </c>
    </row>
    <row r="2620" spans="1:13" hidden="1" x14ac:dyDescent="0.3">
      <c r="A2620" s="1" t="s">
        <v>186</v>
      </c>
      <c r="B2620" s="1" t="s">
        <v>77</v>
      </c>
      <c r="C2620" t="s">
        <v>176</v>
      </c>
      <c r="D2620" s="1" t="s">
        <v>18</v>
      </c>
      <c r="E2620" t="s">
        <v>10</v>
      </c>
      <c r="F2620" s="1" t="s">
        <v>154</v>
      </c>
      <c r="G2620" t="s">
        <v>142</v>
      </c>
      <c r="H2620" s="1" t="s">
        <v>155</v>
      </c>
      <c r="I2620" s="1" t="str">
        <f t="shared" si="80"/>
        <v>Clamshell NB</v>
      </c>
      <c r="J2620" s="1" t="str">
        <f t="shared" si="81"/>
        <v>Clamshell Ultraslim NB</v>
      </c>
      <c r="K2620" t="s">
        <v>143</v>
      </c>
      <c r="L2620" t="s">
        <v>143</v>
      </c>
      <c r="M2620" s="47">
        <v>1089</v>
      </c>
    </row>
    <row r="2621" spans="1:13" hidden="1" x14ac:dyDescent="0.3">
      <c r="A2621" s="1" t="s">
        <v>186</v>
      </c>
      <c r="B2621" s="1" t="s">
        <v>77</v>
      </c>
      <c r="C2621" t="s">
        <v>176</v>
      </c>
      <c r="D2621" s="1" t="s">
        <v>18</v>
      </c>
      <c r="E2621" t="s">
        <v>10</v>
      </c>
      <c r="F2621" s="1" t="s">
        <v>154</v>
      </c>
      <c r="G2621" t="s">
        <v>142</v>
      </c>
      <c r="H2621" s="1" t="s">
        <v>155</v>
      </c>
      <c r="I2621" s="1" t="str">
        <f t="shared" si="80"/>
        <v>Clamshell NB</v>
      </c>
      <c r="J2621" s="1" t="str">
        <f t="shared" si="81"/>
        <v>Clamshell Ultraslim NB</v>
      </c>
      <c r="K2621" t="s">
        <v>144</v>
      </c>
      <c r="L2621" t="s">
        <v>145</v>
      </c>
      <c r="M2621" s="47">
        <v>108</v>
      </c>
    </row>
    <row r="2622" spans="1:13" hidden="1" x14ac:dyDescent="0.3">
      <c r="A2622" s="1" t="s">
        <v>186</v>
      </c>
      <c r="B2622" s="1" t="s">
        <v>77</v>
      </c>
      <c r="C2622" t="s">
        <v>176</v>
      </c>
      <c r="D2622" s="1" t="s">
        <v>18</v>
      </c>
      <c r="E2622" t="s">
        <v>10</v>
      </c>
      <c r="F2622" s="1" t="s">
        <v>154</v>
      </c>
      <c r="G2622" t="s">
        <v>142</v>
      </c>
      <c r="H2622" s="1" t="s">
        <v>155</v>
      </c>
      <c r="I2622" s="1" t="str">
        <f t="shared" si="80"/>
        <v>Clamshell NB</v>
      </c>
      <c r="J2622" s="1" t="str">
        <f t="shared" si="81"/>
        <v>Clamshell Ultraslim NB</v>
      </c>
      <c r="K2622" t="s">
        <v>144</v>
      </c>
      <c r="L2622" t="s">
        <v>146</v>
      </c>
      <c r="M2622" s="47">
        <v>167</v>
      </c>
    </row>
    <row r="2623" spans="1:13" hidden="1" x14ac:dyDescent="0.3">
      <c r="A2623" s="1" t="s">
        <v>186</v>
      </c>
      <c r="B2623" s="1" t="s">
        <v>77</v>
      </c>
      <c r="C2623" t="s">
        <v>176</v>
      </c>
      <c r="D2623" s="1" t="s">
        <v>18</v>
      </c>
      <c r="E2623" t="s">
        <v>10</v>
      </c>
      <c r="F2623" s="1" t="s">
        <v>154</v>
      </c>
      <c r="G2623" t="s">
        <v>142</v>
      </c>
      <c r="H2623" s="1" t="s">
        <v>155</v>
      </c>
      <c r="I2623" s="1" t="str">
        <f t="shared" si="80"/>
        <v>Clamshell NB</v>
      </c>
      <c r="J2623" s="1" t="str">
        <f t="shared" si="81"/>
        <v>Clamshell Ultraslim NB</v>
      </c>
      <c r="K2623" t="s">
        <v>144</v>
      </c>
      <c r="L2623" t="s">
        <v>147</v>
      </c>
      <c r="M2623" s="47">
        <v>251</v>
      </c>
    </row>
    <row r="2624" spans="1:13" hidden="1" x14ac:dyDescent="0.3">
      <c r="A2624" s="1" t="s">
        <v>186</v>
      </c>
      <c r="B2624" s="1" t="s">
        <v>77</v>
      </c>
      <c r="C2624" t="s">
        <v>176</v>
      </c>
      <c r="D2624" s="1" t="s">
        <v>18</v>
      </c>
      <c r="E2624" t="s">
        <v>10</v>
      </c>
      <c r="F2624" s="1" t="s">
        <v>154</v>
      </c>
      <c r="G2624" t="s">
        <v>142</v>
      </c>
      <c r="H2624" s="1" t="s">
        <v>155</v>
      </c>
      <c r="I2624" s="1" t="str">
        <f t="shared" si="80"/>
        <v>Clamshell NB</v>
      </c>
      <c r="J2624" s="1" t="str">
        <f t="shared" si="81"/>
        <v>Clamshell Ultraslim NB</v>
      </c>
      <c r="K2624" t="s">
        <v>144</v>
      </c>
      <c r="L2624" t="s">
        <v>148</v>
      </c>
      <c r="M2624" s="47">
        <v>1085</v>
      </c>
    </row>
    <row r="2625" spans="1:13" hidden="1" x14ac:dyDescent="0.3">
      <c r="A2625" s="1" t="s">
        <v>186</v>
      </c>
      <c r="B2625" s="1" t="s">
        <v>77</v>
      </c>
      <c r="C2625" t="s">
        <v>176</v>
      </c>
      <c r="D2625" s="1" t="s">
        <v>18</v>
      </c>
      <c r="E2625" t="s">
        <v>10</v>
      </c>
      <c r="F2625" s="1" t="s">
        <v>154</v>
      </c>
      <c r="G2625" t="s">
        <v>142</v>
      </c>
      <c r="H2625" s="1" t="s">
        <v>155</v>
      </c>
      <c r="I2625" s="1" t="str">
        <f t="shared" si="80"/>
        <v>Clamshell NB</v>
      </c>
      <c r="J2625" s="1" t="str">
        <f t="shared" si="81"/>
        <v>Clamshell Ultraslim NB</v>
      </c>
      <c r="K2625" t="s">
        <v>144</v>
      </c>
      <c r="L2625" t="s">
        <v>149</v>
      </c>
      <c r="M2625" s="47">
        <v>6633</v>
      </c>
    </row>
    <row r="2626" spans="1:13" hidden="1" x14ac:dyDescent="0.3">
      <c r="A2626" s="1" t="s">
        <v>186</v>
      </c>
      <c r="B2626" s="1" t="s">
        <v>77</v>
      </c>
      <c r="C2626" t="s">
        <v>176</v>
      </c>
      <c r="D2626" s="1" t="s">
        <v>18</v>
      </c>
      <c r="E2626" t="s">
        <v>10</v>
      </c>
      <c r="F2626" s="1" t="s">
        <v>154</v>
      </c>
      <c r="G2626" t="s">
        <v>142</v>
      </c>
      <c r="H2626" s="1" t="s">
        <v>155</v>
      </c>
      <c r="I2626" s="1" t="str">
        <f t="shared" si="80"/>
        <v>Clamshell NB</v>
      </c>
      <c r="J2626" s="1" t="str">
        <f t="shared" si="81"/>
        <v>Clamshell Ultraslim NB</v>
      </c>
      <c r="K2626" t="s">
        <v>144</v>
      </c>
      <c r="L2626" t="s">
        <v>151</v>
      </c>
      <c r="M2626" s="47">
        <v>101</v>
      </c>
    </row>
    <row r="2627" spans="1:13" hidden="1" x14ac:dyDescent="0.3">
      <c r="A2627" s="1" t="s">
        <v>186</v>
      </c>
      <c r="B2627" s="1" t="s">
        <v>77</v>
      </c>
      <c r="C2627" t="s">
        <v>176</v>
      </c>
      <c r="D2627" s="1" t="s">
        <v>18</v>
      </c>
      <c r="E2627" t="s">
        <v>12</v>
      </c>
      <c r="F2627" s="1" t="s">
        <v>154</v>
      </c>
      <c r="G2627" t="s">
        <v>142</v>
      </c>
      <c r="H2627" s="1" t="s">
        <v>142</v>
      </c>
      <c r="I2627" s="1" t="str">
        <f t="shared" ref="I2627:I2690" si="82">VLOOKUP(E2627&amp;F2627&amp;G2627,$S$1:$T$74,2,0)</f>
        <v>Detachable NB</v>
      </c>
      <c r="J2627" s="1" t="str">
        <f t="shared" ref="J2627:J2690" si="83">IF(AND(I2627="Clamshell NB",H2627="Yes"),"Clamshell Ultraslim NB",I2627)</f>
        <v>Detachable NB</v>
      </c>
      <c r="K2627" t="s">
        <v>143</v>
      </c>
      <c r="L2627" t="s">
        <v>143</v>
      </c>
      <c r="M2627" s="47">
        <v>75</v>
      </c>
    </row>
    <row r="2628" spans="1:13" hidden="1" x14ac:dyDescent="0.3">
      <c r="A2628" s="1" t="s">
        <v>186</v>
      </c>
      <c r="B2628" s="1" t="s">
        <v>77</v>
      </c>
      <c r="C2628" t="s">
        <v>176</v>
      </c>
      <c r="D2628" s="1" t="s">
        <v>18</v>
      </c>
      <c r="E2628" t="s">
        <v>12</v>
      </c>
      <c r="F2628" s="1" t="s">
        <v>154</v>
      </c>
      <c r="G2628" t="s">
        <v>142</v>
      </c>
      <c r="H2628" s="1" t="s">
        <v>142</v>
      </c>
      <c r="I2628" s="1" t="str">
        <f t="shared" si="82"/>
        <v>Detachable NB</v>
      </c>
      <c r="J2628" s="1" t="str">
        <f t="shared" si="83"/>
        <v>Detachable NB</v>
      </c>
      <c r="K2628" t="s">
        <v>144</v>
      </c>
      <c r="L2628" t="s">
        <v>145</v>
      </c>
      <c r="M2628" s="47">
        <v>11</v>
      </c>
    </row>
    <row r="2629" spans="1:13" hidden="1" x14ac:dyDescent="0.3">
      <c r="A2629" s="1" t="s">
        <v>186</v>
      </c>
      <c r="B2629" s="1" t="s">
        <v>77</v>
      </c>
      <c r="C2629" t="s">
        <v>176</v>
      </c>
      <c r="D2629" s="1" t="s">
        <v>18</v>
      </c>
      <c r="E2629" t="s">
        <v>12</v>
      </c>
      <c r="F2629" s="1" t="s">
        <v>154</v>
      </c>
      <c r="G2629" t="s">
        <v>142</v>
      </c>
      <c r="H2629" s="1" t="s">
        <v>142</v>
      </c>
      <c r="I2629" s="1" t="str">
        <f t="shared" si="82"/>
        <v>Detachable NB</v>
      </c>
      <c r="J2629" s="1" t="str">
        <f t="shared" si="83"/>
        <v>Detachable NB</v>
      </c>
      <c r="K2629" t="s">
        <v>144</v>
      </c>
      <c r="L2629" t="s">
        <v>146</v>
      </c>
      <c r="M2629" s="47">
        <v>5</v>
      </c>
    </row>
    <row r="2630" spans="1:13" hidden="1" x14ac:dyDescent="0.3">
      <c r="A2630" s="1" t="s">
        <v>186</v>
      </c>
      <c r="B2630" s="1" t="s">
        <v>77</v>
      </c>
      <c r="C2630" t="s">
        <v>176</v>
      </c>
      <c r="D2630" s="1" t="s">
        <v>18</v>
      </c>
      <c r="E2630" t="s">
        <v>12</v>
      </c>
      <c r="F2630" s="1" t="s">
        <v>154</v>
      </c>
      <c r="G2630" t="s">
        <v>142</v>
      </c>
      <c r="H2630" s="1" t="s">
        <v>142</v>
      </c>
      <c r="I2630" s="1" t="str">
        <f t="shared" si="82"/>
        <v>Detachable NB</v>
      </c>
      <c r="J2630" s="1" t="str">
        <f t="shared" si="83"/>
        <v>Detachable NB</v>
      </c>
      <c r="K2630" t="s">
        <v>144</v>
      </c>
      <c r="L2630" t="s">
        <v>147</v>
      </c>
      <c r="M2630" s="47">
        <v>68</v>
      </c>
    </row>
    <row r="2631" spans="1:13" hidden="1" x14ac:dyDescent="0.3">
      <c r="A2631" s="1" t="s">
        <v>186</v>
      </c>
      <c r="B2631" s="1" t="s">
        <v>77</v>
      </c>
      <c r="C2631" t="s">
        <v>176</v>
      </c>
      <c r="D2631" s="1" t="s">
        <v>18</v>
      </c>
      <c r="E2631" t="s">
        <v>12</v>
      </c>
      <c r="F2631" s="1" t="s">
        <v>154</v>
      </c>
      <c r="G2631" t="s">
        <v>142</v>
      </c>
      <c r="H2631" s="1" t="s">
        <v>142</v>
      </c>
      <c r="I2631" s="1" t="str">
        <f t="shared" si="82"/>
        <v>Detachable NB</v>
      </c>
      <c r="J2631" s="1" t="str">
        <f t="shared" si="83"/>
        <v>Detachable NB</v>
      </c>
      <c r="K2631" t="s">
        <v>144</v>
      </c>
      <c r="L2631" t="s">
        <v>148</v>
      </c>
      <c r="M2631" s="47">
        <v>113</v>
      </c>
    </row>
    <row r="2632" spans="1:13" hidden="1" x14ac:dyDescent="0.3">
      <c r="A2632" s="1" t="s">
        <v>186</v>
      </c>
      <c r="B2632" s="1" t="s">
        <v>77</v>
      </c>
      <c r="C2632" t="s">
        <v>176</v>
      </c>
      <c r="D2632" s="1" t="s">
        <v>18</v>
      </c>
      <c r="E2632" t="s">
        <v>12</v>
      </c>
      <c r="F2632" s="1" t="s">
        <v>154</v>
      </c>
      <c r="G2632" t="s">
        <v>142</v>
      </c>
      <c r="H2632" s="1" t="s">
        <v>142</v>
      </c>
      <c r="I2632" s="1" t="str">
        <f t="shared" si="82"/>
        <v>Detachable NB</v>
      </c>
      <c r="J2632" s="1" t="str">
        <f t="shared" si="83"/>
        <v>Detachable NB</v>
      </c>
      <c r="K2632" t="s">
        <v>144</v>
      </c>
      <c r="L2632" t="s">
        <v>149</v>
      </c>
      <c r="M2632" s="47">
        <v>538</v>
      </c>
    </row>
    <row r="2633" spans="1:13" hidden="1" x14ac:dyDescent="0.3">
      <c r="A2633" s="1" t="s">
        <v>186</v>
      </c>
      <c r="B2633" s="1" t="s">
        <v>77</v>
      </c>
      <c r="C2633" t="s">
        <v>176</v>
      </c>
      <c r="D2633" s="1" t="s">
        <v>18</v>
      </c>
      <c r="E2633" t="s">
        <v>12</v>
      </c>
      <c r="F2633" s="1" t="s">
        <v>154</v>
      </c>
      <c r="G2633" t="s">
        <v>142</v>
      </c>
      <c r="H2633" s="1" t="s">
        <v>142</v>
      </c>
      <c r="I2633" s="1" t="str">
        <f t="shared" si="82"/>
        <v>Detachable NB</v>
      </c>
      <c r="J2633" s="1" t="str">
        <f t="shared" si="83"/>
        <v>Detachable NB</v>
      </c>
      <c r="K2633" t="s">
        <v>144</v>
      </c>
      <c r="L2633" t="s">
        <v>150</v>
      </c>
      <c r="M2633" s="47">
        <v>5</v>
      </c>
    </row>
    <row r="2634" spans="1:13" hidden="1" x14ac:dyDescent="0.3">
      <c r="A2634" s="1" t="s">
        <v>186</v>
      </c>
      <c r="B2634" s="1" t="s">
        <v>77</v>
      </c>
      <c r="C2634" t="s">
        <v>176</v>
      </c>
      <c r="D2634" s="1" t="s">
        <v>18</v>
      </c>
      <c r="E2634" t="s">
        <v>12</v>
      </c>
      <c r="F2634" s="1" t="s">
        <v>154</v>
      </c>
      <c r="G2634" t="s">
        <v>142</v>
      </c>
      <c r="H2634" s="1" t="s">
        <v>142</v>
      </c>
      <c r="I2634" s="1" t="str">
        <f t="shared" si="82"/>
        <v>Detachable NB</v>
      </c>
      <c r="J2634" s="1" t="str">
        <f t="shared" si="83"/>
        <v>Detachable NB</v>
      </c>
      <c r="K2634" t="s">
        <v>144</v>
      </c>
      <c r="L2634" t="s">
        <v>151</v>
      </c>
      <c r="M2634" s="47">
        <v>10</v>
      </c>
    </row>
    <row r="2635" spans="1:13" hidden="1" x14ac:dyDescent="0.3">
      <c r="A2635" s="1" t="s">
        <v>186</v>
      </c>
      <c r="B2635" s="1" t="s">
        <v>77</v>
      </c>
      <c r="C2635" t="s">
        <v>176</v>
      </c>
      <c r="D2635" s="1" t="s">
        <v>18</v>
      </c>
      <c r="E2635" t="s">
        <v>12</v>
      </c>
      <c r="F2635" s="1" t="s">
        <v>154</v>
      </c>
      <c r="G2635" t="s">
        <v>142</v>
      </c>
      <c r="H2635" s="1" t="s">
        <v>155</v>
      </c>
      <c r="I2635" s="1" t="str">
        <f t="shared" si="82"/>
        <v>Detachable NB</v>
      </c>
      <c r="J2635" s="1" t="str">
        <f t="shared" si="83"/>
        <v>Detachable NB</v>
      </c>
      <c r="K2635" t="s">
        <v>143</v>
      </c>
      <c r="L2635" t="s">
        <v>143</v>
      </c>
      <c r="M2635" s="47">
        <v>72</v>
      </c>
    </row>
    <row r="2636" spans="1:13" hidden="1" x14ac:dyDescent="0.3">
      <c r="A2636" s="1" t="s">
        <v>186</v>
      </c>
      <c r="B2636" s="1" t="s">
        <v>77</v>
      </c>
      <c r="C2636" t="s">
        <v>176</v>
      </c>
      <c r="D2636" s="1" t="s">
        <v>18</v>
      </c>
      <c r="E2636" t="s">
        <v>12</v>
      </c>
      <c r="F2636" s="1" t="s">
        <v>154</v>
      </c>
      <c r="G2636" t="s">
        <v>142</v>
      </c>
      <c r="H2636" s="1" t="s">
        <v>155</v>
      </c>
      <c r="I2636" s="1" t="str">
        <f t="shared" si="82"/>
        <v>Detachable NB</v>
      </c>
      <c r="J2636" s="1" t="str">
        <f t="shared" si="83"/>
        <v>Detachable NB</v>
      </c>
      <c r="K2636" t="s">
        <v>144</v>
      </c>
      <c r="L2636" t="s">
        <v>145</v>
      </c>
      <c r="M2636" s="47">
        <v>11</v>
      </c>
    </row>
    <row r="2637" spans="1:13" hidden="1" x14ac:dyDescent="0.3">
      <c r="A2637" s="1" t="s">
        <v>186</v>
      </c>
      <c r="B2637" s="1" t="s">
        <v>77</v>
      </c>
      <c r="C2637" t="s">
        <v>176</v>
      </c>
      <c r="D2637" s="1" t="s">
        <v>18</v>
      </c>
      <c r="E2637" t="s">
        <v>12</v>
      </c>
      <c r="F2637" s="1" t="s">
        <v>154</v>
      </c>
      <c r="G2637" t="s">
        <v>142</v>
      </c>
      <c r="H2637" s="1" t="s">
        <v>155</v>
      </c>
      <c r="I2637" s="1" t="str">
        <f t="shared" si="82"/>
        <v>Detachable NB</v>
      </c>
      <c r="J2637" s="1" t="str">
        <f t="shared" si="83"/>
        <v>Detachable NB</v>
      </c>
      <c r="K2637" t="s">
        <v>144</v>
      </c>
      <c r="L2637" t="s">
        <v>146</v>
      </c>
      <c r="M2637" s="47">
        <v>5</v>
      </c>
    </row>
    <row r="2638" spans="1:13" hidden="1" x14ac:dyDescent="0.3">
      <c r="A2638" s="1" t="s">
        <v>186</v>
      </c>
      <c r="B2638" s="1" t="s">
        <v>77</v>
      </c>
      <c r="C2638" t="s">
        <v>176</v>
      </c>
      <c r="D2638" s="1" t="s">
        <v>18</v>
      </c>
      <c r="E2638" t="s">
        <v>12</v>
      </c>
      <c r="F2638" s="1" t="s">
        <v>154</v>
      </c>
      <c r="G2638" t="s">
        <v>142</v>
      </c>
      <c r="H2638" s="1" t="s">
        <v>155</v>
      </c>
      <c r="I2638" s="1" t="str">
        <f t="shared" si="82"/>
        <v>Detachable NB</v>
      </c>
      <c r="J2638" s="1" t="str">
        <f t="shared" si="83"/>
        <v>Detachable NB</v>
      </c>
      <c r="K2638" t="s">
        <v>144</v>
      </c>
      <c r="L2638" t="s">
        <v>147</v>
      </c>
      <c r="M2638" s="47">
        <v>65</v>
      </c>
    </row>
    <row r="2639" spans="1:13" hidden="1" x14ac:dyDescent="0.3">
      <c r="A2639" s="1" t="s">
        <v>186</v>
      </c>
      <c r="B2639" s="1" t="s">
        <v>77</v>
      </c>
      <c r="C2639" t="s">
        <v>176</v>
      </c>
      <c r="D2639" s="1" t="s">
        <v>18</v>
      </c>
      <c r="E2639" t="s">
        <v>12</v>
      </c>
      <c r="F2639" s="1" t="s">
        <v>154</v>
      </c>
      <c r="G2639" t="s">
        <v>142</v>
      </c>
      <c r="H2639" s="1" t="s">
        <v>155</v>
      </c>
      <c r="I2639" s="1" t="str">
        <f t="shared" si="82"/>
        <v>Detachable NB</v>
      </c>
      <c r="J2639" s="1" t="str">
        <f t="shared" si="83"/>
        <v>Detachable NB</v>
      </c>
      <c r="K2639" t="s">
        <v>144</v>
      </c>
      <c r="L2639" t="s">
        <v>148</v>
      </c>
      <c r="M2639" s="47">
        <v>108</v>
      </c>
    </row>
    <row r="2640" spans="1:13" hidden="1" x14ac:dyDescent="0.3">
      <c r="A2640" s="1" t="s">
        <v>186</v>
      </c>
      <c r="B2640" s="1" t="s">
        <v>77</v>
      </c>
      <c r="C2640" t="s">
        <v>176</v>
      </c>
      <c r="D2640" s="1" t="s">
        <v>18</v>
      </c>
      <c r="E2640" t="s">
        <v>12</v>
      </c>
      <c r="F2640" s="1" t="s">
        <v>154</v>
      </c>
      <c r="G2640" t="s">
        <v>142</v>
      </c>
      <c r="H2640" s="1" t="s">
        <v>155</v>
      </c>
      <c r="I2640" s="1" t="str">
        <f t="shared" si="82"/>
        <v>Detachable NB</v>
      </c>
      <c r="J2640" s="1" t="str">
        <f t="shared" si="83"/>
        <v>Detachable NB</v>
      </c>
      <c r="K2640" t="s">
        <v>144</v>
      </c>
      <c r="L2640" t="s">
        <v>149</v>
      </c>
      <c r="M2640" s="47">
        <v>516</v>
      </c>
    </row>
    <row r="2641" spans="1:13" hidden="1" x14ac:dyDescent="0.3">
      <c r="A2641" s="1" t="s">
        <v>186</v>
      </c>
      <c r="B2641" s="1" t="s">
        <v>77</v>
      </c>
      <c r="C2641" t="s">
        <v>176</v>
      </c>
      <c r="D2641" s="1" t="s">
        <v>18</v>
      </c>
      <c r="E2641" t="s">
        <v>12</v>
      </c>
      <c r="F2641" s="1" t="s">
        <v>154</v>
      </c>
      <c r="G2641" t="s">
        <v>142</v>
      </c>
      <c r="H2641" s="1" t="s">
        <v>155</v>
      </c>
      <c r="I2641" s="1" t="str">
        <f t="shared" si="82"/>
        <v>Detachable NB</v>
      </c>
      <c r="J2641" s="1" t="str">
        <f t="shared" si="83"/>
        <v>Detachable NB</v>
      </c>
      <c r="K2641" t="s">
        <v>144</v>
      </c>
      <c r="L2641" t="s">
        <v>150</v>
      </c>
      <c r="M2641" s="47">
        <v>4</v>
      </c>
    </row>
    <row r="2642" spans="1:13" hidden="1" x14ac:dyDescent="0.3">
      <c r="A2642" s="1" t="s">
        <v>186</v>
      </c>
      <c r="B2642" s="1" t="s">
        <v>77</v>
      </c>
      <c r="C2642" t="s">
        <v>176</v>
      </c>
      <c r="D2642" s="1" t="s">
        <v>18</v>
      </c>
      <c r="E2642" t="s">
        <v>12</v>
      </c>
      <c r="F2642" s="1" t="s">
        <v>154</v>
      </c>
      <c r="G2642" t="s">
        <v>142</v>
      </c>
      <c r="H2642" s="1" t="s">
        <v>155</v>
      </c>
      <c r="I2642" s="1" t="str">
        <f t="shared" si="82"/>
        <v>Detachable NB</v>
      </c>
      <c r="J2642" s="1" t="str">
        <f t="shared" si="83"/>
        <v>Detachable NB</v>
      </c>
      <c r="K2642" t="s">
        <v>144</v>
      </c>
      <c r="L2642" t="s">
        <v>151</v>
      </c>
      <c r="M2642" s="47">
        <v>9</v>
      </c>
    </row>
    <row r="2643" spans="1:13" hidden="1" x14ac:dyDescent="0.3">
      <c r="A2643" s="1" t="s">
        <v>186</v>
      </c>
      <c r="B2643" s="1" t="s">
        <v>77</v>
      </c>
      <c r="C2643" t="s">
        <v>174</v>
      </c>
      <c r="D2643" s="1" t="s">
        <v>18</v>
      </c>
      <c r="E2643" t="s">
        <v>10</v>
      </c>
      <c r="F2643" s="1" t="s">
        <v>154</v>
      </c>
      <c r="G2643" t="s">
        <v>142</v>
      </c>
      <c r="H2643" s="1" t="s">
        <v>142</v>
      </c>
      <c r="I2643" s="1" t="str">
        <f t="shared" si="82"/>
        <v>Clamshell NB</v>
      </c>
      <c r="J2643" s="1" t="str">
        <f t="shared" si="83"/>
        <v>Clamshell NB</v>
      </c>
      <c r="K2643" t="s">
        <v>143</v>
      </c>
      <c r="L2643" t="s">
        <v>143</v>
      </c>
      <c r="M2643" s="47">
        <v>4089</v>
      </c>
    </row>
    <row r="2644" spans="1:13" hidden="1" x14ac:dyDescent="0.3">
      <c r="A2644" s="1" t="s">
        <v>186</v>
      </c>
      <c r="B2644" s="1" t="s">
        <v>77</v>
      </c>
      <c r="C2644" t="s">
        <v>174</v>
      </c>
      <c r="D2644" s="1" t="s">
        <v>18</v>
      </c>
      <c r="E2644" t="s">
        <v>10</v>
      </c>
      <c r="F2644" s="1" t="s">
        <v>154</v>
      </c>
      <c r="G2644" t="s">
        <v>142</v>
      </c>
      <c r="H2644" s="1" t="s">
        <v>155</v>
      </c>
      <c r="I2644" s="1" t="str">
        <f t="shared" si="82"/>
        <v>Clamshell NB</v>
      </c>
      <c r="J2644" s="1" t="str">
        <f t="shared" si="83"/>
        <v>Clamshell Ultraslim NB</v>
      </c>
      <c r="K2644" t="s">
        <v>143</v>
      </c>
      <c r="L2644" t="s">
        <v>143</v>
      </c>
      <c r="M2644" s="47">
        <v>6417</v>
      </c>
    </row>
    <row r="2645" spans="1:13" hidden="1" x14ac:dyDescent="0.3">
      <c r="A2645" s="1" t="s">
        <v>186</v>
      </c>
      <c r="B2645" s="1" t="s">
        <v>77</v>
      </c>
      <c r="C2645" t="s">
        <v>172</v>
      </c>
      <c r="D2645" s="1" t="s">
        <v>17</v>
      </c>
      <c r="E2645" t="s">
        <v>8</v>
      </c>
      <c r="F2645" s="1" t="s">
        <v>154</v>
      </c>
      <c r="G2645" t="s">
        <v>142</v>
      </c>
      <c r="H2645" s="1" t="s">
        <v>187</v>
      </c>
      <c r="I2645" s="1" t="str">
        <f t="shared" si="82"/>
        <v>AIO DT</v>
      </c>
      <c r="J2645" s="1" t="str">
        <f t="shared" si="83"/>
        <v>AIO DT</v>
      </c>
      <c r="K2645" t="s">
        <v>143</v>
      </c>
      <c r="L2645" t="s">
        <v>143</v>
      </c>
      <c r="M2645" s="47">
        <v>2280</v>
      </c>
    </row>
    <row r="2646" spans="1:13" hidden="1" x14ac:dyDescent="0.3">
      <c r="A2646" s="1" t="s">
        <v>186</v>
      </c>
      <c r="B2646" s="1" t="s">
        <v>77</v>
      </c>
      <c r="C2646" t="s">
        <v>172</v>
      </c>
      <c r="D2646" s="1" t="s">
        <v>17</v>
      </c>
      <c r="E2646" t="s">
        <v>8</v>
      </c>
      <c r="F2646" s="1" t="s">
        <v>154</v>
      </c>
      <c r="G2646" t="s">
        <v>142</v>
      </c>
      <c r="H2646" s="1" t="s">
        <v>187</v>
      </c>
      <c r="I2646" s="1" t="str">
        <f t="shared" si="82"/>
        <v>AIO DT</v>
      </c>
      <c r="J2646" s="1" t="str">
        <f t="shared" si="83"/>
        <v>AIO DT</v>
      </c>
      <c r="K2646" t="s">
        <v>144</v>
      </c>
      <c r="L2646" t="s">
        <v>145</v>
      </c>
      <c r="M2646" s="47">
        <v>12</v>
      </c>
    </row>
    <row r="2647" spans="1:13" hidden="1" x14ac:dyDescent="0.3">
      <c r="A2647" s="1" t="s">
        <v>186</v>
      </c>
      <c r="B2647" s="1" t="s">
        <v>77</v>
      </c>
      <c r="C2647" t="s">
        <v>172</v>
      </c>
      <c r="D2647" s="1" t="s">
        <v>17</v>
      </c>
      <c r="E2647" t="s">
        <v>8</v>
      </c>
      <c r="F2647" s="1" t="s">
        <v>154</v>
      </c>
      <c r="G2647" t="s">
        <v>142</v>
      </c>
      <c r="H2647" s="1" t="s">
        <v>187</v>
      </c>
      <c r="I2647" s="1" t="str">
        <f t="shared" si="82"/>
        <v>AIO DT</v>
      </c>
      <c r="J2647" s="1" t="str">
        <f t="shared" si="83"/>
        <v>AIO DT</v>
      </c>
      <c r="K2647" t="s">
        <v>144</v>
      </c>
      <c r="L2647" t="s">
        <v>146</v>
      </c>
      <c r="M2647" s="47">
        <v>18</v>
      </c>
    </row>
    <row r="2648" spans="1:13" hidden="1" x14ac:dyDescent="0.3">
      <c r="A2648" s="1" t="s">
        <v>186</v>
      </c>
      <c r="B2648" s="1" t="s">
        <v>77</v>
      </c>
      <c r="C2648" t="s">
        <v>172</v>
      </c>
      <c r="D2648" s="1" t="s">
        <v>17</v>
      </c>
      <c r="E2648" t="s">
        <v>8</v>
      </c>
      <c r="F2648" s="1" t="s">
        <v>154</v>
      </c>
      <c r="G2648" t="s">
        <v>142</v>
      </c>
      <c r="H2648" s="1" t="s">
        <v>187</v>
      </c>
      <c r="I2648" s="1" t="str">
        <f t="shared" si="82"/>
        <v>AIO DT</v>
      </c>
      <c r="J2648" s="1" t="str">
        <f t="shared" si="83"/>
        <v>AIO DT</v>
      </c>
      <c r="K2648" t="s">
        <v>144</v>
      </c>
      <c r="L2648" t="s">
        <v>147</v>
      </c>
      <c r="M2648" s="47">
        <v>47</v>
      </c>
    </row>
    <row r="2649" spans="1:13" hidden="1" x14ac:dyDescent="0.3">
      <c r="A2649" s="1" t="s">
        <v>186</v>
      </c>
      <c r="B2649" s="1" t="s">
        <v>77</v>
      </c>
      <c r="C2649" t="s">
        <v>172</v>
      </c>
      <c r="D2649" s="1" t="s">
        <v>17</v>
      </c>
      <c r="E2649" t="s">
        <v>8</v>
      </c>
      <c r="F2649" s="1" t="s">
        <v>154</v>
      </c>
      <c r="G2649" t="s">
        <v>142</v>
      </c>
      <c r="H2649" s="1" t="s">
        <v>187</v>
      </c>
      <c r="I2649" s="1" t="str">
        <f t="shared" si="82"/>
        <v>AIO DT</v>
      </c>
      <c r="J2649" s="1" t="str">
        <f t="shared" si="83"/>
        <v>AIO DT</v>
      </c>
      <c r="K2649" t="s">
        <v>144</v>
      </c>
      <c r="L2649" t="s">
        <v>148</v>
      </c>
      <c r="M2649" s="47">
        <v>16</v>
      </c>
    </row>
    <row r="2650" spans="1:13" hidden="1" x14ac:dyDescent="0.3">
      <c r="A2650" s="1" t="s">
        <v>186</v>
      </c>
      <c r="B2650" s="1" t="s">
        <v>77</v>
      </c>
      <c r="C2650" t="s">
        <v>172</v>
      </c>
      <c r="D2650" s="1" t="s">
        <v>17</v>
      </c>
      <c r="E2650" t="s">
        <v>8</v>
      </c>
      <c r="F2650" s="1" t="s">
        <v>154</v>
      </c>
      <c r="G2650" t="s">
        <v>142</v>
      </c>
      <c r="H2650" s="1" t="s">
        <v>187</v>
      </c>
      <c r="I2650" s="1" t="str">
        <f t="shared" si="82"/>
        <v>AIO DT</v>
      </c>
      <c r="J2650" s="1" t="str">
        <f t="shared" si="83"/>
        <v>AIO DT</v>
      </c>
      <c r="K2650" t="s">
        <v>144</v>
      </c>
      <c r="L2650" t="s">
        <v>149</v>
      </c>
      <c r="M2650" s="47">
        <v>19</v>
      </c>
    </row>
    <row r="2651" spans="1:13" hidden="1" x14ac:dyDescent="0.3">
      <c r="A2651" s="1" t="s">
        <v>186</v>
      </c>
      <c r="B2651" s="1" t="s">
        <v>77</v>
      </c>
      <c r="C2651" t="s">
        <v>172</v>
      </c>
      <c r="D2651" s="1" t="s">
        <v>17</v>
      </c>
      <c r="E2651" t="s">
        <v>8</v>
      </c>
      <c r="F2651" s="1" t="s">
        <v>154</v>
      </c>
      <c r="G2651" t="s">
        <v>142</v>
      </c>
      <c r="H2651" s="1" t="s">
        <v>187</v>
      </c>
      <c r="I2651" s="1" t="str">
        <f t="shared" si="82"/>
        <v>AIO DT</v>
      </c>
      <c r="J2651" s="1" t="str">
        <f t="shared" si="83"/>
        <v>AIO DT</v>
      </c>
      <c r="K2651" t="s">
        <v>144</v>
      </c>
      <c r="L2651" t="s">
        <v>150</v>
      </c>
      <c r="M2651" s="47">
        <v>3</v>
      </c>
    </row>
    <row r="2652" spans="1:13" hidden="1" x14ac:dyDescent="0.3">
      <c r="A2652" s="1" t="s">
        <v>186</v>
      </c>
      <c r="B2652" s="1" t="s">
        <v>77</v>
      </c>
      <c r="C2652" t="s">
        <v>172</v>
      </c>
      <c r="D2652" s="1" t="s">
        <v>17</v>
      </c>
      <c r="E2652" t="s">
        <v>8</v>
      </c>
      <c r="F2652" s="1" t="s">
        <v>154</v>
      </c>
      <c r="G2652" t="s">
        <v>142</v>
      </c>
      <c r="H2652" s="1" t="s">
        <v>187</v>
      </c>
      <c r="I2652" s="1" t="str">
        <f t="shared" si="82"/>
        <v>AIO DT</v>
      </c>
      <c r="J2652" s="1" t="str">
        <f t="shared" si="83"/>
        <v>AIO DT</v>
      </c>
      <c r="K2652" t="s">
        <v>144</v>
      </c>
      <c r="L2652" t="s">
        <v>151</v>
      </c>
      <c r="M2652" s="47">
        <v>10</v>
      </c>
    </row>
    <row r="2653" spans="1:13" hidden="1" x14ac:dyDescent="0.3">
      <c r="A2653" s="1" t="s">
        <v>186</v>
      </c>
      <c r="B2653" s="1" t="s">
        <v>77</v>
      </c>
      <c r="C2653" t="s">
        <v>172</v>
      </c>
      <c r="D2653" s="1" t="s">
        <v>18</v>
      </c>
      <c r="E2653" t="s">
        <v>10</v>
      </c>
      <c r="F2653" s="1" t="s">
        <v>154</v>
      </c>
      <c r="G2653" t="s">
        <v>142</v>
      </c>
      <c r="H2653" s="1" t="s">
        <v>155</v>
      </c>
      <c r="I2653" s="1" t="str">
        <f t="shared" si="82"/>
        <v>Clamshell NB</v>
      </c>
      <c r="J2653" s="1" t="str">
        <f t="shared" si="83"/>
        <v>Clamshell Ultraslim NB</v>
      </c>
      <c r="K2653" t="s">
        <v>143</v>
      </c>
      <c r="L2653" t="s">
        <v>143</v>
      </c>
      <c r="M2653" s="47">
        <v>1689</v>
      </c>
    </row>
    <row r="2654" spans="1:13" hidden="1" x14ac:dyDescent="0.3">
      <c r="A2654" s="1" t="s">
        <v>186</v>
      </c>
      <c r="B2654" s="1" t="s">
        <v>77</v>
      </c>
      <c r="C2654" t="s">
        <v>172</v>
      </c>
      <c r="D2654" s="1" t="s">
        <v>18</v>
      </c>
      <c r="E2654" t="s">
        <v>10</v>
      </c>
      <c r="F2654" s="1" t="s">
        <v>154</v>
      </c>
      <c r="G2654" t="s">
        <v>142</v>
      </c>
      <c r="H2654" s="1" t="s">
        <v>155</v>
      </c>
      <c r="I2654" s="1" t="str">
        <f t="shared" si="82"/>
        <v>Clamshell NB</v>
      </c>
      <c r="J2654" s="1" t="str">
        <f t="shared" si="83"/>
        <v>Clamshell Ultraslim NB</v>
      </c>
      <c r="K2654" t="s">
        <v>144</v>
      </c>
      <c r="L2654" t="s">
        <v>145</v>
      </c>
      <c r="M2654" s="47">
        <v>12</v>
      </c>
    </row>
    <row r="2655" spans="1:13" hidden="1" x14ac:dyDescent="0.3">
      <c r="A2655" s="1" t="s">
        <v>186</v>
      </c>
      <c r="B2655" s="1" t="s">
        <v>77</v>
      </c>
      <c r="C2655" t="s">
        <v>172</v>
      </c>
      <c r="D2655" s="1" t="s">
        <v>18</v>
      </c>
      <c r="E2655" t="s">
        <v>10</v>
      </c>
      <c r="F2655" s="1" t="s">
        <v>154</v>
      </c>
      <c r="G2655" t="s">
        <v>142</v>
      </c>
      <c r="H2655" s="1" t="s">
        <v>155</v>
      </c>
      <c r="I2655" s="1" t="str">
        <f t="shared" si="82"/>
        <v>Clamshell NB</v>
      </c>
      <c r="J2655" s="1" t="str">
        <f t="shared" si="83"/>
        <v>Clamshell Ultraslim NB</v>
      </c>
      <c r="K2655" t="s">
        <v>144</v>
      </c>
      <c r="L2655" t="s">
        <v>146</v>
      </c>
      <c r="M2655" s="47">
        <v>17</v>
      </c>
    </row>
    <row r="2656" spans="1:13" hidden="1" x14ac:dyDescent="0.3">
      <c r="A2656" s="1" t="s">
        <v>186</v>
      </c>
      <c r="B2656" s="1" t="s">
        <v>77</v>
      </c>
      <c r="C2656" t="s">
        <v>172</v>
      </c>
      <c r="D2656" s="1" t="s">
        <v>18</v>
      </c>
      <c r="E2656" t="s">
        <v>10</v>
      </c>
      <c r="F2656" s="1" t="s">
        <v>154</v>
      </c>
      <c r="G2656" t="s">
        <v>142</v>
      </c>
      <c r="H2656" s="1" t="s">
        <v>155</v>
      </c>
      <c r="I2656" s="1" t="str">
        <f t="shared" si="82"/>
        <v>Clamshell NB</v>
      </c>
      <c r="J2656" s="1" t="str">
        <f t="shared" si="83"/>
        <v>Clamshell Ultraslim NB</v>
      </c>
      <c r="K2656" t="s">
        <v>144</v>
      </c>
      <c r="L2656" t="s">
        <v>147</v>
      </c>
      <c r="M2656" s="47">
        <v>42</v>
      </c>
    </row>
    <row r="2657" spans="1:13" hidden="1" x14ac:dyDescent="0.3">
      <c r="A2657" s="1" t="s">
        <v>186</v>
      </c>
      <c r="B2657" s="1" t="s">
        <v>77</v>
      </c>
      <c r="C2657" t="s">
        <v>172</v>
      </c>
      <c r="D2657" s="1" t="s">
        <v>18</v>
      </c>
      <c r="E2657" t="s">
        <v>10</v>
      </c>
      <c r="F2657" s="1" t="s">
        <v>154</v>
      </c>
      <c r="G2657" t="s">
        <v>142</v>
      </c>
      <c r="H2657" s="1" t="s">
        <v>155</v>
      </c>
      <c r="I2657" s="1" t="str">
        <f t="shared" si="82"/>
        <v>Clamshell NB</v>
      </c>
      <c r="J2657" s="1" t="str">
        <f t="shared" si="83"/>
        <v>Clamshell Ultraslim NB</v>
      </c>
      <c r="K2657" t="s">
        <v>144</v>
      </c>
      <c r="L2657" t="s">
        <v>148</v>
      </c>
      <c r="M2657" s="47">
        <v>13</v>
      </c>
    </row>
    <row r="2658" spans="1:13" hidden="1" x14ac:dyDescent="0.3">
      <c r="A2658" s="1" t="s">
        <v>186</v>
      </c>
      <c r="B2658" s="1" t="s">
        <v>77</v>
      </c>
      <c r="C2658" t="s">
        <v>172</v>
      </c>
      <c r="D2658" s="1" t="s">
        <v>18</v>
      </c>
      <c r="E2658" t="s">
        <v>10</v>
      </c>
      <c r="F2658" s="1" t="s">
        <v>154</v>
      </c>
      <c r="G2658" t="s">
        <v>142</v>
      </c>
      <c r="H2658" s="1" t="s">
        <v>155</v>
      </c>
      <c r="I2658" s="1" t="str">
        <f t="shared" si="82"/>
        <v>Clamshell NB</v>
      </c>
      <c r="J2658" s="1" t="str">
        <f t="shared" si="83"/>
        <v>Clamshell Ultraslim NB</v>
      </c>
      <c r="K2658" t="s">
        <v>144</v>
      </c>
      <c r="L2658" t="s">
        <v>149</v>
      </c>
      <c r="M2658" s="47">
        <v>19</v>
      </c>
    </row>
    <row r="2659" spans="1:13" hidden="1" x14ac:dyDescent="0.3">
      <c r="A2659" s="1" t="s">
        <v>186</v>
      </c>
      <c r="B2659" s="1" t="s">
        <v>77</v>
      </c>
      <c r="C2659" t="s">
        <v>172</v>
      </c>
      <c r="D2659" s="1" t="s">
        <v>18</v>
      </c>
      <c r="E2659" t="s">
        <v>10</v>
      </c>
      <c r="F2659" s="1" t="s">
        <v>154</v>
      </c>
      <c r="G2659" t="s">
        <v>142</v>
      </c>
      <c r="H2659" s="1" t="s">
        <v>155</v>
      </c>
      <c r="I2659" s="1" t="str">
        <f t="shared" si="82"/>
        <v>Clamshell NB</v>
      </c>
      <c r="J2659" s="1" t="str">
        <f t="shared" si="83"/>
        <v>Clamshell Ultraslim NB</v>
      </c>
      <c r="K2659" t="s">
        <v>144</v>
      </c>
      <c r="L2659" t="s">
        <v>150</v>
      </c>
      <c r="M2659" s="47">
        <v>2</v>
      </c>
    </row>
    <row r="2660" spans="1:13" hidden="1" x14ac:dyDescent="0.3">
      <c r="A2660" s="1" t="s">
        <v>186</v>
      </c>
      <c r="B2660" s="1" t="s">
        <v>77</v>
      </c>
      <c r="C2660" t="s">
        <v>172</v>
      </c>
      <c r="D2660" s="1" t="s">
        <v>18</v>
      </c>
      <c r="E2660" t="s">
        <v>10</v>
      </c>
      <c r="F2660" s="1" t="s">
        <v>154</v>
      </c>
      <c r="G2660" t="s">
        <v>142</v>
      </c>
      <c r="H2660" s="1" t="s">
        <v>155</v>
      </c>
      <c r="I2660" s="1" t="str">
        <f t="shared" si="82"/>
        <v>Clamshell NB</v>
      </c>
      <c r="J2660" s="1" t="str">
        <f t="shared" si="83"/>
        <v>Clamshell Ultraslim NB</v>
      </c>
      <c r="K2660" t="s">
        <v>144</v>
      </c>
      <c r="L2660" t="s">
        <v>151</v>
      </c>
      <c r="M2660" s="47">
        <v>6</v>
      </c>
    </row>
    <row r="2661" spans="1:13" hidden="1" x14ac:dyDescent="0.3">
      <c r="A2661" s="1" t="s">
        <v>186</v>
      </c>
      <c r="B2661" s="1" t="s">
        <v>77</v>
      </c>
      <c r="C2661" t="s">
        <v>172</v>
      </c>
      <c r="D2661" s="1" t="s">
        <v>18</v>
      </c>
      <c r="E2661" t="s">
        <v>11</v>
      </c>
      <c r="F2661" s="1" t="s">
        <v>154</v>
      </c>
      <c r="G2661" t="s">
        <v>142</v>
      </c>
      <c r="H2661" s="1" t="s">
        <v>155</v>
      </c>
      <c r="I2661" s="1" t="str">
        <f t="shared" si="82"/>
        <v>Convertible NB</v>
      </c>
      <c r="J2661" s="1" t="str">
        <f t="shared" si="83"/>
        <v>Convertible NB</v>
      </c>
      <c r="K2661" t="s">
        <v>143</v>
      </c>
      <c r="L2661" t="s">
        <v>143</v>
      </c>
      <c r="M2661" s="47">
        <v>456</v>
      </c>
    </row>
    <row r="2662" spans="1:13" hidden="1" x14ac:dyDescent="0.3">
      <c r="A2662" s="1" t="s">
        <v>186</v>
      </c>
      <c r="B2662" s="1" t="s">
        <v>77</v>
      </c>
      <c r="C2662" t="s">
        <v>172</v>
      </c>
      <c r="D2662" s="1" t="s">
        <v>18</v>
      </c>
      <c r="E2662" t="s">
        <v>11</v>
      </c>
      <c r="F2662" s="1" t="s">
        <v>154</v>
      </c>
      <c r="G2662" t="s">
        <v>142</v>
      </c>
      <c r="H2662" s="1" t="s">
        <v>155</v>
      </c>
      <c r="I2662" s="1" t="str">
        <f t="shared" si="82"/>
        <v>Convertible NB</v>
      </c>
      <c r="J2662" s="1" t="str">
        <f t="shared" si="83"/>
        <v>Convertible NB</v>
      </c>
      <c r="K2662" t="s">
        <v>144</v>
      </c>
      <c r="L2662" t="s">
        <v>145</v>
      </c>
      <c r="M2662" s="47">
        <v>4</v>
      </c>
    </row>
    <row r="2663" spans="1:13" hidden="1" x14ac:dyDescent="0.3">
      <c r="A2663" s="1" t="s">
        <v>186</v>
      </c>
      <c r="B2663" s="1" t="s">
        <v>77</v>
      </c>
      <c r="C2663" t="s">
        <v>172</v>
      </c>
      <c r="D2663" s="1" t="s">
        <v>18</v>
      </c>
      <c r="E2663" t="s">
        <v>11</v>
      </c>
      <c r="F2663" s="1" t="s">
        <v>154</v>
      </c>
      <c r="G2663" t="s">
        <v>142</v>
      </c>
      <c r="H2663" s="1" t="s">
        <v>155</v>
      </c>
      <c r="I2663" s="1" t="str">
        <f t="shared" si="82"/>
        <v>Convertible NB</v>
      </c>
      <c r="J2663" s="1" t="str">
        <f t="shared" si="83"/>
        <v>Convertible NB</v>
      </c>
      <c r="K2663" t="s">
        <v>144</v>
      </c>
      <c r="L2663" t="s">
        <v>146</v>
      </c>
      <c r="M2663" s="47">
        <v>4</v>
      </c>
    </row>
    <row r="2664" spans="1:13" hidden="1" x14ac:dyDescent="0.3">
      <c r="A2664" s="1" t="s">
        <v>186</v>
      </c>
      <c r="B2664" s="1" t="s">
        <v>77</v>
      </c>
      <c r="C2664" t="s">
        <v>172</v>
      </c>
      <c r="D2664" s="1" t="s">
        <v>18</v>
      </c>
      <c r="E2664" t="s">
        <v>11</v>
      </c>
      <c r="F2664" s="1" t="s">
        <v>154</v>
      </c>
      <c r="G2664" t="s">
        <v>142</v>
      </c>
      <c r="H2664" s="1" t="s">
        <v>155</v>
      </c>
      <c r="I2664" s="1" t="str">
        <f t="shared" si="82"/>
        <v>Convertible NB</v>
      </c>
      <c r="J2664" s="1" t="str">
        <f t="shared" si="83"/>
        <v>Convertible NB</v>
      </c>
      <c r="K2664" t="s">
        <v>144</v>
      </c>
      <c r="L2664" t="s">
        <v>147</v>
      </c>
      <c r="M2664" s="47">
        <v>12</v>
      </c>
    </row>
    <row r="2665" spans="1:13" hidden="1" x14ac:dyDescent="0.3">
      <c r="A2665" s="1" t="s">
        <v>186</v>
      </c>
      <c r="B2665" s="1" t="s">
        <v>77</v>
      </c>
      <c r="C2665" t="s">
        <v>172</v>
      </c>
      <c r="D2665" s="1" t="s">
        <v>18</v>
      </c>
      <c r="E2665" t="s">
        <v>11</v>
      </c>
      <c r="F2665" s="1" t="s">
        <v>154</v>
      </c>
      <c r="G2665" t="s">
        <v>142</v>
      </c>
      <c r="H2665" s="1" t="s">
        <v>155</v>
      </c>
      <c r="I2665" s="1" t="str">
        <f t="shared" si="82"/>
        <v>Convertible NB</v>
      </c>
      <c r="J2665" s="1" t="str">
        <f t="shared" si="83"/>
        <v>Convertible NB</v>
      </c>
      <c r="K2665" t="s">
        <v>144</v>
      </c>
      <c r="L2665" t="s">
        <v>148</v>
      </c>
      <c r="M2665" s="47">
        <v>4</v>
      </c>
    </row>
    <row r="2666" spans="1:13" hidden="1" x14ac:dyDescent="0.3">
      <c r="A2666" s="1" t="s">
        <v>186</v>
      </c>
      <c r="B2666" s="1" t="s">
        <v>77</v>
      </c>
      <c r="C2666" t="s">
        <v>172</v>
      </c>
      <c r="D2666" s="1" t="s">
        <v>18</v>
      </c>
      <c r="E2666" t="s">
        <v>11</v>
      </c>
      <c r="F2666" s="1" t="s">
        <v>154</v>
      </c>
      <c r="G2666" t="s">
        <v>142</v>
      </c>
      <c r="H2666" s="1" t="s">
        <v>155</v>
      </c>
      <c r="I2666" s="1" t="str">
        <f t="shared" si="82"/>
        <v>Convertible NB</v>
      </c>
      <c r="J2666" s="1" t="str">
        <f t="shared" si="83"/>
        <v>Convertible NB</v>
      </c>
      <c r="K2666" t="s">
        <v>144</v>
      </c>
      <c r="L2666" t="s">
        <v>149</v>
      </c>
      <c r="M2666" s="47">
        <v>6</v>
      </c>
    </row>
    <row r="2667" spans="1:13" hidden="1" x14ac:dyDescent="0.3">
      <c r="A2667" s="1" t="s">
        <v>186</v>
      </c>
      <c r="B2667" s="1" t="s">
        <v>77</v>
      </c>
      <c r="C2667" t="s">
        <v>172</v>
      </c>
      <c r="D2667" s="1" t="s">
        <v>18</v>
      </c>
      <c r="E2667" t="s">
        <v>11</v>
      </c>
      <c r="F2667" s="1" t="s">
        <v>154</v>
      </c>
      <c r="G2667" t="s">
        <v>142</v>
      </c>
      <c r="H2667" s="1" t="s">
        <v>155</v>
      </c>
      <c r="I2667" s="1" t="str">
        <f t="shared" si="82"/>
        <v>Convertible NB</v>
      </c>
      <c r="J2667" s="1" t="str">
        <f t="shared" si="83"/>
        <v>Convertible NB</v>
      </c>
      <c r="K2667" t="s">
        <v>144</v>
      </c>
      <c r="L2667" t="s">
        <v>150</v>
      </c>
      <c r="M2667" s="47">
        <v>1</v>
      </c>
    </row>
    <row r="2668" spans="1:13" hidden="1" x14ac:dyDescent="0.3">
      <c r="A2668" s="1" t="s">
        <v>186</v>
      </c>
      <c r="B2668" s="1" t="s">
        <v>77</v>
      </c>
      <c r="C2668" t="s">
        <v>172</v>
      </c>
      <c r="D2668" s="1" t="s">
        <v>18</v>
      </c>
      <c r="E2668" t="s">
        <v>11</v>
      </c>
      <c r="F2668" s="1" t="s">
        <v>154</v>
      </c>
      <c r="G2668" t="s">
        <v>142</v>
      </c>
      <c r="H2668" s="1" t="s">
        <v>155</v>
      </c>
      <c r="I2668" s="1" t="str">
        <f t="shared" si="82"/>
        <v>Convertible NB</v>
      </c>
      <c r="J2668" s="1" t="str">
        <f t="shared" si="83"/>
        <v>Convertible NB</v>
      </c>
      <c r="K2668" t="s">
        <v>144</v>
      </c>
      <c r="L2668" t="s">
        <v>151</v>
      </c>
      <c r="M2668" s="47">
        <v>3</v>
      </c>
    </row>
    <row r="2669" spans="1:13" hidden="1" x14ac:dyDescent="0.3">
      <c r="A2669" s="1" t="s">
        <v>186</v>
      </c>
      <c r="B2669" s="1" t="s">
        <v>42</v>
      </c>
      <c r="C2669" t="s">
        <v>160</v>
      </c>
      <c r="D2669" s="1" t="s">
        <v>17</v>
      </c>
      <c r="E2669" t="s">
        <v>7</v>
      </c>
      <c r="F2669" s="1" t="s">
        <v>159</v>
      </c>
      <c r="G2669" t="s">
        <v>142</v>
      </c>
      <c r="H2669" s="1" t="s">
        <v>187</v>
      </c>
      <c r="I2669" s="1" t="str">
        <f t="shared" si="82"/>
        <v>Tower DT</v>
      </c>
      <c r="J2669" s="1" t="str">
        <f t="shared" si="83"/>
        <v>Tower DT</v>
      </c>
      <c r="K2669" t="s">
        <v>143</v>
      </c>
      <c r="L2669" t="s">
        <v>143</v>
      </c>
      <c r="M2669" s="47">
        <v>111282</v>
      </c>
    </row>
    <row r="2670" spans="1:13" hidden="1" x14ac:dyDescent="0.3">
      <c r="A2670" s="1" t="s">
        <v>186</v>
      </c>
      <c r="B2670" s="1" t="s">
        <v>42</v>
      </c>
      <c r="C2670" t="s">
        <v>160</v>
      </c>
      <c r="D2670" s="1" t="s">
        <v>17</v>
      </c>
      <c r="E2670" t="s">
        <v>7</v>
      </c>
      <c r="F2670" s="1" t="s">
        <v>159</v>
      </c>
      <c r="G2670" t="s">
        <v>142</v>
      </c>
      <c r="H2670" s="1" t="s">
        <v>187</v>
      </c>
      <c r="I2670" s="1" t="str">
        <f t="shared" si="82"/>
        <v>Tower DT</v>
      </c>
      <c r="J2670" s="1" t="str">
        <f t="shared" si="83"/>
        <v>Tower DT</v>
      </c>
      <c r="K2670" t="s">
        <v>144</v>
      </c>
      <c r="L2670" t="s">
        <v>145</v>
      </c>
      <c r="M2670" s="47">
        <v>22184</v>
      </c>
    </row>
    <row r="2671" spans="1:13" hidden="1" x14ac:dyDescent="0.3">
      <c r="A2671" s="1" t="s">
        <v>186</v>
      </c>
      <c r="B2671" s="1" t="s">
        <v>42</v>
      </c>
      <c r="C2671" t="s">
        <v>160</v>
      </c>
      <c r="D2671" s="1" t="s">
        <v>17</v>
      </c>
      <c r="E2671" t="s">
        <v>7</v>
      </c>
      <c r="F2671" s="1" t="s">
        <v>159</v>
      </c>
      <c r="G2671" t="s">
        <v>142</v>
      </c>
      <c r="H2671" s="1" t="s">
        <v>187</v>
      </c>
      <c r="I2671" s="1" t="str">
        <f t="shared" si="82"/>
        <v>Tower DT</v>
      </c>
      <c r="J2671" s="1" t="str">
        <f t="shared" si="83"/>
        <v>Tower DT</v>
      </c>
      <c r="K2671" t="s">
        <v>144</v>
      </c>
      <c r="L2671" t="s">
        <v>146</v>
      </c>
      <c r="M2671" s="47">
        <v>22362</v>
      </c>
    </row>
    <row r="2672" spans="1:13" hidden="1" x14ac:dyDescent="0.3">
      <c r="A2672" s="1" t="s">
        <v>186</v>
      </c>
      <c r="B2672" s="1" t="s">
        <v>42</v>
      </c>
      <c r="C2672" t="s">
        <v>160</v>
      </c>
      <c r="D2672" s="1" t="s">
        <v>17</v>
      </c>
      <c r="E2672" t="s">
        <v>7</v>
      </c>
      <c r="F2672" s="1" t="s">
        <v>159</v>
      </c>
      <c r="G2672" t="s">
        <v>142</v>
      </c>
      <c r="H2672" s="1" t="s">
        <v>187</v>
      </c>
      <c r="I2672" s="1" t="str">
        <f t="shared" si="82"/>
        <v>Tower DT</v>
      </c>
      <c r="J2672" s="1" t="str">
        <f t="shared" si="83"/>
        <v>Tower DT</v>
      </c>
      <c r="K2672" t="s">
        <v>144</v>
      </c>
      <c r="L2672" t="s">
        <v>147</v>
      </c>
      <c r="M2672" s="47">
        <v>14470</v>
      </c>
    </row>
    <row r="2673" spans="1:13" hidden="1" x14ac:dyDescent="0.3">
      <c r="A2673" s="1" t="s">
        <v>186</v>
      </c>
      <c r="B2673" s="1" t="s">
        <v>42</v>
      </c>
      <c r="C2673" t="s">
        <v>160</v>
      </c>
      <c r="D2673" s="1" t="s">
        <v>17</v>
      </c>
      <c r="E2673" t="s">
        <v>7</v>
      </c>
      <c r="F2673" s="1" t="s">
        <v>159</v>
      </c>
      <c r="G2673" t="s">
        <v>142</v>
      </c>
      <c r="H2673" s="1" t="s">
        <v>187</v>
      </c>
      <c r="I2673" s="1" t="str">
        <f t="shared" si="82"/>
        <v>Tower DT</v>
      </c>
      <c r="J2673" s="1" t="str">
        <f t="shared" si="83"/>
        <v>Tower DT</v>
      </c>
      <c r="K2673" t="s">
        <v>144</v>
      </c>
      <c r="L2673" t="s">
        <v>148</v>
      </c>
      <c r="M2673" s="47">
        <v>19866</v>
      </c>
    </row>
    <row r="2674" spans="1:13" hidden="1" x14ac:dyDescent="0.3">
      <c r="A2674" s="1" t="s">
        <v>186</v>
      </c>
      <c r="B2674" s="1" t="s">
        <v>42</v>
      </c>
      <c r="C2674" t="s">
        <v>160</v>
      </c>
      <c r="D2674" s="1" t="s">
        <v>17</v>
      </c>
      <c r="E2674" t="s">
        <v>7</v>
      </c>
      <c r="F2674" s="1" t="s">
        <v>159</v>
      </c>
      <c r="G2674" t="s">
        <v>142</v>
      </c>
      <c r="H2674" s="1" t="s">
        <v>187</v>
      </c>
      <c r="I2674" s="1" t="str">
        <f t="shared" si="82"/>
        <v>Tower DT</v>
      </c>
      <c r="J2674" s="1" t="str">
        <f t="shared" si="83"/>
        <v>Tower DT</v>
      </c>
      <c r="K2674" t="s">
        <v>144</v>
      </c>
      <c r="L2674" t="s">
        <v>149</v>
      </c>
      <c r="M2674" s="47">
        <v>133266</v>
      </c>
    </row>
    <row r="2675" spans="1:13" hidden="1" x14ac:dyDescent="0.3">
      <c r="A2675" s="1" t="s">
        <v>186</v>
      </c>
      <c r="B2675" s="1" t="s">
        <v>42</v>
      </c>
      <c r="C2675" t="s">
        <v>160</v>
      </c>
      <c r="D2675" s="1" t="s">
        <v>17</v>
      </c>
      <c r="E2675" t="s">
        <v>7</v>
      </c>
      <c r="F2675" s="1" t="s">
        <v>159</v>
      </c>
      <c r="G2675" t="s">
        <v>142</v>
      </c>
      <c r="H2675" s="1" t="s">
        <v>187</v>
      </c>
      <c r="I2675" s="1" t="str">
        <f t="shared" si="82"/>
        <v>Tower DT</v>
      </c>
      <c r="J2675" s="1" t="str">
        <f t="shared" si="83"/>
        <v>Tower DT</v>
      </c>
      <c r="K2675" t="s">
        <v>144</v>
      </c>
      <c r="L2675" t="s">
        <v>150</v>
      </c>
      <c r="M2675" s="47">
        <v>24017</v>
      </c>
    </row>
    <row r="2676" spans="1:13" hidden="1" x14ac:dyDescent="0.3">
      <c r="A2676" s="1" t="s">
        <v>186</v>
      </c>
      <c r="B2676" s="1" t="s">
        <v>42</v>
      </c>
      <c r="C2676" t="s">
        <v>160</v>
      </c>
      <c r="D2676" s="1" t="s">
        <v>17</v>
      </c>
      <c r="E2676" t="s">
        <v>7</v>
      </c>
      <c r="F2676" s="1" t="s">
        <v>159</v>
      </c>
      <c r="G2676" t="s">
        <v>142</v>
      </c>
      <c r="H2676" s="1" t="s">
        <v>187</v>
      </c>
      <c r="I2676" s="1" t="str">
        <f t="shared" si="82"/>
        <v>Tower DT</v>
      </c>
      <c r="J2676" s="1" t="str">
        <f t="shared" si="83"/>
        <v>Tower DT</v>
      </c>
      <c r="K2676" t="s">
        <v>144</v>
      </c>
      <c r="L2676" t="s">
        <v>151</v>
      </c>
      <c r="M2676" s="47">
        <v>46772</v>
      </c>
    </row>
    <row r="2677" spans="1:13" hidden="1" x14ac:dyDescent="0.3">
      <c r="A2677" s="1" t="s">
        <v>186</v>
      </c>
      <c r="B2677" s="1" t="s">
        <v>42</v>
      </c>
      <c r="C2677" t="s">
        <v>160</v>
      </c>
      <c r="D2677" s="1" t="s">
        <v>17</v>
      </c>
      <c r="E2677" t="s">
        <v>7</v>
      </c>
      <c r="F2677" s="1" t="s">
        <v>159</v>
      </c>
      <c r="G2677" t="s">
        <v>155</v>
      </c>
      <c r="H2677" s="1" t="s">
        <v>187</v>
      </c>
      <c r="I2677" s="1" t="str">
        <f t="shared" si="82"/>
        <v>Tower Gaming Capable DT</v>
      </c>
      <c r="J2677" s="1" t="str">
        <f t="shared" si="83"/>
        <v>Tower Gaming Capable DT</v>
      </c>
      <c r="K2677" t="s">
        <v>143</v>
      </c>
      <c r="L2677" t="s">
        <v>143</v>
      </c>
      <c r="M2677" s="47">
        <v>20978</v>
      </c>
    </row>
    <row r="2678" spans="1:13" hidden="1" x14ac:dyDescent="0.3">
      <c r="A2678" s="1" t="s">
        <v>186</v>
      </c>
      <c r="B2678" s="1" t="s">
        <v>42</v>
      </c>
      <c r="C2678" t="s">
        <v>160</v>
      </c>
      <c r="D2678" s="1" t="s">
        <v>17</v>
      </c>
      <c r="E2678" t="s">
        <v>7</v>
      </c>
      <c r="F2678" s="1" t="s">
        <v>159</v>
      </c>
      <c r="G2678" t="s">
        <v>155</v>
      </c>
      <c r="H2678" s="1" t="s">
        <v>187</v>
      </c>
      <c r="I2678" s="1" t="str">
        <f t="shared" si="82"/>
        <v>Tower Gaming Capable DT</v>
      </c>
      <c r="J2678" s="1" t="str">
        <f t="shared" si="83"/>
        <v>Tower Gaming Capable DT</v>
      </c>
      <c r="K2678" t="s">
        <v>144</v>
      </c>
      <c r="L2678" t="s">
        <v>145</v>
      </c>
      <c r="M2678" s="47">
        <v>982</v>
      </c>
    </row>
    <row r="2679" spans="1:13" hidden="1" x14ac:dyDescent="0.3">
      <c r="A2679" s="1" t="s">
        <v>186</v>
      </c>
      <c r="B2679" s="1" t="s">
        <v>42</v>
      </c>
      <c r="C2679" t="s">
        <v>160</v>
      </c>
      <c r="D2679" s="1" t="s">
        <v>17</v>
      </c>
      <c r="E2679" t="s">
        <v>7</v>
      </c>
      <c r="F2679" s="1" t="s">
        <v>159</v>
      </c>
      <c r="G2679" t="s">
        <v>155</v>
      </c>
      <c r="H2679" s="1" t="s">
        <v>187</v>
      </c>
      <c r="I2679" s="1" t="str">
        <f t="shared" si="82"/>
        <v>Tower Gaming Capable DT</v>
      </c>
      <c r="J2679" s="1" t="str">
        <f t="shared" si="83"/>
        <v>Tower Gaming Capable DT</v>
      </c>
      <c r="K2679" t="s">
        <v>144</v>
      </c>
      <c r="L2679" t="s">
        <v>146</v>
      </c>
      <c r="M2679" s="47">
        <v>992</v>
      </c>
    </row>
    <row r="2680" spans="1:13" hidden="1" x14ac:dyDescent="0.3">
      <c r="A2680" s="1" t="s">
        <v>186</v>
      </c>
      <c r="B2680" s="1" t="s">
        <v>42</v>
      </c>
      <c r="C2680" t="s">
        <v>160</v>
      </c>
      <c r="D2680" s="1" t="s">
        <v>17</v>
      </c>
      <c r="E2680" t="s">
        <v>7</v>
      </c>
      <c r="F2680" s="1" t="s">
        <v>159</v>
      </c>
      <c r="G2680" t="s">
        <v>155</v>
      </c>
      <c r="H2680" s="1" t="s">
        <v>187</v>
      </c>
      <c r="I2680" s="1" t="str">
        <f t="shared" si="82"/>
        <v>Tower Gaming Capable DT</v>
      </c>
      <c r="J2680" s="1" t="str">
        <f t="shared" si="83"/>
        <v>Tower Gaming Capable DT</v>
      </c>
      <c r="K2680" t="s">
        <v>144</v>
      </c>
      <c r="L2680" t="s">
        <v>147</v>
      </c>
      <c r="M2680" s="47">
        <v>643</v>
      </c>
    </row>
    <row r="2681" spans="1:13" hidden="1" x14ac:dyDescent="0.3">
      <c r="A2681" s="1" t="s">
        <v>186</v>
      </c>
      <c r="B2681" s="1" t="s">
        <v>42</v>
      </c>
      <c r="C2681" t="s">
        <v>160</v>
      </c>
      <c r="D2681" s="1" t="s">
        <v>17</v>
      </c>
      <c r="E2681" t="s">
        <v>7</v>
      </c>
      <c r="F2681" s="1" t="s">
        <v>159</v>
      </c>
      <c r="G2681" t="s">
        <v>155</v>
      </c>
      <c r="H2681" s="1" t="s">
        <v>187</v>
      </c>
      <c r="I2681" s="1" t="str">
        <f t="shared" si="82"/>
        <v>Tower Gaming Capable DT</v>
      </c>
      <c r="J2681" s="1" t="str">
        <f t="shared" si="83"/>
        <v>Tower Gaming Capable DT</v>
      </c>
      <c r="K2681" t="s">
        <v>144</v>
      </c>
      <c r="L2681" t="s">
        <v>148</v>
      </c>
      <c r="M2681" s="47">
        <v>880</v>
      </c>
    </row>
    <row r="2682" spans="1:13" hidden="1" x14ac:dyDescent="0.3">
      <c r="A2682" s="1" t="s">
        <v>186</v>
      </c>
      <c r="B2682" s="1" t="s">
        <v>42</v>
      </c>
      <c r="C2682" t="s">
        <v>160</v>
      </c>
      <c r="D2682" s="1" t="s">
        <v>17</v>
      </c>
      <c r="E2682" t="s">
        <v>7</v>
      </c>
      <c r="F2682" s="1" t="s">
        <v>159</v>
      </c>
      <c r="G2682" t="s">
        <v>155</v>
      </c>
      <c r="H2682" s="1" t="s">
        <v>187</v>
      </c>
      <c r="I2682" s="1" t="str">
        <f t="shared" si="82"/>
        <v>Tower Gaming Capable DT</v>
      </c>
      <c r="J2682" s="1" t="str">
        <f t="shared" si="83"/>
        <v>Tower Gaming Capable DT</v>
      </c>
      <c r="K2682" t="s">
        <v>144</v>
      </c>
      <c r="L2682" t="s">
        <v>149</v>
      </c>
      <c r="M2682" s="47">
        <v>5876</v>
      </c>
    </row>
    <row r="2683" spans="1:13" hidden="1" x14ac:dyDescent="0.3">
      <c r="A2683" s="1" t="s">
        <v>186</v>
      </c>
      <c r="B2683" s="1" t="s">
        <v>42</v>
      </c>
      <c r="C2683" t="s">
        <v>160</v>
      </c>
      <c r="D2683" s="1" t="s">
        <v>17</v>
      </c>
      <c r="E2683" t="s">
        <v>7</v>
      </c>
      <c r="F2683" s="1" t="s">
        <v>159</v>
      </c>
      <c r="G2683" t="s">
        <v>155</v>
      </c>
      <c r="H2683" s="1" t="s">
        <v>187</v>
      </c>
      <c r="I2683" s="1" t="str">
        <f t="shared" si="82"/>
        <v>Tower Gaming Capable DT</v>
      </c>
      <c r="J2683" s="1" t="str">
        <f t="shared" si="83"/>
        <v>Tower Gaming Capable DT</v>
      </c>
      <c r="K2683" t="s">
        <v>144</v>
      </c>
      <c r="L2683" t="s">
        <v>150</v>
      </c>
      <c r="M2683" s="47">
        <v>1053</v>
      </c>
    </row>
    <row r="2684" spans="1:13" hidden="1" x14ac:dyDescent="0.3">
      <c r="A2684" s="1" t="s">
        <v>186</v>
      </c>
      <c r="B2684" s="1" t="s">
        <v>42</v>
      </c>
      <c r="C2684" t="s">
        <v>160</v>
      </c>
      <c r="D2684" s="1" t="s">
        <v>17</v>
      </c>
      <c r="E2684" t="s">
        <v>7</v>
      </c>
      <c r="F2684" s="1" t="s">
        <v>159</v>
      </c>
      <c r="G2684" t="s">
        <v>155</v>
      </c>
      <c r="H2684" s="1" t="s">
        <v>187</v>
      </c>
      <c r="I2684" s="1" t="str">
        <f t="shared" si="82"/>
        <v>Tower Gaming Capable DT</v>
      </c>
      <c r="J2684" s="1" t="str">
        <f t="shared" si="83"/>
        <v>Tower Gaming Capable DT</v>
      </c>
      <c r="K2684" t="s">
        <v>144</v>
      </c>
      <c r="L2684" t="s">
        <v>151</v>
      </c>
      <c r="M2684" s="47">
        <v>2056</v>
      </c>
    </row>
    <row r="2685" spans="1:13" hidden="1" x14ac:dyDescent="0.3">
      <c r="A2685" s="1" t="s">
        <v>186</v>
      </c>
      <c r="B2685" s="1" t="s">
        <v>42</v>
      </c>
      <c r="C2685" t="s">
        <v>160</v>
      </c>
      <c r="D2685" s="1" t="s">
        <v>17</v>
      </c>
      <c r="E2685" t="s">
        <v>7</v>
      </c>
      <c r="F2685" s="1" t="s">
        <v>154</v>
      </c>
      <c r="G2685" t="s">
        <v>142</v>
      </c>
      <c r="H2685" s="1" t="s">
        <v>187</v>
      </c>
      <c r="I2685" s="1" t="str">
        <f t="shared" si="82"/>
        <v>Tower DT</v>
      </c>
      <c r="J2685" s="1" t="str">
        <f t="shared" si="83"/>
        <v>Tower DT</v>
      </c>
      <c r="K2685" t="s">
        <v>143</v>
      </c>
      <c r="L2685" t="s">
        <v>143</v>
      </c>
      <c r="M2685" s="47">
        <v>200817</v>
      </c>
    </row>
    <row r="2686" spans="1:13" hidden="1" x14ac:dyDescent="0.3">
      <c r="A2686" s="1" t="s">
        <v>186</v>
      </c>
      <c r="B2686" s="1" t="s">
        <v>42</v>
      </c>
      <c r="C2686" t="s">
        <v>160</v>
      </c>
      <c r="D2686" s="1" t="s">
        <v>17</v>
      </c>
      <c r="E2686" t="s">
        <v>7</v>
      </c>
      <c r="F2686" s="1" t="s">
        <v>154</v>
      </c>
      <c r="G2686" t="s">
        <v>142</v>
      </c>
      <c r="H2686" s="1" t="s">
        <v>187</v>
      </c>
      <c r="I2686" s="1" t="str">
        <f t="shared" si="82"/>
        <v>Tower DT</v>
      </c>
      <c r="J2686" s="1" t="str">
        <f t="shared" si="83"/>
        <v>Tower DT</v>
      </c>
      <c r="K2686" t="s">
        <v>144</v>
      </c>
      <c r="L2686" t="s">
        <v>145</v>
      </c>
      <c r="M2686" s="47">
        <v>84755</v>
      </c>
    </row>
    <row r="2687" spans="1:13" hidden="1" x14ac:dyDescent="0.3">
      <c r="A2687" s="1" t="s">
        <v>186</v>
      </c>
      <c r="B2687" s="1" t="s">
        <v>42</v>
      </c>
      <c r="C2687" t="s">
        <v>160</v>
      </c>
      <c r="D2687" s="1" t="s">
        <v>17</v>
      </c>
      <c r="E2687" t="s">
        <v>7</v>
      </c>
      <c r="F2687" s="1" t="s">
        <v>154</v>
      </c>
      <c r="G2687" t="s">
        <v>142</v>
      </c>
      <c r="H2687" s="1" t="s">
        <v>187</v>
      </c>
      <c r="I2687" s="1" t="str">
        <f t="shared" si="82"/>
        <v>Tower DT</v>
      </c>
      <c r="J2687" s="1" t="str">
        <f t="shared" si="83"/>
        <v>Tower DT</v>
      </c>
      <c r="K2687" t="s">
        <v>144</v>
      </c>
      <c r="L2687" t="s">
        <v>146</v>
      </c>
      <c r="M2687" s="47">
        <v>85449</v>
      </c>
    </row>
    <row r="2688" spans="1:13" hidden="1" x14ac:dyDescent="0.3">
      <c r="A2688" s="1" t="s">
        <v>186</v>
      </c>
      <c r="B2688" s="1" t="s">
        <v>42</v>
      </c>
      <c r="C2688" t="s">
        <v>160</v>
      </c>
      <c r="D2688" s="1" t="s">
        <v>17</v>
      </c>
      <c r="E2688" t="s">
        <v>7</v>
      </c>
      <c r="F2688" s="1" t="s">
        <v>154</v>
      </c>
      <c r="G2688" t="s">
        <v>142</v>
      </c>
      <c r="H2688" s="1" t="s">
        <v>187</v>
      </c>
      <c r="I2688" s="1" t="str">
        <f t="shared" si="82"/>
        <v>Tower DT</v>
      </c>
      <c r="J2688" s="1" t="str">
        <f t="shared" si="83"/>
        <v>Tower DT</v>
      </c>
      <c r="K2688" t="s">
        <v>144</v>
      </c>
      <c r="L2688" t="s">
        <v>147</v>
      </c>
      <c r="M2688" s="47">
        <v>55303</v>
      </c>
    </row>
    <row r="2689" spans="1:13" hidden="1" x14ac:dyDescent="0.3">
      <c r="A2689" s="1" t="s">
        <v>186</v>
      </c>
      <c r="B2689" s="1" t="s">
        <v>42</v>
      </c>
      <c r="C2689" t="s">
        <v>160</v>
      </c>
      <c r="D2689" s="1" t="s">
        <v>17</v>
      </c>
      <c r="E2689" t="s">
        <v>7</v>
      </c>
      <c r="F2689" s="1" t="s">
        <v>154</v>
      </c>
      <c r="G2689" t="s">
        <v>142</v>
      </c>
      <c r="H2689" s="1" t="s">
        <v>187</v>
      </c>
      <c r="I2689" s="1" t="str">
        <f t="shared" si="82"/>
        <v>Tower DT</v>
      </c>
      <c r="J2689" s="1" t="str">
        <f t="shared" si="83"/>
        <v>Tower DT</v>
      </c>
      <c r="K2689" t="s">
        <v>144</v>
      </c>
      <c r="L2689" t="s">
        <v>148</v>
      </c>
      <c r="M2689" s="47">
        <v>75982</v>
      </c>
    </row>
    <row r="2690" spans="1:13" hidden="1" x14ac:dyDescent="0.3">
      <c r="A2690" s="1" t="s">
        <v>186</v>
      </c>
      <c r="B2690" s="1" t="s">
        <v>42</v>
      </c>
      <c r="C2690" t="s">
        <v>160</v>
      </c>
      <c r="D2690" s="1" t="s">
        <v>17</v>
      </c>
      <c r="E2690" t="s">
        <v>7</v>
      </c>
      <c r="F2690" s="1" t="s">
        <v>154</v>
      </c>
      <c r="G2690" t="s">
        <v>142</v>
      </c>
      <c r="H2690" s="1" t="s">
        <v>187</v>
      </c>
      <c r="I2690" s="1" t="str">
        <f t="shared" si="82"/>
        <v>Tower DT</v>
      </c>
      <c r="J2690" s="1" t="str">
        <f t="shared" si="83"/>
        <v>Tower DT</v>
      </c>
      <c r="K2690" t="s">
        <v>144</v>
      </c>
      <c r="L2690" t="s">
        <v>149</v>
      </c>
      <c r="M2690" s="47">
        <v>509753</v>
      </c>
    </row>
    <row r="2691" spans="1:13" hidden="1" x14ac:dyDescent="0.3">
      <c r="A2691" s="1" t="s">
        <v>186</v>
      </c>
      <c r="B2691" s="1" t="s">
        <v>42</v>
      </c>
      <c r="C2691" t="s">
        <v>160</v>
      </c>
      <c r="D2691" s="1" t="s">
        <v>17</v>
      </c>
      <c r="E2691" t="s">
        <v>7</v>
      </c>
      <c r="F2691" s="1" t="s">
        <v>154</v>
      </c>
      <c r="G2691" t="s">
        <v>142</v>
      </c>
      <c r="H2691" s="1" t="s">
        <v>187</v>
      </c>
      <c r="I2691" s="1" t="str">
        <f t="shared" ref="I2691:I2754" si="84">VLOOKUP(E2691&amp;F2691&amp;G2691,$S$1:$T$74,2,0)</f>
        <v>Tower DT</v>
      </c>
      <c r="J2691" s="1" t="str">
        <f t="shared" ref="J2691:J2754" si="85">IF(AND(I2691="Clamshell NB",H2691="Yes"),"Clamshell Ultraslim NB",I2691)</f>
        <v>Tower DT</v>
      </c>
      <c r="K2691" t="s">
        <v>144</v>
      </c>
      <c r="L2691" t="s">
        <v>150</v>
      </c>
      <c r="M2691" s="47">
        <v>91844</v>
      </c>
    </row>
    <row r="2692" spans="1:13" hidden="1" x14ac:dyDescent="0.3">
      <c r="A2692" s="1" t="s">
        <v>186</v>
      </c>
      <c r="B2692" s="1" t="s">
        <v>42</v>
      </c>
      <c r="C2692" t="s">
        <v>160</v>
      </c>
      <c r="D2692" s="1" t="s">
        <v>17</v>
      </c>
      <c r="E2692" t="s">
        <v>7</v>
      </c>
      <c r="F2692" s="1" t="s">
        <v>154</v>
      </c>
      <c r="G2692" t="s">
        <v>142</v>
      </c>
      <c r="H2692" s="1" t="s">
        <v>187</v>
      </c>
      <c r="I2692" s="1" t="str">
        <f t="shared" si="84"/>
        <v>Tower DT</v>
      </c>
      <c r="J2692" s="1" t="str">
        <f t="shared" si="85"/>
        <v>Tower DT</v>
      </c>
      <c r="K2692" t="s">
        <v>144</v>
      </c>
      <c r="L2692" t="s">
        <v>151</v>
      </c>
      <c r="M2692" s="47">
        <v>178856</v>
      </c>
    </row>
    <row r="2693" spans="1:13" hidden="1" x14ac:dyDescent="0.3">
      <c r="A2693" s="1" t="s">
        <v>186</v>
      </c>
      <c r="B2693" s="1" t="s">
        <v>42</v>
      </c>
      <c r="C2693" t="s">
        <v>160</v>
      </c>
      <c r="D2693" s="1" t="s">
        <v>17</v>
      </c>
      <c r="E2693" t="s">
        <v>7</v>
      </c>
      <c r="F2693" s="1" t="s">
        <v>154</v>
      </c>
      <c r="G2693" t="s">
        <v>155</v>
      </c>
      <c r="H2693" s="1" t="s">
        <v>187</v>
      </c>
      <c r="I2693" s="1" t="str">
        <f t="shared" si="84"/>
        <v>Tower Gaming Capable DT</v>
      </c>
      <c r="J2693" s="1" t="str">
        <f t="shared" si="85"/>
        <v>Tower Gaming Capable DT</v>
      </c>
      <c r="K2693" t="s">
        <v>143</v>
      </c>
      <c r="L2693" t="s">
        <v>143</v>
      </c>
      <c r="M2693" s="47">
        <v>38022</v>
      </c>
    </row>
    <row r="2694" spans="1:13" hidden="1" x14ac:dyDescent="0.3">
      <c r="A2694" s="1" t="s">
        <v>186</v>
      </c>
      <c r="B2694" s="1" t="s">
        <v>42</v>
      </c>
      <c r="C2694" t="s">
        <v>160</v>
      </c>
      <c r="D2694" s="1" t="s">
        <v>17</v>
      </c>
      <c r="E2694" t="s">
        <v>7</v>
      </c>
      <c r="F2694" s="1" t="s">
        <v>154</v>
      </c>
      <c r="G2694" t="s">
        <v>155</v>
      </c>
      <c r="H2694" s="1" t="s">
        <v>187</v>
      </c>
      <c r="I2694" s="1" t="str">
        <f t="shared" si="84"/>
        <v>Tower Gaming Capable DT</v>
      </c>
      <c r="J2694" s="1" t="str">
        <f t="shared" si="85"/>
        <v>Tower Gaming Capable DT</v>
      </c>
      <c r="K2694" t="s">
        <v>144</v>
      </c>
      <c r="L2694" t="s">
        <v>145</v>
      </c>
      <c r="M2694" s="47">
        <v>1712</v>
      </c>
    </row>
    <row r="2695" spans="1:13" hidden="1" x14ac:dyDescent="0.3">
      <c r="A2695" s="1" t="s">
        <v>186</v>
      </c>
      <c r="B2695" s="1" t="s">
        <v>42</v>
      </c>
      <c r="C2695" t="s">
        <v>160</v>
      </c>
      <c r="D2695" s="1" t="s">
        <v>17</v>
      </c>
      <c r="E2695" t="s">
        <v>7</v>
      </c>
      <c r="F2695" s="1" t="s">
        <v>154</v>
      </c>
      <c r="G2695" t="s">
        <v>155</v>
      </c>
      <c r="H2695" s="1" t="s">
        <v>187</v>
      </c>
      <c r="I2695" s="1" t="str">
        <f t="shared" si="84"/>
        <v>Tower Gaming Capable DT</v>
      </c>
      <c r="J2695" s="1" t="str">
        <f t="shared" si="85"/>
        <v>Tower Gaming Capable DT</v>
      </c>
      <c r="K2695" t="s">
        <v>144</v>
      </c>
      <c r="L2695" t="s">
        <v>146</v>
      </c>
      <c r="M2695" s="47">
        <v>1722</v>
      </c>
    </row>
    <row r="2696" spans="1:13" hidden="1" x14ac:dyDescent="0.3">
      <c r="A2696" s="1" t="s">
        <v>186</v>
      </c>
      <c r="B2696" s="1" t="s">
        <v>42</v>
      </c>
      <c r="C2696" t="s">
        <v>160</v>
      </c>
      <c r="D2696" s="1" t="s">
        <v>17</v>
      </c>
      <c r="E2696" t="s">
        <v>7</v>
      </c>
      <c r="F2696" s="1" t="s">
        <v>154</v>
      </c>
      <c r="G2696" t="s">
        <v>155</v>
      </c>
      <c r="H2696" s="1" t="s">
        <v>187</v>
      </c>
      <c r="I2696" s="1" t="str">
        <f t="shared" si="84"/>
        <v>Tower Gaming Capable DT</v>
      </c>
      <c r="J2696" s="1" t="str">
        <f t="shared" si="85"/>
        <v>Tower Gaming Capable DT</v>
      </c>
      <c r="K2696" t="s">
        <v>144</v>
      </c>
      <c r="L2696" t="s">
        <v>147</v>
      </c>
      <c r="M2696" s="47">
        <v>1119</v>
      </c>
    </row>
    <row r="2697" spans="1:13" hidden="1" x14ac:dyDescent="0.3">
      <c r="A2697" s="1" t="s">
        <v>186</v>
      </c>
      <c r="B2697" s="1" t="s">
        <v>42</v>
      </c>
      <c r="C2697" t="s">
        <v>160</v>
      </c>
      <c r="D2697" s="1" t="s">
        <v>17</v>
      </c>
      <c r="E2697" t="s">
        <v>7</v>
      </c>
      <c r="F2697" s="1" t="s">
        <v>154</v>
      </c>
      <c r="G2697" t="s">
        <v>155</v>
      </c>
      <c r="H2697" s="1" t="s">
        <v>187</v>
      </c>
      <c r="I2697" s="1" t="str">
        <f t="shared" si="84"/>
        <v>Tower Gaming Capable DT</v>
      </c>
      <c r="J2697" s="1" t="str">
        <f t="shared" si="85"/>
        <v>Tower Gaming Capable DT</v>
      </c>
      <c r="K2697" t="s">
        <v>144</v>
      </c>
      <c r="L2697" t="s">
        <v>148</v>
      </c>
      <c r="M2697" s="47">
        <v>1532</v>
      </c>
    </row>
    <row r="2698" spans="1:13" hidden="1" x14ac:dyDescent="0.3">
      <c r="A2698" s="1" t="s">
        <v>186</v>
      </c>
      <c r="B2698" s="1" t="s">
        <v>42</v>
      </c>
      <c r="C2698" t="s">
        <v>160</v>
      </c>
      <c r="D2698" s="1" t="s">
        <v>17</v>
      </c>
      <c r="E2698" t="s">
        <v>7</v>
      </c>
      <c r="F2698" s="1" t="s">
        <v>154</v>
      </c>
      <c r="G2698" t="s">
        <v>155</v>
      </c>
      <c r="H2698" s="1" t="s">
        <v>187</v>
      </c>
      <c r="I2698" s="1" t="str">
        <f t="shared" si="84"/>
        <v>Tower Gaming Capable DT</v>
      </c>
      <c r="J2698" s="1" t="str">
        <f t="shared" si="85"/>
        <v>Tower Gaming Capable DT</v>
      </c>
      <c r="K2698" t="s">
        <v>144</v>
      </c>
      <c r="L2698" t="s">
        <v>149</v>
      </c>
      <c r="M2698" s="47">
        <v>10204</v>
      </c>
    </row>
    <row r="2699" spans="1:13" hidden="1" x14ac:dyDescent="0.3">
      <c r="A2699" s="1" t="s">
        <v>186</v>
      </c>
      <c r="B2699" s="1" t="s">
        <v>42</v>
      </c>
      <c r="C2699" t="s">
        <v>160</v>
      </c>
      <c r="D2699" s="1" t="s">
        <v>17</v>
      </c>
      <c r="E2699" t="s">
        <v>7</v>
      </c>
      <c r="F2699" s="1" t="s">
        <v>154</v>
      </c>
      <c r="G2699" t="s">
        <v>155</v>
      </c>
      <c r="H2699" s="1" t="s">
        <v>187</v>
      </c>
      <c r="I2699" s="1" t="str">
        <f t="shared" si="84"/>
        <v>Tower Gaming Capable DT</v>
      </c>
      <c r="J2699" s="1" t="str">
        <f t="shared" si="85"/>
        <v>Tower Gaming Capable DT</v>
      </c>
      <c r="K2699" t="s">
        <v>144</v>
      </c>
      <c r="L2699" t="s">
        <v>150</v>
      </c>
      <c r="M2699" s="47">
        <v>1834</v>
      </c>
    </row>
    <row r="2700" spans="1:13" hidden="1" x14ac:dyDescent="0.3">
      <c r="A2700" s="1" t="s">
        <v>186</v>
      </c>
      <c r="B2700" s="1" t="s">
        <v>42</v>
      </c>
      <c r="C2700" t="s">
        <v>160</v>
      </c>
      <c r="D2700" s="1" t="s">
        <v>17</v>
      </c>
      <c r="E2700" t="s">
        <v>7</v>
      </c>
      <c r="F2700" s="1" t="s">
        <v>154</v>
      </c>
      <c r="G2700" t="s">
        <v>155</v>
      </c>
      <c r="H2700" s="1" t="s">
        <v>187</v>
      </c>
      <c r="I2700" s="1" t="str">
        <f t="shared" si="84"/>
        <v>Tower Gaming Capable DT</v>
      </c>
      <c r="J2700" s="1" t="str">
        <f t="shared" si="85"/>
        <v>Tower Gaming Capable DT</v>
      </c>
      <c r="K2700" t="s">
        <v>144</v>
      </c>
      <c r="L2700" t="s">
        <v>151</v>
      </c>
      <c r="M2700" s="47">
        <v>3568</v>
      </c>
    </row>
    <row r="2701" spans="1:13" hidden="1" x14ac:dyDescent="0.3">
      <c r="A2701" s="1" t="s">
        <v>186</v>
      </c>
      <c r="B2701" s="1" t="s">
        <v>42</v>
      </c>
      <c r="C2701" t="s">
        <v>160</v>
      </c>
      <c r="D2701" s="1" t="s">
        <v>18</v>
      </c>
      <c r="E2701" t="s">
        <v>10</v>
      </c>
      <c r="F2701" s="1" t="s">
        <v>159</v>
      </c>
      <c r="G2701" t="s">
        <v>142</v>
      </c>
      <c r="H2701" s="1" t="s">
        <v>142</v>
      </c>
      <c r="I2701" s="1" t="str">
        <f t="shared" si="84"/>
        <v>Clamshell NB</v>
      </c>
      <c r="J2701" s="1" t="str">
        <f t="shared" si="85"/>
        <v>Clamshell NB</v>
      </c>
      <c r="K2701" t="s">
        <v>143</v>
      </c>
      <c r="L2701" t="s">
        <v>143</v>
      </c>
      <c r="M2701" s="47">
        <v>393219</v>
      </c>
    </row>
    <row r="2702" spans="1:13" hidden="1" x14ac:dyDescent="0.3">
      <c r="A2702" s="1" t="s">
        <v>186</v>
      </c>
      <c r="B2702" s="1" t="s">
        <v>42</v>
      </c>
      <c r="C2702" t="s">
        <v>160</v>
      </c>
      <c r="D2702" s="1" t="s">
        <v>18</v>
      </c>
      <c r="E2702" t="s">
        <v>10</v>
      </c>
      <c r="F2702" s="1" t="s">
        <v>159</v>
      </c>
      <c r="G2702" t="s">
        <v>142</v>
      </c>
      <c r="H2702" s="1" t="s">
        <v>142</v>
      </c>
      <c r="I2702" s="1" t="str">
        <f t="shared" si="84"/>
        <v>Clamshell NB</v>
      </c>
      <c r="J2702" s="1" t="str">
        <f t="shared" si="85"/>
        <v>Clamshell NB</v>
      </c>
      <c r="K2702" t="s">
        <v>144</v>
      </c>
      <c r="L2702" t="s">
        <v>145</v>
      </c>
      <c r="M2702" s="47">
        <v>4709</v>
      </c>
    </row>
    <row r="2703" spans="1:13" hidden="1" x14ac:dyDescent="0.3">
      <c r="A2703" s="1" t="s">
        <v>186</v>
      </c>
      <c r="B2703" s="1" t="s">
        <v>42</v>
      </c>
      <c r="C2703" t="s">
        <v>160</v>
      </c>
      <c r="D2703" s="1" t="s">
        <v>18</v>
      </c>
      <c r="E2703" t="s">
        <v>10</v>
      </c>
      <c r="F2703" s="1" t="s">
        <v>159</v>
      </c>
      <c r="G2703" t="s">
        <v>142</v>
      </c>
      <c r="H2703" s="1" t="s">
        <v>142</v>
      </c>
      <c r="I2703" s="1" t="str">
        <f t="shared" si="84"/>
        <v>Clamshell NB</v>
      </c>
      <c r="J2703" s="1" t="str">
        <f t="shared" si="85"/>
        <v>Clamshell NB</v>
      </c>
      <c r="K2703" t="s">
        <v>144</v>
      </c>
      <c r="L2703" t="s">
        <v>146</v>
      </c>
      <c r="M2703" s="47">
        <v>6028</v>
      </c>
    </row>
    <row r="2704" spans="1:13" hidden="1" x14ac:dyDescent="0.3">
      <c r="A2704" s="1" t="s">
        <v>186</v>
      </c>
      <c r="B2704" s="1" t="s">
        <v>42</v>
      </c>
      <c r="C2704" t="s">
        <v>160</v>
      </c>
      <c r="D2704" s="1" t="s">
        <v>18</v>
      </c>
      <c r="E2704" t="s">
        <v>10</v>
      </c>
      <c r="F2704" s="1" t="s">
        <v>159</v>
      </c>
      <c r="G2704" t="s">
        <v>142</v>
      </c>
      <c r="H2704" s="1" t="s">
        <v>142</v>
      </c>
      <c r="I2704" s="1" t="str">
        <f t="shared" si="84"/>
        <v>Clamshell NB</v>
      </c>
      <c r="J2704" s="1" t="str">
        <f t="shared" si="85"/>
        <v>Clamshell NB</v>
      </c>
      <c r="K2704" t="s">
        <v>144</v>
      </c>
      <c r="L2704" t="s">
        <v>147</v>
      </c>
      <c r="M2704" s="47">
        <v>4407</v>
      </c>
    </row>
    <row r="2705" spans="1:13" hidden="1" x14ac:dyDescent="0.3">
      <c r="A2705" s="1" t="s">
        <v>186</v>
      </c>
      <c r="B2705" s="1" t="s">
        <v>42</v>
      </c>
      <c r="C2705" t="s">
        <v>160</v>
      </c>
      <c r="D2705" s="1" t="s">
        <v>18</v>
      </c>
      <c r="E2705" t="s">
        <v>10</v>
      </c>
      <c r="F2705" s="1" t="s">
        <v>159</v>
      </c>
      <c r="G2705" t="s">
        <v>142</v>
      </c>
      <c r="H2705" s="1" t="s">
        <v>142</v>
      </c>
      <c r="I2705" s="1" t="str">
        <f t="shared" si="84"/>
        <v>Clamshell NB</v>
      </c>
      <c r="J2705" s="1" t="str">
        <f t="shared" si="85"/>
        <v>Clamshell NB</v>
      </c>
      <c r="K2705" t="s">
        <v>144</v>
      </c>
      <c r="L2705" t="s">
        <v>148</v>
      </c>
      <c r="M2705" s="47">
        <v>5549</v>
      </c>
    </row>
    <row r="2706" spans="1:13" hidden="1" x14ac:dyDescent="0.3">
      <c r="A2706" s="1" t="s">
        <v>186</v>
      </c>
      <c r="B2706" s="1" t="s">
        <v>42</v>
      </c>
      <c r="C2706" t="s">
        <v>160</v>
      </c>
      <c r="D2706" s="1" t="s">
        <v>18</v>
      </c>
      <c r="E2706" t="s">
        <v>10</v>
      </c>
      <c r="F2706" s="1" t="s">
        <v>159</v>
      </c>
      <c r="G2706" t="s">
        <v>142</v>
      </c>
      <c r="H2706" s="1" t="s">
        <v>142</v>
      </c>
      <c r="I2706" s="1" t="str">
        <f t="shared" si="84"/>
        <v>Clamshell NB</v>
      </c>
      <c r="J2706" s="1" t="str">
        <f t="shared" si="85"/>
        <v>Clamshell NB</v>
      </c>
      <c r="K2706" t="s">
        <v>144</v>
      </c>
      <c r="L2706" t="s">
        <v>149</v>
      </c>
      <c r="M2706" s="47">
        <v>19090</v>
      </c>
    </row>
    <row r="2707" spans="1:13" hidden="1" x14ac:dyDescent="0.3">
      <c r="A2707" s="1" t="s">
        <v>186</v>
      </c>
      <c r="B2707" s="1" t="s">
        <v>42</v>
      </c>
      <c r="C2707" t="s">
        <v>160</v>
      </c>
      <c r="D2707" s="1" t="s">
        <v>18</v>
      </c>
      <c r="E2707" t="s">
        <v>10</v>
      </c>
      <c r="F2707" s="1" t="s">
        <v>159</v>
      </c>
      <c r="G2707" t="s">
        <v>142</v>
      </c>
      <c r="H2707" s="1" t="s">
        <v>142</v>
      </c>
      <c r="I2707" s="1" t="str">
        <f t="shared" si="84"/>
        <v>Clamshell NB</v>
      </c>
      <c r="J2707" s="1" t="str">
        <f t="shared" si="85"/>
        <v>Clamshell NB</v>
      </c>
      <c r="K2707" t="s">
        <v>144</v>
      </c>
      <c r="L2707" t="s">
        <v>150</v>
      </c>
      <c r="M2707" s="47">
        <v>2680</v>
      </c>
    </row>
    <row r="2708" spans="1:13" hidden="1" x14ac:dyDescent="0.3">
      <c r="A2708" s="1" t="s">
        <v>186</v>
      </c>
      <c r="B2708" s="1" t="s">
        <v>42</v>
      </c>
      <c r="C2708" t="s">
        <v>160</v>
      </c>
      <c r="D2708" s="1" t="s">
        <v>18</v>
      </c>
      <c r="E2708" t="s">
        <v>10</v>
      </c>
      <c r="F2708" s="1" t="s">
        <v>159</v>
      </c>
      <c r="G2708" t="s">
        <v>142</v>
      </c>
      <c r="H2708" s="1" t="s">
        <v>142</v>
      </c>
      <c r="I2708" s="1" t="str">
        <f t="shared" si="84"/>
        <v>Clamshell NB</v>
      </c>
      <c r="J2708" s="1" t="str">
        <f t="shared" si="85"/>
        <v>Clamshell NB</v>
      </c>
      <c r="K2708" t="s">
        <v>144</v>
      </c>
      <c r="L2708" t="s">
        <v>151</v>
      </c>
      <c r="M2708" s="47">
        <v>6553</v>
      </c>
    </row>
    <row r="2709" spans="1:13" hidden="1" x14ac:dyDescent="0.3">
      <c r="A2709" s="1" t="s">
        <v>186</v>
      </c>
      <c r="B2709" s="1" t="s">
        <v>42</v>
      </c>
      <c r="C2709" t="s">
        <v>160</v>
      </c>
      <c r="D2709" s="1" t="s">
        <v>18</v>
      </c>
      <c r="E2709" t="s">
        <v>10</v>
      </c>
      <c r="F2709" s="1" t="s">
        <v>159</v>
      </c>
      <c r="G2709" t="s">
        <v>142</v>
      </c>
      <c r="H2709" s="1" t="s">
        <v>155</v>
      </c>
      <c r="I2709" s="1" t="str">
        <f t="shared" si="84"/>
        <v>Clamshell NB</v>
      </c>
      <c r="J2709" s="1" t="str">
        <f t="shared" si="85"/>
        <v>Clamshell Ultraslim NB</v>
      </c>
      <c r="K2709" t="s">
        <v>144</v>
      </c>
      <c r="L2709" t="s">
        <v>145</v>
      </c>
      <c r="M2709" s="47">
        <v>10757</v>
      </c>
    </row>
    <row r="2710" spans="1:13" hidden="1" x14ac:dyDescent="0.3">
      <c r="A2710" s="1" t="s">
        <v>186</v>
      </c>
      <c r="B2710" s="1" t="s">
        <v>42</v>
      </c>
      <c r="C2710" t="s">
        <v>160</v>
      </c>
      <c r="D2710" s="1" t="s">
        <v>18</v>
      </c>
      <c r="E2710" t="s">
        <v>10</v>
      </c>
      <c r="F2710" s="1" t="s">
        <v>159</v>
      </c>
      <c r="G2710" t="s">
        <v>142</v>
      </c>
      <c r="H2710" s="1" t="s">
        <v>155</v>
      </c>
      <c r="I2710" s="1" t="str">
        <f t="shared" si="84"/>
        <v>Clamshell NB</v>
      </c>
      <c r="J2710" s="1" t="str">
        <f t="shared" si="85"/>
        <v>Clamshell Ultraslim NB</v>
      </c>
      <c r="K2710" t="s">
        <v>144</v>
      </c>
      <c r="L2710" t="s">
        <v>146</v>
      </c>
      <c r="M2710" s="47">
        <v>9709</v>
      </c>
    </row>
    <row r="2711" spans="1:13" hidden="1" x14ac:dyDescent="0.3">
      <c r="A2711" s="1" t="s">
        <v>186</v>
      </c>
      <c r="B2711" s="1" t="s">
        <v>42</v>
      </c>
      <c r="C2711" t="s">
        <v>160</v>
      </c>
      <c r="D2711" s="1" t="s">
        <v>18</v>
      </c>
      <c r="E2711" t="s">
        <v>10</v>
      </c>
      <c r="F2711" s="1" t="s">
        <v>159</v>
      </c>
      <c r="G2711" t="s">
        <v>142</v>
      </c>
      <c r="H2711" s="1" t="s">
        <v>155</v>
      </c>
      <c r="I2711" s="1" t="str">
        <f t="shared" si="84"/>
        <v>Clamshell NB</v>
      </c>
      <c r="J2711" s="1" t="str">
        <f t="shared" si="85"/>
        <v>Clamshell Ultraslim NB</v>
      </c>
      <c r="K2711" t="s">
        <v>144</v>
      </c>
      <c r="L2711" t="s">
        <v>147</v>
      </c>
      <c r="M2711" s="47">
        <v>6547</v>
      </c>
    </row>
    <row r="2712" spans="1:13" hidden="1" x14ac:dyDescent="0.3">
      <c r="A2712" s="1" t="s">
        <v>186</v>
      </c>
      <c r="B2712" s="1" t="s">
        <v>42</v>
      </c>
      <c r="C2712" t="s">
        <v>160</v>
      </c>
      <c r="D2712" s="1" t="s">
        <v>18</v>
      </c>
      <c r="E2712" t="s">
        <v>10</v>
      </c>
      <c r="F2712" s="1" t="s">
        <v>159</v>
      </c>
      <c r="G2712" t="s">
        <v>142</v>
      </c>
      <c r="H2712" s="1" t="s">
        <v>155</v>
      </c>
      <c r="I2712" s="1" t="str">
        <f t="shared" si="84"/>
        <v>Clamshell NB</v>
      </c>
      <c r="J2712" s="1" t="str">
        <f t="shared" si="85"/>
        <v>Clamshell Ultraslim NB</v>
      </c>
      <c r="K2712" t="s">
        <v>144</v>
      </c>
      <c r="L2712" t="s">
        <v>148</v>
      </c>
      <c r="M2712" s="47">
        <v>7522</v>
      </c>
    </row>
    <row r="2713" spans="1:13" hidden="1" x14ac:dyDescent="0.3">
      <c r="A2713" s="1" t="s">
        <v>186</v>
      </c>
      <c r="B2713" s="1" t="s">
        <v>42</v>
      </c>
      <c r="C2713" t="s">
        <v>160</v>
      </c>
      <c r="D2713" s="1" t="s">
        <v>18</v>
      </c>
      <c r="E2713" t="s">
        <v>10</v>
      </c>
      <c r="F2713" s="1" t="s">
        <v>159</v>
      </c>
      <c r="G2713" t="s">
        <v>142</v>
      </c>
      <c r="H2713" s="1" t="s">
        <v>155</v>
      </c>
      <c r="I2713" s="1" t="str">
        <f t="shared" si="84"/>
        <v>Clamshell NB</v>
      </c>
      <c r="J2713" s="1" t="str">
        <f t="shared" si="85"/>
        <v>Clamshell Ultraslim NB</v>
      </c>
      <c r="K2713" t="s">
        <v>144</v>
      </c>
      <c r="L2713" t="s">
        <v>149</v>
      </c>
      <c r="M2713" s="47">
        <v>23019</v>
      </c>
    </row>
    <row r="2714" spans="1:13" hidden="1" x14ac:dyDescent="0.3">
      <c r="A2714" s="1" t="s">
        <v>186</v>
      </c>
      <c r="B2714" s="1" t="s">
        <v>42</v>
      </c>
      <c r="C2714" t="s">
        <v>160</v>
      </c>
      <c r="D2714" s="1" t="s">
        <v>18</v>
      </c>
      <c r="E2714" t="s">
        <v>10</v>
      </c>
      <c r="F2714" s="1" t="s">
        <v>159</v>
      </c>
      <c r="G2714" t="s">
        <v>142</v>
      </c>
      <c r="H2714" s="1" t="s">
        <v>155</v>
      </c>
      <c r="I2714" s="1" t="str">
        <f t="shared" si="84"/>
        <v>Clamshell NB</v>
      </c>
      <c r="J2714" s="1" t="str">
        <f t="shared" si="85"/>
        <v>Clamshell Ultraslim NB</v>
      </c>
      <c r="K2714" t="s">
        <v>144</v>
      </c>
      <c r="L2714" t="s">
        <v>150</v>
      </c>
      <c r="M2714" s="47">
        <v>3079</v>
      </c>
    </row>
    <row r="2715" spans="1:13" hidden="1" x14ac:dyDescent="0.3">
      <c r="A2715" s="1" t="s">
        <v>186</v>
      </c>
      <c r="B2715" s="1" t="s">
        <v>42</v>
      </c>
      <c r="C2715" t="s">
        <v>160</v>
      </c>
      <c r="D2715" s="1" t="s">
        <v>18</v>
      </c>
      <c r="E2715" t="s">
        <v>10</v>
      </c>
      <c r="F2715" s="1" t="s">
        <v>159</v>
      </c>
      <c r="G2715" t="s">
        <v>142</v>
      </c>
      <c r="H2715" s="1" t="s">
        <v>155</v>
      </c>
      <c r="I2715" s="1" t="str">
        <f t="shared" si="84"/>
        <v>Clamshell NB</v>
      </c>
      <c r="J2715" s="1" t="str">
        <f t="shared" si="85"/>
        <v>Clamshell Ultraslim NB</v>
      </c>
      <c r="K2715" t="s">
        <v>144</v>
      </c>
      <c r="L2715" t="s">
        <v>151</v>
      </c>
      <c r="M2715" s="47">
        <v>3924</v>
      </c>
    </row>
    <row r="2716" spans="1:13" hidden="1" x14ac:dyDescent="0.3">
      <c r="A2716" s="1" t="s">
        <v>186</v>
      </c>
      <c r="B2716" s="1" t="s">
        <v>42</v>
      </c>
      <c r="C2716" t="s">
        <v>160</v>
      </c>
      <c r="D2716" s="1" t="s">
        <v>18</v>
      </c>
      <c r="E2716" t="s">
        <v>10</v>
      </c>
      <c r="F2716" s="1" t="s">
        <v>159</v>
      </c>
      <c r="G2716" t="s">
        <v>155</v>
      </c>
      <c r="H2716" s="1" t="s">
        <v>142</v>
      </c>
      <c r="I2716" s="1" t="str">
        <f t="shared" si="84"/>
        <v>Clamshell Gaming Capable NB</v>
      </c>
      <c r="J2716" s="1" t="str">
        <f t="shared" si="85"/>
        <v>Clamshell Gaming Capable NB</v>
      </c>
      <c r="K2716" t="s">
        <v>143</v>
      </c>
      <c r="L2716" t="s">
        <v>143</v>
      </c>
      <c r="M2716" s="47">
        <v>122533</v>
      </c>
    </row>
    <row r="2717" spans="1:13" hidden="1" x14ac:dyDescent="0.3">
      <c r="A2717" s="1" t="s">
        <v>186</v>
      </c>
      <c r="B2717" s="1" t="s">
        <v>42</v>
      </c>
      <c r="C2717" t="s">
        <v>160</v>
      </c>
      <c r="D2717" s="1" t="s">
        <v>18</v>
      </c>
      <c r="E2717" t="s">
        <v>10</v>
      </c>
      <c r="F2717" s="1" t="s">
        <v>159</v>
      </c>
      <c r="G2717" t="s">
        <v>155</v>
      </c>
      <c r="H2717" s="1" t="s">
        <v>142</v>
      </c>
      <c r="I2717" s="1" t="str">
        <f t="shared" si="84"/>
        <v>Clamshell Gaming Capable NB</v>
      </c>
      <c r="J2717" s="1" t="str">
        <f t="shared" si="85"/>
        <v>Clamshell Gaming Capable NB</v>
      </c>
      <c r="K2717" t="s">
        <v>144</v>
      </c>
      <c r="L2717" t="s">
        <v>145</v>
      </c>
      <c r="M2717" s="47">
        <v>220</v>
      </c>
    </row>
    <row r="2718" spans="1:13" hidden="1" x14ac:dyDescent="0.3">
      <c r="A2718" s="1" t="s">
        <v>186</v>
      </c>
      <c r="B2718" s="1" t="s">
        <v>42</v>
      </c>
      <c r="C2718" t="s">
        <v>160</v>
      </c>
      <c r="D2718" s="1" t="s">
        <v>18</v>
      </c>
      <c r="E2718" t="s">
        <v>10</v>
      </c>
      <c r="F2718" s="1" t="s">
        <v>159</v>
      </c>
      <c r="G2718" t="s">
        <v>155</v>
      </c>
      <c r="H2718" s="1" t="s">
        <v>142</v>
      </c>
      <c r="I2718" s="1" t="str">
        <f t="shared" si="84"/>
        <v>Clamshell Gaming Capable NB</v>
      </c>
      <c r="J2718" s="1" t="str">
        <f t="shared" si="85"/>
        <v>Clamshell Gaming Capable NB</v>
      </c>
      <c r="K2718" t="s">
        <v>144</v>
      </c>
      <c r="L2718" t="s">
        <v>146</v>
      </c>
      <c r="M2718" s="47">
        <v>268</v>
      </c>
    </row>
    <row r="2719" spans="1:13" hidden="1" x14ac:dyDescent="0.3">
      <c r="A2719" s="1" t="s">
        <v>186</v>
      </c>
      <c r="B2719" s="1" t="s">
        <v>42</v>
      </c>
      <c r="C2719" t="s">
        <v>160</v>
      </c>
      <c r="D2719" s="1" t="s">
        <v>18</v>
      </c>
      <c r="E2719" t="s">
        <v>10</v>
      </c>
      <c r="F2719" s="1" t="s">
        <v>159</v>
      </c>
      <c r="G2719" t="s">
        <v>155</v>
      </c>
      <c r="H2719" s="1" t="s">
        <v>142</v>
      </c>
      <c r="I2719" s="1" t="str">
        <f t="shared" si="84"/>
        <v>Clamshell Gaming Capable NB</v>
      </c>
      <c r="J2719" s="1" t="str">
        <f t="shared" si="85"/>
        <v>Clamshell Gaming Capable NB</v>
      </c>
      <c r="K2719" t="s">
        <v>144</v>
      </c>
      <c r="L2719" t="s">
        <v>147</v>
      </c>
      <c r="M2719" s="47">
        <v>212</v>
      </c>
    </row>
    <row r="2720" spans="1:13" hidden="1" x14ac:dyDescent="0.3">
      <c r="A2720" s="1" t="s">
        <v>186</v>
      </c>
      <c r="B2720" s="1" t="s">
        <v>42</v>
      </c>
      <c r="C2720" t="s">
        <v>160</v>
      </c>
      <c r="D2720" s="1" t="s">
        <v>18</v>
      </c>
      <c r="E2720" t="s">
        <v>10</v>
      </c>
      <c r="F2720" s="1" t="s">
        <v>159</v>
      </c>
      <c r="G2720" t="s">
        <v>155</v>
      </c>
      <c r="H2720" s="1" t="s">
        <v>142</v>
      </c>
      <c r="I2720" s="1" t="str">
        <f t="shared" si="84"/>
        <v>Clamshell Gaming Capable NB</v>
      </c>
      <c r="J2720" s="1" t="str">
        <f t="shared" si="85"/>
        <v>Clamshell Gaming Capable NB</v>
      </c>
      <c r="K2720" t="s">
        <v>144</v>
      </c>
      <c r="L2720" t="s">
        <v>148</v>
      </c>
      <c r="M2720" s="47">
        <v>250</v>
      </c>
    </row>
    <row r="2721" spans="1:13" hidden="1" x14ac:dyDescent="0.3">
      <c r="A2721" s="1" t="s">
        <v>186</v>
      </c>
      <c r="B2721" s="1" t="s">
        <v>42</v>
      </c>
      <c r="C2721" t="s">
        <v>160</v>
      </c>
      <c r="D2721" s="1" t="s">
        <v>18</v>
      </c>
      <c r="E2721" t="s">
        <v>10</v>
      </c>
      <c r="F2721" s="1" t="s">
        <v>159</v>
      </c>
      <c r="G2721" t="s">
        <v>155</v>
      </c>
      <c r="H2721" s="1" t="s">
        <v>142</v>
      </c>
      <c r="I2721" s="1" t="str">
        <f t="shared" si="84"/>
        <v>Clamshell Gaming Capable NB</v>
      </c>
      <c r="J2721" s="1" t="str">
        <f t="shared" si="85"/>
        <v>Clamshell Gaming Capable NB</v>
      </c>
      <c r="K2721" t="s">
        <v>144</v>
      </c>
      <c r="L2721" t="s">
        <v>149</v>
      </c>
      <c r="M2721" s="47">
        <v>768</v>
      </c>
    </row>
    <row r="2722" spans="1:13" hidden="1" x14ac:dyDescent="0.3">
      <c r="A2722" s="1" t="s">
        <v>186</v>
      </c>
      <c r="B2722" s="1" t="s">
        <v>42</v>
      </c>
      <c r="C2722" t="s">
        <v>160</v>
      </c>
      <c r="D2722" s="1" t="s">
        <v>18</v>
      </c>
      <c r="E2722" t="s">
        <v>10</v>
      </c>
      <c r="F2722" s="1" t="s">
        <v>159</v>
      </c>
      <c r="G2722" t="s">
        <v>155</v>
      </c>
      <c r="H2722" s="1" t="s">
        <v>142</v>
      </c>
      <c r="I2722" s="1" t="str">
        <f t="shared" si="84"/>
        <v>Clamshell Gaming Capable NB</v>
      </c>
      <c r="J2722" s="1" t="str">
        <f t="shared" si="85"/>
        <v>Clamshell Gaming Capable NB</v>
      </c>
      <c r="K2722" t="s">
        <v>144</v>
      </c>
      <c r="L2722" t="s">
        <v>150</v>
      </c>
      <c r="M2722" s="47">
        <v>130</v>
      </c>
    </row>
    <row r="2723" spans="1:13" hidden="1" x14ac:dyDescent="0.3">
      <c r="A2723" s="1" t="s">
        <v>186</v>
      </c>
      <c r="B2723" s="1" t="s">
        <v>42</v>
      </c>
      <c r="C2723" t="s">
        <v>160</v>
      </c>
      <c r="D2723" s="1" t="s">
        <v>18</v>
      </c>
      <c r="E2723" t="s">
        <v>10</v>
      </c>
      <c r="F2723" s="1" t="s">
        <v>159</v>
      </c>
      <c r="G2723" t="s">
        <v>155</v>
      </c>
      <c r="H2723" s="1" t="s">
        <v>142</v>
      </c>
      <c r="I2723" s="1" t="str">
        <f t="shared" si="84"/>
        <v>Clamshell Gaming Capable NB</v>
      </c>
      <c r="J2723" s="1" t="str">
        <f t="shared" si="85"/>
        <v>Clamshell Gaming Capable NB</v>
      </c>
      <c r="K2723" t="s">
        <v>144</v>
      </c>
      <c r="L2723" t="s">
        <v>151</v>
      </c>
      <c r="M2723" s="47">
        <v>289</v>
      </c>
    </row>
    <row r="2724" spans="1:13" hidden="1" x14ac:dyDescent="0.3">
      <c r="A2724" s="1" t="s">
        <v>186</v>
      </c>
      <c r="B2724" s="1" t="s">
        <v>42</v>
      </c>
      <c r="C2724" t="s">
        <v>160</v>
      </c>
      <c r="D2724" s="1" t="s">
        <v>18</v>
      </c>
      <c r="E2724" t="s">
        <v>10</v>
      </c>
      <c r="F2724" s="1" t="s">
        <v>159</v>
      </c>
      <c r="G2724" t="s">
        <v>155</v>
      </c>
      <c r="H2724" s="1" t="s">
        <v>155</v>
      </c>
      <c r="I2724" s="1" t="str">
        <f t="shared" si="84"/>
        <v>Clamshell Gaming Capable NB</v>
      </c>
      <c r="J2724" s="1" t="str">
        <f t="shared" si="85"/>
        <v>Clamshell Gaming Capable NB</v>
      </c>
      <c r="K2724" t="s">
        <v>144</v>
      </c>
      <c r="L2724" t="s">
        <v>145</v>
      </c>
      <c r="M2724" s="47">
        <v>1838</v>
      </c>
    </row>
    <row r="2725" spans="1:13" hidden="1" x14ac:dyDescent="0.3">
      <c r="A2725" s="1" t="s">
        <v>186</v>
      </c>
      <c r="B2725" s="1" t="s">
        <v>42</v>
      </c>
      <c r="C2725" t="s">
        <v>160</v>
      </c>
      <c r="D2725" s="1" t="s">
        <v>18</v>
      </c>
      <c r="E2725" t="s">
        <v>10</v>
      </c>
      <c r="F2725" s="1" t="s">
        <v>159</v>
      </c>
      <c r="G2725" t="s">
        <v>155</v>
      </c>
      <c r="H2725" s="1" t="s">
        <v>155</v>
      </c>
      <c r="I2725" s="1" t="str">
        <f t="shared" si="84"/>
        <v>Clamshell Gaming Capable NB</v>
      </c>
      <c r="J2725" s="1" t="str">
        <f t="shared" si="85"/>
        <v>Clamshell Gaming Capable NB</v>
      </c>
      <c r="K2725" t="s">
        <v>144</v>
      </c>
      <c r="L2725" t="s">
        <v>146</v>
      </c>
      <c r="M2725" s="47">
        <v>1665</v>
      </c>
    </row>
    <row r="2726" spans="1:13" hidden="1" x14ac:dyDescent="0.3">
      <c r="A2726" s="1" t="s">
        <v>186</v>
      </c>
      <c r="B2726" s="1" t="s">
        <v>42</v>
      </c>
      <c r="C2726" t="s">
        <v>160</v>
      </c>
      <c r="D2726" s="1" t="s">
        <v>18</v>
      </c>
      <c r="E2726" t="s">
        <v>10</v>
      </c>
      <c r="F2726" s="1" t="s">
        <v>159</v>
      </c>
      <c r="G2726" t="s">
        <v>155</v>
      </c>
      <c r="H2726" s="1" t="s">
        <v>155</v>
      </c>
      <c r="I2726" s="1" t="str">
        <f t="shared" si="84"/>
        <v>Clamshell Gaming Capable NB</v>
      </c>
      <c r="J2726" s="1" t="str">
        <f t="shared" si="85"/>
        <v>Clamshell Gaming Capable NB</v>
      </c>
      <c r="K2726" t="s">
        <v>144</v>
      </c>
      <c r="L2726" t="s">
        <v>147</v>
      </c>
      <c r="M2726" s="47">
        <v>1126</v>
      </c>
    </row>
    <row r="2727" spans="1:13" hidden="1" x14ac:dyDescent="0.3">
      <c r="A2727" s="1" t="s">
        <v>186</v>
      </c>
      <c r="B2727" s="1" t="s">
        <v>42</v>
      </c>
      <c r="C2727" t="s">
        <v>160</v>
      </c>
      <c r="D2727" s="1" t="s">
        <v>18</v>
      </c>
      <c r="E2727" t="s">
        <v>10</v>
      </c>
      <c r="F2727" s="1" t="s">
        <v>159</v>
      </c>
      <c r="G2727" t="s">
        <v>155</v>
      </c>
      <c r="H2727" s="1" t="s">
        <v>155</v>
      </c>
      <c r="I2727" s="1" t="str">
        <f t="shared" si="84"/>
        <v>Clamshell Gaming Capable NB</v>
      </c>
      <c r="J2727" s="1" t="str">
        <f t="shared" si="85"/>
        <v>Clamshell Gaming Capable NB</v>
      </c>
      <c r="K2727" t="s">
        <v>144</v>
      </c>
      <c r="L2727" t="s">
        <v>148</v>
      </c>
      <c r="M2727" s="47">
        <v>1293</v>
      </c>
    </row>
    <row r="2728" spans="1:13" hidden="1" x14ac:dyDescent="0.3">
      <c r="A2728" s="1" t="s">
        <v>186</v>
      </c>
      <c r="B2728" s="1" t="s">
        <v>42</v>
      </c>
      <c r="C2728" t="s">
        <v>160</v>
      </c>
      <c r="D2728" s="1" t="s">
        <v>18</v>
      </c>
      <c r="E2728" t="s">
        <v>10</v>
      </c>
      <c r="F2728" s="1" t="s">
        <v>159</v>
      </c>
      <c r="G2728" t="s">
        <v>155</v>
      </c>
      <c r="H2728" s="1" t="s">
        <v>155</v>
      </c>
      <c r="I2728" s="1" t="str">
        <f t="shared" si="84"/>
        <v>Clamshell Gaming Capable NB</v>
      </c>
      <c r="J2728" s="1" t="str">
        <f t="shared" si="85"/>
        <v>Clamshell Gaming Capable NB</v>
      </c>
      <c r="K2728" t="s">
        <v>144</v>
      </c>
      <c r="L2728" t="s">
        <v>149</v>
      </c>
      <c r="M2728" s="47">
        <v>3917</v>
      </c>
    </row>
    <row r="2729" spans="1:13" hidden="1" x14ac:dyDescent="0.3">
      <c r="A2729" s="1" t="s">
        <v>186</v>
      </c>
      <c r="B2729" s="1" t="s">
        <v>42</v>
      </c>
      <c r="C2729" t="s">
        <v>160</v>
      </c>
      <c r="D2729" s="1" t="s">
        <v>18</v>
      </c>
      <c r="E2729" t="s">
        <v>10</v>
      </c>
      <c r="F2729" s="1" t="s">
        <v>159</v>
      </c>
      <c r="G2729" t="s">
        <v>155</v>
      </c>
      <c r="H2729" s="1" t="s">
        <v>155</v>
      </c>
      <c r="I2729" s="1" t="str">
        <f t="shared" si="84"/>
        <v>Clamshell Gaming Capable NB</v>
      </c>
      <c r="J2729" s="1" t="str">
        <f t="shared" si="85"/>
        <v>Clamshell Gaming Capable NB</v>
      </c>
      <c r="K2729" t="s">
        <v>144</v>
      </c>
      <c r="L2729" t="s">
        <v>150</v>
      </c>
      <c r="M2729" s="47">
        <v>517</v>
      </c>
    </row>
    <row r="2730" spans="1:13" hidden="1" x14ac:dyDescent="0.3">
      <c r="A2730" s="1" t="s">
        <v>186</v>
      </c>
      <c r="B2730" s="1" t="s">
        <v>42</v>
      </c>
      <c r="C2730" t="s">
        <v>160</v>
      </c>
      <c r="D2730" s="1" t="s">
        <v>18</v>
      </c>
      <c r="E2730" t="s">
        <v>10</v>
      </c>
      <c r="F2730" s="1" t="s">
        <v>159</v>
      </c>
      <c r="G2730" t="s">
        <v>155</v>
      </c>
      <c r="H2730" s="1" t="s">
        <v>155</v>
      </c>
      <c r="I2730" s="1" t="str">
        <f t="shared" si="84"/>
        <v>Clamshell Gaming Capable NB</v>
      </c>
      <c r="J2730" s="1" t="str">
        <f t="shared" si="85"/>
        <v>Clamshell Gaming Capable NB</v>
      </c>
      <c r="K2730" t="s">
        <v>144</v>
      </c>
      <c r="L2730" t="s">
        <v>151</v>
      </c>
      <c r="M2730" s="47">
        <v>671</v>
      </c>
    </row>
    <row r="2731" spans="1:13" hidden="1" x14ac:dyDescent="0.3">
      <c r="A2731" s="1" t="s">
        <v>186</v>
      </c>
      <c r="B2731" s="1" t="s">
        <v>42</v>
      </c>
      <c r="C2731" t="s">
        <v>160</v>
      </c>
      <c r="D2731" s="1" t="s">
        <v>18</v>
      </c>
      <c r="E2731" t="s">
        <v>10</v>
      </c>
      <c r="F2731" s="1" t="s">
        <v>154</v>
      </c>
      <c r="G2731" t="s">
        <v>142</v>
      </c>
      <c r="H2731" s="1" t="s">
        <v>142</v>
      </c>
      <c r="I2731" s="1" t="str">
        <f t="shared" si="84"/>
        <v>Clamshell NB</v>
      </c>
      <c r="J2731" s="1" t="str">
        <f t="shared" si="85"/>
        <v>Clamshell NB</v>
      </c>
      <c r="K2731" t="s">
        <v>143</v>
      </c>
      <c r="L2731" t="s">
        <v>143</v>
      </c>
      <c r="M2731" s="47">
        <v>704803</v>
      </c>
    </row>
    <row r="2732" spans="1:13" hidden="1" x14ac:dyDescent="0.3">
      <c r="A2732" s="1" t="s">
        <v>186</v>
      </c>
      <c r="B2732" s="1" t="s">
        <v>42</v>
      </c>
      <c r="C2732" t="s">
        <v>160</v>
      </c>
      <c r="D2732" s="1" t="s">
        <v>18</v>
      </c>
      <c r="E2732" t="s">
        <v>10</v>
      </c>
      <c r="F2732" s="1" t="s">
        <v>154</v>
      </c>
      <c r="G2732" t="s">
        <v>142</v>
      </c>
      <c r="H2732" s="1" t="s">
        <v>142</v>
      </c>
      <c r="I2732" s="1" t="str">
        <f t="shared" si="84"/>
        <v>Clamshell NB</v>
      </c>
      <c r="J2732" s="1" t="str">
        <f t="shared" si="85"/>
        <v>Clamshell NB</v>
      </c>
      <c r="K2732" t="s">
        <v>144</v>
      </c>
      <c r="L2732" t="s">
        <v>145</v>
      </c>
      <c r="M2732" s="47">
        <v>32608</v>
      </c>
    </row>
    <row r="2733" spans="1:13" hidden="1" x14ac:dyDescent="0.3">
      <c r="A2733" s="1" t="s">
        <v>186</v>
      </c>
      <c r="B2733" s="1" t="s">
        <v>42</v>
      </c>
      <c r="C2733" t="s">
        <v>160</v>
      </c>
      <c r="D2733" s="1" t="s">
        <v>18</v>
      </c>
      <c r="E2733" t="s">
        <v>10</v>
      </c>
      <c r="F2733" s="1" t="s">
        <v>154</v>
      </c>
      <c r="G2733" t="s">
        <v>142</v>
      </c>
      <c r="H2733" s="1" t="s">
        <v>142</v>
      </c>
      <c r="I2733" s="1" t="str">
        <f t="shared" si="84"/>
        <v>Clamshell NB</v>
      </c>
      <c r="J2733" s="1" t="str">
        <f t="shared" si="85"/>
        <v>Clamshell NB</v>
      </c>
      <c r="K2733" t="s">
        <v>144</v>
      </c>
      <c r="L2733" t="s">
        <v>146</v>
      </c>
      <c r="M2733" s="47">
        <v>41724</v>
      </c>
    </row>
    <row r="2734" spans="1:13" hidden="1" x14ac:dyDescent="0.3">
      <c r="A2734" s="1" t="s">
        <v>186</v>
      </c>
      <c r="B2734" s="1" t="s">
        <v>42</v>
      </c>
      <c r="C2734" t="s">
        <v>160</v>
      </c>
      <c r="D2734" s="1" t="s">
        <v>18</v>
      </c>
      <c r="E2734" t="s">
        <v>10</v>
      </c>
      <c r="F2734" s="1" t="s">
        <v>154</v>
      </c>
      <c r="G2734" t="s">
        <v>142</v>
      </c>
      <c r="H2734" s="1" t="s">
        <v>142</v>
      </c>
      <c r="I2734" s="1" t="str">
        <f t="shared" si="84"/>
        <v>Clamshell NB</v>
      </c>
      <c r="J2734" s="1" t="str">
        <f t="shared" si="85"/>
        <v>Clamshell NB</v>
      </c>
      <c r="K2734" t="s">
        <v>144</v>
      </c>
      <c r="L2734" t="s">
        <v>147</v>
      </c>
      <c r="M2734" s="47">
        <v>30491</v>
      </c>
    </row>
    <row r="2735" spans="1:13" hidden="1" x14ac:dyDescent="0.3">
      <c r="A2735" s="1" t="s">
        <v>186</v>
      </c>
      <c r="B2735" s="1" t="s">
        <v>42</v>
      </c>
      <c r="C2735" t="s">
        <v>160</v>
      </c>
      <c r="D2735" s="1" t="s">
        <v>18</v>
      </c>
      <c r="E2735" t="s">
        <v>10</v>
      </c>
      <c r="F2735" s="1" t="s">
        <v>154</v>
      </c>
      <c r="G2735" t="s">
        <v>142</v>
      </c>
      <c r="H2735" s="1" t="s">
        <v>142</v>
      </c>
      <c r="I2735" s="1" t="str">
        <f t="shared" si="84"/>
        <v>Clamshell NB</v>
      </c>
      <c r="J2735" s="1" t="str">
        <f t="shared" si="85"/>
        <v>Clamshell NB</v>
      </c>
      <c r="K2735" t="s">
        <v>144</v>
      </c>
      <c r="L2735" t="s">
        <v>148</v>
      </c>
      <c r="M2735" s="47">
        <v>38354</v>
      </c>
    </row>
    <row r="2736" spans="1:13" hidden="1" x14ac:dyDescent="0.3">
      <c r="A2736" s="1" t="s">
        <v>186</v>
      </c>
      <c r="B2736" s="1" t="s">
        <v>42</v>
      </c>
      <c r="C2736" t="s">
        <v>160</v>
      </c>
      <c r="D2736" s="1" t="s">
        <v>18</v>
      </c>
      <c r="E2736" t="s">
        <v>10</v>
      </c>
      <c r="F2736" s="1" t="s">
        <v>154</v>
      </c>
      <c r="G2736" t="s">
        <v>142</v>
      </c>
      <c r="H2736" s="1" t="s">
        <v>142</v>
      </c>
      <c r="I2736" s="1" t="str">
        <f t="shared" si="84"/>
        <v>Clamshell NB</v>
      </c>
      <c r="J2736" s="1" t="str">
        <f t="shared" si="85"/>
        <v>Clamshell NB</v>
      </c>
      <c r="K2736" t="s">
        <v>144</v>
      </c>
      <c r="L2736" t="s">
        <v>149</v>
      </c>
      <c r="M2736" s="47">
        <v>133187</v>
      </c>
    </row>
    <row r="2737" spans="1:13" hidden="1" x14ac:dyDescent="0.3">
      <c r="A2737" s="1" t="s">
        <v>186</v>
      </c>
      <c r="B2737" s="1" t="s">
        <v>42</v>
      </c>
      <c r="C2737" t="s">
        <v>160</v>
      </c>
      <c r="D2737" s="1" t="s">
        <v>18</v>
      </c>
      <c r="E2737" t="s">
        <v>10</v>
      </c>
      <c r="F2737" s="1" t="s">
        <v>154</v>
      </c>
      <c r="G2737" t="s">
        <v>142</v>
      </c>
      <c r="H2737" s="1" t="s">
        <v>142</v>
      </c>
      <c r="I2737" s="1" t="str">
        <f t="shared" si="84"/>
        <v>Clamshell NB</v>
      </c>
      <c r="J2737" s="1" t="str">
        <f t="shared" si="85"/>
        <v>Clamshell NB</v>
      </c>
      <c r="K2737" t="s">
        <v>144</v>
      </c>
      <c r="L2737" t="s">
        <v>150</v>
      </c>
      <c r="M2737" s="47">
        <v>18666</v>
      </c>
    </row>
    <row r="2738" spans="1:13" hidden="1" x14ac:dyDescent="0.3">
      <c r="A2738" s="1" t="s">
        <v>186</v>
      </c>
      <c r="B2738" s="1" t="s">
        <v>42</v>
      </c>
      <c r="C2738" t="s">
        <v>160</v>
      </c>
      <c r="D2738" s="1" t="s">
        <v>18</v>
      </c>
      <c r="E2738" t="s">
        <v>10</v>
      </c>
      <c r="F2738" s="1" t="s">
        <v>154</v>
      </c>
      <c r="G2738" t="s">
        <v>142</v>
      </c>
      <c r="H2738" s="1" t="s">
        <v>142</v>
      </c>
      <c r="I2738" s="1" t="str">
        <f t="shared" si="84"/>
        <v>Clamshell NB</v>
      </c>
      <c r="J2738" s="1" t="str">
        <f t="shared" si="85"/>
        <v>Clamshell NB</v>
      </c>
      <c r="K2738" t="s">
        <v>144</v>
      </c>
      <c r="L2738" t="s">
        <v>151</v>
      </c>
      <c r="M2738" s="47">
        <v>45630</v>
      </c>
    </row>
    <row r="2739" spans="1:13" hidden="1" x14ac:dyDescent="0.3">
      <c r="A2739" s="1" t="s">
        <v>186</v>
      </c>
      <c r="B2739" s="1" t="s">
        <v>42</v>
      </c>
      <c r="C2739" t="s">
        <v>160</v>
      </c>
      <c r="D2739" s="1" t="s">
        <v>18</v>
      </c>
      <c r="E2739" t="s">
        <v>10</v>
      </c>
      <c r="F2739" s="1" t="s">
        <v>154</v>
      </c>
      <c r="G2739" t="s">
        <v>142</v>
      </c>
      <c r="H2739" s="1" t="s">
        <v>155</v>
      </c>
      <c r="I2739" s="1" t="str">
        <f t="shared" si="84"/>
        <v>Clamshell NB</v>
      </c>
      <c r="J2739" s="1" t="str">
        <f t="shared" si="85"/>
        <v>Clamshell Ultraslim NB</v>
      </c>
      <c r="K2739" t="s">
        <v>144</v>
      </c>
      <c r="L2739" t="s">
        <v>145</v>
      </c>
      <c r="M2739" s="47">
        <v>66198</v>
      </c>
    </row>
    <row r="2740" spans="1:13" hidden="1" x14ac:dyDescent="0.3">
      <c r="A2740" s="1" t="s">
        <v>186</v>
      </c>
      <c r="B2740" s="1" t="s">
        <v>42</v>
      </c>
      <c r="C2740" t="s">
        <v>160</v>
      </c>
      <c r="D2740" s="1" t="s">
        <v>18</v>
      </c>
      <c r="E2740" t="s">
        <v>10</v>
      </c>
      <c r="F2740" s="1" t="s">
        <v>154</v>
      </c>
      <c r="G2740" t="s">
        <v>142</v>
      </c>
      <c r="H2740" s="1" t="s">
        <v>155</v>
      </c>
      <c r="I2740" s="1" t="str">
        <f t="shared" si="84"/>
        <v>Clamshell NB</v>
      </c>
      <c r="J2740" s="1" t="str">
        <f t="shared" si="85"/>
        <v>Clamshell Ultraslim NB</v>
      </c>
      <c r="K2740" t="s">
        <v>144</v>
      </c>
      <c r="L2740" t="s">
        <v>146</v>
      </c>
      <c r="M2740" s="47">
        <v>59864</v>
      </c>
    </row>
    <row r="2741" spans="1:13" hidden="1" x14ac:dyDescent="0.3">
      <c r="A2741" s="1" t="s">
        <v>186</v>
      </c>
      <c r="B2741" s="1" t="s">
        <v>42</v>
      </c>
      <c r="C2741" t="s">
        <v>160</v>
      </c>
      <c r="D2741" s="1" t="s">
        <v>18</v>
      </c>
      <c r="E2741" t="s">
        <v>10</v>
      </c>
      <c r="F2741" s="1" t="s">
        <v>154</v>
      </c>
      <c r="G2741" t="s">
        <v>142</v>
      </c>
      <c r="H2741" s="1" t="s">
        <v>155</v>
      </c>
      <c r="I2741" s="1" t="str">
        <f t="shared" si="84"/>
        <v>Clamshell NB</v>
      </c>
      <c r="J2741" s="1" t="str">
        <f t="shared" si="85"/>
        <v>Clamshell Ultraslim NB</v>
      </c>
      <c r="K2741" t="s">
        <v>144</v>
      </c>
      <c r="L2741" t="s">
        <v>147</v>
      </c>
      <c r="M2741" s="47">
        <v>40372</v>
      </c>
    </row>
    <row r="2742" spans="1:13" hidden="1" x14ac:dyDescent="0.3">
      <c r="A2742" s="1" t="s">
        <v>186</v>
      </c>
      <c r="B2742" s="1" t="s">
        <v>42</v>
      </c>
      <c r="C2742" t="s">
        <v>160</v>
      </c>
      <c r="D2742" s="1" t="s">
        <v>18</v>
      </c>
      <c r="E2742" t="s">
        <v>10</v>
      </c>
      <c r="F2742" s="1" t="s">
        <v>154</v>
      </c>
      <c r="G2742" t="s">
        <v>142</v>
      </c>
      <c r="H2742" s="1" t="s">
        <v>155</v>
      </c>
      <c r="I2742" s="1" t="str">
        <f t="shared" si="84"/>
        <v>Clamshell NB</v>
      </c>
      <c r="J2742" s="1" t="str">
        <f t="shared" si="85"/>
        <v>Clamshell Ultraslim NB</v>
      </c>
      <c r="K2742" t="s">
        <v>144</v>
      </c>
      <c r="L2742" t="s">
        <v>148</v>
      </c>
      <c r="M2742" s="47">
        <v>46300</v>
      </c>
    </row>
    <row r="2743" spans="1:13" hidden="1" x14ac:dyDescent="0.3">
      <c r="A2743" s="1" t="s">
        <v>186</v>
      </c>
      <c r="B2743" s="1" t="s">
        <v>42</v>
      </c>
      <c r="C2743" t="s">
        <v>160</v>
      </c>
      <c r="D2743" s="1" t="s">
        <v>18</v>
      </c>
      <c r="E2743" t="s">
        <v>10</v>
      </c>
      <c r="F2743" s="1" t="s">
        <v>154</v>
      </c>
      <c r="G2743" t="s">
        <v>142</v>
      </c>
      <c r="H2743" s="1" t="s">
        <v>155</v>
      </c>
      <c r="I2743" s="1" t="str">
        <f t="shared" si="84"/>
        <v>Clamshell NB</v>
      </c>
      <c r="J2743" s="1" t="str">
        <f t="shared" si="85"/>
        <v>Clamshell Ultraslim NB</v>
      </c>
      <c r="K2743" t="s">
        <v>144</v>
      </c>
      <c r="L2743" t="s">
        <v>149</v>
      </c>
      <c r="M2743" s="47">
        <v>141510</v>
      </c>
    </row>
    <row r="2744" spans="1:13" hidden="1" x14ac:dyDescent="0.3">
      <c r="A2744" s="1" t="s">
        <v>186</v>
      </c>
      <c r="B2744" s="1" t="s">
        <v>42</v>
      </c>
      <c r="C2744" t="s">
        <v>160</v>
      </c>
      <c r="D2744" s="1" t="s">
        <v>18</v>
      </c>
      <c r="E2744" t="s">
        <v>10</v>
      </c>
      <c r="F2744" s="1" t="s">
        <v>154</v>
      </c>
      <c r="G2744" t="s">
        <v>142</v>
      </c>
      <c r="H2744" s="1" t="s">
        <v>155</v>
      </c>
      <c r="I2744" s="1" t="str">
        <f t="shared" si="84"/>
        <v>Clamshell NB</v>
      </c>
      <c r="J2744" s="1" t="str">
        <f t="shared" si="85"/>
        <v>Clamshell Ultraslim NB</v>
      </c>
      <c r="K2744" t="s">
        <v>144</v>
      </c>
      <c r="L2744" t="s">
        <v>150</v>
      </c>
      <c r="M2744" s="47">
        <v>18849</v>
      </c>
    </row>
    <row r="2745" spans="1:13" hidden="1" x14ac:dyDescent="0.3">
      <c r="A2745" s="1" t="s">
        <v>186</v>
      </c>
      <c r="B2745" s="1" t="s">
        <v>42</v>
      </c>
      <c r="C2745" t="s">
        <v>160</v>
      </c>
      <c r="D2745" s="1" t="s">
        <v>18</v>
      </c>
      <c r="E2745" t="s">
        <v>10</v>
      </c>
      <c r="F2745" s="1" t="s">
        <v>154</v>
      </c>
      <c r="G2745" t="s">
        <v>142</v>
      </c>
      <c r="H2745" s="1" t="s">
        <v>155</v>
      </c>
      <c r="I2745" s="1" t="str">
        <f t="shared" si="84"/>
        <v>Clamshell NB</v>
      </c>
      <c r="J2745" s="1" t="str">
        <f t="shared" si="85"/>
        <v>Clamshell Ultraslim NB</v>
      </c>
      <c r="K2745" t="s">
        <v>144</v>
      </c>
      <c r="L2745" t="s">
        <v>151</v>
      </c>
      <c r="M2745" s="47">
        <v>24049</v>
      </c>
    </row>
    <row r="2746" spans="1:13" hidden="1" x14ac:dyDescent="0.3">
      <c r="A2746" s="1" t="s">
        <v>186</v>
      </c>
      <c r="B2746" s="1" t="s">
        <v>42</v>
      </c>
      <c r="C2746" t="s">
        <v>160</v>
      </c>
      <c r="D2746" s="1" t="s">
        <v>18</v>
      </c>
      <c r="E2746" t="s">
        <v>10</v>
      </c>
      <c r="F2746" s="1" t="s">
        <v>154</v>
      </c>
      <c r="G2746" t="s">
        <v>155</v>
      </c>
      <c r="H2746" s="1" t="s">
        <v>142</v>
      </c>
      <c r="I2746" s="1" t="str">
        <f t="shared" si="84"/>
        <v>Clamshell Gaming Capable NB</v>
      </c>
      <c r="J2746" s="1" t="str">
        <f t="shared" si="85"/>
        <v>Clamshell Gaming Capable NB</v>
      </c>
      <c r="K2746" t="s">
        <v>143</v>
      </c>
      <c r="L2746" t="s">
        <v>143</v>
      </c>
      <c r="M2746" s="47">
        <v>179098</v>
      </c>
    </row>
    <row r="2747" spans="1:13" hidden="1" x14ac:dyDescent="0.3">
      <c r="A2747" s="1" t="s">
        <v>186</v>
      </c>
      <c r="B2747" s="1" t="s">
        <v>42</v>
      </c>
      <c r="C2747" t="s">
        <v>160</v>
      </c>
      <c r="D2747" s="1" t="s">
        <v>18</v>
      </c>
      <c r="E2747" t="s">
        <v>10</v>
      </c>
      <c r="F2747" s="1" t="s">
        <v>154</v>
      </c>
      <c r="G2747" t="s">
        <v>155</v>
      </c>
      <c r="H2747" s="1" t="s">
        <v>142</v>
      </c>
      <c r="I2747" s="1" t="str">
        <f t="shared" si="84"/>
        <v>Clamshell Gaming Capable NB</v>
      </c>
      <c r="J2747" s="1" t="str">
        <f t="shared" si="85"/>
        <v>Clamshell Gaming Capable NB</v>
      </c>
      <c r="K2747" t="s">
        <v>144</v>
      </c>
      <c r="L2747" t="s">
        <v>145</v>
      </c>
      <c r="M2747" s="47">
        <v>599</v>
      </c>
    </row>
    <row r="2748" spans="1:13" hidden="1" x14ac:dyDescent="0.3">
      <c r="A2748" s="1" t="s">
        <v>186</v>
      </c>
      <c r="B2748" s="1" t="s">
        <v>42</v>
      </c>
      <c r="C2748" t="s">
        <v>160</v>
      </c>
      <c r="D2748" s="1" t="s">
        <v>18</v>
      </c>
      <c r="E2748" t="s">
        <v>10</v>
      </c>
      <c r="F2748" s="1" t="s">
        <v>154</v>
      </c>
      <c r="G2748" t="s">
        <v>155</v>
      </c>
      <c r="H2748" s="1" t="s">
        <v>142</v>
      </c>
      <c r="I2748" s="1" t="str">
        <f t="shared" si="84"/>
        <v>Clamshell Gaming Capable NB</v>
      </c>
      <c r="J2748" s="1" t="str">
        <f t="shared" si="85"/>
        <v>Clamshell Gaming Capable NB</v>
      </c>
      <c r="K2748" t="s">
        <v>144</v>
      </c>
      <c r="L2748" t="s">
        <v>146</v>
      </c>
      <c r="M2748" s="47">
        <v>737</v>
      </c>
    </row>
    <row r="2749" spans="1:13" hidden="1" x14ac:dyDescent="0.3">
      <c r="A2749" s="1" t="s">
        <v>186</v>
      </c>
      <c r="B2749" s="1" t="s">
        <v>42</v>
      </c>
      <c r="C2749" t="s">
        <v>160</v>
      </c>
      <c r="D2749" s="1" t="s">
        <v>18</v>
      </c>
      <c r="E2749" t="s">
        <v>10</v>
      </c>
      <c r="F2749" s="1" t="s">
        <v>154</v>
      </c>
      <c r="G2749" t="s">
        <v>155</v>
      </c>
      <c r="H2749" s="1" t="s">
        <v>142</v>
      </c>
      <c r="I2749" s="1" t="str">
        <f t="shared" si="84"/>
        <v>Clamshell Gaming Capable NB</v>
      </c>
      <c r="J2749" s="1" t="str">
        <f t="shared" si="85"/>
        <v>Clamshell Gaming Capable NB</v>
      </c>
      <c r="K2749" t="s">
        <v>144</v>
      </c>
      <c r="L2749" t="s">
        <v>147</v>
      </c>
      <c r="M2749" s="47">
        <v>567</v>
      </c>
    </row>
    <row r="2750" spans="1:13" hidden="1" x14ac:dyDescent="0.3">
      <c r="A2750" s="1" t="s">
        <v>186</v>
      </c>
      <c r="B2750" s="1" t="s">
        <v>42</v>
      </c>
      <c r="C2750" t="s">
        <v>160</v>
      </c>
      <c r="D2750" s="1" t="s">
        <v>18</v>
      </c>
      <c r="E2750" t="s">
        <v>10</v>
      </c>
      <c r="F2750" s="1" t="s">
        <v>154</v>
      </c>
      <c r="G2750" t="s">
        <v>155</v>
      </c>
      <c r="H2750" s="1" t="s">
        <v>142</v>
      </c>
      <c r="I2750" s="1" t="str">
        <f t="shared" si="84"/>
        <v>Clamshell Gaming Capable NB</v>
      </c>
      <c r="J2750" s="1" t="str">
        <f t="shared" si="85"/>
        <v>Clamshell Gaming Capable NB</v>
      </c>
      <c r="K2750" t="s">
        <v>144</v>
      </c>
      <c r="L2750" t="s">
        <v>148</v>
      </c>
      <c r="M2750" s="47">
        <v>682</v>
      </c>
    </row>
    <row r="2751" spans="1:13" hidden="1" x14ac:dyDescent="0.3">
      <c r="A2751" s="1" t="s">
        <v>186</v>
      </c>
      <c r="B2751" s="1" t="s">
        <v>42</v>
      </c>
      <c r="C2751" t="s">
        <v>160</v>
      </c>
      <c r="D2751" s="1" t="s">
        <v>18</v>
      </c>
      <c r="E2751" t="s">
        <v>10</v>
      </c>
      <c r="F2751" s="1" t="s">
        <v>154</v>
      </c>
      <c r="G2751" t="s">
        <v>155</v>
      </c>
      <c r="H2751" s="1" t="s">
        <v>142</v>
      </c>
      <c r="I2751" s="1" t="str">
        <f t="shared" si="84"/>
        <v>Clamshell Gaming Capable NB</v>
      </c>
      <c r="J2751" s="1" t="str">
        <f t="shared" si="85"/>
        <v>Clamshell Gaming Capable NB</v>
      </c>
      <c r="K2751" t="s">
        <v>144</v>
      </c>
      <c r="L2751" t="s">
        <v>149</v>
      </c>
      <c r="M2751" s="47">
        <v>2230</v>
      </c>
    </row>
    <row r="2752" spans="1:13" hidden="1" x14ac:dyDescent="0.3">
      <c r="A2752" s="1" t="s">
        <v>186</v>
      </c>
      <c r="B2752" s="1" t="s">
        <v>42</v>
      </c>
      <c r="C2752" t="s">
        <v>160</v>
      </c>
      <c r="D2752" s="1" t="s">
        <v>18</v>
      </c>
      <c r="E2752" t="s">
        <v>10</v>
      </c>
      <c r="F2752" s="1" t="s">
        <v>154</v>
      </c>
      <c r="G2752" t="s">
        <v>155</v>
      </c>
      <c r="H2752" s="1" t="s">
        <v>142</v>
      </c>
      <c r="I2752" s="1" t="str">
        <f t="shared" si="84"/>
        <v>Clamshell Gaming Capable NB</v>
      </c>
      <c r="J2752" s="1" t="str">
        <f t="shared" si="85"/>
        <v>Clamshell Gaming Capable NB</v>
      </c>
      <c r="K2752" t="s">
        <v>144</v>
      </c>
      <c r="L2752" t="s">
        <v>150</v>
      </c>
      <c r="M2752" s="47">
        <v>342</v>
      </c>
    </row>
    <row r="2753" spans="1:13" hidden="1" x14ac:dyDescent="0.3">
      <c r="A2753" s="1" t="s">
        <v>186</v>
      </c>
      <c r="B2753" s="1" t="s">
        <v>42</v>
      </c>
      <c r="C2753" t="s">
        <v>160</v>
      </c>
      <c r="D2753" s="1" t="s">
        <v>18</v>
      </c>
      <c r="E2753" t="s">
        <v>10</v>
      </c>
      <c r="F2753" s="1" t="s">
        <v>154</v>
      </c>
      <c r="G2753" t="s">
        <v>155</v>
      </c>
      <c r="H2753" s="1" t="s">
        <v>142</v>
      </c>
      <c r="I2753" s="1" t="str">
        <f t="shared" si="84"/>
        <v>Clamshell Gaming Capable NB</v>
      </c>
      <c r="J2753" s="1" t="str">
        <f t="shared" si="85"/>
        <v>Clamshell Gaming Capable NB</v>
      </c>
      <c r="K2753" t="s">
        <v>144</v>
      </c>
      <c r="L2753" t="s">
        <v>151</v>
      </c>
      <c r="M2753" s="47">
        <v>793</v>
      </c>
    </row>
    <row r="2754" spans="1:13" hidden="1" x14ac:dyDescent="0.3">
      <c r="A2754" s="1" t="s">
        <v>186</v>
      </c>
      <c r="B2754" s="1" t="s">
        <v>42</v>
      </c>
      <c r="C2754" t="s">
        <v>160</v>
      </c>
      <c r="D2754" s="1" t="s">
        <v>18</v>
      </c>
      <c r="E2754" t="s">
        <v>10</v>
      </c>
      <c r="F2754" s="1" t="s">
        <v>154</v>
      </c>
      <c r="G2754" t="s">
        <v>155</v>
      </c>
      <c r="H2754" s="1" t="s">
        <v>155</v>
      </c>
      <c r="I2754" s="1" t="str">
        <f t="shared" si="84"/>
        <v>Clamshell Gaming Capable NB</v>
      </c>
      <c r="J2754" s="1" t="str">
        <f t="shared" si="85"/>
        <v>Clamshell Gaming Capable NB</v>
      </c>
      <c r="K2754" t="s">
        <v>144</v>
      </c>
      <c r="L2754" t="s">
        <v>145</v>
      </c>
      <c r="M2754" s="47">
        <v>27796</v>
      </c>
    </row>
    <row r="2755" spans="1:13" hidden="1" x14ac:dyDescent="0.3">
      <c r="A2755" s="1" t="s">
        <v>186</v>
      </c>
      <c r="B2755" s="1" t="s">
        <v>42</v>
      </c>
      <c r="C2755" t="s">
        <v>160</v>
      </c>
      <c r="D2755" s="1" t="s">
        <v>18</v>
      </c>
      <c r="E2755" t="s">
        <v>10</v>
      </c>
      <c r="F2755" s="1" t="s">
        <v>154</v>
      </c>
      <c r="G2755" t="s">
        <v>155</v>
      </c>
      <c r="H2755" s="1" t="s">
        <v>155</v>
      </c>
      <c r="I2755" s="1" t="str">
        <f t="shared" ref="I2755:I2818" si="86">VLOOKUP(E2755&amp;F2755&amp;G2755,$S$1:$T$74,2,0)</f>
        <v>Clamshell Gaming Capable NB</v>
      </c>
      <c r="J2755" s="1" t="str">
        <f t="shared" ref="J2755:J2818" si="87">IF(AND(I2755="Clamshell NB",H2755="Yes"),"Clamshell Ultraslim NB",I2755)</f>
        <v>Clamshell Gaming Capable NB</v>
      </c>
      <c r="K2755" t="s">
        <v>144</v>
      </c>
      <c r="L2755" t="s">
        <v>146</v>
      </c>
      <c r="M2755" s="47">
        <v>25153</v>
      </c>
    </row>
    <row r="2756" spans="1:13" hidden="1" x14ac:dyDescent="0.3">
      <c r="A2756" s="1" t="s">
        <v>186</v>
      </c>
      <c r="B2756" s="1" t="s">
        <v>42</v>
      </c>
      <c r="C2756" t="s">
        <v>160</v>
      </c>
      <c r="D2756" s="1" t="s">
        <v>18</v>
      </c>
      <c r="E2756" t="s">
        <v>10</v>
      </c>
      <c r="F2756" s="1" t="s">
        <v>154</v>
      </c>
      <c r="G2756" t="s">
        <v>155</v>
      </c>
      <c r="H2756" s="1" t="s">
        <v>155</v>
      </c>
      <c r="I2756" s="1" t="str">
        <f t="shared" si="86"/>
        <v>Clamshell Gaming Capable NB</v>
      </c>
      <c r="J2756" s="1" t="str">
        <f t="shared" si="87"/>
        <v>Clamshell Gaming Capable NB</v>
      </c>
      <c r="K2756" t="s">
        <v>144</v>
      </c>
      <c r="L2756" t="s">
        <v>147</v>
      </c>
      <c r="M2756" s="47">
        <v>16932</v>
      </c>
    </row>
    <row r="2757" spans="1:13" hidden="1" x14ac:dyDescent="0.3">
      <c r="A2757" s="1" t="s">
        <v>186</v>
      </c>
      <c r="B2757" s="1" t="s">
        <v>42</v>
      </c>
      <c r="C2757" t="s">
        <v>160</v>
      </c>
      <c r="D2757" s="1" t="s">
        <v>18</v>
      </c>
      <c r="E2757" t="s">
        <v>10</v>
      </c>
      <c r="F2757" s="1" t="s">
        <v>154</v>
      </c>
      <c r="G2757" t="s">
        <v>155</v>
      </c>
      <c r="H2757" s="1" t="s">
        <v>155</v>
      </c>
      <c r="I2757" s="1" t="str">
        <f t="shared" si="86"/>
        <v>Clamshell Gaming Capable NB</v>
      </c>
      <c r="J2757" s="1" t="str">
        <f t="shared" si="87"/>
        <v>Clamshell Gaming Capable NB</v>
      </c>
      <c r="K2757" t="s">
        <v>144</v>
      </c>
      <c r="L2757" t="s">
        <v>148</v>
      </c>
      <c r="M2757" s="47">
        <v>19422</v>
      </c>
    </row>
    <row r="2758" spans="1:13" hidden="1" x14ac:dyDescent="0.3">
      <c r="A2758" s="1" t="s">
        <v>186</v>
      </c>
      <c r="B2758" s="1" t="s">
        <v>42</v>
      </c>
      <c r="C2758" t="s">
        <v>160</v>
      </c>
      <c r="D2758" s="1" t="s">
        <v>18</v>
      </c>
      <c r="E2758" t="s">
        <v>10</v>
      </c>
      <c r="F2758" s="1" t="s">
        <v>154</v>
      </c>
      <c r="G2758" t="s">
        <v>155</v>
      </c>
      <c r="H2758" s="1" t="s">
        <v>155</v>
      </c>
      <c r="I2758" s="1" t="str">
        <f t="shared" si="86"/>
        <v>Clamshell Gaming Capable NB</v>
      </c>
      <c r="J2758" s="1" t="str">
        <f t="shared" si="87"/>
        <v>Clamshell Gaming Capable NB</v>
      </c>
      <c r="K2758" t="s">
        <v>144</v>
      </c>
      <c r="L2758" t="s">
        <v>149</v>
      </c>
      <c r="M2758" s="47">
        <v>59488</v>
      </c>
    </row>
    <row r="2759" spans="1:13" hidden="1" x14ac:dyDescent="0.3">
      <c r="A2759" s="1" t="s">
        <v>186</v>
      </c>
      <c r="B2759" s="1" t="s">
        <v>42</v>
      </c>
      <c r="C2759" t="s">
        <v>160</v>
      </c>
      <c r="D2759" s="1" t="s">
        <v>18</v>
      </c>
      <c r="E2759" t="s">
        <v>10</v>
      </c>
      <c r="F2759" s="1" t="s">
        <v>154</v>
      </c>
      <c r="G2759" t="s">
        <v>155</v>
      </c>
      <c r="H2759" s="1" t="s">
        <v>155</v>
      </c>
      <c r="I2759" s="1" t="str">
        <f t="shared" si="86"/>
        <v>Clamshell Gaming Capable NB</v>
      </c>
      <c r="J2759" s="1" t="str">
        <f t="shared" si="87"/>
        <v>Clamshell Gaming Capable NB</v>
      </c>
      <c r="K2759" t="s">
        <v>144</v>
      </c>
      <c r="L2759" t="s">
        <v>150</v>
      </c>
      <c r="M2759" s="47">
        <v>7828</v>
      </c>
    </row>
    <row r="2760" spans="1:13" hidden="1" x14ac:dyDescent="0.3">
      <c r="A2760" s="1" t="s">
        <v>186</v>
      </c>
      <c r="B2760" s="1" t="s">
        <v>42</v>
      </c>
      <c r="C2760" t="s">
        <v>160</v>
      </c>
      <c r="D2760" s="1" t="s">
        <v>18</v>
      </c>
      <c r="E2760" t="s">
        <v>10</v>
      </c>
      <c r="F2760" s="1" t="s">
        <v>154</v>
      </c>
      <c r="G2760" t="s">
        <v>155</v>
      </c>
      <c r="H2760" s="1" t="s">
        <v>155</v>
      </c>
      <c r="I2760" s="1" t="str">
        <f t="shared" si="86"/>
        <v>Clamshell Gaming Capable NB</v>
      </c>
      <c r="J2760" s="1" t="str">
        <f t="shared" si="87"/>
        <v>Clamshell Gaming Capable NB</v>
      </c>
      <c r="K2760" t="s">
        <v>144</v>
      </c>
      <c r="L2760" t="s">
        <v>151</v>
      </c>
      <c r="M2760" s="47">
        <v>9985</v>
      </c>
    </row>
    <row r="2761" spans="1:13" hidden="1" x14ac:dyDescent="0.3">
      <c r="A2761" s="1" t="s">
        <v>186</v>
      </c>
      <c r="B2761" s="1" t="s">
        <v>42</v>
      </c>
      <c r="C2761" t="s">
        <v>160</v>
      </c>
      <c r="D2761" s="1" t="s">
        <v>20</v>
      </c>
      <c r="E2761" t="s">
        <v>16</v>
      </c>
      <c r="F2761" s="1" t="s">
        <v>154</v>
      </c>
      <c r="G2761" t="s">
        <v>142</v>
      </c>
      <c r="H2761" s="1" t="s">
        <v>187</v>
      </c>
      <c r="I2761" s="1" t="str">
        <f t="shared" si="86"/>
        <v>Windows Detachable tablet</v>
      </c>
      <c r="J2761" s="1" t="str">
        <f t="shared" si="87"/>
        <v>Windows Detachable tablet</v>
      </c>
      <c r="K2761" t="s">
        <v>143</v>
      </c>
      <c r="L2761" t="s">
        <v>143</v>
      </c>
      <c r="M2761" s="47">
        <v>861</v>
      </c>
    </row>
    <row r="2762" spans="1:13" hidden="1" x14ac:dyDescent="0.3">
      <c r="A2762" s="1" t="s">
        <v>186</v>
      </c>
      <c r="B2762" s="1" t="s">
        <v>42</v>
      </c>
      <c r="C2762" t="s">
        <v>160</v>
      </c>
      <c r="D2762" s="1" t="s">
        <v>20</v>
      </c>
      <c r="E2762" t="s">
        <v>16</v>
      </c>
      <c r="F2762" s="1" t="s">
        <v>154</v>
      </c>
      <c r="G2762" t="s">
        <v>142</v>
      </c>
      <c r="H2762" s="1" t="s">
        <v>187</v>
      </c>
      <c r="I2762" s="1" t="str">
        <f t="shared" si="86"/>
        <v>Windows Detachable tablet</v>
      </c>
      <c r="J2762" s="1" t="str">
        <f t="shared" si="87"/>
        <v>Windows Detachable tablet</v>
      </c>
      <c r="K2762" t="s">
        <v>144</v>
      </c>
      <c r="L2762" t="s">
        <v>145</v>
      </c>
      <c r="M2762" s="47">
        <v>530</v>
      </c>
    </row>
    <row r="2763" spans="1:13" hidden="1" x14ac:dyDescent="0.3">
      <c r="A2763" s="1" t="s">
        <v>186</v>
      </c>
      <c r="B2763" s="1" t="s">
        <v>42</v>
      </c>
      <c r="C2763" t="s">
        <v>160</v>
      </c>
      <c r="D2763" s="1" t="s">
        <v>20</v>
      </c>
      <c r="E2763" t="s">
        <v>16</v>
      </c>
      <c r="F2763" s="1" t="s">
        <v>154</v>
      </c>
      <c r="G2763" t="s">
        <v>142</v>
      </c>
      <c r="H2763" s="1" t="s">
        <v>187</v>
      </c>
      <c r="I2763" s="1" t="str">
        <f t="shared" si="86"/>
        <v>Windows Detachable tablet</v>
      </c>
      <c r="J2763" s="1" t="str">
        <f t="shared" si="87"/>
        <v>Windows Detachable tablet</v>
      </c>
      <c r="K2763" t="s">
        <v>144</v>
      </c>
      <c r="L2763" t="s">
        <v>146</v>
      </c>
      <c r="M2763" s="47">
        <v>452</v>
      </c>
    </row>
    <row r="2764" spans="1:13" hidden="1" x14ac:dyDescent="0.3">
      <c r="A2764" s="1" t="s">
        <v>186</v>
      </c>
      <c r="B2764" s="1" t="s">
        <v>42</v>
      </c>
      <c r="C2764" t="s">
        <v>160</v>
      </c>
      <c r="D2764" s="1" t="s">
        <v>20</v>
      </c>
      <c r="E2764" t="s">
        <v>16</v>
      </c>
      <c r="F2764" s="1" t="s">
        <v>154</v>
      </c>
      <c r="G2764" t="s">
        <v>142</v>
      </c>
      <c r="H2764" s="1" t="s">
        <v>187</v>
      </c>
      <c r="I2764" s="1" t="str">
        <f t="shared" si="86"/>
        <v>Windows Detachable tablet</v>
      </c>
      <c r="J2764" s="1" t="str">
        <f t="shared" si="87"/>
        <v>Windows Detachable tablet</v>
      </c>
      <c r="K2764" t="s">
        <v>144</v>
      </c>
      <c r="L2764" t="s">
        <v>147</v>
      </c>
      <c r="M2764" s="47">
        <v>362</v>
      </c>
    </row>
    <row r="2765" spans="1:13" hidden="1" x14ac:dyDescent="0.3">
      <c r="A2765" s="1" t="s">
        <v>186</v>
      </c>
      <c r="B2765" s="1" t="s">
        <v>42</v>
      </c>
      <c r="C2765" t="s">
        <v>160</v>
      </c>
      <c r="D2765" s="1" t="s">
        <v>20</v>
      </c>
      <c r="E2765" t="s">
        <v>16</v>
      </c>
      <c r="F2765" s="1" t="s">
        <v>154</v>
      </c>
      <c r="G2765" t="s">
        <v>142</v>
      </c>
      <c r="H2765" s="1" t="s">
        <v>187</v>
      </c>
      <c r="I2765" s="1" t="str">
        <f t="shared" si="86"/>
        <v>Windows Detachable tablet</v>
      </c>
      <c r="J2765" s="1" t="str">
        <f t="shared" si="87"/>
        <v>Windows Detachable tablet</v>
      </c>
      <c r="K2765" t="s">
        <v>144</v>
      </c>
      <c r="L2765" t="s">
        <v>148</v>
      </c>
      <c r="M2765" s="47">
        <v>385</v>
      </c>
    </row>
    <row r="2766" spans="1:13" hidden="1" x14ac:dyDescent="0.3">
      <c r="A2766" s="1" t="s">
        <v>186</v>
      </c>
      <c r="B2766" s="1" t="s">
        <v>42</v>
      </c>
      <c r="C2766" t="s">
        <v>160</v>
      </c>
      <c r="D2766" s="1" t="s">
        <v>20</v>
      </c>
      <c r="E2766" t="s">
        <v>16</v>
      </c>
      <c r="F2766" s="1" t="s">
        <v>154</v>
      </c>
      <c r="G2766" t="s">
        <v>142</v>
      </c>
      <c r="H2766" s="1" t="s">
        <v>187</v>
      </c>
      <c r="I2766" s="1" t="str">
        <f t="shared" si="86"/>
        <v>Windows Detachable tablet</v>
      </c>
      <c r="J2766" s="1" t="str">
        <f t="shared" si="87"/>
        <v>Windows Detachable tablet</v>
      </c>
      <c r="K2766" t="s">
        <v>144</v>
      </c>
      <c r="L2766" t="s">
        <v>149</v>
      </c>
      <c r="M2766" s="47">
        <v>2864</v>
      </c>
    </row>
    <row r="2767" spans="1:13" hidden="1" x14ac:dyDescent="0.3">
      <c r="A2767" s="1" t="s">
        <v>186</v>
      </c>
      <c r="B2767" s="1" t="s">
        <v>42</v>
      </c>
      <c r="C2767" t="s">
        <v>160</v>
      </c>
      <c r="D2767" s="1" t="s">
        <v>20</v>
      </c>
      <c r="E2767" t="s">
        <v>16</v>
      </c>
      <c r="F2767" s="1" t="s">
        <v>154</v>
      </c>
      <c r="G2767" t="s">
        <v>142</v>
      </c>
      <c r="H2767" s="1" t="s">
        <v>187</v>
      </c>
      <c r="I2767" s="1" t="str">
        <f t="shared" si="86"/>
        <v>Windows Detachable tablet</v>
      </c>
      <c r="J2767" s="1" t="str">
        <f t="shared" si="87"/>
        <v>Windows Detachable tablet</v>
      </c>
      <c r="K2767" t="s">
        <v>144</v>
      </c>
      <c r="L2767" t="s">
        <v>150</v>
      </c>
      <c r="M2767" s="47">
        <v>608</v>
      </c>
    </row>
    <row r="2768" spans="1:13" hidden="1" x14ac:dyDescent="0.3">
      <c r="A2768" s="1" t="s">
        <v>186</v>
      </c>
      <c r="B2768" s="1" t="s">
        <v>42</v>
      </c>
      <c r="C2768" t="s">
        <v>160</v>
      </c>
      <c r="D2768" s="1" t="s">
        <v>20</v>
      </c>
      <c r="E2768" t="s">
        <v>16</v>
      </c>
      <c r="F2768" s="1" t="s">
        <v>154</v>
      </c>
      <c r="G2768" t="s">
        <v>142</v>
      </c>
      <c r="H2768" s="1" t="s">
        <v>187</v>
      </c>
      <c r="I2768" s="1" t="str">
        <f t="shared" si="86"/>
        <v>Windows Detachable tablet</v>
      </c>
      <c r="J2768" s="1" t="str">
        <f t="shared" si="87"/>
        <v>Windows Detachable tablet</v>
      </c>
      <c r="K2768" t="s">
        <v>144</v>
      </c>
      <c r="L2768" t="s">
        <v>151</v>
      </c>
      <c r="M2768" s="47">
        <v>512</v>
      </c>
    </row>
    <row r="2769" spans="1:13" hidden="1" x14ac:dyDescent="0.3">
      <c r="A2769" s="1" t="s">
        <v>186</v>
      </c>
      <c r="B2769" s="1" t="s">
        <v>42</v>
      </c>
      <c r="C2769" t="s">
        <v>160</v>
      </c>
      <c r="D2769" s="1" t="s">
        <v>20</v>
      </c>
      <c r="E2769" t="s">
        <v>15</v>
      </c>
      <c r="F2769" s="1" t="s">
        <v>161</v>
      </c>
      <c r="G2769" t="s">
        <v>187</v>
      </c>
      <c r="H2769" s="1" t="s">
        <v>187</v>
      </c>
      <c r="I2769" s="1" t="str">
        <f t="shared" si="86"/>
        <v>Android Slate</v>
      </c>
      <c r="J2769" s="1" t="str">
        <f t="shared" si="87"/>
        <v>Android Slate</v>
      </c>
      <c r="K2769" t="s">
        <v>143</v>
      </c>
      <c r="L2769" t="s">
        <v>143</v>
      </c>
      <c r="M2769" s="47">
        <v>22366</v>
      </c>
    </row>
    <row r="2770" spans="1:13" hidden="1" x14ac:dyDescent="0.3">
      <c r="A2770" s="1" t="s">
        <v>186</v>
      </c>
      <c r="B2770" s="1" t="s">
        <v>42</v>
      </c>
      <c r="C2770" t="s">
        <v>160</v>
      </c>
      <c r="D2770" s="1" t="s">
        <v>20</v>
      </c>
      <c r="E2770" t="s">
        <v>15</v>
      </c>
      <c r="F2770" s="1" t="s">
        <v>161</v>
      </c>
      <c r="G2770" t="s">
        <v>187</v>
      </c>
      <c r="H2770" s="1" t="s">
        <v>187</v>
      </c>
      <c r="I2770" s="1" t="str">
        <f t="shared" si="86"/>
        <v>Android Slate</v>
      </c>
      <c r="J2770" s="1" t="str">
        <f t="shared" si="87"/>
        <v>Android Slate</v>
      </c>
      <c r="K2770" t="s">
        <v>144</v>
      </c>
      <c r="L2770" t="s">
        <v>145</v>
      </c>
      <c r="M2770" s="47">
        <v>3750</v>
      </c>
    </row>
    <row r="2771" spans="1:13" hidden="1" x14ac:dyDescent="0.3">
      <c r="A2771" s="1" t="s">
        <v>186</v>
      </c>
      <c r="B2771" s="1" t="s">
        <v>42</v>
      </c>
      <c r="C2771" t="s">
        <v>160</v>
      </c>
      <c r="D2771" s="1" t="s">
        <v>20</v>
      </c>
      <c r="E2771" t="s">
        <v>15</v>
      </c>
      <c r="F2771" s="1" t="s">
        <v>161</v>
      </c>
      <c r="G2771" t="s">
        <v>187</v>
      </c>
      <c r="H2771" s="1" t="s">
        <v>187</v>
      </c>
      <c r="I2771" s="1" t="str">
        <f t="shared" si="86"/>
        <v>Android Slate</v>
      </c>
      <c r="J2771" s="1" t="str">
        <f t="shared" si="87"/>
        <v>Android Slate</v>
      </c>
      <c r="K2771" t="s">
        <v>144</v>
      </c>
      <c r="L2771" t="s">
        <v>146</v>
      </c>
      <c r="M2771" s="47">
        <v>3243</v>
      </c>
    </row>
    <row r="2772" spans="1:13" hidden="1" x14ac:dyDescent="0.3">
      <c r="A2772" s="1" t="s">
        <v>186</v>
      </c>
      <c r="B2772" s="1" t="s">
        <v>42</v>
      </c>
      <c r="C2772" t="s">
        <v>160</v>
      </c>
      <c r="D2772" s="1" t="s">
        <v>20</v>
      </c>
      <c r="E2772" t="s">
        <v>15</v>
      </c>
      <c r="F2772" s="1" t="s">
        <v>161</v>
      </c>
      <c r="G2772" t="s">
        <v>187</v>
      </c>
      <c r="H2772" s="1" t="s">
        <v>187</v>
      </c>
      <c r="I2772" s="1" t="str">
        <f t="shared" si="86"/>
        <v>Android Slate</v>
      </c>
      <c r="J2772" s="1" t="str">
        <f t="shared" si="87"/>
        <v>Android Slate</v>
      </c>
      <c r="K2772" t="s">
        <v>144</v>
      </c>
      <c r="L2772" t="s">
        <v>147</v>
      </c>
      <c r="M2772" s="47">
        <v>2453</v>
      </c>
    </row>
    <row r="2773" spans="1:13" hidden="1" x14ac:dyDescent="0.3">
      <c r="A2773" s="1" t="s">
        <v>186</v>
      </c>
      <c r="B2773" s="1" t="s">
        <v>42</v>
      </c>
      <c r="C2773" t="s">
        <v>160</v>
      </c>
      <c r="D2773" s="1" t="s">
        <v>20</v>
      </c>
      <c r="E2773" t="s">
        <v>15</v>
      </c>
      <c r="F2773" s="1" t="s">
        <v>161</v>
      </c>
      <c r="G2773" t="s">
        <v>187</v>
      </c>
      <c r="H2773" s="1" t="s">
        <v>187</v>
      </c>
      <c r="I2773" s="1" t="str">
        <f t="shared" si="86"/>
        <v>Android Slate</v>
      </c>
      <c r="J2773" s="1" t="str">
        <f t="shared" si="87"/>
        <v>Android Slate</v>
      </c>
      <c r="K2773" t="s">
        <v>144</v>
      </c>
      <c r="L2773" t="s">
        <v>148</v>
      </c>
      <c r="M2773" s="47">
        <v>2876</v>
      </c>
    </row>
    <row r="2774" spans="1:13" hidden="1" x14ac:dyDescent="0.3">
      <c r="A2774" s="1" t="s">
        <v>186</v>
      </c>
      <c r="B2774" s="1" t="s">
        <v>42</v>
      </c>
      <c r="C2774" t="s">
        <v>160</v>
      </c>
      <c r="D2774" s="1" t="s">
        <v>20</v>
      </c>
      <c r="E2774" t="s">
        <v>15</v>
      </c>
      <c r="F2774" s="1" t="s">
        <v>161</v>
      </c>
      <c r="G2774" t="s">
        <v>187</v>
      </c>
      <c r="H2774" s="1" t="s">
        <v>187</v>
      </c>
      <c r="I2774" s="1" t="str">
        <f t="shared" si="86"/>
        <v>Android Slate</v>
      </c>
      <c r="J2774" s="1" t="str">
        <f t="shared" si="87"/>
        <v>Android Slate</v>
      </c>
      <c r="K2774" t="s">
        <v>144</v>
      </c>
      <c r="L2774" t="s">
        <v>149</v>
      </c>
      <c r="M2774" s="47">
        <v>16744</v>
      </c>
    </row>
    <row r="2775" spans="1:13" hidden="1" x14ac:dyDescent="0.3">
      <c r="A2775" s="1" t="s">
        <v>186</v>
      </c>
      <c r="B2775" s="1" t="s">
        <v>42</v>
      </c>
      <c r="C2775" t="s">
        <v>160</v>
      </c>
      <c r="D2775" s="1" t="s">
        <v>20</v>
      </c>
      <c r="E2775" t="s">
        <v>15</v>
      </c>
      <c r="F2775" s="1" t="s">
        <v>161</v>
      </c>
      <c r="G2775" t="s">
        <v>187</v>
      </c>
      <c r="H2775" s="1" t="s">
        <v>187</v>
      </c>
      <c r="I2775" s="1" t="str">
        <f t="shared" si="86"/>
        <v>Android Slate</v>
      </c>
      <c r="J2775" s="1" t="str">
        <f t="shared" si="87"/>
        <v>Android Slate</v>
      </c>
      <c r="K2775" t="s">
        <v>144</v>
      </c>
      <c r="L2775" t="s">
        <v>150</v>
      </c>
      <c r="M2775" s="47">
        <v>2868</v>
      </c>
    </row>
    <row r="2776" spans="1:13" hidden="1" x14ac:dyDescent="0.3">
      <c r="A2776" s="1" t="s">
        <v>186</v>
      </c>
      <c r="B2776" s="1" t="s">
        <v>42</v>
      </c>
      <c r="C2776" t="s">
        <v>160</v>
      </c>
      <c r="D2776" s="1" t="s">
        <v>20</v>
      </c>
      <c r="E2776" t="s">
        <v>15</v>
      </c>
      <c r="F2776" s="1" t="s">
        <v>161</v>
      </c>
      <c r="G2776" t="s">
        <v>187</v>
      </c>
      <c r="H2776" s="1" t="s">
        <v>187</v>
      </c>
      <c r="I2776" s="1" t="str">
        <f t="shared" si="86"/>
        <v>Android Slate</v>
      </c>
      <c r="J2776" s="1" t="str">
        <f t="shared" si="87"/>
        <v>Android Slate</v>
      </c>
      <c r="K2776" t="s">
        <v>144</v>
      </c>
      <c r="L2776" t="s">
        <v>151</v>
      </c>
      <c r="M2776" s="47">
        <v>4097</v>
      </c>
    </row>
    <row r="2777" spans="1:13" hidden="1" x14ac:dyDescent="0.3">
      <c r="A2777" s="1" t="s">
        <v>186</v>
      </c>
      <c r="B2777" s="1" t="s">
        <v>42</v>
      </c>
      <c r="C2777" t="s">
        <v>160</v>
      </c>
      <c r="D2777" s="1" t="s">
        <v>19</v>
      </c>
      <c r="E2777" t="s">
        <v>13</v>
      </c>
      <c r="F2777" s="1" t="s">
        <v>154</v>
      </c>
      <c r="G2777" t="s">
        <v>142</v>
      </c>
      <c r="H2777" s="1" t="s">
        <v>187</v>
      </c>
      <c r="I2777" s="1" t="str">
        <f t="shared" si="86"/>
        <v>DT Workstation</v>
      </c>
      <c r="J2777" s="1" t="str">
        <f t="shared" si="87"/>
        <v>DT Workstation</v>
      </c>
      <c r="K2777" t="s">
        <v>144</v>
      </c>
      <c r="L2777" t="s">
        <v>145</v>
      </c>
      <c r="M2777" s="47">
        <v>462</v>
      </c>
    </row>
    <row r="2778" spans="1:13" hidden="1" x14ac:dyDescent="0.3">
      <c r="A2778" s="1" t="s">
        <v>186</v>
      </c>
      <c r="B2778" s="1" t="s">
        <v>42</v>
      </c>
      <c r="C2778" t="s">
        <v>160</v>
      </c>
      <c r="D2778" s="1" t="s">
        <v>19</v>
      </c>
      <c r="E2778" t="s">
        <v>13</v>
      </c>
      <c r="F2778" s="1" t="s">
        <v>154</v>
      </c>
      <c r="G2778" t="s">
        <v>142</v>
      </c>
      <c r="H2778" s="1" t="s">
        <v>187</v>
      </c>
      <c r="I2778" s="1" t="str">
        <f t="shared" si="86"/>
        <v>DT Workstation</v>
      </c>
      <c r="J2778" s="1" t="str">
        <f t="shared" si="87"/>
        <v>DT Workstation</v>
      </c>
      <c r="K2778" t="s">
        <v>144</v>
      </c>
      <c r="L2778" t="s">
        <v>146</v>
      </c>
      <c r="M2778" s="47">
        <v>535</v>
      </c>
    </row>
    <row r="2779" spans="1:13" hidden="1" x14ac:dyDescent="0.3">
      <c r="A2779" s="1" t="s">
        <v>186</v>
      </c>
      <c r="B2779" s="1" t="s">
        <v>42</v>
      </c>
      <c r="C2779" t="s">
        <v>160</v>
      </c>
      <c r="D2779" s="1" t="s">
        <v>19</v>
      </c>
      <c r="E2779" t="s">
        <v>13</v>
      </c>
      <c r="F2779" s="1" t="s">
        <v>154</v>
      </c>
      <c r="G2779" t="s">
        <v>142</v>
      </c>
      <c r="H2779" s="1" t="s">
        <v>187</v>
      </c>
      <c r="I2779" s="1" t="str">
        <f t="shared" si="86"/>
        <v>DT Workstation</v>
      </c>
      <c r="J2779" s="1" t="str">
        <f t="shared" si="87"/>
        <v>DT Workstation</v>
      </c>
      <c r="K2779" t="s">
        <v>144</v>
      </c>
      <c r="L2779" t="s">
        <v>147</v>
      </c>
      <c r="M2779" s="47">
        <v>519</v>
      </c>
    </row>
    <row r="2780" spans="1:13" hidden="1" x14ac:dyDescent="0.3">
      <c r="A2780" s="1" t="s">
        <v>186</v>
      </c>
      <c r="B2780" s="1" t="s">
        <v>42</v>
      </c>
      <c r="C2780" t="s">
        <v>160</v>
      </c>
      <c r="D2780" s="1" t="s">
        <v>19</v>
      </c>
      <c r="E2780" t="s">
        <v>13</v>
      </c>
      <c r="F2780" s="1" t="s">
        <v>154</v>
      </c>
      <c r="G2780" t="s">
        <v>142</v>
      </c>
      <c r="H2780" s="1" t="s">
        <v>187</v>
      </c>
      <c r="I2780" s="1" t="str">
        <f t="shared" si="86"/>
        <v>DT Workstation</v>
      </c>
      <c r="J2780" s="1" t="str">
        <f t="shared" si="87"/>
        <v>DT Workstation</v>
      </c>
      <c r="K2780" t="s">
        <v>144</v>
      </c>
      <c r="L2780" t="s">
        <v>148</v>
      </c>
      <c r="M2780" s="47">
        <v>861</v>
      </c>
    </row>
    <row r="2781" spans="1:13" hidden="1" x14ac:dyDescent="0.3">
      <c r="A2781" s="1" t="s">
        <v>186</v>
      </c>
      <c r="B2781" s="1" t="s">
        <v>42</v>
      </c>
      <c r="C2781" t="s">
        <v>160</v>
      </c>
      <c r="D2781" s="1" t="s">
        <v>19</v>
      </c>
      <c r="E2781" t="s">
        <v>13</v>
      </c>
      <c r="F2781" s="1" t="s">
        <v>154</v>
      </c>
      <c r="G2781" t="s">
        <v>142</v>
      </c>
      <c r="H2781" s="1" t="s">
        <v>187</v>
      </c>
      <c r="I2781" s="1" t="str">
        <f t="shared" si="86"/>
        <v>DT Workstation</v>
      </c>
      <c r="J2781" s="1" t="str">
        <f t="shared" si="87"/>
        <v>DT Workstation</v>
      </c>
      <c r="K2781" t="s">
        <v>144</v>
      </c>
      <c r="L2781" t="s">
        <v>149</v>
      </c>
      <c r="M2781" s="47">
        <v>3240</v>
      </c>
    </row>
    <row r="2782" spans="1:13" hidden="1" x14ac:dyDescent="0.3">
      <c r="A2782" s="1" t="s">
        <v>186</v>
      </c>
      <c r="B2782" s="1" t="s">
        <v>42</v>
      </c>
      <c r="C2782" t="s">
        <v>160</v>
      </c>
      <c r="D2782" s="1" t="s">
        <v>19</v>
      </c>
      <c r="E2782" t="s">
        <v>13</v>
      </c>
      <c r="F2782" s="1" t="s">
        <v>154</v>
      </c>
      <c r="G2782" t="s">
        <v>142</v>
      </c>
      <c r="H2782" s="1" t="s">
        <v>187</v>
      </c>
      <c r="I2782" s="1" t="str">
        <f t="shared" si="86"/>
        <v>DT Workstation</v>
      </c>
      <c r="J2782" s="1" t="str">
        <f t="shared" si="87"/>
        <v>DT Workstation</v>
      </c>
      <c r="K2782" t="s">
        <v>144</v>
      </c>
      <c r="L2782" t="s">
        <v>150</v>
      </c>
      <c r="M2782" s="47">
        <v>550</v>
      </c>
    </row>
    <row r="2783" spans="1:13" hidden="1" x14ac:dyDescent="0.3">
      <c r="A2783" s="1" t="s">
        <v>186</v>
      </c>
      <c r="B2783" s="1" t="s">
        <v>42</v>
      </c>
      <c r="C2783" t="s">
        <v>160</v>
      </c>
      <c r="D2783" s="1" t="s">
        <v>19</v>
      </c>
      <c r="E2783" t="s">
        <v>13</v>
      </c>
      <c r="F2783" s="1" t="s">
        <v>154</v>
      </c>
      <c r="G2783" t="s">
        <v>142</v>
      </c>
      <c r="H2783" s="1" t="s">
        <v>187</v>
      </c>
      <c r="I2783" s="1" t="str">
        <f t="shared" si="86"/>
        <v>DT Workstation</v>
      </c>
      <c r="J2783" s="1" t="str">
        <f t="shared" si="87"/>
        <v>DT Workstation</v>
      </c>
      <c r="K2783" t="s">
        <v>144</v>
      </c>
      <c r="L2783" t="s">
        <v>151</v>
      </c>
      <c r="M2783" s="47">
        <v>1499</v>
      </c>
    </row>
    <row r="2784" spans="1:13" hidden="1" x14ac:dyDescent="0.3">
      <c r="A2784" s="1" t="s">
        <v>186</v>
      </c>
      <c r="B2784" s="1" t="s">
        <v>42</v>
      </c>
      <c r="C2784" t="s">
        <v>160</v>
      </c>
      <c r="D2784" s="1" t="s">
        <v>19</v>
      </c>
      <c r="E2784" t="s">
        <v>13</v>
      </c>
      <c r="F2784" s="1" t="s">
        <v>154</v>
      </c>
      <c r="G2784" t="s">
        <v>155</v>
      </c>
      <c r="H2784" s="1" t="s">
        <v>187</v>
      </c>
      <c r="I2784" s="1" t="str">
        <f t="shared" si="86"/>
        <v>DT Workstation</v>
      </c>
      <c r="J2784" s="1" t="str">
        <f t="shared" si="87"/>
        <v>DT Workstation</v>
      </c>
      <c r="K2784" t="s">
        <v>144</v>
      </c>
      <c r="L2784" t="s">
        <v>145</v>
      </c>
      <c r="M2784" s="47">
        <v>514</v>
      </c>
    </row>
    <row r="2785" spans="1:13" hidden="1" x14ac:dyDescent="0.3">
      <c r="A2785" s="1" t="s">
        <v>186</v>
      </c>
      <c r="B2785" s="1" t="s">
        <v>42</v>
      </c>
      <c r="C2785" t="s">
        <v>160</v>
      </c>
      <c r="D2785" s="1" t="s">
        <v>19</v>
      </c>
      <c r="E2785" t="s">
        <v>13</v>
      </c>
      <c r="F2785" s="1" t="s">
        <v>154</v>
      </c>
      <c r="G2785" t="s">
        <v>155</v>
      </c>
      <c r="H2785" s="1" t="s">
        <v>187</v>
      </c>
      <c r="I2785" s="1" t="str">
        <f t="shared" si="86"/>
        <v>DT Workstation</v>
      </c>
      <c r="J2785" s="1" t="str">
        <f t="shared" si="87"/>
        <v>DT Workstation</v>
      </c>
      <c r="K2785" t="s">
        <v>144</v>
      </c>
      <c r="L2785" t="s">
        <v>146</v>
      </c>
      <c r="M2785" s="47">
        <v>604</v>
      </c>
    </row>
    <row r="2786" spans="1:13" hidden="1" x14ac:dyDescent="0.3">
      <c r="A2786" s="1" t="s">
        <v>186</v>
      </c>
      <c r="B2786" s="1" t="s">
        <v>42</v>
      </c>
      <c r="C2786" t="s">
        <v>160</v>
      </c>
      <c r="D2786" s="1" t="s">
        <v>19</v>
      </c>
      <c r="E2786" t="s">
        <v>13</v>
      </c>
      <c r="F2786" s="1" t="s">
        <v>154</v>
      </c>
      <c r="G2786" t="s">
        <v>155</v>
      </c>
      <c r="H2786" s="1" t="s">
        <v>187</v>
      </c>
      <c r="I2786" s="1" t="str">
        <f t="shared" si="86"/>
        <v>DT Workstation</v>
      </c>
      <c r="J2786" s="1" t="str">
        <f t="shared" si="87"/>
        <v>DT Workstation</v>
      </c>
      <c r="K2786" t="s">
        <v>144</v>
      </c>
      <c r="L2786" t="s">
        <v>147</v>
      </c>
      <c r="M2786" s="47">
        <v>587</v>
      </c>
    </row>
    <row r="2787" spans="1:13" hidden="1" x14ac:dyDescent="0.3">
      <c r="A2787" s="1" t="s">
        <v>186</v>
      </c>
      <c r="B2787" s="1" t="s">
        <v>42</v>
      </c>
      <c r="C2787" t="s">
        <v>160</v>
      </c>
      <c r="D2787" s="1" t="s">
        <v>19</v>
      </c>
      <c r="E2787" t="s">
        <v>13</v>
      </c>
      <c r="F2787" s="1" t="s">
        <v>154</v>
      </c>
      <c r="G2787" t="s">
        <v>155</v>
      </c>
      <c r="H2787" s="1" t="s">
        <v>187</v>
      </c>
      <c r="I2787" s="1" t="str">
        <f t="shared" si="86"/>
        <v>DT Workstation</v>
      </c>
      <c r="J2787" s="1" t="str">
        <f t="shared" si="87"/>
        <v>DT Workstation</v>
      </c>
      <c r="K2787" t="s">
        <v>144</v>
      </c>
      <c r="L2787" t="s">
        <v>148</v>
      </c>
      <c r="M2787" s="47">
        <v>978</v>
      </c>
    </row>
    <row r="2788" spans="1:13" hidden="1" x14ac:dyDescent="0.3">
      <c r="A2788" s="1" t="s">
        <v>186</v>
      </c>
      <c r="B2788" s="1" t="s">
        <v>42</v>
      </c>
      <c r="C2788" t="s">
        <v>160</v>
      </c>
      <c r="D2788" s="1" t="s">
        <v>19</v>
      </c>
      <c r="E2788" t="s">
        <v>13</v>
      </c>
      <c r="F2788" s="1" t="s">
        <v>154</v>
      </c>
      <c r="G2788" t="s">
        <v>155</v>
      </c>
      <c r="H2788" s="1" t="s">
        <v>187</v>
      </c>
      <c r="I2788" s="1" t="str">
        <f t="shared" si="86"/>
        <v>DT Workstation</v>
      </c>
      <c r="J2788" s="1" t="str">
        <f t="shared" si="87"/>
        <v>DT Workstation</v>
      </c>
      <c r="K2788" t="s">
        <v>144</v>
      </c>
      <c r="L2788" t="s">
        <v>149</v>
      </c>
      <c r="M2788" s="47">
        <v>3629</v>
      </c>
    </row>
    <row r="2789" spans="1:13" hidden="1" x14ac:dyDescent="0.3">
      <c r="A2789" s="1" t="s">
        <v>186</v>
      </c>
      <c r="B2789" s="1" t="s">
        <v>42</v>
      </c>
      <c r="C2789" t="s">
        <v>160</v>
      </c>
      <c r="D2789" s="1" t="s">
        <v>19</v>
      </c>
      <c r="E2789" t="s">
        <v>13</v>
      </c>
      <c r="F2789" s="1" t="s">
        <v>154</v>
      </c>
      <c r="G2789" t="s">
        <v>155</v>
      </c>
      <c r="H2789" s="1" t="s">
        <v>187</v>
      </c>
      <c r="I2789" s="1" t="str">
        <f t="shared" si="86"/>
        <v>DT Workstation</v>
      </c>
      <c r="J2789" s="1" t="str">
        <f t="shared" si="87"/>
        <v>DT Workstation</v>
      </c>
      <c r="K2789" t="s">
        <v>144</v>
      </c>
      <c r="L2789" t="s">
        <v>150</v>
      </c>
      <c r="M2789" s="47">
        <v>623</v>
      </c>
    </row>
    <row r="2790" spans="1:13" hidden="1" x14ac:dyDescent="0.3">
      <c r="A2790" s="1" t="s">
        <v>186</v>
      </c>
      <c r="B2790" s="1" t="s">
        <v>42</v>
      </c>
      <c r="C2790" t="s">
        <v>160</v>
      </c>
      <c r="D2790" s="1" t="s">
        <v>19</v>
      </c>
      <c r="E2790" t="s">
        <v>13</v>
      </c>
      <c r="F2790" s="1" t="s">
        <v>154</v>
      </c>
      <c r="G2790" t="s">
        <v>155</v>
      </c>
      <c r="H2790" s="1" t="s">
        <v>187</v>
      </c>
      <c r="I2790" s="1" t="str">
        <f t="shared" si="86"/>
        <v>DT Workstation</v>
      </c>
      <c r="J2790" s="1" t="str">
        <f t="shared" si="87"/>
        <v>DT Workstation</v>
      </c>
      <c r="K2790" t="s">
        <v>144</v>
      </c>
      <c r="L2790" t="s">
        <v>151</v>
      </c>
      <c r="M2790" s="47">
        <v>1695</v>
      </c>
    </row>
    <row r="2791" spans="1:13" hidden="1" x14ac:dyDescent="0.3">
      <c r="A2791" s="1" t="s">
        <v>186</v>
      </c>
      <c r="B2791" s="1" t="s">
        <v>42</v>
      </c>
      <c r="C2791" t="s">
        <v>160</v>
      </c>
      <c r="D2791" s="1" t="s">
        <v>19</v>
      </c>
      <c r="E2791" t="s">
        <v>14</v>
      </c>
      <c r="F2791" s="1" t="s">
        <v>163</v>
      </c>
      <c r="G2791" t="s">
        <v>142</v>
      </c>
      <c r="H2791" s="1" t="s">
        <v>155</v>
      </c>
      <c r="I2791" s="1" t="str">
        <f t="shared" si="86"/>
        <v>NB Workstation</v>
      </c>
      <c r="J2791" s="1" t="str">
        <f t="shared" si="87"/>
        <v>NB Workstation</v>
      </c>
      <c r="K2791" t="s">
        <v>144</v>
      </c>
      <c r="L2791" t="s">
        <v>145</v>
      </c>
      <c r="M2791" s="47">
        <v>246</v>
      </c>
    </row>
    <row r="2792" spans="1:13" hidden="1" x14ac:dyDescent="0.3">
      <c r="A2792" s="1" t="s">
        <v>186</v>
      </c>
      <c r="B2792" s="1" t="s">
        <v>42</v>
      </c>
      <c r="C2792" t="s">
        <v>160</v>
      </c>
      <c r="D2792" s="1" t="s">
        <v>19</v>
      </c>
      <c r="E2792" t="s">
        <v>14</v>
      </c>
      <c r="F2792" s="1" t="s">
        <v>163</v>
      </c>
      <c r="G2792" t="s">
        <v>142</v>
      </c>
      <c r="H2792" s="1" t="s">
        <v>155</v>
      </c>
      <c r="I2792" s="1" t="str">
        <f t="shared" si="86"/>
        <v>NB Workstation</v>
      </c>
      <c r="J2792" s="1" t="str">
        <f t="shared" si="87"/>
        <v>NB Workstation</v>
      </c>
      <c r="K2792" t="s">
        <v>144</v>
      </c>
      <c r="L2792" t="s">
        <v>146</v>
      </c>
      <c r="M2792" s="47">
        <v>251</v>
      </c>
    </row>
    <row r="2793" spans="1:13" hidden="1" x14ac:dyDescent="0.3">
      <c r="A2793" s="1" t="s">
        <v>186</v>
      </c>
      <c r="B2793" s="1" t="s">
        <v>42</v>
      </c>
      <c r="C2793" t="s">
        <v>160</v>
      </c>
      <c r="D2793" s="1" t="s">
        <v>19</v>
      </c>
      <c r="E2793" t="s">
        <v>14</v>
      </c>
      <c r="F2793" s="1" t="s">
        <v>163</v>
      </c>
      <c r="G2793" t="s">
        <v>142</v>
      </c>
      <c r="H2793" s="1" t="s">
        <v>155</v>
      </c>
      <c r="I2793" s="1" t="str">
        <f t="shared" si="86"/>
        <v>NB Workstation</v>
      </c>
      <c r="J2793" s="1" t="str">
        <f t="shared" si="87"/>
        <v>NB Workstation</v>
      </c>
      <c r="K2793" t="s">
        <v>144</v>
      </c>
      <c r="L2793" t="s">
        <v>147</v>
      </c>
      <c r="M2793" s="47">
        <v>305</v>
      </c>
    </row>
    <row r="2794" spans="1:13" hidden="1" x14ac:dyDescent="0.3">
      <c r="A2794" s="1" t="s">
        <v>186</v>
      </c>
      <c r="B2794" s="1" t="s">
        <v>42</v>
      </c>
      <c r="C2794" t="s">
        <v>160</v>
      </c>
      <c r="D2794" s="1" t="s">
        <v>19</v>
      </c>
      <c r="E2794" t="s">
        <v>14</v>
      </c>
      <c r="F2794" s="1" t="s">
        <v>163</v>
      </c>
      <c r="G2794" t="s">
        <v>142</v>
      </c>
      <c r="H2794" s="1" t="s">
        <v>155</v>
      </c>
      <c r="I2794" s="1" t="str">
        <f t="shared" si="86"/>
        <v>NB Workstation</v>
      </c>
      <c r="J2794" s="1" t="str">
        <f t="shared" si="87"/>
        <v>NB Workstation</v>
      </c>
      <c r="K2794" t="s">
        <v>144</v>
      </c>
      <c r="L2794" t="s">
        <v>148</v>
      </c>
      <c r="M2794" s="47">
        <v>494</v>
      </c>
    </row>
    <row r="2795" spans="1:13" hidden="1" x14ac:dyDescent="0.3">
      <c r="A2795" s="1" t="s">
        <v>186</v>
      </c>
      <c r="B2795" s="1" t="s">
        <v>42</v>
      </c>
      <c r="C2795" t="s">
        <v>160</v>
      </c>
      <c r="D2795" s="1" t="s">
        <v>19</v>
      </c>
      <c r="E2795" t="s">
        <v>14</v>
      </c>
      <c r="F2795" s="1" t="s">
        <v>163</v>
      </c>
      <c r="G2795" t="s">
        <v>142</v>
      </c>
      <c r="H2795" s="1" t="s">
        <v>155</v>
      </c>
      <c r="I2795" s="1" t="str">
        <f t="shared" si="86"/>
        <v>NB Workstation</v>
      </c>
      <c r="J2795" s="1" t="str">
        <f t="shared" si="87"/>
        <v>NB Workstation</v>
      </c>
      <c r="K2795" t="s">
        <v>144</v>
      </c>
      <c r="L2795" t="s">
        <v>149</v>
      </c>
      <c r="M2795" s="47">
        <v>2157</v>
      </c>
    </row>
    <row r="2796" spans="1:13" hidden="1" x14ac:dyDescent="0.3">
      <c r="A2796" s="1" t="s">
        <v>186</v>
      </c>
      <c r="B2796" s="1" t="s">
        <v>42</v>
      </c>
      <c r="C2796" t="s">
        <v>160</v>
      </c>
      <c r="D2796" s="1" t="s">
        <v>19</v>
      </c>
      <c r="E2796" t="s">
        <v>14</v>
      </c>
      <c r="F2796" s="1" t="s">
        <v>163</v>
      </c>
      <c r="G2796" t="s">
        <v>142</v>
      </c>
      <c r="H2796" s="1" t="s">
        <v>155</v>
      </c>
      <c r="I2796" s="1" t="str">
        <f t="shared" si="86"/>
        <v>NB Workstation</v>
      </c>
      <c r="J2796" s="1" t="str">
        <f t="shared" si="87"/>
        <v>NB Workstation</v>
      </c>
      <c r="K2796" t="s">
        <v>144</v>
      </c>
      <c r="L2796" t="s">
        <v>150</v>
      </c>
      <c r="M2796" s="47">
        <v>481</v>
      </c>
    </row>
    <row r="2797" spans="1:13" hidden="1" x14ac:dyDescent="0.3">
      <c r="A2797" s="1" t="s">
        <v>186</v>
      </c>
      <c r="B2797" s="1" t="s">
        <v>42</v>
      </c>
      <c r="C2797" t="s">
        <v>160</v>
      </c>
      <c r="D2797" s="1" t="s">
        <v>19</v>
      </c>
      <c r="E2797" t="s">
        <v>14</v>
      </c>
      <c r="F2797" s="1" t="s">
        <v>163</v>
      </c>
      <c r="G2797" t="s">
        <v>142</v>
      </c>
      <c r="H2797" s="1" t="s">
        <v>155</v>
      </c>
      <c r="I2797" s="1" t="str">
        <f t="shared" si="86"/>
        <v>NB Workstation</v>
      </c>
      <c r="J2797" s="1" t="str">
        <f t="shared" si="87"/>
        <v>NB Workstation</v>
      </c>
      <c r="K2797" t="s">
        <v>144</v>
      </c>
      <c r="L2797" t="s">
        <v>151</v>
      </c>
      <c r="M2797" s="47">
        <v>1091</v>
      </c>
    </row>
    <row r="2798" spans="1:13" hidden="1" x14ac:dyDescent="0.3">
      <c r="A2798" s="1" t="s">
        <v>186</v>
      </c>
      <c r="B2798" s="1" t="s">
        <v>42</v>
      </c>
      <c r="C2798" t="s">
        <v>160</v>
      </c>
      <c r="D2798" s="1" t="s">
        <v>19</v>
      </c>
      <c r="E2798" t="s">
        <v>14</v>
      </c>
      <c r="F2798" s="1" t="s">
        <v>154</v>
      </c>
      <c r="G2798" t="s">
        <v>142</v>
      </c>
      <c r="H2798" s="1" t="s">
        <v>142</v>
      </c>
      <c r="I2798" s="1" t="str">
        <f t="shared" si="86"/>
        <v>NB Workstation</v>
      </c>
      <c r="J2798" s="1" t="str">
        <f t="shared" si="87"/>
        <v>NB Workstation</v>
      </c>
      <c r="K2798" t="s">
        <v>144</v>
      </c>
      <c r="L2798" t="s">
        <v>145</v>
      </c>
      <c r="M2798" s="47">
        <v>290</v>
      </c>
    </row>
    <row r="2799" spans="1:13" hidden="1" x14ac:dyDescent="0.3">
      <c r="A2799" s="1" t="s">
        <v>186</v>
      </c>
      <c r="B2799" s="1" t="s">
        <v>42</v>
      </c>
      <c r="C2799" t="s">
        <v>160</v>
      </c>
      <c r="D2799" s="1" t="s">
        <v>19</v>
      </c>
      <c r="E2799" t="s">
        <v>14</v>
      </c>
      <c r="F2799" s="1" t="s">
        <v>154</v>
      </c>
      <c r="G2799" t="s">
        <v>142</v>
      </c>
      <c r="H2799" s="1" t="s">
        <v>142</v>
      </c>
      <c r="I2799" s="1" t="str">
        <f t="shared" si="86"/>
        <v>NB Workstation</v>
      </c>
      <c r="J2799" s="1" t="str">
        <f t="shared" si="87"/>
        <v>NB Workstation</v>
      </c>
      <c r="K2799" t="s">
        <v>144</v>
      </c>
      <c r="L2799" t="s">
        <v>146</v>
      </c>
      <c r="M2799" s="47">
        <v>295</v>
      </c>
    </row>
    <row r="2800" spans="1:13" hidden="1" x14ac:dyDescent="0.3">
      <c r="A2800" s="1" t="s">
        <v>186</v>
      </c>
      <c r="B2800" s="1" t="s">
        <v>42</v>
      </c>
      <c r="C2800" t="s">
        <v>160</v>
      </c>
      <c r="D2800" s="1" t="s">
        <v>19</v>
      </c>
      <c r="E2800" t="s">
        <v>14</v>
      </c>
      <c r="F2800" s="1" t="s">
        <v>154</v>
      </c>
      <c r="G2800" t="s">
        <v>142</v>
      </c>
      <c r="H2800" s="1" t="s">
        <v>142</v>
      </c>
      <c r="I2800" s="1" t="str">
        <f t="shared" si="86"/>
        <v>NB Workstation</v>
      </c>
      <c r="J2800" s="1" t="str">
        <f t="shared" si="87"/>
        <v>NB Workstation</v>
      </c>
      <c r="K2800" t="s">
        <v>144</v>
      </c>
      <c r="L2800" t="s">
        <v>147</v>
      </c>
      <c r="M2800" s="47">
        <v>364</v>
      </c>
    </row>
    <row r="2801" spans="1:13" hidden="1" x14ac:dyDescent="0.3">
      <c r="A2801" s="1" t="s">
        <v>186</v>
      </c>
      <c r="B2801" s="1" t="s">
        <v>42</v>
      </c>
      <c r="C2801" t="s">
        <v>160</v>
      </c>
      <c r="D2801" s="1" t="s">
        <v>19</v>
      </c>
      <c r="E2801" t="s">
        <v>14</v>
      </c>
      <c r="F2801" s="1" t="s">
        <v>154</v>
      </c>
      <c r="G2801" t="s">
        <v>142</v>
      </c>
      <c r="H2801" s="1" t="s">
        <v>142</v>
      </c>
      <c r="I2801" s="1" t="str">
        <f t="shared" si="86"/>
        <v>NB Workstation</v>
      </c>
      <c r="J2801" s="1" t="str">
        <f t="shared" si="87"/>
        <v>NB Workstation</v>
      </c>
      <c r="K2801" t="s">
        <v>144</v>
      </c>
      <c r="L2801" t="s">
        <v>148</v>
      </c>
      <c r="M2801" s="47">
        <v>566</v>
      </c>
    </row>
    <row r="2802" spans="1:13" hidden="1" x14ac:dyDescent="0.3">
      <c r="A2802" s="1" t="s">
        <v>186</v>
      </c>
      <c r="B2802" s="1" t="s">
        <v>42</v>
      </c>
      <c r="C2802" t="s">
        <v>160</v>
      </c>
      <c r="D2802" s="1" t="s">
        <v>19</v>
      </c>
      <c r="E2802" t="s">
        <v>14</v>
      </c>
      <c r="F2802" s="1" t="s">
        <v>154</v>
      </c>
      <c r="G2802" t="s">
        <v>142</v>
      </c>
      <c r="H2802" s="1" t="s">
        <v>142</v>
      </c>
      <c r="I2802" s="1" t="str">
        <f t="shared" si="86"/>
        <v>NB Workstation</v>
      </c>
      <c r="J2802" s="1" t="str">
        <f t="shared" si="87"/>
        <v>NB Workstation</v>
      </c>
      <c r="K2802" t="s">
        <v>144</v>
      </c>
      <c r="L2802" t="s">
        <v>149</v>
      </c>
      <c r="M2802" s="47">
        <v>2483</v>
      </c>
    </row>
    <row r="2803" spans="1:13" hidden="1" x14ac:dyDescent="0.3">
      <c r="A2803" s="1" t="s">
        <v>186</v>
      </c>
      <c r="B2803" s="1" t="s">
        <v>42</v>
      </c>
      <c r="C2803" t="s">
        <v>160</v>
      </c>
      <c r="D2803" s="1" t="s">
        <v>19</v>
      </c>
      <c r="E2803" t="s">
        <v>14</v>
      </c>
      <c r="F2803" s="1" t="s">
        <v>154</v>
      </c>
      <c r="G2803" t="s">
        <v>142</v>
      </c>
      <c r="H2803" s="1" t="s">
        <v>142</v>
      </c>
      <c r="I2803" s="1" t="str">
        <f t="shared" si="86"/>
        <v>NB Workstation</v>
      </c>
      <c r="J2803" s="1" t="str">
        <f t="shared" si="87"/>
        <v>NB Workstation</v>
      </c>
      <c r="K2803" t="s">
        <v>144</v>
      </c>
      <c r="L2803" t="s">
        <v>150</v>
      </c>
      <c r="M2803" s="47">
        <v>549</v>
      </c>
    </row>
    <row r="2804" spans="1:13" hidden="1" x14ac:dyDescent="0.3">
      <c r="A2804" s="1" t="s">
        <v>186</v>
      </c>
      <c r="B2804" s="1" t="s">
        <v>42</v>
      </c>
      <c r="C2804" t="s">
        <v>160</v>
      </c>
      <c r="D2804" s="1" t="s">
        <v>19</v>
      </c>
      <c r="E2804" t="s">
        <v>14</v>
      </c>
      <c r="F2804" s="1" t="s">
        <v>154</v>
      </c>
      <c r="G2804" t="s">
        <v>142</v>
      </c>
      <c r="H2804" s="1" t="s">
        <v>142</v>
      </c>
      <c r="I2804" s="1" t="str">
        <f t="shared" si="86"/>
        <v>NB Workstation</v>
      </c>
      <c r="J2804" s="1" t="str">
        <f t="shared" si="87"/>
        <v>NB Workstation</v>
      </c>
      <c r="K2804" t="s">
        <v>144</v>
      </c>
      <c r="L2804" t="s">
        <v>151</v>
      </c>
      <c r="M2804" s="47">
        <v>1244</v>
      </c>
    </row>
    <row r="2805" spans="1:13" hidden="1" x14ac:dyDescent="0.3">
      <c r="A2805" s="1" t="s">
        <v>186</v>
      </c>
      <c r="B2805" s="1" t="s">
        <v>42</v>
      </c>
      <c r="C2805" t="s">
        <v>160</v>
      </c>
      <c r="D2805" s="1" t="s">
        <v>19</v>
      </c>
      <c r="E2805" t="s">
        <v>14</v>
      </c>
      <c r="F2805" s="1" t="s">
        <v>154</v>
      </c>
      <c r="G2805" t="s">
        <v>142</v>
      </c>
      <c r="H2805" s="1" t="s">
        <v>155</v>
      </c>
      <c r="I2805" s="1" t="str">
        <f t="shared" si="86"/>
        <v>NB Workstation</v>
      </c>
      <c r="J2805" s="1" t="str">
        <f t="shared" si="87"/>
        <v>NB Workstation</v>
      </c>
      <c r="K2805" t="s">
        <v>144</v>
      </c>
      <c r="L2805" t="s">
        <v>145</v>
      </c>
      <c r="M2805" s="47">
        <v>1157</v>
      </c>
    </row>
    <row r="2806" spans="1:13" hidden="1" x14ac:dyDescent="0.3">
      <c r="A2806" s="1" t="s">
        <v>186</v>
      </c>
      <c r="B2806" s="1" t="s">
        <v>42</v>
      </c>
      <c r="C2806" t="s">
        <v>160</v>
      </c>
      <c r="D2806" s="1" t="s">
        <v>19</v>
      </c>
      <c r="E2806" t="s">
        <v>14</v>
      </c>
      <c r="F2806" s="1" t="s">
        <v>154</v>
      </c>
      <c r="G2806" t="s">
        <v>142</v>
      </c>
      <c r="H2806" s="1" t="s">
        <v>155</v>
      </c>
      <c r="I2806" s="1" t="str">
        <f t="shared" si="86"/>
        <v>NB Workstation</v>
      </c>
      <c r="J2806" s="1" t="str">
        <f t="shared" si="87"/>
        <v>NB Workstation</v>
      </c>
      <c r="K2806" t="s">
        <v>144</v>
      </c>
      <c r="L2806" t="s">
        <v>146</v>
      </c>
      <c r="M2806" s="47">
        <v>1175</v>
      </c>
    </row>
    <row r="2807" spans="1:13" hidden="1" x14ac:dyDescent="0.3">
      <c r="A2807" s="1" t="s">
        <v>186</v>
      </c>
      <c r="B2807" s="1" t="s">
        <v>42</v>
      </c>
      <c r="C2807" t="s">
        <v>160</v>
      </c>
      <c r="D2807" s="1" t="s">
        <v>19</v>
      </c>
      <c r="E2807" t="s">
        <v>14</v>
      </c>
      <c r="F2807" s="1" t="s">
        <v>154</v>
      </c>
      <c r="G2807" t="s">
        <v>142</v>
      </c>
      <c r="H2807" s="1" t="s">
        <v>155</v>
      </c>
      <c r="I2807" s="1" t="str">
        <f t="shared" si="86"/>
        <v>NB Workstation</v>
      </c>
      <c r="J2807" s="1" t="str">
        <f t="shared" si="87"/>
        <v>NB Workstation</v>
      </c>
      <c r="K2807" t="s">
        <v>144</v>
      </c>
      <c r="L2807" t="s">
        <v>147</v>
      </c>
      <c r="M2807" s="47">
        <v>1419</v>
      </c>
    </row>
    <row r="2808" spans="1:13" hidden="1" x14ac:dyDescent="0.3">
      <c r="A2808" s="1" t="s">
        <v>186</v>
      </c>
      <c r="B2808" s="1" t="s">
        <v>42</v>
      </c>
      <c r="C2808" t="s">
        <v>160</v>
      </c>
      <c r="D2808" s="1" t="s">
        <v>19</v>
      </c>
      <c r="E2808" t="s">
        <v>14</v>
      </c>
      <c r="F2808" s="1" t="s">
        <v>154</v>
      </c>
      <c r="G2808" t="s">
        <v>142</v>
      </c>
      <c r="H2808" s="1" t="s">
        <v>155</v>
      </c>
      <c r="I2808" s="1" t="str">
        <f t="shared" si="86"/>
        <v>NB Workstation</v>
      </c>
      <c r="J2808" s="1" t="str">
        <f t="shared" si="87"/>
        <v>NB Workstation</v>
      </c>
      <c r="K2808" t="s">
        <v>144</v>
      </c>
      <c r="L2808" t="s">
        <v>148</v>
      </c>
      <c r="M2808" s="47">
        <v>2283</v>
      </c>
    </row>
    <row r="2809" spans="1:13" hidden="1" x14ac:dyDescent="0.3">
      <c r="A2809" s="1" t="s">
        <v>186</v>
      </c>
      <c r="B2809" s="1" t="s">
        <v>42</v>
      </c>
      <c r="C2809" t="s">
        <v>160</v>
      </c>
      <c r="D2809" s="1" t="s">
        <v>19</v>
      </c>
      <c r="E2809" t="s">
        <v>14</v>
      </c>
      <c r="F2809" s="1" t="s">
        <v>154</v>
      </c>
      <c r="G2809" t="s">
        <v>142</v>
      </c>
      <c r="H2809" s="1" t="s">
        <v>155</v>
      </c>
      <c r="I2809" s="1" t="str">
        <f t="shared" si="86"/>
        <v>NB Workstation</v>
      </c>
      <c r="J2809" s="1" t="str">
        <f t="shared" si="87"/>
        <v>NB Workstation</v>
      </c>
      <c r="K2809" t="s">
        <v>144</v>
      </c>
      <c r="L2809" t="s">
        <v>149</v>
      </c>
      <c r="M2809" s="47">
        <v>9996</v>
      </c>
    </row>
    <row r="2810" spans="1:13" hidden="1" x14ac:dyDescent="0.3">
      <c r="A2810" s="1" t="s">
        <v>186</v>
      </c>
      <c r="B2810" s="1" t="s">
        <v>42</v>
      </c>
      <c r="C2810" t="s">
        <v>160</v>
      </c>
      <c r="D2810" s="1" t="s">
        <v>19</v>
      </c>
      <c r="E2810" t="s">
        <v>14</v>
      </c>
      <c r="F2810" s="1" t="s">
        <v>154</v>
      </c>
      <c r="G2810" t="s">
        <v>142</v>
      </c>
      <c r="H2810" s="1" t="s">
        <v>155</v>
      </c>
      <c r="I2810" s="1" t="str">
        <f t="shared" si="86"/>
        <v>NB Workstation</v>
      </c>
      <c r="J2810" s="1" t="str">
        <f t="shared" si="87"/>
        <v>NB Workstation</v>
      </c>
      <c r="K2810" t="s">
        <v>144</v>
      </c>
      <c r="L2810" t="s">
        <v>150</v>
      </c>
      <c r="M2810" s="47">
        <v>2218</v>
      </c>
    </row>
    <row r="2811" spans="1:13" hidden="1" x14ac:dyDescent="0.3">
      <c r="A2811" s="1" t="s">
        <v>186</v>
      </c>
      <c r="B2811" s="1" t="s">
        <v>42</v>
      </c>
      <c r="C2811" t="s">
        <v>160</v>
      </c>
      <c r="D2811" s="1" t="s">
        <v>19</v>
      </c>
      <c r="E2811" t="s">
        <v>14</v>
      </c>
      <c r="F2811" s="1" t="s">
        <v>154</v>
      </c>
      <c r="G2811" t="s">
        <v>142</v>
      </c>
      <c r="H2811" s="1" t="s">
        <v>155</v>
      </c>
      <c r="I2811" s="1" t="str">
        <f t="shared" si="86"/>
        <v>NB Workstation</v>
      </c>
      <c r="J2811" s="1" t="str">
        <f t="shared" si="87"/>
        <v>NB Workstation</v>
      </c>
      <c r="K2811" t="s">
        <v>144</v>
      </c>
      <c r="L2811" t="s">
        <v>151</v>
      </c>
      <c r="M2811" s="47">
        <v>5054</v>
      </c>
    </row>
    <row r="2812" spans="1:13" hidden="1" x14ac:dyDescent="0.3">
      <c r="A2812" s="1" t="s">
        <v>186</v>
      </c>
      <c r="B2812" s="1" t="s">
        <v>42</v>
      </c>
      <c r="C2812" t="s">
        <v>160</v>
      </c>
      <c r="D2812" s="1" t="s">
        <v>19</v>
      </c>
      <c r="E2812" t="s">
        <v>14</v>
      </c>
      <c r="F2812" s="1" t="s">
        <v>154</v>
      </c>
      <c r="G2812" t="s">
        <v>155</v>
      </c>
      <c r="H2812" s="1" t="s">
        <v>142</v>
      </c>
      <c r="I2812" s="1" t="str">
        <f t="shared" si="86"/>
        <v>NB Workstation</v>
      </c>
      <c r="J2812" s="1" t="str">
        <f t="shared" si="87"/>
        <v>NB Workstation</v>
      </c>
      <c r="K2812" t="s">
        <v>144</v>
      </c>
      <c r="L2812" t="s">
        <v>145</v>
      </c>
      <c r="M2812" s="47">
        <v>1321</v>
      </c>
    </row>
    <row r="2813" spans="1:13" hidden="1" x14ac:dyDescent="0.3">
      <c r="A2813" s="1" t="s">
        <v>186</v>
      </c>
      <c r="B2813" s="1" t="s">
        <v>42</v>
      </c>
      <c r="C2813" t="s">
        <v>160</v>
      </c>
      <c r="D2813" s="1" t="s">
        <v>19</v>
      </c>
      <c r="E2813" t="s">
        <v>14</v>
      </c>
      <c r="F2813" s="1" t="s">
        <v>154</v>
      </c>
      <c r="G2813" t="s">
        <v>155</v>
      </c>
      <c r="H2813" s="1" t="s">
        <v>142</v>
      </c>
      <c r="I2813" s="1" t="str">
        <f t="shared" si="86"/>
        <v>NB Workstation</v>
      </c>
      <c r="J2813" s="1" t="str">
        <f t="shared" si="87"/>
        <v>NB Workstation</v>
      </c>
      <c r="K2813" t="s">
        <v>144</v>
      </c>
      <c r="L2813" t="s">
        <v>146</v>
      </c>
      <c r="M2813" s="47">
        <v>1343</v>
      </c>
    </row>
    <row r="2814" spans="1:13" hidden="1" x14ac:dyDescent="0.3">
      <c r="A2814" s="1" t="s">
        <v>186</v>
      </c>
      <c r="B2814" s="1" t="s">
        <v>42</v>
      </c>
      <c r="C2814" t="s">
        <v>160</v>
      </c>
      <c r="D2814" s="1" t="s">
        <v>19</v>
      </c>
      <c r="E2814" t="s">
        <v>14</v>
      </c>
      <c r="F2814" s="1" t="s">
        <v>154</v>
      </c>
      <c r="G2814" t="s">
        <v>155</v>
      </c>
      <c r="H2814" s="1" t="s">
        <v>142</v>
      </c>
      <c r="I2814" s="1" t="str">
        <f t="shared" si="86"/>
        <v>NB Workstation</v>
      </c>
      <c r="J2814" s="1" t="str">
        <f t="shared" si="87"/>
        <v>NB Workstation</v>
      </c>
      <c r="K2814" t="s">
        <v>144</v>
      </c>
      <c r="L2814" t="s">
        <v>147</v>
      </c>
      <c r="M2814" s="47">
        <v>1625</v>
      </c>
    </row>
    <row r="2815" spans="1:13" hidden="1" x14ac:dyDescent="0.3">
      <c r="A2815" s="1" t="s">
        <v>186</v>
      </c>
      <c r="B2815" s="1" t="s">
        <v>42</v>
      </c>
      <c r="C2815" t="s">
        <v>160</v>
      </c>
      <c r="D2815" s="1" t="s">
        <v>19</v>
      </c>
      <c r="E2815" t="s">
        <v>14</v>
      </c>
      <c r="F2815" s="1" t="s">
        <v>154</v>
      </c>
      <c r="G2815" t="s">
        <v>155</v>
      </c>
      <c r="H2815" s="1" t="s">
        <v>142</v>
      </c>
      <c r="I2815" s="1" t="str">
        <f t="shared" si="86"/>
        <v>NB Workstation</v>
      </c>
      <c r="J2815" s="1" t="str">
        <f t="shared" si="87"/>
        <v>NB Workstation</v>
      </c>
      <c r="K2815" t="s">
        <v>144</v>
      </c>
      <c r="L2815" t="s">
        <v>148</v>
      </c>
      <c r="M2815" s="47">
        <v>2578</v>
      </c>
    </row>
    <row r="2816" spans="1:13" hidden="1" x14ac:dyDescent="0.3">
      <c r="A2816" s="1" t="s">
        <v>186</v>
      </c>
      <c r="B2816" s="1" t="s">
        <v>42</v>
      </c>
      <c r="C2816" t="s">
        <v>160</v>
      </c>
      <c r="D2816" s="1" t="s">
        <v>19</v>
      </c>
      <c r="E2816" t="s">
        <v>14</v>
      </c>
      <c r="F2816" s="1" t="s">
        <v>154</v>
      </c>
      <c r="G2816" t="s">
        <v>155</v>
      </c>
      <c r="H2816" s="1" t="s">
        <v>142</v>
      </c>
      <c r="I2816" s="1" t="str">
        <f t="shared" si="86"/>
        <v>NB Workstation</v>
      </c>
      <c r="J2816" s="1" t="str">
        <f t="shared" si="87"/>
        <v>NB Workstation</v>
      </c>
      <c r="K2816" t="s">
        <v>144</v>
      </c>
      <c r="L2816" t="s">
        <v>149</v>
      </c>
      <c r="M2816" s="47">
        <v>11237</v>
      </c>
    </row>
    <row r="2817" spans="1:13" hidden="1" x14ac:dyDescent="0.3">
      <c r="A2817" s="1" t="s">
        <v>186</v>
      </c>
      <c r="B2817" s="1" t="s">
        <v>42</v>
      </c>
      <c r="C2817" t="s">
        <v>160</v>
      </c>
      <c r="D2817" s="1" t="s">
        <v>19</v>
      </c>
      <c r="E2817" t="s">
        <v>14</v>
      </c>
      <c r="F2817" s="1" t="s">
        <v>154</v>
      </c>
      <c r="G2817" t="s">
        <v>155</v>
      </c>
      <c r="H2817" s="1" t="s">
        <v>142</v>
      </c>
      <c r="I2817" s="1" t="str">
        <f t="shared" si="86"/>
        <v>NB Workstation</v>
      </c>
      <c r="J2817" s="1" t="str">
        <f t="shared" si="87"/>
        <v>NB Workstation</v>
      </c>
      <c r="K2817" t="s">
        <v>144</v>
      </c>
      <c r="L2817" t="s">
        <v>150</v>
      </c>
      <c r="M2817" s="47">
        <v>2473</v>
      </c>
    </row>
    <row r="2818" spans="1:13" hidden="1" x14ac:dyDescent="0.3">
      <c r="A2818" s="1" t="s">
        <v>186</v>
      </c>
      <c r="B2818" s="1" t="s">
        <v>42</v>
      </c>
      <c r="C2818" t="s">
        <v>160</v>
      </c>
      <c r="D2818" s="1" t="s">
        <v>19</v>
      </c>
      <c r="E2818" t="s">
        <v>14</v>
      </c>
      <c r="F2818" s="1" t="s">
        <v>154</v>
      </c>
      <c r="G2818" t="s">
        <v>155</v>
      </c>
      <c r="H2818" s="1" t="s">
        <v>142</v>
      </c>
      <c r="I2818" s="1" t="str">
        <f t="shared" si="86"/>
        <v>NB Workstation</v>
      </c>
      <c r="J2818" s="1" t="str">
        <f t="shared" si="87"/>
        <v>NB Workstation</v>
      </c>
      <c r="K2818" t="s">
        <v>144</v>
      </c>
      <c r="L2818" t="s">
        <v>151</v>
      </c>
      <c r="M2818" s="47">
        <v>5629</v>
      </c>
    </row>
    <row r="2819" spans="1:13" hidden="1" x14ac:dyDescent="0.3">
      <c r="A2819" s="1" t="s">
        <v>186</v>
      </c>
      <c r="B2819" s="1" t="s">
        <v>42</v>
      </c>
      <c r="C2819" t="s">
        <v>160</v>
      </c>
      <c r="D2819" s="1" t="s">
        <v>19</v>
      </c>
      <c r="E2819" t="s">
        <v>14</v>
      </c>
      <c r="F2819" s="1" t="s">
        <v>154</v>
      </c>
      <c r="G2819" t="s">
        <v>155</v>
      </c>
      <c r="H2819" s="1" t="s">
        <v>155</v>
      </c>
      <c r="I2819" s="1" t="str">
        <f t="shared" ref="I2819:I2882" si="88">VLOOKUP(E2819&amp;F2819&amp;G2819,$S$1:$T$74,2,0)</f>
        <v>NB Workstation</v>
      </c>
      <c r="J2819" s="1" t="str">
        <f t="shared" ref="J2819:J2882" si="89">IF(AND(I2819="Clamshell NB",H2819="Yes"),"Clamshell Ultraslim NB",I2819)</f>
        <v>NB Workstation</v>
      </c>
      <c r="K2819" t="s">
        <v>144</v>
      </c>
      <c r="L2819" t="s">
        <v>145</v>
      </c>
      <c r="M2819" s="47">
        <v>493</v>
      </c>
    </row>
    <row r="2820" spans="1:13" hidden="1" x14ac:dyDescent="0.3">
      <c r="A2820" s="1" t="s">
        <v>186</v>
      </c>
      <c r="B2820" s="1" t="s">
        <v>42</v>
      </c>
      <c r="C2820" t="s">
        <v>160</v>
      </c>
      <c r="D2820" s="1" t="s">
        <v>19</v>
      </c>
      <c r="E2820" t="s">
        <v>14</v>
      </c>
      <c r="F2820" s="1" t="s">
        <v>154</v>
      </c>
      <c r="G2820" t="s">
        <v>155</v>
      </c>
      <c r="H2820" s="1" t="s">
        <v>155</v>
      </c>
      <c r="I2820" s="1" t="str">
        <f t="shared" si="88"/>
        <v>NB Workstation</v>
      </c>
      <c r="J2820" s="1" t="str">
        <f t="shared" si="89"/>
        <v>NB Workstation</v>
      </c>
      <c r="K2820" t="s">
        <v>144</v>
      </c>
      <c r="L2820" t="s">
        <v>146</v>
      </c>
      <c r="M2820" s="47">
        <v>502</v>
      </c>
    </row>
    <row r="2821" spans="1:13" hidden="1" x14ac:dyDescent="0.3">
      <c r="A2821" s="1" t="s">
        <v>186</v>
      </c>
      <c r="B2821" s="1" t="s">
        <v>42</v>
      </c>
      <c r="C2821" t="s">
        <v>160</v>
      </c>
      <c r="D2821" s="1" t="s">
        <v>19</v>
      </c>
      <c r="E2821" t="s">
        <v>14</v>
      </c>
      <c r="F2821" s="1" t="s">
        <v>154</v>
      </c>
      <c r="G2821" t="s">
        <v>155</v>
      </c>
      <c r="H2821" s="1" t="s">
        <v>155</v>
      </c>
      <c r="I2821" s="1" t="str">
        <f t="shared" si="88"/>
        <v>NB Workstation</v>
      </c>
      <c r="J2821" s="1" t="str">
        <f t="shared" si="89"/>
        <v>NB Workstation</v>
      </c>
      <c r="K2821" t="s">
        <v>144</v>
      </c>
      <c r="L2821" t="s">
        <v>147</v>
      </c>
      <c r="M2821" s="47">
        <v>596</v>
      </c>
    </row>
    <row r="2822" spans="1:13" hidden="1" x14ac:dyDescent="0.3">
      <c r="A2822" s="1" t="s">
        <v>186</v>
      </c>
      <c r="B2822" s="1" t="s">
        <v>42</v>
      </c>
      <c r="C2822" t="s">
        <v>160</v>
      </c>
      <c r="D2822" s="1" t="s">
        <v>19</v>
      </c>
      <c r="E2822" t="s">
        <v>14</v>
      </c>
      <c r="F2822" s="1" t="s">
        <v>154</v>
      </c>
      <c r="G2822" t="s">
        <v>155</v>
      </c>
      <c r="H2822" s="1" t="s">
        <v>155</v>
      </c>
      <c r="I2822" s="1" t="str">
        <f t="shared" si="88"/>
        <v>NB Workstation</v>
      </c>
      <c r="J2822" s="1" t="str">
        <f t="shared" si="89"/>
        <v>NB Workstation</v>
      </c>
      <c r="K2822" t="s">
        <v>144</v>
      </c>
      <c r="L2822" t="s">
        <v>148</v>
      </c>
      <c r="M2822" s="47">
        <v>957</v>
      </c>
    </row>
    <row r="2823" spans="1:13" hidden="1" x14ac:dyDescent="0.3">
      <c r="A2823" s="1" t="s">
        <v>186</v>
      </c>
      <c r="B2823" s="1" t="s">
        <v>42</v>
      </c>
      <c r="C2823" t="s">
        <v>160</v>
      </c>
      <c r="D2823" s="1" t="s">
        <v>19</v>
      </c>
      <c r="E2823" t="s">
        <v>14</v>
      </c>
      <c r="F2823" s="1" t="s">
        <v>154</v>
      </c>
      <c r="G2823" t="s">
        <v>155</v>
      </c>
      <c r="H2823" s="1" t="s">
        <v>155</v>
      </c>
      <c r="I2823" s="1" t="str">
        <f t="shared" si="88"/>
        <v>NB Workstation</v>
      </c>
      <c r="J2823" s="1" t="str">
        <f t="shared" si="89"/>
        <v>NB Workstation</v>
      </c>
      <c r="K2823" t="s">
        <v>144</v>
      </c>
      <c r="L2823" t="s">
        <v>149</v>
      </c>
      <c r="M2823" s="47">
        <v>4114</v>
      </c>
    </row>
    <row r="2824" spans="1:13" hidden="1" x14ac:dyDescent="0.3">
      <c r="A2824" s="1" t="s">
        <v>186</v>
      </c>
      <c r="B2824" s="1" t="s">
        <v>42</v>
      </c>
      <c r="C2824" t="s">
        <v>160</v>
      </c>
      <c r="D2824" s="1" t="s">
        <v>19</v>
      </c>
      <c r="E2824" t="s">
        <v>14</v>
      </c>
      <c r="F2824" s="1" t="s">
        <v>154</v>
      </c>
      <c r="G2824" t="s">
        <v>155</v>
      </c>
      <c r="H2824" s="1" t="s">
        <v>155</v>
      </c>
      <c r="I2824" s="1" t="str">
        <f t="shared" si="88"/>
        <v>NB Workstation</v>
      </c>
      <c r="J2824" s="1" t="str">
        <f t="shared" si="89"/>
        <v>NB Workstation</v>
      </c>
      <c r="K2824" t="s">
        <v>144</v>
      </c>
      <c r="L2824" t="s">
        <v>150</v>
      </c>
      <c r="M2824" s="47">
        <v>915</v>
      </c>
    </row>
    <row r="2825" spans="1:13" hidden="1" x14ac:dyDescent="0.3">
      <c r="A2825" s="1" t="s">
        <v>186</v>
      </c>
      <c r="B2825" s="1" t="s">
        <v>42</v>
      </c>
      <c r="C2825" t="s">
        <v>160</v>
      </c>
      <c r="D2825" s="1" t="s">
        <v>19</v>
      </c>
      <c r="E2825" t="s">
        <v>14</v>
      </c>
      <c r="F2825" s="1" t="s">
        <v>154</v>
      </c>
      <c r="G2825" t="s">
        <v>155</v>
      </c>
      <c r="H2825" s="1" t="s">
        <v>155</v>
      </c>
      <c r="I2825" s="1" t="str">
        <f t="shared" si="88"/>
        <v>NB Workstation</v>
      </c>
      <c r="J2825" s="1" t="str">
        <f t="shared" si="89"/>
        <v>NB Workstation</v>
      </c>
      <c r="K2825" t="s">
        <v>144</v>
      </c>
      <c r="L2825" t="s">
        <v>151</v>
      </c>
      <c r="M2825" s="47">
        <v>2062</v>
      </c>
    </row>
    <row r="2826" spans="1:13" hidden="1" x14ac:dyDescent="0.3">
      <c r="A2826" s="1" t="s">
        <v>186</v>
      </c>
      <c r="B2826" s="1" t="s">
        <v>42</v>
      </c>
      <c r="C2826" t="s">
        <v>171</v>
      </c>
      <c r="D2826" s="1" t="s">
        <v>18</v>
      </c>
      <c r="E2826" t="s">
        <v>10</v>
      </c>
      <c r="F2826" s="1" t="s">
        <v>163</v>
      </c>
      <c r="G2826" t="s">
        <v>142</v>
      </c>
      <c r="H2826" s="1" t="s">
        <v>155</v>
      </c>
      <c r="I2826" s="1" t="str">
        <f t="shared" si="88"/>
        <v>Clamshell NB</v>
      </c>
      <c r="J2826" s="1" t="str">
        <f t="shared" si="89"/>
        <v>Clamshell Ultraslim NB</v>
      </c>
      <c r="K2826" t="s">
        <v>143</v>
      </c>
      <c r="L2826" t="s">
        <v>143</v>
      </c>
      <c r="M2826" s="47">
        <v>118404</v>
      </c>
    </row>
    <row r="2827" spans="1:13" hidden="1" x14ac:dyDescent="0.3">
      <c r="A2827" s="1" t="s">
        <v>186</v>
      </c>
      <c r="B2827" s="1" t="s">
        <v>42</v>
      </c>
      <c r="C2827" t="s">
        <v>171</v>
      </c>
      <c r="D2827" s="1" t="s">
        <v>18</v>
      </c>
      <c r="E2827" t="s">
        <v>10</v>
      </c>
      <c r="F2827" s="1" t="s">
        <v>163</v>
      </c>
      <c r="G2827" t="s">
        <v>142</v>
      </c>
      <c r="H2827" s="1" t="s">
        <v>155</v>
      </c>
      <c r="I2827" s="1" t="str">
        <f t="shared" si="88"/>
        <v>Clamshell NB</v>
      </c>
      <c r="J2827" s="1" t="str">
        <f t="shared" si="89"/>
        <v>Clamshell Ultraslim NB</v>
      </c>
      <c r="K2827" t="s">
        <v>144</v>
      </c>
      <c r="L2827" t="s">
        <v>145</v>
      </c>
      <c r="M2827" s="47">
        <v>11042</v>
      </c>
    </row>
    <row r="2828" spans="1:13" hidden="1" x14ac:dyDescent="0.3">
      <c r="A2828" s="1" t="s">
        <v>186</v>
      </c>
      <c r="B2828" s="1" t="s">
        <v>42</v>
      </c>
      <c r="C2828" t="s">
        <v>171</v>
      </c>
      <c r="D2828" s="1" t="s">
        <v>18</v>
      </c>
      <c r="E2828" t="s">
        <v>10</v>
      </c>
      <c r="F2828" s="1" t="s">
        <v>163</v>
      </c>
      <c r="G2828" t="s">
        <v>142</v>
      </c>
      <c r="H2828" s="1" t="s">
        <v>155</v>
      </c>
      <c r="I2828" s="1" t="str">
        <f t="shared" si="88"/>
        <v>Clamshell NB</v>
      </c>
      <c r="J2828" s="1" t="str">
        <f t="shared" si="89"/>
        <v>Clamshell Ultraslim NB</v>
      </c>
      <c r="K2828" t="s">
        <v>144</v>
      </c>
      <c r="L2828" t="s">
        <v>146</v>
      </c>
      <c r="M2828" s="47">
        <v>12154</v>
      </c>
    </row>
    <row r="2829" spans="1:13" hidden="1" x14ac:dyDescent="0.3">
      <c r="A2829" s="1" t="s">
        <v>186</v>
      </c>
      <c r="B2829" s="1" t="s">
        <v>42</v>
      </c>
      <c r="C2829" t="s">
        <v>171</v>
      </c>
      <c r="D2829" s="1" t="s">
        <v>18</v>
      </c>
      <c r="E2829" t="s">
        <v>10</v>
      </c>
      <c r="F2829" s="1" t="s">
        <v>163</v>
      </c>
      <c r="G2829" t="s">
        <v>142</v>
      </c>
      <c r="H2829" s="1" t="s">
        <v>155</v>
      </c>
      <c r="I2829" s="1" t="str">
        <f t="shared" si="88"/>
        <v>Clamshell NB</v>
      </c>
      <c r="J2829" s="1" t="str">
        <f t="shared" si="89"/>
        <v>Clamshell Ultraslim NB</v>
      </c>
      <c r="K2829" t="s">
        <v>144</v>
      </c>
      <c r="L2829" t="s">
        <v>147</v>
      </c>
      <c r="M2829" s="47">
        <v>6124</v>
      </c>
    </row>
    <row r="2830" spans="1:13" hidden="1" x14ac:dyDescent="0.3">
      <c r="A2830" s="1" t="s">
        <v>186</v>
      </c>
      <c r="B2830" s="1" t="s">
        <v>42</v>
      </c>
      <c r="C2830" t="s">
        <v>171</v>
      </c>
      <c r="D2830" s="1" t="s">
        <v>18</v>
      </c>
      <c r="E2830" t="s">
        <v>10</v>
      </c>
      <c r="F2830" s="1" t="s">
        <v>163</v>
      </c>
      <c r="G2830" t="s">
        <v>142</v>
      </c>
      <c r="H2830" s="1" t="s">
        <v>155</v>
      </c>
      <c r="I2830" s="1" t="str">
        <f t="shared" si="88"/>
        <v>Clamshell NB</v>
      </c>
      <c r="J2830" s="1" t="str">
        <f t="shared" si="89"/>
        <v>Clamshell Ultraslim NB</v>
      </c>
      <c r="K2830" t="s">
        <v>144</v>
      </c>
      <c r="L2830" t="s">
        <v>148</v>
      </c>
      <c r="M2830" s="47">
        <v>3019</v>
      </c>
    </row>
    <row r="2831" spans="1:13" hidden="1" x14ac:dyDescent="0.3">
      <c r="A2831" s="1" t="s">
        <v>186</v>
      </c>
      <c r="B2831" s="1" t="s">
        <v>42</v>
      </c>
      <c r="C2831" t="s">
        <v>171</v>
      </c>
      <c r="D2831" s="1" t="s">
        <v>18</v>
      </c>
      <c r="E2831" t="s">
        <v>10</v>
      </c>
      <c r="F2831" s="1" t="s">
        <v>163</v>
      </c>
      <c r="G2831" t="s">
        <v>142</v>
      </c>
      <c r="H2831" s="1" t="s">
        <v>155</v>
      </c>
      <c r="I2831" s="1" t="str">
        <f t="shared" si="88"/>
        <v>Clamshell NB</v>
      </c>
      <c r="J2831" s="1" t="str">
        <f t="shared" si="89"/>
        <v>Clamshell Ultraslim NB</v>
      </c>
      <c r="K2831" t="s">
        <v>144</v>
      </c>
      <c r="L2831" t="s">
        <v>149</v>
      </c>
      <c r="M2831" s="47">
        <v>6037</v>
      </c>
    </row>
    <row r="2832" spans="1:13" hidden="1" x14ac:dyDescent="0.3">
      <c r="A2832" s="1" t="s">
        <v>186</v>
      </c>
      <c r="B2832" s="1" t="s">
        <v>42</v>
      </c>
      <c r="C2832" t="s">
        <v>171</v>
      </c>
      <c r="D2832" s="1" t="s">
        <v>18</v>
      </c>
      <c r="E2832" t="s">
        <v>10</v>
      </c>
      <c r="F2832" s="1" t="s">
        <v>163</v>
      </c>
      <c r="G2832" t="s">
        <v>142</v>
      </c>
      <c r="H2832" s="1" t="s">
        <v>155</v>
      </c>
      <c r="I2832" s="1" t="str">
        <f t="shared" si="88"/>
        <v>Clamshell NB</v>
      </c>
      <c r="J2832" s="1" t="str">
        <f t="shared" si="89"/>
        <v>Clamshell Ultraslim NB</v>
      </c>
      <c r="K2832" t="s">
        <v>144</v>
      </c>
      <c r="L2832" t="s">
        <v>150</v>
      </c>
      <c r="M2832" s="47">
        <v>1725</v>
      </c>
    </row>
    <row r="2833" spans="1:13" hidden="1" x14ac:dyDescent="0.3">
      <c r="A2833" s="1" t="s">
        <v>186</v>
      </c>
      <c r="B2833" s="1" t="s">
        <v>42</v>
      </c>
      <c r="C2833" t="s">
        <v>171</v>
      </c>
      <c r="D2833" s="1" t="s">
        <v>18</v>
      </c>
      <c r="E2833" t="s">
        <v>10</v>
      </c>
      <c r="F2833" s="1" t="s">
        <v>163</v>
      </c>
      <c r="G2833" t="s">
        <v>142</v>
      </c>
      <c r="H2833" s="1" t="s">
        <v>155</v>
      </c>
      <c r="I2833" s="1" t="str">
        <f t="shared" si="88"/>
        <v>Clamshell NB</v>
      </c>
      <c r="J2833" s="1" t="str">
        <f t="shared" si="89"/>
        <v>Clamshell Ultraslim NB</v>
      </c>
      <c r="K2833" t="s">
        <v>144</v>
      </c>
      <c r="L2833" t="s">
        <v>151</v>
      </c>
      <c r="M2833" s="47">
        <v>3028</v>
      </c>
    </row>
    <row r="2834" spans="1:13" hidden="1" x14ac:dyDescent="0.3">
      <c r="A2834" s="1" t="s">
        <v>186</v>
      </c>
      <c r="B2834" s="1" t="s">
        <v>42</v>
      </c>
      <c r="C2834" t="s">
        <v>171</v>
      </c>
      <c r="D2834" s="1" t="s">
        <v>18</v>
      </c>
      <c r="E2834" t="s">
        <v>10</v>
      </c>
      <c r="F2834" s="1" t="s">
        <v>154</v>
      </c>
      <c r="G2834" t="s">
        <v>142</v>
      </c>
      <c r="H2834" s="1" t="s">
        <v>155</v>
      </c>
      <c r="I2834" s="1" t="str">
        <f t="shared" si="88"/>
        <v>Clamshell NB</v>
      </c>
      <c r="J2834" s="1" t="str">
        <f t="shared" si="89"/>
        <v>Clamshell Ultraslim NB</v>
      </c>
      <c r="K2834" t="s">
        <v>143</v>
      </c>
      <c r="L2834" t="s">
        <v>143</v>
      </c>
      <c r="M2834" s="47">
        <v>814339</v>
      </c>
    </row>
    <row r="2835" spans="1:13" hidden="1" x14ac:dyDescent="0.3">
      <c r="A2835" s="1" t="s">
        <v>186</v>
      </c>
      <c r="B2835" s="1" t="s">
        <v>42</v>
      </c>
      <c r="C2835" t="s">
        <v>171</v>
      </c>
      <c r="D2835" s="1" t="s">
        <v>18</v>
      </c>
      <c r="E2835" t="s">
        <v>10</v>
      </c>
      <c r="F2835" s="1" t="s">
        <v>154</v>
      </c>
      <c r="G2835" t="s">
        <v>142</v>
      </c>
      <c r="H2835" s="1" t="s">
        <v>155</v>
      </c>
      <c r="I2835" s="1" t="str">
        <f t="shared" si="88"/>
        <v>Clamshell NB</v>
      </c>
      <c r="J2835" s="1" t="str">
        <f t="shared" si="89"/>
        <v>Clamshell Ultraslim NB</v>
      </c>
      <c r="K2835" t="s">
        <v>144</v>
      </c>
      <c r="L2835" t="s">
        <v>145</v>
      </c>
      <c r="M2835" s="47">
        <v>75936</v>
      </c>
    </row>
    <row r="2836" spans="1:13" hidden="1" x14ac:dyDescent="0.3">
      <c r="A2836" s="1" t="s">
        <v>186</v>
      </c>
      <c r="B2836" s="1" t="s">
        <v>42</v>
      </c>
      <c r="C2836" t="s">
        <v>171</v>
      </c>
      <c r="D2836" s="1" t="s">
        <v>18</v>
      </c>
      <c r="E2836" t="s">
        <v>10</v>
      </c>
      <c r="F2836" s="1" t="s">
        <v>154</v>
      </c>
      <c r="G2836" t="s">
        <v>142</v>
      </c>
      <c r="H2836" s="1" t="s">
        <v>155</v>
      </c>
      <c r="I2836" s="1" t="str">
        <f t="shared" si="88"/>
        <v>Clamshell NB</v>
      </c>
      <c r="J2836" s="1" t="str">
        <f t="shared" si="89"/>
        <v>Clamshell Ultraslim NB</v>
      </c>
      <c r="K2836" t="s">
        <v>144</v>
      </c>
      <c r="L2836" t="s">
        <v>146</v>
      </c>
      <c r="M2836" s="47">
        <v>83589</v>
      </c>
    </row>
    <row r="2837" spans="1:13" hidden="1" x14ac:dyDescent="0.3">
      <c r="A2837" s="1" t="s">
        <v>186</v>
      </c>
      <c r="B2837" s="1" t="s">
        <v>42</v>
      </c>
      <c r="C2837" t="s">
        <v>171</v>
      </c>
      <c r="D2837" s="1" t="s">
        <v>18</v>
      </c>
      <c r="E2837" t="s">
        <v>10</v>
      </c>
      <c r="F2837" s="1" t="s">
        <v>154</v>
      </c>
      <c r="G2837" t="s">
        <v>142</v>
      </c>
      <c r="H2837" s="1" t="s">
        <v>155</v>
      </c>
      <c r="I2837" s="1" t="str">
        <f t="shared" si="88"/>
        <v>Clamshell NB</v>
      </c>
      <c r="J2837" s="1" t="str">
        <f t="shared" si="89"/>
        <v>Clamshell Ultraslim NB</v>
      </c>
      <c r="K2837" t="s">
        <v>144</v>
      </c>
      <c r="L2837" t="s">
        <v>147</v>
      </c>
      <c r="M2837" s="47">
        <v>42124</v>
      </c>
    </row>
    <row r="2838" spans="1:13" hidden="1" x14ac:dyDescent="0.3">
      <c r="A2838" s="1" t="s">
        <v>186</v>
      </c>
      <c r="B2838" s="1" t="s">
        <v>42</v>
      </c>
      <c r="C2838" t="s">
        <v>171</v>
      </c>
      <c r="D2838" s="1" t="s">
        <v>18</v>
      </c>
      <c r="E2838" t="s">
        <v>10</v>
      </c>
      <c r="F2838" s="1" t="s">
        <v>154</v>
      </c>
      <c r="G2838" t="s">
        <v>142</v>
      </c>
      <c r="H2838" s="1" t="s">
        <v>155</v>
      </c>
      <c r="I2838" s="1" t="str">
        <f t="shared" si="88"/>
        <v>Clamshell NB</v>
      </c>
      <c r="J2838" s="1" t="str">
        <f t="shared" si="89"/>
        <v>Clamshell Ultraslim NB</v>
      </c>
      <c r="K2838" t="s">
        <v>144</v>
      </c>
      <c r="L2838" t="s">
        <v>148</v>
      </c>
      <c r="M2838" s="47">
        <v>20764</v>
      </c>
    </row>
    <row r="2839" spans="1:13" hidden="1" x14ac:dyDescent="0.3">
      <c r="A2839" s="1" t="s">
        <v>186</v>
      </c>
      <c r="B2839" s="1" t="s">
        <v>42</v>
      </c>
      <c r="C2839" t="s">
        <v>171</v>
      </c>
      <c r="D2839" s="1" t="s">
        <v>18</v>
      </c>
      <c r="E2839" t="s">
        <v>10</v>
      </c>
      <c r="F2839" s="1" t="s">
        <v>154</v>
      </c>
      <c r="G2839" t="s">
        <v>142</v>
      </c>
      <c r="H2839" s="1" t="s">
        <v>155</v>
      </c>
      <c r="I2839" s="1" t="str">
        <f t="shared" si="88"/>
        <v>Clamshell NB</v>
      </c>
      <c r="J2839" s="1" t="str">
        <f t="shared" si="89"/>
        <v>Clamshell Ultraslim NB</v>
      </c>
      <c r="K2839" t="s">
        <v>144</v>
      </c>
      <c r="L2839" t="s">
        <v>149</v>
      </c>
      <c r="M2839" s="47">
        <v>41529</v>
      </c>
    </row>
    <row r="2840" spans="1:13" hidden="1" x14ac:dyDescent="0.3">
      <c r="A2840" s="1" t="s">
        <v>186</v>
      </c>
      <c r="B2840" s="1" t="s">
        <v>42</v>
      </c>
      <c r="C2840" t="s">
        <v>171</v>
      </c>
      <c r="D2840" s="1" t="s">
        <v>18</v>
      </c>
      <c r="E2840" t="s">
        <v>10</v>
      </c>
      <c r="F2840" s="1" t="s">
        <v>154</v>
      </c>
      <c r="G2840" t="s">
        <v>142</v>
      </c>
      <c r="H2840" s="1" t="s">
        <v>155</v>
      </c>
      <c r="I2840" s="1" t="str">
        <f t="shared" si="88"/>
        <v>Clamshell NB</v>
      </c>
      <c r="J2840" s="1" t="str">
        <f t="shared" si="89"/>
        <v>Clamshell Ultraslim NB</v>
      </c>
      <c r="K2840" t="s">
        <v>144</v>
      </c>
      <c r="L2840" t="s">
        <v>150</v>
      </c>
      <c r="M2840" s="47">
        <v>11865</v>
      </c>
    </row>
    <row r="2841" spans="1:13" hidden="1" x14ac:dyDescent="0.3">
      <c r="A2841" s="1" t="s">
        <v>186</v>
      </c>
      <c r="B2841" s="1" t="s">
        <v>42</v>
      </c>
      <c r="C2841" t="s">
        <v>171</v>
      </c>
      <c r="D2841" s="1" t="s">
        <v>18</v>
      </c>
      <c r="E2841" t="s">
        <v>10</v>
      </c>
      <c r="F2841" s="1" t="s">
        <v>154</v>
      </c>
      <c r="G2841" t="s">
        <v>142</v>
      </c>
      <c r="H2841" s="1" t="s">
        <v>155</v>
      </c>
      <c r="I2841" s="1" t="str">
        <f t="shared" si="88"/>
        <v>Clamshell NB</v>
      </c>
      <c r="J2841" s="1" t="str">
        <f t="shared" si="89"/>
        <v>Clamshell Ultraslim NB</v>
      </c>
      <c r="K2841" t="s">
        <v>144</v>
      </c>
      <c r="L2841" t="s">
        <v>151</v>
      </c>
      <c r="M2841" s="47">
        <v>20821</v>
      </c>
    </row>
    <row r="2842" spans="1:13" hidden="1" x14ac:dyDescent="0.3">
      <c r="A2842" s="1" t="s">
        <v>186</v>
      </c>
      <c r="B2842" s="1" t="s">
        <v>42</v>
      </c>
      <c r="C2842" t="s">
        <v>171</v>
      </c>
      <c r="D2842" s="1" t="s">
        <v>20</v>
      </c>
      <c r="E2842" t="s">
        <v>15</v>
      </c>
      <c r="F2842" s="1" t="s">
        <v>161</v>
      </c>
      <c r="G2842" t="s">
        <v>142</v>
      </c>
      <c r="H2842" s="1" t="s">
        <v>187</v>
      </c>
      <c r="I2842" s="1" t="str">
        <f t="shared" si="88"/>
        <v>Android Slate</v>
      </c>
      <c r="J2842" s="1" t="str">
        <f t="shared" si="89"/>
        <v>Android Slate</v>
      </c>
      <c r="K2842" t="s">
        <v>143</v>
      </c>
      <c r="L2842" t="s">
        <v>143</v>
      </c>
      <c r="M2842" s="47">
        <v>2410542</v>
      </c>
    </row>
    <row r="2843" spans="1:13" hidden="1" x14ac:dyDescent="0.3">
      <c r="A2843" s="1" t="s">
        <v>186</v>
      </c>
      <c r="B2843" s="1" t="s">
        <v>42</v>
      </c>
      <c r="C2843" t="s">
        <v>171</v>
      </c>
      <c r="D2843" s="1" t="s">
        <v>20</v>
      </c>
      <c r="E2843" t="s">
        <v>15</v>
      </c>
      <c r="F2843" s="1" t="s">
        <v>161</v>
      </c>
      <c r="G2843" t="s">
        <v>142</v>
      </c>
      <c r="H2843" s="1" t="s">
        <v>187</v>
      </c>
      <c r="I2843" s="1" t="str">
        <f t="shared" si="88"/>
        <v>Android Slate</v>
      </c>
      <c r="J2843" s="1" t="str">
        <f t="shared" si="89"/>
        <v>Android Slate</v>
      </c>
      <c r="K2843" t="s">
        <v>144</v>
      </c>
      <c r="L2843" t="s">
        <v>145</v>
      </c>
      <c r="M2843" s="47">
        <v>61034</v>
      </c>
    </row>
    <row r="2844" spans="1:13" hidden="1" x14ac:dyDescent="0.3">
      <c r="A2844" s="1" t="s">
        <v>186</v>
      </c>
      <c r="B2844" s="1" t="s">
        <v>42</v>
      </c>
      <c r="C2844" t="s">
        <v>171</v>
      </c>
      <c r="D2844" s="1" t="s">
        <v>20</v>
      </c>
      <c r="E2844" t="s">
        <v>15</v>
      </c>
      <c r="F2844" s="1" t="s">
        <v>161</v>
      </c>
      <c r="G2844" t="s">
        <v>142</v>
      </c>
      <c r="H2844" s="1" t="s">
        <v>187</v>
      </c>
      <c r="I2844" s="1" t="str">
        <f t="shared" si="88"/>
        <v>Android Slate</v>
      </c>
      <c r="J2844" s="1" t="str">
        <f t="shared" si="89"/>
        <v>Android Slate</v>
      </c>
      <c r="K2844" t="s">
        <v>144</v>
      </c>
      <c r="L2844" t="s">
        <v>146</v>
      </c>
      <c r="M2844" s="47">
        <v>67181</v>
      </c>
    </row>
    <row r="2845" spans="1:13" hidden="1" x14ac:dyDescent="0.3">
      <c r="A2845" s="1" t="s">
        <v>186</v>
      </c>
      <c r="B2845" s="1" t="s">
        <v>42</v>
      </c>
      <c r="C2845" t="s">
        <v>171</v>
      </c>
      <c r="D2845" s="1" t="s">
        <v>20</v>
      </c>
      <c r="E2845" t="s">
        <v>15</v>
      </c>
      <c r="F2845" s="1" t="s">
        <v>161</v>
      </c>
      <c r="G2845" t="s">
        <v>142</v>
      </c>
      <c r="H2845" s="1" t="s">
        <v>187</v>
      </c>
      <c r="I2845" s="1" t="str">
        <f t="shared" si="88"/>
        <v>Android Slate</v>
      </c>
      <c r="J2845" s="1" t="str">
        <f t="shared" si="89"/>
        <v>Android Slate</v>
      </c>
      <c r="K2845" t="s">
        <v>144</v>
      </c>
      <c r="L2845" t="s">
        <v>147</v>
      </c>
      <c r="M2845" s="47">
        <v>33854</v>
      </c>
    </row>
    <row r="2846" spans="1:13" hidden="1" x14ac:dyDescent="0.3">
      <c r="A2846" s="1" t="s">
        <v>186</v>
      </c>
      <c r="B2846" s="1" t="s">
        <v>42</v>
      </c>
      <c r="C2846" t="s">
        <v>171</v>
      </c>
      <c r="D2846" s="1" t="s">
        <v>20</v>
      </c>
      <c r="E2846" t="s">
        <v>15</v>
      </c>
      <c r="F2846" s="1" t="s">
        <v>161</v>
      </c>
      <c r="G2846" t="s">
        <v>142</v>
      </c>
      <c r="H2846" s="1" t="s">
        <v>187</v>
      </c>
      <c r="I2846" s="1" t="str">
        <f t="shared" si="88"/>
        <v>Android Slate</v>
      </c>
      <c r="J2846" s="1" t="str">
        <f t="shared" si="89"/>
        <v>Android Slate</v>
      </c>
      <c r="K2846" t="s">
        <v>144</v>
      </c>
      <c r="L2846" t="s">
        <v>148</v>
      </c>
      <c r="M2846" s="47">
        <v>16687</v>
      </c>
    </row>
    <row r="2847" spans="1:13" hidden="1" x14ac:dyDescent="0.3">
      <c r="A2847" s="1" t="s">
        <v>186</v>
      </c>
      <c r="B2847" s="1" t="s">
        <v>42</v>
      </c>
      <c r="C2847" t="s">
        <v>171</v>
      </c>
      <c r="D2847" s="1" t="s">
        <v>20</v>
      </c>
      <c r="E2847" t="s">
        <v>15</v>
      </c>
      <c r="F2847" s="1" t="s">
        <v>161</v>
      </c>
      <c r="G2847" t="s">
        <v>142</v>
      </c>
      <c r="H2847" s="1" t="s">
        <v>187</v>
      </c>
      <c r="I2847" s="1" t="str">
        <f t="shared" si="88"/>
        <v>Android Slate</v>
      </c>
      <c r="J2847" s="1" t="str">
        <f t="shared" si="89"/>
        <v>Android Slate</v>
      </c>
      <c r="K2847" t="s">
        <v>144</v>
      </c>
      <c r="L2847" t="s">
        <v>149</v>
      </c>
      <c r="M2847" s="47">
        <v>33379</v>
      </c>
    </row>
    <row r="2848" spans="1:13" hidden="1" x14ac:dyDescent="0.3">
      <c r="A2848" s="1" t="s">
        <v>186</v>
      </c>
      <c r="B2848" s="1" t="s">
        <v>42</v>
      </c>
      <c r="C2848" t="s">
        <v>171</v>
      </c>
      <c r="D2848" s="1" t="s">
        <v>20</v>
      </c>
      <c r="E2848" t="s">
        <v>15</v>
      </c>
      <c r="F2848" s="1" t="s">
        <v>161</v>
      </c>
      <c r="G2848" t="s">
        <v>142</v>
      </c>
      <c r="H2848" s="1" t="s">
        <v>187</v>
      </c>
      <c r="I2848" s="1" t="str">
        <f t="shared" si="88"/>
        <v>Android Slate</v>
      </c>
      <c r="J2848" s="1" t="str">
        <f t="shared" si="89"/>
        <v>Android Slate</v>
      </c>
      <c r="K2848" t="s">
        <v>144</v>
      </c>
      <c r="L2848" t="s">
        <v>150</v>
      </c>
      <c r="M2848" s="47">
        <v>9536</v>
      </c>
    </row>
    <row r="2849" spans="1:13" hidden="1" x14ac:dyDescent="0.3">
      <c r="A2849" s="1" t="s">
        <v>186</v>
      </c>
      <c r="B2849" s="1" t="s">
        <v>42</v>
      </c>
      <c r="C2849" t="s">
        <v>171</v>
      </c>
      <c r="D2849" s="1" t="s">
        <v>20</v>
      </c>
      <c r="E2849" t="s">
        <v>15</v>
      </c>
      <c r="F2849" s="1" t="s">
        <v>161</v>
      </c>
      <c r="G2849" t="s">
        <v>142</v>
      </c>
      <c r="H2849" s="1" t="s">
        <v>187</v>
      </c>
      <c r="I2849" s="1" t="str">
        <f t="shared" si="88"/>
        <v>Android Slate</v>
      </c>
      <c r="J2849" s="1" t="str">
        <f t="shared" si="89"/>
        <v>Android Slate</v>
      </c>
      <c r="K2849" t="s">
        <v>144</v>
      </c>
      <c r="L2849" t="s">
        <v>151</v>
      </c>
      <c r="M2849" s="47">
        <v>16734</v>
      </c>
    </row>
    <row r="2850" spans="1:13" hidden="1" x14ac:dyDescent="0.3">
      <c r="A2850" s="1" t="s">
        <v>186</v>
      </c>
      <c r="B2850" s="1" t="s">
        <v>42</v>
      </c>
      <c r="C2850" t="s">
        <v>140</v>
      </c>
      <c r="D2850" s="1" t="s">
        <v>17</v>
      </c>
      <c r="E2850" t="s">
        <v>8</v>
      </c>
      <c r="F2850" s="1" t="s">
        <v>141</v>
      </c>
      <c r="G2850" t="s">
        <v>142</v>
      </c>
      <c r="H2850" s="1" t="s">
        <v>187</v>
      </c>
      <c r="I2850" s="1" t="str">
        <f t="shared" si="88"/>
        <v>AIO DT</v>
      </c>
      <c r="J2850" s="1" t="str">
        <f t="shared" si="89"/>
        <v>AIO DT</v>
      </c>
      <c r="K2850" t="s">
        <v>143</v>
      </c>
      <c r="L2850" t="s">
        <v>143</v>
      </c>
      <c r="M2850" s="47">
        <v>4863</v>
      </c>
    </row>
    <row r="2851" spans="1:13" hidden="1" x14ac:dyDescent="0.3">
      <c r="A2851" s="1" t="s">
        <v>186</v>
      </c>
      <c r="B2851" s="1" t="s">
        <v>42</v>
      </c>
      <c r="C2851" t="s">
        <v>140</v>
      </c>
      <c r="D2851" s="1" t="s">
        <v>17</v>
      </c>
      <c r="E2851" t="s">
        <v>8</v>
      </c>
      <c r="F2851" s="1" t="s">
        <v>141</v>
      </c>
      <c r="G2851" t="s">
        <v>142</v>
      </c>
      <c r="H2851" s="1" t="s">
        <v>187</v>
      </c>
      <c r="I2851" s="1" t="str">
        <f t="shared" si="88"/>
        <v>AIO DT</v>
      </c>
      <c r="J2851" s="1" t="str">
        <f t="shared" si="89"/>
        <v>AIO DT</v>
      </c>
      <c r="K2851" t="s">
        <v>144</v>
      </c>
      <c r="L2851" t="s">
        <v>145</v>
      </c>
      <c r="M2851" s="47">
        <v>88</v>
      </c>
    </row>
    <row r="2852" spans="1:13" hidden="1" x14ac:dyDescent="0.3">
      <c r="A2852" s="1" t="s">
        <v>186</v>
      </c>
      <c r="B2852" s="1" t="s">
        <v>42</v>
      </c>
      <c r="C2852" t="s">
        <v>140</v>
      </c>
      <c r="D2852" s="1" t="s">
        <v>17</v>
      </c>
      <c r="E2852" t="s">
        <v>8</v>
      </c>
      <c r="F2852" s="1" t="s">
        <v>141</v>
      </c>
      <c r="G2852" t="s">
        <v>142</v>
      </c>
      <c r="H2852" s="1" t="s">
        <v>187</v>
      </c>
      <c r="I2852" s="1" t="str">
        <f t="shared" si="88"/>
        <v>AIO DT</v>
      </c>
      <c r="J2852" s="1" t="str">
        <f t="shared" si="89"/>
        <v>AIO DT</v>
      </c>
      <c r="K2852" t="s">
        <v>144</v>
      </c>
      <c r="L2852" t="s">
        <v>146</v>
      </c>
      <c r="M2852" s="47">
        <v>174</v>
      </c>
    </row>
    <row r="2853" spans="1:13" hidden="1" x14ac:dyDescent="0.3">
      <c r="A2853" s="1" t="s">
        <v>186</v>
      </c>
      <c r="B2853" s="1" t="s">
        <v>42</v>
      </c>
      <c r="C2853" t="s">
        <v>140</v>
      </c>
      <c r="D2853" s="1" t="s">
        <v>17</v>
      </c>
      <c r="E2853" t="s">
        <v>8</v>
      </c>
      <c r="F2853" s="1" t="s">
        <v>141</v>
      </c>
      <c r="G2853" t="s">
        <v>142</v>
      </c>
      <c r="H2853" s="1" t="s">
        <v>187</v>
      </c>
      <c r="I2853" s="1" t="str">
        <f t="shared" si="88"/>
        <v>AIO DT</v>
      </c>
      <c r="J2853" s="1" t="str">
        <f t="shared" si="89"/>
        <v>AIO DT</v>
      </c>
      <c r="K2853" t="s">
        <v>144</v>
      </c>
      <c r="L2853" t="s">
        <v>147</v>
      </c>
      <c r="M2853" s="47">
        <v>126</v>
      </c>
    </row>
    <row r="2854" spans="1:13" hidden="1" x14ac:dyDescent="0.3">
      <c r="A2854" s="1" t="s">
        <v>186</v>
      </c>
      <c r="B2854" s="1" t="s">
        <v>42</v>
      </c>
      <c r="C2854" t="s">
        <v>140</v>
      </c>
      <c r="D2854" s="1" t="s">
        <v>17</v>
      </c>
      <c r="E2854" t="s">
        <v>8</v>
      </c>
      <c r="F2854" s="1" t="s">
        <v>141</v>
      </c>
      <c r="G2854" t="s">
        <v>142</v>
      </c>
      <c r="H2854" s="1" t="s">
        <v>187</v>
      </c>
      <c r="I2854" s="1" t="str">
        <f t="shared" si="88"/>
        <v>AIO DT</v>
      </c>
      <c r="J2854" s="1" t="str">
        <f t="shared" si="89"/>
        <v>AIO DT</v>
      </c>
      <c r="K2854" t="s">
        <v>144</v>
      </c>
      <c r="L2854" t="s">
        <v>148</v>
      </c>
      <c r="M2854" s="47">
        <v>53</v>
      </c>
    </row>
    <row r="2855" spans="1:13" hidden="1" x14ac:dyDescent="0.3">
      <c r="A2855" s="1" t="s">
        <v>186</v>
      </c>
      <c r="B2855" s="1" t="s">
        <v>42</v>
      </c>
      <c r="C2855" t="s">
        <v>140</v>
      </c>
      <c r="D2855" s="1" t="s">
        <v>17</v>
      </c>
      <c r="E2855" t="s">
        <v>8</v>
      </c>
      <c r="F2855" s="1" t="s">
        <v>141</v>
      </c>
      <c r="G2855" t="s">
        <v>142</v>
      </c>
      <c r="H2855" s="1" t="s">
        <v>187</v>
      </c>
      <c r="I2855" s="1" t="str">
        <f t="shared" si="88"/>
        <v>AIO DT</v>
      </c>
      <c r="J2855" s="1" t="str">
        <f t="shared" si="89"/>
        <v>AIO DT</v>
      </c>
      <c r="K2855" t="s">
        <v>144</v>
      </c>
      <c r="L2855" t="s">
        <v>149</v>
      </c>
      <c r="M2855" s="47">
        <v>72</v>
      </c>
    </row>
    <row r="2856" spans="1:13" hidden="1" x14ac:dyDescent="0.3">
      <c r="A2856" s="1" t="s">
        <v>186</v>
      </c>
      <c r="B2856" s="1" t="s">
        <v>42</v>
      </c>
      <c r="C2856" t="s">
        <v>140</v>
      </c>
      <c r="D2856" s="1" t="s">
        <v>17</v>
      </c>
      <c r="E2856" t="s">
        <v>8</v>
      </c>
      <c r="F2856" s="1" t="s">
        <v>141</v>
      </c>
      <c r="G2856" t="s">
        <v>142</v>
      </c>
      <c r="H2856" s="1" t="s">
        <v>187</v>
      </c>
      <c r="I2856" s="1" t="str">
        <f t="shared" si="88"/>
        <v>AIO DT</v>
      </c>
      <c r="J2856" s="1" t="str">
        <f t="shared" si="89"/>
        <v>AIO DT</v>
      </c>
      <c r="K2856" t="s">
        <v>144</v>
      </c>
      <c r="L2856" t="s">
        <v>150</v>
      </c>
      <c r="M2856" s="47">
        <v>58</v>
      </c>
    </row>
    <row r="2857" spans="1:13" hidden="1" x14ac:dyDescent="0.3">
      <c r="A2857" s="1" t="s">
        <v>186</v>
      </c>
      <c r="B2857" s="1" t="s">
        <v>42</v>
      </c>
      <c r="C2857" t="s">
        <v>140</v>
      </c>
      <c r="D2857" s="1" t="s">
        <v>17</v>
      </c>
      <c r="E2857" t="s">
        <v>8</v>
      </c>
      <c r="F2857" s="1" t="s">
        <v>141</v>
      </c>
      <c r="G2857" t="s">
        <v>142</v>
      </c>
      <c r="H2857" s="1" t="s">
        <v>187</v>
      </c>
      <c r="I2857" s="1" t="str">
        <f t="shared" si="88"/>
        <v>AIO DT</v>
      </c>
      <c r="J2857" s="1" t="str">
        <f t="shared" si="89"/>
        <v>AIO DT</v>
      </c>
      <c r="K2857" t="s">
        <v>144</v>
      </c>
      <c r="L2857" t="s">
        <v>151</v>
      </c>
      <c r="M2857" s="47">
        <v>4</v>
      </c>
    </row>
    <row r="2858" spans="1:13" hidden="1" x14ac:dyDescent="0.3">
      <c r="A2858" s="1" t="s">
        <v>186</v>
      </c>
      <c r="B2858" s="1" t="s">
        <v>42</v>
      </c>
      <c r="C2858" t="s">
        <v>140</v>
      </c>
      <c r="D2858" s="1" t="s">
        <v>17</v>
      </c>
      <c r="E2858" t="s">
        <v>8</v>
      </c>
      <c r="F2858" s="1" t="s">
        <v>141</v>
      </c>
      <c r="G2858" t="s">
        <v>155</v>
      </c>
      <c r="H2858" s="1" t="s">
        <v>187</v>
      </c>
      <c r="I2858" s="1" t="str">
        <f t="shared" si="88"/>
        <v>AIO DT</v>
      </c>
      <c r="J2858" s="1" t="str">
        <f t="shared" si="89"/>
        <v>AIO DT</v>
      </c>
      <c r="K2858" t="s">
        <v>143</v>
      </c>
      <c r="L2858" t="s">
        <v>143</v>
      </c>
      <c r="M2858" s="47">
        <v>3366</v>
      </c>
    </row>
    <row r="2859" spans="1:13" hidden="1" x14ac:dyDescent="0.3">
      <c r="A2859" s="1" t="s">
        <v>186</v>
      </c>
      <c r="B2859" s="1" t="s">
        <v>42</v>
      </c>
      <c r="C2859" t="s">
        <v>140</v>
      </c>
      <c r="D2859" s="1" t="s">
        <v>17</v>
      </c>
      <c r="E2859" t="s">
        <v>8</v>
      </c>
      <c r="F2859" s="1" t="s">
        <v>141</v>
      </c>
      <c r="G2859" t="s">
        <v>155</v>
      </c>
      <c r="H2859" s="1" t="s">
        <v>187</v>
      </c>
      <c r="I2859" s="1" t="str">
        <f t="shared" si="88"/>
        <v>AIO DT</v>
      </c>
      <c r="J2859" s="1" t="str">
        <f t="shared" si="89"/>
        <v>AIO DT</v>
      </c>
      <c r="K2859" t="s">
        <v>144</v>
      </c>
      <c r="L2859" t="s">
        <v>145</v>
      </c>
      <c r="M2859" s="47">
        <v>690</v>
      </c>
    </row>
    <row r="2860" spans="1:13" hidden="1" x14ac:dyDescent="0.3">
      <c r="A2860" s="1" t="s">
        <v>186</v>
      </c>
      <c r="B2860" s="1" t="s">
        <v>42</v>
      </c>
      <c r="C2860" t="s">
        <v>140</v>
      </c>
      <c r="D2860" s="1" t="s">
        <v>17</v>
      </c>
      <c r="E2860" t="s">
        <v>8</v>
      </c>
      <c r="F2860" s="1" t="s">
        <v>141</v>
      </c>
      <c r="G2860" t="s">
        <v>155</v>
      </c>
      <c r="H2860" s="1" t="s">
        <v>187</v>
      </c>
      <c r="I2860" s="1" t="str">
        <f t="shared" si="88"/>
        <v>AIO DT</v>
      </c>
      <c r="J2860" s="1" t="str">
        <f t="shared" si="89"/>
        <v>AIO DT</v>
      </c>
      <c r="K2860" t="s">
        <v>144</v>
      </c>
      <c r="L2860" t="s">
        <v>146</v>
      </c>
      <c r="M2860" s="47">
        <v>1193</v>
      </c>
    </row>
    <row r="2861" spans="1:13" hidden="1" x14ac:dyDescent="0.3">
      <c r="A2861" s="1" t="s">
        <v>186</v>
      </c>
      <c r="B2861" s="1" t="s">
        <v>42</v>
      </c>
      <c r="C2861" t="s">
        <v>140</v>
      </c>
      <c r="D2861" s="1" t="s">
        <v>17</v>
      </c>
      <c r="E2861" t="s">
        <v>8</v>
      </c>
      <c r="F2861" s="1" t="s">
        <v>141</v>
      </c>
      <c r="G2861" t="s">
        <v>155</v>
      </c>
      <c r="H2861" s="1" t="s">
        <v>187</v>
      </c>
      <c r="I2861" s="1" t="str">
        <f t="shared" si="88"/>
        <v>AIO DT</v>
      </c>
      <c r="J2861" s="1" t="str">
        <f t="shared" si="89"/>
        <v>AIO DT</v>
      </c>
      <c r="K2861" t="s">
        <v>144</v>
      </c>
      <c r="L2861" t="s">
        <v>147</v>
      </c>
      <c r="M2861" s="47">
        <v>998</v>
      </c>
    </row>
    <row r="2862" spans="1:13" hidden="1" x14ac:dyDescent="0.3">
      <c r="A2862" s="1" t="s">
        <v>186</v>
      </c>
      <c r="B2862" s="1" t="s">
        <v>42</v>
      </c>
      <c r="C2862" t="s">
        <v>140</v>
      </c>
      <c r="D2862" s="1" t="s">
        <v>17</v>
      </c>
      <c r="E2862" t="s">
        <v>8</v>
      </c>
      <c r="F2862" s="1" t="s">
        <v>141</v>
      </c>
      <c r="G2862" t="s">
        <v>155</v>
      </c>
      <c r="H2862" s="1" t="s">
        <v>187</v>
      </c>
      <c r="I2862" s="1" t="str">
        <f t="shared" si="88"/>
        <v>AIO DT</v>
      </c>
      <c r="J2862" s="1" t="str">
        <f t="shared" si="89"/>
        <v>AIO DT</v>
      </c>
      <c r="K2862" t="s">
        <v>144</v>
      </c>
      <c r="L2862" t="s">
        <v>148</v>
      </c>
      <c r="M2862" s="47">
        <v>420</v>
      </c>
    </row>
    <row r="2863" spans="1:13" hidden="1" x14ac:dyDescent="0.3">
      <c r="A2863" s="1" t="s">
        <v>186</v>
      </c>
      <c r="B2863" s="1" t="s">
        <v>42</v>
      </c>
      <c r="C2863" t="s">
        <v>140</v>
      </c>
      <c r="D2863" s="1" t="s">
        <v>17</v>
      </c>
      <c r="E2863" t="s">
        <v>8</v>
      </c>
      <c r="F2863" s="1" t="s">
        <v>141</v>
      </c>
      <c r="G2863" t="s">
        <v>155</v>
      </c>
      <c r="H2863" s="1" t="s">
        <v>187</v>
      </c>
      <c r="I2863" s="1" t="str">
        <f t="shared" si="88"/>
        <v>AIO DT</v>
      </c>
      <c r="J2863" s="1" t="str">
        <f t="shared" si="89"/>
        <v>AIO DT</v>
      </c>
      <c r="K2863" t="s">
        <v>144</v>
      </c>
      <c r="L2863" t="s">
        <v>149</v>
      </c>
      <c r="M2863" s="47">
        <v>574</v>
      </c>
    </row>
    <row r="2864" spans="1:13" hidden="1" x14ac:dyDescent="0.3">
      <c r="A2864" s="1" t="s">
        <v>186</v>
      </c>
      <c r="B2864" s="1" t="s">
        <v>42</v>
      </c>
      <c r="C2864" t="s">
        <v>140</v>
      </c>
      <c r="D2864" s="1" t="s">
        <v>17</v>
      </c>
      <c r="E2864" t="s">
        <v>8</v>
      </c>
      <c r="F2864" s="1" t="s">
        <v>141</v>
      </c>
      <c r="G2864" t="s">
        <v>155</v>
      </c>
      <c r="H2864" s="1" t="s">
        <v>187</v>
      </c>
      <c r="I2864" s="1" t="str">
        <f t="shared" si="88"/>
        <v>AIO DT</v>
      </c>
      <c r="J2864" s="1" t="str">
        <f t="shared" si="89"/>
        <v>AIO DT</v>
      </c>
      <c r="K2864" t="s">
        <v>144</v>
      </c>
      <c r="L2864" t="s">
        <v>150</v>
      </c>
      <c r="M2864" s="47">
        <v>462</v>
      </c>
    </row>
    <row r="2865" spans="1:13" hidden="1" x14ac:dyDescent="0.3">
      <c r="A2865" s="1" t="s">
        <v>186</v>
      </c>
      <c r="B2865" s="1" t="s">
        <v>42</v>
      </c>
      <c r="C2865" t="s">
        <v>140</v>
      </c>
      <c r="D2865" s="1" t="s">
        <v>17</v>
      </c>
      <c r="E2865" t="s">
        <v>8</v>
      </c>
      <c r="F2865" s="1" t="s">
        <v>141</v>
      </c>
      <c r="G2865" t="s">
        <v>155</v>
      </c>
      <c r="H2865" s="1" t="s">
        <v>187</v>
      </c>
      <c r="I2865" s="1" t="str">
        <f t="shared" si="88"/>
        <v>AIO DT</v>
      </c>
      <c r="J2865" s="1" t="str">
        <f t="shared" si="89"/>
        <v>AIO DT</v>
      </c>
      <c r="K2865" t="s">
        <v>144</v>
      </c>
      <c r="L2865" t="s">
        <v>151</v>
      </c>
      <c r="M2865" s="47">
        <v>32</v>
      </c>
    </row>
    <row r="2866" spans="1:13" hidden="1" x14ac:dyDescent="0.3">
      <c r="A2866" s="1" t="s">
        <v>186</v>
      </c>
      <c r="B2866" s="1" t="s">
        <v>42</v>
      </c>
      <c r="C2866" t="s">
        <v>140</v>
      </c>
      <c r="D2866" s="1" t="s">
        <v>17</v>
      </c>
      <c r="E2866" t="s">
        <v>7</v>
      </c>
      <c r="F2866" s="1" t="s">
        <v>141</v>
      </c>
      <c r="G2866" t="s">
        <v>155</v>
      </c>
      <c r="H2866" s="1" t="s">
        <v>187</v>
      </c>
      <c r="I2866" s="1" t="str">
        <f t="shared" si="88"/>
        <v>Tower Gaming Capable DT</v>
      </c>
      <c r="J2866" s="1" t="str">
        <f t="shared" si="89"/>
        <v>Tower Gaming Capable DT</v>
      </c>
      <c r="K2866" t="s">
        <v>143</v>
      </c>
      <c r="L2866" t="s">
        <v>143</v>
      </c>
      <c r="M2866" s="47">
        <v>87</v>
      </c>
    </row>
    <row r="2867" spans="1:13" hidden="1" x14ac:dyDescent="0.3">
      <c r="A2867" s="1" t="s">
        <v>186</v>
      </c>
      <c r="B2867" s="1" t="s">
        <v>42</v>
      </c>
      <c r="C2867" t="s">
        <v>140</v>
      </c>
      <c r="D2867" s="1" t="s">
        <v>17</v>
      </c>
      <c r="E2867" t="s">
        <v>7</v>
      </c>
      <c r="F2867" s="1" t="s">
        <v>141</v>
      </c>
      <c r="G2867" t="s">
        <v>155</v>
      </c>
      <c r="H2867" s="1" t="s">
        <v>187</v>
      </c>
      <c r="I2867" s="1" t="str">
        <f t="shared" si="88"/>
        <v>Tower Gaming Capable DT</v>
      </c>
      <c r="J2867" s="1" t="str">
        <f t="shared" si="89"/>
        <v>Tower Gaming Capable DT</v>
      </c>
      <c r="K2867" t="s">
        <v>144</v>
      </c>
      <c r="L2867" t="s">
        <v>145</v>
      </c>
      <c r="M2867" s="47">
        <v>355</v>
      </c>
    </row>
    <row r="2868" spans="1:13" hidden="1" x14ac:dyDescent="0.3">
      <c r="A2868" s="1" t="s">
        <v>186</v>
      </c>
      <c r="B2868" s="1" t="s">
        <v>42</v>
      </c>
      <c r="C2868" t="s">
        <v>140</v>
      </c>
      <c r="D2868" s="1" t="s">
        <v>17</v>
      </c>
      <c r="E2868" t="s">
        <v>7</v>
      </c>
      <c r="F2868" s="1" t="s">
        <v>141</v>
      </c>
      <c r="G2868" t="s">
        <v>155</v>
      </c>
      <c r="H2868" s="1" t="s">
        <v>187</v>
      </c>
      <c r="I2868" s="1" t="str">
        <f t="shared" si="88"/>
        <v>Tower Gaming Capable DT</v>
      </c>
      <c r="J2868" s="1" t="str">
        <f t="shared" si="89"/>
        <v>Tower Gaming Capable DT</v>
      </c>
      <c r="K2868" t="s">
        <v>144</v>
      </c>
      <c r="L2868" t="s">
        <v>146</v>
      </c>
      <c r="M2868" s="47">
        <v>88</v>
      </c>
    </row>
    <row r="2869" spans="1:13" hidden="1" x14ac:dyDescent="0.3">
      <c r="A2869" s="1" t="s">
        <v>186</v>
      </c>
      <c r="B2869" s="1" t="s">
        <v>42</v>
      </c>
      <c r="C2869" t="s">
        <v>140</v>
      </c>
      <c r="D2869" s="1" t="s">
        <v>17</v>
      </c>
      <c r="E2869" t="s">
        <v>7</v>
      </c>
      <c r="F2869" s="1" t="s">
        <v>141</v>
      </c>
      <c r="G2869" t="s">
        <v>155</v>
      </c>
      <c r="H2869" s="1" t="s">
        <v>187</v>
      </c>
      <c r="I2869" s="1" t="str">
        <f t="shared" si="88"/>
        <v>Tower Gaming Capable DT</v>
      </c>
      <c r="J2869" s="1" t="str">
        <f t="shared" si="89"/>
        <v>Tower Gaming Capable DT</v>
      </c>
      <c r="K2869" t="s">
        <v>144</v>
      </c>
      <c r="L2869" t="s">
        <v>147</v>
      </c>
      <c r="M2869" s="47">
        <v>92</v>
      </c>
    </row>
    <row r="2870" spans="1:13" hidden="1" x14ac:dyDescent="0.3">
      <c r="A2870" s="1" t="s">
        <v>186</v>
      </c>
      <c r="B2870" s="1" t="s">
        <v>42</v>
      </c>
      <c r="C2870" t="s">
        <v>140</v>
      </c>
      <c r="D2870" s="1" t="s">
        <v>17</v>
      </c>
      <c r="E2870" t="s">
        <v>7</v>
      </c>
      <c r="F2870" s="1" t="s">
        <v>141</v>
      </c>
      <c r="G2870" t="s">
        <v>155</v>
      </c>
      <c r="H2870" s="1" t="s">
        <v>187</v>
      </c>
      <c r="I2870" s="1" t="str">
        <f t="shared" si="88"/>
        <v>Tower Gaming Capable DT</v>
      </c>
      <c r="J2870" s="1" t="str">
        <f t="shared" si="89"/>
        <v>Tower Gaming Capable DT</v>
      </c>
      <c r="K2870" t="s">
        <v>144</v>
      </c>
      <c r="L2870" t="s">
        <v>148</v>
      </c>
      <c r="M2870" s="47">
        <v>76</v>
      </c>
    </row>
    <row r="2871" spans="1:13" hidden="1" x14ac:dyDescent="0.3">
      <c r="A2871" s="1" t="s">
        <v>186</v>
      </c>
      <c r="B2871" s="1" t="s">
        <v>42</v>
      </c>
      <c r="C2871" t="s">
        <v>140</v>
      </c>
      <c r="D2871" s="1" t="s">
        <v>17</v>
      </c>
      <c r="E2871" t="s">
        <v>7</v>
      </c>
      <c r="F2871" s="1" t="s">
        <v>141</v>
      </c>
      <c r="G2871" t="s">
        <v>155</v>
      </c>
      <c r="H2871" s="1" t="s">
        <v>187</v>
      </c>
      <c r="I2871" s="1" t="str">
        <f t="shared" si="88"/>
        <v>Tower Gaming Capable DT</v>
      </c>
      <c r="J2871" s="1" t="str">
        <f t="shared" si="89"/>
        <v>Tower Gaming Capable DT</v>
      </c>
      <c r="K2871" t="s">
        <v>144</v>
      </c>
      <c r="L2871" t="s">
        <v>149</v>
      </c>
      <c r="M2871" s="47">
        <v>126</v>
      </c>
    </row>
    <row r="2872" spans="1:13" hidden="1" x14ac:dyDescent="0.3">
      <c r="A2872" s="1" t="s">
        <v>186</v>
      </c>
      <c r="B2872" s="1" t="s">
        <v>42</v>
      </c>
      <c r="C2872" t="s">
        <v>140</v>
      </c>
      <c r="D2872" s="1" t="s">
        <v>17</v>
      </c>
      <c r="E2872" t="s">
        <v>7</v>
      </c>
      <c r="F2872" s="1" t="s">
        <v>141</v>
      </c>
      <c r="G2872" t="s">
        <v>155</v>
      </c>
      <c r="H2872" s="1" t="s">
        <v>187</v>
      </c>
      <c r="I2872" s="1" t="str">
        <f t="shared" si="88"/>
        <v>Tower Gaming Capable DT</v>
      </c>
      <c r="J2872" s="1" t="str">
        <f t="shared" si="89"/>
        <v>Tower Gaming Capable DT</v>
      </c>
      <c r="K2872" t="s">
        <v>144</v>
      </c>
      <c r="L2872" t="s">
        <v>150</v>
      </c>
      <c r="M2872" s="47">
        <v>1</v>
      </c>
    </row>
    <row r="2873" spans="1:13" hidden="1" x14ac:dyDescent="0.3">
      <c r="A2873" s="1" t="s">
        <v>186</v>
      </c>
      <c r="B2873" s="1" t="s">
        <v>42</v>
      </c>
      <c r="C2873" t="s">
        <v>140</v>
      </c>
      <c r="D2873" s="1" t="s">
        <v>17</v>
      </c>
      <c r="E2873" t="s">
        <v>7</v>
      </c>
      <c r="F2873" s="1" t="s">
        <v>141</v>
      </c>
      <c r="G2873" t="s">
        <v>155</v>
      </c>
      <c r="H2873" s="1" t="s">
        <v>187</v>
      </c>
      <c r="I2873" s="1" t="str">
        <f t="shared" si="88"/>
        <v>Tower Gaming Capable DT</v>
      </c>
      <c r="J2873" s="1" t="str">
        <f t="shared" si="89"/>
        <v>Tower Gaming Capable DT</v>
      </c>
      <c r="K2873" t="s">
        <v>144</v>
      </c>
      <c r="L2873" t="s">
        <v>151</v>
      </c>
      <c r="M2873" s="47">
        <v>2</v>
      </c>
    </row>
    <row r="2874" spans="1:13" hidden="1" x14ac:dyDescent="0.3">
      <c r="A2874" s="1" t="s">
        <v>186</v>
      </c>
      <c r="B2874" s="1" t="s">
        <v>42</v>
      </c>
      <c r="C2874" t="s">
        <v>140</v>
      </c>
      <c r="D2874" s="1" t="s">
        <v>17</v>
      </c>
      <c r="E2874" t="s">
        <v>5</v>
      </c>
      <c r="F2874" s="1" t="s">
        <v>141</v>
      </c>
      <c r="G2874" t="s">
        <v>142</v>
      </c>
      <c r="H2874" s="1" t="s">
        <v>187</v>
      </c>
      <c r="I2874" s="1" t="str">
        <f t="shared" si="88"/>
        <v>Ultra-small DT</v>
      </c>
      <c r="J2874" s="1" t="str">
        <f t="shared" si="89"/>
        <v>Ultra-small DT</v>
      </c>
      <c r="K2874" t="s">
        <v>143</v>
      </c>
      <c r="L2874" t="s">
        <v>143</v>
      </c>
      <c r="M2874" s="47">
        <v>10888</v>
      </c>
    </row>
    <row r="2875" spans="1:13" hidden="1" x14ac:dyDescent="0.3">
      <c r="A2875" s="1" t="s">
        <v>186</v>
      </c>
      <c r="B2875" s="1" t="s">
        <v>42</v>
      </c>
      <c r="C2875" t="s">
        <v>140</v>
      </c>
      <c r="D2875" s="1" t="s">
        <v>17</v>
      </c>
      <c r="E2875" t="s">
        <v>5</v>
      </c>
      <c r="F2875" s="1" t="s">
        <v>141</v>
      </c>
      <c r="G2875" t="s">
        <v>142</v>
      </c>
      <c r="H2875" s="1" t="s">
        <v>187</v>
      </c>
      <c r="I2875" s="1" t="str">
        <f t="shared" si="88"/>
        <v>Ultra-small DT</v>
      </c>
      <c r="J2875" s="1" t="str">
        <f t="shared" si="89"/>
        <v>Ultra-small DT</v>
      </c>
      <c r="K2875" t="s">
        <v>144</v>
      </c>
      <c r="L2875" t="s">
        <v>145</v>
      </c>
      <c r="M2875" s="47">
        <v>1746</v>
      </c>
    </row>
    <row r="2876" spans="1:13" hidden="1" x14ac:dyDescent="0.3">
      <c r="A2876" s="1" t="s">
        <v>186</v>
      </c>
      <c r="B2876" s="1" t="s">
        <v>42</v>
      </c>
      <c r="C2876" t="s">
        <v>140</v>
      </c>
      <c r="D2876" s="1" t="s">
        <v>17</v>
      </c>
      <c r="E2876" t="s">
        <v>5</v>
      </c>
      <c r="F2876" s="1" t="s">
        <v>141</v>
      </c>
      <c r="G2876" t="s">
        <v>142</v>
      </c>
      <c r="H2876" s="1" t="s">
        <v>187</v>
      </c>
      <c r="I2876" s="1" t="str">
        <f t="shared" si="88"/>
        <v>Ultra-small DT</v>
      </c>
      <c r="J2876" s="1" t="str">
        <f t="shared" si="89"/>
        <v>Ultra-small DT</v>
      </c>
      <c r="K2876" t="s">
        <v>144</v>
      </c>
      <c r="L2876" t="s">
        <v>146</v>
      </c>
      <c r="M2876" s="47">
        <v>616</v>
      </c>
    </row>
    <row r="2877" spans="1:13" hidden="1" x14ac:dyDescent="0.3">
      <c r="A2877" s="1" t="s">
        <v>186</v>
      </c>
      <c r="B2877" s="1" t="s">
        <v>42</v>
      </c>
      <c r="C2877" t="s">
        <v>140</v>
      </c>
      <c r="D2877" s="1" t="s">
        <v>17</v>
      </c>
      <c r="E2877" t="s">
        <v>5</v>
      </c>
      <c r="F2877" s="1" t="s">
        <v>141</v>
      </c>
      <c r="G2877" t="s">
        <v>142</v>
      </c>
      <c r="H2877" s="1" t="s">
        <v>187</v>
      </c>
      <c r="I2877" s="1" t="str">
        <f t="shared" si="88"/>
        <v>Ultra-small DT</v>
      </c>
      <c r="J2877" s="1" t="str">
        <f t="shared" si="89"/>
        <v>Ultra-small DT</v>
      </c>
      <c r="K2877" t="s">
        <v>144</v>
      </c>
      <c r="L2877" t="s">
        <v>147</v>
      </c>
      <c r="M2877" s="47">
        <v>829</v>
      </c>
    </row>
    <row r="2878" spans="1:13" hidden="1" x14ac:dyDescent="0.3">
      <c r="A2878" s="1" t="s">
        <v>186</v>
      </c>
      <c r="B2878" s="1" t="s">
        <v>42</v>
      </c>
      <c r="C2878" t="s">
        <v>140</v>
      </c>
      <c r="D2878" s="1" t="s">
        <v>17</v>
      </c>
      <c r="E2878" t="s">
        <v>5</v>
      </c>
      <c r="F2878" s="1" t="s">
        <v>141</v>
      </c>
      <c r="G2878" t="s">
        <v>142</v>
      </c>
      <c r="H2878" s="1" t="s">
        <v>187</v>
      </c>
      <c r="I2878" s="1" t="str">
        <f t="shared" si="88"/>
        <v>Ultra-small DT</v>
      </c>
      <c r="J2878" s="1" t="str">
        <f t="shared" si="89"/>
        <v>Ultra-small DT</v>
      </c>
      <c r="K2878" t="s">
        <v>144</v>
      </c>
      <c r="L2878" t="s">
        <v>148</v>
      </c>
      <c r="M2878" s="47">
        <v>852</v>
      </c>
    </row>
    <row r="2879" spans="1:13" hidden="1" x14ac:dyDescent="0.3">
      <c r="A2879" s="1" t="s">
        <v>186</v>
      </c>
      <c r="B2879" s="1" t="s">
        <v>42</v>
      </c>
      <c r="C2879" t="s">
        <v>140</v>
      </c>
      <c r="D2879" s="1" t="s">
        <v>17</v>
      </c>
      <c r="E2879" t="s">
        <v>5</v>
      </c>
      <c r="F2879" s="1" t="s">
        <v>141</v>
      </c>
      <c r="G2879" t="s">
        <v>142</v>
      </c>
      <c r="H2879" s="1" t="s">
        <v>187</v>
      </c>
      <c r="I2879" s="1" t="str">
        <f t="shared" si="88"/>
        <v>Ultra-small DT</v>
      </c>
      <c r="J2879" s="1" t="str">
        <f t="shared" si="89"/>
        <v>Ultra-small DT</v>
      </c>
      <c r="K2879" t="s">
        <v>144</v>
      </c>
      <c r="L2879" t="s">
        <v>149</v>
      </c>
      <c r="M2879" s="47">
        <v>1077</v>
      </c>
    </row>
    <row r="2880" spans="1:13" hidden="1" x14ac:dyDescent="0.3">
      <c r="A2880" s="1" t="s">
        <v>186</v>
      </c>
      <c r="B2880" s="1" t="s">
        <v>42</v>
      </c>
      <c r="C2880" t="s">
        <v>140</v>
      </c>
      <c r="D2880" s="1" t="s">
        <v>17</v>
      </c>
      <c r="E2880" t="s">
        <v>5</v>
      </c>
      <c r="F2880" s="1" t="s">
        <v>141</v>
      </c>
      <c r="G2880" t="s">
        <v>142</v>
      </c>
      <c r="H2880" s="1" t="s">
        <v>187</v>
      </c>
      <c r="I2880" s="1" t="str">
        <f t="shared" si="88"/>
        <v>Ultra-small DT</v>
      </c>
      <c r="J2880" s="1" t="str">
        <f t="shared" si="89"/>
        <v>Ultra-small DT</v>
      </c>
      <c r="K2880" t="s">
        <v>144</v>
      </c>
      <c r="L2880" t="s">
        <v>150</v>
      </c>
      <c r="M2880" s="47">
        <v>47</v>
      </c>
    </row>
    <row r="2881" spans="1:13" hidden="1" x14ac:dyDescent="0.3">
      <c r="A2881" s="1" t="s">
        <v>186</v>
      </c>
      <c r="B2881" s="1" t="s">
        <v>42</v>
      </c>
      <c r="C2881" t="s">
        <v>140</v>
      </c>
      <c r="D2881" s="1" t="s">
        <v>17</v>
      </c>
      <c r="E2881" t="s">
        <v>5</v>
      </c>
      <c r="F2881" s="1" t="s">
        <v>141</v>
      </c>
      <c r="G2881" t="s">
        <v>142</v>
      </c>
      <c r="H2881" s="1" t="s">
        <v>187</v>
      </c>
      <c r="I2881" s="1" t="str">
        <f t="shared" si="88"/>
        <v>Ultra-small DT</v>
      </c>
      <c r="J2881" s="1" t="str">
        <f t="shared" si="89"/>
        <v>Ultra-small DT</v>
      </c>
      <c r="K2881" t="s">
        <v>144</v>
      </c>
      <c r="L2881" t="s">
        <v>151</v>
      </c>
      <c r="M2881" s="47">
        <v>52</v>
      </c>
    </row>
    <row r="2882" spans="1:13" hidden="1" x14ac:dyDescent="0.3">
      <c r="A2882" s="1" t="s">
        <v>186</v>
      </c>
      <c r="B2882" s="1" t="s">
        <v>42</v>
      </c>
      <c r="C2882" t="s">
        <v>140</v>
      </c>
      <c r="D2882" s="1" t="s">
        <v>18</v>
      </c>
      <c r="E2882" t="s">
        <v>10</v>
      </c>
      <c r="F2882" s="1" t="s">
        <v>141</v>
      </c>
      <c r="G2882" t="s">
        <v>142</v>
      </c>
      <c r="H2882" s="1" t="s">
        <v>142</v>
      </c>
      <c r="I2882" s="1" t="str">
        <f t="shared" si="88"/>
        <v>Clamshell NB</v>
      </c>
      <c r="J2882" s="1" t="str">
        <f t="shared" si="89"/>
        <v>Clamshell NB</v>
      </c>
      <c r="K2882" t="s">
        <v>143</v>
      </c>
      <c r="L2882" t="s">
        <v>143</v>
      </c>
      <c r="M2882" s="47">
        <v>66420</v>
      </c>
    </row>
    <row r="2883" spans="1:13" hidden="1" x14ac:dyDescent="0.3">
      <c r="A2883" s="1" t="s">
        <v>186</v>
      </c>
      <c r="B2883" s="1" t="s">
        <v>42</v>
      </c>
      <c r="C2883" t="s">
        <v>140</v>
      </c>
      <c r="D2883" s="1" t="s">
        <v>18</v>
      </c>
      <c r="E2883" t="s">
        <v>10</v>
      </c>
      <c r="F2883" s="1" t="s">
        <v>141</v>
      </c>
      <c r="G2883" t="s">
        <v>142</v>
      </c>
      <c r="H2883" s="1" t="s">
        <v>142</v>
      </c>
      <c r="I2883" s="1" t="str">
        <f t="shared" ref="I2883:I2946" si="90">VLOOKUP(E2883&amp;F2883&amp;G2883,$S$1:$T$74,2,0)</f>
        <v>Clamshell NB</v>
      </c>
      <c r="J2883" s="1" t="str">
        <f t="shared" ref="J2883:J2946" si="91">IF(AND(I2883="Clamshell NB",H2883="Yes"),"Clamshell Ultraslim NB",I2883)</f>
        <v>Clamshell NB</v>
      </c>
      <c r="K2883" t="s">
        <v>144</v>
      </c>
      <c r="L2883" t="s">
        <v>145</v>
      </c>
      <c r="M2883" s="47">
        <v>2156</v>
      </c>
    </row>
    <row r="2884" spans="1:13" hidden="1" x14ac:dyDescent="0.3">
      <c r="A2884" s="1" t="s">
        <v>186</v>
      </c>
      <c r="B2884" s="1" t="s">
        <v>42</v>
      </c>
      <c r="C2884" t="s">
        <v>140</v>
      </c>
      <c r="D2884" s="1" t="s">
        <v>18</v>
      </c>
      <c r="E2884" t="s">
        <v>10</v>
      </c>
      <c r="F2884" s="1" t="s">
        <v>141</v>
      </c>
      <c r="G2884" t="s">
        <v>142</v>
      </c>
      <c r="H2884" s="1" t="s">
        <v>142</v>
      </c>
      <c r="I2884" s="1" t="str">
        <f t="shared" si="90"/>
        <v>Clamshell NB</v>
      </c>
      <c r="J2884" s="1" t="str">
        <f t="shared" si="91"/>
        <v>Clamshell NB</v>
      </c>
      <c r="K2884" t="s">
        <v>144</v>
      </c>
      <c r="L2884" t="s">
        <v>146</v>
      </c>
      <c r="M2884" s="47">
        <v>1003</v>
      </c>
    </row>
    <row r="2885" spans="1:13" hidden="1" x14ac:dyDescent="0.3">
      <c r="A2885" s="1" t="s">
        <v>186</v>
      </c>
      <c r="B2885" s="1" t="s">
        <v>42</v>
      </c>
      <c r="C2885" t="s">
        <v>140</v>
      </c>
      <c r="D2885" s="1" t="s">
        <v>18</v>
      </c>
      <c r="E2885" t="s">
        <v>10</v>
      </c>
      <c r="F2885" s="1" t="s">
        <v>141</v>
      </c>
      <c r="G2885" t="s">
        <v>142</v>
      </c>
      <c r="H2885" s="1" t="s">
        <v>142</v>
      </c>
      <c r="I2885" s="1" t="str">
        <f t="shared" si="90"/>
        <v>Clamshell NB</v>
      </c>
      <c r="J2885" s="1" t="str">
        <f t="shared" si="91"/>
        <v>Clamshell NB</v>
      </c>
      <c r="K2885" t="s">
        <v>144</v>
      </c>
      <c r="L2885" t="s">
        <v>147</v>
      </c>
      <c r="M2885" s="47">
        <v>762</v>
      </c>
    </row>
    <row r="2886" spans="1:13" hidden="1" x14ac:dyDescent="0.3">
      <c r="A2886" s="1" t="s">
        <v>186</v>
      </c>
      <c r="B2886" s="1" t="s">
        <v>42</v>
      </c>
      <c r="C2886" t="s">
        <v>140</v>
      </c>
      <c r="D2886" s="1" t="s">
        <v>18</v>
      </c>
      <c r="E2886" t="s">
        <v>10</v>
      </c>
      <c r="F2886" s="1" t="s">
        <v>141</v>
      </c>
      <c r="G2886" t="s">
        <v>142</v>
      </c>
      <c r="H2886" s="1" t="s">
        <v>142</v>
      </c>
      <c r="I2886" s="1" t="str">
        <f t="shared" si="90"/>
        <v>Clamshell NB</v>
      </c>
      <c r="J2886" s="1" t="str">
        <f t="shared" si="91"/>
        <v>Clamshell NB</v>
      </c>
      <c r="K2886" t="s">
        <v>144</v>
      </c>
      <c r="L2886" t="s">
        <v>148</v>
      </c>
      <c r="M2886" s="47">
        <v>1228</v>
      </c>
    </row>
    <row r="2887" spans="1:13" hidden="1" x14ac:dyDescent="0.3">
      <c r="A2887" s="1" t="s">
        <v>186</v>
      </c>
      <c r="B2887" s="1" t="s">
        <v>42</v>
      </c>
      <c r="C2887" t="s">
        <v>140</v>
      </c>
      <c r="D2887" s="1" t="s">
        <v>18</v>
      </c>
      <c r="E2887" t="s">
        <v>10</v>
      </c>
      <c r="F2887" s="1" t="s">
        <v>141</v>
      </c>
      <c r="G2887" t="s">
        <v>142</v>
      </c>
      <c r="H2887" s="1" t="s">
        <v>142</v>
      </c>
      <c r="I2887" s="1" t="str">
        <f t="shared" si="90"/>
        <v>Clamshell NB</v>
      </c>
      <c r="J2887" s="1" t="str">
        <f t="shared" si="91"/>
        <v>Clamshell NB</v>
      </c>
      <c r="K2887" t="s">
        <v>144</v>
      </c>
      <c r="L2887" t="s">
        <v>149</v>
      </c>
      <c r="M2887" s="47">
        <v>8285</v>
      </c>
    </row>
    <row r="2888" spans="1:13" hidden="1" x14ac:dyDescent="0.3">
      <c r="A2888" s="1" t="s">
        <v>186</v>
      </c>
      <c r="B2888" s="1" t="s">
        <v>42</v>
      </c>
      <c r="C2888" t="s">
        <v>140</v>
      </c>
      <c r="D2888" s="1" t="s">
        <v>18</v>
      </c>
      <c r="E2888" t="s">
        <v>10</v>
      </c>
      <c r="F2888" s="1" t="s">
        <v>141</v>
      </c>
      <c r="G2888" t="s">
        <v>142</v>
      </c>
      <c r="H2888" s="1" t="s">
        <v>142</v>
      </c>
      <c r="I2888" s="1" t="str">
        <f t="shared" si="90"/>
        <v>Clamshell NB</v>
      </c>
      <c r="J2888" s="1" t="str">
        <f t="shared" si="91"/>
        <v>Clamshell NB</v>
      </c>
      <c r="K2888" t="s">
        <v>144</v>
      </c>
      <c r="L2888" t="s">
        <v>150</v>
      </c>
      <c r="M2888" s="47">
        <v>213</v>
      </c>
    </row>
    <row r="2889" spans="1:13" hidden="1" x14ac:dyDescent="0.3">
      <c r="A2889" s="1" t="s">
        <v>186</v>
      </c>
      <c r="B2889" s="1" t="s">
        <v>42</v>
      </c>
      <c r="C2889" t="s">
        <v>140</v>
      </c>
      <c r="D2889" s="1" t="s">
        <v>18</v>
      </c>
      <c r="E2889" t="s">
        <v>10</v>
      </c>
      <c r="F2889" s="1" t="s">
        <v>141</v>
      </c>
      <c r="G2889" t="s">
        <v>142</v>
      </c>
      <c r="H2889" s="1" t="s">
        <v>142</v>
      </c>
      <c r="I2889" s="1" t="str">
        <f t="shared" si="90"/>
        <v>Clamshell NB</v>
      </c>
      <c r="J2889" s="1" t="str">
        <f t="shared" si="91"/>
        <v>Clamshell NB</v>
      </c>
      <c r="K2889" t="s">
        <v>144</v>
      </c>
      <c r="L2889" t="s">
        <v>151</v>
      </c>
      <c r="M2889" s="47">
        <v>256</v>
      </c>
    </row>
    <row r="2890" spans="1:13" hidden="1" x14ac:dyDescent="0.3">
      <c r="A2890" s="1" t="s">
        <v>186</v>
      </c>
      <c r="B2890" s="1" t="s">
        <v>42</v>
      </c>
      <c r="C2890" t="s">
        <v>140</v>
      </c>
      <c r="D2890" s="1" t="s">
        <v>18</v>
      </c>
      <c r="E2890" t="s">
        <v>10</v>
      </c>
      <c r="F2890" s="1" t="s">
        <v>141</v>
      </c>
      <c r="G2890" t="s">
        <v>142</v>
      </c>
      <c r="H2890" s="1" t="s">
        <v>155</v>
      </c>
      <c r="I2890" s="1" t="str">
        <f t="shared" si="90"/>
        <v>Clamshell NB</v>
      </c>
      <c r="J2890" s="1" t="str">
        <f t="shared" si="91"/>
        <v>Clamshell Ultraslim NB</v>
      </c>
      <c r="K2890" t="s">
        <v>143</v>
      </c>
      <c r="L2890" t="s">
        <v>143</v>
      </c>
      <c r="M2890" s="47">
        <v>193432</v>
      </c>
    </row>
    <row r="2891" spans="1:13" hidden="1" x14ac:dyDescent="0.3">
      <c r="A2891" s="1" t="s">
        <v>186</v>
      </c>
      <c r="B2891" s="1" t="s">
        <v>42</v>
      </c>
      <c r="C2891" t="s">
        <v>140</v>
      </c>
      <c r="D2891" s="1" t="s">
        <v>18</v>
      </c>
      <c r="E2891" t="s">
        <v>10</v>
      </c>
      <c r="F2891" s="1" t="s">
        <v>141</v>
      </c>
      <c r="G2891" t="s">
        <v>142</v>
      </c>
      <c r="H2891" s="1" t="s">
        <v>155</v>
      </c>
      <c r="I2891" s="1" t="str">
        <f t="shared" si="90"/>
        <v>Clamshell NB</v>
      </c>
      <c r="J2891" s="1" t="str">
        <f t="shared" si="91"/>
        <v>Clamshell Ultraslim NB</v>
      </c>
      <c r="K2891" t="s">
        <v>144</v>
      </c>
      <c r="L2891" t="s">
        <v>145</v>
      </c>
      <c r="M2891" s="47">
        <v>21512</v>
      </c>
    </row>
    <row r="2892" spans="1:13" hidden="1" x14ac:dyDescent="0.3">
      <c r="A2892" s="1" t="s">
        <v>186</v>
      </c>
      <c r="B2892" s="1" t="s">
        <v>42</v>
      </c>
      <c r="C2892" t="s">
        <v>140</v>
      </c>
      <c r="D2892" s="1" t="s">
        <v>18</v>
      </c>
      <c r="E2892" t="s">
        <v>10</v>
      </c>
      <c r="F2892" s="1" t="s">
        <v>141</v>
      </c>
      <c r="G2892" t="s">
        <v>142</v>
      </c>
      <c r="H2892" s="1" t="s">
        <v>155</v>
      </c>
      <c r="I2892" s="1" t="str">
        <f t="shared" si="90"/>
        <v>Clamshell NB</v>
      </c>
      <c r="J2892" s="1" t="str">
        <f t="shared" si="91"/>
        <v>Clamshell Ultraslim NB</v>
      </c>
      <c r="K2892" t="s">
        <v>144</v>
      </c>
      <c r="L2892" t="s">
        <v>146</v>
      </c>
      <c r="M2892" s="47">
        <v>10008</v>
      </c>
    </row>
    <row r="2893" spans="1:13" hidden="1" x14ac:dyDescent="0.3">
      <c r="A2893" s="1" t="s">
        <v>186</v>
      </c>
      <c r="B2893" s="1" t="s">
        <v>42</v>
      </c>
      <c r="C2893" t="s">
        <v>140</v>
      </c>
      <c r="D2893" s="1" t="s">
        <v>18</v>
      </c>
      <c r="E2893" t="s">
        <v>10</v>
      </c>
      <c r="F2893" s="1" t="s">
        <v>141</v>
      </c>
      <c r="G2893" t="s">
        <v>142</v>
      </c>
      <c r="H2893" s="1" t="s">
        <v>155</v>
      </c>
      <c r="I2893" s="1" t="str">
        <f t="shared" si="90"/>
        <v>Clamshell NB</v>
      </c>
      <c r="J2893" s="1" t="str">
        <f t="shared" si="91"/>
        <v>Clamshell Ultraslim NB</v>
      </c>
      <c r="K2893" t="s">
        <v>144</v>
      </c>
      <c r="L2893" t="s">
        <v>147</v>
      </c>
      <c r="M2893" s="47">
        <v>7606</v>
      </c>
    </row>
    <row r="2894" spans="1:13" hidden="1" x14ac:dyDescent="0.3">
      <c r="A2894" s="1" t="s">
        <v>186</v>
      </c>
      <c r="B2894" s="1" t="s">
        <v>42</v>
      </c>
      <c r="C2894" t="s">
        <v>140</v>
      </c>
      <c r="D2894" s="1" t="s">
        <v>18</v>
      </c>
      <c r="E2894" t="s">
        <v>10</v>
      </c>
      <c r="F2894" s="1" t="s">
        <v>141</v>
      </c>
      <c r="G2894" t="s">
        <v>142</v>
      </c>
      <c r="H2894" s="1" t="s">
        <v>155</v>
      </c>
      <c r="I2894" s="1" t="str">
        <f t="shared" si="90"/>
        <v>Clamshell NB</v>
      </c>
      <c r="J2894" s="1" t="str">
        <f t="shared" si="91"/>
        <v>Clamshell Ultraslim NB</v>
      </c>
      <c r="K2894" t="s">
        <v>144</v>
      </c>
      <c r="L2894" t="s">
        <v>148</v>
      </c>
      <c r="M2894" s="47">
        <v>12251</v>
      </c>
    </row>
    <row r="2895" spans="1:13" hidden="1" x14ac:dyDescent="0.3">
      <c r="A2895" s="1" t="s">
        <v>186</v>
      </c>
      <c r="B2895" s="1" t="s">
        <v>42</v>
      </c>
      <c r="C2895" t="s">
        <v>140</v>
      </c>
      <c r="D2895" s="1" t="s">
        <v>18</v>
      </c>
      <c r="E2895" t="s">
        <v>10</v>
      </c>
      <c r="F2895" s="1" t="s">
        <v>141</v>
      </c>
      <c r="G2895" t="s">
        <v>142</v>
      </c>
      <c r="H2895" s="1" t="s">
        <v>155</v>
      </c>
      <c r="I2895" s="1" t="str">
        <f t="shared" si="90"/>
        <v>Clamshell NB</v>
      </c>
      <c r="J2895" s="1" t="str">
        <f t="shared" si="91"/>
        <v>Clamshell Ultraslim NB</v>
      </c>
      <c r="K2895" t="s">
        <v>144</v>
      </c>
      <c r="L2895" t="s">
        <v>149</v>
      </c>
      <c r="M2895" s="47">
        <v>82666</v>
      </c>
    </row>
    <row r="2896" spans="1:13" hidden="1" x14ac:dyDescent="0.3">
      <c r="A2896" s="1" t="s">
        <v>186</v>
      </c>
      <c r="B2896" s="1" t="s">
        <v>42</v>
      </c>
      <c r="C2896" t="s">
        <v>140</v>
      </c>
      <c r="D2896" s="1" t="s">
        <v>18</v>
      </c>
      <c r="E2896" t="s">
        <v>10</v>
      </c>
      <c r="F2896" s="1" t="s">
        <v>141</v>
      </c>
      <c r="G2896" t="s">
        <v>142</v>
      </c>
      <c r="H2896" s="1" t="s">
        <v>155</v>
      </c>
      <c r="I2896" s="1" t="str">
        <f t="shared" si="90"/>
        <v>Clamshell NB</v>
      </c>
      <c r="J2896" s="1" t="str">
        <f t="shared" si="91"/>
        <v>Clamshell Ultraslim NB</v>
      </c>
      <c r="K2896" t="s">
        <v>144</v>
      </c>
      <c r="L2896" t="s">
        <v>150</v>
      </c>
      <c r="M2896" s="47">
        <v>2133</v>
      </c>
    </row>
    <row r="2897" spans="1:13" hidden="1" x14ac:dyDescent="0.3">
      <c r="A2897" s="1" t="s">
        <v>186</v>
      </c>
      <c r="B2897" s="1" t="s">
        <v>42</v>
      </c>
      <c r="C2897" t="s">
        <v>140</v>
      </c>
      <c r="D2897" s="1" t="s">
        <v>18</v>
      </c>
      <c r="E2897" t="s">
        <v>10</v>
      </c>
      <c r="F2897" s="1" t="s">
        <v>141</v>
      </c>
      <c r="G2897" t="s">
        <v>142</v>
      </c>
      <c r="H2897" s="1" t="s">
        <v>155</v>
      </c>
      <c r="I2897" s="1" t="str">
        <f t="shared" si="90"/>
        <v>Clamshell NB</v>
      </c>
      <c r="J2897" s="1" t="str">
        <f t="shared" si="91"/>
        <v>Clamshell Ultraslim NB</v>
      </c>
      <c r="K2897" t="s">
        <v>144</v>
      </c>
      <c r="L2897" t="s">
        <v>151</v>
      </c>
      <c r="M2897" s="47">
        <v>2557</v>
      </c>
    </row>
    <row r="2898" spans="1:13" hidden="1" x14ac:dyDescent="0.3">
      <c r="A2898" s="1" t="s">
        <v>186</v>
      </c>
      <c r="B2898" s="1" t="s">
        <v>42</v>
      </c>
      <c r="C2898" t="s">
        <v>140</v>
      </c>
      <c r="D2898" s="1" t="s">
        <v>18</v>
      </c>
      <c r="E2898" t="s">
        <v>10</v>
      </c>
      <c r="F2898" s="1" t="s">
        <v>141</v>
      </c>
      <c r="G2898" t="s">
        <v>155</v>
      </c>
      <c r="H2898" s="1" t="s">
        <v>155</v>
      </c>
      <c r="I2898" s="1" t="str">
        <f t="shared" si="90"/>
        <v>Clamshell Ultraslim NB</v>
      </c>
      <c r="J2898" s="1" t="str">
        <f t="shared" si="91"/>
        <v>Clamshell Ultraslim NB</v>
      </c>
      <c r="K2898" t="s">
        <v>143</v>
      </c>
      <c r="L2898" t="s">
        <v>143</v>
      </c>
      <c r="M2898" s="47">
        <v>47690</v>
      </c>
    </row>
    <row r="2899" spans="1:13" hidden="1" x14ac:dyDescent="0.3">
      <c r="A2899" s="1" t="s">
        <v>186</v>
      </c>
      <c r="B2899" s="1" t="s">
        <v>42</v>
      </c>
      <c r="C2899" t="s">
        <v>140</v>
      </c>
      <c r="D2899" s="1" t="s">
        <v>18</v>
      </c>
      <c r="E2899" t="s">
        <v>10</v>
      </c>
      <c r="F2899" s="1" t="s">
        <v>141</v>
      </c>
      <c r="G2899" t="s">
        <v>155</v>
      </c>
      <c r="H2899" s="1" t="s">
        <v>155</v>
      </c>
      <c r="I2899" s="1" t="str">
        <f t="shared" si="90"/>
        <v>Clamshell Ultraslim NB</v>
      </c>
      <c r="J2899" s="1" t="str">
        <f t="shared" si="91"/>
        <v>Clamshell Ultraslim NB</v>
      </c>
      <c r="K2899" t="s">
        <v>144</v>
      </c>
      <c r="L2899" t="s">
        <v>145</v>
      </c>
      <c r="M2899" s="47">
        <v>12819</v>
      </c>
    </row>
    <row r="2900" spans="1:13" hidden="1" x14ac:dyDescent="0.3">
      <c r="A2900" s="1" t="s">
        <v>186</v>
      </c>
      <c r="B2900" s="1" t="s">
        <v>42</v>
      </c>
      <c r="C2900" t="s">
        <v>140</v>
      </c>
      <c r="D2900" s="1" t="s">
        <v>18</v>
      </c>
      <c r="E2900" t="s">
        <v>10</v>
      </c>
      <c r="F2900" s="1" t="s">
        <v>141</v>
      </c>
      <c r="G2900" t="s">
        <v>155</v>
      </c>
      <c r="H2900" s="1" t="s">
        <v>155</v>
      </c>
      <c r="I2900" s="1" t="str">
        <f t="shared" si="90"/>
        <v>Clamshell Ultraslim NB</v>
      </c>
      <c r="J2900" s="1" t="str">
        <f t="shared" si="91"/>
        <v>Clamshell Ultraslim NB</v>
      </c>
      <c r="K2900" t="s">
        <v>144</v>
      </c>
      <c r="L2900" t="s">
        <v>146</v>
      </c>
      <c r="M2900" s="47">
        <v>5960</v>
      </c>
    </row>
    <row r="2901" spans="1:13" hidden="1" x14ac:dyDescent="0.3">
      <c r="A2901" s="1" t="s">
        <v>186</v>
      </c>
      <c r="B2901" s="1" t="s">
        <v>42</v>
      </c>
      <c r="C2901" t="s">
        <v>140</v>
      </c>
      <c r="D2901" s="1" t="s">
        <v>18</v>
      </c>
      <c r="E2901" t="s">
        <v>10</v>
      </c>
      <c r="F2901" s="1" t="s">
        <v>141</v>
      </c>
      <c r="G2901" t="s">
        <v>155</v>
      </c>
      <c r="H2901" s="1" t="s">
        <v>155</v>
      </c>
      <c r="I2901" s="1" t="str">
        <f t="shared" si="90"/>
        <v>Clamshell Ultraslim NB</v>
      </c>
      <c r="J2901" s="1" t="str">
        <f t="shared" si="91"/>
        <v>Clamshell Ultraslim NB</v>
      </c>
      <c r="K2901" t="s">
        <v>144</v>
      </c>
      <c r="L2901" t="s">
        <v>147</v>
      </c>
      <c r="M2901" s="47">
        <v>4529</v>
      </c>
    </row>
    <row r="2902" spans="1:13" hidden="1" x14ac:dyDescent="0.3">
      <c r="A2902" s="1" t="s">
        <v>186</v>
      </c>
      <c r="B2902" s="1" t="s">
        <v>42</v>
      </c>
      <c r="C2902" t="s">
        <v>140</v>
      </c>
      <c r="D2902" s="1" t="s">
        <v>18</v>
      </c>
      <c r="E2902" t="s">
        <v>10</v>
      </c>
      <c r="F2902" s="1" t="s">
        <v>141</v>
      </c>
      <c r="G2902" t="s">
        <v>155</v>
      </c>
      <c r="H2902" s="1" t="s">
        <v>155</v>
      </c>
      <c r="I2902" s="1" t="str">
        <f t="shared" si="90"/>
        <v>Clamshell Ultraslim NB</v>
      </c>
      <c r="J2902" s="1" t="str">
        <f t="shared" si="91"/>
        <v>Clamshell Ultraslim NB</v>
      </c>
      <c r="K2902" t="s">
        <v>144</v>
      </c>
      <c r="L2902" t="s">
        <v>148</v>
      </c>
      <c r="M2902" s="47">
        <v>7302</v>
      </c>
    </row>
    <row r="2903" spans="1:13" hidden="1" x14ac:dyDescent="0.3">
      <c r="A2903" s="1" t="s">
        <v>186</v>
      </c>
      <c r="B2903" s="1" t="s">
        <v>42</v>
      </c>
      <c r="C2903" t="s">
        <v>140</v>
      </c>
      <c r="D2903" s="1" t="s">
        <v>18</v>
      </c>
      <c r="E2903" t="s">
        <v>10</v>
      </c>
      <c r="F2903" s="1" t="s">
        <v>141</v>
      </c>
      <c r="G2903" t="s">
        <v>155</v>
      </c>
      <c r="H2903" s="1" t="s">
        <v>155</v>
      </c>
      <c r="I2903" s="1" t="str">
        <f t="shared" si="90"/>
        <v>Clamshell Ultraslim NB</v>
      </c>
      <c r="J2903" s="1" t="str">
        <f t="shared" si="91"/>
        <v>Clamshell Ultraslim NB</v>
      </c>
      <c r="K2903" t="s">
        <v>144</v>
      </c>
      <c r="L2903" t="s">
        <v>149</v>
      </c>
      <c r="M2903" s="47">
        <v>49244</v>
      </c>
    </row>
    <row r="2904" spans="1:13" hidden="1" x14ac:dyDescent="0.3">
      <c r="A2904" s="1" t="s">
        <v>186</v>
      </c>
      <c r="B2904" s="1" t="s">
        <v>42</v>
      </c>
      <c r="C2904" t="s">
        <v>140</v>
      </c>
      <c r="D2904" s="1" t="s">
        <v>18</v>
      </c>
      <c r="E2904" t="s">
        <v>10</v>
      </c>
      <c r="F2904" s="1" t="s">
        <v>141</v>
      </c>
      <c r="G2904" t="s">
        <v>155</v>
      </c>
      <c r="H2904" s="1" t="s">
        <v>155</v>
      </c>
      <c r="I2904" s="1" t="str">
        <f t="shared" si="90"/>
        <v>Clamshell Ultraslim NB</v>
      </c>
      <c r="J2904" s="1" t="str">
        <f t="shared" si="91"/>
        <v>Clamshell Ultraslim NB</v>
      </c>
      <c r="K2904" t="s">
        <v>144</v>
      </c>
      <c r="L2904" t="s">
        <v>150</v>
      </c>
      <c r="M2904" s="47">
        <v>1267</v>
      </c>
    </row>
    <row r="2905" spans="1:13" hidden="1" x14ac:dyDescent="0.3">
      <c r="A2905" s="1" t="s">
        <v>186</v>
      </c>
      <c r="B2905" s="1" t="s">
        <v>42</v>
      </c>
      <c r="C2905" t="s">
        <v>140</v>
      </c>
      <c r="D2905" s="1" t="s">
        <v>18</v>
      </c>
      <c r="E2905" t="s">
        <v>10</v>
      </c>
      <c r="F2905" s="1" t="s">
        <v>141</v>
      </c>
      <c r="G2905" t="s">
        <v>155</v>
      </c>
      <c r="H2905" s="1" t="s">
        <v>155</v>
      </c>
      <c r="I2905" s="1" t="str">
        <f t="shared" si="90"/>
        <v>Clamshell Ultraslim NB</v>
      </c>
      <c r="J2905" s="1" t="str">
        <f t="shared" si="91"/>
        <v>Clamshell Ultraslim NB</v>
      </c>
      <c r="K2905" t="s">
        <v>144</v>
      </c>
      <c r="L2905" t="s">
        <v>151</v>
      </c>
      <c r="M2905" s="47">
        <v>1518</v>
      </c>
    </row>
    <row r="2906" spans="1:13" hidden="1" x14ac:dyDescent="0.3">
      <c r="A2906" s="1" t="s">
        <v>186</v>
      </c>
      <c r="B2906" s="1" t="s">
        <v>42</v>
      </c>
      <c r="C2906" t="s">
        <v>140</v>
      </c>
      <c r="D2906" s="1" t="s">
        <v>20</v>
      </c>
      <c r="E2906" t="s">
        <v>16</v>
      </c>
      <c r="F2906" s="1" t="s">
        <v>152</v>
      </c>
      <c r="G2906" t="s">
        <v>142</v>
      </c>
      <c r="H2906" s="1" t="s">
        <v>187</v>
      </c>
      <c r="I2906" s="1" t="str">
        <f t="shared" si="90"/>
        <v>iPad Detachable tablet</v>
      </c>
      <c r="J2906" s="1" t="str">
        <f t="shared" si="91"/>
        <v>iPad Detachable tablet</v>
      </c>
      <c r="K2906" t="s">
        <v>143</v>
      </c>
      <c r="L2906" t="s">
        <v>143</v>
      </c>
      <c r="M2906" s="47">
        <v>1609035</v>
      </c>
    </row>
    <row r="2907" spans="1:13" hidden="1" x14ac:dyDescent="0.3">
      <c r="A2907" s="1" t="s">
        <v>186</v>
      </c>
      <c r="B2907" s="1" t="s">
        <v>42</v>
      </c>
      <c r="C2907" t="s">
        <v>140</v>
      </c>
      <c r="D2907" s="1" t="s">
        <v>20</v>
      </c>
      <c r="E2907" t="s">
        <v>16</v>
      </c>
      <c r="F2907" s="1" t="s">
        <v>152</v>
      </c>
      <c r="G2907" t="s">
        <v>142</v>
      </c>
      <c r="H2907" s="1" t="s">
        <v>187</v>
      </c>
      <c r="I2907" s="1" t="str">
        <f t="shared" si="90"/>
        <v>iPad Detachable tablet</v>
      </c>
      <c r="J2907" s="1" t="str">
        <f t="shared" si="91"/>
        <v>iPad Detachable tablet</v>
      </c>
      <c r="K2907" t="s">
        <v>144</v>
      </c>
      <c r="L2907" t="s">
        <v>145</v>
      </c>
      <c r="M2907" s="47">
        <v>250389</v>
      </c>
    </row>
    <row r="2908" spans="1:13" hidden="1" x14ac:dyDescent="0.3">
      <c r="A2908" s="1" t="s">
        <v>186</v>
      </c>
      <c r="B2908" s="1" t="s">
        <v>42</v>
      </c>
      <c r="C2908" t="s">
        <v>140</v>
      </c>
      <c r="D2908" s="1" t="s">
        <v>20</v>
      </c>
      <c r="E2908" t="s">
        <v>16</v>
      </c>
      <c r="F2908" s="1" t="s">
        <v>152</v>
      </c>
      <c r="G2908" t="s">
        <v>142</v>
      </c>
      <c r="H2908" s="1" t="s">
        <v>187</v>
      </c>
      <c r="I2908" s="1" t="str">
        <f t="shared" si="90"/>
        <v>iPad Detachable tablet</v>
      </c>
      <c r="J2908" s="1" t="str">
        <f t="shared" si="91"/>
        <v>iPad Detachable tablet</v>
      </c>
      <c r="K2908" t="s">
        <v>144</v>
      </c>
      <c r="L2908" t="s">
        <v>146</v>
      </c>
      <c r="M2908" s="47">
        <v>119972</v>
      </c>
    </row>
    <row r="2909" spans="1:13" hidden="1" x14ac:dyDescent="0.3">
      <c r="A2909" s="1" t="s">
        <v>186</v>
      </c>
      <c r="B2909" s="1" t="s">
        <v>42</v>
      </c>
      <c r="C2909" t="s">
        <v>140</v>
      </c>
      <c r="D2909" s="1" t="s">
        <v>20</v>
      </c>
      <c r="E2909" t="s">
        <v>16</v>
      </c>
      <c r="F2909" s="1" t="s">
        <v>152</v>
      </c>
      <c r="G2909" t="s">
        <v>142</v>
      </c>
      <c r="H2909" s="1" t="s">
        <v>187</v>
      </c>
      <c r="I2909" s="1" t="str">
        <f t="shared" si="90"/>
        <v>iPad Detachable tablet</v>
      </c>
      <c r="J2909" s="1" t="str">
        <f t="shared" si="91"/>
        <v>iPad Detachable tablet</v>
      </c>
      <c r="K2909" t="s">
        <v>144</v>
      </c>
      <c r="L2909" t="s">
        <v>147</v>
      </c>
      <c r="M2909" s="47">
        <v>53048</v>
      </c>
    </row>
    <row r="2910" spans="1:13" hidden="1" x14ac:dyDescent="0.3">
      <c r="A2910" s="1" t="s">
        <v>186</v>
      </c>
      <c r="B2910" s="1" t="s">
        <v>42</v>
      </c>
      <c r="C2910" t="s">
        <v>140</v>
      </c>
      <c r="D2910" s="1" t="s">
        <v>20</v>
      </c>
      <c r="E2910" t="s">
        <v>16</v>
      </c>
      <c r="F2910" s="1" t="s">
        <v>152</v>
      </c>
      <c r="G2910" t="s">
        <v>142</v>
      </c>
      <c r="H2910" s="1" t="s">
        <v>187</v>
      </c>
      <c r="I2910" s="1" t="str">
        <f t="shared" si="90"/>
        <v>iPad Detachable tablet</v>
      </c>
      <c r="J2910" s="1" t="str">
        <f t="shared" si="91"/>
        <v>iPad Detachable tablet</v>
      </c>
      <c r="K2910" t="s">
        <v>144</v>
      </c>
      <c r="L2910" t="s">
        <v>148</v>
      </c>
      <c r="M2910" s="47">
        <v>43534</v>
      </c>
    </row>
    <row r="2911" spans="1:13" hidden="1" x14ac:dyDescent="0.3">
      <c r="A2911" s="1" t="s">
        <v>186</v>
      </c>
      <c r="B2911" s="1" t="s">
        <v>42</v>
      </c>
      <c r="C2911" t="s">
        <v>140</v>
      </c>
      <c r="D2911" s="1" t="s">
        <v>20</v>
      </c>
      <c r="E2911" t="s">
        <v>16</v>
      </c>
      <c r="F2911" s="1" t="s">
        <v>152</v>
      </c>
      <c r="G2911" t="s">
        <v>142</v>
      </c>
      <c r="H2911" s="1" t="s">
        <v>187</v>
      </c>
      <c r="I2911" s="1" t="str">
        <f t="shared" si="90"/>
        <v>iPad Detachable tablet</v>
      </c>
      <c r="J2911" s="1" t="str">
        <f t="shared" si="91"/>
        <v>iPad Detachable tablet</v>
      </c>
      <c r="K2911" t="s">
        <v>144</v>
      </c>
      <c r="L2911" t="s">
        <v>149</v>
      </c>
      <c r="M2911" s="47">
        <v>557837</v>
      </c>
    </row>
    <row r="2912" spans="1:13" hidden="1" x14ac:dyDescent="0.3">
      <c r="A2912" s="1" t="s">
        <v>186</v>
      </c>
      <c r="B2912" s="1" t="s">
        <v>42</v>
      </c>
      <c r="C2912" t="s">
        <v>140</v>
      </c>
      <c r="D2912" s="1" t="s">
        <v>20</v>
      </c>
      <c r="E2912" t="s">
        <v>16</v>
      </c>
      <c r="F2912" s="1" t="s">
        <v>152</v>
      </c>
      <c r="G2912" t="s">
        <v>142</v>
      </c>
      <c r="H2912" s="1" t="s">
        <v>187</v>
      </c>
      <c r="I2912" s="1" t="str">
        <f t="shared" si="90"/>
        <v>iPad Detachable tablet</v>
      </c>
      <c r="J2912" s="1" t="str">
        <f t="shared" si="91"/>
        <v>iPad Detachable tablet</v>
      </c>
      <c r="K2912" t="s">
        <v>144</v>
      </c>
      <c r="L2912" t="s">
        <v>150</v>
      </c>
      <c r="M2912" s="47">
        <v>11959</v>
      </c>
    </row>
    <row r="2913" spans="1:13" hidden="1" x14ac:dyDescent="0.3">
      <c r="A2913" s="1" t="s">
        <v>186</v>
      </c>
      <c r="B2913" s="1" t="s">
        <v>42</v>
      </c>
      <c r="C2913" t="s">
        <v>140</v>
      </c>
      <c r="D2913" s="1" t="s">
        <v>20</v>
      </c>
      <c r="E2913" t="s">
        <v>16</v>
      </c>
      <c r="F2913" s="1" t="s">
        <v>152</v>
      </c>
      <c r="G2913" t="s">
        <v>142</v>
      </c>
      <c r="H2913" s="1" t="s">
        <v>187</v>
      </c>
      <c r="I2913" s="1" t="str">
        <f t="shared" si="90"/>
        <v>iPad Detachable tablet</v>
      </c>
      <c r="J2913" s="1" t="str">
        <f t="shared" si="91"/>
        <v>iPad Detachable tablet</v>
      </c>
      <c r="K2913" t="s">
        <v>144</v>
      </c>
      <c r="L2913" t="s">
        <v>151</v>
      </c>
      <c r="M2913" s="47">
        <v>6858</v>
      </c>
    </row>
    <row r="2914" spans="1:13" hidden="1" x14ac:dyDescent="0.3">
      <c r="A2914" s="1" t="s">
        <v>186</v>
      </c>
      <c r="B2914" s="1" t="s">
        <v>42</v>
      </c>
      <c r="C2914" t="s">
        <v>140</v>
      </c>
      <c r="D2914" s="1" t="s">
        <v>20</v>
      </c>
      <c r="E2914" t="s">
        <v>15</v>
      </c>
      <c r="F2914" s="1" t="s">
        <v>152</v>
      </c>
      <c r="G2914" t="s">
        <v>142</v>
      </c>
      <c r="H2914" s="1" t="s">
        <v>187</v>
      </c>
      <c r="I2914" s="1" t="str">
        <f t="shared" si="90"/>
        <v>iPad Slate</v>
      </c>
      <c r="J2914" s="1" t="str">
        <f t="shared" si="91"/>
        <v>iPad Slate</v>
      </c>
      <c r="K2914" t="s">
        <v>143</v>
      </c>
      <c r="L2914" t="s">
        <v>143</v>
      </c>
      <c r="M2914" s="47">
        <v>608166</v>
      </c>
    </row>
    <row r="2915" spans="1:13" hidden="1" x14ac:dyDescent="0.3">
      <c r="A2915" s="1" t="s">
        <v>186</v>
      </c>
      <c r="B2915" s="1" t="s">
        <v>42</v>
      </c>
      <c r="C2915" t="s">
        <v>140</v>
      </c>
      <c r="D2915" s="1" t="s">
        <v>20</v>
      </c>
      <c r="E2915" t="s">
        <v>15</v>
      </c>
      <c r="F2915" s="1" t="s">
        <v>152</v>
      </c>
      <c r="G2915" t="s">
        <v>142</v>
      </c>
      <c r="H2915" s="1" t="s">
        <v>187</v>
      </c>
      <c r="I2915" s="1" t="str">
        <f t="shared" si="90"/>
        <v>iPad Slate</v>
      </c>
      <c r="J2915" s="1" t="str">
        <f t="shared" si="91"/>
        <v>iPad Slate</v>
      </c>
      <c r="K2915" t="s">
        <v>144</v>
      </c>
      <c r="L2915" t="s">
        <v>145</v>
      </c>
      <c r="M2915" s="47">
        <v>12276</v>
      </c>
    </row>
    <row r="2916" spans="1:13" hidden="1" x14ac:dyDescent="0.3">
      <c r="A2916" s="1" t="s">
        <v>186</v>
      </c>
      <c r="B2916" s="1" t="s">
        <v>42</v>
      </c>
      <c r="C2916" t="s">
        <v>140</v>
      </c>
      <c r="D2916" s="1" t="s">
        <v>20</v>
      </c>
      <c r="E2916" t="s">
        <v>15</v>
      </c>
      <c r="F2916" s="1" t="s">
        <v>152</v>
      </c>
      <c r="G2916" t="s">
        <v>142</v>
      </c>
      <c r="H2916" s="1" t="s">
        <v>187</v>
      </c>
      <c r="I2916" s="1" t="str">
        <f t="shared" si="90"/>
        <v>iPad Slate</v>
      </c>
      <c r="J2916" s="1" t="str">
        <f t="shared" si="91"/>
        <v>iPad Slate</v>
      </c>
      <c r="K2916" t="s">
        <v>144</v>
      </c>
      <c r="L2916" t="s">
        <v>146</v>
      </c>
      <c r="M2916" s="47">
        <v>6000</v>
      </c>
    </row>
    <row r="2917" spans="1:13" hidden="1" x14ac:dyDescent="0.3">
      <c r="A2917" s="1" t="s">
        <v>186</v>
      </c>
      <c r="B2917" s="1" t="s">
        <v>42</v>
      </c>
      <c r="C2917" t="s">
        <v>140</v>
      </c>
      <c r="D2917" s="1" t="s">
        <v>20</v>
      </c>
      <c r="E2917" t="s">
        <v>15</v>
      </c>
      <c r="F2917" s="1" t="s">
        <v>152</v>
      </c>
      <c r="G2917" t="s">
        <v>142</v>
      </c>
      <c r="H2917" s="1" t="s">
        <v>187</v>
      </c>
      <c r="I2917" s="1" t="str">
        <f t="shared" si="90"/>
        <v>iPad Slate</v>
      </c>
      <c r="J2917" s="1" t="str">
        <f t="shared" si="91"/>
        <v>iPad Slate</v>
      </c>
      <c r="K2917" t="s">
        <v>144</v>
      </c>
      <c r="L2917" t="s">
        <v>147</v>
      </c>
      <c r="M2917" s="47">
        <v>7498</v>
      </c>
    </row>
    <row r="2918" spans="1:13" hidden="1" x14ac:dyDescent="0.3">
      <c r="A2918" s="1" t="s">
        <v>186</v>
      </c>
      <c r="B2918" s="1" t="s">
        <v>42</v>
      </c>
      <c r="C2918" t="s">
        <v>140</v>
      </c>
      <c r="D2918" s="1" t="s">
        <v>20</v>
      </c>
      <c r="E2918" t="s">
        <v>15</v>
      </c>
      <c r="F2918" s="1" t="s">
        <v>152</v>
      </c>
      <c r="G2918" t="s">
        <v>142</v>
      </c>
      <c r="H2918" s="1" t="s">
        <v>187</v>
      </c>
      <c r="I2918" s="1" t="str">
        <f t="shared" si="90"/>
        <v>iPad Slate</v>
      </c>
      <c r="J2918" s="1" t="str">
        <f t="shared" si="91"/>
        <v>iPad Slate</v>
      </c>
      <c r="K2918" t="s">
        <v>144</v>
      </c>
      <c r="L2918" t="s">
        <v>148</v>
      </c>
      <c r="M2918" s="47">
        <v>3518</v>
      </c>
    </row>
    <row r="2919" spans="1:13" hidden="1" x14ac:dyDescent="0.3">
      <c r="A2919" s="1" t="s">
        <v>186</v>
      </c>
      <c r="B2919" s="1" t="s">
        <v>42</v>
      </c>
      <c r="C2919" t="s">
        <v>140</v>
      </c>
      <c r="D2919" s="1" t="s">
        <v>20</v>
      </c>
      <c r="E2919" t="s">
        <v>15</v>
      </c>
      <c r="F2919" s="1" t="s">
        <v>152</v>
      </c>
      <c r="G2919" t="s">
        <v>142</v>
      </c>
      <c r="H2919" s="1" t="s">
        <v>187</v>
      </c>
      <c r="I2919" s="1" t="str">
        <f t="shared" si="90"/>
        <v>iPad Slate</v>
      </c>
      <c r="J2919" s="1" t="str">
        <f t="shared" si="91"/>
        <v>iPad Slate</v>
      </c>
      <c r="K2919" t="s">
        <v>144</v>
      </c>
      <c r="L2919" t="s">
        <v>149</v>
      </c>
      <c r="M2919" s="47">
        <v>15649</v>
      </c>
    </row>
    <row r="2920" spans="1:13" hidden="1" x14ac:dyDescent="0.3">
      <c r="A2920" s="1" t="s">
        <v>186</v>
      </c>
      <c r="B2920" s="1" t="s">
        <v>42</v>
      </c>
      <c r="C2920" t="s">
        <v>140</v>
      </c>
      <c r="D2920" s="1" t="s">
        <v>20</v>
      </c>
      <c r="E2920" t="s">
        <v>15</v>
      </c>
      <c r="F2920" s="1" t="s">
        <v>152</v>
      </c>
      <c r="G2920" t="s">
        <v>142</v>
      </c>
      <c r="H2920" s="1" t="s">
        <v>187</v>
      </c>
      <c r="I2920" s="1" t="str">
        <f t="shared" si="90"/>
        <v>iPad Slate</v>
      </c>
      <c r="J2920" s="1" t="str">
        <f t="shared" si="91"/>
        <v>iPad Slate</v>
      </c>
      <c r="K2920" t="s">
        <v>144</v>
      </c>
      <c r="L2920" t="s">
        <v>150</v>
      </c>
      <c r="M2920" s="47">
        <v>4243</v>
      </c>
    </row>
    <row r="2921" spans="1:13" hidden="1" x14ac:dyDescent="0.3">
      <c r="A2921" s="1" t="s">
        <v>186</v>
      </c>
      <c r="B2921" s="1" t="s">
        <v>42</v>
      </c>
      <c r="C2921" t="s">
        <v>140</v>
      </c>
      <c r="D2921" s="1" t="s">
        <v>20</v>
      </c>
      <c r="E2921" t="s">
        <v>15</v>
      </c>
      <c r="F2921" s="1" t="s">
        <v>152</v>
      </c>
      <c r="G2921" t="s">
        <v>142</v>
      </c>
      <c r="H2921" s="1" t="s">
        <v>187</v>
      </c>
      <c r="I2921" s="1" t="str">
        <f t="shared" si="90"/>
        <v>iPad Slate</v>
      </c>
      <c r="J2921" s="1" t="str">
        <f t="shared" si="91"/>
        <v>iPad Slate</v>
      </c>
      <c r="K2921" t="s">
        <v>144</v>
      </c>
      <c r="L2921" t="s">
        <v>151</v>
      </c>
      <c r="M2921" s="47">
        <v>411</v>
      </c>
    </row>
    <row r="2922" spans="1:13" hidden="1" x14ac:dyDescent="0.3">
      <c r="A2922" s="1" t="s">
        <v>186</v>
      </c>
      <c r="B2922" s="1" t="s">
        <v>42</v>
      </c>
      <c r="C2922" t="s">
        <v>164</v>
      </c>
      <c r="D2922" s="1" t="s">
        <v>17</v>
      </c>
      <c r="E2922" t="s">
        <v>7</v>
      </c>
      <c r="F2922" s="1" t="s">
        <v>163</v>
      </c>
      <c r="G2922" t="s">
        <v>142</v>
      </c>
      <c r="H2922" s="1" t="s">
        <v>187</v>
      </c>
      <c r="I2922" s="1" t="str">
        <f t="shared" si="90"/>
        <v>Tower DT</v>
      </c>
      <c r="J2922" s="1" t="str">
        <f t="shared" si="91"/>
        <v>Tower DT</v>
      </c>
      <c r="K2922" t="s">
        <v>143</v>
      </c>
      <c r="L2922" t="s">
        <v>143</v>
      </c>
      <c r="M2922" s="47">
        <v>30538</v>
      </c>
    </row>
    <row r="2923" spans="1:13" hidden="1" x14ac:dyDescent="0.3">
      <c r="A2923" s="1" t="s">
        <v>186</v>
      </c>
      <c r="B2923" s="1" t="s">
        <v>42</v>
      </c>
      <c r="C2923" t="s">
        <v>164</v>
      </c>
      <c r="D2923" s="1" t="s">
        <v>17</v>
      </c>
      <c r="E2923" t="s">
        <v>7</v>
      </c>
      <c r="F2923" s="1" t="s">
        <v>163</v>
      </c>
      <c r="G2923" t="s">
        <v>142</v>
      </c>
      <c r="H2923" s="1" t="s">
        <v>187</v>
      </c>
      <c r="I2923" s="1" t="str">
        <f t="shared" si="90"/>
        <v>Tower DT</v>
      </c>
      <c r="J2923" s="1" t="str">
        <f t="shared" si="91"/>
        <v>Tower DT</v>
      </c>
      <c r="K2923" t="s">
        <v>144</v>
      </c>
      <c r="L2923" t="s">
        <v>145</v>
      </c>
      <c r="M2923" s="47">
        <v>46440</v>
      </c>
    </row>
    <row r="2924" spans="1:13" hidden="1" x14ac:dyDescent="0.3">
      <c r="A2924" s="1" t="s">
        <v>186</v>
      </c>
      <c r="B2924" s="1" t="s">
        <v>42</v>
      </c>
      <c r="C2924" t="s">
        <v>164</v>
      </c>
      <c r="D2924" s="1" t="s">
        <v>17</v>
      </c>
      <c r="E2924" t="s">
        <v>7</v>
      </c>
      <c r="F2924" s="1" t="s">
        <v>163</v>
      </c>
      <c r="G2924" t="s">
        <v>142</v>
      </c>
      <c r="H2924" s="1" t="s">
        <v>187</v>
      </c>
      <c r="I2924" s="1" t="str">
        <f t="shared" si="90"/>
        <v>Tower DT</v>
      </c>
      <c r="J2924" s="1" t="str">
        <f t="shared" si="91"/>
        <v>Tower DT</v>
      </c>
      <c r="K2924" t="s">
        <v>144</v>
      </c>
      <c r="L2924" t="s">
        <v>146</v>
      </c>
      <c r="M2924" s="47">
        <v>38308</v>
      </c>
    </row>
    <row r="2925" spans="1:13" hidden="1" x14ac:dyDescent="0.3">
      <c r="A2925" s="1" t="s">
        <v>186</v>
      </c>
      <c r="B2925" s="1" t="s">
        <v>42</v>
      </c>
      <c r="C2925" t="s">
        <v>164</v>
      </c>
      <c r="D2925" s="1" t="s">
        <v>17</v>
      </c>
      <c r="E2925" t="s">
        <v>7</v>
      </c>
      <c r="F2925" s="1" t="s">
        <v>163</v>
      </c>
      <c r="G2925" t="s">
        <v>142</v>
      </c>
      <c r="H2925" s="1" t="s">
        <v>187</v>
      </c>
      <c r="I2925" s="1" t="str">
        <f t="shared" si="90"/>
        <v>Tower DT</v>
      </c>
      <c r="J2925" s="1" t="str">
        <f t="shared" si="91"/>
        <v>Tower DT</v>
      </c>
      <c r="K2925" t="s">
        <v>144</v>
      </c>
      <c r="L2925" t="s">
        <v>147</v>
      </c>
      <c r="M2925" s="47">
        <v>27944</v>
      </c>
    </row>
    <row r="2926" spans="1:13" hidden="1" x14ac:dyDescent="0.3">
      <c r="A2926" s="1" t="s">
        <v>186</v>
      </c>
      <c r="B2926" s="1" t="s">
        <v>42</v>
      </c>
      <c r="C2926" t="s">
        <v>164</v>
      </c>
      <c r="D2926" s="1" t="s">
        <v>17</v>
      </c>
      <c r="E2926" t="s">
        <v>7</v>
      </c>
      <c r="F2926" s="1" t="s">
        <v>163</v>
      </c>
      <c r="G2926" t="s">
        <v>142</v>
      </c>
      <c r="H2926" s="1" t="s">
        <v>187</v>
      </c>
      <c r="I2926" s="1" t="str">
        <f t="shared" si="90"/>
        <v>Tower DT</v>
      </c>
      <c r="J2926" s="1" t="str">
        <f t="shared" si="91"/>
        <v>Tower DT</v>
      </c>
      <c r="K2926" t="s">
        <v>144</v>
      </c>
      <c r="L2926" t="s">
        <v>148</v>
      </c>
      <c r="M2926" s="47">
        <v>10627</v>
      </c>
    </row>
    <row r="2927" spans="1:13" hidden="1" x14ac:dyDescent="0.3">
      <c r="A2927" s="1" t="s">
        <v>186</v>
      </c>
      <c r="B2927" s="1" t="s">
        <v>42</v>
      </c>
      <c r="C2927" t="s">
        <v>164</v>
      </c>
      <c r="D2927" s="1" t="s">
        <v>17</v>
      </c>
      <c r="E2927" t="s">
        <v>7</v>
      </c>
      <c r="F2927" s="1" t="s">
        <v>163</v>
      </c>
      <c r="G2927" t="s">
        <v>142</v>
      </c>
      <c r="H2927" s="1" t="s">
        <v>187</v>
      </c>
      <c r="I2927" s="1" t="str">
        <f t="shared" si="90"/>
        <v>Tower DT</v>
      </c>
      <c r="J2927" s="1" t="str">
        <f t="shared" si="91"/>
        <v>Tower DT</v>
      </c>
      <c r="K2927" t="s">
        <v>144</v>
      </c>
      <c r="L2927" t="s">
        <v>149</v>
      </c>
      <c r="M2927" s="47">
        <v>4723</v>
      </c>
    </row>
    <row r="2928" spans="1:13" hidden="1" x14ac:dyDescent="0.3">
      <c r="A2928" s="1" t="s">
        <v>186</v>
      </c>
      <c r="B2928" s="1" t="s">
        <v>42</v>
      </c>
      <c r="C2928" t="s">
        <v>164</v>
      </c>
      <c r="D2928" s="1" t="s">
        <v>17</v>
      </c>
      <c r="E2928" t="s">
        <v>7</v>
      </c>
      <c r="F2928" s="1" t="s">
        <v>163</v>
      </c>
      <c r="G2928" t="s">
        <v>142</v>
      </c>
      <c r="H2928" s="1" t="s">
        <v>187</v>
      </c>
      <c r="I2928" s="1" t="str">
        <f t="shared" si="90"/>
        <v>Tower DT</v>
      </c>
      <c r="J2928" s="1" t="str">
        <f t="shared" si="91"/>
        <v>Tower DT</v>
      </c>
      <c r="K2928" t="s">
        <v>144</v>
      </c>
      <c r="L2928" t="s">
        <v>150</v>
      </c>
      <c r="M2928" s="47">
        <v>1443</v>
      </c>
    </row>
    <row r="2929" spans="1:13" hidden="1" x14ac:dyDescent="0.3">
      <c r="A2929" s="1" t="s">
        <v>186</v>
      </c>
      <c r="B2929" s="1" t="s">
        <v>42</v>
      </c>
      <c r="C2929" t="s">
        <v>164</v>
      </c>
      <c r="D2929" s="1" t="s">
        <v>17</v>
      </c>
      <c r="E2929" t="s">
        <v>7</v>
      </c>
      <c r="F2929" s="1" t="s">
        <v>163</v>
      </c>
      <c r="G2929" t="s">
        <v>142</v>
      </c>
      <c r="H2929" s="1" t="s">
        <v>187</v>
      </c>
      <c r="I2929" s="1" t="str">
        <f t="shared" si="90"/>
        <v>Tower DT</v>
      </c>
      <c r="J2929" s="1" t="str">
        <f t="shared" si="91"/>
        <v>Tower DT</v>
      </c>
      <c r="K2929" t="s">
        <v>144</v>
      </c>
      <c r="L2929" t="s">
        <v>151</v>
      </c>
      <c r="M2929" s="47">
        <v>1706</v>
      </c>
    </row>
    <row r="2930" spans="1:13" hidden="1" x14ac:dyDescent="0.3">
      <c r="A2930" s="1" t="s">
        <v>186</v>
      </c>
      <c r="B2930" s="1" t="s">
        <v>42</v>
      </c>
      <c r="C2930" t="s">
        <v>164</v>
      </c>
      <c r="D2930" s="1" t="s">
        <v>17</v>
      </c>
      <c r="E2930" t="s">
        <v>7</v>
      </c>
      <c r="F2930" s="1" t="s">
        <v>154</v>
      </c>
      <c r="G2930" t="s">
        <v>142</v>
      </c>
      <c r="H2930" s="1" t="s">
        <v>187</v>
      </c>
      <c r="I2930" s="1" t="str">
        <f t="shared" si="90"/>
        <v>Tower DT</v>
      </c>
      <c r="J2930" s="1" t="str">
        <f t="shared" si="91"/>
        <v>Tower DT</v>
      </c>
      <c r="K2930" t="s">
        <v>143</v>
      </c>
      <c r="L2930" t="s">
        <v>143</v>
      </c>
      <c r="M2930" s="47">
        <v>91225</v>
      </c>
    </row>
    <row r="2931" spans="1:13" hidden="1" x14ac:dyDescent="0.3">
      <c r="A2931" s="1" t="s">
        <v>186</v>
      </c>
      <c r="B2931" s="1" t="s">
        <v>42</v>
      </c>
      <c r="C2931" t="s">
        <v>164</v>
      </c>
      <c r="D2931" s="1" t="s">
        <v>17</v>
      </c>
      <c r="E2931" t="s">
        <v>7</v>
      </c>
      <c r="F2931" s="1" t="s">
        <v>154</v>
      </c>
      <c r="G2931" t="s">
        <v>142</v>
      </c>
      <c r="H2931" s="1" t="s">
        <v>187</v>
      </c>
      <c r="I2931" s="1" t="str">
        <f t="shared" si="90"/>
        <v>Tower DT</v>
      </c>
      <c r="J2931" s="1" t="str">
        <f t="shared" si="91"/>
        <v>Tower DT</v>
      </c>
      <c r="K2931" t="s">
        <v>144</v>
      </c>
      <c r="L2931" t="s">
        <v>145</v>
      </c>
      <c r="M2931" s="47">
        <v>90055</v>
      </c>
    </row>
    <row r="2932" spans="1:13" hidden="1" x14ac:dyDescent="0.3">
      <c r="A2932" s="1" t="s">
        <v>186</v>
      </c>
      <c r="B2932" s="1" t="s">
        <v>42</v>
      </c>
      <c r="C2932" t="s">
        <v>164</v>
      </c>
      <c r="D2932" s="1" t="s">
        <v>17</v>
      </c>
      <c r="E2932" t="s">
        <v>7</v>
      </c>
      <c r="F2932" s="1" t="s">
        <v>154</v>
      </c>
      <c r="G2932" t="s">
        <v>142</v>
      </c>
      <c r="H2932" s="1" t="s">
        <v>187</v>
      </c>
      <c r="I2932" s="1" t="str">
        <f t="shared" si="90"/>
        <v>Tower DT</v>
      </c>
      <c r="J2932" s="1" t="str">
        <f t="shared" si="91"/>
        <v>Tower DT</v>
      </c>
      <c r="K2932" t="s">
        <v>144</v>
      </c>
      <c r="L2932" t="s">
        <v>146</v>
      </c>
      <c r="M2932" s="47">
        <v>74283</v>
      </c>
    </row>
    <row r="2933" spans="1:13" hidden="1" x14ac:dyDescent="0.3">
      <c r="A2933" s="1" t="s">
        <v>186</v>
      </c>
      <c r="B2933" s="1" t="s">
        <v>42</v>
      </c>
      <c r="C2933" t="s">
        <v>164</v>
      </c>
      <c r="D2933" s="1" t="s">
        <v>17</v>
      </c>
      <c r="E2933" t="s">
        <v>7</v>
      </c>
      <c r="F2933" s="1" t="s">
        <v>154</v>
      </c>
      <c r="G2933" t="s">
        <v>142</v>
      </c>
      <c r="H2933" s="1" t="s">
        <v>187</v>
      </c>
      <c r="I2933" s="1" t="str">
        <f t="shared" si="90"/>
        <v>Tower DT</v>
      </c>
      <c r="J2933" s="1" t="str">
        <f t="shared" si="91"/>
        <v>Tower DT</v>
      </c>
      <c r="K2933" t="s">
        <v>144</v>
      </c>
      <c r="L2933" t="s">
        <v>147</v>
      </c>
      <c r="M2933" s="47">
        <v>54185</v>
      </c>
    </row>
    <row r="2934" spans="1:13" hidden="1" x14ac:dyDescent="0.3">
      <c r="A2934" s="1" t="s">
        <v>186</v>
      </c>
      <c r="B2934" s="1" t="s">
        <v>42</v>
      </c>
      <c r="C2934" t="s">
        <v>164</v>
      </c>
      <c r="D2934" s="1" t="s">
        <v>17</v>
      </c>
      <c r="E2934" t="s">
        <v>7</v>
      </c>
      <c r="F2934" s="1" t="s">
        <v>154</v>
      </c>
      <c r="G2934" t="s">
        <v>142</v>
      </c>
      <c r="H2934" s="1" t="s">
        <v>187</v>
      </c>
      <c r="I2934" s="1" t="str">
        <f t="shared" si="90"/>
        <v>Tower DT</v>
      </c>
      <c r="J2934" s="1" t="str">
        <f t="shared" si="91"/>
        <v>Tower DT</v>
      </c>
      <c r="K2934" t="s">
        <v>144</v>
      </c>
      <c r="L2934" t="s">
        <v>148</v>
      </c>
      <c r="M2934" s="47">
        <v>20606</v>
      </c>
    </row>
    <row r="2935" spans="1:13" hidden="1" x14ac:dyDescent="0.3">
      <c r="A2935" s="1" t="s">
        <v>186</v>
      </c>
      <c r="B2935" s="1" t="s">
        <v>42</v>
      </c>
      <c r="C2935" t="s">
        <v>164</v>
      </c>
      <c r="D2935" s="1" t="s">
        <v>17</v>
      </c>
      <c r="E2935" t="s">
        <v>7</v>
      </c>
      <c r="F2935" s="1" t="s">
        <v>154</v>
      </c>
      <c r="G2935" t="s">
        <v>142</v>
      </c>
      <c r="H2935" s="1" t="s">
        <v>187</v>
      </c>
      <c r="I2935" s="1" t="str">
        <f t="shared" si="90"/>
        <v>Tower DT</v>
      </c>
      <c r="J2935" s="1" t="str">
        <f t="shared" si="91"/>
        <v>Tower DT</v>
      </c>
      <c r="K2935" t="s">
        <v>144</v>
      </c>
      <c r="L2935" t="s">
        <v>149</v>
      </c>
      <c r="M2935" s="47">
        <v>9158</v>
      </c>
    </row>
    <row r="2936" spans="1:13" hidden="1" x14ac:dyDescent="0.3">
      <c r="A2936" s="1" t="s">
        <v>186</v>
      </c>
      <c r="B2936" s="1" t="s">
        <v>42</v>
      </c>
      <c r="C2936" t="s">
        <v>164</v>
      </c>
      <c r="D2936" s="1" t="s">
        <v>17</v>
      </c>
      <c r="E2936" t="s">
        <v>7</v>
      </c>
      <c r="F2936" s="1" t="s">
        <v>154</v>
      </c>
      <c r="G2936" t="s">
        <v>142</v>
      </c>
      <c r="H2936" s="1" t="s">
        <v>187</v>
      </c>
      <c r="I2936" s="1" t="str">
        <f t="shared" si="90"/>
        <v>Tower DT</v>
      </c>
      <c r="J2936" s="1" t="str">
        <f t="shared" si="91"/>
        <v>Tower DT</v>
      </c>
      <c r="K2936" t="s">
        <v>144</v>
      </c>
      <c r="L2936" t="s">
        <v>150</v>
      </c>
      <c r="M2936" s="47">
        <v>2799</v>
      </c>
    </row>
    <row r="2937" spans="1:13" hidden="1" x14ac:dyDescent="0.3">
      <c r="A2937" s="1" t="s">
        <v>186</v>
      </c>
      <c r="B2937" s="1" t="s">
        <v>42</v>
      </c>
      <c r="C2937" t="s">
        <v>164</v>
      </c>
      <c r="D2937" s="1" t="s">
        <v>17</v>
      </c>
      <c r="E2937" t="s">
        <v>7</v>
      </c>
      <c r="F2937" s="1" t="s">
        <v>154</v>
      </c>
      <c r="G2937" t="s">
        <v>142</v>
      </c>
      <c r="H2937" s="1" t="s">
        <v>187</v>
      </c>
      <c r="I2937" s="1" t="str">
        <f t="shared" si="90"/>
        <v>Tower DT</v>
      </c>
      <c r="J2937" s="1" t="str">
        <f t="shared" si="91"/>
        <v>Tower DT</v>
      </c>
      <c r="K2937" t="s">
        <v>144</v>
      </c>
      <c r="L2937" t="s">
        <v>151</v>
      </c>
      <c r="M2937" s="47">
        <v>3307</v>
      </c>
    </row>
    <row r="2938" spans="1:13" hidden="1" x14ac:dyDescent="0.3">
      <c r="A2938" s="1" t="s">
        <v>186</v>
      </c>
      <c r="B2938" s="1" t="s">
        <v>42</v>
      </c>
      <c r="C2938" t="s">
        <v>164</v>
      </c>
      <c r="D2938" s="1" t="s">
        <v>18</v>
      </c>
      <c r="E2938" t="s">
        <v>10</v>
      </c>
      <c r="F2938" s="1" t="s">
        <v>163</v>
      </c>
      <c r="G2938" t="s">
        <v>142</v>
      </c>
      <c r="H2938" s="1" t="s">
        <v>155</v>
      </c>
      <c r="I2938" s="1" t="str">
        <f t="shared" si="90"/>
        <v>Clamshell NB</v>
      </c>
      <c r="J2938" s="1" t="str">
        <f t="shared" si="91"/>
        <v>Clamshell Ultraslim NB</v>
      </c>
      <c r="K2938" t="s">
        <v>143</v>
      </c>
      <c r="L2938" t="s">
        <v>143</v>
      </c>
      <c r="M2938" s="47">
        <v>71821</v>
      </c>
    </row>
    <row r="2939" spans="1:13" hidden="1" x14ac:dyDescent="0.3">
      <c r="A2939" s="1" t="s">
        <v>186</v>
      </c>
      <c r="B2939" s="1" t="s">
        <v>42</v>
      </c>
      <c r="C2939" t="s">
        <v>164</v>
      </c>
      <c r="D2939" s="1" t="s">
        <v>18</v>
      </c>
      <c r="E2939" t="s">
        <v>10</v>
      </c>
      <c r="F2939" s="1" t="s">
        <v>163</v>
      </c>
      <c r="G2939" t="s">
        <v>142</v>
      </c>
      <c r="H2939" s="1" t="s">
        <v>155</v>
      </c>
      <c r="I2939" s="1" t="str">
        <f t="shared" si="90"/>
        <v>Clamshell NB</v>
      </c>
      <c r="J2939" s="1" t="str">
        <f t="shared" si="91"/>
        <v>Clamshell Ultraslim NB</v>
      </c>
      <c r="K2939" t="s">
        <v>144</v>
      </c>
      <c r="L2939" t="s">
        <v>145</v>
      </c>
      <c r="M2939" s="47">
        <v>45613</v>
      </c>
    </row>
    <row r="2940" spans="1:13" hidden="1" x14ac:dyDescent="0.3">
      <c r="A2940" s="1" t="s">
        <v>186</v>
      </c>
      <c r="B2940" s="1" t="s">
        <v>42</v>
      </c>
      <c r="C2940" t="s">
        <v>164</v>
      </c>
      <c r="D2940" s="1" t="s">
        <v>18</v>
      </c>
      <c r="E2940" t="s">
        <v>10</v>
      </c>
      <c r="F2940" s="1" t="s">
        <v>163</v>
      </c>
      <c r="G2940" t="s">
        <v>142</v>
      </c>
      <c r="H2940" s="1" t="s">
        <v>155</v>
      </c>
      <c r="I2940" s="1" t="str">
        <f t="shared" si="90"/>
        <v>Clamshell NB</v>
      </c>
      <c r="J2940" s="1" t="str">
        <f t="shared" si="91"/>
        <v>Clamshell Ultraslim NB</v>
      </c>
      <c r="K2940" t="s">
        <v>144</v>
      </c>
      <c r="L2940" t="s">
        <v>146</v>
      </c>
      <c r="M2940" s="47">
        <v>33997</v>
      </c>
    </row>
    <row r="2941" spans="1:13" hidden="1" x14ac:dyDescent="0.3">
      <c r="A2941" s="1" t="s">
        <v>186</v>
      </c>
      <c r="B2941" s="1" t="s">
        <v>42</v>
      </c>
      <c r="C2941" t="s">
        <v>164</v>
      </c>
      <c r="D2941" s="1" t="s">
        <v>18</v>
      </c>
      <c r="E2941" t="s">
        <v>10</v>
      </c>
      <c r="F2941" s="1" t="s">
        <v>163</v>
      </c>
      <c r="G2941" t="s">
        <v>142</v>
      </c>
      <c r="H2941" s="1" t="s">
        <v>155</v>
      </c>
      <c r="I2941" s="1" t="str">
        <f t="shared" si="90"/>
        <v>Clamshell NB</v>
      </c>
      <c r="J2941" s="1" t="str">
        <f t="shared" si="91"/>
        <v>Clamshell Ultraslim NB</v>
      </c>
      <c r="K2941" t="s">
        <v>144</v>
      </c>
      <c r="L2941" t="s">
        <v>147</v>
      </c>
      <c r="M2941" s="47">
        <v>27271</v>
      </c>
    </row>
    <row r="2942" spans="1:13" hidden="1" x14ac:dyDescent="0.3">
      <c r="A2942" s="1" t="s">
        <v>186</v>
      </c>
      <c r="B2942" s="1" t="s">
        <v>42</v>
      </c>
      <c r="C2942" t="s">
        <v>164</v>
      </c>
      <c r="D2942" s="1" t="s">
        <v>18</v>
      </c>
      <c r="E2942" t="s">
        <v>10</v>
      </c>
      <c r="F2942" s="1" t="s">
        <v>163</v>
      </c>
      <c r="G2942" t="s">
        <v>142</v>
      </c>
      <c r="H2942" s="1" t="s">
        <v>155</v>
      </c>
      <c r="I2942" s="1" t="str">
        <f t="shared" si="90"/>
        <v>Clamshell NB</v>
      </c>
      <c r="J2942" s="1" t="str">
        <f t="shared" si="91"/>
        <v>Clamshell Ultraslim NB</v>
      </c>
      <c r="K2942" t="s">
        <v>144</v>
      </c>
      <c r="L2942" t="s">
        <v>148</v>
      </c>
      <c r="M2942" s="47">
        <v>9050</v>
      </c>
    </row>
    <row r="2943" spans="1:13" hidden="1" x14ac:dyDescent="0.3">
      <c r="A2943" s="1" t="s">
        <v>186</v>
      </c>
      <c r="B2943" s="1" t="s">
        <v>42</v>
      </c>
      <c r="C2943" t="s">
        <v>164</v>
      </c>
      <c r="D2943" s="1" t="s">
        <v>18</v>
      </c>
      <c r="E2943" t="s">
        <v>10</v>
      </c>
      <c r="F2943" s="1" t="s">
        <v>163</v>
      </c>
      <c r="G2943" t="s">
        <v>142</v>
      </c>
      <c r="H2943" s="1" t="s">
        <v>155</v>
      </c>
      <c r="I2943" s="1" t="str">
        <f t="shared" si="90"/>
        <v>Clamshell NB</v>
      </c>
      <c r="J2943" s="1" t="str">
        <f t="shared" si="91"/>
        <v>Clamshell Ultraslim NB</v>
      </c>
      <c r="K2943" t="s">
        <v>144</v>
      </c>
      <c r="L2943" t="s">
        <v>149</v>
      </c>
      <c r="M2943" s="47">
        <v>1467</v>
      </c>
    </row>
    <row r="2944" spans="1:13" hidden="1" x14ac:dyDescent="0.3">
      <c r="A2944" s="1" t="s">
        <v>186</v>
      </c>
      <c r="B2944" s="1" t="s">
        <v>42</v>
      </c>
      <c r="C2944" t="s">
        <v>164</v>
      </c>
      <c r="D2944" s="1" t="s">
        <v>18</v>
      </c>
      <c r="E2944" t="s">
        <v>10</v>
      </c>
      <c r="F2944" s="1" t="s">
        <v>163</v>
      </c>
      <c r="G2944" t="s">
        <v>142</v>
      </c>
      <c r="H2944" s="1" t="s">
        <v>155</v>
      </c>
      <c r="I2944" s="1" t="str">
        <f t="shared" si="90"/>
        <v>Clamshell NB</v>
      </c>
      <c r="J2944" s="1" t="str">
        <f t="shared" si="91"/>
        <v>Clamshell Ultraslim NB</v>
      </c>
      <c r="K2944" t="s">
        <v>144</v>
      </c>
      <c r="L2944" t="s">
        <v>150</v>
      </c>
      <c r="M2944" s="47">
        <v>1957</v>
      </c>
    </row>
    <row r="2945" spans="1:13" hidden="1" x14ac:dyDescent="0.3">
      <c r="A2945" s="1" t="s">
        <v>186</v>
      </c>
      <c r="B2945" s="1" t="s">
        <v>42</v>
      </c>
      <c r="C2945" t="s">
        <v>164</v>
      </c>
      <c r="D2945" s="1" t="s">
        <v>18</v>
      </c>
      <c r="E2945" t="s">
        <v>10</v>
      </c>
      <c r="F2945" s="1" t="s">
        <v>163</v>
      </c>
      <c r="G2945" t="s">
        <v>142</v>
      </c>
      <c r="H2945" s="1" t="s">
        <v>155</v>
      </c>
      <c r="I2945" s="1" t="str">
        <f t="shared" si="90"/>
        <v>Clamshell NB</v>
      </c>
      <c r="J2945" s="1" t="str">
        <f t="shared" si="91"/>
        <v>Clamshell Ultraslim NB</v>
      </c>
      <c r="K2945" t="s">
        <v>144</v>
      </c>
      <c r="L2945" t="s">
        <v>151</v>
      </c>
      <c r="M2945" s="47">
        <v>2935</v>
      </c>
    </row>
    <row r="2946" spans="1:13" hidden="1" x14ac:dyDescent="0.3">
      <c r="A2946" s="1" t="s">
        <v>186</v>
      </c>
      <c r="B2946" s="1" t="s">
        <v>42</v>
      </c>
      <c r="C2946" t="s">
        <v>164</v>
      </c>
      <c r="D2946" s="1" t="s">
        <v>18</v>
      </c>
      <c r="E2946" t="s">
        <v>10</v>
      </c>
      <c r="F2946" s="1" t="s">
        <v>164</v>
      </c>
      <c r="G2946" t="s">
        <v>142</v>
      </c>
      <c r="H2946" s="1" t="s">
        <v>155</v>
      </c>
      <c r="I2946" s="1" t="str">
        <f t="shared" si="90"/>
        <v>Clamshell NB</v>
      </c>
      <c r="J2946" s="1" t="str">
        <f t="shared" si="91"/>
        <v>Clamshell Ultraslim NB</v>
      </c>
      <c r="K2946" t="s">
        <v>143</v>
      </c>
      <c r="L2946" t="s">
        <v>143</v>
      </c>
      <c r="M2946" s="47">
        <v>95814</v>
      </c>
    </row>
    <row r="2947" spans="1:13" hidden="1" x14ac:dyDescent="0.3">
      <c r="A2947" s="1" t="s">
        <v>186</v>
      </c>
      <c r="B2947" s="1" t="s">
        <v>42</v>
      </c>
      <c r="C2947" t="s">
        <v>164</v>
      </c>
      <c r="D2947" s="1" t="s">
        <v>18</v>
      </c>
      <c r="E2947" t="s">
        <v>10</v>
      </c>
      <c r="F2947" s="1" t="s">
        <v>164</v>
      </c>
      <c r="G2947" t="s">
        <v>142</v>
      </c>
      <c r="H2947" s="1" t="s">
        <v>155</v>
      </c>
      <c r="I2947" s="1" t="str">
        <f t="shared" ref="I2947:I3010" si="92">VLOOKUP(E2947&amp;F2947&amp;G2947,$S$1:$T$74,2,0)</f>
        <v>Clamshell NB</v>
      </c>
      <c r="J2947" s="1" t="str">
        <f t="shared" ref="J2947:J3010" si="93">IF(AND(I2947="Clamshell NB",H2947="Yes"),"Clamshell Ultraslim NB",I2947)</f>
        <v>Clamshell Ultraslim NB</v>
      </c>
      <c r="K2947" t="s">
        <v>144</v>
      </c>
      <c r="L2947" t="s">
        <v>145</v>
      </c>
      <c r="M2947" s="47">
        <v>60851</v>
      </c>
    </row>
    <row r="2948" spans="1:13" hidden="1" x14ac:dyDescent="0.3">
      <c r="A2948" s="1" t="s">
        <v>186</v>
      </c>
      <c r="B2948" s="1" t="s">
        <v>42</v>
      </c>
      <c r="C2948" t="s">
        <v>164</v>
      </c>
      <c r="D2948" s="1" t="s">
        <v>18</v>
      </c>
      <c r="E2948" t="s">
        <v>10</v>
      </c>
      <c r="F2948" s="1" t="s">
        <v>164</v>
      </c>
      <c r="G2948" t="s">
        <v>142</v>
      </c>
      <c r="H2948" s="1" t="s">
        <v>155</v>
      </c>
      <c r="I2948" s="1" t="str">
        <f t="shared" si="92"/>
        <v>Clamshell NB</v>
      </c>
      <c r="J2948" s="1" t="str">
        <f t="shared" si="93"/>
        <v>Clamshell Ultraslim NB</v>
      </c>
      <c r="K2948" t="s">
        <v>144</v>
      </c>
      <c r="L2948" t="s">
        <v>146</v>
      </c>
      <c r="M2948" s="47">
        <v>45354</v>
      </c>
    </row>
    <row r="2949" spans="1:13" hidden="1" x14ac:dyDescent="0.3">
      <c r="A2949" s="1" t="s">
        <v>186</v>
      </c>
      <c r="B2949" s="1" t="s">
        <v>42</v>
      </c>
      <c r="C2949" t="s">
        <v>164</v>
      </c>
      <c r="D2949" s="1" t="s">
        <v>18</v>
      </c>
      <c r="E2949" t="s">
        <v>10</v>
      </c>
      <c r="F2949" s="1" t="s">
        <v>164</v>
      </c>
      <c r="G2949" t="s">
        <v>142</v>
      </c>
      <c r="H2949" s="1" t="s">
        <v>155</v>
      </c>
      <c r="I2949" s="1" t="str">
        <f t="shared" si="92"/>
        <v>Clamshell NB</v>
      </c>
      <c r="J2949" s="1" t="str">
        <f t="shared" si="93"/>
        <v>Clamshell Ultraslim NB</v>
      </c>
      <c r="K2949" t="s">
        <v>144</v>
      </c>
      <c r="L2949" t="s">
        <v>147</v>
      </c>
      <c r="M2949" s="47">
        <v>36381</v>
      </c>
    </row>
    <row r="2950" spans="1:13" hidden="1" x14ac:dyDescent="0.3">
      <c r="A2950" s="1" t="s">
        <v>186</v>
      </c>
      <c r="B2950" s="1" t="s">
        <v>42</v>
      </c>
      <c r="C2950" t="s">
        <v>164</v>
      </c>
      <c r="D2950" s="1" t="s">
        <v>18</v>
      </c>
      <c r="E2950" t="s">
        <v>10</v>
      </c>
      <c r="F2950" s="1" t="s">
        <v>164</v>
      </c>
      <c r="G2950" t="s">
        <v>142</v>
      </c>
      <c r="H2950" s="1" t="s">
        <v>155</v>
      </c>
      <c r="I2950" s="1" t="str">
        <f t="shared" si="92"/>
        <v>Clamshell NB</v>
      </c>
      <c r="J2950" s="1" t="str">
        <f t="shared" si="93"/>
        <v>Clamshell Ultraslim NB</v>
      </c>
      <c r="K2950" t="s">
        <v>144</v>
      </c>
      <c r="L2950" t="s">
        <v>148</v>
      </c>
      <c r="M2950" s="47">
        <v>12073</v>
      </c>
    </row>
    <row r="2951" spans="1:13" hidden="1" x14ac:dyDescent="0.3">
      <c r="A2951" s="1" t="s">
        <v>186</v>
      </c>
      <c r="B2951" s="1" t="s">
        <v>42</v>
      </c>
      <c r="C2951" t="s">
        <v>164</v>
      </c>
      <c r="D2951" s="1" t="s">
        <v>18</v>
      </c>
      <c r="E2951" t="s">
        <v>10</v>
      </c>
      <c r="F2951" s="1" t="s">
        <v>164</v>
      </c>
      <c r="G2951" t="s">
        <v>142</v>
      </c>
      <c r="H2951" s="1" t="s">
        <v>155</v>
      </c>
      <c r="I2951" s="1" t="str">
        <f t="shared" si="92"/>
        <v>Clamshell NB</v>
      </c>
      <c r="J2951" s="1" t="str">
        <f t="shared" si="93"/>
        <v>Clamshell Ultraslim NB</v>
      </c>
      <c r="K2951" t="s">
        <v>144</v>
      </c>
      <c r="L2951" t="s">
        <v>149</v>
      </c>
      <c r="M2951" s="47">
        <v>1958</v>
      </c>
    </row>
    <row r="2952" spans="1:13" hidden="1" x14ac:dyDescent="0.3">
      <c r="A2952" s="1" t="s">
        <v>186</v>
      </c>
      <c r="B2952" s="1" t="s">
        <v>42</v>
      </c>
      <c r="C2952" t="s">
        <v>164</v>
      </c>
      <c r="D2952" s="1" t="s">
        <v>18</v>
      </c>
      <c r="E2952" t="s">
        <v>10</v>
      </c>
      <c r="F2952" s="1" t="s">
        <v>164</v>
      </c>
      <c r="G2952" t="s">
        <v>142</v>
      </c>
      <c r="H2952" s="1" t="s">
        <v>155</v>
      </c>
      <c r="I2952" s="1" t="str">
        <f t="shared" si="92"/>
        <v>Clamshell NB</v>
      </c>
      <c r="J2952" s="1" t="str">
        <f t="shared" si="93"/>
        <v>Clamshell Ultraslim NB</v>
      </c>
      <c r="K2952" t="s">
        <v>144</v>
      </c>
      <c r="L2952" t="s">
        <v>150</v>
      </c>
      <c r="M2952" s="47">
        <v>2611</v>
      </c>
    </row>
    <row r="2953" spans="1:13" hidden="1" x14ac:dyDescent="0.3">
      <c r="A2953" s="1" t="s">
        <v>186</v>
      </c>
      <c r="B2953" s="1" t="s">
        <v>42</v>
      </c>
      <c r="C2953" t="s">
        <v>164</v>
      </c>
      <c r="D2953" s="1" t="s">
        <v>18</v>
      </c>
      <c r="E2953" t="s">
        <v>10</v>
      </c>
      <c r="F2953" s="1" t="s">
        <v>164</v>
      </c>
      <c r="G2953" t="s">
        <v>142</v>
      </c>
      <c r="H2953" s="1" t="s">
        <v>155</v>
      </c>
      <c r="I2953" s="1" t="str">
        <f t="shared" si="92"/>
        <v>Clamshell NB</v>
      </c>
      <c r="J2953" s="1" t="str">
        <f t="shared" si="93"/>
        <v>Clamshell Ultraslim NB</v>
      </c>
      <c r="K2953" t="s">
        <v>144</v>
      </c>
      <c r="L2953" t="s">
        <v>151</v>
      </c>
      <c r="M2953" s="47">
        <v>3915</v>
      </c>
    </row>
    <row r="2954" spans="1:13" hidden="1" x14ac:dyDescent="0.3">
      <c r="A2954" s="1" t="s">
        <v>186</v>
      </c>
      <c r="B2954" s="1" t="s">
        <v>42</v>
      </c>
      <c r="C2954" t="s">
        <v>164</v>
      </c>
      <c r="D2954" s="1" t="s">
        <v>18</v>
      </c>
      <c r="E2954" t="s">
        <v>10</v>
      </c>
      <c r="F2954" s="1" t="s">
        <v>154</v>
      </c>
      <c r="G2954" t="s">
        <v>142</v>
      </c>
      <c r="H2954" s="1" t="s">
        <v>155</v>
      </c>
      <c r="I2954" s="1" t="str">
        <f t="shared" si="92"/>
        <v>Clamshell NB</v>
      </c>
      <c r="J2954" s="1" t="str">
        <f t="shared" si="93"/>
        <v>Clamshell Ultraslim NB</v>
      </c>
      <c r="K2954" t="s">
        <v>143</v>
      </c>
      <c r="L2954" t="s">
        <v>143</v>
      </c>
      <c r="M2954" s="47">
        <v>160269</v>
      </c>
    </row>
    <row r="2955" spans="1:13" hidden="1" x14ac:dyDescent="0.3">
      <c r="A2955" s="1" t="s">
        <v>186</v>
      </c>
      <c r="B2955" s="1" t="s">
        <v>42</v>
      </c>
      <c r="C2955" t="s">
        <v>164</v>
      </c>
      <c r="D2955" s="1" t="s">
        <v>18</v>
      </c>
      <c r="E2955" t="s">
        <v>10</v>
      </c>
      <c r="F2955" s="1" t="s">
        <v>154</v>
      </c>
      <c r="G2955" t="s">
        <v>142</v>
      </c>
      <c r="H2955" s="1" t="s">
        <v>155</v>
      </c>
      <c r="I2955" s="1" t="str">
        <f t="shared" si="92"/>
        <v>Clamshell NB</v>
      </c>
      <c r="J2955" s="1" t="str">
        <f t="shared" si="93"/>
        <v>Clamshell Ultraslim NB</v>
      </c>
      <c r="K2955" t="s">
        <v>144</v>
      </c>
      <c r="L2955" t="s">
        <v>145</v>
      </c>
      <c r="M2955" s="47">
        <v>101787</v>
      </c>
    </row>
    <row r="2956" spans="1:13" hidden="1" x14ac:dyDescent="0.3">
      <c r="A2956" s="1" t="s">
        <v>186</v>
      </c>
      <c r="B2956" s="1" t="s">
        <v>42</v>
      </c>
      <c r="C2956" t="s">
        <v>164</v>
      </c>
      <c r="D2956" s="1" t="s">
        <v>18</v>
      </c>
      <c r="E2956" t="s">
        <v>10</v>
      </c>
      <c r="F2956" s="1" t="s">
        <v>154</v>
      </c>
      <c r="G2956" t="s">
        <v>142</v>
      </c>
      <c r="H2956" s="1" t="s">
        <v>155</v>
      </c>
      <c r="I2956" s="1" t="str">
        <f t="shared" si="92"/>
        <v>Clamshell NB</v>
      </c>
      <c r="J2956" s="1" t="str">
        <f t="shared" si="93"/>
        <v>Clamshell Ultraslim NB</v>
      </c>
      <c r="K2956" t="s">
        <v>144</v>
      </c>
      <c r="L2956" t="s">
        <v>146</v>
      </c>
      <c r="M2956" s="47">
        <v>75865</v>
      </c>
    </row>
    <row r="2957" spans="1:13" hidden="1" x14ac:dyDescent="0.3">
      <c r="A2957" s="1" t="s">
        <v>186</v>
      </c>
      <c r="B2957" s="1" t="s">
        <v>42</v>
      </c>
      <c r="C2957" t="s">
        <v>164</v>
      </c>
      <c r="D2957" s="1" t="s">
        <v>18</v>
      </c>
      <c r="E2957" t="s">
        <v>10</v>
      </c>
      <c r="F2957" s="1" t="s">
        <v>154</v>
      </c>
      <c r="G2957" t="s">
        <v>142</v>
      </c>
      <c r="H2957" s="1" t="s">
        <v>155</v>
      </c>
      <c r="I2957" s="1" t="str">
        <f t="shared" si="92"/>
        <v>Clamshell NB</v>
      </c>
      <c r="J2957" s="1" t="str">
        <f t="shared" si="93"/>
        <v>Clamshell Ultraslim NB</v>
      </c>
      <c r="K2957" t="s">
        <v>144</v>
      </c>
      <c r="L2957" t="s">
        <v>147</v>
      </c>
      <c r="M2957" s="47">
        <v>60855</v>
      </c>
    </row>
    <row r="2958" spans="1:13" hidden="1" x14ac:dyDescent="0.3">
      <c r="A2958" s="1" t="s">
        <v>186</v>
      </c>
      <c r="B2958" s="1" t="s">
        <v>42</v>
      </c>
      <c r="C2958" t="s">
        <v>164</v>
      </c>
      <c r="D2958" s="1" t="s">
        <v>18</v>
      </c>
      <c r="E2958" t="s">
        <v>10</v>
      </c>
      <c r="F2958" s="1" t="s">
        <v>154</v>
      </c>
      <c r="G2958" t="s">
        <v>142</v>
      </c>
      <c r="H2958" s="1" t="s">
        <v>155</v>
      </c>
      <c r="I2958" s="1" t="str">
        <f t="shared" si="92"/>
        <v>Clamshell NB</v>
      </c>
      <c r="J2958" s="1" t="str">
        <f t="shared" si="93"/>
        <v>Clamshell Ultraslim NB</v>
      </c>
      <c r="K2958" t="s">
        <v>144</v>
      </c>
      <c r="L2958" t="s">
        <v>148</v>
      </c>
      <c r="M2958" s="47">
        <v>20194</v>
      </c>
    </row>
    <row r="2959" spans="1:13" hidden="1" x14ac:dyDescent="0.3">
      <c r="A2959" s="1" t="s">
        <v>186</v>
      </c>
      <c r="B2959" s="1" t="s">
        <v>42</v>
      </c>
      <c r="C2959" t="s">
        <v>164</v>
      </c>
      <c r="D2959" s="1" t="s">
        <v>18</v>
      </c>
      <c r="E2959" t="s">
        <v>10</v>
      </c>
      <c r="F2959" s="1" t="s">
        <v>154</v>
      </c>
      <c r="G2959" t="s">
        <v>142</v>
      </c>
      <c r="H2959" s="1" t="s">
        <v>155</v>
      </c>
      <c r="I2959" s="1" t="str">
        <f t="shared" si="92"/>
        <v>Clamshell NB</v>
      </c>
      <c r="J2959" s="1" t="str">
        <f t="shared" si="93"/>
        <v>Clamshell Ultraslim NB</v>
      </c>
      <c r="K2959" t="s">
        <v>144</v>
      </c>
      <c r="L2959" t="s">
        <v>149</v>
      </c>
      <c r="M2959" s="47">
        <v>3276</v>
      </c>
    </row>
    <row r="2960" spans="1:13" hidden="1" x14ac:dyDescent="0.3">
      <c r="A2960" s="1" t="s">
        <v>186</v>
      </c>
      <c r="B2960" s="1" t="s">
        <v>42</v>
      </c>
      <c r="C2960" t="s">
        <v>164</v>
      </c>
      <c r="D2960" s="1" t="s">
        <v>18</v>
      </c>
      <c r="E2960" t="s">
        <v>10</v>
      </c>
      <c r="F2960" s="1" t="s">
        <v>154</v>
      </c>
      <c r="G2960" t="s">
        <v>142</v>
      </c>
      <c r="H2960" s="1" t="s">
        <v>155</v>
      </c>
      <c r="I2960" s="1" t="str">
        <f t="shared" si="92"/>
        <v>Clamshell NB</v>
      </c>
      <c r="J2960" s="1" t="str">
        <f t="shared" si="93"/>
        <v>Clamshell Ultraslim NB</v>
      </c>
      <c r="K2960" t="s">
        <v>144</v>
      </c>
      <c r="L2960" t="s">
        <v>150</v>
      </c>
      <c r="M2960" s="47">
        <v>4367</v>
      </c>
    </row>
    <row r="2961" spans="1:13" hidden="1" x14ac:dyDescent="0.3">
      <c r="A2961" s="1" t="s">
        <v>186</v>
      </c>
      <c r="B2961" s="1" t="s">
        <v>42</v>
      </c>
      <c r="C2961" t="s">
        <v>164</v>
      </c>
      <c r="D2961" s="1" t="s">
        <v>18</v>
      </c>
      <c r="E2961" t="s">
        <v>10</v>
      </c>
      <c r="F2961" s="1" t="s">
        <v>154</v>
      </c>
      <c r="G2961" t="s">
        <v>142</v>
      </c>
      <c r="H2961" s="1" t="s">
        <v>155</v>
      </c>
      <c r="I2961" s="1" t="str">
        <f t="shared" si="92"/>
        <v>Clamshell NB</v>
      </c>
      <c r="J2961" s="1" t="str">
        <f t="shared" si="93"/>
        <v>Clamshell Ultraslim NB</v>
      </c>
      <c r="K2961" t="s">
        <v>144</v>
      </c>
      <c r="L2961" t="s">
        <v>151</v>
      </c>
      <c r="M2961" s="47">
        <v>6549</v>
      </c>
    </row>
    <row r="2962" spans="1:13" hidden="1" x14ac:dyDescent="0.3">
      <c r="A2962" s="1" t="s">
        <v>186</v>
      </c>
      <c r="B2962" s="1" t="s">
        <v>42</v>
      </c>
      <c r="C2962" t="s">
        <v>164</v>
      </c>
      <c r="D2962" s="1" t="s">
        <v>20</v>
      </c>
      <c r="E2962" t="s">
        <v>16</v>
      </c>
      <c r="F2962" s="1" t="s">
        <v>154</v>
      </c>
      <c r="G2962" t="s">
        <v>142</v>
      </c>
      <c r="H2962" s="1" t="s">
        <v>187</v>
      </c>
      <c r="I2962" s="1" t="str">
        <f t="shared" si="92"/>
        <v>Windows Detachable tablet</v>
      </c>
      <c r="J2962" s="1" t="str">
        <f t="shared" si="93"/>
        <v>Windows Detachable tablet</v>
      </c>
      <c r="K2962" t="s">
        <v>143</v>
      </c>
      <c r="L2962" t="s">
        <v>143</v>
      </c>
      <c r="M2962" s="47">
        <v>50212</v>
      </c>
    </row>
    <row r="2963" spans="1:13" hidden="1" x14ac:dyDescent="0.3">
      <c r="A2963" s="1" t="s">
        <v>186</v>
      </c>
      <c r="B2963" s="1" t="s">
        <v>42</v>
      </c>
      <c r="C2963" t="s">
        <v>164</v>
      </c>
      <c r="D2963" s="1" t="s">
        <v>20</v>
      </c>
      <c r="E2963" t="s">
        <v>16</v>
      </c>
      <c r="F2963" s="1" t="s">
        <v>154</v>
      </c>
      <c r="G2963" t="s">
        <v>142</v>
      </c>
      <c r="H2963" s="1" t="s">
        <v>187</v>
      </c>
      <c r="I2963" s="1" t="str">
        <f t="shared" si="92"/>
        <v>Windows Detachable tablet</v>
      </c>
      <c r="J2963" s="1" t="str">
        <f t="shared" si="93"/>
        <v>Windows Detachable tablet</v>
      </c>
      <c r="K2963" t="s">
        <v>144</v>
      </c>
      <c r="L2963" t="s">
        <v>145</v>
      </c>
      <c r="M2963" s="47">
        <v>25159</v>
      </c>
    </row>
    <row r="2964" spans="1:13" hidden="1" x14ac:dyDescent="0.3">
      <c r="A2964" s="1" t="s">
        <v>186</v>
      </c>
      <c r="B2964" s="1" t="s">
        <v>42</v>
      </c>
      <c r="C2964" t="s">
        <v>164</v>
      </c>
      <c r="D2964" s="1" t="s">
        <v>20</v>
      </c>
      <c r="E2964" t="s">
        <v>16</v>
      </c>
      <c r="F2964" s="1" t="s">
        <v>154</v>
      </c>
      <c r="G2964" t="s">
        <v>142</v>
      </c>
      <c r="H2964" s="1" t="s">
        <v>187</v>
      </c>
      <c r="I2964" s="1" t="str">
        <f t="shared" si="92"/>
        <v>Windows Detachable tablet</v>
      </c>
      <c r="J2964" s="1" t="str">
        <f t="shared" si="93"/>
        <v>Windows Detachable tablet</v>
      </c>
      <c r="K2964" t="s">
        <v>144</v>
      </c>
      <c r="L2964" t="s">
        <v>146</v>
      </c>
      <c r="M2964" s="47">
        <v>16973</v>
      </c>
    </row>
    <row r="2965" spans="1:13" hidden="1" x14ac:dyDescent="0.3">
      <c r="A2965" s="1" t="s">
        <v>186</v>
      </c>
      <c r="B2965" s="1" t="s">
        <v>42</v>
      </c>
      <c r="C2965" t="s">
        <v>164</v>
      </c>
      <c r="D2965" s="1" t="s">
        <v>20</v>
      </c>
      <c r="E2965" t="s">
        <v>16</v>
      </c>
      <c r="F2965" s="1" t="s">
        <v>154</v>
      </c>
      <c r="G2965" t="s">
        <v>142</v>
      </c>
      <c r="H2965" s="1" t="s">
        <v>187</v>
      </c>
      <c r="I2965" s="1" t="str">
        <f t="shared" si="92"/>
        <v>Windows Detachable tablet</v>
      </c>
      <c r="J2965" s="1" t="str">
        <f t="shared" si="93"/>
        <v>Windows Detachable tablet</v>
      </c>
      <c r="K2965" t="s">
        <v>144</v>
      </c>
      <c r="L2965" t="s">
        <v>147</v>
      </c>
      <c r="M2965" s="47">
        <v>16241</v>
      </c>
    </row>
    <row r="2966" spans="1:13" hidden="1" x14ac:dyDescent="0.3">
      <c r="A2966" s="1" t="s">
        <v>186</v>
      </c>
      <c r="B2966" s="1" t="s">
        <v>42</v>
      </c>
      <c r="C2966" t="s">
        <v>164</v>
      </c>
      <c r="D2966" s="1" t="s">
        <v>20</v>
      </c>
      <c r="E2966" t="s">
        <v>16</v>
      </c>
      <c r="F2966" s="1" t="s">
        <v>154</v>
      </c>
      <c r="G2966" t="s">
        <v>142</v>
      </c>
      <c r="H2966" s="1" t="s">
        <v>187</v>
      </c>
      <c r="I2966" s="1" t="str">
        <f t="shared" si="92"/>
        <v>Windows Detachable tablet</v>
      </c>
      <c r="J2966" s="1" t="str">
        <f t="shared" si="93"/>
        <v>Windows Detachable tablet</v>
      </c>
      <c r="K2966" t="s">
        <v>144</v>
      </c>
      <c r="L2966" t="s">
        <v>148</v>
      </c>
      <c r="M2966" s="47">
        <v>4193</v>
      </c>
    </row>
    <row r="2967" spans="1:13" hidden="1" x14ac:dyDescent="0.3">
      <c r="A2967" s="1" t="s">
        <v>186</v>
      </c>
      <c r="B2967" s="1" t="s">
        <v>42</v>
      </c>
      <c r="C2967" t="s">
        <v>164</v>
      </c>
      <c r="D2967" s="1" t="s">
        <v>20</v>
      </c>
      <c r="E2967" t="s">
        <v>16</v>
      </c>
      <c r="F2967" s="1" t="s">
        <v>154</v>
      </c>
      <c r="G2967" t="s">
        <v>142</v>
      </c>
      <c r="H2967" s="1" t="s">
        <v>187</v>
      </c>
      <c r="I2967" s="1" t="str">
        <f t="shared" si="92"/>
        <v>Windows Detachable tablet</v>
      </c>
      <c r="J2967" s="1" t="str">
        <f t="shared" si="93"/>
        <v>Windows Detachable tablet</v>
      </c>
      <c r="K2967" t="s">
        <v>144</v>
      </c>
      <c r="L2967" t="s">
        <v>149</v>
      </c>
      <c r="M2967" s="47">
        <v>1531</v>
      </c>
    </row>
    <row r="2968" spans="1:13" hidden="1" x14ac:dyDescent="0.3">
      <c r="A2968" s="1" t="s">
        <v>186</v>
      </c>
      <c r="B2968" s="1" t="s">
        <v>42</v>
      </c>
      <c r="C2968" t="s">
        <v>164</v>
      </c>
      <c r="D2968" s="1" t="s">
        <v>20</v>
      </c>
      <c r="E2968" t="s">
        <v>16</v>
      </c>
      <c r="F2968" s="1" t="s">
        <v>154</v>
      </c>
      <c r="G2968" t="s">
        <v>142</v>
      </c>
      <c r="H2968" s="1" t="s">
        <v>187</v>
      </c>
      <c r="I2968" s="1" t="str">
        <f t="shared" si="92"/>
        <v>Windows Detachable tablet</v>
      </c>
      <c r="J2968" s="1" t="str">
        <f t="shared" si="93"/>
        <v>Windows Detachable tablet</v>
      </c>
      <c r="K2968" t="s">
        <v>144</v>
      </c>
      <c r="L2968" t="s">
        <v>150</v>
      </c>
      <c r="M2968" s="47">
        <v>1531</v>
      </c>
    </row>
    <row r="2969" spans="1:13" hidden="1" x14ac:dyDescent="0.3">
      <c r="A2969" s="1" t="s">
        <v>186</v>
      </c>
      <c r="B2969" s="1" t="s">
        <v>42</v>
      </c>
      <c r="C2969" t="s">
        <v>164</v>
      </c>
      <c r="D2969" s="1" t="s">
        <v>20</v>
      </c>
      <c r="E2969" t="s">
        <v>16</v>
      </c>
      <c r="F2969" s="1" t="s">
        <v>154</v>
      </c>
      <c r="G2969" t="s">
        <v>142</v>
      </c>
      <c r="H2969" s="1" t="s">
        <v>187</v>
      </c>
      <c r="I2969" s="1" t="str">
        <f t="shared" si="92"/>
        <v>Windows Detachable tablet</v>
      </c>
      <c r="J2969" s="1" t="str">
        <f t="shared" si="93"/>
        <v>Windows Detachable tablet</v>
      </c>
      <c r="K2969" t="s">
        <v>144</v>
      </c>
      <c r="L2969" t="s">
        <v>151</v>
      </c>
      <c r="M2969" s="47">
        <v>932</v>
      </c>
    </row>
    <row r="2970" spans="1:13" hidden="1" x14ac:dyDescent="0.3">
      <c r="A2970" s="1" t="s">
        <v>186</v>
      </c>
      <c r="B2970" s="1" t="s">
        <v>42</v>
      </c>
      <c r="C2970" t="s">
        <v>164</v>
      </c>
      <c r="D2970" s="1" t="s">
        <v>20</v>
      </c>
      <c r="E2970" t="s">
        <v>15</v>
      </c>
      <c r="F2970" s="1" t="s">
        <v>161</v>
      </c>
      <c r="G2970" t="s">
        <v>142</v>
      </c>
      <c r="H2970" s="1" t="s">
        <v>187</v>
      </c>
      <c r="I2970" s="1" t="str">
        <f t="shared" si="92"/>
        <v>Android Slate</v>
      </c>
      <c r="J2970" s="1" t="str">
        <f t="shared" si="93"/>
        <v>Android Slate</v>
      </c>
      <c r="K2970" t="s">
        <v>143</v>
      </c>
      <c r="L2970" t="s">
        <v>143</v>
      </c>
      <c r="M2970" s="47">
        <v>310520</v>
      </c>
    </row>
    <row r="2971" spans="1:13" hidden="1" x14ac:dyDescent="0.3">
      <c r="A2971" s="1" t="s">
        <v>186</v>
      </c>
      <c r="B2971" s="1" t="s">
        <v>42</v>
      </c>
      <c r="C2971" t="s">
        <v>164</v>
      </c>
      <c r="D2971" s="1" t="s">
        <v>20</v>
      </c>
      <c r="E2971" t="s">
        <v>15</v>
      </c>
      <c r="F2971" s="1" t="s">
        <v>161</v>
      </c>
      <c r="G2971" t="s">
        <v>142</v>
      </c>
      <c r="H2971" s="1" t="s">
        <v>187</v>
      </c>
      <c r="I2971" s="1" t="str">
        <f t="shared" si="92"/>
        <v>Android Slate</v>
      </c>
      <c r="J2971" s="1" t="str">
        <f t="shared" si="93"/>
        <v>Android Slate</v>
      </c>
      <c r="K2971" t="s">
        <v>144</v>
      </c>
      <c r="L2971" t="s">
        <v>145</v>
      </c>
      <c r="M2971" s="47">
        <v>38474</v>
      </c>
    </row>
    <row r="2972" spans="1:13" hidden="1" x14ac:dyDescent="0.3">
      <c r="A2972" s="1" t="s">
        <v>186</v>
      </c>
      <c r="B2972" s="1" t="s">
        <v>42</v>
      </c>
      <c r="C2972" t="s">
        <v>164</v>
      </c>
      <c r="D2972" s="1" t="s">
        <v>20</v>
      </c>
      <c r="E2972" t="s">
        <v>15</v>
      </c>
      <c r="F2972" s="1" t="s">
        <v>161</v>
      </c>
      <c r="G2972" t="s">
        <v>142</v>
      </c>
      <c r="H2972" s="1" t="s">
        <v>187</v>
      </c>
      <c r="I2972" s="1" t="str">
        <f t="shared" si="92"/>
        <v>Android Slate</v>
      </c>
      <c r="J2972" s="1" t="str">
        <f t="shared" si="93"/>
        <v>Android Slate</v>
      </c>
      <c r="K2972" t="s">
        <v>144</v>
      </c>
      <c r="L2972" t="s">
        <v>146</v>
      </c>
      <c r="M2972" s="47">
        <v>32618</v>
      </c>
    </row>
    <row r="2973" spans="1:13" hidden="1" x14ac:dyDescent="0.3">
      <c r="A2973" s="1" t="s">
        <v>186</v>
      </c>
      <c r="B2973" s="1" t="s">
        <v>42</v>
      </c>
      <c r="C2973" t="s">
        <v>164</v>
      </c>
      <c r="D2973" s="1" t="s">
        <v>20</v>
      </c>
      <c r="E2973" t="s">
        <v>15</v>
      </c>
      <c r="F2973" s="1" t="s">
        <v>161</v>
      </c>
      <c r="G2973" t="s">
        <v>142</v>
      </c>
      <c r="H2973" s="1" t="s">
        <v>187</v>
      </c>
      <c r="I2973" s="1" t="str">
        <f t="shared" si="92"/>
        <v>Android Slate</v>
      </c>
      <c r="J2973" s="1" t="str">
        <f t="shared" si="93"/>
        <v>Android Slate</v>
      </c>
      <c r="K2973" t="s">
        <v>144</v>
      </c>
      <c r="L2973" t="s">
        <v>147</v>
      </c>
      <c r="M2973" s="47">
        <v>28138</v>
      </c>
    </row>
    <row r="2974" spans="1:13" hidden="1" x14ac:dyDescent="0.3">
      <c r="A2974" s="1" t="s">
        <v>186</v>
      </c>
      <c r="B2974" s="1" t="s">
        <v>42</v>
      </c>
      <c r="C2974" t="s">
        <v>164</v>
      </c>
      <c r="D2974" s="1" t="s">
        <v>20</v>
      </c>
      <c r="E2974" t="s">
        <v>15</v>
      </c>
      <c r="F2974" s="1" t="s">
        <v>161</v>
      </c>
      <c r="G2974" t="s">
        <v>142</v>
      </c>
      <c r="H2974" s="1" t="s">
        <v>187</v>
      </c>
      <c r="I2974" s="1" t="str">
        <f t="shared" si="92"/>
        <v>Android Slate</v>
      </c>
      <c r="J2974" s="1" t="str">
        <f t="shared" si="93"/>
        <v>Android Slate</v>
      </c>
      <c r="K2974" t="s">
        <v>144</v>
      </c>
      <c r="L2974" t="s">
        <v>148</v>
      </c>
      <c r="M2974" s="47">
        <v>9878</v>
      </c>
    </row>
    <row r="2975" spans="1:13" hidden="1" x14ac:dyDescent="0.3">
      <c r="A2975" s="1" t="s">
        <v>186</v>
      </c>
      <c r="B2975" s="1" t="s">
        <v>42</v>
      </c>
      <c r="C2975" t="s">
        <v>164</v>
      </c>
      <c r="D2975" s="1" t="s">
        <v>20</v>
      </c>
      <c r="E2975" t="s">
        <v>15</v>
      </c>
      <c r="F2975" s="1" t="s">
        <v>161</v>
      </c>
      <c r="G2975" t="s">
        <v>142</v>
      </c>
      <c r="H2975" s="1" t="s">
        <v>187</v>
      </c>
      <c r="I2975" s="1" t="str">
        <f t="shared" si="92"/>
        <v>Android Slate</v>
      </c>
      <c r="J2975" s="1" t="str">
        <f t="shared" si="93"/>
        <v>Android Slate</v>
      </c>
      <c r="K2975" t="s">
        <v>144</v>
      </c>
      <c r="L2975" t="s">
        <v>149</v>
      </c>
      <c r="M2975" s="47">
        <v>1838</v>
      </c>
    </row>
    <row r="2976" spans="1:13" hidden="1" x14ac:dyDescent="0.3">
      <c r="A2976" s="1" t="s">
        <v>186</v>
      </c>
      <c r="B2976" s="1" t="s">
        <v>42</v>
      </c>
      <c r="C2976" t="s">
        <v>164</v>
      </c>
      <c r="D2976" s="1" t="s">
        <v>20</v>
      </c>
      <c r="E2976" t="s">
        <v>15</v>
      </c>
      <c r="F2976" s="1" t="s">
        <v>161</v>
      </c>
      <c r="G2976" t="s">
        <v>142</v>
      </c>
      <c r="H2976" s="1" t="s">
        <v>187</v>
      </c>
      <c r="I2976" s="1" t="str">
        <f t="shared" si="92"/>
        <v>Android Slate</v>
      </c>
      <c r="J2976" s="1" t="str">
        <f t="shared" si="93"/>
        <v>Android Slate</v>
      </c>
      <c r="K2976" t="s">
        <v>144</v>
      </c>
      <c r="L2976" t="s">
        <v>150</v>
      </c>
      <c r="M2976" s="47">
        <v>1378</v>
      </c>
    </row>
    <row r="2977" spans="1:13" hidden="1" x14ac:dyDescent="0.3">
      <c r="A2977" s="1" t="s">
        <v>186</v>
      </c>
      <c r="B2977" s="1" t="s">
        <v>42</v>
      </c>
      <c r="C2977" t="s">
        <v>164</v>
      </c>
      <c r="D2977" s="1" t="s">
        <v>20</v>
      </c>
      <c r="E2977" t="s">
        <v>15</v>
      </c>
      <c r="F2977" s="1" t="s">
        <v>161</v>
      </c>
      <c r="G2977" t="s">
        <v>142</v>
      </c>
      <c r="H2977" s="1" t="s">
        <v>187</v>
      </c>
      <c r="I2977" s="1" t="str">
        <f t="shared" si="92"/>
        <v>Android Slate</v>
      </c>
      <c r="J2977" s="1" t="str">
        <f t="shared" si="93"/>
        <v>Android Slate</v>
      </c>
      <c r="K2977" t="s">
        <v>144</v>
      </c>
      <c r="L2977" t="s">
        <v>151</v>
      </c>
      <c r="M2977" s="47">
        <v>2526</v>
      </c>
    </row>
    <row r="2978" spans="1:13" hidden="1" x14ac:dyDescent="0.3">
      <c r="A2978" s="1" t="s">
        <v>186</v>
      </c>
      <c r="B2978" s="1" t="s">
        <v>42</v>
      </c>
      <c r="C2978" t="s">
        <v>164</v>
      </c>
      <c r="D2978" s="1" t="s">
        <v>19</v>
      </c>
      <c r="E2978" t="s">
        <v>13</v>
      </c>
      <c r="F2978" s="1" t="s">
        <v>154</v>
      </c>
      <c r="G2978" t="s">
        <v>142</v>
      </c>
      <c r="H2978" s="1" t="s">
        <v>187</v>
      </c>
      <c r="I2978" s="1" t="str">
        <f t="shared" si="92"/>
        <v>DT Workstation</v>
      </c>
      <c r="J2978" s="1" t="str">
        <f t="shared" si="93"/>
        <v>DT Workstation</v>
      </c>
      <c r="K2978" t="s">
        <v>144</v>
      </c>
      <c r="L2978" t="s">
        <v>145</v>
      </c>
      <c r="M2978" s="47">
        <v>61</v>
      </c>
    </row>
    <row r="2979" spans="1:13" hidden="1" x14ac:dyDescent="0.3">
      <c r="A2979" s="1" t="s">
        <v>186</v>
      </c>
      <c r="B2979" s="1" t="s">
        <v>42</v>
      </c>
      <c r="C2979" t="s">
        <v>164</v>
      </c>
      <c r="D2979" s="1" t="s">
        <v>19</v>
      </c>
      <c r="E2979" t="s">
        <v>13</v>
      </c>
      <c r="F2979" s="1" t="s">
        <v>154</v>
      </c>
      <c r="G2979" t="s">
        <v>142</v>
      </c>
      <c r="H2979" s="1" t="s">
        <v>187</v>
      </c>
      <c r="I2979" s="1" t="str">
        <f t="shared" si="92"/>
        <v>DT Workstation</v>
      </c>
      <c r="J2979" s="1" t="str">
        <f t="shared" si="93"/>
        <v>DT Workstation</v>
      </c>
      <c r="K2979" t="s">
        <v>144</v>
      </c>
      <c r="L2979" t="s">
        <v>146</v>
      </c>
      <c r="M2979" s="47">
        <v>49</v>
      </c>
    </row>
    <row r="2980" spans="1:13" hidden="1" x14ac:dyDescent="0.3">
      <c r="A2980" s="1" t="s">
        <v>186</v>
      </c>
      <c r="B2980" s="1" t="s">
        <v>42</v>
      </c>
      <c r="C2980" t="s">
        <v>164</v>
      </c>
      <c r="D2980" s="1" t="s">
        <v>19</v>
      </c>
      <c r="E2980" t="s">
        <v>13</v>
      </c>
      <c r="F2980" s="1" t="s">
        <v>154</v>
      </c>
      <c r="G2980" t="s">
        <v>142</v>
      </c>
      <c r="H2980" s="1" t="s">
        <v>187</v>
      </c>
      <c r="I2980" s="1" t="str">
        <f t="shared" si="92"/>
        <v>DT Workstation</v>
      </c>
      <c r="J2980" s="1" t="str">
        <f t="shared" si="93"/>
        <v>DT Workstation</v>
      </c>
      <c r="K2980" t="s">
        <v>144</v>
      </c>
      <c r="L2980" t="s">
        <v>147</v>
      </c>
      <c r="M2980" s="47">
        <v>42</v>
      </c>
    </row>
    <row r="2981" spans="1:13" hidden="1" x14ac:dyDescent="0.3">
      <c r="A2981" s="1" t="s">
        <v>186</v>
      </c>
      <c r="B2981" s="1" t="s">
        <v>42</v>
      </c>
      <c r="C2981" t="s">
        <v>164</v>
      </c>
      <c r="D2981" s="1" t="s">
        <v>19</v>
      </c>
      <c r="E2981" t="s">
        <v>13</v>
      </c>
      <c r="F2981" s="1" t="s">
        <v>154</v>
      </c>
      <c r="G2981" t="s">
        <v>142</v>
      </c>
      <c r="H2981" s="1" t="s">
        <v>187</v>
      </c>
      <c r="I2981" s="1" t="str">
        <f t="shared" si="92"/>
        <v>DT Workstation</v>
      </c>
      <c r="J2981" s="1" t="str">
        <f t="shared" si="93"/>
        <v>DT Workstation</v>
      </c>
      <c r="K2981" t="s">
        <v>144</v>
      </c>
      <c r="L2981" t="s">
        <v>148</v>
      </c>
      <c r="M2981" s="47">
        <v>10</v>
      </c>
    </row>
    <row r="2982" spans="1:13" hidden="1" x14ac:dyDescent="0.3">
      <c r="A2982" s="1" t="s">
        <v>186</v>
      </c>
      <c r="B2982" s="1" t="s">
        <v>42</v>
      </c>
      <c r="C2982" t="s">
        <v>164</v>
      </c>
      <c r="D2982" s="1" t="s">
        <v>19</v>
      </c>
      <c r="E2982" t="s">
        <v>13</v>
      </c>
      <c r="F2982" s="1" t="s">
        <v>154</v>
      </c>
      <c r="G2982" t="s">
        <v>142</v>
      </c>
      <c r="H2982" s="1" t="s">
        <v>187</v>
      </c>
      <c r="I2982" s="1" t="str">
        <f t="shared" si="92"/>
        <v>DT Workstation</v>
      </c>
      <c r="J2982" s="1" t="str">
        <f t="shared" si="93"/>
        <v>DT Workstation</v>
      </c>
      <c r="K2982" t="s">
        <v>144</v>
      </c>
      <c r="L2982" t="s">
        <v>149</v>
      </c>
      <c r="M2982" s="47">
        <v>7</v>
      </c>
    </row>
    <row r="2983" spans="1:13" hidden="1" x14ac:dyDescent="0.3">
      <c r="A2983" s="1" t="s">
        <v>186</v>
      </c>
      <c r="B2983" s="1" t="s">
        <v>42</v>
      </c>
      <c r="C2983" t="s">
        <v>164</v>
      </c>
      <c r="D2983" s="1" t="s">
        <v>19</v>
      </c>
      <c r="E2983" t="s">
        <v>13</v>
      </c>
      <c r="F2983" s="1" t="s">
        <v>154</v>
      </c>
      <c r="G2983" t="s">
        <v>142</v>
      </c>
      <c r="H2983" s="1" t="s">
        <v>187</v>
      </c>
      <c r="I2983" s="1" t="str">
        <f t="shared" si="92"/>
        <v>DT Workstation</v>
      </c>
      <c r="J2983" s="1" t="str">
        <f t="shared" si="93"/>
        <v>DT Workstation</v>
      </c>
      <c r="K2983" t="s">
        <v>144</v>
      </c>
      <c r="L2983" t="s">
        <v>150</v>
      </c>
      <c r="M2983" s="47">
        <v>5</v>
      </c>
    </row>
    <row r="2984" spans="1:13" hidden="1" x14ac:dyDescent="0.3">
      <c r="A2984" s="1" t="s">
        <v>186</v>
      </c>
      <c r="B2984" s="1" t="s">
        <v>42</v>
      </c>
      <c r="C2984" t="s">
        <v>164</v>
      </c>
      <c r="D2984" s="1" t="s">
        <v>19</v>
      </c>
      <c r="E2984" t="s">
        <v>13</v>
      </c>
      <c r="F2984" s="1" t="s">
        <v>154</v>
      </c>
      <c r="G2984" t="s">
        <v>142</v>
      </c>
      <c r="H2984" s="1" t="s">
        <v>187</v>
      </c>
      <c r="I2984" s="1" t="str">
        <f t="shared" si="92"/>
        <v>DT Workstation</v>
      </c>
      <c r="J2984" s="1" t="str">
        <f t="shared" si="93"/>
        <v>DT Workstation</v>
      </c>
      <c r="K2984" t="s">
        <v>144</v>
      </c>
      <c r="L2984" t="s">
        <v>151</v>
      </c>
      <c r="M2984" s="47">
        <v>3</v>
      </c>
    </row>
    <row r="2985" spans="1:13" hidden="1" x14ac:dyDescent="0.3">
      <c r="A2985" s="1" t="s">
        <v>186</v>
      </c>
      <c r="B2985" s="1" t="s">
        <v>42</v>
      </c>
      <c r="C2985" t="s">
        <v>164</v>
      </c>
      <c r="D2985" s="1" t="s">
        <v>19</v>
      </c>
      <c r="E2985" t="s">
        <v>14</v>
      </c>
      <c r="F2985" s="1" t="s">
        <v>154</v>
      </c>
      <c r="G2985" t="s">
        <v>142</v>
      </c>
      <c r="H2985" s="1" t="s">
        <v>155</v>
      </c>
      <c r="I2985" s="1" t="str">
        <f t="shared" si="92"/>
        <v>NB Workstation</v>
      </c>
      <c r="J2985" s="1" t="str">
        <f t="shared" si="93"/>
        <v>NB Workstation</v>
      </c>
      <c r="K2985" t="s">
        <v>144</v>
      </c>
      <c r="L2985" t="s">
        <v>145</v>
      </c>
      <c r="M2985" s="47">
        <v>81</v>
      </c>
    </row>
    <row r="2986" spans="1:13" hidden="1" x14ac:dyDescent="0.3">
      <c r="A2986" s="1" t="s">
        <v>186</v>
      </c>
      <c r="B2986" s="1" t="s">
        <v>42</v>
      </c>
      <c r="C2986" t="s">
        <v>164</v>
      </c>
      <c r="D2986" s="1" t="s">
        <v>19</v>
      </c>
      <c r="E2986" t="s">
        <v>14</v>
      </c>
      <c r="F2986" s="1" t="s">
        <v>154</v>
      </c>
      <c r="G2986" t="s">
        <v>142</v>
      </c>
      <c r="H2986" s="1" t="s">
        <v>155</v>
      </c>
      <c r="I2986" s="1" t="str">
        <f t="shared" si="92"/>
        <v>NB Workstation</v>
      </c>
      <c r="J2986" s="1" t="str">
        <f t="shared" si="93"/>
        <v>NB Workstation</v>
      </c>
      <c r="K2986" t="s">
        <v>144</v>
      </c>
      <c r="L2986" t="s">
        <v>146</v>
      </c>
      <c r="M2986" s="47">
        <v>73</v>
      </c>
    </row>
    <row r="2987" spans="1:13" hidden="1" x14ac:dyDescent="0.3">
      <c r="A2987" s="1" t="s">
        <v>186</v>
      </c>
      <c r="B2987" s="1" t="s">
        <v>42</v>
      </c>
      <c r="C2987" t="s">
        <v>164</v>
      </c>
      <c r="D2987" s="1" t="s">
        <v>19</v>
      </c>
      <c r="E2987" t="s">
        <v>14</v>
      </c>
      <c r="F2987" s="1" t="s">
        <v>154</v>
      </c>
      <c r="G2987" t="s">
        <v>142</v>
      </c>
      <c r="H2987" s="1" t="s">
        <v>155</v>
      </c>
      <c r="I2987" s="1" t="str">
        <f t="shared" si="92"/>
        <v>NB Workstation</v>
      </c>
      <c r="J2987" s="1" t="str">
        <f t="shared" si="93"/>
        <v>NB Workstation</v>
      </c>
      <c r="K2987" t="s">
        <v>144</v>
      </c>
      <c r="L2987" t="s">
        <v>147</v>
      </c>
      <c r="M2987" s="47">
        <v>51</v>
      </c>
    </row>
    <row r="2988" spans="1:13" hidden="1" x14ac:dyDescent="0.3">
      <c r="A2988" s="1" t="s">
        <v>186</v>
      </c>
      <c r="B2988" s="1" t="s">
        <v>42</v>
      </c>
      <c r="C2988" t="s">
        <v>164</v>
      </c>
      <c r="D2988" s="1" t="s">
        <v>19</v>
      </c>
      <c r="E2988" t="s">
        <v>14</v>
      </c>
      <c r="F2988" s="1" t="s">
        <v>154</v>
      </c>
      <c r="G2988" t="s">
        <v>142</v>
      </c>
      <c r="H2988" s="1" t="s">
        <v>155</v>
      </c>
      <c r="I2988" s="1" t="str">
        <f t="shared" si="92"/>
        <v>NB Workstation</v>
      </c>
      <c r="J2988" s="1" t="str">
        <f t="shared" si="93"/>
        <v>NB Workstation</v>
      </c>
      <c r="K2988" t="s">
        <v>144</v>
      </c>
      <c r="L2988" t="s">
        <v>148</v>
      </c>
      <c r="M2988" s="47">
        <v>16</v>
      </c>
    </row>
    <row r="2989" spans="1:13" hidden="1" x14ac:dyDescent="0.3">
      <c r="A2989" s="1" t="s">
        <v>186</v>
      </c>
      <c r="B2989" s="1" t="s">
        <v>42</v>
      </c>
      <c r="C2989" t="s">
        <v>164</v>
      </c>
      <c r="D2989" s="1" t="s">
        <v>19</v>
      </c>
      <c r="E2989" t="s">
        <v>14</v>
      </c>
      <c r="F2989" s="1" t="s">
        <v>154</v>
      </c>
      <c r="G2989" t="s">
        <v>142</v>
      </c>
      <c r="H2989" s="1" t="s">
        <v>155</v>
      </c>
      <c r="I2989" s="1" t="str">
        <f t="shared" si="92"/>
        <v>NB Workstation</v>
      </c>
      <c r="J2989" s="1" t="str">
        <f t="shared" si="93"/>
        <v>NB Workstation</v>
      </c>
      <c r="K2989" t="s">
        <v>144</v>
      </c>
      <c r="L2989" t="s">
        <v>149</v>
      </c>
      <c r="M2989" s="47">
        <v>12</v>
      </c>
    </row>
    <row r="2990" spans="1:13" hidden="1" x14ac:dyDescent="0.3">
      <c r="A2990" s="1" t="s">
        <v>186</v>
      </c>
      <c r="B2990" s="1" t="s">
        <v>42</v>
      </c>
      <c r="C2990" t="s">
        <v>164</v>
      </c>
      <c r="D2990" s="1" t="s">
        <v>19</v>
      </c>
      <c r="E2990" t="s">
        <v>14</v>
      </c>
      <c r="F2990" s="1" t="s">
        <v>154</v>
      </c>
      <c r="G2990" t="s">
        <v>142</v>
      </c>
      <c r="H2990" s="1" t="s">
        <v>155</v>
      </c>
      <c r="I2990" s="1" t="str">
        <f t="shared" si="92"/>
        <v>NB Workstation</v>
      </c>
      <c r="J2990" s="1" t="str">
        <f t="shared" si="93"/>
        <v>NB Workstation</v>
      </c>
      <c r="K2990" t="s">
        <v>144</v>
      </c>
      <c r="L2990" t="s">
        <v>150</v>
      </c>
      <c r="M2990" s="47">
        <v>5</v>
      </c>
    </row>
    <row r="2991" spans="1:13" hidden="1" x14ac:dyDescent="0.3">
      <c r="A2991" s="1" t="s">
        <v>186</v>
      </c>
      <c r="B2991" s="1" t="s">
        <v>42</v>
      </c>
      <c r="C2991" t="s">
        <v>164</v>
      </c>
      <c r="D2991" s="1" t="s">
        <v>19</v>
      </c>
      <c r="E2991" t="s">
        <v>14</v>
      </c>
      <c r="F2991" s="1" t="s">
        <v>154</v>
      </c>
      <c r="G2991" t="s">
        <v>142</v>
      </c>
      <c r="H2991" s="1" t="s">
        <v>155</v>
      </c>
      <c r="I2991" s="1" t="str">
        <f t="shared" si="92"/>
        <v>NB Workstation</v>
      </c>
      <c r="J2991" s="1" t="str">
        <f t="shared" si="93"/>
        <v>NB Workstation</v>
      </c>
      <c r="K2991" t="s">
        <v>144</v>
      </c>
      <c r="L2991" t="s">
        <v>151</v>
      </c>
      <c r="M2991" s="47">
        <v>5</v>
      </c>
    </row>
    <row r="2992" spans="1:13" hidden="1" x14ac:dyDescent="0.3">
      <c r="A2992" s="1" t="s">
        <v>186</v>
      </c>
      <c r="B2992" s="1" t="s">
        <v>42</v>
      </c>
      <c r="C2992" t="s">
        <v>153</v>
      </c>
      <c r="D2992" s="1" t="s">
        <v>17</v>
      </c>
      <c r="E2992" t="s">
        <v>8</v>
      </c>
      <c r="F2992" s="1" t="s">
        <v>154</v>
      </c>
      <c r="G2992" t="s">
        <v>142</v>
      </c>
      <c r="H2992" s="1" t="s">
        <v>187</v>
      </c>
      <c r="I2992" s="1" t="str">
        <f t="shared" si="92"/>
        <v>AIO DT</v>
      </c>
      <c r="J2992" s="1" t="str">
        <f t="shared" si="93"/>
        <v>AIO DT</v>
      </c>
      <c r="K2992" t="s">
        <v>143</v>
      </c>
      <c r="L2992" t="s">
        <v>143</v>
      </c>
      <c r="M2992" s="47">
        <v>84754</v>
      </c>
    </row>
    <row r="2993" spans="1:13" hidden="1" x14ac:dyDescent="0.3">
      <c r="A2993" s="1" t="s">
        <v>186</v>
      </c>
      <c r="B2993" s="1" t="s">
        <v>42</v>
      </c>
      <c r="C2993" t="s">
        <v>153</v>
      </c>
      <c r="D2993" s="1" t="s">
        <v>17</v>
      </c>
      <c r="E2993" t="s">
        <v>8</v>
      </c>
      <c r="F2993" s="1" t="s">
        <v>154</v>
      </c>
      <c r="G2993" t="s">
        <v>142</v>
      </c>
      <c r="H2993" s="1" t="s">
        <v>187</v>
      </c>
      <c r="I2993" s="1" t="str">
        <f t="shared" si="92"/>
        <v>AIO DT</v>
      </c>
      <c r="J2993" s="1" t="str">
        <f t="shared" si="93"/>
        <v>AIO DT</v>
      </c>
      <c r="K2993" t="s">
        <v>144</v>
      </c>
      <c r="L2993" t="s">
        <v>145</v>
      </c>
      <c r="M2993" s="47">
        <v>16525</v>
      </c>
    </row>
    <row r="2994" spans="1:13" hidden="1" x14ac:dyDescent="0.3">
      <c r="A2994" s="1" t="s">
        <v>186</v>
      </c>
      <c r="B2994" s="1" t="s">
        <v>42</v>
      </c>
      <c r="C2994" t="s">
        <v>153</v>
      </c>
      <c r="D2994" s="1" t="s">
        <v>17</v>
      </c>
      <c r="E2994" t="s">
        <v>8</v>
      </c>
      <c r="F2994" s="1" t="s">
        <v>154</v>
      </c>
      <c r="G2994" t="s">
        <v>142</v>
      </c>
      <c r="H2994" s="1" t="s">
        <v>187</v>
      </c>
      <c r="I2994" s="1" t="str">
        <f t="shared" si="92"/>
        <v>AIO DT</v>
      </c>
      <c r="J2994" s="1" t="str">
        <f t="shared" si="93"/>
        <v>AIO DT</v>
      </c>
      <c r="K2994" t="s">
        <v>144</v>
      </c>
      <c r="L2994" t="s">
        <v>146</v>
      </c>
      <c r="M2994" s="47">
        <v>9145</v>
      </c>
    </row>
    <row r="2995" spans="1:13" hidden="1" x14ac:dyDescent="0.3">
      <c r="A2995" s="1" t="s">
        <v>186</v>
      </c>
      <c r="B2995" s="1" t="s">
        <v>42</v>
      </c>
      <c r="C2995" t="s">
        <v>153</v>
      </c>
      <c r="D2995" s="1" t="s">
        <v>17</v>
      </c>
      <c r="E2995" t="s">
        <v>8</v>
      </c>
      <c r="F2995" s="1" t="s">
        <v>154</v>
      </c>
      <c r="G2995" t="s">
        <v>142</v>
      </c>
      <c r="H2995" s="1" t="s">
        <v>187</v>
      </c>
      <c r="I2995" s="1" t="str">
        <f t="shared" si="92"/>
        <v>AIO DT</v>
      </c>
      <c r="J2995" s="1" t="str">
        <f t="shared" si="93"/>
        <v>AIO DT</v>
      </c>
      <c r="K2995" t="s">
        <v>144</v>
      </c>
      <c r="L2995" t="s">
        <v>147</v>
      </c>
      <c r="M2995" s="47">
        <v>28272</v>
      </c>
    </row>
    <row r="2996" spans="1:13" hidden="1" x14ac:dyDescent="0.3">
      <c r="A2996" s="1" t="s">
        <v>186</v>
      </c>
      <c r="B2996" s="1" t="s">
        <v>42</v>
      </c>
      <c r="C2996" t="s">
        <v>153</v>
      </c>
      <c r="D2996" s="1" t="s">
        <v>17</v>
      </c>
      <c r="E2996" t="s">
        <v>8</v>
      </c>
      <c r="F2996" s="1" t="s">
        <v>154</v>
      </c>
      <c r="G2996" t="s">
        <v>142</v>
      </c>
      <c r="H2996" s="1" t="s">
        <v>187</v>
      </c>
      <c r="I2996" s="1" t="str">
        <f t="shared" si="92"/>
        <v>AIO DT</v>
      </c>
      <c r="J2996" s="1" t="str">
        <f t="shared" si="93"/>
        <v>AIO DT</v>
      </c>
      <c r="K2996" t="s">
        <v>144</v>
      </c>
      <c r="L2996" t="s">
        <v>148</v>
      </c>
      <c r="M2996" s="47">
        <v>13878</v>
      </c>
    </row>
    <row r="2997" spans="1:13" hidden="1" x14ac:dyDescent="0.3">
      <c r="A2997" s="1" t="s">
        <v>186</v>
      </c>
      <c r="B2997" s="1" t="s">
        <v>42</v>
      </c>
      <c r="C2997" t="s">
        <v>153</v>
      </c>
      <c r="D2997" s="1" t="s">
        <v>17</v>
      </c>
      <c r="E2997" t="s">
        <v>8</v>
      </c>
      <c r="F2997" s="1" t="s">
        <v>154</v>
      </c>
      <c r="G2997" t="s">
        <v>142</v>
      </c>
      <c r="H2997" s="1" t="s">
        <v>187</v>
      </c>
      <c r="I2997" s="1" t="str">
        <f t="shared" si="92"/>
        <v>AIO DT</v>
      </c>
      <c r="J2997" s="1" t="str">
        <f t="shared" si="93"/>
        <v>AIO DT</v>
      </c>
      <c r="K2997" t="s">
        <v>144</v>
      </c>
      <c r="L2997" t="s">
        <v>149</v>
      </c>
      <c r="M2997" s="47">
        <v>10710</v>
      </c>
    </row>
    <row r="2998" spans="1:13" hidden="1" x14ac:dyDescent="0.3">
      <c r="A2998" s="1" t="s">
        <v>186</v>
      </c>
      <c r="B2998" s="1" t="s">
        <v>42</v>
      </c>
      <c r="C2998" t="s">
        <v>153</v>
      </c>
      <c r="D2998" s="1" t="s">
        <v>17</v>
      </c>
      <c r="E2998" t="s">
        <v>8</v>
      </c>
      <c r="F2998" s="1" t="s">
        <v>154</v>
      </c>
      <c r="G2998" t="s">
        <v>142</v>
      </c>
      <c r="H2998" s="1" t="s">
        <v>187</v>
      </c>
      <c r="I2998" s="1" t="str">
        <f t="shared" si="92"/>
        <v>AIO DT</v>
      </c>
      <c r="J2998" s="1" t="str">
        <f t="shared" si="93"/>
        <v>AIO DT</v>
      </c>
      <c r="K2998" t="s">
        <v>144</v>
      </c>
      <c r="L2998" t="s">
        <v>150</v>
      </c>
      <c r="M2998" s="47">
        <v>10844</v>
      </c>
    </row>
    <row r="2999" spans="1:13" hidden="1" x14ac:dyDescent="0.3">
      <c r="A2999" s="1" t="s">
        <v>186</v>
      </c>
      <c r="B2999" s="1" t="s">
        <v>42</v>
      </c>
      <c r="C2999" t="s">
        <v>153</v>
      </c>
      <c r="D2999" s="1" t="s">
        <v>17</v>
      </c>
      <c r="E2999" t="s">
        <v>8</v>
      </c>
      <c r="F2999" s="1" t="s">
        <v>154</v>
      </c>
      <c r="G2999" t="s">
        <v>142</v>
      </c>
      <c r="H2999" s="1" t="s">
        <v>187</v>
      </c>
      <c r="I2999" s="1" t="str">
        <f t="shared" si="92"/>
        <v>AIO DT</v>
      </c>
      <c r="J2999" s="1" t="str">
        <f t="shared" si="93"/>
        <v>AIO DT</v>
      </c>
      <c r="K2999" t="s">
        <v>144</v>
      </c>
      <c r="L2999" t="s">
        <v>151</v>
      </c>
      <c r="M2999" s="47">
        <v>16448</v>
      </c>
    </row>
    <row r="3000" spans="1:13" hidden="1" x14ac:dyDescent="0.3">
      <c r="A3000" s="1" t="s">
        <v>186</v>
      </c>
      <c r="B3000" s="1" t="s">
        <v>42</v>
      </c>
      <c r="C3000" t="s">
        <v>153</v>
      </c>
      <c r="D3000" s="1" t="s">
        <v>17</v>
      </c>
      <c r="E3000" t="s">
        <v>8</v>
      </c>
      <c r="F3000" s="1" t="s">
        <v>154</v>
      </c>
      <c r="G3000" t="s">
        <v>155</v>
      </c>
      <c r="H3000" s="1" t="s">
        <v>187</v>
      </c>
      <c r="I3000" s="1" t="str">
        <f t="shared" si="92"/>
        <v>AIO DT</v>
      </c>
      <c r="J3000" s="1" t="str">
        <f t="shared" si="93"/>
        <v>AIO DT</v>
      </c>
      <c r="K3000" t="s">
        <v>143</v>
      </c>
      <c r="L3000" t="s">
        <v>143</v>
      </c>
      <c r="M3000" s="47">
        <v>25354</v>
      </c>
    </row>
    <row r="3001" spans="1:13" hidden="1" x14ac:dyDescent="0.3">
      <c r="A3001" s="1" t="s">
        <v>186</v>
      </c>
      <c r="B3001" s="1" t="s">
        <v>42</v>
      </c>
      <c r="C3001" t="s">
        <v>153</v>
      </c>
      <c r="D3001" s="1" t="s">
        <v>17</v>
      </c>
      <c r="E3001" t="s">
        <v>8</v>
      </c>
      <c r="F3001" s="1" t="s">
        <v>154</v>
      </c>
      <c r="G3001" t="s">
        <v>155</v>
      </c>
      <c r="H3001" s="1" t="s">
        <v>187</v>
      </c>
      <c r="I3001" s="1" t="str">
        <f t="shared" si="92"/>
        <v>AIO DT</v>
      </c>
      <c r="J3001" s="1" t="str">
        <f t="shared" si="93"/>
        <v>AIO DT</v>
      </c>
      <c r="K3001" t="s">
        <v>144</v>
      </c>
      <c r="L3001" t="s">
        <v>145</v>
      </c>
      <c r="M3001" s="47">
        <v>1371</v>
      </c>
    </row>
    <row r="3002" spans="1:13" hidden="1" x14ac:dyDescent="0.3">
      <c r="A3002" s="1" t="s">
        <v>186</v>
      </c>
      <c r="B3002" s="1" t="s">
        <v>42</v>
      </c>
      <c r="C3002" t="s">
        <v>153</v>
      </c>
      <c r="D3002" s="1" t="s">
        <v>17</v>
      </c>
      <c r="E3002" t="s">
        <v>8</v>
      </c>
      <c r="F3002" s="1" t="s">
        <v>154</v>
      </c>
      <c r="G3002" t="s">
        <v>155</v>
      </c>
      <c r="H3002" s="1" t="s">
        <v>187</v>
      </c>
      <c r="I3002" s="1" t="str">
        <f t="shared" si="92"/>
        <v>AIO DT</v>
      </c>
      <c r="J3002" s="1" t="str">
        <f t="shared" si="93"/>
        <v>AIO DT</v>
      </c>
      <c r="K3002" t="s">
        <v>144</v>
      </c>
      <c r="L3002" t="s">
        <v>146</v>
      </c>
      <c r="M3002" s="47">
        <v>758</v>
      </c>
    </row>
    <row r="3003" spans="1:13" hidden="1" x14ac:dyDescent="0.3">
      <c r="A3003" s="1" t="s">
        <v>186</v>
      </c>
      <c r="B3003" s="1" t="s">
        <v>42</v>
      </c>
      <c r="C3003" t="s">
        <v>153</v>
      </c>
      <c r="D3003" s="1" t="s">
        <v>17</v>
      </c>
      <c r="E3003" t="s">
        <v>8</v>
      </c>
      <c r="F3003" s="1" t="s">
        <v>154</v>
      </c>
      <c r="G3003" t="s">
        <v>155</v>
      </c>
      <c r="H3003" s="1" t="s">
        <v>187</v>
      </c>
      <c r="I3003" s="1" t="str">
        <f t="shared" si="92"/>
        <v>AIO DT</v>
      </c>
      <c r="J3003" s="1" t="str">
        <f t="shared" si="93"/>
        <v>AIO DT</v>
      </c>
      <c r="K3003" t="s">
        <v>144</v>
      </c>
      <c r="L3003" t="s">
        <v>147</v>
      </c>
      <c r="M3003" s="47">
        <v>2345</v>
      </c>
    </row>
    <row r="3004" spans="1:13" hidden="1" x14ac:dyDescent="0.3">
      <c r="A3004" s="1" t="s">
        <v>186</v>
      </c>
      <c r="B3004" s="1" t="s">
        <v>42</v>
      </c>
      <c r="C3004" t="s">
        <v>153</v>
      </c>
      <c r="D3004" s="1" t="s">
        <v>17</v>
      </c>
      <c r="E3004" t="s">
        <v>8</v>
      </c>
      <c r="F3004" s="1" t="s">
        <v>154</v>
      </c>
      <c r="G3004" t="s">
        <v>155</v>
      </c>
      <c r="H3004" s="1" t="s">
        <v>187</v>
      </c>
      <c r="I3004" s="1" t="str">
        <f t="shared" si="92"/>
        <v>AIO DT</v>
      </c>
      <c r="J3004" s="1" t="str">
        <f t="shared" si="93"/>
        <v>AIO DT</v>
      </c>
      <c r="K3004" t="s">
        <v>144</v>
      </c>
      <c r="L3004" t="s">
        <v>148</v>
      </c>
      <c r="M3004" s="47">
        <v>1152</v>
      </c>
    </row>
    <row r="3005" spans="1:13" hidden="1" x14ac:dyDescent="0.3">
      <c r="A3005" s="1" t="s">
        <v>186</v>
      </c>
      <c r="B3005" s="1" t="s">
        <v>42</v>
      </c>
      <c r="C3005" t="s">
        <v>153</v>
      </c>
      <c r="D3005" s="1" t="s">
        <v>17</v>
      </c>
      <c r="E3005" t="s">
        <v>8</v>
      </c>
      <c r="F3005" s="1" t="s">
        <v>154</v>
      </c>
      <c r="G3005" t="s">
        <v>155</v>
      </c>
      <c r="H3005" s="1" t="s">
        <v>187</v>
      </c>
      <c r="I3005" s="1" t="str">
        <f t="shared" si="92"/>
        <v>AIO DT</v>
      </c>
      <c r="J3005" s="1" t="str">
        <f t="shared" si="93"/>
        <v>AIO DT</v>
      </c>
      <c r="K3005" t="s">
        <v>144</v>
      </c>
      <c r="L3005" t="s">
        <v>149</v>
      </c>
      <c r="M3005" s="47">
        <v>888</v>
      </c>
    </row>
    <row r="3006" spans="1:13" hidden="1" x14ac:dyDescent="0.3">
      <c r="A3006" s="1" t="s">
        <v>186</v>
      </c>
      <c r="B3006" s="1" t="s">
        <v>42</v>
      </c>
      <c r="C3006" t="s">
        <v>153</v>
      </c>
      <c r="D3006" s="1" t="s">
        <v>17</v>
      </c>
      <c r="E3006" t="s">
        <v>8</v>
      </c>
      <c r="F3006" s="1" t="s">
        <v>154</v>
      </c>
      <c r="G3006" t="s">
        <v>155</v>
      </c>
      <c r="H3006" s="1" t="s">
        <v>187</v>
      </c>
      <c r="I3006" s="1" t="str">
        <f t="shared" si="92"/>
        <v>AIO DT</v>
      </c>
      <c r="J3006" s="1" t="str">
        <f t="shared" si="93"/>
        <v>AIO DT</v>
      </c>
      <c r="K3006" t="s">
        <v>144</v>
      </c>
      <c r="L3006" t="s">
        <v>150</v>
      </c>
      <c r="M3006" s="47">
        <v>900</v>
      </c>
    </row>
    <row r="3007" spans="1:13" hidden="1" x14ac:dyDescent="0.3">
      <c r="A3007" s="1" t="s">
        <v>186</v>
      </c>
      <c r="B3007" s="1" t="s">
        <v>42</v>
      </c>
      <c r="C3007" t="s">
        <v>153</v>
      </c>
      <c r="D3007" s="1" t="s">
        <v>17</v>
      </c>
      <c r="E3007" t="s">
        <v>8</v>
      </c>
      <c r="F3007" s="1" t="s">
        <v>154</v>
      </c>
      <c r="G3007" t="s">
        <v>155</v>
      </c>
      <c r="H3007" s="1" t="s">
        <v>187</v>
      </c>
      <c r="I3007" s="1" t="str">
        <f t="shared" si="92"/>
        <v>AIO DT</v>
      </c>
      <c r="J3007" s="1" t="str">
        <f t="shared" si="93"/>
        <v>AIO DT</v>
      </c>
      <c r="K3007" t="s">
        <v>144</v>
      </c>
      <c r="L3007" t="s">
        <v>151</v>
      </c>
      <c r="M3007" s="47">
        <v>1364</v>
      </c>
    </row>
    <row r="3008" spans="1:13" hidden="1" x14ac:dyDescent="0.3">
      <c r="A3008" s="1" t="s">
        <v>186</v>
      </c>
      <c r="B3008" s="1" t="s">
        <v>42</v>
      </c>
      <c r="C3008" t="s">
        <v>153</v>
      </c>
      <c r="D3008" s="1" t="s">
        <v>17</v>
      </c>
      <c r="E3008" t="s">
        <v>6</v>
      </c>
      <c r="F3008" s="1" t="s">
        <v>154</v>
      </c>
      <c r="G3008" t="s">
        <v>142</v>
      </c>
      <c r="H3008" s="1" t="s">
        <v>187</v>
      </c>
      <c r="I3008" s="1" t="str">
        <f t="shared" si="92"/>
        <v>Small DT</v>
      </c>
      <c r="J3008" s="1" t="str">
        <f t="shared" si="93"/>
        <v>Small DT</v>
      </c>
      <c r="K3008" t="s">
        <v>143</v>
      </c>
      <c r="L3008" t="s">
        <v>143</v>
      </c>
      <c r="M3008" s="47">
        <v>5770</v>
      </c>
    </row>
    <row r="3009" spans="1:13" hidden="1" x14ac:dyDescent="0.3">
      <c r="A3009" s="1" t="s">
        <v>186</v>
      </c>
      <c r="B3009" s="1" t="s">
        <v>42</v>
      </c>
      <c r="C3009" t="s">
        <v>153</v>
      </c>
      <c r="D3009" s="1" t="s">
        <v>17</v>
      </c>
      <c r="E3009" t="s">
        <v>6</v>
      </c>
      <c r="F3009" s="1" t="s">
        <v>154</v>
      </c>
      <c r="G3009" t="s">
        <v>142</v>
      </c>
      <c r="H3009" s="1" t="s">
        <v>187</v>
      </c>
      <c r="I3009" s="1" t="str">
        <f t="shared" si="92"/>
        <v>Small DT</v>
      </c>
      <c r="J3009" s="1" t="str">
        <f t="shared" si="93"/>
        <v>Small DT</v>
      </c>
      <c r="K3009" t="s">
        <v>144</v>
      </c>
      <c r="L3009" t="s">
        <v>145</v>
      </c>
      <c r="M3009" s="47">
        <v>5912</v>
      </c>
    </row>
    <row r="3010" spans="1:13" hidden="1" x14ac:dyDescent="0.3">
      <c r="A3010" s="1" t="s">
        <v>186</v>
      </c>
      <c r="B3010" s="1" t="s">
        <v>42</v>
      </c>
      <c r="C3010" t="s">
        <v>153</v>
      </c>
      <c r="D3010" s="1" t="s">
        <v>17</v>
      </c>
      <c r="E3010" t="s">
        <v>6</v>
      </c>
      <c r="F3010" s="1" t="s">
        <v>154</v>
      </c>
      <c r="G3010" t="s">
        <v>142</v>
      </c>
      <c r="H3010" s="1" t="s">
        <v>187</v>
      </c>
      <c r="I3010" s="1" t="str">
        <f t="shared" si="92"/>
        <v>Small DT</v>
      </c>
      <c r="J3010" s="1" t="str">
        <f t="shared" si="93"/>
        <v>Small DT</v>
      </c>
      <c r="K3010" t="s">
        <v>144</v>
      </c>
      <c r="L3010" t="s">
        <v>146</v>
      </c>
      <c r="M3010" s="47">
        <v>10994</v>
      </c>
    </row>
    <row r="3011" spans="1:13" hidden="1" x14ac:dyDescent="0.3">
      <c r="A3011" s="1" t="s">
        <v>186</v>
      </c>
      <c r="B3011" s="1" t="s">
        <v>42</v>
      </c>
      <c r="C3011" t="s">
        <v>153</v>
      </c>
      <c r="D3011" s="1" t="s">
        <v>17</v>
      </c>
      <c r="E3011" t="s">
        <v>6</v>
      </c>
      <c r="F3011" s="1" t="s">
        <v>154</v>
      </c>
      <c r="G3011" t="s">
        <v>142</v>
      </c>
      <c r="H3011" s="1" t="s">
        <v>187</v>
      </c>
      <c r="I3011" s="1" t="str">
        <f t="shared" ref="I3011:I3074" si="94">VLOOKUP(E3011&amp;F3011&amp;G3011,$S$1:$T$74,2,0)</f>
        <v>Small DT</v>
      </c>
      <c r="J3011" s="1" t="str">
        <f t="shared" ref="J3011:J3074" si="95">IF(AND(I3011="Clamshell NB",H3011="Yes"),"Clamshell Ultraslim NB",I3011)</f>
        <v>Small DT</v>
      </c>
      <c r="K3011" t="s">
        <v>144</v>
      </c>
      <c r="L3011" t="s">
        <v>147</v>
      </c>
      <c r="M3011" s="47">
        <v>14065</v>
      </c>
    </row>
    <row r="3012" spans="1:13" hidden="1" x14ac:dyDescent="0.3">
      <c r="A3012" s="1" t="s">
        <v>186</v>
      </c>
      <c r="B3012" s="1" t="s">
        <v>42</v>
      </c>
      <c r="C3012" t="s">
        <v>153</v>
      </c>
      <c r="D3012" s="1" t="s">
        <v>17</v>
      </c>
      <c r="E3012" t="s">
        <v>6</v>
      </c>
      <c r="F3012" s="1" t="s">
        <v>154</v>
      </c>
      <c r="G3012" t="s">
        <v>142</v>
      </c>
      <c r="H3012" s="1" t="s">
        <v>187</v>
      </c>
      <c r="I3012" s="1" t="str">
        <f t="shared" si="94"/>
        <v>Small DT</v>
      </c>
      <c r="J3012" s="1" t="str">
        <f t="shared" si="95"/>
        <v>Small DT</v>
      </c>
      <c r="K3012" t="s">
        <v>144</v>
      </c>
      <c r="L3012" t="s">
        <v>148</v>
      </c>
      <c r="M3012" s="47">
        <v>7541</v>
      </c>
    </row>
    <row r="3013" spans="1:13" hidden="1" x14ac:dyDescent="0.3">
      <c r="A3013" s="1" t="s">
        <v>186</v>
      </c>
      <c r="B3013" s="1" t="s">
        <v>42</v>
      </c>
      <c r="C3013" t="s">
        <v>153</v>
      </c>
      <c r="D3013" s="1" t="s">
        <v>17</v>
      </c>
      <c r="E3013" t="s">
        <v>6</v>
      </c>
      <c r="F3013" s="1" t="s">
        <v>154</v>
      </c>
      <c r="G3013" t="s">
        <v>142</v>
      </c>
      <c r="H3013" s="1" t="s">
        <v>187</v>
      </c>
      <c r="I3013" s="1" t="str">
        <f t="shared" si="94"/>
        <v>Small DT</v>
      </c>
      <c r="J3013" s="1" t="str">
        <f t="shared" si="95"/>
        <v>Small DT</v>
      </c>
      <c r="K3013" t="s">
        <v>144</v>
      </c>
      <c r="L3013" t="s">
        <v>149</v>
      </c>
      <c r="M3013" s="47">
        <v>6610</v>
      </c>
    </row>
    <row r="3014" spans="1:13" hidden="1" x14ac:dyDescent="0.3">
      <c r="A3014" s="1" t="s">
        <v>186</v>
      </c>
      <c r="B3014" s="1" t="s">
        <v>42</v>
      </c>
      <c r="C3014" t="s">
        <v>153</v>
      </c>
      <c r="D3014" s="1" t="s">
        <v>17</v>
      </c>
      <c r="E3014" t="s">
        <v>6</v>
      </c>
      <c r="F3014" s="1" t="s">
        <v>154</v>
      </c>
      <c r="G3014" t="s">
        <v>142</v>
      </c>
      <c r="H3014" s="1" t="s">
        <v>187</v>
      </c>
      <c r="I3014" s="1" t="str">
        <f t="shared" si="94"/>
        <v>Small DT</v>
      </c>
      <c r="J3014" s="1" t="str">
        <f t="shared" si="95"/>
        <v>Small DT</v>
      </c>
      <c r="K3014" t="s">
        <v>144</v>
      </c>
      <c r="L3014" t="s">
        <v>150</v>
      </c>
      <c r="M3014" s="47">
        <v>5829</v>
      </c>
    </row>
    <row r="3015" spans="1:13" hidden="1" x14ac:dyDescent="0.3">
      <c r="A3015" s="1" t="s">
        <v>186</v>
      </c>
      <c r="B3015" s="1" t="s">
        <v>42</v>
      </c>
      <c r="C3015" t="s">
        <v>153</v>
      </c>
      <c r="D3015" s="1" t="s">
        <v>17</v>
      </c>
      <c r="E3015" t="s">
        <v>6</v>
      </c>
      <c r="F3015" s="1" t="s">
        <v>154</v>
      </c>
      <c r="G3015" t="s">
        <v>142</v>
      </c>
      <c r="H3015" s="1" t="s">
        <v>187</v>
      </c>
      <c r="I3015" s="1" t="str">
        <f t="shared" si="94"/>
        <v>Small DT</v>
      </c>
      <c r="J3015" s="1" t="str">
        <f t="shared" si="95"/>
        <v>Small DT</v>
      </c>
      <c r="K3015" t="s">
        <v>144</v>
      </c>
      <c r="L3015" t="s">
        <v>151</v>
      </c>
      <c r="M3015" s="47">
        <v>7385</v>
      </c>
    </row>
    <row r="3016" spans="1:13" hidden="1" x14ac:dyDescent="0.3">
      <c r="A3016" s="1" t="s">
        <v>186</v>
      </c>
      <c r="B3016" s="1" t="s">
        <v>42</v>
      </c>
      <c r="C3016" t="s">
        <v>153</v>
      </c>
      <c r="D3016" s="1" t="s">
        <v>17</v>
      </c>
      <c r="E3016" t="s">
        <v>7</v>
      </c>
      <c r="F3016" s="1" t="s">
        <v>154</v>
      </c>
      <c r="G3016" t="s">
        <v>142</v>
      </c>
      <c r="H3016" s="1" t="s">
        <v>187</v>
      </c>
      <c r="I3016" s="1" t="str">
        <f t="shared" si="94"/>
        <v>Tower DT</v>
      </c>
      <c r="J3016" s="1" t="str">
        <f t="shared" si="95"/>
        <v>Tower DT</v>
      </c>
      <c r="K3016" t="s">
        <v>143</v>
      </c>
      <c r="L3016" t="s">
        <v>143</v>
      </c>
      <c r="M3016" s="47">
        <v>25855</v>
      </c>
    </row>
    <row r="3017" spans="1:13" hidden="1" x14ac:dyDescent="0.3">
      <c r="A3017" s="1" t="s">
        <v>186</v>
      </c>
      <c r="B3017" s="1" t="s">
        <v>42</v>
      </c>
      <c r="C3017" t="s">
        <v>153</v>
      </c>
      <c r="D3017" s="1" t="s">
        <v>17</v>
      </c>
      <c r="E3017" t="s">
        <v>7</v>
      </c>
      <c r="F3017" s="1" t="s">
        <v>154</v>
      </c>
      <c r="G3017" t="s">
        <v>142</v>
      </c>
      <c r="H3017" s="1" t="s">
        <v>187</v>
      </c>
      <c r="I3017" s="1" t="str">
        <f t="shared" si="94"/>
        <v>Tower DT</v>
      </c>
      <c r="J3017" s="1" t="str">
        <f t="shared" si="95"/>
        <v>Tower DT</v>
      </c>
      <c r="K3017" t="s">
        <v>144</v>
      </c>
      <c r="L3017" t="s">
        <v>145</v>
      </c>
      <c r="M3017" s="47">
        <v>23198</v>
      </c>
    </row>
    <row r="3018" spans="1:13" hidden="1" x14ac:dyDescent="0.3">
      <c r="A3018" s="1" t="s">
        <v>186</v>
      </c>
      <c r="B3018" s="1" t="s">
        <v>42</v>
      </c>
      <c r="C3018" t="s">
        <v>153</v>
      </c>
      <c r="D3018" s="1" t="s">
        <v>17</v>
      </c>
      <c r="E3018" t="s">
        <v>7</v>
      </c>
      <c r="F3018" s="1" t="s">
        <v>154</v>
      </c>
      <c r="G3018" t="s">
        <v>142</v>
      </c>
      <c r="H3018" s="1" t="s">
        <v>187</v>
      </c>
      <c r="I3018" s="1" t="str">
        <f t="shared" si="94"/>
        <v>Tower DT</v>
      </c>
      <c r="J3018" s="1" t="str">
        <f t="shared" si="95"/>
        <v>Tower DT</v>
      </c>
      <c r="K3018" t="s">
        <v>144</v>
      </c>
      <c r="L3018" t="s">
        <v>146</v>
      </c>
      <c r="M3018" s="47">
        <v>38822</v>
      </c>
    </row>
    <row r="3019" spans="1:13" hidden="1" x14ac:dyDescent="0.3">
      <c r="A3019" s="1" t="s">
        <v>186</v>
      </c>
      <c r="B3019" s="1" t="s">
        <v>42</v>
      </c>
      <c r="C3019" t="s">
        <v>153</v>
      </c>
      <c r="D3019" s="1" t="s">
        <v>17</v>
      </c>
      <c r="E3019" t="s">
        <v>7</v>
      </c>
      <c r="F3019" s="1" t="s">
        <v>154</v>
      </c>
      <c r="G3019" t="s">
        <v>142</v>
      </c>
      <c r="H3019" s="1" t="s">
        <v>187</v>
      </c>
      <c r="I3019" s="1" t="str">
        <f t="shared" si="94"/>
        <v>Tower DT</v>
      </c>
      <c r="J3019" s="1" t="str">
        <f t="shared" si="95"/>
        <v>Tower DT</v>
      </c>
      <c r="K3019" t="s">
        <v>144</v>
      </c>
      <c r="L3019" t="s">
        <v>147</v>
      </c>
      <c r="M3019" s="47">
        <v>32724</v>
      </c>
    </row>
    <row r="3020" spans="1:13" hidden="1" x14ac:dyDescent="0.3">
      <c r="A3020" s="1" t="s">
        <v>186</v>
      </c>
      <c r="B3020" s="1" t="s">
        <v>42</v>
      </c>
      <c r="C3020" t="s">
        <v>153</v>
      </c>
      <c r="D3020" s="1" t="s">
        <v>17</v>
      </c>
      <c r="E3020" t="s">
        <v>7</v>
      </c>
      <c r="F3020" s="1" t="s">
        <v>154</v>
      </c>
      <c r="G3020" t="s">
        <v>142</v>
      </c>
      <c r="H3020" s="1" t="s">
        <v>187</v>
      </c>
      <c r="I3020" s="1" t="str">
        <f t="shared" si="94"/>
        <v>Tower DT</v>
      </c>
      <c r="J3020" s="1" t="str">
        <f t="shared" si="95"/>
        <v>Tower DT</v>
      </c>
      <c r="K3020" t="s">
        <v>144</v>
      </c>
      <c r="L3020" t="s">
        <v>148</v>
      </c>
      <c r="M3020" s="47">
        <v>43989</v>
      </c>
    </row>
    <row r="3021" spans="1:13" hidden="1" x14ac:dyDescent="0.3">
      <c r="A3021" s="1" t="s">
        <v>186</v>
      </c>
      <c r="B3021" s="1" t="s">
        <v>42</v>
      </c>
      <c r="C3021" t="s">
        <v>153</v>
      </c>
      <c r="D3021" s="1" t="s">
        <v>17</v>
      </c>
      <c r="E3021" t="s">
        <v>7</v>
      </c>
      <c r="F3021" s="1" t="s">
        <v>154</v>
      </c>
      <c r="G3021" t="s">
        <v>142</v>
      </c>
      <c r="H3021" s="1" t="s">
        <v>187</v>
      </c>
      <c r="I3021" s="1" t="str">
        <f t="shared" si="94"/>
        <v>Tower DT</v>
      </c>
      <c r="J3021" s="1" t="str">
        <f t="shared" si="95"/>
        <v>Tower DT</v>
      </c>
      <c r="K3021" t="s">
        <v>144</v>
      </c>
      <c r="L3021" t="s">
        <v>149</v>
      </c>
      <c r="M3021" s="47">
        <v>45257</v>
      </c>
    </row>
    <row r="3022" spans="1:13" hidden="1" x14ac:dyDescent="0.3">
      <c r="A3022" s="1" t="s">
        <v>186</v>
      </c>
      <c r="B3022" s="1" t="s">
        <v>42</v>
      </c>
      <c r="C3022" t="s">
        <v>153</v>
      </c>
      <c r="D3022" s="1" t="s">
        <v>17</v>
      </c>
      <c r="E3022" t="s">
        <v>7</v>
      </c>
      <c r="F3022" s="1" t="s">
        <v>154</v>
      </c>
      <c r="G3022" t="s">
        <v>142</v>
      </c>
      <c r="H3022" s="1" t="s">
        <v>187</v>
      </c>
      <c r="I3022" s="1" t="str">
        <f t="shared" si="94"/>
        <v>Tower DT</v>
      </c>
      <c r="J3022" s="1" t="str">
        <f t="shared" si="95"/>
        <v>Tower DT</v>
      </c>
      <c r="K3022" t="s">
        <v>144</v>
      </c>
      <c r="L3022" t="s">
        <v>150</v>
      </c>
      <c r="M3022" s="47">
        <v>12541</v>
      </c>
    </row>
    <row r="3023" spans="1:13" hidden="1" x14ac:dyDescent="0.3">
      <c r="A3023" s="1" t="s">
        <v>186</v>
      </c>
      <c r="B3023" s="1" t="s">
        <v>42</v>
      </c>
      <c r="C3023" t="s">
        <v>153</v>
      </c>
      <c r="D3023" s="1" t="s">
        <v>17</v>
      </c>
      <c r="E3023" t="s">
        <v>7</v>
      </c>
      <c r="F3023" s="1" t="s">
        <v>154</v>
      </c>
      <c r="G3023" t="s">
        <v>142</v>
      </c>
      <c r="H3023" s="1" t="s">
        <v>187</v>
      </c>
      <c r="I3023" s="1" t="str">
        <f t="shared" si="94"/>
        <v>Tower DT</v>
      </c>
      <c r="J3023" s="1" t="str">
        <f t="shared" si="95"/>
        <v>Tower DT</v>
      </c>
      <c r="K3023" t="s">
        <v>144</v>
      </c>
      <c r="L3023" t="s">
        <v>151</v>
      </c>
      <c r="M3023" s="47">
        <v>12448</v>
      </c>
    </row>
    <row r="3024" spans="1:13" hidden="1" x14ac:dyDescent="0.3">
      <c r="A3024" s="1" t="s">
        <v>186</v>
      </c>
      <c r="B3024" s="1" t="s">
        <v>42</v>
      </c>
      <c r="C3024" t="s">
        <v>153</v>
      </c>
      <c r="D3024" s="1" t="s">
        <v>17</v>
      </c>
      <c r="E3024" t="s">
        <v>7</v>
      </c>
      <c r="F3024" s="1" t="s">
        <v>154</v>
      </c>
      <c r="G3024" t="s">
        <v>155</v>
      </c>
      <c r="H3024" s="1" t="s">
        <v>187</v>
      </c>
      <c r="I3024" s="1" t="str">
        <f t="shared" si="94"/>
        <v>Tower Gaming Capable DT</v>
      </c>
      <c r="J3024" s="1" t="str">
        <f t="shared" si="95"/>
        <v>Tower Gaming Capable DT</v>
      </c>
      <c r="K3024" t="s">
        <v>143</v>
      </c>
      <c r="L3024" t="s">
        <v>143</v>
      </c>
      <c r="M3024" s="47">
        <v>26634</v>
      </c>
    </row>
    <row r="3025" spans="1:13" hidden="1" x14ac:dyDescent="0.3">
      <c r="A3025" s="1" t="s">
        <v>186</v>
      </c>
      <c r="B3025" s="1" t="s">
        <v>42</v>
      </c>
      <c r="C3025" t="s">
        <v>153</v>
      </c>
      <c r="D3025" s="1" t="s">
        <v>17</v>
      </c>
      <c r="E3025" t="s">
        <v>7</v>
      </c>
      <c r="F3025" s="1" t="s">
        <v>154</v>
      </c>
      <c r="G3025" t="s">
        <v>155</v>
      </c>
      <c r="H3025" s="1" t="s">
        <v>187</v>
      </c>
      <c r="I3025" s="1" t="str">
        <f t="shared" si="94"/>
        <v>Tower Gaming Capable DT</v>
      </c>
      <c r="J3025" s="1" t="str">
        <f t="shared" si="95"/>
        <v>Tower Gaming Capable DT</v>
      </c>
      <c r="K3025" t="s">
        <v>144</v>
      </c>
      <c r="L3025" t="s">
        <v>145</v>
      </c>
      <c r="M3025" s="47">
        <v>5605</v>
      </c>
    </row>
    <row r="3026" spans="1:13" hidden="1" x14ac:dyDescent="0.3">
      <c r="A3026" s="1" t="s">
        <v>186</v>
      </c>
      <c r="B3026" s="1" t="s">
        <v>42</v>
      </c>
      <c r="C3026" t="s">
        <v>153</v>
      </c>
      <c r="D3026" s="1" t="s">
        <v>17</v>
      </c>
      <c r="E3026" t="s">
        <v>7</v>
      </c>
      <c r="F3026" s="1" t="s">
        <v>154</v>
      </c>
      <c r="G3026" t="s">
        <v>155</v>
      </c>
      <c r="H3026" s="1" t="s">
        <v>187</v>
      </c>
      <c r="I3026" s="1" t="str">
        <f t="shared" si="94"/>
        <v>Tower Gaming Capable DT</v>
      </c>
      <c r="J3026" s="1" t="str">
        <f t="shared" si="95"/>
        <v>Tower Gaming Capable DT</v>
      </c>
      <c r="K3026" t="s">
        <v>144</v>
      </c>
      <c r="L3026" t="s">
        <v>146</v>
      </c>
      <c r="M3026" s="47">
        <v>9585</v>
      </c>
    </row>
    <row r="3027" spans="1:13" hidden="1" x14ac:dyDescent="0.3">
      <c r="A3027" s="1" t="s">
        <v>186</v>
      </c>
      <c r="B3027" s="1" t="s">
        <v>42</v>
      </c>
      <c r="C3027" t="s">
        <v>153</v>
      </c>
      <c r="D3027" s="1" t="s">
        <v>17</v>
      </c>
      <c r="E3027" t="s">
        <v>7</v>
      </c>
      <c r="F3027" s="1" t="s">
        <v>154</v>
      </c>
      <c r="G3027" t="s">
        <v>155</v>
      </c>
      <c r="H3027" s="1" t="s">
        <v>187</v>
      </c>
      <c r="I3027" s="1" t="str">
        <f t="shared" si="94"/>
        <v>Tower Gaming Capable DT</v>
      </c>
      <c r="J3027" s="1" t="str">
        <f t="shared" si="95"/>
        <v>Tower Gaming Capable DT</v>
      </c>
      <c r="K3027" t="s">
        <v>144</v>
      </c>
      <c r="L3027" t="s">
        <v>147</v>
      </c>
      <c r="M3027" s="47">
        <v>9080</v>
      </c>
    </row>
    <row r="3028" spans="1:13" hidden="1" x14ac:dyDescent="0.3">
      <c r="A3028" s="1" t="s">
        <v>186</v>
      </c>
      <c r="B3028" s="1" t="s">
        <v>42</v>
      </c>
      <c r="C3028" t="s">
        <v>153</v>
      </c>
      <c r="D3028" s="1" t="s">
        <v>17</v>
      </c>
      <c r="E3028" t="s">
        <v>7</v>
      </c>
      <c r="F3028" s="1" t="s">
        <v>154</v>
      </c>
      <c r="G3028" t="s">
        <v>155</v>
      </c>
      <c r="H3028" s="1" t="s">
        <v>187</v>
      </c>
      <c r="I3028" s="1" t="str">
        <f t="shared" si="94"/>
        <v>Tower Gaming Capable DT</v>
      </c>
      <c r="J3028" s="1" t="str">
        <f t="shared" si="95"/>
        <v>Tower Gaming Capable DT</v>
      </c>
      <c r="K3028" t="s">
        <v>144</v>
      </c>
      <c r="L3028" t="s">
        <v>148</v>
      </c>
      <c r="M3028" s="47">
        <v>12455</v>
      </c>
    </row>
    <row r="3029" spans="1:13" hidden="1" x14ac:dyDescent="0.3">
      <c r="A3029" s="1" t="s">
        <v>186</v>
      </c>
      <c r="B3029" s="1" t="s">
        <v>42</v>
      </c>
      <c r="C3029" t="s">
        <v>153</v>
      </c>
      <c r="D3029" s="1" t="s">
        <v>17</v>
      </c>
      <c r="E3029" t="s">
        <v>7</v>
      </c>
      <c r="F3029" s="1" t="s">
        <v>154</v>
      </c>
      <c r="G3029" t="s">
        <v>155</v>
      </c>
      <c r="H3029" s="1" t="s">
        <v>187</v>
      </c>
      <c r="I3029" s="1" t="str">
        <f t="shared" si="94"/>
        <v>Tower Gaming Capable DT</v>
      </c>
      <c r="J3029" s="1" t="str">
        <f t="shared" si="95"/>
        <v>Tower Gaming Capable DT</v>
      </c>
      <c r="K3029" t="s">
        <v>144</v>
      </c>
      <c r="L3029" t="s">
        <v>149</v>
      </c>
      <c r="M3029" s="47">
        <v>11599</v>
      </c>
    </row>
    <row r="3030" spans="1:13" hidden="1" x14ac:dyDescent="0.3">
      <c r="A3030" s="1" t="s">
        <v>186</v>
      </c>
      <c r="B3030" s="1" t="s">
        <v>42</v>
      </c>
      <c r="C3030" t="s">
        <v>153</v>
      </c>
      <c r="D3030" s="1" t="s">
        <v>17</v>
      </c>
      <c r="E3030" t="s">
        <v>7</v>
      </c>
      <c r="F3030" s="1" t="s">
        <v>154</v>
      </c>
      <c r="G3030" t="s">
        <v>155</v>
      </c>
      <c r="H3030" s="1" t="s">
        <v>187</v>
      </c>
      <c r="I3030" s="1" t="str">
        <f t="shared" si="94"/>
        <v>Tower Gaming Capable DT</v>
      </c>
      <c r="J3030" s="1" t="str">
        <f t="shared" si="95"/>
        <v>Tower Gaming Capable DT</v>
      </c>
      <c r="K3030" t="s">
        <v>144</v>
      </c>
      <c r="L3030" t="s">
        <v>150</v>
      </c>
      <c r="M3030" s="47">
        <v>3001</v>
      </c>
    </row>
    <row r="3031" spans="1:13" hidden="1" x14ac:dyDescent="0.3">
      <c r="A3031" s="1" t="s">
        <v>186</v>
      </c>
      <c r="B3031" s="1" t="s">
        <v>42</v>
      </c>
      <c r="C3031" t="s">
        <v>153</v>
      </c>
      <c r="D3031" s="1" t="s">
        <v>17</v>
      </c>
      <c r="E3031" t="s">
        <v>7</v>
      </c>
      <c r="F3031" s="1" t="s">
        <v>154</v>
      </c>
      <c r="G3031" t="s">
        <v>155</v>
      </c>
      <c r="H3031" s="1" t="s">
        <v>187</v>
      </c>
      <c r="I3031" s="1" t="str">
        <f t="shared" si="94"/>
        <v>Tower Gaming Capable DT</v>
      </c>
      <c r="J3031" s="1" t="str">
        <f t="shared" si="95"/>
        <v>Tower Gaming Capable DT</v>
      </c>
      <c r="K3031" t="s">
        <v>144</v>
      </c>
      <c r="L3031" t="s">
        <v>151</v>
      </c>
      <c r="M3031" s="47">
        <v>1666</v>
      </c>
    </row>
    <row r="3032" spans="1:13" hidden="1" x14ac:dyDescent="0.3">
      <c r="A3032" s="1" t="s">
        <v>186</v>
      </c>
      <c r="B3032" s="1" t="s">
        <v>42</v>
      </c>
      <c r="C3032" t="s">
        <v>153</v>
      </c>
      <c r="D3032" s="1" t="s">
        <v>17</v>
      </c>
      <c r="E3032" t="s">
        <v>5</v>
      </c>
      <c r="F3032" s="1" t="s">
        <v>154</v>
      </c>
      <c r="G3032" t="s">
        <v>142</v>
      </c>
      <c r="H3032" s="1" t="s">
        <v>187</v>
      </c>
      <c r="I3032" s="1" t="str">
        <f t="shared" si="94"/>
        <v>Ultra-small DT</v>
      </c>
      <c r="J3032" s="1" t="str">
        <f t="shared" si="95"/>
        <v>Ultra-small DT</v>
      </c>
      <c r="K3032" t="s">
        <v>143</v>
      </c>
      <c r="L3032" t="s">
        <v>143</v>
      </c>
      <c r="M3032" s="47">
        <v>8420</v>
      </c>
    </row>
    <row r="3033" spans="1:13" hidden="1" x14ac:dyDescent="0.3">
      <c r="A3033" s="1" t="s">
        <v>186</v>
      </c>
      <c r="B3033" s="1" t="s">
        <v>42</v>
      </c>
      <c r="C3033" t="s">
        <v>153</v>
      </c>
      <c r="D3033" s="1" t="s">
        <v>17</v>
      </c>
      <c r="E3033" t="s">
        <v>5</v>
      </c>
      <c r="F3033" s="1" t="s">
        <v>154</v>
      </c>
      <c r="G3033" t="s">
        <v>142</v>
      </c>
      <c r="H3033" s="1" t="s">
        <v>187</v>
      </c>
      <c r="I3033" s="1" t="str">
        <f t="shared" si="94"/>
        <v>Ultra-small DT</v>
      </c>
      <c r="J3033" s="1" t="str">
        <f t="shared" si="95"/>
        <v>Ultra-small DT</v>
      </c>
      <c r="K3033" t="s">
        <v>144</v>
      </c>
      <c r="L3033" t="s">
        <v>145</v>
      </c>
      <c r="M3033" s="47">
        <v>7125</v>
      </c>
    </row>
    <row r="3034" spans="1:13" hidden="1" x14ac:dyDescent="0.3">
      <c r="A3034" s="1" t="s">
        <v>186</v>
      </c>
      <c r="B3034" s="1" t="s">
        <v>42</v>
      </c>
      <c r="C3034" t="s">
        <v>153</v>
      </c>
      <c r="D3034" s="1" t="s">
        <v>17</v>
      </c>
      <c r="E3034" t="s">
        <v>5</v>
      </c>
      <c r="F3034" s="1" t="s">
        <v>154</v>
      </c>
      <c r="G3034" t="s">
        <v>142</v>
      </c>
      <c r="H3034" s="1" t="s">
        <v>187</v>
      </c>
      <c r="I3034" s="1" t="str">
        <f t="shared" si="94"/>
        <v>Ultra-small DT</v>
      </c>
      <c r="J3034" s="1" t="str">
        <f t="shared" si="95"/>
        <v>Ultra-small DT</v>
      </c>
      <c r="K3034" t="s">
        <v>144</v>
      </c>
      <c r="L3034" t="s">
        <v>146</v>
      </c>
      <c r="M3034" s="47">
        <v>8723</v>
      </c>
    </row>
    <row r="3035" spans="1:13" hidden="1" x14ac:dyDescent="0.3">
      <c r="A3035" s="1" t="s">
        <v>186</v>
      </c>
      <c r="B3035" s="1" t="s">
        <v>42</v>
      </c>
      <c r="C3035" t="s">
        <v>153</v>
      </c>
      <c r="D3035" s="1" t="s">
        <v>17</v>
      </c>
      <c r="E3035" t="s">
        <v>5</v>
      </c>
      <c r="F3035" s="1" t="s">
        <v>154</v>
      </c>
      <c r="G3035" t="s">
        <v>142</v>
      </c>
      <c r="H3035" s="1" t="s">
        <v>187</v>
      </c>
      <c r="I3035" s="1" t="str">
        <f t="shared" si="94"/>
        <v>Ultra-small DT</v>
      </c>
      <c r="J3035" s="1" t="str">
        <f t="shared" si="95"/>
        <v>Ultra-small DT</v>
      </c>
      <c r="K3035" t="s">
        <v>144</v>
      </c>
      <c r="L3035" t="s">
        <v>147</v>
      </c>
      <c r="M3035" s="47">
        <v>9735</v>
      </c>
    </row>
    <row r="3036" spans="1:13" hidden="1" x14ac:dyDescent="0.3">
      <c r="A3036" s="1" t="s">
        <v>186</v>
      </c>
      <c r="B3036" s="1" t="s">
        <v>42</v>
      </c>
      <c r="C3036" t="s">
        <v>153</v>
      </c>
      <c r="D3036" s="1" t="s">
        <v>17</v>
      </c>
      <c r="E3036" t="s">
        <v>5</v>
      </c>
      <c r="F3036" s="1" t="s">
        <v>154</v>
      </c>
      <c r="G3036" t="s">
        <v>142</v>
      </c>
      <c r="H3036" s="1" t="s">
        <v>187</v>
      </c>
      <c r="I3036" s="1" t="str">
        <f t="shared" si="94"/>
        <v>Ultra-small DT</v>
      </c>
      <c r="J3036" s="1" t="str">
        <f t="shared" si="95"/>
        <v>Ultra-small DT</v>
      </c>
      <c r="K3036" t="s">
        <v>144</v>
      </c>
      <c r="L3036" t="s">
        <v>148</v>
      </c>
      <c r="M3036" s="47">
        <v>5702</v>
      </c>
    </row>
    <row r="3037" spans="1:13" hidden="1" x14ac:dyDescent="0.3">
      <c r="A3037" s="1" t="s">
        <v>186</v>
      </c>
      <c r="B3037" s="1" t="s">
        <v>42</v>
      </c>
      <c r="C3037" t="s">
        <v>153</v>
      </c>
      <c r="D3037" s="1" t="s">
        <v>17</v>
      </c>
      <c r="E3037" t="s">
        <v>5</v>
      </c>
      <c r="F3037" s="1" t="s">
        <v>154</v>
      </c>
      <c r="G3037" t="s">
        <v>142</v>
      </c>
      <c r="H3037" s="1" t="s">
        <v>187</v>
      </c>
      <c r="I3037" s="1" t="str">
        <f t="shared" si="94"/>
        <v>Ultra-small DT</v>
      </c>
      <c r="J3037" s="1" t="str">
        <f t="shared" si="95"/>
        <v>Ultra-small DT</v>
      </c>
      <c r="K3037" t="s">
        <v>144</v>
      </c>
      <c r="L3037" t="s">
        <v>149</v>
      </c>
      <c r="M3037" s="47">
        <v>5111</v>
      </c>
    </row>
    <row r="3038" spans="1:13" hidden="1" x14ac:dyDescent="0.3">
      <c r="A3038" s="1" t="s">
        <v>186</v>
      </c>
      <c r="B3038" s="1" t="s">
        <v>42</v>
      </c>
      <c r="C3038" t="s">
        <v>153</v>
      </c>
      <c r="D3038" s="1" t="s">
        <v>17</v>
      </c>
      <c r="E3038" t="s">
        <v>5</v>
      </c>
      <c r="F3038" s="1" t="s">
        <v>154</v>
      </c>
      <c r="G3038" t="s">
        <v>142</v>
      </c>
      <c r="H3038" s="1" t="s">
        <v>187</v>
      </c>
      <c r="I3038" s="1" t="str">
        <f t="shared" si="94"/>
        <v>Ultra-small DT</v>
      </c>
      <c r="J3038" s="1" t="str">
        <f t="shared" si="95"/>
        <v>Ultra-small DT</v>
      </c>
      <c r="K3038" t="s">
        <v>144</v>
      </c>
      <c r="L3038" t="s">
        <v>150</v>
      </c>
      <c r="M3038" s="47">
        <v>4634</v>
      </c>
    </row>
    <row r="3039" spans="1:13" hidden="1" x14ac:dyDescent="0.3">
      <c r="A3039" s="1" t="s">
        <v>186</v>
      </c>
      <c r="B3039" s="1" t="s">
        <v>42</v>
      </c>
      <c r="C3039" t="s">
        <v>153</v>
      </c>
      <c r="D3039" s="1" t="s">
        <v>17</v>
      </c>
      <c r="E3039" t="s">
        <v>5</v>
      </c>
      <c r="F3039" s="1" t="s">
        <v>154</v>
      </c>
      <c r="G3039" t="s">
        <v>142</v>
      </c>
      <c r="H3039" s="1" t="s">
        <v>187</v>
      </c>
      <c r="I3039" s="1" t="str">
        <f t="shared" si="94"/>
        <v>Ultra-small DT</v>
      </c>
      <c r="J3039" s="1" t="str">
        <f t="shared" si="95"/>
        <v>Ultra-small DT</v>
      </c>
      <c r="K3039" t="s">
        <v>144</v>
      </c>
      <c r="L3039" t="s">
        <v>151</v>
      </c>
      <c r="M3039" s="47">
        <v>3185</v>
      </c>
    </row>
    <row r="3040" spans="1:13" hidden="1" x14ac:dyDescent="0.3">
      <c r="A3040" s="1" t="s">
        <v>186</v>
      </c>
      <c r="B3040" s="1" t="s">
        <v>42</v>
      </c>
      <c r="C3040" t="s">
        <v>153</v>
      </c>
      <c r="D3040" s="1" t="s">
        <v>18</v>
      </c>
      <c r="E3040" t="s">
        <v>10</v>
      </c>
      <c r="F3040" s="1" t="s">
        <v>157</v>
      </c>
      <c r="G3040" t="s">
        <v>142</v>
      </c>
      <c r="H3040" s="1" t="s">
        <v>142</v>
      </c>
      <c r="I3040" s="1" t="str">
        <f t="shared" si="94"/>
        <v>Clamshell NB</v>
      </c>
      <c r="J3040" s="1" t="str">
        <f t="shared" si="95"/>
        <v>Clamshell NB</v>
      </c>
      <c r="K3040" t="s">
        <v>143</v>
      </c>
      <c r="L3040" t="s">
        <v>143</v>
      </c>
      <c r="M3040" s="47">
        <v>11236</v>
      </c>
    </row>
    <row r="3041" spans="1:13" hidden="1" x14ac:dyDescent="0.3">
      <c r="A3041" s="1" t="s">
        <v>186</v>
      </c>
      <c r="B3041" s="1" t="s">
        <v>42</v>
      </c>
      <c r="C3041" t="s">
        <v>153</v>
      </c>
      <c r="D3041" s="1" t="s">
        <v>18</v>
      </c>
      <c r="E3041" t="s">
        <v>10</v>
      </c>
      <c r="F3041" s="1" t="s">
        <v>157</v>
      </c>
      <c r="G3041" t="s">
        <v>142</v>
      </c>
      <c r="H3041" s="1" t="s">
        <v>142</v>
      </c>
      <c r="I3041" s="1" t="str">
        <f t="shared" si="94"/>
        <v>Clamshell NB</v>
      </c>
      <c r="J3041" s="1" t="str">
        <f t="shared" si="95"/>
        <v>Clamshell NB</v>
      </c>
      <c r="K3041" t="s">
        <v>144</v>
      </c>
      <c r="L3041" t="s">
        <v>145</v>
      </c>
      <c r="M3041" s="47">
        <v>73</v>
      </c>
    </row>
    <row r="3042" spans="1:13" hidden="1" x14ac:dyDescent="0.3">
      <c r="A3042" s="1" t="s">
        <v>186</v>
      </c>
      <c r="B3042" s="1" t="s">
        <v>42</v>
      </c>
      <c r="C3042" t="s">
        <v>153</v>
      </c>
      <c r="D3042" s="1" t="s">
        <v>18</v>
      </c>
      <c r="E3042" t="s">
        <v>10</v>
      </c>
      <c r="F3042" s="1" t="s">
        <v>157</v>
      </c>
      <c r="G3042" t="s">
        <v>142</v>
      </c>
      <c r="H3042" s="1" t="s">
        <v>142</v>
      </c>
      <c r="I3042" s="1" t="str">
        <f t="shared" si="94"/>
        <v>Clamshell NB</v>
      </c>
      <c r="J3042" s="1" t="str">
        <f t="shared" si="95"/>
        <v>Clamshell NB</v>
      </c>
      <c r="K3042" t="s">
        <v>144</v>
      </c>
      <c r="L3042" t="s">
        <v>146</v>
      </c>
      <c r="M3042" s="47">
        <v>81</v>
      </c>
    </row>
    <row r="3043" spans="1:13" hidden="1" x14ac:dyDescent="0.3">
      <c r="A3043" s="1" t="s">
        <v>186</v>
      </c>
      <c r="B3043" s="1" t="s">
        <v>42</v>
      </c>
      <c r="C3043" t="s">
        <v>153</v>
      </c>
      <c r="D3043" s="1" t="s">
        <v>18</v>
      </c>
      <c r="E3043" t="s">
        <v>10</v>
      </c>
      <c r="F3043" s="1" t="s">
        <v>157</v>
      </c>
      <c r="G3043" t="s">
        <v>142</v>
      </c>
      <c r="H3043" s="1" t="s">
        <v>142</v>
      </c>
      <c r="I3043" s="1" t="str">
        <f t="shared" si="94"/>
        <v>Clamshell NB</v>
      </c>
      <c r="J3043" s="1" t="str">
        <f t="shared" si="95"/>
        <v>Clamshell NB</v>
      </c>
      <c r="K3043" t="s">
        <v>144</v>
      </c>
      <c r="L3043" t="s">
        <v>147</v>
      </c>
      <c r="M3043" s="47">
        <v>73</v>
      </c>
    </row>
    <row r="3044" spans="1:13" hidden="1" x14ac:dyDescent="0.3">
      <c r="A3044" s="1" t="s">
        <v>186</v>
      </c>
      <c r="B3044" s="1" t="s">
        <v>42</v>
      </c>
      <c r="C3044" t="s">
        <v>153</v>
      </c>
      <c r="D3044" s="1" t="s">
        <v>18</v>
      </c>
      <c r="E3044" t="s">
        <v>10</v>
      </c>
      <c r="F3044" s="1" t="s">
        <v>157</v>
      </c>
      <c r="G3044" t="s">
        <v>142</v>
      </c>
      <c r="H3044" s="1" t="s">
        <v>142</v>
      </c>
      <c r="I3044" s="1" t="str">
        <f t="shared" si="94"/>
        <v>Clamshell NB</v>
      </c>
      <c r="J3044" s="1" t="str">
        <f t="shared" si="95"/>
        <v>Clamshell NB</v>
      </c>
      <c r="K3044" t="s">
        <v>144</v>
      </c>
      <c r="L3044" t="s">
        <v>148</v>
      </c>
      <c r="M3044" s="47">
        <v>92</v>
      </c>
    </row>
    <row r="3045" spans="1:13" hidden="1" x14ac:dyDescent="0.3">
      <c r="A3045" s="1" t="s">
        <v>186</v>
      </c>
      <c r="B3045" s="1" t="s">
        <v>42</v>
      </c>
      <c r="C3045" t="s">
        <v>153</v>
      </c>
      <c r="D3045" s="1" t="s">
        <v>18</v>
      </c>
      <c r="E3045" t="s">
        <v>10</v>
      </c>
      <c r="F3045" s="1" t="s">
        <v>157</v>
      </c>
      <c r="G3045" t="s">
        <v>142</v>
      </c>
      <c r="H3045" s="1" t="s">
        <v>142</v>
      </c>
      <c r="I3045" s="1" t="str">
        <f t="shared" si="94"/>
        <v>Clamshell NB</v>
      </c>
      <c r="J3045" s="1" t="str">
        <f t="shared" si="95"/>
        <v>Clamshell NB</v>
      </c>
      <c r="K3045" t="s">
        <v>144</v>
      </c>
      <c r="L3045" t="s">
        <v>149</v>
      </c>
      <c r="M3045" s="47">
        <v>148</v>
      </c>
    </row>
    <row r="3046" spans="1:13" hidden="1" x14ac:dyDescent="0.3">
      <c r="A3046" s="1" t="s">
        <v>186</v>
      </c>
      <c r="B3046" s="1" t="s">
        <v>42</v>
      </c>
      <c r="C3046" t="s">
        <v>153</v>
      </c>
      <c r="D3046" s="1" t="s">
        <v>18</v>
      </c>
      <c r="E3046" t="s">
        <v>10</v>
      </c>
      <c r="F3046" s="1" t="s">
        <v>157</v>
      </c>
      <c r="G3046" t="s">
        <v>142</v>
      </c>
      <c r="H3046" s="1" t="s">
        <v>142</v>
      </c>
      <c r="I3046" s="1" t="str">
        <f t="shared" si="94"/>
        <v>Clamshell NB</v>
      </c>
      <c r="J3046" s="1" t="str">
        <f t="shared" si="95"/>
        <v>Clamshell NB</v>
      </c>
      <c r="K3046" t="s">
        <v>144</v>
      </c>
      <c r="L3046" t="s">
        <v>150</v>
      </c>
      <c r="M3046" s="47">
        <v>47</v>
      </c>
    </row>
    <row r="3047" spans="1:13" hidden="1" x14ac:dyDescent="0.3">
      <c r="A3047" s="1" t="s">
        <v>186</v>
      </c>
      <c r="B3047" s="1" t="s">
        <v>42</v>
      </c>
      <c r="C3047" t="s">
        <v>153</v>
      </c>
      <c r="D3047" s="1" t="s">
        <v>18</v>
      </c>
      <c r="E3047" t="s">
        <v>10</v>
      </c>
      <c r="F3047" s="1" t="s">
        <v>157</v>
      </c>
      <c r="G3047" t="s">
        <v>142</v>
      </c>
      <c r="H3047" s="1" t="s">
        <v>142</v>
      </c>
      <c r="I3047" s="1" t="str">
        <f t="shared" si="94"/>
        <v>Clamshell NB</v>
      </c>
      <c r="J3047" s="1" t="str">
        <f t="shared" si="95"/>
        <v>Clamshell NB</v>
      </c>
      <c r="K3047" t="s">
        <v>144</v>
      </c>
      <c r="L3047" t="s">
        <v>151</v>
      </c>
      <c r="M3047" s="47">
        <v>34</v>
      </c>
    </row>
    <row r="3048" spans="1:13" hidden="1" x14ac:dyDescent="0.3">
      <c r="A3048" s="1" t="s">
        <v>186</v>
      </c>
      <c r="B3048" s="1" t="s">
        <v>42</v>
      </c>
      <c r="C3048" t="s">
        <v>153</v>
      </c>
      <c r="D3048" s="1" t="s">
        <v>18</v>
      </c>
      <c r="E3048" t="s">
        <v>10</v>
      </c>
      <c r="F3048" s="1" t="s">
        <v>154</v>
      </c>
      <c r="G3048" t="s">
        <v>142</v>
      </c>
      <c r="H3048" s="1" t="s">
        <v>142</v>
      </c>
      <c r="I3048" s="1" t="str">
        <f t="shared" si="94"/>
        <v>Clamshell NB</v>
      </c>
      <c r="J3048" s="1" t="str">
        <f t="shared" si="95"/>
        <v>Clamshell NB</v>
      </c>
      <c r="K3048" t="s">
        <v>143</v>
      </c>
      <c r="L3048" t="s">
        <v>143</v>
      </c>
      <c r="M3048" s="47">
        <v>120740</v>
      </c>
    </row>
    <row r="3049" spans="1:13" hidden="1" x14ac:dyDescent="0.3">
      <c r="A3049" s="1" t="s">
        <v>186</v>
      </c>
      <c r="B3049" s="1" t="s">
        <v>42</v>
      </c>
      <c r="C3049" t="s">
        <v>153</v>
      </c>
      <c r="D3049" s="1" t="s">
        <v>18</v>
      </c>
      <c r="E3049" t="s">
        <v>10</v>
      </c>
      <c r="F3049" s="1" t="s">
        <v>154</v>
      </c>
      <c r="G3049" t="s">
        <v>142</v>
      </c>
      <c r="H3049" s="1" t="s">
        <v>142</v>
      </c>
      <c r="I3049" s="1" t="str">
        <f t="shared" si="94"/>
        <v>Clamshell NB</v>
      </c>
      <c r="J3049" s="1" t="str">
        <f t="shared" si="95"/>
        <v>Clamshell NB</v>
      </c>
      <c r="K3049" t="s">
        <v>144</v>
      </c>
      <c r="L3049" t="s">
        <v>145</v>
      </c>
      <c r="M3049" s="47">
        <v>17064</v>
      </c>
    </row>
    <row r="3050" spans="1:13" hidden="1" x14ac:dyDescent="0.3">
      <c r="A3050" s="1" t="s">
        <v>186</v>
      </c>
      <c r="B3050" s="1" t="s">
        <v>42</v>
      </c>
      <c r="C3050" t="s">
        <v>153</v>
      </c>
      <c r="D3050" s="1" t="s">
        <v>18</v>
      </c>
      <c r="E3050" t="s">
        <v>10</v>
      </c>
      <c r="F3050" s="1" t="s">
        <v>154</v>
      </c>
      <c r="G3050" t="s">
        <v>142</v>
      </c>
      <c r="H3050" s="1" t="s">
        <v>142</v>
      </c>
      <c r="I3050" s="1" t="str">
        <f t="shared" si="94"/>
        <v>Clamshell NB</v>
      </c>
      <c r="J3050" s="1" t="str">
        <f t="shared" si="95"/>
        <v>Clamshell NB</v>
      </c>
      <c r="K3050" t="s">
        <v>144</v>
      </c>
      <c r="L3050" t="s">
        <v>146</v>
      </c>
      <c r="M3050" s="47">
        <v>17685</v>
      </c>
    </row>
    <row r="3051" spans="1:13" hidden="1" x14ac:dyDescent="0.3">
      <c r="A3051" s="1" t="s">
        <v>186</v>
      </c>
      <c r="B3051" s="1" t="s">
        <v>42</v>
      </c>
      <c r="C3051" t="s">
        <v>153</v>
      </c>
      <c r="D3051" s="1" t="s">
        <v>18</v>
      </c>
      <c r="E3051" t="s">
        <v>10</v>
      </c>
      <c r="F3051" s="1" t="s">
        <v>154</v>
      </c>
      <c r="G3051" t="s">
        <v>142</v>
      </c>
      <c r="H3051" s="1" t="s">
        <v>142</v>
      </c>
      <c r="I3051" s="1" t="str">
        <f t="shared" si="94"/>
        <v>Clamshell NB</v>
      </c>
      <c r="J3051" s="1" t="str">
        <f t="shared" si="95"/>
        <v>Clamshell NB</v>
      </c>
      <c r="K3051" t="s">
        <v>144</v>
      </c>
      <c r="L3051" t="s">
        <v>147</v>
      </c>
      <c r="M3051" s="47">
        <v>18404</v>
      </c>
    </row>
    <row r="3052" spans="1:13" hidden="1" x14ac:dyDescent="0.3">
      <c r="A3052" s="1" t="s">
        <v>186</v>
      </c>
      <c r="B3052" s="1" t="s">
        <v>42</v>
      </c>
      <c r="C3052" t="s">
        <v>153</v>
      </c>
      <c r="D3052" s="1" t="s">
        <v>18</v>
      </c>
      <c r="E3052" t="s">
        <v>10</v>
      </c>
      <c r="F3052" s="1" t="s">
        <v>154</v>
      </c>
      <c r="G3052" t="s">
        <v>142</v>
      </c>
      <c r="H3052" s="1" t="s">
        <v>142</v>
      </c>
      <c r="I3052" s="1" t="str">
        <f t="shared" si="94"/>
        <v>Clamshell NB</v>
      </c>
      <c r="J3052" s="1" t="str">
        <f t="shared" si="95"/>
        <v>Clamshell NB</v>
      </c>
      <c r="K3052" t="s">
        <v>144</v>
      </c>
      <c r="L3052" t="s">
        <v>148</v>
      </c>
      <c r="M3052" s="47">
        <v>19732</v>
      </c>
    </row>
    <row r="3053" spans="1:13" hidden="1" x14ac:dyDescent="0.3">
      <c r="A3053" s="1" t="s">
        <v>186</v>
      </c>
      <c r="B3053" s="1" t="s">
        <v>42</v>
      </c>
      <c r="C3053" t="s">
        <v>153</v>
      </c>
      <c r="D3053" s="1" t="s">
        <v>18</v>
      </c>
      <c r="E3053" t="s">
        <v>10</v>
      </c>
      <c r="F3053" s="1" t="s">
        <v>154</v>
      </c>
      <c r="G3053" t="s">
        <v>142</v>
      </c>
      <c r="H3053" s="1" t="s">
        <v>142</v>
      </c>
      <c r="I3053" s="1" t="str">
        <f t="shared" si="94"/>
        <v>Clamshell NB</v>
      </c>
      <c r="J3053" s="1" t="str">
        <f t="shared" si="95"/>
        <v>Clamshell NB</v>
      </c>
      <c r="K3053" t="s">
        <v>144</v>
      </c>
      <c r="L3053" t="s">
        <v>149</v>
      </c>
      <c r="M3053" s="47">
        <v>31329</v>
      </c>
    </row>
    <row r="3054" spans="1:13" hidden="1" x14ac:dyDescent="0.3">
      <c r="A3054" s="1" t="s">
        <v>186</v>
      </c>
      <c r="B3054" s="1" t="s">
        <v>42</v>
      </c>
      <c r="C3054" t="s">
        <v>153</v>
      </c>
      <c r="D3054" s="1" t="s">
        <v>18</v>
      </c>
      <c r="E3054" t="s">
        <v>10</v>
      </c>
      <c r="F3054" s="1" t="s">
        <v>154</v>
      </c>
      <c r="G3054" t="s">
        <v>142</v>
      </c>
      <c r="H3054" s="1" t="s">
        <v>142</v>
      </c>
      <c r="I3054" s="1" t="str">
        <f t="shared" si="94"/>
        <v>Clamshell NB</v>
      </c>
      <c r="J3054" s="1" t="str">
        <f t="shared" si="95"/>
        <v>Clamshell NB</v>
      </c>
      <c r="K3054" t="s">
        <v>144</v>
      </c>
      <c r="L3054" t="s">
        <v>150</v>
      </c>
      <c r="M3054" s="47">
        <v>10556</v>
      </c>
    </row>
    <row r="3055" spans="1:13" hidden="1" x14ac:dyDescent="0.3">
      <c r="A3055" s="1" t="s">
        <v>186</v>
      </c>
      <c r="B3055" s="1" t="s">
        <v>42</v>
      </c>
      <c r="C3055" t="s">
        <v>153</v>
      </c>
      <c r="D3055" s="1" t="s">
        <v>18</v>
      </c>
      <c r="E3055" t="s">
        <v>10</v>
      </c>
      <c r="F3055" s="1" t="s">
        <v>154</v>
      </c>
      <c r="G3055" t="s">
        <v>142</v>
      </c>
      <c r="H3055" s="1" t="s">
        <v>142</v>
      </c>
      <c r="I3055" s="1" t="str">
        <f t="shared" si="94"/>
        <v>Clamshell NB</v>
      </c>
      <c r="J3055" s="1" t="str">
        <f t="shared" si="95"/>
        <v>Clamshell NB</v>
      </c>
      <c r="K3055" t="s">
        <v>144</v>
      </c>
      <c r="L3055" t="s">
        <v>151</v>
      </c>
      <c r="M3055" s="47">
        <v>9393</v>
      </c>
    </row>
    <row r="3056" spans="1:13" hidden="1" x14ac:dyDescent="0.3">
      <c r="A3056" s="1" t="s">
        <v>186</v>
      </c>
      <c r="B3056" s="1" t="s">
        <v>42</v>
      </c>
      <c r="C3056" t="s">
        <v>153</v>
      </c>
      <c r="D3056" s="1" t="s">
        <v>18</v>
      </c>
      <c r="E3056" t="s">
        <v>10</v>
      </c>
      <c r="F3056" s="1" t="s">
        <v>154</v>
      </c>
      <c r="G3056" t="s">
        <v>142</v>
      </c>
      <c r="H3056" s="1" t="s">
        <v>155</v>
      </c>
      <c r="I3056" s="1" t="str">
        <f t="shared" si="94"/>
        <v>Clamshell NB</v>
      </c>
      <c r="J3056" s="1" t="str">
        <f t="shared" si="95"/>
        <v>Clamshell Ultraslim NB</v>
      </c>
      <c r="K3056" t="s">
        <v>143</v>
      </c>
      <c r="L3056" t="s">
        <v>143</v>
      </c>
      <c r="M3056" s="47">
        <v>146907</v>
      </c>
    </row>
    <row r="3057" spans="1:13" hidden="1" x14ac:dyDescent="0.3">
      <c r="A3057" s="1" t="s">
        <v>186</v>
      </c>
      <c r="B3057" s="1" t="s">
        <v>42</v>
      </c>
      <c r="C3057" t="s">
        <v>153</v>
      </c>
      <c r="D3057" s="1" t="s">
        <v>18</v>
      </c>
      <c r="E3057" t="s">
        <v>10</v>
      </c>
      <c r="F3057" s="1" t="s">
        <v>154</v>
      </c>
      <c r="G3057" t="s">
        <v>142</v>
      </c>
      <c r="H3057" s="1" t="s">
        <v>155</v>
      </c>
      <c r="I3057" s="1" t="str">
        <f t="shared" si="94"/>
        <v>Clamshell NB</v>
      </c>
      <c r="J3057" s="1" t="str">
        <f t="shared" si="95"/>
        <v>Clamshell Ultraslim NB</v>
      </c>
      <c r="K3057" t="s">
        <v>144</v>
      </c>
      <c r="L3057" t="s">
        <v>145</v>
      </c>
      <c r="M3057" s="47">
        <v>26547</v>
      </c>
    </row>
    <row r="3058" spans="1:13" hidden="1" x14ac:dyDescent="0.3">
      <c r="A3058" s="1" t="s">
        <v>186</v>
      </c>
      <c r="B3058" s="1" t="s">
        <v>42</v>
      </c>
      <c r="C3058" t="s">
        <v>153</v>
      </c>
      <c r="D3058" s="1" t="s">
        <v>18</v>
      </c>
      <c r="E3058" t="s">
        <v>10</v>
      </c>
      <c r="F3058" s="1" t="s">
        <v>154</v>
      </c>
      <c r="G3058" t="s">
        <v>142</v>
      </c>
      <c r="H3058" s="1" t="s">
        <v>155</v>
      </c>
      <c r="I3058" s="1" t="str">
        <f t="shared" si="94"/>
        <v>Clamshell NB</v>
      </c>
      <c r="J3058" s="1" t="str">
        <f t="shared" si="95"/>
        <v>Clamshell Ultraslim NB</v>
      </c>
      <c r="K3058" t="s">
        <v>144</v>
      </c>
      <c r="L3058" t="s">
        <v>146</v>
      </c>
      <c r="M3058" s="47">
        <v>19747</v>
      </c>
    </row>
    <row r="3059" spans="1:13" hidden="1" x14ac:dyDescent="0.3">
      <c r="A3059" s="1" t="s">
        <v>186</v>
      </c>
      <c r="B3059" s="1" t="s">
        <v>42</v>
      </c>
      <c r="C3059" t="s">
        <v>153</v>
      </c>
      <c r="D3059" s="1" t="s">
        <v>18</v>
      </c>
      <c r="E3059" t="s">
        <v>10</v>
      </c>
      <c r="F3059" s="1" t="s">
        <v>154</v>
      </c>
      <c r="G3059" t="s">
        <v>142</v>
      </c>
      <c r="H3059" s="1" t="s">
        <v>155</v>
      </c>
      <c r="I3059" s="1" t="str">
        <f t="shared" si="94"/>
        <v>Clamshell NB</v>
      </c>
      <c r="J3059" s="1" t="str">
        <f t="shared" si="95"/>
        <v>Clamshell Ultraslim NB</v>
      </c>
      <c r="K3059" t="s">
        <v>144</v>
      </c>
      <c r="L3059" t="s">
        <v>147</v>
      </c>
      <c r="M3059" s="47">
        <v>37264</v>
      </c>
    </row>
    <row r="3060" spans="1:13" hidden="1" x14ac:dyDescent="0.3">
      <c r="A3060" s="1" t="s">
        <v>186</v>
      </c>
      <c r="B3060" s="1" t="s">
        <v>42</v>
      </c>
      <c r="C3060" t="s">
        <v>153</v>
      </c>
      <c r="D3060" s="1" t="s">
        <v>18</v>
      </c>
      <c r="E3060" t="s">
        <v>10</v>
      </c>
      <c r="F3060" s="1" t="s">
        <v>154</v>
      </c>
      <c r="G3060" t="s">
        <v>142</v>
      </c>
      <c r="H3060" s="1" t="s">
        <v>155</v>
      </c>
      <c r="I3060" s="1" t="str">
        <f t="shared" si="94"/>
        <v>Clamshell NB</v>
      </c>
      <c r="J3060" s="1" t="str">
        <f t="shared" si="95"/>
        <v>Clamshell Ultraslim NB</v>
      </c>
      <c r="K3060" t="s">
        <v>144</v>
      </c>
      <c r="L3060" t="s">
        <v>148</v>
      </c>
      <c r="M3060" s="47">
        <v>19424</v>
      </c>
    </row>
    <row r="3061" spans="1:13" hidden="1" x14ac:dyDescent="0.3">
      <c r="A3061" s="1" t="s">
        <v>186</v>
      </c>
      <c r="B3061" s="1" t="s">
        <v>42</v>
      </c>
      <c r="C3061" t="s">
        <v>153</v>
      </c>
      <c r="D3061" s="1" t="s">
        <v>18</v>
      </c>
      <c r="E3061" t="s">
        <v>10</v>
      </c>
      <c r="F3061" s="1" t="s">
        <v>154</v>
      </c>
      <c r="G3061" t="s">
        <v>142</v>
      </c>
      <c r="H3061" s="1" t="s">
        <v>155</v>
      </c>
      <c r="I3061" s="1" t="str">
        <f t="shared" si="94"/>
        <v>Clamshell NB</v>
      </c>
      <c r="J3061" s="1" t="str">
        <f t="shared" si="95"/>
        <v>Clamshell Ultraslim NB</v>
      </c>
      <c r="K3061" t="s">
        <v>144</v>
      </c>
      <c r="L3061" t="s">
        <v>149</v>
      </c>
      <c r="M3061" s="47">
        <v>27696</v>
      </c>
    </row>
    <row r="3062" spans="1:13" hidden="1" x14ac:dyDescent="0.3">
      <c r="A3062" s="1" t="s">
        <v>186</v>
      </c>
      <c r="B3062" s="1" t="s">
        <v>42</v>
      </c>
      <c r="C3062" t="s">
        <v>153</v>
      </c>
      <c r="D3062" s="1" t="s">
        <v>18</v>
      </c>
      <c r="E3062" t="s">
        <v>10</v>
      </c>
      <c r="F3062" s="1" t="s">
        <v>154</v>
      </c>
      <c r="G3062" t="s">
        <v>142</v>
      </c>
      <c r="H3062" s="1" t="s">
        <v>155</v>
      </c>
      <c r="I3062" s="1" t="str">
        <f t="shared" si="94"/>
        <v>Clamshell NB</v>
      </c>
      <c r="J3062" s="1" t="str">
        <f t="shared" si="95"/>
        <v>Clamshell Ultraslim NB</v>
      </c>
      <c r="K3062" t="s">
        <v>144</v>
      </c>
      <c r="L3062" t="s">
        <v>150</v>
      </c>
      <c r="M3062" s="47">
        <v>14952</v>
      </c>
    </row>
    <row r="3063" spans="1:13" hidden="1" x14ac:dyDescent="0.3">
      <c r="A3063" s="1" t="s">
        <v>186</v>
      </c>
      <c r="B3063" s="1" t="s">
        <v>42</v>
      </c>
      <c r="C3063" t="s">
        <v>153</v>
      </c>
      <c r="D3063" s="1" t="s">
        <v>18</v>
      </c>
      <c r="E3063" t="s">
        <v>10</v>
      </c>
      <c r="F3063" s="1" t="s">
        <v>154</v>
      </c>
      <c r="G3063" t="s">
        <v>142</v>
      </c>
      <c r="H3063" s="1" t="s">
        <v>155</v>
      </c>
      <c r="I3063" s="1" t="str">
        <f t="shared" si="94"/>
        <v>Clamshell NB</v>
      </c>
      <c r="J3063" s="1" t="str">
        <f t="shared" si="95"/>
        <v>Clamshell Ultraslim NB</v>
      </c>
      <c r="K3063" t="s">
        <v>144</v>
      </c>
      <c r="L3063" t="s">
        <v>151</v>
      </c>
      <c r="M3063" s="47">
        <v>25071</v>
      </c>
    </row>
    <row r="3064" spans="1:13" hidden="1" x14ac:dyDescent="0.3">
      <c r="A3064" s="1" t="s">
        <v>186</v>
      </c>
      <c r="B3064" s="1" t="s">
        <v>42</v>
      </c>
      <c r="C3064" t="s">
        <v>153</v>
      </c>
      <c r="D3064" s="1" t="s">
        <v>18</v>
      </c>
      <c r="E3064" t="s">
        <v>10</v>
      </c>
      <c r="F3064" s="1" t="s">
        <v>154</v>
      </c>
      <c r="G3064" t="s">
        <v>155</v>
      </c>
      <c r="H3064" s="1" t="s">
        <v>142</v>
      </c>
      <c r="I3064" s="1" t="str">
        <f t="shared" si="94"/>
        <v>Clamshell Gaming Capable NB</v>
      </c>
      <c r="J3064" s="1" t="str">
        <f t="shared" si="95"/>
        <v>Clamshell Gaming Capable NB</v>
      </c>
      <c r="K3064" t="s">
        <v>143</v>
      </c>
      <c r="L3064" t="s">
        <v>143</v>
      </c>
      <c r="M3064" s="47">
        <v>7987</v>
      </c>
    </row>
    <row r="3065" spans="1:13" hidden="1" x14ac:dyDescent="0.3">
      <c r="A3065" s="1" t="s">
        <v>186</v>
      </c>
      <c r="B3065" s="1" t="s">
        <v>42</v>
      </c>
      <c r="C3065" t="s">
        <v>153</v>
      </c>
      <c r="D3065" s="1" t="s">
        <v>18</v>
      </c>
      <c r="E3065" t="s">
        <v>10</v>
      </c>
      <c r="F3065" s="1" t="s">
        <v>154</v>
      </c>
      <c r="G3065" t="s">
        <v>155</v>
      </c>
      <c r="H3065" s="1" t="s">
        <v>142</v>
      </c>
      <c r="I3065" s="1" t="str">
        <f t="shared" si="94"/>
        <v>Clamshell Gaming Capable NB</v>
      </c>
      <c r="J3065" s="1" t="str">
        <f t="shared" si="95"/>
        <v>Clamshell Gaming Capable NB</v>
      </c>
      <c r="K3065" t="s">
        <v>144</v>
      </c>
      <c r="L3065" t="s">
        <v>145</v>
      </c>
      <c r="M3065" s="47">
        <v>1673</v>
      </c>
    </row>
    <row r="3066" spans="1:13" hidden="1" x14ac:dyDescent="0.3">
      <c r="A3066" s="1" t="s">
        <v>186</v>
      </c>
      <c r="B3066" s="1" t="s">
        <v>42</v>
      </c>
      <c r="C3066" t="s">
        <v>153</v>
      </c>
      <c r="D3066" s="1" t="s">
        <v>18</v>
      </c>
      <c r="E3066" t="s">
        <v>10</v>
      </c>
      <c r="F3066" s="1" t="s">
        <v>154</v>
      </c>
      <c r="G3066" t="s">
        <v>155</v>
      </c>
      <c r="H3066" s="1" t="s">
        <v>142</v>
      </c>
      <c r="I3066" s="1" t="str">
        <f t="shared" si="94"/>
        <v>Clamshell Gaming Capable NB</v>
      </c>
      <c r="J3066" s="1" t="str">
        <f t="shared" si="95"/>
        <v>Clamshell Gaming Capable NB</v>
      </c>
      <c r="K3066" t="s">
        <v>144</v>
      </c>
      <c r="L3066" t="s">
        <v>146</v>
      </c>
      <c r="M3066" s="47">
        <v>1190</v>
      </c>
    </row>
    <row r="3067" spans="1:13" hidden="1" x14ac:dyDescent="0.3">
      <c r="A3067" s="1" t="s">
        <v>186</v>
      </c>
      <c r="B3067" s="1" t="s">
        <v>42</v>
      </c>
      <c r="C3067" t="s">
        <v>153</v>
      </c>
      <c r="D3067" s="1" t="s">
        <v>18</v>
      </c>
      <c r="E3067" t="s">
        <v>10</v>
      </c>
      <c r="F3067" s="1" t="s">
        <v>154</v>
      </c>
      <c r="G3067" t="s">
        <v>155</v>
      </c>
      <c r="H3067" s="1" t="s">
        <v>142</v>
      </c>
      <c r="I3067" s="1" t="str">
        <f t="shared" si="94"/>
        <v>Clamshell Gaming Capable NB</v>
      </c>
      <c r="J3067" s="1" t="str">
        <f t="shared" si="95"/>
        <v>Clamshell Gaming Capable NB</v>
      </c>
      <c r="K3067" t="s">
        <v>144</v>
      </c>
      <c r="L3067" t="s">
        <v>147</v>
      </c>
      <c r="M3067" s="47">
        <v>2429</v>
      </c>
    </row>
    <row r="3068" spans="1:13" hidden="1" x14ac:dyDescent="0.3">
      <c r="A3068" s="1" t="s">
        <v>186</v>
      </c>
      <c r="B3068" s="1" t="s">
        <v>42</v>
      </c>
      <c r="C3068" t="s">
        <v>153</v>
      </c>
      <c r="D3068" s="1" t="s">
        <v>18</v>
      </c>
      <c r="E3068" t="s">
        <v>10</v>
      </c>
      <c r="F3068" s="1" t="s">
        <v>154</v>
      </c>
      <c r="G3068" t="s">
        <v>155</v>
      </c>
      <c r="H3068" s="1" t="s">
        <v>142</v>
      </c>
      <c r="I3068" s="1" t="str">
        <f t="shared" si="94"/>
        <v>Clamshell Gaming Capable NB</v>
      </c>
      <c r="J3068" s="1" t="str">
        <f t="shared" si="95"/>
        <v>Clamshell Gaming Capable NB</v>
      </c>
      <c r="K3068" t="s">
        <v>144</v>
      </c>
      <c r="L3068" t="s">
        <v>148</v>
      </c>
      <c r="M3068" s="47">
        <v>1180</v>
      </c>
    </row>
    <row r="3069" spans="1:13" hidden="1" x14ac:dyDescent="0.3">
      <c r="A3069" s="1" t="s">
        <v>186</v>
      </c>
      <c r="B3069" s="1" t="s">
        <v>42</v>
      </c>
      <c r="C3069" t="s">
        <v>153</v>
      </c>
      <c r="D3069" s="1" t="s">
        <v>18</v>
      </c>
      <c r="E3069" t="s">
        <v>10</v>
      </c>
      <c r="F3069" s="1" t="s">
        <v>154</v>
      </c>
      <c r="G3069" t="s">
        <v>155</v>
      </c>
      <c r="H3069" s="1" t="s">
        <v>142</v>
      </c>
      <c r="I3069" s="1" t="str">
        <f t="shared" si="94"/>
        <v>Clamshell Gaming Capable NB</v>
      </c>
      <c r="J3069" s="1" t="str">
        <f t="shared" si="95"/>
        <v>Clamshell Gaming Capable NB</v>
      </c>
      <c r="K3069" t="s">
        <v>144</v>
      </c>
      <c r="L3069" t="s">
        <v>149</v>
      </c>
      <c r="M3069" s="47">
        <v>1651</v>
      </c>
    </row>
    <row r="3070" spans="1:13" hidden="1" x14ac:dyDescent="0.3">
      <c r="A3070" s="1" t="s">
        <v>186</v>
      </c>
      <c r="B3070" s="1" t="s">
        <v>42</v>
      </c>
      <c r="C3070" t="s">
        <v>153</v>
      </c>
      <c r="D3070" s="1" t="s">
        <v>18</v>
      </c>
      <c r="E3070" t="s">
        <v>10</v>
      </c>
      <c r="F3070" s="1" t="s">
        <v>154</v>
      </c>
      <c r="G3070" t="s">
        <v>155</v>
      </c>
      <c r="H3070" s="1" t="s">
        <v>142</v>
      </c>
      <c r="I3070" s="1" t="str">
        <f t="shared" si="94"/>
        <v>Clamshell Gaming Capable NB</v>
      </c>
      <c r="J3070" s="1" t="str">
        <f t="shared" si="95"/>
        <v>Clamshell Gaming Capable NB</v>
      </c>
      <c r="K3070" t="s">
        <v>144</v>
      </c>
      <c r="L3070" t="s">
        <v>150</v>
      </c>
      <c r="M3070" s="47">
        <v>938</v>
      </c>
    </row>
    <row r="3071" spans="1:13" hidden="1" x14ac:dyDescent="0.3">
      <c r="A3071" s="1" t="s">
        <v>186</v>
      </c>
      <c r="B3071" s="1" t="s">
        <v>42</v>
      </c>
      <c r="C3071" t="s">
        <v>153</v>
      </c>
      <c r="D3071" s="1" t="s">
        <v>18</v>
      </c>
      <c r="E3071" t="s">
        <v>10</v>
      </c>
      <c r="F3071" s="1" t="s">
        <v>154</v>
      </c>
      <c r="G3071" t="s">
        <v>155</v>
      </c>
      <c r="H3071" s="1" t="s">
        <v>142</v>
      </c>
      <c r="I3071" s="1" t="str">
        <f t="shared" si="94"/>
        <v>Clamshell Gaming Capable NB</v>
      </c>
      <c r="J3071" s="1" t="str">
        <f t="shared" si="95"/>
        <v>Clamshell Gaming Capable NB</v>
      </c>
      <c r="K3071" t="s">
        <v>144</v>
      </c>
      <c r="L3071" t="s">
        <v>151</v>
      </c>
      <c r="M3071" s="47">
        <v>1655</v>
      </c>
    </row>
    <row r="3072" spans="1:13" hidden="1" x14ac:dyDescent="0.3">
      <c r="A3072" s="1" t="s">
        <v>186</v>
      </c>
      <c r="B3072" s="1" t="s">
        <v>42</v>
      </c>
      <c r="C3072" t="s">
        <v>153</v>
      </c>
      <c r="D3072" s="1" t="s">
        <v>18</v>
      </c>
      <c r="E3072" t="s">
        <v>10</v>
      </c>
      <c r="F3072" s="1" t="s">
        <v>154</v>
      </c>
      <c r="G3072" t="s">
        <v>155</v>
      </c>
      <c r="H3072" s="1" t="s">
        <v>155</v>
      </c>
      <c r="I3072" s="1" t="str">
        <f t="shared" si="94"/>
        <v>Clamshell Gaming Capable NB</v>
      </c>
      <c r="J3072" s="1" t="str">
        <f t="shared" si="95"/>
        <v>Clamshell Gaming Capable NB</v>
      </c>
      <c r="K3072" t="s">
        <v>143</v>
      </c>
      <c r="L3072" t="s">
        <v>143</v>
      </c>
      <c r="M3072" s="47">
        <v>36834</v>
      </c>
    </row>
    <row r="3073" spans="1:13" hidden="1" x14ac:dyDescent="0.3">
      <c r="A3073" s="1" t="s">
        <v>186</v>
      </c>
      <c r="B3073" s="1" t="s">
        <v>42</v>
      </c>
      <c r="C3073" t="s">
        <v>153</v>
      </c>
      <c r="D3073" s="1" t="s">
        <v>18</v>
      </c>
      <c r="E3073" t="s">
        <v>10</v>
      </c>
      <c r="F3073" s="1" t="s">
        <v>154</v>
      </c>
      <c r="G3073" t="s">
        <v>155</v>
      </c>
      <c r="H3073" s="1" t="s">
        <v>155</v>
      </c>
      <c r="I3073" s="1" t="str">
        <f t="shared" si="94"/>
        <v>Clamshell Gaming Capable NB</v>
      </c>
      <c r="J3073" s="1" t="str">
        <f t="shared" si="95"/>
        <v>Clamshell Gaming Capable NB</v>
      </c>
      <c r="K3073" t="s">
        <v>144</v>
      </c>
      <c r="L3073" t="s">
        <v>145</v>
      </c>
      <c r="M3073" s="47">
        <v>5062</v>
      </c>
    </row>
    <row r="3074" spans="1:13" hidden="1" x14ac:dyDescent="0.3">
      <c r="A3074" s="1" t="s">
        <v>186</v>
      </c>
      <c r="B3074" s="1" t="s">
        <v>42</v>
      </c>
      <c r="C3074" t="s">
        <v>153</v>
      </c>
      <c r="D3074" s="1" t="s">
        <v>18</v>
      </c>
      <c r="E3074" t="s">
        <v>10</v>
      </c>
      <c r="F3074" s="1" t="s">
        <v>154</v>
      </c>
      <c r="G3074" t="s">
        <v>155</v>
      </c>
      <c r="H3074" s="1" t="s">
        <v>155</v>
      </c>
      <c r="I3074" s="1" t="str">
        <f t="shared" si="94"/>
        <v>Clamshell Gaming Capable NB</v>
      </c>
      <c r="J3074" s="1" t="str">
        <f t="shared" si="95"/>
        <v>Clamshell Gaming Capable NB</v>
      </c>
      <c r="K3074" t="s">
        <v>144</v>
      </c>
      <c r="L3074" t="s">
        <v>146</v>
      </c>
      <c r="M3074" s="47">
        <v>5557</v>
      </c>
    </row>
    <row r="3075" spans="1:13" hidden="1" x14ac:dyDescent="0.3">
      <c r="A3075" s="1" t="s">
        <v>186</v>
      </c>
      <c r="B3075" s="1" t="s">
        <v>42</v>
      </c>
      <c r="C3075" t="s">
        <v>153</v>
      </c>
      <c r="D3075" s="1" t="s">
        <v>18</v>
      </c>
      <c r="E3075" t="s">
        <v>10</v>
      </c>
      <c r="F3075" s="1" t="s">
        <v>154</v>
      </c>
      <c r="G3075" t="s">
        <v>155</v>
      </c>
      <c r="H3075" s="1" t="s">
        <v>155</v>
      </c>
      <c r="I3075" s="1" t="str">
        <f t="shared" ref="I3075:I3138" si="96">VLOOKUP(E3075&amp;F3075&amp;G3075,$S$1:$T$74,2,0)</f>
        <v>Clamshell Gaming Capable NB</v>
      </c>
      <c r="J3075" s="1" t="str">
        <f t="shared" ref="J3075:J3138" si="97">IF(AND(I3075="Clamshell NB",H3075="Yes"),"Clamshell Ultraslim NB",I3075)</f>
        <v>Clamshell Gaming Capable NB</v>
      </c>
      <c r="K3075" t="s">
        <v>144</v>
      </c>
      <c r="L3075" t="s">
        <v>147</v>
      </c>
      <c r="M3075" s="47">
        <v>5402</v>
      </c>
    </row>
    <row r="3076" spans="1:13" hidden="1" x14ac:dyDescent="0.3">
      <c r="A3076" s="1" t="s">
        <v>186</v>
      </c>
      <c r="B3076" s="1" t="s">
        <v>42</v>
      </c>
      <c r="C3076" t="s">
        <v>153</v>
      </c>
      <c r="D3076" s="1" t="s">
        <v>18</v>
      </c>
      <c r="E3076" t="s">
        <v>10</v>
      </c>
      <c r="F3076" s="1" t="s">
        <v>154</v>
      </c>
      <c r="G3076" t="s">
        <v>155</v>
      </c>
      <c r="H3076" s="1" t="s">
        <v>155</v>
      </c>
      <c r="I3076" s="1" t="str">
        <f t="shared" si="96"/>
        <v>Clamshell Gaming Capable NB</v>
      </c>
      <c r="J3076" s="1" t="str">
        <f t="shared" si="97"/>
        <v>Clamshell Gaming Capable NB</v>
      </c>
      <c r="K3076" t="s">
        <v>144</v>
      </c>
      <c r="L3076" t="s">
        <v>148</v>
      </c>
      <c r="M3076" s="47">
        <v>7036</v>
      </c>
    </row>
    <row r="3077" spans="1:13" hidden="1" x14ac:dyDescent="0.3">
      <c r="A3077" s="1" t="s">
        <v>186</v>
      </c>
      <c r="B3077" s="1" t="s">
        <v>42</v>
      </c>
      <c r="C3077" t="s">
        <v>153</v>
      </c>
      <c r="D3077" s="1" t="s">
        <v>18</v>
      </c>
      <c r="E3077" t="s">
        <v>10</v>
      </c>
      <c r="F3077" s="1" t="s">
        <v>154</v>
      </c>
      <c r="G3077" t="s">
        <v>155</v>
      </c>
      <c r="H3077" s="1" t="s">
        <v>155</v>
      </c>
      <c r="I3077" s="1" t="str">
        <f t="shared" si="96"/>
        <v>Clamshell Gaming Capable NB</v>
      </c>
      <c r="J3077" s="1" t="str">
        <f t="shared" si="97"/>
        <v>Clamshell Gaming Capable NB</v>
      </c>
      <c r="K3077" t="s">
        <v>144</v>
      </c>
      <c r="L3077" t="s">
        <v>149</v>
      </c>
      <c r="M3077" s="47">
        <v>11643</v>
      </c>
    </row>
    <row r="3078" spans="1:13" hidden="1" x14ac:dyDescent="0.3">
      <c r="A3078" s="1" t="s">
        <v>186</v>
      </c>
      <c r="B3078" s="1" t="s">
        <v>42</v>
      </c>
      <c r="C3078" t="s">
        <v>153</v>
      </c>
      <c r="D3078" s="1" t="s">
        <v>18</v>
      </c>
      <c r="E3078" t="s">
        <v>10</v>
      </c>
      <c r="F3078" s="1" t="s">
        <v>154</v>
      </c>
      <c r="G3078" t="s">
        <v>155</v>
      </c>
      <c r="H3078" s="1" t="s">
        <v>155</v>
      </c>
      <c r="I3078" s="1" t="str">
        <f t="shared" si="96"/>
        <v>Clamshell Gaming Capable NB</v>
      </c>
      <c r="J3078" s="1" t="str">
        <f t="shared" si="97"/>
        <v>Clamshell Gaming Capable NB</v>
      </c>
      <c r="K3078" t="s">
        <v>144</v>
      </c>
      <c r="L3078" t="s">
        <v>150</v>
      </c>
      <c r="M3078" s="47">
        <v>3592</v>
      </c>
    </row>
    <row r="3079" spans="1:13" hidden="1" x14ac:dyDescent="0.3">
      <c r="A3079" s="1" t="s">
        <v>186</v>
      </c>
      <c r="B3079" s="1" t="s">
        <v>42</v>
      </c>
      <c r="C3079" t="s">
        <v>153</v>
      </c>
      <c r="D3079" s="1" t="s">
        <v>18</v>
      </c>
      <c r="E3079" t="s">
        <v>10</v>
      </c>
      <c r="F3079" s="1" t="s">
        <v>154</v>
      </c>
      <c r="G3079" t="s">
        <v>155</v>
      </c>
      <c r="H3079" s="1" t="s">
        <v>155</v>
      </c>
      <c r="I3079" s="1" t="str">
        <f t="shared" si="96"/>
        <v>Clamshell Gaming Capable NB</v>
      </c>
      <c r="J3079" s="1" t="str">
        <f t="shared" si="97"/>
        <v>Clamshell Gaming Capable NB</v>
      </c>
      <c r="K3079" t="s">
        <v>144</v>
      </c>
      <c r="L3079" t="s">
        <v>151</v>
      </c>
      <c r="M3079" s="47">
        <v>2113</v>
      </c>
    </row>
    <row r="3080" spans="1:13" hidden="1" x14ac:dyDescent="0.3">
      <c r="A3080" s="1" t="s">
        <v>186</v>
      </c>
      <c r="B3080" s="1" t="s">
        <v>42</v>
      </c>
      <c r="C3080" t="s">
        <v>153</v>
      </c>
      <c r="D3080" s="1" t="s">
        <v>18</v>
      </c>
      <c r="E3080" t="s">
        <v>11</v>
      </c>
      <c r="F3080" s="1" t="s">
        <v>156</v>
      </c>
      <c r="G3080" t="s">
        <v>142</v>
      </c>
      <c r="H3080" s="1" t="s">
        <v>155</v>
      </c>
      <c r="I3080" s="1" t="str">
        <f t="shared" si="96"/>
        <v>Convertible Chromebook</v>
      </c>
      <c r="J3080" s="1" t="str">
        <f t="shared" si="97"/>
        <v>Convertible Chromebook</v>
      </c>
      <c r="K3080" t="s">
        <v>143</v>
      </c>
      <c r="L3080" t="s">
        <v>143</v>
      </c>
      <c r="M3080" s="47">
        <v>260</v>
      </c>
    </row>
    <row r="3081" spans="1:13" hidden="1" x14ac:dyDescent="0.3">
      <c r="A3081" s="1" t="s">
        <v>186</v>
      </c>
      <c r="B3081" s="1" t="s">
        <v>42</v>
      </c>
      <c r="C3081" t="s">
        <v>153</v>
      </c>
      <c r="D3081" s="1" t="s">
        <v>18</v>
      </c>
      <c r="E3081" t="s">
        <v>11</v>
      </c>
      <c r="F3081" s="1" t="s">
        <v>156</v>
      </c>
      <c r="G3081" t="s">
        <v>142</v>
      </c>
      <c r="H3081" s="1" t="s">
        <v>155</v>
      </c>
      <c r="I3081" s="1" t="str">
        <f t="shared" si="96"/>
        <v>Convertible Chromebook</v>
      </c>
      <c r="J3081" s="1" t="str">
        <f t="shared" si="97"/>
        <v>Convertible Chromebook</v>
      </c>
      <c r="K3081" t="s">
        <v>144</v>
      </c>
      <c r="L3081" t="s">
        <v>145</v>
      </c>
      <c r="M3081" s="47">
        <v>449</v>
      </c>
    </row>
    <row r="3082" spans="1:13" hidden="1" x14ac:dyDescent="0.3">
      <c r="A3082" s="1" t="s">
        <v>186</v>
      </c>
      <c r="B3082" s="1" t="s">
        <v>42</v>
      </c>
      <c r="C3082" t="s">
        <v>153</v>
      </c>
      <c r="D3082" s="1" t="s">
        <v>18</v>
      </c>
      <c r="E3082" t="s">
        <v>11</v>
      </c>
      <c r="F3082" s="1" t="s">
        <v>156</v>
      </c>
      <c r="G3082" t="s">
        <v>142</v>
      </c>
      <c r="H3082" s="1" t="s">
        <v>155</v>
      </c>
      <c r="I3082" s="1" t="str">
        <f t="shared" si="96"/>
        <v>Convertible Chromebook</v>
      </c>
      <c r="J3082" s="1" t="str">
        <f t="shared" si="97"/>
        <v>Convertible Chromebook</v>
      </c>
      <c r="K3082" t="s">
        <v>144</v>
      </c>
      <c r="L3082" t="s">
        <v>146</v>
      </c>
      <c r="M3082" s="47">
        <v>739</v>
      </c>
    </row>
    <row r="3083" spans="1:13" hidden="1" x14ac:dyDescent="0.3">
      <c r="A3083" s="1" t="s">
        <v>186</v>
      </c>
      <c r="B3083" s="1" t="s">
        <v>42</v>
      </c>
      <c r="C3083" t="s">
        <v>153</v>
      </c>
      <c r="D3083" s="1" t="s">
        <v>18</v>
      </c>
      <c r="E3083" t="s">
        <v>11</v>
      </c>
      <c r="F3083" s="1" t="s">
        <v>156</v>
      </c>
      <c r="G3083" t="s">
        <v>142</v>
      </c>
      <c r="H3083" s="1" t="s">
        <v>155</v>
      </c>
      <c r="I3083" s="1" t="str">
        <f t="shared" si="96"/>
        <v>Convertible Chromebook</v>
      </c>
      <c r="J3083" s="1" t="str">
        <f t="shared" si="97"/>
        <v>Convertible Chromebook</v>
      </c>
      <c r="K3083" t="s">
        <v>144</v>
      </c>
      <c r="L3083" t="s">
        <v>147</v>
      </c>
      <c r="M3083" s="47">
        <v>712</v>
      </c>
    </row>
    <row r="3084" spans="1:13" hidden="1" x14ac:dyDescent="0.3">
      <c r="A3084" s="1" t="s">
        <v>186</v>
      </c>
      <c r="B3084" s="1" t="s">
        <v>42</v>
      </c>
      <c r="C3084" t="s">
        <v>153</v>
      </c>
      <c r="D3084" s="1" t="s">
        <v>18</v>
      </c>
      <c r="E3084" t="s">
        <v>11</v>
      </c>
      <c r="F3084" s="1" t="s">
        <v>156</v>
      </c>
      <c r="G3084" t="s">
        <v>142</v>
      </c>
      <c r="H3084" s="1" t="s">
        <v>155</v>
      </c>
      <c r="I3084" s="1" t="str">
        <f t="shared" si="96"/>
        <v>Convertible Chromebook</v>
      </c>
      <c r="J3084" s="1" t="str">
        <f t="shared" si="97"/>
        <v>Convertible Chromebook</v>
      </c>
      <c r="K3084" t="s">
        <v>144</v>
      </c>
      <c r="L3084" t="s">
        <v>148</v>
      </c>
      <c r="M3084" s="47">
        <v>727</v>
      </c>
    </row>
    <row r="3085" spans="1:13" hidden="1" x14ac:dyDescent="0.3">
      <c r="A3085" s="1" t="s">
        <v>186</v>
      </c>
      <c r="B3085" s="1" t="s">
        <v>42</v>
      </c>
      <c r="C3085" t="s">
        <v>153</v>
      </c>
      <c r="D3085" s="1" t="s">
        <v>18</v>
      </c>
      <c r="E3085" t="s">
        <v>11</v>
      </c>
      <c r="F3085" s="1" t="s">
        <v>156</v>
      </c>
      <c r="G3085" t="s">
        <v>142</v>
      </c>
      <c r="H3085" s="1" t="s">
        <v>155</v>
      </c>
      <c r="I3085" s="1" t="str">
        <f t="shared" si="96"/>
        <v>Convertible Chromebook</v>
      </c>
      <c r="J3085" s="1" t="str">
        <f t="shared" si="97"/>
        <v>Convertible Chromebook</v>
      </c>
      <c r="K3085" t="s">
        <v>144</v>
      </c>
      <c r="L3085" t="s">
        <v>149</v>
      </c>
      <c r="M3085" s="47">
        <v>1092</v>
      </c>
    </row>
    <row r="3086" spans="1:13" hidden="1" x14ac:dyDescent="0.3">
      <c r="A3086" s="1" t="s">
        <v>186</v>
      </c>
      <c r="B3086" s="1" t="s">
        <v>42</v>
      </c>
      <c r="C3086" t="s">
        <v>153</v>
      </c>
      <c r="D3086" s="1" t="s">
        <v>18</v>
      </c>
      <c r="E3086" t="s">
        <v>11</v>
      </c>
      <c r="F3086" s="1" t="s">
        <v>156</v>
      </c>
      <c r="G3086" t="s">
        <v>142</v>
      </c>
      <c r="H3086" s="1" t="s">
        <v>155</v>
      </c>
      <c r="I3086" s="1" t="str">
        <f t="shared" si="96"/>
        <v>Convertible Chromebook</v>
      </c>
      <c r="J3086" s="1" t="str">
        <f t="shared" si="97"/>
        <v>Convertible Chromebook</v>
      </c>
      <c r="K3086" t="s">
        <v>144</v>
      </c>
      <c r="L3086" t="s">
        <v>150</v>
      </c>
      <c r="M3086" s="47">
        <v>404</v>
      </c>
    </row>
    <row r="3087" spans="1:13" hidden="1" x14ac:dyDescent="0.3">
      <c r="A3087" s="1" t="s">
        <v>186</v>
      </c>
      <c r="B3087" s="1" t="s">
        <v>42</v>
      </c>
      <c r="C3087" t="s">
        <v>153</v>
      </c>
      <c r="D3087" s="1" t="s">
        <v>18</v>
      </c>
      <c r="E3087" t="s">
        <v>11</v>
      </c>
      <c r="F3087" s="1" t="s">
        <v>156</v>
      </c>
      <c r="G3087" t="s">
        <v>142</v>
      </c>
      <c r="H3087" s="1" t="s">
        <v>155</v>
      </c>
      <c r="I3087" s="1" t="str">
        <f t="shared" si="96"/>
        <v>Convertible Chromebook</v>
      </c>
      <c r="J3087" s="1" t="str">
        <f t="shared" si="97"/>
        <v>Convertible Chromebook</v>
      </c>
      <c r="K3087" t="s">
        <v>144</v>
      </c>
      <c r="L3087" t="s">
        <v>151</v>
      </c>
      <c r="M3087" s="47">
        <v>81</v>
      </c>
    </row>
    <row r="3088" spans="1:13" hidden="1" x14ac:dyDescent="0.3">
      <c r="A3088" s="1" t="s">
        <v>186</v>
      </c>
      <c r="B3088" s="1" t="s">
        <v>42</v>
      </c>
      <c r="C3088" t="s">
        <v>153</v>
      </c>
      <c r="D3088" s="1" t="s">
        <v>18</v>
      </c>
      <c r="E3088" t="s">
        <v>11</v>
      </c>
      <c r="F3088" s="1" t="s">
        <v>154</v>
      </c>
      <c r="G3088" t="s">
        <v>142</v>
      </c>
      <c r="H3088" s="1" t="s">
        <v>142</v>
      </c>
      <c r="I3088" s="1" t="str">
        <f t="shared" si="96"/>
        <v>Convertible NB</v>
      </c>
      <c r="J3088" s="1" t="str">
        <f t="shared" si="97"/>
        <v>Convertible NB</v>
      </c>
      <c r="K3088" t="s">
        <v>143</v>
      </c>
      <c r="L3088" t="s">
        <v>143</v>
      </c>
      <c r="M3088" s="47">
        <v>323</v>
      </c>
    </row>
    <row r="3089" spans="1:13" hidden="1" x14ac:dyDescent="0.3">
      <c r="A3089" s="1" t="s">
        <v>186</v>
      </c>
      <c r="B3089" s="1" t="s">
        <v>42</v>
      </c>
      <c r="C3089" t="s">
        <v>153</v>
      </c>
      <c r="D3089" s="1" t="s">
        <v>18</v>
      </c>
      <c r="E3089" t="s">
        <v>11</v>
      </c>
      <c r="F3089" s="1" t="s">
        <v>154</v>
      </c>
      <c r="G3089" t="s">
        <v>142</v>
      </c>
      <c r="H3089" s="1" t="s">
        <v>142</v>
      </c>
      <c r="I3089" s="1" t="str">
        <f t="shared" si="96"/>
        <v>Convertible NB</v>
      </c>
      <c r="J3089" s="1" t="str">
        <f t="shared" si="97"/>
        <v>Convertible NB</v>
      </c>
      <c r="K3089" t="s">
        <v>144</v>
      </c>
      <c r="L3089" t="s">
        <v>145</v>
      </c>
      <c r="M3089" s="47">
        <v>557</v>
      </c>
    </row>
    <row r="3090" spans="1:13" hidden="1" x14ac:dyDescent="0.3">
      <c r="A3090" s="1" t="s">
        <v>186</v>
      </c>
      <c r="B3090" s="1" t="s">
        <v>42</v>
      </c>
      <c r="C3090" t="s">
        <v>153</v>
      </c>
      <c r="D3090" s="1" t="s">
        <v>18</v>
      </c>
      <c r="E3090" t="s">
        <v>11</v>
      </c>
      <c r="F3090" s="1" t="s">
        <v>154</v>
      </c>
      <c r="G3090" t="s">
        <v>142</v>
      </c>
      <c r="H3090" s="1" t="s">
        <v>142</v>
      </c>
      <c r="I3090" s="1" t="str">
        <f t="shared" si="96"/>
        <v>Convertible NB</v>
      </c>
      <c r="J3090" s="1" t="str">
        <f t="shared" si="97"/>
        <v>Convertible NB</v>
      </c>
      <c r="K3090" t="s">
        <v>144</v>
      </c>
      <c r="L3090" t="s">
        <v>146</v>
      </c>
      <c r="M3090" s="47">
        <v>915</v>
      </c>
    </row>
    <row r="3091" spans="1:13" hidden="1" x14ac:dyDescent="0.3">
      <c r="A3091" s="1" t="s">
        <v>186</v>
      </c>
      <c r="B3091" s="1" t="s">
        <v>42</v>
      </c>
      <c r="C3091" t="s">
        <v>153</v>
      </c>
      <c r="D3091" s="1" t="s">
        <v>18</v>
      </c>
      <c r="E3091" t="s">
        <v>11</v>
      </c>
      <c r="F3091" s="1" t="s">
        <v>154</v>
      </c>
      <c r="G3091" t="s">
        <v>142</v>
      </c>
      <c r="H3091" s="1" t="s">
        <v>142</v>
      </c>
      <c r="I3091" s="1" t="str">
        <f t="shared" si="96"/>
        <v>Convertible NB</v>
      </c>
      <c r="J3091" s="1" t="str">
        <f t="shared" si="97"/>
        <v>Convertible NB</v>
      </c>
      <c r="K3091" t="s">
        <v>144</v>
      </c>
      <c r="L3091" t="s">
        <v>147</v>
      </c>
      <c r="M3091" s="47">
        <v>881</v>
      </c>
    </row>
    <row r="3092" spans="1:13" hidden="1" x14ac:dyDescent="0.3">
      <c r="A3092" s="1" t="s">
        <v>186</v>
      </c>
      <c r="B3092" s="1" t="s">
        <v>42</v>
      </c>
      <c r="C3092" t="s">
        <v>153</v>
      </c>
      <c r="D3092" s="1" t="s">
        <v>18</v>
      </c>
      <c r="E3092" t="s">
        <v>11</v>
      </c>
      <c r="F3092" s="1" t="s">
        <v>154</v>
      </c>
      <c r="G3092" t="s">
        <v>142</v>
      </c>
      <c r="H3092" s="1" t="s">
        <v>142</v>
      </c>
      <c r="I3092" s="1" t="str">
        <f t="shared" si="96"/>
        <v>Convertible NB</v>
      </c>
      <c r="J3092" s="1" t="str">
        <f t="shared" si="97"/>
        <v>Convertible NB</v>
      </c>
      <c r="K3092" t="s">
        <v>144</v>
      </c>
      <c r="L3092" t="s">
        <v>148</v>
      </c>
      <c r="M3092" s="47">
        <v>900</v>
      </c>
    </row>
    <row r="3093" spans="1:13" hidden="1" x14ac:dyDescent="0.3">
      <c r="A3093" s="1" t="s">
        <v>186</v>
      </c>
      <c r="B3093" s="1" t="s">
        <v>42</v>
      </c>
      <c r="C3093" t="s">
        <v>153</v>
      </c>
      <c r="D3093" s="1" t="s">
        <v>18</v>
      </c>
      <c r="E3093" t="s">
        <v>11</v>
      </c>
      <c r="F3093" s="1" t="s">
        <v>154</v>
      </c>
      <c r="G3093" t="s">
        <v>142</v>
      </c>
      <c r="H3093" s="1" t="s">
        <v>142</v>
      </c>
      <c r="I3093" s="1" t="str">
        <f t="shared" si="96"/>
        <v>Convertible NB</v>
      </c>
      <c r="J3093" s="1" t="str">
        <f t="shared" si="97"/>
        <v>Convertible NB</v>
      </c>
      <c r="K3093" t="s">
        <v>144</v>
      </c>
      <c r="L3093" t="s">
        <v>149</v>
      </c>
      <c r="M3093" s="47">
        <v>1349</v>
      </c>
    </row>
    <row r="3094" spans="1:13" hidden="1" x14ac:dyDescent="0.3">
      <c r="A3094" s="1" t="s">
        <v>186</v>
      </c>
      <c r="B3094" s="1" t="s">
        <v>42</v>
      </c>
      <c r="C3094" t="s">
        <v>153</v>
      </c>
      <c r="D3094" s="1" t="s">
        <v>18</v>
      </c>
      <c r="E3094" t="s">
        <v>11</v>
      </c>
      <c r="F3094" s="1" t="s">
        <v>154</v>
      </c>
      <c r="G3094" t="s">
        <v>142</v>
      </c>
      <c r="H3094" s="1" t="s">
        <v>142</v>
      </c>
      <c r="I3094" s="1" t="str">
        <f t="shared" si="96"/>
        <v>Convertible NB</v>
      </c>
      <c r="J3094" s="1" t="str">
        <f t="shared" si="97"/>
        <v>Convertible NB</v>
      </c>
      <c r="K3094" t="s">
        <v>144</v>
      </c>
      <c r="L3094" t="s">
        <v>150</v>
      </c>
      <c r="M3094" s="47">
        <v>499</v>
      </c>
    </row>
    <row r="3095" spans="1:13" hidden="1" x14ac:dyDescent="0.3">
      <c r="A3095" s="1" t="s">
        <v>186</v>
      </c>
      <c r="B3095" s="1" t="s">
        <v>42</v>
      </c>
      <c r="C3095" t="s">
        <v>153</v>
      </c>
      <c r="D3095" s="1" t="s">
        <v>18</v>
      </c>
      <c r="E3095" t="s">
        <v>11</v>
      </c>
      <c r="F3095" s="1" t="s">
        <v>154</v>
      </c>
      <c r="G3095" t="s">
        <v>142</v>
      </c>
      <c r="H3095" s="1" t="s">
        <v>142</v>
      </c>
      <c r="I3095" s="1" t="str">
        <f t="shared" si="96"/>
        <v>Convertible NB</v>
      </c>
      <c r="J3095" s="1" t="str">
        <f t="shared" si="97"/>
        <v>Convertible NB</v>
      </c>
      <c r="K3095" t="s">
        <v>144</v>
      </c>
      <c r="L3095" t="s">
        <v>151</v>
      </c>
      <c r="M3095" s="47">
        <v>101</v>
      </c>
    </row>
    <row r="3096" spans="1:13" hidden="1" x14ac:dyDescent="0.3">
      <c r="A3096" s="1" t="s">
        <v>186</v>
      </c>
      <c r="B3096" s="1" t="s">
        <v>42</v>
      </c>
      <c r="C3096" t="s">
        <v>153</v>
      </c>
      <c r="D3096" s="1" t="s">
        <v>18</v>
      </c>
      <c r="E3096" t="s">
        <v>11</v>
      </c>
      <c r="F3096" s="1" t="s">
        <v>154</v>
      </c>
      <c r="G3096" t="s">
        <v>142</v>
      </c>
      <c r="H3096" s="1" t="s">
        <v>155</v>
      </c>
      <c r="I3096" s="1" t="str">
        <f t="shared" si="96"/>
        <v>Convertible NB</v>
      </c>
      <c r="J3096" s="1" t="str">
        <f t="shared" si="97"/>
        <v>Convertible NB</v>
      </c>
      <c r="K3096" t="s">
        <v>143</v>
      </c>
      <c r="L3096" t="s">
        <v>143</v>
      </c>
      <c r="M3096" s="47">
        <v>37636</v>
      </c>
    </row>
    <row r="3097" spans="1:13" hidden="1" x14ac:dyDescent="0.3">
      <c r="A3097" s="1" t="s">
        <v>186</v>
      </c>
      <c r="B3097" s="1" t="s">
        <v>42</v>
      </c>
      <c r="C3097" t="s">
        <v>153</v>
      </c>
      <c r="D3097" s="1" t="s">
        <v>18</v>
      </c>
      <c r="E3097" t="s">
        <v>11</v>
      </c>
      <c r="F3097" s="1" t="s">
        <v>154</v>
      </c>
      <c r="G3097" t="s">
        <v>142</v>
      </c>
      <c r="H3097" s="1" t="s">
        <v>155</v>
      </c>
      <c r="I3097" s="1" t="str">
        <f t="shared" si="96"/>
        <v>Convertible NB</v>
      </c>
      <c r="J3097" s="1" t="str">
        <f t="shared" si="97"/>
        <v>Convertible NB</v>
      </c>
      <c r="K3097" t="s">
        <v>144</v>
      </c>
      <c r="L3097" t="s">
        <v>145</v>
      </c>
      <c r="M3097" s="47">
        <v>1545</v>
      </c>
    </row>
    <row r="3098" spans="1:13" hidden="1" x14ac:dyDescent="0.3">
      <c r="A3098" s="1" t="s">
        <v>186</v>
      </c>
      <c r="B3098" s="1" t="s">
        <v>42</v>
      </c>
      <c r="C3098" t="s">
        <v>153</v>
      </c>
      <c r="D3098" s="1" t="s">
        <v>18</v>
      </c>
      <c r="E3098" t="s">
        <v>11</v>
      </c>
      <c r="F3098" s="1" t="s">
        <v>154</v>
      </c>
      <c r="G3098" t="s">
        <v>142</v>
      </c>
      <c r="H3098" s="1" t="s">
        <v>155</v>
      </c>
      <c r="I3098" s="1" t="str">
        <f t="shared" si="96"/>
        <v>Convertible NB</v>
      </c>
      <c r="J3098" s="1" t="str">
        <f t="shared" si="97"/>
        <v>Convertible NB</v>
      </c>
      <c r="K3098" t="s">
        <v>144</v>
      </c>
      <c r="L3098" t="s">
        <v>146</v>
      </c>
      <c r="M3098" s="47">
        <v>2538</v>
      </c>
    </row>
    <row r="3099" spans="1:13" hidden="1" x14ac:dyDescent="0.3">
      <c r="A3099" s="1" t="s">
        <v>186</v>
      </c>
      <c r="B3099" s="1" t="s">
        <v>42</v>
      </c>
      <c r="C3099" t="s">
        <v>153</v>
      </c>
      <c r="D3099" s="1" t="s">
        <v>18</v>
      </c>
      <c r="E3099" t="s">
        <v>11</v>
      </c>
      <c r="F3099" s="1" t="s">
        <v>154</v>
      </c>
      <c r="G3099" t="s">
        <v>142</v>
      </c>
      <c r="H3099" s="1" t="s">
        <v>155</v>
      </c>
      <c r="I3099" s="1" t="str">
        <f t="shared" si="96"/>
        <v>Convertible NB</v>
      </c>
      <c r="J3099" s="1" t="str">
        <f t="shared" si="97"/>
        <v>Convertible NB</v>
      </c>
      <c r="K3099" t="s">
        <v>144</v>
      </c>
      <c r="L3099" t="s">
        <v>147</v>
      </c>
      <c r="M3099" s="47">
        <v>2446</v>
      </c>
    </row>
    <row r="3100" spans="1:13" hidden="1" x14ac:dyDescent="0.3">
      <c r="A3100" s="1" t="s">
        <v>186</v>
      </c>
      <c r="B3100" s="1" t="s">
        <v>42</v>
      </c>
      <c r="C3100" t="s">
        <v>153</v>
      </c>
      <c r="D3100" s="1" t="s">
        <v>18</v>
      </c>
      <c r="E3100" t="s">
        <v>11</v>
      </c>
      <c r="F3100" s="1" t="s">
        <v>154</v>
      </c>
      <c r="G3100" t="s">
        <v>142</v>
      </c>
      <c r="H3100" s="1" t="s">
        <v>155</v>
      </c>
      <c r="I3100" s="1" t="str">
        <f t="shared" si="96"/>
        <v>Convertible NB</v>
      </c>
      <c r="J3100" s="1" t="str">
        <f t="shared" si="97"/>
        <v>Convertible NB</v>
      </c>
      <c r="K3100" t="s">
        <v>144</v>
      </c>
      <c r="L3100" t="s">
        <v>148</v>
      </c>
      <c r="M3100" s="47">
        <v>2496</v>
      </c>
    </row>
    <row r="3101" spans="1:13" hidden="1" x14ac:dyDescent="0.3">
      <c r="A3101" s="1" t="s">
        <v>186</v>
      </c>
      <c r="B3101" s="1" t="s">
        <v>42</v>
      </c>
      <c r="C3101" t="s">
        <v>153</v>
      </c>
      <c r="D3101" s="1" t="s">
        <v>18</v>
      </c>
      <c r="E3101" t="s">
        <v>11</v>
      </c>
      <c r="F3101" s="1" t="s">
        <v>154</v>
      </c>
      <c r="G3101" t="s">
        <v>142</v>
      </c>
      <c r="H3101" s="1" t="s">
        <v>155</v>
      </c>
      <c r="I3101" s="1" t="str">
        <f t="shared" si="96"/>
        <v>Convertible NB</v>
      </c>
      <c r="J3101" s="1" t="str">
        <f t="shared" si="97"/>
        <v>Convertible NB</v>
      </c>
      <c r="K3101" t="s">
        <v>144</v>
      </c>
      <c r="L3101" t="s">
        <v>149</v>
      </c>
      <c r="M3101" s="47">
        <v>3807</v>
      </c>
    </row>
    <row r="3102" spans="1:13" hidden="1" x14ac:dyDescent="0.3">
      <c r="A3102" s="1" t="s">
        <v>186</v>
      </c>
      <c r="B3102" s="1" t="s">
        <v>42</v>
      </c>
      <c r="C3102" t="s">
        <v>153</v>
      </c>
      <c r="D3102" s="1" t="s">
        <v>18</v>
      </c>
      <c r="E3102" t="s">
        <v>11</v>
      </c>
      <c r="F3102" s="1" t="s">
        <v>154</v>
      </c>
      <c r="G3102" t="s">
        <v>142</v>
      </c>
      <c r="H3102" s="1" t="s">
        <v>155</v>
      </c>
      <c r="I3102" s="1" t="str">
        <f t="shared" si="96"/>
        <v>Convertible NB</v>
      </c>
      <c r="J3102" s="1" t="str">
        <f t="shared" si="97"/>
        <v>Convertible NB</v>
      </c>
      <c r="K3102" t="s">
        <v>144</v>
      </c>
      <c r="L3102" t="s">
        <v>150</v>
      </c>
      <c r="M3102" s="47">
        <v>1388</v>
      </c>
    </row>
    <row r="3103" spans="1:13" hidden="1" x14ac:dyDescent="0.3">
      <c r="A3103" s="1" t="s">
        <v>186</v>
      </c>
      <c r="B3103" s="1" t="s">
        <v>42</v>
      </c>
      <c r="C3103" t="s">
        <v>153</v>
      </c>
      <c r="D3103" s="1" t="s">
        <v>18</v>
      </c>
      <c r="E3103" t="s">
        <v>11</v>
      </c>
      <c r="F3103" s="1" t="s">
        <v>154</v>
      </c>
      <c r="G3103" t="s">
        <v>142</v>
      </c>
      <c r="H3103" s="1" t="s">
        <v>155</v>
      </c>
      <c r="I3103" s="1" t="str">
        <f t="shared" si="96"/>
        <v>Convertible NB</v>
      </c>
      <c r="J3103" s="1" t="str">
        <f t="shared" si="97"/>
        <v>Convertible NB</v>
      </c>
      <c r="K3103" t="s">
        <v>144</v>
      </c>
      <c r="L3103" t="s">
        <v>151</v>
      </c>
      <c r="M3103" s="47">
        <v>278</v>
      </c>
    </row>
    <row r="3104" spans="1:13" hidden="1" x14ac:dyDescent="0.3">
      <c r="A3104" s="1" t="s">
        <v>186</v>
      </c>
      <c r="B3104" s="1" t="s">
        <v>42</v>
      </c>
      <c r="C3104" t="s">
        <v>153</v>
      </c>
      <c r="D3104" s="1" t="s">
        <v>18</v>
      </c>
      <c r="E3104" t="s">
        <v>11</v>
      </c>
      <c r="F3104" s="1" t="s">
        <v>154</v>
      </c>
      <c r="G3104" t="s">
        <v>155</v>
      </c>
      <c r="H3104" s="1" t="s">
        <v>155</v>
      </c>
      <c r="I3104" s="1" t="str">
        <f t="shared" si="96"/>
        <v>Convertible NB</v>
      </c>
      <c r="J3104" s="1" t="str">
        <f t="shared" si="97"/>
        <v>Convertible NB</v>
      </c>
      <c r="K3104" t="s">
        <v>143</v>
      </c>
      <c r="L3104" t="s">
        <v>143</v>
      </c>
      <c r="M3104" s="47">
        <v>4288</v>
      </c>
    </row>
    <row r="3105" spans="1:13" hidden="1" x14ac:dyDescent="0.3">
      <c r="A3105" s="1" t="s">
        <v>186</v>
      </c>
      <c r="B3105" s="1" t="s">
        <v>42</v>
      </c>
      <c r="C3105" t="s">
        <v>153</v>
      </c>
      <c r="D3105" s="1" t="s">
        <v>18</v>
      </c>
      <c r="E3105" t="s">
        <v>11</v>
      </c>
      <c r="F3105" s="1" t="s">
        <v>154</v>
      </c>
      <c r="G3105" t="s">
        <v>155</v>
      </c>
      <c r="H3105" s="1" t="s">
        <v>155</v>
      </c>
      <c r="I3105" s="1" t="str">
        <f t="shared" si="96"/>
        <v>Convertible NB</v>
      </c>
      <c r="J3105" s="1" t="str">
        <f t="shared" si="97"/>
        <v>Convertible NB</v>
      </c>
      <c r="K3105" t="s">
        <v>144</v>
      </c>
      <c r="L3105" t="s">
        <v>149</v>
      </c>
      <c r="M3105" s="47">
        <v>7</v>
      </c>
    </row>
    <row r="3106" spans="1:13" hidden="1" x14ac:dyDescent="0.3">
      <c r="A3106" s="1" t="s">
        <v>186</v>
      </c>
      <c r="B3106" s="1" t="s">
        <v>42</v>
      </c>
      <c r="C3106" t="s">
        <v>153</v>
      </c>
      <c r="D3106" s="1" t="s">
        <v>18</v>
      </c>
      <c r="E3106" t="s">
        <v>12</v>
      </c>
      <c r="F3106" s="1" t="s">
        <v>154</v>
      </c>
      <c r="G3106" t="s">
        <v>142</v>
      </c>
      <c r="H3106" s="1" t="s">
        <v>155</v>
      </c>
      <c r="I3106" s="1" t="str">
        <f t="shared" si="96"/>
        <v>Detachable NB</v>
      </c>
      <c r="J3106" s="1" t="str">
        <f t="shared" si="97"/>
        <v>Detachable NB</v>
      </c>
      <c r="K3106" t="s">
        <v>144</v>
      </c>
      <c r="L3106" t="s">
        <v>145</v>
      </c>
      <c r="M3106" s="47">
        <v>1840</v>
      </c>
    </row>
    <row r="3107" spans="1:13" hidden="1" x14ac:dyDescent="0.3">
      <c r="A3107" s="1" t="s">
        <v>186</v>
      </c>
      <c r="B3107" s="1" t="s">
        <v>42</v>
      </c>
      <c r="C3107" t="s">
        <v>153</v>
      </c>
      <c r="D3107" s="1" t="s">
        <v>18</v>
      </c>
      <c r="E3107" t="s">
        <v>12</v>
      </c>
      <c r="F3107" s="1" t="s">
        <v>154</v>
      </c>
      <c r="G3107" t="s">
        <v>142</v>
      </c>
      <c r="H3107" s="1" t="s">
        <v>155</v>
      </c>
      <c r="I3107" s="1" t="str">
        <f t="shared" si="96"/>
        <v>Detachable NB</v>
      </c>
      <c r="J3107" s="1" t="str">
        <f t="shared" si="97"/>
        <v>Detachable NB</v>
      </c>
      <c r="K3107" t="s">
        <v>144</v>
      </c>
      <c r="L3107" t="s">
        <v>146</v>
      </c>
      <c r="M3107" s="47">
        <v>2000</v>
      </c>
    </row>
    <row r="3108" spans="1:13" hidden="1" x14ac:dyDescent="0.3">
      <c r="A3108" s="1" t="s">
        <v>186</v>
      </c>
      <c r="B3108" s="1" t="s">
        <v>42</v>
      </c>
      <c r="C3108" t="s">
        <v>153</v>
      </c>
      <c r="D3108" s="1" t="s">
        <v>18</v>
      </c>
      <c r="E3108" t="s">
        <v>12</v>
      </c>
      <c r="F3108" s="1" t="s">
        <v>154</v>
      </c>
      <c r="G3108" t="s">
        <v>142</v>
      </c>
      <c r="H3108" s="1" t="s">
        <v>155</v>
      </c>
      <c r="I3108" s="1" t="str">
        <f t="shared" si="96"/>
        <v>Detachable NB</v>
      </c>
      <c r="J3108" s="1" t="str">
        <f t="shared" si="97"/>
        <v>Detachable NB</v>
      </c>
      <c r="K3108" t="s">
        <v>144</v>
      </c>
      <c r="L3108" t="s">
        <v>147</v>
      </c>
      <c r="M3108" s="47">
        <v>3081</v>
      </c>
    </row>
    <row r="3109" spans="1:13" hidden="1" x14ac:dyDescent="0.3">
      <c r="A3109" s="1" t="s">
        <v>186</v>
      </c>
      <c r="B3109" s="1" t="s">
        <v>42</v>
      </c>
      <c r="C3109" t="s">
        <v>153</v>
      </c>
      <c r="D3109" s="1" t="s">
        <v>18</v>
      </c>
      <c r="E3109" t="s">
        <v>12</v>
      </c>
      <c r="F3109" s="1" t="s">
        <v>154</v>
      </c>
      <c r="G3109" t="s">
        <v>142</v>
      </c>
      <c r="H3109" s="1" t="s">
        <v>155</v>
      </c>
      <c r="I3109" s="1" t="str">
        <f t="shared" si="96"/>
        <v>Detachable NB</v>
      </c>
      <c r="J3109" s="1" t="str">
        <f t="shared" si="97"/>
        <v>Detachable NB</v>
      </c>
      <c r="K3109" t="s">
        <v>144</v>
      </c>
      <c r="L3109" t="s">
        <v>148</v>
      </c>
      <c r="M3109" s="47">
        <v>1817</v>
      </c>
    </row>
    <row r="3110" spans="1:13" hidden="1" x14ac:dyDescent="0.3">
      <c r="A3110" s="1" t="s">
        <v>186</v>
      </c>
      <c r="B3110" s="1" t="s">
        <v>42</v>
      </c>
      <c r="C3110" t="s">
        <v>153</v>
      </c>
      <c r="D3110" s="1" t="s">
        <v>18</v>
      </c>
      <c r="E3110" t="s">
        <v>12</v>
      </c>
      <c r="F3110" s="1" t="s">
        <v>154</v>
      </c>
      <c r="G3110" t="s">
        <v>142</v>
      </c>
      <c r="H3110" s="1" t="s">
        <v>155</v>
      </c>
      <c r="I3110" s="1" t="str">
        <f t="shared" si="96"/>
        <v>Detachable NB</v>
      </c>
      <c r="J3110" s="1" t="str">
        <f t="shared" si="97"/>
        <v>Detachable NB</v>
      </c>
      <c r="K3110" t="s">
        <v>144</v>
      </c>
      <c r="L3110" t="s">
        <v>149</v>
      </c>
      <c r="M3110" s="47">
        <v>859</v>
      </c>
    </row>
    <row r="3111" spans="1:13" hidden="1" x14ac:dyDescent="0.3">
      <c r="A3111" s="1" t="s">
        <v>186</v>
      </c>
      <c r="B3111" s="1" t="s">
        <v>42</v>
      </c>
      <c r="C3111" t="s">
        <v>153</v>
      </c>
      <c r="D3111" s="1" t="s">
        <v>18</v>
      </c>
      <c r="E3111" t="s">
        <v>12</v>
      </c>
      <c r="F3111" s="1" t="s">
        <v>154</v>
      </c>
      <c r="G3111" t="s">
        <v>142</v>
      </c>
      <c r="H3111" s="1" t="s">
        <v>155</v>
      </c>
      <c r="I3111" s="1" t="str">
        <f t="shared" si="96"/>
        <v>Detachable NB</v>
      </c>
      <c r="J3111" s="1" t="str">
        <f t="shared" si="97"/>
        <v>Detachable NB</v>
      </c>
      <c r="K3111" t="s">
        <v>144</v>
      </c>
      <c r="L3111" t="s">
        <v>151</v>
      </c>
      <c r="M3111" s="47">
        <v>215</v>
      </c>
    </row>
    <row r="3112" spans="1:13" hidden="1" x14ac:dyDescent="0.3">
      <c r="A3112" s="1" t="s">
        <v>186</v>
      </c>
      <c r="B3112" s="1" t="s">
        <v>42</v>
      </c>
      <c r="C3112" t="s">
        <v>153</v>
      </c>
      <c r="D3112" s="1" t="s">
        <v>20</v>
      </c>
      <c r="E3112" t="s">
        <v>16</v>
      </c>
      <c r="F3112" s="1" t="s">
        <v>154</v>
      </c>
      <c r="G3112" t="s">
        <v>142</v>
      </c>
      <c r="H3112" s="1" t="s">
        <v>187</v>
      </c>
      <c r="I3112" s="1" t="str">
        <f t="shared" si="96"/>
        <v>Windows Detachable tablet</v>
      </c>
      <c r="J3112" s="1" t="str">
        <f t="shared" si="97"/>
        <v>Windows Detachable tablet</v>
      </c>
      <c r="K3112" t="s">
        <v>144</v>
      </c>
      <c r="L3112" t="s">
        <v>145</v>
      </c>
      <c r="M3112" s="47">
        <v>216</v>
      </c>
    </row>
    <row r="3113" spans="1:13" hidden="1" x14ac:dyDescent="0.3">
      <c r="A3113" s="1" t="s">
        <v>186</v>
      </c>
      <c r="B3113" s="1" t="s">
        <v>42</v>
      </c>
      <c r="C3113" t="s">
        <v>153</v>
      </c>
      <c r="D3113" s="1" t="s">
        <v>20</v>
      </c>
      <c r="E3113" t="s">
        <v>16</v>
      </c>
      <c r="F3113" s="1" t="s">
        <v>154</v>
      </c>
      <c r="G3113" t="s">
        <v>142</v>
      </c>
      <c r="H3113" s="1" t="s">
        <v>187</v>
      </c>
      <c r="I3113" s="1" t="str">
        <f t="shared" si="96"/>
        <v>Windows Detachable tablet</v>
      </c>
      <c r="J3113" s="1" t="str">
        <f t="shared" si="97"/>
        <v>Windows Detachable tablet</v>
      </c>
      <c r="K3113" t="s">
        <v>144</v>
      </c>
      <c r="L3113" t="s">
        <v>146</v>
      </c>
      <c r="M3113" s="47">
        <v>413</v>
      </c>
    </row>
    <row r="3114" spans="1:13" hidden="1" x14ac:dyDescent="0.3">
      <c r="A3114" s="1" t="s">
        <v>186</v>
      </c>
      <c r="B3114" s="1" t="s">
        <v>42</v>
      </c>
      <c r="C3114" t="s">
        <v>153</v>
      </c>
      <c r="D3114" s="1" t="s">
        <v>20</v>
      </c>
      <c r="E3114" t="s">
        <v>16</v>
      </c>
      <c r="F3114" s="1" t="s">
        <v>154</v>
      </c>
      <c r="G3114" t="s">
        <v>142</v>
      </c>
      <c r="H3114" s="1" t="s">
        <v>187</v>
      </c>
      <c r="I3114" s="1" t="str">
        <f t="shared" si="96"/>
        <v>Windows Detachable tablet</v>
      </c>
      <c r="J3114" s="1" t="str">
        <f t="shared" si="97"/>
        <v>Windows Detachable tablet</v>
      </c>
      <c r="K3114" t="s">
        <v>144</v>
      </c>
      <c r="L3114" t="s">
        <v>147</v>
      </c>
      <c r="M3114" s="47">
        <v>480</v>
      </c>
    </row>
    <row r="3115" spans="1:13" hidden="1" x14ac:dyDescent="0.3">
      <c r="A3115" s="1" t="s">
        <v>186</v>
      </c>
      <c r="B3115" s="1" t="s">
        <v>42</v>
      </c>
      <c r="C3115" t="s">
        <v>153</v>
      </c>
      <c r="D3115" s="1" t="s">
        <v>20</v>
      </c>
      <c r="E3115" t="s">
        <v>16</v>
      </c>
      <c r="F3115" s="1" t="s">
        <v>154</v>
      </c>
      <c r="G3115" t="s">
        <v>142</v>
      </c>
      <c r="H3115" s="1" t="s">
        <v>187</v>
      </c>
      <c r="I3115" s="1" t="str">
        <f t="shared" si="96"/>
        <v>Windows Detachable tablet</v>
      </c>
      <c r="J3115" s="1" t="str">
        <f t="shared" si="97"/>
        <v>Windows Detachable tablet</v>
      </c>
      <c r="K3115" t="s">
        <v>144</v>
      </c>
      <c r="L3115" t="s">
        <v>148</v>
      </c>
      <c r="M3115" s="47">
        <v>1686</v>
      </c>
    </row>
    <row r="3116" spans="1:13" hidden="1" x14ac:dyDescent="0.3">
      <c r="A3116" s="1" t="s">
        <v>186</v>
      </c>
      <c r="B3116" s="1" t="s">
        <v>42</v>
      </c>
      <c r="C3116" t="s">
        <v>153</v>
      </c>
      <c r="D3116" s="1" t="s">
        <v>20</v>
      </c>
      <c r="E3116" t="s">
        <v>16</v>
      </c>
      <c r="F3116" s="1" t="s">
        <v>154</v>
      </c>
      <c r="G3116" t="s">
        <v>142</v>
      </c>
      <c r="H3116" s="1" t="s">
        <v>187</v>
      </c>
      <c r="I3116" s="1" t="str">
        <f t="shared" si="96"/>
        <v>Windows Detachable tablet</v>
      </c>
      <c r="J3116" s="1" t="str">
        <f t="shared" si="97"/>
        <v>Windows Detachable tablet</v>
      </c>
      <c r="K3116" t="s">
        <v>144</v>
      </c>
      <c r="L3116" t="s">
        <v>149</v>
      </c>
      <c r="M3116" s="47">
        <v>1781</v>
      </c>
    </row>
    <row r="3117" spans="1:13" hidden="1" x14ac:dyDescent="0.3">
      <c r="A3117" s="1" t="s">
        <v>186</v>
      </c>
      <c r="B3117" s="1" t="s">
        <v>42</v>
      </c>
      <c r="C3117" t="s">
        <v>153</v>
      </c>
      <c r="D3117" s="1" t="s">
        <v>20</v>
      </c>
      <c r="E3117" t="s">
        <v>16</v>
      </c>
      <c r="F3117" s="1" t="s">
        <v>154</v>
      </c>
      <c r="G3117" t="s">
        <v>142</v>
      </c>
      <c r="H3117" s="1" t="s">
        <v>187</v>
      </c>
      <c r="I3117" s="1" t="str">
        <f t="shared" si="96"/>
        <v>Windows Detachable tablet</v>
      </c>
      <c r="J3117" s="1" t="str">
        <f t="shared" si="97"/>
        <v>Windows Detachable tablet</v>
      </c>
      <c r="K3117" t="s">
        <v>144</v>
      </c>
      <c r="L3117" t="s">
        <v>151</v>
      </c>
      <c r="M3117" s="47">
        <v>600</v>
      </c>
    </row>
    <row r="3118" spans="1:13" hidden="1" x14ac:dyDescent="0.3">
      <c r="A3118" s="1" t="s">
        <v>186</v>
      </c>
      <c r="B3118" s="1" t="s">
        <v>42</v>
      </c>
      <c r="C3118" t="s">
        <v>153</v>
      </c>
      <c r="D3118" s="1" t="s">
        <v>19</v>
      </c>
      <c r="E3118" t="s">
        <v>13</v>
      </c>
      <c r="F3118" s="1" t="s">
        <v>154</v>
      </c>
      <c r="G3118" t="s">
        <v>142</v>
      </c>
      <c r="H3118" s="1" t="s">
        <v>187</v>
      </c>
      <c r="I3118" s="1" t="str">
        <f t="shared" si="96"/>
        <v>DT Workstation</v>
      </c>
      <c r="J3118" s="1" t="str">
        <f t="shared" si="97"/>
        <v>DT Workstation</v>
      </c>
      <c r="K3118" t="s">
        <v>144</v>
      </c>
      <c r="L3118" t="s">
        <v>145</v>
      </c>
      <c r="M3118" s="47">
        <v>470</v>
      </c>
    </row>
    <row r="3119" spans="1:13" hidden="1" x14ac:dyDescent="0.3">
      <c r="A3119" s="1" t="s">
        <v>186</v>
      </c>
      <c r="B3119" s="1" t="s">
        <v>42</v>
      </c>
      <c r="C3119" t="s">
        <v>153</v>
      </c>
      <c r="D3119" s="1" t="s">
        <v>19</v>
      </c>
      <c r="E3119" t="s">
        <v>13</v>
      </c>
      <c r="F3119" s="1" t="s">
        <v>154</v>
      </c>
      <c r="G3119" t="s">
        <v>142</v>
      </c>
      <c r="H3119" s="1" t="s">
        <v>187</v>
      </c>
      <c r="I3119" s="1" t="str">
        <f t="shared" si="96"/>
        <v>DT Workstation</v>
      </c>
      <c r="J3119" s="1" t="str">
        <f t="shared" si="97"/>
        <v>DT Workstation</v>
      </c>
      <c r="K3119" t="s">
        <v>144</v>
      </c>
      <c r="L3119" t="s">
        <v>146</v>
      </c>
      <c r="M3119" s="47">
        <v>684</v>
      </c>
    </row>
    <row r="3120" spans="1:13" hidden="1" x14ac:dyDescent="0.3">
      <c r="A3120" s="1" t="s">
        <v>186</v>
      </c>
      <c r="B3120" s="1" t="s">
        <v>42</v>
      </c>
      <c r="C3120" t="s">
        <v>153</v>
      </c>
      <c r="D3120" s="1" t="s">
        <v>19</v>
      </c>
      <c r="E3120" t="s">
        <v>13</v>
      </c>
      <c r="F3120" s="1" t="s">
        <v>154</v>
      </c>
      <c r="G3120" t="s">
        <v>142</v>
      </c>
      <c r="H3120" s="1" t="s">
        <v>187</v>
      </c>
      <c r="I3120" s="1" t="str">
        <f t="shared" si="96"/>
        <v>DT Workstation</v>
      </c>
      <c r="J3120" s="1" t="str">
        <f t="shared" si="97"/>
        <v>DT Workstation</v>
      </c>
      <c r="K3120" t="s">
        <v>144</v>
      </c>
      <c r="L3120" t="s">
        <v>147</v>
      </c>
      <c r="M3120" s="47">
        <v>712</v>
      </c>
    </row>
    <row r="3121" spans="1:13" hidden="1" x14ac:dyDescent="0.3">
      <c r="A3121" s="1" t="s">
        <v>186</v>
      </c>
      <c r="B3121" s="1" t="s">
        <v>42</v>
      </c>
      <c r="C3121" t="s">
        <v>153</v>
      </c>
      <c r="D3121" s="1" t="s">
        <v>19</v>
      </c>
      <c r="E3121" t="s">
        <v>13</v>
      </c>
      <c r="F3121" s="1" t="s">
        <v>154</v>
      </c>
      <c r="G3121" t="s">
        <v>142</v>
      </c>
      <c r="H3121" s="1" t="s">
        <v>187</v>
      </c>
      <c r="I3121" s="1" t="str">
        <f t="shared" si="96"/>
        <v>DT Workstation</v>
      </c>
      <c r="J3121" s="1" t="str">
        <f t="shared" si="97"/>
        <v>DT Workstation</v>
      </c>
      <c r="K3121" t="s">
        <v>144</v>
      </c>
      <c r="L3121" t="s">
        <v>148</v>
      </c>
      <c r="M3121" s="47">
        <v>1770</v>
      </c>
    </row>
    <row r="3122" spans="1:13" hidden="1" x14ac:dyDescent="0.3">
      <c r="A3122" s="1" t="s">
        <v>186</v>
      </c>
      <c r="B3122" s="1" t="s">
        <v>42</v>
      </c>
      <c r="C3122" t="s">
        <v>153</v>
      </c>
      <c r="D3122" s="1" t="s">
        <v>19</v>
      </c>
      <c r="E3122" t="s">
        <v>13</v>
      </c>
      <c r="F3122" s="1" t="s">
        <v>154</v>
      </c>
      <c r="G3122" t="s">
        <v>142</v>
      </c>
      <c r="H3122" s="1" t="s">
        <v>187</v>
      </c>
      <c r="I3122" s="1" t="str">
        <f t="shared" si="96"/>
        <v>DT Workstation</v>
      </c>
      <c r="J3122" s="1" t="str">
        <f t="shared" si="97"/>
        <v>DT Workstation</v>
      </c>
      <c r="K3122" t="s">
        <v>144</v>
      </c>
      <c r="L3122" t="s">
        <v>149</v>
      </c>
      <c r="M3122" s="47">
        <v>2496</v>
      </c>
    </row>
    <row r="3123" spans="1:13" hidden="1" x14ac:dyDescent="0.3">
      <c r="A3123" s="1" t="s">
        <v>186</v>
      </c>
      <c r="B3123" s="1" t="s">
        <v>42</v>
      </c>
      <c r="C3123" t="s">
        <v>153</v>
      </c>
      <c r="D3123" s="1" t="s">
        <v>19</v>
      </c>
      <c r="E3123" t="s">
        <v>13</v>
      </c>
      <c r="F3123" s="1" t="s">
        <v>154</v>
      </c>
      <c r="G3123" t="s">
        <v>142</v>
      </c>
      <c r="H3123" s="1" t="s">
        <v>187</v>
      </c>
      <c r="I3123" s="1" t="str">
        <f t="shared" si="96"/>
        <v>DT Workstation</v>
      </c>
      <c r="J3123" s="1" t="str">
        <f t="shared" si="97"/>
        <v>DT Workstation</v>
      </c>
      <c r="K3123" t="s">
        <v>144</v>
      </c>
      <c r="L3123" t="s">
        <v>150</v>
      </c>
      <c r="M3123" s="47">
        <v>256</v>
      </c>
    </row>
    <row r="3124" spans="1:13" hidden="1" x14ac:dyDescent="0.3">
      <c r="A3124" s="1" t="s">
        <v>186</v>
      </c>
      <c r="B3124" s="1" t="s">
        <v>42</v>
      </c>
      <c r="C3124" t="s">
        <v>153</v>
      </c>
      <c r="D3124" s="1" t="s">
        <v>19</v>
      </c>
      <c r="E3124" t="s">
        <v>13</v>
      </c>
      <c r="F3124" s="1" t="s">
        <v>154</v>
      </c>
      <c r="G3124" t="s">
        <v>142</v>
      </c>
      <c r="H3124" s="1" t="s">
        <v>187</v>
      </c>
      <c r="I3124" s="1" t="str">
        <f t="shared" si="96"/>
        <v>DT Workstation</v>
      </c>
      <c r="J3124" s="1" t="str">
        <f t="shared" si="97"/>
        <v>DT Workstation</v>
      </c>
      <c r="K3124" t="s">
        <v>144</v>
      </c>
      <c r="L3124" t="s">
        <v>151</v>
      </c>
      <c r="M3124" s="47">
        <v>455</v>
      </c>
    </row>
    <row r="3125" spans="1:13" hidden="1" x14ac:dyDescent="0.3">
      <c r="A3125" s="1" t="s">
        <v>186</v>
      </c>
      <c r="B3125" s="1" t="s">
        <v>42</v>
      </c>
      <c r="C3125" t="s">
        <v>153</v>
      </c>
      <c r="D3125" s="1" t="s">
        <v>19</v>
      </c>
      <c r="E3125" t="s">
        <v>13</v>
      </c>
      <c r="F3125" s="1" t="s">
        <v>154</v>
      </c>
      <c r="G3125" t="s">
        <v>155</v>
      </c>
      <c r="H3125" s="1" t="s">
        <v>187</v>
      </c>
      <c r="I3125" s="1" t="str">
        <f t="shared" si="96"/>
        <v>DT Workstation</v>
      </c>
      <c r="J3125" s="1" t="str">
        <f t="shared" si="97"/>
        <v>DT Workstation</v>
      </c>
      <c r="K3125" t="s">
        <v>144</v>
      </c>
      <c r="L3125" t="s">
        <v>145</v>
      </c>
      <c r="M3125" s="47">
        <v>829</v>
      </c>
    </row>
    <row r="3126" spans="1:13" hidden="1" x14ac:dyDescent="0.3">
      <c r="A3126" s="1" t="s">
        <v>186</v>
      </c>
      <c r="B3126" s="1" t="s">
        <v>42</v>
      </c>
      <c r="C3126" t="s">
        <v>153</v>
      </c>
      <c r="D3126" s="1" t="s">
        <v>19</v>
      </c>
      <c r="E3126" t="s">
        <v>13</v>
      </c>
      <c r="F3126" s="1" t="s">
        <v>154</v>
      </c>
      <c r="G3126" t="s">
        <v>155</v>
      </c>
      <c r="H3126" s="1" t="s">
        <v>187</v>
      </c>
      <c r="I3126" s="1" t="str">
        <f t="shared" si="96"/>
        <v>DT Workstation</v>
      </c>
      <c r="J3126" s="1" t="str">
        <f t="shared" si="97"/>
        <v>DT Workstation</v>
      </c>
      <c r="K3126" t="s">
        <v>144</v>
      </c>
      <c r="L3126" t="s">
        <v>146</v>
      </c>
      <c r="M3126" s="47">
        <v>1202</v>
      </c>
    </row>
    <row r="3127" spans="1:13" hidden="1" x14ac:dyDescent="0.3">
      <c r="A3127" s="1" t="s">
        <v>186</v>
      </c>
      <c r="B3127" s="1" t="s">
        <v>42</v>
      </c>
      <c r="C3127" t="s">
        <v>153</v>
      </c>
      <c r="D3127" s="1" t="s">
        <v>19</v>
      </c>
      <c r="E3127" t="s">
        <v>13</v>
      </c>
      <c r="F3127" s="1" t="s">
        <v>154</v>
      </c>
      <c r="G3127" t="s">
        <v>155</v>
      </c>
      <c r="H3127" s="1" t="s">
        <v>187</v>
      </c>
      <c r="I3127" s="1" t="str">
        <f t="shared" si="96"/>
        <v>DT Workstation</v>
      </c>
      <c r="J3127" s="1" t="str">
        <f t="shared" si="97"/>
        <v>DT Workstation</v>
      </c>
      <c r="K3127" t="s">
        <v>144</v>
      </c>
      <c r="L3127" t="s">
        <v>147</v>
      </c>
      <c r="M3127" s="47">
        <v>1254</v>
      </c>
    </row>
    <row r="3128" spans="1:13" hidden="1" x14ac:dyDescent="0.3">
      <c r="A3128" s="1" t="s">
        <v>186</v>
      </c>
      <c r="B3128" s="1" t="s">
        <v>42</v>
      </c>
      <c r="C3128" t="s">
        <v>153</v>
      </c>
      <c r="D3128" s="1" t="s">
        <v>19</v>
      </c>
      <c r="E3128" t="s">
        <v>13</v>
      </c>
      <c r="F3128" s="1" t="s">
        <v>154</v>
      </c>
      <c r="G3128" t="s">
        <v>155</v>
      </c>
      <c r="H3128" s="1" t="s">
        <v>187</v>
      </c>
      <c r="I3128" s="1" t="str">
        <f t="shared" si="96"/>
        <v>DT Workstation</v>
      </c>
      <c r="J3128" s="1" t="str">
        <f t="shared" si="97"/>
        <v>DT Workstation</v>
      </c>
      <c r="K3128" t="s">
        <v>144</v>
      </c>
      <c r="L3128" t="s">
        <v>148</v>
      </c>
      <c r="M3128" s="47">
        <v>3119</v>
      </c>
    </row>
    <row r="3129" spans="1:13" hidden="1" x14ac:dyDescent="0.3">
      <c r="A3129" s="1" t="s">
        <v>186</v>
      </c>
      <c r="B3129" s="1" t="s">
        <v>42</v>
      </c>
      <c r="C3129" t="s">
        <v>153</v>
      </c>
      <c r="D3129" s="1" t="s">
        <v>19</v>
      </c>
      <c r="E3129" t="s">
        <v>13</v>
      </c>
      <c r="F3129" s="1" t="s">
        <v>154</v>
      </c>
      <c r="G3129" t="s">
        <v>155</v>
      </c>
      <c r="H3129" s="1" t="s">
        <v>187</v>
      </c>
      <c r="I3129" s="1" t="str">
        <f t="shared" si="96"/>
        <v>DT Workstation</v>
      </c>
      <c r="J3129" s="1" t="str">
        <f t="shared" si="97"/>
        <v>DT Workstation</v>
      </c>
      <c r="K3129" t="s">
        <v>144</v>
      </c>
      <c r="L3129" t="s">
        <v>149</v>
      </c>
      <c r="M3129" s="47">
        <v>4394</v>
      </c>
    </row>
    <row r="3130" spans="1:13" hidden="1" x14ac:dyDescent="0.3">
      <c r="A3130" s="1" t="s">
        <v>186</v>
      </c>
      <c r="B3130" s="1" t="s">
        <v>42</v>
      </c>
      <c r="C3130" t="s">
        <v>153</v>
      </c>
      <c r="D3130" s="1" t="s">
        <v>19</v>
      </c>
      <c r="E3130" t="s">
        <v>13</v>
      </c>
      <c r="F3130" s="1" t="s">
        <v>154</v>
      </c>
      <c r="G3130" t="s">
        <v>155</v>
      </c>
      <c r="H3130" s="1" t="s">
        <v>187</v>
      </c>
      <c r="I3130" s="1" t="str">
        <f t="shared" si="96"/>
        <v>DT Workstation</v>
      </c>
      <c r="J3130" s="1" t="str">
        <f t="shared" si="97"/>
        <v>DT Workstation</v>
      </c>
      <c r="K3130" t="s">
        <v>144</v>
      </c>
      <c r="L3130" t="s">
        <v>150</v>
      </c>
      <c r="M3130" s="47">
        <v>450</v>
      </c>
    </row>
    <row r="3131" spans="1:13" hidden="1" x14ac:dyDescent="0.3">
      <c r="A3131" s="1" t="s">
        <v>186</v>
      </c>
      <c r="B3131" s="1" t="s">
        <v>42</v>
      </c>
      <c r="C3131" t="s">
        <v>153</v>
      </c>
      <c r="D3131" s="1" t="s">
        <v>19</v>
      </c>
      <c r="E3131" t="s">
        <v>13</v>
      </c>
      <c r="F3131" s="1" t="s">
        <v>154</v>
      </c>
      <c r="G3131" t="s">
        <v>155</v>
      </c>
      <c r="H3131" s="1" t="s">
        <v>187</v>
      </c>
      <c r="I3131" s="1" t="str">
        <f t="shared" si="96"/>
        <v>DT Workstation</v>
      </c>
      <c r="J3131" s="1" t="str">
        <f t="shared" si="97"/>
        <v>DT Workstation</v>
      </c>
      <c r="K3131" t="s">
        <v>144</v>
      </c>
      <c r="L3131" t="s">
        <v>151</v>
      </c>
      <c r="M3131" s="47">
        <v>802</v>
      </c>
    </row>
    <row r="3132" spans="1:13" hidden="1" x14ac:dyDescent="0.3">
      <c r="A3132" s="1" t="s">
        <v>186</v>
      </c>
      <c r="B3132" s="1" t="s">
        <v>42</v>
      </c>
      <c r="C3132" t="s">
        <v>153</v>
      </c>
      <c r="D3132" s="1" t="s">
        <v>19</v>
      </c>
      <c r="E3132" t="s">
        <v>14</v>
      </c>
      <c r="F3132" s="1" t="s">
        <v>154</v>
      </c>
      <c r="G3132" t="s">
        <v>142</v>
      </c>
      <c r="H3132" s="1" t="s">
        <v>142</v>
      </c>
      <c r="I3132" s="1" t="str">
        <f t="shared" si="96"/>
        <v>NB Workstation</v>
      </c>
      <c r="J3132" s="1" t="str">
        <f t="shared" si="97"/>
        <v>NB Workstation</v>
      </c>
      <c r="K3132" t="s">
        <v>144</v>
      </c>
      <c r="L3132" t="s">
        <v>145</v>
      </c>
      <c r="M3132" s="47">
        <v>63</v>
      </c>
    </row>
    <row r="3133" spans="1:13" hidden="1" x14ac:dyDescent="0.3">
      <c r="A3133" s="1" t="s">
        <v>186</v>
      </c>
      <c r="B3133" s="1" t="s">
        <v>42</v>
      </c>
      <c r="C3133" t="s">
        <v>153</v>
      </c>
      <c r="D3133" s="1" t="s">
        <v>19</v>
      </c>
      <c r="E3133" t="s">
        <v>14</v>
      </c>
      <c r="F3133" s="1" t="s">
        <v>154</v>
      </c>
      <c r="G3133" t="s">
        <v>142</v>
      </c>
      <c r="H3133" s="1" t="s">
        <v>142</v>
      </c>
      <c r="I3133" s="1" t="str">
        <f t="shared" si="96"/>
        <v>NB Workstation</v>
      </c>
      <c r="J3133" s="1" t="str">
        <f t="shared" si="97"/>
        <v>NB Workstation</v>
      </c>
      <c r="K3133" t="s">
        <v>144</v>
      </c>
      <c r="L3133" t="s">
        <v>146</v>
      </c>
      <c r="M3133" s="47">
        <v>111</v>
      </c>
    </row>
    <row r="3134" spans="1:13" hidden="1" x14ac:dyDescent="0.3">
      <c r="A3134" s="1" t="s">
        <v>186</v>
      </c>
      <c r="B3134" s="1" t="s">
        <v>42</v>
      </c>
      <c r="C3134" t="s">
        <v>153</v>
      </c>
      <c r="D3134" s="1" t="s">
        <v>19</v>
      </c>
      <c r="E3134" t="s">
        <v>14</v>
      </c>
      <c r="F3134" s="1" t="s">
        <v>154</v>
      </c>
      <c r="G3134" t="s">
        <v>142</v>
      </c>
      <c r="H3134" s="1" t="s">
        <v>142</v>
      </c>
      <c r="I3134" s="1" t="str">
        <f t="shared" si="96"/>
        <v>NB Workstation</v>
      </c>
      <c r="J3134" s="1" t="str">
        <f t="shared" si="97"/>
        <v>NB Workstation</v>
      </c>
      <c r="K3134" t="s">
        <v>144</v>
      </c>
      <c r="L3134" t="s">
        <v>147</v>
      </c>
      <c r="M3134" s="47">
        <v>132</v>
      </c>
    </row>
    <row r="3135" spans="1:13" hidden="1" x14ac:dyDescent="0.3">
      <c r="A3135" s="1" t="s">
        <v>186</v>
      </c>
      <c r="B3135" s="1" t="s">
        <v>42</v>
      </c>
      <c r="C3135" t="s">
        <v>153</v>
      </c>
      <c r="D3135" s="1" t="s">
        <v>19</v>
      </c>
      <c r="E3135" t="s">
        <v>14</v>
      </c>
      <c r="F3135" s="1" t="s">
        <v>154</v>
      </c>
      <c r="G3135" t="s">
        <v>142</v>
      </c>
      <c r="H3135" s="1" t="s">
        <v>142</v>
      </c>
      <c r="I3135" s="1" t="str">
        <f t="shared" si="96"/>
        <v>NB Workstation</v>
      </c>
      <c r="J3135" s="1" t="str">
        <f t="shared" si="97"/>
        <v>NB Workstation</v>
      </c>
      <c r="K3135" t="s">
        <v>144</v>
      </c>
      <c r="L3135" t="s">
        <v>148</v>
      </c>
      <c r="M3135" s="47">
        <v>295</v>
      </c>
    </row>
    <row r="3136" spans="1:13" hidden="1" x14ac:dyDescent="0.3">
      <c r="A3136" s="1" t="s">
        <v>186</v>
      </c>
      <c r="B3136" s="1" t="s">
        <v>42</v>
      </c>
      <c r="C3136" t="s">
        <v>153</v>
      </c>
      <c r="D3136" s="1" t="s">
        <v>19</v>
      </c>
      <c r="E3136" t="s">
        <v>14</v>
      </c>
      <c r="F3136" s="1" t="s">
        <v>154</v>
      </c>
      <c r="G3136" t="s">
        <v>142</v>
      </c>
      <c r="H3136" s="1" t="s">
        <v>142</v>
      </c>
      <c r="I3136" s="1" t="str">
        <f t="shared" si="96"/>
        <v>NB Workstation</v>
      </c>
      <c r="J3136" s="1" t="str">
        <f t="shared" si="97"/>
        <v>NB Workstation</v>
      </c>
      <c r="K3136" t="s">
        <v>144</v>
      </c>
      <c r="L3136" t="s">
        <v>149</v>
      </c>
      <c r="M3136" s="47">
        <v>313</v>
      </c>
    </row>
    <row r="3137" spans="1:13" hidden="1" x14ac:dyDescent="0.3">
      <c r="A3137" s="1" t="s">
        <v>186</v>
      </c>
      <c r="B3137" s="1" t="s">
        <v>42</v>
      </c>
      <c r="C3137" t="s">
        <v>153</v>
      </c>
      <c r="D3137" s="1" t="s">
        <v>19</v>
      </c>
      <c r="E3137" t="s">
        <v>14</v>
      </c>
      <c r="F3137" s="1" t="s">
        <v>154</v>
      </c>
      <c r="G3137" t="s">
        <v>142</v>
      </c>
      <c r="H3137" s="1" t="s">
        <v>142</v>
      </c>
      <c r="I3137" s="1" t="str">
        <f t="shared" si="96"/>
        <v>NB Workstation</v>
      </c>
      <c r="J3137" s="1" t="str">
        <f t="shared" si="97"/>
        <v>NB Workstation</v>
      </c>
      <c r="K3137" t="s">
        <v>144</v>
      </c>
      <c r="L3137" t="s">
        <v>150</v>
      </c>
      <c r="M3137" s="47">
        <v>40</v>
      </c>
    </row>
    <row r="3138" spans="1:13" hidden="1" x14ac:dyDescent="0.3">
      <c r="A3138" s="1" t="s">
        <v>186</v>
      </c>
      <c r="B3138" s="1" t="s">
        <v>42</v>
      </c>
      <c r="C3138" t="s">
        <v>153</v>
      </c>
      <c r="D3138" s="1" t="s">
        <v>19</v>
      </c>
      <c r="E3138" t="s">
        <v>14</v>
      </c>
      <c r="F3138" s="1" t="s">
        <v>154</v>
      </c>
      <c r="G3138" t="s">
        <v>142</v>
      </c>
      <c r="H3138" s="1" t="s">
        <v>142</v>
      </c>
      <c r="I3138" s="1" t="str">
        <f t="shared" si="96"/>
        <v>NB Workstation</v>
      </c>
      <c r="J3138" s="1" t="str">
        <f t="shared" si="97"/>
        <v>NB Workstation</v>
      </c>
      <c r="K3138" t="s">
        <v>144</v>
      </c>
      <c r="L3138" t="s">
        <v>151</v>
      </c>
      <c r="M3138" s="47">
        <v>69</v>
      </c>
    </row>
    <row r="3139" spans="1:13" hidden="1" x14ac:dyDescent="0.3">
      <c r="A3139" s="1" t="s">
        <v>186</v>
      </c>
      <c r="B3139" s="1" t="s">
        <v>42</v>
      </c>
      <c r="C3139" t="s">
        <v>153</v>
      </c>
      <c r="D3139" s="1" t="s">
        <v>19</v>
      </c>
      <c r="E3139" t="s">
        <v>14</v>
      </c>
      <c r="F3139" s="1" t="s">
        <v>154</v>
      </c>
      <c r="G3139" t="s">
        <v>142</v>
      </c>
      <c r="H3139" s="1" t="s">
        <v>155</v>
      </c>
      <c r="I3139" s="1" t="str">
        <f t="shared" ref="I3139:I3202" si="98">VLOOKUP(E3139&amp;F3139&amp;G3139,$S$1:$T$74,2,0)</f>
        <v>NB Workstation</v>
      </c>
      <c r="J3139" s="1" t="str">
        <f t="shared" ref="J3139:J3202" si="99">IF(AND(I3139="Clamshell NB",H3139="Yes"),"Clamshell Ultraslim NB",I3139)</f>
        <v>NB Workstation</v>
      </c>
      <c r="K3139" t="s">
        <v>144</v>
      </c>
      <c r="L3139" t="s">
        <v>145</v>
      </c>
      <c r="M3139" s="47">
        <v>60</v>
      </c>
    </row>
    <row r="3140" spans="1:13" hidden="1" x14ac:dyDescent="0.3">
      <c r="A3140" s="1" t="s">
        <v>186</v>
      </c>
      <c r="B3140" s="1" t="s">
        <v>42</v>
      </c>
      <c r="C3140" t="s">
        <v>153</v>
      </c>
      <c r="D3140" s="1" t="s">
        <v>19</v>
      </c>
      <c r="E3140" t="s">
        <v>14</v>
      </c>
      <c r="F3140" s="1" t="s">
        <v>154</v>
      </c>
      <c r="G3140" t="s">
        <v>142</v>
      </c>
      <c r="H3140" s="1" t="s">
        <v>155</v>
      </c>
      <c r="I3140" s="1" t="str">
        <f t="shared" si="98"/>
        <v>NB Workstation</v>
      </c>
      <c r="J3140" s="1" t="str">
        <f t="shared" si="99"/>
        <v>NB Workstation</v>
      </c>
      <c r="K3140" t="s">
        <v>144</v>
      </c>
      <c r="L3140" t="s">
        <v>146</v>
      </c>
      <c r="M3140" s="47">
        <v>104</v>
      </c>
    </row>
    <row r="3141" spans="1:13" hidden="1" x14ac:dyDescent="0.3">
      <c r="A3141" s="1" t="s">
        <v>186</v>
      </c>
      <c r="B3141" s="1" t="s">
        <v>42</v>
      </c>
      <c r="C3141" t="s">
        <v>153</v>
      </c>
      <c r="D3141" s="1" t="s">
        <v>19</v>
      </c>
      <c r="E3141" t="s">
        <v>14</v>
      </c>
      <c r="F3141" s="1" t="s">
        <v>154</v>
      </c>
      <c r="G3141" t="s">
        <v>142</v>
      </c>
      <c r="H3141" s="1" t="s">
        <v>155</v>
      </c>
      <c r="I3141" s="1" t="str">
        <f t="shared" si="98"/>
        <v>NB Workstation</v>
      </c>
      <c r="J3141" s="1" t="str">
        <f t="shared" si="99"/>
        <v>NB Workstation</v>
      </c>
      <c r="K3141" t="s">
        <v>144</v>
      </c>
      <c r="L3141" t="s">
        <v>147</v>
      </c>
      <c r="M3141" s="47">
        <v>126</v>
      </c>
    </row>
    <row r="3142" spans="1:13" hidden="1" x14ac:dyDescent="0.3">
      <c r="A3142" s="1" t="s">
        <v>186</v>
      </c>
      <c r="B3142" s="1" t="s">
        <v>42</v>
      </c>
      <c r="C3142" t="s">
        <v>153</v>
      </c>
      <c r="D3142" s="1" t="s">
        <v>19</v>
      </c>
      <c r="E3142" t="s">
        <v>14</v>
      </c>
      <c r="F3142" s="1" t="s">
        <v>154</v>
      </c>
      <c r="G3142" t="s">
        <v>142</v>
      </c>
      <c r="H3142" s="1" t="s">
        <v>155</v>
      </c>
      <c r="I3142" s="1" t="str">
        <f t="shared" si="98"/>
        <v>NB Workstation</v>
      </c>
      <c r="J3142" s="1" t="str">
        <f t="shared" si="99"/>
        <v>NB Workstation</v>
      </c>
      <c r="K3142" t="s">
        <v>144</v>
      </c>
      <c r="L3142" t="s">
        <v>148</v>
      </c>
      <c r="M3142" s="47">
        <v>276</v>
      </c>
    </row>
    <row r="3143" spans="1:13" hidden="1" x14ac:dyDescent="0.3">
      <c r="A3143" s="1" t="s">
        <v>186</v>
      </c>
      <c r="B3143" s="1" t="s">
        <v>42</v>
      </c>
      <c r="C3143" t="s">
        <v>153</v>
      </c>
      <c r="D3143" s="1" t="s">
        <v>19</v>
      </c>
      <c r="E3143" t="s">
        <v>14</v>
      </c>
      <c r="F3143" s="1" t="s">
        <v>154</v>
      </c>
      <c r="G3143" t="s">
        <v>142</v>
      </c>
      <c r="H3143" s="1" t="s">
        <v>155</v>
      </c>
      <c r="I3143" s="1" t="str">
        <f t="shared" si="98"/>
        <v>NB Workstation</v>
      </c>
      <c r="J3143" s="1" t="str">
        <f t="shared" si="99"/>
        <v>NB Workstation</v>
      </c>
      <c r="K3143" t="s">
        <v>144</v>
      </c>
      <c r="L3143" t="s">
        <v>149</v>
      </c>
      <c r="M3143" s="47">
        <v>290</v>
      </c>
    </row>
    <row r="3144" spans="1:13" hidden="1" x14ac:dyDescent="0.3">
      <c r="A3144" s="1" t="s">
        <v>186</v>
      </c>
      <c r="B3144" s="1" t="s">
        <v>42</v>
      </c>
      <c r="C3144" t="s">
        <v>153</v>
      </c>
      <c r="D3144" s="1" t="s">
        <v>19</v>
      </c>
      <c r="E3144" t="s">
        <v>14</v>
      </c>
      <c r="F3144" s="1" t="s">
        <v>154</v>
      </c>
      <c r="G3144" t="s">
        <v>142</v>
      </c>
      <c r="H3144" s="1" t="s">
        <v>155</v>
      </c>
      <c r="I3144" s="1" t="str">
        <f t="shared" si="98"/>
        <v>NB Workstation</v>
      </c>
      <c r="J3144" s="1" t="str">
        <f t="shared" si="99"/>
        <v>NB Workstation</v>
      </c>
      <c r="K3144" t="s">
        <v>144</v>
      </c>
      <c r="L3144" t="s">
        <v>150</v>
      </c>
      <c r="M3144" s="47">
        <v>38</v>
      </c>
    </row>
    <row r="3145" spans="1:13" hidden="1" x14ac:dyDescent="0.3">
      <c r="A3145" s="1" t="s">
        <v>186</v>
      </c>
      <c r="B3145" s="1" t="s">
        <v>42</v>
      </c>
      <c r="C3145" t="s">
        <v>153</v>
      </c>
      <c r="D3145" s="1" t="s">
        <v>19</v>
      </c>
      <c r="E3145" t="s">
        <v>14</v>
      </c>
      <c r="F3145" s="1" t="s">
        <v>154</v>
      </c>
      <c r="G3145" t="s">
        <v>142</v>
      </c>
      <c r="H3145" s="1" t="s">
        <v>155</v>
      </c>
      <c r="I3145" s="1" t="str">
        <f t="shared" si="98"/>
        <v>NB Workstation</v>
      </c>
      <c r="J3145" s="1" t="str">
        <f t="shared" si="99"/>
        <v>NB Workstation</v>
      </c>
      <c r="K3145" t="s">
        <v>144</v>
      </c>
      <c r="L3145" t="s">
        <v>151</v>
      </c>
      <c r="M3145" s="47">
        <v>64</v>
      </c>
    </row>
    <row r="3146" spans="1:13" hidden="1" x14ac:dyDescent="0.3">
      <c r="A3146" s="1" t="s">
        <v>186</v>
      </c>
      <c r="B3146" s="1" t="s">
        <v>42</v>
      </c>
      <c r="C3146" t="s">
        <v>153</v>
      </c>
      <c r="D3146" s="1" t="s">
        <v>19</v>
      </c>
      <c r="E3146" t="s">
        <v>14</v>
      </c>
      <c r="F3146" s="1" t="s">
        <v>154</v>
      </c>
      <c r="G3146" t="s">
        <v>155</v>
      </c>
      <c r="H3146" s="1" t="s">
        <v>142</v>
      </c>
      <c r="I3146" s="1" t="str">
        <f t="shared" si="98"/>
        <v>NB Workstation</v>
      </c>
      <c r="J3146" s="1" t="str">
        <f t="shared" si="99"/>
        <v>NB Workstation</v>
      </c>
      <c r="K3146" t="s">
        <v>144</v>
      </c>
      <c r="L3146" t="s">
        <v>145</v>
      </c>
      <c r="M3146" s="47">
        <v>391</v>
      </c>
    </row>
    <row r="3147" spans="1:13" hidden="1" x14ac:dyDescent="0.3">
      <c r="A3147" s="1" t="s">
        <v>186</v>
      </c>
      <c r="B3147" s="1" t="s">
        <v>42</v>
      </c>
      <c r="C3147" t="s">
        <v>153</v>
      </c>
      <c r="D3147" s="1" t="s">
        <v>19</v>
      </c>
      <c r="E3147" t="s">
        <v>14</v>
      </c>
      <c r="F3147" s="1" t="s">
        <v>154</v>
      </c>
      <c r="G3147" t="s">
        <v>155</v>
      </c>
      <c r="H3147" s="1" t="s">
        <v>142</v>
      </c>
      <c r="I3147" s="1" t="str">
        <f t="shared" si="98"/>
        <v>NB Workstation</v>
      </c>
      <c r="J3147" s="1" t="str">
        <f t="shared" si="99"/>
        <v>NB Workstation</v>
      </c>
      <c r="K3147" t="s">
        <v>144</v>
      </c>
      <c r="L3147" t="s">
        <v>146</v>
      </c>
      <c r="M3147" s="47">
        <v>686</v>
      </c>
    </row>
    <row r="3148" spans="1:13" hidden="1" x14ac:dyDescent="0.3">
      <c r="A3148" s="1" t="s">
        <v>186</v>
      </c>
      <c r="B3148" s="1" t="s">
        <v>42</v>
      </c>
      <c r="C3148" t="s">
        <v>153</v>
      </c>
      <c r="D3148" s="1" t="s">
        <v>19</v>
      </c>
      <c r="E3148" t="s">
        <v>14</v>
      </c>
      <c r="F3148" s="1" t="s">
        <v>154</v>
      </c>
      <c r="G3148" t="s">
        <v>155</v>
      </c>
      <c r="H3148" s="1" t="s">
        <v>142</v>
      </c>
      <c r="I3148" s="1" t="str">
        <f t="shared" si="98"/>
        <v>NB Workstation</v>
      </c>
      <c r="J3148" s="1" t="str">
        <f t="shared" si="99"/>
        <v>NB Workstation</v>
      </c>
      <c r="K3148" t="s">
        <v>144</v>
      </c>
      <c r="L3148" t="s">
        <v>147</v>
      </c>
      <c r="M3148" s="47">
        <v>821</v>
      </c>
    </row>
    <row r="3149" spans="1:13" hidden="1" x14ac:dyDescent="0.3">
      <c r="A3149" s="1" t="s">
        <v>186</v>
      </c>
      <c r="B3149" s="1" t="s">
        <v>42</v>
      </c>
      <c r="C3149" t="s">
        <v>153</v>
      </c>
      <c r="D3149" s="1" t="s">
        <v>19</v>
      </c>
      <c r="E3149" t="s">
        <v>14</v>
      </c>
      <c r="F3149" s="1" t="s">
        <v>154</v>
      </c>
      <c r="G3149" t="s">
        <v>155</v>
      </c>
      <c r="H3149" s="1" t="s">
        <v>142</v>
      </c>
      <c r="I3149" s="1" t="str">
        <f t="shared" si="98"/>
        <v>NB Workstation</v>
      </c>
      <c r="J3149" s="1" t="str">
        <f t="shared" si="99"/>
        <v>NB Workstation</v>
      </c>
      <c r="K3149" t="s">
        <v>144</v>
      </c>
      <c r="L3149" t="s">
        <v>148</v>
      </c>
      <c r="M3149" s="47">
        <v>1815</v>
      </c>
    </row>
    <row r="3150" spans="1:13" hidden="1" x14ac:dyDescent="0.3">
      <c r="A3150" s="1" t="s">
        <v>186</v>
      </c>
      <c r="B3150" s="1" t="s">
        <v>42</v>
      </c>
      <c r="C3150" t="s">
        <v>153</v>
      </c>
      <c r="D3150" s="1" t="s">
        <v>19</v>
      </c>
      <c r="E3150" t="s">
        <v>14</v>
      </c>
      <c r="F3150" s="1" t="s">
        <v>154</v>
      </c>
      <c r="G3150" t="s">
        <v>155</v>
      </c>
      <c r="H3150" s="1" t="s">
        <v>142</v>
      </c>
      <c r="I3150" s="1" t="str">
        <f t="shared" si="98"/>
        <v>NB Workstation</v>
      </c>
      <c r="J3150" s="1" t="str">
        <f t="shared" si="99"/>
        <v>NB Workstation</v>
      </c>
      <c r="K3150" t="s">
        <v>144</v>
      </c>
      <c r="L3150" t="s">
        <v>149</v>
      </c>
      <c r="M3150" s="47">
        <v>1930</v>
      </c>
    </row>
    <row r="3151" spans="1:13" hidden="1" x14ac:dyDescent="0.3">
      <c r="A3151" s="1" t="s">
        <v>186</v>
      </c>
      <c r="B3151" s="1" t="s">
        <v>42</v>
      </c>
      <c r="C3151" t="s">
        <v>153</v>
      </c>
      <c r="D3151" s="1" t="s">
        <v>19</v>
      </c>
      <c r="E3151" t="s">
        <v>14</v>
      </c>
      <c r="F3151" s="1" t="s">
        <v>154</v>
      </c>
      <c r="G3151" t="s">
        <v>155</v>
      </c>
      <c r="H3151" s="1" t="s">
        <v>142</v>
      </c>
      <c r="I3151" s="1" t="str">
        <f t="shared" si="98"/>
        <v>NB Workstation</v>
      </c>
      <c r="J3151" s="1" t="str">
        <f t="shared" si="99"/>
        <v>NB Workstation</v>
      </c>
      <c r="K3151" t="s">
        <v>144</v>
      </c>
      <c r="L3151" t="s">
        <v>150</v>
      </c>
      <c r="M3151" s="47">
        <v>249</v>
      </c>
    </row>
    <row r="3152" spans="1:13" hidden="1" x14ac:dyDescent="0.3">
      <c r="A3152" s="1" t="s">
        <v>186</v>
      </c>
      <c r="B3152" s="1" t="s">
        <v>42</v>
      </c>
      <c r="C3152" t="s">
        <v>153</v>
      </c>
      <c r="D3152" s="1" t="s">
        <v>19</v>
      </c>
      <c r="E3152" t="s">
        <v>14</v>
      </c>
      <c r="F3152" s="1" t="s">
        <v>154</v>
      </c>
      <c r="G3152" t="s">
        <v>155</v>
      </c>
      <c r="H3152" s="1" t="s">
        <v>142</v>
      </c>
      <c r="I3152" s="1" t="str">
        <f t="shared" si="98"/>
        <v>NB Workstation</v>
      </c>
      <c r="J3152" s="1" t="str">
        <f t="shared" si="99"/>
        <v>NB Workstation</v>
      </c>
      <c r="K3152" t="s">
        <v>144</v>
      </c>
      <c r="L3152" t="s">
        <v>151</v>
      </c>
      <c r="M3152" s="47">
        <v>428</v>
      </c>
    </row>
    <row r="3153" spans="1:13" hidden="1" x14ac:dyDescent="0.3">
      <c r="A3153" s="1" t="s">
        <v>186</v>
      </c>
      <c r="B3153" s="1" t="s">
        <v>42</v>
      </c>
      <c r="C3153" t="s">
        <v>158</v>
      </c>
      <c r="D3153" s="1" t="s">
        <v>17</v>
      </c>
      <c r="E3153" t="s">
        <v>8</v>
      </c>
      <c r="F3153" s="1" t="s">
        <v>154</v>
      </c>
      <c r="G3153" t="s">
        <v>142</v>
      </c>
      <c r="H3153" s="1" t="s">
        <v>187</v>
      </c>
      <c r="I3153" s="1" t="str">
        <f t="shared" si="98"/>
        <v>AIO DT</v>
      </c>
      <c r="J3153" s="1" t="str">
        <f t="shared" si="99"/>
        <v>AIO DT</v>
      </c>
      <c r="K3153" t="s">
        <v>143</v>
      </c>
      <c r="L3153" t="s">
        <v>143</v>
      </c>
      <c r="M3153" s="47">
        <v>13824</v>
      </c>
    </row>
    <row r="3154" spans="1:13" hidden="1" x14ac:dyDescent="0.3">
      <c r="A3154" s="1" t="s">
        <v>186</v>
      </c>
      <c r="B3154" s="1" t="s">
        <v>42</v>
      </c>
      <c r="C3154" t="s">
        <v>158</v>
      </c>
      <c r="D3154" s="1" t="s">
        <v>17</v>
      </c>
      <c r="E3154" t="s">
        <v>8</v>
      </c>
      <c r="F3154" s="1" t="s">
        <v>154</v>
      </c>
      <c r="G3154" t="s">
        <v>142</v>
      </c>
      <c r="H3154" s="1" t="s">
        <v>187</v>
      </c>
      <c r="I3154" s="1" t="str">
        <f t="shared" si="98"/>
        <v>AIO DT</v>
      </c>
      <c r="J3154" s="1" t="str">
        <f t="shared" si="99"/>
        <v>AIO DT</v>
      </c>
      <c r="K3154" t="s">
        <v>144</v>
      </c>
      <c r="L3154" t="s">
        <v>145</v>
      </c>
      <c r="M3154" s="47">
        <v>7480</v>
      </c>
    </row>
    <row r="3155" spans="1:13" hidden="1" x14ac:dyDescent="0.3">
      <c r="A3155" s="1" t="s">
        <v>186</v>
      </c>
      <c r="B3155" s="1" t="s">
        <v>42</v>
      </c>
      <c r="C3155" t="s">
        <v>158</v>
      </c>
      <c r="D3155" s="1" t="s">
        <v>17</v>
      </c>
      <c r="E3155" t="s">
        <v>8</v>
      </c>
      <c r="F3155" s="1" t="s">
        <v>154</v>
      </c>
      <c r="G3155" t="s">
        <v>142</v>
      </c>
      <c r="H3155" s="1" t="s">
        <v>187</v>
      </c>
      <c r="I3155" s="1" t="str">
        <f t="shared" si="98"/>
        <v>AIO DT</v>
      </c>
      <c r="J3155" s="1" t="str">
        <f t="shared" si="99"/>
        <v>AIO DT</v>
      </c>
      <c r="K3155" t="s">
        <v>144</v>
      </c>
      <c r="L3155" t="s">
        <v>146</v>
      </c>
      <c r="M3155" s="47">
        <v>6356</v>
      </c>
    </row>
    <row r="3156" spans="1:13" hidden="1" x14ac:dyDescent="0.3">
      <c r="A3156" s="1" t="s">
        <v>186</v>
      </c>
      <c r="B3156" s="1" t="s">
        <v>42</v>
      </c>
      <c r="C3156" t="s">
        <v>158</v>
      </c>
      <c r="D3156" s="1" t="s">
        <v>17</v>
      </c>
      <c r="E3156" t="s">
        <v>8</v>
      </c>
      <c r="F3156" s="1" t="s">
        <v>154</v>
      </c>
      <c r="G3156" t="s">
        <v>142</v>
      </c>
      <c r="H3156" s="1" t="s">
        <v>187</v>
      </c>
      <c r="I3156" s="1" t="str">
        <f t="shared" si="98"/>
        <v>AIO DT</v>
      </c>
      <c r="J3156" s="1" t="str">
        <f t="shared" si="99"/>
        <v>AIO DT</v>
      </c>
      <c r="K3156" t="s">
        <v>144</v>
      </c>
      <c r="L3156" t="s">
        <v>147</v>
      </c>
      <c r="M3156" s="47">
        <v>5125</v>
      </c>
    </row>
    <row r="3157" spans="1:13" hidden="1" x14ac:dyDescent="0.3">
      <c r="A3157" s="1" t="s">
        <v>186</v>
      </c>
      <c r="B3157" s="1" t="s">
        <v>42</v>
      </c>
      <c r="C3157" t="s">
        <v>158</v>
      </c>
      <c r="D3157" s="1" t="s">
        <v>17</v>
      </c>
      <c r="E3157" t="s">
        <v>8</v>
      </c>
      <c r="F3157" s="1" t="s">
        <v>154</v>
      </c>
      <c r="G3157" t="s">
        <v>142</v>
      </c>
      <c r="H3157" s="1" t="s">
        <v>187</v>
      </c>
      <c r="I3157" s="1" t="str">
        <f t="shared" si="98"/>
        <v>AIO DT</v>
      </c>
      <c r="J3157" s="1" t="str">
        <f t="shared" si="99"/>
        <v>AIO DT</v>
      </c>
      <c r="K3157" t="s">
        <v>144</v>
      </c>
      <c r="L3157" t="s">
        <v>148</v>
      </c>
      <c r="M3157" s="47">
        <v>5744</v>
      </c>
    </row>
    <row r="3158" spans="1:13" hidden="1" x14ac:dyDescent="0.3">
      <c r="A3158" s="1" t="s">
        <v>186</v>
      </c>
      <c r="B3158" s="1" t="s">
        <v>42</v>
      </c>
      <c r="C3158" t="s">
        <v>158</v>
      </c>
      <c r="D3158" s="1" t="s">
        <v>17</v>
      </c>
      <c r="E3158" t="s">
        <v>8</v>
      </c>
      <c r="F3158" s="1" t="s">
        <v>154</v>
      </c>
      <c r="G3158" t="s">
        <v>142</v>
      </c>
      <c r="H3158" s="1" t="s">
        <v>187</v>
      </c>
      <c r="I3158" s="1" t="str">
        <f t="shared" si="98"/>
        <v>AIO DT</v>
      </c>
      <c r="J3158" s="1" t="str">
        <f t="shared" si="99"/>
        <v>AIO DT</v>
      </c>
      <c r="K3158" t="s">
        <v>144</v>
      </c>
      <c r="L3158" t="s">
        <v>149</v>
      </c>
      <c r="M3158" s="47">
        <v>5745</v>
      </c>
    </row>
    <row r="3159" spans="1:13" hidden="1" x14ac:dyDescent="0.3">
      <c r="A3159" s="1" t="s">
        <v>186</v>
      </c>
      <c r="B3159" s="1" t="s">
        <v>42</v>
      </c>
      <c r="C3159" t="s">
        <v>158</v>
      </c>
      <c r="D3159" s="1" t="s">
        <v>17</v>
      </c>
      <c r="E3159" t="s">
        <v>8</v>
      </c>
      <c r="F3159" s="1" t="s">
        <v>154</v>
      </c>
      <c r="G3159" t="s">
        <v>142</v>
      </c>
      <c r="H3159" s="1" t="s">
        <v>187</v>
      </c>
      <c r="I3159" s="1" t="str">
        <f t="shared" si="98"/>
        <v>AIO DT</v>
      </c>
      <c r="J3159" s="1" t="str">
        <f t="shared" si="99"/>
        <v>AIO DT</v>
      </c>
      <c r="K3159" t="s">
        <v>144</v>
      </c>
      <c r="L3159" t="s">
        <v>150</v>
      </c>
      <c r="M3159" s="47">
        <v>199</v>
      </c>
    </row>
    <row r="3160" spans="1:13" hidden="1" x14ac:dyDescent="0.3">
      <c r="A3160" s="1" t="s">
        <v>186</v>
      </c>
      <c r="B3160" s="1" t="s">
        <v>42</v>
      </c>
      <c r="C3160" t="s">
        <v>158</v>
      </c>
      <c r="D3160" s="1" t="s">
        <v>17</v>
      </c>
      <c r="E3160" t="s">
        <v>8</v>
      </c>
      <c r="F3160" s="1" t="s">
        <v>154</v>
      </c>
      <c r="G3160" t="s">
        <v>142</v>
      </c>
      <c r="H3160" s="1" t="s">
        <v>187</v>
      </c>
      <c r="I3160" s="1" t="str">
        <f t="shared" si="98"/>
        <v>AIO DT</v>
      </c>
      <c r="J3160" s="1" t="str">
        <f t="shared" si="99"/>
        <v>AIO DT</v>
      </c>
      <c r="K3160" t="s">
        <v>144</v>
      </c>
      <c r="L3160" t="s">
        <v>151</v>
      </c>
      <c r="M3160" s="47">
        <v>154</v>
      </c>
    </row>
    <row r="3161" spans="1:13" hidden="1" x14ac:dyDescent="0.3">
      <c r="A3161" s="1" t="s">
        <v>186</v>
      </c>
      <c r="B3161" s="1" t="s">
        <v>42</v>
      </c>
      <c r="C3161" t="s">
        <v>158</v>
      </c>
      <c r="D3161" s="1" t="s">
        <v>17</v>
      </c>
      <c r="E3161" t="s">
        <v>8</v>
      </c>
      <c r="F3161" s="1" t="s">
        <v>154</v>
      </c>
      <c r="G3161" t="s">
        <v>155</v>
      </c>
      <c r="H3161" s="1" t="s">
        <v>187</v>
      </c>
      <c r="I3161" s="1" t="str">
        <f t="shared" si="98"/>
        <v>AIO DT</v>
      </c>
      <c r="J3161" s="1" t="str">
        <f t="shared" si="99"/>
        <v>AIO DT</v>
      </c>
      <c r="K3161" t="s">
        <v>143</v>
      </c>
      <c r="L3161" t="s">
        <v>143</v>
      </c>
      <c r="M3161" s="47">
        <v>6920</v>
      </c>
    </row>
    <row r="3162" spans="1:13" hidden="1" x14ac:dyDescent="0.3">
      <c r="A3162" s="1" t="s">
        <v>186</v>
      </c>
      <c r="B3162" s="1" t="s">
        <v>42</v>
      </c>
      <c r="C3162" t="s">
        <v>158</v>
      </c>
      <c r="D3162" s="1" t="s">
        <v>17</v>
      </c>
      <c r="E3162" t="s">
        <v>8</v>
      </c>
      <c r="F3162" s="1" t="s">
        <v>154</v>
      </c>
      <c r="G3162" t="s">
        <v>155</v>
      </c>
      <c r="H3162" s="1" t="s">
        <v>187</v>
      </c>
      <c r="I3162" s="1" t="str">
        <f t="shared" si="98"/>
        <v>AIO DT</v>
      </c>
      <c r="J3162" s="1" t="str">
        <f t="shared" si="99"/>
        <v>AIO DT</v>
      </c>
      <c r="K3162" t="s">
        <v>144</v>
      </c>
      <c r="L3162" t="s">
        <v>145</v>
      </c>
      <c r="M3162" s="47">
        <v>402</v>
      </c>
    </row>
    <row r="3163" spans="1:13" hidden="1" x14ac:dyDescent="0.3">
      <c r="A3163" s="1" t="s">
        <v>186</v>
      </c>
      <c r="B3163" s="1" t="s">
        <v>42</v>
      </c>
      <c r="C3163" t="s">
        <v>158</v>
      </c>
      <c r="D3163" s="1" t="s">
        <v>17</v>
      </c>
      <c r="E3163" t="s">
        <v>8</v>
      </c>
      <c r="F3163" s="1" t="s">
        <v>154</v>
      </c>
      <c r="G3163" t="s">
        <v>155</v>
      </c>
      <c r="H3163" s="1" t="s">
        <v>187</v>
      </c>
      <c r="I3163" s="1" t="str">
        <f t="shared" si="98"/>
        <v>AIO DT</v>
      </c>
      <c r="J3163" s="1" t="str">
        <f t="shared" si="99"/>
        <v>AIO DT</v>
      </c>
      <c r="K3163" t="s">
        <v>144</v>
      </c>
      <c r="L3163" t="s">
        <v>146</v>
      </c>
      <c r="M3163" s="47">
        <v>340</v>
      </c>
    </row>
    <row r="3164" spans="1:13" hidden="1" x14ac:dyDescent="0.3">
      <c r="A3164" s="1" t="s">
        <v>186</v>
      </c>
      <c r="B3164" s="1" t="s">
        <v>42</v>
      </c>
      <c r="C3164" t="s">
        <v>158</v>
      </c>
      <c r="D3164" s="1" t="s">
        <v>17</v>
      </c>
      <c r="E3164" t="s">
        <v>8</v>
      </c>
      <c r="F3164" s="1" t="s">
        <v>154</v>
      </c>
      <c r="G3164" t="s">
        <v>155</v>
      </c>
      <c r="H3164" s="1" t="s">
        <v>187</v>
      </c>
      <c r="I3164" s="1" t="str">
        <f t="shared" si="98"/>
        <v>AIO DT</v>
      </c>
      <c r="J3164" s="1" t="str">
        <f t="shared" si="99"/>
        <v>AIO DT</v>
      </c>
      <c r="K3164" t="s">
        <v>144</v>
      </c>
      <c r="L3164" t="s">
        <v>147</v>
      </c>
      <c r="M3164" s="47">
        <v>272</v>
      </c>
    </row>
    <row r="3165" spans="1:13" hidden="1" x14ac:dyDescent="0.3">
      <c r="A3165" s="1" t="s">
        <v>186</v>
      </c>
      <c r="B3165" s="1" t="s">
        <v>42</v>
      </c>
      <c r="C3165" t="s">
        <v>158</v>
      </c>
      <c r="D3165" s="1" t="s">
        <v>17</v>
      </c>
      <c r="E3165" t="s">
        <v>8</v>
      </c>
      <c r="F3165" s="1" t="s">
        <v>154</v>
      </c>
      <c r="G3165" t="s">
        <v>155</v>
      </c>
      <c r="H3165" s="1" t="s">
        <v>187</v>
      </c>
      <c r="I3165" s="1" t="str">
        <f t="shared" si="98"/>
        <v>AIO DT</v>
      </c>
      <c r="J3165" s="1" t="str">
        <f t="shared" si="99"/>
        <v>AIO DT</v>
      </c>
      <c r="K3165" t="s">
        <v>144</v>
      </c>
      <c r="L3165" t="s">
        <v>148</v>
      </c>
      <c r="M3165" s="47">
        <v>306</v>
      </c>
    </row>
    <row r="3166" spans="1:13" hidden="1" x14ac:dyDescent="0.3">
      <c r="A3166" s="1" t="s">
        <v>186</v>
      </c>
      <c r="B3166" s="1" t="s">
        <v>42</v>
      </c>
      <c r="C3166" t="s">
        <v>158</v>
      </c>
      <c r="D3166" s="1" t="s">
        <v>17</v>
      </c>
      <c r="E3166" t="s">
        <v>8</v>
      </c>
      <c r="F3166" s="1" t="s">
        <v>154</v>
      </c>
      <c r="G3166" t="s">
        <v>155</v>
      </c>
      <c r="H3166" s="1" t="s">
        <v>187</v>
      </c>
      <c r="I3166" s="1" t="str">
        <f t="shared" si="98"/>
        <v>AIO DT</v>
      </c>
      <c r="J3166" s="1" t="str">
        <f t="shared" si="99"/>
        <v>AIO DT</v>
      </c>
      <c r="K3166" t="s">
        <v>144</v>
      </c>
      <c r="L3166" t="s">
        <v>149</v>
      </c>
      <c r="M3166" s="47">
        <v>306</v>
      </c>
    </row>
    <row r="3167" spans="1:13" hidden="1" x14ac:dyDescent="0.3">
      <c r="A3167" s="1" t="s">
        <v>186</v>
      </c>
      <c r="B3167" s="1" t="s">
        <v>42</v>
      </c>
      <c r="C3167" t="s">
        <v>158</v>
      </c>
      <c r="D3167" s="1" t="s">
        <v>17</v>
      </c>
      <c r="E3167" t="s">
        <v>8</v>
      </c>
      <c r="F3167" s="1" t="s">
        <v>154</v>
      </c>
      <c r="G3167" t="s">
        <v>155</v>
      </c>
      <c r="H3167" s="1" t="s">
        <v>187</v>
      </c>
      <c r="I3167" s="1" t="str">
        <f t="shared" si="98"/>
        <v>AIO DT</v>
      </c>
      <c r="J3167" s="1" t="str">
        <f t="shared" si="99"/>
        <v>AIO DT</v>
      </c>
      <c r="K3167" t="s">
        <v>144</v>
      </c>
      <c r="L3167" t="s">
        <v>150</v>
      </c>
      <c r="M3167" s="47">
        <v>10</v>
      </c>
    </row>
    <row r="3168" spans="1:13" hidden="1" x14ac:dyDescent="0.3">
      <c r="A3168" s="1" t="s">
        <v>186</v>
      </c>
      <c r="B3168" s="1" t="s">
        <v>42</v>
      </c>
      <c r="C3168" t="s">
        <v>158</v>
      </c>
      <c r="D3168" s="1" t="s">
        <v>17</v>
      </c>
      <c r="E3168" t="s">
        <v>8</v>
      </c>
      <c r="F3168" s="1" t="s">
        <v>154</v>
      </c>
      <c r="G3168" t="s">
        <v>155</v>
      </c>
      <c r="H3168" s="1" t="s">
        <v>187</v>
      </c>
      <c r="I3168" s="1" t="str">
        <f t="shared" si="98"/>
        <v>AIO DT</v>
      </c>
      <c r="J3168" s="1" t="str">
        <f t="shared" si="99"/>
        <v>AIO DT</v>
      </c>
      <c r="K3168" t="s">
        <v>144</v>
      </c>
      <c r="L3168" t="s">
        <v>151</v>
      </c>
      <c r="M3168" s="47">
        <v>8</v>
      </c>
    </row>
    <row r="3169" spans="1:13" hidden="1" x14ac:dyDescent="0.3">
      <c r="A3169" s="1" t="s">
        <v>186</v>
      </c>
      <c r="B3169" s="1" t="s">
        <v>42</v>
      </c>
      <c r="C3169" t="s">
        <v>158</v>
      </c>
      <c r="D3169" s="1" t="s">
        <v>17</v>
      </c>
      <c r="E3169" t="s">
        <v>6</v>
      </c>
      <c r="F3169" s="1" t="s">
        <v>154</v>
      </c>
      <c r="G3169" t="s">
        <v>142</v>
      </c>
      <c r="H3169" s="1" t="s">
        <v>187</v>
      </c>
      <c r="I3169" s="1" t="str">
        <f t="shared" si="98"/>
        <v>Small DT</v>
      </c>
      <c r="J3169" s="1" t="str">
        <f t="shared" si="99"/>
        <v>Small DT</v>
      </c>
      <c r="K3169" t="s">
        <v>143</v>
      </c>
      <c r="L3169" t="s">
        <v>143</v>
      </c>
      <c r="M3169" s="47">
        <v>3789</v>
      </c>
    </row>
    <row r="3170" spans="1:13" hidden="1" x14ac:dyDescent="0.3">
      <c r="A3170" s="1" t="s">
        <v>186</v>
      </c>
      <c r="B3170" s="1" t="s">
        <v>42</v>
      </c>
      <c r="C3170" t="s">
        <v>158</v>
      </c>
      <c r="D3170" s="1" t="s">
        <v>17</v>
      </c>
      <c r="E3170" t="s">
        <v>6</v>
      </c>
      <c r="F3170" s="1" t="s">
        <v>154</v>
      </c>
      <c r="G3170" t="s">
        <v>142</v>
      </c>
      <c r="H3170" s="1" t="s">
        <v>187</v>
      </c>
      <c r="I3170" s="1" t="str">
        <f t="shared" si="98"/>
        <v>Small DT</v>
      </c>
      <c r="J3170" s="1" t="str">
        <f t="shared" si="99"/>
        <v>Small DT</v>
      </c>
      <c r="K3170" t="s">
        <v>144</v>
      </c>
      <c r="L3170" t="s">
        <v>145</v>
      </c>
      <c r="M3170" s="47">
        <v>5700</v>
      </c>
    </row>
    <row r="3171" spans="1:13" hidden="1" x14ac:dyDescent="0.3">
      <c r="A3171" s="1" t="s">
        <v>186</v>
      </c>
      <c r="B3171" s="1" t="s">
        <v>42</v>
      </c>
      <c r="C3171" t="s">
        <v>158</v>
      </c>
      <c r="D3171" s="1" t="s">
        <v>17</v>
      </c>
      <c r="E3171" t="s">
        <v>6</v>
      </c>
      <c r="F3171" s="1" t="s">
        <v>154</v>
      </c>
      <c r="G3171" t="s">
        <v>142</v>
      </c>
      <c r="H3171" s="1" t="s">
        <v>187</v>
      </c>
      <c r="I3171" s="1" t="str">
        <f t="shared" si="98"/>
        <v>Small DT</v>
      </c>
      <c r="J3171" s="1" t="str">
        <f t="shared" si="99"/>
        <v>Small DT</v>
      </c>
      <c r="K3171" t="s">
        <v>144</v>
      </c>
      <c r="L3171" t="s">
        <v>146</v>
      </c>
      <c r="M3171" s="47">
        <v>6306</v>
      </c>
    </row>
    <row r="3172" spans="1:13" hidden="1" x14ac:dyDescent="0.3">
      <c r="A3172" s="1" t="s">
        <v>186</v>
      </c>
      <c r="B3172" s="1" t="s">
        <v>42</v>
      </c>
      <c r="C3172" t="s">
        <v>158</v>
      </c>
      <c r="D3172" s="1" t="s">
        <v>17</v>
      </c>
      <c r="E3172" t="s">
        <v>6</v>
      </c>
      <c r="F3172" s="1" t="s">
        <v>154</v>
      </c>
      <c r="G3172" t="s">
        <v>142</v>
      </c>
      <c r="H3172" s="1" t="s">
        <v>187</v>
      </c>
      <c r="I3172" s="1" t="str">
        <f t="shared" si="98"/>
        <v>Small DT</v>
      </c>
      <c r="J3172" s="1" t="str">
        <f t="shared" si="99"/>
        <v>Small DT</v>
      </c>
      <c r="K3172" t="s">
        <v>144</v>
      </c>
      <c r="L3172" t="s">
        <v>147</v>
      </c>
      <c r="M3172" s="47">
        <v>4918</v>
      </c>
    </row>
    <row r="3173" spans="1:13" hidden="1" x14ac:dyDescent="0.3">
      <c r="A3173" s="1" t="s">
        <v>186</v>
      </c>
      <c r="B3173" s="1" t="s">
        <v>42</v>
      </c>
      <c r="C3173" t="s">
        <v>158</v>
      </c>
      <c r="D3173" s="1" t="s">
        <v>17</v>
      </c>
      <c r="E3173" t="s">
        <v>6</v>
      </c>
      <c r="F3173" s="1" t="s">
        <v>154</v>
      </c>
      <c r="G3173" t="s">
        <v>142</v>
      </c>
      <c r="H3173" s="1" t="s">
        <v>187</v>
      </c>
      <c r="I3173" s="1" t="str">
        <f t="shared" si="98"/>
        <v>Small DT</v>
      </c>
      <c r="J3173" s="1" t="str">
        <f t="shared" si="99"/>
        <v>Small DT</v>
      </c>
      <c r="K3173" t="s">
        <v>144</v>
      </c>
      <c r="L3173" t="s">
        <v>148</v>
      </c>
      <c r="M3173" s="47">
        <v>6637</v>
      </c>
    </row>
    <row r="3174" spans="1:13" hidden="1" x14ac:dyDescent="0.3">
      <c r="A3174" s="1" t="s">
        <v>186</v>
      </c>
      <c r="B3174" s="1" t="s">
        <v>42</v>
      </c>
      <c r="C3174" t="s">
        <v>158</v>
      </c>
      <c r="D3174" s="1" t="s">
        <v>17</v>
      </c>
      <c r="E3174" t="s">
        <v>6</v>
      </c>
      <c r="F3174" s="1" t="s">
        <v>154</v>
      </c>
      <c r="G3174" t="s">
        <v>142</v>
      </c>
      <c r="H3174" s="1" t="s">
        <v>187</v>
      </c>
      <c r="I3174" s="1" t="str">
        <f t="shared" si="98"/>
        <v>Small DT</v>
      </c>
      <c r="J3174" s="1" t="str">
        <f t="shared" si="99"/>
        <v>Small DT</v>
      </c>
      <c r="K3174" t="s">
        <v>144</v>
      </c>
      <c r="L3174" t="s">
        <v>149</v>
      </c>
      <c r="M3174" s="47">
        <v>6897</v>
      </c>
    </row>
    <row r="3175" spans="1:13" hidden="1" x14ac:dyDescent="0.3">
      <c r="A3175" s="1" t="s">
        <v>186</v>
      </c>
      <c r="B3175" s="1" t="s">
        <v>42</v>
      </c>
      <c r="C3175" t="s">
        <v>158</v>
      </c>
      <c r="D3175" s="1" t="s">
        <v>17</v>
      </c>
      <c r="E3175" t="s">
        <v>6</v>
      </c>
      <c r="F3175" s="1" t="s">
        <v>154</v>
      </c>
      <c r="G3175" t="s">
        <v>142</v>
      </c>
      <c r="H3175" s="1" t="s">
        <v>187</v>
      </c>
      <c r="I3175" s="1" t="str">
        <f t="shared" si="98"/>
        <v>Small DT</v>
      </c>
      <c r="J3175" s="1" t="str">
        <f t="shared" si="99"/>
        <v>Small DT</v>
      </c>
      <c r="K3175" t="s">
        <v>144</v>
      </c>
      <c r="L3175" t="s">
        <v>150</v>
      </c>
      <c r="M3175" s="47">
        <v>893</v>
      </c>
    </row>
    <row r="3176" spans="1:13" hidden="1" x14ac:dyDescent="0.3">
      <c r="A3176" s="1" t="s">
        <v>186</v>
      </c>
      <c r="B3176" s="1" t="s">
        <v>42</v>
      </c>
      <c r="C3176" t="s">
        <v>158</v>
      </c>
      <c r="D3176" s="1" t="s">
        <v>17</v>
      </c>
      <c r="E3176" t="s">
        <v>6</v>
      </c>
      <c r="F3176" s="1" t="s">
        <v>154</v>
      </c>
      <c r="G3176" t="s">
        <v>142</v>
      </c>
      <c r="H3176" s="1" t="s">
        <v>187</v>
      </c>
      <c r="I3176" s="1" t="str">
        <f t="shared" si="98"/>
        <v>Small DT</v>
      </c>
      <c r="J3176" s="1" t="str">
        <f t="shared" si="99"/>
        <v>Small DT</v>
      </c>
      <c r="K3176" t="s">
        <v>144</v>
      </c>
      <c r="L3176" t="s">
        <v>151</v>
      </c>
      <c r="M3176" s="47">
        <v>685</v>
      </c>
    </row>
    <row r="3177" spans="1:13" hidden="1" x14ac:dyDescent="0.3">
      <c r="A3177" s="1" t="s">
        <v>186</v>
      </c>
      <c r="B3177" s="1" t="s">
        <v>42</v>
      </c>
      <c r="C3177" t="s">
        <v>158</v>
      </c>
      <c r="D3177" s="1" t="s">
        <v>17</v>
      </c>
      <c r="E3177" t="s">
        <v>6</v>
      </c>
      <c r="F3177" s="1" t="s">
        <v>154</v>
      </c>
      <c r="G3177" t="s">
        <v>155</v>
      </c>
      <c r="H3177" s="1" t="s">
        <v>187</v>
      </c>
      <c r="I3177" s="1" t="str">
        <f t="shared" si="98"/>
        <v>Small DT</v>
      </c>
      <c r="J3177" s="1" t="str">
        <f t="shared" si="99"/>
        <v>Small DT</v>
      </c>
      <c r="K3177" t="s">
        <v>144</v>
      </c>
      <c r="L3177" t="s">
        <v>145</v>
      </c>
      <c r="M3177" s="47">
        <v>1117</v>
      </c>
    </row>
    <row r="3178" spans="1:13" hidden="1" x14ac:dyDescent="0.3">
      <c r="A3178" s="1" t="s">
        <v>186</v>
      </c>
      <c r="B3178" s="1" t="s">
        <v>42</v>
      </c>
      <c r="C3178" t="s">
        <v>158</v>
      </c>
      <c r="D3178" s="1" t="s">
        <v>17</v>
      </c>
      <c r="E3178" t="s">
        <v>6</v>
      </c>
      <c r="F3178" s="1" t="s">
        <v>154</v>
      </c>
      <c r="G3178" t="s">
        <v>155</v>
      </c>
      <c r="H3178" s="1" t="s">
        <v>187</v>
      </c>
      <c r="I3178" s="1" t="str">
        <f t="shared" si="98"/>
        <v>Small DT</v>
      </c>
      <c r="J3178" s="1" t="str">
        <f t="shared" si="99"/>
        <v>Small DT</v>
      </c>
      <c r="K3178" t="s">
        <v>144</v>
      </c>
      <c r="L3178" t="s">
        <v>146</v>
      </c>
      <c r="M3178" s="47">
        <v>1235</v>
      </c>
    </row>
    <row r="3179" spans="1:13" hidden="1" x14ac:dyDescent="0.3">
      <c r="A3179" s="1" t="s">
        <v>186</v>
      </c>
      <c r="B3179" s="1" t="s">
        <v>42</v>
      </c>
      <c r="C3179" t="s">
        <v>158</v>
      </c>
      <c r="D3179" s="1" t="s">
        <v>17</v>
      </c>
      <c r="E3179" t="s">
        <v>6</v>
      </c>
      <c r="F3179" s="1" t="s">
        <v>154</v>
      </c>
      <c r="G3179" t="s">
        <v>155</v>
      </c>
      <c r="H3179" s="1" t="s">
        <v>187</v>
      </c>
      <c r="I3179" s="1" t="str">
        <f t="shared" si="98"/>
        <v>Small DT</v>
      </c>
      <c r="J3179" s="1" t="str">
        <f t="shared" si="99"/>
        <v>Small DT</v>
      </c>
      <c r="K3179" t="s">
        <v>144</v>
      </c>
      <c r="L3179" t="s">
        <v>147</v>
      </c>
      <c r="M3179" s="47">
        <v>965</v>
      </c>
    </row>
    <row r="3180" spans="1:13" hidden="1" x14ac:dyDescent="0.3">
      <c r="A3180" s="1" t="s">
        <v>186</v>
      </c>
      <c r="B3180" s="1" t="s">
        <v>42</v>
      </c>
      <c r="C3180" t="s">
        <v>158</v>
      </c>
      <c r="D3180" s="1" t="s">
        <v>17</v>
      </c>
      <c r="E3180" t="s">
        <v>6</v>
      </c>
      <c r="F3180" s="1" t="s">
        <v>154</v>
      </c>
      <c r="G3180" t="s">
        <v>155</v>
      </c>
      <c r="H3180" s="1" t="s">
        <v>187</v>
      </c>
      <c r="I3180" s="1" t="str">
        <f t="shared" si="98"/>
        <v>Small DT</v>
      </c>
      <c r="J3180" s="1" t="str">
        <f t="shared" si="99"/>
        <v>Small DT</v>
      </c>
      <c r="K3180" t="s">
        <v>144</v>
      </c>
      <c r="L3180" t="s">
        <v>148</v>
      </c>
      <c r="M3180" s="47">
        <v>1302</v>
      </c>
    </row>
    <row r="3181" spans="1:13" hidden="1" x14ac:dyDescent="0.3">
      <c r="A3181" s="1" t="s">
        <v>186</v>
      </c>
      <c r="B3181" s="1" t="s">
        <v>42</v>
      </c>
      <c r="C3181" t="s">
        <v>158</v>
      </c>
      <c r="D3181" s="1" t="s">
        <v>17</v>
      </c>
      <c r="E3181" t="s">
        <v>6</v>
      </c>
      <c r="F3181" s="1" t="s">
        <v>154</v>
      </c>
      <c r="G3181" t="s">
        <v>155</v>
      </c>
      <c r="H3181" s="1" t="s">
        <v>187</v>
      </c>
      <c r="I3181" s="1" t="str">
        <f t="shared" si="98"/>
        <v>Small DT</v>
      </c>
      <c r="J3181" s="1" t="str">
        <f t="shared" si="99"/>
        <v>Small DT</v>
      </c>
      <c r="K3181" t="s">
        <v>144</v>
      </c>
      <c r="L3181" t="s">
        <v>149</v>
      </c>
      <c r="M3181" s="47">
        <v>1353</v>
      </c>
    </row>
    <row r="3182" spans="1:13" hidden="1" x14ac:dyDescent="0.3">
      <c r="A3182" s="1" t="s">
        <v>186</v>
      </c>
      <c r="B3182" s="1" t="s">
        <v>42</v>
      </c>
      <c r="C3182" t="s">
        <v>158</v>
      </c>
      <c r="D3182" s="1" t="s">
        <v>17</v>
      </c>
      <c r="E3182" t="s">
        <v>6</v>
      </c>
      <c r="F3182" s="1" t="s">
        <v>154</v>
      </c>
      <c r="G3182" t="s">
        <v>155</v>
      </c>
      <c r="H3182" s="1" t="s">
        <v>187</v>
      </c>
      <c r="I3182" s="1" t="str">
        <f t="shared" si="98"/>
        <v>Small DT</v>
      </c>
      <c r="J3182" s="1" t="str">
        <f t="shared" si="99"/>
        <v>Small DT</v>
      </c>
      <c r="K3182" t="s">
        <v>144</v>
      </c>
      <c r="L3182" t="s">
        <v>150</v>
      </c>
      <c r="M3182" s="47">
        <v>175</v>
      </c>
    </row>
    <row r="3183" spans="1:13" hidden="1" x14ac:dyDescent="0.3">
      <c r="A3183" s="1" t="s">
        <v>186</v>
      </c>
      <c r="B3183" s="1" t="s">
        <v>42</v>
      </c>
      <c r="C3183" t="s">
        <v>158</v>
      </c>
      <c r="D3183" s="1" t="s">
        <v>17</v>
      </c>
      <c r="E3183" t="s">
        <v>6</v>
      </c>
      <c r="F3183" s="1" t="s">
        <v>154</v>
      </c>
      <c r="G3183" t="s">
        <v>155</v>
      </c>
      <c r="H3183" s="1" t="s">
        <v>187</v>
      </c>
      <c r="I3183" s="1" t="str">
        <f t="shared" si="98"/>
        <v>Small DT</v>
      </c>
      <c r="J3183" s="1" t="str">
        <f t="shared" si="99"/>
        <v>Small DT</v>
      </c>
      <c r="K3183" t="s">
        <v>144</v>
      </c>
      <c r="L3183" t="s">
        <v>151</v>
      </c>
      <c r="M3183" s="47">
        <v>134</v>
      </c>
    </row>
    <row r="3184" spans="1:13" hidden="1" x14ac:dyDescent="0.3">
      <c r="A3184" s="1" t="s">
        <v>186</v>
      </c>
      <c r="B3184" s="1" t="s">
        <v>42</v>
      </c>
      <c r="C3184" t="s">
        <v>158</v>
      </c>
      <c r="D3184" s="1" t="s">
        <v>17</v>
      </c>
      <c r="E3184" t="s">
        <v>7</v>
      </c>
      <c r="F3184" s="1" t="s">
        <v>154</v>
      </c>
      <c r="G3184" t="s">
        <v>142</v>
      </c>
      <c r="H3184" s="1" t="s">
        <v>187</v>
      </c>
      <c r="I3184" s="1" t="str">
        <f t="shared" si="98"/>
        <v>Tower DT</v>
      </c>
      <c r="J3184" s="1" t="str">
        <f t="shared" si="99"/>
        <v>Tower DT</v>
      </c>
      <c r="K3184" t="s">
        <v>143</v>
      </c>
      <c r="L3184" t="s">
        <v>143</v>
      </c>
      <c r="M3184" s="47">
        <v>8956</v>
      </c>
    </row>
    <row r="3185" spans="1:13" hidden="1" x14ac:dyDescent="0.3">
      <c r="A3185" s="1" t="s">
        <v>186</v>
      </c>
      <c r="B3185" s="1" t="s">
        <v>42</v>
      </c>
      <c r="C3185" t="s">
        <v>158</v>
      </c>
      <c r="D3185" s="1" t="s">
        <v>17</v>
      </c>
      <c r="E3185" t="s">
        <v>7</v>
      </c>
      <c r="F3185" s="1" t="s">
        <v>154</v>
      </c>
      <c r="G3185" t="s">
        <v>142</v>
      </c>
      <c r="H3185" s="1" t="s">
        <v>187</v>
      </c>
      <c r="I3185" s="1" t="str">
        <f t="shared" si="98"/>
        <v>Tower DT</v>
      </c>
      <c r="J3185" s="1" t="str">
        <f t="shared" si="99"/>
        <v>Tower DT</v>
      </c>
      <c r="K3185" t="s">
        <v>144</v>
      </c>
      <c r="L3185" t="s">
        <v>145</v>
      </c>
      <c r="M3185" s="47">
        <v>53131</v>
      </c>
    </row>
    <row r="3186" spans="1:13" hidden="1" x14ac:dyDescent="0.3">
      <c r="A3186" s="1" t="s">
        <v>186</v>
      </c>
      <c r="B3186" s="1" t="s">
        <v>42</v>
      </c>
      <c r="C3186" t="s">
        <v>158</v>
      </c>
      <c r="D3186" s="1" t="s">
        <v>17</v>
      </c>
      <c r="E3186" t="s">
        <v>7</v>
      </c>
      <c r="F3186" s="1" t="s">
        <v>154</v>
      </c>
      <c r="G3186" t="s">
        <v>142</v>
      </c>
      <c r="H3186" s="1" t="s">
        <v>187</v>
      </c>
      <c r="I3186" s="1" t="str">
        <f t="shared" si="98"/>
        <v>Tower DT</v>
      </c>
      <c r="J3186" s="1" t="str">
        <f t="shared" si="99"/>
        <v>Tower DT</v>
      </c>
      <c r="K3186" t="s">
        <v>144</v>
      </c>
      <c r="L3186" t="s">
        <v>146</v>
      </c>
      <c r="M3186" s="47">
        <v>66021</v>
      </c>
    </row>
    <row r="3187" spans="1:13" hidden="1" x14ac:dyDescent="0.3">
      <c r="A3187" s="1" t="s">
        <v>186</v>
      </c>
      <c r="B3187" s="1" t="s">
        <v>42</v>
      </c>
      <c r="C3187" t="s">
        <v>158</v>
      </c>
      <c r="D3187" s="1" t="s">
        <v>17</v>
      </c>
      <c r="E3187" t="s">
        <v>7</v>
      </c>
      <c r="F3187" s="1" t="s">
        <v>154</v>
      </c>
      <c r="G3187" t="s">
        <v>142</v>
      </c>
      <c r="H3187" s="1" t="s">
        <v>187</v>
      </c>
      <c r="I3187" s="1" t="str">
        <f t="shared" si="98"/>
        <v>Tower DT</v>
      </c>
      <c r="J3187" s="1" t="str">
        <f t="shared" si="99"/>
        <v>Tower DT</v>
      </c>
      <c r="K3187" t="s">
        <v>144</v>
      </c>
      <c r="L3187" t="s">
        <v>147</v>
      </c>
      <c r="M3187" s="47">
        <v>57334</v>
      </c>
    </row>
    <row r="3188" spans="1:13" hidden="1" x14ac:dyDescent="0.3">
      <c r="A3188" s="1" t="s">
        <v>186</v>
      </c>
      <c r="B3188" s="1" t="s">
        <v>42</v>
      </c>
      <c r="C3188" t="s">
        <v>158</v>
      </c>
      <c r="D3188" s="1" t="s">
        <v>17</v>
      </c>
      <c r="E3188" t="s">
        <v>7</v>
      </c>
      <c r="F3188" s="1" t="s">
        <v>154</v>
      </c>
      <c r="G3188" t="s">
        <v>142</v>
      </c>
      <c r="H3188" s="1" t="s">
        <v>187</v>
      </c>
      <c r="I3188" s="1" t="str">
        <f t="shared" si="98"/>
        <v>Tower DT</v>
      </c>
      <c r="J3188" s="1" t="str">
        <f t="shared" si="99"/>
        <v>Tower DT</v>
      </c>
      <c r="K3188" t="s">
        <v>144</v>
      </c>
      <c r="L3188" t="s">
        <v>148</v>
      </c>
      <c r="M3188" s="47">
        <v>67347</v>
      </c>
    </row>
    <row r="3189" spans="1:13" hidden="1" x14ac:dyDescent="0.3">
      <c r="A3189" s="1" t="s">
        <v>186</v>
      </c>
      <c r="B3189" s="1" t="s">
        <v>42</v>
      </c>
      <c r="C3189" t="s">
        <v>158</v>
      </c>
      <c r="D3189" s="1" t="s">
        <v>17</v>
      </c>
      <c r="E3189" t="s">
        <v>7</v>
      </c>
      <c r="F3189" s="1" t="s">
        <v>154</v>
      </c>
      <c r="G3189" t="s">
        <v>142</v>
      </c>
      <c r="H3189" s="1" t="s">
        <v>187</v>
      </c>
      <c r="I3189" s="1" t="str">
        <f t="shared" si="98"/>
        <v>Tower DT</v>
      </c>
      <c r="J3189" s="1" t="str">
        <f t="shared" si="99"/>
        <v>Tower DT</v>
      </c>
      <c r="K3189" t="s">
        <v>144</v>
      </c>
      <c r="L3189" t="s">
        <v>149</v>
      </c>
      <c r="M3189" s="47">
        <v>93344</v>
      </c>
    </row>
    <row r="3190" spans="1:13" hidden="1" x14ac:dyDescent="0.3">
      <c r="A3190" s="1" t="s">
        <v>186</v>
      </c>
      <c r="B3190" s="1" t="s">
        <v>42</v>
      </c>
      <c r="C3190" t="s">
        <v>158</v>
      </c>
      <c r="D3190" s="1" t="s">
        <v>17</v>
      </c>
      <c r="E3190" t="s">
        <v>7</v>
      </c>
      <c r="F3190" s="1" t="s">
        <v>154</v>
      </c>
      <c r="G3190" t="s">
        <v>142</v>
      </c>
      <c r="H3190" s="1" t="s">
        <v>187</v>
      </c>
      <c r="I3190" s="1" t="str">
        <f t="shared" si="98"/>
        <v>Tower DT</v>
      </c>
      <c r="J3190" s="1" t="str">
        <f t="shared" si="99"/>
        <v>Tower DT</v>
      </c>
      <c r="K3190" t="s">
        <v>144</v>
      </c>
      <c r="L3190" t="s">
        <v>150</v>
      </c>
      <c r="M3190" s="47">
        <v>9845</v>
      </c>
    </row>
    <row r="3191" spans="1:13" hidden="1" x14ac:dyDescent="0.3">
      <c r="A3191" s="1" t="s">
        <v>186</v>
      </c>
      <c r="B3191" s="1" t="s">
        <v>42</v>
      </c>
      <c r="C3191" t="s">
        <v>158</v>
      </c>
      <c r="D3191" s="1" t="s">
        <v>17</v>
      </c>
      <c r="E3191" t="s">
        <v>7</v>
      </c>
      <c r="F3191" s="1" t="s">
        <v>154</v>
      </c>
      <c r="G3191" t="s">
        <v>142</v>
      </c>
      <c r="H3191" s="1" t="s">
        <v>187</v>
      </c>
      <c r="I3191" s="1" t="str">
        <f t="shared" si="98"/>
        <v>Tower DT</v>
      </c>
      <c r="J3191" s="1" t="str">
        <f t="shared" si="99"/>
        <v>Tower DT</v>
      </c>
      <c r="K3191" t="s">
        <v>144</v>
      </c>
      <c r="L3191" t="s">
        <v>151</v>
      </c>
      <c r="M3191" s="47">
        <v>7561</v>
      </c>
    </row>
    <row r="3192" spans="1:13" hidden="1" x14ac:dyDescent="0.3">
      <c r="A3192" s="1" t="s">
        <v>186</v>
      </c>
      <c r="B3192" s="1" t="s">
        <v>42</v>
      </c>
      <c r="C3192" t="s">
        <v>158</v>
      </c>
      <c r="D3192" s="1" t="s">
        <v>17</v>
      </c>
      <c r="E3192" t="s">
        <v>7</v>
      </c>
      <c r="F3192" s="1" t="s">
        <v>154</v>
      </c>
      <c r="G3192" t="s">
        <v>155</v>
      </c>
      <c r="H3192" s="1" t="s">
        <v>187</v>
      </c>
      <c r="I3192" s="1" t="str">
        <f t="shared" si="98"/>
        <v>Tower Gaming Capable DT</v>
      </c>
      <c r="J3192" s="1" t="str">
        <f t="shared" si="99"/>
        <v>Tower Gaming Capable DT</v>
      </c>
      <c r="K3192" t="s">
        <v>143</v>
      </c>
      <c r="L3192" t="s">
        <v>143</v>
      </c>
      <c r="M3192" s="47">
        <v>22604</v>
      </c>
    </row>
    <row r="3193" spans="1:13" hidden="1" x14ac:dyDescent="0.3">
      <c r="A3193" s="1" t="s">
        <v>186</v>
      </c>
      <c r="B3193" s="1" t="s">
        <v>42</v>
      </c>
      <c r="C3193" t="s">
        <v>158</v>
      </c>
      <c r="D3193" s="1" t="s">
        <v>17</v>
      </c>
      <c r="E3193" t="s">
        <v>7</v>
      </c>
      <c r="F3193" s="1" t="s">
        <v>154</v>
      </c>
      <c r="G3193" t="s">
        <v>155</v>
      </c>
      <c r="H3193" s="1" t="s">
        <v>187</v>
      </c>
      <c r="I3193" s="1" t="str">
        <f t="shared" si="98"/>
        <v>Tower Gaming Capable DT</v>
      </c>
      <c r="J3193" s="1" t="str">
        <f t="shared" si="99"/>
        <v>Tower Gaming Capable DT</v>
      </c>
      <c r="K3193" t="s">
        <v>144</v>
      </c>
      <c r="L3193" t="s">
        <v>145</v>
      </c>
      <c r="M3193" s="47">
        <v>6369</v>
      </c>
    </row>
    <row r="3194" spans="1:13" hidden="1" x14ac:dyDescent="0.3">
      <c r="A3194" s="1" t="s">
        <v>186</v>
      </c>
      <c r="B3194" s="1" t="s">
        <v>42</v>
      </c>
      <c r="C3194" t="s">
        <v>158</v>
      </c>
      <c r="D3194" s="1" t="s">
        <v>17</v>
      </c>
      <c r="E3194" t="s">
        <v>7</v>
      </c>
      <c r="F3194" s="1" t="s">
        <v>154</v>
      </c>
      <c r="G3194" t="s">
        <v>155</v>
      </c>
      <c r="H3194" s="1" t="s">
        <v>187</v>
      </c>
      <c r="I3194" s="1" t="str">
        <f t="shared" si="98"/>
        <v>Tower Gaming Capable DT</v>
      </c>
      <c r="J3194" s="1" t="str">
        <f t="shared" si="99"/>
        <v>Tower Gaming Capable DT</v>
      </c>
      <c r="K3194" t="s">
        <v>144</v>
      </c>
      <c r="L3194" t="s">
        <v>146</v>
      </c>
      <c r="M3194" s="47">
        <v>7198</v>
      </c>
    </row>
    <row r="3195" spans="1:13" hidden="1" x14ac:dyDescent="0.3">
      <c r="A3195" s="1" t="s">
        <v>186</v>
      </c>
      <c r="B3195" s="1" t="s">
        <v>42</v>
      </c>
      <c r="C3195" t="s">
        <v>158</v>
      </c>
      <c r="D3195" s="1" t="s">
        <v>17</v>
      </c>
      <c r="E3195" t="s">
        <v>7</v>
      </c>
      <c r="F3195" s="1" t="s">
        <v>154</v>
      </c>
      <c r="G3195" t="s">
        <v>155</v>
      </c>
      <c r="H3195" s="1" t="s">
        <v>187</v>
      </c>
      <c r="I3195" s="1" t="str">
        <f t="shared" si="98"/>
        <v>Tower Gaming Capable DT</v>
      </c>
      <c r="J3195" s="1" t="str">
        <f t="shared" si="99"/>
        <v>Tower Gaming Capable DT</v>
      </c>
      <c r="K3195" t="s">
        <v>144</v>
      </c>
      <c r="L3195" t="s">
        <v>147</v>
      </c>
      <c r="M3195" s="47">
        <v>6338</v>
      </c>
    </row>
    <row r="3196" spans="1:13" hidden="1" x14ac:dyDescent="0.3">
      <c r="A3196" s="1" t="s">
        <v>186</v>
      </c>
      <c r="B3196" s="1" t="s">
        <v>42</v>
      </c>
      <c r="C3196" t="s">
        <v>158</v>
      </c>
      <c r="D3196" s="1" t="s">
        <v>17</v>
      </c>
      <c r="E3196" t="s">
        <v>7</v>
      </c>
      <c r="F3196" s="1" t="s">
        <v>154</v>
      </c>
      <c r="G3196" t="s">
        <v>155</v>
      </c>
      <c r="H3196" s="1" t="s">
        <v>187</v>
      </c>
      <c r="I3196" s="1" t="str">
        <f t="shared" si="98"/>
        <v>Tower Gaming Capable DT</v>
      </c>
      <c r="J3196" s="1" t="str">
        <f t="shared" si="99"/>
        <v>Tower Gaming Capable DT</v>
      </c>
      <c r="K3196" t="s">
        <v>144</v>
      </c>
      <c r="L3196" t="s">
        <v>148</v>
      </c>
      <c r="M3196" s="47">
        <v>7343</v>
      </c>
    </row>
    <row r="3197" spans="1:13" hidden="1" x14ac:dyDescent="0.3">
      <c r="A3197" s="1" t="s">
        <v>186</v>
      </c>
      <c r="B3197" s="1" t="s">
        <v>42</v>
      </c>
      <c r="C3197" t="s">
        <v>158</v>
      </c>
      <c r="D3197" s="1" t="s">
        <v>17</v>
      </c>
      <c r="E3197" t="s">
        <v>7</v>
      </c>
      <c r="F3197" s="1" t="s">
        <v>154</v>
      </c>
      <c r="G3197" t="s">
        <v>155</v>
      </c>
      <c r="H3197" s="1" t="s">
        <v>187</v>
      </c>
      <c r="I3197" s="1" t="str">
        <f t="shared" si="98"/>
        <v>Tower Gaming Capable DT</v>
      </c>
      <c r="J3197" s="1" t="str">
        <f t="shared" si="99"/>
        <v>Tower Gaming Capable DT</v>
      </c>
      <c r="K3197" t="s">
        <v>144</v>
      </c>
      <c r="L3197" t="s">
        <v>149</v>
      </c>
      <c r="M3197" s="47">
        <v>10462</v>
      </c>
    </row>
    <row r="3198" spans="1:13" hidden="1" x14ac:dyDescent="0.3">
      <c r="A3198" s="1" t="s">
        <v>186</v>
      </c>
      <c r="B3198" s="1" t="s">
        <v>42</v>
      </c>
      <c r="C3198" t="s">
        <v>158</v>
      </c>
      <c r="D3198" s="1" t="s">
        <v>17</v>
      </c>
      <c r="E3198" t="s">
        <v>7</v>
      </c>
      <c r="F3198" s="1" t="s">
        <v>154</v>
      </c>
      <c r="G3198" t="s">
        <v>155</v>
      </c>
      <c r="H3198" s="1" t="s">
        <v>187</v>
      </c>
      <c r="I3198" s="1" t="str">
        <f t="shared" si="98"/>
        <v>Tower Gaming Capable DT</v>
      </c>
      <c r="J3198" s="1" t="str">
        <f t="shared" si="99"/>
        <v>Tower Gaming Capable DT</v>
      </c>
      <c r="K3198" t="s">
        <v>144</v>
      </c>
      <c r="L3198" t="s">
        <v>150</v>
      </c>
      <c r="M3198" s="47">
        <v>1077</v>
      </c>
    </row>
    <row r="3199" spans="1:13" hidden="1" x14ac:dyDescent="0.3">
      <c r="A3199" s="1" t="s">
        <v>186</v>
      </c>
      <c r="B3199" s="1" t="s">
        <v>42</v>
      </c>
      <c r="C3199" t="s">
        <v>158</v>
      </c>
      <c r="D3199" s="1" t="s">
        <v>17</v>
      </c>
      <c r="E3199" t="s">
        <v>7</v>
      </c>
      <c r="F3199" s="1" t="s">
        <v>154</v>
      </c>
      <c r="G3199" t="s">
        <v>155</v>
      </c>
      <c r="H3199" s="1" t="s">
        <v>187</v>
      </c>
      <c r="I3199" s="1" t="str">
        <f t="shared" si="98"/>
        <v>Tower Gaming Capable DT</v>
      </c>
      <c r="J3199" s="1" t="str">
        <f t="shared" si="99"/>
        <v>Tower Gaming Capable DT</v>
      </c>
      <c r="K3199" t="s">
        <v>144</v>
      </c>
      <c r="L3199" t="s">
        <v>151</v>
      </c>
      <c r="M3199" s="47">
        <v>795</v>
      </c>
    </row>
    <row r="3200" spans="1:13" hidden="1" x14ac:dyDescent="0.3">
      <c r="A3200" s="1" t="s">
        <v>186</v>
      </c>
      <c r="B3200" s="1" t="s">
        <v>42</v>
      </c>
      <c r="C3200" t="s">
        <v>158</v>
      </c>
      <c r="D3200" s="1" t="s">
        <v>18</v>
      </c>
      <c r="E3200" t="s">
        <v>10</v>
      </c>
      <c r="F3200" s="1" t="s">
        <v>161</v>
      </c>
      <c r="G3200" t="s">
        <v>142</v>
      </c>
      <c r="H3200" s="1" t="s">
        <v>155</v>
      </c>
      <c r="I3200" s="1" t="str">
        <f t="shared" si="98"/>
        <v>Clamshell NB</v>
      </c>
      <c r="J3200" s="1" t="str">
        <f t="shared" si="99"/>
        <v>Clamshell Ultraslim NB</v>
      </c>
      <c r="K3200" t="s">
        <v>143</v>
      </c>
      <c r="L3200" t="s">
        <v>143</v>
      </c>
      <c r="M3200" s="47">
        <v>419</v>
      </c>
    </row>
    <row r="3201" spans="1:13" hidden="1" x14ac:dyDescent="0.3">
      <c r="A3201" s="1" t="s">
        <v>186</v>
      </c>
      <c r="B3201" s="1" t="s">
        <v>42</v>
      </c>
      <c r="C3201" t="s">
        <v>158</v>
      </c>
      <c r="D3201" s="1" t="s">
        <v>18</v>
      </c>
      <c r="E3201" t="s">
        <v>10</v>
      </c>
      <c r="F3201" s="1" t="s">
        <v>161</v>
      </c>
      <c r="G3201" t="s">
        <v>142</v>
      </c>
      <c r="H3201" s="1" t="s">
        <v>155</v>
      </c>
      <c r="I3201" s="1" t="str">
        <f t="shared" si="98"/>
        <v>Clamshell NB</v>
      </c>
      <c r="J3201" s="1" t="str">
        <f t="shared" si="99"/>
        <v>Clamshell Ultraslim NB</v>
      </c>
      <c r="K3201" t="s">
        <v>144</v>
      </c>
      <c r="L3201" t="s">
        <v>145</v>
      </c>
      <c r="M3201" s="47">
        <v>1664</v>
      </c>
    </row>
    <row r="3202" spans="1:13" hidden="1" x14ac:dyDescent="0.3">
      <c r="A3202" s="1" t="s">
        <v>186</v>
      </c>
      <c r="B3202" s="1" t="s">
        <v>42</v>
      </c>
      <c r="C3202" t="s">
        <v>158</v>
      </c>
      <c r="D3202" s="1" t="s">
        <v>18</v>
      </c>
      <c r="E3202" t="s">
        <v>10</v>
      </c>
      <c r="F3202" s="1" t="s">
        <v>161</v>
      </c>
      <c r="G3202" t="s">
        <v>142</v>
      </c>
      <c r="H3202" s="1" t="s">
        <v>155</v>
      </c>
      <c r="I3202" s="1" t="str">
        <f t="shared" si="98"/>
        <v>Clamshell NB</v>
      </c>
      <c r="J3202" s="1" t="str">
        <f t="shared" si="99"/>
        <v>Clamshell Ultraslim NB</v>
      </c>
      <c r="K3202" t="s">
        <v>144</v>
      </c>
      <c r="L3202" t="s">
        <v>146</v>
      </c>
      <c r="M3202" s="47">
        <v>1539</v>
      </c>
    </row>
    <row r="3203" spans="1:13" hidden="1" x14ac:dyDescent="0.3">
      <c r="A3203" s="1" t="s">
        <v>186</v>
      </c>
      <c r="B3203" s="1" t="s">
        <v>42</v>
      </c>
      <c r="C3203" t="s">
        <v>158</v>
      </c>
      <c r="D3203" s="1" t="s">
        <v>18</v>
      </c>
      <c r="E3203" t="s">
        <v>10</v>
      </c>
      <c r="F3203" s="1" t="s">
        <v>161</v>
      </c>
      <c r="G3203" t="s">
        <v>142</v>
      </c>
      <c r="H3203" s="1" t="s">
        <v>155</v>
      </c>
      <c r="I3203" s="1" t="str">
        <f t="shared" ref="I3203:I3266" si="100">VLOOKUP(E3203&amp;F3203&amp;G3203,$S$1:$T$74,2,0)</f>
        <v>Clamshell NB</v>
      </c>
      <c r="J3203" s="1" t="str">
        <f t="shared" ref="J3203:J3266" si="101">IF(AND(I3203="Clamshell NB",H3203="Yes"),"Clamshell Ultraslim NB",I3203)</f>
        <v>Clamshell Ultraslim NB</v>
      </c>
      <c r="K3203" t="s">
        <v>144</v>
      </c>
      <c r="L3203" t="s">
        <v>147</v>
      </c>
      <c r="M3203" s="47">
        <v>999</v>
      </c>
    </row>
    <row r="3204" spans="1:13" hidden="1" x14ac:dyDescent="0.3">
      <c r="A3204" s="1" t="s">
        <v>186</v>
      </c>
      <c r="B3204" s="1" t="s">
        <v>42</v>
      </c>
      <c r="C3204" t="s">
        <v>158</v>
      </c>
      <c r="D3204" s="1" t="s">
        <v>18</v>
      </c>
      <c r="E3204" t="s">
        <v>10</v>
      </c>
      <c r="F3204" s="1" t="s">
        <v>161</v>
      </c>
      <c r="G3204" t="s">
        <v>142</v>
      </c>
      <c r="H3204" s="1" t="s">
        <v>155</v>
      </c>
      <c r="I3204" s="1" t="str">
        <f t="shared" si="100"/>
        <v>Clamshell NB</v>
      </c>
      <c r="J3204" s="1" t="str">
        <f t="shared" si="101"/>
        <v>Clamshell Ultraslim NB</v>
      </c>
      <c r="K3204" t="s">
        <v>144</v>
      </c>
      <c r="L3204" t="s">
        <v>148</v>
      </c>
      <c r="M3204" s="47">
        <v>1003</v>
      </c>
    </row>
    <row r="3205" spans="1:13" hidden="1" x14ac:dyDescent="0.3">
      <c r="A3205" s="1" t="s">
        <v>186</v>
      </c>
      <c r="B3205" s="1" t="s">
        <v>42</v>
      </c>
      <c r="C3205" t="s">
        <v>158</v>
      </c>
      <c r="D3205" s="1" t="s">
        <v>18</v>
      </c>
      <c r="E3205" t="s">
        <v>10</v>
      </c>
      <c r="F3205" s="1" t="s">
        <v>161</v>
      </c>
      <c r="G3205" t="s">
        <v>142</v>
      </c>
      <c r="H3205" s="1" t="s">
        <v>155</v>
      </c>
      <c r="I3205" s="1" t="str">
        <f t="shared" si="100"/>
        <v>Clamshell NB</v>
      </c>
      <c r="J3205" s="1" t="str">
        <f t="shared" si="101"/>
        <v>Clamshell Ultraslim NB</v>
      </c>
      <c r="K3205" t="s">
        <v>144</v>
      </c>
      <c r="L3205" t="s">
        <v>149</v>
      </c>
      <c r="M3205" s="47">
        <v>1107</v>
      </c>
    </row>
    <row r="3206" spans="1:13" hidden="1" x14ac:dyDescent="0.3">
      <c r="A3206" s="1" t="s">
        <v>186</v>
      </c>
      <c r="B3206" s="1" t="s">
        <v>42</v>
      </c>
      <c r="C3206" t="s">
        <v>158</v>
      </c>
      <c r="D3206" s="1" t="s">
        <v>18</v>
      </c>
      <c r="E3206" t="s">
        <v>10</v>
      </c>
      <c r="F3206" s="1" t="s">
        <v>161</v>
      </c>
      <c r="G3206" t="s">
        <v>142</v>
      </c>
      <c r="H3206" s="1" t="s">
        <v>155</v>
      </c>
      <c r="I3206" s="1" t="str">
        <f t="shared" si="100"/>
        <v>Clamshell NB</v>
      </c>
      <c r="J3206" s="1" t="str">
        <f t="shared" si="101"/>
        <v>Clamshell Ultraslim NB</v>
      </c>
      <c r="K3206" t="s">
        <v>144</v>
      </c>
      <c r="L3206" t="s">
        <v>150</v>
      </c>
      <c r="M3206" s="47">
        <v>31</v>
      </c>
    </row>
    <row r="3207" spans="1:13" hidden="1" x14ac:dyDescent="0.3">
      <c r="A3207" s="1" t="s">
        <v>186</v>
      </c>
      <c r="B3207" s="1" t="s">
        <v>42</v>
      </c>
      <c r="C3207" t="s">
        <v>158</v>
      </c>
      <c r="D3207" s="1" t="s">
        <v>18</v>
      </c>
      <c r="E3207" t="s">
        <v>10</v>
      </c>
      <c r="F3207" s="1" t="s">
        <v>161</v>
      </c>
      <c r="G3207" t="s">
        <v>142</v>
      </c>
      <c r="H3207" s="1" t="s">
        <v>155</v>
      </c>
      <c r="I3207" s="1" t="str">
        <f t="shared" si="100"/>
        <v>Clamshell NB</v>
      </c>
      <c r="J3207" s="1" t="str">
        <f t="shared" si="101"/>
        <v>Clamshell Ultraslim NB</v>
      </c>
      <c r="K3207" t="s">
        <v>144</v>
      </c>
      <c r="L3207" t="s">
        <v>151</v>
      </c>
      <c r="M3207" s="47">
        <v>48</v>
      </c>
    </row>
    <row r="3208" spans="1:13" hidden="1" x14ac:dyDescent="0.3">
      <c r="A3208" s="1" t="s">
        <v>186</v>
      </c>
      <c r="B3208" s="1" t="s">
        <v>42</v>
      </c>
      <c r="C3208" t="s">
        <v>158</v>
      </c>
      <c r="D3208" s="1" t="s">
        <v>18</v>
      </c>
      <c r="E3208" t="s">
        <v>10</v>
      </c>
      <c r="F3208" s="1" t="s">
        <v>159</v>
      </c>
      <c r="G3208" t="s">
        <v>142</v>
      </c>
      <c r="H3208" s="1" t="s">
        <v>155</v>
      </c>
      <c r="I3208" s="1" t="str">
        <f t="shared" si="100"/>
        <v>Clamshell NB</v>
      </c>
      <c r="J3208" s="1" t="str">
        <f t="shared" si="101"/>
        <v>Clamshell Ultraslim NB</v>
      </c>
      <c r="K3208" t="s">
        <v>143</v>
      </c>
      <c r="L3208" t="s">
        <v>143</v>
      </c>
      <c r="M3208" s="47">
        <v>374</v>
      </c>
    </row>
    <row r="3209" spans="1:13" hidden="1" x14ac:dyDescent="0.3">
      <c r="A3209" s="1" t="s">
        <v>186</v>
      </c>
      <c r="B3209" s="1" t="s">
        <v>42</v>
      </c>
      <c r="C3209" t="s">
        <v>158</v>
      </c>
      <c r="D3209" s="1" t="s">
        <v>18</v>
      </c>
      <c r="E3209" t="s">
        <v>10</v>
      </c>
      <c r="F3209" s="1" t="s">
        <v>159</v>
      </c>
      <c r="G3209" t="s">
        <v>142</v>
      </c>
      <c r="H3209" s="1" t="s">
        <v>155</v>
      </c>
      <c r="I3209" s="1" t="str">
        <f t="shared" si="100"/>
        <v>Clamshell NB</v>
      </c>
      <c r="J3209" s="1" t="str">
        <f t="shared" si="101"/>
        <v>Clamshell Ultraslim NB</v>
      </c>
      <c r="K3209" t="s">
        <v>144</v>
      </c>
      <c r="L3209" t="s">
        <v>145</v>
      </c>
      <c r="M3209" s="47">
        <v>1484</v>
      </c>
    </row>
    <row r="3210" spans="1:13" hidden="1" x14ac:dyDescent="0.3">
      <c r="A3210" s="1" t="s">
        <v>186</v>
      </c>
      <c r="B3210" s="1" t="s">
        <v>42</v>
      </c>
      <c r="C3210" t="s">
        <v>158</v>
      </c>
      <c r="D3210" s="1" t="s">
        <v>18</v>
      </c>
      <c r="E3210" t="s">
        <v>10</v>
      </c>
      <c r="F3210" s="1" t="s">
        <v>159</v>
      </c>
      <c r="G3210" t="s">
        <v>142</v>
      </c>
      <c r="H3210" s="1" t="s">
        <v>155</v>
      </c>
      <c r="I3210" s="1" t="str">
        <f t="shared" si="100"/>
        <v>Clamshell NB</v>
      </c>
      <c r="J3210" s="1" t="str">
        <f t="shared" si="101"/>
        <v>Clamshell Ultraslim NB</v>
      </c>
      <c r="K3210" t="s">
        <v>144</v>
      </c>
      <c r="L3210" t="s">
        <v>146</v>
      </c>
      <c r="M3210" s="47">
        <v>1373</v>
      </c>
    </row>
    <row r="3211" spans="1:13" hidden="1" x14ac:dyDescent="0.3">
      <c r="A3211" s="1" t="s">
        <v>186</v>
      </c>
      <c r="B3211" s="1" t="s">
        <v>42</v>
      </c>
      <c r="C3211" t="s">
        <v>158</v>
      </c>
      <c r="D3211" s="1" t="s">
        <v>18</v>
      </c>
      <c r="E3211" t="s">
        <v>10</v>
      </c>
      <c r="F3211" s="1" t="s">
        <v>159</v>
      </c>
      <c r="G3211" t="s">
        <v>142</v>
      </c>
      <c r="H3211" s="1" t="s">
        <v>155</v>
      </c>
      <c r="I3211" s="1" t="str">
        <f t="shared" si="100"/>
        <v>Clamshell NB</v>
      </c>
      <c r="J3211" s="1" t="str">
        <f t="shared" si="101"/>
        <v>Clamshell Ultraslim NB</v>
      </c>
      <c r="K3211" t="s">
        <v>144</v>
      </c>
      <c r="L3211" t="s">
        <v>147</v>
      </c>
      <c r="M3211" s="47">
        <v>891</v>
      </c>
    </row>
    <row r="3212" spans="1:13" hidden="1" x14ac:dyDescent="0.3">
      <c r="A3212" s="1" t="s">
        <v>186</v>
      </c>
      <c r="B3212" s="1" t="s">
        <v>42</v>
      </c>
      <c r="C3212" t="s">
        <v>158</v>
      </c>
      <c r="D3212" s="1" t="s">
        <v>18</v>
      </c>
      <c r="E3212" t="s">
        <v>10</v>
      </c>
      <c r="F3212" s="1" t="s">
        <v>159</v>
      </c>
      <c r="G3212" t="s">
        <v>142</v>
      </c>
      <c r="H3212" s="1" t="s">
        <v>155</v>
      </c>
      <c r="I3212" s="1" t="str">
        <f t="shared" si="100"/>
        <v>Clamshell NB</v>
      </c>
      <c r="J3212" s="1" t="str">
        <f t="shared" si="101"/>
        <v>Clamshell Ultraslim NB</v>
      </c>
      <c r="K3212" t="s">
        <v>144</v>
      </c>
      <c r="L3212" t="s">
        <v>148</v>
      </c>
      <c r="M3212" s="47">
        <v>895</v>
      </c>
    </row>
    <row r="3213" spans="1:13" hidden="1" x14ac:dyDescent="0.3">
      <c r="A3213" s="1" t="s">
        <v>186</v>
      </c>
      <c r="B3213" s="1" t="s">
        <v>42</v>
      </c>
      <c r="C3213" t="s">
        <v>158</v>
      </c>
      <c r="D3213" s="1" t="s">
        <v>18</v>
      </c>
      <c r="E3213" t="s">
        <v>10</v>
      </c>
      <c r="F3213" s="1" t="s">
        <v>159</v>
      </c>
      <c r="G3213" t="s">
        <v>142</v>
      </c>
      <c r="H3213" s="1" t="s">
        <v>155</v>
      </c>
      <c r="I3213" s="1" t="str">
        <f t="shared" si="100"/>
        <v>Clamshell NB</v>
      </c>
      <c r="J3213" s="1" t="str">
        <f t="shared" si="101"/>
        <v>Clamshell Ultraslim NB</v>
      </c>
      <c r="K3213" t="s">
        <v>144</v>
      </c>
      <c r="L3213" t="s">
        <v>149</v>
      </c>
      <c r="M3213" s="47">
        <v>988</v>
      </c>
    </row>
    <row r="3214" spans="1:13" hidden="1" x14ac:dyDescent="0.3">
      <c r="A3214" s="1" t="s">
        <v>186</v>
      </c>
      <c r="B3214" s="1" t="s">
        <v>42</v>
      </c>
      <c r="C3214" t="s">
        <v>158</v>
      </c>
      <c r="D3214" s="1" t="s">
        <v>18</v>
      </c>
      <c r="E3214" t="s">
        <v>10</v>
      </c>
      <c r="F3214" s="1" t="s">
        <v>159</v>
      </c>
      <c r="G3214" t="s">
        <v>142</v>
      </c>
      <c r="H3214" s="1" t="s">
        <v>155</v>
      </c>
      <c r="I3214" s="1" t="str">
        <f t="shared" si="100"/>
        <v>Clamshell NB</v>
      </c>
      <c r="J3214" s="1" t="str">
        <f t="shared" si="101"/>
        <v>Clamshell Ultraslim NB</v>
      </c>
      <c r="K3214" t="s">
        <v>144</v>
      </c>
      <c r="L3214" t="s">
        <v>150</v>
      </c>
      <c r="M3214" s="47">
        <v>28</v>
      </c>
    </row>
    <row r="3215" spans="1:13" hidden="1" x14ac:dyDescent="0.3">
      <c r="A3215" s="1" t="s">
        <v>186</v>
      </c>
      <c r="B3215" s="1" t="s">
        <v>42</v>
      </c>
      <c r="C3215" t="s">
        <v>158</v>
      </c>
      <c r="D3215" s="1" t="s">
        <v>18</v>
      </c>
      <c r="E3215" t="s">
        <v>10</v>
      </c>
      <c r="F3215" s="1" t="s">
        <v>159</v>
      </c>
      <c r="G3215" t="s">
        <v>142</v>
      </c>
      <c r="H3215" s="1" t="s">
        <v>155</v>
      </c>
      <c r="I3215" s="1" t="str">
        <f t="shared" si="100"/>
        <v>Clamshell NB</v>
      </c>
      <c r="J3215" s="1" t="str">
        <f t="shared" si="101"/>
        <v>Clamshell Ultraslim NB</v>
      </c>
      <c r="K3215" t="s">
        <v>144</v>
      </c>
      <c r="L3215" t="s">
        <v>151</v>
      </c>
      <c r="M3215" s="47">
        <v>43</v>
      </c>
    </row>
    <row r="3216" spans="1:13" hidden="1" x14ac:dyDescent="0.3">
      <c r="A3216" s="1" t="s">
        <v>186</v>
      </c>
      <c r="B3216" s="1" t="s">
        <v>42</v>
      </c>
      <c r="C3216" t="s">
        <v>158</v>
      </c>
      <c r="D3216" s="1" t="s">
        <v>18</v>
      </c>
      <c r="E3216" t="s">
        <v>10</v>
      </c>
      <c r="F3216" s="1" t="s">
        <v>154</v>
      </c>
      <c r="G3216" t="s">
        <v>142</v>
      </c>
      <c r="H3216" s="1" t="s">
        <v>142</v>
      </c>
      <c r="I3216" s="1" t="str">
        <f t="shared" si="100"/>
        <v>Clamshell NB</v>
      </c>
      <c r="J3216" s="1" t="str">
        <f t="shared" si="101"/>
        <v>Clamshell NB</v>
      </c>
      <c r="K3216" t="s">
        <v>143</v>
      </c>
      <c r="L3216" t="s">
        <v>143</v>
      </c>
      <c r="M3216" s="47">
        <v>140209</v>
      </c>
    </row>
    <row r="3217" spans="1:13" hidden="1" x14ac:dyDescent="0.3">
      <c r="A3217" s="1" t="s">
        <v>186</v>
      </c>
      <c r="B3217" s="1" t="s">
        <v>42</v>
      </c>
      <c r="C3217" t="s">
        <v>158</v>
      </c>
      <c r="D3217" s="1" t="s">
        <v>18</v>
      </c>
      <c r="E3217" t="s">
        <v>10</v>
      </c>
      <c r="F3217" s="1" t="s">
        <v>154</v>
      </c>
      <c r="G3217" t="s">
        <v>142</v>
      </c>
      <c r="H3217" s="1" t="s">
        <v>142</v>
      </c>
      <c r="I3217" s="1" t="str">
        <f t="shared" si="100"/>
        <v>Clamshell NB</v>
      </c>
      <c r="J3217" s="1" t="str">
        <f t="shared" si="101"/>
        <v>Clamshell NB</v>
      </c>
      <c r="K3217" t="s">
        <v>144</v>
      </c>
      <c r="L3217" t="s">
        <v>145</v>
      </c>
      <c r="M3217" s="47">
        <v>15703</v>
      </c>
    </row>
    <row r="3218" spans="1:13" hidden="1" x14ac:dyDescent="0.3">
      <c r="A3218" s="1" t="s">
        <v>186</v>
      </c>
      <c r="B3218" s="1" t="s">
        <v>42</v>
      </c>
      <c r="C3218" t="s">
        <v>158</v>
      </c>
      <c r="D3218" s="1" t="s">
        <v>18</v>
      </c>
      <c r="E3218" t="s">
        <v>10</v>
      </c>
      <c r="F3218" s="1" t="s">
        <v>154</v>
      </c>
      <c r="G3218" t="s">
        <v>142</v>
      </c>
      <c r="H3218" s="1" t="s">
        <v>142</v>
      </c>
      <c r="I3218" s="1" t="str">
        <f t="shared" si="100"/>
        <v>Clamshell NB</v>
      </c>
      <c r="J3218" s="1" t="str">
        <f t="shared" si="101"/>
        <v>Clamshell NB</v>
      </c>
      <c r="K3218" t="s">
        <v>144</v>
      </c>
      <c r="L3218" t="s">
        <v>146</v>
      </c>
      <c r="M3218" s="47">
        <v>20230</v>
      </c>
    </row>
    <row r="3219" spans="1:13" hidden="1" x14ac:dyDescent="0.3">
      <c r="A3219" s="1" t="s">
        <v>186</v>
      </c>
      <c r="B3219" s="1" t="s">
        <v>42</v>
      </c>
      <c r="C3219" t="s">
        <v>158</v>
      </c>
      <c r="D3219" s="1" t="s">
        <v>18</v>
      </c>
      <c r="E3219" t="s">
        <v>10</v>
      </c>
      <c r="F3219" s="1" t="s">
        <v>154</v>
      </c>
      <c r="G3219" t="s">
        <v>142</v>
      </c>
      <c r="H3219" s="1" t="s">
        <v>142</v>
      </c>
      <c r="I3219" s="1" t="str">
        <f t="shared" si="100"/>
        <v>Clamshell NB</v>
      </c>
      <c r="J3219" s="1" t="str">
        <f t="shared" si="101"/>
        <v>Clamshell NB</v>
      </c>
      <c r="K3219" t="s">
        <v>144</v>
      </c>
      <c r="L3219" t="s">
        <v>147</v>
      </c>
      <c r="M3219" s="47">
        <v>17012</v>
      </c>
    </row>
    <row r="3220" spans="1:13" hidden="1" x14ac:dyDescent="0.3">
      <c r="A3220" s="1" t="s">
        <v>186</v>
      </c>
      <c r="B3220" s="1" t="s">
        <v>42</v>
      </c>
      <c r="C3220" t="s">
        <v>158</v>
      </c>
      <c r="D3220" s="1" t="s">
        <v>18</v>
      </c>
      <c r="E3220" t="s">
        <v>10</v>
      </c>
      <c r="F3220" s="1" t="s">
        <v>154</v>
      </c>
      <c r="G3220" t="s">
        <v>142</v>
      </c>
      <c r="H3220" s="1" t="s">
        <v>142</v>
      </c>
      <c r="I3220" s="1" t="str">
        <f t="shared" si="100"/>
        <v>Clamshell NB</v>
      </c>
      <c r="J3220" s="1" t="str">
        <f t="shared" si="101"/>
        <v>Clamshell NB</v>
      </c>
      <c r="K3220" t="s">
        <v>144</v>
      </c>
      <c r="L3220" t="s">
        <v>148</v>
      </c>
      <c r="M3220" s="47">
        <v>18019</v>
      </c>
    </row>
    <row r="3221" spans="1:13" hidden="1" x14ac:dyDescent="0.3">
      <c r="A3221" s="1" t="s">
        <v>186</v>
      </c>
      <c r="B3221" s="1" t="s">
        <v>42</v>
      </c>
      <c r="C3221" t="s">
        <v>158</v>
      </c>
      <c r="D3221" s="1" t="s">
        <v>18</v>
      </c>
      <c r="E3221" t="s">
        <v>10</v>
      </c>
      <c r="F3221" s="1" t="s">
        <v>154</v>
      </c>
      <c r="G3221" t="s">
        <v>142</v>
      </c>
      <c r="H3221" s="1" t="s">
        <v>142</v>
      </c>
      <c r="I3221" s="1" t="str">
        <f t="shared" si="100"/>
        <v>Clamshell NB</v>
      </c>
      <c r="J3221" s="1" t="str">
        <f t="shared" si="101"/>
        <v>Clamshell NB</v>
      </c>
      <c r="K3221" t="s">
        <v>144</v>
      </c>
      <c r="L3221" t="s">
        <v>149</v>
      </c>
      <c r="M3221" s="47">
        <v>20998</v>
      </c>
    </row>
    <row r="3222" spans="1:13" hidden="1" x14ac:dyDescent="0.3">
      <c r="A3222" s="1" t="s">
        <v>186</v>
      </c>
      <c r="B3222" s="1" t="s">
        <v>42</v>
      </c>
      <c r="C3222" t="s">
        <v>158</v>
      </c>
      <c r="D3222" s="1" t="s">
        <v>18</v>
      </c>
      <c r="E3222" t="s">
        <v>10</v>
      </c>
      <c r="F3222" s="1" t="s">
        <v>154</v>
      </c>
      <c r="G3222" t="s">
        <v>142</v>
      </c>
      <c r="H3222" s="1" t="s">
        <v>142</v>
      </c>
      <c r="I3222" s="1" t="str">
        <f t="shared" si="100"/>
        <v>Clamshell NB</v>
      </c>
      <c r="J3222" s="1" t="str">
        <f t="shared" si="101"/>
        <v>Clamshell NB</v>
      </c>
      <c r="K3222" t="s">
        <v>144</v>
      </c>
      <c r="L3222" t="s">
        <v>150</v>
      </c>
      <c r="M3222" s="47">
        <v>2034</v>
      </c>
    </row>
    <row r="3223" spans="1:13" hidden="1" x14ac:dyDescent="0.3">
      <c r="A3223" s="1" t="s">
        <v>186</v>
      </c>
      <c r="B3223" s="1" t="s">
        <v>42</v>
      </c>
      <c r="C3223" t="s">
        <v>158</v>
      </c>
      <c r="D3223" s="1" t="s">
        <v>18</v>
      </c>
      <c r="E3223" t="s">
        <v>10</v>
      </c>
      <c r="F3223" s="1" t="s">
        <v>154</v>
      </c>
      <c r="G3223" t="s">
        <v>142</v>
      </c>
      <c r="H3223" s="1" t="s">
        <v>142</v>
      </c>
      <c r="I3223" s="1" t="str">
        <f t="shared" si="100"/>
        <v>Clamshell NB</v>
      </c>
      <c r="J3223" s="1" t="str">
        <f t="shared" si="101"/>
        <v>Clamshell NB</v>
      </c>
      <c r="K3223" t="s">
        <v>144</v>
      </c>
      <c r="L3223" t="s">
        <v>151</v>
      </c>
      <c r="M3223" s="47">
        <v>3066</v>
      </c>
    </row>
    <row r="3224" spans="1:13" hidden="1" x14ac:dyDescent="0.3">
      <c r="A3224" s="1" t="s">
        <v>186</v>
      </c>
      <c r="B3224" s="1" t="s">
        <v>42</v>
      </c>
      <c r="C3224" t="s">
        <v>158</v>
      </c>
      <c r="D3224" s="1" t="s">
        <v>18</v>
      </c>
      <c r="E3224" t="s">
        <v>10</v>
      </c>
      <c r="F3224" s="1" t="s">
        <v>154</v>
      </c>
      <c r="G3224" t="s">
        <v>142</v>
      </c>
      <c r="H3224" s="1" t="s">
        <v>155</v>
      </c>
      <c r="I3224" s="1" t="str">
        <f t="shared" si="100"/>
        <v>Clamshell NB</v>
      </c>
      <c r="J3224" s="1" t="str">
        <f t="shared" si="101"/>
        <v>Clamshell Ultraslim NB</v>
      </c>
      <c r="K3224" t="s">
        <v>143</v>
      </c>
      <c r="L3224" t="s">
        <v>143</v>
      </c>
      <c r="M3224" s="47">
        <v>125642</v>
      </c>
    </row>
    <row r="3225" spans="1:13" hidden="1" x14ac:dyDescent="0.3">
      <c r="A3225" s="1" t="s">
        <v>186</v>
      </c>
      <c r="B3225" s="1" t="s">
        <v>42</v>
      </c>
      <c r="C3225" t="s">
        <v>158</v>
      </c>
      <c r="D3225" s="1" t="s">
        <v>18</v>
      </c>
      <c r="E3225" t="s">
        <v>10</v>
      </c>
      <c r="F3225" s="1" t="s">
        <v>154</v>
      </c>
      <c r="G3225" t="s">
        <v>142</v>
      </c>
      <c r="H3225" s="1" t="s">
        <v>155</v>
      </c>
      <c r="I3225" s="1" t="str">
        <f t="shared" si="100"/>
        <v>Clamshell NB</v>
      </c>
      <c r="J3225" s="1" t="str">
        <f t="shared" si="101"/>
        <v>Clamshell Ultraslim NB</v>
      </c>
      <c r="K3225" t="s">
        <v>144</v>
      </c>
      <c r="L3225" t="s">
        <v>145</v>
      </c>
      <c r="M3225" s="47">
        <v>35468</v>
      </c>
    </row>
    <row r="3226" spans="1:13" hidden="1" x14ac:dyDescent="0.3">
      <c r="A3226" s="1" t="s">
        <v>186</v>
      </c>
      <c r="B3226" s="1" t="s">
        <v>42</v>
      </c>
      <c r="C3226" t="s">
        <v>158</v>
      </c>
      <c r="D3226" s="1" t="s">
        <v>18</v>
      </c>
      <c r="E3226" t="s">
        <v>10</v>
      </c>
      <c r="F3226" s="1" t="s">
        <v>154</v>
      </c>
      <c r="G3226" t="s">
        <v>142</v>
      </c>
      <c r="H3226" s="1" t="s">
        <v>155</v>
      </c>
      <c r="I3226" s="1" t="str">
        <f t="shared" si="100"/>
        <v>Clamshell NB</v>
      </c>
      <c r="J3226" s="1" t="str">
        <f t="shared" si="101"/>
        <v>Clamshell Ultraslim NB</v>
      </c>
      <c r="K3226" t="s">
        <v>144</v>
      </c>
      <c r="L3226" t="s">
        <v>146</v>
      </c>
      <c r="M3226" s="47">
        <v>32809</v>
      </c>
    </row>
    <row r="3227" spans="1:13" hidden="1" x14ac:dyDescent="0.3">
      <c r="A3227" s="1" t="s">
        <v>186</v>
      </c>
      <c r="B3227" s="1" t="s">
        <v>42</v>
      </c>
      <c r="C3227" t="s">
        <v>158</v>
      </c>
      <c r="D3227" s="1" t="s">
        <v>18</v>
      </c>
      <c r="E3227" t="s">
        <v>10</v>
      </c>
      <c r="F3227" s="1" t="s">
        <v>154</v>
      </c>
      <c r="G3227" t="s">
        <v>142</v>
      </c>
      <c r="H3227" s="1" t="s">
        <v>155</v>
      </c>
      <c r="I3227" s="1" t="str">
        <f t="shared" si="100"/>
        <v>Clamshell NB</v>
      </c>
      <c r="J3227" s="1" t="str">
        <f t="shared" si="101"/>
        <v>Clamshell Ultraslim NB</v>
      </c>
      <c r="K3227" t="s">
        <v>144</v>
      </c>
      <c r="L3227" t="s">
        <v>147</v>
      </c>
      <c r="M3227" s="47">
        <v>21281</v>
      </c>
    </row>
    <row r="3228" spans="1:13" hidden="1" x14ac:dyDescent="0.3">
      <c r="A3228" s="1" t="s">
        <v>186</v>
      </c>
      <c r="B3228" s="1" t="s">
        <v>42</v>
      </c>
      <c r="C3228" t="s">
        <v>158</v>
      </c>
      <c r="D3228" s="1" t="s">
        <v>18</v>
      </c>
      <c r="E3228" t="s">
        <v>10</v>
      </c>
      <c r="F3228" s="1" t="s">
        <v>154</v>
      </c>
      <c r="G3228" t="s">
        <v>142</v>
      </c>
      <c r="H3228" s="1" t="s">
        <v>155</v>
      </c>
      <c r="I3228" s="1" t="str">
        <f t="shared" si="100"/>
        <v>Clamshell NB</v>
      </c>
      <c r="J3228" s="1" t="str">
        <f t="shared" si="101"/>
        <v>Clamshell Ultraslim NB</v>
      </c>
      <c r="K3228" t="s">
        <v>144</v>
      </c>
      <c r="L3228" t="s">
        <v>148</v>
      </c>
      <c r="M3228" s="47">
        <v>21376</v>
      </c>
    </row>
    <row r="3229" spans="1:13" hidden="1" x14ac:dyDescent="0.3">
      <c r="A3229" s="1" t="s">
        <v>186</v>
      </c>
      <c r="B3229" s="1" t="s">
        <v>42</v>
      </c>
      <c r="C3229" t="s">
        <v>158</v>
      </c>
      <c r="D3229" s="1" t="s">
        <v>18</v>
      </c>
      <c r="E3229" t="s">
        <v>10</v>
      </c>
      <c r="F3229" s="1" t="s">
        <v>154</v>
      </c>
      <c r="G3229" t="s">
        <v>142</v>
      </c>
      <c r="H3229" s="1" t="s">
        <v>155</v>
      </c>
      <c r="I3229" s="1" t="str">
        <f t="shared" si="100"/>
        <v>Clamshell NB</v>
      </c>
      <c r="J3229" s="1" t="str">
        <f t="shared" si="101"/>
        <v>Clamshell Ultraslim NB</v>
      </c>
      <c r="K3229" t="s">
        <v>144</v>
      </c>
      <c r="L3229" t="s">
        <v>149</v>
      </c>
      <c r="M3229" s="47">
        <v>23588</v>
      </c>
    </row>
    <row r="3230" spans="1:13" hidden="1" x14ac:dyDescent="0.3">
      <c r="A3230" s="1" t="s">
        <v>186</v>
      </c>
      <c r="B3230" s="1" t="s">
        <v>42</v>
      </c>
      <c r="C3230" t="s">
        <v>158</v>
      </c>
      <c r="D3230" s="1" t="s">
        <v>18</v>
      </c>
      <c r="E3230" t="s">
        <v>10</v>
      </c>
      <c r="F3230" s="1" t="s">
        <v>154</v>
      </c>
      <c r="G3230" t="s">
        <v>142</v>
      </c>
      <c r="H3230" s="1" t="s">
        <v>155</v>
      </c>
      <c r="I3230" s="1" t="str">
        <f t="shared" si="100"/>
        <v>Clamshell NB</v>
      </c>
      <c r="J3230" s="1" t="str">
        <f t="shared" si="101"/>
        <v>Clamshell Ultraslim NB</v>
      </c>
      <c r="K3230" t="s">
        <v>144</v>
      </c>
      <c r="L3230" t="s">
        <v>150</v>
      </c>
      <c r="M3230" s="47">
        <v>670</v>
      </c>
    </row>
    <row r="3231" spans="1:13" hidden="1" x14ac:dyDescent="0.3">
      <c r="A3231" s="1" t="s">
        <v>186</v>
      </c>
      <c r="B3231" s="1" t="s">
        <v>42</v>
      </c>
      <c r="C3231" t="s">
        <v>158</v>
      </c>
      <c r="D3231" s="1" t="s">
        <v>18</v>
      </c>
      <c r="E3231" t="s">
        <v>10</v>
      </c>
      <c r="F3231" s="1" t="s">
        <v>154</v>
      </c>
      <c r="G3231" t="s">
        <v>142</v>
      </c>
      <c r="H3231" s="1" t="s">
        <v>155</v>
      </c>
      <c r="I3231" s="1" t="str">
        <f t="shared" si="100"/>
        <v>Clamshell NB</v>
      </c>
      <c r="J3231" s="1" t="str">
        <f t="shared" si="101"/>
        <v>Clamshell Ultraslim NB</v>
      </c>
      <c r="K3231" t="s">
        <v>144</v>
      </c>
      <c r="L3231" t="s">
        <v>151</v>
      </c>
      <c r="M3231" s="47">
        <v>1020</v>
      </c>
    </row>
    <row r="3232" spans="1:13" hidden="1" x14ac:dyDescent="0.3">
      <c r="A3232" s="1" t="s">
        <v>186</v>
      </c>
      <c r="B3232" s="1" t="s">
        <v>42</v>
      </c>
      <c r="C3232" t="s">
        <v>158</v>
      </c>
      <c r="D3232" s="1" t="s">
        <v>18</v>
      </c>
      <c r="E3232" t="s">
        <v>10</v>
      </c>
      <c r="F3232" s="1" t="s">
        <v>154</v>
      </c>
      <c r="G3232" t="s">
        <v>155</v>
      </c>
      <c r="H3232" s="1" t="s">
        <v>142</v>
      </c>
      <c r="I3232" s="1" t="str">
        <f t="shared" si="100"/>
        <v>Clamshell Gaming Capable NB</v>
      </c>
      <c r="J3232" s="1" t="str">
        <f t="shared" si="101"/>
        <v>Clamshell Gaming Capable NB</v>
      </c>
      <c r="K3232" t="s">
        <v>143</v>
      </c>
      <c r="L3232" t="s">
        <v>143</v>
      </c>
      <c r="M3232" s="47">
        <v>14594</v>
      </c>
    </row>
    <row r="3233" spans="1:13" hidden="1" x14ac:dyDescent="0.3">
      <c r="A3233" s="1" t="s">
        <v>186</v>
      </c>
      <c r="B3233" s="1" t="s">
        <v>42</v>
      </c>
      <c r="C3233" t="s">
        <v>158</v>
      </c>
      <c r="D3233" s="1" t="s">
        <v>18</v>
      </c>
      <c r="E3233" t="s">
        <v>10</v>
      </c>
      <c r="F3233" s="1" t="s">
        <v>154</v>
      </c>
      <c r="G3233" t="s">
        <v>155</v>
      </c>
      <c r="H3233" s="1" t="s">
        <v>142</v>
      </c>
      <c r="I3233" s="1" t="str">
        <f t="shared" si="100"/>
        <v>Clamshell Gaming Capable NB</v>
      </c>
      <c r="J3233" s="1" t="str">
        <f t="shared" si="101"/>
        <v>Clamshell Gaming Capable NB</v>
      </c>
      <c r="K3233" t="s">
        <v>144</v>
      </c>
      <c r="L3233" t="s">
        <v>145</v>
      </c>
      <c r="M3233" s="47">
        <v>1346</v>
      </c>
    </row>
    <row r="3234" spans="1:13" hidden="1" x14ac:dyDescent="0.3">
      <c r="A3234" s="1" t="s">
        <v>186</v>
      </c>
      <c r="B3234" s="1" t="s">
        <v>42</v>
      </c>
      <c r="C3234" t="s">
        <v>158</v>
      </c>
      <c r="D3234" s="1" t="s">
        <v>18</v>
      </c>
      <c r="E3234" t="s">
        <v>10</v>
      </c>
      <c r="F3234" s="1" t="s">
        <v>154</v>
      </c>
      <c r="G3234" t="s">
        <v>155</v>
      </c>
      <c r="H3234" s="1" t="s">
        <v>142</v>
      </c>
      <c r="I3234" s="1" t="str">
        <f t="shared" si="100"/>
        <v>Clamshell Gaming Capable NB</v>
      </c>
      <c r="J3234" s="1" t="str">
        <f t="shared" si="101"/>
        <v>Clamshell Gaming Capable NB</v>
      </c>
      <c r="K3234" t="s">
        <v>144</v>
      </c>
      <c r="L3234" t="s">
        <v>146</v>
      </c>
      <c r="M3234" s="47">
        <v>1743</v>
      </c>
    </row>
    <row r="3235" spans="1:13" hidden="1" x14ac:dyDescent="0.3">
      <c r="A3235" s="1" t="s">
        <v>186</v>
      </c>
      <c r="B3235" s="1" t="s">
        <v>42</v>
      </c>
      <c r="C3235" t="s">
        <v>158</v>
      </c>
      <c r="D3235" s="1" t="s">
        <v>18</v>
      </c>
      <c r="E3235" t="s">
        <v>10</v>
      </c>
      <c r="F3235" s="1" t="s">
        <v>154</v>
      </c>
      <c r="G3235" t="s">
        <v>155</v>
      </c>
      <c r="H3235" s="1" t="s">
        <v>142</v>
      </c>
      <c r="I3235" s="1" t="str">
        <f t="shared" si="100"/>
        <v>Clamshell Gaming Capable NB</v>
      </c>
      <c r="J3235" s="1" t="str">
        <f t="shared" si="101"/>
        <v>Clamshell Gaming Capable NB</v>
      </c>
      <c r="K3235" t="s">
        <v>144</v>
      </c>
      <c r="L3235" t="s">
        <v>147</v>
      </c>
      <c r="M3235" s="47">
        <v>1474</v>
      </c>
    </row>
    <row r="3236" spans="1:13" hidden="1" x14ac:dyDescent="0.3">
      <c r="A3236" s="1" t="s">
        <v>186</v>
      </c>
      <c r="B3236" s="1" t="s">
        <v>42</v>
      </c>
      <c r="C3236" t="s">
        <v>158</v>
      </c>
      <c r="D3236" s="1" t="s">
        <v>18</v>
      </c>
      <c r="E3236" t="s">
        <v>10</v>
      </c>
      <c r="F3236" s="1" t="s">
        <v>154</v>
      </c>
      <c r="G3236" t="s">
        <v>155</v>
      </c>
      <c r="H3236" s="1" t="s">
        <v>142</v>
      </c>
      <c r="I3236" s="1" t="str">
        <f t="shared" si="100"/>
        <v>Clamshell Gaming Capable NB</v>
      </c>
      <c r="J3236" s="1" t="str">
        <f t="shared" si="101"/>
        <v>Clamshell Gaming Capable NB</v>
      </c>
      <c r="K3236" t="s">
        <v>144</v>
      </c>
      <c r="L3236" t="s">
        <v>148</v>
      </c>
      <c r="M3236" s="47">
        <v>1560</v>
      </c>
    </row>
    <row r="3237" spans="1:13" hidden="1" x14ac:dyDescent="0.3">
      <c r="A3237" s="1" t="s">
        <v>186</v>
      </c>
      <c r="B3237" s="1" t="s">
        <v>42</v>
      </c>
      <c r="C3237" t="s">
        <v>158</v>
      </c>
      <c r="D3237" s="1" t="s">
        <v>18</v>
      </c>
      <c r="E3237" t="s">
        <v>10</v>
      </c>
      <c r="F3237" s="1" t="s">
        <v>154</v>
      </c>
      <c r="G3237" t="s">
        <v>155</v>
      </c>
      <c r="H3237" s="1" t="s">
        <v>142</v>
      </c>
      <c r="I3237" s="1" t="str">
        <f t="shared" si="100"/>
        <v>Clamshell Gaming Capable NB</v>
      </c>
      <c r="J3237" s="1" t="str">
        <f t="shared" si="101"/>
        <v>Clamshell Gaming Capable NB</v>
      </c>
      <c r="K3237" t="s">
        <v>144</v>
      </c>
      <c r="L3237" t="s">
        <v>149</v>
      </c>
      <c r="M3237" s="47">
        <v>1811</v>
      </c>
    </row>
    <row r="3238" spans="1:13" hidden="1" x14ac:dyDescent="0.3">
      <c r="A3238" s="1" t="s">
        <v>186</v>
      </c>
      <c r="B3238" s="1" t="s">
        <v>42</v>
      </c>
      <c r="C3238" t="s">
        <v>158</v>
      </c>
      <c r="D3238" s="1" t="s">
        <v>18</v>
      </c>
      <c r="E3238" t="s">
        <v>10</v>
      </c>
      <c r="F3238" s="1" t="s">
        <v>154</v>
      </c>
      <c r="G3238" t="s">
        <v>155</v>
      </c>
      <c r="H3238" s="1" t="s">
        <v>142</v>
      </c>
      <c r="I3238" s="1" t="str">
        <f t="shared" si="100"/>
        <v>Clamshell Gaming Capable NB</v>
      </c>
      <c r="J3238" s="1" t="str">
        <f t="shared" si="101"/>
        <v>Clamshell Gaming Capable NB</v>
      </c>
      <c r="K3238" t="s">
        <v>144</v>
      </c>
      <c r="L3238" t="s">
        <v>150</v>
      </c>
      <c r="M3238" s="47">
        <v>175</v>
      </c>
    </row>
    <row r="3239" spans="1:13" hidden="1" x14ac:dyDescent="0.3">
      <c r="A3239" s="1" t="s">
        <v>186</v>
      </c>
      <c r="B3239" s="1" t="s">
        <v>42</v>
      </c>
      <c r="C3239" t="s">
        <v>158</v>
      </c>
      <c r="D3239" s="1" t="s">
        <v>18</v>
      </c>
      <c r="E3239" t="s">
        <v>10</v>
      </c>
      <c r="F3239" s="1" t="s">
        <v>154</v>
      </c>
      <c r="G3239" t="s">
        <v>155</v>
      </c>
      <c r="H3239" s="1" t="s">
        <v>142</v>
      </c>
      <c r="I3239" s="1" t="str">
        <f t="shared" si="100"/>
        <v>Clamshell Gaming Capable NB</v>
      </c>
      <c r="J3239" s="1" t="str">
        <f t="shared" si="101"/>
        <v>Clamshell Gaming Capable NB</v>
      </c>
      <c r="K3239" t="s">
        <v>144</v>
      </c>
      <c r="L3239" t="s">
        <v>151</v>
      </c>
      <c r="M3239" s="47">
        <v>256</v>
      </c>
    </row>
    <row r="3240" spans="1:13" hidden="1" x14ac:dyDescent="0.3">
      <c r="A3240" s="1" t="s">
        <v>186</v>
      </c>
      <c r="B3240" s="1" t="s">
        <v>42</v>
      </c>
      <c r="C3240" t="s">
        <v>158</v>
      </c>
      <c r="D3240" s="1" t="s">
        <v>18</v>
      </c>
      <c r="E3240" t="s">
        <v>10</v>
      </c>
      <c r="F3240" s="1" t="s">
        <v>154</v>
      </c>
      <c r="G3240" t="s">
        <v>155</v>
      </c>
      <c r="H3240" s="1" t="s">
        <v>155</v>
      </c>
      <c r="I3240" s="1" t="str">
        <f t="shared" si="100"/>
        <v>Clamshell Gaming Capable NB</v>
      </c>
      <c r="J3240" s="1" t="str">
        <f t="shared" si="101"/>
        <v>Clamshell Gaming Capable NB</v>
      </c>
      <c r="K3240" t="s">
        <v>143</v>
      </c>
      <c r="L3240" t="s">
        <v>143</v>
      </c>
      <c r="M3240" s="47">
        <v>20305</v>
      </c>
    </row>
    <row r="3241" spans="1:13" hidden="1" x14ac:dyDescent="0.3">
      <c r="A3241" s="1" t="s">
        <v>186</v>
      </c>
      <c r="B3241" s="1" t="s">
        <v>42</v>
      </c>
      <c r="C3241" t="s">
        <v>158</v>
      </c>
      <c r="D3241" s="1" t="s">
        <v>18</v>
      </c>
      <c r="E3241" t="s">
        <v>10</v>
      </c>
      <c r="F3241" s="1" t="s">
        <v>154</v>
      </c>
      <c r="G3241" t="s">
        <v>155</v>
      </c>
      <c r="H3241" s="1" t="s">
        <v>155</v>
      </c>
      <c r="I3241" s="1" t="str">
        <f t="shared" si="100"/>
        <v>Clamshell Gaming Capable NB</v>
      </c>
      <c r="J3241" s="1" t="str">
        <f t="shared" si="101"/>
        <v>Clamshell Gaming Capable NB</v>
      </c>
      <c r="K3241" t="s">
        <v>144</v>
      </c>
      <c r="L3241" t="s">
        <v>145</v>
      </c>
      <c r="M3241" s="47">
        <v>1103</v>
      </c>
    </row>
    <row r="3242" spans="1:13" hidden="1" x14ac:dyDescent="0.3">
      <c r="A3242" s="1" t="s">
        <v>186</v>
      </c>
      <c r="B3242" s="1" t="s">
        <v>42</v>
      </c>
      <c r="C3242" t="s">
        <v>158</v>
      </c>
      <c r="D3242" s="1" t="s">
        <v>18</v>
      </c>
      <c r="E3242" t="s">
        <v>10</v>
      </c>
      <c r="F3242" s="1" t="s">
        <v>154</v>
      </c>
      <c r="G3242" t="s">
        <v>155</v>
      </c>
      <c r="H3242" s="1" t="s">
        <v>155</v>
      </c>
      <c r="I3242" s="1" t="str">
        <f t="shared" si="100"/>
        <v>Clamshell Gaming Capable NB</v>
      </c>
      <c r="J3242" s="1" t="str">
        <f t="shared" si="101"/>
        <v>Clamshell Gaming Capable NB</v>
      </c>
      <c r="K3242" t="s">
        <v>144</v>
      </c>
      <c r="L3242" t="s">
        <v>146</v>
      </c>
      <c r="M3242" s="47">
        <v>1031</v>
      </c>
    </row>
    <row r="3243" spans="1:13" hidden="1" x14ac:dyDescent="0.3">
      <c r="A3243" s="1" t="s">
        <v>186</v>
      </c>
      <c r="B3243" s="1" t="s">
        <v>42</v>
      </c>
      <c r="C3243" t="s">
        <v>158</v>
      </c>
      <c r="D3243" s="1" t="s">
        <v>18</v>
      </c>
      <c r="E3243" t="s">
        <v>10</v>
      </c>
      <c r="F3243" s="1" t="s">
        <v>154</v>
      </c>
      <c r="G3243" t="s">
        <v>155</v>
      </c>
      <c r="H3243" s="1" t="s">
        <v>155</v>
      </c>
      <c r="I3243" s="1" t="str">
        <f t="shared" si="100"/>
        <v>Clamshell Gaming Capable NB</v>
      </c>
      <c r="J3243" s="1" t="str">
        <f t="shared" si="101"/>
        <v>Clamshell Gaming Capable NB</v>
      </c>
      <c r="K3243" t="s">
        <v>144</v>
      </c>
      <c r="L3243" t="s">
        <v>147</v>
      </c>
      <c r="M3243" s="47">
        <v>679</v>
      </c>
    </row>
    <row r="3244" spans="1:13" hidden="1" x14ac:dyDescent="0.3">
      <c r="A3244" s="1" t="s">
        <v>186</v>
      </c>
      <c r="B3244" s="1" t="s">
        <v>42</v>
      </c>
      <c r="C3244" t="s">
        <v>158</v>
      </c>
      <c r="D3244" s="1" t="s">
        <v>18</v>
      </c>
      <c r="E3244" t="s">
        <v>10</v>
      </c>
      <c r="F3244" s="1" t="s">
        <v>154</v>
      </c>
      <c r="G3244" t="s">
        <v>155</v>
      </c>
      <c r="H3244" s="1" t="s">
        <v>155</v>
      </c>
      <c r="I3244" s="1" t="str">
        <f t="shared" si="100"/>
        <v>Clamshell Gaming Capable NB</v>
      </c>
      <c r="J3244" s="1" t="str">
        <f t="shared" si="101"/>
        <v>Clamshell Gaming Capable NB</v>
      </c>
      <c r="K3244" t="s">
        <v>144</v>
      </c>
      <c r="L3244" t="s">
        <v>148</v>
      </c>
      <c r="M3244" s="47">
        <v>684</v>
      </c>
    </row>
    <row r="3245" spans="1:13" hidden="1" x14ac:dyDescent="0.3">
      <c r="A3245" s="1" t="s">
        <v>186</v>
      </c>
      <c r="B3245" s="1" t="s">
        <v>42</v>
      </c>
      <c r="C3245" t="s">
        <v>158</v>
      </c>
      <c r="D3245" s="1" t="s">
        <v>18</v>
      </c>
      <c r="E3245" t="s">
        <v>10</v>
      </c>
      <c r="F3245" s="1" t="s">
        <v>154</v>
      </c>
      <c r="G3245" t="s">
        <v>155</v>
      </c>
      <c r="H3245" s="1" t="s">
        <v>155</v>
      </c>
      <c r="I3245" s="1" t="str">
        <f t="shared" si="100"/>
        <v>Clamshell Gaming Capable NB</v>
      </c>
      <c r="J3245" s="1" t="str">
        <f t="shared" si="101"/>
        <v>Clamshell Gaming Capable NB</v>
      </c>
      <c r="K3245" t="s">
        <v>144</v>
      </c>
      <c r="L3245" t="s">
        <v>149</v>
      </c>
      <c r="M3245" s="47">
        <v>760</v>
      </c>
    </row>
    <row r="3246" spans="1:13" hidden="1" x14ac:dyDescent="0.3">
      <c r="A3246" s="1" t="s">
        <v>186</v>
      </c>
      <c r="B3246" s="1" t="s">
        <v>42</v>
      </c>
      <c r="C3246" t="s">
        <v>158</v>
      </c>
      <c r="D3246" s="1" t="s">
        <v>18</v>
      </c>
      <c r="E3246" t="s">
        <v>10</v>
      </c>
      <c r="F3246" s="1" t="s">
        <v>154</v>
      </c>
      <c r="G3246" t="s">
        <v>155</v>
      </c>
      <c r="H3246" s="1" t="s">
        <v>155</v>
      </c>
      <c r="I3246" s="1" t="str">
        <f t="shared" si="100"/>
        <v>Clamshell Gaming Capable NB</v>
      </c>
      <c r="J3246" s="1" t="str">
        <f t="shared" si="101"/>
        <v>Clamshell Gaming Capable NB</v>
      </c>
      <c r="K3246" t="s">
        <v>144</v>
      </c>
      <c r="L3246" t="s">
        <v>150</v>
      </c>
      <c r="M3246" s="47">
        <v>25</v>
      </c>
    </row>
    <row r="3247" spans="1:13" hidden="1" x14ac:dyDescent="0.3">
      <c r="A3247" s="1" t="s">
        <v>186</v>
      </c>
      <c r="B3247" s="1" t="s">
        <v>42</v>
      </c>
      <c r="C3247" t="s">
        <v>158</v>
      </c>
      <c r="D3247" s="1" t="s">
        <v>18</v>
      </c>
      <c r="E3247" t="s">
        <v>10</v>
      </c>
      <c r="F3247" s="1" t="s">
        <v>154</v>
      </c>
      <c r="G3247" t="s">
        <v>155</v>
      </c>
      <c r="H3247" s="1" t="s">
        <v>155</v>
      </c>
      <c r="I3247" s="1" t="str">
        <f t="shared" si="100"/>
        <v>Clamshell Gaming Capable NB</v>
      </c>
      <c r="J3247" s="1" t="str">
        <f t="shared" si="101"/>
        <v>Clamshell Gaming Capable NB</v>
      </c>
      <c r="K3247" t="s">
        <v>144</v>
      </c>
      <c r="L3247" t="s">
        <v>151</v>
      </c>
      <c r="M3247" s="47">
        <v>36</v>
      </c>
    </row>
    <row r="3248" spans="1:13" hidden="1" x14ac:dyDescent="0.3">
      <c r="A3248" s="1" t="s">
        <v>186</v>
      </c>
      <c r="B3248" s="1" t="s">
        <v>42</v>
      </c>
      <c r="C3248" t="s">
        <v>158</v>
      </c>
      <c r="D3248" s="1" t="s">
        <v>18</v>
      </c>
      <c r="E3248" t="s">
        <v>11</v>
      </c>
      <c r="F3248" s="1" t="s">
        <v>154</v>
      </c>
      <c r="G3248" t="s">
        <v>142</v>
      </c>
      <c r="H3248" s="1" t="s">
        <v>142</v>
      </c>
      <c r="I3248" s="1" t="str">
        <f t="shared" si="100"/>
        <v>Convertible NB</v>
      </c>
      <c r="J3248" s="1" t="str">
        <f t="shared" si="101"/>
        <v>Convertible NB</v>
      </c>
      <c r="K3248" t="s">
        <v>143</v>
      </c>
      <c r="L3248" t="s">
        <v>143</v>
      </c>
      <c r="M3248" s="47">
        <v>44</v>
      </c>
    </row>
    <row r="3249" spans="1:13" hidden="1" x14ac:dyDescent="0.3">
      <c r="A3249" s="1" t="s">
        <v>186</v>
      </c>
      <c r="B3249" s="1" t="s">
        <v>42</v>
      </c>
      <c r="C3249" t="s">
        <v>158</v>
      </c>
      <c r="D3249" s="1" t="s">
        <v>18</v>
      </c>
      <c r="E3249" t="s">
        <v>11</v>
      </c>
      <c r="F3249" s="1" t="s">
        <v>154</v>
      </c>
      <c r="G3249" t="s">
        <v>142</v>
      </c>
      <c r="H3249" s="1" t="s">
        <v>142</v>
      </c>
      <c r="I3249" s="1" t="str">
        <f t="shared" si="100"/>
        <v>Convertible NB</v>
      </c>
      <c r="J3249" s="1" t="str">
        <f t="shared" si="101"/>
        <v>Convertible NB</v>
      </c>
      <c r="K3249" t="s">
        <v>144</v>
      </c>
      <c r="L3249" t="s">
        <v>145</v>
      </c>
      <c r="M3249" s="47">
        <v>152</v>
      </c>
    </row>
    <row r="3250" spans="1:13" hidden="1" x14ac:dyDescent="0.3">
      <c r="A3250" s="1" t="s">
        <v>186</v>
      </c>
      <c r="B3250" s="1" t="s">
        <v>42</v>
      </c>
      <c r="C3250" t="s">
        <v>158</v>
      </c>
      <c r="D3250" s="1" t="s">
        <v>18</v>
      </c>
      <c r="E3250" t="s">
        <v>11</v>
      </c>
      <c r="F3250" s="1" t="s">
        <v>154</v>
      </c>
      <c r="G3250" t="s">
        <v>142</v>
      </c>
      <c r="H3250" s="1" t="s">
        <v>142</v>
      </c>
      <c r="I3250" s="1" t="str">
        <f t="shared" si="100"/>
        <v>Convertible NB</v>
      </c>
      <c r="J3250" s="1" t="str">
        <f t="shared" si="101"/>
        <v>Convertible NB</v>
      </c>
      <c r="K3250" t="s">
        <v>144</v>
      </c>
      <c r="L3250" t="s">
        <v>146</v>
      </c>
      <c r="M3250" s="47">
        <v>146</v>
      </c>
    </row>
    <row r="3251" spans="1:13" hidden="1" x14ac:dyDescent="0.3">
      <c r="A3251" s="1" t="s">
        <v>186</v>
      </c>
      <c r="B3251" s="1" t="s">
        <v>42</v>
      </c>
      <c r="C3251" t="s">
        <v>158</v>
      </c>
      <c r="D3251" s="1" t="s">
        <v>18</v>
      </c>
      <c r="E3251" t="s">
        <v>11</v>
      </c>
      <c r="F3251" s="1" t="s">
        <v>154</v>
      </c>
      <c r="G3251" t="s">
        <v>142</v>
      </c>
      <c r="H3251" s="1" t="s">
        <v>142</v>
      </c>
      <c r="I3251" s="1" t="str">
        <f t="shared" si="100"/>
        <v>Convertible NB</v>
      </c>
      <c r="J3251" s="1" t="str">
        <f t="shared" si="101"/>
        <v>Convertible NB</v>
      </c>
      <c r="K3251" t="s">
        <v>144</v>
      </c>
      <c r="L3251" t="s">
        <v>147</v>
      </c>
      <c r="M3251" s="47">
        <v>120</v>
      </c>
    </row>
    <row r="3252" spans="1:13" hidden="1" x14ac:dyDescent="0.3">
      <c r="A3252" s="1" t="s">
        <v>186</v>
      </c>
      <c r="B3252" s="1" t="s">
        <v>42</v>
      </c>
      <c r="C3252" t="s">
        <v>158</v>
      </c>
      <c r="D3252" s="1" t="s">
        <v>18</v>
      </c>
      <c r="E3252" t="s">
        <v>11</v>
      </c>
      <c r="F3252" s="1" t="s">
        <v>154</v>
      </c>
      <c r="G3252" t="s">
        <v>142</v>
      </c>
      <c r="H3252" s="1" t="s">
        <v>142</v>
      </c>
      <c r="I3252" s="1" t="str">
        <f t="shared" si="100"/>
        <v>Convertible NB</v>
      </c>
      <c r="J3252" s="1" t="str">
        <f t="shared" si="101"/>
        <v>Convertible NB</v>
      </c>
      <c r="K3252" t="s">
        <v>144</v>
      </c>
      <c r="L3252" t="s">
        <v>148</v>
      </c>
      <c r="M3252" s="47">
        <v>125</v>
      </c>
    </row>
    <row r="3253" spans="1:13" hidden="1" x14ac:dyDescent="0.3">
      <c r="A3253" s="1" t="s">
        <v>186</v>
      </c>
      <c r="B3253" s="1" t="s">
        <v>42</v>
      </c>
      <c r="C3253" t="s">
        <v>158</v>
      </c>
      <c r="D3253" s="1" t="s">
        <v>18</v>
      </c>
      <c r="E3253" t="s">
        <v>11</v>
      </c>
      <c r="F3253" s="1" t="s">
        <v>154</v>
      </c>
      <c r="G3253" t="s">
        <v>142</v>
      </c>
      <c r="H3253" s="1" t="s">
        <v>142</v>
      </c>
      <c r="I3253" s="1" t="str">
        <f t="shared" si="100"/>
        <v>Convertible NB</v>
      </c>
      <c r="J3253" s="1" t="str">
        <f t="shared" si="101"/>
        <v>Convertible NB</v>
      </c>
      <c r="K3253" t="s">
        <v>144</v>
      </c>
      <c r="L3253" t="s">
        <v>149</v>
      </c>
      <c r="M3253" s="47">
        <v>105</v>
      </c>
    </row>
    <row r="3254" spans="1:13" hidden="1" x14ac:dyDescent="0.3">
      <c r="A3254" s="1" t="s">
        <v>186</v>
      </c>
      <c r="B3254" s="1" t="s">
        <v>42</v>
      </c>
      <c r="C3254" t="s">
        <v>158</v>
      </c>
      <c r="D3254" s="1" t="s">
        <v>18</v>
      </c>
      <c r="E3254" t="s">
        <v>11</v>
      </c>
      <c r="F3254" s="1" t="s">
        <v>154</v>
      </c>
      <c r="G3254" t="s">
        <v>142</v>
      </c>
      <c r="H3254" s="1" t="s">
        <v>142</v>
      </c>
      <c r="I3254" s="1" t="str">
        <f t="shared" si="100"/>
        <v>Convertible NB</v>
      </c>
      <c r="J3254" s="1" t="str">
        <f t="shared" si="101"/>
        <v>Convertible NB</v>
      </c>
      <c r="K3254" t="s">
        <v>144</v>
      </c>
      <c r="L3254" t="s">
        <v>150</v>
      </c>
      <c r="M3254" s="47">
        <v>3</v>
      </c>
    </row>
    <row r="3255" spans="1:13" hidden="1" x14ac:dyDescent="0.3">
      <c r="A3255" s="1" t="s">
        <v>186</v>
      </c>
      <c r="B3255" s="1" t="s">
        <v>42</v>
      </c>
      <c r="C3255" t="s">
        <v>158</v>
      </c>
      <c r="D3255" s="1" t="s">
        <v>18</v>
      </c>
      <c r="E3255" t="s">
        <v>11</v>
      </c>
      <c r="F3255" s="1" t="s">
        <v>154</v>
      </c>
      <c r="G3255" t="s">
        <v>142</v>
      </c>
      <c r="H3255" s="1" t="s">
        <v>142</v>
      </c>
      <c r="I3255" s="1" t="str">
        <f t="shared" si="100"/>
        <v>Convertible NB</v>
      </c>
      <c r="J3255" s="1" t="str">
        <f t="shared" si="101"/>
        <v>Convertible NB</v>
      </c>
      <c r="K3255" t="s">
        <v>144</v>
      </c>
      <c r="L3255" t="s">
        <v>151</v>
      </c>
      <c r="M3255" s="47">
        <v>5</v>
      </c>
    </row>
    <row r="3256" spans="1:13" hidden="1" x14ac:dyDescent="0.3">
      <c r="A3256" s="1" t="s">
        <v>186</v>
      </c>
      <c r="B3256" s="1" t="s">
        <v>42</v>
      </c>
      <c r="C3256" t="s">
        <v>158</v>
      </c>
      <c r="D3256" s="1" t="s">
        <v>18</v>
      </c>
      <c r="E3256" t="s">
        <v>11</v>
      </c>
      <c r="F3256" s="1" t="s">
        <v>154</v>
      </c>
      <c r="G3256" t="s">
        <v>142</v>
      </c>
      <c r="H3256" s="1" t="s">
        <v>155</v>
      </c>
      <c r="I3256" s="1" t="str">
        <f t="shared" si="100"/>
        <v>Convertible NB</v>
      </c>
      <c r="J3256" s="1" t="str">
        <f t="shared" si="101"/>
        <v>Convertible NB</v>
      </c>
      <c r="K3256" t="s">
        <v>143</v>
      </c>
      <c r="L3256" t="s">
        <v>143</v>
      </c>
      <c r="M3256" s="47">
        <v>7996</v>
      </c>
    </row>
    <row r="3257" spans="1:13" hidden="1" x14ac:dyDescent="0.3">
      <c r="A3257" s="1" t="s">
        <v>186</v>
      </c>
      <c r="B3257" s="1" t="s">
        <v>42</v>
      </c>
      <c r="C3257" t="s">
        <v>158</v>
      </c>
      <c r="D3257" s="1" t="s">
        <v>18</v>
      </c>
      <c r="E3257" t="s">
        <v>11</v>
      </c>
      <c r="F3257" s="1" t="s">
        <v>154</v>
      </c>
      <c r="G3257" t="s">
        <v>142</v>
      </c>
      <c r="H3257" s="1" t="s">
        <v>155</v>
      </c>
      <c r="I3257" s="1" t="str">
        <f t="shared" si="100"/>
        <v>Convertible NB</v>
      </c>
      <c r="J3257" s="1" t="str">
        <f t="shared" si="101"/>
        <v>Convertible NB</v>
      </c>
      <c r="K3257" t="s">
        <v>144</v>
      </c>
      <c r="L3257" t="s">
        <v>145</v>
      </c>
      <c r="M3257" s="47">
        <v>1173</v>
      </c>
    </row>
    <row r="3258" spans="1:13" hidden="1" x14ac:dyDescent="0.3">
      <c r="A3258" s="1" t="s">
        <v>186</v>
      </c>
      <c r="B3258" s="1" t="s">
        <v>42</v>
      </c>
      <c r="C3258" t="s">
        <v>158</v>
      </c>
      <c r="D3258" s="1" t="s">
        <v>18</v>
      </c>
      <c r="E3258" t="s">
        <v>11</v>
      </c>
      <c r="F3258" s="1" t="s">
        <v>154</v>
      </c>
      <c r="G3258" t="s">
        <v>142</v>
      </c>
      <c r="H3258" s="1" t="s">
        <v>155</v>
      </c>
      <c r="I3258" s="1" t="str">
        <f t="shared" si="100"/>
        <v>Convertible NB</v>
      </c>
      <c r="J3258" s="1" t="str">
        <f t="shared" si="101"/>
        <v>Convertible NB</v>
      </c>
      <c r="K3258" t="s">
        <v>144</v>
      </c>
      <c r="L3258" t="s">
        <v>146</v>
      </c>
      <c r="M3258" s="47">
        <v>1103</v>
      </c>
    </row>
    <row r="3259" spans="1:13" hidden="1" x14ac:dyDescent="0.3">
      <c r="A3259" s="1" t="s">
        <v>186</v>
      </c>
      <c r="B3259" s="1" t="s">
        <v>42</v>
      </c>
      <c r="C3259" t="s">
        <v>158</v>
      </c>
      <c r="D3259" s="1" t="s">
        <v>18</v>
      </c>
      <c r="E3259" t="s">
        <v>11</v>
      </c>
      <c r="F3259" s="1" t="s">
        <v>154</v>
      </c>
      <c r="G3259" t="s">
        <v>142</v>
      </c>
      <c r="H3259" s="1" t="s">
        <v>155</v>
      </c>
      <c r="I3259" s="1" t="str">
        <f t="shared" si="100"/>
        <v>Convertible NB</v>
      </c>
      <c r="J3259" s="1" t="str">
        <f t="shared" si="101"/>
        <v>Convertible NB</v>
      </c>
      <c r="K3259" t="s">
        <v>144</v>
      </c>
      <c r="L3259" t="s">
        <v>147</v>
      </c>
      <c r="M3259" s="47">
        <v>899</v>
      </c>
    </row>
    <row r="3260" spans="1:13" hidden="1" x14ac:dyDescent="0.3">
      <c r="A3260" s="1" t="s">
        <v>186</v>
      </c>
      <c r="B3260" s="1" t="s">
        <v>42</v>
      </c>
      <c r="C3260" t="s">
        <v>158</v>
      </c>
      <c r="D3260" s="1" t="s">
        <v>18</v>
      </c>
      <c r="E3260" t="s">
        <v>11</v>
      </c>
      <c r="F3260" s="1" t="s">
        <v>154</v>
      </c>
      <c r="G3260" t="s">
        <v>142</v>
      </c>
      <c r="H3260" s="1" t="s">
        <v>155</v>
      </c>
      <c r="I3260" s="1" t="str">
        <f t="shared" si="100"/>
        <v>Convertible NB</v>
      </c>
      <c r="J3260" s="1" t="str">
        <f t="shared" si="101"/>
        <v>Convertible NB</v>
      </c>
      <c r="K3260" t="s">
        <v>144</v>
      </c>
      <c r="L3260" t="s">
        <v>148</v>
      </c>
      <c r="M3260" s="47">
        <v>937</v>
      </c>
    </row>
    <row r="3261" spans="1:13" hidden="1" x14ac:dyDescent="0.3">
      <c r="A3261" s="1" t="s">
        <v>186</v>
      </c>
      <c r="B3261" s="1" t="s">
        <v>42</v>
      </c>
      <c r="C3261" t="s">
        <v>158</v>
      </c>
      <c r="D3261" s="1" t="s">
        <v>18</v>
      </c>
      <c r="E3261" t="s">
        <v>11</v>
      </c>
      <c r="F3261" s="1" t="s">
        <v>154</v>
      </c>
      <c r="G3261" t="s">
        <v>142</v>
      </c>
      <c r="H3261" s="1" t="s">
        <v>155</v>
      </c>
      <c r="I3261" s="1" t="str">
        <f t="shared" si="100"/>
        <v>Convertible NB</v>
      </c>
      <c r="J3261" s="1" t="str">
        <f t="shared" si="101"/>
        <v>Convertible NB</v>
      </c>
      <c r="K3261" t="s">
        <v>144</v>
      </c>
      <c r="L3261" t="s">
        <v>149</v>
      </c>
      <c r="M3261" s="47">
        <v>785</v>
      </c>
    </row>
    <row r="3262" spans="1:13" hidden="1" x14ac:dyDescent="0.3">
      <c r="A3262" s="1" t="s">
        <v>186</v>
      </c>
      <c r="B3262" s="1" t="s">
        <v>42</v>
      </c>
      <c r="C3262" t="s">
        <v>158</v>
      </c>
      <c r="D3262" s="1" t="s">
        <v>18</v>
      </c>
      <c r="E3262" t="s">
        <v>11</v>
      </c>
      <c r="F3262" s="1" t="s">
        <v>154</v>
      </c>
      <c r="G3262" t="s">
        <v>142</v>
      </c>
      <c r="H3262" s="1" t="s">
        <v>155</v>
      </c>
      <c r="I3262" s="1" t="str">
        <f t="shared" si="100"/>
        <v>Convertible NB</v>
      </c>
      <c r="J3262" s="1" t="str">
        <f t="shared" si="101"/>
        <v>Convertible NB</v>
      </c>
      <c r="K3262" t="s">
        <v>144</v>
      </c>
      <c r="L3262" t="s">
        <v>150</v>
      </c>
      <c r="M3262" s="47">
        <v>18</v>
      </c>
    </row>
    <row r="3263" spans="1:13" hidden="1" x14ac:dyDescent="0.3">
      <c r="A3263" s="1" t="s">
        <v>186</v>
      </c>
      <c r="B3263" s="1" t="s">
        <v>42</v>
      </c>
      <c r="C3263" t="s">
        <v>158</v>
      </c>
      <c r="D3263" s="1" t="s">
        <v>18</v>
      </c>
      <c r="E3263" t="s">
        <v>11</v>
      </c>
      <c r="F3263" s="1" t="s">
        <v>154</v>
      </c>
      <c r="G3263" t="s">
        <v>142</v>
      </c>
      <c r="H3263" s="1" t="s">
        <v>155</v>
      </c>
      <c r="I3263" s="1" t="str">
        <f t="shared" si="100"/>
        <v>Convertible NB</v>
      </c>
      <c r="J3263" s="1" t="str">
        <f t="shared" si="101"/>
        <v>Convertible NB</v>
      </c>
      <c r="K3263" t="s">
        <v>144</v>
      </c>
      <c r="L3263" t="s">
        <v>151</v>
      </c>
      <c r="M3263" s="47">
        <v>37</v>
      </c>
    </row>
    <row r="3264" spans="1:13" hidden="1" x14ac:dyDescent="0.3">
      <c r="A3264" s="1" t="s">
        <v>186</v>
      </c>
      <c r="B3264" s="1" t="s">
        <v>42</v>
      </c>
      <c r="C3264" t="s">
        <v>158</v>
      </c>
      <c r="D3264" s="1" t="s">
        <v>18</v>
      </c>
      <c r="E3264" t="s">
        <v>11</v>
      </c>
      <c r="F3264" s="1" t="s">
        <v>154</v>
      </c>
      <c r="G3264" t="s">
        <v>155</v>
      </c>
      <c r="H3264" s="1" t="s">
        <v>155</v>
      </c>
      <c r="I3264" s="1" t="str">
        <f t="shared" si="100"/>
        <v>Convertible NB</v>
      </c>
      <c r="J3264" s="1" t="str">
        <f t="shared" si="101"/>
        <v>Convertible NB</v>
      </c>
      <c r="K3264" t="s">
        <v>143</v>
      </c>
      <c r="L3264" t="s">
        <v>143</v>
      </c>
      <c r="M3264" s="47">
        <v>1496</v>
      </c>
    </row>
    <row r="3265" spans="1:13" hidden="1" x14ac:dyDescent="0.3">
      <c r="A3265" s="1" t="s">
        <v>186</v>
      </c>
      <c r="B3265" s="1" t="s">
        <v>42</v>
      </c>
      <c r="C3265" t="s">
        <v>158</v>
      </c>
      <c r="D3265" s="1" t="s">
        <v>18</v>
      </c>
      <c r="E3265" t="s">
        <v>11</v>
      </c>
      <c r="F3265" s="1" t="s">
        <v>154</v>
      </c>
      <c r="G3265" t="s">
        <v>155</v>
      </c>
      <c r="H3265" s="1" t="s">
        <v>155</v>
      </c>
      <c r="I3265" s="1" t="str">
        <f t="shared" si="100"/>
        <v>Convertible NB</v>
      </c>
      <c r="J3265" s="1" t="str">
        <f t="shared" si="101"/>
        <v>Convertible NB</v>
      </c>
      <c r="K3265" t="s">
        <v>144</v>
      </c>
      <c r="L3265" t="s">
        <v>145</v>
      </c>
      <c r="M3265" s="47">
        <v>58</v>
      </c>
    </row>
    <row r="3266" spans="1:13" hidden="1" x14ac:dyDescent="0.3">
      <c r="A3266" s="1" t="s">
        <v>186</v>
      </c>
      <c r="B3266" s="1" t="s">
        <v>42</v>
      </c>
      <c r="C3266" t="s">
        <v>158</v>
      </c>
      <c r="D3266" s="1" t="s">
        <v>18</v>
      </c>
      <c r="E3266" t="s">
        <v>11</v>
      </c>
      <c r="F3266" s="1" t="s">
        <v>154</v>
      </c>
      <c r="G3266" t="s">
        <v>155</v>
      </c>
      <c r="H3266" s="1" t="s">
        <v>155</v>
      </c>
      <c r="I3266" s="1" t="str">
        <f t="shared" si="100"/>
        <v>Convertible NB</v>
      </c>
      <c r="J3266" s="1" t="str">
        <f t="shared" si="101"/>
        <v>Convertible NB</v>
      </c>
      <c r="K3266" t="s">
        <v>144</v>
      </c>
      <c r="L3266" t="s">
        <v>146</v>
      </c>
      <c r="M3266" s="47">
        <v>58</v>
      </c>
    </row>
    <row r="3267" spans="1:13" hidden="1" x14ac:dyDescent="0.3">
      <c r="A3267" s="1" t="s">
        <v>186</v>
      </c>
      <c r="B3267" s="1" t="s">
        <v>42</v>
      </c>
      <c r="C3267" t="s">
        <v>158</v>
      </c>
      <c r="D3267" s="1" t="s">
        <v>18</v>
      </c>
      <c r="E3267" t="s">
        <v>11</v>
      </c>
      <c r="F3267" s="1" t="s">
        <v>154</v>
      </c>
      <c r="G3267" t="s">
        <v>155</v>
      </c>
      <c r="H3267" s="1" t="s">
        <v>155</v>
      </c>
      <c r="I3267" s="1" t="str">
        <f t="shared" ref="I3267:I3330" si="102">VLOOKUP(E3267&amp;F3267&amp;G3267,$S$1:$T$74,2,0)</f>
        <v>Convertible NB</v>
      </c>
      <c r="J3267" s="1" t="str">
        <f t="shared" ref="J3267:J3330" si="103">IF(AND(I3267="Clamshell NB",H3267="Yes"),"Clamshell Ultraslim NB",I3267)</f>
        <v>Convertible NB</v>
      </c>
      <c r="K3267" t="s">
        <v>144</v>
      </c>
      <c r="L3267" t="s">
        <v>147</v>
      </c>
      <c r="M3267" s="47">
        <v>47</v>
      </c>
    </row>
    <row r="3268" spans="1:13" hidden="1" x14ac:dyDescent="0.3">
      <c r="A3268" s="1" t="s">
        <v>186</v>
      </c>
      <c r="B3268" s="1" t="s">
        <v>42</v>
      </c>
      <c r="C3268" t="s">
        <v>158</v>
      </c>
      <c r="D3268" s="1" t="s">
        <v>18</v>
      </c>
      <c r="E3268" t="s">
        <v>11</v>
      </c>
      <c r="F3268" s="1" t="s">
        <v>154</v>
      </c>
      <c r="G3268" t="s">
        <v>155</v>
      </c>
      <c r="H3268" s="1" t="s">
        <v>155</v>
      </c>
      <c r="I3268" s="1" t="str">
        <f t="shared" si="102"/>
        <v>Convertible NB</v>
      </c>
      <c r="J3268" s="1" t="str">
        <f t="shared" si="103"/>
        <v>Convertible NB</v>
      </c>
      <c r="K3268" t="s">
        <v>144</v>
      </c>
      <c r="L3268" t="s">
        <v>148</v>
      </c>
      <c r="M3268" s="47">
        <v>50</v>
      </c>
    </row>
    <row r="3269" spans="1:13" hidden="1" x14ac:dyDescent="0.3">
      <c r="A3269" s="1" t="s">
        <v>186</v>
      </c>
      <c r="B3269" s="1" t="s">
        <v>42</v>
      </c>
      <c r="C3269" t="s">
        <v>158</v>
      </c>
      <c r="D3269" s="1" t="s">
        <v>18</v>
      </c>
      <c r="E3269" t="s">
        <v>11</v>
      </c>
      <c r="F3269" s="1" t="s">
        <v>154</v>
      </c>
      <c r="G3269" t="s">
        <v>155</v>
      </c>
      <c r="H3269" s="1" t="s">
        <v>155</v>
      </c>
      <c r="I3269" s="1" t="str">
        <f t="shared" si="102"/>
        <v>Convertible NB</v>
      </c>
      <c r="J3269" s="1" t="str">
        <f t="shared" si="103"/>
        <v>Convertible NB</v>
      </c>
      <c r="K3269" t="s">
        <v>144</v>
      </c>
      <c r="L3269" t="s">
        <v>149</v>
      </c>
      <c r="M3269" s="47">
        <v>41</v>
      </c>
    </row>
    <row r="3270" spans="1:13" hidden="1" x14ac:dyDescent="0.3">
      <c r="A3270" s="1" t="s">
        <v>186</v>
      </c>
      <c r="B3270" s="1" t="s">
        <v>42</v>
      </c>
      <c r="C3270" t="s">
        <v>158</v>
      </c>
      <c r="D3270" s="1" t="s">
        <v>18</v>
      </c>
      <c r="E3270" t="s">
        <v>11</v>
      </c>
      <c r="F3270" s="1" t="s">
        <v>154</v>
      </c>
      <c r="G3270" t="s">
        <v>155</v>
      </c>
      <c r="H3270" s="1" t="s">
        <v>155</v>
      </c>
      <c r="I3270" s="1" t="str">
        <f t="shared" si="102"/>
        <v>Convertible NB</v>
      </c>
      <c r="J3270" s="1" t="str">
        <f t="shared" si="103"/>
        <v>Convertible NB</v>
      </c>
      <c r="K3270" t="s">
        <v>144</v>
      </c>
      <c r="L3270" t="s">
        <v>150</v>
      </c>
      <c r="M3270" s="47">
        <v>1</v>
      </c>
    </row>
    <row r="3271" spans="1:13" hidden="1" x14ac:dyDescent="0.3">
      <c r="A3271" s="1" t="s">
        <v>186</v>
      </c>
      <c r="B3271" s="1" t="s">
        <v>42</v>
      </c>
      <c r="C3271" t="s">
        <v>158</v>
      </c>
      <c r="D3271" s="1" t="s">
        <v>18</v>
      </c>
      <c r="E3271" t="s">
        <v>11</v>
      </c>
      <c r="F3271" s="1" t="s">
        <v>154</v>
      </c>
      <c r="G3271" t="s">
        <v>155</v>
      </c>
      <c r="H3271" s="1" t="s">
        <v>155</v>
      </c>
      <c r="I3271" s="1" t="str">
        <f t="shared" si="102"/>
        <v>Convertible NB</v>
      </c>
      <c r="J3271" s="1" t="str">
        <f t="shared" si="103"/>
        <v>Convertible NB</v>
      </c>
      <c r="K3271" t="s">
        <v>144</v>
      </c>
      <c r="L3271" t="s">
        <v>151</v>
      </c>
      <c r="M3271" s="47">
        <v>3</v>
      </c>
    </row>
    <row r="3272" spans="1:13" hidden="1" x14ac:dyDescent="0.3">
      <c r="A3272" s="1" t="s">
        <v>186</v>
      </c>
      <c r="B3272" s="1" t="s">
        <v>42</v>
      </c>
      <c r="C3272" t="s">
        <v>158</v>
      </c>
      <c r="D3272" s="1" t="s">
        <v>20</v>
      </c>
      <c r="E3272" t="s">
        <v>16</v>
      </c>
      <c r="F3272" s="1" t="s">
        <v>154</v>
      </c>
      <c r="G3272" t="s">
        <v>142</v>
      </c>
      <c r="H3272" s="1" t="s">
        <v>187</v>
      </c>
      <c r="I3272" s="1" t="str">
        <f t="shared" si="102"/>
        <v>Windows Detachable tablet</v>
      </c>
      <c r="J3272" s="1" t="str">
        <f t="shared" si="103"/>
        <v>Windows Detachable tablet</v>
      </c>
      <c r="K3272" t="s">
        <v>144</v>
      </c>
      <c r="L3272" t="s">
        <v>145</v>
      </c>
      <c r="M3272" s="47">
        <v>247</v>
      </c>
    </row>
    <row r="3273" spans="1:13" hidden="1" x14ac:dyDescent="0.3">
      <c r="A3273" s="1" t="s">
        <v>186</v>
      </c>
      <c r="B3273" s="1" t="s">
        <v>42</v>
      </c>
      <c r="C3273" t="s">
        <v>158</v>
      </c>
      <c r="D3273" s="1" t="s">
        <v>20</v>
      </c>
      <c r="E3273" t="s">
        <v>16</v>
      </c>
      <c r="F3273" s="1" t="s">
        <v>154</v>
      </c>
      <c r="G3273" t="s">
        <v>142</v>
      </c>
      <c r="H3273" s="1" t="s">
        <v>187</v>
      </c>
      <c r="I3273" s="1" t="str">
        <f t="shared" si="102"/>
        <v>Windows Detachable tablet</v>
      </c>
      <c r="J3273" s="1" t="str">
        <f t="shared" si="103"/>
        <v>Windows Detachable tablet</v>
      </c>
      <c r="K3273" t="s">
        <v>144</v>
      </c>
      <c r="L3273" t="s">
        <v>146</v>
      </c>
      <c r="M3273" s="47">
        <v>86</v>
      </c>
    </row>
    <row r="3274" spans="1:13" hidden="1" x14ac:dyDescent="0.3">
      <c r="A3274" s="1" t="s">
        <v>186</v>
      </c>
      <c r="B3274" s="1" t="s">
        <v>42</v>
      </c>
      <c r="C3274" t="s">
        <v>158</v>
      </c>
      <c r="D3274" s="1" t="s">
        <v>20</v>
      </c>
      <c r="E3274" t="s">
        <v>16</v>
      </c>
      <c r="F3274" s="1" t="s">
        <v>154</v>
      </c>
      <c r="G3274" t="s">
        <v>142</v>
      </c>
      <c r="H3274" s="1" t="s">
        <v>187</v>
      </c>
      <c r="I3274" s="1" t="str">
        <f t="shared" si="102"/>
        <v>Windows Detachable tablet</v>
      </c>
      <c r="J3274" s="1" t="str">
        <f t="shared" si="103"/>
        <v>Windows Detachable tablet</v>
      </c>
      <c r="K3274" t="s">
        <v>144</v>
      </c>
      <c r="L3274" t="s">
        <v>147</v>
      </c>
      <c r="M3274" s="47">
        <v>109</v>
      </c>
    </row>
    <row r="3275" spans="1:13" hidden="1" x14ac:dyDescent="0.3">
      <c r="A3275" s="1" t="s">
        <v>186</v>
      </c>
      <c r="B3275" s="1" t="s">
        <v>42</v>
      </c>
      <c r="C3275" t="s">
        <v>158</v>
      </c>
      <c r="D3275" s="1" t="s">
        <v>20</v>
      </c>
      <c r="E3275" t="s">
        <v>16</v>
      </c>
      <c r="F3275" s="1" t="s">
        <v>154</v>
      </c>
      <c r="G3275" t="s">
        <v>142</v>
      </c>
      <c r="H3275" s="1" t="s">
        <v>187</v>
      </c>
      <c r="I3275" s="1" t="str">
        <f t="shared" si="102"/>
        <v>Windows Detachable tablet</v>
      </c>
      <c r="J3275" s="1" t="str">
        <f t="shared" si="103"/>
        <v>Windows Detachable tablet</v>
      </c>
      <c r="K3275" t="s">
        <v>144</v>
      </c>
      <c r="L3275" t="s">
        <v>148</v>
      </c>
      <c r="M3275" s="47">
        <v>104</v>
      </c>
    </row>
    <row r="3276" spans="1:13" hidden="1" x14ac:dyDescent="0.3">
      <c r="A3276" s="1" t="s">
        <v>186</v>
      </c>
      <c r="B3276" s="1" t="s">
        <v>42</v>
      </c>
      <c r="C3276" t="s">
        <v>158</v>
      </c>
      <c r="D3276" s="1" t="s">
        <v>20</v>
      </c>
      <c r="E3276" t="s">
        <v>16</v>
      </c>
      <c r="F3276" s="1" t="s">
        <v>154</v>
      </c>
      <c r="G3276" t="s">
        <v>142</v>
      </c>
      <c r="H3276" s="1" t="s">
        <v>187</v>
      </c>
      <c r="I3276" s="1" t="str">
        <f t="shared" si="102"/>
        <v>Windows Detachable tablet</v>
      </c>
      <c r="J3276" s="1" t="str">
        <f t="shared" si="103"/>
        <v>Windows Detachable tablet</v>
      </c>
      <c r="K3276" t="s">
        <v>144</v>
      </c>
      <c r="L3276" t="s">
        <v>149</v>
      </c>
      <c r="M3276" s="47">
        <v>288</v>
      </c>
    </row>
    <row r="3277" spans="1:13" hidden="1" x14ac:dyDescent="0.3">
      <c r="A3277" s="1" t="s">
        <v>186</v>
      </c>
      <c r="B3277" s="1" t="s">
        <v>42</v>
      </c>
      <c r="C3277" t="s">
        <v>158</v>
      </c>
      <c r="D3277" s="1" t="s">
        <v>20</v>
      </c>
      <c r="E3277" t="s">
        <v>16</v>
      </c>
      <c r="F3277" s="1" t="s">
        <v>154</v>
      </c>
      <c r="G3277" t="s">
        <v>142</v>
      </c>
      <c r="H3277" s="1" t="s">
        <v>187</v>
      </c>
      <c r="I3277" s="1" t="str">
        <f t="shared" si="102"/>
        <v>Windows Detachable tablet</v>
      </c>
      <c r="J3277" s="1" t="str">
        <f t="shared" si="103"/>
        <v>Windows Detachable tablet</v>
      </c>
      <c r="K3277" t="s">
        <v>144</v>
      </c>
      <c r="L3277" t="s">
        <v>150</v>
      </c>
      <c r="M3277" s="47">
        <v>4</v>
      </c>
    </row>
    <row r="3278" spans="1:13" hidden="1" x14ac:dyDescent="0.3">
      <c r="A3278" s="1" t="s">
        <v>186</v>
      </c>
      <c r="B3278" s="1" t="s">
        <v>42</v>
      </c>
      <c r="C3278" t="s">
        <v>158</v>
      </c>
      <c r="D3278" s="1" t="s">
        <v>20</v>
      </c>
      <c r="E3278" t="s">
        <v>16</v>
      </c>
      <c r="F3278" s="1" t="s">
        <v>154</v>
      </c>
      <c r="G3278" t="s">
        <v>142</v>
      </c>
      <c r="H3278" s="1" t="s">
        <v>187</v>
      </c>
      <c r="I3278" s="1" t="str">
        <f t="shared" si="102"/>
        <v>Windows Detachable tablet</v>
      </c>
      <c r="J3278" s="1" t="str">
        <f t="shared" si="103"/>
        <v>Windows Detachable tablet</v>
      </c>
      <c r="K3278" t="s">
        <v>144</v>
      </c>
      <c r="L3278" t="s">
        <v>151</v>
      </c>
      <c r="M3278" s="47">
        <v>2</v>
      </c>
    </row>
    <row r="3279" spans="1:13" hidden="1" x14ac:dyDescent="0.3">
      <c r="A3279" s="1" t="s">
        <v>186</v>
      </c>
      <c r="B3279" s="1" t="s">
        <v>42</v>
      </c>
      <c r="C3279" t="s">
        <v>158</v>
      </c>
      <c r="D3279" s="1" t="s">
        <v>19</v>
      </c>
      <c r="E3279" t="s">
        <v>13</v>
      </c>
      <c r="F3279" s="1" t="s">
        <v>154</v>
      </c>
      <c r="G3279" t="s">
        <v>142</v>
      </c>
      <c r="H3279" s="1" t="s">
        <v>187</v>
      </c>
      <c r="I3279" s="1" t="str">
        <f t="shared" si="102"/>
        <v>DT Workstation</v>
      </c>
      <c r="J3279" s="1" t="str">
        <f t="shared" si="103"/>
        <v>DT Workstation</v>
      </c>
      <c r="K3279" t="s">
        <v>144</v>
      </c>
      <c r="L3279" t="s">
        <v>145</v>
      </c>
      <c r="M3279" s="47">
        <v>3197</v>
      </c>
    </row>
    <row r="3280" spans="1:13" hidden="1" x14ac:dyDescent="0.3">
      <c r="A3280" s="1" t="s">
        <v>186</v>
      </c>
      <c r="B3280" s="1" t="s">
        <v>42</v>
      </c>
      <c r="C3280" t="s">
        <v>158</v>
      </c>
      <c r="D3280" s="1" t="s">
        <v>19</v>
      </c>
      <c r="E3280" t="s">
        <v>13</v>
      </c>
      <c r="F3280" s="1" t="s">
        <v>154</v>
      </c>
      <c r="G3280" t="s">
        <v>142</v>
      </c>
      <c r="H3280" s="1" t="s">
        <v>187</v>
      </c>
      <c r="I3280" s="1" t="str">
        <f t="shared" si="102"/>
        <v>DT Workstation</v>
      </c>
      <c r="J3280" s="1" t="str">
        <f t="shared" si="103"/>
        <v>DT Workstation</v>
      </c>
      <c r="K3280" t="s">
        <v>144</v>
      </c>
      <c r="L3280" t="s">
        <v>146</v>
      </c>
      <c r="M3280" s="47">
        <v>1743</v>
      </c>
    </row>
    <row r="3281" spans="1:13" hidden="1" x14ac:dyDescent="0.3">
      <c r="A3281" s="1" t="s">
        <v>186</v>
      </c>
      <c r="B3281" s="1" t="s">
        <v>42</v>
      </c>
      <c r="C3281" t="s">
        <v>158</v>
      </c>
      <c r="D3281" s="1" t="s">
        <v>19</v>
      </c>
      <c r="E3281" t="s">
        <v>13</v>
      </c>
      <c r="F3281" s="1" t="s">
        <v>154</v>
      </c>
      <c r="G3281" t="s">
        <v>142</v>
      </c>
      <c r="H3281" s="1" t="s">
        <v>187</v>
      </c>
      <c r="I3281" s="1" t="str">
        <f t="shared" si="102"/>
        <v>DT Workstation</v>
      </c>
      <c r="J3281" s="1" t="str">
        <f t="shared" si="103"/>
        <v>DT Workstation</v>
      </c>
      <c r="K3281" t="s">
        <v>144</v>
      </c>
      <c r="L3281" t="s">
        <v>147</v>
      </c>
      <c r="M3281" s="47">
        <v>2045</v>
      </c>
    </row>
    <row r="3282" spans="1:13" hidden="1" x14ac:dyDescent="0.3">
      <c r="A3282" s="1" t="s">
        <v>186</v>
      </c>
      <c r="B3282" s="1" t="s">
        <v>42</v>
      </c>
      <c r="C3282" t="s">
        <v>158</v>
      </c>
      <c r="D3282" s="1" t="s">
        <v>19</v>
      </c>
      <c r="E3282" t="s">
        <v>13</v>
      </c>
      <c r="F3282" s="1" t="s">
        <v>154</v>
      </c>
      <c r="G3282" t="s">
        <v>142</v>
      </c>
      <c r="H3282" s="1" t="s">
        <v>187</v>
      </c>
      <c r="I3282" s="1" t="str">
        <f t="shared" si="102"/>
        <v>DT Workstation</v>
      </c>
      <c r="J3282" s="1" t="str">
        <f t="shared" si="103"/>
        <v>DT Workstation</v>
      </c>
      <c r="K3282" t="s">
        <v>144</v>
      </c>
      <c r="L3282" t="s">
        <v>148</v>
      </c>
      <c r="M3282" s="47">
        <v>2390</v>
      </c>
    </row>
    <row r="3283" spans="1:13" hidden="1" x14ac:dyDescent="0.3">
      <c r="A3283" s="1" t="s">
        <v>186</v>
      </c>
      <c r="B3283" s="1" t="s">
        <v>42</v>
      </c>
      <c r="C3283" t="s">
        <v>158</v>
      </c>
      <c r="D3283" s="1" t="s">
        <v>19</v>
      </c>
      <c r="E3283" t="s">
        <v>13</v>
      </c>
      <c r="F3283" s="1" t="s">
        <v>154</v>
      </c>
      <c r="G3283" t="s">
        <v>142</v>
      </c>
      <c r="H3283" s="1" t="s">
        <v>187</v>
      </c>
      <c r="I3283" s="1" t="str">
        <f t="shared" si="102"/>
        <v>DT Workstation</v>
      </c>
      <c r="J3283" s="1" t="str">
        <f t="shared" si="103"/>
        <v>DT Workstation</v>
      </c>
      <c r="K3283" t="s">
        <v>144</v>
      </c>
      <c r="L3283" t="s">
        <v>149</v>
      </c>
      <c r="M3283" s="47">
        <v>8333</v>
      </c>
    </row>
    <row r="3284" spans="1:13" hidden="1" x14ac:dyDescent="0.3">
      <c r="A3284" s="1" t="s">
        <v>186</v>
      </c>
      <c r="B3284" s="1" t="s">
        <v>42</v>
      </c>
      <c r="C3284" t="s">
        <v>158</v>
      </c>
      <c r="D3284" s="1" t="s">
        <v>19</v>
      </c>
      <c r="E3284" t="s">
        <v>13</v>
      </c>
      <c r="F3284" s="1" t="s">
        <v>154</v>
      </c>
      <c r="G3284" t="s">
        <v>142</v>
      </c>
      <c r="H3284" s="1" t="s">
        <v>187</v>
      </c>
      <c r="I3284" s="1" t="str">
        <f t="shared" si="102"/>
        <v>DT Workstation</v>
      </c>
      <c r="J3284" s="1" t="str">
        <f t="shared" si="103"/>
        <v>DT Workstation</v>
      </c>
      <c r="K3284" t="s">
        <v>144</v>
      </c>
      <c r="L3284" t="s">
        <v>150</v>
      </c>
      <c r="M3284" s="47">
        <v>395</v>
      </c>
    </row>
    <row r="3285" spans="1:13" hidden="1" x14ac:dyDescent="0.3">
      <c r="A3285" s="1" t="s">
        <v>186</v>
      </c>
      <c r="B3285" s="1" t="s">
        <v>42</v>
      </c>
      <c r="C3285" t="s">
        <v>158</v>
      </c>
      <c r="D3285" s="1" t="s">
        <v>19</v>
      </c>
      <c r="E3285" t="s">
        <v>13</v>
      </c>
      <c r="F3285" s="1" t="s">
        <v>154</v>
      </c>
      <c r="G3285" t="s">
        <v>142</v>
      </c>
      <c r="H3285" s="1" t="s">
        <v>187</v>
      </c>
      <c r="I3285" s="1" t="str">
        <f t="shared" si="102"/>
        <v>DT Workstation</v>
      </c>
      <c r="J3285" s="1" t="str">
        <f t="shared" si="103"/>
        <v>DT Workstation</v>
      </c>
      <c r="K3285" t="s">
        <v>144</v>
      </c>
      <c r="L3285" t="s">
        <v>151</v>
      </c>
      <c r="M3285" s="47">
        <v>180</v>
      </c>
    </row>
    <row r="3286" spans="1:13" hidden="1" x14ac:dyDescent="0.3">
      <c r="A3286" s="1" t="s">
        <v>186</v>
      </c>
      <c r="B3286" s="1" t="s">
        <v>42</v>
      </c>
      <c r="C3286" t="s">
        <v>158</v>
      </c>
      <c r="D3286" s="1" t="s">
        <v>19</v>
      </c>
      <c r="E3286" t="s">
        <v>13</v>
      </c>
      <c r="F3286" s="1" t="s">
        <v>154</v>
      </c>
      <c r="G3286" t="s">
        <v>155</v>
      </c>
      <c r="H3286" s="1" t="s">
        <v>187</v>
      </c>
      <c r="I3286" s="1" t="str">
        <f t="shared" si="102"/>
        <v>DT Workstation</v>
      </c>
      <c r="J3286" s="1" t="str">
        <f t="shared" si="103"/>
        <v>DT Workstation</v>
      </c>
      <c r="K3286" t="s">
        <v>144</v>
      </c>
      <c r="L3286" t="s">
        <v>145</v>
      </c>
      <c r="M3286" s="47">
        <v>962</v>
      </c>
    </row>
    <row r="3287" spans="1:13" hidden="1" x14ac:dyDescent="0.3">
      <c r="A3287" s="1" t="s">
        <v>186</v>
      </c>
      <c r="B3287" s="1" t="s">
        <v>42</v>
      </c>
      <c r="C3287" t="s">
        <v>158</v>
      </c>
      <c r="D3287" s="1" t="s">
        <v>19</v>
      </c>
      <c r="E3287" t="s">
        <v>13</v>
      </c>
      <c r="F3287" s="1" t="s">
        <v>154</v>
      </c>
      <c r="G3287" t="s">
        <v>155</v>
      </c>
      <c r="H3287" s="1" t="s">
        <v>187</v>
      </c>
      <c r="I3287" s="1" t="str">
        <f t="shared" si="102"/>
        <v>DT Workstation</v>
      </c>
      <c r="J3287" s="1" t="str">
        <f t="shared" si="103"/>
        <v>DT Workstation</v>
      </c>
      <c r="K3287" t="s">
        <v>144</v>
      </c>
      <c r="L3287" t="s">
        <v>146</v>
      </c>
      <c r="M3287" s="47">
        <v>525</v>
      </c>
    </row>
    <row r="3288" spans="1:13" hidden="1" x14ac:dyDescent="0.3">
      <c r="A3288" s="1" t="s">
        <v>186</v>
      </c>
      <c r="B3288" s="1" t="s">
        <v>42</v>
      </c>
      <c r="C3288" t="s">
        <v>158</v>
      </c>
      <c r="D3288" s="1" t="s">
        <v>19</v>
      </c>
      <c r="E3288" t="s">
        <v>13</v>
      </c>
      <c r="F3288" s="1" t="s">
        <v>154</v>
      </c>
      <c r="G3288" t="s">
        <v>155</v>
      </c>
      <c r="H3288" s="1" t="s">
        <v>187</v>
      </c>
      <c r="I3288" s="1" t="str">
        <f t="shared" si="102"/>
        <v>DT Workstation</v>
      </c>
      <c r="J3288" s="1" t="str">
        <f t="shared" si="103"/>
        <v>DT Workstation</v>
      </c>
      <c r="K3288" t="s">
        <v>144</v>
      </c>
      <c r="L3288" t="s">
        <v>147</v>
      </c>
      <c r="M3288" s="47">
        <v>614</v>
      </c>
    </row>
    <row r="3289" spans="1:13" hidden="1" x14ac:dyDescent="0.3">
      <c r="A3289" s="1" t="s">
        <v>186</v>
      </c>
      <c r="B3289" s="1" t="s">
        <v>42</v>
      </c>
      <c r="C3289" t="s">
        <v>158</v>
      </c>
      <c r="D3289" s="1" t="s">
        <v>19</v>
      </c>
      <c r="E3289" t="s">
        <v>13</v>
      </c>
      <c r="F3289" s="1" t="s">
        <v>154</v>
      </c>
      <c r="G3289" t="s">
        <v>155</v>
      </c>
      <c r="H3289" s="1" t="s">
        <v>187</v>
      </c>
      <c r="I3289" s="1" t="str">
        <f t="shared" si="102"/>
        <v>DT Workstation</v>
      </c>
      <c r="J3289" s="1" t="str">
        <f t="shared" si="103"/>
        <v>DT Workstation</v>
      </c>
      <c r="K3289" t="s">
        <v>144</v>
      </c>
      <c r="L3289" t="s">
        <v>148</v>
      </c>
      <c r="M3289" s="47">
        <v>721</v>
      </c>
    </row>
    <row r="3290" spans="1:13" hidden="1" x14ac:dyDescent="0.3">
      <c r="A3290" s="1" t="s">
        <v>186</v>
      </c>
      <c r="B3290" s="1" t="s">
        <v>42</v>
      </c>
      <c r="C3290" t="s">
        <v>158</v>
      </c>
      <c r="D3290" s="1" t="s">
        <v>19</v>
      </c>
      <c r="E3290" t="s">
        <v>13</v>
      </c>
      <c r="F3290" s="1" t="s">
        <v>154</v>
      </c>
      <c r="G3290" t="s">
        <v>155</v>
      </c>
      <c r="H3290" s="1" t="s">
        <v>187</v>
      </c>
      <c r="I3290" s="1" t="str">
        <f t="shared" si="102"/>
        <v>DT Workstation</v>
      </c>
      <c r="J3290" s="1" t="str">
        <f t="shared" si="103"/>
        <v>DT Workstation</v>
      </c>
      <c r="K3290" t="s">
        <v>144</v>
      </c>
      <c r="L3290" t="s">
        <v>149</v>
      </c>
      <c r="M3290" s="47">
        <v>2513</v>
      </c>
    </row>
    <row r="3291" spans="1:13" hidden="1" x14ac:dyDescent="0.3">
      <c r="A3291" s="1" t="s">
        <v>186</v>
      </c>
      <c r="B3291" s="1" t="s">
        <v>42</v>
      </c>
      <c r="C3291" t="s">
        <v>158</v>
      </c>
      <c r="D3291" s="1" t="s">
        <v>19</v>
      </c>
      <c r="E3291" t="s">
        <v>13</v>
      </c>
      <c r="F3291" s="1" t="s">
        <v>154</v>
      </c>
      <c r="G3291" t="s">
        <v>155</v>
      </c>
      <c r="H3291" s="1" t="s">
        <v>187</v>
      </c>
      <c r="I3291" s="1" t="str">
        <f t="shared" si="102"/>
        <v>DT Workstation</v>
      </c>
      <c r="J3291" s="1" t="str">
        <f t="shared" si="103"/>
        <v>DT Workstation</v>
      </c>
      <c r="K3291" t="s">
        <v>144</v>
      </c>
      <c r="L3291" t="s">
        <v>150</v>
      </c>
      <c r="M3291" s="47">
        <v>116</v>
      </c>
    </row>
    <row r="3292" spans="1:13" hidden="1" x14ac:dyDescent="0.3">
      <c r="A3292" s="1" t="s">
        <v>186</v>
      </c>
      <c r="B3292" s="1" t="s">
        <v>42</v>
      </c>
      <c r="C3292" t="s">
        <v>158</v>
      </c>
      <c r="D3292" s="1" t="s">
        <v>19</v>
      </c>
      <c r="E3292" t="s">
        <v>13</v>
      </c>
      <c r="F3292" s="1" t="s">
        <v>154</v>
      </c>
      <c r="G3292" t="s">
        <v>155</v>
      </c>
      <c r="H3292" s="1" t="s">
        <v>187</v>
      </c>
      <c r="I3292" s="1" t="str">
        <f t="shared" si="102"/>
        <v>DT Workstation</v>
      </c>
      <c r="J3292" s="1" t="str">
        <f t="shared" si="103"/>
        <v>DT Workstation</v>
      </c>
      <c r="K3292" t="s">
        <v>144</v>
      </c>
      <c r="L3292" t="s">
        <v>151</v>
      </c>
      <c r="M3292" s="47">
        <v>53</v>
      </c>
    </row>
    <row r="3293" spans="1:13" hidden="1" x14ac:dyDescent="0.3">
      <c r="A3293" s="1" t="s">
        <v>186</v>
      </c>
      <c r="B3293" s="1" t="s">
        <v>42</v>
      </c>
      <c r="C3293" t="s">
        <v>158</v>
      </c>
      <c r="D3293" s="1" t="s">
        <v>19</v>
      </c>
      <c r="E3293" t="s">
        <v>14</v>
      </c>
      <c r="F3293" s="1" t="s">
        <v>154</v>
      </c>
      <c r="G3293" t="s">
        <v>142</v>
      </c>
      <c r="H3293" s="1" t="s">
        <v>142</v>
      </c>
      <c r="I3293" s="1" t="str">
        <f t="shared" si="102"/>
        <v>NB Workstation</v>
      </c>
      <c r="J3293" s="1" t="str">
        <f t="shared" si="103"/>
        <v>NB Workstation</v>
      </c>
      <c r="K3293" t="s">
        <v>144</v>
      </c>
      <c r="L3293" t="s">
        <v>145</v>
      </c>
      <c r="M3293" s="47">
        <v>801</v>
      </c>
    </row>
    <row r="3294" spans="1:13" hidden="1" x14ac:dyDescent="0.3">
      <c r="A3294" s="1" t="s">
        <v>186</v>
      </c>
      <c r="B3294" s="1" t="s">
        <v>42</v>
      </c>
      <c r="C3294" t="s">
        <v>158</v>
      </c>
      <c r="D3294" s="1" t="s">
        <v>19</v>
      </c>
      <c r="E3294" t="s">
        <v>14</v>
      </c>
      <c r="F3294" s="1" t="s">
        <v>154</v>
      </c>
      <c r="G3294" t="s">
        <v>142</v>
      </c>
      <c r="H3294" s="1" t="s">
        <v>142</v>
      </c>
      <c r="I3294" s="1" t="str">
        <f t="shared" si="102"/>
        <v>NB Workstation</v>
      </c>
      <c r="J3294" s="1" t="str">
        <f t="shared" si="103"/>
        <v>NB Workstation</v>
      </c>
      <c r="K3294" t="s">
        <v>144</v>
      </c>
      <c r="L3294" t="s">
        <v>146</v>
      </c>
      <c r="M3294" s="47">
        <v>345</v>
      </c>
    </row>
    <row r="3295" spans="1:13" hidden="1" x14ac:dyDescent="0.3">
      <c r="A3295" s="1" t="s">
        <v>186</v>
      </c>
      <c r="B3295" s="1" t="s">
        <v>42</v>
      </c>
      <c r="C3295" t="s">
        <v>158</v>
      </c>
      <c r="D3295" s="1" t="s">
        <v>19</v>
      </c>
      <c r="E3295" t="s">
        <v>14</v>
      </c>
      <c r="F3295" s="1" t="s">
        <v>154</v>
      </c>
      <c r="G3295" t="s">
        <v>142</v>
      </c>
      <c r="H3295" s="1" t="s">
        <v>142</v>
      </c>
      <c r="I3295" s="1" t="str">
        <f t="shared" si="102"/>
        <v>NB Workstation</v>
      </c>
      <c r="J3295" s="1" t="str">
        <f t="shared" si="103"/>
        <v>NB Workstation</v>
      </c>
      <c r="K3295" t="s">
        <v>144</v>
      </c>
      <c r="L3295" t="s">
        <v>147</v>
      </c>
      <c r="M3295" s="47">
        <v>438</v>
      </c>
    </row>
    <row r="3296" spans="1:13" hidden="1" x14ac:dyDescent="0.3">
      <c r="A3296" s="1" t="s">
        <v>186</v>
      </c>
      <c r="B3296" s="1" t="s">
        <v>42</v>
      </c>
      <c r="C3296" t="s">
        <v>158</v>
      </c>
      <c r="D3296" s="1" t="s">
        <v>19</v>
      </c>
      <c r="E3296" t="s">
        <v>14</v>
      </c>
      <c r="F3296" s="1" t="s">
        <v>154</v>
      </c>
      <c r="G3296" t="s">
        <v>142</v>
      </c>
      <c r="H3296" s="1" t="s">
        <v>142</v>
      </c>
      <c r="I3296" s="1" t="str">
        <f t="shared" si="102"/>
        <v>NB Workstation</v>
      </c>
      <c r="J3296" s="1" t="str">
        <f t="shared" si="103"/>
        <v>NB Workstation</v>
      </c>
      <c r="K3296" t="s">
        <v>144</v>
      </c>
      <c r="L3296" t="s">
        <v>148</v>
      </c>
      <c r="M3296" s="47">
        <v>459</v>
      </c>
    </row>
    <row r="3297" spans="1:13" hidden="1" x14ac:dyDescent="0.3">
      <c r="A3297" s="1" t="s">
        <v>186</v>
      </c>
      <c r="B3297" s="1" t="s">
        <v>42</v>
      </c>
      <c r="C3297" t="s">
        <v>158</v>
      </c>
      <c r="D3297" s="1" t="s">
        <v>19</v>
      </c>
      <c r="E3297" t="s">
        <v>14</v>
      </c>
      <c r="F3297" s="1" t="s">
        <v>154</v>
      </c>
      <c r="G3297" t="s">
        <v>142</v>
      </c>
      <c r="H3297" s="1" t="s">
        <v>142</v>
      </c>
      <c r="I3297" s="1" t="str">
        <f t="shared" si="102"/>
        <v>NB Workstation</v>
      </c>
      <c r="J3297" s="1" t="str">
        <f t="shared" si="103"/>
        <v>NB Workstation</v>
      </c>
      <c r="K3297" t="s">
        <v>144</v>
      </c>
      <c r="L3297" t="s">
        <v>149</v>
      </c>
      <c r="M3297" s="47">
        <v>1833</v>
      </c>
    </row>
    <row r="3298" spans="1:13" hidden="1" x14ac:dyDescent="0.3">
      <c r="A3298" s="1" t="s">
        <v>186</v>
      </c>
      <c r="B3298" s="1" t="s">
        <v>42</v>
      </c>
      <c r="C3298" t="s">
        <v>158</v>
      </c>
      <c r="D3298" s="1" t="s">
        <v>19</v>
      </c>
      <c r="E3298" t="s">
        <v>14</v>
      </c>
      <c r="F3298" s="1" t="s">
        <v>154</v>
      </c>
      <c r="G3298" t="s">
        <v>142</v>
      </c>
      <c r="H3298" s="1" t="s">
        <v>142</v>
      </c>
      <c r="I3298" s="1" t="str">
        <f t="shared" si="102"/>
        <v>NB Workstation</v>
      </c>
      <c r="J3298" s="1" t="str">
        <f t="shared" si="103"/>
        <v>NB Workstation</v>
      </c>
      <c r="K3298" t="s">
        <v>144</v>
      </c>
      <c r="L3298" t="s">
        <v>150</v>
      </c>
      <c r="M3298" s="47">
        <v>79</v>
      </c>
    </row>
    <row r="3299" spans="1:13" hidden="1" x14ac:dyDescent="0.3">
      <c r="A3299" s="1" t="s">
        <v>186</v>
      </c>
      <c r="B3299" s="1" t="s">
        <v>42</v>
      </c>
      <c r="C3299" t="s">
        <v>158</v>
      </c>
      <c r="D3299" s="1" t="s">
        <v>19</v>
      </c>
      <c r="E3299" t="s">
        <v>14</v>
      </c>
      <c r="F3299" s="1" t="s">
        <v>154</v>
      </c>
      <c r="G3299" t="s">
        <v>142</v>
      </c>
      <c r="H3299" s="1" t="s">
        <v>142</v>
      </c>
      <c r="I3299" s="1" t="str">
        <f t="shared" si="102"/>
        <v>NB Workstation</v>
      </c>
      <c r="J3299" s="1" t="str">
        <f t="shared" si="103"/>
        <v>NB Workstation</v>
      </c>
      <c r="K3299" t="s">
        <v>144</v>
      </c>
      <c r="L3299" t="s">
        <v>151</v>
      </c>
      <c r="M3299" s="47">
        <v>37</v>
      </c>
    </row>
    <row r="3300" spans="1:13" hidden="1" x14ac:dyDescent="0.3">
      <c r="A3300" s="1" t="s">
        <v>186</v>
      </c>
      <c r="B3300" s="1" t="s">
        <v>42</v>
      </c>
      <c r="C3300" t="s">
        <v>158</v>
      </c>
      <c r="D3300" s="1" t="s">
        <v>19</v>
      </c>
      <c r="E3300" t="s">
        <v>14</v>
      </c>
      <c r="F3300" s="1" t="s">
        <v>154</v>
      </c>
      <c r="G3300" t="s">
        <v>142</v>
      </c>
      <c r="H3300" s="1" t="s">
        <v>155</v>
      </c>
      <c r="I3300" s="1" t="str">
        <f t="shared" si="102"/>
        <v>NB Workstation</v>
      </c>
      <c r="J3300" s="1" t="str">
        <f t="shared" si="103"/>
        <v>NB Workstation</v>
      </c>
      <c r="K3300" t="s">
        <v>144</v>
      </c>
      <c r="L3300" t="s">
        <v>145</v>
      </c>
      <c r="M3300" s="47">
        <v>942</v>
      </c>
    </row>
    <row r="3301" spans="1:13" hidden="1" x14ac:dyDescent="0.3">
      <c r="A3301" s="1" t="s">
        <v>186</v>
      </c>
      <c r="B3301" s="1" t="s">
        <v>42</v>
      </c>
      <c r="C3301" t="s">
        <v>158</v>
      </c>
      <c r="D3301" s="1" t="s">
        <v>19</v>
      </c>
      <c r="E3301" t="s">
        <v>14</v>
      </c>
      <c r="F3301" s="1" t="s">
        <v>154</v>
      </c>
      <c r="G3301" t="s">
        <v>142</v>
      </c>
      <c r="H3301" s="1" t="s">
        <v>155</v>
      </c>
      <c r="I3301" s="1" t="str">
        <f t="shared" si="102"/>
        <v>NB Workstation</v>
      </c>
      <c r="J3301" s="1" t="str">
        <f t="shared" si="103"/>
        <v>NB Workstation</v>
      </c>
      <c r="K3301" t="s">
        <v>144</v>
      </c>
      <c r="L3301" t="s">
        <v>146</v>
      </c>
      <c r="M3301" s="47">
        <v>409</v>
      </c>
    </row>
    <row r="3302" spans="1:13" hidden="1" x14ac:dyDescent="0.3">
      <c r="A3302" s="1" t="s">
        <v>186</v>
      </c>
      <c r="B3302" s="1" t="s">
        <v>42</v>
      </c>
      <c r="C3302" t="s">
        <v>158</v>
      </c>
      <c r="D3302" s="1" t="s">
        <v>19</v>
      </c>
      <c r="E3302" t="s">
        <v>14</v>
      </c>
      <c r="F3302" s="1" t="s">
        <v>154</v>
      </c>
      <c r="G3302" t="s">
        <v>142</v>
      </c>
      <c r="H3302" s="1" t="s">
        <v>155</v>
      </c>
      <c r="I3302" s="1" t="str">
        <f t="shared" si="102"/>
        <v>NB Workstation</v>
      </c>
      <c r="J3302" s="1" t="str">
        <f t="shared" si="103"/>
        <v>NB Workstation</v>
      </c>
      <c r="K3302" t="s">
        <v>144</v>
      </c>
      <c r="L3302" t="s">
        <v>147</v>
      </c>
      <c r="M3302" s="47">
        <v>512</v>
      </c>
    </row>
    <row r="3303" spans="1:13" hidden="1" x14ac:dyDescent="0.3">
      <c r="A3303" s="1" t="s">
        <v>186</v>
      </c>
      <c r="B3303" s="1" t="s">
        <v>42</v>
      </c>
      <c r="C3303" t="s">
        <v>158</v>
      </c>
      <c r="D3303" s="1" t="s">
        <v>19</v>
      </c>
      <c r="E3303" t="s">
        <v>14</v>
      </c>
      <c r="F3303" s="1" t="s">
        <v>154</v>
      </c>
      <c r="G3303" t="s">
        <v>142</v>
      </c>
      <c r="H3303" s="1" t="s">
        <v>155</v>
      </c>
      <c r="I3303" s="1" t="str">
        <f t="shared" si="102"/>
        <v>NB Workstation</v>
      </c>
      <c r="J3303" s="1" t="str">
        <f t="shared" si="103"/>
        <v>NB Workstation</v>
      </c>
      <c r="K3303" t="s">
        <v>144</v>
      </c>
      <c r="L3303" t="s">
        <v>148</v>
      </c>
      <c r="M3303" s="47">
        <v>539</v>
      </c>
    </row>
    <row r="3304" spans="1:13" hidden="1" x14ac:dyDescent="0.3">
      <c r="A3304" s="1" t="s">
        <v>186</v>
      </c>
      <c r="B3304" s="1" t="s">
        <v>42</v>
      </c>
      <c r="C3304" t="s">
        <v>158</v>
      </c>
      <c r="D3304" s="1" t="s">
        <v>19</v>
      </c>
      <c r="E3304" t="s">
        <v>14</v>
      </c>
      <c r="F3304" s="1" t="s">
        <v>154</v>
      </c>
      <c r="G3304" t="s">
        <v>142</v>
      </c>
      <c r="H3304" s="1" t="s">
        <v>155</v>
      </c>
      <c r="I3304" s="1" t="str">
        <f t="shared" si="102"/>
        <v>NB Workstation</v>
      </c>
      <c r="J3304" s="1" t="str">
        <f t="shared" si="103"/>
        <v>NB Workstation</v>
      </c>
      <c r="K3304" t="s">
        <v>144</v>
      </c>
      <c r="L3304" t="s">
        <v>149</v>
      </c>
      <c r="M3304" s="47">
        <v>2150</v>
      </c>
    </row>
    <row r="3305" spans="1:13" hidden="1" x14ac:dyDescent="0.3">
      <c r="A3305" s="1" t="s">
        <v>186</v>
      </c>
      <c r="B3305" s="1" t="s">
        <v>42</v>
      </c>
      <c r="C3305" t="s">
        <v>158</v>
      </c>
      <c r="D3305" s="1" t="s">
        <v>19</v>
      </c>
      <c r="E3305" t="s">
        <v>14</v>
      </c>
      <c r="F3305" s="1" t="s">
        <v>154</v>
      </c>
      <c r="G3305" t="s">
        <v>142</v>
      </c>
      <c r="H3305" s="1" t="s">
        <v>155</v>
      </c>
      <c r="I3305" s="1" t="str">
        <f t="shared" si="102"/>
        <v>NB Workstation</v>
      </c>
      <c r="J3305" s="1" t="str">
        <f t="shared" si="103"/>
        <v>NB Workstation</v>
      </c>
      <c r="K3305" t="s">
        <v>144</v>
      </c>
      <c r="L3305" t="s">
        <v>150</v>
      </c>
      <c r="M3305" s="47">
        <v>94</v>
      </c>
    </row>
    <row r="3306" spans="1:13" hidden="1" x14ac:dyDescent="0.3">
      <c r="A3306" s="1" t="s">
        <v>186</v>
      </c>
      <c r="B3306" s="1" t="s">
        <v>42</v>
      </c>
      <c r="C3306" t="s">
        <v>158</v>
      </c>
      <c r="D3306" s="1" t="s">
        <v>19</v>
      </c>
      <c r="E3306" t="s">
        <v>14</v>
      </c>
      <c r="F3306" s="1" t="s">
        <v>154</v>
      </c>
      <c r="G3306" t="s">
        <v>142</v>
      </c>
      <c r="H3306" s="1" t="s">
        <v>155</v>
      </c>
      <c r="I3306" s="1" t="str">
        <f t="shared" si="102"/>
        <v>NB Workstation</v>
      </c>
      <c r="J3306" s="1" t="str">
        <f t="shared" si="103"/>
        <v>NB Workstation</v>
      </c>
      <c r="K3306" t="s">
        <v>144</v>
      </c>
      <c r="L3306" t="s">
        <v>151</v>
      </c>
      <c r="M3306" s="47">
        <v>46</v>
      </c>
    </row>
    <row r="3307" spans="1:13" hidden="1" x14ac:dyDescent="0.3">
      <c r="A3307" s="1" t="s">
        <v>186</v>
      </c>
      <c r="B3307" s="1" t="s">
        <v>42</v>
      </c>
      <c r="C3307" t="s">
        <v>158</v>
      </c>
      <c r="D3307" s="1" t="s">
        <v>19</v>
      </c>
      <c r="E3307" t="s">
        <v>14</v>
      </c>
      <c r="F3307" s="1" t="s">
        <v>154</v>
      </c>
      <c r="G3307" t="s">
        <v>155</v>
      </c>
      <c r="H3307" s="1" t="s">
        <v>142</v>
      </c>
      <c r="I3307" s="1" t="str">
        <f t="shared" si="102"/>
        <v>NB Workstation</v>
      </c>
      <c r="J3307" s="1" t="str">
        <f t="shared" si="103"/>
        <v>NB Workstation</v>
      </c>
      <c r="K3307" t="s">
        <v>144</v>
      </c>
      <c r="L3307" t="s">
        <v>145</v>
      </c>
      <c r="M3307" s="47">
        <v>1436</v>
      </c>
    </row>
    <row r="3308" spans="1:13" hidden="1" x14ac:dyDescent="0.3">
      <c r="A3308" s="1" t="s">
        <v>186</v>
      </c>
      <c r="B3308" s="1" t="s">
        <v>42</v>
      </c>
      <c r="C3308" t="s">
        <v>158</v>
      </c>
      <c r="D3308" s="1" t="s">
        <v>19</v>
      </c>
      <c r="E3308" t="s">
        <v>14</v>
      </c>
      <c r="F3308" s="1" t="s">
        <v>154</v>
      </c>
      <c r="G3308" t="s">
        <v>155</v>
      </c>
      <c r="H3308" s="1" t="s">
        <v>142</v>
      </c>
      <c r="I3308" s="1" t="str">
        <f t="shared" si="102"/>
        <v>NB Workstation</v>
      </c>
      <c r="J3308" s="1" t="str">
        <f t="shared" si="103"/>
        <v>NB Workstation</v>
      </c>
      <c r="K3308" t="s">
        <v>144</v>
      </c>
      <c r="L3308" t="s">
        <v>146</v>
      </c>
      <c r="M3308" s="47">
        <v>617</v>
      </c>
    </row>
    <row r="3309" spans="1:13" hidden="1" x14ac:dyDescent="0.3">
      <c r="A3309" s="1" t="s">
        <v>186</v>
      </c>
      <c r="B3309" s="1" t="s">
        <v>42</v>
      </c>
      <c r="C3309" t="s">
        <v>158</v>
      </c>
      <c r="D3309" s="1" t="s">
        <v>19</v>
      </c>
      <c r="E3309" t="s">
        <v>14</v>
      </c>
      <c r="F3309" s="1" t="s">
        <v>154</v>
      </c>
      <c r="G3309" t="s">
        <v>155</v>
      </c>
      <c r="H3309" s="1" t="s">
        <v>142</v>
      </c>
      <c r="I3309" s="1" t="str">
        <f t="shared" si="102"/>
        <v>NB Workstation</v>
      </c>
      <c r="J3309" s="1" t="str">
        <f t="shared" si="103"/>
        <v>NB Workstation</v>
      </c>
      <c r="K3309" t="s">
        <v>144</v>
      </c>
      <c r="L3309" t="s">
        <v>147</v>
      </c>
      <c r="M3309" s="47">
        <v>781</v>
      </c>
    </row>
    <row r="3310" spans="1:13" hidden="1" x14ac:dyDescent="0.3">
      <c r="A3310" s="1" t="s">
        <v>186</v>
      </c>
      <c r="B3310" s="1" t="s">
        <v>42</v>
      </c>
      <c r="C3310" t="s">
        <v>158</v>
      </c>
      <c r="D3310" s="1" t="s">
        <v>19</v>
      </c>
      <c r="E3310" t="s">
        <v>14</v>
      </c>
      <c r="F3310" s="1" t="s">
        <v>154</v>
      </c>
      <c r="G3310" t="s">
        <v>155</v>
      </c>
      <c r="H3310" s="1" t="s">
        <v>142</v>
      </c>
      <c r="I3310" s="1" t="str">
        <f t="shared" si="102"/>
        <v>NB Workstation</v>
      </c>
      <c r="J3310" s="1" t="str">
        <f t="shared" si="103"/>
        <v>NB Workstation</v>
      </c>
      <c r="K3310" t="s">
        <v>144</v>
      </c>
      <c r="L3310" t="s">
        <v>148</v>
      </c>
      <c r="M3310" s="47">
        <v>822</v>
      </c>
    </row>
    <row r="3311" spans="1:13" hidden="1" x14ac:dyDescent="0.3">
      <c r="A3311" s="1" t="s">
        <v>186</v>
      </c>
      <c r="B3311" s="1" t="s">
        <v>42</v>
      </c>
      <c r="C3311" t="s">
        <v>158</v>
      </c>
      <c r="D3311" s="1" t="s">
        <v>19</v>
      </c>
      <c r="E3311" t="s">
        <v>14</v>
      </c>
      <c r="F3311" s="1" t="s">
        <v>154</v>
      </c>
      <c r="G3311" t="s">
        <v>155</v>
      </c>
      <c r="H3311" s="1" t="s">
        <v>142</v>
      </c>
      <c r="I3311" s="1" t="str">
        <f t="shared" si="102"/>
        <v>NB Workstation</v>
      </c>
      <c r="J3311" s="1" t="str">
        <f t="shared" si="103"/>
        <v>NB Workstation</v>
      </c>
      <c r="K3311" t="s">
        <v>144</v>
      </c>
      <c r="L3311" t="s">
        <v>149</v>
      </c>
      <c r="M3311" s="47">
        <v>3273</v>
      </c>
    </row>
    <row r="3312" spans="1:13" hidden="1" x14ac:dyDescent="0.3">
      <c r="A3312" s="1" t="s">
        <v>186</v>
      </c>
      <c r="B3312" s="1" t="s">
        <v>42</v>
      </c>
      <c r="C3312" t="s">
        <v>158</v>
      </c>
      <c r="D3312" s="1" t="s">
        <v>19</v>
      </c>
      <c r="E3312" t="s">
        <v>14</v>
      </c>
      <c r="F3312" s="1" t="s">
        <v>154</v>
      </c>
      <c r="G3312" t="s">
        <v>155</v>
      </c>
      <c r="H3312" s="1" t="s">
        <v>142</v>
      </c>
      <c r="I3312" s="1" t="str">
        <f t="shared" si="102"/>
        <v>NB Workstation</v>
      </c>
      <c r="J3312" s="1" t="str">
        <f t="shared" si="103"/>
        <v>NB Workstation</v>
      </c>
      <c r="K3312" t="s">
        <v>144</v>
      </c>
      <c r="L3312" t="s">
        <v>150</v>
      </c>
      <c r="M3312" s="47">
        <v>142</v>
      </c>
    </row>
    <row r="3313" spans="1:13" hidden="1" x14ac:dyDescent="0.3">
      <c r="A3313" s="1" t="s">
        <v>186</v>
      </c>
      <c r="B3313" s="1" t="s">
        <v>42</v>
      </c>
      <c r="C3313" t="s">
        <v>158</v>
      </c>
      <c r="D3313" s="1" t="s">
        <v>19</v>
      </c>
      <c r="E3313" t="s">
        <v>14</v>
      </c>
      <c r="F3313" s="1" t="s">
        <v>154</v>
      </c>
      <c r="G3313" t="s">
        <v>155</v>
      </c>
      <c r="H3313" s="1" t="s">
        <v>142</v>
      </c>
      <c r="I3313" s="1" t="str">
        <f t="shared" si="102"/>
        <v>NB Workstation</v>
      </c>
      <c r="J3313" s="1" t="str">
        <f t="shared" si="103"/>
        <v>NB Workstation</v>
      </c>
      <c r="K3313" t="s">
        <v>144</v>
      </c>
      <c r="L3313" t="s">
        <v>151</v>
      </c>
      <c r="M3313" s="47">
        <v>68</v>
      </c>
    </row>
    <row r="3314" spans="1:13" hidden="1" x14ac:dyDescent="0.3">
      <c r="A3314" s="1" t="s">
        <v>186</v>
      </c>
      <c r="B3314" s="1" t="s">
        <v>42</v>
      </c>
      <c r="C3314" t="s">
        <v>158</v>
      </c>
      <c r="D3314" s="1" t="s">
        <v>19</v>
      </c>
      <c r="E3314" t="s">
        <v>14</v>
      </c>
      <c r="F3314" s="1" t="s">
        <v>154</v>
      </c>
      <c r="G3314" t="s">
        <v>155</v>
      </c>
      <c r="H3314" s="1" t="s">
        <v>155</v>
      </c>
      <c r="I3314" s="1" t="str">
        <f t="shared" si="102"/>
        <v>NB Workstation</v>
      </c>
      <c r="J3314" s="1" t="str">
        <f t="shared" si="103"/>
        <v>NB Workstation</v>
      </c>
      <c r="K3314" t="s">
        <v>144</v>
      </c>
      <c r="L3314" t="s">
        <v>145</v>
      </c>
      <c r="M3314" s="47">
        <v>1004</v>
      </c>
    </row>
    <row r="3315" spans="1:13" hidden="1" x14ac:dyDescent="0.3">
      <c r="A3315" s="1" t="s">
        <v>186</v>
      </c>
      <c r="B3315" s="1" t="s">
        <v>42</v>
      </c>
      <c r="C3315" t="s">
        <v>158</v>
      </c>
      <c r="D3315" s="1" t="s">
        <v>19</v>
      </c>
      <c r="E3315" t="s">
        <v>14</v>
      </c>
      <c r="F3315" s="1" t="s">
        <v>154</v>
      </c>
      <c r="G3315" t="s">
        <v>155</v>
      </c>
      <c r="H3315" s="1" t="s">
        <v>155</v>
      </c>
      <c r="I3315" s="1" t="str">
        <f t="shared" si="102"/>
        <v>NB Workstation</v>
      </c>
      <c r="J3315" s="1" t="str">
        <f t="shared" si="103"/>
        <v>NB Workstation</v>
      </c>
      <c r="K3315" t="s">
        <v>144</v>
      </c>
      <c r="L3315" t="s">
        <v>146</v>
      </c>
      <c r="M3315" s="47">
        <v>432</v>
      </c>
    </row>
    <row r="3316" spans="1:13" hidden="1" x14ac:dyDescent="0.3">
      <c r="A3316" s="1" t="s">
        <v>186</v>
      </c>
      <c r="B3316" s="1" t="s">
        <v>42</v>
      </c>
      <c r="C3316" t="s">
        <v>158</v>
      </c>
      <c r="D3316" s="1" t="s">
        <v>19</v>
      </c>
      <c r="E3316" t="s">
        <v>14</v>
      </c>
      <c r="F3316" s="1" t="s">
        <v>154</v>
      </c>
      <c r="G3316" t="s">
        <v>155</v>
      </c>
      <c r="H3316" s="1" t="s">
        <v>155</v>
      </c>
      <c r="I3316" s="1" t="str">
        <f t="shared" si="102"/>
        <v>NB Workstation</v>
      </c>
      <c r="J3316" s="1" t="str">
        <f t="shared" si="103"/>
        <v>NB Workstation</v>
      </c>
      <c r="K3316" t="s">
        <v>144</v>
      </c>
      <c r="L3316" t="s">
        <v>147</v>
      </c>
      <c r="M3316" s="47">
        <v>548</v>
      </c>
    </row>
    <row r="3317" spans="1:13" hidden="1" x14ac:dyDescent="0.3">
      <c r="A3317" s="1" t="s">
        <v>186</v>
      </c>
      <c r="B3317" s="1" t="s">
        <v>42</v>
      </c>
      <c r="C3317" t="s">
        <v>158</v>
      </c>
      <c r="D3317" s="1" t="s">
        <v>19</v>
      </c>
      <c r="E3317" t="s">
        <v>14</v>
      </c>
      <c r="F3317" s="1" t="s">
        <v>154</v>
      </c>
      <c r="G3317" t="s">
        <v>155</v>
      </c>
      <c r="H3317" s="1" t="s">
        <v>155</v>
      </c>
      <c r="I3317" s="1" t="str">
        <f t="shared" si="102"/>
        <v>NB Workstation</v>
      </c>
      <c r="J3317" s="1" t="str">
        <f t="shared" si="103"/>
        <v>NB Workstation</v>
      </c>
      <c r="K3317" t="s">
        <v>144</v>
      </c>
      <c r="L3317" t="s">
        <v>148</v>
      </c>
      <c r="M3317" s="47">
        <v>575</v>
      </c>
    </row>
    <row r="3318" spans="1:13" hidden="1" x14ac:dyDescent="0.3">
      <c r="A3318" s="1" t="s">
        <v>186</v>
      </c>
      <c r="B3318" s="1" t="s">
        <v>42</v>
      </c>
      <c r="C3318" t="s">
        <v>158</v>
      </c>
      <c r="D3318" s="1" t="s">
        <v>19</v>
      </c>
      <c r="E3318" t="s">
        <v>14</v>
      </c>
      <c r="F3318" s="1" t="s">
        <v>154</v>
      </c>
      <c r="G3318" t="s">
        <v>155</v>
      </c>
      <c r="H3318" s="1" t="s">
        <v>155</v>
      </c>
      <c r="I3318" s="1" t="str">
        <f t="shared" si="102"/>
        <v>NB Workstation</v>
      </c>
      <c r="J3318" s="1" t="str">
        <f t="shared" si="103"/>
        <v>NB Workstation</v>
      </c>
      <c r="K3318" t="s">
        <v>144</v>
      </c>
      <c r="L3318" t="s">
        <v>149</v>
      </c>
      <c r="M3318" s="47">
        <v>2291</v>
      </c>
    </row>
    <row r="3319" spans="1:13" hidden="1" x14ac:dyDescent="0.3">
      <c r="A3319" s="1" t="s">
        <v>186</v>
      </c>
      <c r="B3319" s="1" t="s">
        <v>42</v>
      </c>
      <c r="C3319" t="s">
        <v>158</v>
      </c>
      <c r="D3319" s="1" t="s">
        <v>19</v>
      </c>
      <c r="E3319" t="s">
        <v>14</v>
      </c>
      <c r="F3319" s="1" t="s">
        <v>154</v>
      </c>
      <c r="G3319" t="s">
        <v>155</v>
      </c>
      <c r="H3319" s="1" t="s">
        <v>155</v>
      </c>
      <c r="I3319" s="1" t="str">
        <f t="shared" si="102"/>
        <v>NB Workstation</v>
      </c>
      <c r="J3319" s="1" t="str">
        <f t="shared" si="103"/>
        <v>NB Workstation</v>
      </c>
      <c r="K3319" t="s">
        <v>144</v>
      </c>
      <c r="L3319" t="s">
        <v>150</v>
      </c>
      <c r="M3319" s="47">
        <v>99</v>
      </c>
    </row>
    <row r="3320" spans="1:13" hidden="1" x14ac:dyDescent="0.3">
      <c r="A3320" s="1" t="s">
        <v>186</v>
      </c>
      <c r="B3320" s="1" t="s">
        <v>42</v>
      </c>
      <c r="C3320" t="s">
        <v>158</v>
      </c>
      <c r="D3320" s="1" t="s">
        <v>19</v>
      </c>
      <c r="E3320" t="s">
        <v>14</v>
      </c>
      <c r="F3320" s="1" t="s">
        <v>154</v>
      </c>
      <c r="G3320" t="s">
        <v>155</v>
      </c>
      <c r="H3320" s="1" t="s">
        <v>155</v>
      </c>
      <c r="I3320" s="1" t="str">
        <f t="shared" si="102"/>
        <v>NB Workstation</v>
      </c>
      <c r="J3320" s="1" t="str">
        <f t="shared" si="103"/>
        <v>NB Workstation</v>
      </c>
      <c r="K3320" t="s">
        <v>144</v>
      </c>
      <c r="L3320" t="s">
        <v>151</v>
      </c>
      <c r="M3320" s="47">
        <v>47</v>
      </c>
    </row>
    <row r="3321" spans="1:13" hidden="1" x14ac:dyDescent="0.3">
      <c r="A3321" s="1" t="s">
        <v>186</v>
      </c>
      <c r="B3321" s="1" t="s">
        <v>42</v>
      </c>
      <c r="C3321" t="s">
        <v>167</v>
      </c>
      <c r="D3321" s="1" t="s">
        <v>17</v>
      </c>
      <c r="E3321" t="s">
        <v>8</v>
      </c>
      <c r="F3321" s="1" t="s">
        <v>154</v>
      </c>
      <c r="G3321" t="s">
        <v>142</v>
      </c>
      <c r="H3321" s="1" t="s">
        <v>187</v>
      </c>
      <c r="I3321" s="1" t="str">
        <f t="shared" si="102"/>
        <v>AIO DT</v>
      </c>
      <c r="J3321" s="1" t="str">
        <f t="shared" si="103"/>
        <v>AIO DT</v>
      </c>
      <c r="K3321" t="s">
        <v>143</v>
      </c>
      <c r="L3321" t="s">
        <v>143</v>
      </c>
      <c r="M3321" s="47">
        <v>1720</v>
      </c>
    </row>
    <row r="3322" spans="1:13" hidden="1" x14ac:dyDescent="0.3">
      <c r="A3322" s="1" t="s">
        <v>186</v>
      </c>
      <c r="B3322" s="1" t="s">
        <v>42</v>
      </c>
      <c r="C3322" t="s">
        <v>167</v>
      </c>
      <c r="D3322" s="1" t="s">
        <v>17</v>
      </c>
      <c r="E3322" t="s">
        <v>8</v>
      </c>
      <c r="F3322" s="1" t="s">
        <v>154</v>
      </c>
      <c r="G3322" t="s">
        <v>155</v>
      </c>
      <c r="H3322" s="1" t="s">
        <v>187</v>
      </c>
      <c r="I3322" s="1" t="str">
        <f t="shared" si="102"/>
        <v>AIO DT</v>
      </c>
      <c r="J3322" s="1" t="str">
        <f t="shared" si="103"/>
        <v>AIO DT</v>
      </c>
      <c r="K3322" t="s">
        <v>143</v>
      </c>
      <c r="L3322" t="s">
        <v>143</v>
      </c>
      <c r="M3322" s="47">
        <v>594</v>
      </c>
    </row>
    <row r="3323" spans="1:13" hidden="1" x14ac:dyDescent="0.3">
      <c r="A3323" s="1" t="s">
        <v>186</v>
      </c>
      <c r="B3323" s="1" t="s">
        <v>42</v>
      </c>
      <c r="C3323" t="s">
        <v>167</v>
      </c>
      <c r="D3323" s="1" t="s">
        <v>17</v>
      </c>
      <c r="E3323" t="s">
        <v>6</v>
      </c>
      <c r="F3323" s="1" t="s">
        <v>154</v>
      </c>
      <c r="G3323" t="s">
        <v>142</v>
      </c>
      <c r="H3323" s="1" t="s">
        <v>187</v>
      </c>
      <c r="I3323" s="1" t="str">
        <f t="shared" si="102"/>
        <v>Small DT</v>
      </c>
      <c r="J3323" s="1" t="str">
        <f t="shared" si="103"/>
        <v>Small DT</v>
      </c>
      <c r="K3323" t="s">
        <v>143</v>
      </c>
      <c r="L3323" t="s">
        <v>143</v>
      </c>
      <c r="M3323" s="47">
        <v>42</v>
      </c>
    </row>
    <row r="3324" spans="1:13" hidden="1" x14ac:dyDescent="0.3">
      <c r="A3324" s="1" t="s">
        <v>186</v>
      </c>
      <c r="B3324" s="1" t="s">
        <v>42</v>
      </c>
      <c r="C3324" t="s">
        <v>167</v>
      </c>
      <c r="D3324" s="1" t="s">
        <v>17</v>
      </c>
      <c r="E3324" t="s">
        <v>6</v>
      </c>
      <c r="F3324" s="1" t="s">
        <v>154</v>
      </c>
      <c r="G3324" t="s">
        <v>142</v>
      </c>
      <c r="H3324" s="1" t="s">
        <v>187</v>
      </c>
      <c r="I3324" s="1" t="str">
        <f t="shared" si="102"/>
        <v>Small DT</v>
      </c>
      <c r="J3324" s="1" t="str">
        <f t="shared" si="103"/>
        <v>Small DT</v>
      </c>
      <c r="K3324" t="s">
        <v>144</v>
      </c>
      <c r="L3324" t="s">
        <v>145</v>
      </c>
      <c r="M3324" s="47">
        <v>81</v>
      </c>
    </row>
    <row r="3325" spans="1:13" hidden="1" x14ac:dyDescent="0.3">
      <c r="A3325" s="1" t="s">
        <v>186</v>
      </c>
      <c r="B3325" s="1" t="s">
        <v>42</v>
      </c>
      <c r="C3325" t="s">
        <v>167</v>
      </c>
      <c r="D3325" s="1" t="s">
        <v>17</v>
      </c>
      <c r="E3325" t="s">
        <v>6</v>
      </c>
      <c r="F3325" s="1" t="s">
        <v>154</v>
      </c>
      <c r="G3325" t="s">
        <v>142</v>
      </c>
      <c r="H3325" s="1" t="s">
        <v>187</v>
      </c>
      <c r="I3325" s="1" t="str">
        <f t="shared" si="102"/>
        <v>Small DT</v>
      </c>
      <c r="J3325" s="1" t="str">
        <f t="shared" si="103"/>
        <v>Small DT</v>
      </c>
      <c r="K3325" t="s">
        <v>144</v>
      </c>
      <c r="L3325" t="s">
        <v>146</v>
      </c>
      <c r="M3325" s="47">
        <v>152</v>
      </c>
    </row>
    <row r="3326" spans="1:13" hidden="1" x14ac:dyDescent="0.3">
      <c r="A3326" s="1" t="s">
        <v>186</v>
      </c>
      <c r="B3326" s="1" t="s">
        <v>42</v>
      </c>
      <c r="C3326" t="s">
        <v>167</v>
      </c>
      <c r="D3326" s="1" t="s">
        <v>17</v>
      </c>
      <c r="E3326" t="s">
        <v>6</v>
      </c>
      <c r="F3326" s="1" t="s">
        <v>154</v>
      </c>
      <c r="G3326" t="s">
        <v>142</v>
      </c>
      <c r="H3326" s="1" t="s">
        <v>187</v>
      </c>
      <c r="I3326" s="1" t="str">
        <f t="shared" si="102"/>
        <v>Small DT</v>
      </c>
      <c r="J3326" s="1" t="str">
        <f t="shared" si="103"/>
        <v>Small DT</v>
      </c>
      <c r="K3326" t="s">
        <v>144</v>
      </c>
      <c r="L3326" t="s">
        <v>147</v>
      </c>
      <c r="M3326" s="47">
        <v>194</v>
      </c>
    </row>
    <row r="3327" spans="1:13" hidden="1" x14ac:dyDescent="0.3">
      <c r="A3327" s="1" t="s">
        <v>186</v>
      </c>
      <c r="B3327" s="1" t="s">
        <v>42</v>
      </c>
      <c r="C3327" t="s">
        <v>167</v>
      </c>
      <c r="D3327" s="1" t="s">
        <v>17</v>
      </c>
      <c r="E3327" t="s">
        <v>6</v>
      </c>
      <c r="F3327" s="1" t="s">
        <v>154</v>
      </c>
      <c r="G3327" t="s">
        <v>142</v>
      </c>
      <c r="H3327" s="1" t="s">
        <v>187</v>
      </c>
      <c r="I3327" s="1" t="str">
        <f t="shared" si="102"/>
        <v>Small DT</v>
      </c>
      <c r="J3327" s="1" t="str">
        <f t="shared" si="103"/>
        <v>Small DT</v>
      </c>
      <c r="K3327" t="s">
        <v>144</v>
      </c>
      <c r="L3327" t="s">
        <v>148</v>
      </c>
      <c r="M3327" s="47">
        <v>104</v>
      </c>
    </row>
    <row r="3328" spans="1:13" hidden="1" x14ac:dyDescent="0.3">
      <c r="A3328" s="1" t="s">
        <v>186</v>
      </c>
      <c r="B3328" s="1" t="s">
        <v>42</v>
      </c>
      <c r="C3328" t="s">
        <v>167</v>
      </c>
      <c r="D3328" s="1" t="s">
        <v>17</v>
      </c>
      <c r="E3328" t="s">
        <v>6</v>
      </c>
      <c r="F3328" s="1" t="s">
        <v>154</v>
      </c>
      <c r="G3328" t="s">
        <v>142</v>
      </c>
      <c r="H3328" s="1" t="s">
        <v>187</v>
      </c>
      <c r="I3328" s="1" t="str">
        <f t="shared" si="102"/>
        <v>Small DT</v>
      </c>
      <c r="J3328" s="1" t="str">
        <f t="shared" si="103"/>
        <v>Small DT</v>
      </c>
      <c r="K3328" t="s">
        <v>144</v>
      </c>
      <c r="L3328" t="s">
        <v>149</v>
      </c>
      <c r="M3328" s="47">
        <v>91</v>
      </c>
    </row>
    <row r="3329" spans="1:13" hidden="1" x14ac:dyDescent="0.3">
      <c r="A3329" s="1" t="s">
        <v>186</v>
      </c>
      <c r="B3329" s="1" t="s">
        <v>42</v>
      </c>
      <c r="C3329" t="s">
        <v>167</v>
      </c>
      <c r="D3329" s="1" t="s">
        <v>17</v>
      </c>
      <c r="E3329" t="s">
        <v>6</v>
      </c>
      <c r="F3329" s="1" t="s">
        <v>154</v>
      </c>
      <c r="G3329" t="s">
        <v>142</v>
      </c>
      <c r="H3329" s="1" t="s">
        <v>187</v>
      </c>
      <c r="I3329" s="1" t="str">
        <f t="shared" si="102"/>
        <v>Small DT</v>
      </c>
      <c r="J3329" s="1" t="str">
        <f t="shared" si="103"/>
        <v>Small DT</v>
      </c>
      <c r="K3329" t="s">
        <v>144</v>
      </c>
      <c r="L3329" t="s">
        <v>150</v>
      </c>
      <c r="M3329" s="47">
        <v>79</v>
      </c>
    </row>
    <row r="3330" spans="1:13" hidden="1" x14ac:dyDescent="0.3">
      <c r="A3330" s="1" t="s">
        <v>186</v>
      </c>
      <c r="B3330" s="1" t="s">
        <v>42</v>
      </c>
      <c r="C3330" t="s">
        <v>167</v>
      </c>
      <c r="D3330" s="1" t="s">
        <v>17</v>
      </c>
      <c r="E3330" t="s">
        <v>6</v>
      </c>
      <c r="F3330" s="1" t="s">
        <v>154</v>
      </c>
      <c r="G3330" t="s">
        <v>142</v>
      </c>
      <c r="H3330" s="1" t="s">
        <v>187</v>
      </c>
      <c r="I3330" s="1" t="str">
        <f t="shared" si="102"/>
        <v>Small DT</v>
      </c>
      <c r="J3330" s="1" t="str">
        <f t="shared" si="103"/>
        <v>Small DT</v>
      </c>
      <c r="K3330" t="s">
        <v>144</v>
      </c>
      <c r="L3330" t="s">
        <v>151</v>
      </c>
      <c r="M3330" s="47">
        <v>102</v>
      </c>
    </row>
    <row r="3331" spans="1:13" hidden="1" x14ac:dyDescent="0.3">
      <c r="A3331" s="1" t="s">
        <v>186</v>
      </c>
      <c r="B3331" s="1" t="s">
        <v>42</v>
      </c>
      <c r="C3331" t="s">
        <v>167</v>
      </c>
      <c r="D3331" s="1" t="s">
        <v>17</v>
      </c>
      <c r="E3331" t="s">
        <v>6</v>
      </c>
      <c r="F3331" s="1" t="s">
        <v>154</v>
      </c>
      <c r="G3331" t="s">
        <v>155</v>
      </c>
      <c r="H3331" s="1" t="s">
        <v>187</v>
      </c>
      <c r="I3331" s="1" t="str">
        <f t="shared" ref="I3331:I3394" si="104">VLOOKUP(E3331&amp;F3331&amp;G3331,$S$1:$T$74,2,0)</f>
        <v>Small DT</v>
      </c>
      <c r="J3331" s="1" t="str">
        <f t="shared" ref="J3331:J3394" si="105">IF(AND(I3331="Clamshell NB",H3331="Yes"),"Clamshell Ultraslim NB",I3331)</f>
        <v>Small DT</v>
      </c>
      <c r="K3331" t="s">
        <v>143</v>
      </c>
      <c r="L3331" t="s">
        <v>143</v>
      </c>
      <c r="M3331" s="47">
        <v>51</v>
      </c>
    </row>
    <row r="3332" spans="1:13" hidden="1" x14ac:dyDescent="0.3">
      <c r="A3332" s="1" t="s">
        <v>186</v>
      </c>
      <c r="B3332" s="1" t="s">
        <v>42</v>
      </c>
      <c r="C3332" t="s">
        <v>167</v>
      </c>
      <c r="D3332" s="1" t="s">
        <v>17</v>
      </c>
      <c r="E3332" t="s">
        <v>6</v>
      </c>
      <c r="F3332" s="1" t="s">
        <v>154</v>
      </c>
      <c r="G3332" t="s">
        <v>155</v>
      </c>
      <c r="H3332" s="1" t="s">
        <v>187</v>
      </c>
      <c r="I3332" s="1" t="str">
        <f t="shared" si="104"/>
        <v>Small DT</v>
      </c>
      <c r="J3332" s="1" t="str">
        <f t="shared" si="105"/>
        <v>Small DT</v>
      </c>
      <c r="K3332" t="s">
        <v>144</v>
      </c>
      <c r="L3332" t="s">
        <v>145</v>
      </c>
      <c r="M3332" s="47">
        <v>98</v>
      </c>
    </row>
    <row r="3333" spans="1:13" hidden="1" x14ac:dyDescent="0.3">
      <c r="A3333" s="1" t="s">
        <v>186</v>
      </c>
      <c r="B3333" s="1" t="s">
        <v>42</v>
      </c>
      <c r="C3333" t="s">
        <v>167</v>
      </c>
      <c r="D3333" s="1" t="s">
        <v>17</v>
      </c>
      <c r="E3333" t="s">
        <v>6</v>
      </c>
      <c r="F3333" s="1" t="s">
        <v>154</v>
      </c>
      <c r="G3333" t="s">
        <v>155</v>
      </c>
      <c r="H3333" s="1" t="s">
        <v>187</v>
      </c>
      <c r="I3333" s="1" t="str">
        <f t="shared" si="104"/>
        <v>Small DT</v>
      </c>
      <c r="J3333" s="1" t="str">
        <f t="shared" si="105"/>
        <v>Small DT</v>
      </c>
      <c r="K3333" t="s">
        <v>144</v>
      </c>
      <c r="L3333" t="s">
        <v>146</v>
      </c>
      <c r="M3333" s="47">
        <v>182</v>
      </c>
    </row>
    <row r="3334" spans="1:13" hidden="1" x14ac:dyDescent="0.3">
      <c r="A3334" s="1" t="s">
        <v>186</v>
      </c>
      <c r="B3334" s="1" t="s">
        <v>42</v>
      </c>
      <c r="C3334" t="s">
        <v>167</v>
      </c>
      <c r="D3334" s="1" t="s">
        <v>17</v>
      </c>
      <c r="E3334" t="s">
        <v>6</v>
      </c>
      <c r="F3334" s="1" t="s">
        <v>154</v>
      </c>
      <c r="G3334" t="s">
        <v>155</v>
      </c>
      <c r="H3334" s="1" t="s">
        <v>187</v>
      </c>
      <c r="I3334" s="1" t="str">
        <f t="shared" si="104"/>
        <v>Small DT</v>
      </c>
      <c r="J3334" s="1" t="str">
        <f t="shared" si="105"/>
        <v>Small DT</v>
      </c>
      <c r="K3334" t="s">
        <v>144</v>
      </c>
      <c r="L3334" t="s">
        <v>147</v>
      </c>
      <c r="M3334" s="47">
        <v>233</v>
      </c>
    </row>
    <row r="3335" spans="1:13" hidden="1" x14ac:dyDescent="0.3">
      <c r="A3335" s="1" t="s">
        <v>186</v>
      </c>
      <c r="B3335" s="1" t="s">
        <v>42</v>
      </c>
      <c r="C3335" t="s">
        <v>167</v>
      </c>
      <c r="D3335" s="1" t="s">
        <v>17</v>
      </c>
      <c r="E3335" t="s">
        <v>6</v>
      </c>
      <c r="F3335" s="1" t="s">
        <v>154</v>
      </c>
      <c r="G3335" t="s">
        <v>155</v>
      </c>
      <c r="H3335" s="1" t="s">
        <v>187</v>
      </c>
      <c r="I3335" s="1" t="str">
        <f t="shared" si="104"/>
        <v>Small DT</v>
      </c>
      <c r="J3335" s="1" t="str">
        <f t="shared" si="105"/>
        <v>Small DT</v>
      </c>
      <c r="K3335" t="s">
        <v>144</v>
      </c>
      <c r="L3335" t="s">
        <v>148</v>
      </c>
      <c r="M3335" s="47">
        <v>125</v>
      </c>
    </row>
    <row r="3336" spans="1:13" hidden="1" x14ac:dyDescent="0.3">
      <c r="A3336" s="1" t="s">
        <v>186</v>
      </c>
      <c r="B3336" s="1" t="s">
        <v>42</v>
      </c>
      <c r="C3336" t="s">
        <v>167</v>
      </c>
      <c r="D3336" s="1" t="s">
        <v>17</v>
      </c>
      <c r="E3336" t="s">
        <v>6</v>
      </c>
      <c r="F3336" s="1" t="s">
        <v>154</v>
      </c>
      <c r="G3336" t="s">
        <v>155</v>
      </c>
      <c r="H3336" s="1" t="s">
        <v>187</v>
      </c>
      <c r="I3336" s="1" t="str">
        <f t="shared" si="104"/>
        <v>Small DT</v>
      </c>
      <c r="J3336" s="1" t="str">
        <f t="shared" si="105"/>
        <v>Small DT</v>
      </c>
      <c r="K3336" t="s">
        <v>144</v>
      </c>
      <c r="L3336" t="s">
        <v>149</v>
      </c>
      <c r="M3336" s="47">
        <v>109</v>
      </c>
    </row>
    <row r="3337" spans="1:13" hidden="1" x14ac:dyDescent="0.3">
      <c r="A3337" s="1" t="s">
        <v>186</v>
      </c>
      <c r="B3337" s="1" t="s">
        <v>42</v>
      </c>
      <c r="C3337" t="s">
        <v>167</v>
      </c>
      <c r="D3337" s="1" t="s">
        <v>17</v>
      </c>
      <c r="E3337" t="s">
        <v>6</v>
      </c>
      <c r="F3337" s="1" t="s">
        <v>154</v>
      </c>
      <c r="G3337" t="s">
        <v>155</v>
      </c>
      <c r="H3337" s="1" t="s">
        <v>187</v>
      </c>
      <c r="I3337" s="1" t="str">
        <f t="shared" si="104"/>
        <v>Small DT</v>
      </c>
      <c r="J3337" s="1" t="str">
        <f t="shared" si="105"/>
        <v>Small DT</v>
      </c>
      <c r="K3337" t="s">
        <v>144</v>
      </c>
      <c r="L3337" t="s">
        <v>150</v>
      </c>
      <c r="M3337" s="47">
        <v>96</v>
      </c>
    </row>
    <row r="3338" spans="1:13" hidden="1" x14ac:dyDescent="0.3">
      <c r="A3338" s="1" t="s">
        <v>186</v>
      </c>
      <c r="B3338" s="1" t="s">
        <v>42</v>
      </c>
      <c r="C3338" t="s">
        <v>167</v>
      </c>
      <c r="D3338" s="1" t="s">
        <v>17</v>
      </c>
      <c r="E3338" t="s">
        <v>6</v>
      </c>
      <c r="F3338" s="1" t="s">
        <v>154</v>
      </c>
      <c r="G3338" t="s">
        <v>155</v>
      </c>
      <c r="H3338" s="1" t="s">
        <v>187</v>
      </c>
      <c r="I3338" s="1" t="str">
        <f t="shared" si="104"/>
        <v>Small DT</v>
      </c>
      <c r="J3338" s="1" t="str">
        <f t="shared" si="105"/>
        <v>Small DT</v>
      </c>
      <c r="K3338" t="s">
        <v>144</v>
      </c>
      <c r="L3338" t="s">
        <v>151</v>
      </c>
      <c r="M3338" s="47">
        <v>122</v>
      </c>
    </row>
    <row r="3339" spans="1:13" hidden="1" x14ac:dyDescent="0.3">
      <c r="A3339" s="1" t="s">
        <v>186</v>
      </c>
      <c r="B3339" s="1" t="s">
        <v>42</v>
      </c>
      <c r="C3339" t="s">
        <v>167</v>
      </c>
      <c r="D3339" s="1" t="s">
        <v>17</v>
      </c>
      <c r="E3339" t="s">
        <v>7</v>
      </c>
      <c r="F3339" s="1" t="s">
        <v>154</v>
      </c>
      <c r="G3339" t="s">
        <v>142</v>
      </c>
      <c r="H3339" s="1" t="s">
        <v>187</v>
      </c>
      <c r="I3339" s="1" t="str">
        <f t="shared" si="104"/>
        <v>Tower DT</v>
      </c>
      <c r="J3339" s="1" t="str">
        <f t="shared" si="105"/>
        <v>Tower DT</v>
      </c>
      <c r="K3339" t="s">
        <v>143</v>
      </c>
      <c r="L3339" t="s">
        <v>143</v>
      </c>
      <c r="M3339" s="47">
        <v>5395</v>
      </c>
    </row>
    <row r="3340" spans="1:13" hidden="1" x14ac:dyDescent="0.3">
      <c r="A3340" s="1" t="s">
        <v>186</v>
      </c>
      <c r="B3340" s="1" t="s">
        <v>42</v>
      </c>
      <c r="C3340" t="s">
        <v>167</v>
      </c>
      <c r="D3340" s="1" t="s">
        <v>17</v>
      </c>
      <c r="E3340" t="s">
        <v>7</v>
      </c>
      <c r="F3340" s="1" t="s">
        <v>154</v>
      </c>
      <c r="G3340" t="s">
        <v>142</v>
      </c>
      <c r="H3340" s="1" t="s">
        <v>187</v>
      </c>
      <c r="I3340" s="1" t="str">
        <f t="shared" si="104"/>
        <v>Tower DT</v>
      </c>
      <c r="J3340" s="1" t="str">
        <f t="shared" si="105"/>
        <v>Tower DT</v>
      </c>
      <c r="K3340" t="s">
        <v>144</v>
      </c>
      <c r="L3340" t="s">
        <v>145</v>
      </c>
      <c r="M3340" s="47">
        <v>1355</v>
      </c>
    </row>
    <row r="3341" spans="1:13" hidden="1" x14ac:dyDescent="0.3">
      <c r="A3341" s="1" t="s">
        <v>186</v>
      </c>
      <c r="B3341" s="1" t="s">
        <v>42</v>
      </c>
      <c r="C3341" t="s">
        <v>167</v>
      </c>
      <c r="D3341" s="1" t="s">
        <v>17</v>
      </c>
      <c r="E3341" t="s">
        <v>7</v>
      </c>
      <c r="F3341" s="1" t="s">
        <v>154</v>
      </c>
      <c r="G3341" t="s">
        <v>142</v>
      </c>
      <c r="H3341" s="1" t="s">
        <v>187</v>
      </c>
      <c r="I3341" s="1" t="str">
        <f t="shared" si="104"/>
        <v>Tower DT</v>
      </c>
      <c r="J3341" s="1" t="str">
        <f t="shared" si="105"/>
        <v>Tower DT</v>
      </c>
      <c r="K3341" t="s">
        <v>144</v>
      </c>
      <c r="L3341" t="s">
        <v>146</v>
      </c>
      <c r="M3341" s="47">
        <v>2268</v>
      </c>
    </row>
    <row r="3342" spans="1:13" hidden="1" x14ac:dyDescent="0.3">
      <c r="A3342" s="1" t="s">
        <v>186</v>
      </c>
      <c r="B3342" s="1" t="s">
        <v>42</v>
      </c>
      <c r="C3342" t="s">
        <v>167</v>
      </c>
      <c r="D3342" s="1" t="s">
        <v>17</v>
      </c>
      <c r="E3342" t="s">
        <v>7</v>
      </c>
      <c r="F3342" s="1" t="s">
        <v>154</v>
      </c>
      <c r="G3342" t="s">
        <v>142</v>
      </c>
      <c r="H3342" s="1" t="s">
        <v>187</v>
      </c>
      <c r="I3342" s="1" t="str">
        <f t="shared" si="104"/>
        <v>Tower DT</v>
      </c>
      <c r="J3342" s="1" t="str">
        <f t="shared" si="105"/>
        <v>Tower DT</v>
      </c>
      <c r="K3342" t="s">
        <v>144</v>
      </c>
      <c r="L3342" t="s">
        <v>147</v>
      </c>
      <c r="M3342" s="47">
        <v>1913</v>
      </c>
    </row>
    <row r="3343" spans="1:13" hidden="1" x14ac:dyDescent="0.3">
      <c r="A3343" s="1" t="s">
        <v>186</v>
      </c>
      <c r="B3343" s="1" t="s">
        <v>42</v>
      </c>
      <c r="C3343" t="s">
        <v>167</v>
      </c>
      <c r="D3343" s="1" t="s">
        <v>17</v>
      </c>
      <c r="E3343" t="s">
        <v>7</v>
      </c>
      <c r="F3343" s="1" t="s">
        <v>154</v>
      </c>
      <c r="G3343" t="s">
        <v>142</v>
      </c>
      <c r="H3343" s="1" t="s">
        <v>187</v>
      </c>
      <c r="I3343" s="1" t="str">
        <f t="shared" si="104"/>
        <v>Tower DT</v>
      </c>
      <c r="J3343" s="1" t="str">
        <f t="shared" si="105"/>
        <v>Tower DT</v>
      </c>
      <c r="K3343" t="s">
        <v>144</v>
      </c>
      <c r="L3343" t="s">
        <v>148</v>
      </c>
      <c r="M3343" s="47">
        <v>2570</v>
      </c>
    </row>
    <row r="3344" spans="1:13" hidden="1" x14ac:dyDescent="0.3">
      <c r="A3344" s="1" t="s">
        <v>186</v>
      </c>
      <c r="B3344" s="1" t="s">
        <v>42</v>
      </c>
      <c r="C3344" t="s">
        <v>167</v>
      </c>
      <c r="D3344" s="1" t="s">
        <v>17</v>
      </c>
      <c r="E3344" t="s">
        <v>7</v>
      </c>
      <c r="F3344" s="1" t="s">
        <v>154</v>
      </c>
      <c r="G3344" t="s">
        <v>142</v>
      </c>
      <c r="H3344" s="1" t="s">
        <v>187</v>
      </c>
      <c r="I3344" s="1" t="str">
        <f t="shared" si="104"/>
        <v>Tower DT</v>
      </c>
      <c r="J3344" s="1" t="str">
        <f t="shared" si="105"/>
        <v>Tower DT</v>
      </c>
      <c r="K3344" t="s">
        <v>144</v>
      </c>
      <c r="L3344" t="s">
        <v>149</v>
      </c>
      <c r="M3344" s="47">
        <v>2644</v>
      </c>
    </row>
    <row r="3345" spans="1:13" hidden="1" x14ac:dyDescent="0.3">
      <c r="A3345" s="1" t="s">
        <v>186</v>
      </c>
      <c r="B3345" s="1" t="s">
        <v>42</v>
      </c>
      <c r="C3345" t="s">
        <v>167</v>
      </c>
      <c r="D3345" s="1" t="s">
        <v>17</v>
      </c>
      <c r="E3345" t="s">
        <v>7</v>
      </c>
      <c r="F3345" s="1" t="s">
        <v>154</v>
      </c>
      <c r="G3345" t="s">
        <v>142</v>
      </c>
      <c r="H3345" s="1" t="s">
        <v>187</v>
      </c>
      <c r="I3345" s="1" t="str">
        <f t="shared" si="104"/>
        <v>Tower DT</v>
      </c>
      <c r="J3345" s="1" t="str">
        <f t="shared" si="105"/>
        <v>Tower DT</v>
      </c>
      <c r="K3345" t="s">
        <v>144</v>
      </c>
      <c r="L3345" t="s">
        <v>150</v>
      </c>
      <c r="M3345" s="47">
        <v>733</v>
      </c>
    </row>
    <row r="3346" spans="1:13" hidden="1" x14ac:dyDescent="0.3">
      <c r="A3346" s="1" t="s">
        <v>186</v>
      </c>
      <c r="B3346" s="1" t="s">
        <v>42</v>
      </c>
      <c r="C3346" t="s">
        <v>167</v>
      </c>
      <c r="D3346" s="1" t="s">
        <v>17</v>
      </c>
      <c r="E3346" t="s">
        <v>7</v>
      </c>
      <c r="F3346" s="1" t="s">
        <v>154</v>
      </c>
      <c r="G3346" t="s">
        <v>142</v>
      </c>
      <c r="H3346" s="1" t="s">
        <v>187</v>
      </c>
      <c r="I3346" s="1" t="str">
        <f t="shared" si="104"/>
        <v>Tower DT</v>
      </c>
      <c r="J3346" s="1" t="str">
        <f t="shared" si="105"/>
        <v>Tower DT</v>
      </c>
      <c r="K3346" t="s">
        <v>144</v>
      </c>
      <c r="L3346" t="s">
        <v>151</v>
      </c>
      <c r="M3346" s="47">
        <v>727</v>
      </c>
    </row>
    <row r="3347" spans="1:13" hidden="1" x14ac:dyDescent="0.3">
      <c r="A3347" s="1" t="s">
        <v>186</v>
      </c>
      <c r="B3347" s="1" t="s">
        <v>42</v>
      </c>
      <c r="C3347" t="s">
        <v>167</v>
      </c>
      <c r="D3347" s="1" t="s">
        <v>17</v>
      </c>
      <c r="E3347" t="s">
        <v>7</v>
      </c>
      <c r="F3347" s="1" t="s">
        <v>154</v>
      </c>
      <c r="G3347" t="s">
        <v>155</v>
      </c>
      <c r="H3347" s="1" t="s">
        <v>187</v>
      </c>
      <c r="I3347" s="1" t="str">
        <f t="shared" si="104"/>
        <v>Tower Gaming Capable DT</v>
      </c>
      <c r="J3347" s="1" t="str">
        <f t="shared" si="105"/>
        <v>Tower Gaming Capable DT</v>
      </c>
      <c r="K3347" t="s">
        <v>143</v>
      </c>
      <c r="L3347" t="s">
        <v>143</v>
      </c>
      <c r="M3347" s="47">
        <v>28482</v>
      </c>
    </row>
    <row r="3348" spans="1:13" hidden="1" x14ac:dyDescent="0.3">
      <c r="A3348" s="1" t="s">
        <v>186</v>
      </c>
      <c r="B3348" s="1" t="s">
        <v>42</v>
      </c>
      <c r="C3348" t="s">
        <v>167</v>
      </c>
      <c r="D3348" s="1" t="s">
        <v>17</v>
      </c>
      <c r="E3348" t="s">
        <v>7</v>
      </c>
      <c r="F3348" s="1" t="s">
        <v>154</v>
      </c>
      <c r="G3348" t="s">
        <v>155</v>
      </c>
      <c r="H3348" s="1" t="s">
        <v>187</v>
      </c>
      <c r="I3348" s="1" t="str">
        <f t="shared" si="104"/>
        <v>Tower Gaming Capable DT</v>
      </c>
      <c r="J3348" s="1" t="str">
        <f t="shared" si="105"/>
        <v>Tower Gaming Capable DT</v>
      </c>
      <c r="K3348" t="s">
        <v>144</v>
      </c>
      <c r="L3348" t="s">
        <v>145</v>
      </c>
      <c r="M3348" s="47">
        <v>161</v>
      </c>
    </row>
    <row r="3349" spans="1:13" hidden="1" x14ac:dyDescent="0.3">
      <c r="A3349" s="1" t="s">
        <v>186</v>
      </c>
      <c r="B3349" s="1" t="s">
        <v>42</v>
      </c>
      <c r="C3349" t="s">
        <v>167</v>
      </c>
      <c r="D3349" s="1" t="s">
        <v>17</v>
      </c>
      <c r="E3349" t="s">
        <v>7</v>
      </c>
      <c r="F3349" s="1" t="s">
        <v>154</v>
      </c>
      <c r="G3349" t="s">
        <v>155</v>
      </c>
      <c r="H3349" s="1" t="s">
        <v>187</v>
      </c>
      <c r="I3349" s="1" t="str">
        <f t="shared" si="104"/>
        <v>Tower Gaming Capable DT</v>
      </c>
      <c r="J3349" s="1" t="str">
        <f t="shared" si="105"/>
        <v>Tower Gaming Capable DT</v>
      </c>
      <c r="K3349" t="s">
        <v>144</v>
      </c>
      <c r="L3349" t="s">
        <v>146</v>
      </c>
      <c r="M3349" s="47">
        <v>277</v>
      </c>
    </row>
    <row r="3350" spans="1:13" hidden="1" x14ac:dyDescent="0.3">
      <c r="A3350" s="1" t="s">
        <v>186</v>
      </c>
      <c r="B3350" s="1" t="s">
        <v>42</v>
      </c>
      <c r="C3350" t="s">
        <v>167</v>
      </c>
      <c r="D3350" s="1" t="s">
        <v>17</v>
      </c>
      <c r="E3350" t="s">
        <v>7</v>
      </c>
      <c r="F3350" s="1" t="s">
        <v>154</v>
      </c>
      <c r="G3350" t="s">
        <v>155</v>
      </c>
      <c r="H3350" s="1" t="s">
        <v>187</v>
      </c>
      <c r="I3350" s="1" t="str">
        <f t="shared" si="104"/>
        <v>Tower Gaming Capable DT</v>
      </c>
      <c r="J3350" s="1" t="str">
        <f t="shared" si="105"/>
        <v>Tower Gaming Capable DT</v>
      </c>
      <c r="K3350" t="s">
        <v>144</v>
      </c>
      <c r="L3350" t="s">
        <v>147</v>
      </c>
      <c r="M3350" s="47">
        <v>260</v>
      </c>
    </row>
    <row r="3351" spans="1:13" hidden="1" x14ac:dyDescent="0.3">
      <c r="A3351" s="1" t="s">
        <v>186</v>
      </c>
      <c r="B3351" s="1" t="s">
        <v>42</v>
      </c>
      <c r="C3351" t="s">
        <v>167</v>
      </c>
      <c r="D3351" s="1" t="s">
        <v>17</v>
      </c>
      <c r="E3351" t="s">
        <v>7</v>
      </c>
      <c r="F3351" s="1" t="s">
        <v>154</v>
      </c>
      <c r="G3351" t="s">
        <v>155</v>
      </c>
      <c r="H3351" s="1" t="s">
        <v>187</v>
      </c>
      <c r="I3351" s="1" t="str">
        <f t="shared" si="104"/>
        <v>Tower Gaming Capable DT</v>
      </c>
      <c r="J3351" s="1" t="str">
        <f t="shared" si="105"/>
        <v>Tower Gaming Capable DT</v>
      </c>
      <c r="K3351" t="s">
        <v>144</v>
      </c>
      <c r="L3351" t="s">
        <v>148</v>
      </c>
      <c r="M3351" s="47">
        <v>360</v>
      </c>
    </row>
    <row r="3352" spans="1:13" hidden="1" x14ac:dyDescent="0.3">
      <c r="A3352" s="1" t="s">
        <v>186</v>
      </c>
      <c r="B3352" s="1" t="s">
        <v>42</v>
      </c>
      <c r="C3352" t="s">
        <v>167</v>
      </c>
      <c r="D3352" s="1" t="s">
        <v>17</v>
      </c>
      <c r="E3352" t="s">
        <v>7</v>
      </c>
      <c r="F3352" s="1" t="s">
        <v>154</v>
      </c>
      <c r="G3352" t="s">
        <v>155</v>
      </c>
      <c r="H3352" s="1" t="s">
        <v>187</v>
      </c>
      <c r="I3352" s="1" t="str">
        <f t="shared" si="104"/>
        <v>Tower Gaming Capable DT</v>
      </c>
      <c r="J3352" s="1" t="str">
        <f t="shared" si="105"/>
        <v>Tower Gaming Capable DT</v>
      </c>
      <c r="K3352" t="s">
        <v>144</v>
      </c>
      <c r="L3352" t="s">
        <v>149</v>
      </c>
      <c r="M3352" s="47">
        <v>331</v>
      </c>
    </row>
    <row r="3353" spans="1:13" hidden="1" x14ac:dyDescent="0.3">
      <c r="A3353" s="1" t="s">
        <v>186</v>
      </c>
      <c r="B3353" s="1" t="s">
        <v>42</v>
      </c>
      <c r="C3353" t="s">
        <v>167</v>
      </c>
      <c r="D3353" s="1" t="s">
        <v>17</v>
      </c>
      <c r="E3353" t="s">
        <v>7</v>
      </c>
      <c r="F3353" s="1" t="s">
        <v>154</v>
      </c>
      <c r="G3353" t="s">
        <v>155</v>
      </c>
      <c r="H3353" s="1" t="s">
        <v>187</v>
      </c>
      <c r="I3353" s="1" t="str">
        <f t="shared" si="104"/>
        <v>Tower Gaming Capable DT</v>
      </c>
      <c r="J3353" s="1" t="str">
        <f t="shared" si="105"/>
        <v>Tower Gaming Capable DT</v>
      </c>
      <c r="K3353" t="s">
        <v>144</v>
      </c>
      <c r="L3353" t="s">
        <v>150</v>
      </c>
      <c r="M3353" s="47">
        <v>88</v>
      </c>
    </row>
    <row r="3354" spans="1:13" hidden="1" x14ac:dyDescent="0.3">
      <c r="A3354" s="1" t="s">
        <v>186</v>
      </c>
      <c r="B3354" s="1" t="s">
        <v>42</v>
      </c>
      <c r="C3354" t="s">
        <v>167</v>
      </c>
      <c r="D3354" s="1" t="s">
        <v>17</v>
      </c>
      <c r="E3354" t="s">
        <v>7</v>
      </c>
      <c r="F3354" s="1" t="s">
        <v>154</v>
      </c>
      <c r="G3354" t="s">
        <v>155</v>
      </c>
      <c r="H3354" s="1" t="s">
        <v>187</v>
      </c>
      <c r="I3354" s="1" t="str">
        <f t="shared" si="104"/>
        <v>Tower Gaming Capable DT</v>
      </c>
      <c r="J3354" s="1" t="str">
        <f t="shared" si="105"/>
        <v>Tower Gaming Capable DT</v>
      </c>
      <c r="K3354" t="s">
        <v>144</v>
      </c>
      <c r="L3354" t="s">
        <v>151</v>
      </c>
      <c r="M3354" s="47">
        <v>49</v>
      </c>
    </row>
    <row r="3355" spans="1:13" hidden="1" x14ac:dyDescent="0.3">
      <c r="A3355" s="1" t="s">
        <v>186</v>
      </c>
      <c r="B3355" s="1" t="s">
        <v>42</v>
      </c>
      <c r="C3355" t="s">
        <v>167</v>
      </c>
      <c r="D3355" s="1" t="s">
        <v>17</v>
      </c>
      <c r="E3355" t="s">
        <v>5</v>
      </c>
      <c r="F3355" s="1" t="s">
        <v>154</v>
      </c>
      <c r="G3355" t="s">
        <v>142</v>
      </c>
      <c r="H3355" s="1" t="s">
        <v>187</v>
      </c>
      <c r="I3355" s="1" t="str">
        <f t="shared" si="104"/>
        <v>Ultra-small DT</v>
      </c>
      <c r="J3355" s="1" t="str">
        <f t="shared" si="105"/>
        <v>Ultra-small DT</v>
      </c>
      <c r="K3355" t="s">
        <v>143</v>
      </c>
      <c r="L3355" t="s">
        <v>143</v>
      </c>
      <c r="M3355" s="47">
        <v>173</v>
      </c>
    </row>
    <row r="3356" spans="1:13" hidden="1" x14ac:dyDescent="0.3">
      <c r="A3356" s="1" t="s">
        <v>186</v>
      </c>
      <c r="B3356" s="1" t="s">
        <v>42</v>
      </c>
      <c r="C3356" t="s">
        <v>167</v>
      </c>
      <c r="D3356" s="1" t="s">
        <v>17</v>
      </c>
      <c r="E3356" t="s">
        <v>5</v>
      </c>
      <c r="F3356" s="1" t="s">
        <v>154</v>
      </c>
      <c r="G3356" t="s">
        <v>142</v>
      </c>
      <c r="H3356" s="1" t="s">
        <v>187</v>
      </c>
      <c r="I3356" s="1" t="str">
        <f t="shared" si="104"/>
        <v>Ultra-small DT</v>
      </c>
      <c r="J3356" s="1" t="str">
        <f t="shared" si="105"/>
        <v>Ultra-small DT</v>
      </c>
      <c r="K3356" t="s">
        <v>144</v>
      </c>
      <c r="L3356" t="s">
        <v>145</v>
      </c>
      <c r="M3356" s="47">
        <v>250</v>
      </c>
    </row>
    <row r="3357" spans="1:13" hidden="1" x14ac:dyDescent="0.3">
      <c r="A3357" s="1" t="s">
        <v>186</v>
      </c>
      <c r="B3357" s="1" t="s">
        <v>42</v>
      </c>
      <c r="C3357" t="s">
        <v>167</v>
      </c>
      <c r="D3357" s="1" t="s">
        <v>17</v>
      </c>
      <c r="E3357" t="s">
        <v>5</v>
      </c>
      <c r="F3357" s="1" t="s">
        <v>154</v>
      </c>
      <c r="G3357" t="s">
        <v>142</v>
      </c>
      <c r="H3357" s="1" t="s">
        <v>187</v>
      </c>
      <c r="I3357" s="1" t="str">
        <f t="shared" si="104"/>
        <v>Ultra-small DT</v>
      </c>
      <c r="J3357" s="1" t="str">
        <f t="shared" si="105"/>
        <v>Ultra-small DT</v>
      </c>
      <c r="K3357" t="s">
        <v>144</v>
      </c>
      <c r="L3357" t="s">
        <v>146</v>
      </c>
      <c r="M3357" s="47">
        <v>307</v>
      </c>
    </row>
    <row r="3358" spans="1:13" hidden="1" x14ac:dyDescent="0.3">
      <c r="A3358" s="1" t="s">
        <v>186</v>
      </c>
      <c r="B3358" s="1" t="s">
        <v>42</v>
      </c>
      <c r="C3358" t="s">
        <v>167</v>
      </c>
      <c r="D3358" s="1" t="s">
        <v>17</v>
      </c>
      <c r="E3358" t="s">
        <v>5</v>
      </c>
      <c r="F3358" s="1" t="s">
        <v>154</v>
      </c>
      <c r="G3358" t="s">
        <v>142</v>
      </c>
      <c r="H3358" s="1" t="s">
        <v>187</v>
      </c>
      <c r="I3358" s="1" t="str">
        <f t="shared" si="104"/>
        <v>Ultra-small DT</v>
      </c>
      <c r="J3358" s="1" t="str">
        <f t="shared" si="105"/>
        <v>Ultra-small DT</v>
      </c>
      <c r="K3358" t="s">
        <v>144</v>
      </c>
      <c r="L3358" t="s">
        <v>147</v>
      </c>
      <c r="M3358" s="47">
        <v>342</v>
      </c>
    </row>
    <row r="3359" spans="1:13" hidden="1" x14ac:dyDescent="0.3">
      <c r="A3359" s="1" t="s">
        <v>186</v>
      </c>
      <c r="B3359" s="1" t="s">
        <v>42</v>
      </c>
      <c r="C3359" t="s">
        <v>167</v>
      </c>
      <c r="D3359" s="1" t="s">
        <v>17</v>
      </c>
      <c r="E3359" t="s">
        <v>5</v>
      </c>
      <c r="F3359" s="1" t="s">
        <v>154</v>
      </c>
      <c r="G3359" t="s">
        <v>142</v>
      </c>
      <c r="H3359" s="1" t="s">
        <v>187</v>
      </c>
      <c r="I3359" s="1" t="str">
        <f t="shared" si="104"/>
        <v>Ultra-small DT</v>
      </c>
      <c r="J3359" s="1" t="str">
        <f t="shared" si="105"/>
        <v>Ultra-small DT</v>
      </c>
      <c r="K3359" t="s">
        <v>144</v>
      </c>
      <c r="L3359" t="s">
        <v>148</v>
      </c>
      <c r="M3359" s="47">
        <v>200</v>
      </c>
    </row>
    <row r="3360" spans="1:13" hidden="1" x14ac:dyDescent="0.3">
      <c r="A3360" s="1" t="s">
        <v>186</v>
      </c>
      <c r="B3360" s="1" t="s">
        <v>42</v>
      </c>
      <c r="C3360" t="s">
        <v>167</v>
      </c>
      <c r="D3360" s="1" t="s">
        <v>17</v>
      </c>
      <c r="E3360" t="s">
        <v>5</v>
      </c>
      <c r="F3360" s="1" t="s">
        <v>154</v>
      </c>
      <c r="G3360" t="s">
        <v>142</v>
      </c>
      <c r="H3360" s="1" t="s">
        <v>187</v>
      </c>
      <c r="I3360" s="1" t="str">
        <f t="shared" si="104"/>
        <v>Ultra-small DT</v>
      </c>
      <c r="J3360" s="1" t="str">
        <f t="shared" si="105"/>
        <v>Ultra-small DT</v>
      </c>
      <c r="K3360" t="s">
        <v>144</v>
      </c>
      <c r="L3360" t="s">
        <v>149</v>
      </c>
      <c r="M3360" s="47">
        <v>180</v>
      </c>
    </row>
    <row r="3361" spans="1:13" hidden="1" x14ac:dyDescent="0.3">
      <c r="A3361" s="1" t="s">
        <v>186</v>
      </c>
      <c r="B3361" s="1" t="s">
        <v>42</v>
      </c>
      <c r="C3361" t="s">
        <v>167</v>
      </c>
      <c r="D3361" s="1" t="s">
        <v>17</v>
      </c>
      <c r="E3361" t="s">
        <v>5</v>
      </c>
      <c r="F3361" s="1" t="s">
        <v>154</v>
      </c>
      <c r="G3361" t="s">
        <v>142</v>
      </c>
      <c r="H3361" s="1" t="s">
        <v>187</v>
      </c>
      <c r="I3361" s="1" t="str">
        <f t="shared" si="104"/>
        <v>Ultra-small DT</v>
      </c>
      <c r="J3361" s="1" t="str">
        <f t="shared" si="105"/>
        <v>Ultra-small DT</v>
      </c>
      <c r="K3361" t="s">
        <v>144</v>
      </c>
      <c r="L3361" t="s">
        <v>150</v>
      </c>
      <c r="M3361" s="47">
        <v>163</v>
      </c>
    </row>
    <row r="3362" spans="1:13" hidden="1" x14ac:dyDescent="0.3">
      <c r="A3362" s="1" t="s">
        <v>186</v>
      </c>
      <c r="B3362" s="1" t="s">
        <v>42</v>
      </c>
      <c r="C3362" t="s">
        <v>167</v>
      </c>
      <c r="D3362" s="1" t="s">
        <v>17</v>
      </c>
      <c r="E3362" t="s">
        <v>5</v>
      </c>
      <c r="F3362" s="1" t="s">
        <v>154</v>
      </c>
      <c r="G3362" t="s">
        <v>142</v>
      </c>
      <c r="H3362" s="1" t="s">
        <v>187</v>
      </c>
      <c r="I3362" s="1" t="str">
        <f t="shared" si="104"/>
        <v>Ultra-small DT</v>
      </c>
      <c r="J3362" s="1" t="str">
        <f t="shared" si="105"/>
        <v>Ultra-small DT</v>
      </c>
      <c r="K3362" t="s">
        <v>144</v>
      </c>
      <c r="L3362" t="s">
        <v>151</v>
      </c>
      <c r="M3362" s="47">
        <v>112</v>
      </c>
    </row>
    <row r="3363" spans="1:13" hidden="1" x14ac:dyDescent="0.3">
      <c r="A3363" s="1" t="s">
        <v>186</v>
      </c>
      <c r="B3363" s="1" t="s">
        <v>42</v>
      </c>
      <c r="C3363" t="s">
        <v>167</v>
      </c>
      <c r="D3363" s="1" t="s">
        <v>18</v>
      </c>
      <c r="E3363" t="s">
        <v>10</v>
      </c>
      <c r="F3363" s="1" t="s">
        <v>156</v>
      </c>
      <c r="G3363" t="s">
        <v>142</v>
      </c>
      <c r="H3363" s="1" t="s">
        <v>155</v>
      </c>
      <c r="I3363" s="1" t="str">
        <f t="shared" si="104"/>
        <v>Clamshell Chromebook</v>
      </c>
      <c r="J3363" s="1" t="str">
        <f t="shared" si="105"/>
        <v>Clamshell Chromebook</v>
      </c>
      <c r="K3363" t="s">
        <v>143</v>
      </c>
      <c r="L3363" t="s">
        <v>143</v>
      </c>
      <c r="M3363" s="47">
        <v>21951</v>
      </c>
    </row>
    <row r="3364" spans="1:13" hidden="1" x14ac:dyDescent="0.3">
      <c r="A3364" s="1" t="s">
        <v>186</v>
      </c>
      <c r="B3364" s="1" t="s">
        <v>42</v>
      </c>
      <c r="C3364" t="s">
        <v>167</v>
      </c>
      <c r="D3364" s="1" t="s">
        <v>18</v>
      </c>
      <c r="E3364" t="s">
        <v>10</v>
      </c>
      <c r="F3364" s="1" t="s">
        <v>156</v>
      </c>
      <c r="G3364" t="s">
        <v>142</v>
      </c>
      <c r="H3364" s="1" t="s">
        <v>155</v>
      </c>
      <c r="I3364" s="1" t="str">
        <f t="shared" si="104"/>
        <v>Clamshell Chromebook</v>
      </c>
      <c r="J3364" s="1" t="str">
        <f t="shared" si="105"/>
        <v>Clamshell Chromebook</v>
      </c>
      <c r="K3364" t="s">
        <v>144</v>
      </c>
      <c r="L3364" t="s">
        <v>145</v>
      </c>
      <c r="M3364" s="47">
        <v>49</v>
      </c>
    </row>
    <row r="3365" spans="1:13" hidden="1" x14ac:dyDescent="0.3">
      <c r="A3365" s="1" t="s">
        <v>186</v>
      </c>
      <c r="B3365" s="1" t="s">
        <v>42</v>
      </c>
      <c r="C3365" t="s">
        <v>167</v>
      </c>
      <c r="D3365" s="1" t="s">
        <v>18</v>
      </c>
      <c r="E3365" t="s">
        <v>10</v>
      </c>
      <c r="F3365" s="1" t="s">
        <v>156</v>
      </c>
      <c r="G3365" t="s">
        <v>142</v>
      </c>
      <c r="H3365" s="1" t="s">
        <v>155</v>
      </c>
      <c r="I3365" s="1" t="str">
        <f t="shared" si="104"/>
        <v>Clamshell Chromebook</v>
      </c>
      <c r="J3365" s="1" t="str">
        <f t="shared" si="105"/>
        <v>Clamshell Chromebook</v>
      </c>
      <c r="K3365" t="s">
        <v>144</v>
      </c>
      <c r="L3365" t="s">
        <v>146</v>
      </c>
      <c r="M3365" s="47">
        <v>54</v>
      </c>
    </row>
    <row r="3366" spans="1:13" hidden="1" x14ac:dyDescent="0.3">
      <c r="A3366" s="1" t="s">
        <v>186</v>
      </c>
      <c r="B3366" s="1" t="s">
        <v>42</v>
      </c>
      <c r="C3366" t="s">
        <v>167</v>
      </c>
      <c r="D3366" s="1" t="s">
        <v>18</v>
      </c>
      <c r="E3366" t="s">
        <v>10</v>
      </c>
      <c r="F3366" s="1" t="s">
        <v>156</v>
      </c>
      <c r="G3366" t="s">
        <v>142</v>
      </c>
      <c r="H3366" s="1" t="s">
        <v>155</v>
      </c>
      <c r="I3366" s="1" t="str">
        <f t="shared" si="104"/>
        <v>Clamshell Chromebook</v>
      </c>
      <c r="J3366" s="1" t="str">
        <f t="shared" si="105"/>
        <v>Clamshell Chromebook</v>
      </c>
      <c r="K3366" t="s">
        <v>144</v>
      </c>
      <c r="L3366" t="s">
        <v>147</v>
      </c>
      <c r="M3366" s="47">
        <v>49</v>
      </c>
    </row>
    <row r="3367" spans="1:13" hidden="1" x14ac:dyDescent="0.3">
      <c r="A3367" s="1" t="s">
        <v>186</v>
      </c>
      <c r="B3367" s="1" t="s">
        <v>42</v>
      </c>
      <c r="C3367" t="s">
        <v>167</v>
      </c>
      <c r="D3367" s="1" t="s">
        <v>18</v>
      </c>
      <c r="E3367" t="s">
        <v>10</v>
      </c>
      <c r="F3367" s="1" t="s">
        <v>156</v>
      </c>
      <c r="G3367" t="s">
        <v>142</v>
      </c>
      <c r="H3367" s="1" t="s">
        <v>155</v>
      </c>
      <c r="I3367" s="1" t="str">
        <f t="shared" si="104"/>
        <v>Clamshell Chromebook</v>
      </c>
      <c r="J3367" s="1" t="str">
        <f t="shared" si="105"/>
        <v>Clamshell Chromebook</v>
      </c>
      <c r="K3367" t="s">
        <v>144</v>
      </c>
      <c r="L3367" t="s">
        <v>148</v>
      </c>
      <c r="M3367" s="47">
        <v>62</v>
      </c>
    </row>
    <row r="3368" spans="1:13" hidden="1" x14ac:dyDescent="0.3">
      <c r="A3368" s="1" t="s">
        <v>186</v>
      </c>
      <c r="B3368" s="1" t="s">
        <v>42</v>
      </c>
      <c r="C3368" t="s">
        <v>167</v>
      </c>
      <c r="D3368" s="1" t="s">
        <v>18</v>
      </c>
      <c r="E3368" t="s">
        <v>10</v>
      </c>
      <c r="F3368" s="1" t="s">
        <v>156</v>
      </c>
      <c r="G3368" t="s">
        <v>142</v>
      </c>
      <c r="H3368" s="1" t="s">
        <v>155</v>
      </c>
      <c r="I3368" s="1" t="str">
        <f t="shared" si="104"/>
        <v>Clamshell Chromebook</v>
      </c>
      <c r="J3368" s="1" t="str">
        <f t="shared" si="105"/>
        <v>Clamshell Chromebook</v>
      </c>
      <c r="K3368" t="s">
        <v>144</v>
      </c>
      <c r="L3368" t="s">
        <v>149</v>
      </c>
      <c r="M3368" s="47">
        <v>97</v>
      </c>
    </row>
    <row r="3369" spans="1:13" hidden="1" x14ac:dyDescent="0.3">
      <c r="A3369" s="1" t="s">
        <v>186</v>
      </c>
      <c r="B3369" s="1" t="s">
        <v>42</v>
      </c>
      <c r="C3369" t="s">
        <v>167</v>
      </c>
      <c r="D3369" s="1" t="s">
        <v>18</v>
      </c>
      <c r="E3369" t="s">
        <v>10</v>
      </c>
      <c r="F3369" s="1" t="s">
        <v>156</v>
      </c>
      <c r="G3369" t="s">
        <v>142</v>
      </c>
      <c r="H3369" s="1" t="s">
        <v>155</v>
      </c>
      <c r="I3369" s="1" t="str">
        <f t="shared" si="104"/>
        <v>Clamshell Chromebook</v>
      </c>
      <c r="J3369" s="1" t="str">
        <f t="shared" si="105"/>
        <v>Clamshell Chromebook</v>
      </c>
      <c r="K3369" t="s">
        <v>144</v>
      </c>
      <c r="L3369" t="s">
        <v>150</v>
      </c>
      <c r="M3369" s="47">
        <v>31</v>
      </c>
    </row>
    <row r="3370" spans="1:13" hidden="1" x14ac:dyDescent="0.3">
      <c r="A3370" s="1" t="s">
        <v>186</v>
      </c>
      <c r="B3370" s="1" t="s">
        <v>42</v>
      </c>
      <c r="C3370" t="s">
        <v>167</v>
      </c>
      <c r="D3370" s="1" t="s">
        <v>18</v>
      </c>
      <c r="E3370" t="s">
        <v>10</v>
      </c>
      <c r="F3370" s="1" t="s">
        <v>156</v>
      </c>
      <c r="G3370" t="s">
        <v>142</v>
      </c>
      <c r="H3370" s="1" t="s">
        <v>155</v>
      </c>
      <c r="I3370" s="1" t="str">
        <f t="shared" si="104"/>
        <v>Clamshell Chromebook</v>
      </c>
      <c r="J3370" s="1" t="str">
        <f t="shared" si="105"/>
        <v>Clamshell Chromebook</v>
      </c>
      <c r="K3370" t="s">
        <v>144</v>
      </c>
      <c r="L3370" t="s">
        <v>151</v>
      </c>
      <c r="M3370" s="47">
        <v>23</v>
      </c>
    </row>
    <row r="3371" spans="1:13" hidden="1" x14ac:dyDescent="0.3">
      <c r="A3371" s="1" t="s">
        <v>186</v>
      </c>
      <c r="B3371" s="1" t="s">
        <v>42</v>
      </c>
      <c r="C3371" t="s">
        <v>167</v>
      </c>
      <c r="D3371" s="1" t="s">
        <v>18</v>
      </c>
      <c r="E3371" t="s">
        <v>10</v>
      </c>
      <c r="F3371" s="1" t="s">
        <v>154</v>
      </c>
      <c r="G3371" t="s">
        <v>142</v>
      </c>
      <c r="H3371" s="1" t="s">
        <v>142</v>
      </c>
      <c r="I3371" s="1" t="str">
        <f t="shared" si="104"/>
        <v>Clamshell NB</v>
      </c>
      <c r="J3371" s="1" t="str">
        <f t="shared" si="105"/>
        <v>Clamshell NB</v>
      </c>
      <c r="K3371" t="s">
        <v>143</v>
      </c>
      <c r="L3371" t="s">
        <v>143</v>
      </c>
      <c r="M3371" s="47">
        <v>206460</v>
      </c>
    </row>
    <row r="3372" spans="1:13" hidden="1" x14ac:dyDescent="0.3">
      <c r="A3372" s="1" t="s">
        <v>186</v>
      </c>
      <c r="B3372" s="1" t="s">
        <v>42</v>
      </c>
      <c r="C3372" t="s">
        <v>167</v>
      </c>
      <c r="D3372" s="1" t="s">
        <v>18</v>
      </c>
      <c r="E3372" t="s">
        <v>10</v>
      </c>
      <c r="F3372" s="1" t="s">
        <v>154</v>
      </c>
      <c r="G3372" t="s">
        <v>142</v>
      </c>
      <c r="H3372" s="1" t="s">
        <v>142</v>
      </c>
      <c r="I3372" s="1" t="str">
        <f t="shared" si="104"/>
        <v>Clamshell NB</v>
      </c>
      <c r="J3372" s="1" t="str">
        <f t="shared" si="105"/>
        <v>Clamshell NB</v>
      </c>
      <c r="K3372" t="s">
        <v>144</v>
      </c>
      <c r="L3372" t="s">
        <v>145</v>
      </c>
      <c r="M3372" s="47">
        <v>8507</v>
      </c>
    </row>
    <row r="3373" spans="1:13" hidden="1" x14ac:dyDescent="0.3">
      <c r="A3373" s="1" t="s">
        <v>186</v>
      </c>
      <c r="B3373" s="1" t="s">
        <v>42</v>
      </c>
      <c r="C3373" t="s">
        <v>167</v>
      </c>
      <c r="D3373" s="1" t="s">
        <v>18</v>
      </c>
      <c r="E3373" t="s">
        <v>10</v>
      </c>
      <c r="F3373" s="1" t="s">
        <v>154</v>
      </c>
      <c r="G3373" t="s">
        <v>142</v>
      </c>
      <c r="H3373" s="1" t="s">
        <v>142</v>
      </c>
      <c r="I3373" s="1" t="str">
        <f t="shared" si="104"/>
        <v>Clamshell NB</v>
      </c>
      <c r="J3373" s="1" t="str">
        <f t="shared" si="105"/>
        <v>Clamshell NB</v>
      </c>
      <c r="K3373" t="s">
        <v>144</v>
      </c>
      <c r="L3373" t="s">
        <v>146</v>
      </c>
      <c r="M3373" s="47">
        <v>9430</v>
      </c>
    </row>
    <row r="3374" spans="1:13" hidden="1" x14ac:dyDescent="0.3">
      <c r="A3374" s="1" t="s">
        <v>186</v>
      </c>
      <c r="B3374" s="1" t="s">
        <v>42</v>
      </c>
      <c r="C3374" t="s">
        <v>167</v>
      </c>
      <c r="D3374" s="1" t="s">
        <v>18</v>
      </c>
      <c r="E3374" t="s">
        <v>10</v>
      </c>
      <c r="F3374" s="1" t="s">
        <v>154</v>
      </c>
      <c r="G3374" t="s">
        <v>142</v>
      </c>
      <c r="H3374" s="1" t="s">
        <v>142</v>
      </c>
      <c r="I3374" s="1" t="str">
        <f t="shared" si="104"/>
        <v>Clamshell NB</v>
      </c>
      <c r="J3374" s="1" t="str">
        <f t="shared" si="105"/>
        <v>Clamshell NB</v>
      </c>
      <c r="K3374" t="s">
        <v>144</v>
      </c>
      <c r="L3374" t="s">
        <v>147</v>
      </c>
      <c r="M3374" s="47">
        <v>8504</v>
      </c>
    </row>
    <row r="3375" spans="1:13" hidden="1" x14ac:dyDescent="0.3">
      <c r="A3375" s="1" t="s">
        <v>186</v>
      </c>
      <c r="B3375" s="1" t="s">
        <v>42</v>
      </c>
      <c r="C3375" t="s">
        <v>167</v>
      </c>
      <c r="D3375" s="1" t="s">
        <v>18</v>
      </c>
      <c r="E3375" t="s">
        <v>10</v>
      </c>
      <c r="F3375" s="1" t="s">
        <v>154</v>
      </c>
      <c r="G3375" t="s">
        <v>142</v>
      </c>
      <c r="H3375" s="1" t="s">
        <v>142</v>
      </c>
      <c r="I3375" s="1" t="str">
        <f t="shared" si="104"/>
        <v>Clamshell NB</v>
      </c>
      <c r="J3375" s="1" t="str">
        <f t="shared" si="105"/>
        <v>Clamshell NB</v>
      </c>
      <c r="K3375" t="s">
        <v>144</v>
      </c>
      <c r="L3375" t="s">
        <v>148</v>
      </c>
      <c r="M3375" s="47">
        <v>10753</v>
      </c>
    </row>
    <row r="3376" spans="1:13" hidden="1" x14ac:dyDescent="0.3">
      <c r="A3376" s="1" t="s">
        <v>186</v>
      </c>
      <c r="B3376" s="1" t="s">
        <v>42</v>
      </c>
      <c r="C3376" t="s">
        <v>167</v>
      </c>
      <c r="D3376" s="1" t="s">
        <v>18</v>
      </c>
      <c r="E3376" t="s">
        <v>10</v>
      </c>
      <c r="F3376" s="1" t="s">
        <v>154</v>
      </c>
      <c r="G3376" t="s">
        <v>142</v>
      </c>
      <c r="H3376" s="1" t="s">
        <v>142</v>
      </c>
      <c r="I3376" s="1" t="str">
        <f t="shared" si="104"/>
        <v>Clamshell NB</v>
      </c>
      <c r="J3376" s="1" t="str">
        <f t="shared" si="105"/>
        <v>Clamshell NB</v>
      </c>
      <c r="K3376" t="s">
        <v>144</v>
      </c>
      <c r="L3376" t="s">
        <v>149</v>
      </c>
      <c r="M3376" s="47">
        <v>17335</v>
      </c>
    </row>
    <row r="3377" spans="1:13" hidden="1" x14ac:dyDescent="0.3">
      <c r="A3377" s="1" t="s">
        <v>186</v>
      </c>
      <c r="B3377" s="1" t="s">
        <v>42</v>
      </c>
      <c r="C3377" t="s">
        <v>167</v>
      </c>
      <c r="D3377" s="1" t="s">
        <v>18</v>
      </c>
      <c r="E3377" t="s">
        <v>10</v>
      </c>
      <c r="F3377" s="1" t="s">
        <v>154</v>
      </c>
      <c r="G3377" t="s">
        <v>142</v>
      </c>
      <c r="H3377" s="1" t="s">
        <v>142</v>
      </c>
      <c r="I3377" s="1" t="str">
        <f t="shared" si="104"/>
        <v>Clamshell NB</v>
      </c>
      <c r="J3377" s="1" t="str">
        <f t="shared" si="105"/>
        <v>Clamshell NB</v>
      </c>
      <c r="K3377" t="s">
        <v>144</v>
      </c>
      <c r="L3377" t="s">
        <v>150</v>
      </c>
      <c r="M3377" s="47">
        <v>5387</v>
      </c>
    </row>
    <row r="3378" spans="1:13" hidden="1" x14ac:dyDescent="0.3">
      <c r="A3378" s="1" t="s">
        <v>186</v>
      </c>
      <c r="B3378" s="1" t="s">
        <v>42</v>
      </c>
      <c r="C3378" t="s">
        <v>167</v>
      </c>
      <c r="D3378" s="1" t="s">
        <v>18</v>
      </c>
      <c r="E3378" t="s">
        <v>10</v>
      </c>
      <c r="F3378" s="1" t="s">
        <v>154</v>
      </c>
      <c r="G3378" t="s">
        <v>142</v>
      </c>
      <c r="H3378" s="1" t="s">
        <v>142</v>
      </c>
      <c r="I3378" s="1" t="str">
        <f t="shared" si="104"/>
        <v>Clamshell NB</v>
      </c>
      <c r="J3378" s="1" t="str">
        <f t="shared" si="105"/>
        <v>Clamshell NB</v>
      </c>
      <c r="K3378" t="s">
        <v>144</v>
      </c>
      <c r="L3378" t="s">
        <v>151</v>
      </c>
      <c r="M3378" s="47">
        <v>3853</v>
      </c>
    </row>
    <row r="3379" spans="1:13" hidden="1" x14ac:dyDescent="0.3">
      <c r="A3379" s="1" t="s">
        <v>186</v>
      </c>
      <c r="B3379" s="1" t="s">
        <v>42</v>
      </c>
      <c r="C3379" t="s">
        <v>167</v>
      </c>
      <c r="D3379" s="1" t="s">
        <v>18</v>
      </c>
      <c r="E3379" t="s">
        <v>10</v>
      </c>
      <c r="F3379" s="1" t="s">
        <v>154</v>
      </c>
      <c r="G3379" t="s">
        <v>142</v>
      </c>
      <c r="H3379" s="1" t="s">
        <v>155</v>
      </c>
      <c r="I3379" s="1" t="str">
        <f t="shared" si="104"/>
        <v>Clamshell NB</v>
      </c>
      <c r="J3379" s="1" t="str">
        <f t="shared" si="105"/>
        <v>Clamshell Ultraslim NB</v>
      </c>
      <c r="K3379" t="s">
        <v>143</v>
      </c>
      <c r="L3379" t="s">
        <v>143</v>
      </c>
      <c r="M3379" s="47">
        <v>195599</v>
      </c>
    </row>
    <row r="3380" spans="1:13" hidden="1" x14ac:dyDescent="0.3">
      <c r="A3380" s="1" t="s">
        <v>186</v>
      </c>
      <c r="B3380" s="1" t="s">
        <v>42</v>
      </c>
      <c r="C3380" t="s">
        <v>167</v>
      </c>
      <c r="D3380" s="1" t="s">
        <v>18</v>
      </c>
      <c r="E3380" t="s">
        <v>10</v>
      </c>
      <c r="F3380" s="1" t="s">
        <v>154</v>
      </c>
      <c r="G3380" t="s">
        <v>142</v>
      </c>
      <c r="H3380" s="1" t="s">
        <v>155</v>
      </c>
      <c r="I3380" s="1" t="str">
        <f t="shared" si="104"/>
        <v>Clamshell NB</v>
      </c>
      <c r="J3380" s="1" t="str">
        <f t="shared" si="105"/>
        <v>Clamshell Ultraslim NB</v>
      </c>
      <c r="K3380" t="s">
        <v>144</v>
      </c>
      <c r="L3380" t="s">
        <v>145</v>
      </c>
      <c r="M3380" s="47">
        <v>5895</v>
      </c>
    </row>
    <row r="3381" spans="1:13" hidden="1" x14ac:dyDescent="0.3">
      <c r="A3381" s="1" t="s">
        <v>186</v>
      </c>
      <c r="B3381" s="1" t="s">
        <v>42</v>
      </c>
      <c r="C3381" t="s">
        <v>167</v>
      </c>
      <c r="D3381" s="1" t="s">
        <v>18</v>
      </c>
      <c r="E3381" t="s">
        <v>10</v>
      </c>
      <c r="F3381" s="1" t="s">
        <v>154</v>
      </c>
      <c r="G3381" t="s">
        <v>142</v>
      </c>
      <c r="H3381" s="1" t="s">
        <v>155</v>
      </c>
      <c r="I3381" s="1" t="str">
        <f t="shared" si="104"/>
        <v>Clamshell NB</v>
      </c>
      <c r="J3381" s="1" t="str">
        <f t="shared" si="105"/>
        <v>Clamshell Ultraslim NB</v>
      </c>
      <c r="K3381" t="s">
        <v>144</v>
      </c>
      <c r="L3381" t="s">
        <v>146</v>
      </c>
      <c r="M3381" s="47">
        <v>6209</v>
      </c>
    </row>
    <row r="3382" spans="1:13" hidden="1" x14ac:dyDescent="0.3">
      <c r="A3382" s="1" t="s">
        <v>186</v>
      </c>
      <c r="B3382" s="1" t="s">
        <v>42</v>
      </c>
      <c r="C3382" t="s">
        <v>167</v>
      </c>
      <c r="D3382" s="1" t="s">
        <v>18</v>
      </c>
      <c r="E3382" t="s">
        <v>10</v>
      </c>
      <c r="F3382" s="1" t="s">
        <v>154</v>
      </c>
      <c r="G3382" t="s">
        <v>142</v>
      </c>
      <c r="H3382" s="1" t="s">
        <v>155</v>
      </c>
      <c r="I3382" s="1" t="str">
        <f t="shared" si="104"/>
        <v>Clamshell NB</v>
      </c>
      <c r="J3382" s="1" t="str">
        <f t="shared" si="105"/>
        <v>Clamshell Ultraslim NB</v>
      </c>
      <c r="K3382" t="s">
        <v>144</v>
      </c>
      <c r="L3382" t="s">
        <v>147</v>
      </c>
      <c r="M3382" s="47">
        <v>6253</v>
      </c>
    </row>
    <row r="3383" spans="1:13" hidden="1" x14ac:dyDescent="0.3">
      <c r="A3383" s="1" t="s">
        <v>186</v>
      </c>
      <c r="B3383" s="1" t="s">
        <v>42</v>
      </c>
      <c r="C3383" t="s">
        <v>167</v>
      </c>
      <c r="D3383" s="1" t="s">
        <v>18</v>
      </c>
      <c r="E3383" t="s">
        <v>10</v>
      </c>
      <c r="F3383" s="1" t="s">
        <v>154</v>
      </c>
      <c r="G3383" t="s">
        <v>142</v>
      </c>
      <c r="H3383" s="1" t="s">
        <v>155</v>
      </c>
      <c r="I3383" s="1" t="str">
        <f t="shared" si="104"/>
        <v>Clamshell NB</v>
      </c>
      <c r="J3383" s="1" t="str">
        <f t="shared" si="105"/>
        <v>Clamshell Ultraslim NB</v>
      </c>
      <c r="K3383" t="s">
        <v>144</v>
      </c>
      <c r="L3383" t="s">
        <v>148</v>
      </c>
      <c r="M3383" s="47">
        <v>6981</v>
      </c>
    </row>
    <row r="3384" spans="1:13" hidden="1" x14ac:dyDescent="0.3">
      <c r="A3384" s="1" t="s">
        <v>186</v>
      </c>
      <c r="B3384" s="1" t="s">
        <v>42</v>
      </c>
      <c r="C3384" t="s">
        <v>167</v>
      </c>
      <c r="D3384" s="1" t="s">
        <v>18</v>
      </c>
      <c r="E3384" t="s">
        <v>10</v>
      </c>
      <c r="F3384" s="1" t="s">
        <v>154</v>
      </c>
      <c r="G3384" t="s">
        <v>142</v>
      </c>
      <c r="H3384" s="1" t="s">
        <v>155</v>
      </c>
      <c r="I3384" s="1" t="str">
        <f t="shared" si="104"/>
        <v>Clamshell NB</v>
      </c>
      <c r="J3384" s="1" t="str">
        <f t="shared" si="105"/>
        <v>Clamshell Ultraslim NB</v>
      </c>
      <c r="K3384" t="s">
        <v>144</v>
      </c>
      <c r="L3384" t="s">
        <v>149</v>
      </c>
      <c r="M3384" s="47">
        <v>11194</v>
      </c>
    </row>
    <row r="3385" spans="1:13" hidden="1" x14ac:dyDescent="0.3">
      <c r="A3385" s="1" t="s">
        <v>186</v>
      </c>
      <c r="B3385" s="1" t="s">
        <v>42</v>
      </c>
      <c r="C3385" t="s">
        <v>167</v>
      </c>
      <c r="D3385" s="1" t="s">
        <v>18</v>
      </c>
      <c r="E3385" t="s">
        <v>10</v>
      </c>
      <c r="F3385" s="1" t="s">
        <v>154</v>
      </c>
      <c r="G3385" t="s">
        <v>142</v>
      </c>
      <c r="H3385" s="1" t="s">
        <v>155</v>
      </c>
      <c r="I3385" s="1" t="str">
        <f t="shared" si="104"/>
        <v>Clamshell NB</v>
      </c>
      <c r="J3385" s="1" t="str">
        <f t="shared" si="105"/>
        <v>Clamshell Ultraslim NB</v>
      </c>
      <c r="K3385" t="s">
        <v>144</v>
      </c>
      <c r="L3385" t="s">
        <v>150</v>
      </c>
      <c r="M3385" s="47">
        <v>3670</v>
      </c>
    </row>
    <row r="3386" spans="1:13" hidden="1" x14ac:dyDescent="0.3">
      <c r="A3386" s="1" t="s">
        <v>186</v>
      </c>
      <c r="B3386" s="1" t="s">
        <v>42</v>
      </c>
      <c r="C3386" t="s">
        <v>167</v>
      </c>
      <c r="D3386" s="1" t="s">
        <v>18</v>
      </c>
      <c r="E3386" t="s">
        <v>10</v>
      </c>
      <c r="F3386" s="1" t="s">
        <v>154</v>
      </c>
      <c r="G3386" t="s">
        <v>142</v>
      </c>
      <c r="H3386" s="1" t="s">
        <v>155</v>
      </c>
      <c r="I3386" s="1" t="str">
        <f t="shared" si="104"/>
        <v>Clamshell NB</v>
      </c>
      <c r="J3386" s="1" t="str">
        <f t="shared" si="105"/>
        <v>Clamshell Ultraslim NB</v>
      </c>
      <c r="K3386" t="s">
        <v>144</v>
      </c>
      <c r="L3386" t="s">
        <v>151</v>
      </c>
      <c r="M3386" s="47">
        <v>3102</v>
      </c>
    </row>
    <row r="3387" spans="1:13" hidden="1" x14ac:dyDescent="0.3">
      <c r="A3387" s="1" t="s">
        <v>186</v>
      </c>
      <c r="B3387" s="1" t="s">
        <v>42</v>
      </c>
      <c r="C3387" t="s">
        <v>167</v>
      </c>
      <c r="D3387" s="1" t="s">
        <v>18</v>
      </c>
      <c r="E3387" t="s">
        <v>10</v>
      </c>
      <c r="F3387" s="1" t="s">
        <v>154</v>
      </c>
      <c r="G3387" t="s">
        <v>155</v>
      </c>
      <c r="H3387" s="1" t="s">
        <v>142</v>
      </c>
      <c r="I3387" s="1" t="str">
        <f t="shared" si="104"/>
        <v>Clamshell Gaming Capable NB</v>
      </c>
      <c r="J3387" s="1" t="str">
        <f t="shared" si="105"/>
        <v>Clamshell Gaming Capable NB</v>
      </c>
      <c r="K3387" t="s">
        <v>143</v>
      </c>
      <c r="L3387" t="s">
        <v>143</v>
      </c>
      <c r="M3387" s="47">
        <v>37236</v>
      </c>
    </row>
    <row r="3388" spans="1:13" hidden="1" x14ac:dyDescent="0.3">
      <c r="A3388" s="1" t="s">
        <v>186</v>
      </c>
      <c r="B3388" s="1" t="s">
        <v>42</v>
      </c>
      <c r="C3388" t="s">
        <v>167</v>
      </c>
      <c r="D3388" s="1" t="s">
        <v>18</v>
      </c>
      <c r="E3388" t="s">
        <v>10</v>
      </c>
      <c r="F3388" s="1" t="s">
        <v>154</v>
      </c>
      <c r="G3388" t="s">
        <v>155</v>
      </c>
      <c r="H3388" s="1" t="s">
        <v>142</v>
      </c>
      <c r="I3388" s="1" t="str">
        <f t="shared" si="104"/>
        <v>Clamshell Gaming Capable NB</v>
      </c>
      <c r="J3388" s="1" t="str">
        <f t="shared" si="105"/>
        <v>Clamshell Gaming Capable NB</v>
      </c>
      <c r="K3388" t="s">
        <v>144</v>
      </c>
      <c r="L3388" t="s">
        <v>145</v>
      </c>
      <c r="M3388" s="47">
        <v>133</v>
      </c>
    </row>
    <row r="3389" spans="1:13" hidden="1" x14ac:dyDescent="0.3">
      <c r="A3389" s="1" t="s">
        <v>186</v>
      </c>
      <c r="B3389" s="1" t="s">
        <v>42</v>
      </c>
      <c r="C3389" t="s">
        <v>167</v>
      </c>
      <c r="D3389" s="1" t="s">
        <v>18</v>
      </c>
      <c r="E3389" t="s">
        <v>10</v>
      </c>
      <c r="F3389" s="1" t="s">
        <v>154</v>
      </c>
      <c r="G3389" t="s">
        <v>155</v>
      </c>
      <c r="H3389" s="1" t="s">
        <v>142</v>
      </c>
      <c r="I3389" s="1" t="str">
        <f t="shared" si="104"/>
        <v>Clamshell Gaming Capable NB</v>
      </c>
      <c r="J3389" s="1" t="str">
        <f t="shared" si="105"/>
        <v>Clamshell Gaming Capable NB</v>
      </c>
      <c r="K3389" t="s">
        <v>144</v>
      </c>
      <c r="L3389" t="s">
        <v>146</v>
      </c>
      <c r="M3389" s="47">
        <v>150</v>
      </c>
    </row>
    <row r="3390" spans="1:13" hidden="1" x14ac:dyDescent="0.3">
      <c r="A3390" s="1" t="s">
        <v>186</v>
      </c>
      <c r="B3390" s="1" t="s">
        <v>42</v>
      </c>
      <c r="C3390" t="s">
        <v>167</v>
      </c>
      <c r="D3390" s="1" t="s">
        <v>18</v>
      </c>
      <c r="E3390" t="s">
        <v>10</v>
      </c>
      <c r="F3390" s="1" t="s">
        <v>154</v>
      </c>
      <c r="G3390" t="s">
        <v>155</v>
      </c>
      <c r="H3390" s="1" t="s">
        <v>142</v>
      </c>
      <c r="I3390" s="1" t="str">
        <f t="shared" si="104"/>
        <v>Clamshell Gaming Capable NB</v>
      </c>
      <c r="J3390" s="1" t="str">
        <f t="shared" si="105"/>
        <v>Clamshell Gaming Capable NB</v>
      </c>
      <c r="K3390" t="s">
        <v>144</v>
      </c>
      <c r="L3390" t="s">
        <v>147</v>
      </c>
      <c r="M3390" s="47">
        <v>136</v>
      </c>
    </row>
    <row r="3391" spans="1:13" hidden="1" x14ac:dyDescent="0.3">
      <c r="A3391" s="1" t="s">
        <v>186</v>
      </c>
      <c r="B3391" s="1" t="s">
        <v>42</v>
      </c>
      <c r="C3391" t="s">
        <v>167</v>
      </c>
      <c r="D3391" s="1" t="s">
        <v>18</v>
      </c>
      <c r="E3391" t="s">
        <v>10</v>
      </c>
      <c r="F3391" s="1" t="s">
        <v>154</v>
      </c>
      <c r="G3391" t="s">
        <v>155</v>
      </c>
      <c r="H3391" s="1" t="s">
        <v>142</v>
      </c>
      <c r="I3391" s="1" t="str">
        <f t="shared" si="104"/>
        <v>Clamshell Gaming Capable NB</v>
      </c>
      <c r="J3391" s="1" t="str">
        <f t="shared" si="105"/>
        <v>Clamshell Gaming Capable NB</v>
      </c>
      <c r="K3391" t="s">
        <v>144</v>
      </c>
      <c r="L3391" t="s">
        <v>148</v>
      </c>
      <c r="M3391" s="47">
        <v>188</v>
      </c>
    </row>
    <row r="3392" spans="1:13" hidden="1" x14ac:dyDescent="0.3">
      <c r="A3392" s="1" t="s">
        <v>186</v>
      </c>
      <c r="B3392" s="1" t="s">
        <v>42</v>
      </c>
      <c r="C3392" t="s">
        <v>167</v>
      </c>
      <c r="D3392" s="1" t="s">
        <v>18</v>
      </c>
      <c r="E3392" t="s">
        <v>10</v>
      </c>
      <c r="F3392" s="1" t="s">
        <v>154</v>
      </c>
      <c r="G3392" t="s">
        <v>155</v>
      </c>
      <c r="H3392" s="1" t="s">
        <v>142</v>
      </c>
      <c r="I3392" s="1" t="str">
        <f t="shared" si="104"/>
        <v>Clamshell Gaming Capable NB</v>
      </c>
      <c r="J3392" s="1" t="str">
        <f t="shared" si="105"/>
        <v>Clamshell Gaming Capable NB</v>
      </c>
      <c r="K3392" t="s">
        <v>144</v>
      </c>
      <c r="L3392" t="s">
        <v>149</v>
      </c>
      <c r="M3392" s="47">
        <v>310</v>
      </c>
    </row>
    <row r="3393" spans="1:13" hidden="1" x14ac:dyDescent="0.3">
      <c r="A3393" s="1" t="s">
        <v>186</v>
      </c>
      <c r="B3393" s="1" t="s">
        <v>42</v>
      </c>
      <c r="C3393" t="s">
        <v>167</v>
      </c>
      <c r="D3393" s="1" t="s">
        <v>18</v>
      </c>
      <c r="E3393" t="s">
        <v>10</v>
      </c>
      <c r="F3393" s="1" t="s">
        <v>154</v>
      </c>
      <c r="G3393" t="s">
        <v>155</v>
      </c>
      <c r="H3393" s="1" t="s">
        <v>142</v>
      </c>
      <c r="I3393" s="1" t="str">
        <f t="shared" si="104"/>
        <v>Clamshell Gaming Capable NB</v>
      </c>
      <c r="J3393" s="1" t="str">
        <f t="shared" si="105"/>
        <v>Clamshell Gaming Capable NB</v>
      </c>
      <c r="K3393" t="s">
        <v>144</v>
      </c>
      <c r="L3393" t="s">
        <v>150</v>
      </c>
      <c r="M3393" s="47">
        <v>95</v>
      </c>
    </row>
    <row r="3394" spans="1:13" hidden="1" x14ac:dyDescent="0.3">
      <c r="A3394" s="1" t="s">
        <v>186</v>
      </c>
      <c r="B3394" s="1" t="s">
        <v>42</v>
      </c>
      <c r="C3394" t="s">
        <v>167</v>
      </c>
      <c r="D3394" s="1" t="s">
        <v>18</v>
      </c>
      <c r="E3394" t="s">
        <v>10</v>
      </c>
      <c r="F3394" s="1" t="s">
        <v>154</v>
      </c>
      <c r="G3394" t="s">
        <v>155</v>
      </c>
      <c r="H3394" s="1" t="s">
        <v>142</v>
      </c>
      <c r="I3394" s="1" t="str">
        <f t="shared" si="104"/>
        <v>Clamshell Gaming Capable NB</v>
      </c>
      <c r="J3394" s="1" t="str">
        <f t="shared" si="105"/>
        <v>Clamshell Gaming Capable NB</v>
      </c>
      <c r="K3394" t="s">
        <v>144</v>
      </c>
      <c r="L3394" t="s">
        <v>151</v>
      </c>
      <c r="M3394" s="47">
        <v>52</v>
      </c>
    </row>
    <row r="3395" spans="1:13" hidden="1" x14ac:dyDescent="0.3">
      <c r="A3395" s="1" t="s">
        <v>186</v>
      </c>
      <c r="B3395" s="1" t="s">
        <v>42</v>
      </c>
      <c r="C3395" t="s">
        <v>167</v>
      </c>
      <c r="D3395" s="1" t="s">
        <v>18</v>
      </c>
      <c r="E3395" t="s">
        <v>10</v>
      </c>
      <c r="F3395" s="1" t="s">
        <v>154</v>
      </c>
      <c r="G3395" t="s">
        <v>155</v>
      </c>
      <c r="H3395" s="1" t="s">
        <v>155</v>
      </c>
      <c r="I3395" s="1" t="str">
        <f t="shared" ref="I3395:I3458" si="106">VLOOKUP(E3395&amp;F3395&amp;G3395,$S$1:$T$74,2,0)</f>
        <v>Clamshell Gaming Capable NB</v>
      </c>
      <c r="J3395" s="1" t="str">
        <f t="shared" ref="J3395:J3458" si="107">IF(AND(I3395="Clamshell NB",H3395="Yes"),"Clamshell Ultraslim NB",I3395)</f>
        <v>Clamshell Gaming Capable NB</v>
      </c>
      <c r="K3395" t="s">
        <v>143</v>
      </c>
      <c r="L3395" t="s">
        <v>143</v>
      </c>
      <c r="M3395" s="47">
        <v>8695</v>
      </c>
    </row>
    <row r="3396" spans="1:13" hidden="1" x14ac:dyDescent="0.3">
      <c r="A3396" s="1" t="s">
        <v>186</v>
      </c>
      <c r="B3396" s="1" t="s">
        <v>42</v>
      </c>
      <c r="C3396" t="s">
        <v>167</v>
      </c>
      <c r="D3396" s="1" t="s">
        <v>18</v>
      </c>
      <c r="E3396" t="s">
        <v>10</v>
      </c>
      <c r="F3396" s="1" t="s">
        <v>154</v>
      </c>
      <c r="G3396" t="s">
        <v>155</v>
      </c>
      <c r="H3396" s="1" t="s">
        <v>155</v>
      </c>
      <c r="I3396" s="1" t="str">
        <f t="shared" si="106"/>
        <v>Clamshell Gaming Capable NB</v>
      </c>
      <c r="J3396" s="1" t="str">
        <f t="shared" si="107"/>
        <v>Clamshell Gaming Capable NB</v>
      </c>
      <c r="K3396" t="s">
        <v>144</v>
      </c>
      <c r="L3396" t="s">
        <v>145</v>
      </c>
      <c r="M3396" s="47">
        <v>22</v>
      </c>
    </row>
    <row r="3397" spans="1:13" hidden="1" x14ac:dyDescent="0.3">
      <c r="A3397" s="1" t="s">
        <v>186</v>
      </c>
      <c r="B3397" s="1" t="s">
        <v>42</v>
      </c>
      <c r="C3397" t="s">
        <v>167</v>
      </c>
      <c r="D3397" s="1" t="s">
        <v>18</v>
      </c>
      <c r="E3397" t="s">
        <v>10</v>
      </c>
      <c r="F3397" s="1" t="s">
        <v>154</v>
      </c>
      <c r="G3397" t="s">
        <v>155</v>
      </c>
      <c r="H3397" s="1" t="s">
        <v>155</v>
      </c>
      <c r="I3397" s="1" t="str">
        <f t="shared" si="106"/>
        <v>Clamshell Gaming Capable NB</v>
      </c>
      <c r="J3397" s="1" t="str">
        <f t="shared" si="107"/>
        <v>Clamshell Gaming Capable NB</v>
      </c>
      <c r="K3397" t="s">
        <v>144</v>
      </c>
      <c r="L3397" t="s">
        <v>146</v>
      </c>
      <c r="M3397" s="47">
        <v>25</v>
      </c>
    </row>
    <row r="3398" spans="1:13" hidden="1" x14ac:dyDescent="0.3">
      <c r="A3398" s="1" t="s">
        <v>186</v>
      </c>
      <c r="B3398" s="1" t="s">
        <v>42</v>
      </c>
      <c r="C3398" t="s">
        <v>167</v>
      </c>
      <c r="D3398" s="1" t="s">
        <v>18</v>
      </c>
      <c r="E3398" t="s">
        <v>10</v>
      </c>
      <c r="F3398" s="1" t="s">
        <v>154</v>
      </c>
      <c r="G3398" t="s">
        <v>155</v>
      </c>
      <c r="H3398" s="1" t="s">
        <v>155</v>
      </c>
      <c r="I3398" s="1" t="str">
        <f t="shared" si="106"/>
        <v>Clamshell Gaming Capable NB</v>
      </c>
      <c r="J3398" s="1" t="str">
        <f t="shared" si="107"/>
        <v>Clamshell Gaming Capable NB</v>
      </c>
      <c r="K3398" t="s">
        <v>144</v>
      </c>
      <c r="L3398" t="s">
        <v>147</v>
      </c>
      <c r="M3398" s="47">
        <v>23</v>
      </c>
    </row>
    <row r="3399" spans="1:13" hidden="1" x14ac:dyDescent="0.3">
      <c r="A3399" s="1" t="s">
        <v>186</v>
      </c>
      <c r="B3399" s="1" t="s">
        <v>42</v>
      </c>
      <c r="C3399" t="s">
        <v>167</v>
      </c>
      <c r="D3399" s="1" t="s">
        <v>18</v>
      </c>
      <c r="E3399" t="s">
        <v>10</v>
      </c>
      <c r="F3399" s="1" t="s">
        <v>154</v>
      </c>
      <c r="G3399" t="s">
        <v>155</v>
      </c>
      <c r="H3399" s="1" t="s">
        <v>155</v>
      </c>
      <c r="I3399" s="1" t="str">
        <f t="shared" si="106"/>
        <v>Clamshell Gaming Capable NB</v>
      </c>
      <c r="J3399" s="1" t="str">
        <f t="shared" si="107"/>
        <v>Clamshell Gaming Capable NB</v>
      </c>
      <c r="K3399" t="s">
        <v>144</v>
      </c>
      <c r="L3399" t="s">
        <v>148</v>
      </c>
      <c r="M3399" s="47">
        <v>29</v>
      </c>
    </row>
    <row r="3400" spans="1:13" hidden="1" x14ac:dyDescent="0.3">
      <c r="A3400" s="1" t="s">
        <v>186</v>
      </c>
      <c r="B3400" s="1" t="s">
        <v>42</v>
      </c>
      <c r="C3400" t="s">
        <v>167</v>
      </c>
      <c r="D3400" s="1" t="s">
        <v>18</v>
      </c>
      <c r="E3400" t="s">
        <v>10</v>
      </c>
      <c r="F3400" s="1" t="s">
        <v>154</v>
      </c>
      <c r="G3400" t="s">
        <v>155</v>
      </c>
      <c r="H3400" s="1" t="s">
        <v>155</v>
      </c>
      <c r="I3400" s="1" t="str">
        <f t="shared" si="106"/>
        <v>Clamshell Gaming Capable NB</v>
      </c>
      <c r="J3400" s="1" t="str">
        <f t="shared" si="107"/>
        <v>Clamshell Gaming Capable NB</v>
      </c>
      <c r="K3400" t="s">
        <v>144</v>
      </c>
      <c r="L3400" t="s">
        <v>149</v>
      </c>
      <c r="M3400" s="47">
        <v>49</v>
      </c>
    </row>
    <row r="3401" spans="1:13" hidden="1" x14ac:dyDescent="0.3">
      <c r="A3401" s="1" t="s">
        <v>186</v>
      </c>
      <c r="B3401" s="1" t="s">
        <v>42</v>
      </c>
      <c r="C3401" t="s">
        <v>167</v>
      </c>
      <c r="D3401" s="1" t="s">
        <v>18</v>
      </c>
      <c r="E3401" t="s">
        <v>10</v>
      </c>
      <c r="F3401" s="1" t="s">
        <v>154</v>
      </c>
      <c r="G3401" t="s">
        <v>155</v>
      </c>
      <c r="H3401" s="1" t="s">
        <v>155</v>
      </c>
      <c r="I3401" s="1" t="str">
        <f t="shared" si="106"/>
        <v>Clamshell Gaming Capable NB</v>
      </c>
      <c r="J3401" s="1" t="str">
        <f t="shared" si="107"/>
        <v>Clamshell Gaming Capable NB</v>
      </c>
      <c r="K3401" t="s">
        <v>144</v>
      </c>
      <c r="L3401" t="s">
        <v>150</v>
      </c>
      <c r="M3401" s="47">
        <v>15</v>
      </c>
    </row>
    <row r="3402" spans="1:13" hidden="1" x14ac:dyDescent="0.3">
      <c r="A3402" s="1" t="s">
        <v>186</v>
      </c>
      <c r="B3402" s="1" t="s">
        <v>42</v>
      </c>
      <c r="C3402" t="s">
        <v>167</v>
      </c>
      <c r="D3402" s="1" t="s">
        <v>18</v>
      </c>
      <c r="E3402" t="s">
        <v>10</v>
      </c>
      <c r="F3402" s="1" t="s">
        <v>154</v>
      </c>
      <c r="G3402" t="s">
        <v>155</v>
      </c>
      <c r="H3402" s="1" t="s">
        <v>155</v>
      </c>
      <c r="I3402" s="1" t="str">
        <f t="shared" si="106"/>
        <v>Clamshell Gaming Capable NB</v>
      </c>
      <c r="J3402" s="1" t="str">
        <f t="shared" si="107"/>
        <v>Clamshell Gaming Capable NB</v>
      </c>
      <c r="K3402" t="s">
        <v>144</v>
      </c>
      <c r="L3402" t="s">
        <v>151</v>
      </c>
      <c r="M3402" s="47">
        <v>9</v>
      </c>
    </row>
    <row r="3403" spans="1:13" hidden="1" x14ac:dyDescent="0.3">
      <c r="A3403" s="1" t="s">
        <v>186</v>
      </c>
      <c r="B3403" s="1" t="s">
        <v>42</v>
      </c>
      <c r="C3403" t="s">
        <v>167</v>
      </c>
      <c r="D3403" s="1" t="s">
        <v>18</v>
      </c>
      <c r="E3403" t="s">
        <v>11</v>
      </c>
      <c r="F3403" s="1" t="s">
        <v>156</v>
      </c>
      <c r="G3403" t="s">
        <v>142</v>
      </c>
      <c r="H3403" s="1" t="s">
        <v>155</v>
      </c>
      <c r="I3403" s="1" t="str">
        <f t="shared" si="106"/>
        <v>Convertible Chromebook</v>
      </c>
      <c r="J3403" s="1" t="str">
        <f t="shared" si="107"/>
        <v>Convertible Chromebook</v>
      </c>
      <c r="K3403" t="s">
        <v>143</v>
      </c>
      <c r="L3403" t="s">
        <v>143</v>
      </c>
      <c r="M3403" s="47">
        <v>8066</v>
      </c>
    </row>
    <row r="3404" spans="1:13" hidden="1" x14ac:dyDescent="0.3">
      <c r="A3404" s="1" t="s">
        <v>186</v>
      </c>
      <c r="B3404" s="1" t="s">
        <v>42</v>
      </c>
      <c r="C3404" t="s">
        <v>167</v>
      </c>
      <c r="D3404" s="1" t="s">
        <v>18</v>
      </c>
      <c r="E3404" t="s">
        <v>11</v>
      </c>
      <c r="F3404" s="1" t="s">
        <v>156</v>
      </c>
      <c r="G3404" t="s">
        <v>142</v>
      </c>
      <c r="H3404" s="1" t="s">
        <v>155</v>
      </c>
      <c r="I3404" s="1" t="str">
        <f t="shared" si="106"/>
        <v>Convertible Chromebook</v>
      </c>
      <c r="J3404" s="1" t="str">
        <f t="shared" si="107"/>
        <v>Convertible Chromebook</v>
      </c>
      <c r="K3404" t="s">
        <v>144</v>
      </c>
      <c r="L3404" t="s">
        <v>145</v>
      </c>
      <c r="M3404" s="47">
        <v>41</v>
      </c>
    </row>
    <row r="3405" spans="1:13" hidden="1" x14ac:dyDescent="0.3">
      <c r="A3405" s="1" t="s">
        <v>186</v>
      </c>
      <c r="B3405" s="1" t="s">
        <v>42</v>
      </c>
      <c r="C3405" t="s">
        <v>167</v>
      </c>
      <c r="D3405" s="1" t="s">
        <v>18</v>
      </c>
      <c r="E3405" t="s">
        <v>11</v>
      </c>
      <c r="F3405" s="1" t="s">
        <v>156</v>
      </c>
      <c r="G3405" t="s">
        <v>142</v>
      </c>
      <c r="H3405" s="1" t="s">
        <v>155</v>
      </c>
      <c r="I3405" s="1" t="str">
        <f t="shared" si="106"/>
        <v>Convertible Chromebook</v>
      </c>
      <c r="J3405" s="1" t="str">
        <f t="shared" si="107"/>
        <v>Convertible Chromebook</v>
      </c>
      <c r="K3405" t="s">
        <v>144</v>
      </c>
      <c r="L3405" t="s">
        <v>146</v>
      </c>
      <c r="M3405" s="47">
        <v>67</v>
      </c>
    </row>
    <row r="3406" spans="1:13" hidden="1" x14ac:dyDescent="0.3">
      <c r="A3406" s="1" t="s">
        <v>186</v>
      </c>
      <c r="B3406" s="1" t="s">
        <v>42</v>
      </c>
      <c r="C3406" t="s">
        <v>167</v>
      </c>
      <c r="D3406" s="1" t="s">
        <v>18</v>
      </c>
      <c r="E3406" t="s">
        <v>11</v>
      </c>
      <c r="F3406" s="1" t="s">
        <v>156</v>
      </c>
      <c r="G3406" t="s">
        <v>142</v>
      </c>
      <c r="H3406" s="1" t="s">
        <v>155</v>
      </c>
      <c r="I3406" s="1" t="str">
        <f t="shared" si="106"/>
        <v>Convertible Chromebook</v>
      </c>
      <c r="J3406" s="1" t="str">
        <f t="shared" si="107"/>
        <v>Convertible Chromebook</v>
      </c>
      <c r="K3406" t="s">
        <v>144</v>
      </c>
      <c r="L3406" t="s">
        <v>147</v>
      </c>
      <c r="M3406" s="47">
        <v>64</v>
      </c>
    </row>
    <row r="3407" spans="1:13" hidden="1" x14ac:dyDescent="0.3">
      <c r="A3407" s="1" t="s">
        <v>186</v>
      </c>
      <c r="B3407" s="1" t="s">
        <v>42</v>
      </c>
      <c r="C3407" t="s">
        <v>167</v>
      </c>
      <c r="D3407" s="1" t="s">
        <v>18</v>
      </c>
      <c r="E3407" t="s">
        <v>11</v>
      </c>
      <c r="F3407" s="1" t="s">
        <v>156</v>
      </c>
      <c r="G3407" t="s">
        <v>142</v>
      </c>
      <c r="H3407" s="1" t="s">
        <v>155</v>
      </c>
      <c r="I3407" s="1" t="str">
        <f t="shared" si="106"/>
        <v>Convertible Chromebook</v>
      </c>
      <c r="J3407" s="1" t="str">
        <f t="shared" si="107"/>
        <v>Convertible Chromebook</v>
      </c>
      <c r="K3407" t="s">
        <v>144</v>
      </c>
      <c r="L3407" t="s">
        <v>148</v>
      </c>
      <c r="M3407" s="47">
        <v>66</v>
      </c>
    </row>
    <row r="3408" spans="1:13" hidden="1" x14ac:dyDescent="0.3">
      <c r="A3408" s="1" t="s">
        <v>186</v>
      </c>
      <c r="B3408" s="1" t="s">
        <v>42</v>
      </c>
      <c r="C3408" t="s">
        <v>167</v>
      </c>
      <c r="D3408" s="1" t="s">
        <v>18</v>
      </c>
      <c r="E3408" t="s">
        <v>11</v>
      </c>
      <c r="F3408" s="1" t="s">
        <v>156</v>
      </c>
      <c r="G3408" t="s">
        <v>142</v>
      </c>
      <c r="H3408" s="1" t="s">
        <v>155</v>
      </c>
      <c r="I3408" s="1" t="str">
        <f t="shared" si="106"/>
        <v>Convertible Chromebook</v>
      </c>
      <c r="J3408" s="1" t="str">
        <f t="shared" si="107"/>
        <v>Convertible Chromebook</v>
      </c>
      <c r="K3408" t="s">
        <v>144</v>
      </c>
      <c r="L3408" t="s">
        <v>149</v>
      </c>
      <c r="M3408" s="47">
        <v>98</v>
      </c>
    </row>
    <row r="3409" spans="1:13" hidden="1" x14ac:dyDescent="0.3">
      <c r="A3409" s="1" t="s">
        <v>186</v>
      </c>
      <c r="B3409" s="1" t="s">
        <v>42</v>
      </c>
      <c r="C3409" t="s">
        <v>167</v>
      </c>
      <c r="D3409" s="1" t="s">
        <v>18</v>
      </c>
      <c r="E3409" t="s">
        <v>11</v>
      </c>
      <c r="F3409" s="1" t="s">
        <v>156</v>
      </c>
      <c r="G3409" t="s">
        <v>142</v>
      </c>
      <c r="H3409" s="1" t="s">
        <v>155</v>
      </c>
      <c r="I3409" s="1" t="str">
        <f t="shared" si="106"/>
        <v>Convertible Chromebook</v>
      </c>
      <c r="J3409" s="1" t="str">
        <f t="shared" si="107"/>
        <v>Convertible Chromebook</v>
      </c>
      <c r="K3409" t="s">
        <v>144</v>
      </c>
      <c r="L3409" t="s">
        <v>150</v>
      </c>
      <c r="M3409" s="47">
        <v>37</v>
      </c>
    </row>
    <row r="3410" spans="1:13" hidden="1" x14ac:dyDescent="0.3">
      <c r="A3410" s="1" t="s">
        <v>186</v>
      </c>
      <c r="B3410" s="1" t="s">
        <v>42</v>
      </c>
      <c r="C3410" t="s">
        <v>167</v>
      </c>
      <c r="D3410" s="1" t="s">
        <v>18</v>
      </c>
      <c r="E3410" t="s">
        <v>11</v>
      </c>
      <c r="F3410" s="1" t="s">
        <v>156</v>
      </c>
      <c r="G3410" t="s">
        <v>142</v>
      </c>
      <c r="H3410" s="1" t="s">
        <v>155</v>
      </c>
      <c r="I3410" s="1" t="str">
        <f t="shared" si="106"/>
        <v>Convertible Chromebook</v>
      </c>
      <c r="J3410" s="1" t="str">
        <f t="shared" si="107"/>
        <v>Convertible Chromebook</v>
      </c>
      <c r="K3410" t="s">
        <v>144</v>
      </c>
      <c r="L3410" t="s">
        <v>151</v>
      </c>
      <c r="M3410" s="47">
        <v>7</v>
      </c>
    </row>
    <row r="3411" spans="1:13" hidden="1" x14ac:dyDescent="0.3">
      <c r="A3411" s="1" t="s">
        <v>186</v>
      </c>
      <c r="B3411" s="1" t="s">
        <v>42</v>
      </c>
      <c r="C3411" t="s">
        <v>167</v>
      </c>
      <c r="D3411" s="1" t="s">
        <v>18</v>
      </c>
      <c r="E3411" t="s">
        <v>11</v>
      </c>
      <c r="F3411" s="1" t="s">
        <v>154</v>
      </c>
      <c r="G3411" t="s">
        <v>142</v>
      </c>
      <c r="H3411" s="1" t="s">
        <v>142</v>
      </c>
      <c r="I3411" s="1" t="str">
        <f t="shared" si="106"/>
        <v>Convertible NB</v>
      </c>
      <c r="J3411" s="1" t="str">
        <f t="shared" si="107"/>
        <v>Convertible NB</v>
      </c>
      <c r="K3411" t="s">
        <v>143</v>
      </c>
      <c r="L3411" t="s">
        <v>143</v>
      </c>
      <c r="M3411" s="47">
        <v>7038</v>
      </c>
    </row>
    <row r="3412" spans="1:13" hidden="1" x14ac:dyDescent="0.3">
      <c r="A3412" s="1" t="s">
        <v>186</v>
      </c>
      <c r="B3412" s="1" t="s">
        <v>42</v>
      </c>
      <c r="C3412" t="s">
        <v>167</v>
      </c>
      <c r="D3412" s="1" t="s">
        <v>18</v>
      </c>
      <c r="E3412" t="s">
        <v>11</v>
      </c>
      <c r="F3412" s="1" t="s">
        <v>154</v>
      </c>
      <c r="G3412" t="s">
        <v>142</v>
      </c>
      <c r="H3412" s="1" t="s">
        <v>142</v>
      </c>
      <c r="I3412" s="1" t="str">
        <f t="shared" si="106"/>
        <v>Convertible NB</v>
      </c>
      <c r="J3412" s="1" t="str">
        <f t="shared" si="107"/>
        <v>Convertible NB</v>
      </c>
      <c r="K3412" t="s">
        <v>144</v>
      </c>
      <c r="L3412" t="s">
        <v>145</v>
      </c>
      <c r="M3412" s="47">
        <v>35</v>
      </c>
    </row>
    <row r="3413" spans="1:13" hidden="1" x14ac:dyDescent="0.3">
      <c r="A3413" s="1" t="s">
        <v>186</v>
      </c>
      <c r="B3413" s="1" t="s">
        <v>42</v>
      </c>
      <c r="C3413" t="s">
        <v>167</v>
      </c>
      <c r="D3413" s="1" t="s">
        <v>18</v>
      </c>
      <c r="E3413" t="s">
        <v>11</v>
      </c>
      <c r="F3413" s="1" t="s">
        <v>154</v>
      </c>
      <c r="G3413" t="s">
        <v>142</v>
      </c>
      <c r="H3413" s="1" t="s">
        <v>142</v>
      </c>
      <c r="I3413" s="1" t="str">
        <f t="shared" si="106"/>
        <v>Convertible NB</v>
      </c>
      <c r="J3413" s="1" t="str">
        <f t="shared" si="107"/>
        <v>Convertible NB</v>
      </c>
      <c r="K3413" t="s">
        <v>144</v>
      </c>
      <c r="L3413" t="s">
        <v>146</v>
      </c>
      <c r="M3413" s="47">
        <v>58</v>
      </c>
    </row>
    <row r="3414" spans="1:13" hidden="1" x14ac:dyDescent="0.3">
      <c r="A3414" s="1" t="s">
        <v>186</v>
      </c>
      <c r="B3414" s="1" t="s">
        <v>42</v>
      </c>
      <c r="C3414" t="s">
        <v>167</v>
      </c>
      <c r="D3414" s="1" t="s">
        <v>18</v>
      </c>
      <c r="E3414" t="s">
        <v>11</v>
      </c>
      <c r="F3414" s="1" t="s">
        <v>154</v>
      </c>
      <c r="G3414" t="s">
        <v>142</v>
      </c>
      <c r="H3414" s="1" t="s">
        <v>142</v>
      </c>
      <c r="I3414" s="1" t="str">
        <f t="shared" si="106"/>
        <v>Convertible NB</v>
      </c>
      <c r="J3414" s="1" t="str">
        <f t="shared" si="107"/>
        <v>Convertible NB</v>
      </c>
      <c r="K3414" t="s">
        <v>144</v>
      </c>
      <c r="L3414" t="s">
        <v>147</v>
      </c>
      <c r="M3414" s="47">
        <v>56</v>
      </c>
    </row>
    <row r="3415" spans="1:13" hidden="1" x14ac:dyDescent="0.3">
      <c r="A3415" s="1" t="s">
        <v>186</v>
      </c>
      <c r="B3415" s="1" t="s">
        <v>42</v>
      </c>
      <c r="C3415" t="s">
        <v>167</v>
      </c>
      <c r="D3415" s="1" t="s">
        <v>18</v>
      </c>
      <c r="E3415" t="s">
        <v>11</v>
      </c>
      <c r="F3415" s="1" t="s">
        <v>154</v>
      </c>
      <c r="G3415" t="s">
        <v>142</v>
      </c>
      <c r="H3415" s="1" t="s">
        <v>142</v>
      </c>
      <c r="I3415" s="1" t="str">
        <f t="shared" si="106"/>
        <v>Convertible NB</v>
      </c>
      <c r="J3415" s="1" t="str">
        <f t="shared" si="107"/>
        <v>Convertible NB</v>
      </c>
      <c r="K3415" t="s">
        <v>144</v>
      </c>
      <c r="L3415" t="s">
        <v>148</v>
      </c>
      <c r="M3415" s="47">
        <v>57</v>
      </c>
    </row>
    <row r="3416" spans="1:13" hidden="1" x14ac:dyDescent="0.3">
      <c r="A3416" s="1" t="s">
        <v>186</v>
      </c>
      <c r="B3416" s="1" t="s">
        <v>42</v>
      </c>
      <c r="C3416" t="s">
        <v>167</v>
      </c>
      <c r="D3416" s="1" t="s">
        <v>18</v>
      </c>
      <c r="E3416" t="s">
        <v>11</v>
      </c>
      <c r="F3416" s="1" t="s">
        <v>154</v>
      </c>
      <c r="G3416" t="s">
        <v>142</v>
      </c>
      <c r="H3416" s="1" t="s">
        <v>142</v>
      </c>
      <c r="I3416" s="1" t="str">
        <f t="shared" si="106"/>
        <v>Convertible NB</v>
      </c>
      <c r="J3416" s="1" t="str">
        <f t="shared" si="107"/>
        <v>Convertible NB</v>
      </c>
      <c r="K3416" t="s">
        <v>144</v>
      </c>
      <c r="L3416" t="s">
        <v>149</v>
      </c>
      <c r="M3416" s="47">
        <v>87</v>
      </c>
    </row>
    <row r="3417" spans="1:13" hidden="1" x14ac:dyDescent="0.3">
      <c r="A3417" s="1" t="s">
        <v>186</v>
      </c>
      <c r="B3417" s="1" t="s">
        <v>42</v>
      </c>
      <c r="C3417" t="s">
        <v>167</v>
      </c>
      <c r="D3417" s="1" t="s">
        <v>18</v>
      </c>
      <c r="E3417" t="s">
        <v>11</v>
      </c>
      <c r="F3417" s="1" t="s">
        <v>154</v>
      </c>
      <c r="G3417" t="s">
        <v>142</v>
      </c>
      <c r="H3417" s="1" t="s">
        <v>142</v>
      </c>
      <c r="I3417" s="1" t="str">
        <f t="shared" si="106"/>
        <v>Convertible NB</v>
      </c>
      <c r="J3417" s="1" t="str">
        <f t="shared" si="107"/>
        <v>Convertible NB</v>
      </c>
      <c r="K3417" t="s">
        <v>144</v>
      </c>
      <c r="L3417" t="s">
        <v>150</v>
      </c>
      <c r="M3417" s="47">
        <v>32</v>
      </c>
    </row>
    <row r="3418" spans="1:13" hidden="1" x14ac:dyDescent="0.3">
      <c r="A3418" s="1" t="s">
        <v>186</v>
      </c>
      <c r="B3418" s="1" t="s">
        <v>42</v>
      </c>
      <c r="C3418" t="s">
        <v>167</v>
      </c>
      <c r="D3418" s="1" t="s">
        <v>18</v>
      </c>
      <c r="E3418" t="s">
        <v>11</v>
      </c>
      <c r="F3418" s="1" t="s">
        <v>154</v>
      </c>
      <c r="G3418" t="s">
        <v>142</v>
      </c>
      <c r="H3418" s="1" t="s">
        <v>142</v>
      </c>
      <c r="I3418" s="1" t="str">
        <f t="shared" si="106"/>
        <v>Convertible NB</v>
      </c>
      <c r="J3418" s="1" t="str">
        <f t="shared" si="107"/>
        <v>Convertible NB</v>
      </c>
      <c r="K3418" t="s">
        <v>144</v>
      </c>
      <c r="L3418" t="s">
        <v>151</v>
      </c>
      <c r="M3418" s="47">
        <v>6</v>
      </c>
    </row>
    <row r="3419" spans="1:13" hidden="1" x14ac:dyDescent="0.3">
      <c r="A3419" s="1" t="s">
        <v>186</v>
      </c>
      <c r="B3419" s="1" t="s">
        <v>42</v>
      </c>
      <c r="C3419" t="s">
        <v>167</v>
      </c>
      <c r="D3419" s="1" t="s">
        <v>18</v>
      </c>
      <c r="E3419" t="s">
        <v>11</v>
      </c>
      <c r="F3419" s="1" t="s">
        <v>154</v>
      </c>
      <c r="G3419" t="s">
        <v>142</v>
      </c>
      <c r="H3419" s="1" t="s">
        <v>155</v>
      </c>
      <c r="I3419" s="1" t="str">
        <f t="shared" si="106"/>
        <v>Convertible NB</v>
      </c>
      <c r="J3419" s="1" t="str">
        <f t="shared" si="107"/>
        <v>Convertible NB</v>
      </c>
      <c r="K3419" t="s">
        <v>143</v>
      </c>
      <c r="L3419" t="s">
        <v>143</v>
      </c>
      <c r="M3419" s="47">
        <v>9659</v>
      </c>
    </row>
    <row r="3420" spans="1:13" hidden="1" x14ac:dyDescent="0.3">
      <c r="A3420" s="1" t="s">
        <v>186</v>
      </c>
      <c r="B3420" s="1" t="s">
        <v>42</v>
      </c>
      <c r="C3420" t="s">
        <v>167</v>
      </c>
      <c r="D3420" s="1" t="s">
        <v>18</v>
      </c>
      <c r="E3420" t="s">
        <v>11</v>
      </c>
      <c r="F3420" s="1" t="s">
        <v>154</v>
      </c>
      <c r="G3420" t="s">
        <v>142</v>
      </c>
      <c r="H3420" s="1" t="s">
        <v>155</v>
      </c>
      <c r="I3420" s="1" t="str">
        <f t="shared" si="106"/>
        <v>Convertible NB</v>
      </c>
      <c r="J3420" s="1" t="str">
        <f t="shared" si="107"/>
        <v>Convertible NB</v>
      </c>
      <c r="K3420" t="s">
        <v>144</v>
      </c>
      <c r="L3420" t="s">
        <v>145</v>
      </c>
      <c r="M3420" s="47">
        <v>5180</v>
      </c>
    </row>
    <row r="3421" spans="1:13" hidden="1" x14ac:dyDescent="0.3">
      <c r="A3421" s="1" t="s">
        <v>186</v>
      </c>
      <c r="B3421" s="1" t="s">
        <v>42</v>
      </c>
      <c r="C3421" t="s">
        <v>167</v>
      </c>
      <c r="D3421" s="1" t="s">
        <v>18</v>
      </c>
      <c r="E3421" t="s">
        <v>11</v>
      </c>
      <c r="F3421" s="1" t="s">
        <v>154</v>
      </c>
      <c r="G3421" t="s">
        <v>142</v>
      </c>
      <c r="H3421" s="1" t="s">
        <v>155</v>
      </c>
      <c r="I3421" s="1" t="str">
        <f t="shared" si="106"/>
        <v>Convertible NB</v>
      </c>
      <c r="J3421" s="1" t="str">
        <f t="shared" si="107"/>
        <v>Convertible NB</v>
      </c>
      <c r="K3421" t="s">
        <v>144</v>
      </c>
      <c r="L3421" t="s">
        <v>146</v>
      </c>
      <c r="M3421" s="47">
        <v>8515</v>
      </c>
    </row>
    <row r="3422" spans="1:13" hidden="1" x14ac:dyDescent="0.3">
      <c r="A3422" s="1" t="s">
        <v>186</v>
      </c>
      <c r="B3422" s="1" t="s">
        <v>42</v>
      </c>
      <c r="C3422" t="s">
        <v>167</v>
      </c>
      <c r="D3422" s="1" t="s">
        <v>18</v>
      </c>
      <c r="E3422" t="s">
        <v>11</v>
      </c>
      <c r="F3422" s="1" t="s">
        <v>154</v>
      </c>
      <c r="G3422" t="s">
        <v>142</v>
      </c>
      <c r="H3422" s="1" t="s">
        <v>155</v>
      </c>
      <c r="I3422" s="1" t="str">
        <f t="shared" si="106"/>
        <v>Convertible NB</v>
      </c>
      <c r="J3422" s="1" t="str">
        <f t="shared" si="107"/>
        <v>Convertible NB</v>
      </c>
      <c r="K3422" t="s">
        <v>144</v>
      </c>
      <c r="L3422" t="s">
        <v>147</v>
      </c>
      <c r="M3422" s="47">
        <v>8207</v>
      </c>
    </row>
    <row r="3423" spans="1:13" hidden="1" x14ac:dyDescent="0.3">
      <c r="A3423" s="1" t="s">
        <v>186</v>
      </c>
      <c r="B3423" s="1" t="s">
        <v>42</v>
      </c>
      <c r="C3423" t="s">
        <v>167</v>
      </c>
      <c r="D3423" s="1" t="s">
        <v>18</v>
      </c>
      <c r="E3423" t="s">
        <v>11</v>
      </c>
      <c r="F3423" s="1" t="s">
        <v>154</v>
      </c>
      <c r="G3423" t="s">
        <v>142</v>
      </c>
      <c r="H3423" s="1" t="s">
        <v>155</v>
      </c>
      <c r="I3423" s="1" t="str">
        <f t="shared" si="106"/>
        <v>Convertible NB</v>
      </c>
      <c r="J3423" s="1" t="str">
        <f t="shared" si="107"/>
        <v>Convertible NB</v>
      </c>
      <c r="K3423" t="s">
        <v>144</v>
      </c>
      <c r="L3423" t="s">
        <v>148</v>
      </c>
      <c r="M3423" s="47">
        <v>8376</v>
      </c>
    </row>
    <row r="3424" spans="1:13" hidden="1" x14ac:dyDescent="0.3">
      <c r="A3424" s="1" t="s">
        <v>186</v>
      </c>
      <c r="B3424" s="1" t="s">
        <v>42</v>
      </c>
      <c r="C3424" t="s">
        <v>167</v>
      </c>
      <c r="D3424" s="1" t="s">
        <v>18</v>
      </c>
      <c r="E3424" t="s">
        <v>11</v>
      </c>
      <c r="F3424" s="1" t="s">
        <v>154</v>
      </c>
      <c r="G3424" t="s">
        <v>142</v>
      </c>
      <c r="H3424" s="1" t="s">
        <v>155</v>
      </c>
      <c r="I3424" s="1" t="str">
        <f t="shared" si="106"/>
        <v>Convertible NB</v>
      </c>
      <c r="J3424" s="1" t="str">
        <f t="shared" si="107"/>
        <v>Convertible NB</v>
      </c>
      <c r="K3424" t="s">
        <v>144</v>
      </c>
      <c r="L3424" t="s">
        <v>149</v>
      </c>
      <c r="M3424" s="47">
        <v>12572</v>
      </c>
    </row>
    <row r="3425" spans="1:13" hidden="1" x14ac:dyDescent="0.3">
      <c r="A3425" s="1" t="s">
        <v>186</v>
      </c>
      <c r="B3425" s="1" t="s">
        <v>42</v>
      </c>
      <c r="C3425" t="s">
        <v>167</v>
      </c>
      <c r="D3425" s="1" t="s">
        <v>18</v>
      </c>
      <c r="E3425" t="s">
        <v>11</v>
      </c>
      <c r="F3425" s="1" t="s">
        <v>154</v>
      </c>
      <c r="G3425" t="s">
        <v>142</v>
      </c>
      <c r="H3425" s="1" t="s">
        <v>155</v>
      </c>
      <c r="I3425" s="1" t="str">
        <f t="shared" si="106"/>
        <v>Convertible NB</v>
      </c>
      <c r="J3425" s="1" t="str">
        <f t="shared" si="107"/>
        <v>Convertible NB</v>
      </c>
      <c r="K3425" t="s">
        <v>144</v>
      </c>
      <c r="L3425" t="s">
        <v>150</v>
      </c>
      <c r="M3425" s="47">
        <v>4656</v>
      </c>
    </row>
    <row r="3426" spans="1:13" hidden="1" x14ac:dyDescent="0.3">
      <c r="A3426" s="1" t="s">
        <v>186</v>
      </c>
      <c r="B3426" s="1" t="s">
        <v>42</v>
      </c>
      <c r="C3426" t="s">
        <v>167</v>
      </c>
      <c r="D3426" s="1" t="s">
        <v>18</v>
      </c>
      <c r="E3426" t="s">
        <v>11</v>
      </c>
      <c r="F3426" s="1" t="s">
        <v>154</v>
      </c>
      <c r="G3426" t="s">
        <v>142</v>
      </c>
      <c r="H3426" s="1" t="s">
        <v>155</v>
      </c>
      <c r="I3426" s="1" t="str">
        <f t="shared" si="106"/>
        <v>Convertible NB</v>
      </c>
      <c r="J3426" s="1" t="str">
        <f t="shared" si="107"/>
        <v>Convertible NB</v>
      </c>
      <c r="K3426" t="s">
        <v>144</v>
      </c>
      <c r="L3426" t="s">
        <v>151</v>
      </c>
      <c r="M3426" s="47">
        <v>935</v>
      </c>
    </row>
    <row r="3427" spans="1:13" hidden="1" x14ac:dyDescent="0.3">
      <c r="A3427" s="1" t="s">
        <v>186</v>
      </c>
      <c r="B3427" s="1" t="s">
        <v>42</v>
      </c>
      <c r="C3427" t="s">
        <v>167</v>
      </c>
      <c r="D3427" s="1" t="s">
        <v>18</v>
      </c>
      <c r="E3427" t="s">
        <v>11</v>
      </c>
      <c r="F3427" s="1" t="s">
        <v>154</v>
      </c>
      <c r="G3427" t="s">
        <v>155</v>
      </c>
      <c r="H3427" s="1" t="s">
        <v>155</v>
      </c>
      <c r="I3427" s="1" t="str">
        <f t="shared" si="106"/>
        <v>Convertible NB</v>
      </c>
      <c r="J3427" s="1" t="str">
        <f t="shared" si="107"/>
        <v>Convertible NB</v>
      </c>
      <c r="K3427" t="s">
        <v>143</v>
      </c>
      <c r="L3427" t="s">
        <v>143</v>
      </c>
      <c r="M3427" s="47">
        <v>11426</v>
      </c>
    </row>
    <row r="3428" spans="1:13" hidden="1" x14ac:dyDescent="0.3">
      <c r="A3428" s="1" t="s">
        <v>186</v>
      </c>
      <c r="B3428" s="1" t="s">
        <v>42</v>
      </c>
      <c r="C3428" t="s">
        <v>167</v>
      </c>
      <c r="D3428" s="1" t="s">
        <v>18</v>
      </c>
      <c r="E3428" t="s">
        <v>11</v>
      </c>
      <c r="F3428" s="1" t="s">
        <v>154</v>
      </c>
      <c r="G3428" t="s">
        <v>155</v>
      </c>
      <c r="H3428" s="1" t="s">
        <v>155</v>
      </c>
      <c r="I3428" s="1" t="str">
        <f t="shared" si="106"/>
        <v>Convertible NB</v>
      </c>
      <c r="J3428" s="1" t="str">
        <f t="shared" si="107"/>
        <v>Convertible NB</v>
      </c>
      <c r="K3428" t="s">
        <v>144</v>
      </c>
      <c r="L3428" t="s">
        <v>145</v>
      </c>
      <c r="M3428" s="47">
        <v>57</v>
      </c>
    </row>
    <row r="3429" spans="1:13" hidden="1" x14ac:dyDescent="0.3">
      <c r="A3429" s="1" t="s">
        <v>186</v>
      </c>
      <c r="B3429" s="1" t="s">
        <v>42</v>
      </c>
      <c r="C3429" t="s">
        <v>167</v>
      </c>
      <c r="D3429" s="1" t="s">
        <v>18</v>
      </c>
      <c r="E3429" t="s">
        <v>11</v>
      </c>
      <c r="F3429" s="1" t="s">
        <v>154</v>
      </c>
      <c r="G3429" t="s">
        <v>155</v>
      </c>
      <c r="H3429" s="1" t="s">
        <v>155</v>
      </c>
      <c r="I3429" s="1" t="str">
        <f t="shared" si="106"/>
        <v>Convertible NB</v>
      </c>
      <c r="J3429" s="1" t="str">
        <f t="shared" si="107"/>
        <v>Convertible NB</v>
      </c>
      <c r="K3429" t="s">
        <v>144</v>
      </c>
      <c r="L3429" t="s">
        <v>146</v>
      </c>
      <c r="M3429" s="47">
        <v>95</v>
      </c>
    </row>
    <row r="3430" spans="1:13" hidden="1" x14ac:dyDescent="0.3">
      <c r="A3430" s="1" t="s">
        <v>186</v>
      </c>
      <c r="B3430" s="1" t="s">
        <v>42</v>
      </c>
      <c r="C3430" t="s">
        <v>167</v>
      </c>
      <c r="D3430" s="1" t="s">
        <v>18</v>
      </c>
      <c r="E3430" t="s">
        <v>11</v>
      </c>
      <c r="F3430" s="1" t="s">
        <v>154</v>
      </c>
      <c r="G3430" t="s">
        <v>155</v>
      </c>
      <c r="H3430" s="1" t="s">
        <v>155</v>
      </c>
      <c r="I3430" s="1" t="str">
        <f t="shared" si="106"/>
        <v>Convertible NB</v>
      </c>
      <c r="J3430" s="1" t="str">
        <f t="shared" si="107"/>
        <v>Convertible NB</v>
      </c>
      <c r="K3430" t="s">
        <v>144</v>
      </c>
      <c r="L3430" t="s">
        <v>147</v>
      </c>
      <c r="M3430" s="47">
        <v>91</v>
      </c>
    </row>
    <row r="3431" spans="1:13" hidden="1" x14ac:dyDescent="0.3">
      <c r="A3431" s="1" t="s">
        <v>186</v>
      </c>
      <c r="B3431" s="1" t="s">
        <v>42</v>
      </c>
      <c r="C3431" t="s">
        <v>167</v>
      </c>
      <c r="D3431" s="1" t="s">
        <v>18</v>
      </c>
      <c r="E3431" t="s">
        <v>11</v>
      </c>
      <c r="F3431" s="1" t="s">
        <v>154</v>
      </c>
      <c r="G3431" t="s">
        <v>155</v>
      </c>
      <c r="H3431" s="1" t="s">
        <v>155</v>
      </c>
      <c r="I3431" s="1" t="str">
        <f t="shared" si="106"/>
        <v>Convertible NB</v>
      </c>
      <c r="J3431" s="1" t="str">
        <f t="shared" si="107"/>
        <v>Convertible NB</v>
      </c>
      <c r="K3431" t="s">
        <v>144</v>
      </c>
      <c r="L3431" t="s">
        <v>148</v>
      </c>
      <c r="M3431" s="47">
        <v>93</v>
      </c>
    </row>
    <row r="3432" spans="1:13" hidden="1" x14ac:dyDescent="0.3">
      <c r="A3432" s="1" t="s">
        <v>186</v>
      </c>
      <c r="B3432" s="1" t="s">
        <v>42</v>
      </c>
      <c r="C3432" t="s">
        <v>167</v>
      </c>
      <c r="D3432" s="1" t="s">
        <v>18</v>
      </c>
      <c r="E3432" t="s">
        <v>11</v>
      </c>
      <c r="F3432" s="1" t="s">
        <v>154</v>
      </c>
      <c r="G3432" t="s">
        <v>155</v>
      </c>
      <c r="H3432" s="1" t="s">
        <v>155</v>
      </c>
      <c r="I3432" s="1" t="str">
        <f t="shared" si="106"/>
        <v>Convertible NB</v>
      </c>
      <c r="J3432" s="1" t="str">
        <f t="shared" si="107"/>
        <v>Convertible NB</v>
      </c>
      <c r="K3432" t="s">
        <v>144</v>
      </c>
      <c r="L3432" t="s">
        <v>149</v>
      </c>
      <c r="M3432" s="47">
        <v>141</v>
      </c>
    </row>
    <row r="3433" spans="1:13" hidden="1" x14ac:dyDescent="0.3">
      <c r="A3433" s="1" t="s">
        <v>186</v>
      </c>
      <c r="B3433" s="1" t="s">
        <v>42</v>
      </c>
      <c r="C3433" t="s">
        <v>167</v>
      </c>
      <c r="D3433" s="1" t="s">
        <v>18</v>
      </c>
      <c r="E3433" t="s">
        <v>11</v>
      </c>
      <c r="F3433" s="1" t="s">
        <v>154</v>
      </c>
      <c r="G3433" t="s">
        <v>155</v>
      </c>
      <c r="H3433" s="1" t="s">
        <v>155</v>
      </c>
      <c r="I3433" s="1" t="str">
        <f t="shared" si="106"/>
        <v>Convertible NB</v>
      </c>
      <c r="J3433" s="1" t="str">
        <f t="shared" si="107"/>
        <v>Convertible NB</v>
      </c>
      <c r="K3433" t="s">
        <v>144</v>
      </c>
      <c r="L3433" t="s">
        <v>150</v>
      </c>
      <c r="M3433" s="47">
        <v>51</v>
      </c>
    </row>
    <row r="3434" spans="1:13" hidden="1" x14ac:dyDescent="0.3">
      <c r="A3434" s="1" t="s">
        <v>186</v>
      </c>
      <c r="B3434" s="1" t="s">
        <v>42</v>
      </c>
      <c r="C3434" t="s">
        <v>167</v>
      </c>
      <c r="D3434" s="1" t="s">
        <v>18</v>
      </c>
      <c r="E3434" t="s">
        <v>11</v>
      </c>
      <c r="F3434" s="1" t="s">
        <v>154</v>
      </c>
      <c r="G3434" t="s">
        <v>155</v>
      </c>
      <c r="H3434" s="1" t="s">
        <v>155</v>
      </c>
      <c r="I3434" s="1" t="str">
        <f t="shared" si="106"/>
        <v>Convertible NB</v>
      </c>
      <c r="J3434" s="1" t="str">
        <f t="shared" si="107"/>
        <v>Convertible NB</v>
      </c>
      <c r="K3434" t="s">
        <v>144</v>
      </c>
      <c r="L3434" t="s">
        <v>151</v>
      </c>
      <c r="M3434" s="47">
        <v>10</v>
      </c>
    </row>
    <row r="3435" spans="1:13" hidden="1" x14ac:dyDescent="0.3">
      <c r="A3435" s="1" t="s">
        <v>186</v>
      </c>
      <c r="B3435" s="1" t="s">
        <v>42</v>
      </c>
      <c r="C3435" t="s">
        <v>167</v>
      </c>
      <c r="D3435" s="1" t="s">
        <v>18</v>
      </c>
      <c r="E3435" t="s">
        <v>9</v>
      </c>
      <c r="F3435" s="1" t="s">
        <v>154</v>
      </c>
      <c r="G3435" t="s">
        <v>142</v>
      </c>
      <c r="H3435" s="1" t="s">
        <v>155</v>
      </c>
      <c r="I3435" s="1" t="str">
        <f t="shared" si="106"/>
        <v>Mini NB</v>
      </c>
      <c r="J3435" s="1" t="str">
        <f t="shared" si="107"/>
        <v>Mini NB</v>
      </c>
      <c r="K3435" t="s">
        <v>143</v>
      </c>
      <c r="L3435" t="s">
        <v>143</v>
      </c>
      <c r="M3435" s="47">
        <v>27688</v>
      </c>
    </row>
    <row r="3436" spans="1:13" hidden="1" x14ac:dyDescent="0.3">
      <c r="A3436" s="1" t="s">
        <v>186</v>
      </c>
      <c r="B3436" s="1" t="s">
        <v>42</v>
      </c>
      <c r="C3436" t="s">
        <v>167</v>
      </c>
      <c r="D3436" s="1" t="s">
        <v>20</v>
      </c>
      <c r="E3436" t="s">
        <v>16</v>
      </c>
      <c r="F3436" s="1" t="s">
        <v>154</v>
      </c>
      <c r="G3436" t="s">
        <v>142</v>
      </c>
      <c r="H3436" s="1" t="s">
        <v>187</v>
      </c>
      <c r="I3436" s="1" t="str">
        <f t="shared" si="106"/>
        <v>Windows Detachable tablet</v>
      </c>
      <c r="J3436" s="1" t="str">
        <f t="shared" si="107"/>
        <v>Windows Detachable tablet</v>
      </c>
      <c r="K3436" t="s">
        <v>143</v>
      </c>
      <c r="L3436" t="s">
        <v>143</v>
      </c>
      <c r="M3436" s="47">
        <v>85</v>
      </c>
    </row>
    <row r="3437" spans="1:13" hidden="1" x14ac:dyDescent="0.3">
      <c r="A3437" s="1" t="s">
        <v>186</v>
      </c>
      <c r="B3437" s="1" t="s">
        <v>42</v>
      </c>
      <c r="C3437" t="s">
        <v>167</v>
      </c>
      <c r="D3437" s="1" t="s">
        <v>20</v>
      </c>
      <c r="E3437" t="s">
        <v>16</v>
      </c>
      <c r="F3437" s="1" t="s">
        <v>154</v>
      </c>
      <c r="G3437" t="s">
        <v>142</v>
      </c>
      <c r="H3437" s="1" t="s">
        <v>187</v>
      </c>
      <c r="I3437" s="1" t="str">
        <f t="shared" si="106"/>
        <v>Windows Detachable tablet</v>
      </c>
      <c r="J3437" s="1" t="str">
        <f t="shared" si="107"/>
        <v>Windows Detachable tablet</v>
      </c>
      <c r="K3437" t="s">
        <v>144</v>
      </c>
      <c r="L3437" t="s">
        <v>145</v>
      </c>
      <c r="M3437" s="47">
        <v>20</v>
      </c>
    </row>
    <row r="3438" spans="1:13" hidden="1" x14ac:dyDescent="0.3">
      <c r="A3438" s="1" t="s">
        <v>186</v>
      </c>
      <c r="B3438" s="1" t="s">
        <v>42</v>
      </c>
      <c r="C3438" t="s">
        <v>167</v>
      </c>
      <c r="D3438" s="1" t="s">
        <v>20</v>
      </c>
      <c r="E3438" t="s">
        <v>16</v>
      </c>
      <c r="F3438" s="1" t="s">
        <v>154</v>
      </c>
      <c r="G3438" t="s">
        <v>142</v>
      </c>
      <c r="H3438" s="1" t="s">
        <v>187</v>
      </c>
      <c r="I3438" s="1" t="str">
        <f t="shared" si="106"/>
        <v>Windows Detachable tablet</v>
      </c>
      <c r="J3438" s="1" t="str">
        <f t="shared" si="107"/>
        <v>Windows Detachable tablet</v>
      </c>
      <c r="K3438" t="s">
        <v>144</v>
      </c>
      <c r="L3438" t="s">
        <v>146</v>
      </c>
      <c r="M3438" s="47">
        <v>38</v>
      </c>
    </row>
    <row r="3439" spans="1:13" hidden="1" x14ac:dyDescent="0.3">
      <c r="A3439" s="1" t="s">
        <v>186</v>
      </c>
      <c r="B3439" s="1" t="s">
        <v>42</v>
      </c>
      <c r="C3439" t="s">
        <v>167</v>
      </c>
      <c r="D3439" s="1" t="s">
        <v>20</v>
      </c>
      <c r="E3439" t="s">
        <v>16</v>
      </c>
      <c r="F3439" s="1" t="s">
        <v>154</v>
      </c>
      <c r="G3439" t="s">
        <v>142</v>
      </c>
      <c r="H3439" s="1" t="s">
        <v>187</v>
      </c>
      <c r="I3439" s="1" t="str">
        <f t="shared" si="106"/>
        <v>Windows Detachable tablet</v>
      </c>
      <c r="J3439" s="1" t="str">
        <f t="shared" si="107"/>
        <v>Windows Detachable tablet</v>
      </c>
      <c r="K3439" t="s">
        <v>144</v>
      </c>
      <c r="L3439" t="s">
        <v>147</v>
      </c>
      <c r="M3439" s="47">
        <v>44</v>
      </c>
    </row>
    <row r="3440" spans="1:13" hidden="1" x14ac:dyDescent="0.3">
      <c r="A3440" s="1" t="s">
        <v>186</v>
      </c>
      <c r="B3440" s="1" t="s">
        <v>42</v>
      </c>
      <c r="C3440" t="s">
        <v>167</v>
      </c>
      <c r="D3440" s="1" t="s">
        <v>20</v>
      </c>
      <c r="E3440" t="s">
        <v>16</v>
      </c>
      <c r="F3440" s="1" t="s">
        <v>154</v>
      </c>
      <c r="G3440" t="s">
        <v>142</v>
      </c>
      <c r="H3440" s="1" t="s">
        <v>187</v>
      </c>
      <c r="I3440" s="1" t="str">
        <f t="shared" si="106"/>
        <v>Windows Detachable tablet</v>
      </c>
      <c r="J3440" s="1" t="str">
        <f t="shared" si="107"/>
        <v>Windows Detachable tablet</v>
      </c>
      <c r="K3440" t="s">
        <v>144</v>
      </c>
      <c r="L3440" t="s">
        <v>148</v>
      </c>
      <c r="M3440" s="47">
        <v>156</v>
      </c>
    </row>
    <row r="3441" spans="1:13" hidden="1" x14ac:dyDescent="0.3">
      <c r="A3441" s="1" t="s">
        <v>186</v>
      </c>
      <c r="B3441" s="1" t="s">
        <v>42</v>
      </c>
      <c r="C3441" t="s">
        <v>167</v>
      </c>
      <c r="D3441" s="1" t="s">
        <v>20</v>
      </c>
      <c r="E3441" t="s">
        <v>16</v>
      </c>
      <c r="F3441" s="1" t="s">
        <v>154</v>
      </c>
      <c r="G3441" t="s">
        <v>142</v>
      </c>
      <c r="H3441" s="1" t="s">
        <v>187</v>
      </c>
      <c r="I3441" s="1" t="str">
        <f t="shared" si="106"/>
        <v>Windows Detachable tablet</v>
      </c>
      <c r="J3441" s="1" t="str">
        <f t="shared" si="107"/>
        <v>Windows Detachable tablet</v>
      </c>
      <c r="K3441" t="s">
        <v>144</v>
      </c>
      <c r="L3441" t="s">
        <v>149</v>
      </c>
      <c r="M3441" s="47">
        <v>165</v>
      </c>
    </row>
    <row r="3442" spans="1:13" hidden="1" x14ac:dyDescent="0.3">
      <c r="A3442" s="1" t="s">
        <v>186</v>
      </c>
      <c r="B3442" s="1" t="s">
        <v>42</v>
      </c>
      <c r="C3442" t="s">
        <v>167</v>
      </c>
      <c r="D3442" s="1" t="s">
        <v>20</v>
      </c>
      <c r="E3442" t="s">
        <v>16</v>
      </c>
      <c r="F3442" s="1" t="s">
        <v>154</v>
      </c>
      <c r="G3442" t="s">
        <v>142</v>
      </c>
      <c r="H3442" s="1" t="s">
        <v>187</v>
      </c>
      <c r="I3442" s="1" t="str">
        <f t="shared" si="106"/>
        <v>Windows Detachable tablet</v>
      </c>
      <c r="J3442" s="1" t="str">
        <f t="shared" si="107"/>
        <v>Windows Detachable tablet</v>
      </c>
      <c r="K3442" t="s">
        <v>144</v>
      </c>
      <c r="L3442" t="s">
        <v>151</v>
      </c>
      <c r="M3442" s="47">
        <v>56</v>
      </c>
    </row>
    <row r="3443" spans="1:13" hidden="1" x14ac:dyDescent="0.3">
      <c r="A3443" s="1" t="s">
        <v>186</v>
      </c>
      <c r="B3443" s="1" t="s">
        <v>42</v>
      </c>
      <c r="C3443" t="s">
        <v>167</v>
      </c>
      <c r="D3443" s="1" t="s">
        <v>20</v>
      </c>
      <c r="E3443" t="s">
        <v>15</v>
      </c>
      <c r="F3443" s="1" t="s">
        <v>161</v>
      </c>
      <c r="G3443" t="s">
        <v>142</v>
      </c>
      <c r="H3443" s="1" t="s">
        <v>187</v>
      </c>
      <c r="I3443" s="1" t="str">
        <f t="shared" si="106"/>
        <v>Android Slate</v>
      </c>
      <c r="J3443" s="1" t="str">
        <f t="shared" si="107"/>
        <v>Android Slate</v>
      </c>
      <c r="K3443" t="s">
        <v>143</v>
      </c>
      <c r="L3443" t="s">
        <v>143</v>
      </c>
      <c r="M3443" s="47">
        <v>731</v>
      </c>
    </row>
    <row r="3444" spans="1:13" hidden="1" x14ac:dyDescent="0.3">
      <c r="A3444" s="1" t="s">
        <v>186</v>
      </c>
      <c r="B3444" s="1" t="s">
        <v>42</v>
      </c>
      <c r="C3444" t="s">
        <v>167</v>
      </c>
      <c r="D3444" s="1" t="s">
        <v>20</v>
      </c>
      <c r="E3444" t="s">
        <v>15</v>
      </c>
      <c r="F3444" s="1" t="s">
        <v>161</v>
      </c>
      <c r="G3444" t="s">
        <v>142</v>
      </c>
      <c r="H3444" s="1" t="s">
        <v>187</v>
      </c>
      <c r="I3444" s="1" t="str">
        <f t="shared" si="106"/>
        <v>Android Slate</v>
      </c>
      <c r="J3444" s="1" t="str">
        <f t="shared" si="107"/>
        <v>Android Slate</v>
      </c>
      <c r="K3444" t="s">
        <v>144</v>
      </c>
      <c r="L3444" t="s">
        <v>151</v>
      </c>
      <c r="M3444" s="47">
        <v>1359</v>
      </c>
    </row>
    <row r="3445" spans="1:13" hidden="1" x14ac:dyDescent="0.3">
      <c r="A3445" s="1" t="s">
        <v>186</v>
      </c>
      <c r="B3445" s="1" t="s">
        <v>42</v>
      </c>
      <c r="C3445" t="s">
        <v>167</v>
      </c>
      <c r="D3445" s="1" t="s">
        <v>20</v>
      </c>
      <c r="E3445" t="s">
        <v>15</v>
      </c>
      <c r="F3445" s="1" t="s">
        <v>154</v>
      </c>
      <c r="G3445" t="s">
        <v>142</v>
      </c>
      <c r="H3445" s="1" t="s">
        <v>187</v>
      </c>
      <c r="I3445" s="1" t="str">
        <f t="shared" si="106"/>
        <v>Windows Slate</v>
      </c>
      <c r="J3445" s="1" t="str">
        <f t="shared" si="107"/>
        <v>Windows Slate</v>
      </c>
      <c r="K3445" t="s">
        <v>143</v>
      </c>
      <c r="L3445" t="s">
        <v>143</v>
      </c>
      <c r="M3445" s="47">
        <v>314</v>
      </c>
    </row>
    <row r="3446" spans="1:13" hidden="1" x14ac:dyDescent="0.3">
      <c r="A3446" s="1" t="s">
        <v>186</v>
      </c>
      <c r="B3446" s="1" t="s">
        <v>42</v>
      </c>
      <c r="C3446" t="s">
        <v>167</v>
      </c>
      <c r="D3446" s="1" t="s">
        <v>20</v>
      </c>
      <c r="E3446" t="s">
        <v>15</v>
      </c>
      <c r="F3446" s="1" t="s">
        <v>154</v>
      </c>
      <c r="G3446" t="s">
        <v>142</v>
      </c>
      <c r="H3446" s="1" t="s">
        <v>187</v>
      </c>
      <c r="I3446" s="1" t="str">
        <f t="shared" si="106"/>
        <v>Windows Slate</v>
      </c>
      <c r="J3446" s="1" t="str">
        <f t="shared" si="107"/>
        <v>Windows Slate</v>
      </c>
      <c r="K3446" t="s">
        <v>144</v>
      </c>
      <c r="L3446" t="s">
        <v>151</v>
      </c>
      <c r="M3446" s="47">
        <v>582</v>
      </c>
    </row>
    <row r="3447" spans="1:13" hidden="1" x14ac:dyDescent="0.3">
      <c r="A3447" s="1" t="s">
        <v>186</v>
      </c>
      <c r="B3447" s="1" t="s">
        <v>42</v>
      </c>
      <c r="C3447" t="s">
        <v>167</v>
      </c>
      <c r="D3447" s="1" t="s">
        <v>19</v>
      </c>
      <c r="E3447" t="s">
        <v>13</v>
      </c>
      <c r="F3447" s="1" t="s">
        <v>154</v>
      </c>
      <c r="G3447" t="s">
        <v>142</v>
      </c>
      <c r="H3447" s="1" t="s">
        <v>187</v>
      </c>
      <c r="I3447" s="1" t="str">
        <f t="shared" si="106"/>
        <v>DT Workstation</v>
      </c>
      <c r="J3447" s="1" t="str">
        <f t="shared" si="107"/>
        <v>DT Workstation</v>
      </c>
      <c r="K3447" t="s">
        <v>144</v>
      </c>
      <c r="L3447" t="s">
        <v>145</v>
      </c>
      <c r="M3447" s="47">
        <v>230</v>
      </c>
    </row>
    <row r="3448" spans="1:13" hidden="1" x14ac:dyDescent="0.3">
      <c r="A3448" s="1" t="s">
        <v>186</v>
      </c>
      <c r="B3448" s="1" t="s">
        <v>42</v>
      </c>
      <c r="C3448" t="s">
        <v>167</v>
      </c>
      <c r="D3448" s="1" t="s">
        <v>19</v>
      </c>
      <c r="E3448" t="s">
        <v>13</v>
      </c>
      <c r="F3448" s="1" t="s">
        <v>154</v>
      </c>
      <c r="G3448" t="s">
        <v>142</v>
      </c>
      <c r="H3448" s="1" t="s">
        <v>187</v>
      </c>
      <c r="I3448" s="1" t="str">
        <f t="shared" si="106"/>
        <v>DT Workstation</v>
      </c>
      <c r="J3448" s="1" t="str">
        <f t="shared" si="107"/>
        <v>DT Workstation</v>
      </c>
      <c r="K3448" t="s">
        <v>144</v>
      </c>
      <c r="L3448" t="s">
        <v>146</v>
      </c>
      <c r="M3448" s="47">
        <v>333</v>
      </c>
    </row>
    <row r="3449" spans="1:13" hidden="1" x14ac:dyDescent="0.3">
      <c r="A3449" s="1" t="s">
        <v>186</v>
      </c>
      <c r="B3449" s="1" t="s">
        <v>42</v>
      </c>
      <c r="C3449" t="s">
        <v>167</v>
      </c>
      <c r="D3449" s="1" t="s">
        <v>19</v>
      </c>
      <c r="E3449" t="s">
        <v>13</v>
      </c>
      <c r="F3449" s="1" t="s">
        <v>154</v>
      </c>
      <c r="G3449" t="s">
        <v>142</v>
      </c>
      <c r="H3449" s="1" t="s">
        <v>187</v>
      </c>
      <c r="I3449" s="1" t="str">
        <f t="shared" si="106"/>
        <v>DT Workstation</v>
      </c>
      <c r="J3449" s="1" t="str">
        <f t="shared" si="107"/>
        <v>DT Workstation</v>
      </c>
      <c r="K3449" t="s">
        <v>144</v>
      </c>
      <c r="L3449" t="s">
        <v>147</v>
      </c>
      <c r="M3449" s="47">
        <v>349</v>
      </c>
    </row>
    <row r="3450" spans="1:13" hidden="1" x14ac:dyDescent="0.3">
      <c r="A3450" s="1" t="s">
        <v>186</v>
      </c>
      <c r="B3450" s="1" t="s">
        <v>42</v>
      </c>
      <c r="C3450" t="s">
        <v>167</v>
      </c>
      <c r="D3450" s="1" t="s">
        <v>19</v>
      </c>
      <c r="E3450" t="s">
        <v>13</v>
      </c>
      <c r="F3450" s="1" t="s">
        <v>154</v>
      </c>
      <c r="G3450" t="s">
        <v>142</v>
      </c>
      <c r="H3450" s="1" t="s">
        <v>187</v>
      </c>
      <c r="I3450" s="1" t="str">
        <f t="shared" si="106"/>
        <v>DT Workstation</v>
      </c>
      <c r="J3450" s="1" t="str">
        <f t="shared" si="107"/>
        <v>DT Workstation</v>
      </c>
      <c r="K3450" t="s">
        <v>144</v>
      </c>
      <c r="L3450" t="s">
        <v>148</v>
      </c>
      <c r="M3450" s="47">
        <v>863</v>
      </c>
    </row>
    <row r="3451" spans="1:13" hidden="1" x14ac:dyDescent="0.3">
      <c r="A3451" s="1" t="s">
        <v>186</v>
      </c>
      <c r="B3451" s="1" t="s">
        <v>42</v>
      </c>
      <c r="C3451" t="s">
        <v>167</v>
      </c>
      <c r="D3451" s="1" t="s">
        <v>19</v>
      </c>
      <c r="E3451" t="s">
        <v>13</v>
      </c>
      <c r="F3451" s="1" t="s">
        <v>154</v>
      </c>
      <c r="G3451" t="s">
        <v>142</v>
      </c>
      <c r="H3451" s="1" t="s">
        <v>187</v>
      </c>
      <c r="I3451" s="1" t="str">
        <f t="shared" si="106"/>
        <v>DT Workstation</v>
      </c>
      <c r="J3451" s="1" t="str">
        <f t="shared" si="107"/>
        <v>DT Workstation</v>
      </c>
      <c r="K3451" t="s">
        <v>144</v>
      </c>
      <c r="L3451" t="s">
        <v>149</v>
      </c>
      <c r="M3451" s="47">
        <v>1214</v>
      </c>
    </row>
    <row r="3452" spans="1:13" hidden="1" x14ac:dyDescent="0.3">
      <c r="A3452" s="1" t="s">
        <v>186</v>
      </c>
      <c r="B3452" s="1" t="s">
        <v>42</v>
      </c>
      <c r="C3452" t="s">
        <v>167</v>
      </c>
      <c r="D3452" s="1" t="s">
        <v>19</v>
      </c>
      <c r="E3452" t="s">
        <v>13</v>
      </c>
      <c r="F3452" s="1" t="s">
        <v>154</v>
      </c>
      <c r="G3452" t="s">
        <v>142</v>
      </c>
      <c r="H3452" s="1" t="s">
        <v>187</v>
      </c>
      <c r="I3452" s="1" t="str">
        <f t="shared" si="106"/>
        <v>DT Workstation</v>
      </c>
      <c r="J3452" s="1" t="str">
        <f t="shared" si="107"/>
        <v>DT Workstation</v>
      </c>
      <c r="K3452" t="s">
        <v>144</v>
      </c>
      <c r="L3452" t="s">
        <v>150</v>
      </c>
      <c r="M3452" s="47">
        <v>125</v>
      </c>
    </row>
    <row r="3453" spans="1:13" hidden="1" x14ac:dyDescent="0.3">
      <c r="A3453" s="1" t="s">
        <v>186</v>
      </c>
      <c r="B3453" s="1" t="s">
        <v>42</v>
      </c>
      <c r="C3453" t="s">
        <v>167</v>
      </c>
      <c r="D3453" s="1" t="s">
        <v>19</v>
      </c>
      <c r="E3453" t="s">
        <v>13</v>
      </c>
      <c r="F3453" s="1" t="s">
        <v>154</v>
      </c>
      <c r="G3453" t="s">
        <v>142</v>
      </c>
      <c r="H3453" s="1" t="s">
        <v>187</v>
      </c>
      <c r="I3453" s="1" t="str">
        <f t="shared" si="106"/>
        <v>DT Workstation</v>
      </c>
      <c r="J3453" s="1" t="str">
        <f t="shared" si="107"/>
        <v>DT Workstation</v>
      </c>
      <c r="K3453" t="s">
        <v>144</v>
      </c>
      <c r="L3453" t="s">
        <v>151</v>
      </c>
      <c r="M3453" s="47">
        <v>223</v>
      </c>
    </row>
    <row r="3454" spans="1:13" hidden="1" x14ac:dyDescent="0.3">
      <c r="A3454" s="1" t="s">
        <v>186</v>
      </c>
      <c r="B3454" s="1" t="s">
        <v>42</v>
      </c>
      <c r="C3454" t="s">
        <v>96</v>
      </c>
      <c r="D3454" s="1" t="s">
        <v>17</v>
      </c>
      <c r="E3454" t="s">
        <v>8</v>
      </c>
      <c r="F3454" s="1" t="s">
        <v>159</v>
      </c>
      <c r="G3454" t="s">
        <v>142</v>
      </c>
      <c r="H3454" s="1" t="s">
        <v>187</v>
      </c>
      <c r="I3454" s="1" t="str">
        <f t="shared" si="106"/>
        <v>AIO DT</v>
      </c>
      <c r="J3454" s="1" t="str">
        <f t="shared" si="107"/>
        <v>AIO DT</v>
      </c>
      <c r="K3454" t="s">
        <v>143</v>
      </c>
      <c r="L3454" t="s">
        <v>143</v>
      </c>
      <c r="M3454" s="47">
        <v>2285</v>
      </c>
    </row>
    <row r="3455" spans="1:13" hidden="1" x14ac:dyDescent="0.3">
      <c r="A3455" s="1" t="s">
        <v>186</v>
      </c>
      <c r="B3455" s="1" t="s">
        <v>42</v>
      </c>
      <c r="C3455" t="s">
        <v>96</v>
      </c>
      <c r="D3455" s="1" t="s">
        <v>17</v>
      </c>
      <c r="E3455" t="s">
        <v>8</v>
      </c>
      <c r="F3455" s="1" t="s">
        <v>159</v>
      </c>
      <c r="G3455" t="s">
        <v>142</v>
      </c>
      <c r="H3455" s="1" t="s">
        <v>187</v>
      </c>
      <c r="I3455" s="1" t="str">
        <f t="shared" si="106"/>
        <v>AIO DT</v>
      </c>
      <c r="J3455" s="1" t="str">
        <f t="shared" si="107"/>
        <v>AIO DT</v>
      </c>
      <c r="K3455" t="s">
        <v>144</v>
      </c>
      <c r="L3455" t="s">
        <v>145</v>
      </c>
      <c r="M3455" s="47">
        <v>62</v>
      </c>
    </row>
    <row r="3456" spans="1:13" hidden="1" x14ac:dyDescent="0.3">
      <c r="A3456" s="1" t="s">
        <v>186</v>
      </c>
      <c r="B3456" s="1" t="s">
        <v>42</v>
      </c>
      <c r="C3456" t="s">
        <v>96</v>
      </c>
      <c r="D3456" s="1" t="s">
        <v>17</v>
      </c>
      <c r="E3456" t="s">
        <v>8</v>
      </c>
      <c r="F3456" s="1" t="s">
        <v>159</v>
      </c>
      <c r="G3456" t="s">
        <v>142</v>
      </c>
      <c r="H3456" s="1" t="s">
        <v>187</v>
      </c>
      <c r="I3456" s="1" t="str">
        <f t="shared" si="106"/>
        <v>AIO DT</v>
      </c>
      <c r="J3456" s="1" t="str">
        <f t="shared" si="107"/>
        <v>AIO DT</v>
      </c>
      <c r="K3456" t="s">
        <v>144</v>
      </c>
      <c r="L3456" t="s">
        <v>146</v>
      </c>
      <c r="M3456" s="47">
        <v>73</v>
      </c>
    </row>
    <row r="3457" spans="1:13" hidden="1" x14ac:dyDescent="0.3">
      <c r="A3457" s="1" t="s">
        <v>186</v>
      </c>
      <c r="B3457" s="1" t="s">
        <v>42</v>
      </c>
      <c r="C3457" t="s">
        <v>96</v>
      </c>
      <c r="D3457" s="1" t="s">
        <v>17</v>
      </c>
      <c r="E3457" t="s">
        <v>8</v>
      </c>
      <c r="F3457" s="1" t="s">
        <v>159</v>
      </c>
      <c r="G3457" t="s">
        <v>142</v>
      </c>
      <c r="H3457" s="1" t="s">
        <v>187</v>
      </c>
      <c r="I3457" s="1" t="str">
        <f t="shared" si="106"/>
        <v>AIO DT</v>
      </c>
      <c r="J3457" s="1" t="str">
        <f t="shared" si="107"/>
        <v>AIO DT</v>
      </c>
      <c r="K3457" t="s">
        <v>144</v>
      </c>
      <c r="L3457" t="s">
        <v>147</v>
      </c>
      <c r="M3457" s="47">
        <v>59</v>
      </c>
    </row>
    <row r="3458" spans="1:13" hidden="1" x14ac:dyDescent="0.3">
      <c r="A3458" s="1" t="s">
        <v>186</v>
      </c>
      <c r="B3458" s="1" t="s">
        <v>42</v>
      </c>
      <c r="C3458" t="s">
        <v>96</v>
      </c>
      <c r="D3458" s="1" t="s">
        <v>17</v>
      </c>
      <c r="E3458" t="s">
        <v>8</v>
      </c>
      <c r="F3458" s="1" t="s">
        <v>159</v>
      </c>
      <c r="G3458" t="s">
        <v>142</v>
      </c>
      <c r="H3458" s="1" t="s">
        <v>187</v>
      </c>
      <c r="I3458" s="1" t="str">
        <f t="shared" si="106"/>
        <v>AIO DT</v>
      </c>
      <c r="J3458" s="1" t="str">
        <f t="shared" si="107"/>
        <v>AIO DT</v>
      </c>
      <c r="K3458" t="s">
        <v>144</v>
      </c>
      <c r="L3458" t="s">
        <v>148</v>
      </c>
      <c r="M3458" s="47">
        <v>9</v>
      </c>
    </row>
    <row r="3459" spans="1:13" hidden="1" x14ac:dyDescent="0.3">
      <c r="A3459" s="1" t="s">
        <v>186</v>
      </c>
      <c r="B3459" s="1" t="s">
        <v>42</v>
      </c>
      <c r="C3459" t="s">
        <v>96</v>
      </c>
      <c r="D3459" s="1" t="s">
        <v>17</v>
      </c>
      <c r="E3459" t="s">
        <v>8</v>
      </c>
      <c r="F3459" s="1" t="s">
        <v>159</v>
      </c>
      <c r="G3459" t="s">
        <v>142</v>
      </c>
      <c r="H3459" s="1" t="s">
        <v>187</v>
      </c>
      <c r="I3459" s="1" t="str">
        <f t="shared" ref="I3459:I3522" si="108">VLOOKUP(E3459&amp;F3459&amp;G3459,$S$1:$T$74,2,0)</f>
        <v>AIO DT</v>
      </c>
      <c r="J3459" s="1" t="str">
        <f t="shared" ref="J3459:J3522" si="109">IF(AND(I3459="Clamshell NB",H3459="Yes"),"Clamshell Ultraslim NB",I3459)</f>
        <v>AIO DT</v>
      </c>
      <c r="K3459" t="s">
        <v>144</v>
      </c>
      <c r="L3459" t="s">
        <v>149</v>
      </c>
      <c r="M3459" s="47">
        <v>11</v>
      </c>
    </row>
    <row r="3460" spans="1:13" hidden="1" x14ac:dyDescent="0.3">
      <c r="A3460" s="1" t="s">
        <v>186</v>
      </c>
      <c r="B3460" s="1" t="s">
        <v>42</v>
      </c>
      <c r="C3460" t="s">
        <v>96</v>
      </c>
      <c r="D3460" s="1" t="s">
        <v>17</v>
      </c>
      <c r="E3460" t="s">
        <v>8</v>
      </c>
      <c r="F3460" s="1" t="s">
        <v>159</v>
      </c>
      <c r="G3460" t="s">
        <v>142</v>
      </c>
      <c r="H3460" s="1" t="s">
        <v>187</v>
      </c>
      <c r="I3460" s="1" t="str">
        <f t="shared" si="108"/>
        <v>AIO DT</v>
      </c>
      <c r="J3460" s="1" t="str">
        <f t="shared" si="109"/>
        <v>AIO DT</v>
      </c>
      <c r="K3460" t="s">
        <v>144</v>
      </c>
      <c r="L3460" t="s">
        <v>150</v>
      </c>
      <c r="M3460" s="47">
        <v>4</v>
      </c>
    </row>
    <row r="3461" spans="1:13" hidden="1" x14ac:dyDescent="0.3">
      <c r="A3461" s="1" t="s">
        <v>186</v>
      </c>
      <c r="B3461" s="1" t="s">
        <v>42</v>
      </c>
      <c r="C3461" t="s">
        <v>96</v>
      </c>
      <c r="D3461" s="1" t="s">
        <v>17</v>
      </c>
      <c r="E3461" t="s">
        <v>8</v>
      </c>
      <c r="F3461" s="1" t="s">
        <v>159</v>
      </c>
      <c r="G3461" t="s">
        <v>142</v>
      </c>
      <c r="H3461" s="1" t="s">
        <v>187</v>
      </c>
      <c r="I3461" s="1" t="str">
        <f t="shared" si="108"/>
        <v>AIO DT</v>
      </c>
      <c r="J3461" s="1" t="str">
        <f t="shared" si="109"/>
        <v>AIO DT</v>
      </c>
      <c r="K3461" t="s">
        <v>144</v>
      </c>
      <c r="L3461" t="s">
        <v>151</v>
      </c>
      <c r="M3461" s="47">
        <v>2</v>
      </c>
    </row>
    <row r="3462" spans="1:13" hidden="1" x14ac:dyDescent="0.3">
      <c r="A3462" s="1" t="s">
        <v>186</v>
      </c>
      <c r="B3462" s="1" t="s">
        <v>42</v>
      </c>
      <c r="C3462" t="s">
        <v>96</v>
      </c>
      <c r="D3462" s="1" t="s">
        <v>17</v>
      </c>
      <c r="E3462" t="s">
        <v>8</v>
      </c>
      <c r="F3462" s="1" t="s">
        <v>163</v>
      </c>
      <c r="G3462" t="s">
        <v>142</v>
      </c>
      <c r="H3462" s="1" t="s">
        <v>187</v>
      </c>
      <c r="I3462" s="1" t="str">
        <f t="shared" si="108"/>
        <v>AIO DT</v>
      </c>
      <c r="J3462" s="1" t="str">
        <f t="shared" si="109"/>
        <v>AIO DT</v>
      </c>
      <c r="K3462" t="s">
        <v>143</v>
      </c>
      <c r="L3462" t="s">
        <v>143</v>
      </c>
      <c r="M3462" s="47">
        <v>149</v>
      </c>
    </row>
    <row r="3463" spans="1:13" hidden="1" x14ac:dyDescent="0.3">
      <c r="A3463" s="1" t="s">
        <v>186</v>
      </c>
      <c r="B3463" s="1" t="s">
        <v>42</v>
      </c>
      <c r="C3463" t="s">
        <v>96</v>
      </c>
      <c r="D3463" s="1" t="s">
        <v>17</v>
      </c>
      <c r="E3463" t="s">
        <v>8</v>
      </c>
      <c r="F3463" s="1" t="s">
        <v>163</v>
      </c>
      <c r="G3463" t="s">
        <v>142</v>
      </c>
      <c r="H3463" s="1" t="s">
        <v>187</v>
      </c>
      <c r="I3463" s="1" t="str">
        <f t="shared" si="108"/>
        <v>AIO DT</v>
      </c>
      <c r="J3463" s="1" t="str">
        <f t="shared" si="109"/>
        <v>AIO DT</v>
      </c>
      <c r="K3463" t="s">
        <v>144</v>
      </c>
      <c r="L3463" t="s">
        <v>145</v>
      </c>
      <c r="M3463" s="47">
        <v>2657</v>
      </c>
    </row>
    <row r="3464" spans="1:13" hidden="1" x14ac:dyDescent="0.3">
      <c r="A3464" s="1" t="s">
        <v>186</v>
      </c>
      <c r="B3464" s="1" t="s">
        <v>42</v>
      </c>
      <c r="C3464" t="s">
        <v>96</v>
      </c>
      <c r="D3464" s="1" t="s">
        <v>17</v>
      </c>
      <c r="E3464" t="s">
        <v>8</v>
      </c>
      <c r="F3464" s="1" t="s">
        <v>163</v>
      </c>
      <c r="G3464" t="s">
        <v>142</v>
      </c>
      <c r="H3464" s="1" t="s">
        <v>187</v>
      </c>
      <c r="I3464" s="1" t="str">
        <f t="shared" si="108"/>
        <v>AIO DT</v>
      </c>
      <c r="J3464" s="1" t="str">
        <f t="shared" si="109"/>
        <v>AIO DT</v>
      </c>
      <c r="K3464" t="s">
        <v>144</v>
      </c>
      <c r="L3464" t="s">
        <v>146</v>
      </c>
      <c r="M3464" s="47">
        <v>3162</v>
      </c>
    </row>
    <row r="3465" spans="1:13" hidden="1" x14ac:dyDescent="0.3">
      <c r="A3465" s="1" t="s">
        <v>186</v>
      </c>
      <c r="B3465" s="1" t="s">
        <v>42</v>
      </c>
      <c r="C3465" t="s">
        <v>96</v>
      </c>
      <c r="D3465" s="1" t="s">
        <v>17</v>
      </c>
      <c r="E3465" t="s">
        <v>8</v>
      </c>
      <c r="F3465" s="1" t="s">
        <v>163</v>
      </c>
      <c r="G3465" t="s">
        <v>142</v>
      </c>
      <c r="H3465" s="1" t="s">
        <v>187</v>
      </c>
      <c r="I3465" s="1" t="str">
        <f t="shared" si="108"/>
        <v>AIO DT</v>
      </c>
      <c r="J3465" s="1" t="str">
        <f t="shared" si="109"/>
        <v>AIO DT</v>
      </c>
      <c r="K3465" t="s">
        <v>144</v>
      </c>
      <c r="L3465" t="s">
        <v>147</v>
      </c>
      <c r="M3465" s="47">
        <v>2536</v>
      </c>
    </row>
    <row r="3466" spans="1:13" hidden="1" x14ac:dyDescent="0.3">
      <c r="A3466" s="1" t="s">
        <v>186</v>
      </c>
      <c r="B3466" s="1" t="s">
        <v>42</v>
      </c>
      <c r="C3466" t="s">
        <v>96</v>
      </c>
      <c r="D3466" s="1" t="s">
        <v>17</v>
      </c>
      <c r="E3466" t="s">
        <v>8</v>
      </c>
      <c r="F3466" s="1" t="s">
        <v>163</v>
      </c>
      <c r="G3466" t="s">
        <v>142</v>
      </c>
      <c r="H3466" s="1" t="s">
        <v>187</v>
      </c>
      <c r="I3466" s="1" t="str">
        <f t="shared" si="108"/>
        <v>AIO DT</v>
      </c>
      <c r="J3466" s="1" t="str">
        <f t="shared" si="109"/>
        <v>AIO DT</v>
      </c>
      <c r="K3466" t="s">
        <v>144</v>
      </c>
      <c r="L3466" t="s">
        <v>148</v>
      </c>
      <c r="M3466" s="47">
        <v>389</v>
      </c>
    </row>
    <row r="3467" spans="1:13" hidden="1" x14ac:dyDescent="0.3">
      <c r="A3467" s="1" t="s">
        <v>186</v>
      </c>
      <c r="B3467" s="1" t="s">
        <v>42</v>
      </c>
      <c r="C3467" t="s">
        <v>96</v>
      </c>
      <c r="D3467" s="1" t="s">
        <v>17</v>
      </c>
      <c r="E3467" t="s">
        <v>8</v>
      </c>
      <c r="F3467" s="1" t="s">
        <v>163</v>
      </c>
      <c r="G3467" t="s">
        <v>142</v>
      </c>
      <c r="H3467" s="1" t="s">
        <v>187</v>
      </c>
      <c r="I3467" s="1" t="str">
        <f t="shared" si="108"/>
        <v>AIO DT</v>
      </c>
      <c r="J3467" s="1" t="str">
        <f t="shared" si="109"/>
        <v>AIO DT</v>
      </c>
      <c r="K3467" t="s">
        <v>144</v>
      </c>
      <c r="L3467" t="s">
        <v>149</v>
      </c>
      <c r="M3467" s="47">
        <v>474</v>
      </c>
    </row>
    <row r="3468" spans="1:13" hidden="1" x14ac:dyDescent="0.3">
      <c r="A3468" s="1" t="s">
        <v>186</v>
      </c>
      <c r="B3468" s="1" t="s">
        <v>42</v>
      </c>
      <c r="C3468" t="s">
        <v>96</v>
      </c>
      <c r="D3468" s="1" t="s">
        <v>17</v>
      </c>
      <c r="E3468" t="s">
        <v>8</v>
      </c>
      <c r="F3468" s="1" t="s">
        <v>163</v>
      </c>
      <c r="G3468" t="s">
        <v>142</v>
      </c>
      <c r="H3468" s="1" t="s">
        <v>187</v>
      </c>
      <c r="I3468" s="1" t="str">
        <f t="shared" si="108"/>
        <v>AIO DT</v>
      </c>
      <c r="J3468" s="1" t="str">
        <f t="shared" si="109"/>
        <v>AIO DT</v>
      </c>
      <c r="K3468" t="s">
        <v>144</v>
      </c>
      <c r="L3468" t="s">
        <v>150</v>
      </c>
      <c r="M3468" s="47">
        <v>192</v>
      </c>
    </row>
    <row r="3469" spans="1:13" hidden="1" x14ac:dyDescent="0.3">
      <c r="A3469" s="1" t="s">
        <v>186</v>
      </c>
      <c r="B3469" s="1" t="s">
        <v>42</v>
      </c>
      <c r="C3469" t="s">
        <v>96</v>
      </c>
      <c r="D3469" s="1" t="s">
        <v>17</v>
      </c>
      <c r="E3469" t="s">
        <v>8</v>
      </c>
      <c r="F3469" s="1" t="s">
        <v>163</v>
      </c>
      <c r="G3469" t="s">
        <v>142</v>
      </c>
      <c r="H3469" s="1" t="s">
        <v>187</v>
      </c>
      <c r="I3469" s="1" t="str">
        <f t="shared" si="108"/>
        <v>AIO DT</v>
      </c>
      <c r="J3469" s="1" t="str">
        <f t="shared" si="109"/>
        <v>AIO DT</v>
      </c>
      <c r="K3469" t="s">
        <v>144</v>
      </c>
      <c r="L3469" t="s">
        <v>151</v>
      </c>
      <c r="M3469" s="47">
        <v>86</v>
      </c>
    </row>
    <row r="3470" spans="1:13" hidden="1" x14ac:dyDescent="0.3">
      <c r="A3470" s="1" t="s">
        <v>186</v>
      </c>
      <c r="B3470" s="1" t="s">
        <v>42</v>
      </c>
      <c r="C3470" t="s">
        <v>96</v>
      </c>
      <c r="D3470" s="1" t="s">
        <v>17</v>
      </c>
      <c r="E3470" t="s">
        <v>8</v>
      </c>
      <c r="F3470" s="1" t="s">
        <v>154</v>
      </c>
      <c r="G3470" t="s">
        <v>142</v>
      </c>
      <c r="H3470" s="1" t="s">
        <v>187</v>
      </c>
      <c r="I3470" s="1" t="str">
        <f t="shared" si="108"/>
        <v>AIO DT</v>
      </c>
      <c r="J3470" s="1" t="str">
        <f t="shared" si="109"/>
        <v>AIO DT</v>
      </c>
      <c r="K3470" t="s">
        <v>143</v>
      </c>
      <c r="L3470" t="s">
        <v>143</v>
      </c>
      <c r="M3470" s="47">
        <v>17359</v>
      </c>
    </row>
    <row r="3471" spans="1:13" hidden="1" x14ac:dyDescent="0.3">
      <c r="A3471" s="1" t="s">
        <v>186</v>
      </c>
      <c r="B3471" s="1" t="s">
        <v>42</v>
      </c>
      <c r="C3471" t="s">
        <v>96</v>
      </c>
      <c r="D3471" s="1" t="s">
        <v>17</v>
      </c>
      <c r="E3471" t="s">
        <v>8</v>
      </c>
      <c r="F3471" s="1" t="s">
        <v>154</v>
      </c>
      <c r="G3471" t="s">
        <v>142</v>
      </c>
      <c r="H3471" s="1" t="s">
        <v>187</v>
      </c>
      <c r="I3471" s="1" t="str">
        <f t="shared" si="108"/>
        <v>AIO DT</v>
      </c>
      <c r="J3471" s="1" t="str">
        <f t="shared" si="109"/>
        <v>AIO DT</v>
      </c>
      <c r="K3471" t="s">
        <v>144</v>
      </c>
      <c r="L3471" t="s">
        <v>145</v>
      </c>
      <c r="M3471" s="47">
        <v>7769</v>
      </c>
    </row>
    <row r="3472" spans="1:13" hidden="1" x14ac:dyDescent="0.3">
      <c r="A3472" s="1" t="s">
        <v>186</v>
      </c>
      <c r="B3472" s="1" t="s">
        <v>42</v>
      </c>
      <c r="C3472" t="s">
        <v>96</v>
      </c>
      <c r="D3472" s="1" t="s">
        <v>17</v>
      </c>
      <c r="E3472" t="s">
        <v>8</v>
      </c>
      <c r="F3472" s="1" t="s">
        <v>154</v>
      </c>
      <c r="G3472" t="s">
        <v>142</v>
      </c>
      <c r="H3472" s="1" t="s">
        <v>187</v>
      </c>
      <c r="I3472" s="1" t="str">
        <f t="shared" si="108"/>
        <v>AIO DT</v>
      </c>
      <c r="J3472" s="1" t="str">
        <f t="shared" si="109"/>
        <v>AIO DT</v>
      </c>
      <c r="K3472" t="s">
        <v>144</v>
      </c>
      <c r="L3472" t="s">
        <v>146</v>
      </c>
      <c r="M3472" s="47">
        <v>9236</v>
      </c>
    </row>
    <row r="3473" spans="1:13" hidden="1" x14ac:dyDescent="0.3">
      <c r="A3473" s="1" t="s">
        <v>186</v>
      </c>
      <c r="B3473" s="1" t="s">
        <v>42</v>
      </c>
      <c r="C3473" t="s">
        <v>96</v>
      </c>
      <c r="D3473" s="1" t="s">
        <v>17</v>
      </c>
      <c r="E3473" t="s">
        <v>8</v>
      </c>
      <c r="F3473" s="1" t="s">
        <v>154</v>
      </c>
      <c r="G3473" t="s">
        <v>142</v>
      </c>
      <c r="H3473" s="1" t="s">
        <v>187</v>
      </c>
      <c r="I3473" s="1" t="str">
        <f t="shared" si="108"/>
        <v>AIO DT</v>
      </c>
      <c r="J3473" s="1" t="str">
        <f t="shared" si="109"/>
        <v>AIO DT</v>
      </c>
      <c r="K3473" t="s">
        <v>144</v>
      </c>
      <c r="L3473" t="s">
        <v>147</v>
      </c>
      <c r="M3473" s="47">
        <v>7413</v>
      </c>
    </row>
    <row r="3474" spans="1:13" hidden="1" x14ac:dyDescent="0.3">
      <c r="A3474" s="1" t="s">
        <v>186</v>
      </c>
      <c r="B3474" s="1" t="s">
        <v>42</v>
      </c>
      <c r="C3474" t="s">
        <v>96</v>
      </c>
      <c r="D3474" s="1" t="s">
        <v>17</v>
      </c>
      <c r="E3474" t="s">
        <v>8</v>
      </c>
      <c r="F3474" s="1" t="s">
        <v>154</v>
      </c>
      <c r="G3474" t="s">
        <v>142</v>
      </c>
      <c r="H3474" s="1" t="s">
        <v>187</v>
      </c>
      <c r="I3474" s="1" t="str">
        <f t="shared" si="108"/>
        <v>AIO DT</v>
      </c>
      <c r="J3474" s="1" t="str">
        <f t="shared" si="109"/>
        <v>AIO DT</v>
      </c>
      <c r="K3474" t="s">
        <v>144</v>
      </c>
      <c r="L3474" t="s">
        <v>148</v>
      </c>
      <c r="M3474" s="47">
        <v>1138</v>
      </c>
    </row>
    <row r="3475" spans="1:13" hidden="1" x14ac:dyDescent="0.3">
      <c r="A3475" s="1" t="s">
        <v>186</v>
      </c>
      <c r="B3475" s="1" t="s">
        <v>42</v>
      </c>
      <c r="C3475" t="s">
        <v>96</v>
      </c>
      <c r="D3475" s="1" t="s">
        <v>17</v>
      </c>
      <c r="E3475" t="s">
        <v>8</v>
      </c>
      <c r="F3475" s="1" t="s">
        <v>154</v>
      </c>
      <c r="G3475" t="s">
        <v>142</v>
      </c>
      <c r="H3475" s="1" t="s">
        <v>187</v>
      </c>
      <c r="I3475" s="1" t="str">
        <f t="shared" si="108"/>
        <v>AIO DT</v>
      </c>
      <c r="J3475" s="1" t="str">
        <f t="shared" si="109"/>
        <v>AIO DT</v>
      </c>
      <c r="K3475" t="s">
        <v>144</v>
      </c>
      <c r="L3475" t="s">
        <v>149</v>
      </c>
      <c r="M3475" s="47">
        <v>1384</v>
      </c>
    </row>
    <row r="3476" spans="1:13" hidden="1" x14ac:dyDescent="0.3">
      <c r="A3476" s="1" t="s">
        <v>186</v>
      </c>
      <c r="B3476" s="1" t="s">
        <v>42</v>
      </c>
      <c r="C3476" t="s">
        <v>96</v>
      </c>
      <c r="D3476" s="1" t="s">
        <v>17</v>
      </c>
      <c r="E3476" t="s">
        <v>8</v>
      </c>
      <c r="F3476" s="1" t="s">
        <v>154</v>
      </c>
      <c r="G3476" t="s">
        <v>142</v>
      </c>
      <c r="H3476" s="1" t="s">
        <v>187</v>
      </c>
      <c r="I3476" s="1" t="str">
        <f t="shared" si="108"/>
        <v>AIO DT</v>
      </c>
      <c r="J3476" s="1" t="str">
        <f t="shared" si="109"/>
        <v>AIO DT</v>
      </c>
      <c r="K3476" t="s">
        <v>144</v>
      </c>
      <c r="L3476" t="s">
        <v>150</v>
      </c>
      <c r="M3476" s="47">
        <v>562</v>
      </c>
    </row>
    <row r="3477" spans="1:13" hidden="1" x14ac:dyDescent="0.3">
      <c r="A3477" s="1" t="s">
        <v>186</v>
      </c>
      <c r="B3477" s="1" t="s">
        <v>42</v>
      </c>
      <c r="C3477" t="s">
        <v>96</v>
      </c>
      <c r="D3477" s="1" t="s">
        <v>17</v>
      </c>
      <c r="E3477" t="s">
        <v>8</v>
      </c>
      <c r="F3477" s="1" t="s">
        <v>154</v>
      </c>
      <c r="G3477" t="s">
        <v>142</v>
      </c>
      <c r="H3477" s="1" t="s">
        <v>187</v>
      </c>
      <c r="I3477" s="1" t="str">
        <f t="shared" si="108"/>
        <v>AIO DT</v>
      </c>
      <c r="J3477" s="1" t="str">
        <f t="shared" si="109"/>
        <v>AIO DT</v>
      </c>
      <c r="K3477" t="s">
        <v>144</v>
      </c>
      <c r="L3477" t="s">
        <v>151</v>
      </c>
      <c r="M3477" s="47">
        <v>250</v>
      </c>
    </row>
    <row r="3478" spans="1:13" hidden="1" x14ac:dyDescent="0.3">
      <c r="A3478" s="1" t="s">
        <v>186</v>
      </c>
      <c r="B3478" s="1" t="s">
        <v>42</v>
      </c>
      <c r="C3478" t="s">
        <v>96</v>
      </c>
      <c r="D3478" s="1" t="s">
        <v>17</v>
      </c>
      <c r="E3478" t="s">
        <v>6</v>
      </c>
      <c r="F3478" s="1" t="s">
        <v>154</v>
      </c>
      <c r="G3478" t="s">
        <v>142</v>
      </c>
      <c r="H3478" s="1" t="s">
        <v>187</v>
      </c>
      <c r="I3478" s="1" t="str">
        <f t="shared" si="108"/>
        <v>Small DT</v>
      </c>
      <c r="J3478" s="1" t="str">
        <f t="shared" si="109"/>
        <v>Small DT</v>
      </c>
      <c r="K3478" t="s">
        <v>143</v>
      </c>
      <c r="L3478" t="s">
        <v>143</v>
      </c>
      <c r="M3478" s="47">
        <v>662</v>
      </c>
    </row>
    <row r="3479" spans="1:13" hidden="1" x14ac:dyDescent="0.3">
      <c r="A3479" s="1" t="s">
        <v>186</v>
      </c>
      <c r="B3479" s="1" t="s">
        <v>42</v>
      </c>
      <c r="C3479" t="s">
        <v>96</v>
      </c>
      <c r="D3479" s="1" t="s">
        <v>17</v>
      </c>
      <c r="E3479" t="s">
        <v>6</v>
      </c>
      <c r="F3479" s="1" t="s">
        <v>154</v>
      </c>
      <c r="G3479" t="s">
        <v>142</v>
      </c>
      <c r="H3479" s="1" t="s">
        <v>187</v>
      </c>
      <c r="I3479" s="1" t="str">
        <f t="shared" si="108"/>
        <v>Small DT</v>
      </c>
      <c r="J3479" s="1" t="str">
        <f t="shared" si="109"/>
        <v>Small DT</v>
      </c>
      <c r="K3479" t="s">
        <v>144</v>
      </c>
      <c r="L3479" t="s">
        <v>145</v>
      </c>
      <c r="M3479" s="47">
        <v>4635</v>
      </c>
    </row>
    <row r="3480" spans="1:13" hidden="1" x14ac:dyDescent="0.3">
      <c r="A3480" s="1" t="s">
        <v>186</v>
      </c>
      <c r="B3480" s="1" t="s">
        <v>42</v>
      </c>
      <c r="C3480" t="s">
        <v>96</v>
      </c>
      <c r="D3480" s="1" t="s">
        <v>17</v>
      </c>
      <c r="E3480" t="s">
        <v>6</v>
      </c>
      <c r="F3480" s="1" t="s">
        <v>154</v>
      </c>
      <c r="G3480" t="s">
        <v>142</v>
      </c>
      <c r="H3480" s="1" t="s">
        <v>187</v>
      </c>
      <c r="I3480" s="1" t="str">
        <f t="shared" si="108"/>
        <v>Small DT</v>
      </c>
      <c r="J3480" s="1" t="str">
        <f t="shared" si="109"/>
        <v>Small DT</v>
      </c>
      <c r="K3480" t="s">
        <v>144</v>
      </c>
      <c r="L3480" t="s">
        <v>146</v>
      </c>
      <c r="M3480" s="47">
        <v>7279</v>
      </c>
    </row>
    <row r="3481" spans="1:13" hidden="1" x14ac:dyDescent="0.3">
      <c r="A3481" s="1" t="s">
        <v>186</v>
      </c>
      <c r="B3481" s="1" t="s">
        <v>42</v>
      </c>
      <c r="C3481" t="s">
        <v>96</v>
      </c>
      <c r="D3481" s="1" t="s">
        <v>17</v>
      </c>
      <c r="E3481" t="s">
        <v>6</v>
      </c>
      <c r="F3481" s="1" t="s">
        <v>154</v>
      </c>
      <c r="G3481" t="s">
        <v>142</v>
      </c>
      <c r="H3481" s="1" t="s">
        <v>187</v>
      </c>
      <c r="I3481" s="1" t="str">
        <f t="shared" si="108"/>
        <v>Small DT</v>
      </c>
      <c r="J3481" s="1" t="str">
        <f t="shared" si="109"/>
        <v>Small DT</v>
      </c>
      <c r="K3481" t="s">
        <v>144</v>
      </c>
      <c r="L3481" t="s">
        <v>147</v>
      </c>
      <c r="M3481" s="47">
        <v>6304</v>
      </c>
    </row>
    <row r="3482" spans="1:13" hidden="1" x14ac:dyDescent="0.3">
      <c r="A3482" s="1" t="s">
        <v>186</v>
      </c>
      <c r="B3482" s="1" t="s">
        <v>42</v>
      </c>
      <c r="C3482" t="s">
        <v>96</v>
      </c>
      <c r="D3482" s="1" t="s">
        <v>17</v>
      </c>
      <c r="E3482" t="s">
        <v>6</v>
      </c>
      <c r="F3482" s="1" t="s">
        <v>154</v>
      </c>
      <c r="G3482" t="s">
        <v>142</v>
      </c>
      <c r="H3482" s="1" t="s">
        <v>187</v>
      </c>
      <c r="I3482" s="1" t="str">
        <f t="shared" si="108"/>
        <v>Small DT</v>
      </c>
      <c r="J3482" s="1" t="str">
        <f t="shared" si="109"/>
        <v>Small DT</v>
      </c>
      <c r="K3482" t="s">
        <v>144</v>
      </c>
      <c r="L3482" t="s">
        <v>148</v>
      </c>
      <c r="M3482" s="47">
        <v>358</v>
      </c>
    </row>
    <row r="3483" spans="1:13" hidden="1" x14ac:dyDescent="0.3">
      <c r="A3483" s="1" t="s">
        <v>186</v>
      </c>
      <c r="B3483" s="1" t="s">
        <v>42</v>
      </c>
      <c r="C3483" t="s">
        <v>96</v>
      </c>
      <c r="D3483" s="1" t="s">
        <v>17</v>
      </c>
      <c r="E3483" t="s">
        <v>6</v>
      </c>
      <c r="F3483" s="1" t="s">
        <v>154</v>
      </c>
      <c r="G3483" t="s">
        <v>142</v>
      </c>
      <c r="H3483" s="1" t="s">
        <v>187</v>
      </c>
      <c r="I3483" s="1" t="str">
        <f t="shared" si="108"/>
        <v>Small DT</v>
      </c>
      <c r="J3483" s="1" t="str">
        <f t="shared" si="109"/>
        <v>Small DT</v>
      </c>
      <c r="K3483" t="s">
        <v>144</v>
      </c>
      <c r="L3483" t="s">
        <v>149</v>
      </c>
      <c r="M3483" s="47">
        <v>28</v>
      </c>
    </row>
    <row r="3484" spans="1:13" hidden="1" x14ac:dyDescent="0.3">
      <c r="A3484" s="1" t="s">
        <v>186</v>
      </c>
      <c r="B3484" s="1" t="s">
        <v>42</v>
      </c>
      <c r="C3484" t="s">
        <v>96</v>
      </c>
      <c r="D3484" s="1" t="s">
        <v>17</v>
      </c>
      <c r="E3484" t="s">
        <v>6</v>
      </c>
      <c r="F3484" s="1" t="s">
        <v>154</v>
      </c>
      <c r="G3484" t="s">
        <v>142</v>
      </c>
      <c r="H3484" s="1" t="s">
        <v>187</v>
      </c>
      <c r="I3484" s="1" t="str">
        <f t="shared" si="108"/>
        <v>Small DT</v>
      </c>
      <c r="J3484" s="1" t="str">
        <f t="shared" si="109"/>
        <v>Small DT</v>
      </c>
      <c r="K3484" t="s">
        <v>144</v>
      </c>
      <c r="L3484" t="s">
        <v>151</v>
      </c>
      <c r="M3484" s="47">
        <v>121</v>
      </c>
    </row>
    <row r="3485" spans="1:13" hidden="1" x14ac:dyDescent="0.3">
      <c r="A3485" s="1" t="s">
        <v>186</v>
      </c>
      <c r="B3485" s="1" t="s">
        <v>42</v>
      </c>
      <c r="C3485" t="s">
        <v>96</v>
      </c>
      <c r="D3485" s="1" t="s">
        <v>17</v>
      </c>
      <c r="E3485" t="s">
        <v>7</v>
      </c>
      <c r="F3485" s="1" t="s">
        <v>159</v>
      </c>
      <c r="G3485" t="s">
        <v>155</v>
      </c>
      <c r="H3485" s="1" t="s">
        <v>187</v>
      </c>
      <c r="I3485" s="1" t="str">
        <f t="shared" si="108"/>
        <v>Tower Gaming Capable DT</v>
      </c>
      <c r="J3485" s="1" t="str">
        <f t="shared" si="109"/>
        <v>Tower Gaming Capable DT</v>
      </c>
      <c r="K3485" t="s">
        <v>143</v>
      </c>
      <c r="L3485" t="s">
        <v>143</v>
      </c>
      <c r="M3485" s="47">
        <v>1020</v>
      </c>
    </row>
    <row r="3486" spans="1:13" hidden="1" x14ac:dyDescent="0.3">
      <c r="A3486" s="1" t="s">
        <v>186</v>
      </c>
      <c r="B3486" s="1" t="s">
        <v>42</v>
      </c>
      <c r="C3486" t="s">
        <v>96</v>
      </c>
      <c r="D3486" s="1" t="s">
        <v>17</v>
      </c>
      <c r="E3486" t="s">
        <v>7</v>
      </c>
      <c r="F3486" s="1" t="s">
        <v>163</v>
      </c>
      <c r="G3486" t="s">
        <v>142</v>
      </c>
      <c r="H3486" s="1" t="s">
        <v>187</v>
      </c>
      <c r="I3486" s="1" t="str">
        <f t="shared" si="108"/>
        <v>Tower DT</v>
      </c>
      <c r="J3486" s="1" t="str">
        <f t="shared" si="109"/>
        <v>Tower DT</v>
      </c>
      <c r="K3486" t="s">
        <v>144</v>
      </c>
      <c r="L3486" t="s">
        <v>145</v>
      </c>
      <c r="M3486" s="47">
        <v>1946</v>
      </c>
    </row>
    <row r="3487" spans="1:13" hidden="1" x14ac:dyDescent="0.3">
      <c r="A3487" s="1" t="s">
        <v>186</v>
      </c>
      <c r="B3487" s="1" t="s">
        <v>42</v>
      </c>
      <c r="C3487" t="s">
        <v>96</v>
      </c>
      <c r="D3487" s="1" t="s">
        <v>17</v>
      </c>
      <c r="E3487" t="s">
        <v>7</v>
      </c>
      <c r="F3487" s="1" t="s">
        <v>163</v>
      </c>
      <c r="G3487" t="s">
        <v>142</v>
      </c>
      <c r="H3487" s="1" t="s">
        <v>187</v>
      </c>
      <c r="I3487" s="1" t="str">
        <f t="shared" si="108"/>
        <v>Tower DT</v>
      </c>
      <c r="J3487" s="1" t="str">
        <f t="shared" si="109"/>
        <v>Tower DT</v>
      </c>
      <c r="K3487" t="s">
        <v>144</v>
      </c>
      <c r="L3487" t="s">
        <v>146</v>
      </c>
      <c r="M3487" s="47">
        <v>2431</v>
      </c>
    </row>
    <row r="3488" spans="1:13" hidden="1" x14ac:dyDescent="0.3">
      <c r="A3488" s="1" t="s">
        <v>186</v>
      </c>
      <c r="B3488" s="1" t="s">
        <v>42</v>
      </c>
      <c r="C3488" t="s">
        <v>96</v>
      </c>
      <c r="D3488" s="1" t="s">
        <v>17</v>
      </c>
      <c r="E3488" t="s">
        <v>7</v>
      </c>
      <c r="F3488" s="1" t="s">
        <v>163</v>
      </c>
      <c r="G3488" t="s">
        <v>142</v>
      </c>
      <c r="H3488" s="1" t="s">
        <v>187</v>
      </c>
      <c r="I3488" s="1" t="str">
        <f t="shared" si="108"/>
        <v>Tower DT</v>
      </c>
      <c r="J3488" s="1" t="str">
        <f t="shared" si="109"/>
        <v>Tower DT</v>
      </c>
      <c r="K3488" t="s">
        <v>144</v>
      </c>
      <c r="L3488" t="s">
        <v>147</v>
      </c>
      <c r="M3488" s="47">
        <v>1765</v>
      </c>
    </row>
    <row r="3489" spans="1:13" hidden="1" x14ac:dyDescent="0.3">
      <c r="A3489" s="1" t="s">
        <v>186</v>
      </c>
      <c r="B3489" s="1" t="s">
        <v>42</v>
      </c>
      <c r="C3489" t="s">
        <v>96</v>
      </c>
      <c r="D3489" s="1" t="s">
        <v>17</v>
      </c>
      <c r="E3489" t="s">
        <v>7</v>
      </c>
      <c r="F3489" s="1" t="s">
        <v>163</v>
      </c>
      <c r="G3489" t="s">
        <v>142</v>
      </c>
      <c r="H3489" s="1" t="s">
        <v>187</v>
      </c>
      <c r="I3489" s="1" t="str">
        <f t="shared" si="108"/>
        <v>Tower DT</v>
      </c>
      <c r="J3489" s="1" t="str">
        <f t="shared" si="109"/>
        <v>Tower DT</v>
      </c>
      <c r="K3489" t="s">
        <v>144</v>
      </c>
      <c r="L3489" t="s">
        <v>148</v>
      </c>
      <c r="M3489" s="47">
        <v>60</v>
      </c>
    </row>
    <row r="3490" spans="1:13" hidden="1" x14ac:dyDescent="0.3">
      <c r="A3490" s="1" t="s">
        <v>186</v>
      </c>
      <c r="B3490" s="1" t="s">
        <v>42</v>
      </c>
      <c r="C3490" t="s">
        <v>96</v>
      </c>
      <c r="D3490" s="1" t="s">
        <v>17</v>
      </c>
      <c r="E3490" t="s">
        <v>7</v>
      </c>
      <c r="F3490" s="1" t="s">
        <v>163</v>
      </c>
      <c r="G3490" t="s">
        <v>142</v>
      </c>
      <c r="H3490" s="1" t="s">
        <v>187</v>
      </c>
      <c r="I3490" s="1" t="str">
        <f t="shared" si="108"/>
        <v>Tower DT</v>
      </c>
      <c r="J3490" s="1" t="str">
        <f t="shared" si="109"/>
        <v>Tower DT</v>
      </c>
      <c r="K3490" t="s">
        <v>144</v>
      </c>
      <c r="L3490" t="s">
        <v>149</v>
      </c>
      <c r="M3490" s="47">
        <v>9</v>
      </c>
    </row>
    <row r="3491" spans="1:13" hidden="1" x14ac:dyDescent="0.3">
      <c r="A3491" s="1" t="s">
        <v>186</v>
      </c>
      <c r="B3491" s="1" t="s">
        <v>42</v>
      </c>
      <c r="C3491" t="s">
        <v>96</v>
      </c>
      <c r="D3491" s="1" t="s">
        <v>17</v>
      </c>
      <c r="E3491" t="s">
        <v>7</v>
      </c>
      <c r="F3491" s="1" t="s">
        <v>163</v>
      </c>
      <c r="G3491" t="s">
        <v>142</v>
      </c>
      <c r="H3491" s="1" t="s">
        <v>187</v>
      </c>
      <c r="I3491" s="1" t="str">
        <f t="shared" si="108"/>
        <v>Tower DT</v>
      </c>
      <c r="J3491" s="1" t="str">
        <f t="shared" si="109"/>
        <v>Tower DT</v>
      </c>
      <c r="K3491" t="s">
        <v>144</v>
      </c>
      <c r="L3491" t="s">
        <v>151</v>
      </c>
      <c r="M3491" s="47">
        <v>23</v>
      </c>
    </row>
    <row r="3492" spans="1:13" hidden="1" x14ac:dyDescent="0.3">
      <c r="A3492" s="1" t="s">
        <v>186</v>
      </c>
      <c r="B3492" s="1" t="s">
        <v>42</v>
      </c>
      <c r="C3492" t="s">
        <v>96</v>
      </c>
      <c r="D3492" s="1" t="s">
        <v>17</v>
      </c>
      <c r="E3492" t="s">
        <v>7</v>
      </c>
      <c r="F3492" s="1" t="s">
        <v>163</v>
      </c>
      <c r="G3492" t="s">
        <v>155</v>
      </c>
      <c r="H3492" s="1" t="s">
        <v>187</v>
      </c>
      <c r="I3492" s="1" t="str">
        <f t="shared" si="108"/>
        <v>Tower Gaming Capable DT</v>
      </c>
      <c r="J3492" s="1" t="str">
        <f t="shared" si="109"/>
        <v>Tower Gaming Capable DT</v>
      </c>
      <c r="K3492" t="s">
        <v>143</v>
      </c>
      <c r="L3492" t="s">
        <v>143</v>
      </c>
      <c r="M3492" s="47">
        <v>37</v>
      </c>
    </row>
    <row r="3493" spans="1:13" hidden="1" x14ac:dyDescent="0.3">
      <c r="A3493" s="1" t="s">
        <v>186</v>
      </c>
      <c r="B3493" s="1" t="s">
        <v>42</v>
      </c>
      <c r="C3493" t="s">
        <v>96</v>
      </c>
      <c r="D3493" s="1" t="s">
        <v>17</v>
      </c>
      <c r="E3493" t="s">
        <v>7</v>
      </c>
      <c r="F3493" s="1" t="s">
        <v>154</v>
      </c>
      <c r="G3493" t="s">
        <v>142</v>
      </c>
      <c r="H3493" s="1" t="s">
        <v>187</v>
      </c>
      <c r="I3493" s="1" t="str">
        <f t="shared" si="108"/>
        <v>Tower DT</v>
      </c>
      <c r="J3493" s="1" t="str">
        <f t="shared" si="109"/>
        <v>Tower DT</v>
      </c>
      <c r="K3493" t="s">
        <v>143</v>
      </c>
      <c r="L3493" t="s">
        <v>143</v>
      </c>
      <c r="M3493" s="47">
        <v>1847</v>
      </c>
    </row>
    <row r="3494" spans="1:13" hidden="1" x14ac:dyDescent="0.3">
      <c r="A3494" s="1" t="s">
        <v>186</v>
      </c>
      <c r="B3494" s="1" t="s">
        <v>42</v>
      </c>
      <c r="C3494" t="s">
        <v>96</v>
      </c>
      <c r="D3494" s="1" t="s">
        <v>17</v>
      </c>
      <c r="E3494" t="s">
        <v>7</v>
      </c>
      <c r="F3494" s="1" t="s">
        <v>154</v>
      </c>
      <c r="G3494" t="s">
        <v>142</v>
      </c>
      <c r="H3494" s="1" t="s">
        <v>187</v>
      </c>
      <c r="I3494" s="1" t="str">
        <f t="shared" si="108"/>
        <v>Tower DT</v>
      </c>
      <c r="J3494" s="1" t="str">
        <f t="shared" si="109"/>
        <v>Tower DT</v>
      </c>
      <c r="K3494" t="s">
        <v>144</v>
      </c>
      <c r="L3494" t="s">
        <v>145</v>
      </c>
      <c r="M3494" s="47">
        <v>54244</v>
      </c>
    </row>
    <row r="3495" spans="1:13" hidden="1" x14ac:dyDescent="0.3">
      <c r="A3495" s="1" t="s">
        <v>186</v>
      </c>
      <c r="B3495" s="1" t="s">
        <v>42</v>
      </c>
      <c r="C3495" t="s">
        <v>96</v>
      </c>
      <c r="D3495" s="1" t="s">
        <v>17</v>
      </c>
      <c r="E3495" t="s">
        <v>7</v>
      </c>
      <c r="F3495" s="1" t="s">
        <v>154</v>
      </c>
      <c r="G3495" t="s">
        <v>142</v>
      </c>
      <c r="H3495" s="1" t="s">
        <v>187</v>
      </c>
      <c r="I3495" s="1" t="str">
        <f t="shared" si="108"/>
        <v>Tower DT</v>
      </c>
      <c r="J3495" s="1" t="str">
        <f t="shared" si="109"/>
        <v>Tower DT</v>
      </c>
      <c r="K3495" t="s">
        <v>144</v>
      </c>
      <c r="L3495" t="s">
        <v>146</v>
      </c>
      <c r="M3495" s="47">
        <v>67738</v>
      </c>
    </row>
    <row r="3496" spans="1:13" hidden="1" x14ac:dyDescent="0.3">
      <c r="A3496" s="1" t="s">
        <v>186</v>
      </c>
      <c r="B3496" s="1" t="s">
        <v>42</v>
      </c>
      <c r="C3496" t="s">
        <v>96</v>
      </c>
      <c r="D3496" s="1" t="s">
        <v>17</v>
      </c>
      <c r="E3496" t="s">
        <v>7</v>
      </c>
      <c r="F3496" s="1" t="s">
        <v>154</v>
      </c>
      <c r="G3496" t="s">
        <v>142</v>
      </c>
      <c r="H3496" s="1" t="s">
        <v>187</v>
      </c>
      <c r="I3496" s="1" t="str">
        <f t="shared" si="108"/>
        <v>Tower DT</v>
      </c>
      <c r="J3496" s="1" t="str">
        <f t="shared" si="109"/>
        <v>Tower DT</v>
      </c>
      <c r="K3496" t="s">
        <v>144</v>
      </c>
      <c r="L3496" t="s">
        <v>147</v>
      </c>
      <c r="M3496" s="47">
        <v>49210</v>
      </c>
    </row>
    <row r="3497" spans="1:13" hidden="1" x14ac:dyDescent="0.3">
      <c r="A3497" s="1" t="s">
        <v>186</v>
      </c>
      <c r="B3497" s="1" t="s">
        <v>42</v>
      </c>
      <c r="C3497" t="s">
        <v>96</v>
      </c>
      <c r="D3497" s="1" t="s">
        <v>17</v>
      </c>
      <c r="E3497" t="s">
        <v>7</v>
      </c>
      <c r="F3497" s="1" t="s">
        <v>154</v>
      </c>
      <c r="G3497" t="s">
        <v>142</v>
      </c>
      <c r="H3497" s="1" t="s">
        <v>187</v>
      </c>
      <c r="I3497" s="1" t="str">
        <f t="shared" si="108"/>
        <v>Tower DT</v>
      </c>
      <c r="J3497" s="1" t="str">
        <f t="shared" si="109"/>
        <v>Tower DT</v>
      </c>
      <c r="K3497" t="s">
        <v>144</v>
      </c>
      <c r="L3497" t="s">
        <v>148</v>
      </c>
      <c r="M3497" s="47">
        <v>1691</v>
      </c>
    </row>
    <row r="3498" spans="1:13" hidden="1" x14ac:dyDescent="0.3">
      <c r="A3498" s="1" t="s">
        <v>186</v>
      </c>
      <c r="B3498" s="1" t="s">
        <v>42</v>
      </c>
      <c r="C3498" t="s">
        <v>96</v>
      </c>
      <c r="D3498" s="1" t="s">
        <v>17</v>
      </c>
      <c r="E3498" t="s">
        <v>7</v>
      </c>
      <c r="F3498" s="1" t="s">
        <v>154</v>
      </c>
      <c r="G3498" t="s">
        <v>142</v>
      </c>
      <c r="H3498" s="1" t="s">
        <v>187</v>
      </c>
      <c r="I3498" s="1" t="str">
        <f t="shared" si="108"/>
        <v>Tower DT</v>
      </c>
      <c r="J3498" s="1" t="str">
        <f t="shared" si="109"/>
        <v>Tower DT</v>
      </c>
      <c r="K3498" t="s">
        <v>144</v>
      </c>
      <c r="L3498" t="s">
        <v>149</v>
      </c>
      <c r="M3498" s="47">
        <v>254</v>
      </c>
    </row>
    <row r="3499" spans="1:13" hidden="1" x14ac:dyDescent="0.3">
      <c r="A3499" s="1" t="s">
        <v>186</v>
      </c>
      <c r="B3499" s="1" t="s">
        <v>42</v>
      </c>
      <c r="C3499" t="s">
        <v>96</v>
      </c>
      <c r="D3499" s="1" t="s">
        <v>17</v>
      </c>
      <c r="E3499" t="s">
        <v>7</v>
      </c>
      <c r="F3499" s="1" t="s">
        <v>154</v>
      </c>
      <c r="G3499" t="s">
        <v>142</v>
      </c>
      <c r="H3499" s="1" t="s">
        <v>187</v>
      </c>
      <c r="I3499" s="1" t="str">
        <f t="shared" si="108"/>
        <v>Tower DT</v>
      </c>
      <c r="J3499" s="1" t="str">
        <f t="shared" si="109"/>
        <v>Tower DT</v>
      </c>
      <c r="K3499" t="s">
        <v>144</v>
      </c>
      <c r="L3499" t="s">
        <v>151</v>
      </c>
      <c r="M3499" s="47">
        <v>646</v>
      </c>
    </row>
    <row r="3500" spans="1:13" hidden="1" x14ac:dyDescent="0.3">
      <c r="A3500" s="1" t="s">
        <v>186</v>
      </c>
      <c r="B3500" s="1" t="s">
        <v>42</v>
      </c>
      <c r="C3500" t="s">
        <v>96</v>
      </c>
      <c r="D3500" s="1" t="s">
        <v>17</v>
      </c>
      <c r="E3500" t="s">
        <v>7</v>
      </c>
      <c r="F3500" s="1" t="s">
        <v>154</v>
      </c>
      <c r="G3500" t="s">
        <v>155</v>
      </c>
      <c r="H3500" s="1" t="s">
        <v>187</v>
      </c>
      <c r="I3500" s="1" t="str">
        <f t="shared" si="108"/>
        <v>Tower Gaming Capable DT</v>
      </c>
      <c r="J3500" s="1" t="str">
        <f t="shared" si="109"/>
        <v>Tower Gaming Capable DT</v>
      </c>
      <c r="K3500" t="s">
        <v>143</v>
      </c>
      <c r="L3500" t="s">
        <v>143</v>
      </c>
      <c r="M3500" s="47">
        <v>41070</v>
      </c>
    </row>
    <row r="3501" spans="1:13" hidden="1" x14ac:dyDescent="0.3">
      <c r="A3501" s="1" t="s">
        <v>186</v>
      </c>
      <c r="B3501" s="1" t="s">
        <v>42</v>
      </c>
      <c r="C3501" t="s">
        <v>96</v>
      </c>
      <c r="D3501" s="1" t="s">
        <v>17</v>
      </c>
      <c r="E3501" t="s">
        <v>7</v>
      </c>
      <c r="F3501" s="1" t="s">
        <v>154</v>
      </c>
      <c r="G3501" t="s">
        <v>155</v>
      </c>
      <c r="H3501" s="1" t="s">
        <v>187</v>
      </c>
      <c r="I3501" s="1" t="str">
        <f t="shared" si="108"/>
        <v>Tower Gaming Capable DT</v>
      </c>
      <c r="J3501" s="1" t="str">
        <f t="shared" si="109"/>
        <v>Tower Gaming Capable DT</v>
      </c>
      <c r="K3501" t="s">
        <v>144</v>
      </c>
      <c r="L3501" t="s">
        <v>145</v>
      </c>
      <c r="M3501" s="47">
        <v>342</v>
      </c>
    </row>
    <row r="3502" spans="1:13" hidden="1" x14ac:dyDescent="0.3">
      <c r="A3502" s="1" t="s">
        <v>186</v>
      </c>
      <c r="B3502" s="1" t="s">
        <v>42</v>
      </c>
      <c r="C3502" t="s">
        <v>96</v>
      </c>
      <c r="D3502" s="1" t="s">
        <v>17</v>
      </c>
      <c r="E3502" t="s">
        <v>7</v>
      </c>
      <c r="F3502" s="1" t="s">
        <v>154</v>
      </c>
      <c r="G3502" t="s">
        <v>155</v>
      </c>
      <c r="H3502" s="1" t="s">
        <v>187</v>
      </c>
      <c r="I3502" s="1" t="str">
        <f t="shared" si="108"/>
        <v>Tower Gaming Capable DT</v>
      </c>
      <c r="J3502" s="1" t="str">
        <f t="shared" si="109"/>
        <v>Tower Gaming Capable DT</v>
      </c>
      <c r="K3502" t="s">
        <v>144</v>
      </c>
      <c r="L3502" t="s">
        <v>146</v>
      </c>
      <c r="M3502" s="47">
        <v>435</v>
      </c>
    </row>
    <row r="3503" spans="1:13" hidden="1" x14ac:dyDescent="0.3">
      <c r="A3503" s="1" t="s">
        <v>186</v>
      </c>
      <c r="B3503" s="1" t="s">
        <v>42</v>
      </c>
      <c r="C3503" t="s">
        <v>96</v>
      </c>
      <c r="D3503" s="1" t="s">
        <v>17</v>
      </c>
      <c r="E3503" t="s">
        <v>7</v>
      </c>
      <c r="F3503" s="1" t="s">
        <v>154</v>
      </c>
      <c r="G3503" t="s">
        <v>155</v>
      </c>
      <c r="H3503" s="1" t="s">
        <v>187</v>
      </c>
      <c r="I3503" s="1" t="str">
        <f t="shared" si="108"/>
        <v>Tower Gaming Capable DT</v>
      </c>
      <c r="J3503" s="1" t="str">
        <f t="shared" si="109"/>
        <v>Tower Gaming Capable DT</v>
      </c>
      <c r="K3503" t="s">
        <v>144</v>
      </c>
      <c r="L3503" t="s">
        <v>147</v>
      </c>
      <c r="M3503" s="47">
        <v>312</v>
      </c>
    </row>
    <row r="3504" spans="1:13" hidden="1" x14ac:dyDescent="0.3">
      <c r="A3504" s="1" t="s">
        <v>186</v>
      </c>
      <c r="B3504" s="1" t="s">
        <v>42</v>
      </c>
      <c r="C3504" t="s">
        <v>96</v>
      </c>
      <c r="D3504" s="1" t="s">
        <v>17</v>
      </c>
      <c r="E3504" t="s">
        <v>7</v>
      </c>
      <c r="F3504" s="1" t="s">
        <v>154</v>
      </c>
      <c r="G3504" t="s">
        <v>155</v>
      </c>
      <c r="H3504" s="1" t="s">
        <v>187</v>
      </c>
      <c r="I3504" s="1" t="str">
        <f t="shared" si="108"/>
        <v>Tower Gaming Capable DT</v>
      </c>
      <c r="J3504" s="1" t="str">
        <f t="shared" si="109"/>
        <v>Tower Gaming Capable DT</v>
      </c>
      <c r="K3504" t="s">
        <v>144</v>
      </c>
      <c r="L3504" t="s">
        <v>148</v>
      </c>
      <c r="M3504" s="47">
        <v>7</v>
      </c>
    </row>
    <row r="3505" spans="1:13" hidden="1" x14ac:dyDescent="0.3">
      <c r="A3505" s="1" t="s">
        <v>186</v>
      </c>
      <c r="B3505" s="1" t="s">
        <v>42</v>
      </c>
      <c r="C3505" t="s">
        <v>96</v>
      </c>
      <c r="D3505" s="1" t="s">
        <v>17</v>
      </c>
      <c r="E3505" t="s">
        <v>7</v>
      </c>
      <c r="F3505" s="1" t="s">
        <v>154</v>
      </c>
      <c r="G3505" t="s">
        <v>155</v>
      </c>
      <c r="H3505" s="1" t="s">
        <v>187</v>
      </c>
      <c r="I3505" s="1" t="str">
        <f t="shared" si="108"/>
        <v>Tower Gaming Capable DT</v>
      </c>
      <c r="J3505" s="1" t="str">
        <f t="shared" si="109"/>
        <v>Tower Gaming Capable DT</v>
      </c>
      <c r="K3505" t="s">
        <v>144</v>
      </c>
      <c r="L3505" t="s">
        <v>149</v>
      </c>
      <c r="M3505" s="47">
        <v>1</v>
      </c>
    </row>
    <row r="3506" spans="1:13" hidden="1" x14ac:dyDescent="0.3">
      <c r="A3506" s="1" t="s">
        <v>186</v>
      </c>
      <c r="B3506" s="1" t="s">
        <v>42</v>
      </c>
      <c r="C3506" t="s">
        <v>96</v>
      </c>
      <c r="D3506" s="1" t="s">
        <v>17</v>
      </c>
      <c r="E3506" t="s">
        <v>7</v>
      </c>
      <c r="F3506" s="1" t="s">
        <v>154</v>
      </c>
      <c r="G3506" t="s">
        <v>155</v>
      </c>
      <c r="H3506" s="1" t="s">
        <v>187</v>
      </c>
      <c r="I3506" s="1" t="str">
        <f t="shared" si="108"/>
        <v>Tower Gaming Capable DT</v>
      </c>
      <c r="J3506" s="1" t="str">
        <f t="shared" si="109"/>
        <v>Tower Gaming Capable DT</v>
      </c>
      <c r="K3506" t="s">
        <v>144</v>
      </c>
      <c r="L3506" t="s">
        <v>151</v>
      </c>
      <c r="M3506" s="47">
        <v>3</v>
      </c>
    </row>
    <row r="3507" spans="1:13" hidden="1" x14ac:dyDescent="0.3">
      <c r="A3507" s="1" t="s">
        <v>186</v>
      </c>
      <c r="B3507" s="1" t="s">
        <v>42</v>
      </c>
      <c r="C3507" t="s">
        <v>96</v>
      </c>
      <c r="D3507" s="1" t="s">
        <v>18</v>
      </c>
      <c r="E3507" t="s">
        <v>10</v>
      </c>
      <c r="F3507" s="1" t="s">
        <v>163</v>
      </c>
      <c r="G3507" t="s">
        <v>142</v>
      </c>
      <c r="H3507" s="1" t="s">
        <v>155</v>
      </c>
      <c r="I3507" s="1" t="str">
        <f t="shared" si="108"/>
        <v>Clamshell NB</v>
      </c>
      <c r="J3507" s="1" t="str">
        <f t="shared" si="109"/>
        <v>Clamshell Ultraslim NB</v>
      </c>
      <c r="K3507" t="s">
        <v>143</v>
      </c>
      <c r="L3507" t="s">
        <v>143</v>
      </c>
      <c r="M3507" s="47">
        <v>151</v>
      </c>
    </row>
    <row r="3508" spans="1:13" hidden="1" x14ac:dyDescent="0.3">
      <c r="A3508" s="1" t="s">
        <v>186</v>
      </c>
      <c r="B3508" s="1" t="s">
        <v>42</v>
      </c>
      <c r="C3508" t="s">
        <v>96</v>
      </c>
      <c r="D3508" s="1" t="s">
        <v>18</v>
      </c>
      <c r="E3508" t="s">
        <v>10</v>
      </c>
      <c r="F3508" s="1" t="s">
        <v>163</v>
      </c>
      <c r="G3508" t="s">
        <v>142</v>
      </c>
      <c r="H3508" s="1" t="s">
        <v>155</v>
      </c>
      <c r="I3508" s="1" t="str">
        <f t="shared" si="108"/>
        <v>Clamshell NB</v>
      </c>
      <c r="J3508" s="1" t="str">
        <f t="shared" si="109"/>
        <v>Clamshell Ultraslim NB</v>
      </c>
      <c r="K3508" t="s">
        <v>144</v>
      </c>
      <c r="L3508" t="s">
        <v>145</v>
      </c>
      <c r="M3508" s="47">
        <v>50</v>
      </c>
    </row>
    <row r="3509" spans="1:13" hidden="1" x14ac:dyDescent="0.3">
      <c r="A3509" s="1" t="s">
        <v>186</v>
      </c>
      <c r="B3509" s="1" t="s">
        <v>42</v>
      </c>
      <c r="C3509" t="s">
        <v>96</v>
      </c>
      <c r="D3509" s="1" t="s">
        <v>18</v>
      </c>
      <c r="E3509" t="s">
        <v>10</v>
      </c>
      <c r="F3509" s="1" t="s">
        <v>163</v>
      </c>
      <c r="G3509" t="s">
        <v>142</v>
      </c>
      <c r="H3509" s="1" t="s">
        <v>155</v>
      </c>
      <c r="I3509" s="1" t="str">
        <f t="shared" si="108"/>
        <v>Clamshell NB</v>
      </c>
      <c r="J3509" s="1" t="str">
        <f t="shared" si="109"/>
        <v>Clamshell Ultraslim NB</v>
      </c>
      <c r="K3509" t="s">
        <v>144</v>
      </c>
      <c r="L3509" t="s">
        <v>146</v>
      </c>
      <c r="M3509" s="47">
        <v>60</v>
      </c>
    </row>
    <row r="3510" spans="1:13" hidden="1" x14ac:dyDescent="0.3">
      <c r="A3510" s="1" t="s">
        <v>186</v>
      </c>
      <c r="B3510" s="1" t="s">
        <v>42</v>
      </c>
      <c r="C3510" t="s">
        <v>96</v>
      </c>
      <c r="D3510" s="1" t="s">
        <v>18</v>
      </c>
      <c r="E3510" t="s">
        <v>10</v>
      </c>
      <c r="F3510" s="1" t="s">
        <v>163</v>
      </c>
      <c r="G3510" t="s">
        <v>142</v>
      </c>
      <c r="H3510" s="1" t="s">
        <v>155</v>
      </c>
      <c r="I3510" s="1" t="str">
        <f t="shared" si="108"/>
        <v>Clamshell NB</v>
      </c>
      <c r="J3510" s="1" t="str">
        <f t="shared" si="109"/>
        <v>Clamshell Ultraslim NB</v>
      </c>
      <c r="K3510" t="s">
        <v>144</v>
      </c>
      <c r="L3510" t="s">
        <v>147</v>
      </c>
      <c r="M3510" s="47">
        <v>52</v>
      </c>
    </row>
    <row r="3511" spans="1:13" hidden="1" x14ac:dyDescent="0.3">
      <c r="A3511" s="1" t="s">
        <v>186</v>
      </c>
      <c r="B3511" s="1" t="s">
        <v>42</v>
      </c>
      <c r="C3511" t="s">
        <v>96</v>
      </c>
      <c r="D3511" s="1" t="s">
        <v>18</v>
      </c>
      <c r="E3511" t="s">
        <v>10</v>
      </c>
      <c r="F3511" s="1" t="s">
        <v>163</v>
      </c>
      <c r="G3511" t="s">
        <v>142</v>
      </c>
      <c r="H3511" s="1" t="s">
        <v>155</v>
      </c>
      <c r="I3511" s="1" t="str">
        <f t="shared" si="108"/>
        <v>Clamshell NB</v>
      </c>
      <c r="J3511" s="1" t="str">
        <f t="shared" si="109"/>
        <v>Clamshell Ultraslim NB</v>
      </c>
      <c r="K3511" t="s">
        <v>144</v>
      </c>
      <c r="L3511" t="s">
        <v>148</v>
      </c>
      <c r="M3511" s="47">
        <v>27</v>
      </c>
    </row>
    <row r="3512" spans="1:13" hidden="1" x14ac:dyDescent="0.3">
      <c r="A3512" s="1" t="s">
        <v>186</v>
      </c>
      <c r="B3512" s="1" t="s">
        <v>42</v>
      </c>
      <c r="C3512" t="s">
        <v>96</v>
      </c>
      <c r="D3512" s="1" t="s">
        <v>18</v>
      </c>
      <c r="E3512" t="s">
        <v>10</v>
      </c>
      <c r="F3512" s="1" t="s">
        <v>163</v>
      </c>
      <c r="G3512" t="s">
        <v>142</v>
      </c>
      <c r="H3512" s="1" t="s">
        <v>155</v>
      </c>
      <c r="I3512" s="1" t="str">
        <f t="shared" si="108"/>
        <v>Clamshell NB</v>
      </c>
      <c r="J3512" s="1" t="str">
        <f t="shared" si="109"/>
        <v>Clamshell Ultraslim NB</v>
      </c>
      <c r="K3512" t="s">
        <v>144</v>
      </c>
      <c r="L3512" t="s">
        <v>149</v>
      </c>
      <c r="M3512" s="47">
        <v>6</v>
      </c>
    </row>
    <row r="3513" spans="1:13" hidden="1" x14ac:dyDescent="0.3">
      <c r="A3513" s="1" t="s">
        <v>186</v>
      </c>
      <c r="B3513" s="1" t="s">
        <v>42</v>
      </c>
      <c r="C3513" t="s">
        <v>96</v>
      </c>
      <c r="D3513" s="1" t="s">
        <v>18</v>
      </c>
      <c r="E3513" t="s">
        <v>10</v>
      </c>
      <c r="F3513" s="1" t="s">
        <v>154</v>
      </c>
      <c r="G3513" t="s">
        <v>142</v>
      </c>
      <c r="H3513" s="1" t="s">
        <v>142</v>
      </c>
      <c r="I3513" s="1" t="str">
        <f t="shared" si="108"/>
        <v>Clamshell NB</v>
      </c>
      <c r="J3513" s="1" t="str">
        <f t="shared" si="109"/>
        <v>Clamshell NB</v>
      </c>
      <c r="K3513" t="s">
        <v>143</v>
      </c>
      <c r="L3513" t="s">
        <v>143</v>
      </c>
      <c r="M3513" s="47">
        <v>1153</v>
      </c>
    </row>
    <row r="3514" spans="1:13" hidden="1" x14ac:dyDescent="0.3">
      <c r="A3514" s="1" t="s">
        <v>186</v>
      </c>
      <c r="B3514" s="1" t="s">
        <v>42</v>
      </c>
      <c r="C3514" t="s">
        <v>96</v>
      </c>
      <c r="D3514" s="1" t="s">
        <v>18</v>
      </c>
      <c r="E3514" t="s">
        <v>10</v>
      </c>
      <c r="F3514" s="1" t="s">
        <v>154</v>
      </c>
      <c r="G3514" t="s">
        <v>142</v>
      </c>
      <c r="H3514" s="1" t="s">
        <v>142</v>
      </c>
      <c r="I3514" s="1" t="str">
        <f t="shared" si="108"/>
        <v>Clamshell NB</v>
      </c>
      <c r="J3514" s="1" t="str">
        <f t="shared" si="109"/>
        <v>Clamshell NB</v>
      </c>
      <c r="K3514" t="s">
        <v>144</v>
      </c>
      <c r="L3514" t="s">
        <v>145</v>
      </c>
      <c r="M3514" s="47">
        <v>2</v>
      </c>
    </row>
    <row r="3515" spans="1:13" hidden="1" x14ac:dyDescent="0.3">
      <c r="A3515" s="1" t="s">
        <v>186</v>
      </c>
      <c r="B3515" s="1" t="s">
        <v>42</v>
      </c>
      <c r="C3515" t="s">
        <v>96</v>
      </c>
      <c r="D3515" s="1" t="s">
        <v>18</v>
      </c>
      <c r="E3515" t="s">
        <v>10</v>
      </c>
      <c r="F3515" s="1" t="s">
        <v>154</v>
      </c>
      <c r="G3515" t="s">
        <v>142</v>
      </c>
      <c r="H3515" s="1" t="s">
        <v>142</v>
      </c>
      <c r="I3515" s="1" t="str">
        <f t="shared" si="108"/>
        <v>Clamshell NB</v>
      </c>
      <c r="J3515" s="1" t="str">
        <f t="shared" si="109"/>
        <v>Clamshell NB</v>
      </c>
      <c r="K3515" t="s">
        <v>144</v>
      </c>
      <c r="L3515" t="s">
        <v>147</v>
      </c>
      <c r="M3515" s="47">
        <v>2</v>
      </c>
    </row>
    <row r="3516" spans="1:13" hidden="1" x14ac:dyDescent="0.3">
      <c r="A3516" s="1" t="s">
        <v>186</v>
      </c>
      <c r="B3516" s="1" t="s">
        <v>42</v>
      </c>
      <c r="C3516" t="s">
        <v>96</v>
      </c>
      <c r="D3516" s="1" t="s">
        <v>18</v>
      </c>
      <c r="E3516" t="s">
        <v>10</v>
      </c>
      <c r="F3516" s="1" t="s">
        <v>154</v>
      </c>
      <c r="G3516" t="s">
        <v>142</v>
      </c>
      <c r="H3516" s="1" t="s">
        <v>155</v>
      </c>
      <c r="I3516" s="1" t="str">
        <f t="shared" si="108"/>
        <v>Clamshell NB</v>
      </c>
      <c r="J3516" s="1" t="str">
        <f t="shared" si="109"/>
        <v>Clamshell Ultraslim NB</v>
      </c>
      <c r="K3516" t="s">
        <v>143</v>
      </c>
      <c r="L3516" t="s">
        <v>143</v>
      </c>
      <c r="M3516" s="47">
        <v>173568</v>
      </c>
    </row>
    <row r="3517" spans="1:13" hidden="1" x14ac:dyDescent="0.3">
      <c r="A3517" s="1" t="s">
        <v>186</v>
      </c>
      <c r="B3517" s="1" t="s">
        <v>42</v>
      </c>
      <c r="C3517" t="s">
        <v>96</v>
      </c>
      <c r="D3517" s="1" t="s">
        <v>18</v>
      </c>
      <c r="E3517" t="s">
        <v>10</v>
      </c>
      <c r="F3517" s="1" t="s">
        <v>154</v>
      </c>
      <c r="G3517" t="s">
        <v>142</v>
      </c>
      <c r="H3517" s="1" t="s">
        <v>155</v>
      </c>
      <c r="I3517" s="1" t="str">
        <f t="shared" si="108"/>
        <v>Clamshell NB</v>
      </c>
      <c r="J3517" s="1" t="str">
        <f t="shared" si="109"/>
        <v>Clamshell Ultraslim NB</v>
      </c>
      <c r="K3517" t="s">
        <v>144</v>
      </c>
      <c r="L3517" t="s">
        <v>145</v>
      </c>
      <c r="M3517" s="47">
        <v>3475</v>
      </c>
    </row>
    <row r="3518" spans="1:13" hidden="1" x14ac:dyDescent="0.3">
      <c r="A3518" s="1" t="s">
        <v>186</v>
      </c>
      <c r="B3518" s="1" t="s">
        <v>42</v>
      </c>
      <c r="C3518" t="s">
        <v>96</v>
      </c>
      <c r="D3518" s="1" t="s">
        <v>18</v>
      </c>
      <c r="E3518" t="s">
        <v>10</v>
      </c>
      <c r="F3518" s="1" t="s">
        <v>154</v>
      </c>
      <c r="G3518" t="s">
        <v>142</v>
      </c>
      <c r="H3518" s="1" t="s">
        <v>155</v>
      </c>
      <c r="I3518" s="1" t="str">
        <f t="shared" si="108"/>
        <v>Clamshell NB</v>
      </c>
      <c r="J3518" s="1" t="str">
        <f t="shared" si="109"/>
        <v>Clamshell Ultraslim NB</v>
      </c>
      <c r="K3518" t="s">
        <v>144</v>
      </c>
      <c r="L3518" t="s">
        <v>146</v>
      </c>
      <c r="M3518" s="47">
        <v>4246</v>
      </c>
    </row>
    <row r="3519" spans="1:13" hidden="1" x14ac:dyDescent="0.3">
      <c r="A3519" s="1" t="s">
        <v>186</v>
      </c>
      <c r="B3519" s="1" t="s">
        <v>42</v>
      </c>
      <c r="C3519" t="s">
        <v>96</v>
      </c>
      <c r="D3519" s="1" t="s">
        <v>18</v>
      </c>
      <c r="E3519" t="s">
        <v>10</v>
      </c>
      <c r="F3519" s="1" t="s">
        <v>154</v>
      </c>
      <c r="G3519" t="s">
        <v>142</v>
      </c>
      <c r="H3519" s="1" t="s">
        <v>155</v>
      </c>
      <c r="I3519" s="1" t="str">
        <f t="shared" si="108"/>
        <v>Clamshell NB</v>
      </c>
      <c r="J3519" s="1" t="str">
        <f t="shared" si="109"/>
        <v>Clamshell Ultraslim NB</v>
      </c>
      <c r="K3519" t="s">
        <v>144</v>
      </c>
      <c r="L3519" t="s">
        <v>147</v>
      </c>
      <c r="M3519" s="47">
        <v>3664</v>
      </c>
    </row>
    <row r="3520" spans="1:13" hidden="1" x14ac:dyDescent="0.3">
      <c r="A3520" s="1" t="s">
        <v>186</v>
      </c>
      <c r="B3520" s="1" t="s">
        <v>42</v>
      </c>
      <c r="C3520" t="s">
        <v>96</v>
      </c>
      <c r="D3520" s="1" t="s">
        <v>18</v>
      </c>
      <c r="E3520" t="s">
        <v>10</v>
      </c>
      <c r="F3520" s="1" t="s">
        <v>154</v>
      </c>
      <c r="G3520" t="s">
        <v>142</v>
      </c>
      <c r="H3520" s="1" t="s">
        <v>155</v>
      </c>
      <c r="I3520" s="1" t="str">
        <f t="shared" si="108"/>
        <v>Clamshell NB</v>
      </c>
      <c r="J3520" s="1" t="str">
        <f t="shared" si="109"/>
        <v>Clamshell Ultraslim NB</v>
      </c>
      <c r="K3520" t="s">
        <v>144</v>
      </c>
      <c r="L3520" t="s">
        <v>148</v>
      </c>
      <c r="M3520" s="47">
        <v>1805</v>
      </c>
    </row>
    <row r="3521" spans="1:13" hidden="1" x14ac:dyDescent="0.3">
      <c r="A3521" s="1" t="s">
        <v>186</v>
      </c>
      <c r="B3521" s="1" t="s">
        <v>42</v>
      </c>
      <c r="C3521" t="s">
        <v>96</v>
      </c>
      <c r="D3521" s="1" t="s">
        <v>18</v>
      </c>
      <c r="E3521" t="s">
        <v>10</v>
      </c>
      <c r="F3521" s="1" t="s">
        <v>154</v>
      </c>
      <c r="G3521" t="s">
        <v>142</v>
      </c>
      <c r="H3521" s="1" t="s">
        <v>155</v>
      </c>
      <c r="I3521" s="1" t="str">
        <f t="shared" si="108"/>
        <v>Clamshell NB</v>
      </c>
      <c r="J3521" s="1" t="str">
        <f t="shared" si="109"/>
        <v>Clamshell Ultraslim NB</v>
      </c>
      <c r="K3521" t="s">
        <v>144</v>
      </c>
      <c r="L3521" t="s">
        <v>149</v>
      </c>
      <c r="M3521" s="47">
        <v>424</v>
      </c>
    </row>
    <row r="3522" spans="1:13" hidden="1" x14ac:dyDescent="0.3">
      <c r="A3522" s="1" t="s">
        <v>186</v>
      </c>
      <c r="B3522" s="1" t="s">
        <v>42</v>
      </c>
      <c r="C3522" t="s">
        <v>96</v>
      </c>
      <c r="D3522" s="1" t="s">
        <v>18</v>
      </c>
      <c r="E3522" t="s">
        <v>10</v>
      </c>
      <c r="F3522" s="1" t="s">
        <v>154</v>
      </c>
      <c r="G3522" t="s">
        <v>142</v>
      </c>
      <c r="H3522" s="1" t="s">
        <v>155</v>
      </c>
      <c r="I3522" s="1" t="str">
        <f t="shared" si="108"/>
        <v>Clamshell NB</v>
      </c>
      <c r="J3522" s="1" t="str">
        <f t="shared" si="109"/>
        <v>Clamshell Ultraslim NB</v>
      </c>
      <c r="K3522" t="s">
        <v>144</v>
      </c>
      <c r="L3522" t="s">
        <v>151</v>
      </c>
      <c r="M3522" s="47">
        <v>123</v>
      </c>
    </row>
    <row r="3523" spans="1:13" hidden="1" x14ac:dyDescent="0.3">
      <c r="A3523" s="1" t="s">
        <v>186</v>
      </c>
      <c r="B3523" s="1" t="s">
        <v>42</v>
      </c>
      <c r="C3523" t="s">
        <v>96</v>
      </c>
      <c r="D3523" s="1" t="s">
        <v>18</v>
      </c>
      <c r="E3523" t="s">
        <v>10</v>
      </c>
      <c r="F3523" s="1" t="s">
        <v>154</v>
      </c>
      <c r="G3523" t="s">
        <v>155</v>
      </c>
      <c r="H3523" s="1" t="s">
        <v>142</v>
      </c>
      <c r="I3523" s="1" t="str">
        <f t="shared" ref="I3523:I3586" si="110">VLOOKUP(E3523&amp;F3523&amp;G3523,$S$1:$T$74,2,0)</f>
        <v>Clamshell Gaming Capable NB</v>
      </c>
      <c r="J3523" s="1" t="str">
        <f t="shared" ref="J3523:J3586" si="111">IF(AND(I3523="Clamshell NB",H3523="Yes"),"Clamshell Ultraslim NB",I3523)</f>
        <v>Clamshell Gaming Capable NB</v>
      </c>
      <c r="K3523" t="s">
        <v>143</v>
      </c>
      <c r="L3523" t="s">
        <v>143</v>
      </c>
      <c r="M3523" s="47">
        <v>40428</v>
      </c>
    </row>
    <row r="3524" spans="1:13" hidden="1" x14ac:dyDescent="0.3">
      <c r="A3524" s="1" t="s">
        <v>186</v>
      </c>
      <c r="B3524" s="1" t="s">
        <v>42</v>
      </c>
      <c r="C3524" t="s">
        <v>96</v>
      </c>
      <c r="D3524" s="1" t="s">
        <v>18</v>
      </c>
      <c r="E3524" t="s">
        <v>10</v>
      </c>
      <c r="F3524" s="1" t="s">
        <v>154</v>
      </c>
      <c r="G3524" t="s">
        <v>155</v>
      </c>
      <c r="H3524" s="1" t="s">
        <v>155</v>
      </c>
      <c r="I3524" s="1" t="str">
        <f t="shared" si="110"/>
        <v>Clamshell Gaming Capable NB</v>
      </c>
      <c r="J3524" s="1" t="str">
        <f t="shared" si="111"/>
        <v>Clamshell Gaming Capable NB</v>
      </c>
      <c r="K3524" t="s">
        <v>143</v>
      </c>
      <c r="L3524" t="s">
        <v>143</v>
      </c>
      <c r="M3524" s="47">
        <v>7019</v>
      </c>
    </row>
    <row r="3525" spans="1:13" hidden="1" x14ac:dyDescent="0.3">
      <c r="A3525" s="1" t="s">
        <v>186</v>
      </c>
      <c r="B3525" s="1" t="s">
        <v>42</v>
      </c>
      <c r="C3525" t="s">
        <v>96</v>
      </c>
      <c r="D3525" s="1" t="s">
        <v>18</v>
      </c>
      <c r="E3525" t="s">
        <v>10</v>
      </c>
      <c r="F3525" s="1" t="s">
        <v>154</v>
      </c>
      <c r="G3525" t="s">
        <v>155</v>
      </c>
      <c r="H3525" s="1" t="s">
        <v>155</v>
      </c>
      <c r="I3525" s="1" t="str">
        <f t="shared" si="110"/>
        <v>Clamshell Gaming Capable NB</v>
      </c>
      <c r="J3525" s="1" t="str">
        <f t="shared" si="111"/>
        <v>Clamshell Gaming Capable NB</v>
      </c>
      <c r="K3525" t="s">
        <v>144</v>
      </c>
      <c r="L3525" t="s">
        <v>146</v>
      </c>
      <c r="M3525" s="47">
        <v>2</v>
      </c>
    </row>
    <row r="3526" spans="1:13" hidden="1" x14ac:dyDescent="0.3">
      <c r="A3526" s="1" t="s">
        <v>186</v>
      </c>
      <c r="B3526" s="1" t="s">
        <v>42</v>
      </c>
      <c r="C3526" t="s">
        <v>96</v>
      </c>
      <c r="D3526" s="1" t="s">
        <v>18</v>
      </c>
      <c r="E3526" t="s">
        <v>10</v>
      </c>
      <c r="F3526" s="1" t="s">
        <v>188</v>
      </c>
      <c r="G3526" t="s">
        <v>142</v>
      </c>
      <c r="H3526" s="1" t="s">
        <v>155</v>
      </c>
      <c r="I3526" s="1" t="str">
        <f t="shared" si="110"/>
        <v>Clamshell NB</v>
      </c>
      <c r="J3526" s="1" t="str">
        <f t="shared" si="111"/>
        <v>Clamshell Ultraslim NB</v>
      </c>
      <c r="K3526" t="s">
        <v>143</v>
      </c>
      <c r="L3526" t="s">
        <v>143</v>
      </c>
      <c r="M3526" s="47">
        <v>337</v>
      </c>
    </row>
    <row r="3527" spans="1:13" hidden="1" x14ac:dyDescent="0.3">
      <c r="A3527" s="1" t="s">
        <v>186</v>
      </c>
      <c r="B3527" s="1" t="s">
        <v>42</v>
      </c>
      <c r="C3527" t="s">
        <v>96</v>
      </c>
      <c r="D3527" s="1" t="s">
        <v>18</v>
      </c>
      <c r="E3527" t="s">
        <v>10</v>
      </c>
      <c r="F3527" s="1" t="s">
        <v>188</v>
      </c>
      <c r="G3527" t="s">
        <v>142</v>
      </c>
      <c r="H3527" s="1" t="s">
        <v>155</v>
      </c>
      <c r="I3527" s="1" t="str">
        <f t="shared" si="110"/>
        <v>Clamshell NB</v>
      </c>
      <c r="J3527" s="1" t="str">
        <f t="shared" si="111"/>
        <v>Clamshell Ultraslim NB</v>
      </c>
      <c r="K3527" t="s">
        <v>144</v>
      </c>
      <c r="L3527" t="s">
        <v>145</v>
      </c>
      <c r="M3527" s="47">
        <v>159</v>
      </c>
    </row>
    <row r="3528" spans="1:13" hidden="1" x14ac:dyDescent="0.3">
      <c r="A3528" s="1" t="s">
        <v>186</v>
      </c>
      <c r="B3528" s="1" t="s">
        <v>42</v>
      </c>
      <c r="C3528" t="s">
        <v>96</v>
      </c>
      <c r="D3528" s="1" t="s">
        <v>18</v>
      </c>
      <c r="E3528" t="s">
        <v>10</v>
      </c>
      <c r="F3528" s="1" t="s">
        <v>188</v>
      </c>
      <c r="G3528" t="s">
        <v>142</v>
      </c>
      <c r="H3528" s="1" t="s">
        <v>155</v>
      </c>
      <c r="I3528" s="1" t="str">
        <f t="shared" si="110"/>
        <v>Clamshell NB</v>
      </c>
      <c r="J3528" s="1" t="str">
        <f t="shared" si="111"/>
        <v>Clamshell Ultraslim NB</v>
      </c>
      <c r="K3528" t="s">
        <v>144</v>
      </c>
      <c r="L3528" t="s">
        <v>146</v>
      </c>
      <c r="M3528" s="47">
        <v>193</v>
      </c>
    </row>
    <row r="3529" spans="1:13" hidden="1" x14ac:dyDescent="0.3">
      <c r="A3529" s="1" t="s">
        <v>186</v>
      </c>
      <c r="B3529" s="1" t="s">
        <v>42</v>
      </c>
      <c r="C3529" t="s">
        <v>96</v>
      </c>
      <c r="D3529" s="1" t="s">
        <v>18</v>
      </c>
      <c r="E3529" t="s">
        <v>10</v>
      </c>
      <c r="F3529" s="1" t="s">
        <v>188</v>
      </c>
      <c r="G3529" t="s">
        <v>142</v>
      </c>
      <c r="H3529" s="1" t="s">
        <v>155</v>
      </c>
      <c r="I3529" s="1" t="str">
        <f t="shared" si="110"/>
        <v>Clamshell NB</v>
      </c>
      <c r="J3529" s="1" t="str">
        <f t="shared" si="111"/>
        <v>Clamshell Ultraslim NB</v>
      </c>
      <c r="K3529" t="s">
        <v>144</v>
      </c>
      <c r="L3529" t="s">
        <v>147</v>
      </c>
      <c r="M3529" s="47">
        <v>167</v>
      </c>
    </row>
    <row r="3530" spans="1:13" hidden="1" x14ac:dyDescent="0.3">
      <c r="A3530" s="1" t="s">
        <v>186</v>
      </c>
      <c r="B3530" s="1" t="s">
        <v>42</v>
      </c>
      <c r="C3530" t="s">
        <v>96</v>
      </c>
      <c r="D3530" s="1" t="s">
        <v>18</v>
      </c>
      <c r="E3530" t="s">
        <v>10</v>
      </c>
      <c r="F3530" s="1" t="s">
        <v>188</v>
      </c>
      <c r="G3530" t="s">
        <v>142</v>
      </c>
      <c r="H3530" s="1" t="s">
        <v>155</v>
      </c>
      <c r="I3530" s="1" t="str">
        <f t="shared" si="110"/>
        <v>Clamshell NB</v>
      </c>
      <c r="J3530" s="1" t="str">
        <f t="shared" si="111"/>
        <v>Clamshell Ultraslim NB</v>
      </c>
      <c r="K3530" t="s">
        <v>144</v>
      </c>
      <c r="L3530" t="s">
        <v>148</v>
      </c>
      <c r="M3530" s="47">
        <v>82</v>
      </c>
    </row>
    <row r="3531" spans="1:13" hidden="1" x14ac:dyDescent="0.3">
      <c r="A3531" s="1" t="s">
        <v>186</v>
      </c>
      <c r="B3531" s="1" t="s">
        <v>42</v>
      </c>
      <c r="C3531" t="s">
        <v>96</v>
      </c>
      <c r="D3531" s="1" t="s">
        <v>18</v>
      </c>
      <c r="E3531" t="s">
        <v>10</v>
      </c>
      <c r="F3531" s="1" t="s">
        <v>188</v>
      </c>
      <c r="G3531" t="s">
        <v>142</v>
      </c>
      <c r="H3531" s="1" t="s">
        <v>155</v>
      </c>
      <c r="I3531" s="1" t="str">
        <f t="shared" si="110"/>
        <v>Clamshell NB</v>
      </c>
      <c r="J3531" s="1" t="str">
        <f t="shared" si="111"/>
        <v>Clamshell Ultraslim NB</v>
      </c>
      <c r="K3531" t="s">
        <v>144</v>
      </c>
      <c r="L3531" t="s">
        <v>149</v>
      </c>
      <c r="M3531" s="47">
        <v>20</v>
      </c>
    </row>
    <row r="3532" spans="1:13" hidden="1" x14ac:dyDescent="0.3">
      <c r="A3532" s="1" t="s">
        <v>186</v>
      </c>
      <c r="B3532" s="1" t="s">
        <v>42</v>
      </c>
      <c r="C3532" t="s">
        <v>96</v>
      </c>
      <c r="D3532" s="1" t="s">
        <v>18</v>
      </c>
      <c r="E3532" t="s">
        <v>10</v>
      </c>
      <c r="F3532" s="1" t="s">
        <v>188</v>
      </c>
      <c r="G3532" t="s">
        <v>142</v>
      </c>
      <c r="H3532" s="1" t="s">
        <v>155</v>
      </c>
      <c r="I3532" s="1" t="str">
        <f t="shared" si="110"/>
        <v>Clamshell NB</v>
      </c>
      <c r="J3532" s="1" t="str">
        <f t="shared" si="111"/>
        <v>Clamshell Ultraslim NB</v>
      </c>
      <c r="K3532" t="s">
        <v>144</v>
      </c>
      <c r="L3532" t="s">
        <v>151</v>
      </c>
      <c r="M3532" s="47">
        <v>6</v>
      </c>
    </row>
    <row r="3533" spans="1:13" hidden="1" x14ac:dyDescent="0.3">
      <c r="A3533" s="1" t="s">
        <v>186</v>
      </c>
      <c r="B3533" s="1" t="s">
        <v>42</v>
      </c>
      <c r="C3533" t="s">
        <v>96</v>
      </c>
      <c r="D3533" s="1" t="s">
        <v>18</v>
      </c>
      <c r="E3533" t="s">
        <v>10</v>
      </c>
      <c r="F3533" s="1" t="s">
        <v>189</v>
      </c>
      <c r="G3533" t="s">
        <v>142</v>
      </c>
      <c r="H3533" s="1" t="s">
        <v>155</v>
      </c>
      <c r="I3533" s="1" t="str">
        <f t="shared" si="110"/>
        <v>Clamshell NB</v>
      </c>
      <c r="J3533" s="1" t="str">
        <f t="shared" si="111"/>
        <v>Clamshell Ultraslim NB</v>
      </c>
      <c r="K3533" t="s">
        <v>143</v>
      </c>
      <c r="L3533" t="s">
        <v>143</v>
      </c>
      <c r="M3533" s="47">
        <v>574</v>
      </c>
    </row>
    <row r="3534" spans="1:13" hidden="1" x14ac:dyDescent="0.3">
      <c r="A3534" s="1" t="s">
        <v>186</v>
      </c>
      <c r="B3534" s="1" t="s">
        <v>42</v>
      </c>
      <c r="C3534" t="s">
        <v>96</v>
      </c>
      <c r="D3534" s="1" t="s">
        <v>18</v>
      </c>
      <c r="E3534" t="s">
        <v>10</v>
      </c>
      <c r="F3534" s="1" t="s">
        <v>189</v>
      </c>
      <c r="G3534" t="s">
        <v>142</v>
      </c>
      <c r="H3534" s="1" t="s">
        <v>155</v>
      </c>
      <c r="I3534" s="1" t="str">
        <f t="shared" si="110"/>
        <v>Clamshell NB</v>
      </c>
      <c r="J3534" s="1" t="str">
        <f t="shared" si="111"/>
        <v>Clamshell Ultraslim NB</v>
      </c>
      <c r="K3534" t="s">
        <v>144</v>
      </c>
      <c r="L3534" t="s">
        <v>145</v>
      </c>
      <c r="M3534" s="47">
        <v>258</v>
      </c>
    </row>
    <row r="3535" spans="1:13" hidden="1" x14ac:dyDescent="0.3">
      <c r="A3535" s="1" t="s">
        <v>186</v>
      </c>
      <c r="B3535" s="1" t="s">
        <v>42</v>
      </c>
      <c r="C3535" t="s">
        <v>96</v>
      </c>
      <c r="D3535" s="1" t="s">
        <v>18</v>
      </c>
      <c r="E3535" t="s">
        <v>10</v>
      </c>
      <c r="F3535" s="1" t="s">
        <v>189</v>
      </c>
      <c r="G3535" t="s">
        <v>142</v>
      </c>
      <c r="H3535" s="1" t="s">
        <v>155</v>
      </c>
      <c r="I3535" s="1" t="str">
        <f t="shared" si="110"/>
        <v>Clamshell NB</v>
      </c>
      <c r="J3535" s="1" t="str">
        <f t="shared" si="111"/>
        <v>Clamshell Ultraslim NB</v>
      </c>
      <c r="K3535" t="s">
        <v>144</v>
      </c>
      <c r="L3535" t="s">
        <v>146</v>
      </c>
      <c r="M3535" s="47">
        <v>311</v>
      </c>
    </row>
    <row r="3536" spans="1:13" hidden="1" x14ac:dyDescent="0.3">
      <c r="A3536" s="1" t="s">
        <v>186</v>
      </c>
      <c r="B3536" s="1" t="s">
        <v>42</v>
      </c>
      <c r="C3536" t="s">
        <v>96</v>
      </c>
      <c r="D3536" s="1" t="s">
        <v>18</v>
      </c>
      <c r="E3536" t="s">
        <v>10</v>
      </c>
      <c r="F3536" s="1" t="s">
        <v>189</v>
      </c>
      <c r="G3536" t="s">
        <v>142</v>
      </c>
      <c r="H3536" s="1" t="s">
        <v>155</v>
      </c>
      <c r="I3536" s="1" t="str">
        <f t="shared" si="110"/>
        <v>Clamshell NB</v>
      </c>
      <c r="J3536" s="1" t="str">
        <f t="shared" si="111"/>
        <v>Clamshell Ultraslim NB</v>
      </c>
      <c r="K3536" t="s">
        <v>144</v>
      </c>
      <c r="L3536" t="s">
        <v>147</v>
      </c>
      <c r="M3536" s="47">
        <v>273</v>
      </c>
    </row>
    <row r="3537" spans="1:13" hidden="1" x14ac:dyDescent="0.3">
      <c r="A3537" s="1" t="s">
        <v>186</v>
      </c>
      <c r="B3537" s="1" t="s">
        <v>42</v>
      </c>
      <c r="C3537" t="s">
        <v>96</v>
      </c>
      <c r="D3537" s="1" t="s">
        <v>18</v>
      </c>
      <c r="E3537" t="s">
        <v>10</v>
      </c>
      <c r="F3537" s="1" t="s">
        <v>189</v>
      </c>
      <c r="G3537" t="s">
        <v>142</v>
      </c>
      <c r="H3537" s="1" t="s">
        <v>155</v>
      </c>
      <c r="I3537" s="1" t="str">
        <f t="shared" si="110"/>
        <v>Clamshell NB</v>
      </c>
      <c r="J3537" s="1" t="str">
        <f t="shared" si="111"/>
        <v>Clamshell Ultraslim NB</v>
      </c>
      <c r="K3537" t="s">
        <v>144</v>
      </c>
      <c r="L3537" t="s">
        <v>148</v>
      </c>
      <c r="M3537" s="47">
        <v>135</v>
      </c>
    </row>
    <row r="3538" spans="1:13" hidden="1" x14ac:dyDescent="0.3">
      <c r="A3538" s="1" t="s">
        <v>186</v>
      </c>
      <c r="B3538" s="1" t="s">
        <v>42</v>
      </c>
      <c r="C3538" t="s">
        <v>96</v>
      </c>
      <c r="D3538" s="1" t="s">
        <v>18</v>
      </c>
      <c r="E3538" t="s">
        <v>10</v>
      </c>
      <c r="F3538" s="1" t="s">
        <v>189</v>
      </c>
      <c r="G3538" t="s">
        <v>142</v>
      </c>
      <c r="H3538" s="1" t="s">
        <v>155</v>
      </c>
      <c r="I3538" s="1" t="str">
        <f t="shared" si="110"/>
        <v>Clamshell NB</v>
      </c>
      <c r="J3538" s="1" t="str">
        <f t="shared" si="111"/>
        <v>Clamshell Ultraslim NB</v>
      </c>
      <c r="K3538" t="s">
        <v>144</v>
      </c>
      <c r="L3538" t="s">
        <v>149</v>
      </c>
      <c r="M3538" s="47">
        <v>33</v>
      </c>
    </row>
    <row r="3539" spans="1:13" hidden="1" x14ac:dyDescent="0.3">
      <c r="A3539" s="1" t="s">
        <v>186</v>
      </c>
      <c r="B3539" s="1" t="s">
        <v>42</v>
      </c>
      <c r="C3539" t="s">
        <v>96</v>
      </c>
      <c r="D3539" s="1" t="s">
        <v>18</v>
      </c>
      <c r="E3539" t="s">
        <v>10</v>
      </c>
      <c r="F3539" s="1" t="s">
        <v>189</v>
      </c>
      <c r="G3539" t="s">
        <v>142</v>
      </c>
      <c r="H3539" s="1" t="s">
        <v>155</v>
      </c>
      <c r="I3539" s="1" t="str">
        <f t="shared" si="110"/>
        <v>Clamshell NB</v>
      </c>
      <c r="J3539" s="1" t="str">
        <f t="shared" si="111"/>
        <v>Clamshell Ultraslim NB</v>
      </c>
      <c r="K3539" t="s">
        <v>144</v>
      </c>
      <c r="L3539" t="s">
        <v>151</v>
      </c>
      <c r="M3539" s="47">
        <v>11</v>
      </c>
    </row>
    <row r="3540" spans="1:13" hidden="1" x14ac:dyDescent="0.3">
      <c r="A3540" s="1" t="s">
        <v>186</v>
      </c>
      <c r="B3540" s="1" t="s">
        <v>42</v>
      </c>
      <c r="C3540" t="s">
        <v>96</v>
      </c>
      <c r="D3540" s="1" t="s">
        <v>18</v>
      </c>
      <c r="E3540" t="s">
        <v>11</v>
      </c>
      <c r="F3540" s="1" t="s">
        <v>154</v>
      </c>
      <c r="G3540" t="s">
        <v>142</v>
      </c>
      <c r="H3540" s="1" t="s">
        <v>155</v>
      </c>
      <c r="I3540" s="1" t="str">
        <f t="shared" si="110"/>
        <v>Convertible NB</v>
      </c>
      <c r="J3540" s="1" t="str">
        <f t="shared" si="111"/>
        <v>Convertible NB</v>
      </c>
      <c r="K3540" t="s">
        <v>143</v>
      </c>
      <c r="L3540" t="s">
        <v>143</v>
      </c>
      <c r="M3540" s="47">
        <v>16250</v>
      </c>
    </row>
    <row r="3541" spans="1:13" hidden="1" x14ac:dyDescent="0.3">
      <c r="A3541" s="1" t="s">
        <v>186</v>
      </c>
      <c r="B3541" s="1" t="s">
        <v>42</v>
      </c>
      <c r="C3541" t="s">
        <v>96</v>
      </c>
      <c r="D3541" s="1" t="s">
        <v>18</v>
      </c>
      <c r="E3541" t="s">
        <v>11</v>
      </c>
      <c r="F3541" s="1" t="s">
        <v>154</v>
      </c>
      <c r="G3541" t="s">
        <v>142</v>
      </c>
      <c r="H3541" s="1" t="s">
        <v>155</v>
      </c>
      <c r="I3541" s="1" t="str">
        <f t="shared" si="110"/>
        <v>Convertible NB</v>
      </c>
      <c r="J3541" s="1" t="str">
        <f t="shared" si="111"/>
        <v>Convertible NB</v>
      </c>
      <c r="K3541" t="s">
        <v>144</v>
      </c>
      <c r="L3541" t="s">
        <v>145</v>
      </c>
      <c r="M3541" s="47">
        <v>428</v>
      </c>
    </row>
    <row r="3542" spans="1:13" hidden="1" x14ac:dyDescent="0.3">
      <c r="A3542" s="1" t="s">
        <v>186</v>
      </c>
      <c r="B3542" s="1" t="s">
        <v>42</v>
      </c>
      <c r="C3542" t="s">
        <v>96</v>
      </c>
      <c r="D3542" s="1" t="s">
        <v>18</v>
      </c>
      <c r="E3542" t="s">
        <v>11</v>
      </c>
      <c r="F3542" s="1" t="s">
        <v>154</v>
      </c>
      <c r="G3542" t="s">
        <v>142</v>
      </c>
      <c r="H3542" s="1" t="s">
        <v>155</v>
      </c>
      <c r="I3542" s="1" t="str">
        <f t="shared" si="110"/>
        <v>Convertible NB</v>
      </c>
      <c r="J3542" s="1" t="str">
        <f t="shared" si="111"/>
        <v>Convertible NB</v>
      </c>
      <c r="K3542" t="s">
        <v>144</v>
      </c>
      <c r="L3542" t="s">
        <v>146</v>
      </c>
      <c r="M3542" s="47">
        <v>464</v>
      </c>
    </row>
    <row r="3543" spans="1:13" hidden="1" x14ac:dyDescent="0.3">
      <c r="A3543" s="1" t="s">
        <v>186</v>
      </c>
      <c r="B3543" s="1" t="s">
        <v>42</v>
      </c>
      <c r="C3543" t="s">
        <v>96</v>
      </c>
      <c r="D3543" s="1" t="s">
        <v>18</v>
      </c>
      <c r="E3543" t="s">
        <v>11</v>
      </c>
      <c r="F3543" s="1" t="s">
        <v>154</v>
      </c>
      <c r="G3543" t="s">
        <v>142</v>
      </c>
      <c r="H3543" s="1" t="s">
        <v>155</v>
      </c>
      <c r="I3543" s="1" t="str">
        <f t="shared" si="110"/>
        <v>Convertible NB</v>
      </c>
      <c r="J3543" s="1" t="str">
        <f t="shared" si="111"/>
        <v>Convertible NB</v>
      </c>
      <c r="K3543" t="s">
        <v>144</v>
      </c>
      <c r="L3543" t="s">
        <v>147</v>
      </c>
      <c r="M3543" s="47">
        <v>378</v>
      </c>
    </row>
    <row r="3544" spans="1:13" hidden="1" x14ac:dyDescent="0.3">
      <c r="A3544" s="1" t="s">
        <v>186</v>
      </c>
      <c r="B3544" s="1" t="s">
        <v>42</v>
      </c>
      <c r="C3544" t="s">
        <v>96</v>
      </c>
      <c r="D3544" s="1" t="s">
        <v>18</v>
      </c>
      <c r="E3544" t="s">
        <v>11</v>
      </c>
      <c r="F3544" s="1" t="s">
        <v>154</v>
      </c>
      <c r="G3544" t="s">
        <v>142</v>
      </c>
      <c r="H3544" s="1" t="s">
        <v>155</v>
      </c>
      <c r="I3544" s="1" t="str">
        <f t="shared" si="110"/>
        <v>Convertible NB</v>
      </c>
      <c r="J3544" s="1" t="str">
        <f t="shared" si="111"/>
        <v>Convertible NB</v>
      </c>
      <c r="K3544" t="s">
        <v>144</v>
      </c>
      <c r="L3544" t="s">
        <v>148</v>
      </c>
      <c r="M3544" s="47">
        <v>160</v>
      </c>
    </row>
    <row r="3545" spans="1:13" hidden="1" x14ac:dyDescent="0.3">
      <c r="A3545" s="1" t="s">
        <v>186</v>
      </c>
      <c r="B3545" s="1" t="s">
        <v>42</v>
      </c>
      <c r="C3545" t="s">
        <v>96</v>
      </c>
      <c r="D3545" s="1" t="s">
        <v>18</v>
      </c>
      <c r="E3545" t="s">
        <v>11</v>
      </c>
      <c r="F3545" s="1" t="s">
        <v>154</v>
      </c>
      <c r="G3545" t="s">
        <v>142</v>
      </c>
      <c r="H3545" s="1" t="s">
        <v>155</v>
      </c>
      <c r="I3545" s="1" t="str">
        <f t="shared" si="110"/>
        <v>Convertible NB</v>
      </c>
      <c r="J3545" s="1" t="str">
        <f t="shared" si="111"/>
        <v>Convertible NB</v>
      </c>
      <c r="K3545" t="s">
        <v>144</v>
      </c>
      <c r="L3545" t="s">
        <v>149</v>
      </c>
      <c r="M3545" s="47">
        <v>39</v>
      </c>
    </row>
    <row r="3546" spans="1:13" hidden="1" x14ac:dyDescent="0.3">
      <c r="A3546" s="1" t="s">
        <v>186</v>
      </c>
      <c r="B3546" s="1" t="s">
        <v>42</v>
      </c>
      <c r="C3546" t="s">
        <v>96</v>
      </c>
      <c r="D3546" s="1" t="s">
        <v>18</v>
      </c>
      <c r="E3546" t="s">
        <v>11</v>
      </c>
      <c r="F3546" s="1" t="s">
        <v>154</v>
      </c>
      <c r="G3546" t="s">
        <v>142</v>
      </c>
      <c r="H3546" s="1" t="s">
        <v>155</v>
      </c>
      <c r="I3546" s="1" t="str">
        <f t="shared" si="110"/>
        <v>Convertible NB</v>
      </c>
      <c r="J3546" s="1" t="str">
        <f t="shared" si="111"/>
        <v>Convertible NB</v>
      </c>
      <c r="K3546" t="s">
        <v>144</v>
      </c>
      <c r="L3546" t="s">
        <v>151</v>
      </c>
      <c r="M3546" s="47">
        <v>7</v>
      </c>
    </row>
    <row r="3547" spans="1:13" hidden="1" x14ac:dyDescent="0.3">
      <c r="A3547" s="1" t="s">
        <v>186</v>
      </c>
      <c r="B3547" s="1" t="s">
        <v>42</v>
      </c>
      <c r="C3547" t="s">
        <v>96</v>
      </c>
      <c r="D3547" s="1" t="s">
        <v>20</v>
      </c>
      <c r="E3547" t="s">
        <v>16</v>
      </c>
      <c r="F3547" s="1" t="s">
        <v>154</v>
      </c>
      <c r="G3547" t="s">
        <v>142</v>
      </c>
      <c r="H3547" s="1" t="s">
        <v>187</v>
      </c>
      <c r="I3547" s="1" t="str">
        <f t="shared" si="110"/>
        <v>Windows Detachable tablet</v>
      </c>
      <c r="J3547" s="1" t="str">
        <f t="shared" si="111"/>
        <v>Windows Detachable tablet</v>
      </c>
      <c r="K3547" t="s">
        <v>143</v>
      </c>
      <c r="L3547" t="s">
        <v>143</v>
      </c>
      <c r="M3547" s="47">
        <v>4394</v>
      </c>
    </row>
    <row r="3548" spans="1:13" hidden="1" x14ac:dyDescent="0.3">
      <c r="A3548" s="1" t="s">
        <v>186</v>
      </c>
      <c r="B3548" s="1" t="s">
        <v>42</v>
      </c>
      <c r="C3548" t="s">
        <v>96</v>
      </c>
      <c r="D3548" s="1" t="s">
        <v>20</v>
      </c>
      <c r="E3548" t="s">
        <v>16</v>
      </c>
      <c r="F3548" s="1" t="s">
        <v>154</v>
      </c>
      <c r="G3548" t="s">
        <v>142</v>
      </c>
      <c r="H3548" s="1" t="s">
        <v>187</v>
      </c>
      <c r="I3548" s="1" t="str">
        <f t="shared" si="110"/>
        <v>Windows Detachable tablet</v>
      </c>
      <c r="J3548" s="1" t="str">
        <f t="shared" si="111"/>
        <v>Windows Detachable tablet</v>
      </c>
      <c r="K3548" t="s">
        <v>144</v>
      </c>
      <c r="L3548" t="s">
        <v>145</v>
      </c>
      <c r="M3548" s="47">
        <v>206</v>
      </c>
    </row>
    <row r="3549" spans="1:13" hidden="1" x14ac:dyDescent="0.3">
      <c r="A3549" s="1" t="s">
        <v>186</v>
      </c>
      <c r="B3549" s="1" t="s">
        <v>42</v>
      </c>
      <c r="C3549" t="s">
        <v>96</v>
      </c>
      <c r="D3549" s="1" t="s">
        <v>20</v>
      </c>
      <c r="E3549" t="s">
        <v>16</v>
      </c>
      <c r="F3549" s="1" t="s">
        <v>154</v>
      </c>
      <c r="G3549" t="s">
        <v>142</v>
      </c>
      <c r="H3549" s="1" t="s">
        <v>187</v>
      </c>
      <c r="I3549" s="1" t="str">
        <f t="shared" si="110"/>
        <v>Windows Detachable tablet</v>
      </c>
      <c r="J3549" s="1" t="str">
        <f t="shared" si="111"/>
        <v>Windows Detachable tablet</v>
      </c>
      <c r="K3549" t="s">
        <v>144</v>
      </c>
      <c r="L3549" t="s">
        <v>146</v>
      </c>
      <c r="M3549" s="47">
        <v>218</v>
      </c>
    </row>
    <row r="3550" spans="1:13" hidden="1" x14ac:dyDescent="0.3">
      <c r="A3550" s="1" t="s">
        <v>186</v>
      </c>
      <c r="B3550" s="1" t="s">
        <v>42</v>
      </c>
      <c r="C3550" t="s">
        <v>96</v>
      </c>
      <c r="D3550" s="1" t="s">
        <v>20</v>
      </c>
      <c r="E3550" t="s">
        <v>15</v>
      </c>
      <c r="F3550" s="1" t="s">
        <v>161</v>
      </c>
      <c r="G3550" t="s">
        <v>142</v>
      </c>
      <c r="H3550" s="1" t="s">
        <v>187</v>
      </c>
      <c r="I3550" s="1" t="str">
        <f t="shared" si="110"/>
        <v>Android Slate</v>
      </c>
      <c r="J3550" s="1" t="str">
        <f t="shared" si="111"/>
        <v>Android Slate</v>
      </c>
      <c r="K3550" t="s">
        <v>143</v>
      </c>
      <c r="L3550" t="s">
        <v>143</v>
      </c>
      <c r="M3550" s="47">
        <v>15683</v>
      </c>
    </row>
    <row r="3551" spans="1:13" hidden="1" x14ac:dyDescent="0.3">
      <c r="A3551" s="1" t="s">
        <v>186</v>
      </c>
      <c r="B3551" s="1" t="s">
        <v>42</v>
      </c>
      <c r="C3551" t="s">
        <v>96</v>
      </c>
      <c r="D3551" s="1" t="s">
        <v>20</v>
      </c>
      <c r="E3551" t="s">
        <v>15</v>
      </c>
      <c r="F3551" s="1" t="s">
        <v>161</v>
      </c>
      <c r="G3551" t="s">
        <v>142</v>
      </c>
      <c r="H3551" s="1" t="s">
        <v>187</v>
      </c>
      <c r="I3551" s="1" t="str">
        <f t="shared" si="110"/>
        <v>Android Slate</v>
      </c>
      <c r="J3551" s="1" t="str">
        <f t="shared" si="111"/>
        <v>Android Slate</v>
      </c>
      <c r="K3551" t="s">
        <v>144</v>
      </c>
      <c r="L3551" t="s">
        <v>145</v>
      </c>
      <c r="M3551" s="47">
        <v>267</v>
      </c>
    </row>
    <row r="3552" spans="1:13" hidden="1" x14ac:dyDescent="0.3">
      <c r="A3552" s="1" t="s">
        <v>186</v>
      </c>
      <c r="B3552" s="1" t="s">
        <v>42</v>
      </c>
      <c r="C3552" t="s">
        <v>96</v>
      </c>
      <c r="D3552" s="1" t="s">
        <v>20</v>
      </c>
      <c r="E3552" t="s">
        <v>15</v>
      </c>
      <c r="F3552" s="1" t="s">
        <v>161</v>
      </c>
      <c r="G3552" t="s">
        <v>142</v>
      </c>
      <c r="H3552" s="1" t="s">
        <v>187</v>
      </c>
      <c r="I3552" s="1" t="str">
        <f t="shared" si="110"/>
        <v>Android Slate</v>
      </c>
      <c r="J3552" s="1" t="str">
        <f t="shared" si="111"/>
        <v>Android Slate</v>
      </c>
      <c r="K3552" t="s">
        <v>144</v>
      </c>
      <c r="L3552" t="s">
        <v>146</v>
      </c>
      <c r="M3552" s="47">
        <v>233</v>
      </c>
    </row>
    <row r="3553" spans="1:13" hidden="1" x14ac:dyDescent="0.3">
      <c r="A3553" s="1" t="s">
        <v>186</v>
      </c>
      <c r="B3553" s="1" t="s">
        <v>42</v>
      </c>
      <c r="C3553" t="s">
        <v>96</v>
      </c>
      <c r="D3553" s="1" t="s">
        <v>20</v>
      </c>
      <c r="E3553" t="s">
        <v>15</v>
      </c>
      <c r="F3553" s="1" t="s">
        <v>154</v>
      </c>
      <c r="G3553" t="s">
        <v>142</v>
      </c>
      <c r="H3553" s="1" t="s">
        <v>187</v>
      </c>
      <c r="I3553" s="1" t="str">
        <f t="shared" si="110"/>
        <v>Windows Slate</v>
      </c>
      <c r="J3553" s="1" t="str">
        <f t="shared" si="111"/>
        <v>Windows Slate</v>
      </c>
      <c r="K3553" t="s">
        <v>143</v>
      </c>
      <c r="L3553" t="s">
        <v>143</v>
      </c>
      <c r="M3553" s="47">
        <v>176</v>
      </c>
    </row>
    <row r="3554" spans="1:13" hidden="1" x14ac:dyDescent="0.3">
      <c r="A3554" s="1" t="s">
        <v>186</v>
      </c>
      <c r="B3554" s="1" t="s">
        <v>42</v>
      </c>
      <c r="C3554" t="s">
        <v>96</v>
      </c>
      <c r="D3554" s="1" t="s">
        <v>20</v>
      </c>
      <c r="E3554" t="s">
        <v>15</v>
      </c>
      <c r="F3554" s="1" t="s">
        <v>154</v>
      </c>
      <c r="G3554" t="s">
        <v>142</v>
      </c>
      <c r="H3554" s="1" t="s">
        <v>187</v>
      </c>
      <c r="I3554" s="1" t="str">
        <f t="shared" si="110"/>
        <v>Windows Slate</v>
      </c>
      <c r="J3554" s="1" t="str">
        <f t="shared" si="111"/>
        <v>Windows Slate</v>
      </c>
      <c r="K3554" t="s">
        <v>144</v>
      </c>
      <c r="L3554" t="s">
        <v>145</v>
      </c>
      <c r="M3554" s="47">
        <v>3</v>
      </c>
    </row>
    <row r="3555" spans="1:13" hidden="1" x14ac:dyDescent="0.3">
      <c r="A3555" s="1" t="s">
        <v>186</v>
      </c>
      <c r="B3555" s="1" t="s">
        <v>42</v>
      </c>
      <c r="C3555" t="s">
        <v>96</v>
      </c>
      <c r="D3555" s="1" t="s">
        <v>20</v>
      </c>
      <c r="E3555" t="s">
        <v>15</v>
      </c>
      <c r="F3555" s="1" t="s">
        <v>154</v>
      </c>
      <c r="G3555" t="s">
        <v>142</v>
      </c>
      <c r="H3555" s="1" t="s">
        <v>187</v>
      </c>
      <c r="I3555" s="1" t="str">
        <f t="shared" si="110"/>
        <v>Windows Slate</v>
      </c>
      <c r="J3555" s="1" t="str">
        <f t="shared" si="111"/>
        <v>Windows Slate</v>
      </c>
      <c r="K3555" t="s">
        <v>144</v>
      </c>
      <c r="L3555" t="s">
        <v>146</v>
      </c>
      <c r="M3555" s="47">
        <v>3</v>
      </c>
    </row>
    <row r="3556" spans="1:13" hidden="1" x14ac:dyDescent="0.3">
      <c r="A3556" s="1" t="s">
        <v>186</v>
      </c>
      <c r="B3556" s="1" t="s">
        <v>42</v>
      </c>
      <c r="C3556" t="s">
        <v>96</v>
      </c>
      <c r="D3556" s="1" t="s">
        <v>19</v>
      </c>
      <c r="E3556" t="s">
        <v>13</v>
      </c>
      <c r="F3556" s="1" t="s">
        <v>154</v>
      </c>
      <c r="G3556" t="s">
        <v>155</v>
      </c>
      <c r="H3556" s="1" t="s">
        <v>187</v>
      </c>
      <c r="I3556" s="1" t="str">
        <f t="shared" si="110"/>
        <v>DT Workstation</v>
      </c>
      <c r="J3556" s="1" t="str">
        <f t="shared" si="111"/>
        <v>DT Workstation</v>
      </c>
      <c r="K3556" t="s">
        <v>144</v>
      </c>
      <c r="L3556" t="s">
        <v>145</v>
      </c>
      <c r="M3556" s="47">
        <v>887</v>
      </c>
    </row>
    <row r="3557" spans="1:13" hidden="1" x14ac:dyDescent="0.3">
      <c r="A3557" s="1" t="s">
        <v>186</v>
      </c>
      <c r="B3557" s="1" t="s">
        <v>42</v>
      </c>
      <c r="C3557" t="s">
        <v>96</v>
      </c>
      <c r="D3557" s="1" t="s">
        <v>19</v>
      </c>
      <c r="E3557" t="s">
        <v>13</v>
      </c>
      <c r="F3557" s="1" t="s">
        <v>154</v>
      </c>
      <c r="G3557" t="s">
        <v>155</v>
      </c>
      <c r="H3557" s="1" t="s">
        <v>187</v>
      </c>
      <c r="I3557" s="1" t="str">
        <f t="shared" si="110"/>
        <v>DT Workstation</v>
      </c>
      <c r="J3557" s="1" t="str">
        <f t="shared" si="111"/>
        <v>DT Workstation</v>
      </c>
      <c r="K3557" t="s">
        <v>144</v>
      </c>
      <c r="L3557" t="s">
        <v>146</v>
      </c>
      <c r="M3557" s="47">
        <v>953</v>
      </c>
    </row>
    <row r="3558" spans="1:13" hidden="1" x14ac:dyDescent="0.3">
      <c r="A3558" s="1" t="s">
        <v>186</v>
      </c>
      <c r="B3558" s="1" t="s">
        <v>42</v>
      </c>
      <c r="C3558" t="s">
        <v>96</v>
      </c>
      <c r="D3558" s="1" t="s">
        <v>19</v>
      </c>
      <c r="E3558" t="s">
        <v>13</v>
      </c>
      <c r="F3558" s="1" t="s">
        <v>154</v>
      </c>
      <c r="G3558" t="s">
        <v>155</v>
      </c>
      <c r="H3558" s="1" t="s">
        <v>187</v>
      </c>
      <c r="I3558" s="1" t="str">
        <f t="shared" si="110"/>
        <v>DT Workstation</v>
      </c>
      <c r="J3558" s="1" t="str">
        <f t="shared" si="111"/>
        <v>DT Workstation</v>
      </c>
      <c r="K3558" t="s">
        <v>144</v>
      </c>
      <c r="L3558" t="s">
        <v>147</v>
      </c>
      <c r="M3558" s="47">
        <v>1259</v>
      </c>
    </row>
    <row r="3559" spans="1:13" hidden="1" x14ac:dyDescent="0.3">
      <c r="A3559" s="1" t="s">
        <v>186</v>
      </c>
      <c r="B3559" s="1" t="s">
        <v>42</v>
      </c>
      <c r="C3559" t="s">
        <v>96</v>
      </c>
      <c r="D3559" s="1" t="s">
        <v>19</v>
      </c>
      <c r="E3559" t="s">
        <v>13</v>
      </c>
      <c r="F3559" s="1" t="s">
        <v>154</v>
      </c>
      <c r="G3559" t="s">
        <v>155</v>
      </c>
      <c r="H3559" s="1" t="s">
        <v>187</v>
      </c>
      <c r="I3559" s="1" t="str">
        <f t="shared" si="110"/>
        <v>DT Workstation</v>
      </c>
      <c r="J3559" s="1" t="str">
        <f t="shared" si="111"/>
        <v>DT Workstation</v>
      </c>
      <c r="K3559" t="s">
        <v>144</v>
      </c>
      <c r="L3559" t="s">
        <v>148</v>
      </c>
      <c r="M3559" s="47">
        <v>44</v>
      </c>
    </row>
    <row r="3560" spans="1:13" hidden="1" x14ac:dyDescent="0.3">
      <c r="A3560" s="1" t="s">
        <v>186</v>
      </c>
      <c r="B3560" s="1" t="s">
        <v>42</v>
      </c>
      <c r="C3560" t="s">
        <v>96</v>
      </c>
      <c r="D3560" s="1" t="s">
        <v>19</v>
      </c>
      <c r="E3560" t="s">
        <v>13</v>
      </c>
      <c r="F3560" s="1" t="s">
        <v>154</v>
      </c>
      <c r="G3560" t="s">
        <v>155</v>
      </c>
      <c r="H3560" s="1" t="s">
        <v>187</v>
      </c>
      <c r="I3560" s="1" t="str">
        <f t="shared" si="110"/>
        <v>DT Workstation</v>
      </c>
      <c r="J3560" s="1" t="str">
        <f t="shared" si="111"/>
        <v>DT Workstation</v>
      </c>
      <c r="K3560" t="s">
        <v>144</v>
      </c>
      <c r="L3560" t="s">
        <v>149</v>
      </c>
      <c r="M3560" s="47">
        <v>56</v>
      </c>
    </row>
    <row r="3561" spans="1:13" hidden="1" x14ac:dyDescent="0.3">
      <c r="A3561" s="1" t="s">
        <v>186</v>
      </c>
      <c r="B3561" s="1" t="s">
        <v>42</v>
      </c>
      <c r="C3561" t="s">
        <v>96</v>
      </c>
      <c r="D3561" s="1" t="s">
        <v>19</v>
      </c>
      <c r="E3561" t="s">
        <v>14</v>
      </c>
      <c r="F3561" s="1" t="s">
        <v>154</v>
      </c>
      <c r="G3561" t="s">
        <v>142</v>
      </c>
      <c r="H3561" s="1" t="s">
        <v>155</v>
      </c>
      <c r="I3561" s="1" t="str">
        <f t="shared" si="110"/>
        <v>NB Workstation</v>
      </c>
      <c r="J3561" s="1" t="str">
        <f t="shared" si="111"/>
        <v>NB Workstation</v>
      </c>
      <c r="K3561" t="s">
        <v>144</v>
      </c>
      <c r="L3561" t="s">
        <v>145</v>
      </c>
      <c r="M3561" s="47">
        <v>373</v>
      </c>
    </row>
    <row r="3562" spans="1:13" hidden="1" x14ac:dyDescent="0.3">
      <c r="A3562" s="1" t="s">
        <v>186</v>
      </c>
      <c r="B3562" s="1" t="s">
        <v>42</v>
      </c>
      <c r="C3562" t="s">
        <v>96</v>
      </c>
      <c r="D3562" s="1" t="s">
        <v>19</v>
      </c>
      <c r="E3562" t="s">
        <v>14</v>
      </c>
      <c r="F3562" s="1" t="s">
        <v>154</v>
      </c>
      <c r="G3562" t="s">
        <v>142</v>
      </c>
      <c r="H3562" s="1" t="s">
        <v>155</v>
      </c>
      <c r="I3562" s="1" t="str">
        <f t="shared" si="110"/>
        <v>NB Workstation</v>
      </c>
      <c r="J3562" s="1" t="str">
        <f t="shared" si="111"/>
        <v>NB Workstation</v>
      </c>
      <c r="K3562" t="s">
        <v>144</v>
      </c>
      <c r="L3562" t="s">
        <v>146</v>
      </c>
      <c r="M3562" s="47">
        <v>607</v>
      </c>
    </row>
    <row r="3563" spans="1:13" hidden="1" x14ac:dyDescent="0.3">
      <c r="A3563" s="1" t="s">
        <v>186</v>
      </c>
      <c r="B3563" s="1" t="s">
        <v>42</v>
      </c>
      <c r="C3563" t="s">
        <v>96</v>
      </c>
      <c r="D3563" s="1" t="s">
        <v>19</v>
      </c>
      <c r="E3563" t="s">
        <v>14</v>
      </c>
      <c r="F3563" s="1" t="s">
        <v>154</v>
      </c>
      <c r="G3563" t="s">
        <v>142</v>
      </c>
      <c r="H3563" s="1" t="s">
        <v>155</v>
      </c>
      <c r="I3563" s="1" t="str">
        <f t="shared" si="110"/>
        <v>NB Workstation</v>
      </c>
      <c r="J3563" s="1" t="str">
        <f t="shared" si="111"/>
        <v>NB Workstation</v>
      </c>
      <c r="K3563" t="s">
        <v>144</v>
      </c>
      <c r="L3563" t="s">
        <v>147</v>
      </c>
      <c r="M3563" s="47">
        <v>588</v>
      </c>
    </row>
    <row r="3564" spans="1:13" hidden="1" x14ac:dyDescent="0.3">
      <c r="A3564" s="1" t="s">
        <v>186</v>
      </c>
      <c r="B3564" s="1" t="s">
        <v>42</v>
      </c>
      <c r="C3564" t="s">
        <v>96</v>
      </c>
      <c r="D3564" s="1" t="s">
        <v>19</v>
      </c>
      <c r="E3564" t="s">
        <v>14</v>
      </c>
      <c r="F3564" s="1" t="s">
        <v>154</v>
      </c>
      <c r="G3564" t="s">
        <v>142</v>
      </c>
      <c r="H3564" s="1" t="s">
        <v>155</v>
      </c>
      <c r="I3564" s="1" t="str">
        <f t="shared" si="110"/>
        <v>NB Workstation</v>
      </c>
      <c r="J3564" s="1" t="str">
        <f t="shared" si="111"/>
        <v>NB Workstation</v>
      </c>
      <c r="K3564" t="s">
        <v>144</v>
      </c>
      <c r="L3564" t="s">
        <v>148</v>
      </c>
      <c r="M3564" s="47">
        <v>15</v>
      </c>
    </row>
    <row r="3565" spans="1:13" hidden="1" x14ac:dyDescent="0.3">
      <c r="A3565" s="1" t="s">
        <v>186</v>
      </c>
      <c r="B3565" s="1" t="s">
        <v>42</v>
      </c>
      <c r="C3565" t="s">
        <v>96</v>
      </c>
      <c r="D3565" s="1" t="s">
        <v>19</v>
      </c>
      <c r="E3565" t="s">
        <v>14</v>
      </c>
      <c r="F3565" s="1" t="s">
        <v>154</v>
      </c>
      <c r="G3565" t="s">
        <v>142</v>
      </c>
      <c r="H3565" s="1" t="s">
        <v>155</v>
      </c>
      <c r="I3565" s="1" t="str">
        <f t="shared" si="110"/>
        <v>NB Workstation</v>
      </c>
      <c r="J3565" s="1" t="str">
        <f t="shared" si="111"/>
        <v>NB Workstation</v>
      </c>
      <c r="K3565" t="s">
        <v>144</v>
      </c>
      <c r="L3565" t="s">
        <v>149</v>
      </c>
      <c r="M3565" s="47">
        <v>16</v>
      </c>
    </row>
    <row r="3566" spans="1:13" hidden="1" x14ac:dyDescent="0.3">
      <c r="A3566" s="1" t="s">
        <v>186</v>
      </c>
      <c r="B3566" s="1" t="s">
        <v>42</v>
      </c>
      <c r="C3566" t="s">
        <v>96</v>
      </c>
      <c r="D3566" s="1" t="s">
        <v>19</v>
      </c>
      <c r="E3566" t="s">
        <v>14</v>
      </c>
      <c r="F3566" s="1" t="s">
        <v>154</v>
      </c>
      <c r="G3566" t="s">
        <v>155</v>
      </c>
      <c r="H3566" s="1" t="s">
        <v>142</v>
      </c>
      <c r="I3566" s="1" t="str">
        <f t="shared" si="110"/>
        <v>NB Workstation</v>
      </c>
      <c r="J3566" s="1" t="str">
        <f t="shared" si="111"/>
        <v>NB Workstation</v>
      </c>
      <c r="K3566" t="s">
        <v>144</v>
      </c>
      <c r="L3566" t="s">
        <v>145</v>
      </c>
      <c r="M3566" s="47">
        <v>558</v>
      </c>
    </row>
    <row r="3567" spans="1:13" hidden="1" x14ac:dyDescent="0.3">
      <c r="A3567" s="1" t="s">
        <v>186</v>
      </c>
      <c r="B3567" s="1" t="s">
        <v>42</v>
      </c>
      <c r="C3567" t="s">
        <v>96</v>
      </c>
      <c r="D3567" s="1" t="s">
        <v>19</v>
      </c>
      <c r="E3567" t="s">
        <v>14</v>
      </c>
      <c r="F3567" s="1" t="s">
        <v>154</v>
      </c>
      <c r="G3567" t="s">
        <v>155</v>
      </c>
      <c r="H3567" s="1" t="s">
        <v>142</v>
      </c>
      <c r="I3567" s="1" t="str">
        <f t="shared" si="110"/>
        <v>NB Workstation</v>
      </c>
      <c r="J3567" s="1" t="str">
        <f t="shared" si="111"/>
        <v>NB Workstation</v>
      </c>
      <c r="K3567" t="s">
        <v>144</v>
      </c>
      <c r="L3567" t="s">
        <v>146</v>
      </c>
      <c r="M3567" s="47">
        <v>917</v>
      </c>
    </row>
    <row r="3568" spans="1:13" hidden="1" x14ac:dyDescent="0.3">
      <c r="A3568" s="1" t="s">
        <v>186</v>
      </c>
      <c r="B3568" s="1" t="s">
        <v>42</v>
      </c>
      <c r="C3568" t="s">
        <v>96</v>
      </c>
      <c r="D3568" s="1" t="s">
        <v>19</v>
      </c>
      <c r="E3568" t="s">
        <v>14</v>
      </c>
      <c r="F3568" s="1" t="s">
        <v>154</v>
      </c>
      <c r="G3568" t="s">
        <v>155</v>
      </c>
      <c r="H3568" s="1" t="s">
        <v>142</v>
      </c>
      <c r="I3568" s="1" t="str">
        <f t="shared" si="110"/>
        <v>NB Workstation</v>
      </c>
      <c r="J3568" s="1" t="str">
        <f t="shared" si="111"/>
        <v>NB Workstation</v>
      </c>
      <c r="K3568" t="s">
        <v>144</v>
      </c>
      <c r="L3568" t="s">
        <v>147</v>
      </c>
      <c r="M3568" s="47">
        <v>879</v>
      </c>
    </row>
    <row r="3569" spans="1:13" hidden="1" x14ac:dyDescent="0.3">
      <c r="A3569" s="1" t="s">
        <v>186</v>
      </c>
      <c r="B3569" s="1" t="s">
        <v>42</v>
      </c>
      <c r="C3569" t="s">
        <v>96</v>
      </c>
      <c r="D3569" s="1" t="s">
        <v>19</v>
      </c>
      <c r="E3569" t="s">
        <v>14</v>
      </c>
      <c r="F3569" s="1" t="s">
        <v>154</v>
      </c>
      <c r="G3569" t="s">
        <v>155</v>
      </c>
      <c r="H3569" s="1" t="s">
        <v>142</v>
      </c>
      <c r="I3569" s="1" t="str">
        <f t="shared" si="110"/>
        <v>NB Workstation</v>
      </c>
      <c r="J3569" s="1" t="str">
        <f t="shared" si="111"/>
        <v>NB Workstation</v>
      </c>
      <c r="K3569" t="s">
        <v>144</v>
      </c>
      <c r="L3569" t="s">
        <v>148</v>
      </c>
      <c r="M3569" s="47">
        <v>22</v>
      </c>
    </row>
    <row r="3570" spans="1:13" hidden="1" x14ac:dyDescent="0.3">
      <c r="A3570" s="1" t="s">
        <v>186</v>
      </c>
      <c r="B3570" s="1" t="s">
        <v>42</v>
      </c>
      <c r="C3570" t="s">
        <v>96</v>
      </c>
      <c r="D3570" s="1" t="s">
        <v>19</v>
      </c>
      <c r="E3570" t="s">
        <v>14</v>
      </c>
      <c r="F3570" s="1" t="s">
        <v>154</v>
      </c>
      <c r="G3570" t="s">
        <v>155</v>
      </c>
      <c r="H3570" s="1" t="s">
        <v>142</v>
      </c>
      <c r="I3570" s="1" t="str">
        <f t="shared" si="110"/>
        <v>NB Workstation</v>
      </c>
      <c r="J3570" s="1" t="str">
        <f t="shared" si="111"/>
        <v>NB Workstation</v>
      </c>
      <c r="K3570" t="s">
        <v>144</v>
      </c>
      <c r="L3570" t="s">
        <v>149</v>
      </c>
      <c r="M3570" s="47">
        <v>23</v>
      </c>
    </row>
    <row r="3571" spans="1:13" hidden="1" x14ac:dyDescent="0.3">
      <c r="A3571" s="1" t="s">
        <v>186</v>
      </c>
      <c r="B3571" s="1" t="s">
        <v>42</v>
      </c>
      <c r="C3571" t="s">
        <v>96</v>
      </c>
      <c r="D3571" s="1" t="s">
        <v>19</v>
      </c>
      <c r="E3571" t="s">
        <v>14</v>
      </c>
      <c r="F3571" s="1" t="s">
        <v>154</v>
      </c>
      <c r="G3571" t="s">
        <v>155</v>
      </c>
      <c r="H3571" s="1" t="s">
        <v>155</v>
      </c>
      <c r="I3571" s="1" t="str">
        <f t="shared" si="110"/>
        <v>NB Workstation</v>
      </c>
      <c r="J3571" s="1" t="str">
        <f t="shared" si="111"/>
        <v>NB Workstation</v>
      </c>
      <c r="K3571" t="s">
        <v>144</v>
      </c>
      <c r="L3571" t="s">
        <v>145</v>
      </c>
      <c r="M3571" s="47">
        <v>111</v>
      </c>
    </row>
    <row r="3572" spans="1:13" hidden="1" x14ac:dyDescent="0.3">
      <c r="A3572" s="1" t="s">
        <v>186</v>
      </c>
      <c r="B3572" s="1" t="s">
        <v>42</v>
      </c>
      <c r="C3572" t="s">
        <v>96</v>
      </c>
      <c r="D3572" s="1" t="s">
        <v>19</v>
      </c>
      <c r="E3572" t="s">
        <v>14</v>
      </c>
      <c r="F3572" s="1" t="s">
        <v>154</v>
      </c>
      <c r="G3572" t="s">
        <v>155</v>
      </c>
      <c r="H3572" s="1" t="s">
        <v>155</v>
      </c>
      <c r="I3572" s="1" t="str">
        <f t="shared" si="110"/>
        <v>NB Workstation</v>
      </c>
      <c r="J3572" s="1" t="str">
        <f t="shared" si="111"/>
        <v>NB Workstation</v>
      </c>
      <c r="K3572" t="s">
        <v>144</v>
      </c>
      <c r="L3572" t="s">
        <v>146</v>
      </c>
      <c r="M3572" s="47">
        <v>179</v>
      </c>
    </row>
    <row r="3573" spans="1:13" hidden="1" x14ac:dyDescent="0.3">
      <c r="A3573" s="1" t="s">
        <v>186</v>
      </c>
      <c r="B3573" s="1" t="s">
        <v>42</v>
      </c>
      <c r="C3573" t="s">
        <v>96</v>
      </c>
      <c r="D3573" s="1" t="s">
        <v>19</v>
      </c>
      <c r="E3573" t="s">
        <v>14</v>
      </c>
      <c r="F3573" s="1" t="s">
        <v>154</v>
      </c>
      <c r="G3573" t="s">
        <v>155</v>
      </c>
      <c r="H3573" s="1" t="s">
        <v>155</v>
      </c>
      <c r="I3573" s="1" t="str">
        <f t="shared" si="110"/>
        <v>NB Workstation</v>
      </c>
      <c r="J3573" s="1" t="str">
        <f t="shared" si="111"/>
        <v>NB Workstation</v>
      </c>
      <c r="K3573" t="s">
        <v>144</v>
      </c>
      <c r="L3573" t="s">
        <v>147</v>
      </c>
      <c r="M3573" s="47">
        <v>174</v>
      </c>
    </row>
    <row r="3574" spans="1:13" hidden="1" x14ac:dyDescent="0.3">
      <c r="A3574" s="1" t="s">
        <v>186</v>
      </c>
      <c r="B3574" s="1" t="s">
        <v>42</v>
      </c>
      <c r="C3574" t="s">
        <v>96</v>
      </c>
      <c r="D3574" s="1" t="s">
        <v>19</v>
      </c>
      <c r="E3574" t="s">
        <v>14</v>
      </c>
      <c r="F3574" s="1" t="s">
        <v>154</v>
      </c>
      <c r="G3574" t="s">
        <v>155</v>
      </c>
      <c r="H3574" s="1" t="s">
        <v>155</v>
      </c>
      <c r="I3574" s="1" t="str">
        <f t="shared" si="110"/>
        <v>NB Workstation</v>
      </c>
      <c r="J3574" s="1" t="str">
        <f t="shared" si="111"/>
        <v>NB Workstation</v>
      </c>
      <c r="K3574" t="s">
        <v>144</v>
      </c>
      <c r="L3574" t="s">
        <v>148</v>
      </c>
      <c r="M3574" s="47">
        <v>4</v>
      </c>
    </row>
    <row r="3575" spans="1:13" hidden="1" x14ac:dyDescent="0.3">
      <c r="A3575" s="1" t="s">
        <v>186</v>
      </c>
      <c r="B3575" s="1" t="s">
        <v>42</v>
      </c>
      <c r="C3575" t="s">
        <v>96</v>
      </c>
      <c r="D3575" s="1" t="s">
        <v>19</v>
      </c>
      <c r="E3575" t="s">
        <v>14</v>
      </c>
      <c r="F3575" s="1" t="s">
        <v>154</v>
      </c>
      <c r="G3575" t="s">
        <v>155</v>
      </c>
      <c r="H3575" s="1" t="s">
        <v>155</v>
      </c>
      <c r="I3575" s="1" t="str">
        <f t="shared" si="110"/>
        <v>NB Workstation</v>
      </c>
      <c r="J3575" s="1" t="str">
        <f t="shared" si="111"/>
        <v>NB Workstation</v>
      </c>
      <c r="K3575" t="s">
        <v>144</v>
      </c>
      <c r="L3575" t="s">
        <v>149</v>
      </c>
      <c r="M3575" s="47">
        <v>5</v>
      </c>
    </row>
    <row r="3576" spans="1:13" hidden="1" x14ac:dyDescent="0.3">
      <c r="A3576" s="1" t="s">
        <v>186</v>
      </c>
      <c r="B3576" s="1" t="s">
        <v>42</v>
      </c>
      <c r="C3576" t="s">
        <v>179</v>
      </c>
      <c r="D3576" s="1" t="s">
        <v>18</v>
      </c>
      <c r="E3576" t="s">
        <v>10</v>
      </c>
      <c r="F3576" s="1" t="s">
        <v>154</v>
      </c>
      <c r="G3576" t="s">
        <v>142</v>
      </c>
      <c r="H3576" s="1" t="s">
        <v>155</v>
      </c>
      <c r="I3576" s="1" t="str">
        <f t="shared" si="110"/>
        <v>Clamshell NB</v>
      </c>
      <c r="J3576" s="1" t="str">
        <f t="shared" si="111"/>
        <v>Clamshell Ultraslim NB</v>
      </c>
      <c r="K3576" t="s">
        <v>143</v>
      </c>
      <c r="L3576" t="s">
        <v>143</v>
      </c>
      <c r="M3576" s="47">
        <v>327910</v>
      </c>
    </row>
    <row r="3577" spans="1:13" hidden="1" x14ac:dyDescent="0.3">
      <c r="A3577" s="1" t="s">
        <v>186</v>
      </c>
      <c r="B3577" s="1" t="s">
        <v>42</v>
      </c>
      <c r="C3577" t="s">
        <v>179</v>
      </c>
      <c r="D3577" s="1" t="s">
        <v>18</v>
      </c>
      <c r="E3577" t="s">
        <v>10</v>
      </c>
      <c r="F3577" s="1" t="s">
        <v>154</v>
      </c>
      <c r="G3577" t="s">
        <v>155</v>
      </c>
      <c r="H3577" s="1" t="s">
        <v>155</v>
      </c>
      <c r="I3577" s="1" t="str">
        <f t="shared" si="110"/>
        <v>Clamshell Gaming Capable NB</v>
      </c>
      <c r="J3577" s="1" t="str">
        <f t="shared" si="111"/>
        <v>Clamshell Gaming Capable NB</v>
      </c>
      <c r="K3577" t="s">
        <v>143</v>
      </c>
      <c r="L3577" t="s">
        <v>143</v>
      </c>
      <c r="M3577" s="47">
        <v>13187</v>
      </c>
    </row>
    <row r="3578" spans="1:13" hidden="1" x14ac:dyDescent="0.3">
      <c r="A3578" s="1" t="s">
        <v>186</v>
      </c>
      <c r="B3578" s="1" t="s">
        <v>42</v>
      </c>
      <c r="C3578" t="s">
        <v>179</v>
      </c>
      <c r="D3578" s="1" t="s">
        <v>18</v>
      </c>
      <c r="E3578" t="s">
        <v>10</v>
      </c>
      <c r="F3578" s="1" t="s">
        <v>154</v>
      </c>
      <c r="G3578" t="s">
        <v>155</v>
      </c>
      <c r="H3578" s="1" t="s">
        <v>155</v>
      </c>
      <c r="I3578" s="1" t="str">
        <f t="shared" si="110"/>
        <v>Clamshell Gaming Capable NB</v>
      </c>
      <c r="J3578" s="1" t="str">
        <f t="shared" si="111"/>
        <v>Clamshell Gaming Capable NB</v>
      </c>
      <c r="K3578" t="s">
        <v>144</v>
      </c>
      <c r="L3578" t="s">
        <v>145</v>
      </c>
      <c r="M3578" s="47">
        <v>34</v>
      </c>
    </row>
    <row r="3579" spans="1:13" hidden="1" x14ac:dyDescent="0.3">
      <c r="A3579" s="1" t="s">
        <v>186</v>
      </c>
      <c r="B3579" s="1" t="s">
        <v>42</v>
      </c>
      <c r="C3579" t="s">
        <v>179</v>
      </c>
      <c r="D3579" s="1" t="s">
        <v>18</v>
      </c>
      <c r="E3579" t="s">
        <v>10</v>
      </c>
      <c r="F3579" s="1" t="s">
        <v>154</v>
      </c>
      <c r="G3579" t="s">
        <v>155</v>
      </c>
      <c r="H3579" s="1" t="s">
        <v>155</v>
      </c>
      <c r="I3579" s="1" t="str">
        <f t="shared" si="110"/>
        <v>Clamshell Gaming Capable NB</v>
      </c>
      <c r="J3579" s="1" t="str">
        <f t="shared" si="111"/>
        <v>Clamshell Gaming Capable NB</v>
      </c>
      <c r="K3579" t="s">
        <v>144</v>
      </c>
      <c r="L3579" t="s">
        <v>146</v>
      </c>
      <c r="M3579" s="47">
        <v>39</v>
      </c>
    </row>
    <row r="3580" spans="1:13" hidden="1" x14ac:dyDescent="0.3">
      <c r="A3580" s="1" t="s">
        <v>186</v>
      </c>
      <c r="B3580" s="1" t="s">
        <v>42</v>
      </c>
      <c r="C3580" t="s">
        <v>179</v>
      </c>
      <c r="D3580" s="1" t="s">
        <v>18</v>
      </c>
      <c r="E3580" t="s">
        <v>10</v>
      </c>
      <c r="F3580" s="1" t="s">
        <v>154</v>
      </c>
      <c r="G3580" t="s">
        <v>155</v>
      </c>
      <c r="H3580" s="1" t="s">
        <v>155</v>
      </c>
      <c r="I3580" s="1" t="str">
        <f t="shared" si="110"/>
        <v>Clamshell Gaming Capable NB</v>
      </c>
      <c r="J3580" s="1" t="str">
        <f t="shared" si="111"/>
        <v>Clamshell Gaming Capable NB</v>
      </c>
      <c r="K3580" t="s">
        <v>144</v>
      </c>
      <c r="L3580" t="s">
        <v>147</v>
      </c>
      <c r="M3580" s="47">
        <v>19</v>
      </c>
    </row>
    <row r="3581" spans="1:13" hidden="1" x14ac:dyDescent="0.3">
      <c r="A3581" s="1" t="s">
        <v>186</v>
      </c>
      <c r="B3581" s="1" t="s">
        <v>42</v>
      </c>
      <c r="C3581" t="s">
        <v>179</v>
      </c>
      <c r="D3581" s="1" t="s">
        <v>18</v>
      </c>
      <c r="E3581" t="s">
        <v>10</v>
      </c>
      <c r="F3581" s="1" t="s">
        <v>154</v>
      </c>
      <c r="G3581" t="s">
        <v>155</v>
      </c>
      <c r="H3581" s="1" t="s">
        <v>155</v>
      </c>
      <c r="I3581" s="1" t="str">
        <f t="shared" si="110"/>
        <v>Clamshell Gaming Capable NB</v>
      </c>
      <c r="J3581" s="1" t="str">
        <f t="shared" si="111"/>
        <v>Clamshell Gaming Capable NB</v>
      </c>
      <c r="K3581" t="s">
        <v>144</v>
      </c>
      <c r="L3581" t="s">
        <v>148</v>
      </c>
      <c r="M3581" s="47">
        <v>9</v>
      </c>
    </row>
    <row r="3582" spans="1:13" hidden="1" x14ac:dyDescent="0.3">
      <c r="A3582" s="1" t="s">
        <v>186</v>
      </c>
      <c r="B3582" s="1" t="s">
        <v>42</v>
      </c>
      <c r="C3582" t="s">
        <v>179</v>
      </c>
      <c r="D3582" s="1" t="s">
        <v>18</v>
      </c>
      <c r="E3582" t="s">
        <v>10</v>
      </c>
      <c r="F3582" s="1" t="s">
        <v>154</v>
      </c>
      <c r="G3582" t="s">
        <v>155</v>
      </c>
      <c r="H3582" s="1" t="s">
        <v>155</v>
      </c>
      <c r="I3582" s="1" t="str">
        <f t="shared" si="110"/>
        <v>Clamshell Gaming Capable NB</v>
      </c>
      <c r="J3582" s="1" t="str">
        <f t="shared" si="111"/>
        <v>Clamshell Gaming Capable NB</v>
      </c>
      <c r="K3582" t="s">
        <v>144</v>
      </c>
      <c r="L3582" t="s">
        <v>149</v>
      </c>
      <c r="M3582" s="47">
        <v>18</v>
      </c>
    </row>
    <row r="3583" spans="1:13" hidden="1" x14ac:dyDescent="0.3">
      <c r="A3583" s="1" t="s">
        <v>186</v>
      </c>
      <c r="B3583" s="1" t="s">
        <v>42</v>
      </c>
      <c r="C3583" t="s">
        <v>179</v>
      </c>
      <c r="D3583" s="1" t="s">
        <v>18</v>
      </c>
      <c r="E3583" t="s">
        <v>10</v>
      </c>
      <c r="F3583" s="1" t="s">
        <v>154</v>
      </c>
      <c r="G3583" t="s">
        <v>155</v>
      </c>
      <c r="H3583" s="1" t="s">
        <v>155</v>
      </c>
      <c r="I3583" s="1" t="str">
        <f t="shared" si="110"/>
        <v>Clamshell Gaming Capable NB</v>
      </c>
      <c r="J3583" s="1" t="str">
        <f t="shared" si="111"/>
        <v>Clamshell Gaming Capable NB</v>
      </c>
      <c r="K3583" t="s">
        <v>144</v>
      </c>
      <c r="L3583" t="s">
        <v>150</v>
      </c>
      <c r="M3583" s="47">
        <v>5</v>
      </c>
    </row>
    <row r="3584" spans="1:13" hidden="1" x14ac:dyDescent="0.3">
      <c r="A3584" s="1" t="s">
        <v>186</v>
      </c>
      <c r="B3584" s="1" t="s">
        <v>42</v>
      </c>
      <c r="C3584" t="s">
        <v>179</v>
      </c>
      <c r="D3584" s="1" t="s">
        <v>18</v>
      </c>
      <c r="E3584" t="s">
        <v>10</v>
      </c>
      <c r="F3584" s="1" t="s">
        <v>154</v>
      </c>
      <c r="G3584" t="s">
        <v>155</v>
      </c>
      <c r="H3584" s="1" t="s">
        <v>155</v>
      </c>
      <c r="I3584" s="1" t="str">
        <f t="shared" si="110"/>
        <v>Clamshell Gaming Capable NB</v>
      </c>
      <c r="J3584" s="1" t="str">
        <f t="shared" si="111"/>
        <v>Clamshell Gaming Capable NB</v>
      </c>
      <c r="K3584" t="s">
        <v>144</v>
      </c>
      <c r="L3584" t="s">
        <v>151</v>
      </c>
      <c r="M3584" s="47">
        <v>9</v>
      </c>
    </row>
    <row r="3585" spans="1:13" hidden="1" x14ac:dyDescent="0.3">
      <c r="A3585" s="1" t="s">
        <v>186</v>
      </c>
      <c r="B3585" s="1" t="s">
        <v>42</v>
      </c>
      <c r="C3585" t="s">
        <v>179</v>
      </c>
      <c r="D3585" s="1" t="s">
        <v>20</v>
      </c>
      <c r="E3585" t="s">
        <v>15</v>
      </c>
      <c r="F3585" s="1" t="s">
        <v>161</v>
      </c>
      <c r="G3585" t="s">
        <v>142</v>
      </c>
      <c r="H3585" s="1" t="s">
        <v>187</v>
      </c>
      <c r="I3585" s="1" t="str">
        <f t="shared" si="110"/>
        <v>Android Slate</v>
      </c>
      <c r="J3585" s="1" t="str">
        <f t="shared" si="111"/>
        <v>Android Slate</v>
      </c>
      <c r="K3585" t="s">
        <v>143</v>
      </c>
      <c r="L3585" t="s">
        <v>143</v>
      </c>
      <c r="M3585" s="47">
        <v>222320</v>
      </c>
    </row>
    <row r="3586" spans="1:13" hidden="1" x14ac:dyDescent="0.3">
      <c r="A3586" s="1" t="s">
        <v>186</v>
      </c>
      <c r="B3586" s="1" t="s">
        <v>42</v>
      </c>
      <c r="C3586" t="s">
        <v>179</v>
      </c>
      <c r="D3586" s="1" t="s">
        <v>20</v>
      </c>
      <c r="E3586" t="s">
        <v>15</v>
      </c>
      <c r="F3586" s="1" t="s">
        <v>161</v>
      </c>
      <c r="G3586" t="s">
        <v>142</v>
      </c>
      <c r="H3586" s="1" t="s">
        <v>187</v>
      </c>
      <c r="I3586" s="1" t="str">
        <f t="shared" si="110"/>
        <v>Android Slate</v>
      </c>
      <c r="J3586" s="1" t="str">
        <f t="shared" si="111"/>
        <v>Android Slate</v>
      </c>
      <c r="K3586" t="s">
        <v>144</v>
      </c>
      <c r="L3586" t="s">
        <v>145</v>
      </c>
      <c r="M3586" s="47">
        <v>4882</v>
      </c>
    </row>
    <row r="3587" spans="1:13" hidden="1" x14ac:dyDescent="0.3">
      <c r="A3587" s="1" t="s">
        <v>186</v>
      </c>
      <c r="B3587" s="1" t="s">
        <v>42</v>
      </c>
      <c r="C3587" t="s">
        <v>179</v>
      </c>
      <c r="D3587" s="1" t="s">
        <v>20</v>
      </c>
      <c r="E3587" t="s">
        <v>15</v>
      </c>
      <c r="F3587" s="1" t="s">
        <v>161</v>
      </c>
      <c r="G3587" t="s">
        <v>142</v>
      </c>
      <c r="H3587" s="1" t="s">
        <v>187</v>
      </c>
      <c r="I3587" s="1" t="str">
        <f t="shared" ref="I3587:I3650" si="112">VLOOKUP(E3587&amp;F3587&amp;G3587,$S$1:$T$74,2,0)</f>
        <v>Android Slate</v>
      </c>
      <c r="J3587" s="1" t="str">
        <f t="shared" ref="J3587:J3650" si="113">IF(AND(I3587="Clamshell NB",H3587="Yes"),"Clamshell Ultraslim NB",I3587)</f>
        <v>Android Slate</v>
      </c>
      <c r="K3587" t="s">
        <v>144</v>
      </c>
      <c r="L3587" t="s">
        <v>146</v>
      </c>
      <c r="M3587" s="47">
        <v>5372</v>
      </c>
    </row>
    <row r="3588" spans="1:13" hidden="1" x14ac:dyDescent="0.3">
      <c r="A3588" s="1" t="s">
        <v>186</v>
      </c>
      <c r="B3588" s="1" t="s">
        <v>42</v>
      </c>
      <c r="C3588" t="s">
        <v>179</v>
      </c>
      <c r="D3588" s="1" t="s">
        <v>20</v>
      </c>
      <c r="E3588" t="s">
        <v>15</v>
      </c>
      <c r="F3588" s="1" t="s">
        <v>161</v>
      </c>
      <c r="G3588" t="s">
        <v>142</v>
      </c>
      <c r="H3588" s="1" t="s">
        <v>187</v>
      </c>
      <c r="I3588" s="1" t="str">
        <f t="shared" si="112"/>
        <v>Android Slate</v>
      </c>
      <c r="J3588" s="1" t="str">
        <f t="shared" si="113"/>
        <v>Android Slate</v>
      </c>
      <c r="K3588" t="s">
        <v>144</v>
      </c>
      <c r="L3588" t="s">
        <v>147</v>
      </c>
      <c r="M3588" s="47">
        <v>2708</v>
      </c>
    </row>
    <row r="3589" spans="1:13" hidden="1" x14ac:dyDescent="0.3">
      <c r="A3589" s="1" t="s">
        <v>186</v>
      </c>
      <c r="B3589" s="1" t="s">
        <v>42</v>
      </c>
      <c r="C3589" t="s">
        <v>179</v>
      </c>
      <c r="D3589" s="1" t="s">
        <v>20</v>
      </c>
      <c r="E3589" t="s">
        <v>15</v>
      </c>
      <c r="F3589" s="1" t="s">
        <v>161</v>
      </c>
      <c r="G3589" t="s">
        <v>142</v>
      </c>
      <c r="H3589" s="1" t="s">
        <v>187</v>
      </c>
      <c r="I3589" s="1" t="str">
        <f t="shared" si="112"/>
        <v>Android Slate</v>
      </c>
      <c r="J3589" s="1" t="str">
        <f t="shared" si="113"/>
        <v>Android Slate</v>
      </c>
      <c r="K3589" t="s">
        <v>144</v>
      </c>
      <c r="L3589" t="s">
        <v>148</v>
      </c>
      <c r="M3589" s="47">
        <v>1335</v>
      </c>
    </row>
    <row r="3590" spans="1:13" hidden="1" x14ac:dyDescent="0.3">
      <c r="A3590" s="1" t="s">
        <v>186</v>
      </c>
      <c r="B3590" s="1" t="s">
        <v>42</v>
      </c>
      <c r="C3590" t="s">
        <v>179</v>
      </c>
      <c r="D3590" s="1" t="s">
        <v>20</v>
      </c>
      <c r="E3590" t="s">
        <v>15</v>
      </c>
      <c r="F3590" s="1" t="s">
        <v>161</v>
      </c>
      <c r="G3590" t="s">
        <v>142</v>
      </c>
      <c r="H3590" s="1" t="s">
        <v>187</v>
      </c>
      <c r="I3590" s="1" t="str">
        <f t="shared" si="112"/>
        <v>Android Slate</v>
      </c>
      <c r="J3590" s="1" t="str">
        <f t="shared" si="113"/>
        <v>Android Slate</v>
      </c>
      <c r="K3590" t="s">
        <v>144</v>
      </c>
      <c r="L3590" t="s">
        <v>149</v>
      </c>
      <c r="M3590" s="47">
        <v>2670</v>
      </c>
    </row>
    <row r="3591" spans="1:13" hidden="1" x14ac:dyDescent="0.3">
      <c r="A3591" s="1" t="s">
        <v>186</v>
      </c>
      <c r="B3591" s="1" t="s">
        <v>42</v>
      </c>
      <c r="C3591" t="s">
        <v>179</v>
      </c>
      <c r="D3591" s="1" t="s">
        <v>20</v>
      </c>
      <c r="E3591" t="s">
        <v>15</v>
      </c>
      <c r="F3591" s="1" t="s">
        <v>161</v>
      </c>
      <c r="G3591" t="s">
        <v>142</v>
      </c>
      <c r="H3591" s="1" t="s">
        <v>187</v>
      </c>
      <c r="I3591" s="1" t="str">
        <f t="shared" si="112"/>
        <v>Android Slate</v>
      </c>
      <c r="J3591" s="1" t="str">
        <f t="shared" si="113"/>
        <v>Android Slate</v>
      </c>
      <c r="K3591" t="s">
        <v>144</v>
      </c>
      <c r="L3591" t="s">
        <v>150</v>
      </c>
      <c r="M3591" s="47">
        <v>764</v>
      </c>
    </row>
    <row r="3592" spans="1:13" hidden="1" x14ac:dyDescent="0.3">
      <c r="A3592" s="1" t="s">
        <v>186</v>
      </c>
      <c r="B3592" s="1" t="s">
        <v>42</v>
      </c>
      <c r="C3592" t="s">
        <v>179</v>
      </c>
      <c r="D3592" s="1" t="s">
        <v>20</v>
      </c>
      <c r="E3592" t="s">
        <v>15</v>
      </c>
      <c r="F3592" s="1" t="s">
        <v>161</v>
      </c>
      <c r="G3592" t="s">
        <v>142</v>
      </c>
      <c r="H3592" s="1" t="s">
        <v>187</v>
      </c>
      <c r="I3592" s="1" t="str">
        <f t="shared" si="112"/>
        <v>Android Slate</v>
      </c>
      <c r="J3592" s="1" t="str">
        <f t="shared" si="113"/>
        <v>Android Slate</v>
      </c>
      <c r="K3592" t="s">
        <v>144</v>
      </c>
      <c r="L3592" t="s">
        <v>151</v>
      </c>
      <c r="M3592" s="47">
        <v>1339</v>
      </c>
    </row>
    <row r="3593" spans="1:13" hidden="1" x14ac:dyDescent="0.3">
      <c r="A3593" s="1" t="s">
        <v>186</v>
      </c>
      <c r="B3593" s="1" t="s">
        <v>42</v>
      </c>
      <c r="C3593" t="s">
        <v>162</v>
      </c>
      <c r="D3593" s="1" t="s">
        <v>18</v>
      </c>
      <c r="E3593" t="s">
        <v>10</v>
      </c>
      <c r="F3593" s="1" t="s">
        <v>163</v>
      </c>
      <c r="G3593" t="s">
        <v>142</v>
      </c>
      <c r="H3593" s="1" t="s">
        <v>155</v>
      </c>
      <c r="I3593" s="1" t="str">
        <f t="shared" si="112"/>
        <v>Clamshell NB</v>
      </c>
      <c r="J3593" s="1" t="str">
        <f t="shared" si="113"/>
        <v>Clamshell Ultraslim NB</v>
      </c>
      <c r="K3593" t="s">
        <v>143</v>
      </c>
      <c r="L3593" t="s">
        <v>143</v>
      </c>
      <c r="M3593" s="47">
        <v>1240</v>
      </c>
    </row>
    <row r="3594" spans="1:13" hidden="1" x14ac:dyDescent="0.3">
      <c r="A3594" s="1" t="s">
        <v>186</v>
      </c>
      <c r="B3594" s="1" t="s">
        <v>42</v>
      </c>
      <c r="C3594" t="s">
        <v>162</v>
      </c>
      <c r="D3594" s="1" t="s">
        <v>18</v>
      </c>
      <c r="E3594" t="s">
        <v>10</v>
      </c>
      <c r="F3594" s="1" t="s">
        <v>163</v>
      </c>
      <c r="G3594" t="s">
        <v>142</v>
      </c>
      <c r="H3594" s="1" t="s">
        <v>155</v>
      </c>
      <c r="I3594" s="1" t="str">
        <f t="shared" si="112"/>
        <v>Clamshell NB</v>
      </c>
      <c r="J3594" s="1" t="str">
        <f t="shared" si="113"/>
        <v>Clamshell Ultraslim NB</v>
      </c>
      <c r="K3594" t="s">
        <v>144</v>
      </c>
      <c r="L3594" t="s">
        <v>145</v>
      </c>
      <c r="M3594" s="47">
        <v>32</v>
      </c>
    </row>
    <row r="3595" spans="1:13" hidden="1" x14ac:dyDescent="0.3">
      <c r="A3595" s="1" t="s">
        <v>186</v>
      </c>
      <c r="B3595" s="1" t="s">
        <v>42</v>
      </c>
      <c r="C3595" t="s">
        <v>162</v>
      </c>
      <c r="D3595" s="1" t="s">
        <v>18</v>
      </c>
      <c r="E3595" t="s">
        <v>10</v>
      </c>
      <c r="F3595" s="1" t="s">
        <v>163</v>
      </c>
      <c r="G3595" t="s">
        <v>142</v>
      </c>
      <c r="H3595" s="1" t="s">
        <v>155</v>
      </c>
      <c r="I3595" s="1" t="str">
        <f t="shared" si="112"/>
        <v>Clamshell NB</v>
      </c>
      <c r="J3595" s="1" t="str">
        <f t="shared" si="113"/>
        <v>Clamshell Ultraslim NB</v>
      </c>
      <c r="K3595" t="s">
        <v>144</v>
      </c>
      <c r="L3595" t="s">
        <v>146</v>
      </c>
      <c r="M3595" s="47">
        <v>69</v>
      </c>
    </row>
    <row r="3596" spans="1:13" hidden="1" x14ac:dyDescent="0.3">
      <c r="A3596" s="1" t="s">
        <v>186</v>
      </c>
      <c r="B3596" s="1" t="s">
        <v>42</v>
      </c>
      <c r="C3596" t="s">
        <v>162</v>
      </c>
      <c r="D3596" s="1" t="s">
        <v>18</v>
      </c>
      <c r="E3596" t="s">
        <v>10</v>
      </c>
      <c r="F3596" s="1" t="s">
        <v>163</v>
      </c>
      <c r="G3596" t="s">
        <v>142</v>
      </c>
      <c r="H3596" s="1" t="s">
        <v>155</v>
      </c>
      <c r="I3596" s="1" t="str">
        <f t="shared" si="112"/>
        <v>Clamshell NB</v>
      </c>
      <c r="J3596" s="1" t="str">
        <f t="shared" si="113"/>
        <v>Clamshell Ultraslim NB</v>
      </c>
      <c r="K3596" t="s">
        <v>144</v>
      </c>
      <c r="L3596" t="s">
        <v>147</v>
      </c>
      <c r="M3596" s="47">
        <v>41</v>
      </c>
    </row>
    <row r="3597" spans="1:13" hidden="1" x14ac:dyDescent="0.3">
      <c r="A3597" s="1" t="s">
        <v>186</v>
      </c>
      <c r="B3597" s="1" t="s">
        <v>42</v>
      </c>
      <c r="C3597" t="s">
        <v>162</v>
      </c>
      <c r="D3597" s="1" t="s">
        <v>18</v>
      </c>
      <c r="E3597" t="s">
        <v>10</v>
      </c>
      <c r="F3597" s="1" t="s">
        <v>163</v>
      </c>
      <c r="G3597" t="s">
        <v>142</v>
      </c>
      <c r="H3597" s="1" t="s">
        <v>155</v>
      </c>
      <c r="I3597" s="1" t="str">
        <f t="shared" si="112"/>
        <v>Clamshell NB</v>
      </c>
      <c r="J3597" s="1" t="str">
        <f t="shared" si="113"/>
        <v>Clamshell Ultraslim NB</v>
      </c>
      <c r="K3597" t="s">
        <v>144</v>
      </c>
      <c r="L3597" t="s">
        <v>148</v>
      </c>
      <c r="M3597" s="47">
        <v>29</v>
      </c>
    </row>
    <row r="3598" spans="1:13" hidden="1" x14ac:dyDescent="0.3">
      <c r="A3598" s="1" t="s">
        <v>186</v>
      </c>
      <c r="B3598" s="1" t="s">
        <v>42</v>
      </c>
      <c r="C3598" t="s">
        <v>162</v>
      </c>
      <c r="D3598" s="1" t="s">
        <v>18</v>
      </c>
      <c r="E3598" t="s">
        <v>10</v>
      </c>
      <c r="F3598" s="1" t="s">
        <v>163</v>
      </c>
      <c r="G3598" t="s">
        <v>142</v>
      </c>
      <c r="H3598" s="1" t="s">
        <v>155</v>
      </c>
      <c r="I3598" s="1" t="str">
        <f t="shared" si="112"/>
        <v>Clamshell NB</v>
      </c>
      <c r="J3598" s="1" t="str">
        <f t="shared" si="113"/>
        <v>Clamshell Ultraslim NB</v>
      </c>
      <c r="K3598" t="s">
        <v>144</v>
      </c>
      <c r="L3598" t="s">
        <v>149</v>
      </c>
      <c r="M3598" s="47">
        <v>26</v>
      </c>
    </row>
    <row r="3599" spans="1:13" hidden="1" x14ac:dyDescent="0.3">
      <c r="A3599" s="1" t="s">
        <v>186</v>
      </c>
      <c r="B3599" s="1" t="s">
        <v>42</v>
      </c>
      <c r="C3599" t="s">
        <v>162</v>
      </c>
      <c r="D3599" s="1" t="s">
        <v>18</v>
      </c>
      <c r="E3599" t="s">
        <v>10</v>
      </c>
      <c r="F3599" s="1" t="s">
        <v>163</v>
      </c>
      <c r="G3599" t="s">
        <v>142</v>
      </c>
      <c r="H3599" s="1" t="s">
        <v>155</v>
      </c>
      <c r="I3599" s="1" t="str">
        <f t="shared" si="112"/>
        <v>Clamshell NB</v>
      </c>
      <c r="J3599" s="1" t="str">
        <f t="shared" si="113"/>
        <v>Clamshell Ultraslim NB</v>
      </c>
      <c r="K3599" t="s">
        <v>144</v>
      </c>
      <c r="L3599" t="s">
        <v>150</v>
      </c>
      <c r="M3599" s="47">
        <v>6</v>
      </c>
    </row>
    <row r="3600" spans="1:13" hidden="1" x14ac:dyDescent="0.3">
      <c r="A3600" s="1" t="s">
        <v>186</v>
      </c>
      <c r="B3600" s="1" t="s">
        <v>42</v>
      </c>
      <c r="C3600" t="s">
        <v>162</v>
      </c>
      <c r="D3600" s="1" t="s">
        <v>18</v>
      </c>
      <c r="E3600" t="s">
        <v>10</v>
      </c>
      <c r="F3600" s="1" t="s">
        <v>163</v>
      </c>
      <c r="G3600" t="s">
        <v>142</v>
      </c>
      <c r="H3600" s="1" t="s">
        <v>155</v>
      </c>
      <c r="I3600" s="1" t="str">
        <f t="shared" si="112"/>
        <v>Clamshell NB</v>
      </c>
      <c r="J3600" s="1" t="str">
        <f t="shared" si="113"/>
        <v>Clamshell Ultraslim NB</v>
      </c>
      <c r="K3600" t="s">
        <v>144</v>
      </c>
      <c r="L3600" t="s">
        <v>151</v>
      </c>
      <c r="M3600" s="47">
        <v>3</v>
      </c>
    </row>
    <row r="3601" spans="1:13" hidden="1" x14ac:dyDescent="0.3">
      <c r="A3601" s="1" t="s">
        <v>186</v>
      </c>
      <c r="B3601" s="1" t="s">
        <v>42</v>
      </c>
      <c r="C3601" t="s">
        <v>162</v>
      </c>
      <c r="D3601" s="1" t="s">
        <v>18</v>
      </c>
      <c r="E3601" t="s">
        <v>10</v>
      </c>
      <c r="F3601" s="1" t="s">
        <v>154</v>
      </c>
      <c r="G3601" t="s">
        <v>142</v>
      </c>
      <c r="H3601" s="1" t="s">
        <v>155</v>
      </c>
      <c r="I3601" s="1" t="str">
        <f t="shared" si="112"/>
        <v>Clamshell NB</v>
      </c>
      <c r="J3601" s="1" t="str">
        <f t="shared" si="113"/>
        <v>Clamshell Ultraslim NB</v>
      </c>
      <c r="K3601" t="s">
        <v>143</v>
      </c>
      <c r="L3601" t="s">
        <v>143</v>
      </c>
      <c r="M3601" s="47">
        <v>13180</v>
      </c>
    </row>
    <row r="3602" spans="1:13" hidden="1" x14ac:dyDescent="0.3">
      <c r="A3602" s="1" t="s">
        <v>186</v>
      </c>
      <c r="B3602" s="1" t="s">
        <v>42</v>
      </c>
      <c r="C3602" t="s">
        <v>162</v>
      </c>
      <c r="D3602" s="1" t="s">
        <v>18</v>
      </c>
      <c r="E3602" t="s">
        <v>10</v>
      </c>
      <c r="F3602" s="1" t="s">
        <v>154</v>
      </c>
      <c r="G3602" t="s">
        <v>142</v>
      </c>
      <c r="H3602" s="1" t="s">
        <v>155</v>
      </c>
      <c r="I3602" s="1" t="str">
        <f t="shared" si="112"/>
        <v>Clamshell NB</v>
      </c>
      <c r="J3602" s="1" t="str">
        <f t="shared" si="113"/>
        <v>Clamshell Ultraslim NB</v>
      </c>
      <c r="K3602" t="s">
        <v>144</v>
      </c>
      <c r="L3602" t="s">
        <v>145</v>
      </c>
      <c r="M3602" s="47">
        <v>340</v>
      </c>
    </row>
    <row r="3603" spans="1:13" hidden="1" x14ac:dyDescent="0.3">
      <c r="A3603" s="1" t="s">
        <v>186</v>
      </c>
      <c r="B3603" s="1" t="s">
        <v>42</v>
      </c>
      <c r="C3603" t="s">
        <v>162</v>
      </c>
      <c r="D3603" s="1" t="s">
        <v>18</v>
      </c>
      <c r="E3603" t="s">
        <v>10</v>
      </c>
      <c r="F3603" s="1" t="s">
        <v>154</v>
      </c>
      <c r="G3603" t="s">
        <v>142</v>
      </c>
      <c r="H3603" s="1" t="s">
        <v>155</v>
      </c>
      <c r="I3603" s="1" t="str">
        <f t="shared" si="112"/>
        <v>Clamshell NB</v>
      </c>
      <c r="J3603" s="1" t="str">
        <f t="shared" si="113"/>
        <v>Clamshell Ultraslim NB</v>
      </c>
      <c r="K3603" t="s">
        <v>144</v>
      </c>
      <c r="L3603" t="s">
        <v>146</v>
      </c>
      <c r="M3603" s="47">
        <v>711</v>
      </c>
    </row>
    <row r="3604" spans="1:13" hidden="1" x14ac:dyDescent="0.3">
      <c r="A3604" s="1" t="s">
        <v>186</v>
      </c>
      <c r="B3604" s="1" t="s">
        <v>42</v>
      </c>
      <c r="C3604" t="s">
        <v>162</v>
      </c>
      <c r="D3604" s="1" t="s">
        <v>18</v>
      </c>
      <c r="E3604" t="s">
        <v>10</v>
      </c>
      <c r="F3604" s="1" t="s">
        <v>154</v>
      </c>
      <c r="G3604" t="s">
        <v>142</v>
      </c>
      <c r="H3604" s="1" t="s">
        <v>155</v>
      </c>
      <c r="I3604" s="1" t="str">
        <f t="shared" si="112"/>
        <v>Clamshell NB</v>
      </c>
      <c r="J3604" s="1" t="str">
        <f t="shared" si="113"/>
        <v>Clamshell Ultraslim NB</v>
      </c>
      <c r="K3604" t="s">
        <v>144</v>
      </c>
      <c r="L3604" t="s">
        <v>147</v>
      </c>
      <c r="M3604" s="47">
        <v>446</v>
      </c>
    </row>
    <row r="3605" spans="1:13" hidden="1" x14ac:dyDescent="0.3">
      <c r="A3605" s="1" t="s">
        <v>186</v>
      </c>
      <c r="B3605" s="1" t="s">
        <v>42</v>
      </c>
      <c r="C3605" t="s">
        <v>162</v>
      </c>
      <c r="D3605" s="1" t="s">
        <v>18</v>
      </c>
      <c r="E3605" t="s">
        <v>10</v>
      </c>
      <c r="F3605" s="1" t="s">
        <v>154</v>
      </c>
      <c r="G3605" t="s">
        <v>142</v>
      </c>
      <c r="H3605" s="1" t="s">
        <v>155</v>
      </c>
      <c r="I3605" s="1" t="str">
        <f t="shared" si="112"/>
        <v>Clamshell NB</v>
      </c>
      <c r="J3605" s="1" t="str">
        <f t="shared" si="113"/>
        <v>Clamshell Ultraslim NB</v>
      </c>
      <c r="K3605" t="s">
        <v>144</v>
      </c>
      <c r="L3605" t="s">
        <v>148</v>
      </c>
      <c r="M3605" s="47">
        <v>313</v>
      </c>
    </row>
    <row r="3606" spans="1:13" hidden="1" x14ac:dyDescent="0.3">
      <c r="A3606" s="1" t="s">
        <v>186</v>
      </c>
      <c r="B3606" s="1" t="s">
        <v>42</v>
      </c>
      <c r="C3606" t="s">
        <v>162</v>
      </c>
      <c r="D3606" s="1" t="s">
        <v>18</v>
      </c>
      <c r="E3606" t="s">
        <v>10</v>
      </c>
      <c r="F3606" s="1" t="s">
        <v>154</v>
      </c>
      <c r="G3606" t="s">
        <v>142</v>
      </c>
      <c r="H3606" s="1" t="s">
        <v>155</v>
      </c>
      <c r="I3606" s="1" t="str">
        <f t="shared" si="112"/>
        <v>Clamshell NB</v>
      </c>
      <c r="J3606" s="1" t="str">
        <f t="shared" si="113"/>
        <v>Clamshell Ultraslim NB</v>
      </c>
      <c r="K3606" t="s">
        <v>144</v>
      </c>
      <c r="L3606" t="s">
        <v>149</v>
      </c>
      <c r="M3606" s="47">
        <v>282</v>
      </c>
    </row>
    <row r="3607" spans="1:13" hidden="1" x14ac:dyDescent="0.3">
      <c r="A3607" s="1" t="s">
        <v>186</v>
      </c>
      <c r="B3607" s="1" t="s">
        <v>42</v>
      </c>
      <c r="C3607" t="s">
        <v>162</v>
      </c>
      <c r="D3607" s="1" t="s">
        <v>18</v>
      </c>
      <c r="E3607" t="s">
        <v>10</v>
      </c>
      <c r="F3607" s="1" t="s">
        <v>154</v>
      </c>
      <c r="G3607" t="s">
        <v>142</v>
      </c>
      <c r="H3607" s="1" t="s">
        <v>155</v>
      </c>
      <c r="I3607" s="1" t="str">
        <f t="shared" si="112"/>
        <v>Clamshell NB</v>
      </c>
      <c r="J3607" s="1" t="str">
        <f t="shared" si="113"/>
        <v>Clamshell Ultraslim NB</v>
      </c>
      <c r="K3607" t="s">
        <v>144</v>
      </c>
      <c r="L3607" t="s">
        <v>150</v>
      </c>
      <c r="M3607" s="47">
        <v>60</v>
      </c>
    </row>
    <row r="3608" spans="1:13" hidden="1" x14ac:dyDescent="0.3">
      <c r="A3608" s="1" t="s">
        <v>186</v>
      </c>
      <c r="B3608" s="1" t="s">
        <v>42</v>
      </c>
      <c r="C3608" t="s">
        <v>162</v>
      </c>
      <c r="D3608" s="1" t="s">
        <v>18</v>
      </c>
      <c r="E3608" t="s">
        <v>10</v>
      </c>
      <c r="F3608" s="1" t="s">
        <v>154</v>
      </c>
      <c r="G3608" t="s">
        <v>142</v>
      </c>
      <c r="H3608" s="1" t="s">
        <v>155</v>
      </c>
      <c r="I3608" s="1" t="str">
        <f t="shared" si="112"/>
        <v>Clamshell NB</v>
      </c>
      <c r="J3608" s="1" t="str">
        <f t="shared" si="113"/>
        <v>Clamshell Ultraslim NB</v>
      </c>
      <c r="K3608" t="s">
        <v>144</v>
      </c>
      <c r="L3608" t="s">
        <v>151</v>
      </c>
      <c r="M3608" s="47">
        <v>38</v>
      </c>
    </row>
    <row r="3609" spans="1:13" hidden="1" x14ac:dyDescent="0.3">
      <c r="A3609" s="1" t="s">
        <v>186</v>
      </c>
      <c r="B3609" s="1" t="s">
        <v>42</v>
      </c>
      <c r="C3609" t="s">
        <v>162</v>
      </c>
      <c r="D3609" s="1" t="s">
        <v>18</v>
      </c>
      <c r="E3609" t="s">
        <v>10</v>
      </c>
      <c r="F3609" s="1" t="s">
        <v>154</v>
      </c>
      <c r="G3609" t="s">
        <v>155</v>
      </c>
      <c r="H3609" s="1" t="s">
        <v>155</v>
      </c>
      <c r="I3609" s="1" t="str">
        <f t="shared" si="112"/>
        <v>Clamshell Gaming Capable NB</v>
      </c>
      <c r="J3609" s="1" t="str">
        <f t="shared" si="113"/>
        <v>Clamshell Gaming Capable NB</v>
      </c>
      <c r="K3609" t="s">
        <v>143</v>
      </c>
      <c r="L3609" t="s">
        <v>143</v>
      </c>
      <c r="M3609" s="47">
        <v>2537</v>
      </c>
    </row>
    <row r="3610" spans="1:13" hidden="1" x14ac:dyDescent="0.3">
      <c r="A3610" s="1" t="s">
        <v>186</v>
      </c>
      <c r="B3610" s="1" t="s">
        <v>42</v>
      </c>
      <c r="C3610" t="s">
        <v>162</v>
      </c>
      <c r="D3610" s="1" t="s">
        <v>18</v>
      </c>
      <c r="E3610" t="s">
        <v>10</v>
      </c>
      <c r="F3610" s="1" t="s">
        <v>154</v>
      </c>
      <c r="G3610" t="s">
        <v>155</v>
      </c>
      <c r="H3610" s="1" t="s">
        <v>155</v>
      </c>
      <c r="I3610" s="1" t="str">
        <f t="shared" si="112"/>
        <v>Clamshell Gaming Capable NB</v>
      </c>
      <c r="J3610" s="1" t="str">
        <f t="shared" si="113"/>
        <v>Clamshell Gaming Capable NB</v>
      </c>
      <c r="K3610" t="s">
        <v>144</v>
      </c>
      <c r="L3610" t="s">
        <v>145</v>
      </c>
      <c r="M3610" s="47">
        <v>16</v>
      </c>
    </row>
    <row r="3611" spans="1:13" hidden="1" x14ac:dyDescent="0.3">
      <c r="A3611" s="1" t="s">
        <v>186</v>
      </c>
      <c r="B3611" s="1" t="s">
        <v>42</v>
      </c>
      <c r="C3611" t="s">
        <v>162</v>
      </c>
      <c r="D3611" s="1" t="s">
        <v>18</v>
      </c>
      <c r="E3611" t="s">
        <v>10</v>
      </c>
      <c r="F3611" s="1" t="s">
        <v>154</v>
      </c>
      <c r="G3611" t="s">
        <v>155</v>
      </c>
      <c r="H3611" s="1" t="s">
        <v>155</v>
      </c>
      <c r="I3611" s="1" t="str">
        <f t="shared" si="112"/>
        <v>Clamshell Gaming Capable NB</v>
      </c>
      <c r="J3611" s="1" t="str">
        <f t="shared" si="113"/>
        <v>Clamshell Gaming Capable NB</v>
      </c>
      <c r="K3611" t="s">
        <v>144</v>
      </c>
      <c r="L3611" t="s">
        <v>146</v>
      </c>
      <c r="M3611" s="47">
        <v>32</v>
      </c>
    </row>
    <row r="3612" spans="1:13" hidden="1" x14ac:dyDescent="0.3">
      <c r="A3612" s="1" t="s">
        <v>186</v>
      </c>
      <c r="B3612" s="1" t="s">
        <v>42</v>
      </c>
      <c r="C3612" t="s">
        <v>162</v>
      </c>
      <c r="D3612" s="1" t="s">
        <v>18</v>
      </c>
      <c r="E3612" t="s">
        <v>10</v>
      </c>
      <c r="F3612" s="1" t="s">
        <v>154</v>
      </c>
      <c r="G3612" t="s">
        <v>155</v>
      </c>
      <c r="H3612" s="1" t="s">
        <v>155</v>
      </c>
      <c r="I3612" s="1" t="str">
        <f t="shared" si="112"/>
        <v>Clamshell Gaming Capable NB</v>
      </c>
      <c r="J3612" s="1" t="str">
        <f t="shared" si="113"/>
        <v>Clamshell Gaming Capable NB</v>
      </c>
      <c r="K3612" t="s">
        <v>144</v>
      </c>
      <c r="L3612" t="s">
        <v>147</v>
      </c>
      <c r="M3612" s="47">
        <v>20</v>
      </c>
    </row>
    <row r="3613" spans="1:13" hidden="1" x14ac:dyDescent="0.3">
      <c r="A3613" s="1" t="s">
        <v>186</v>
      </c>
      <c r="B3613" s="1" t="s">
        <v>42</v>
      </c>
      <c r="C3613" t="s">
        <v>162</v>
      </c>
      <c r="D3613" s="1" t="s">
        <v>18</v>
      </c>
      <c r="E3613" t="s">
        <v>10</v>
      </c>
      <c r="F3613" s="1" t="s">
        <v>154</v>
      </c>
      <c r="G3613" t="s">
        <v>155</v>
      </c>
      <c r="H3613" s="1" t="s">
        <v>155</v>
      </c>
      <c r="I3613" s="1" t="str">
        <f t="shared" si="112"/>
        <v>Clamshell Gaming Capable NB</v>
      </c>
      <c r="J3613" s="1" t="str">
        <f t="shared" si="113"/>
        <v>Clamshell Gaming Capable NB</v>
      </c>
      <c r="K3613" t="s">
        <v>144</v>
      </c>
      <c r="L3613" t="s">
        <v>148</v>
      </c>
      <c r="M3613" s="47">
        <v>14</v>
      </c>
    </row>
    <row r="3614" spans="1:13" hidden="1" x14ac:dyDescent="0.3">
      <c r="A3614" s="1" t="s">
        <v>186</v>
      </c>
      <c r="B3614" s="1" t="s">
        <v>42</v>
      </c>
      <c r="C3614" t="s">
        <v>162</v>
      </c>
      <c r="D3614" s="1" t="s">
        <v>18</v>
      </c>
      <c r="E3614" t="s">
        <v>10</v>
      </c>
      <c r="F3614" s="1" t="s">
        <v>154</v>
      </c>
      <c r="G3614" t="s">
        <v>155</v>
      </c>
      <c r="H3614" s="1" t="s">
        <v>155</v>
      </c>
      <c r="I3614" s="1" t="str">
        <f t="shared" si="112"/>
        <v>Clamshell Gaming Capable NB</v>
      </c>
      <c r="J3614" s="1" t="str">
        <f t="shared" si="113"/>
        <v>Clamshell Gaming Capable NB</v>
      </c>
      <c r="K3614" t="s">
        <v>144</v>
      </c>
      <c r="L3614" t="s">
        <v>149</v>
      </c>
      <c r="M3614" s="47">
        <v>13</v>
      </c>
    </row>
    <row r="3615" spans="1:13" hidden="1" x14ac:dyDescent="0.3">
      <c r="A3615" s="1" t="s">
        <v>186</v>
      </c>
      <c r="B3615" s="1" t="s">
        <v>42</v>
      </c>
      <c r="C3615" t="s">
        <v>162</v>
      </c>
      <c r="D3615" s="1" t="s">
        <v>18</v>
      </c>
      <c r="E3615" t="s">
        <v>10</v>
      </c>
      <c r="F3615" s="1" t="s">
        <v>154</v>
      </c>
      <c r="G3615" t="s">
        <v>155</v>
      </c>
      <c r="H3615" s="1" t="s">
        <v>155</v>
      </c>
      <c r="I3615" s="1" t="str">
        <f t="shared" si="112"/>
        <v>Clamshell Gaming Capable NB</v>
      </c>
      <c r="J3615" s="1" t="str">
        <f t="shared" si="113"/>
        <v>Clamshell Gaming Capable NB</v>
      </c>
      <c r="K3615" t="s">
        <v>144</v>
      </c>
      <c r="L3615" t="s">
        <v>150</v>
      </c>
      <c r="M3615" s="47">
        <v>3</v>
      </c>
    </row>
    <row r="3616" spans="1:13" hidden="1" x14ac:dyDescent="0.3">
      <c r="A3616" s="1" t="s">
        <v>186</v>
      </c>
      <c r="B3616" s="1" t="s">
        <v>42</v>
      </c>
      <c r="C3616" t="s">
        <v>162</v>
      </c>
      <c r="D3616" s="1" t="s">
        <v>18</v>
      </c>
      <c r="E3616" t="s">
        <v>10</v>
      </c>
      <c r="F3616" s="1" t="s">
        <v>154</v>
      </c>
      <c r="G3616" t="s">
        <v>155</v>
      </c>
      <c r="H3616" s="1" t="s">
        <v>155</v>
      </c>
      <c r="I3616" s="1" t="str">
        <f t="shared" si="112"/>
        <v>Clamshell Gaming Capable NB</v>
      </c>
      <c r="J3616" s="1" t="str">
        <f t="shared" si="113"/>
        <v>Clamshell Gaming Capable NB</v>
      </c>
      <c r="K3616" t="s">
        <v>144</v>
      </c>
      <c r="L3616" t="s">
        <v>151</v>
      </c>
      <c r="M3616" s="47">
        <v>2</v>
      </c>
    </row>
    <row r="3617" spans="1:13" hidden="1" x14ac:dyDescent="0.3">
      <c r="A3617" s="1" t="s">
        <v>186</v>
      </c>
      <c r="B3617" s="1" t="s">
        <v>42</v>
      </c>
      <c r="C3617" t="s">
        <v>162</v>
      </c>
      <c r="D3617" s="1" t="s">
        <v>18</v>
      </c>
      <c r="E3617" t="s">
        <v>11</v>
      </c>
      <c r="F3617" s="1" t="s">
        <v>154</v>
      </c>
      <c r="G3617" t="s">
        <v>142</v>
      </c>
      <c r="H3617" s="1" t="s">
        <v>155</v>
      </c>
      <c r="I3617" s="1" t="str">
        <f t="shared" si="112"/>
        <v>Convertible NB</v>
      </c>
      <c r="J3617" s="1" t="str">
        <f t="shared" si="113"/>
        <v>Convertible NB</v>
      </c>
      <c r="K3617" t="s">
        <v>143</v>
      </c>
      <c r="L3617" t="s">
        <v>143</v>
      </c>
      <c r="M3617" s="47">
        <v>6912</v>
      </c>
    </row>
    <row r="3618" spans="1:13" hidden="1" x14ac:dyDescent="0.3">
      <c r="A3618" s="1" t="s">
        <v>186</v>
      </c>
      <c r="B3618" s="1" t="s">
        <v>42</v>
      </c>
      <c r="C3618" t="s">
        <v>162</v>
      </c>
      <c r="D3618" s="1" t="s">
        <v>18</v>
      </c>
      <c r="E3618" t="s">
        <v>11</v>
      </c>
      <c r="F3618" s="1" t="s">
        <v>154</v>
      </c>
      <c r="G3618" t="s">
        <v>142</v>
      </c>
      <c r="H3618" s="1" t="s">
        <v>155</v>
      </c>
      <c r="I3618" s="1" t="str">
        <f t="shared" si="112"/>
        <v>Convertible NB</v>
      </c>
      <c r="J3618" s="1" t="str">
        <f t="shared" si="113"/>
        <v>Convertible NB</v>
      </c>
      <c r="K3618" t="s">
        <v>144</v>
      </c>
      <c r="L3618" t="s">
        <v>146</v>
      </c>
      <c r="M3618" s="47">
        <v>18</v>
      </c>
    </row>
    <row r="3619" spans="1:13" hidden="1" x14ac:dyDescent="0.3">
      <c r="A3619" s="1" t="s">
        <v>186</v>
      </c>
      <c r="B3619" s="1" t="s">
        <v>42</v>
      </c>
      <c r="C3619" t="s">
        <v>162</v>
      </c>
      <c r="D3619" s="1" t="s">
        <v>18</v>
      </c>
      <c r="E3619" t="s">
        <v>11</v>
      </c>
      <c r="F3619" s="1" t="s">
        <v>154</v>
      </c>
      <c r="G3619" t="s">
        <v>142</v>
      </c>
      <c r="H3619" s="1" t="s">
        <v>155</v>
      </c>
      <c r="I3619" s="1" t="str">
        <f t="shared" si="112"/>
        <v>Convertible NB</v>
      </c>
      <c r="J3619" s="1" t="str">
        <f t="shared" si="113"/>
        <v>Convertible NB</v>
      </c>
      <c r="K3619" t="s">
        <v>144</v>
      </c>
      <c r="L3619" t="s">
        <v>151</v>
      </c>
      <c r="M3619" s="47">
        <v>1243</v>
      </c>
    </row>
    <row r="3620" spans="1:13" hidden="1" x14ac:dyDescent="0.3">
      <c r="A3620" s="1" t="s">
        <v>186</v>
      </c>
      <c r="B3620" s="1" t="s">
        <v>42</v>
      </c>
      <c r="C3620" t="s">
        <v>162</v>
      </c>
      <c r="D3620" s="1" t="s">
        <v>20</v>
      </c>
      <c r="E3620" t="s">
        <v>16</v>
      </c>
      <c r="F3620" s="1" t="s">
        <v>161</v>
      </c>
      <c r="G3620" t="s">
        <v>142</v>
      </c>
      <c r="H3620" s="1" t="s">
        <v>187</v>
      </c>
      <c r="I3620" s="1" t="str">
        <f t="shared" si="112"/>
        <v>Android Detachable tablet</v>
      </c>
      <c r="J3620" s="1" t="str">
        <f t="shared" si="113"/>
        <v>Android Detachable tablet</v>
      </c>
      <c r="K3620" t="s">
        <v>143</v>
      </c>
      <c r="L3620" t="s">
        <v>143</v>
      </c>
      <c r="M3620" s="47">
        <v>74048</v>
      </c>
    </row>
    <row r="3621" spans="1:13" hidden="1" x14ac:dyDescent="0.3">
      <c r="A3621" s="1" t="s">
        <v>186</v>
      </c>
      <c r="B3621" s="1" t="s">
        <v>42</v>
      </c>
      <c r="C3621" t="s">
        <v>162</v>
      </c>
      <c r="D3621" s="1" t="s">
        <v>20</v>
      </c>
      <c r="E3621" t="s">
        <v>16</v>
      </c>
      <c r="F3621" s="1" t="s">
        <v>161</v>
      </c>
      <c r="G3621" t="s">
        <v>142</v>
      </c>
      <c r="H3621" s="1" t="s">
        <v>187</v>
      </c>
      <c r="I3621" s="1" t="str">
        <f t="shared" si="112"/>
        <v>Android Detachable tablet</v>
      </c>
      <c r="J3621" s="1" t="str">
        <f t="shared" si="113"/>
        <v>Android Detachable tablet</v>
      </c>
      <c r="K3621" t="s">
        <v>144</v>
      </c>
      <c r="L3621" t="s">
        <v>145</v>
      </c>
      <c r="M3621" s="47">
        <v>4038</v>
      </c>
    </row>
    <row r="3622" spans="1:13" hidden="1" x14ac:dyDescent="0.3">
      <c r="A3622" s="1" t="s">
        <v>186</v>
      </c>
      <c r="B3622" s="1" t="s">
        <v>42</v>
      </c>
      <c r="C3622" t="s">
        <v>162</v>
      </c>
      <c r="D3622" s="1" t="s">
        <v>20</v>
      </c>
      <c r="E3622" t="s">
        <v>16</v>
      </c>
      <c r="F3622" s="1" t="s">
        <v>161</v>
      </c>
      <c r="G3622" t="s">
        <v>142</v>
      </c>
      <c r="H3622" s="1" t="s">
        <v>187</v>
      </c>
      <c r="I3622" s="1" t="str">
        <f t="shared" si="112"/>
        <v>Android Detachable tablet</v>
      </c>
      <c r="J3622" s="1" t="str">
        <f t="shared" si="113"/>
        <v>Android Detachable tablet</v>
      </c>
      <c r="K3622" t="s">
        <v>144</v>
      </c>
      <c r="L3622" t="s">
        <v>146</v>
      </c>
      <c r="M3622" s="47">
        <v>7461</v>
      </c>
    </row>
    <row r="3623" spans="1:13" hidden="1" x14ac:dyDescent="0.3">
      <c r="A3623" s="1" t="s">
        <v>186</v>
      </c>
      <c r="B3623" s="1" t="s">
        <v>42</v>
      </c>
      <c r="C3623" t="s">
        <v>162</v>
      </c>
      <c r="D3623" s="1" t="s">
        <v>20</v>
      </c>
      <c r="E3623" t="s">
        <v>16</v>
      </c>
      <c r="F3623" s="1" t="s">
        <v>161</v>
      </c>
      <c r="G3623" t="s">
        <v>142</v>
      </c>
      <c r="H3623" s="1" t="s">
        <v>187</v>
      </c>
      <c r="I3623" s="1" t="str">
        <f t="shared" si="112"/>
        <v>Android Detachable tablet</v>
      </c>
      <c r="J3623" s="1" t="str">
        <f t="shared" si="113"/>
        <v>Android Detachable tablet</v>
      </c>
      <c r="K3623" t="s">
        <v>144</v>
      </c>
      <c r="L3623" t="s">
        <v>147</v>
      </c>
      <c r="M3623" s="47">
        <v>6104</v>
      </c>
    </row>
    <row r="3624" spans="1:13" hidden="1" x14ac:dyDescent="0.3">
      <c r="A3624" s="1" t="s">
        <v>186</v>
      </c>
      <c r="B3624" s="1" t="s">
        <v>42</v>
      </c>
      <c r="C3624" t="s">
        <v>162</v>
      </c>
      <c r="D3624" s="1" t="s">
        <v>20</v>
      </c>
      <c r="E3624" t="s">
        <v>16</v>
      </c>
      <c r="F3624" s="1" t="s">
        <v>161</v>
      </c>
      <c r="G3624" t="s">
        <v>142</v>
      </c>
      <c r="H3624" s="1" t="s">
        <v>187</v>
      </c>
      <c r="I3624" s="1" t="str">
        <f t="shared" si="112"/>
        <v>Android Detachable tablet</v>
      </c>
      <c r="J3624" s="1" t="str">
        <f t="shared" si="113"/>
        <v>Android Detachable tablet</v>
      </c>
      <c r="K3624" t="s">
        <v>144</v>
      </c>
      <c r="L3624" t="s">
        <v>148</v>
      </c>
      <c r="M3624" s="47">
        <v>2019</v>
      </c>
    </row>
    <row r="3625" spans="1:13" hidden="1" x14ac:dyDescent="0.3">
      <c r="A3625" s="1" t="s">
        <v>186</v>
      </c>
      <c r="B3625" s="1" t="s">
        <v>42</v>
      </c>
      <c r="C3625" t="s">
        <v>162</v>
      </c>
      <c r="D3625" s="1" t="s">
        <v>20</v>
      </c>
      <c r="E3625" t="s">
        <v>16</v>
      </c>
      <c r="F3625" s="1" t="s">
        <v>161</v>
      </c>
      <c r="G3625" t="s">
        <v>142</v>
      </c>
      <c r="H3625" s="1" t="s">
        <v>187</v>
      </c>
      <c r="I3625" s="1" t="str">
        <f t="shared" si="112"/>
        <v>Android Detachable tablet</v>
      </c>
      <c r="J3625" s="1" t="str">
        <f t="shared" si="113"/>
        <v>Android Detachable tablet</v>
      </c>
      <c r="K3625" t="s">
        <v>144</v>
      </c>
      <c r="L3625" t="s">
        <v>149</v>
      </c>
      <c r="M3625" s="47">
        <v>3673</v>
      </c>
    </row>
    <row r="3626" spans="1:13" hidden="1" x14ac:dyDescent="0.3">
      <c r="A3626" s="1" t="s">
        <v>186</v>
      </c>
      <c r="B3626" s="1" t="s">
        <v>42</v>
      </c>
      <c r="C3626" t="s">
        <v>162</v>
      </c>
      <c r="D3626" s="1" t="s">
        <v>20</v>
      </c>
      <c r="E3626" t="s">
        <v>16</v>
      </c>
      <c r="F3626" s="1" t="s">
        <v>161</v>
      </c>
      <c r="G3626" t="s">
        <v>142</v>
      </c>
      <c r="H3626" s="1" t="s">
        <v>187</v>
      </c>
      <c r="I3626" s="1" t="str">
        <f t="shared" si="112"/>
        <v>Android Detachable tablet</v>
      </c>
      <c r="J3626" s="1" t="str">
        <f t="shared" si="113"/>
        <v>Android Detachable tablet</v>
      </c>
      <c r="K3626" t="s">
        <v>144</v>
      </c>
      <c r="L3626" t="s">
        <v>150</v>
      </c>
      <c r="M3626" s="47">
        <v>250</v>
      </c>
    </row>
    <row r="3627" spans="1:13" hidden="1" x14ac:dyDescent="0.3">
      <c r="A3627" s="1" t="s">
        <v>186</v>
      </c>
      <c r="B3627" s="1" t="s">
        <v>42</v>
      </c>
      <c r="C3627" t="s">
        <v>162</v>
      </c>
      <c r="D3627" s="1" t="s">
        <v>20</v>
      </c>
      <c r="E3627" t="s">
        <v>16</v>
      </c>
      <c r="F3627" s="1" t="s">
        <v>161</v>
      </c>
      <c r="G3627" t="s">
        <v>142</v>
      </c>
      <c r="H3627" s="1" t="s">
        <v>187</v>
      </c>
      <c r="I3627" s="1" t="str">
        <f t="shared" si="112"/>
        <v>Android Detachable tablet</v>
      </c>
      <c r="J3627" s="1" t="str">
        <f t="shared" si="113"/>
        <v>Android Detachable tablet</v>
      </c>
      <c r="K3627" t="s">
        <v>144</v>
      </c>
      <c r="L3627" t="s">
        <v>151</v>
      </c>
      <c r="M3627" s="47">
        <v>226</v>
      </c>
    </row>
    <row r="3628" spans="1:13" hidden="1" x14ac:dyDescent="0.3">
      <c r="A3628" s="1" t="s">
        <v>186</v>
      </c>
      <c r="B3628" s="1" t="s">
        <v>42</v>
      </c>
      <c r="C3628" t="s">
        <v>162</v>
      </c>
      <c r="D3628" s="1" t="s">
        <v>20</v>
      </c>
      <c r="E3628" t="s">
        <v>15</v>
      </c>
      <c r="F3628" s="1" t="s">
        <v>161</v>
      </c>
      <c r="G3628" t="s">
        <v>142</v>
      </c>
      <c r="H3628" s="1" t="s">
        <v>187</v>
      </c>
      <c r="I3628" s="1" t="str">
        <f t="shared" si="112"/>
        <v>Android Slate</v>
      </c>
      <c r="J3628" s="1" t="str">
        <f t="shared" si="113"/>
        <v>Android Slate</v>
      </c>
      <c r="K3628" t="s">
        <v>143</v>
      </c>
      <c r="L3628" t="s">
        <v>143</v>
      </c>
      <c r="M3628" s="47">
        <v>292729</v>
      </c>
    </row>
    <row r="3629" spans="1:13" hidden="1" x14ac:dyDescent="0.3">
      <c r="A3629" s="1" t="s">
        <v>186</v>
      </c>
      <c r="B3629" s="1" t="s">
        <v>42</v>
      </c>
      <c r="C3629" t="s">
        <v>162</v>
      </c>
      <c r="D3629" s="1" t="s">
        <v>20</v>
      </c>
      <c r="E3629" t="s">
        <v>15</v>
      </c>
      <c r="F3629" s="1" t="s">
        <v>161</v>
      </c>
      <c r="G3629" t="s">
        <v>142</v>
      </c>
      <c r="H3629" s="1" t="s">
        <v>187</v>
      </c>
      <c r="I3629" s="1" t="str">
        <f t="shared" si="112"/>
        <v>Android Slate</v>
      </c>
      <c r="J3629" s="1" t="str">
        <f t="shared" si="113"/>
        <v>Android Slate</v>
      </c>
      <c r="K3629" t="s">
        <v>144</v>
      </c>
      <c r="L3629" t="s">
        <v>145</v>
      </c>
      <c r="M3629" s="47">
        <v>10085</v>
      </c>
    </row>
    <row r="3630" spans="1:13" hidden="1" x14ac:dyDescent="0.3">
      <c r="A3630" s="1" t="s">
        <v>186</v>
      </c>
      <c r="B3630" s="1" t="s">
        <v>42</v>
      </c>
      <c r="C3630" t="s">
        <v>162</v>
      </c>
      <c r="D3630" s="1" t="s">
        <v>20</v>
      </c>
      <c r="E3630" t="s">
        <v>15</v>
      </c>
      <c r="F3630" s="1" t="s">
        <v>161</v>
      </c>
      <c r="G3630" t="s">
        <v>142</v>
      </c>
      <c r="H3630" s="1" t="s">
        <v>187</v>
      </c>
      <c r="I3630" s="1" t="str">
        <f t="shared" si="112"/>
        <v>Android Slate</v>
      </c>
      <c r="J3630" s="1" t="str">
        <f t="shared" si="113"/>
        <v>Android Slate</v>
      </c>
      <c r="K3630" t="s">
        <v>144</v>
      </c>
      <c r="L3630" t="s">
        <v>146</v>
      </c>
      <c r="M3630" s="47">
        <v>13861</v>
      </c>
    </row>
    <row r="3631" spans="1:13" hidden="1" x14ac:dyDescent="0.3">
      <c r="A3631" s="1" t="s">
        <v>186</v>
      </c>
      <c r="B3631" s="1" t="s">
        <v>42</v>
      </c>
      <c r="C3631" t="s">
        <v>162</v>
      </c>
      <c r="D3631" s="1" t="s">
        <v>20</v>
      </c>
      <c r="E3631" t="s">
        <v>15</v>
      </c>
      <c r="F3631" s="1" t="s">
        <v>161</v>
      </c>
      <c r="G3631" t="s">
        <v>142</v>
      </c>
      <c r="H3631" s="1" t="s">
        <v>187</v>
      </c>
      <c r="I3631" s="1" t="str">
        <f t="shared" si="112"/>
        <v>Android Slate</v>
      </c>
      <c r="J3631" s="1" t="str">
        <f t="shared" si="113"/>
        <v>Android Slate</v>
      </c>
      <c r="K3631" t="s">
        <v>144</v>
      </c>
      <c r="L3631" t="s">
        <v>147</v>
      </c>
      <c r="M3631" s="47">
        <v>11489</v>
      </c>
    </row>
    <row r="3632" spans="1:13" hidden="1" x14ac:dyDescent="0.3">
      <c r="A3632" s="1" t="s">
        <v>186</v>
      </c>
      <c r="B3632" s="1" t="s">
        <v>42</v>
      </c>
      <c r="C3632" t="s">
        <v>162</v>
      </c>
      <c r="D3632" s="1" t="s">
        <v>20</v>
      </c>
      <c r="E3632" t="s">
        <v>15</v>
      </c>
      <c r="F3632" s="1" t="s">
        <v>161</v>
      </c>
      <c r="G3632" t="s">
        <v>142</v>
      </c>
      <c r="H3632" s="1" t="s">
        <v>187</v>
      </c>
      <c r="I3632" s="1" t="str">
        <f t="shared" si="112"/>
        <v>Android Slate</v>
      </c>
      <c r="J3632" s="1" t="str">
        <f t="shared" si="113"/>
        <v>Android Slate</v>
      </c>
      <c r="K3632" t="s">
        <v>144</v>
      </c>
      <c r="L3632" t="s">
        <v>148</v>
      </c>
      <c r="M3632" s="47">
        <v>4556</v>
      </c>
    </row>
    <row r="3633" spans="1:13" hidden="1" x14ac:dyDescent="0.3">
      <c r="A3633" s="1" t="s">
        <v>186</v>
      </c>
      <c r="B3633" s="1" t="s">
        <v>42</v>
      </c>
      <c r="C3633" t="s">
        <v>162</v>
      </c>
      <c r="D3633" s="1" t="s">
        <v>20</v>
      </c>
      <c r="E3633" t="s">
        <v>15</v>
      </c>
      <c r="F3633" s="1" t="s">
        <v>161</v>
      </c>
      <c r="G3633" t="s">
        <v>142</v>
      </c>
      <c r="H3633" s="1" t="s">
        <v>187</v>
      </c>
      <c r="I3633" s="1" t="str">
        <f t="shared" si="112"/>
        <v>Android Slate</v>
      </c>
      <c r="J3633" s="1" t="str">
        <f t="shared" si="113"/>
        <v>Android Slate</v>
      </c>
      <c r="K3633" t="s">
        <v>144</v>
      </c>
      <c r="L3633" t="s">
        <v>149</v>
      </c>
      <c r="M3633" s="47">
        <v>8108</v>
      </c>
    </row>
    <row r="3634" spans="1:13" hidden="1" x14ac:dyDescent="0.3">
      <c r="A3634" s="1" t="s">
        <v>186</v>
      </c>
      <c r="B3634" s="1" t="s">
        <v>42</v>
      </c>
      <c r="C3634" t="s">
        <v>162</v>
      </c>
      <c r="D3634" s="1" t="s">
        <v>20</v>
      </c>
      <c r="E3634" t="s">
        <v>15</v>
      </c>
      <c r="F3634" s="1" t="s">
        <v>161</v>
      </c>
      <c r="G3634" t="s">
        <v>142</v>
      </c>
      <c r="H3634" s="1" t="s">
        <v>187</v>
      </c>
      <c r="I3634" s="1" t="str">
        <f t="shared" si="112"/>
        <v>Android Slate</v>
      </c>
      <c r="J3634" s="1" t="str">
        <f t="shared" si="113"/>
        <v>Android Slate</v>
      </c>
      <c r="K3634" t="s">
        <v>144</v>
      </c>
      <c r="L3634" t="s">
        <v>150</v>
      </c>
      <c r="M3634" s="47">
        <v>442</v>
      </c>
    </row>
    <row r="3635" spans="1:13" hidden="1" x14ac:dyDescent="0.3">
      <c r="A3635" s="1" t="s">
        <v>186</v>
      </c>
      <c r="B3635" s="1" t="s">
        <v>42</v>
      </c>
      <c r="C3635" t="s">
        <v>162</v>
      </c>
      <c r="D3635" s="1" t="s">
        <v>20</v>
      </c>
      <c r="E3635" t="s">
        <v>15</v>
      </c>
      <c r="F3635" s="1" t="s">
        <v>161</v>
      </c>
      <c r="G3635" t="s">
        <v>142</v>
      </c>
      <c r="H3635" s="1" t="s">
        <v>187</v>
      </c>
      <c r="I3635" s="1" t="str">
        <f t="shared" si="112"/>
        <v>Android Slate</v>
      </c>
      <c r="J3635" s="1" t="str">
        <f t="shared" si="113"/>
        <v>Android Slate</v>
      </c>
      <c r="K3635" t="s">
        <v>144</v>
      </c>
      <c r="L3635" t="s">
        <v>151</v>
      </c>
      <c r="M3635" s="47">
        <v>24</v>
      </c>
    </row>
    <row r="3636" spans="1:13" hidden="1" x14ac:dyDescent="0.3">
      <c r="A3636" s="1" t="s">
        <v>186</v>
      </c>
      <c r="B3636" s="1" t="s">
        <v>42</v>
      </c>
      <c r="C3636" t="s">
        <v>180</v>
      </c>
      <c r="D3636" s="1" t="s">
        <v>17</v>
      </c>
      <c r="E3636" t="s">
        <v>8</v>
      </c>
      <c r="F3636" s="1" t="s">
        <v>154</v>
      </c>
      <c r="G3636" t="s">
        <v>142</v>
      </c>
      <c r="H3636" s="1" t="s">
        <v>187</v>
      </c>
      <c r="I3636" s="1" t="str">
        <f t="shared" si="112"/>
        <v>AIO DT</v>
      </c>
      <c r="J3636" s="1" t="str">
        <f t="shared" si="113"/>
        <v>AIO DT</v>
      </c>
      <c r="K3636" t="s">
        <v>143</v>
      </c>
      <c r="L3636" t="s">
        <v>143</v>
      </c>
      <c r="M3636" s="47">
        <v>12592</v>
      </c>
    </row>
    <row r="3637" spans="1:13" hidden="1" x14ac:dyDescent="0.3">
      <c r="A3637" s="1" t="s">
        <v>186</v>
      </c>
      <c r="B3637" s="1" t="s">
        <v>42</v>
      </c>
      <c r="C3637" t="s">
        <v>180</v>
      </c>
      <c r="D3637" s="1" t="s">
        <v>17</v>
      </c>
      <c r="E3637" t="s">
        <v>8</v>
      </c>
      <c r="F3637" s="1" t="s">
        <v>154</v>
      </c>
      <c r="G3637" t="s">
        <v>142</v>
      </c>
      <c r="H3637" s="1" t="s">
        <v>187</v>
      </c>
      <c r="I3637" s="1" t="str">
        <f t="shared" si="112"/>
        <v>AIO DT</v>
      </c>
      <c r="J3637" s="1" t="str">
        <f t="shared" si="113"/>
        <v>AIO DT</v>
      </c>
      <c r="K3637" t="s">
        <v>144</v>
      </c>
      <c r="L3637" t="s">
        <v>145</v>
      </c>
      <c r="M3637" s="47">
        <v>522</v>
      </c>
    </row>
    <row r="3638" spans="1:13" hidden="1" x14ac:dyDescent="0.3">
      <c r="A3638" s="1" t="s">
        <v>186</v>
      </c>
      <c r="B3638" s="1" t="s">
        <v>42</v>
      </c>
      <c r="C3638" t="s">
        <v>180</v>
      </c>
      <c r="D3638" s="1" t="s">
        <v>17</v>
      </c>
      <c r="E3638" t="s">
        <v>8</v>
      </c>
      <c r="F3638" s="1" t="s">
        <v>154</v>
      </c>
      <c r="G3638" t="s">
        <v>142</v>
      </c>
      <c r="H3638" s="1" t="s">
        <v>187</v>
      </c>
      <c r="I3638" s="1" t="str">
        <f t="shared" si="112"/>
        <v>AIO DT</v>
      </c>
      <c r="J3638" s="1" t="str">
        <f t="shared" si="113"/>
        <v>AIO DT</v>
      </c>
      <c r="K3638" t="s">
        <v>144</v>
      </c>
      <c r="L3638" t="s">
        <v>146</v>
      </c>
      <c r="M3638" s="47">
        <v>676</v>
      </c>
    </row>
    <row r="3639" spans="1:13" hidden="1" x14ac:dyDescent="0.3">
      <c r="A3639" s="1" t="s">
        <v>186</v>
      </c>
      <c r="B3639" s="1" t="s">
        <v>42</v>
      </c>
      <c r="C3639" t="s">
        <v>180</v>
      </c>
      <c r="D3639" s="1" t="s">
        <v>17</v>
      </c>
      <c r="E3639" t="s">
        <v>8</v>
      </c>
      <c r="F3639" s="1" t="s">
        <v>154</v>
      </c>
      <c r="G3639" t="s">
        <v>142</v>
      </c>
      <c r="H3639" s="1" t="s">
        <v>187</v>
      </c>
      <c r="I3639" s="1" t="str">
        <f t="shared" si="112"/>
        <v>AIO DT</v>
      </c>
      <c r="J3639" s="1" t="str">
        <f t="shared" si="113"/>
        <v>AIO DT</v>
      </c>
      <c r="K3639" t="s">
        <v>144</v>
      </c>
      <c r="L3639" t="s">
        <v>147</v>
      </c>
      <c r="M3639" s="47">
        <v>476</v>
      </c>
    </row>
    <row r="3640" spans="1:13" hidden="1" x14ac:dyDescent="0.3">
      <c r="A3640" s="1" t="s">
        <v>186</v>
      </c>
      <c r="B3640" s="1" t="s">
        <v>42</v>
      </c>
      <c r="C3640" t="s">
        <v>180</v>
      </c>
      <c r="D3640" s="1" t="s">
        <v>17</v>
      </c>
      <c r="E3640" t="s">
        <v>8</v>
      </c>
      <c r="F3640" s="1" t="s">
        <v>154</v>
      </c>
      <c r="G3640" t="s">
        <v>142</v>
      </c>
      <c r="H3640" s="1" t="s">
        <v>187</v>
      </c>
      <c r="I3640" s="1" t="str">
        <f t="shared" si="112"/>
        <v>AIO DT</v>
      </c>
      <c r="J3640" s="1" t="str">
        <f t="shared" si="113"/>
        <v>AIO DT</v>
      </c>
      <c r="K3640" t="s">
        <v>144</v>
      </c>
      <c r="L3640" t="s">
        <v>148</v>
      </c>
      <c r="M3640" s="47">
        <v>234</v>
      </c>
    </row>
    <row r="3641" spans="1:13" hidden="1" x14ac:dyDescent="0.3">
      <c r="A3641" s="1" t="s">
        <v>186</v>
      </c>
      <c r="B3641" s="1" t="s">
        <v>42</v>
      </c>
      <c r="C3641" t="s">
        <v>180</v>
      </c>
      <c r="D3641" s="1" t="s">
        <v>17</v>
      </c>
      <c r="E3641" t="s">
        <v>8</v>
      </c>
      <c r="F3641" s="1" t="s">
        <v>154</v>
      </c>
      <c r="G3641" t="s">
        <v>142</v>
      </c>
      <c r="H3641" s="1" t="s">
        <v>187</v>
      </c>
      <c r="I3641" s="1" t="str">
        <f t="shared" si="112"/>
        <v>AIO DT</v>
      </c>
      <c r="J3641" s="1" t="str">
        <f t="shared" si="113"/>
        <v>AIO DT</v>
      </c>
      <c r="K3641" t="s">
        <v>144</v>
      </c>
      <c r="L3641" t="s">
        <v>149</v>
      </c>
      <c r="M3641" s="47">
        <v>469</v>
      </c>
    </row>
    <row r="3642" spans="1:13" hidden="1" x14ac:dyDescent="0.3">
      <c r="A3642" s="1" t="s">
        <v>186</v>
      </c>
      <c r="B3642" s="1" t="s">
        <v>42</v>
      </c>
      <c r="C3642" t="s">
        <v>180</v>
      </c>
      <c r="D3642" s="1" t="s">
        <v>17</v>
      </c>
      <c r="E3642" t="s">
        <v>8</v>
      </c>
      <c r="F3642" s="1" t="s">
        <v>154</v>
      </c>
      <c r="G3642" t="s">
        <v>142</v>
      </c>
      <c r="H3642" s="1" t="s">
        <v>187</v>
      </c>
      <c r="I3642" s="1" t="str">
        <f t="shared" si="112"/>
        <v>AIO DT</v>
      </c>
      <c r="J3642" s="1" t="str">
        <f t="shared" si="113"/>
        <v>AIO DT</v>
      </c>
      <c r="K3642" t="s">
        <v>144</v>
      </c>
      <c r="L3642" t="s">
        <v>150</v>
      </c>
      <c r="M3642" s="47">
        <v>434</v>
      </c>
    </row>
    <row r="3643" spans="1:13" hidden="1" x14ac:dyDescent="0.3">
      <c r="A3643" s="1" t="s">
        <v>186</v>
      </c>
      <c r="B3643" s="1" t="s">
        <v>42</v>
      </c>
      <c r="C3643" t="s">
        <v>180</v>
      </c>
      <c r="D3643" s="1" t="s">
        <v>17</v>
      </c>
      <c r="E3643" t="s">
        <v>8</v>
      </c>
      <c r="F3643" s="1" t="s">
        <v>154</v>
      </c>
      <c r="G3643" t="s">
        <v>142</v>
      </c>
      <c r="H3643" s="1" t="s">
        <v>187</v>
      </c>
      <c r="I3643" s="1" t="str">
        <f t="shared" si="112"/>
        <v>AIO DT</v>
      </c>
      <c r="J3643" s="1" t="str">
        <f t="shared" si="113"/>
        <v>AIO DT</v>
      </c>
      <c r="K3643" t="s">
        <v>144</v>
      </c>
      <c r="L3643" t="s">
        <v>151</v>
      </c>
      <c r="M3643" s="47">
        <v>537</v>
      </c>
    </row>
    <row r="3644" spans="1:13" hidden="1" x14ac:dyDescent="0.3">
      <c r="A3644" s="1" t="s">
        <v>186</v>
      </c>
      <c r="B3644" s="1" t="s">
        <v>42</v>
      </c>
      <c r="C3644" t="s">
        <v>180</v>
      </c>
      <c r="D3644" s="1" t="s">
        <v>17</v>
      </c>
      <c r="E3644" t="s">
        <v>7</v>
      </c>
      <c r="F3644" s="1" t="s">
        <v>154</v>
      </c>
      <c r="G3644" t="s">
        <v>142</v>
      </c>
      <c r="H3644" s="1" t="s">
        <v>187</v>
      </c>
      <c r="I3644" s="1" t="str">
        <f t="shared" si="112"/>
        <v>Tower DT</v>
      </c>
      <c r="J3644" s="1" t="str">
        <f t="shared" si="113"/>
        <v>Tower DT</v>
      </c>
      <c r="K3644" t="s">
        <v>143</v>
      </c>
      <c r="L3644" t="s">
        <v>143</v>
      </c>
      <c r="M3644" s="47">
        <v>158779</v>
      </c>
    </row>
    <row r="3645" spans="1:13" hidden="1" x14ac:dyDescent="0.3">
      <c r="A3645" s="1" t="s">
        <v>186</v>
      </c>
      <c r="B3645" s="1" t="s">
        <v>42</v>
      </c>
      <c r="C3645" t="s">
        <v>180</v>
      </c>
      <c r="D3645" s="1" t="s">
        <v>17</v>
      </c>
      <c r="E3645" t="s">
        <v>7</v>
      </c>
      <c r="F3645" s="1" t="s">
        <v>154</v>
      </c>
      <c r="G3645" t="s">
        <v>142</v>
      </c>
      <c r="H3645" s="1" t="s">
        <v>187</v>
      </c>
      <c r="I3645" s="1" t="str">
        <f t="shared" si="112"/>
        <v>Tower DT</v>
      </c>
      <c r="J3645" s="1" t="str">
        <f t="shared" si="113"/>
        <v>Tower DT</v>
      </c>
      <c r="K3645" t="s">
        <v>144</v>
      </c>
      <c r="L3645" t="s">
        <v>145</v>
      </c>
      <c r="M3645" s="47">
        <v>7821</v>
      </c>
    </row>
    <row r="3646" spans="1:13" hidden="1" x14ac:dyDescent="0.3">
      <c r="A3646" s="1" t="s">
        <v>186</v>
      </c>
      <c r="B3646" s="1" t="s">
        <v>42</v>
      </c>
      <c r="C3646" t="s">
        <v>180</v>
      </c>
      <c r="D3646" s="1" t="s">
        <v>17</v>
      </c>
      <c r="E3646" t="s">
        <v>7</v>
      </c>
      <c r="F3646" s="1" t="s">
        <v>154</v>
      </c>
      <c r="G3646" t="s">
        <v>142</v>
      </c>
      <c r="H3646" s="1" t="s">
        <v>187</v>
      </c>
      <c r="I3646" s="1" t="str">
        <f t="shared" si="112"/>
        <v>Tower DT</v>
      </c>
      <c r="J3646" s="1" t="str">
        <f t="shared" si="113"/>
        <v>Tower DT</v>
      </c>
      <c r="K3646" t="s">
        <v>144</v>
      </c>
      <c r="L3646" t="s">
        <v>146</v>
      </c>
      <c r="M3646" s="47">
        <v>10122</v>
      </c>
    </row>
    <row r="3647" spans="1:13" hidden="1" x14ac:dyDescent="0.3">
      <c r="A3647" s="1" t="s">
        <v>186</v>
      </c>
      <c r="B3647" s="1" t="s">
        <v>42</v>
      </c>
      <c r="C3647" t="s">
        <v>180</v>
      </c>
      <c r="D3647" s="1" t="s">
        <v>17</v>
      </c>
      <c r="E3647" t="s">
        <v>7</v>
      </c>
      <c r="F3647" s="1" t="s">
        <v>154</v>
      </c>
      <c r="G3647" t="s">
        <v>142</v>
      </c>
      <c r="H3647" s="1" t="s">
        <v>187</v>
      </c>
      <c r="I3647" s="1" t="str">
        <f t="shared" si="112"/>
        <v>Tower DT</v>
      </c>
      <c r="J3647" s="1" t="str">
        <f t="shared" si="113"/>
        <v>Tower DT</v>
      </c>
      <c r="K3647" t="s">
        <v>144</v>
      </c>
      <c r="L3647" t="s">
        <v>147</v>
      </c>
      <c r="M3647" s="47">
        <v>7121</v>
      </c>
    </row>
    <row r="3648" spans="1:13" hidden="1" x14ac:dyDescent="0.3">
      <c r="A3648" s="1" t="s">
        <v>186</v>
      </c>
      <c r="B3648" s="1" t="s">
        <v>42</v>
      </c>
      <c r="C3648" t="s">
        <v>180</v>
      </c>
      <c r="D3648" s="1" t="s">
        <v>17</v>
      </c>
      <c r="E3648" t="s">
        <v>7</v>
      </c>
      <c r="F3648" s="1" t="s">
        <v>154</v>
      </c>
      <c r="G3648" t="s">
        <v>142</v>
      </c>
      <c r="H3648" s="1" t="s">
        <v>187</v>
      </c>
      <c r="I3648" s="1" t="str">
        <f t="shared" si="112"/>
        <v>Tower DT</v>
      </c>
      <c r="J3648" s="1" t="str">
        <f t="shared" si="113"/>
        <v>Tower DT</v>
      </c>
      <c r="K3648" t="s">
        <v>144</v>
      </c>
      <c r="L3648" t="s">
        <v>148</v>
      </c>
      <c r="M3648" s="47">
        <v>3509</v>
      </c>
    </row>
    <row r="3649" spans="1:13" hidden="1" x14ac:dyDescent="0.3">
      <c r="A3649" s="1" t="s">
        <v>186</v>
      </c>
      <c r="B3649" s="1" t="s">
        <v>42</v>
      </c>
      <c r="C3649" t="s">
        <v>180</v>
      </c>
      <c r="D3649" s="1" t="s">
        <v>17</v>
      </c>
      <c r="E3649" t="s">
        <v>7</v>
      </c>
      <c r="F3649" s="1" t="s">
        <v>154</v>
      </c>
      <c r="G3649" t="s">
        <v>142</v>
      </c>
      <c r="H3649" s="1" t="s">
        <v>187</v>
      </c>
      <c r="I3649" s="1" t="str">
        <f t="shared" si="112"/>
        <v>Tower DT</v>
      </c>
      <c r="J3649" s="1" t="str">
        <f t="shared" si="113"/>
        <v>Tower DT</v>
      </c>
      <c r="K3649" t="s">
        <v>144</v>
      </c>
      <c r="L3649" t="s">
        <v>149</v>
      </c>
      <c r="M3649" s="47">
        <v>7020</v>
      </c>
    </row>
    <row r="3650" spans="1:13" hidden="1" x14ac:dyDescent="0.3">
      <c r="A3650" s="1" t="s">
        <v>186</v>
      </c>
      <c r="B3650" s="1" t="s">
        <v>42</v>
      </c>
      <c r="C3650" t="s">
        <v>180</v>
      </c>
      <c r="D3650" s="1" t="s">
        <v>17</v>
      </c>
      <c r="E3650" t="s">
        <v>7</v>
      </c>
      <c r="F3650" s="1" t="s">
        <v>154</v>
      </c>
      <c r="G3650" t="s">
        <v>142</v>
      </c>
      <c r="H3650" s="1" t="s">
        <v>187</v>
      </c>
      <c r="I3650" s="1" t="str">
        <f t="shared" si="112"/>
        <v>Tower DT</v>
      </c>
      <c r="J3650" s="1" t="str">
        <f t="shared" si="113"/>
        <v>Tower DT</v>
      </c>
      <c r="K3650" t="s">
        <v>144</v>
      </c>
      <c r="L3650" t="s">
        <v>150</v>
      </c>
      <c r="M3650" s="47">
        <v>6515</v>
      </c>
    </row>
    <row r="3651" spans="1:13" hidden="1" x14ac:dyDescent="0.3">
      <c r="A3651" s="1" t="s">
        <v>186</v>
      </c>
      <c r="B3651" s="1" t="s">
        <v>42</v>
      </c>
      <c r="C3651" t="s">
        <v>180</v>
      </c>
      <c r="D3651" s="1" t="s">
        <v>17</v>
      </c>
      <c r="E3651" t="s">
        <v>7</v>
      </c>
      <c r="F3651" s="1" t="s">
        <v>154</v>
      </c>
      <c r="G3651" t="s">
        <v>142</v>
      </c>
      <c r="H3651" s="1" t="s">
        <v>187</v>
      </c>
      <c r="I3651" s="1" t="str">
        <f t="shared" ref="I3651:I3714" si="114">VLOOKUP(E3651&amp;F3651&amp;G3651,$S$1:$T$74,2,0)</f>
        <v>Tower DT</v>
      </c>
      <c r="J3651" s="1" t="str">
        <f t="shared" ref="J3651:J3714" si="115">IF(AND(I3651="Clamshell NB",H3651="Yes"),"Clamshell Ultraslim NB",I3651)</f>
        <v>Tower DT</v>
      </c>
      <c r="K3651" t="s">
        <v>144</v>
      </c>
      <c r="L3651" t="s">
        <v>151</v>
      </c>
      <c r="M3651" s="47">
        <v>8033</v>
      </c>
    </row>
    <row r="3652" spans="1:13" hidden="1" x14ac:dyDescent="0.3">
      <c r="A3652" s="1" t="s">
        <v>186</v>
      </c>
      <c r="B3652" s="1" t="s">
        <v>42</v>
      </c>
      <c r="C3652" t="s">
        <v>180</v>
      </c>
      <c r="D3652" s="1" t="s">
        <v>17</v>
      </c>
      <c r="E3652" t="s">
        <v>7</v>
      </c>
      <c r="F3652" s="1" t="s">
        <v>154</v>
      </c>
      <c r="G3652" t="s">
        <v>155</v>
      </c>
      <c r="H3652" s="1" t="s">
        <v>187</v>
      </c>
      <c r="I3652" s="1" t="str">
        <f t="shared" si="114"/>
        <v>Tower Gaming Capable DT</v>
      </c>
      <c r="J3652" s="1" t="str">
        <f t="shared" si="115"/>
        <v>Tower Gaming Capable DT</v>
      </c>
      <c r="K3652" t="s">
        <v>143</v>
      </c>
      <c r="L3652" t="s">
        <v>143</v>
      </c>
      <c r="M3652" s="47">
        <v>8212</v>
      </c>
    </row>
    <row r="3653" spans="1:13" hidden="1" x14ac:dyDescent="0.3">
      <c r="A3653" s="1" t="s">
        <v>186</v>
      </c>
      <c r="B3653" s="1" t="s">
        <v>42</v>
      </c>
      <c r="C3653" t="s">
        <v>180</v>
      </c>
      <c r="D3653" s="1" t="s">
        <v>17</v>
      </c>
      <c r="E3653" t="s">
        <v>7</v>
      </c>
      <c r="F3653" s="1" t="s">
        <v>154</v>
      </c>
      <c r="G3653" t="s">
        <v>155</v>
      </c>
      <c r="H3653" s="1" t="s">
        <v>187</v>
      </c>
      <c r="I3653" s="1" t="str">
        <f t="shared" si="114"/>
        <v>Tower Gaming Capable DT</v>
      </c>
      <c r="J3653" s="1" t="str">
        <f t="shared" si="115"/>
        <v>Tower Gaming Capable DT</v>
      </c>
      <c r="K3653" t="s">
        <v>144</v>
      </c>
      <c r="L3653" t="s">
        <v>145</v>
      </c>
      <c r="M3653" s="47">
        <v>27</v>
      </c>
    </row>
    <row r="3654" spans="1:13" hidden="1" x14ac:dyDescent="0.3">
      <c r="A3654" s="1" t="s">
        <v>186</v>
      </c>
      <c r="B3654" s="1" t="s">
        <v>42</v>
      </c>
      <c r="C3654" t="s">
        <v>180</v>
      </c>
      <c r="D3654" s="1" t="s">
        <v>17</v>
      </c>
      <c r="E3654" t="s">
        <v>7</v>
      </c>
      <c r="F3654" s="1" t="s">
        <v>154</v>
      </c>
      <c r="G3654" t="s">
        <v>155</v>
      </c>
      <c r="H3654" s="1" t="s">
        <v>187</v>
      </c>
      <c r="I3654" s="1" t="str">
        <f t="shared" si="114"/>
        <v>Tower Gaming Capable DT</v>
      </c>
      <c r="J3654" s="1" t="str">
        <f t="shared" si="115"/>
        <v>Tower Gaming Capable DT</v>
      </c>
      <c r="K3654" t="s">
        <v>144</v>
      </c>
      <c r="L3654" t="s">
        <v>146</v>
      </c>
      <c r="M3654" s="47">
        <v>32</v>
      </c>
    </row>
    <row r="3655" spans="1:13" hidden="1" x14ac:dyDescent="0.3">
      <c r="A3655" s="1" t="s">
        <v>186</v>
      </c>
      <c r="B3655" s="1" t="s">
        <v>42</v>
      </c>
      <c r="C3655" t="s">
        <v>180</v>
      </c>
      <c r="D3655" s="1" t="s">
        <v>17</v>
      </c>
      <c r="E3655" t="s">
        <v>7</v>
      </c>
      <c r="F3655" s="1" t="s">
        <v>154</v>
      </c>
      <c r="G3655" t="s">
        <v>155</v>
      </c>
      <c r="H3655" s="1" t="s">
        <v>187</v>
      </c>
      <c r="I3655" s="1" t="str">
        <f t="shared" si="114"/>
        <v>Tower Gaming Capable DT</v>
      </c>
      <c r="J3655" s="1" t="str">
        <f t="shared" si="115"/>
        <v>Tower Gaming Capable DT</v>
      </c>
      <c r="K3655" t="s">
        <v>144</v>
      </c>
      <c r="L3655" t="s">
        <v>147</v>
      </c>
      <c r="M3655" s="47">
        <v>24</v>
      </c>
    </row>
    <row r="3656" spans="1:13" hidden="1" x14ac:dyDescent="0.3">
      <c r="A3656" s="1" t="s">
        <v>186</v>
      </c>
      <c r="B3656" s="1" t="s">
        <v>42</v>
      </c>
      <c r="C3656" t="s">
        <v>180</v>
      </c>
      <c r="D3656" s="1" t="s">
        <v>17</v>
      </c>
      <c r="E3656" t="s">
        <v>7</v>
      </c>
      <c r="F3656" s="1" t="s">
        <v>154</v>
      </c>
      <c r="G3656" t="s">
        <v>155</v>
      </c>
      <c r="H3656" s="1" t="s">
        <v>187</v>
      </c>
      <c r="I3656" s="1" t="str">
        <f t="shared" si="114"/>
        <v>Tower Gaming Capable DT</v>
      </c>
      <c r="J3656" s="1" t="str">
        <f t="shared" si="115"/>
        <v>Tower Gaming Capable DT</v>
      </c>
      <c r="K3656" t="s">
        <v>144</v>
      </c>
      <c r="L3656" t="s">
        <v>148</v>
      </c>
      <c r="M3656" s="47">
        <v>11</v>
      </c>
    </row>
    <row r="3657" spans="1:13" hidden="1" x14ac:dyDescent="0.3">
      <c r="A3657" s="1" t="s">
        <v>186</v>
      </c>
      <c r="B3657" s="1" t="s">
        <v>42</v>
      </c>
      <c r="C3657" t="s">
        <v>180</v>
      </c>
      <c r="D3657" s="1" t="s">
        <v>17</v>
      </c>
      <c r="E3657" t="s">
        <v>7</v>
      </c>
      <c r="F3657" s="1" t="s">
        <v>154</v>
      </c>
      <c r="G3657" t="s">
        <v>155</v>
      </c>
      <c r="H3657" s="1" t="s">
        <v>187</v>
      </c>
      <c r="I3657" s="1" t="str">
        <f t="shared" si="114"/>
        <v>Tower Gaming Capable DT</v>
      </c>
      <c r="J3657" s="1" t="str">
        <f t="shared" si="115"/>
        <v>Tower Gaming Capable DT</v>
      </c>
      <c r="K3657" t="s">
        <v>144</v>
      </c>
      <c r="L3657" t="s">
        <v>149</v>
      </c>
      <c r="M3657" s="47">
        <v>24</v>
      </c>
    </row>
    <row r="3658" spans="1:13" hidden="1" x14ac:dyDescent="0.3">
      <c r="A3658" s="1" t="s">
        <v>186</v>
      </c>
      <c r="B3658" s="1" t="s">
        <v>42</v>
      </c>
      <c r="C3658" t="s">
        <v>180</v>
      </c>
      <c r="D3658" s="1" t="s">
        <v>17</v>
      </c>
      <c r="E3658" t="s">
        <v>7</v>
      </c>
      <c r="F3658" s="1" t="s">
        <v>154</v>
      </c>
      <c r="G3658" t="s">
        <v>155</v>
      </c>
      <c r="H3658" s="1" t="s">
        <v>187</v>
      </c>
      <c r="I3658" s="1" t="str">
        <f t="shared" si="114"/>
        <v>Tower Gaming Capable DT</v>
      </c>
      <c r="J3658" s="1" t="str">
        <f t="shared" si="115"/>
        <v>Tower Gaming Capable DT</v>
      </c>
      <c r="K3658" t="s">
        <v>144</v>
      </c>
      <c r="L3658" t="s">
        <v>150</v>
      </c>
      <c r="M3658" s="47">
        <v>23</v>
      </c>
    </row>
    <row r="3659" spans="1:13" hidden="1" x14ac:dyDescent="0.3">
      <c r="A3659" s="1" t="s">
        <v>186</v>
      </c>
      <c r="B3659" s="1" t="s">
        <v>42</v>
      </c>
      <c r="C3659" t="s">
        <v>180</v>
      </c>
      <c r="D3659" s="1" t="s">
        <v>17</v>
      </c>
      <c r="E3659" t="s">
        <v>7</v>
      </c>
      <c r="F3659" s="1" t="s">
        <v>154</v>
      </c>
      <c r="G3659" t="s">
        <v>155</v>
      </c>
      <c r="H3659" s="1" t="s">
        <v>187</v>
      </c>
      <c r="I3659" s="1" t="str">
        <f t="shared" si="114"/>
        <v>Tower Gaming Capable DT</v>
      </c>
      <c r="J3659" s="1" t="str">
        <f t="shared" si="115"/>
        <v>Tower Gaming Capable DT</v>
      </c>
      <c r="K3659" t="s">
        <v>144</v>
      </c>
      <c r="L3659" t="s">
        <v>151</v>
      </c>
      <c r="M3659" s="47">
        <v>28</v>
      </c>
    </row>
    <row r="3660" spans="1:13" hidden="1" x14ac:dyDescent="0.3">
      <c r="A3660" s="1" t="s">
        <v>186</v>
      </c>
      <c r="B3660" s="1" t="s">
        <v>42</v>
      </c>
      <c r="C3660" t="s">
        <v>180</v>
      </c>
      <c r="D3660" s="1" t="s">
        <v>18</v>
      </c>
      <c r="E3660" t="s">
        <v>10</v>
      </c>
      <c r="F3660" s="1" t="s">
        <v>154</v>
      </c>
      <c r="G3660" t="s">
        <v>142</v>
      </c>
      <c r="H3660" s="1" t="s">
        <v>155</v>
      </c>
      <c r="I3660" s="1" t="str">
        <f t="shared" si="114"/>
        <v>Clamshell NB</v>
      </c>
      <c r="J3660" s="1" t="str">
        <f t="shared" si="115"/>
        <v>Clamshell Ultraslim NB</v>
      </c>
      <c r="K3660" t="s">
        <v>143</v>
      </c>
      <c r="L3660" t="s">
        <v>143</v>
      </c>
      <c r="M3660" s="47">
        <v>29872</v>
      </c>
    </row>
    <row r="3661" spans="1:13" hidden="1" x14ac:dyDescent="0.3">
      <c r="A3661" s="1" t="s">
        <v>186</v>
      </c>
      <c r="B3661" s="1" t="s">
        <v>42</v>
      </c>
      <c r="C3661" t="s">
        <v>180</v>
      </c>
      <c r="D3661" s="1" t="s">
        <v>18</v>
      </c>
      <c r="E3661" t="s">
        <v>10</v>
      </c>
      <c r="F3661" s="1" t="s">
        <v>154</v>
      </c>
      <c r="G3661" t="s">
        <v>142</v>
      </c>
      <c r="H3661" s="1" t="s">
        <v>155</v>
      </c>
      <c r="I3661" s="1" t="str">
        <f t="shared" si="114"/>
        <v>Clamshell NB</v>
      </c>
      <c r="J3661" s="1" t="str">
        <f t="shared" si="115"/>
        <v>Clamshell Ultraslim NB</v>
      </c>
      <c r="K3661" t="s">
        <v>144</v>
      </c>
      <c r="L3661" t="s">
        <v>145</v>
      </c>
      <c r="M3661" s="47">
        <v>351</v>
      </c>
    </row>
    <row r="3662" spans="1:13" hidden="1" x14ac:dyDescent="0.3">
      <c r="A3662" s="1" t="s">
        <v>186</v>
      </c>
      <c r="B3662" s="1" t="s">
        <v>42</v>
      </c>
      <c r="C3662" t="s">
        <v>180</v>
      </c>
      <c r="D3662" s="1" t="s">
        <v>18</v>
      </c>
      <c r="E3662" t="s">
        <v>10</v>
      </c>
      <c r="F3662" s="1" t="s">
        <v>154</v>
      </c>
      <c r="G3662" t="s">
        <v>142</v>
      </c>
      <c r="H3662" s="1" t="s">
        <v>155</v>
      </c>
      <c r="I3662" s="1" t="str">
        <f t="shared" si="114"/>
        <v>Clamshell NB</v>
      </c>
      <c r="J3662" s="1" t="str">
        <f t="shared" si="115"/>
        <v>Clamshell Ultraslim NB</v>
      </c>
      <c r="K3662" t="s">
        <v>144</v>
      </c>
      <c r="L3662" t="s">
        <v>146</v>
      </c>
      <c r="M3662" s="47">
        <v>454</v>
      </c>
    </row>
    <row r="3663" spans="1:13" hidden="1" x14ac:dyDescent="0.3">
      <c r="A3663" s="1" t="s">
        <v>186</v>
      </c>
      <c r="B3663" s="1" t="s">
        <v>42</v>
      </c>
      <c r="C3663" t="s">
        <v>180</v>
      </c>
      <c r="D3663" s="1" t="s">
        <v>18</v>
      </c>
      <c r="E3663" t="s">
        <v>10</v>
      </c>
      <c r="F3663" s="1" t="s">
        <v>154</v>
      </c>
      <c r="G3663" t="s">
        <v>142</v>
      </c>
      <c r="H3663" s="1" t="s">
        <v>155</v>
      </c>
      <c r="I3663" s="1" t="str">
        <f t="shared" si="114"/>
        <v>Clamshell NB</v>
      </c>
      <c r="J3663" s="1" t="str">
        <f t="shared" si="115"/>
        <v>Clamshell Ultraslim NB</v>
      </c>
      <c r="K3663" t="s">
        <v>144</v>
      </c>
      <c r="L3663" t="s">
        <v>147</v>
      </c>
      <c r="M3663" s="47">
        <v>318</v>
      </c>
    </row>
    <row r="3664" spans="1:13" hidden="1" x14ac:dyDescent="0.3">
      <c r="A3664" s="1" t="s">
        <v>186</v>
      </c>
      <c r="B3664" s="1" t="s">
        <v>42</v>
      </c>
      <c r="C3664" t="s">
        <v>180</v>
      </c>
      <c r="D3664" s="1" t="s">
        <v>18</v>
      </c>
      <c r="E3664" t="s">
        <v>10</v>
      </c>
      <c r="F3664" s="1" t="s">
        <v>154</v>
      </c>
      <c r="G3664" t="s">
        <v>142</v>
      </c>
      <c r="H3664" s="1" t="s">
        <v>155</v>
      </c>
      <c r="I3664" s="1" t="str">
        <f t="shared" si="114"/>
        <v>Clamshell NB</v>
      </c>
      <c r="J3664" s="1" t="str">
        <f t="shared" si="115"/>
        <v>Clamshell Ultraslim NB</v>
      </c>
      <c r="K3664" t="s">
        <v>144</v>
      </c>
      <c r="L3664" t="s">
        <v>148</v>
      </c>
      <c r="M3664" s="47">
        <v>157</v>
      </c>
    </row>
    <row r="3665" spans="1:13" hidden="1" x14ac:dyDescent="0.3">
      <c r="A3665" s="1" t="s">
        <v>186</v>
      </c>
      <c r="B3665" s="1" t="s">
        <v>42</v>
      </c>
      <c r="C3665" t="s">
        <v>180</v>
      </c>
      <c r="D3665" s="1" t="s">
        <v>18</v>
      </c>
      <c r="E3665" t="s">
        <v>10</v>
      </c>
      <c r="F3665" s="1" t="s">
        <v>154</v>
      </c>
      <c r="G3665" t="s">
        <v>142</v>
      </c>
      <c r="H3665" s="1" t="s">
        <v>155</v>
      </c>
      <c r="I3665" s="1" t="str">
        <f t="shared" si="114"/>
        <v>Clamshell NB</v>
      </c>
      <c r="J3665" s="1" t="str">
        <f t="shared" si="115"/>
        <v>Clamshell Ultraslim NB</v>
      </c>
      <c r="K3665" t="s">
        <v>144</v>
      </c>
      <c r="L3665" t="s">
        <v>149</v>
      </c>
      <c r="M3665" s="47">
        <v>314</v>
      </c>
    </row>
    <row r="3666" spans="1:13" hidden="1" x14ac:dyDescent="0.3">
      <c r="A3666" s="1" t="s">
        <v>186</v>
      </c>
      <c r="B3666" s="1" t="s">
        <v>42</v>
      </c>
      <c r="C3666" t="s">
        <v>180</v>
      </c>
      <c r="D3666" s="1" t="s">
        <v>18</v>
      </c>
      <c r="E3666" t="s">
        <v>10</v>
      </c>
      <c r="F3666" s="1" t="s">
        <v>154</v>
      </c>
      <c r="G3666" t="s">
        <v>142</v>
      </c>
      <c r="H3666" s="1" t="s">
        <v>155</v>
      </c>
      <c r="I3666" s="1" t="str">
        <f t="shared" si="114"/>
        <v>Clamshell NB</v>
      </c>
      <c r="J3666" s="1" t="str">
        <f t="shared" si="115"/>
        <v>Clamshell Ultraslim NB</v>
      </c>
      <c r="K3666" t="s">
        <v>144</v>
      </c>
      <c r="L3666" t="s">
        <v>150</v>
      </c>
      <c r="M3666" s="47">
        <v>294</v>
      </c>
    </row>
    <row r="3667" spans="1:13" hidden="1" x14ac:dyDescent="0.3">
      <c r="A3667" s="1" t="s">
        <v>186</v>
      </c>
      <c r="B3667" s="1" t="s">
        <v>42</v>
      </c>
      <c r="C3667" t="s">
        <v>180</v>
      </c>
      <c r="D3667" s="1" t="s">
        <v>18</v>
      </c>
      <c r="E3667" t="s">
        <v>10</v>
      </c>
      <c r="F3667" s="1" t="s">
        <v>154</v>
      </c>
      <c r="G3667" t="s">
        <v>142</v>
      </c>
      <c r="H3667" s="1" t="s">
        <v>155</v>
      </c>
      <c r="I3667" s="1" t="str">
        <f t="shared" si="114"/>
        <v>Clamshell NB</v>
      </c>
      <c r="J3667" s="1" t="str">
        <f t="shared" si="115"/>
        <v>Clamshell Ultraslim NB</v>
      </c>
      <c r="K3667" t="s">
        <v>144</v>
      </c>
      <c r="L3667" t="s">
        <v>151</v>
      </c>
      <c r="M3667" s="47">
        <v>360</v>
      </c>
    </row>
    <row r="3668" spans="1:13" hidden="1" x14ac:dyDescent="0.3">
      <c r="A3668" s="1" t="s">
        <v>186</v>
      </c>
      <c r="B3668" s="1" t="s">
        <v>42</v>
      </c>
      <c r="C3668" t="s">
        <v>180</v>
      </c>
      <c r="D3668" s="1" t="s">
        <v>18</v>
      </c>
      <c r="E3668" t="s">
        <v>10</v>
      </c>
      <c r="F3668" s="1" t="s">
        <v>154</v>
      </c>
      <c r="G3668" t="s">
        <v>155</v>
      </c>
      <c r="H3668" s="1" t="s">
        <v>142</v>
      </c>
      <c r="I3668" s="1" t="str">
        <f t="shared" si="114"/>
        <v>Clamshell Gaming Capable NB</v>
      </c>
      <c r="J3668" s="1" t="str">
        <f t="shared" si="115"/>
        <v>Clamshell Gaming Capable NB</v>
      </c>
      <c r="K3668" t="s">
        <v>143</v>
      </c>
      <c r="L3668" t="s">
        <v>143</v>
      </c>
      <c r="M3668" s="47">
        <v>63068</v>
      </c>
    </row>
    <row r="3669" spans="1:13" hidden="1" x14ac:dyDescent="0.3">
      <c r="A3669" s="1" t="s">
        <v>186</v>
      </c>
      <c r="B3669" s="1" t="s">
        <v>42</v>
      </c>
      <c r="C3669" t="s">
        <v>180</v>
      </c>
      <c r="D3669" s="1" t="s">
        <v>18</v>
      </c>
      <c r="E3669" t="s">
        <v>10</v>
      </c>
      <c r="F3669" s="1" t="s">
        <v>154</v>
      </c>
      <c r="G3669" t="s">
        <v>155</v>
      </c>
      <c r="H3669" s="1" t="s">
        <v>142</v>
      </c>
      <c r="I3669" s="1" t="str">
        <f t="shared" si="114"/>
        <v>Clamshell Gaming Capable NB</v>
      </c>
      <c r="J3669" s="1" t="str">
        <f t="shared" si="115"/>
        <v>Clamshell Gaming Capable NB</v>
      </c>
      <c r="K3669" t="s">
        <v>144</v>
      </c>
      <c r="L3669" t="s">
        <v>145</v>
      </c>
      <c r="M3669" s="47">
        <v>305</v>
      </c>
    </row>
    <row r="3670" spans="1:13" hidden="1" x14ac:dyDescent="0.3">
      <c r="A3670" s="1" t="s">
        <v>186</v>
      </c>
      <c r="B3670" s="1" t="s">
        <v>42</v>
      </c>
      <c r="C3670" t="s">
        <v>180</v>
      </c>
      <c r="D3670" s="1" t="s">
        <v>18</v>
      </c>
      <c r="E3670" t="s">
        <v>10</v>
      </c>
      <c r="F3670" s="1" t="s">
        <v>154</v>
      </c>
      <c r="G3670" t="s">
        <v>155</v>
      </c>
      <c r="H3670" s="1" t="s">
        <v>142</v>
      </c>
      <c r="I3670" s="1" t="str">
        <f t="shared" si="114"/>
        <v>Clamshell Gaming Capable NB</v>
      </c>
      <c r="J3670" s="1" t="str">
        <f t="shared" si="115"/>
        <v>Clamshell Gaming Capable NB</v>
      </c>
      <c r="K3670" t="s">
        <v>144</v>
      </c>
      <c r="L3670" t="s">
        <v>146</v>
      </c>
      <c r="M3670" s="47">
        <v>394</v>
      </c>
    </row>
    <row r="3671" spans="1:13" hidden="1" x14ac:dyDescent="0.3">
      <c r="A3671" s="1" t="s">
        <v>186</v>
      </c>
      <c r="B3671" s="1" t="s">
        <v>42</v>
      </c>
      <c r="C3671" t="s">
        <v>180</v>
      </c>
      <c r="D3671" s="1" t="s">
        <v>18</v>
      </c>
      <c r="E3671" t="s">
        <v>10</v>
      </c>
      <c r="F3671" s="1" t="s">
        <v>154</v>
      </c>
      <c r="G3671" t="s">
        <v>155</v>
      </c>
      <c r="H3671" s="1" t="s">
        <v>142</v>
      </c>
      <c r="I3671" s="1" t="str">
        <f t="shared" si="114"/>
        <v>Clamshell Gaming Capable NB</v>
      </c>
      <c r="J3671" s="1" t="str">
        <f t="shared" si="115"/>
        <v>Clamshell Gaming Capable NB</v>
      </c>
      <c r="K3671" t="s">
        <v>144</v>
      </c>
      <c r="L3671" t="s">
        <v>147</v>
      </c>
      <c r="M3671" s="47">
        <v>277</v>
      </c>
    </row>
    <row r="3672" spans="1:13" hidden="1" x14ac:dyDescent="0.3">
      <c r="A3672" s="1" t="s">
        <v>186</v>
      </c>
      <c r="B3672" s="1" t="s">
        <v>42</v>
      </c>
      <c r="C3672" t="s">
        <v>180</v>
      </c>
      <c r="D3672" s="1" t="s">
        <v>18</v>
      </c>
      <c r="E3672" t="s">
        <v>10</v>
      </c>
      <c r="F3672" s="1" t="s">
        <v>154</v>
      </c>
      <c r="G3672" t="s">
        <v>155</v>
      </c>
      <c r="H3672" s="1" t="s">
        <v>142</v>
      </c>
      <c r="I3672" s="1" t="str">
        <f t="shared" si="114"/>
        <v>Clamshell Gaming Capable NB</v>
      </c>
      <c r="J3672" s="1" t="str">
        <f t="shared" si="115"/>
        <v>Clamshell Gaming Capable NB</v>
      </c>
      <c r="K3672" t="s">
        <v>144</v>
      </c>
      <c r="L3672" t="s">
        <v>148</v>
      </c>
      <c r="M3672" s="47">
        <v>136</v>
      </c>
    </row>
    <row r="3673" spans="1:13" hidden="1" x14ac:dyDescent="0.3">
      <c r="A3673" s="1" t="s">
        <v>186</v>
      </c>
      <c r="B3673" s="1" t="s">
        <v>42</v>
      </c>
      <c r="C3673" t="s">
        <v>180</v>
      </c>
      <c r="D3673" s="1" t="s">
        <v>18</v>
      </c>
      <c r="E3673" t="s">
        <v>10</v>
      </c>
      <c r="F3673" s="1" t="s">
        <v>154</v>
      </c>
      <c r="G3673" t="s">
        <v>155</v>
      </c>
      <c r="H3673" s="1" t="s">
        <v>142</v>
      </c>
      <c r="I3673" s="1" t="str">
        <f t="shared" si="114"/>
        <v>Clamshell Gaming Capable NB</v>
      </c>
      <c r="J3673" s="1" t="str">
        <f t="shared" si="115"/>
        <v>Clamshell Gaming Capable NB</v>
      </c>
      <c r="K3673" t="s">
        <v>144</v>
      </c>
      <c r="L3673" t="s">
        <v>149</v>
      </c>
      <c r="M3673" s="47">
        <v>273</v>
      </c>
    </row>
    <row r="3674" spans="1:13" hidden="1" x14ac:dyDescent="0.3">
      <c r="A3674" s="1" t="s">
        <v>186</v>
      </c>
      <c r="B3674" s="1" t="s">
        <v>42</v>
      </c>
      <c r="C3674" t="s">
        <v>180</v>
      </c>
      <c r="D3674" s="1" t="s">
        <v>18</v>
      </c>
      <c r="E3674" t="s">
        <v>10</v>
      </c>
      <c r="F3674" s="1" t="s">
        <v>154</v>
      </c>
      <c r="G3674" t="s">
        <v>155</v>
      </c>
      <c r="H3674" s="1" t="s">
        <v>142</v>
      </c>
      <c r="I3674" s="1" t="str">
        <f t="shared" si="114"/>
        <v>Clamshell Gaming Capable NB</v>
      </c>
      <c r="J3674" s="1" t="str">
        <f t="shared" si="115"/>
        <v>Clamshell Gaming Capable NB</v>
      </c>
      <c r="K3674" t="s">
        <v>144</v>
      </c>
      <c r="L3674" t="s">
        <v>150</v>
      </c>
      <c r="M3674" s="47">
        <v>253</v>
      </c>
    </row>
    <row r="3675" spans="1:13" hidden="1" x14ac:dyDescent="0.3">
      <c r="A3675" s="1" t="s">
        <v>186</v>
      </c>
      <c r="B3675" s="1" t="s">
        <v>42</v>
      </c>
      <c r="C3675" t="s">
        <v>180</v>
      </c>
      <c r="D3675" s="1" t="s">
        <v>18</v>
      </c>
      <c r="E3675" t="s">
        <v>10</v>
      </c>
      <c r="F3675" s="1" t="s">
        <v>154</v>
      </c>
      <c r="G3675" t="s">
        <v>155</v>
      </c>
      <c r="H3675" s="1" t="s">
        <v>142</v>
      </c>
      <c r="I3675" s="1" t="str">
        <f t="shared" si="114"/>
        <v>Clamshell Gaming Capable NB</v>
      </c>
      <c r="J3675" s="1" t="str">
        <f t="shared" si="115"/>
        <v>Clamshell Gaming Capable NB</v>
      </c>
      <c r="K3675" t="s">
        <v>144</v>
      </c>
      <c r="L3675" t="s">
        <v>151</v>
      </c>
      <c r="M3675" s="47">
        <v>313</v>
      </c>
    </row>
    <row r="3676" spans="1:13" hidden="1" x14ac:dyDescent="0.3">
      <c r="A3676" s="1" t="s">
        <v>186</v>
      </c>
      <c r="B3676" s="1" t="s">
        <v>42</v>
      </c>
      <c r="C3676" t="s">
        <v>180</v>
      </c>
      <c r="D3676" s="1" t="s">
        <v>18</v>
      </c>
      <c r="E3676" t="s">
        <v>10</v>
      </c>
      <c r="F3676" s="1" t="s">
        <v>154</v>
      </c>
      <c r="G3676" t="s">
        <v>155</v>
      </c>
      <c r="H3676" s="1" t="s">
        <v>155</v>
      </c>
      <c r="I3676" s="1" t="str">
        <f t="shared" si="114"/>
        <v>Clamshell Gaming Capable NB</v>
      </c>
      <c r="J3676" s="1" t="str">
        <f t="shared" si="115"/>
        <v>Clamshell Gaming Capable NB</v>
      </c>
      <c r="K3676" t="s">
        <v>143</v>
      </c>
      <c r="L3676" t="s">
        <v>143</v>
      </c>
      <c r="M3676" s="47">
        <v>39644</v>
      </c>
    </row>
    <row r="3677" spans="1:13" hidden="1" x14ac:dyDescent="0.3">
      <c r="A3677" s="1" t="s">
        <v>186</v>
      </c>
      <c r="B3677" s="1" t="s">
        <v>42</v>
      </c>
      <c r="C3677" t="s">
        <v>180</v>
      </c>
      <c r="D3677" s="1" t="s">
        <v>18</v>
      </c>
      <c r="E3677" t="s">
        <v>10</v>
      </c>
      <c r="F3677" s="1" t="s">
        <v>154</v>
      </c>
      <c r="G3677" t="s">
        <v>155</v>
      </c>
      <c r="H3677" s="1" t="s">
        <v>155</v>
      </c>
      <c r="I3677" s="1" t="str">
        <f t="shared" si="114"/>
        <v>Clamshell Gaming Capable NB</v>
      </c>
      <c r="J3677" s="1" t="str">
        <f t="shared" si="115"/>
        <v>Clamshell Gaming Capable NB</v>
      </c>
      <c r="K3677" t="s">
        <v>144</v>
      </c>
      <c r="L3677" t="s">
        <v>145</v>
      </c>
      <c r="M3677" s="47">
        <v>191</v>
      </c>
    </row>
    <row r="3678" spans="1:13" hidden="1" x14ac:dyDescent="0.3">
      <c r="A3678" s="1" t="s">
        <v>186</v>
      </c>
      <c r="B3678" s="1" t="s">
        <v>42</v>
      </c>
      <c r="C3678" t="s">
        <v>180</v>
      </c>
      <c r="D3678" s="1" t="s">
        <v>18</v>
      </c>
      <c r="E3678" t="s">
        <v>10</v>
      </c>
      <c r="F3678" s="1" t="s">
        <v>154</v>
      </c>
      <c r="G3678" t="s">
        <v>155</v>
      </c>
      <c r="H3678" s="1" t="s">
        <v>155</v>
      </c>
      <c r="I3678" s="1" t="str">
        <f t="shared" si="114"/>
        <v>Clamshell Gaming Capable NB</v>
      </c>
      <c r="J3678" s="1" t="str">
        <f t="shared" si="115"/>
        <v>Clamshell Gaming Capable NB</v>
      </c>
      <c r="K3678" t="s">
        <v>144</v>
      </c>
      <c r="L3678" t="s">
        <v>146</v>
      </c>
      <c r="M3678" s="47">
        <v>250</v>
      </c>
    </row>
    <row r="3679" spans="1:13" hidden="1" x14ac:dyDescent="0.3">
      <c r="A3679" s="1" t="s">
        <v>186</v>
      </c>
      <c r="B3679" s="1" t="s">
        <v>42</v>
      </c>
      <c r="C3679" t="s">
        <v>180</v>
      </c>
      <c r="D3679" s="1" t="s">
        <v>18</v>
      </c>
      <c r="E3679" t="s">
        <v>10</v>
      </c>
      <c r="F3679" s="1" t="s">
        <v>154</v>
      </c>
      <c r="G3679" t="s">
        <v>155</v>
      </c>
      <c r="H3679" s="1" t="s">
        <v>155</v>
      </c>
      <c r="I3679" s="1" t="str">
        <f t="shared" si="114"/>
        <v>Clamshell Gaming Capable NB</v>
      </c>
      <c r="J3679" s="1" t="str">
        <f t="shared" si="115"/>
        <v>Clamshell Gaming Capable NB</v>
      </c>
      <c r="K3679" t="s">
        <v>144</v>
      </c>
      <c r="L3679" t="s">
        <v>147</v>
      </c>
      <c r="M3679" s="47">
        <v>174</v>
      </c>
    </row>
    <row r="3680" spans="1:13" hidden="1" x14ac:dyDescent="0.3">
      <c r="A3680" s="1" t="s">
        <v>186</v>
      </c>
      <c r="B3680" s="1" t="s">
        <v>42</v>
      </c>
      <c r="C3680" t="s">
        <v>180</v>
      </c>
      <c r="D3680" s="1" t="s">
        <v>18</v>
      </c>
      <c r="E3680" t="s">
        <v>10</v>
      </c>
      <c r="F3680" s="1" t="s">
        <v>154</v>
      </c>
      <c r="G3680" t="s">
        <v>155</v>
      </c>
      <c r="H3680" s="1" t="s">
        <v>155</v>
      </c>
      <c r="I3680" s="1" t="str">
        <f t="shared" si="114"/>
        <v>Clamshell Gaming Capable NB</v>
      </c>
      <c r="J3680" s="1" t="str">
        <f t="shared" si="115"/>
        <v>Clamshell Gaming Capable NB</v>
      </c>
      <c r="K3680" t="s">
        <v>144</v>
      </c>
      <c r="L3680" t="s">
        <v>148</v>
      </c>
      <c r="M3680" s="47">
        <v>86</v>
      </c>
    </row>
    <row r="3681" spans="1:13" hidden="1" x14ac:dyDescent="0.3">
      <c r="A3681" s="1" t="s">
        <v>186</v>
      </c>
      <c r="B3681" s="1" t="s">
        <v>42</v>
      </c>
      <c r="C3681" t="s">
        <v>180</v>
      </c>
      <c r="D3681" s="1" t="s">
        <v>18</v>
      </c>
      <c r="E3681" t="s">
        <v>10</v>
      </c>
      <c r="F3681" s="1" t="s">
        <v>154</v>
      </c>
      <c r="G3681" t="s">
        <v>155</v>
      </c>
      <c r="H3681" s="1" t="s">
        <v>155</v>
      </c>
      <c r="I3681" s="1" t="str">
        <f t="shared" si="114"/>
        <v>Clamshell Gaming Capable NB</v>
      </c>
      <c r="J3681" s="1" t="str">
        <f t="shared" si="115"/>
        <v>Clamshell Gaming Capable NB</v>
      </c>
      <c r="K3681" t="s">
        <v>144</v>
      </c>
      <c r="L3681" t="s">
        <v>149</v>
      </c>
      <c r="M3681" s="47">
        <v>170</v>
      </c>
    </row>
    <row r="3682" spans="1:13" hidden="1" x14ac:dyDescent="0.3">
      <c r="A3682" s="1" t="s">
        <v>186</v>
      </c>
      <c r="B3682" s="1" t="s">
        <v>42</v>
      </c>
      <c r="C3682" t="s">
        <v>180</v>
      </c>
      <c r="D3682" s="1" t="s">
        <v>18</v>
      </c>
      <c r="E3682" t="s">
        <v>10</v>
      </c>
      <c r="F3682" s="1" t="s">
        <v>154</v>
      </c>
      <c r="G3682" t="s">
        <v>155</v>
      </c>
      <c r="H3682" s="1" t="s">
        <v>155</v>
      </c>
      <c r="I3682" s="1" t="str">
        <f t="shared" si="114"/>
        <v>Clamshell Gaming Capable NB</v>
      </c>
      <c r="J3682" s="1" t="str">
        <f t="shared" si="115"/>
        <v>Clamshell Gaming Capable NB</v>
      </c>
      <c r="K3682" t="s">
        <v>144</v>
      </c>
      <c r="L3682" t="s">
        <v>150</v>
      </c>
      <c r="M3682" s="47">
        <v>158</v>
      </c>
    </row>
    <row r="3683" spans="1:13" hidden="1" x14ac:dyDescent="0.3">
      <c r="A3683" s="1" t="s">
        <v>186</v>
      </c>
      <c r="B3683" s="1" t="s">
        <v>42</v>
      </c>
      <c r="C3683" t="s">
        <v>180</v>
      </c>
      <c r="D3683" s="1" t="s">
        <v>18</v>
      </c>
      <c r="E3683" t="s">
        <v>10</v>
      </c>
      <c r="F3683" s="1" t="s">
        <v>154</v>
      </c>
      <c r="G3683" t="s">
        <v>155</v>
      </c>
      <c r="H3683" s="1" t="s">
        <v>155</v>
      </c>
      <c r="I3683" s="1" t="str">
        <f t="shared" si="114"/>
        <v>Clamshell Gaming Capable NB</v>
      </c>
      <c r="J3683" s="1" t="str">
        <f t="shared" si="115"/>
        <v>Clamshell Gaming Capable NB</v>
      </c>
      <c r="K3683" t="s">
        <v>144</v>
      </c>
      <c r="L3683" t="s">
        <v>151</v>
      </c>
      <c r="M3683" s="47">
        <v>198</v>
      </c>
    </row>
    <row r="3684" spans="1:13" hidden="1" x14ac:dyDescent="0.3">
      <c r="A3684" s="1" t="s">
        <v>186</v>
      </c>
      <c r="B3684" s="1" t="s">
        <v>42</v>
      </c>
      <c r="C3684" t="s">
        <v>180</v>
      </c>
      <c r="D3684" s="1" t="s">
        <v>20</v>
      </c>
      <c r="E3684" t="s">
        <v>15</v>
      </c>
      <c r="F3684" s="1" t="s">
        <v>161</v>
      </c>
      <c r="G3684" t="s">
        <v>142</v>
      </c>
      <c r="H3684" s="1" t="s">
        <v>187</v>
      </c>
      <c r="I3684" s="1" t="str">
        <f t="shared" si="114"/>
        <v>Android Slate</v>
      </c>
      <c r="J3684" s="1" t="str">
        <f t="shared" si="115"/>
        <v>Android Slate</v>
      </c>
      <c r="K3684" t="s">
        <v>143</v>
      </c>
      <c r="L3684" t="s">
        <v>143</v>
      </c>
      <c r="M3684" s="47">
        <v>15158</v>
      </c>
    </row>
    <row r="3685" spans="1:13" hidden="1" x14ac:dyDescent="0.3">
      <c r="A3685" s="1" t="s">
        <v>186</v>
      </c>
      <c r="B3685" s="1" t="s">
        <v>42</v>
      </c>
      <c r="C3685" t="s">
        <v>180</v>
      </c>
      <c r="D3685" s="1" t="s">
        <v>20</v>
      </c>
      <c r="E3685" t="s">
        <v>15</v>
      </c>
      <c r="F3685" s="1" t="s">
        <v>161</v>
      </c>
      <c r="G3685" t="s">
        <v>142</v>
      </c>
      <c r="H3685" s="1" t="s">
        <v>187</v>
      </c>
      <c r="I3685" s="1" t="str">
        <f t="shared" si="114"/>
        <v>Android Slate</v>
      </c>
      <c r="J3685" s="1" t="str">
        <f t="shared" si="115"/>
        <v>Android Slate</v>
      </c>
      <c r="K3685" t="s">
        <v>144</v>
      </c>
      <c r="L3685" t="s">
        <v>145</v>
      </c>
      <c r="M3685" s="47">
        <v>99</v>
      </c>
    </row>
    <row r="3686" spans="1:13" hidden="1" x14ac:dyDescent="0.3">
      <c r="A3686" s="1" t="s">
        <v>186</v>
      </c>
      <c r="B3686" s="1" t="s">
        <v>42</v>
      </c>
      <c r="C3686" t="s">
        <v>180</v>
      </c>
      <c r="D3686" s="1" t="s">
        <v>20</v>
      </c>
      <c r="E3686" t="s">
        <v>15</v>
      </c>
      <c r="F3686" s="1" t="s">
        <v>161</v>
      </c>
      <c r="G3686" t="s">
        <v>142</v>
      </c>
      <c r="H3686" s="1" t="s">
        <v>187</v>
      </c>
      <c r="I3686" s="1" t="str">
        <f t="shared" si="114"/>
        <v>Android Slate</v>
      </c>
      <c r="J3686" s="1" t="str">
        <f t="shared" si="115"/>
        <v>Android Slate</v>
      </c>
      <c r="K3686" t="s">
        <v>144</v>
      </c>
      <c r="L3686" t="s">
        <v>146</v>
      </c>
      <c r="M3686" s="47">
        <v>128</v>
      </c>
    </row>
    <row r="3687" spans="1:13" hidden="1" x14ac:dyDescent="0.3">
      <c r="A3687" s="1" t="s">
        <v>186</v>
      </c>
      <c r="B3687" s="1" t="s">
        <v>42</v>
      </c>
      <c r="C3687" t="s">
        <v>180</v>
      </c>
      <c r="D3687" s="1" t="s">
        <v>20</v>
      </c>
      <c r="E3687" t="s">
        <v>15</v>
      </c>
      <c r="F3687" s="1" t="s">
        <v>161</v>
      </c>
      <c r="G3687" t="s">
        <v>142</v>
      </c>
      <c r="H3687" s="1" t="s">
        <v>187</v>
      </c>
      <c r="I3687" s="1" t="str">
        <f t="shared" si="114"/>
        <v>Android Slate</v>
      </c>
      <c r="J3687" s="1" t="str">
        <f t="shared" si="115"/>
        <v>Android Slate</v>
      </c>
      <c r="K3687" t="s">
        <v>144</v>
      </c>
      <c r="L3687" t="s">
        <v>147</v>
      </c>
      <c r="M3687" s="47">
        <v>90</v>
      </c>
    </row>
    <row r="3688" spans="1:13" hidden="1" x14ac:dyDescent="0.3">
      <c r="A3688" s="1" t="s">
        <v>186</v>
      </c>
      <c r="B3688" s="1" t="s">
        <v>42</v>
      </c>
      <c r="C3688" t="s">
        <v>180</v>
      </c>
      <c r="D3688" s="1" t="s">
        <v>20</v>
      </c>
      <c r="E3688" t="s">
        <v>15</v>
      </c>
      <c r="F3688" s="1" t="s">
        <v>161</v>
      </c>
      <c r="G3688" t="s">
        <v>142</v>
      </c>
      <c r="H3688" s="1" t="s">
        <v>187</v>
      </c>
      <c r="I3688" s="1" t="str">
        <f t="shared" si="114"/>
        <v>Android Slate</v>
      </c>
      <c r="J3688" s="1" t="str">
        <f t="shared" si="115"/>
        <v>Android Slate</v>
      </c>
      <c r="K3688" t="s">
        <v>144</v>
      </c>
      <c r="L3688" t="s">
        <v>148</v>
      </c>
      <c r="M3688" s="47">
        <v>44</v>
      </c>
    </row>
    <row r="3689" spans="1:13" hidden="1" x14ac:dyDescent="0.3">
      <c r="A3689" s="1" t="s">
        <v>186</v>
      </c>
      <c r="B3689" s="1" t="s">
        <v>42</v>
      </c>
      <c r="C3689" t="s">
        <v>180</v>
      </c>
      <c r="D3689" s="1" t="s">
        <v>20</v>
      </c>
      <c r="E3689" t="s">
        <v>15</v>
      </c>
      <c r="F3689" s="1" t="s">
        <v>161</v>
      </c>
      <c r="G3689" t="s">
        <v>142</v>
      </c>
      <c r="H3689" s="1" t="s">
        <v>187</v>
      </c>
      <c r="I3689" s="1" t="str">
        <f t="shared" si="114"/>
        <v>Android Slate</v>
      </c>
      <c r="J3689" s="1" t="str">
        <f t="shared" si="115"/>
        <v>Android Slate</v>
      </c>
      <c r="K3689" t="s">
        <v>144</v>
      </c>
      <c r="L3689" t="s">
        <v>149</v>
      </c>
      <c r="M3689" s="47">
        <v>88</v>
      </c>
    </row>
    <row r="3690" spans="1:13" hidden="1" x14ac:dyDescent="0.3">
      <c r="A3690" s="1" t="s">
        <v>186</v>
      </c>
      <c r="B3690" s="1" t="s">
        <v>42</v>
      </c>
      <c r="C3690" t="s">
        <v>180</v>
      </c>
      <c r="D3690" s="1" t="s">
        <v>20</v>
      </c>
      <c r="E3690" t="s">
        <v>15</v>
      </c>
      <c r="F3690" s="1" t="s">
        <v>161</v>
      </c>
      <c r="G3690" t="s">
        <v>142</v>
      </c>
      <c r="H3690" s="1" t="s">
        <v>187</v>
      </c>
      <c r="I3690" s="1" t="str">
        <f t="shared" si="114"/>
        <v>Android Slate</v>
      </c>
      <c r="J3690" s="1" t="str">
        <f t="shared" si="115"/>
        <v>Android Slate</v>
      </c>
      <c r="K3690" t="s">
        <v>144</v>
      </c>
      <c r="L3690" t="s">
        <v>150</v>
      </c>
      <c r="M3690" s="47">
        <v>82</v>
      </c>
    </row>
    <row r="3691" spans="1:13" hidden="1" x14ac:dyDescent="0.3">
      <c r="A3691" s="1" t="s">
        <v>186</v>
      </c>
      <c r="B3691" s="1" t="s">
        <v>42</v>
      </c>
      <c r="C3691" t="s">
        <v>180</v>
      </c>
      <c r="D3691" s="1" t="s">
        <v>20</v>
      </c>
      <c r="E3691" t="s">
        <v>15</v>
      </c>
      <c r="F3691" s="1" t="s">
        <v>161</v>
      </c>
      <c r="G3691" t="s">
        <v>142</v>
      </c>
      <c r="H3691" s="1" t="s">
        <v>187</v>
      </c>
      <c r="I3691" s="1" t="str">
        <f t="shared" si="114"/>
        <v>Android Slate</v>
      </c>
      <c r="J3691" s="1" t="str">
        <f t="shared" si="115"/>
        <v>Android Slate</v>
      </c>
      <c r="K3691" t="s">
        <v>144</v>
      </c>
      <c r="L3691" t="s">
        <v>151</v>
      </c>
      <c r="M3691" s="47">
        <v>101</v>
      </c>
    </row>
    <row r="3692" spans="1:13" hidden="1" x14ac:dyDescent="0.3">
      <c r="A3692" s="1" t="s">
        <v>186</v>
      </c>
      <c r="B3692" s="1" t="s">
        <v>42</v>
      </c>
      <c r="C3692" t="s">
        <v>181</v>
      </c>
      <c r="D3692" s="1" t="s">
        <v>17</v>
      </c>
      <c r="E3692" t="s">
        <v>8</v>
      </c>
      <c r="F3692" s="1" t="s">
        <v>154</v>
      </c>
      <c r="G3692" t="s">
        <v>142</v>
      </c>
      <c r="H3692" s="1" t="s">
        <v>187</v>
      </c>
      <c r="I3692" s="1" t="str">
        <f t="shared" si="114"/>
        <v>AIO DT</v>
      </c>
      <c r="J3692" s="1" t="str">
        <f t="shared" si="115"/>
        <v>AIO DT</v>
      </c>
      <c r="K3692" t="s">
        <v>143</v>
      </c>
      <c r="L3692" t="s">
        <v>143</v>
      </c>
      <c r="M3692" s="47">
        <v>6607</v>
      </c>
    </row>
    <row r="3693" spans="1:13" hidden="1" x14ac:dyDescent="0.3">
      <c r="A3693" s="1" t="s">
        <v>186</v>
      </c>
      <c r="B3693" s="1" t="s">
        <v>42</v>
      </c>
      <c r="C3693" t="s">
        <v>181</v>
      </c>
      <c r="D3693" s="1" t="s">
        <v>17</v>
      </c>
      <c r="E3693" t="s">
        <v>8</v>
      </c>
      <c r="F3693" s="1" t="s">
        <v>154</v>
      </c>
      <c r="G3693" t="s">
        <v>142</v>
      </c>
      <c r="H3693" s="1" t="s">
        <v>187</v>
      </c>
      <c r="I3693" s="1" t="str">
        <f t="shared" si="114"/>
        <v>AIO DT</v>
      </c>
      <c r="J3693" s="1" t="str">
        <f t="shared" si="115"/>
        <v>AIO DT</v>
      </c>
      <c r="K3693" t="s">
        <v>144</v>
      </c>
      <c r="L3693" t="s">
        <v>145</v>
      </c>
      <c r="M3693" s="47">
        <v>348</v>
      </c>
    </row>
    <row r="3694" spans="1:13" hidden="1" x14ac:dyDescent="0.3">
      <c r="A3694" s="1" t="s">
        <v>186</v>
      </c>
      <c r="B3694" s="1" t="s">
        <v>42</v>
      </c>
      <c r="C3694" t="s">
        <v>181</v>
      </c>
      <c r="D3694" s="1" t="s">
        <v>17</v>
      </c>
      <c r="E3694" t="s">
        <v>8</v>
      </c>
      <c r="F3694" s="1" t="s">
        <v>154</v>
      </c>
      <c r="G3694" t="s">
        <v>142</v>
      </c>
      <c r="H3694" s="1" t="s">
        <v>187</v>
      </c>
      <c r="I3694" s="1" t="str">
        <f t="shared" si="114"/>
        <v>AIO DT</v>
      </c>
      <c r="J3694" s="1" t="str">
        <f t="shared" si="115"/>
        <v>AIO DT</v>
      </c>
      <c r="K3694" t="s">
        <v>144</v>
      </c>
      <c r="L3694" t="s">
        <v>146</v>
      </c>
      <c r="M3694" s="47">
        <v>273</v>
      </c>
    </row>
    <row r="3695" spans="1:13" hidden="1" x14ac:dyDescent="0.3">
      <c r="A3695" s="1" t="s">
        <v>186</v>
      </c>
      <c r="B3695" s="1" t="s">
        <v>42</v>
      </c>
      <c r="C3695" t="s">
        <v>181</v>
      </c>
      <c r="D3695" s="1" t="s">
        <v>17</v>
      </c>
      <c r="E3695" t="s">
        <v>8</v>
      </c>
      <c r="F3695" s="1" t="s">
        <v>154</v>
      </c>
      <c r="G3695" t="s">
        <v>142</v>
      </c>
      <c r="H3695" s="1" t="s">
        <v>187</v>
      </c>
      <c r="I3695" s="1" t="str">
        <f t="shared" si="114"/>
        <v>AIO DT</v>
      </c>
      <c r="J3695" s="1" t="str">
        <f t="shared" si="115"/>
        <v>AIO DT</v>
      </c>
      <c r="K3695" t="s">
        <v>144</v>
      </c>
      <c r="L3695" t="s">
        <v>147</v>
      </c>
      <c r="M3695" s="47">
        <v>192</v>
      </c>
    </row>
    <row r="3696" spans="1:13" hidden="1" x14ac:dyDescent="0.3">
      <c r="A3696" s="1" t="s">
        <v>186</v>
      </c>
      <c r="B3696" s="1" t="s">
        <v>42</v>
      </c>
      <c r="C3696" t="s">
        <v>181</v>
      </c>
      <c r="D3696" s="1" t="s">
        <v>17</v>
      </c>
      <c r="E3696" t="s">
        <v>8</v>
      </c>
      <c r="F3696" s="1" t="s">
        <v>154</v>
      </c>
      <c r="G3696" t="s">
        <v>142</v>
      </c>
      <c r="H3696" s="1" t="s">
        <v>187</v>
      </c>
      <c r="I3696" s="1" t="str">
        <f t="shared" si="114"/>
        <v>AIO DT</v>
      </c>
      <c r="J3696" s="1" t="str">
        <f t="shared" si="115"/>
        <v>AIO DT</v>
      </c>
      <c r="K3696" t="s">
        <v>144</v>
      </c>
      <c r="L3696" t="s">
        <v>148</v>
      </c>
      <c r="M3696" s="47">
        <v>229</v>
      </c>
    </row>
    <row r="3697" spans="1:13" hidden="1" x14ac:dyDescent="0.3">
      <c r="A3697" s="1" t="s">
        <v>186</v>
      </c>
      <c r="B3697" s="1" t="s">
        <v>42</v>
      </c>
      <c r="C3697" t="s">
        <v>181</v>
      </c>
      <c r="D3697" s="1" t="s">
        <v>17</v>
      </c>
      <c r="E3697" t="s">
        <v>8</v>
      </c>
      <c r="F3697" s="1" t="s">
        <v>154</v>
      </c>
      <c r="G3697" t="s">
        <v>142</v>
      </c>
      <c r="H3697" s="1" t="s">
        <v>187</v>
      </c>
      <c r="I3697" s="1" t="str">
        <f t="shared" si="114"/>
        <v>AIO DT</v>
      </c>
      <c r="J3697" s="1" t="str">
        <f t="shared" si="115"/>
        <v>AIO DT</v>
      </c>
      <c r="K3697" t="s">
        <v>144</v>
      </c>
      <c r="L3697" t="s">
        <v>149</v>
      </c>
      <c r="M3697" s="47">
        <v>189</v>
      </c>
    </row>
    <row r="3698" spans="1:13" hidden="1" x14ac:dyDescent="0.3">
      <c r="A3698" s="1" t="s">
        <v>186</v>
      </c>
      <c r="B3698" s="1" t="s">
        <v>42</v>
      </c>
      <c r="C3698" t="s">
        <v>181</v>
      </c>
      <c r="D3698" s="1" t="s">
        <v>17</v>
      </c>
      <c r="E3698" t="s">
        <v>8</v>
      </c>
      <c r="F3698" s="1" t="s">
        <v>154</v>
      </c>
      <c r="G3698" t="s">
        <v>142</v>
      </c>
      <c r="H3698" s="1" t="s">
        <v>187</v>
      </c>
      <c r="I3698" s="1" t="str">
        <f t="shared" si="114"/>
        <v>AIO DT</v>
      </c>
      <c r="J3698" s="1" t="str">
        <f t="shared" si="115"/>
        <v>AIO DT</v>
      </c>
      <c r="K3698" t="s">
        <v>144</v>
      </c>
      <c r="L3698" t="s">
        <v>150</v>
      </c>
      <c r="M3698" s="47">
        <v>27</v>
      </c>
    </row>
    <row r="3699" spans="1:13" hidden="1" x14ac:dyDescent="0.3">
      <c r="A3699" s="1" t="s">
        <v>186</v>
      </c>
      <c r="B3699" s="1" t="s">
        <v>42</v>
      </c>
      <c r="C3699" t="s">
        <v>181</v>
      </c>
      <c r="D3699" s="1" t="s">
        <v>17</v>
      </c>
      <c r="E3699" t="s">
        <v>8</v>
      </c>
      <c r="F3699" s="1" t="s">
        <v>154</v>
      </c>
      <c r="G3699" t="s">
        <v>142</v>
      </c>
      <c r="H3699" s="1" t="s">
        <v>187</v>
      </c>
      <c r="I3699" s="1" t="str">
        <f t="shared" si="114"/>
        <v>AIO DT</v>
      </c>
      <c r="J3699" s="1" t="str">
        <f t="shared" si="115"/>
        <v>AIO DT</v>
      </c>
      <c r="K3699" t="s">
        <v>144</v>
      </c>
      <c r="L3699" t="s">
        <v>151</v>
      </c>
      <c r="M3699" s="47">
        <v>95</v>
      </c>
    </row>
    <row r="3700" spans="1:13" hidden="1" x14ac:dyDescent="0.3">
      <c r="A3700" s="1" t="s">
        <v>186</v>
      </c>
      <c r="B3700" s="1" t="s">
        <v>42</v>
      </c>
      <c r="C3700" t="s">
        <v>181</v>
      </c>
      <c r="D3700" s="1" t="s">
        <v>17</v>
      </c>
      <c r="E3700" t="s">
        <v>7</v>
      </c>
      <c r="F3700" s="1" t="s">
        <v>154</v>
      </c>
      <c r="G3700" t="s">
        <v>142</v>
      </c>
      <c r="H3700" s="1" t="s">
        <v>187</v>
      </c>
      <c r="I3700" s="1" t="str">
        <f t="shared" si="114"/>
        <v>Tower DT</v>
      </c>
      <c r="J3700" s="1" t="str">
        <f t="shared" si="115"/>
        <v>Tower DT</v>
      </c>
      <c r="K3700" t="s">
        <v>143</v>
      </c>
      <c r="L3700" t="s">
        <v>143</v>
      </c>
      <c r="M3700" s="47">
        <v>23042</v>
      </c>
    </row>
    <row r="3701" spans="1:13" hidden="1" x14ac:dyDescent="0.3">
      <c r="A3701" s="1" t="s">
        <v>186</v>
      </c>
      <c r="B3701" s="1" t="s">
        <v>42</v>
      </c>
      <c r="C3701" t="s">
        <v>181</v>
      </c>
      <c r="D3701" s="1" t="s">
        <v>17</v>
      </c>
      <c r="E3701" t="s">
        <v>7</v>
      </c>
      <c r="F3701" s="1" t="s">
        <v>154</v>
      </c>
      <c r="G3701" t="s">
        <v>142</v>
      </c>
      <c r="H3701" s="1" t="s">
        <v>187</v>
      </c>
      <c r="I3701" s="1" t="str">
        <f t="shared" si="114"/>
        <v>Tower DT</v>
      </c>
      <c r="J3701" s="1" t="str">
        <f t="shared" si="115"/>
        <v>Tower DT</v>
      </c>
      <c r="K3701" t="s">
        <v>144</v>
      </c>
      <c r="L3701" t="s">
        <v>145</v>
      </c>
      <c r="M3701" s="47">
        <v>1295</v>
      </c>
    </row>
    <row r="3702" spans="1:13" hidden="1" x14ac:dyDescent="0.3">
      <c r="A3702" s="1" t="s">
        <v>186</v>
      </c>
      <c r="B3702" s="1" t="s">
        <v>42</v>
      </c>
      <c r="C3702" t="s">
        <v>181</v>
      </c>
      <c r="D3702" s="1" t="s">
        <v>17</v>
      </c>
      <c r="E3702" t="s">
        <v>7</v>
      </c>
      <c r="F3702" s="1" t="s">
        <v>154</v>
      </c>
      <c r="G3702" t="s">
        <v>142</v>
      </c>
      <c r="H3702" s="1" t="s">
        <v>187</v>
      </c>
      <c r="I3702" s="1" t="str">
        <f t="shared" si="114"/>
        <v>Tower DT</v>
      </c>
      <c r="J3702" s="1" t="str">
        <f t="shared" si="115"/>
        <v>Tower DT</v>
      </c>
      <c r="K3702" t="s">
        <v>144</v>
      </c>
      <c r="L3702" t="s">
        <v>146</v>
      </c>
      <c r="M3702" s="47">
        <v>1021</v>
      </c>
    </row>
    <row r="3703" spans="1:13" hidden="1" x14ac:dyDescent="0.3">
      <c r="A3703" s="1" t="s">
        <v>186</v>
      </c>
      <c r="B3703" s="1" t="s">
        <v>42</v>
      </c>
      <c r="C3703" t="s">
        <v>181</v>
      </c>
      <c r="D3703" s="1" t="s">
        <v>17</v>
      </c>
      <c r="E3703" t="s">
        <v>7</v>
      </c>
      <c r="F3703" s="1" t="s">
        <v>154</v>
      </c>
      <c r="G3703" t="s">
        <v>142</v>
      </c>
      <c r="H3703" s="1" t="s">
        <v>187</v>
      </c>
      <c r="I3703" s="1" t="str">
        <f t="shared" si="114"/>
        <v>Tower DT</v>
      </c>
      <c r="J3703" s="1" t="str">
        <f t="shared" si="115"/>
        <v>Tower DT</v>
      </c>
      <c r="K3703" t="s">
        <v>144</v>
      </c>
      <c r="L3703" t="s">
        <v>147</v>
      </c>
      <c r="M3703" s="47">
        <v>719</v>
      </c>
    </row>
    <row r="3704" spans="1:13" hidden="1" x14ac:dyDescent="0.3">
      <c r="A3704" s="1" t="s">
        <v>186</v>
      </c>
      <c r="B3704" s="1" t="s">
        <v>42</v>
      </c>
      <c r="C3704" t="s">
        <v>181</v>
      </c>
      <c r="D3704" s="1" t="s">
        <v>17</v>
      </c>
      <c r="E3704" t="s">
        <v>7</v>
      </c>
      <c r="F3704" s="1" t="s">
        <v>154</v>
      </c>
      <c r="G3704" t="s">
        <v>142</v>
      </c>
      <c r="H3704" s="1" t="s">
        <v>187</v>
      </c>
      <c r="I3704" s="1" t="str">
        <f t="shared" si="114"/>
        <v>Tower DT</v>
      </c>
      <c r="J3704" s="1" t="str">
        <f t="shared" si="115"/>
        <v>Tower DT</v>
      </c>
      <c r="K3704" t="s">
        <v>144</v>
      </c>
      <c r="L3704" t="s">
        <v>148</v>
      </c>
      <c r="M3704" s="47">
        <v>859</v>
      </c>
    </row>
    <row r="3705" spans="1:13" hidden="1" x14ac:dyDescent="0.3">
      <c r="A3705" s="1" t="s">
        <v>186</v>
      </c>
      <c r="B3705" s="1" t="s">
        <v>42</v>
      </c>
      <c r="C3705" t="s">
        <v>181</v>
      </c>
      <c r="D3705" s="1" t="s">
        <v>17</v>
      </c>
      <c r="E3705" t="s">
        <v>7</v>
      </c>
      <c r="F3705" s="1" t="s">
        <v>154</v>
      </c>
      <c r="G3705" t="s">
        <v>142</v>
      </c>
      <c r="H3705" s="1" t="s">
        <v>187</v>
      </c>
      <c r="I3705" s="1" t="str">
        <f t="shared" si="114"/>
        <v>Tower DT</v>
      </c>
      <c r="J3705" s="1" t="str">
        <f t="shared" si="115"/>
        <v>Tower DT</v>
      </c>
      <c r="K3705" t="s">
        <v>144</v>
      </c>
      <c r="L3705" t="s">
        <v>149</v>
      </c>
      <c r="M3705" s="47">
        <v>708</v>
      </c>
    </row>
    <row r="3706" spans="1:13" hidden="1" x14ac:dyDescent="0.3">
      <c r="A3706" s="1" t="s">
        <v>186</v>
      </c>
      <c r="B3706" s="1" t="s">
        <v>42</v>
      </c>
      <c r="C3706" t="s">
        <v>181</v>
      </c>
      <c r="D3706" s="1" t="s">
        <v>17</v>
      </c>
      <c r="E3706" t="s">
        <v>7</v>
      </c>
      <c r="F3706" s="1" t="s">
        <v>154</v>
      </c>
      <c r="G3706" t="s">
        <v>142</v>
      </c>
      <c r="H3706" s="1" t="s">
        <v>187</v>
      </c>
      <c r="I3706" s="1" t="str">
        <f t="shared" si="114"/>
        <v>Tower DT</v>
      </c>
      <c r="J3706" s="1" t="str">
        <f t="shared" si="115"/>
        <v>Tower DT</v>
      </c>
      <c r="K3706" t="s">
        <v>144</v>
      </c>
      <c r="L3706" t="s">
        <v>150</v>
      </c>
      <c r="M3706" s="47">
        <v>102</v>
      </c>
    </row>
    <row r="3707" spans="1:13" hidden="1" x14ac:dyDescent="0.3">
      <c r="A3707" s="1" t="s">
        <v>186</v>
      </c>
      <c r="B3707" s="1" t="s">
        <v>42</v>
      </c>
      <c r="C3707" t="s">
        <v>181</v>
      </c>
      <c r="D3707" s="1" t="s">
        <v>17</v>
      </c>
      <c r="E3707" t="s">
        <v>7</v>
      </c>
      <c r="F3707" s="1" t="s">
        <v>154</v>
      </c>
      <c r="G3707" t="s">
        <v>142</v>
      </c>
      <c r="H3707" s="1" t="s">
        <v>187</v>
      </c>
      <c r="I3707" s="1" t="str">
        <f t="shared" si="114"/>
        <v>Tower DT</v>
      </c>
      <c r="J3707" s="1" t="str">
        <f t="shared" si="115"/>
        <v>Tower DT</v>
      </c>
      <c r="K3707" t="s">
        <v>144</v>
      </c>
      <c r="L3707" t="s">
        <v>151</v>
      </c>
      <c r="M3707" s="47">
        <v>354</v>
      </c>
    </row>
    <row r="3708" spans="1:13" hidden="1" x14ac:dyDescent="0.3">
      <c r="A3708" s="1" t="s">
        <v>186</v>
      </c>
      <c r="B3708" s="1" t="s">
        <v>42</v>
      </c>
      <c r="C3708" t="s">
        <v>181</v>
      </c>
      <c r="D3708" s="1" t="s">
        <v>17</v>
      </c>
      <c r="E3708" t="s">
        <v>7</v>
      </c>
      <c r="F3708" s="1" t="s">
        <v>154</v>
      </c>
      <c r="G3708" t="s">
        <v>155</v>
      </c>
      <c r="H3708" s="1" t="s">
        <v>187</v>
      </c>
      <c r="I3708" s="1" t="str">
        <f t="shared" si="114"/>
        <v>Tower Gaming Capable DT</v>
      </c>
      <c r="J3708" s="1" t="str">
        <f t="shared" si="115"/>
        <v>Tower Gaming Capable DT</v>
      </c>
      <c r="K3708" t="s">
        <v>143</v>
      </c>
      <c r="L3708" t="s">
        <v>143</v>
      </c>
      <c r="M3708" s="47">
        <v>28935</v>
      </c>
    </row>
    <row r="3709" spans="1:13" hidden="1" x14ac:dyDescent="0.3">
      <c r="A3709" s="1" t="s">
        <v>186</v>
      </c>
      <c r="B3709" s="1" t="s">
        <v>42</v>
      </c>
      <c r="C3709" t="s">
        <v>181</v>
      </c>
      <c r="D3709" s="1" t="s">
        <v>17</v>
      </c>
      <c r="E3709" t="s">
        <v>7</v>
      </c>
      <c r="F3709" s="1" t="s">
        <v>154</v>
      </c>
      <c r="G3709" t="s">
        <v>155</v>
      </c>
      <c r="H3709" s="1" t="s">
        <v>187</v>
      </c>
      <c r="I3709" s="1" t="str">
        <f t="shared" si="114"/>
        <v>Tower Gaming Capable DT</v>
      </c>
      <c r="J3709" s="1" t="str">
        <f t="shared" si="115"/>
        <v>Tower Gaming Capable DT</v>
      </c>
      <c r="K3709" t="s">
        <v>144</v>
      </c>
      <c r="L3709" t="s">
        <v>145</v>
      </c>
      <c r="M3709" s="47">
        <v>231</v>
      </c>
    </row>
    <row r="3710" spans="1:13" hidden="1" x14ac:dyDescent="0.3">
      <c r="A3710" s="1" t="s">
        <v>186</v>
      </c>
      <c r="B3710" s="1" t="s">
        <v>42</v>
      </c>
      <c r="C3710" t="s">
        <v>181</v>
      </c>
      <c r="D3710" s="1" t="s">
        <v>17</v>
      </c>
      <c r="E3710" t="s">
        <v>7</v>
      </c>
      <c r="F3710" s="1" t="s">
        <v>154</v>
      </c>
      <c r="G3710" t="s">
        <v>155</v>
      </c>
      <c r="H3710" s="1" t="s">
        <v>187</v>
      </c>
      <c r="I3710" s="1" t="str">
        <f t="shared" si="114"/>
        <v>Tower Gaming Capable DT</v>
      </c>
      <c r="J3710" s="1" t="str">
        <f t="shared" si="115"/>
        <v>Tower Gaming Capable DT</v>
      </c>
      <c r="K3710" t="s">
        <v>144</v>
      </c>
      <c r="L3710" t="s">
        <v>146</v>
      </c>
      <c r="M3710" s="47">
        <v>181</v>
      </c>
    </row>
    <row r="3711" spans="1:13" hidden="1" x14ac:dyDescent="0.3">
      <c r="A3711" s="1" t="s">
        <v>186</v>
      </c>
      <c r="B3711" s="1" t="s">
        <v>42</v>
      </c>
      <c r="C3711" t="s">
        <v>181</v>
      </c>
      <c r="D3711" s="1" t="s">
        <v>17</v>
      </c>
      <c r="E3711" t="s">
        <v>7</v>
      </c>
      <c r="F3711" s="1" t="s">
        <v>154</v>
      </c>
      <c r="G3711" t="s">
        <v>155</v>
      </c>
      <c r="H3711" s="1" t="s">
        <v>187</v>
      </c>
      <c r="I3711" s="1" t="str">
        <f t="shared" si="114"/>
        <v>Tower Gaming Capable DT</v>
      </c>
      <c r="J3711" s="1" t="str">
        <f t="shared" si="115"/>
        <v>Tower Gaming Capable DT</v>
      </c>
      <c r="K3711" t="s">
        <v>144</v>
      </c>
      <c r="L3711" t="s">
        <v>147</v>
      </c>
      <c r="M3711" s="47">
        <v>126</v>
      </c>
    </row>
    <row r="3712" spans="1:13" hidden="1" x14ac:dyDescent="0.3">
      <c r="A3712" s="1" t="s">
        <v>186</v>
      </c>
      <c r="B3712" s="1" t="s">
        <v>42</v>
      </c>
      <c r="C3712" t="s">
        <v>181</v>
      </c>
      <c r="D3712" s="1" t="s">
        <v>17</v>
      </c>
      <c r="E3712" t="s">
        <v>7</v>
      </c>
      <c r="F3712" s="1" t="s">
        <v>154</v>
      </c>
      <c r="G3712" t="s">
        <v>155</v>
      </c>
      <c r="H3712" s="1" t="s">
        <v>187</v>
      </c>
      <c r="I3712" s="1" t="str">
        <f t="shared" si="114"/>
        <v>Tower Gaming Capable DT</v>
      </c>
      <c r="J3712" s="1" t="str">
        <f t="shared" si="115"/>
        <v>Tower Gaming Capable DT</v>
      </c>
      <c r="K3712" t="s">
        <v>144</v>
      </c>
      <c r="L3712" t="s">
        <v>148</v>
      </c>
      <c r="M3712" s="47">
        <v>152</v>
      </c>
    </row>
    <row r="3713" spans="1:13" hidden="1" x14ac:dyDescent="0.3">
      <c r="A3713" s="1" t="s">
        <v>186</v>
      </c>
      <c r="B3713" s="1" t="s">
        <v>42</v>
      </c>
      <c r="C3713" t="s">
        <v>181</v>
      </c>
      <c r="D3713" s="1" t="s">
        <v>17</v>
      </c>
      <c r="E3713" t="s">
        <v>7</v>
      </c>
      <c r="F3713" s="1" t="s">
        <v>154</v>
      </c>
      <c r="G3713" t="s">
        <v>155</v>
      </c>
      <c r="H3713" s="1" t="s">
        <v>187</v>
      </c>
      <c r="I3713" s="1" t="str">
        <f t="shared" si="114"/>
        <v>Tower Gaming Capable DT</v>
      </c>
      <c r="J3713" s="1" t="str">
        <f t="shared" si="115"/>
        <v>Tower Gaming Capable DT</v>
      </c>
      <c r="K3713" t="s">
        <v>144</v>
      </c>
      <c r="L3713" t="s">
        <v>149</v>
      </c>
      <c r="M3713" s="47">
        <v>124</v>
      </c>
    </row>
    <row r="3714" spans="1:13" hidden="1" x14ac:dyDescent="0.3">
      <c r="A3714" s="1" t="s">
        <v>186</v>
      </c>
      <c r="B3714" s="1" t="s">
        <v>42</v>
      </c>
      <c r="C3714" t="s">
        <v>181</v>
      </c>
      <c r="D3714" s="1" t="s">
        <v>17</v>
      </c>
      <c r="E3714" t="s">
        <v>7</v>
      </c>
      <c r="F3714" s="1" t="s">
        <v>154</v>
      </c>
      <c r="G3714" t="s">
        <v>155</v>
      </c>
      <c r="H3714" s="1" t="s">
        <v>187</v>
      </c>
      <c r="I3714" s="1" t="str">
        <f t="shared" si="114"/>
        <v>Tower Gaming Capable DT</v>
      </c>
      <c r="J3714" s="1" t="str">
        <f t="shared" si="115"/>
        <v>Tower Gaming Capable DT</v>
      </c>
      <c r="K3714" t="s">
        <v>144</v>
      </c>
      <c r="L3714" t="s">
        <v>150</v>
      </c>
      <c r="M3714" s="47">
        <v>18</v>
      </c>
    </row>
    <row r="3715" spans="1:13" hidden="1" x14ac:dyDescent="0.3">
      <c r="A3715" s="1" t="s">
        <v>186</v>
      </c>
      <c r="B3715" s="1" t="s">
        <v>42</v>
      </c>
      <c r="C3715" t="s">
        <v>181</v>
      </c>
      <c r="D3715" s="1" t="s">
        <v>17</v>
      </c>
      <c r="E3715" t="s">
        <v>7</v>
      </c>
      <c r="F3715" s="1" t="s">
        <v>154</v>
      </c>
      <c r="G3715" t="s">
        <v>155</v>
      </c>
      <c r="H3715" s="1" t="s">
        <v>187</v>
      </c>
      <c r="I3715" s="1" t="str">
        <f t="shared" ref="I3715:I3778" si="116">VLOOKUP(E3715&amp;F3715&amp;G3715,$S$1:$T$74,2,0)</f>
        <v>Tower Gaming Capable DT</v>
      </c>
      <c r="J3715" s="1" t="str">
        <f t="shared" ref="J3715:J3778" si="117">IF(AND(I3715="Clamshell NB",H3715="Yes"),"Clamshell Ultraslim NB",I3715)</f>
        <v>Tower Gaming Capable DT</v>
      </c>
      <c r="K3715" t="s">
        <v>144</v>
      </c>
      <c r="L3715" t="s">
        <v>151</v>
      </c>
      <c r="M3715" s="47">
        <v>63</v>
      </c>
    </row>
    <row r="3716" spans="1:13" hidden="1" x14ac:dyDescent="0.3">
      <c r="A3716" s="1" t="s">
        <v>186</v>
      </c>
      <c r="B3716" s="1" t="s">
        <v>42</v>
      </c>
      <c r="C3716" t="s">
        <v>181</v>
      </c>
      <c r="D3716" s="1" t="s">
        <v>18</v>
      </c>
      <c r="E3716" t="s">
        <v>10</v>
      </c>
      <c r="F3716" s="1" t="s">
        <v>154</v>
      </c>
      <c r="G3716" t="s">
        <v>142</v>
      </c>
      <c r="H3716" s="1" t="s">
        <v>142</v>
      </c>
      <c r="I3716" s="1" t="str">
        <f t="shared" si="116"/>
        <v>Clamshell NB</v>
      </c>
      <c r="J3716" s="1" t="str">
        <f t="shared" si="117"/>
        <v>Clamshell NB</v>
      </c>
      <c r="K3716" t="s">
        <v>143</v>
      </c>
      <c r="L3716" t="s">
        <v>143</v>
      </c>
      <c r="M3716" s="47">
        <v>4214</v>
      </c>
    </row>
    <row r="3717" spans="1:13" hidden="1" x14ac:dyDescent="0.3">
      <c r="A3717" s="1" t="s">
        <v>186</v>
      </c>
      <c r="B3717" s="1" t="s">
        <v>42</v>
      </c>
      <c r="C3717" t="s">
        <v>181</v>
      </c>
      <c r="D3717" s="1" t="s">
        <v>18</v>
      </c>
      <c r="E3717" t="s">
        <v>10</v>
      </c>
      <c r="F3717" s="1" t="s">
        <v>154</v>
      </c>
      <c r="G3717" t="s">
        <v>142</v>
      </c>
      <c r="H3717" s="1" t="s">
        <v>142</v>
      </c>
      <c r="I3717" s="1" t="str">
        <f t="shared" si="116"/>
        <v>Clamshell NB</v>
      </c>
      <c r="J3717" s="1" t="str">
        <f t="shared" si="117"/>
        <v>Clamshell NB</v>
      </c>
      <c r="K3717" t="s">
        <v>144</v>
      </c>
      <c r="L3717" t="s">
        <v>145</v>
      </c>
      <c r="M3717" s="47">
        <v>224</v>
      </c>
    </row>
    <row r="3718" spans="1:13" hidden="1" x14ac:dyDescent="0.3">
      <c r="A3718" s="1" t="s">
        <v>186</v>
      </c>
      <c r="B3718" s="1" t="s">
        <v>42</v>
      </c>
      <c r="C3718" t="s">
        <v>181</v>
      </c>
      <c r="D3718" s="1" t="s">
        <v>18</v>
      </c>
      <c r="E3718" t="s">
        <v>10</v>
      </c>
      <c r="F3718" s="1" t="s">
        <v>154</v>
      </c>
      <c r="G3718" t="s">
        <v>142</v>
      </c>
      <c r="H3718" s="1" t="s">
        <v>142</v>
      </c>
      <c r="I3718" s="1" t="str">
        <f t="shared" si="116"/>
        <v>Clamshell NB</v>
      </c>
      <c r="J3718" s="1" t="str">
        <f t="shared" si="117"/>
        <v>Clamshell NB</v>
      </c>
      <c r="K3718" t="s">
        <v>144</v>
      </c>
      <c r="L3718" t="s">
        <v>146</v>
      </c>
      <c r="M3718" s="47">
        <v>177</v>
      </c>
    </row>
    <row r="3719" spans="1:13" hidden="1" x14ac:dyDescent="0.3">
      <c r="A3719" s="1" t="s">
        <v>186</v>
      </c>
      <c r="B3719" s="1" t="s">
        <v>42</v>
      </c>
      <c r="C3719" t="s">
        <v>181</v>
      </c>
      <c r="D3719" s="1" t="s">
        <v>18</v>
      </c>
      <c r="E3719" t="s">
        <v>10</v>
      </c>
      <c r="F3719" s="1" t="s">
        <v>154</v>
      </c>
      <c r="G3719" t="s">
        <v>142</v>
      </c>
      <c r="H3719" s="1" t="s">
        <v>142</v>
      </c>
      <c r="I3719" s="1" t="str">
        <f t="shared" si="116"/>
        <v>Clamshell NB</v>
      </c>
      <c r="J3719" s="1" t="str">
        <f t="shared" si="117"/>
        <v>Clamshell NB</v>
      </c>
      <c r="K3719" t="s">
        <v>144</v>
      </c>
      <c r="L3719" t="s">
        <v>147</v>
      </c>
      <c r="M3719" s="47">
        <v>124</v>
      </c>
    </row>
    <row r="3720" spans="1:13" hidden="1" x14ac:dyDescent="0.3">
      <c r="A3720" s="1" t="s">
        <v>186</v>
      </c>
      <c r="B3720" s="1" t="s">
        <v>42</v>
      </c>
      <c r="C3720" t="s">
        <v>181</v>
      </c>
      <c r="D3720" s="1" t="s">
        <v>18</v>
      </c>
      <c r="E3720" t="s">
        <v>10</v>
      </c>
      <c r="F3720" s="1" t="s">
        <v>154</v>
      </c>
      <c r="G3720" t="s">
        <v>142</v>
      </c>
      <c r="H3720" s="1" t="s">
        <v>142</v>
      </c>
      <c r="I3720" s="1" t="str">
        <f t="shared" si="116"/>
        <v>Clamshell NB</v>
      </c>
      <c r="J3720" s="1" t="str">
        <f t="shared" si="117"/>
        <v>Clamshell NB</v>
      </c>
      <c r="K3720" t="s">
        <v>144</v>
      </c>
      <c r="L3720" t="s">
        <v>148</v>
      </c>
      <c r="M3720" s="47">
        <v>149</v>
      </c>
    </row>
    <row r="3721" spans="1:13" hidden="1" x14ac:dyDescent="0.3">
      <c r="A3721" s="1" t="s">
        <v>186</v>
      </c>
      <c r="B3721" s="1" t="s">
        <v>42</v>
      </c>
      <c r="C3721" t="s">
        <v>181</v>
      </c>
      <c r="D3721" s="1" t="s">
        <v>18</v>
      </c>
      <c r="E3721" t="s">
        <v>10</v>
      </c>
      <c r="F3721" s="1" t="s">
        <v>154</v>
      </c>
      <c r="G3721" t="s">
        <v>142</v>
      </c>
      <c r="H3721" s="1" t="s">
        <v>142</v>
      </c>
      <c r="I3721" s="1" t="str">
        <f t="shared" si="116"/>
        <v>Clamshell NB</v>
      </c>
      <c r="J3721" s="1" t="str">
        <f t="shared" si="117"/>
        <v>Clamshell NB</v>
      </c>
      <c r="K3721" t="s">
        <v>144</v>
      </c>
      <c r="L3721" t="s">
        <v>149</v>
      </c>
      <c r="M3721" s="47">
        <v>123</v>
      </c>
    </row>
    <row r="3722" spans="1:13" hidden="1" x14ac:dyDescent="0.3">
      <c r="A3722" s="1" t="s">
        <v>186</v>
      </c>
      <c r="B3722" s="1" t="s">
        <v>42</v>
      </c>
      <c r="C3722" t="s">
        <v>181</v>
      </c>
      <c r="D3722" s="1" t="s">
        <v>18</v>
      </c>
      <c r="E3722" t="s">
        <v>10</v>
      </c>
      <c r="F3722" s="1" t="s">
        <v>154</v>
      </c>
      <c r="G3722" t="s">
        <v>142</v>
      </c>
      <c r="H3722" s="1" t="s">
        <v>142</v>
      </c>
      <c r="I3722" s="1" t="str">
        <f t="shared" si="116"/>
        <v>Clamshell NB</v>
      </c>
      <c r="J3722" s="1" t="str">
        <f t="shared" si="117"/>
        <v>Clamshell NB</v>
      </c>
      <c r="K3722" t="s">
        <v>144</v>
      </c>
      <c r="L3722" t="s">
        <v>150</v>
      </c>
      <c r="M3722" s="47">
        <v>18</v>
      </c>
    </row>
    <row r="3723" spans="1:13" hidden="1" x14ac:dyDescent="0.3">
      <c r="A3723" s="1" t="s">
        <v>186</v>
      </c>
      <c r="B3723" s="1" t="s">
        <v>42</v>
      </c>
      <c r="C3723" t="s">
        <v>181</v>
      </c>
      <c r="D3723" s="1" t="s">
        <v>18</v>
      </c>
      <c r="E3723" t="s">
        <v>10</v>
      </c>
      <c r="F3723" s="1" t="s">
        <v>154</v>
      </c>
      <c r="G3723" t="s">
        <v>142</v>
      </c>
      <c r="H3723" s="1" t="s">
        <v>142</v>
      </c>
      <c r="I3723" s="1" t="str">
        <f t="shared" si="116"/>
        <v>Clamshell NB</v>
      </c>
      <c r="J3723" s="1" t="str">
        <f t="shared" si="117"/>
        <v>Clamshell NB</v>
      </c>
      <c r="K3723" t="s">
        <v>144</v>
      </c>
      <c r="L3723" t="s">
        <v>151</v>
      </c>
      <c r="M3723" s="47">
        <v>61</v>
      </c>
    </row>
    <row r="3724" spans="1:13" hidden="1" x14ac:dyDescent="0.3">
      <c r="A3724" s="1" t="s">
        <v>186</v>
      </c>
      <c r="B3724" s="1" t="s">
        <v>42</v>
      </c>
      <c r="C3724" t="s">
        <v>181</v>
      </c>
      <c r="D3724" s="1" t="s">
        <v>18</v>
      </c>
      <c r="E3724" t="s">
        <v>10</v>
      </c>
      <c r="F3724" s="1" t="s">
        <v>154</v>
      </c>
      <c r="G3724" t="s">
        <v>142</v>
      </c>
      <c r="H3724" s="1" t="s">
        <v>155</v>
      </c>
      <c r="I3724" s="1" t="str">
        <f t="shared" si="116"/>
        <v>Clamshell NB</v>
      </c>
      <c r="J3724" s="1" t="str">
        <f t="shared" si="117"/>
        <v>Clamshell Ultraslim NB</v>
      </c>
      <c r="K3724" t="s">
        <v>143</v>
      </c>
      <c r="L3724" t="s">
        <v>143</v>
      </c>
      <c r="M3724" s="47">
        <v>39148</v>
      </c>
    </row>
    <row r="3725" spans="1:13" hidden="1" x14ac:dyDescent="0.3">
      <c r="A3725" s="1" t="s">
        <v>186</v>
      </c>
      <c r="B3725" s="1" t="s">
        <v>42</v>
      </c>
      <c r="C3725" t="s">
        <v>181</v>
      </c>
      <c r="D3725" s="1" t="s">
        <v>18</v>
      </c>
      <c r="E3725" t="s">
        <v>10</v>
      </c>
      <c r="F3725" s="1" t="s">
        <v>154</v>
      </c>
      <c r="G3725" t="s">
        <v>142</v>
      </c>
      <c r="H3725" s="1" t="s">
        <v>155</v>
      </c>
      <c r="I3725" s="1" t="str">
        <f t="shared" si="116"/>
        <v>Clamshell NB</v>
      </c>
      <c r="J3725" s="1" t="str">
        <f t="shared" si="117"/>
        <v>Clamshell Ultraslim NB</v>
      </c>
      <c r="K3725" t="s">
        <v>144</v>
      </c>
      <c r="L3725" t="s">
        <v>145</v>
      </c>
      <c r="M3725" s="47">
        <v>1282</v>
      </c>
    </row>
    <row r="3726" spans="1:13" hidden="1" x14ac:dyDescent="0.3">
      <c r="A3726" s="1" t="s">
        <v>186</v>
      </c>
      <c r="B3726" s="1" t="s">
        <v>42</v>
      </c>
      <c r="C3726" t="s">
        <v>181</v>
      </c>
      <c r="D3726" s="1" t="s">
        <v>18</v>
      </c>
      <c r="E3726" t="s">
        <v>10</v>
      </c>
      <c r="F3726" s="1" t="s">
        <v>154</v>
      </c>
      <c r="G3726" t="s">
        <v>142</v>
      </c>
      <c r="H3726" s="1" t="s">
        <v>155</v>
      </c>
      <c r="I3726" s="1" t="str">
        <f t="shared" si="116"/>
        <v>Clamshell NB</v>
      </c>
      <c r="J3726" s="1" t="str">
        <f t="shared" si="117"/>
        <v>Clamshell Ultraslim NB</v>
      </c>
      <c r="K3726" t="s">
        <v>144</v>
      </c>
      <c r="L3726" t="s">
        <v>146</v>
      </c>
      <c r="M3726" s="47">
        <v>1008</v>
      </c>
    </row>
    <row r="3727" spans="1:13" hidden="1" x14ac:dyDescent="0.3">
      <c r="A3727" s="1" t="s">
        <v>186</v>
      </c>
      <c r="B3727" s="1" t="s">
        <v>42</v>
      </c>
      <c r="C3727" t="s">
        <v>181</v>
      </c>
      <c r="D3727" s="1" t="s">
        <v>18</v>
      </c>
      <c r="E3727" t="s">
        <v>10</v>
      </c>
      <c r="F3727" s="1" t="s">
        <v>154</v>
      </c>
      <c r="G3727" t="s">
        <v>142</v>
      </c>
      <c r="H3727" s="1" t="s">
        <v>155</v>
      </c>
      <c r="I3727" s="1" t="str">
        <f t="shared" si="116"/>
        <v>Clamshell NB</v>
      </c>
      <c r="J3727" s="1" t="str">
        <f t="shared" si="117"/>
        <v>Clamshell Ultraslim NB</v>
      </c>
      <c r="K3727" t="s">
        <v>144</v>
      </c>
      <c r="L3727" t="s">
        <v>147</v>
      </c>
      <c r="M3727" s="47">
        <v>711</v>
      </c>
    </row>
    <row r="3728" spans="1:13" hidden="1" x14ac:dyDescent="0.3">
      <c r="A3728" s="1" t="s">
        <v>186</v>
      </c>
      <c r="B3728" s="1" t="s">
        <v>42</v>
      </c>
      <c r="C3728" t="s">
        <v>181</v>
      </c>
      <c r="D3728" s="1" t="s">
        <v>18</v>
      </c>
      <c r="E3728" t="s">
        <v>10</v>
      </c>
      <c r="F3728" s="1" t="s">
        <v>154</v>
      </c>
      <c r="G3728" t="s">
        <v>142</v>
      </c>
      <c r="H3728" s="1" t="s">
        <v>155</v>
      </c>
      <c r="I3728" s="1" t="str">
        <f t="shared" si="116"/>
        <v>Clamshell NB</v>
      </c>
      <c r="J3728" s="1" t="str">
        <f t="shared" si="117"/>
        <v>Clamshell Ultraslim NB</v>
      </c>
      <c r="K3728" t="s">
        <v>144</v>
      </c>
      <c r="L3728" t="s">
        <v>148</v>
      </c>
      <c r="M3728" s="47">
        <v>851</v>
      </c>
    </row>
    <row r="3729" spans="1:13" hidden="1" x14ac:dyDescent="0.3">
      <c r="A3729" s="1" t="s">
        <v>186</v>
      </c>
      <c r="B3729" s="1" t="s">
        <v>42</v>
      </c>
      <c r="C3729" t="s">
        <v>181</v>
      </c>
      <c r="D3729" s="1" t="s">
        <v>18</v>
      </c>
      <c r="E3729" t="s">
        <v>10</v>
      </c>
      <c r="F3729" s="1" t="s">
        <v>154</v>
      </c>
      <c r="G3729" t="s">
        <v>142</v>
      </c>
      <c r="H3729" s="1" t="s">
        <v>155</v>
      </c>
      <c r="I3729" s="1" t="str">
        <f t="shared" si="116"/>
        <v>Clamshell NB</v>
      </c>
      <c r="J3729" s="1" t="str">
        <f t="shared" si="117"/>
        <v>Clamshell Ultraslim NB</v>
      </c>
      <c r="K3729" t="s">
        <v>144</v>
      </c>
      <c r="L3729" t="s">
        <v>149</v>
      </c>
      <c r="M3729" s="47">
        <v>702</v>
      </c>
    </row>
    <row r="3730" spans="1:13" hidden="1" x14ac:dyDescent="0.3">
      <c r="A3730" s="1" t="s">
        <v>186</v>
      </c>
      <c r="B3730" s="1" t="s">
        <v>42</v>
      </c>
      <c r="C3730" t="s">
        <v>181</v>
      </c>
      <c r="D3730" s="1" t="s">
        <v>18</v>
      </c>
      <c r="E3730" t="s">
        <v>10</v>
      </c>
      <c r="F3730" s="1" t="s">
        <v>154</v>
      </c>
      <c r="G3730" t="s">
        <v>142</v>
      </c>
      <c r="H3730" s="1" t="s">
        <v>155</v>
      </c>
      <c r="I3730" s="1" t="str">
        <f t="shared" si="116"/>
        <v>Clamshell NB</v>
      </c>
      <c r="J3730" s="1" t="str">
        <f t="shared" si="117"/>
        <v>Clamshell Ultraslim NB</v>
      </c>
      <c r="K3730" t="s">
        <v>144</v>
      </c>
      <c r="L3730" t="s">
        <v>150</v>
      </c>
      <c r="M3730" s="47">
        <v>99</v>
      </c>
    </row>
    <row r="3731" spans="1:13" hidden="1" x14ac:dyDescent="0.3">
      <c r="A3731" s="1" t="s">
        <v>186</v>
      </c>
      <c r="B3731" s="1" t="s">
        <v>42</v>
      </c>
      <c r="C3731" t="s">
        <v>181</v>
      </c>
      <c r="D3731" s="1" t="s">
        <v>18</v>
      </c>
      <c r="E3731" t="s">
        <v>10</v>
      </c>
      <c r="F3731" s="1" t="s">
        <v>154</v>
      </c>
      <c r="G3731" t="s">
        <v>142</v>
      </c>
      <c r="H3731" s="1" t="s">
        <v>155</v>
      </c>
      <c r="I3731" s="1" t="str">
        <f t="shared" si="116"/>
        <v>Clamshell NB</v>
      </c>
      <c r="J3731" s="1" t="str">
        <f t="shared" si="117"/>
        <v>Clamshell Ultraslim NB</v>
      </c>
      <c r="K3731" t="s">
        <v>144</v>
      </c>
      <c r="L3731" t="s">
        <v>151</v>
      </c>
      <c r="M3731" s="47">
        <v>352</v>
      </c>
    </row>
    <row r="3732" spans="1:13" hidden="1" x14ac:dyDescent="0.3">
      <c r="A3732" s="1" t="s">
        <v>186</v>
      </c>
      <c r="B3732" s="1" t="s">
        <v>42</v>
      </c>
      <c r="C3732" t="s">
        <v>181</v>
      </c>
      <c r="D3732" s="1" t="s">
        <v>18</v>
      </c>
      <c r="E3732" t="s">
        <v>10</v>
      </c>
      <c r="F3732" s="1" t="s">
        <v>154</v>
      </c>
      <c r="G3732" t="s">
        <v>155</v>
      </c>
      <c r="H3732" s="1" t="s">
        <v>142</v>
      </c>
      <c r="I3732" s="1" t="str">
        <f t="shared" si="116"/>
        <v>Clamshell Gaming Capable NB</v>
      </c>
      <c r="J3732" s="1" t="str">
        <f t="shared" si="117"/>
        <v>Clamshell Gaming Capable NB</v>
      </c>
      <c r="K3732" t="s">
        <v>143</v>
      </c>
      <c r="L3732" t="s">
        <v>143</v>
      </c>
      <c r="M3732" s="47">
        <v>140703</v>
      </c>
    </row>
    <row r="3733" spans="1:13" hidden="1" x14ac:dyDescent="0.3">
      <c r="A3733" s="1" t="s">
        <v>186</v>
      </c>
      <c r="B3733" s="1" t="s">
        <v>42</v>
      </c>
      <c r="C3733" t="s">
        <v>181</v>
      </c>
      <c r="D3733" s="1" t="s">
        <v>18</v>
      </c>
      <c r="E3733" t="s">
        <v>10</v>
      </c>
      <c r="F3733" s="1" t="s">
        <v>154</v>
      </c>
      <c r="G3733" t="s">
        <v>155</v>
      </c>
      <c r="H3733" s="1" t="s">
        <v>142</v>
      </c>
      <c r="I3733" s="1" t="str">
        <f t="shared" si="116"/>
        <v>Clamshell Gaming Capable NB</v>
      </c>
      <c r="J3733" s="1" t="str">
        <f t="shared" si="117"/>
        <v>Clamshell Gaming Capable NB</v>
      </c>
      <c r="K3733" t="s">
        <v>144</v>
      </c>
      <c r="L3733" t="s">
        <v>145</v>
      </c>
      <c r="M3733" s="47">
        <v>1585</v>
      </c>
    </row>
    <row r="3734" spans="1:13" hidden="1" x14ac:dyDescent="0.3">
      <c r="A3734" s="1" t="s">
        <v>186</v>
      </c>
      <c r="B3734" s="1" t="s">
        <v>42</v>
      </c>
      <c r="C3734" t="s">
        <v>181</v>
      </c>
      <c r="D3734" s="1" t="s">
        <v>18</v>
      </c>
      <c r="E3734" t="s">
        <v>10</v>
      </c>
      <c r="F3734" s="1" t="s">
        <v>154</v>
      </c>
      <c r="G3734" t="s">
        <v>155</v>
      </c>
      <c r="H3734" s="1" t="s">
        <v>142</v>
      </c>
      <c r="I3734" s="1" t="str">
        <f t="shared" si="116"/>
        <v>Clamshell Gaming Capable NB</v>
      </c>
      <c r="J3734" s="1" t="str">
        <f t="shared" si="117"/>
        <v>Clamshell Gaming Capable NB</v>
      </c>
      <c r="K3734" t="s">
        <v>144</v>
      </c>
      <c r="L3734" t="s">
        <v>146</v>
      </c>
      <c r="M3734" s="47">
        <v>1244</v>
      </c>
    </row>
    <row r="3735" spans="1:13" hidden="1" x14ac:dyDescent="0.3">
      <c r="A3735" s="1" t="s">
        <v>186</v>
      </c>
      <c r="B3735" s="1" t="s">
        <v>42</v>
      </c>
      <c r="C3735" t="s">
        <v>181</v>
      </c>
      <c r="D3735" s="1" t="s">
        <v>18</v>
      </c>
      <c r="E3735" t="s">
        <v>10</v>
      </c>
      <c r="F3735" s="1" t="s">
        <v>154</v>
      </c>
      <c r="G3735" t="s">
        <v>155</v>
      </c>
      <c r="H3735" s="1" t="s">
        <v>142</v>
      </c>
      <c r="I3735" s="1" t="str">
        <f t="shared" si="116"/>
        <v>Clamshell Gaming Capable NB</v>
      </c>
      <c r="J3735" s="1" t="str">
        <f t="shared" si="117"/>
        <v>Clamshell Gaming Capable NB</v>
      </c>
      <c r="K3735" t="s">
        <v>144</v>
      </c>
      <c r="L3735" t="s">
        <v>147</v>
      </c>
      <c r="M3735" s="47">
        <v>878</v>
      </c>
    </row>
    <row r="3736" spans="1:13" hidden="1" x14ac:dyDescent="0.3">
      <c r="A3736" s="1" t="s">
        <v>186</v>
      </c>
      <c r="B3736" s="1" t="s">
        <v>42</v>
      </c>
      <c r="C3736" t="s">
        <v>181</v>
      </c>
      <c r="D3736" s="1" t="s">
        <v>18</v>
      </c>
      <c r="E3736" t="s">
        <v>10</v>
      </c>
      <c r="F3736" s="1" t="s">
        <v>154</v>
      </c>
      <c r="G3736" t="s">
        <v>155</v>
      </c>
      <c r="H3736" s="1" t="s">
        <v>142</v>
      </c>
      <c r="I3736" s="1" t="str">
        <f t="shared" si="116"/>
        <v>Clamshell Gaming Capable NB</v>
      </c>
      <c r="J3736" s="1" t="str">
        <f t="shared" si="117"/>
        <v>Clamshell Gaming Capable NB</v>
      </c>
      <c r="K3736" t="s">
        <v>144</v>
      </c>
      <c r="L3736" t="s">
        <v>148</v>
      </c>
      <c r="M3736" s="47">
        <v>1044</v>
      </c>
    </row>
    <row r="3737" spans="1:13" hidden="1" x14ac:dyDescent="0.3">
      <c r="A3737" s="1" t="s">
        <v>186</v>
      </c>
      <c r="B3737" s="1" t="s">
        <v>42</v>
      </c>
      <c r="C3737" t="s">
        <v>181</v>
      </c>
      <c r="D3737" s="1" t="s">
        <v>18</v>
      </c>
      <c r="E3737" t="s">
        <v>10</v>
      </c>
      <c r="F3737" s="1" t="s">
        <v>154</v>
      </c>
      <c r="G3737" t="s">
        <v>155</v>
      </c>
      <c r="H3737" s="1" t="s">
        <v>142</v>
      </c>
      <c r="I3737" s="1" t="str">
        <f t="shared" si="116"/>
        <v>Clamshell Gaming Capable NB</v>
      </c>
      <c r="J3737" s="1" t="str">
        <f t="shared" si="117"/>
        <v>Clamshell Gaming Capable NB</v>
      </c>
      <c r="K3737" t="s">
        <v>144</v>
      </c>
      <c r="L3737" t="s">
        <v>149</v>
      </c>
      <c r="M3737" s="47">
        <v>864</v>
      </c>
    </row>
    <row r="3738" spans="1:13" hidden="1" x14ac:dyDescent="0.3">
      <c r="A3738" s="1" t="s">
        <v>186</v>
      </c>
      <c r="B3738" s="1" t="s">
        <v>42</v>
      </c>
      <c r="C3738" t="s">
        <v>181</v>
      </c>
      <c r="D3738" s="1" t="s">
        <v>18</v>
      </c>
      <c r="E3738" t="s">
        <v>10</v>
      </c>
      <c r="F3738" s="1" t="s">
        <v>154</v>
      </c>
      <c r="G3738" t="s">
        <v>155</v>
      </c>
      <c r="H3738" s="1" t="s">
        <v>142</v>
      </c>
      <c r="I3738" s="1" t="str">
        <f t="shared" si="116"/>
        <v>Clamshell Gaming Capable NB</v>
      </c>
      <c r="J3738" s="1" t="str">
        <f t="shared" si="117"/>
        <v>Clamshell Gaming Capable NB</v>
      </c>
      <c r="K3738" t="s">
        <v>144</v>
      </c>
      <c r="L3738" t="s">
        <v>150</v>
      </c>
      <c r="M3738" s="47">
        <v>125</v>
      </c>
    </row>
    <row r="3739" spans="1:13" hidden="1" x14ac:dyDescent="0.3">
      <c r="A3739" s="1" t="s">
        <v>186</v>
      </c>
      <c r="B3739" s="1" t="s">
        <v>42</v>
      </c>
      <c r="C3739" t="s">
        <v>181</v>
      </c>
      <c r="D3739" s="1" t="s">
        <v>18</v>
      </c>
      <c r="E3739" t="s">
        <v>10</v>
      </c>
      <c r="F3739" s="1" t="s">
        <v>154</v>
      </c>
      <c r="G3739" t="s">
        <v>155</v>
      </c>
      <c r="H3739" s="1" t="s">
        <v>142</v>
      </c>
      <c r="I3739" s="1" t="str">
        <f t="shared" si="116"/>
        <v>Clamshell Gaming Capable NB</v>
      </c>
      <c r="J3739" s="1" t="str">
        <f t="shared" si="117"/>
        <v>Clamshell Gaming Capable NB</v>
      </c>
      <c r="K3739" t="s">
        <v>144</v>
      </c>
      <c r="L3739" t="s">
        <v>151</v>
      </c>
      <c r="M3739" s="47">
        <v>430</v>
      </c>
    </row>
    <row r="3740" spans="1:13" hidden="1" x14ac:dyDescent="0.3">
      <c r="A3740" s="1" t="s">
        <v>186</v>
      </c>
      <c r="B3740" s="1" t="s">
        <v>42</v>
      </c>
      <c r="C3740" t="s">
        <v>181</v>
      </c>
      <c r="D3740" s="1" t="s">
        <v>18</v>
      </c>
      <c r="E3740" t="s">
        <v>10</v>
      </c>
      <c r="F3740" s="1" t="s">
        <v>154</v>
      </c>
      <c r="G3740" t="s">
        <v>155</v>
      </c>
      <c r="H3740" s="1" t="s">
        <v>155</v>
      </c>
      <c r="I3740" s="1" t="str">
        <f t="shared" si="116"/>
        <v>Clamshell Gaming Capable NB</v>
      </c>
      <c r="J3740" s="1" t="str">
        <f t="shared" si="117"/>
        <v>Clamshell Gaming Capable NB</v>
      </c>
      <c r="K3740" t="s">
        <v>143</v>
      </c>
      <c r="L3740" t="s">
        <v>143</v>
      </c>
      <c r="M3740" s="47">
        <v>65618</v>
      </c>
    </row>
    <row r="3741" spans="1:13" hidden="1" x14ac:dyDescent="0.3">
      <c r="A3741" s="1" t="s">
        <v>186</v>
      </c>
      <c r="B3741" s="1" t="s">
        <v>42</v>
      </c>
      <c r="C3741" t="s">
        <v>181</v>
      </c>
      <c r="D3741" s="1" t="s">
        <v>18</v>
      </c>
      <c r="E3741" t="s">
        <v>10</v>
      </c>
      <c r="F3741" s="1" t="s">
        <v>154</v>
      </c>
      <c r="G3741" t="s">
        <v>155</v>
      </c>
      <c r="H3741" s="1" t="s">
        <v>155</v>
      </c>
      <c r="I3741" s="1" t="str">
        <f t="shared" si="116"/>
        <v>Clamshell Gaming Capable NB</v>
      </c>
      <c r="J3741" s="1" t="str">
        <f t="shared" si="117"/>
        <v>Clamshell Gaming Capable NB</v>
      </c>
      <c r="K3741" t="s">
        <v>144</v>
      </c>
      <c r="L3741" t="s">
        <v>145</v>
      </c>
      <c r="M3741" s="47">
        <v>738</v>
      </c>
    </row>
    <row r="3742" spans="1:13" hidden="1" x14ac:dyDescent="0.3">
      <c r="A3742" s="1" t="s">
        <v>186</v>
      </c>
      <c r="B3742" s="1" t="s">
        <v>42</v>
      </c>
      <c r="C3742" t="s">
        <v>181</v>
      </c>
      <c r="D3742" s="1" t="s">
        <v>18</v>
      </c>
      <c r="E3742" t="s">
        <v>10</v>
      </c>
      <c r="F3742" s="1" t="s">
        <v>154</v>
      </c>
      <c r="G3742" t="s">
        <v>155</v>
      </c>
      <c r="H3742" s="1" t="s">
        <v>155</v>
      </c>
      <c r="I3742" s="1" t="str">
        <f t="shared" si="116"/>
        <v>Clamshell Gaming Capable NB</v>
      </c>
      <c r="J3742" s="1" t="str">
        <f t="shared" si="117"/>
        <v>Clamshell Gaming Capable NB</v>
      </c>
      <c r="K3742" t="s">
        <v>144</v>
      </c>
      <c r="L3742" t="s">
        <v>146</v>
      </c>
      <c r="M3742" s="47">
        <v>580</v>
      </c>
    </row>
    <row r="3743" spans="1:13" hidden="1" x14ac:dyDescent="0.3">
      <c r="A3743" s="1" t="s">
        <v>186</v>
      </c>
      <c r="B3743" s="1" t="s">
        <v>42</v>
      </c>
      <c r="C3743" t="s">
        <v>181</v>
      </c>
      <c r="D3743" s="1" t="s">
        <v>18</v>
      </c>
      <c r="E3743" t="s">
        <v>10</v>
      </c>
      <c r="F3743" s="1" t="s">
        <v>154</v>
      </c>
      <c r="G3743" t="s">
        <v>155</v>
      </c>
      <c r="H3743" s="1" t="s">
        <v>155</v>
      </c>
      <c r="I3743" s="1" t="str">
        <f t="shared" si="116"/>
        <v>Clamshell Gaming Capable NB</v>
      </c>
      <c r="J3743" s="1" t="str">
        <f t="shared" si="117"/>
        <v>Clamshell Gaming Capable NB</v>
      </c>
      <c r="K3743" t="s">
        <v>144</v>
      </c>
      <c r="L3743" t="s">
        <v>147</v>
      </c>
      <c r="M3743" s="47">
        <v>408</v>
      </c>
    </row>
    <row r="3744" spans="1:13" hidden="1" x14ac:dyDescent="0.3">
      <c r="A3744" s="1" t="s">
        <v>186</v>
      </c>
      <c r="B3744" s="1" t="s">
        <v>42</v>
      </c>
      <c r="C3744" t="s">
        <v>181</v>
      </c>
      <c r="D3744" s="1" t="s">
        <v>18</v>
      </c>
      <c r="E3744" t="s">
        <v>10</v>
      </c>
      <c r="F3744" s="1" t="s">
        <v>154</v>
      </c>
      <c r="G3744" t="s">
        <v>155</v>
      </c>
      <c r="H3744" s="1" t="s">
        <v>155</v>
      </c>
      <c r="I3744" s="1" t="str">
        <f t="shared" si="116"/>
        <v>Clamshell Gaming Capable NB</v>
      </c>
      <c r="J3744" s="1" t="str">
        <f t="shared" si="117"/>
        <v>Clamshell Gaming Capable NB</v>
      </c>
      <c r="K3744" t="s">
        <v>144</v>
      </c>
      <c r="L3744" t="s">
        <v>148</v>
      </c>
      <c r="M3744" s="47">
        <v>486</v>
      </c>
    </row>
    <row r="3745" spans="1:13" hidden="1" x14ac:dyDescent="0.3">
      <c r="A3745" s="1" t="s">
        <v>186</v>
      </c>
      <c r="B3745" s="1" t="s">
        <v>42</v>
      </c>
      <c r="C3745" t="s">
        <v>181</v>
      </c>
      <c r="D3745" s="1" t="s">
        <v>18</v>
      </c>
      <c r="E3745" t="s">
        <v>10</v>
      </c>
      <c r="F3745" s="1" t="s">
        <v>154</v>
      </c>
      <c r="G3745" t="s">
        <v>155</v>
      </c>
      <c r="H3745" s="1" t="s">
        <v>155</v>
      </c>
      <c r="I3745" s="1" t="str">
        <f t="shared" si="116"/>
        <v>Clamshell Gaming Capable NB</v>
      </c>
      <c r="J3745" s="1" t="str">
        <f t="shared" si="117"/>
        <v>Clamshell Gaming Capable NB</v>
      </c>
      <c r="K3745" t="s">
        <v>144</v>
      </c>
      <c r="L3745" t="s">
        <v>149</v>
      </c>
      <c r="M3745" s="47">
        <v>402</v>
      </c>
    </row>
    <row r="3746" spans="1:13" hidden="1" x14ac:dyDescent="0.3">
      <c r="A3746" s="1" t="s">
        <v>186</v>
      </c>
      <c r="B3746" s="1" t="s">
        <v>42</v>
      </c>
      <c r="C3746" t="s">
        <v>181</v>
      </c>
      <c r="D3746" s="1" t="s">
        <v>18</v>
      </c>
      <c r="E3746" t="s">
        <v>10</v>
      </c>
      <c r="F3746" s="1" t="s">
        <v>154</v>
      </c>
      <c r="G3746" t="s">
        <v>155</v>
      </c>
      <c r="H3746" s="1" t="s">
        <v>155</v>
      </c>
      <c r="I3746" s="1" t="str">
        <f t="shared" si="116"/>
        <v>Clamshell Gaming Capable NB</v>
      </c>
      <c r="J3746" s="1" t="str">
        <f t="shared" si="117"/>
        <v>Clamshell Gaming Capable NB</v>
      </c>
      <c r="K3746" t="s">
        <v>144</v>
      </c>
      <c r="L3746" t="s">
        <v>150</v>
      </c>
      <c r="M3746" s="47">
        <v>58</v>
      </c>
    </row>
    <row r="3747" spans="1:13" hidden="1" x14ac:dyDescent="0.3">
      <c r="A3747" s="1" t="s">
        <v>186</v>
      </c>
      <c r="B3747" s="1" t="s">
        <v>42</v>
      </c>
      <c r="C3747" t="s">
        <v>181</v>
      </c>
      <c r="D3747" s="1" t="s">
        <v>18</v>
      </c>
      <c r="E3747" t="s">
        <v>10</v>
      </c>
      <c r="F3747" s="1" t="s">
        <v>154</v>
      </c>
      <c r="G3747" t="s">
        <v>155</v>
      </c>
      <c r="H3747" s="1" t="s">
        <v>155</v>
      </c>
      <c r="I3747" s="1" t="str">
        <f t="shared" si="116"/>
        <v>Clamshell Gaming Capable NB</v>
      </c>
      <c r="J3747" s="1" t="str">
        <f t="shared" si="117"/>
        <v>Clamshell Gaming Capable NB</v>
      </c>
      <c r="K3747" t="s">
        <v>144</v>
      </c>
      <c r="L3747" t="s">
        <v>151</v>
      </c>
      <c r="M3747" s="47">
        <v>204</v>
      </c>
    </row>
    <row r="3748" spans="1:13" hidden="1" x14ac:dyDescent="0.3">
      <c r="A3748" s="1" t="s">
        <v>186</v>
      </c>
      <c r="B3748" s="1" t="s">
        <v>42</v>
      </c>
      <c r="C3748" t="s">
        <v>177</v>
      </c>
      <c r="D3748" s="1" t="s">
        <v>17</v>
      </c>
      <c r="E3748" t="s">
        <v>8</v>
      </c>
      <c r="F3748" s="1" t="s">
        <v>154</v>
      </c>
      <c r="G3748" t="s">
        <v>142</v>
      </c>
      <c r="H3748" s="1" t="s">
        <v>187</v>
      </c>
      <c r="I3748" s="1" t="str">
        <f t="shared" si="116"/>
        <v>AIO DT</v>
      </c>
      <c r="J3748" s="1" t="str">
        <f t="shared" si="117"/>
        <v>AIO DT</v>
      </c>
      <c r="K3748" t="s">
        <v>143</v>
      </c>
      <c r="L3748" t="s">
        <v>143</v>
      </c>
      <c r="M3748" s="47">
        <v>3894</v>
      </c>
    </row>
    <row r="3749" spans="1:13" hidden="1" x14ac:dyDescent="0.3">
      <c r="A3749" s="1" t="s">
        <v>186</v>
      </c>
      <c r="B3749" s="1" t="s">
        <v>42</v>
      </c>
      <c r="C3749" t="s">
        <v>177</v>
      </c>
      <c r="D3749" s="1" t="s">
        <v>17</v>
      </c>
      <c r="E3749" t="s">
        <v>8</v>
      </c>
      <c r="F3749" s="1" t="s">
        <v>154</v>
      </c>
      <c r="G3749" t="s">
        <v>142</v>
      </c>
      <c r="H3749" s="1" t="s">
        <v>187</v>
      </c>
      <c r="I3749" s="1" t="str">
        <f t="shared" si="116"/>
        <v>AIO DT</v>
      </c>
      <c r="J3749" s="1" t="str">
        <f t="shared" si="117"/>
        <v>AIO DT</v>
      </c>
      <c r="K3749" t="s">
        <v>144</v>
      </c>
      <c r="L3749" t="s">
        <v>145</v>
      </c>
      <c r="M3749" s="47">
        <v>193</v>
      </c>
    </row>
    <row r="3750" spans="1:13" hidden="1" x14ac:dyDescent="0.3">
      <c r="A3750" s="1" t="s">
        <v>186</v>
      </c>
      <c r="B3750" s="1" t="s">
        <v>42</v>
      </c>
      <c r="C3750" t="s">
        <v>177</v>
      </c>
      <c r="D3750" s="1" t="s">
        <v>17</v>
      </c>
      <c r="E3750" t="s">
        <v>8</v>
      </c>
      <c r="F3750" s="1" t="s">
        <v>154</v>
      </c>
      <c r="G3750" t="s">
        <v>142</v>
      </c>
      <c r="H3750" s="1" t="s">
        <v>187</v>
      </c>
      <c r="I3750" s="1" t="str">
        <f t="shared" si="116"/>
        <v>AIO DT</v>
      </c>
      <c r="J3750" s="1" t="str">
        <f t="shared" si="117"/>
        <v>AIO DT</v>
      </c>
      <c r="K3750" t="s">
        <v>144</v>
      </c>
      <c r="L3750" t="s">
        <v>146</v>
      </c>
      <c r="M3750" s="47">
        <v>326</v>
      </c>
    </row>
    <row r="3751" spans="1:13" hidden="1" x14ac:dyDescent="0.3">
      <c r="A3751" s="1" t="s">
        <v>186</v>
      </c>
      <c r="B3751" s="1" t="s">
        <v>42</v>
      </c>
      <c r="C3751" t="s">
        <v>177</v>
      </c>
      <c r="D3751" s="1" t="s">
        <v>17</v>
      </c>
      <c r="E3751" t="s">
        <v>8</v>
      </c>
      <c r="F3751" s="1" t="s">
        <v>154</v>
      </c>
      <c r="G3751" t="s">
        <v>142</v>
      </c>
      <c r="H3751" s="1" t="s">
        <v>187</v>
      </c>
      <c r="I3751" s="1" t="str">
        <f t="shared" si="116"/>
        <v>AIO DT</v>
      </c>
      <c r="J3751" s="1" t="str">
        <f t="shared" si="117"/>
        <v>AIO DT</v>
      </c>
      <c r="K3751" t="s">
        <v>144</v>
      </c>
      <c r="L3751" t="s">
        <v>147</v>
      </c>
      <c r="M3751" s="47">
        <v>160</v>
      </c>
    </row>
    <row r="3752" spans="1:13" hidden="1" x14ac:dyDescent="0.3">
      <c r="A3752" s="1" t="s">
        <v>186</v>
      </c>
      <c r="B3752" s="1" t="s">
        <v>42</v>
      </c>
      <c r="C3752" t="s">
        <v>177</v>
      </c>
      <c r="D3752" s="1" t="s">
        <v>17</v>
      </c>
      <c r="E3752" t="s">
        <v>7</v>
      </c>
      <c r="F3752" s="1" t="s">
        <v>154</v>
      </c>
      <c r="G3752" t="s">
        <v>155</v>
      </c>
      <c r="H3752" s="1" t="s">
        <v>187</v>
      </c>
      <c r="I3752" s="1" t="str">
        <f t="shared" si="116"/>
        <v>Tower Gaming Capable DT</v>
      </c>
      <c r="J3752" s="1" t="str">
        <f t="shared" si="117"/>
        <v>Tower Gaming Capable DT</v>
      </c>
      <c r="K3752" t="s">
        <v>143</v>
      </c>
      <c r="L3752" t="s">
        <v>143</v>
      </c>
      <c r="M3752" s="47">
        <v>32356</v>
      </c>
    </row>
    <row r="3753" spans="1:13" hidden="1" x14ac:dyDescent="0.3">
      <c r="A3753" s="1" t="s">
        <v>186</v>
      </c>
      <c r="B3753" s="1" t="s">
        <v>42</v>
      </c>
      <c r="C3753" t="s">
        <v>177</v>
      </c>
      <c r="D3753" s="1" t="s">
        <v>17</v>
      </c>
      <c r="E3753" t="s">
        <v>7</v>
      </c>
      <c r="F3753" s="1" t="s">
        <v>154</v>
      </c>
      <c r="G3753" t="s">
        <v>155</v>
      </c>
      <c r="H3753" s="1" t="s">
        <v>187</v>
      </c>
      <c r="I3753" s="1" t="str">
        <f t="shared" si="116"/>
        <v>Tower Gaming Capable DT</v>
      </c>
      <c r="J3753" s="1" t="str">
        <f t="shared" si="117"/>
        <v>Tower Gaming Capable DT</v>
      </c>
      <c r="K3753" t="s">
        <v>144</v>
      </c>
      <c r="L3753" t="s">
        <v>145</v>
      </c>
      <c r="M3753" s="47">
        <v>403</v>
      </c>
    </row>
    <row r="3754" spans="1:13" hidden="1" x14ac:dyDescent="0.3">
      <c r="A3754" s="1" t="s">
        <v>186</v>
      </c>
      <c r="B3754" s="1" t="s">
        <v>42</v>
      </c>
      <c r="C3754" t="s">
        <v>177</v>
      </c>
      <c r="D3754" s="1" t="s">
        <v>17</v>
      </c>
      <c r="E3754" t="s">
        <v>7</v>
      </c>
      <c r="F3754" s="1" t="s">
        <v>154</v>
      </c>
      <c r="G3754" t="s">
        <v>155</v>
      </c>
      <c r="H3754" s="1" t="s">
        <v>187</v>
      </c>
      <c r="I3754" s="1" t="str">
        <f t="shared" si="116"/>
        <v>Tower Gaming Capable DT</v>
      </c>
      <c r="J3754" s="1" t="str">
        <f t="shared" si="117"/>
        <v>Tower Gaming Capable DT</v>
      </c>
      <c r="K3754" t="s">
        <v>144</v>
      </c>
      <c r="L3754" t="s">
        <v>146</v>
      </c>
      <c r="M3754" s="47">
        <v>479</v>
      </c>
    </row>
    <row r="3755" spans="1:13" hidden="1" x14ac:dyDescent="0.3">
      <c r="A3755" s="1" t="s">
        <v>186</v>
      </c>
      <c r="B3755" s="1" t="s">
        <v>42</v>
      </c>
      <c r="C3755" t="s">
        <v>177</v>
      </c>
      <c r="D3755" s="1" t="s">
        <v>17</v>
      </c>
      <c r="E3755" t="s">
        <v>7</v>
      </c>
      <c r="F3755" s="1" t="s">
        <v>154</v>
      </c>
      <c r="G3755" t="s">
        <v>155</v>
      </c>
      <c r="H3755" s="1" t="s">
        <v>187</v>
      </c>
      <c r="I3755" s="1" t="str">
        <f t="shared" si="116"/>
        <v>Tower Gaming Capable DT</v>
      </c>
      <c r="J3755" s="1" t="str">
        <f t="shared" si="117"/>
        <v>Tower Gaming Capable DT</v>
      </c>
      <c r="K3755" t="s">
        <v>144</v>
      </c>
      <c r="L3755" t="s">
        <v>147</v>
      </c>
      <c r="M3755" s="47">
        <v>714</v>
      </c>
    </row>
    <row r="3756" spans="1:13" hidden="1" x14ac:dyDescent="0.3">
      <c r="A3756" s="1" t="s">
        <v>186</v>
      </c>
      <c r="B3756" s="1" t="s">
        <v>42</v>
      </c>
      <c r="C3756" t="s">
        <v>177</v>
      </c>
      <c r="D3756" s="1" t="s">
        <v>17</v>
      </c>
      <c r="E3756" t="s">
        <v>5</v>
      </c>
      <c r="F3756" s="1" t="s">
        <v>154</v>
      </c>
      <c r="G3756" t="s">
        <v>142</v>
      </c>
      <c r="H3756" s="1" t="s">
        <v>187</v>
      </c>
      <c r="I3756" s="1" t="str">
        <f t="shared" si="116"/>
        <v>Ultra-small DT</v>
      </c>
      <c r="J3756" s="1" t="str">
        <f t="shared" si="117"/>
        <v>Ultra-small DT</v>
      </c>
      <c r="K3756" t="s">
        <v>143</v>
      </c>
      <c r="L3756" t="s">
        <v>143</v>
      </c>
      <c r="M3756" s="47">
        <v>143</v>
      </c>
    </row>
    <row r="3757" spans="1:13" hidden="1" x14ac:dyDescent="0.3">
      <c r="A3757" s="1" t="s">
        <v>186</v>
      </c>
      <c r="B3757" s="1" t="s">
        <v>42</v>
      </c>
      <c r="C3757" t="s">
        <v>177</v>
      </c>
      <c r="D3757" s="1" t="s">
        <v>17</v>
      </c>
      <c r="E3757" t="s">
        <v>5</v>
      </c>
      <c r="F3757" s="1" t="s">
        <v>154</v>
      </c>
      <c r="G3757" t="s">
        <v>142</v>
      </c>
      <c r="H3757" s="1" t="s">
        <v>187</v>
      </c>
      <c r="I3757" s="1" t="str">
        <f t="shared" si="116"/>
        <v>Ultra-small DT</v>
      </c>
      <c r="J3757" s="1" t="str">
        <f t="shared" si="117"/>
        <v>Ultra-small DT</v>
      </c>
      <c r="K3757" t="s">
        <v>144</v>
      </c>
      <c r="L3757" t="s">
        <v>145</v>
      </c>
      <c r="M3757" s="47">
        <v>3</v>
      </c>
    </row>
    <row r="3758" spans="1:13" hidden="1" x14ac:dyDescent="0.3">
      <c r="A3758" s="1" t="s">
        <v>186</v>
      </c>
      <c r="B3758" s="1" t="s">
        <v>42</v>
      </c>
      <c r="C3758" t="s">
        <v>177</v>
      </c>
      <c r="D3758" s="1" t="s">
        <v>17</v>
      </c>
      <c r="E3758" t="s">
        <v>5</v>
      </c>
      <c r="F3758" s="1" t="s">
        <v>154</v>
      </c>
      <c r="G3758" t="s">
        <v>142</v>
      </c>
      <c r="H3758" s="1" t="s">
        <v>187</v>
      </c>
      <c r="I3758" s="1" t="str">
        <f t="shared" si="116"/>
        <v>Ultra-small DT</v>
      </c>
      <c r="J3758" s="1" t="str">
        <f t="shared" si="117"/>
        <v>Ultra-small DT</v>
      </c>
      <c r="K3758" t="s">
        <v>144</v>
      </c>
      <c r="L3758" t="s">
        <v>146</v>
      </c>
      <c r="M3758" s="47">
        <v>2</v>
      </c>
    </row>
    <row r="3759" spans="1:13" hidden="1" x14ac:dyDescent="0.3">
      <c r="A3759" s="1" t="s">
        <v>186</v>
      </c>
      <c r="B3759" s="1" t="s">
        <v>42</v>
      </c>
      <c r="C3759" t="s">
        <v>177</v>
      </c>
      <c r="D3759" s="1" t="s">
        <v>17</v>
      </c>
      <c r="E3759" t="s">
        <v>5</v>
      </c>
      <c r="F3759" s="1" t="s">
        <v>154</v>
      </c>
      <c r="G3759" t="s">
        <v>142</v>
      </c>
      <c r="H3759" s="1" t="s">
        <v>187</v>
      </c>
      <c r="I3759" s="1" t="str">
        <f t="shared" si="116"/>
        <v>Ultra-small DT</v>
      </c>
      <c r="J3759" s="1" t="str">
        <f t="shared" si="117"/>
        <v>Ultra-small DT</v>
      </c>
      <c r="K3759" t="s">
        <v>144</v>
      </c>
      <c r="L3759" t="s">
        <v>147</v>
      </c>
      <c r="M3759" s="47">
        <v>2</v>
      </c>
    </row>
    <row r="3760" spans="1:13" hidden="1" x14ac:dyDescent="0.3">
      <c r="A3760" s="1" t="s">
        <v>186</v>
      </c>
      <c r="B3760" s="1" t="s">
        <v>42</v>
      </c>
      <c r="C3760" t="s">
        <v>177</v>
      </c>
      <c r="D3760" s="1" t="s">
        <v>18</v>
      </c>
      <c r="E3760" t="s">
        <v>10</v>
      </c>
      <c r="F3760" s="1" t="s">
        <v>154</v>
      </c>
      <c r="G3760" t="s">
        <v>142</v>
      </c>
      <c r="H3760" s="1" t="s">
        <v>142</v>
      </c>
      <c r="I3760" s="1" t="str">
        <f t="shared" si="116"/>
        <v>Clamshell NB</v>
      </c>
      <c r="J3760" s="1" t="str">
        <f t="shared" si="117"/>
        <v>Clamshell NB</v>
      </c>
      <c r="K3760" t="s">
        <v>143</v>
      </c>
      <c r="L3760" t="s">
        <v>143</v>
      </c>
      <c r="M3760" s="47">
        <v>1071</v>
      </c>
    </row>
    <row r="3761" spans="1:13" hidden="1" x14ac:dyDescent="0.3">
      <c r="A3761" s="1" t="s">
        <v>186</v>
      </c>
      <c r="B3761" s="1" t="s">
        <v>42</v>
      </c>
      <c r="C3761" t="s">
        <v>177</v>
      </c>
      <c r="D3761" s="1" t="s">
        <v>18</v>
      </c>
      <c r="E3761" t="s">
        <v>10</v>
      </c>
      <c r="F3761" s="1" t="s">
        <v>154</v>
      </c>
      <c r="G3761" t="s">
        <v>142</v>
      </c>
      <c r="H3761" s="1" t="s">
        <v>142</v>
      </c>
      <c r="I3761" s="1" t="str">
        <f t="shared" si="116"/>
        <v>Clamshell NB</v>
      </c>
      <c r="J3761" s="1" t="str">
        <f t="shared" si="117"/>
        <v>Clamshell NB</v>
      </c>
      <c r="K3761" t="s">
        <v>144</v>
      </c>
      <c r="L3761" t="s">
        <v>145</v>
      </c>
      <c r="M3761" s="47">
        <v>11</v>
      </c>
    </row>
    <row r="3762" spans="1:13" hidden="1" x14ac:dyDescent="0.3">
      <c r="A3762" s="1" t="s">
        <v>186</v>
      </c>
      <c r="B3762" s="1" t="s">
        <v>42</v>
      </c>
      <c r="C3762" t="s">
        <v>177</v>
      </c>
      <c r="D3762" s="1" t="s">
        <v>18</v>
      </c>
      <c r="E3762" t="s">
        <v>10</v>
      </c>
      <c r="F3762" s="1" t="s">
        <v>154</v>
      </c>
      <c r="G3762" t="s">
        <v>142</v>
      </c>
      <c r="H3762" s="1" t="s">
        <v>142</v>
      </c>
      <c r="I3762" s="1" t="str">
        <f t="shared" si="116"/>
        <v>Clamshell NB</v>
      </c>
      <c r="J3762" s="1" t="str">
        <f t="shared" si="117"/>
        <v>Clamshell NB</v>
      </c>
      <c r="K3762" t="s">
        <v>144</v>
      </c>
      <c r="L3762" t="s">
        <v>146</v>
      </c>
      <c r="M3762" s="47">
        <v>24</v>
      </c>
    </row>
    <row r="3763" spans="1:13" hidden="1" x14ac:dyDescent="0.3">
      <c r="A3763" s="1" t="s">
        <v>186</v>
      </c>
      <c r="B3763" s="1" t="s">
        <v>42</v>
      </c>
      <c r="C3763" t="s">
        <v>177</v>
      </c>
      <c r="D3763" s="1" t="s">
        <v>18</v>
      </c>
      <c r="E3763" t="s">
        <v>10</v>
      </c>
      <c r="F3763" s="1" t="s">
        <v>154</v>
      </c>
      <c r="G3763" t="s">
        <v>142</v>
      </c>
      <c r="H3763" s="1" t="s">
        <v>142</v>
      </c>
      <c r="I3763" s="1" t="str">
        <f t="shared" si="116"/>
        <v>Clamshell NB</v>
      </c>
      <c r="J3763" s="1" t="str">
        <f t="shared" si="117"/>
        <v>Clamshell NB</v>
      </c>
      <c r="K3763" t="s">
        <v>144</v>
      </c>
      <c r="L3763" t="s">
        <v>147</v>
      </c>
      <c r="M3763" s="47">
        <v>27</v>
      </c>
    </row>
    <row r="3764" spans="1:13" hidden="1" x14ac:dyDescent="0.3">
      <c r="A3764" s="1" t="s">
        <v>186</v>
      </c>
      <c r="B3764" s="1" t="s">
        <v>42</v>
      </c>
      <c r="C3764" t="s">
        <v>177</v>
      </c>
      <c r="D3764" s="1" t="s">
        <v>18</v>
      </c>
      <c r="E3764" t="s">
        <v>10</v>
      </c>
      <c r="F3764" s="1" t="s">
        <v>154</v>
      </c>
      <c r="G3764" t="s">
        <v>142</v>
      </c>
      <c r="H3764" s="1" t="s">
        <v>155</v>
      </c>
      <c r="I3764" s="1" t="str">
        <f t="shared" si="116"/>
        <v>Clamshell NB</v>
      </c>
      <c r="J3764" s="1" t="str">
        <f t="shared" si="117"/>
        <v>Clamshell Ultraslim NB</v>
      </c>
      <c r="K3764" t="s">
        <v>143</v>
      </c>
      <c r="L3764" t="s">
        <v>143</v>
      </c>
      <c r="M3764" s="47">
        <v>20624</v>
      </c>
    </row>
    <row r="3765" spans="1:13" hidden="1" x14ac:dyDescent="0.3">
      <c r="A3765" s="1" t="s">
        <v>186</v>
      </c>
      <c r="B3765" s="1" t="s">
        <v>42</v>
      </c>
      <c r="C3765" t="s">
        <v>177</v>
      </c>
      <c r="D3765" s="1" t="s">
        <v>18</v>
      </c>
      <c r="E3765" t="s">
        <v>10</v>
      </c>
      <c r="F3765" s="1" t="s">
        <v>154</v>
      </c>
      <c r="G3765" t="s">
        <v>142</v>
      </c>
      <c r="H3765" s="1" t="s">
        <v>155</v>
      </c>
      <c r="I3765" s="1" t="str">
        <f t="shared" si="116"/>
        <v>Clamshell NB</v>
      </c>
      <c r="J3765" s="1" t="str">
        <f t="shared" si="117"/>
        <v>Clamshell Ultraslim NB</v>
      </c>
      <c r="K3765" t="s">
        <v>144</v>
      </c>
      <c r="L3765" t="s">
        <v>145</v>
      </c>
      <c r="M3765" s="47">
        <v>219</v>
      </c>
    </row>
    <row r="3766" spans="1:13" hidden="1" x14ac:dyDescent="0.3">
      <c r="A3766" s="1" t="s">
        <v>186</v>
      </c>
      <c r="B3766" s="1" t="s">
        <v>42</v>
      </c>
      <c r="C3766" t="s">
        <v>177</v>
      </c>
      <c r="D3766" s="1" t="s">
        <v>18</v>
      </c>
      <c r="E3766" t="s">
        <v>10</v>
      </c>
      <c r="F3766" s="1" t="s">
        <v>154</v>
      </c>
      <c r="G3766" t="s">
        <v>142</v>
      </c>
      <c r="H3766" s="1" t="s">
        <v>155</v>
      </c>
      <c r="I3766" s="1" t="str">
        <f t="shared" si="116"/>
        <v>Clamshell NB</v>
      </c>
      <c r="J3766" s="1" t="str">
        <f t="shared" si="117"/>
        <v>Clamshell Ultraslim NB</v>
      </c>
      <c r="K3766" t="s">
        <v>144</v>
      </c>
      <c r="L3766" t="s">
        <v>146</v>
      </c>
      <c r="M3766" s="47">
        <v>394</v>
      </c>
    </row>
    <row r="3767" spans="1:13" hidden="1" x14ac:dyDescent="0.3">
      <c r="A3767" s="1" t="s">
        <v>186</v>
      </c>
      <c r="B3767" s="1" t="s">
        <v>42</v>
      </c>
      <c r="C3767" t="s">
        <v>177</v>
      </c>
      <c r="D3767" s="1" t="s">
        <v>18</v>
      </c>
      <c r="E3767" t="s">
        <v>10</v>
      </c>
      <c r="F3767" s="1" t="s">
        <v>154</v>
      </c>
      <c r="G3767" t="s">
        <v>142</v>
      </c>
      <c r="H3767" s="1" t="s">
        <v>155</v>
      </c>
      <c r="I3767" s="1" t="str">
        <f t="shared" si="116"/>
        <v>Clamshell NB</v>
      </c>
      <c r="J3767" s="1" t="str">
        <f t="shared" si="117"/>
        <v>Clamshell Ultraslim NB</v>
      </c>
      <c r="K3767" t="s">
        <v>144</v>
      </c>
      <c r="L3767" t="s">
        <v>147</v>
      </c>
      <c r="M3767" s="47">
        <v>460</v>
      </c>
    </row>
    <row r="3768" spans="1:13" hidden="1" x14ac:dyDescent="0.3">
      <c r="A3768" s="1" t="s">
        <v>186</v>
      </c>
      <c r="B3768" s="1" t="s">
        <v>42</v>
      </c>
      <c r="C3768" t="s">
        <v>177</v>
      </c>
      <c r="D3768" s="1" t="s">
        <v>18</v>
      </c>
      <c r="E3768" t="s">
        <v>10</v>
      </c>
      <c r="F3768" s="1" t="s">
        <v>154</v>
      </c>
      <c r="G3768" t="s">
        <v>155</v>
      </c>
      <c r="H3768" s="1" t="s">
        <v>142</v>
      </c>
      <c r="I3768" s="1" t="str">
        <f t="shared" si="116"/>
        <v>Clamshell Gaming Capable NB</v>
      </c>
      <c r="J3768" s="1" t="str">
        <f t="shared" si="117"/>
        <v>Clamshell Gaming Capable NB</v>
      </c>
      <c r="K3768" t="s">
        <v>143</v>
      </c>
      <c r="L3768" t="s">
        <v>143</v>
      </c>
      <c r="M3768" s="47">
        <v>138397</v>
      </c>
    </row>
    <row r="3769" spans="1:13" hidden="1" x14ac:dyDescent="0.3">
      <c r="A3769" s="1" t="s">
        <v>186</v>
      </c>
      <c r="B3769" s="1" t="s">
        <v>42</v>
      </c>
      <c r="C3769" t="s">
        <v>177</v>
      </c>
      <c r="D3769" s="1" t="s">
        <v>18</v>
      </c>
      <c r="E3769" t="s">
        <v>10</v>
      </c>
      <c r="F3769" s="1" t="s">
        <v>154</v>
      </c>
      <c r="G3769" t="s">
        <v>155</v>
      </c>
      <c r="H3769" s="1" t="s">
        <v>142</v>
      </c>
      <c r="I3769" s="1" t="str">
        <f t="shared" si="116"/>
        <v>Clamshell Gaming Capable NB</v>
      </c>
      <c r="J3769" s="1" t="str">
        <f t="shared" si="117"/>
        <v>Clamshell Gaming Capable NB</v>
      </c>
      <c r="K3769" t="s">
        <v>144</v>
      </c>
      <c r="L3769" t="s">
        <v>145</v>
      </c>
      <c r="M3769" s="47">
        <v>1449</v>
      </c>
    </row>
    <row r="3770" spans="1:13" hidden="1" x14ac:dyDescent="0.3">
      <c r="A3770" s="1" t="s">
        <v>186</v>
      </c>
      <c r="B3770" s="1" t="s">
        <v>42</v>
      </c>
      <c r="C3770" t="s">
        <v>177</v>
      </c>
      <c r="D3770" s="1" t="s">
        <v>18</v>
      </c>
      <c r="E3770" t="s">
        <v>10</v>
      </c>
      <c r="F3770" s="1" t="s">
        <v>154</v>
      </c>
      <c r="G3770" t="s">
        <v>155</v>
      </c>
      <c r="H3770" s="1" t="s">
        <v>142</v>
      </c>
      <c r="I3770" s="1" t="str">
        <f t="shared" si="116"/>
        <v>Clamshell Gaming Capable NB</v>
      </c>
      <c r="J3770" s="1" t="str">
        <f t="shared" si="117"/>
        <v>Clamshell Gaming Capable NB</v>
      </c>
      <c r="K3770" t="s">
        <v>144</v>
      </c>
      <c r="L3770" t="s">
        <v>146</v>
      </c>
      <c r="M3770" s="47">
        <v>3128</v>
      </c>
    </row>
    <row r="3771" spans="1:13" hidden="1" x14ac:dyDescent="0.3">
      <c r="A3771" s="1" t="s">
        <v>186</v>
      </c>
      <c r="B3771" s="1" t="s">
        <v>42</v>
      </c>
      <c r="C3771" t="s">
        <v>177</v>
      </c>
      <c r="D3771" s="1" t="s">
        <v>18</v>
      </c>
      <c r="E3771" t="s">
        <v>10</v>
      </c>
      <c r="F3771" s="1" t="s">
        <v>154</v>
      </c>
      <c r="G3771" t="s">
        <v>155</v>
      </c>
      <c r="H3771" s="1" t="s">
        <v>142</v>
      </c>
      <c r="I3771" s="1" t="str">
        <f t="shared" si="116"/>
        <v>Clamshell Gaming Capable NB</v>
      </c>
      <c r="J3771" s="1" t="str">
        <f t="shared" si="117"/>
        <v>Clamshell Gaming Capable NB</v>
      </c>
      <c r="K3771" t="s">
        <v>144</v>
      </c>
      <c r="L3771" t="s">
        <v>147</v>
      </c>
      <c r="M3771" s="47">
        <v>3398</v>
      </c>
    </row>
    <row r="3772" spans="1:13" hidden="1" x14ac:dyDescent="0.3">
      <c r="A3772" s="1" t="s">
        <v>186</v>
      </c>
      <c r="B3772" s="1" t="s">
        <v>42</v>
      </c>
      <c r="C3772" t="s">
        <v>177</v>
      </c>
      <c r="D3772" s="1" t="s">
        <v>18</v>
      </c>
      <c r="E3772" t="s">
        <v>10</v>
      </c>
      <c r="F3772" s="1" t="s">
        <v>154</v>
      </c>
      <c r="G3772" t="s">
        <v>155</v>
      </c>
      <c r="H3772" s="1" t="s">
        <v>155</v>
      </c>
      <c r="I3772" s="1" t="str">
        <f t="shared" si="116"/>
        <v>Clamshell Gaming Capable NB</v>
      </c>
      <c r="J3772" s="1" t="str">
        <f t="shared" si="117"/>
        <v>Clamshell Gaming Capable NB</v>
      </c>
      <c r="K3772" t="s">
        <v>143</v>
      </c>
      <c r="L3772" t="s">
        <v>143</v>
      </c>
      <c r="M3772" s="47">
        <v>48664</v>
      </c>
    </row>
    <row r="3773" spans="1:13" hidden="1" x14ac:dyDescent="0.3">
      <c r="A3773" s="1" t="s">
        <v>186</v>
      </c>
      <c r="B3773" s="1" t="s">
        <v>42</v>
      </c>
      <c r="C3773" t="s">
        <v>177</v>
      </c>
      <c r="D3773" s="1" t="s">
        <v>18</v>
      </c>
      <c r="E3773" t="s">
        <v>10</v>
      </c>
      <c r="F3773" s="1" t="s">
        <v>154</v>
      </c>
      <c r="G3773" t="s">
        <v>155</v>
      </c>
      <c r="H3773" s="1" t="s">
        <v>155</v>
      </c>
      <c r="I3773" s="1" t="str">
        <f t="shared" si="116"/>
        <v>Clamshell Gaming Capable NB</v>
      </c>
      <c r="J3773" s="1" t="str">
        <f t="shared" si="117"/>
        <v>Clamshell Gaming Capable NB</v>
      </c>
      <c r="K3773" t="s">
        <v>144</v>
      </c>
      <c r="L3773" t="s">
        <v>145</v>
      </c>
      <c r="M3773" s="47">
        <v>506</v>
      </c>
    </row>
    <row r="3774" spans="1:13" hidden="1" x14ac:dyDescent="0.3">
      <c r="A3774" s="1" t="s">
        <v>186</v>
      </c>
      <c r="B3774" s="1" t="s">
        <v>42</v>
      </c>
      <c r="C3774" t="s">
        <v>177</v>
      </c>
      <c r="D3774" s="1" t="s">
        <v>18</v>
      </c>
      <c r="E3774" t="s">
        <v>10</v>
      </c>
      <c r="F3774" s="1" t="s">
        <v>154</v>
      </c>
      <c r="G3774" t="s">
        <v>155</v>
      </c>
      <c r="H3774" s="1" t="s">
        <v>155</v>
      </c>
      <c r="I3774" s="1" t="str">
        <f t="shared" si="116"/>
        <v>Clamshell Gaming Capable NB</v>
      </c>
      <c r="J3774" s="1" t="str">
        <f t="shared" si="117"/>
        <v>Clamshell Gaming Capable NB</v>
      </c>
      <c r="K3774" t="s">
        <v>144</v>
      </c>
      <c r="L3774" t="s">
        <v>146</v>
      </c>
      <c r="M3774" s="47">
        <v>1096</v>
      </c>
    </row>
    <row r="3775" spans="1:13" hidden="1" x14ac:dyDescent="0.3">
      <c r="A3775" s="1" t="s">
        <v>186</v>
      </c>
      <c r="B3775" s="1" t="s">
        <v>42</v>
      </c>
      <c r="C3775" t="s">
        <v>177</v>
      </c>
      <c r="D3775" s="1" t="s">
        <v>18</v>
      </c>
      <c r="E3775" t="s">
        <v>10</v>
      </c>
      <c r="F3775" s="1" t="s">
        <v>154</v>
      </c>
      <c r="G3775" t="s">
        <v>155</v>
      </c>
      <c r="H3775" s="1" t="s">
        <v>155</v>
      </c>
      <c r="I3775" s="1" t="str">
        <f t="shared" si="116"/>
        <v>Clamshell Gaming Capable NB</v>
      </c>
      <c r="J3775" s="1" t="str">
        <f t="shared" si="117"/>
        <v>Clamshell Gaming Capable NB</v>
      </c>
      <c r="K3775" t="s">
        <v>144</v>
      </c>
      <c r="L3775" t="s">
        <v>147</v>
      </c>
      <c r="M3775" s="47">
        <v>1200</v>
      </c>
    </row>
    <row r="3776" spans="1:13" hidden="1" x14ac:dyDescent="0.3">
      <c r="A3776" s="1" t="s">
        <v>186</v>
      </c>
      <c r="B3776" s="1" t="s">
        <v>42</v>
      </c>
      <c r="C3776" t="s">
        <v>166</v>
      </c>
      <c r="D3776" s="1" t="s">
        <v>17</v>
      </c>
      <c r="E3776" t="s">
        <v>8</v>
      </c>
      <c r="F3776" s="1" t="s">
        <v>154</v>
      </c>
      <c r="G3776" t="s">
        <v>155</v>
      </c>
      <c r="H3776" s="1" t="s">
        <v>187</v>
      </c>
      <c r="I3776" s="1" t="str">
        <f t="shared" si="116"/>
        <v>AIO DT</v>
      </c>
      <c r="J3776" s="1" t="str">
        <f t="shared" si="117"/>
        <v>AIO DT</v>
      </c>
      <c r="K3776" t="s">
        <v>143</v>
      </c>
      <c r="L3776" t="s">
        <v>143</v>
      </c>
      <c r="M3776" s="47">
        <v>2239</v>
      </c>
    </row>
    <row r="3777" spans="1:13" hidden="1" x14ac:dyDescent="0.3">
      <c r="A3777" s="1" t="s">
        <v>186</v>
      </c>
      <c r="B3777" s="1" t="s">
        <v>42</v>
      </c>
      <c r="C3777" t="s">
        <v>166</v>
      </c>
      <c r="D3777" s="1" t="s">
        <v>17</v>
      </c>
      <c r="E3777" t="s">
        <v>8</v>
      </c>
      <c r="F3777" s="1" t="s">
        <v>154</v>
      </c>
      <c r="G3777" t="s">
        <v>155</v>
      </c>
      <c r="H3777" s="1" t="s">
        <v>187</v>
      </c>
      <c r="I3777" s="1" t="str">
        <f t="shared" si="116"/>
        <v>AIO DT</v>
      </c>
      <c r="J3777" s="1" t="str">
        <f t="shared" si="117"/>
        <v>AIO DT</v>
      </c>
      <c r="K3777" t="s">
        <v>144</v>
      </c>
      <c r="L3777" t="s">
        <v>145</v>
      </c>
      <c r="M3777" s="47">
        <v>339</v>
      </c>
    </row>
    <row r="3778" spans="1:13" hidden="1" x14ac:dyDescent="0.3">
      <c r="A3778" s="1" t="s">
        <v>186</v>
      </c>
      <c r="B3778" s="1" t="s">
        <v>42</v>
      </c>
      <c r="C3778" t="s">
        <v>166</v>
      </c>
      <c r="D3778" s="1" t="s">
        <v>17</v>
      </c>
      <c r="E3778" t="s">
        <v>8</v>
      </c>
      <c r="F3778" s="1" t="s">
        <v>154</v>
      </c>
      <c r="G3778" t="s">
        <v>155</v>
      </c>
      <c r="H3778" s="1" t="s">
        <v>187</v>
      </c>
      <c r="I3778" s="1" t="str">
        <f t="shared" si="116"/>
        <v>AIO DT</v>
      </c>
      <c r="J3778" s="1" t="str">
        <f t="shared" si="117"/>
        <v>AIO DT</v>
      </c>
      <c r="K3778" t="s">
        <v>144</v>
      </c>
      <c r="L3778" t="s">
        <v>146</v>
      </c>
      <c r="M3778" s="47">
        <v>253</v>
      </c>
    </row>
    <row r="3779" spans="1:13" hidden="1" x14ac:dyDescent="0.3">
      <c r="A3779" s="1" t="s">
        <v>186</v>
      </c>
      <c r="B3779" s="1" t="s">
        <v>42</v>
      </c>
      <c r="C3779" t="s">
        <v>166</v>
      </c>
      <c r="D3779" s="1" t="s">
        <v>17</v>
      </c>
      <c r="E3779" t="s">
        <v>8</v>
      </c>
      <c r="F3779" s="1" t="s">
        <v>154</v>
      </c>
      <c r="G3779" t="s">
        <v>155</v>
      </c>
      <c r="H3779" s="1" t="s">
        <v>187</v>
      </c>
      <c r="I3779" s="1" t="str">
        <f t="shared" ref="I3779:I3842" si="118">VLOOKUP(E3779&amp;F3779&amp;G3779,$S$1:$T$74,2,0)</f>
        <v>AIO DT</v>
      </c>
      <c r="J3779" s="1" t="str">
        <f t="shared" ref="J3779:J3842" si="119">IF(AND(I3779="Clamshell NB",H3779="Yes"),"Clamshell Ultraslim NB",I3779)</f>
        <v>AIO DT</v>
      </c>
      <c r="K3779" t="s">
        <v>144</v>
      </c>
      <c r="L3779" t="s">
        <v>147</v>
      </c>
      <c r="M3779" s="47">
        <v>413</v>
      </c>
    </row>
    <row r="3780" spans="1:13" hidden="1" x14ac:dyDescent="0.3">
      <c r="A3780" s="1" t="s">
        <v>186</v>
      </c>
      <c r="B3780" s="1" t="s">
        <v>42</v>
      </c>
      <c r="C3780" t="s">
        <v>166</v>
      </c>
      <c r="D3780" s="1" t="s">
        <v>17</v>
      </c>
      <c r="E3780" t="s">
        <v>8</v>
      </c>
      <c r="F3780" s="1" t="s">
        <v>154</v>
      </c>
      <c r="G3780" t="s">
        <v>155</v>
      </c>
      <c r="H3780" s="1" t="s">
        <v>187</v>
      </c>
      <c r="I3780" s="1" t="str">
        <f t="shared" si="118"/>
        <v>AIO DT</v>
      </c>
      <c r="J3780" s="1" t="str">
        <f t="shared" si="119"/>
        <v>AIO DT</v>
      </c>
      <c r="K3780" t="s">
        <v>144</v>
      </c>
      <c r="L3780" t="s">
        <v>148</v>
      </c>
      <c r="M3780" s="47">
        <v>327</v>
      </c>
    </row>
    <row r="3781" spans="1:13" hidden="1" x14ac:dyDescent="0.3">
      <c r="A3781" s="1" t="s">
        <v>186</v>
      </c>
      <c r="B3781" s="1" t="s">
        <v>42</v>
      </c>
      <c r="C3781" t="s">
        <v>166</v>
      </c>
      <c r="D3781" s="1" t="s">
        <v>17</v>
      </c>
      <c r="E3781" t="s">
        <v>8</v>
      </c>
      <c r="F3781" s="1" t="s">
        <v>154</v>
      </c>
      <c r="G3781" t="s">
        <v>155</v>
      </c>
      <c r="H3781" s="1" t="s">
        <v>187</v>
      </c>
      <c r="I3781" s="1" t="str">
        <f t="shared" si="118"/>
        <v>AIO DT</v>
      </c>
      <c r="J3781" s="1" t="str">
        <f t="shared" si="119"/>
        <v>AIO DT</v>
      </c>
      <c r="K3781" t="s">
        <v>144</v>
      </c>
      <c r="L3781" t="s">
        <v>149</v>
      </c>
      <c r="M3781" s="47">
        <v>790</v>
      </c>
    </row>
    <row r="3782" spans="1:13" hidden="1" x14ac:dyDescent="0.3">
      <c r="A3782" s="1" t="s">
        <v>186</v>
      </c>
      <c r="B3782" s="1" t="s">
        <v>42</v>
      </c>
      <c r="C3782" t="s">
        <v>166</v>
      </c>
      <c r="D3782" s="1" t="s">
        <v>17</v>
      </c>
      <c r="E3782" t="s">
        <v>8</v>
      </c>
      <c r="F3782" s="1" t="s">
        <v>154</v>
      </c>
      <c r="G3782" t="s">
        <v>155</v>
      </c>
      <c r="H3782" s="1" t="s">
        <v>187</v>
      </c>
      <c r="I3782" s="1" t="str">
        <f t="shared" si="118"/>
        <v>AIO DT</v>
      </c>
      <c r="J3782" s="1" t="str">
        <f t="shared" si="119"/>
        <v>AIO DT</v>
      </c>
      <c r="K3782" t="s">
        <v>144</v>
      </c>
      <c r="L3782" t="s">
        <v>150</v>
      </c>
      <c r="M3782" s="47">
        <v>104</v>
      </c>
    </row>
    <row r="3783" spans="1:13" hidden="1" x14ac:dyDescent="0.3">
      <c r="A3783" s="1" t="s">
        <v>186</v>
      </c>
      <c r="B3783" s="1" t="s">
        <v>42</v>
      </c>
      <c r="C3783" t="s">
        <v>166</v>
      </c>
      <c r="D3783" s="1" t="s">
        <v>17</v>
      </c>
      <c r="E3783" t="s">
        <v>8</v>
      </c>
      <c r="F3783" s="1" t="s">
        <v>154</v>
      </c>
      <c r="G3783" t="s">
        <v>155</v>
      </c>
      <c r="H3783" s="1" t="s">
        <v>187</v>
      </c>
      <c r="I3783" s="1" t="str">
        <f t="shared" si="118"/>
        <v>AIO DT</v>
      </c>
      <c r="J3783" s="1" t="str">
        <f t="shared" si="119"/>
        <v>AIO DT</v>
      </c>
      <c r="K3783" t="s">
        <v>144</v>
      </c>
      <c r="L3783" t="s">
        <v>151</v>
      </c>
      <c r="M3783" s="47">
        <v>107</v>
      </c>
    </row>
    <row r="3784" spans="1:13" hidden="1" x14ac:dyDescent="0.3">
      <c r="A3784" s="1" t="s">
        <v>186</v>
      </c>
      <c r="B3784" s="1" t="s">
        <v>42</v>
      </c>
      <c r="C3784" t="s">
        <v>166</v>
      </c>
      <c r="D3784" s="1" t="s">
        <v>18</v>
      </c>
      <c r="E3784" t="s">
        <v>10</v>
      </c>
      <c r="F3784" s="1" t="s">
        <v>154</v>
      </c>
      <c r="G3784" t="s">
        <v>142</v>
      </c>
      <c r="H3784" s="1" t="s">
        <v>155</v>
      </c>
      <c r="I3784" s="1" t="str">
        <f t="shared" si="118"/>
        <v>Clamshell NB</v>
      </c>
      <c r="J3784" s="1" t="str">
        <f t="shared" si="119"/>
        <v>Clamshell Ultraslim NB</v>
      </c>
      <c r="K3784" t="s">
        <v>143</v>
      </c>
      <c r="L3784" t="s">
        <v>143</v>
      </c>
      <c r="M3784" s="47">
        <v>17313</v>
      </c>
    </row>
    <row r="3785" spans="1:13" hidden="1" x14ac:dyDescent="0.3">
      <c r="A3785" s="1" t="s">
        <v>186</v>
      </c>
      <c r="B3785" s="1" t="s">
        <v>42</v>
      </c>
      <c r="C3785" t="s">
        <v>166</v>
      </c>
      <c r="D3785" s="1" t="s">
        <v>18</v>
      </c>
      <c r="E3785" t="s">
        <v>10</v>
      </c>
      <c r="F3785" s="1" t="s">
        <v>154</v>
      </c>
      <c r="G3785" t="s">
        <v>142</v>
      </c>
      <c r="H3785" s="1" t="s">
        <v>155</v>
      </c>
      <c r="I3785" s="1" t="str">
        <f t="shared" si="118"/>
        <v>Clamshell NB</v>
      </c>
      <c r="J3785" s="1" t="str">
        <f t="shared" si="119"/>
        <v>Clamshell Ultraslim NB</v>
      </c>
      <c r="K3785" t="s">
        <v>144</v>
      </c>
      <c r="L3785" t="s">
        <v>145</v>
      </c>
      <c r="M3785" s="47">
        <v>1061</v>
      </c>
    </row>
    <row r="3786" spans="1:13" hidden="1" x14ac:dyDescent="0.3">
      <c r="A3786" s="1" t="s">
        <v>186</v>
      </c>
      <c r="B3786" s="1" t="s">
        <v>42</v>
      </c>
      <c r="C3786" t="s">
        <v>166</v>
      </c>
      <c r="D3786" s="1" t="s">
        <v>18</v>
      </c>
      <c r="E3786" t="s">
        <v>10</v>
      </c>
      <c r="F3786" s="1" t="s">
        <v>154</v>
      </c>
      <c r="G3786" t="s">
        <v>142</v>
      </c>
      <c r="H3786" s="1" t="s">
        <v>155</v>
      </c>
      <c r="I3786" s="1" t="str">
        <f t="shared" si="118"/>
        <v>Clamshell NB</v>
      </c>
      <c r="J3786" s="1" t="str">
        <f t="shared" si="119"/>
        <v>Clamshell Ultraslim NB</v>
      </c>
      <c r="K3786" t="s">
        <v>144</v>
      </c>
      <c r="L3786" t="s">
        <v>146</v>
      </c>
      <c r="M3786" s="47">
        <v>878</v>
      </c>
    </row>
    <row r="3787" spans="1:13" hidden="1" x14ac:dyDescent="0.3">
      <c r="A3787" s="1" t="s">
        <v>186</v>
      </c>
      <c r="B3787" s="1" t="s">
        <v>42</v>
      </c>
      <c r="C3787" t="s">
        <v>166</v>
      </c>
      <c r="D3787" s="1" t="s">
        <v>18</v>
      </c>
      <c r="E3787" t="s">
        <v>10</v>
      </c>
      <c r="F3787" s="1" t="s">
        <v>154</v>
      </c>
      <c r="G3787" t="s">
        <v>142</v>
      </c>
      <c r="H3787" s="1" t="s">
        <v>155</v>
      </c>
      <c r="I3787" s="1" t="str">
        <f t="shared" si="118"/>
        <v>Clamshell NB</v>
      </c>
      <c r="J3787" s="1" t="str">
        <f t="shared" si="119"/>
        <v>Clamshell Ultraslim NB</v>
      </c>
      <c r="K3787" t="s">
        <v>144</v>
      </c>
      <c r="L3787" t="s">
        <v>147</v>
      </c>
      <c r="M3787" s="47">
        <v>1241</v>
      </c>
    </row>
    <row r="3788" spans="1:13" hidden="1" x14ac:dyDescent="0.3">
      <c r="A3788" s="1" t="s">
        <v>186</v>
      </c>
      <c r="B3788" s="1" t="s">
        <v>42</v>
      </c>
      <c r="C3788" t="s">
        <v>166</v>
      </c>
      <c r="D3788" s="1" t="s">
        <v>18</v>
      </c>
      <c r="E3788" t="s">
        <v>10</v>
      </c>
      <c r="F3788" s="1" t="s">
        <v>154</v>
      </c>
      <c r="G3788" t="s">
        <v>142</v>
      </c>
      <c r="H3788" s="1" t="s">
        <v>155</v>
      </c>
      <c r="I3788" s="1" t="str">
        <f t="shared" si="118"/>
        <v>Clamshell NB</v>
      </c>
      <c r="J3788" s="1" t="str">
        <f t="shared" si="119"/>
        <v>Clamshell Ultraslim NB</v>
      </c>
      <c r="K3788" t="s">
        <v>144</v>
      </c>
      <c r="L3788" t="s">
        <v>148</v>
      </c>
      <c r="M3788" s="47">
        <v>735</v>
      </c>
    </row>
    <row r="3789" spans="1:13" hidden="1" x14ac:dyDescent="0.3">
      <c r="A3789" s="1" t="s">
        <v>186</v>
      </c>
      <c r="B3789" s="1" t="s">
        <v>42</v>
      </c>
      <c r="C3789" t="s">
        <v>166</v>
      </c>
      <c r="D3789" s="1" t="s">
        <v>18</v>
      </c>
      <c r="E3789" t="s">
        <v>10</v>
      </c>
      <c r="F3789" s="1" t="s">
        <v>154</v>
      </c>
      <c r="G3789" t="s">
        <v>142</v>
      </c>
      <c r="H3789" s="1" t="s">
        <v>155</v>
      </c>
      <c r="I3789" s="1" t="str">
        <f t="shared" si="118"/>
        <v>Clamshell NB</v>
      </c>
      <c r="J3789" s="1" t="str">
        <f t="shared" si="119"/>
        <v>Clamshell Ultraslim NB</v>
      </c>
      <c r="K3789" t="s">
        <v>144</v>
      </c>
      <c r="L3789" t="s">
        <v>149</v>
      </c>
      <c r="M3789" s="47">
        <v>4590</v>
      </c>
    </row>
    <row r="3790" spans="1:13" hidden="1" x14ac:dyDescent="0.3">
      <c r="A3790" s="1" t="s">
        <v>186</v>
      </c>
      <c r="B3790" s="1" t="s">
        <v>42</v>
      </c>
      <c r="C3790" t="s">
        <v>166</v>
      </c>
      <c r="D3790" s="1" t="s">
        <v>18</v>
      </c>
      <c r="E3790" t="s">
        <v>10</v>
      </c>
      <c r="F3790" s="1" t="s">
        <v>154</v>
      </c>
      <c r="G3790" t="s">
        <v>142</v>
      </c>
      <c r="H3790" s="1" t="s">
        <v>155</v>
      </c>
      <c r="I3790" s="1" t="str">
        <f t="shared" si="118"/>
        <v>Clamshell NB</v>
      </c>
      <c r="J3790" s="1" t="str">
        <f t="shared" si="119"/>
        <v>Clamshell Ultraslim NB</v>
      </c>
      <c r="K3790" t="s">
        <v>144</v>
      </c>
      <c r="L3790" t="s">
        <v>150</v>
      </c>
      <c r="M3790" s="47">
        <v>372</v>
      </c>
    </row>
    <row r="3791" spans="1:13" hidden="1" x14ac:dyDescent="0.3">
      <c r="A3791" s="1" t="s">
        <v>186</v>
      </c>
      <c r="B3791" s="1" t="s">
        <v>42</v>
      </c>
      <c r="C3791" t="s">
        <v>166</v>
      </c>
      <c r="D3791" s="1" t="s">
        <v>18</v>
      </c>
      <c r="E3791" t="s">
        <v>10</v>
      </c>
      <c r="F3791" s="1" t="s">
        <v>154</v>
      </c>
      <c r="G3791" t="s">
        <v>142</v>
      </c>
      <c r="H3791" s="1" t="s">
        <v>155</v>
      </c>
      <c r="I3791" s="1" t="str">
        <f t="shared" si="118"/>
        <v>Clamshell NB</v>
      </c>
      <c r="J3791" s="1" t="str">
        <f t="shared" si="119"/>
        <v>Clamshell Ultraslim NB</v>
      </c>
      <c r="K3791" t="s">
        <v>144</v>
      </c>
      <c r="L3791" t="s">
        <v>151</v>
      </c>
      <c r="M3791" s="47">
        <v>122</v>
      </c>
    </row>
    <row r="3792" spans="1:13" hidden="1" x14ac:dyDescent="0.3">
      <c r="A3792" s="1" t="s">
        <v>186</v>
      </c>
      <c r="B3792" s="1" t="s">
        <v>42</v>
      </c>
      <c r="C3792" t="s">
        <v>166</v>
      </c>
      <c r="D3792" s="1" t="s">
        <v>18</v>
      </c>
      <c r="E3792" t="s">
        <v>10</v>
      </c>
      <c r="F3792" s="1" t="s">
        <v>154</v>
      </c>
      <c r="G3792" t="s">
        <v>155</v>
      </c>
      <c r="H3792" s="1" t="s">
        <v>155</v>
      </c>
      <c r="I3792" s="1" t="str">
        <f t="shared" si="118"/>
        <v>Clamshell Gaming Capable NB</v>
      </c>
      <c r="J3792" s="1" t="str">
        <f t="shared" si="119"/>
        <v>Clamshell Gaming Capable NB</v>
      </c>
      <c r="K3792" t="s">
        <v>143</v>
      </c>
      <c r="L3792" t="s">
        <v>143</v>
      </c>
      <c r="M3792" s="47">
        <v>1735</v>
      </c>
    </row>
    <row r="3793" spans="1:13" hidden="1" x14ac:dyDescent="0.3">
      <c r="A3793" s="1" t="s">
        <v>186</v>
      </c>
      <c r="B3793" s="1" t="s">
        <v>42</v>
      </c>
      <c r="C3793" t="s">
        <v>166</v>
      </c>
      <c r="D3793" s="1" t="s">
        <v>18</v>
      </c>
      <c r="E3793" t="s">
        <v>10</v>
      </c>
      <c r="F3793" s="1" t="s">
        <v>154</v>
      </c>
      <c r="G3793" t="s">
        <v>155</v>
      </c>
      <c r="H3793" s="1" t="s">
        <v>155</v>
      </c>
      <c r="I3793" s="1" t="str">
        <f t="shared" si="118"/>
        <v>Clamshell Gaming Capable NB</v>
      </c>
      <c r="J3793" s="1" t="str">
        <f t="shared" si="119"/>
        <v>Clamshell Gaming Capable NB</v>
      </c>
      <c r="K3793" t="s">
        <v>144</v>
      </c>
      <c r="L3793" t="s">
        <v>145</v>
      </c>
      <c r="M3793" s="47">
        <v>106</v>
      </c>
    </row>
    <row r="3794" spans="1:13" hidden="1" x14ac:dyDescent="0.3">
      <c r="A3794" s="1" t="s">
        <v>186</v>
      </c>
      <c r="B3794" s="1" t="s">
        <v>42</v>
      </c>
      <c r="C3794" t="s">
        <v>166</v>
      </c>
      <c r="D3794" s="1" t="s">
        <v>18</v>
      </c>
      <c r="E3794" t="s">
        <v>10</v>
      </c>
      <c r="F3794" s="1" t="s">
        <v>154</v>
      </c>
      <c r="G3794" t="s">
        <v>155</v>
      </c>
      <c r="H3794" s="1" t="s">
        <v>155</v>
      </c>
      <c r="I3794" s="1" t="str">
        <f t="shared" si="118"/>
        <v>Clamshell Gaming Capable NB</v>
      </c>
      <c r="J3794" s="1" t="str">
        <f t="shared" si="119"/>
        <v>Clamshell Gaming Capable NB</v>
      </c>
      <c r="K3794" t="s">
        <v>144</v>
      </c>
      <c r="L3794" t="s">
        <v>146</v>
      </c>
      <c r="M3794" s="47">
        <v>88</v>
      </c>
    </row>
    <row r="3795" spans="1:13" hidden="1" x14ac:dyDescent="0.3">
      <c r="A3795" s="1" t="s">
        <v>186</v>
      </c>
      <c r="B3795" s="1" t="s">
        <v>42</v>
      </c>
      <c r="C3795" t="s">
        <v>166</v>
      </c>
      <c r="D3795" s="1" t="s">
        <v>18</v>
      </c>
      <c r="E3795" t="s">
        <v>10</v>
      </c>
      <c r="F3795" s="1" t="s">
        <v>154</v>
      </c>
      <c r="G3795" t="s">
        <v>155</v>
      </c>
      <c r="H3795" s="1" t="s">
        <v>155</v>
      </c>
      <c r="I3795" s="1" t="str">
        <f t="shared" si="118"/>
        <v>Clamshell Gaming Capable NB</v>
      </c>
      <c r="J3795" s="1" t="str">
        <f t="shared" si="119"/>
        <v>Clamshell Gaming Capable NB</v>
      </c>
      <c r="K3795" t="s">
        <v>144</v>
      </c>
      <c r="L3795" t="s">
        <v>147</v>
      </c>
      <c r="M3795" s="47">
        <v>124</v>
      </c>
    </row>
    <row r="3796" spans="1:13" hidden="1" x14ac:dyDescent="0.3">
      <c r="A3796" s="1" t="s">
        <v>186</v>
      </c>
      <c r="B3796" s="1" t="s">
        <v>42</v>
      </c>
      <c r="C3796" t="s">
        <v>166</v>
      </c>
      <c r="D3796" s="1" t="s">
        <v>18</v>
      </c>
      <c r="E3796" t="s">
        <v>10</v>
      </c>
      <c r="F3796" s="1" t="s">
        <v>154</v>
      </c>
      <c r="G3796" t="s">
        <v>155</v>
      </c>
      <c r="H3796" s="1" t="s">
        <v>155</v>
      </c>
      <c r="I3796" s="1" t="str">
        <f t="shared" si="118"/>
        <v>Clamshell Gaming Capable NB</v>
      </c>
      <c r="J3796" s="1" t="str">
        <f t="shared" si="119"/>
        <v>Clamshell Gaming Capable NB</v>
      </c>
      <c r="K3796" t="s">
        <v>144</v>
      </c>
      <c r="L3796" t="s">
        <v>148</v>
      </c>
      <c r="M3796" s="47">
        <v>74</v>
      </c>
    </row>
    <row r="3797" spans="1:13" hidden="1" x14ac:dyDescent="0.3">
      <c r="A3797" s="1" t="s">
        <v>186</v>
      </c>
      <c r="B3797" s="1" t="s">
        <v>42</v>
      </c>
      <c r="C3797" t="s">
        <v>166</v>
      </c>
      <c r="D3797" s="1" t="s">
        <v>18</v>
      </c>
      <c r="E3797" t="s">
        <v>10</v>
      </c>
      <c r="F3797" s="1" t="s">
        <v>154</v>
      </c>
      <c r="G3797" t="s">
        <v>155</v>
      </c>
      <c r="H3797" s="1" t="s">
        <v>155</v>
      </c>
      <c r="I3797" s="1" t="str">
        <f t="shared" si="118"/>
        <v>Clamshell Gaming Capable NB</v>
      </c>
      <c r="J3797" s="1" t="str">
        <f t="shared" si="119"/>
        <v>Clamshell Gaming Capable NB</v>
      </c>
      <c r="K3797" t="s">
        <v>144</v>
      </c>
      <c r="L3797" t="s">
        <v>149</v>
      </c>
      <c r="M3797" s="47">
        <v>460</v>
      </c>
    </row>
    <row r="3798" spans="1:13" hidden="1" x14ac:dyDescent="0.3">
      <c r="A3798" s="1" t="s">
        <v>186</v>
      </c>
      <c r="B3798" s="1" t="s">
        <v>42</v>
      </c>
      <c r="C3798" t="s">
        <v>166</v>
      </c>
      <c r="D3798" s="1" t="s">
        <v>18</v>
      </c>
      <c r="E3798" t="s">
        <v>10</v>
      </c>
      <c r="F3798" s="1" t="s">
        <v>154</v>
      </c>
      <c r="G3798" t="s">
        <v>155</v>
      </c>
      <c r="H3798" s="1" t="s">
        <v>155</v>
      </c>
      <c r="I3798" s="1" t="str">
        <f t="shared" si="118"/>
        <v>Clamshell Gaming Capable NB</v>
      </c>
      <c r="J3798" s="1" t="str">
        <f t="shared" si="119"/>
        <v>Clamshell Gaming Capable NB</v>
      </c>
      <c r="K3798" t="s">
        <v>144</v>
      </c>
      <c r="L3798" t="s">
        <v>150</v>
      </c>
      <c r="M3798" s="47">
        <v>38</v>
      </c>
    </row>
    <row r="3799" spans="1:13" hidden="1" x14ac:dyDescent="0.3">
      <c r="A3799" s="1" t="s">
        <v>186</v>
      </c>
      <c r="B3799" s="1" t="s">
        <v>42</v>
      </c>
      <c r="C3799" t="s">
        <v>166</v>
      </c>
      <c r="D3799" s="1" t="s">
        <v>18</v>
      </c>
      <c r="E3799" t="s">
        <v>10</v>
      </c>
      <c r="F3799" s="1" t="s">
        <v>154</v>
      </c>
      <c r="G3799" t="s">
        <v>155</v>
      </c>
      <c r="H3799" s="1" t="s">
        <v>155</v>
      </c>
      <c r="I3799" s="1" t="str">
        <f t="shared" si="118"/>
        <v>Clamshell Gaming Capable NB</v>
      </c>
      <c r="J3799" s="1" t="str">
        <f t="shared" si="119"/>
        <v>Clamshell Gaming Capable NB</v>
      </c>
      <c r="K3799" t="s">
        <v>144</v>
      </c>
      <c r="L3799" t="s">
        <v>151</v>
      </c>
      <c r="M3799" s="47">
        <v>12</v>
      </c>
    </row>
    <row r="3800" spans="1:13" hidden="1" x14ac:dyDescent="0.3">
      <c r="A3800" s="1" t="s">
        <v>186</v>
      </c>
      <c r="B3800" s="1" t="s">
        <v>42</v>
      </c>
      <c r="C3800" t="s">
        <v>166</v>
      </c>
      <c r="D3800" s="1" t="s">
        <v>18</v>
      </c>
      <c r="E3800" t="s">
        <v>12</v>
      </c>
      <c r="F3800" s="1" t="s">
        <v>154</v>
      </c>
      <c r="G3800" t="s">
        <v>142</v>
      </c>
      <c r="H3800" s="1" t="s">
        <v>142</v>
      </c>
      <c r="I3800" s="1" t="str">
        <f t="shared" si="118"/>
        <v>Detachable NB</v>
      </c>
      <c r="J3800" s="1" t="str">
        <f t="shared" si="119"/>
        <v>Detachable NB</v>
      </c>
      <c r="K3800" t="s">
        <v>143</v>
      </c>
      <c r="L3800" t="s">
        <v>143</v>
      </c>
      <c r="M3800" s="47">
        <v>1452</v>
      </c>
    </row>
    <row r="3801" spans="1:13" hidden="1" x14ac:dyDescent="0.3">
      <c r="A3801" s="1" t="s">
        <v>186</v>
      </c>
      <c r="B3801" s="1" t="s">
        <v>42</v>
      </c>
      <c r="C3801" t="s">
        <v>166</v>
      </c>
      <c r="D3801" s="1" t="s">
        <v>18</v>
      </c>
      <c r="E3801" t="s">
        <v>12</v>
      </c>
      <c r="F3801" s="1" t="s">
        <v>154</v>
      </c>
      <c r="G3801" t="s">
        <v>142</v>
      </c>
      <c r="H3801" s="1" t="s">
        <v>142</v>
      </c>
      <c r="I3801" s="1" t="str">
        <f t="shared" si="118"/>
        <v>Detachable NB</v>
      </c>
      <c r="J3801" s="1" t="str">
        <f t="shared" si="119"/>
        <v>Detachable NB</v>
      </c>
      <c r="K3801" t="s">
        <v>144</v>
      </c>
      <c r="L3801" t="s">
        <v>145</v>
      </c>
      <c r="M3801" s="47">
        <v>26</v>
      </c>
    </row>
    <row r="3802" spans="1:13" hidden="1" x14ac:dyDescent="0.3">
      <c r="A3802" s="1" t="s">
        <v>186</v>
      </c>
      <c r="B3802" s="1" t="s">
        <v>42</v>
      </c>
      <c r="C3802" t="s">
        <v>166</v>
      </c>
      <c r="D3802" s="1" t="s">
        <v>18</v>
      </c>
      <c r="E3802" t="s">
        <v>12</v>
      </c>
      <c r="F3802" s="1" t="s">
        <v>154</v>
      </c>
      <c r="G3802" t="s">
        <v>142</v>
      </c>
      <c r="H3802" s="1" t="s">
        <v>142</v>
      </c>
      <c r="I3802" s="1" t="str">
        <f t="shared" si="118"/>
        <v>Detachable NB</v>
      </c>
      <c r="J3802" s="1" t="str">
        <f t="shared" si="119"/>
        <v>Detachable NB</v>
      </c>
      <c r="K3802" t="s">
        <v>144</v>
      </c>
      <c r="L3802" t="s">
        <v>146</v>
      </c>
      <c r="M3802" s="47">
        <v>38</v>
      </c>
    </row>
    <row r="3803" spans="1:13" hidden="1" x14ac:dyDescent="0.3">
      <c r="A3803" s="1" t="s">
        <v>186</v>
      </c>
      <c r="B3803" s="1" t="s">
        <v>42</v>
      </c>
      <c r="C3803" t="s">
        <v>166</v>
      </c>
      <c r="D3803" s="1" t="s">
        <v>18</v>
      </c>
      <c r="E3803" t="s">
        <v>12</v>
      </c>
      <c r="F3803" s="1" t="s">
        <v>154</v>
      </c>
      <c r="G3803" t="s">
        <v>142</v>
      </c>
      <c r="H3803" s="1" t="s">
        <v>142</v>
      </c>
      <c r="I3803" s="1" t="str">
        <f t="shared" si="118"/>
        <v>Detachable NB</v>
      </c>
      <c r="J3803" s="1" t="str">
        <f t="shared" si="119"/>
        <v>Detachable NB</v>
      </c>
      <c r="K3803" t="s">
        <v>144</v>
      </c>
      <c r="L3803" t="s">
        <v>147</v>
      </c>
      <c r="M3803" s="47">
        <v>34</v>
      </c>
    </row>
    <row r="3804" spans="1:13" hidden="1" x14ac:dyDescent="0.3">
      <c r="A3804" s="1" t="s">
        <v>186</v>
      </c>
      <c r="B3804" s="1" t="s">
        <v>42</v>
      </c>
      <c r="C3804" t="s">
        <v>166</v>
      </c>
      <c r="D3804" s="1" t="s">
        <v>18</v>
      </c>
      <c r="E3804" t="s">
        <v>12</v>
      </c>
      <c r="F3804" s="1" t="s">
        <v>154</v>
      </c>
      <c r="G3804" t="s">
        <v>142</v>
      </c>
      <c r="H3804" s="1" t="s">
        <v>142</v>
      </c>
      <c r="I3804" s="1" t="str">
        <f t="shared" si="118"/>
        <v>Detachable NB</v>
      </c>
      <c r="J3804" s="1" t="str">
        <f t="shared" si="119"/>
        <v>Detachable NB</v>
      </c>
      <c r="K3804" t="s">
        <v>144</v>
      </c>
      <c r="L3804" t="s">
        <v>148</v>
      </c>
      <c r="M3804" s="47">
        <v>58</v>
      </c>
    </row>
    <row r="3805" spans="1:13" hidden="1" x14ac:dyDescent="0.3">
      <c r="A3805" s="1" t="s">
        <v>186</v>
      </c>
      <c r="B3805" s="1" t="s">
        <v>42</v>
      </c>
      <c r="C3805" t="s">
        <v>166</v>
      </c>
      <c r="D3805" s="1" t="s">
        <v>18</v>
      </c>
      <c r="E3805" t="s">
        <v>12</v>
      </c>
      <c r="F3805" s="1" t="s">
        <v>154</v>
      </c>
      <c r="G3805" t="s">
        <v>142</v>
      </c>
      <c r="H3805" s="1" t="s">
        <v>142</v>
      </c>
      <c r="I3805" s="1" t="str">
        <f t="shared" si="118"/>
        <v>Detachable NB</v>
      </c>
      <c r="J3805" s="1" t="str">
        <f t="shared" si="119"/>
        <v>Detachable NB</v>
      </c>
      <c r="K3805" t="s">
        <v>144</v>
      </c>
      <c r="L3805" t="s">
        <v>149</v>
      </c>
      <c r="M3805" s="47">
        <v>302</v>
      </c>
    </row>
    <row r="3806" spans="1:13" hidden="1" x14ac:dyDescent="0.3">
      <c r="A3806" s="1" t="s">
        <v>186</v>
      </c>
      <c r="B3806" s="1" t="s">
        <v>42</v>
      </c>
      <c r="C3806" t="s">
        <v>166</v>
      </c>
      <c r="D3806" s="1" t="s">
        <v>18</v>
      </c>
      <c r="E3806" t="s">
        <v>12</v>
      </c>
      <c r="F3806" s="1" t="s">
        <v>154</v>
      </c>
      <c r="G3806" t="s">
        <v>142</v>
      </c>
      <c r="H3806" s="1" t="s">
        <v>142</v>
      </c>
      <c r="I3806" s="1" t="str">
        <f t="shared" si="118"/>
        <v>Detachable NB</v>
      </c>
      <c r="J3806" s="1" t="str">
        <f t="shared" si="119"/>
        <v>Detachable NB</v>
      </c>
      <c r="K3806" t="s">
        <v>144</v>
      </c>
      <c r="L3806" t="s">
        <v>150</v>
      </c>
      <c r="M3806" s="47">
        <v>10</v>
      </c>
    </row>
    <row r="3807" spans="1:13" hidden="1" x14ac:dyDescent="0.3">
      <c r="A3807" s="1" t="s">
        <v>186</v>
      </c>
      <c r="B3807" s="1" t="s">
        <v>42</v>
      </c>
      <c r="C3807" t="s">
        <v>166</v>
      </c>
      <c r="D3807" s="1" t="s">
        <v>18</v>
      </c>
      <c r="E3807" t="s">
        <v>12</v>
      </c>
      <c r="F3807" s="1" t="s">
        <v>154</v>
      </c>
      <c r="G3807" t="s">
        <v>142</v>
      </c>
      <c r="H3807" s="1" t="s">
        <v>142</v>
      </c>
      <c r="I3807" s="1" t="str">
        <f t="shared" si="118"/>
        <v>Detachable NB</v>
      </c>
      <c r="J3807" s="1" t="str">
        <f t="shared" si="119"/>
        <v>Detachable NB</v>
      </c>
      <c r="K3807" t="s">
        <v>144</v>
      </c>
      <c r="L3807" t="s">
        <v>151</v>
      </c>
      <c r="M3807" s="47">
        <v>5</v>
      </c>
    </row>
    <row r="3808" spans="1:13" hidden="1" x14ac:dyDescent="0.3">
      <c r="A3808" s="1" t="s">
        <v>186</v>
      </c>
      <c r="B3808" s="1" t="s">
        <v>42</v>
      </c>
      <c r="C3808" t="s">
        <v>166</v>
      </c>
      <c r="D3808" s="1" t="s">
        <v>18</v>
      </c>
      <c r="E3808" t="s">
        <v>12</v>
      </c>
      <c r="F3808" s="1" t="s">
        <v>154</v>
      </c>
      <c r="G3808" t="s">
        <v>155</v>
      </c>
      <c r="H3808" s="1" t="s">
        <v>142</v>
      </c>
      <c r="I3808" s="1" t="str">
        <f t="shared" si="118"/>
        <v>Detachable NB</v>
      </c>
      <c r="J3808" s="1" t="str">
        <f t="shared" si="119"/>
        <v>Detachable NB</v>
      </c>
      <c r="K3808" t="s">
        <v>143</v>
      </c>
      <c r="L3808" t="s">
        <v>143</v>
      </c>
      <c r="M3808" s="47">
        <v>2457</v>
      </c>
    </row>
    <row r="3809" spans="1:13" hidden="1" x14ac:dyDescent="0.3">
      <c r="A3809" s="1" t="s">
        <v>186</v>
      </c>
      <c r="B3809" s="1" t="s">
        <v>42</v>
      </c>
      <c r="C3809" t="s">
        <v>166</v>
      </c>
      <c r="D3809" s="1" t="s">
        <v>18</v>
      </c>
      <c r="E3809" t="s">
        <v>12</v>
      </c>
      <c r="F3809" s="1" t="s">
        <v>154</v>
      </c>
      <c r="G3809" t="s">
        <v>155</v>
      </c>
      <c r="H3809" s="1" t="s">
        <v>142</v>
      </c>
      <c r="I3809" s="1" t="str">
        <f t="shared" si="118"/>
        <v>Detachable NB</v>
      </c>
      <c r="J3809" s="1" t="str">
        <f t="shared" si="119"/>
        <v>Detachable NB</v>
      </c>
      <c r="K3809" t="s">
        <v>144</v>
      </c>
      <c r="L3809" t="s">
        <v>145</v>
      </c>
      <c r="M3809" s="47">
        <v>42</v>
      </c>
    </row>
    <row r="3810" spans="1:13" hidden="1" x14ac:dyDescent="0.3">
      <c r="A3810" s="1" t="s">
        <v>186</v>
      </c>
      <c r="B3810" s="1" t="s">
        <v>42</v>
      </c>
      <c r="C3810" t="s">
        <v>166</v>
      </c>
      <c r="D3810" s="1" t="s">
        <v>18</v>
      </c>
      <c r="E3810" t="s">
        <v>12</v>
      </c>
      <c r="F3810" s="1" t="s">
        <v>154</v>
      </c>
      <c r="G3810" t="s">
        <v>155</v>
      </c>
      <c r="H3810" s="1" t="s">
        <v>142</v>
      </c>
      <c r="I3810" s="1" t="str">
        <f t="shared" si="118"/>
        <v>Detachable NB</v>
      </c>
      <c r="J3810" s="1" t="str">
        <f t="shared" si="119"/>
        <v>Detachable NB</v>
      </c>
      <c r="K3810" t="s">
        <v>144</v>
      </c>
      <c r="L3810" t="s">
        <v>146</v>
      </c>
      <c r="M3810" s="47">
        <v>65</v>
      </c>
    </row>
    <row r="3811" spans="1:13" hidden="1" x14ac:dyDescent="0.3">
      <c r="A3811" s="1" t="s">
        <v>186</v>
      </c>
      <c r="B3811" s="1" t="s">
        <v>42</v>
      </c>
      <c r="C3811" t="s">
        <v>166</v>
      </c>
      <c r="D3811" s="1" t="s">
        <v>18</v>
      </c>
      <c r="E3811" t="s">
        <v>12</v>
      </c>
      <c r="F3811" s="1" t="s">
        <v>154</v>
      </c>
      <c r="G3811" t="s">
        <v>155</v>
      </c>
      <c r="H3811" s="1" t="s">
        <v>142</v>
      </c>
      <c r="I3811" s="1" t="str">
        <f t="shared" si="118"/>
        <v>Detachable NB</v>
      </c>
      <c r="J3811" s="1" t="str">
        <f t="shared" si="119"/>
        <v>Detachable NB</v>
      </c>
      <c r="K3811" t="s">
        <v>144</v>
      </c>
      <c r="L3811" t="s">
        <v>147</v>
      </c>
      <c r="M3811" s="47">
        <v>58</v>
      </c>
    </row>
    <row r="3812" spans="1:13" hidden="1" x14ac:dyDescent="0.3">
      <c r="A3812" s="1" t="s">
        <v>186</v>
      </c>
      <c r="B3812" s="1" t="s">
        <v>42</v>
      </c>
      <c r="C3812" t="s">
        <v>166</v>
      </c>
      <c r="D3812" s="1" t="s">
        <v>18</v>
      </c>
      <c r="E3812" t="s">
        <v>12</v>
      </c>
      <c r="F3812" s="1" t="s">
        <v>154</v>
      </c>
      <c r="G3812" t="s">
        <v>155</v>
      </c>
      <c r="H3812" s="1" t="s">
        <v>142</v>
      </c>
      <c r="I3812" s="1" t="str">
        <f t="shared" si="118"/>
        <v>Detachable NB</v>
      </c>
      <c r="J3812" s="1" t="str">
        <f t="shared" si="119"/>
        <v>Detachable NB</v>
      </c>
      <c r="K3812" t="s">
        <v>144</v>
      </c>
      <c r="L3812" t="s">
        <v>148</v>
      </c>
      <c r="M3812" s="47">
        <v>98</v>
      </c>
    </row>
    <row r="3813" spans="1:13" hidden="1" x14ac:dyDescent="0.3">
      <c r="A3813" s="1" t="s">
        <v>186</v>
      </c>
      <c r="B3813" s="1" t="s">
        <v>42</v>
      </c>
      <c r="C3813" t="s">
        <v>166</v>
      </c>
      <c r="D3813" s="1" t="s">
        <v>18</v>
      </c>
      <c r="E3813" t="s">
        <v>12</v>
      </c>
      <c r="F3813" s="1" t="s">
        <v>154</v>
      </c>
      <c r="G3813" t="s">
        <v>155</v>
      </c>
      <c r="H3813" s="1" t="s">
        <v>142</v>
      </c>
      <c r="I3813" s="1" t="str">
        <f t="shared" si="118"/>
        <v>Detachable NB</v>
      </c>
      <c r="J3813" s="1" t="str">
        <f t="shared" si="119"/>
        <v>Detachable NB</v>
      </c>
      <c r="K3813" t="s">
        <v>144</v>
      </c>
      <c r="L3813" t="s">
        <v>149</v>
      </c>
      <c r="M3813" s="47">
        <v>516</v>
      </c>
    </row>
    <row r="3814" spans="1:13" hidden="1" x14ac:dyDescent="0.3">
      <c r="A3814" s="1" t="s">
        <v>186</v>
      </c>
      <c r="B3814" s="1" t="s">
        <v>42</v>
      </c>
      <c r="C3814" t="s">
        <v>166</v>
      </c>
      <c r="D3814" s="1" t="s">
        <v>18</v>
      </c>
      <c r="E3814" t="s">
        <v>12</v>
      </c>
      <c r="F3814" s="1" t="s">
        <v>154</v>
      </c>
      <c r="G3814" t="s">
        <v>155</v>
      </c>
      <c r="H3814" s="1" t="s">
        <v>142</v>
      </c>
      <c r="I3814" s="1" t="str">
        <f t="shared" si="118"/>
        <v>Detachable NB</v>
      </c>
      <c r="J3814" s="1" t="str">
        <f t="shared" si="119"/>
        <v>Detachable NB</v>
      </c>
      <c r="K3814" t="s">
        <v>144</v>
      </c>
      <c r="L3814" t="s">
        <v>150</v>
      </c>
      <c r="M3814" s="47">
        <v>15</v>
      </c>
    </row>
    <row r="3815" spans="1:13" hidden="1" x14ac:dyDescent="0.3">
      <c r="A3815" s="1" t="s">
        <v>186</v>
      </c>
      <c r="B3815" s="1" t="s">
        <v>42</v>
      </c>
      <c r="C3815" t="s">
        <v>166</v>
      </c>
      <c r="D3815" s="1" t="s">
        <v>18</v>
      </c>
      <c r="E3815" t="s">
        <v>12</v>
      </c>
      <c r="F3815" s="1" t="s">
        <v>154</v>
      </c>
      <c r="G3815" t="s">
        <v>155</v>
      </c>
      <c r="H3815" s="1" t="s">
        <v>142</v>
      </c>
      <c r="I3815" s="1" t="str">
        <f t="shared" si="118"/>
        <v>Detachable NB</v>
      </c>
      <c r="J3815" s="1" t="str">
        <f t="shared" si="119"/>
        <v>Detachable NB</v>
      </c>
      <c r="K3815" t="s">
        <v>144</v>
      </c>
      <c r="L3815" t="s">
        <v>151</v>
      </c>
      <c r="M3815" s="47">
        <v>7</v>
      </c>
    </row>
    <row r="3816" spans="1:13" hidden="1" x14ac:dyDescent="0.3">
      <c r="A3816" s="1" t="s">
        <v>186</v>
      </c>
      <c r="B3816" s="1" t="s">
        <v>42</v>
      </c>
      <c r="C3816" t="s">
        <v>166</v>
      </c>
      <c r="D3816" s="1" t="s">
        <v>20</v>
      </c>
      <c r="E3816" t="s">
        <v>16</v>
      </c>
      <c r="F3816" s="1" t="s">
        <v>154</v>
      </c>
      <c r="G3816" t="s">
        <v>142</v>
      </c>
      <c r="H3816" s="1" t="s">
        <v>187</v>
      </c>
      <c r="I3816" s="1" t="str">
        <f t="shared" si="118"/>
        <v>Windows Detachable tablet</v>
      </c>
      <c r="J3816" s="1" t="str">
        <f t="shared" si="119"/>
        <v>Windows Detachable tablet</v>
      </c>
      <c r="K3816" t="s">
        <v>143</v>
      </c>
      <c r="L3816" t="s">
        <v>143</v>
      </c>
      <c r="M3816" s="47">
        <v>3143</v>
      </c>
    </row>
    <row r="3817" spans="1:13" hidden="1" x14ac:dyDescent="0.3">
      <c r="A3817" s="1" t="s">
        <v>186</v>
      </c>
      <c r="B3817" s="1" t="s">
        <v>42</v>
      </c>
      <c r="C3817" t="s">
        <v>166</v>
      </c>
      <c r="D3817" s="1" t="s">
        <v>20</v>
      </c>
      <c r="E3817" t="s">
        <v>16</v>
      </c>
      <c r="F3817" s="1" t="s">
        <v>154</v>
      </c>
      <c r="G3817" t="s">
        <v>142</v>
      </c>
      <c r="H3817" s="1" t="s">
        <v>187</v>
      </c>
      <c r="I3817" s="1" t="str">
        <f t="shared" si="118"/>
        <v>Windows Detachable tablet</v>
      </c>
      <c r="J3817" s="1" t="str">
        <f t="shared" si="119"/>
        <v>Windows Detachable tablet</v>
      </c>
      <c r="K3817" t="s">
        <v>144</v>
      </c>
      <c r="L3817" t="s">
        <v>145</v>
      </c>
      <c r="M3817" s="47">
        <v>81</v>
      </c>
    </row>
    <row r="3818" spans="1:13" hidden="1" x14ac:dyDescent="0.3">
      <c r="A3818" s="1" t="s">
        <v>186</v>
      </c>
      <c r="B3818" s="1" t="s">
        <v>42</v>
      </c>
      <c r="C3818" t="s">
        <v>166</v>
      </c>
      <c r="D3818" s="1" t="s">
        <v>20</v>
      </c>
      <c r="E3818" t="s">
        <v>16</v>
      </c>
      <c r="F3818" s="1" t="s">
        <v>154</v>
      </c>
      <c r="G3818" t="s">
        <v>142</v>
      </c>
      <c r="H3818" s="1" t="s">
        <v>187</v>
      </c>
      <c r="I3818" s="1" t="str">
        <f t="shared" si="118"/>
        <v>Windows Detachable tablet</v>
      </c>
      <c r="J3818" s="1" t="str">
        <f t="shared" si="119"/>
        <v>Windows Detachable tablet</v>
      </c>
      <c r="K3818" t="s">
        <v>144</v>
      </c>
      <c r="L3818" t="s">
        <v>146</v>
      </c>
      <c r="M3818" s="47">
        <v>153</v>
      </c>
    </row>
    <row r="3819" spans="1:13" hidden="1" x14ac:dyDescent="0.3">
      <c r="A3819" s="1" t="s">
        <v>186</v>
      </c>
      <c r="B3819" s="1" t="s">
        <v>42</v>
      </c>
      <c r="C3819" t="s">
        <v>166</v>
      </c>
      <c r="D3819" s="1" t="s">
        <v>20</v>
      </c>
      <c r="E3819" t="s">
        <v>16</v>
      </c>
      <c r="F3819" s="1" t="s">
        <v>154</v>
      </c>
      <c r="G3819" t="s">
        <v>142</v>
      </c>
      <c r="H3819" s="1" t="s">
        <v>187</v>
      </c>
      <c r="I3819" s="1" t="str">
        <f t="shared" si="118"/>
        <v>Windows Detachable tablet</v>
      </c>
      <c r="J3819" s="1" t="str">
        <f t="shared" si="119"/>
        <v>Windows Detachable tablet</v>
      </c>
      <c r="K3819" t="s">
        <v>144</v>
      </c>
      <c r="L3819" t="s">
        <v>147</v>
      </c>
      <c r="M3819" s="47">
        <v>112</v>
      </c>
    </row>
    <row r="3820" spans="1:13" hidden="1" x14ac:dyDescent="0.3">
      <c r="A3820" s="1" t="s">
        <v>186</v>
      </c>
      <c r="B3820" s="1" t="s">
        <v>42</v>
      </c>
      <c r="C3820" t="s">
        <v>166</v>
      </c>
      <c r="D3820" s="1" t="s">
        <v>20</v>
      </c>
      <c r="E3820" t="s">
        <v>16</v>
      </c>
      <c r="F3820" s="1" t="s">
        <v>154</v>
      </c>
      <c r="G3820" t="s">
        <v>142</v>
      </c>
      <c r="H3820" s="1" t="s">
        <v>187</v>
      </c>
      <c r="I3820" s="1" t="str">
        <f t="shared" si="118"/>
        <v>Windows Detachable tablet</v>
      </c>
      <c r="J3820" s="1" t="str">
        <f t="shared" si="119"/>
        <v>Windows Detachable tablet</v>
      </c>
      <c r="K3820" t="s">
        <v>144</v>
      </c>
      <c r="L3820" t="s">
        <v>148</v>
      </c>
      <c r="M3820" s="47">
        <v>212</v>
      </c>
    </row>
    <row r="3821" spans="1:13" hidden="1" x14ac:dyDescent="0.3">
      <c r="A3821" s="1" t="s">
        <v>186</v>
      </c>
      <c r="B3821" s="1" t="s">
        <v>42</v>
      </c>
      <c r="C3821" t="s">
        <v>166</v>
      </c>
      <c r="D3821" s="1" t="s">
        <v>20</v>
      </c>
      <c r="E3821" t="s">
        <v>16</v>
      </c>
      <c r="F3821" s="1" t="s">
        <v>154</v>
      </c>
      <c r="G3821" t="s">
        <v>142</v>
      </c>
      <c r="H3821" s="1" t="s">
        <v>187</v>
      </c>
      <c r="I3821" s="1" t="str">
        <f t="shared" si="118"/>
        <v>Windows Detachable tablet</v>
      </c>
      <c r="J3821" s="1" t="str">
        <f t="shared" si="119"/>
        <v>Windows Detachable tablet</v>
      </c>
      <c r="K3821" t="s">
        <v>144</v>
      </c>
      <c r="L3821" t="s">
        <v>149</v>
      </c>
      <c r="M3821" s="47">
        <v>910</v>
      </c>
    </row>
    <row r="3822" spans="1:13" hidden="1" x14ac:dyDescent="0.3">
      <c r="A3822" s="1" t="s">
        <v>186</v>
      </c>
      <c r="B3822" s="1" t="s">
        <v>42</v>
      </c>
      <c r="C3822" t="s">
        <v>166</v>
      </c>
      <c r="D3822" s="1" t="s">
        <v>20</v>
      </c>
      <c r="E3822" t="s">
        <v>16</v>
      </c>
      <c r="F3822" s="1" t="s">
        <v>154</v>
      </c>
      <c r="G3822" t="s">
        <v>142</v>
      </c>
      <c r="H3822" s="1" t="s">
        <v>187</v>
      </c>
      <c r="I3822" s="1" t="str">
        <f t="shared" si="118"/>
        <v>Windows Detachable tablet</v>
      </c>
      <c r="J3822" s="1" t="str">
        <f t="shared" si="119"/>
        <v>Windows Detachable tablet</v>
      </c>
      <c r="K3822" t="s">
        <v>144</v>
      </c>
      <c r="L3822" t="s">
        <v>150</v>
      </c>
      <c r="M3822" s="47">
        <v>70</v>
      </c>
    </row>
    <row r="3823" spans="1:13" hidden="1" x14ac:dyDescent="0.3">
      <c r="A3823" s="1" t="s">
        <v>186</v>
      </c>
      <c r="B3823" s="1" t="s">
        <v>42</v>
      </c>
      <c r="C3823" t="s">
        <v>166</v>
      </c>
      <c r="D3823" s="1" t="s">
        <v>20</v>
      </c>
      <c r="E3823" t="s">
        <v>16</v>
      </c>
      <c r="F3823" s="1" t="s">
        <v>154</v>
      </c>
      <c r="G3823" t="s">
        <v>142</v>
      </c>
      <c r="H3823" s="1" t="s">
        <v>187</v>
      </c>
      <c r="I3823" s="1" t="str">
        <f t="shared" si="118"/>
        <v>Windows Detachable tablet</v>
      </c>
      <c r="J3823" s="1" t="str">
        <f t="shared" si="119"/>
        <v>Windows Detachable tablet</v>
      </c>
      <c r="K3823" t="s">
        <v>144</v>
      </c>
      <c r="L3823" t="s">
        <v>151</v>
      </c>
      <c r="M3823" s="47">
        <v>35</v>
      </c>
    </row>
    <row r="3824" spans="1:13" hidden="1" x14ac:dyDescent="0.3">
      <c r="A3824" s="1" t="s">
        <v>186</v>
      </c>
      <c r="B3824" s="1" t="s">
        <v>42</v>
      </c>
      <c r="C3824" t="s">
        <v>172</v>
      </c>
      <c r="D3824" s="1" t="s">
        <v>17</v>
      </c>
      <c r="E3824" t="s">
        <v>8</v>
      </c>
      <c r="F3824" s="1" t="s">
        <v>154</v>
      </c>
      <c r="G3824" t="s">
        <v>142</v>
      </c>
      <c r="H3824" s="1" t="s">
        <v>187</v>
      </c>
      <c r="I3824" s="1" t="str">
        <f t="shared" si="118"/>
        <v>AIO DT</v>
      </c>
      <c r="J3824" s="1" t="str">
        <f t="shared" si="119"/>
        <v>AIO DT</v>
      </c>
      <c r="K3824" t="s">
        <v>143</v>
      </c>
      <c r="L3824" t="s">
        <v>143</v>
      </c>
      <c r="M3824" s="47">
        <v>3462</v>
      </c>
    </row>
    <row r="3825" spans="1:13" hidden="1" x14ac:dyDescent="0.3">
      <c r="A3825" s="1" t="s">
        <v>186</v>
      </c>
      <c r="B3825" s="1" t="s">
        <v>42</v>
      </c>
      <c r="C3825" t="s">
        <v>172</v>
      </c>
      <c r="D3825" s="1" t="s">
        <v>17</v>
      </c>
      <c r="E3825" t="s">
        <v>8</v>
      </c>
      <c r="F3825" s="1" t="s">
        <v>154</v>
      </c>
      <c r="G3825" t="s">
        <v>142</v>
      </c>
      <c r="H3825" s="1" t="s">
        <v>187</v>
      </c>
      <c r="I3825" s="1" t="str">
        <f t="shared" si="118"/>
        <v>AIO DT</v>
      </c>
      <c r="J3825" s="1" t="str">
        <f t="shared" si="119"/>
        <v>AIO DT</v>
      </c>
      <c r="K3825" t="s">
        <v>144</v>
      </c>
      <c r="L3825" t="s">
        <v>145</v>
      </c>
      <c r="M3825" s="47">
        <v>37</v>
      </c>
    </row>
    <row r="3826" spans="1:13" hidden="1" x14ac:dyDescent="0.3">
      <c r="A3826" s="1" t="s">
        <v>186</v>
      </c>
      <c r="B3826" s="1" t="s">
        <v>42</v>
      </c>
      <c r="C3826" t="s">
        <v>172</v>
      </c>
      <c r="D3826" s="1" t="s">
        <v>17</v>
      </c>
      <c r="E3826" t="s">
        <v>8</v>
      </c>
      <c r="F3826" s="1" t="s">
        <v>154</v>
      </c>
      <c r="G3826" t="s">
        <v>142</v>
      </c>
      <c r="H3826" s="1" t="s">
        <v>187</v>
      </c>
      <c r="I3826" s="1" t="str">
        <f t="shared" si="118"/>
        <v>AIO DT</v>
      </c>
      <c r="J3826" s="1" t="str">
        <f t="shared" si="119"/>
        <v>AIO DT</v>
      </c>
      <c r="K3826" t="s">
        <v>144</v>
      </c>
      <c r="L3826" t="s">
        <v>146</v>
      </c>
      <c r="M3826" s="47">
        <v>37</v>
      </c>
    </row>
    <row r="3827" spans="1:13" hidden="1" x14ac:dyDescent="0.3">
      <c r="A3827" s="1" t="s">
        <v>186</v>
      </c>
      <c r="B3827" s="1" t="s">
        <v>42</v>
      </c>
      <c r="C3827" t="s">
        <v>172</v>
      </c>
      <c r="D3827" s="1" t="s">
        <v>17</v>
      </c>
      <c r="E3827" t="s">
        <v>8</v>
      </c>
      <c r="F3827" s="1" t="s">
        <v>154</v>
      </c>
      <c r="G3827" t="s">
        <v>142</v>
      </c>
      <c r="H3827" s="1" t="s">
        <v>187</v>
      </c>
      <c r="I3827" s="1" t="str">
        <f t="shared" si="118"/>
        <v>AIO DT</v>
      </c>
      <c r="J3827" s="1" t="str">
        <f t="shared" si="119"/>
        <v>AIO DT</v>
      </c>
      <c r="K3827" t="s">
        <v>144</v>
      </c>
      <c r="L3827" t="s">
        <v>147</v>
      </c>
      <c r="M3827" s="47">
        <v>42</v>
      </c>
    </row>
    <row r="3828" spans="1:13" hidden="1" x14ac:dyDescent="0.3">
      <c r="A3828" s="1" t="s">
        <v>186</v>
      </c>
      <c r="B3828" s="1" t="s">
        <v>42</v>
      </c>
      <c r="C3828" t="s">
        <v>172</v>
      </c>
      <c r="D3828" s="1" t="s">
        <v>17</v>
      </c>
      <c r="E3828" t="s">
        <v>8</v>
      </c>
      <c r="F3828" s="1" t="s">
        <v>154</v>
      </c>
      <c r="G3828" t="s">
        <v>142</v>
      </c>
      <c r="H3828" s="1" t="s">
        <v>187</v>
      </c>
      <c r="I3828" s="1" t="str">
        <f t="shared" si="118"/>
        <v>AIO DT</v>
      </c>
      <c r="J3828" s="1" t="str">
        <f t="shared" si="119"/>
        <v>AIO DT</v>
      </c>
      <c r="K3828" t="s">
        <v>144</v>
      </c>
      <c r="L3828" t="s">
        <v>148</v>
      </c>
      <c r="M3828" s="47">
        <v>59</v>
      </c>
    </row>
    <row r="3829" spans="1:13" hidden="1" x14ac:dyDescent="0.3">
      <c r="A3829" s="1" t="s">
        <v>186</v>
      </c>
      <c r="B3829" s="1" t="s">
        <v>42</v>
      </c>
      <c r="C3829" t="s">
        <v>172</v>
      </c>
      <c r="D3829" s="1" t="s">
        <v>17</v>
      </c>
      <c r="E3829" t="s">
        <v>8</v>
      </c>
      <c r="F3829" s="1" t="s">
        <v>154</v>
      </c>
      <c r="G3829" t="s">
        <v>142</v>
      </c>
      <c r="H3829" s="1" t="s">
        <v>187</v>
      </c>
      <c r="I3829" s="1" t="str">
        <f t="shared" si="118"/>
        <v>AIO DT</v>
      </c>
      <c r="J3829" s="1" t="str">
        <f t="shared" si="119"/>
        <v>AIO DT</v>
      </c>
      <c r="K3829" t="s">
        <v>144</v>
      </c>
      <c r="L3829" t="s">
        <v>149</v>
      </c>
      <c r="M3829" s="47">
        <v>41</v>
      </c>
    </row>
    <row r="3830" spans="1:13" hidden="1" x14ac:dyDescent="0.3">
      <c r="A3830" s="1" t="s">
        <v>186</v>
      </c>
      <c r="B3830" s="1" t="s">
        <v>42</v>
      </c>
      <c r="C3830" t="s">
        <v>172</v>
      </c>
      <c r="D3830" s="1" t="s">
        <v>17</v>
      </c>
      <c r="E3830" t="s">
        <v>8</v>
      </c>
      <c r="F3830" s="1" t="s">
        <v>154</v>
      </c>
      <c r="G3830" t="s">
        <v>142</v>
      </c>
      <c r="H3830" s="1" t="s">
        <v>187</v>
      </c>
      <c r="I3830" s="1" t="str">
        <f t="shared" si="118"/>
        <v>AIO DT</v>
      </c>
      <c r="J3830" s="1" t="str">
        <f t="shared" si="119"/>
        <v>AIO DT</v>
      </c>
      <c r="K3830" t="s">
        <v>144</v>
      </c>
      <c r="L3830" t="s">
        <v>150</v>
      </c>
      <c r="M3830" s="47">
        <v>1</v>
      </c>
    </row>
    <row r="3831" spans="1:13" hidden="1" x14ac:dyDescent="0.3">
      <c r="A3831" s="1" t="s">
        <v>186</v>
      </c>
      <c r="B3831" s="1" t="s">
        <v>42</v>
      </c>
      <c r="C3831" t="s">
        <v>172</v>
      </c>
      <c r="D3831" s="1" t="s">
        <v>17</v>
      </c>
      <c r="E3831" t="s">
        <v>8</v>
      </c>
      <c r="F3831" s="1" t="s">
        <v>154</v>
      </c>
      <c r="G3831" t="s">
        <v>142</v>
      </c>
      <c r="H3831" s="1" t="s">
        <v>187</v>
      </c>
      <c r="I3831" s="1" t="str">
        <f t="shared" si="118"/>
        <v>AIO DT</v>
      </c>
      <c r="J3831" s="1" t="str">
        <f t="shared" si="119"/>
        <v>AIO DT</v>
      </c>
      <c r="K3831" t="s">
        <v>144</v>
      </c>
      <c r="L3831" t="s">
        <v>151</v>
      </c>
      <c r="M3831" s="47">
        <v>12</v>
      </c>
    </row>
    <row r="3832" spans="1:13" hidden="1" x14ac:dyDescent="0.3">
      <c r="A3832" s="1" t="s">
        <v>186</v>
      </c>
      <c r="B3832" s="1" t="s">
        <v>42</v>
      </c>
      <c r="C3832" t="s">
        <v>172</v>
      </c>
      <c r="D3832" s="1" t="s">
        <v>18</v>
      </c>
      <c r="E3832" t="s">
        <v>10</v>
      </c>
      <c r="F3832" s="1" t="s">
        <v>154</v>
      </c>
      <c r="G3832" t="s">
        <v>142</v>
      </c>
      <c r="H3832" s="1" t="s">
        <v>155</v>
      </c>
      <c r="I3832" s="1" t="str">
        <f t="shared" si="118"/>
        <v>Clamshell NB</v>
      </c>
      <c r="J3832" s="1" t="str">
        <f t="shared" si="119"/>
        <v>Clamshell Ultraslim NB</v>
      </c>
      <c r="K3832" t="s">
        <v>143</v>
      </c>
      <c r="L3832" t="s">
        <v>143</v>
      </c>
      <c r="M3832" s="47">
        <v>12951</v>
      </c>
    </row>
    <row r="3833" spans="1:13" hidden="1" x14ac:dyDescent="0.3">
      <c r="A3833" s="1" t="s">
        <v>186</v>
      </c>
      <c r="B3833" s="1" t="s">
        <v>42</v>
      </c>
      <c r="C3833" t="s">
        <v>172</v>
      </c>
      <c r="D3833" s="1" t="s">
        <v>18</v>
      </c>
      <c r="E3833" t="s">
        <v>10</v>
      </c>
      <c r="F3833" s="1" t="s">
        <v>154</v>
      </c>
      <c r="G3833" t="s">
        <v>142</v>
      </c>
      <c r="H3833" s="1" t="s">
        <v>155</v>
      </c>
      <c r="I3833" s="1" t="str">
        <f t="shared" si="118"/>
        <v>Clamshell NB</v>
      </c>
      <c r="J3833" s="1" t="str">
        <f t="shared" si="119"/>
        <v>Clamshell Ultraslim NB</v>
      </c>
      <c r="K3833" t="s">
        <v>144</v>
      </c>
      <c r="L3833" t="s">
        <v>145</v>
      </c>
      <c r="M3833" s="47">
        <v>359</v>
      </c>
    </row>
    <row r="3834" spans="1:13" hidden="1" x14ac:dyDescent="0.3">
      <c r="A3834" s="1" t="s">
        <v>186</v>
      </c>
      <c r="B3834" s="1" t="s">
        <v>42</v>
      </c>
      <c r="C3834" t="s">
        <v>172</v>
      </c>
      <c r="D3834" s="1" t="s">
        <v>18</v>
      </c>
      <c r="E3834" t="s">
        <v>10</v>
      </c>
      <c r="F3834" s="1" t="s">
        <v>154</v>
      </c>
      <c r="G3834" t="s">
        <v>142</v>
      </c>
      <c r="H3834" s="1" t="s">
        <v>155</v>
      </c>
      <c r="I3834" s="1" t="str">
        <f t="shared" si="118"/>
        <v>Clamshell NB</v>
      </c>
      <c r="J3834" s="1" t="str">
        <f t="shared" si="119"/>
        <v>Clamshell Ultraslim NB</v>
      </c>
      <c r="K3834" t="s">
        <v>144</v>
      </c>
      <c r="L3834" t="s">
        <v>146</v>
      </c>
      <c r="M3834" s="47">
        <v>128</v>
      </c>
    </row>
    <row r="3835" spans="1:13" hidden="1" x14ac:dyDescent="0.3">
      <c r="A3835" s="1" t="s">
        <v>186</v>
      </c>
      <c r="B3835" s="1" t="s">
        <v>42</v>
      </c>
      <c r="C3835" t="s">
        <v>172</v>
      </c>
      <c r="D3835" s="1" t="s">
        <v>18</v>
      </c>
      <c r="E3835" t="s">
        <v>10</v>
      </c>
      <c r="F3835" s="1" t="s">
        <v>154</v>
      </c>
      <c r="G3835" t="s">
        <v>142</v>
      </c>
      <c r="H3835" s="1" t="s">
        <v>155</v>
      </c>
      <c r="I3835" s="1" t="str">
        <f t="shared" si="118"/>
        <v>Clamshell NB</v>
      </c>
      <c r="J3835" s="1" t="str">
        <f t="shared" si="119"/>
        <v>Clamshell Ultraslim NB</v>
      </c>
      <c r="K3835" t="s">
        <v>144</v>
      </c>
      <c r="L3835" t="s">
        <v>147</v>
      </c>
      <c r="M3835" s="47">
        <v>69</v>
      </c>
    </row>
    <row r="3836" spans="1:13" hidden="1" x14ac:dyDescent="0.3">
      <c r="A3836" s="1" t="s">
        <v>186</v>
      </c>
      <c r="B3836" s="1" t="s">
        <v>42</v>
      </c>
      <c r="C3836" t="s">
        <v>172</v>
      </c>
      <c r="D3836" s="1" t="s">
        <v>18</v>
      </c>
      <c r="E3836" t="s">
        <v>10</v>
      </c>
      <c r="F3836" s="1" t="s">
        <v>154</v>
      </c>
      <c r="G3836" t="s">
        <v>142</v>
      </c>
      <c r="H3836" s="1" t="s">
        <v>155</v>
      </c>
      <c r="I3836" s="1" t="str">
        <f t="shared" si="118"/>
        <v>Clamshell NB</v>
      </c>
      <c r="J3836" s="1" t="str">
        <f t="shared" si="119"/>
        <v>Clamshell Ultraslim NB</v>
      </c>
      <c r="K3836" t="s">
        <v>144</v>
      </c>
      <c r="L3836" t="s">
        <v>148</v>
      </c>
      <c r="M3836" s="47">
        <v>3</v>
      </c>
    </row>
    <row r="3837" spans="1:13" hidden="1" x14ac:dyDescent="0.3">
      <c r="A3837" s="1" t="s">
        <v>186</v>
      </c>
      <c r="B3837" s="1" t="s">
        <v>42</v>
      </c>
      <c r="C3837" t="s">
        <v>172</v>
      </c>
      <c r="D3837" s="1" t="s">
        <v>18</v>
      </c>
      <c r="E3837" t="s">
        <v>10</v>
      </c>
      <c r="F3837" s="1" t="s">
        <v>154</v>
      </c>
      <c r="G3837" t="s">
        <v>142</v>
      </c>
      <c r="H3837" s="1" t="s">
        <v>155</v>
      </c>
      <c r="I3837" s="1" t="str">
        <f t="shared" si="118"/>
        <v>Clamshell NB</v>
      </c>
      <c r="J3837" s="1" t="str">
        <f t="shared" si="119"/>
        <v>Clamshell Ultraslim NB</v>
      </c>
      <c r="K3837" t="s">
        <v>144</v>
      </c>
      <c r="L3837" t="s">
        <v>149</v>
      </c>
      <c r="M3837" s="47">
        <v>4</v>
      </c>
    </row>
    <row r="3838" spans="1:13" hidden="1" x14ac:dyDescent="0.3">
      <c r="A3838" s="1" t="s">
        <v>186</v>
      </c>
      <c r="B3838" s="1" t="s">
        <v>42</v>
      </c>
      <c r="C3838" t="s">
        <v>172</v>
      </c>
      <c r="D3838" s="1" t="s">
        <v>18</v>
      </c>
      <c r="E3838" t="s">
        <v>10</v>
      </c>
      <c r="F3838" s="1" t="s">
        <v>154</v>
      </c>
      <c r="G3838" t="s">
        <v>142</v>
      </c>
      <c r="H3838" s="1" t="s">
        <v>155</v>
      </c>
      <c r="I3838" s="1" t="str">
        <f t="shared" si="118"/>
        <v>Clamshell NB</v>
      </c>
      <c r="J3838" s="1" t="str">
        <f t="shared" si="119"/>
        <v>Clamshell Ultraslim NB</v>
      </c>
      <c r="K3838" t="s">
        <v>144</v>
      </c>
      <c r="L3838" t="s">
        <v>150</v>
      </c>
      <c r="M3838" s="47">
        <v>2</v>
      </c>
    </row>
    <row r="3839" spans="1:13" hidden="1" x14ac:dyDescent="0.3">
      <c r="A3839" s="1" t="s">
        <v>186</v>
      </c>
      <c r="B3839" s="1" t="s">
        <v>42</v>
      </c>
      <c r="C3839" t="s">
        <v>172</v>
      </c>
      <c r="D3839" s="1" t="s">
        <v>18</v>
      </c>
      <c r="E3839" t="s">
        <v>10</v>
      </c>
      <c r="F3839" s="1" t="s">
        <v>154</v>
      </c>
      <c r="G3839" t="s">
        <v>155</v>
      </c>
      <c r="H3839" s="1" t="s">
        <v>142</v>
      </c>
      <c r="I3839" s="1" t="str">
        <f t="shared" si="118"/>
        <v>Clamshell Gaming Capable NB</v>
      </c>
      <c r="J3839" s="1" t="str">
        <f t="shared" si="119"/>
        <v>Clamshell Gaming Capable NB</v>
      </c>
      <c r="K3839" t="s">
        <v>143</v>
      </c>
      <c r="L3839" t="s">
        <v>143</v>
      </c>
      <c r="M3839" s="47">
        <v>330</v>
      </c>
    </row>
    <row r="3840" spans="1:13" hidden="1" x14ac:dyDescent="0.3">
      <c r="A3840" s="1" t="s">
        <v>186</v>
      </c>
      <c r="B3840" s="1" t="s">
        <v>42</v>
      </c>
      <c r="C3840" t="s">
        <v>172</v>
      </c>
      <c r="D3840" s="1" t="s">
        <v>18</v>
      </c>
      <c r="E3840" t="s">
        <v>10</v>
      </c>
      <c r="F3840" s="1" t="s">
        <v>154</v>
      </c>
      <c r="G3840" t="s">
        <v>155</v>
      </c>
      <c r="H3840" s="1" t="s">
        <v>142</v>
      </c>
      <c r="I3840" s="1" t="str">
        <f t="shared" si="118"/>
        <v>Clamshell Gaming Capable NB</v>
      </c>
      <c r="J3840" s="1" t="str">
        <f t="shared" si="119"/>
        <v>Clamshell Gaming Capable NB</v>
      </c>
      <c r="K3840" t="s">
        <v>144</v>
      </c>
      <c r="L3840" t="s">
        <v>145</v>
      </c>
      <c r="M3840" s="47">
        <v>12</v>
      </c>
    </row>
    <row r="3841" spans="1:13" hidden="1" x14ac:dyDescent="0.3">
      <c r="A3841" s="1" t="s">
        <v>186</v>
      </c>
      <c r="B3841" s="1" t="s">
        <v>42</v>
      </c>
      <c r="C3841" t="s">
        <v>172</v>
      </c>
      <c r="D3841" s="1" t="s">
        <v>18</v>
      </c>
      <c r="E3841" t="s">
        <v>10</v>
      </c>
      <c r="F3841" s="1" t="s">
        <v>154</v>
      </c>
      <c r="G3841" t="s">
        <v>155</v>
      </c>
      <c r="H3841" s="1" t="s">
        <v>142</v>
      </c>
      <c r="I3841" s="1" t="str">
        <f t="shared" si="118"/>
        <v>Clamshell Gaming Capable NB</v>
      </c>
      <c r="J3841" s="1" t="str">
        <f t="shared" si="119"/>
        <v>Clamshell Gaming Capable NB</v>
      </c>
      <c r="K3841" t="s">
        <v>144</v>
      </c>
      <c r="L3841" t="s">
        <v>146</v>
      </c>
      <c r="M3841" s="47">
        <v>4</v>
      </c>
    </row>
    <row r="3842" spans="1:13" hidden="1" x14ac:dyDescent="0.3">
      <c r="A3842" s="1" t="s">
        <v>186</v>
      </c>
      <c r="B3842" s="1" t="s">
        <v>42</v>
      </c>
      <c r="C3842" t="s">
        <v>172</v>
      </c>
      <c r="D3842" s="1" t="s">
        <v>18</v>
      </c>
      <c r="E3842" t="s">
        <v>10</v>
      </c>
      <c r="F3842" s="1" t="s">
        <v>154</v>
      </c>
      <c r="G3842" t="s">
        <v>155</v>
      </c>
      <c r="H3842" s="1" t="s">
        <v>142</v>
      </c>
      <c r="I3842" s="1" t="str">
        <f t="shared" si="118"/>
        <v>Clamshell Gaming Capable NB</v>
      </c>
      <c r="J3842" s="1" t="str">
        <f t="shared" si="119"/>
        <v>Clamshell Gaming Capable NB</v>
      </c>
      <c r="K3842" t="s">
        <v>144</v>
      </c>
      <c r="L3842" t="s">
        <v>147</v>
      </c>
      <c r="M3842" s="47">
        <v>2</v>
      </c>
    </row>
    <row r="3843" spans="1:13" hidden="1" x14ac:dyDescent="0.3">
      <c r="A3843" s="1" t="s">
        <v>186</v>
      </c>
      <c r="B3843" s="1" t="s">
        <v>42</v>
      </c>
      <c r="C3843" t="s">
        <v>172</v>
      </c>
      <c r="D3843" s="1" t="s">
        <v>18</v>
      </c>
      <c r="E3843" t="s">
        <v>10</v>
      </c>
      <c r="F3843" s="1" t="s">
        <v>154</v>
      </c>
      <c r="G3843" t="s">
        <v>155</v>
      </c>
      <c r="H3843" s="1" t="s">
        <v>155</v>
      </c>
      <c r="I3843" s="1" t="str">
        <f t="shared" ref="I3843:I3906" si="120">VLOOKUP(E3843&amp;F3843&amp;G3843,$S$1:$T$74,2,0)</f>
        <v>Clamshell Gaming Capable NB</v>
      </c>
      <c r="J3843" s="1" t="str">
        <f t="shared" ref="J3843:J3906" si="121">IF(AND(I3843="Clamshell NB",H3843="Yes"),"Clamshell Ultraslim NB",I3843)</f>
        <v>Clamshell Gaming Capable NB</v>
      </c>
      <c r="K3843" t="s">
        <v>143</v>
      </c>
      <c r="L3843" t="s">
        <v>143</v>
      </c>
      <c r="M3843" s="47">
        <v>395</v>
      </c>
    </row>
    <row r="3844" spans="1:13" hidden="1" x14ac:dyDescent="0.3">
      <c r="A3844" s="1" t="s">
        <v>186</v>
      </c>
      <c r="B3844" s="1" t="s">
        <v>42</v>
      </c>
      <c r="C3844" t="s">
        <v>172</v>
      </c>
      <c r="D3844" s="1" t="s">
        <v>18</v>
      </c>
      <c r="E3844" t="s">
        <v>10</v>
      </c>
      <c r="F3844" s="1" t="s">
        <v>154</v>
      </c>
      <c r="G3844" t="s">
        <v>155</v>
      </c>
      <c r="H3844" s="1" t="s">
        <v>155</v>
      </c>
      <c r="I3844" s="1" t="str">
        <f t="shared" si="120"/>
        <v>Clamshell Gaming Capable NB</v>
      </c>
      <c r="J3844" s="1" t="str">
        <f t="shared" si="121"/>
        <v>Clamshell Gaming Capable NB</v>
      </c>
      <c r="K3844" t="s">
        <v>144</v>
      </c>
      <c r="L3844" t="s">
        <v>145</v>
      </c>
      <c r="M3844" s="47">
        <v>13</v>
      </c>
    </row>
    <row r="3845" spans="1:13" hidden="1" x14ac:dyDescent="0.3">
      <c r="A3845" s="1" t="s">
        <v>186</v>
      </c>
      <c r="B3845" s="1" t="s">
        <v>42</v>
      </c>
      <c r="C3845" t="s">
        <v>172</v>
      </c>
      <c r="D3845" s="1" t="s">
        <v>18</v>
      </c>
      <c r="E3845" t="s">
        <v>10</v>
      </c>
      <c r="F3845" s="1" t="s">
        <v>154</v>
      </c>
      <c r="G3845" t="s">
        <v>155</v>
      </c>
      <c r="H3845" s="1" t="s">
        <v>155</v>
      </c>
      <c r="I3845" s="1" t="str">
        <f t="shared" si="120"/>
        <v>Clamshell Gaming Capable NB</v>
      </c>
      <c r="J3845" s="1" t="str">
        <f t="shared" si="121"/>
        <v>Clamshell Gaming Capable NB</v>
      </c>
      <c r="K3845" t="s">
        <v>144</v>
      </c>
      <c r="L3845" t="s">
        <v>146</v>
      </c>
      <c r="M3845" s="47">
        <v>5</v>
      </c>
    </row>
    <row r="3846" spans="1:13" hidden="1" x14ac:dyDescent="0.3">
      <c r="A3846" s="1" t="s">
        <v>186</v>
      </c>
      <c r="B3846" s="1" t="s">
        <v>42</v>
      </c>
      <c r="C3846" t="s">
        <v>172</v>
      </c>
      <c r="D3846" s="1" t="s">
        <v>18</v>
      </c>
      <c r="E3846" t="s">
        <v>10</v>
      </c>
      <c r="F3846" s="1" t="s">
        <v>154</v>
      </c>
      <c r="G3846" t="s">
        <v>155</v>
      </c>
      <c r="H3846" s="1" t="s">
        <v>155</v>
      </c>
      <c r="I3846" s="1" t="str">
        <f t="shared" si="120"/>
        <v>Clamshell Gaming Capable NB</v>
      </c>
      <c r="J3846" s="1" t="str">
        <f t="shared" si="121"/>
        <v>Clamshell Gaming Capable NB</v>
      </c>
      <c r="K3846" t="s">
        <v>144</v>
      </c>
      <c r="L3846" t="s">
        <v>147</v>
      </c>
      <c r="M3846" s="47">
        <v>3</v>
      </c>
    </row>
    <row r="3847" spans="1:13" hidden="1" x14ac:dyDescent="0.3">
      <c r="A3847" s="1" t="s">
        <v>186</v>
      </c>
      <c r="B3847" s="1" t="s">
        <v>42</v>
      </c>
      <c r="C3847" t="s">
        <v>173</v>
      </c>
      <c r="D3847" s="1" t="s">
        <v>18</v>
      </c>
      <c r="E3847" t="s">
        <v>10</v>
      </c>
      <c r="F3847" s="1" t="s">
        <v>154</v>
      </c>
      <c r="G3847" t="s">
        <v>142</v>
      </c>
      <c r="H3847" s="1" t="s">
        <v>142</v>
      </c>
      <c r="I3847" s="1" t="str">
        <f t="shared" si="120"/>
        <v>Clamshell NB</v>
      </c>
      <c r="J3847" s="1" t="str">
        <f t="shared" si="121"/>
        <v>Clamshell NB</v>
      </c>
      <c r="K3847" t="s">
        <v>144</v>
      </c>
      <c r="L3847" t="s">
        <v>147</v>
      </c>
      <c r="M3847" s="47">
        <v>761</v>
      </c>
    </row>
    <row r="3848" spans="1:13" hidden="1" x14ac:dyDescent="0.3">
      <c r="A3848" s="1" t="s">
        <v>186</v>
      </c>
      <c r="B3848" s="1" t="s">
        <v>42</v>
      </c>
      <c r="C3848" t="s">
        <v>173</v>
      </c>
      <c r="D3848" s="1" t="s">
        <v>18</v>
      </c>
      <c r="E3848" t="s">
        <v>10</v>
      </c>
      <c r="F3848" s="1" t="s">
        <v>154</v>
      </c>
      <c r="G3848" t="s">
        <v>142</v>
      </c>
      <c r="H3848" s="1" t="s">
        <v>142</v>
      </c>
      <c r="I3848" s="1" t="str">
        <f t="shared" si="120"/>
        <v>Clamshell NB</v>
      </c>
      <c r="J3848" s="1" t="str">
        <f t="shared" si="121"/>
        <v>Clamshell NB</v>
      </c>
      <c r="K3848" t="s">
        <v>144</v>
      </c>
      <c r="L3848" t="s">
        <v>148</v>
      </c>
      <c r="M3848" s="47">
        <v>349</v>
      </c>
    </row>
    <row r="3849" spans="1:13" hidden="1" x14ac:dyDescent="0.3">
      <c r="A3849" s="1" t="s">
        <v>186</v>
      </c>
      <c r="B3849" s="1" t="s">
        <v>42</v>
      </c>
      <c r="C3849" t="s">
        <v>173</v>
      </c>
      <c r="D3849" s="1" t="s">
        <v>18</v>
      </c>
      <c r="E3849" t="s">
        <v>10</v>
      </c>
      <c r="F3849" s="1" t="s">
        <v>154</v>
      </c>
      <c r="G3849" t="s">
        <v>142</v>
      </c>
      <c r="H3849" s="1" t="s">
        <v>142</v>
      </c>
      <c r="I3849" s="1" t="str">
        <f t="shared" si="120"/>
        <v>Clamshell NB</v>
      </c>
      <c r="J3849" s="1" t="str">
        <f t="shared" si="121"/>
        <v>Clamshell NB</v>
      </c>
      <c r="K3849" t="s">
        <v>144</v>
      </c>
      <c r="L3849" t="s">
        <v>149</v>
      </c>
      <c r="M3849" s="47">
        <v>2064</v>
      </c>
    </row>
    <row r="3850" spans="1:13" hidden="1" x14ac:dyDescent="0.3">
      <c r="A3850" s="1" t="s">
        <v>186</v>
      </c>
      <c r="B3850" s="1" t="s">
        <v>42</v>
      </c>
      <c r="C3850" t="s">
        <v>173</v>
      </c>
      <c r="D3850" s="1" t="s">
        <v>18</v>
      </c>
      <c r="E3850" t="s">
        <v>10</v>
      </c>
      <c r="F3850" s="1" t="s">
        <v>154</v>
      </c>
      <c r="G3850" t="s">
        <v>142</v>
      </c>
      <c r="H3850" s="1" t="s">
        <v>155</v>
      </c>
      <c r="I3850" s="1" t="str">
        <f t="shared" si="120"/>
        <v>Clamshell NB</v>
      </c>
      <c r="J3850" s="1" t="str">
        <f t="shared" si="121"/>
        <v>Clamshell Ultraslim NB</v>
      </c>
      <c r="K3850" t="s">
        <v>144</v>
      </c>
      <c r="L3850" t="s">
        <v>147</v>
      </c>
      <c r="M3850" s="47">
        <v>57</v>
      </c>
    </row>
    <row r="3851" spans="1:13" hidden="1" x14ac:dyDescent="0.3">
      <c r="A3851" s="1" t="s">
        <v>186</v>
      </c>
      <c r="B3851" s="1" t="s">
        <v>42</v>
      </c>
      <c r="C3851" t="s">
        <v>173</v>
      </c>
      <c r="D3851" s="1" t="s">
        <v>18</v>
      </c>
      <c r="E3851" t="s">
        <v>10</v>
      </c>
      <c r="F3851" s="1" t="s">
        <v>154</v>
      </c>
      <c r="G3851" t="s">
        <v>142</v>
      </c>
      <c r="H3851" s="1" t="s">
        <v>155</v>
      </c>
      <c r="I3851" s="1" t="str">
        <f t="shared" si="120"/>
        <v>Clamshell NB</v>
      </c>
      <c r="J3851" s="1" t="str">
        <f t="shared" si="121"/>
        <v>Clamshell Ultraslim NB</v>
      </c>
      <c r="K3851" t="s">
        <v>144</v>
      </c>
      <c r="L3851" t="s">
        <v>148</v>
      </c>
      <c r="M3851" s="47">
        <v>26</v>
      </c>
    </row>
    <row r="3852" spans="1:13" hidden="1" x14ac:dyDescent="0.3">
      <c r="A3852" s="1" t="s">
        <v>186</v>
      </c>
      <c r="B3852" s="1" t="s">
        <v>42</v>
      </c>
      <c r="C3852" t="s">
        <v>173</v>
      </c>
      <c r="D3852" s="1" t="s">
        <v>18</v>
      </c>
      <c r="E3852" t="s">
        <v>10</v>
      </c>
      <c r="F3852" s="1" t="s">
        <v>154</v>
      </c>
      <c r="G3852" t="s">
        <v>142</v>
      </c>
      <c r="H3852" s="1" t="s">
        <v>155</v>
      </c>
      <c r="I3852" s="1" t="str">
        <f t="shared" si="120"/>
        <v>Clamshell NB</v>
      </c>
      <c r="J3852" s="1" t="str">
        <f t="shared" si="121"/>
        <v>Clamshell Ultraslim NB</v>
      </c>
      <c r="K3852" t="s">
        <v>144</v>
      </c>
      <c r="L3852" t="s">
        <v>149</v>
      </c>
      <c r="M3852" s="47">
        <v>156</v>
      </c>
    </row>
    <row r="3853" spans="1:13" hidden="1" x14ac:dyDescent="0.3">
      <c r="A3853" s="1" t="s">
        <v>186</v>
      </c>
      <c r="B3853" s="1" t="s">
        <v>42</v>
      </c>
      <c r="C3853" t="s">
        <v>173</v>
      </c>
      <c r="D3853" s="1" t="s">
        <v>20</v>
      </c>
      <c r="E3853" t="s">
        <v>15</v>
      </c>
      <c r="F3853" s="1" t="s">
        <v>161</v>
      </c>
      <c r="G3853" t="s">
        <v>187</v>
      </c>
      <c r="H3853" s="1" t="s">
        <v>187</v>
      </c>
      <c r="I3853" s="1" t="str">
        <f t="shared" si="120"/>
        <v>Android Slate</v>
      </c>
      <c r="J3853" s="1" t="str">
        <f t="shared" si="121"/>
        <v>Android Slate</v>
      </c>
      <c r="K3853" t="s">
        <v>144</v>
      </c>
      <c r="L3853" t="s">
        <v>147</v>
      </c>
      <c r="M3853" s="47">
        <v>1787</v>
      </c>
    </row>
    <row r="3854" spans="1:13" hidden="1" x14ac:dyDescent="0.3">
      <c r="A3854" s="1" t="s">
        <v>186</v>
      </c>
      <c r="B3854" s="1" t="s">
        <v>42</v>
      </c>
      <c r="C3854" t="s">
        <v>173</v>
      </c>
      <c r="D3854" s="1" t="s">
        <v>20</v>
      </c>
      <c r="E3854" t="s">
        <v>15</v>
      </c>
      <c r="F3854" s="1" t="s">
        <v>161</v>
      </c>
      <c r="G3854" t="s">
        <v>187</v>
      </c>
      <c r="H3854" s="1" t="s">
        <v>187</v>
      </c>
      <c r="I3854" s="1" t="str">
        <f t="shared" si="120"/>
        <v>Android Slate</v>
      </c>
      <c r="J3854" s="1" t="str">
        <f t="shared" si="121"/>
        <v>Android Slate</v>
      </c>
      <c r="K3854" t="s">
        <v>144</v>
      </c>
      <c r="L3854" t="s">
        <v>148</v>
      </c>
      <c r="M3854" s="47">
        <v>864</v>
      </c>
    </row>
    <row r="3855" spans="1:13" hidden="1" x14ac:dyDescent="0.3">
      <c r="A3855" s="1" t="s">
        <v>186</v>
      </c>
      <c r="B3855" s="1" t="s">
        <v>42</v>
      </c>
      <c r="C3855" t="s">
        <v>173</v>
      </c>
      <c r="D3855" s="1" t="s">
        <v>20</v>
      </c>
      <c r="E3855" t="s">
        <v>15</v>
      </c>
      <c r="F3855" s="1" t="s">
        <v>161</v>
      </c>
      <c r="G3855" t="s">
        <v>187</v>
      </c>
      <c r="H3855" s="1" t="s">
        <v>187</v>
      </c>
      <c r="I3855" s="1" t="str">
        <f t="shared" si="120"/>
        <v>Android Slate</v>
      </c>
      <c r="J3855" s="1" t="str">
        <f t="shared" si="121"/>
        <v>Android Slate</v>
      </c>
      <c r="K3855" t="s">
        <v>144</v>
      </c>
      <c r="L3855" t="s">
        <v>149</v>
      </c>
      <c r="M3855" s="47">
        <v>3112</v>
      </c>
    </row>
    <row r="3856" spans="1:13" hidden="1" x14ac:dyDescent="0.3">
      <c r="A3856" s="1" t="s">
        <v>186</v>
      </c>
      <c r="B3856" s="1" t="s">
        <v>42</v>
      </c>
      <c r="C3856" t="s">
        <v>173</v>
      </c>
      <c r="D3856" s="1" t="s">
        <v>20</v>
      </c>
      <c r="E3856" t="s">
        <v>15</v>
      </c>
      <c r="F3856" s="1" t="s">
        <v>154</v>
      </c>
      <c r="G3856" t="s">
        <v>187</v>
      </c>
      <c r="H3856" s="1" t="s">
        <v>187</v>
      </c>
      <c r="I3856" s="1" t="str">
        <f t="shared" si="120"/>
        <v>Windows Slate</v>
      </c>
      <c r="J3856" s="1" t="str">
        <f t="shared" si="121"/>
        <v>Windows Slate</v>
      </c>
      <c r="K3856" t="s">
        <v>144</v>
      </c>
      <c r="L3856" t="s">
        <v>147</v>
      </c>
      <c r="M3856" s="47">
        <v>993</v>
      </c>
    </row>
    <row r="3857" spans="1:13" hidden="1" x14ac:dyDescent="0.3">
      <c r="A3857" s="1" t="s">
        <v>186</v>
      </c>
      <c r="B3857" s="1" t="s">
        <v>42</v>
      </c>
      <c r="C3857" t="s">
        <v>173</v>
      </c>
      <c r="D3857" s="1" t="s">
        <v>20</v>
      </c>
      <c r="E3857" t="s">
        <v>15</v>
      </c>
      <c r="F3857" s="1" t="s">
        <v>154</v>
      </c>
      <c r="G3857" t="s">
        <v>187</v>
      </c>
      <c r="H3857" s="1" t="s">
        <v>187</v>
      </c>
      <c r="I3857" s="1" t="str">
        <f t="shared" si="120"/>
        <v>Windows Slate</v>
      </c>
      <c r="J3857" s="1" t="str">
        <f t="shared" si="121"/>
        <v>Windows Slate</v>
      </c>
      <c r="K3857" t="s">
        <v>144</v>
      </c>
      <c r="L3857" t="s">
        <v>148</v>
      </c>
      <c r="M3857" s="47">
        <v>480</v>
      </c>
    </row>
    <row r="3858" spans="1:13" hidden="1" x14ac:dyDescent="0.3">
      <c r="A3858" s="1" t="s">
        <v>186</v>
      </c>
      <c r="B3858" s="1" t="s">
        <v>42</v>
      </c>
      <c r="C3858" t="s">
        <v>173</v>
      </c>
      <c r="D3858" s="1" t="s">
        <v>20</v>
      </c>
      <c r="E3858" t="s">
        <v>15</v>
      </c>
      <c r="F3858" s="1" t="s">
        <v>154</v>
      </c>
      <c r="G3858" t="s">
        <v>187</v>
      </c>
      <c r="H3858" s="1" t="s">
        <v>187</v>
      </c>
      <c r="I3858" s="1" t="str">
        <f t="shared" si="120"/>
        <v>Windows Slate</v>
      </c>
      <c r="J3858" s="1" t="str">
        <f t="shared" si="121"/>
        <v>Windows Slate</v>
      </c>
      <c r="K3858" t="s">
        <v>144</v>
      </c>
      <c r="L3858" t="s">
        <v>149</v>
      </c>
      <c r="M3858" s="47">
        <v>1729</v>
      </c>
    </row>
    <row r="3859" spans="1:13" hidden="1" x14ac:dyDescent="0.3">
      <c r="A3859" s="1" t="s">
        <v>186</v>
      </c>
      <c r="B3859" s="1" t="s">
        <v>42</v>
      </c>
      <c r="C3859" t="s">
        <v>173</v>
      </c>
      <c r="D3859" s="1" t="s">
        <v>20</v>
      </c>
      <c r="E3859" t="s">
        <v>15</v>
      </c>
      <c r="F3859" s="1" t="s">
        <v>154</v>
      </c>
      <c r="G3859" t="s">
        <v>142</v>
      </c>
      <c r="H3859" s="1" t="s">
        <v>187</v>
      </c>
      <c r="I3859" s="1" t="str">
        <f t="shared" si="120"/>
        <v>Windows Slate</v>
      </c>
      <c r="J3859" s="1" t="str">
        <f t="shared" si="121"/>
        <v>Windows Slate</v>
      </c>
      <c r="K3859" t="s">
        <v>144</v>
      </c>
      <c r="L3859" t="s">
        <v>147</v>
      </c>
      <c r="M3859" s="47">
        <v>1191</v>
      </c>
    </row>
    <row r="3860" spans="1:13" hidden="1" x14ac:dyDescent="0.3">
      <c r="A3860" s="1" t="s">
        <v>186</v>
      </c>
      <c r="B3860" s="1" t="s">
        <v>42</v>
      </c>
      <c r="C3860" t="s">
        <v>173</v>
      </c>
      <c r="D3860" s="1" t="s">
        <v>20</v>
      </c>
      <c r="E3860" t="s">
        <v>15</v>
      </c>
      <c r="F3860" s="1" t="s">
        <v>154</v>
      </c>
      <c r="G3860" t="s">
        <v>142</v>
      </c>
      <c r="H3860" s="1" t="s">
        <v>187</v>
      </c>
      <c r="I3860" s="1" t="str">
        <f t="shared" si="120"/>
        <v>Windows Slate</v>
      </c>
      <c r="J3860" s="1" t="str">
        <f t="shared" si="121"/>
        <v>Windows Slate</v>
      </c>
      <c r="K3860" t="s">
        <v>144</v>
      </c>
      <c r="L3860" t="s">
        <v>148</v>
      </c>
      <c r="M3860" s="47">
        <v>576</v>
      </c>
    </row>
    <row r="3861" spans="1:13" hidden="1" x14ac:dyDescent="0.3">
      <c r="A3861" s="1" t="s">
        <v>186</v>
      </c>
      <c r="B3861" s="1" t="s">
        <v>42</v>
      </c>
      <c r="C3861" t="s">
        <v>173</v>
      </c>
      <c r="D3861" s="1" t="s">
        <v>20</v>
      </c>
      <c r="E3861" t="s">
        <v>15</v>
      </c>
      <c r="F3861" s="1" t="s">
        <v>154</v>
      </c>
      <c r="G3861" t="s">
        <v>142</v>
      </c>
      <c r="H3861" s="1" t="s">
        <v>187</v>
      </c>
      <c r="I3861" s="1" t="str">
        <f t="shared" si="120"/>
        <v>Windows Slate</v>
      </c>
      <c r="J3861" s="1" t="str">
        <f t="shared" si="121"/>
        <v>Windows Slate</v>
      </c>
      <c r="K3861" t="s">
        <v>144</v>
      </c>
      <c r="L3861" t="s">
        <v>149</v>
      </c>
      <c r="M3861" s="47">
        <v>2075</v>
      </c>
    </row>
    <row r="3862" spans="1:13" hidden="1" x14ac:dyDescent="0.3">
      <c r="A3862" s="1" t="s">
        <v>186</v>
      </c>
      <c r="B3862" s="1" t="s">
        <v>42</v>
      </c>
      <c r="C3862" t="s">
        <v>174</v>
      </c>
      <c r="D3862" s="1" t="s">
        <v>18</v>
      </c>
      <c r="E3862" t="s">
        <v>10</v>
      </c>
      <c r="F3862" s="1" t="s">
        <v>154</v>
      </c>
      <c r="G3862" t="s">
        <v>142</v>
      </c>
      <c r="H3862" s="1" t="s">
        <v>142</v>
      </c>
      <c r="I3862" s="1" t="str">
        <f t="shared" si="120"/>
        <v>Clamshell NB</v>
      </c>
      <c r="J3862" s="1" t="str">
        <f t="shared" si="121"/>
        <v>Clamshell NB</v>
      </c>
      <c r="K3862" t="s">
        <v>143</v>
      </c>
      <c r="L3862" t="s">
        <v>143</v>
      </c>
      <c r="M3862" s="47">
        <v>2621</v>
      </c>
    </row>
    <row r="3863" spans="1:13" hidden="1" x14ac:dyDescent="0.3">
      <c r="A3863" s="1" t="s">
        <v>186</v>
      </c>
      <c r="B3863" s="1" t="s">
        <v>42</v>
      </c>
      <c r="C3863" t="s">
        <v>174</v>
      </c>
      <c r="D3863" s="1" t="s">
        <v>18</v>
      </c>
      <c r="E3863" t="s">
        <v>10</v>
      </c>
      <c r="F3863" s="1" t="s">
        <v>154</v>
      </c>
      <c r="G3863" t="s">
        <v>142</v>
      </c>
      <c r="H3863" s="1" t="s">
        <v>155</v>
      </c>
      <c r="I3863" s="1" t="str">
        <f t="shared" si="120"/>
        <v>Clamshell NB</v>
      </c>
      <c r="J3863" s="1" t="str">
        <f t="shared" si="121"/>
        <v>Clamshell Ultraslim NB</v>
      </c>
      <c r="K3863" t="s">
        <v>143</v>
      </c>
      <c r="L3863" t="s">
        <v>143</v>
      </c>
      <c r="M3863" s="47">
        <v>3134</v>
      </c>
    </row>
    <row r="3864" spans="1:13" hidden="1" x14ac:dyDescent="0.3">
      <c r="A3864" s="1" t="s">
        <v>186</v>
      </c>
      <c r="B3864" s="1" t="s">
        <v>42</v>
      </c>
      <c r="C3864" t="s">
        <v>175</v>
      </c>
      <c r="D3864" s="1" t="s">
        <v>17</v>
      </c>
      <c r="E3864" t="s">
        <v>6</v>
      </c>
      <c r="F3864" s="1" t="s">
        <v>154</v>
      </c>
      <c r="G3864" t="s">
        <v>142</v>
      </c>
      <c r="H3864" s="1" t="s">
        <v>187</v>
      </c>
      <c r="I3864" s="1" t="str">
        <f t="shared" si="120"/>
        <v>Small DT</v>
      </c>
      <c r="J3864" s="1" t="str">
        <f t="shared" si="121"/>
        <v>Small DT</v>
      </c>
      <c r="K3864" t="s">
        <v>143</v>
      </c>
      <c r="L3864" t="s">
        <v>143</v>
      </c>
      <c r="M3864" s="47">
        <v>684</v>
      </c>
    </row>
    <row r="3865" spans="1:13" hidden="1" x14ac:dyDescent="0.3">
      <c r="A3865" s="1" t="s">
        <v>186</v>
      </c>
      <c r="B3865" s="1" t="s">
        <v>42</v>
      </c>
      <c r="C3865" t="s">
        <v>175</v>
      </c>
      <c r="D3865" s="1" t="s">
        <v>17</v>
      </c>
      <c r="E3865" t="s">
        <v>6</v>
      </c>
      <c r="F3865" s="1" t="s">
        <v>154</v>
      </c>
      <c r="G3865" t="s">
        <v>142</v>
      </c>
      <c r="H3865" s="1" t="s">
        <v>187</v>
      </c>
      <c r="I3865" s="1" t="str">
        <f t="shared" si="120"/>
        <v>Small DT</v>
      </c>
      <c r="J3865" s="1" t="str">
        <f t="shared" si="121"/>
        <v>Small DT</v>
      </c>
      <c r="K3865" t="s">
        <v>144</v>
      </c>
      <c r="L3865" t="s">
        <v>145</v>
      </c>
      <c r="M3865" s="47">
        <v>7</v>
      </c>
    </row>
    <row r="3866" spans="1:13" hidden="1" x14ac:dyDescent="0.3">
      <c r="A3866" s="1" t="s">
        <v>186</v>
      </c>
      <c r="B3866" s="1" t="s">
        <v>42</v>
      </c>
      <c r="C3866" t="s">
        <v>175</v>
      </c>
      <c r="D3866" s="1" t="s">
        <v>17</v>
      </c>
      <c r="E3866" t="s">
        <v>6</v>
      </c>
      <c r="F3866" s="1" t="s">
        <v>154</v>
      </c>
      <c r="G3866" t="s">
        <v>142</v>
      </c>
      <c r="H3866" s="1" t="s">
        <v>187</v>
      </c>
      <c r="I3866" s="1" t="str">
        <f t="shared" si="120"/>
        <v>Small DT</v>
      </c>
      <c r="J3866" s="1" t="str">
        <f t="shared" si="121"/>
        <v>Small DT</v>
      </c>
      <c r="K3866" t="s">
        <v>144</v>
      </c>
      <c r="L3866" t="s">
        <v>146</v>
      </c>
      <c r="M3866" s="47">
        <v>17</v>
      </c>
    </row>
    <row r="3867" spans="1:13" hidden="1" x14ac:dyDescent="0.3">
      <c r="A3867" s="1" t="s">
        <v>186</v>
      </c>
      <c r="B3867" s="1" t="s">
        <v>42</v>
      </c>
      <c r="C3867" t="s">
        <v>175</v>
      </c>
      <c r="D3867" s="1" t="s">
        <v>17</v>
      </c>
      <c r="E3867" t="s">
        <v>6</v>
      </c>
      <c r="F3867" s="1" t="s">
        <v>154</v>
      </c>
      <c r="G3867" t="s">
        <v>142</v>
      </c>
      <c r="H3867" s="1" t="s">
        <v>187</v>
      </c>
      <c r="I3867" s="1" t="str">
        <f t="shared" si="120"/>
        <v>Small DT</v>
      </c>
      <c r="J3867" s="1" t="str">
        <f t="shared" si="121"/>
        <v>Small DT</v>
      </c>
      <c r="K3867" t="s">
        <v>144</v>
      </c>
      <c r="L3867" t="s">
        <v>147</v>
      </c>
      <c r="M3867" s="47">
        <v>12</v>
      </c>
    </row>
    <row r="3868" spans="1:13" hidden="1" x14ac:dyDescent="0.3">
      <c r="A3868" s="1" t="s">
        <v>186</v>
      </c>
      <c r="B3868" s="1" t="s">
        <v>42</v>
      </c>
      <c r="C3868" t="s">
        <v>175</v>
      </c>
      <c r="D3868" s="1" t="s">
        <v>17</v>
      </c>
      <c r="E3868" t="s">
        <v>6</v>
      </c>
      <c r="F3868" s="1" t="s">
        <v>154</v>
      </c>
      <c r="G3868" t="s">
        <v>142</v>
      </c>
      <c r="H3868" s="1" t="s">
        <v>187</v>
      </c>
      <c r="I3868" s="1" t="str">
        <f t="shared" si="120"/>
        <v>Small DT</v>
      </c>
      <c r="J3868" s="1" t="str">
        <f t="shared" si="121"/>
        <v>Small DT</v>
      </c>
      <c r="K3868" t="s">
        <v>144</v>
      </c>
      <c r="L3868" t="s">
        <v>148</v>
      </c>
      <c r="M3868" s="47">
        <v>27</v>
      </c>
    </row>
    <row r="3869" spans="1:13" hidden="1" x14ac:dyDescent="0.3">
      <c r="A3869" s="1" t="s">
        <v>186</v>
      </c>
      <c r="B3869" s="1" t="s">
        <v>42</v>
      </c>
      <c r="C3869" t="s">
        <v>175</v>
      </c>
      <c r="D3869" s="1" t="s">
        <v>17</v>
      </c>
      <c r="E3869" t="s">
        <v>6</v>
      </c>
      <c r="F3869" s="1" t="s">
        <v>154</v>
      </c>
      <c r="G3869" t="s">
        <v>142</v>
      </c>
      <c r="H3869" s="1" t="s">
        <v>187</v>
      </c>
      <c r="I3869" s="1" t="str">
        <f t="shared" si="120"/>
        <v>Small DT</v>
      </c>
      <c r="J3869" s="1" t="str">
        <f t="shared" si="121"/>
        <v>Small DT</v>
      </c>
      <c r="K3869" t="s">
        <v>144</v>
      </c>
      <c r="L3869" t="s">
        <v>149</v>
      </c>
      <c r="M3869" s="47">
        <v>13</v>
      </c>
    </row>
    <row r="3870" spans="1:13" hidden="1" x14ac:dyDescent="0.3">
      <c r="A3870" s="1" t="s">
        <v>186</v>
      </c>
      <c r="B3870" s="1" t="s">
        <v>42</v>
      </c>
      <c r="C3870" t="s">
        <v>175</v>
      </c>
      <c r="D3870" s="1" t="s">
        <v>17</v>
      </c>
      <c r="E3870" t="s">
        <v>6</v>
      </c>
      <c r="F3870" s="1" t="s">
        <v>154</v>
      </c>
      <c r="G3870" t="s">
        <v>142</v>
      </c>
      <c r="H3870" s="1" t="s">
        <v>187</v>
      </c>
      <c r="I3870" s="1" t="str">
        <f t="shared" si="120"/>
        <v>Small DT</v>
      </c>
      <c r="J3870" s="1" t="str">
        <f t="shared" si="121"/>
        <v>Small DT</v>
      </c>
      <c r="K3870" t="s">
        <v>144</v>
      </c>
      <c r="L3870" t="s">
        <v>150</v>
      </c>
      <c r="M3870" s="47">
        <v>1</v>
      </c>
    </row>
    <row r="3871" spans="1:13" hidden="1" x14ac:dyDescent="0.3">
      <c r="A3871" s="1" t="s">
        <v>186</v>
      </c>
      <c r="B3871" s="1" t="s">
        <v>42</v>
      </c>
      <c r="C3871" t="s">
        <v>175</v>
      </c>
      <c r="D3871" s="1" t="s">
        <v>18</v>
      </c>
      <c r="E3871" t="s">
        <v>10</v>
      </c>
      <c r="F3871" s="1" t="s">
        <v>154</v>
      </c>
      <c r="G3871" t="s">
        <v>142</v>
      </c>
      <c r="H3871" s="1" t="s">
        <v>142</v>
      </c>
      <c r="I3871" s="1" t="str">
        <f t="shared" si="120"/>
        <v>Clamshell NB</v>
      </c>
      <c r="J3871" s="1" t="str">
        <f t="shared" si="121"/>
        <v>Clamshell NB</v>
      </c>
      <c r="K3871" t="s">
        <v>143</v>
      </c>
      <c r="L3871" t="s">
        <v>143</v>
      </c>
      <c r="M3871" s="47">
        <v>1309</v>
      </c>
    </row>
    <row r="3872" spans="1:13" hidden="1" x14ac:dyDescent="0.3">
      <c r="A3872" s="1" t="s">
        <v>186</v>
      </c>
      <c r="B3872" s="1" t="s">
        <v>42</v>
      </c>
      <c r="C3872" t="s">
        <v>175</v>
      </c>
      <c r="D3872" s="1" t="s">
        <v>18</v>
      </c>
      <c r="E3872" t="s">
        <v>10</v>
      </c>
      <c r="F3872" s="1" t="s">
        <v>154</v>
      </c>
      <c r="G3872" t="s">
        <v>142</v>
      </c>
      <c r="H3872" s="1" t="s">
        <v>142</v>
      </c>
      <c r="I3872" s="1" t="str">
        <f t="shared" si="120"/>
        <v>Clamshell NB</v>
      </c>
      <c r="J3872" s="1" t="str">
        <f t="shared" si="121"/>
        <v>Clamshell NB</v>
      </c>
      <c r="K3872" t="s">
        <v>144</v>
      </c>
      <c r="L3872" t="s">
        <v>145</v>
      </c>
      <c r="M3872" s="47">
        <v>7</v>
      </c>
    </row>
    <row r="3873" spans="1:13" hidden="1" x14ac:dyDescent="0.3">
      <c r="A3873" s="1" t="s">
        <v>186</v>
      </c>
      <c r="B3873" s="1" t="s">
        <v>42</v>
      </c>
      <c r="C3873" t="s">
        <v>175</v>
      </c>
      <c r="D3873" s="1" t="s">
        <v>18</v>
      </c>
      <c r="E3873" t="s">
        <v>10</v>
      </c>
      <c r="F3873" s="1" t="s">
        <v>154</v>
      </c>
      <c r="G3873" t="s">
        <v>142</v>
      </c>
      <c r="H3873" s="1" t="s">
        <v>142</v>
      </c>
      <c r="I3873" s="1" t="str">
        <f t="shared" si="120"/>
        <v>Clamshell NB</v>
      </c>
      <c r="J3873" s="1" t="str">
        <f t="shared" si="121"/>
        <v>Clamshell NB</v>
      </c>
      <c r="K3873" t="s">
        <v>144</v>
      </c>
      <c r="L3873" t="s">
        <v>146</v>
      </c>
      <c r="M3873" s="47">
        <v>12</v>
      </c>
    </row>
    <row r="3874" spans="1:13" hidden="1" x14ac:dyDescent="0.3">
      <c r="A3874" s="1" t="s">
        <v>186</v>
      </c>
      <c r="B3874" s="1" t="s">
        <v>42</v>
      </c>
      <c r="C3874" t="s">
        <v>175</v>
      </c>
      <c r="D3874" s="1" t="s">
        <v>18</v>
      </c>
      <c r="E3874" t="s">
        <v>10</v>
      </c>
      <c r="F3874" s="1" t="s">
        <v>154</v>
      </c>
      <c r="G3874" t="s">
        <v>142</v>
      </c>
      <c r="H3874" s="1" t="s">
        <v>142</v>
      </c>
      <c r="I3874" s="1" t="str">
        <f t="shared" si="120"/>
        <v>Clamshell NB</v>
      </c>
      <c r="J3874" s="1" t="str">
        <f t="shared" si="121"/>
        <v>Clamshell NB</v>
      </c>
      <c r="K3874" t="s">
        <v>144</v>
      </c>
      <c r="L3874" t="s">
        <v>147</v>
      </c>
      <c r="M3874" s="47">
        <v>10</v>
      </c>
    </row>
    <row r="3875" spans="1:13" hidden="1" x14ac:dyDescent="0.3">
      <c r="A3875" s="1" t="s">
        <v>186</v>
      </c>
      <c r="B3875" s="1" t="s">
        <v>42</v>
      </c>
      <c r="C3875" t="s">
        <v>175</v>
      </c>
      <c r="D3875" s="1" t="s">
        <v>18</v>
      </c>
      <c r="E3875" t="s">
        <v>10</v>
      </c>
      <c r="F3875" s="1" t="s">
        <v>154</v>
      </c>
      <c r="G3875" t="s">
        <v>142</v>
      </c>
      <c r="H3875" s="1" t="s">
        <v>142</v>
      </c>
      <c r="I3875" s="1" t="str">
        <f t="shared" si="120"/>
        <v>Clamshell NB</v>
      </c>
      <c r="J3875" s="1" t="str">
        <f t="shared" si="121"/>
        <v>Clamshell NB</v>
      </c>
      <c r="K3875" t="s">
        <v>144</v>
      </c>
      <c r="L3875" t="s">
        <v>148</v>
      </c>
      <c r="M3875" s="47">
        <v>20</v>
      </c>
    </row>
    <row r="3876" spans="1:13" hidden="1" x14ac:dyDescent="0.3">
      <c r="A3876" s="1" t="s">
        <v>186</v>
      </c>
      <c r="B3876" s="1" t="s">
        <v>42</v>
      </c>
      <c r="C3876" t="s">
        <v>175</v>
      </c>
      <c r="D3876" s="1" t="s">
        <v>18</v>
      </c>
      <c r="E3876" t="s">
        <v>10</v>
      </c>
      <c r="F3876" s="1" t="s">
        <v>154</v>
      </c>
      <c r="G3876" t="s">
        <v>142</v>
      </c>
      <c r="H3876" s="1" t="s">
        <v>142</v>
      </c>
      <c r="I3876" s="1" t="str">
        <f t="shared" si="120"/>
        <v>Clamshell NB</v>
      </c>
      <c r="J3876" s="1" t="str">
        <f t="shared" si="121"/>
        <v>Clamshell NB</v>
      </c>
      <c r="K3876" t="s">
        <v>144</v>
      </c>
      <c r="L3876" t="s">
        <v>149</v>
      </c>
      <c r="M3876" s="47">
        <v>8</v>
      </c>
    </row>
    <row r="3877" spans="1:13" hidden="1" x14ac:dyDescent="0.3">
      <c r="A3877" s="1" t="s">
        <v>186</v>
      </c>
      <c r="B3877" s="1" t="s">
        <v>42</v>
      </c>
      <c r="C3877" t="s">
        <v>175</v>
      </c>
      <c r="D3877" s="1" t="s">
        <v>18</v>
      </c>
      <c r="E3877" t="s">
        <v>10</v>
      </c>
      <c r="F3877" s="1" t="s">
        <v>154</v>
      </c>
      <c r="G3877" t="s">
        <v>142</v>
      </c>
      <c r="H3877" s="1" t="s">
        <v>142</v>
      </c>
      <c r="I3877" s="1" t="str">
        <f t="shared" si="120"/>
        <v>Clamshell NB</v>
      </c>
      <c r="J3877" s="1" t="str">
        <f t="shared" si="121"/>
        <v>Clamshell NB</v>
      </c>
      <c r="K3877" t="s">
        <v>144</v>
      </c>
      <c r="L3877" t="s">
        <v>150</v>
      </c>
      <c r="M3877" s="47">
        <v>1</v>
      </c>
    </row>
    <row r="3878" spans="1:13" hidden="1" x14ac:dyDescent="0.3">
      <c r="A3878" s="1" t="s">
        <v>186</v>
      </c>
      <c r="B3878" s="1" t="s">
        <v>42</v>
      </c>
      <c r="C3878" t="s">
        <v>175</v>
      </c>
      <c r="D3878" s="1" t="s">
        <v>18</v>
      </c>
      <c r="E3878" t="s">
        <v>10</v>
      </c>
      <c r="F3878" s="1" t="s">
        <v>154</v>
      </c>
      <c r="G3878" t="s">
        <v>155</v>
      </c>
      <c r="H3878" s="1" t="s">
        <v>142</v>
      </c>
      <c r="I3878" s="1" t="str">
        <f t="shared" si="120"/>
        <v>Clamshell Gaming Capable NB</v>
      </c>
      <c r="J3878" s="1" t="str">
        <f t="shared" si="121"/>
        <v>Clamshell Gaming Capable NB</v>
      </c>
      <c r="K3878" t="s">
        <v>143</v>
      </c>
      <c r="L3878" t="s">
        <v>143</v>
      </c>
      <c r="M3878" s="47">
        <v>198</v>
      </c>
    </row>
    <row r="3879" spans="1:13" hidden="1" x14ac:dyDescent="0.3">
      <c r="A3879" s="1" t="s">
        <v>186</v>
      </c>
      <c r="B3879" s="1" t="s">
        <v>42</v>
      </c>
      <c r="C3879" t="s">
        <v>175</v>
      </c>
      <c r="D3879" s="1" t="s">
        <v>18</v>
      </c>
      <c r="E3879" t="s">
        <v>10</v>
      </c>
      <c r="F3879" s="1" t="s">
        <v>154</v>
      </c>
      <c r="G3879" t="s">
        <v>155</v>
      </c>
      <c r="H3879" s="1" t="s">
        <v>155</v>
      </c>
      <c r="I3879" s="1" t="str">
        <f t="shared" si="120"/>
        <v>Clamshell Gaming Capable NB</v>
      </c>
      <c r="J3879" s="1" t="str">
        <f t="shared" si="121"/>
        <v>Clamshell Gaming Capable NB</v>
      </c>
      <c r="K3879" t="s">
        <v>143</v>
      </c>
      <c r="L3879" t="s">
        <v>143</v>
      </c>
      <c r="M3879" s="47">
        <v>566</v>
      </c>
    </row>
    <row r="3880" spans="1:13" hidden="1" x14ac:dyDescent="0.3">
      <c r="A3880" s="1" t="s">
        <v>186</v>
      </c>
      <c r="B3880" s="1" t="s">
        <v>42</v>
      </c>
      <c r="C3880" t="s">
        <v>175</v>
      </c>
      <c r="D3880" s="1" t="s">
        <v>19</v>
      </c>
      <c r="E3880" t="s">
        <v>13</v>
      </c>
      <c r="F3880" s="1" t="s">
        <v>154</v>
      </c>
      <c r="G3880" t="s">
        <v>142</v>
      </c>
      <c r="H3880" s="1" t="s">
        <v>187</v>
      </c>
      <c r="I3880" s="1" t="str">
        <f t="shared" si="120"/>
        <v>DT Workstation</v>
      </c>
      <c r="J3880" s="1" t="str">
        <f t="shared" si="121"/>
        <v>DT Workstation</v>
      </c>
      <c r="K3880" t="s">
        <v>144</v>
      </c>
      <c r="L3880" t="s">
        <v>151</v>
      </c>
      <c r="M3880" s="47">
        <v>20</v>
      </c>
    </row>
    <row r="3881" spans="1:13" hidden="1" x14ac:dyDescent="0.3">
      <c r="A3881" s="1" t="s">
        <v>186</v>
      </c>
      <c r="B3881" s="1" t="s">
        <v>42</v>
      </c>
      <c r="C3881" t="s">
        <v>178</v>
      </c>
      <c r="D3881" s="1" t="s">
        <v>18</v>
      </c>
      <c r="E3881" t="s">
        <v>10</v>
      </c>
      <c r="F3881" s="1" t="s">
        <v>154</v>
      </c>
      <c r="G3881" t="s">
        <v>142</v>
      </c>
      <c r="H3881" s="1" t="s">
        <v>155</v>
      </c>
      <c r="I3881" s="1" t="str">
        <f t="shared" si="120"/>
        <v>Clamshell NB</v>
      </c>
      <c r="J3881" s="1" t="str">
        <f t="shared" si="121"/>
        <v>Clamshell Ultraslim NB</v>
      </c>
      <c r="K3881" t="s">
        <v>143</v>
      </c>
      <c r="L3881" t="s">
        <v>143</v>
      </c>
      <c r="M3881" s="47">
        <v>191</v>
      </c>
    </row>
    <row r="3882" spans="1:13" hidden="1" x14ac:dyDescent="0.3">
      <c r="A3882" s="1" t="s">
        <v>186</v>
      </c>
      <c r="B3882" s="1" t="s">
        <v>42</v>
      </c>
      <c r="C3882" t="s">
        <v>178</v>
      </c>
      <c r="D3882" s="1" t="s">
        <v>18</v>
      </c>
      <c r="E3882" t="s">
        <v>10</v>
      </c>
      <c r="F3882" s="1" t="s">
        <v>154</v>
      </c>
      <c r="G3882" t="s">
        <v>142</v>
      </c>
      <c r="H3882" s="1" t="s">
        <v>155</v>
      </c>
      <c r="I3882" s="1" t="str">
        <f t="shared" si="120"/>
        <v>Clamshell NB</v>
      </c>
      <c r="J3882" s="1" t="str">
        <f t="shared" si="121"/>
        <v>Clamshell Ultraslim NB</v>
      </c>
      <c r="K3882" t="s">
        <v>144</v>
      </c>
      <c r="L3882" t="s">
        <v>145</v>
      </c>
      <c r="M3882" s="47">
        <v>15</v>
      </c>
    </row>
    <row r="3883" spans="1:13" hidden="1" x14ac:dyDescent="0.3">
      <c r="A3883" s="1" t="s">
        <v>186</v>
      </c>
      <c r="B3883" s="1" t="s">
        <v>42</v>
      </c>
      <c r="C3883" t="s">
        <v>178</v>
      </c>
      <c r="D3883" s="1" t="s">
        <v>18</v>
      </c>
      <c r="E3883" t="s">
        <v>10</v>
      </c>
      <c r="F3883" s="1" t="s">
        <v>154</v>
      </c>
      <c r="G3883" t="s">
        <v>142</v>
      </c>
      <c r="H3883" s="1" t="s">
        <v>155</v>
      </c>
      <c r="I3883" s="1" t="str">
        <f t="shared" si="120"/>
        <v>Clamshell NB</v>
      </c>
      <c r="J3883" s="1" t="str">
        <f t="shared" si="121"/>
        <v>Clamshell Ultraslim NB</v>
      </c>
      <c r="K3883" t="s">
        <v>144</v>
      </c>
      <c r="L3883" t="s">
        <v>147</v>
      </c>
      <c r="M3883" s="47">
        <v>14</v>
      </c>
    </row>
    <row r="3884" spans="1:13" hidden="1" x14ac:dyDescent="0.3">
      <c r="A3884" s="1" t="s">
        <v>186</v>
      </c>
      <c r="B3884" s="1" t="s">
        <v>42</v>
      </c>
      <c r="C3884" t="s">
        <v>178</v>
      </c>
      <c r="D3884" s="1" t="s">
        <v>18</v>
      </c>
      <c r="E3884" t="s">
        <v>10</v>
      </c>
      <c r="F3884" s="1" t="s">
        <v>154</v>
      </c>
      <c r="G3884" t="s">
        <v>142</v>
      </c>
      <c r="H3884" s="1" t="s">
        <v>155</v>
      </c>
      <c r="I3884" s="1" t="str">
        <f t="shared" si="120"/>
        <v>Clamshell NB</v>
      </c>
      <c r="J3884" s="1" t="str">
        <f t="shared" si="121"/>
        <v>Clamshell Ultraslim NB</v>
      </c>
      <c r="K3884" t="s">
        <v>144</v>
      </c>
      <c r="L3884" t="s">
        <v>148</v>
      </c>
      <c r="M3884" s="47">
        <v>6</v>
      </c>
    </row>
    <row r="3885" spans="1:13" hidden="1" x14ac:dyDescent="0.3">
      <c r="A3885" s="1" t="s">
        <v>186</v>
      </c>
      <c r="B3885" s="1" t="s">
        <v>42</v>
      </c>
      <c r="C3885" t="s">
        <v>178</v>
      </c>
      <c r="D3885" s="1" t="s">
        <v>18</v>
      </c>
      <c r="E3885" t="s">
        <v>10</v>
      </c>
      <c r="F3885" s="1" t="s">
        <v>154</v>
      </c>
      <c r="G3885" t="s">
        <v>142</v>
      </c>
      <c r="H3885" s="1" t="s">
        <v>155</v>
      </c>
      <c r="I3885" s="1" t="str">
        <f t="shared" si="120"/>
        <v>Clamshell NB</v>
      </c>
      <c r="J3885" s="1" t="str">
        <f t="shared" si="121"/>
        <v>Clamshell Ultraslim NB</v>
      </c>
      <c r="K3885" t="s">
        <v>144</v>
      </c>
      <c r="L3885" t="s">
        <v>149</v>
      </c>
      <c r="M3885" s="47">
        <v>15</v>
      </c>
    </row>
    <row r="3886" spans="1:13" hidden="1" x14ac:dyDescent="0.3">
      <c r="A3886" s="1" t="s">
        <v>186</v>
      </c>
      <c r="B3886" s="1" t="s">
        <v>42</v>
      </c>
      <c r="C3886" t="s">
        <v>178</v>
      </c>
      <c r="D3886" s="1" t="s">
        <v>18</v>
      </c>
      <c r="E3886" t="s">
        <v>10</v>
      </c>
      <c r="F3886" s="1" t="s">
        <v>154</v>
      </c>
      <c r="G3886" t="s">
        <v>142</v>
      </c>
      <c r="H3886" s="1" t="s">
        <v>155</v>
      </c>
      <c r="I3886" s="1" t="str">
        <f t="shared" si="120"/>
        <v>Clamshell NB</v>
      </c>
      <c r="J3886" s="1" t="str">
        <f t="shared" si="121"/>
        <v>Clamshell Ultraslim NB</v>
      </c>
      <c r="K3886" t="s">
        <v>144</v>
      </c>
      <c r="L3886" t="s">
        <v>150</v>
      </c>
      <c r="M3886" s="47">
        <v>8</v>
      </c>
    </row>
    <row r="3887" spans="1:13" hidden="1" x14ac:dyDescent="0.3">
      <c r="A3887" s="1" t="s">
        <v>186</v>
      </c>
      <c r="B3887" s="1" t="s">
        <v>42</v>
      </c>
      <c r="C3887" t="s">
        <v>178</v>
      </c>
      <c r="D3887" s="1" t="s">
        <v>18</v>
      </c>
      <c r="E3887" t="s">
        <v>10</v>
      </c>
      <c r="F3887" s="1" t="s">
        <v>154</v>
      </c>
      <c r="G3887" t="s">
        <v>155</v>
      </c>
      <c r="H3887" s="1" t="s">
        <v>155</v>
      </c>
      <c r="I3887" s="1" t="str">
        <f t="shared" si="120"/>
        <v>Clamshell Gaming Capable NB</v>
      </c>
      <c r="J3887" s="1" t="str">
        <f t="shared" si="121"/>
        <v>Clamshell Gaming Capable NB</v>
      </c>
      <c r="K3887" t="s">
        <v>143</v>
      </c>
      <c r="L3887" t="s">
        <v>143</v>
      </c>
      <c r="M3887" s="47">
        <v>1451</v>
      </c>
    </row>
    <row r="3888" spans="1:13" hidden="1" x14ac:dyDescent="0.3">
      <c r="A3888" s="1" t="s">
        <v>186</v>
      </c>
      <c r="B3888" s="1" t="s">
        <v>42</v>
      </c>
      <c r="C3888" t="s">
        <v>170</v>
      </c>
      <c r="D3888" s="1" t="s">
        <v>17</v>
      </c>
      <c r="E3888" t="s">
        <v>7</v>
      </c>
      <c r="F3888" s="1" t="s">
        <v>154</v>
      </c>
      <c r="G3888" t="s">
        <v>142</v>
      </c>
      <c r="H3888" s="1" t="s">
        <v>187</v>
      </c>
      <c r="I3888" s="1" t="str">
        <f t="shared" si="120"/>
        <v>Tower DT</v>
      </c>
      <c r="J3888" s="1" t="str">
        <f t="shared" si="121"/>
        <v>Tower DT</v>
      </c>
      <c r="K3888" t="s">
        <v>143</v>
      </c>
      <c r="L3888" t="s">
        <v>143</v>
      </c>
      <c r="M3888" s="47">
        <v>76</v>
      </c>
    </row>
    <row r="3889" spans="1:13" hidden="1" x14ac:dyDescent="0.3">
      <c r="A3889" s="1" t="s">
        <v>186</v>
      </c>
      <c r="B3889" s="1" t="s">
        <v>42</v>
      </c>
      <c r="C3889" t="s">
        <v>170</v>
      </c>
      <c r="D3889" s="1" t="s">
        <v>17</v>
      </c>
      <c r="E3889" t="s">
        <v>7</v>
      </c>
      <c r="F3889" s="1" t="s">
        <v>154</v>
      </c>
      <c r="G3889" t="s">
        <v>155</v>
      </c>
      <c r="H3889" s="1" t="s">
        <v>187</v>
      </c>
      <c r="I3889" s="1" t="str">
        <f t="shared" si="120"/>
        <v>Tower Gaming Capable DT</v>
      </c>
      <c r="J3889" s="1" t="str">
        <f t="shared" si="121"/>
        <v>Tower Gaming Capable DT</v>
      </c>
      <c r="K3889" t="s">
        <v>143</v>
      </c>
      <c r="L3889" t="s">
        <v>143</v>
      </c>
      <c r="M3889" s="47">
        <v>145</v>
      </c>
    </row>
    <row r="3890" spans="1:13" hidden="1" x14ac:dyDescent="0.3">
      <c r="A3890" s="1" t="s">
        <v>186</v>
      </c>
      <c r="B3890" s="1" t="s">
        <v>42</v>
      </c>
      <c r="C3890" t="s">
        <v>170</v>
      </c>
      <c r="D3890" s="1" t="s">
        <v>18</v>
      </c>
      <c r="E3890" t="s">
        <v>10</v>
      </c>
      <c r="F3890" s="1" t="s">
        <v>154</v>
      </c>
      <c r="G3890" t="s">
        <v>155</v>
      </c>
      <c r="H3890" s="1" t="s">
        <v>155</v>
      </c>
      <c r="I3890" s="1" t="str">
        <f t="shared" si="120"/>
        <v>Clamshell Gaming Capable NB</v>
      </c>
      <c r="J3890" s="1" t="str">
        <f t="shared" si="121"/>
        <v>Clamshell Gaming Capable NB</v>
      </c>
      <c r="K3890" t="s">
        <v>143</v>
      </c>
      <c r="L3890" t="s">
        <v>143</v>
      </c>
      <c r="M3890" s="47">
        <v>46</v>
      </c>
    </row>
    <row r="3891" spans="1:13" hidden="1" x14ac:dyDescent="0.3">
      <c r="A3891" s="1" t="s">
        <v>186</v>
      </c>
      <c r="B3891" s="1" t="s">
        <v>42</v>
      </c>
      <c r="C3891" t="s">
        <v>170</v>
      </c>
      <c r="D3891" s="1" t="s">
        <v>19</v>
      </c>
      <c r="E3891" t="s">
        <v>13</v>
      </c>
      <c r="F3891" s="1" t="s">
        <v>154</v>
      </c>
      <c r="G3891" t="s">
        <v>155</v>
      </c>
      <c r="H3891" s="1" t="s">
        <v>187</v>
      </c>
      <c r="I3891" s="1" t="str">
        <f t="shared" si="120"/>
        <v>DT Workstation</v>
      </c>
      <c r="J3891" s="1" t="str">
        <f t="shared" si="121"/>
        <v>DT Workstation</v>
      </c>
      <c r="K3891" t="s">
        <v>144</v>
      </c>
      <c r="L3891" t="s">
        <v>151</v>
      </c>
      <c r="M3891" s="47">
        <v>56</v>
      </c>
    </row>
    <row r="3892" spans="1:13" hidden="1" x14ac:dyDescent="0.3">
      <c r="A3892" s="1" t="s">
        <v>186</v>
      </c>
      <c r="B3892" s="1" t="s">
        <v>42</v>
      </c>
      <c r="C3892" t="s">
        <v>176</v>
      </c>
      <c r="D3892" s="1" t="s">
        <v>18</v>
      </c>
      <c r="E3892" t="s">
        <v>10</v>
      </c>
      <c r="F3892" s="1" t="s">
        <v>154</v>
      </c>
      <c r="G3892" t="s">
        <v>142</v>
      </c>
      <c r="H3892" s="1" t="s">
        <v>155</v>
      </c>
      <c r="I3892" s="1" t="str">
        <f t="shared" si="120"/>
        <v>Clamshell NB</v>
      </c>
      <c r="J3892" s="1" t="str">
        <f t="shared" si="121"/>
        <v>Clamshell Ultraslim NB</v>
      </c>
      <c r="K3892" t="s">
        <v>143</v>
      </c>
      <c r="L3892" t="s">
        <v>143</v>
      </c>
      <c r="M3892" s="47">
        <v>43</v>
      </c>
    </row>
    <row r="3893" spans="1:13" hidden="1" x14ac:dyDescent="0.3">
      <c r="A3893" s="1" t="s">
        <v>186</v>
      </c>
      <c r="B3893" s="1" t="s">
        <v>42</v>
      </c>
      <c r="C3893" t="s">
        <v>176</v>
      </c>
      <c r="D3893" s="1" t="s">
        <v>18</v>
      </c>
      <c r="E3893" t="s">
        <v>10</v>
      </c>
      <c r="F3893" s="1" t="s">
        <v>154</v>
      </c>
      <c r="G3893" t="s">
        <v>142</v>
      </c>
      <c r="H3893" s="1" t="s">
        <v>155</v>
      </c>
      <c r="I3893" s="1" t="str">
        <f t="shared" si="120"/>
        <v>Clamshell NB</v>
      </c>
      <c r="J3893" s="1" t="str">
        <f t="shared" si="121"/>
        <v>Clamshell Ultraslim NB</v>
      </c>
      <c r="K3893" t="s">
        <v>144</v>
      </c>
      <c r="L3893" t="s">
        <v>145</v>
      </c>
      <c r="M3893" s="47">
        <v>23</v>
      </c>
    </row>
    <row r="3894" spans="1:13" hidden="1" x14ac:dyDescent="0.3">
      <c r="A3894" s="1" t="s">
        <v>186</v>
      </c>
      <c r="B3894" s="1" t="s">
        <v>42</v>
      </c>
      <c r="C3894" t="s">
        <v>176</v>
      </c>
      <c r="D3894" s="1" t="s">
        <v>18</v>
      </c>
      <c r="E3894" t="s">
        <v>10</v>
      </c>
      <c r="F3894" s="1" t="s">
        <v>154</v>
      </c>
      <c r="G3894" t="s">
        <v>142</v>
      </c>
      <c r="H3894" s="1" t="s">
        <v>155</v>
      </c>
      <c r="I3894" s="1" t="str">
        <f t="shared" si="120"/>
        <v>Clamshell NB</v>
      </c>
      <c r="J3894" s="1" t="str">
        <f t="shared" si="121"/>
        <v>Clamshell Ultraslim NB</v>
      </c>
      <c r="K3894" t="s">
        <v>144</v>
      </c>
      <c r="L3894" t="s">
        <v>146</v>
      </c>
      <c r="M3894" s="47">
        <v>46</v>
      </c>
    </row>
    <row r="3895" spans="1:13" hidden="1" x14ac:dyDescent="0.3">
      <c r="A3895" s="1" t="s">
        <v>186</v>
      </c>
      <c r="B3895" s="1" t="s">
        <v>42</v>
      </c>
      <c r="C3895" t="s">
        <v>176</v>
      </c>
      <c r="D3895" s="1" t="s">
        <v>18</v>
      </c>
      <c r="E3895" t="s">
        <v>10</v>
      </c>
      <c r="F3895" s="1" t="s">
        <v>154</v>
      </c>
      <c r="G3895" t="s">
        <v>142</v>
      </c>
      <c r="H3895" s="1" t="s">
        <v>155</v>
      </c>
      <c r="I3895" s="1" t="str">
        <f t="shared" si="120"/>
        <v>Clamshell NB</v>
      </c>
      <c r="J3895" s="1" t="str">
        <f t="shared" si="121"/>
        <v>Clamshell Ultraslim NB</v>
      </c>
      <c r="K3895" t="s">
        <v>144</v>
      </c>
      <c r="L3895" t="s">
        <v>147</v>
      </c>
      <c r="M3895" s="47">
        <v>46</v>
      </c>
    </row>
    <row r="3896" spans="1:13" hidden="1" x14ac:dyDescent="0.3">
      <c r="A3896" s="1" t="s">
        <v>186</v>
      </c>
      <c r="B3896" s="1" t="s">
        <v>42</v>
      </c>
      <c r="C3896" t="s">
        <v>176</v>
      </c>
      <c r="D3896" s="1" t="s">
        <v>18</v>
      </c>
      <c r="E3896" t="s">
        <v>10</v>
      </c>
      <c r="F3896" s="1" t="s">
        <v>154</v>
      </c>
      <c r="G3896" t="s">
        <v>142</v>
      </c>
      <c r="H3896" s="1" t="s">
        <v>155</v>
      </c>
      <c r="I3896" s="1" t="str">
        <f t="shared" si="120"/>
        <v>Clamshell NB</v>
      </c>
      <c r="J3896" s="1" t="str">
        <f t="shared" si="121"/>
        <v>Clamshell Ultraslim NB</v>
      </c>
      <c r="K3896" t="s">
        <v>144</v>
      </c>
      <c r="L3896" t="s">
        <v>148</v>
      </c>
      <c r="M3896" s="47">
        <v>72</v>
      </c>
    </row>
    <row r="3897" spans="1:13" hidden="1" x14ac:dyDescent="0.3">
      <c r="A3897" s="1" t="s">
        <v>186</v>
      </c>
      <c r="B3897" s="1" t="s">
        <v>42</v>
      </c>
      <c r="C3897" t="s">
        <v>176</v>
      </c>
      <c r="D3897" s="1" t="s">
        <v>18</v>
      </c>
      <c r="E3897" t="s">
        <v>10</v>
      </c>
      <c r="F3897" s="1" t="s">
        <v>154</v>
      </c>
      <c r="G3897" t="s">
        <v>142</v>
      </c>
      <c r="H3897" s="1" t="s">
        <v>155</v>
      </c>
      <c r="I3897" s="1" t="str">
        <f t="shared" si="120"/>
        <v>Clamshell NB</v>
      </c>
      <c r="J3897" s="1" t="str">
        <f t="shared" si="121"/>
        <v>Clamshell Ultraslim NB</v>
      </c>
      <c r="K3897" t="s">
        <v>144</v>
      </c>
      <c r="L3897" t="s">
        <v>149</v>
      </c>
      <c r="M3897" s="47">
        <v>36</v>
      </c>
    </row>
    <row r="3898" spans="1:13" hidden="1" x14ac:dyDescent="0.3">
      <c r="A3898" s="1" t="s">
        <v>186</v>
      </c>
      <c r="B3898" s="1" t="s">
        <v>42</v>
      </c>
      <c r="C3898" t="s">
        <v>176</v>
      </c>
      <c r="D3898" s="1" t="s">
        <v>18</v>
      </c>
      <c r="E3898" t="s">
        <v>10</v>
      </c>
      <c r="F3898" s="1" t="s">
        <v>154</v>
      </c>
      <c r="G3898" t="s">
        <v>142</v>
      </c>
      <c r="H3898" s="1" t="s">
        <v>155</v>
      </c>
      <c r="I3898" s="1" t="str">
        <f t="shared" si="120"/>
        <v>Clamshell NB</v>
      </c>
      <c r="J3898" s="1" t="str">
        <f t="shared" si="121"/>
        <v>Clamshell Ultraslim NB</v>
      </c>
      <c r="K3898" t="s">
        <v>144</v>
      </c>
      <c r="L3898" t="s">
        <v>150</v>
      </c>
      <c r="M3898" s="47">
        <v>9</v>
      </c>
    </row>
    <row r="3899" spans="1:13" hidden="1" x14ac:dyDescent="0.3">
      <c r="A3899" s="1" t="s">
        <v>186</v>
      </c>
      <c r="B3899" s="1" t="s">
        <v>83</v>
      </c>
      <c r="C3899" t="s">
        <v>164</v>
      </c>
      <c r="D3899" s="1" t="s">
        <v>17</v>
      </c>
      <c r="E3899" t="s">
        <v>7</v>
      </c>
      <c r="F3899" s="1" t="s">
        <v>163</v>
      </c>
      <c r="G3899" t="s">
        <v>142</v>
      </c>
      <c r="H3899" s="1" t="s">
        <v>187</v>
      </c>
      <c r="I3899" s="1" t="str">
        <f t="shared" si="120"/>
        <v>Tower DT</v>
      </c>
      <c r="J3899" s="1" t="str">
        <f t="shared" si="121"/>
        <v>Tower DT</v>
      </c>
      <c r="K3899" t="s">
        <v>143</v>
      </c>
      <c r="L3899" t="s">
        <v>143</v>
      </c>
      <c r="M3899" s="47">
        <v>31074</v>
      </c>
    </row>
    <row r="3900" spans="1:13" hidden="1" x14ac:dyDescent="0.3">
      <c r="A3900" s="1" t="s">
        <v>186</v>
      </c>
      <c r="B3900" s="1" t="s">
        <v>83</v>
      </c>
      <c r="C3900" t="s">
        <v>164</v>
      </c>
      <c r="D3900" s="1" t="s">
        <v>17</v>
      </c>
      <c r="E3900" t="s">
        <v>7</v>
      </c>
      <c r="F3900" s="1" t="s">
        <v>163</v>
      </c>
      <c r="G3900" t="s">
        <v>142</v>
      </c>
      <c r="H3900" s="1" t="s">
        <v>187</v>
      </c>
      <c r="I3900" s="1" t="str">
        <f t="shared" si="120"/>
        <v>Tower DT</v>
      </c>
      <c r="J3900" s="1" t="str">
        <f t="shared" si="121"/>
        <v>Tower DT</v>
      </c>
      <c r="K3900" t="s">
        <v>144</v>
      </c>
      <c r="L3900" t="s">
        <v>145</v>
      </c>
      <c r="M3900" s="47">
        <v>26289</v>
      </c>
    </row>
    <row r="3901" spans="1:13" hidden="1" x14ac:dyDescent="0.3">
      <c r="A3901" s="1" t="s">
        <v>186</v>
      </c>
      <c r="B3901" s="1" t="s">
        <v>83</v>
      </c>
      <c r="C3901" t="s">
        <v>164</v>
      </c>
      <c r="D3901" s="1" t="s">
        <v>17</v>
      </c>
      <c r="E3901" t="s">
        <v>7</v>
      </c>
      <c r="F3901" s="1" t="s">
        <v>163</v>
      </c>
      <c r="G3901" t="s">
        <v>142</v>
      </c>
      <c r="H3901" s="1" t="s">
        <v>187</v>
      </c>
      <c r="I3901" s="1" t="str">
        <f t="shared" si="120"/>
        <v>Tower DT</v>
      </c>
      <c r="J3901" s="1" t="str">
        <f t="shared" si="121"/>
        <v>Tower DT</v>
      </c>
      <c r="K3901" t="s">
        <v>144</v>
      </c>
      <c r="L3901" t="s">
        <v>146</v>
      </c>
      <c r="M3901" s="47">
        <v>17845</v>
      </c>
    </row>
    <row r="3902" spans="1:13" hidden="1" x14ac:dyDescent="0.3">
      <c r="A3902" s="1" t="s">
        <v>186</v>
      </c>
      <c r="B3902" s="1" t="s">
        <v>83</v>
      </c>
      <c r="C3902" t="s">
        <v>164</v>
      </c>
      <c r="D3902" s="1" t="s">
        <v>17</v>
      </c>
      <c r="E3902" t="s">
        <v>7</v>
      </c>
      <c r="F3902" s="1" t="s">
        <v>163</v>
      </c>
      <c r="G3902" t="s">
        <v>142</v>
      </c>
      <c r="H3902" s="1" t="s">
        <v>187</v>
      </c>
      <c r="I3902" s="1" t="str">
        <f t="shared" si="120"/>
        <v>Tower DT</v>
      </c>
      <c r="J3902" s="1" t="str">
        <f t="shared" si="121"/>
        <v>Tower DT</v>
      </c>
      <c r="K3902" t="s">
        <v>144</v>
      </c>
      <c r="L3902" t="s">
        <v>147</v>
      </c>
      <c r="M3902" s="47">
        <v>14916</v>
      </c>
    </row>
    <row r="3903" spans="1:13" hidden="1" x14ac:dyDescent="0.3">
      <c r="A3903" s="1" t="s">
        <v>186</v>
      </c>
      <c r="B3903" s="1" t="s">
        <v>83</v>
      </c>
      <c r="C3903" t="s">
        <v>164</v>
      </c>
      <c r="D3903" s="1" t="s">
        <v>17</v>
      </c>
      <c r="E3903" t="s">
        <v>7</v>
      </c>
      <c r="F3903" s="1" t="s">
        <v>163</v>
      </c>
      <c r="G3903" t="s">
        <v>142</v>
      </c>
      <c r="H3903" s="1" t="s">
        <v>187</v>
      </c>
      <c r="I3903" s="1" t="str">
        <f t="shared" si="120"/>
        <v>Tower DT</v>
      </c>
      <c r="J3903" s="1" t="str">
        <f t="shared" si="121"/>
        <v>Tower DT</v>
      </c>
      <c r="K3903" t="s">
        <v>144</v>
      </c>
      <c r="L3903" t="s">
        <v>148</v>
      </c>
      <c r="M3903" s="47">
        <v>5176</v>
      </c>
    </row>
    <row r="3904" spans="1:13" hidden="1" x14ac:dyDescent="0.3">
      <c r="A3904" s="1" t="s">
        <v>186</v>
      </c>
      <c r="B3904" s="1" t="s">
        <v>83</v>
      </c>
      <c r="C3904" t="s">
        <v>164</v>
      </c>
      <c r="D3904" s="1" t="s">
        <v>17</v>
      </c>
      <c r="E3904" t="s">
        <v>7</v>
      </c>
      <c r="F3904" s="1" t="s">
        <v>163</v>
      </c>
      <c r="G3904" t="s">
        <v>142</v>
      </c>
      <c r="H3904" s="1" t="s">
        <v>187</v>
      </c>
      <c r="I3904" s="1" t="str">
        <f t="shared" si="120"/>
        <v>Tower DT</v>
      </c>
      <c r="J3904" s="1" t="str">
        <f t="shared" si="121"/>
        <v>Tower DT</v>
      </c>
      <c r="K3904" t="s">
        <v>144</v>
      </c>
      <c r="L3904" t="s">
        <v>149</v>
      </c>
      <c r="M3904" s="47">
        <v>817</v>
      </c>
    </row>
    <row r="3905" spans="1:13" hidden="1" x14ac:dyDescent="0.3">
      <c r="A3905" s="1" t="s">
        <v>186</v>
      </c>
      <c r="B3905" s="1" t="s">
        <v>83</v>
      </c>
      <c r="C3905" t="s">
        <v>164</v>
      </c>
      <c r="D3905" s="1" t="s">
        <v>17</v>
      </c>
      <c r="E3905" t="s">
        <v>7</v>
      </c>
      <c r="F3905" s="1" t="s">
        <v>163</v>
      </c>
      <c r="G3905" t="s">
        <v>142</v>
      </c>
      <c r="H3905" s="1" t="s">
        <v>187</v>
      </c>
      <c r="I3905" s="1" t="str">
        <f t="shared" si="120"/>
        <v>Tower DT</v>
      </c>
      <c r="J3905" s="1" t="str">
        <f t="shared" si="121"/>
        <v>Tower DT</v>
      </c>
      <c r="K3905" t="s">
        <v>144</v>
      </c>
      <c r="L3905" t="s">
        <v>150</v>
      </c>
      <c r="M3905" s="47">
        <v>1839</v>
      </c>
    </row>
    <row r="3906" spans="1:13" hidden="1" x14ac:dyDescent="0.3">
      <c r="A3906" s="1" t="s">
        <v>186</v>
      </c>
      <c r="B3906" s="1" t="s">
        <v>83</v>
      </c>
      <c r="C3906" t="s">
        <v>164</v>
      </c>
      <c r="D3906" s="1" t="s">
        <v>17</v>
      </c>
      <c r="E3906" t="s">
        <v>7</v>
      </c>
      <c r="F3906" s="1" t="s">
        <v>163</v>
      </c>
      <c r="G3906" t="s">
        <v>142</v>
      </c>
      <c r="H3906" s="1" t="s">
        <v>187</v>
      </c>
      <c r="I3906" s="1" t="str">
        <f t="shared" si="120"/>
        <v>Tower DT</v>
      </c>
      <c r="J3906" s="1" t="str">
        <f t="shared" si="121"/>
        <v>Tower DT</v>
      </c>
      <c r="K3906" t="s">
        <v>144</v>
      </c>
      <c r="L3906" t="s">
        <v>151</v>
      </c>
      <c r="M3906" s="47">
        <v>1226</v>
      </c>
    </row>
    <row r="3907" spans="1:13" hidden="1" x14ac:dyDescent="0.3">
      <c r="A3907" s="1" t="s">
        <v>186</v>
      </c>
      <c r="B3907" s="1" t="s">
        <v>83</v>
      </c>
      <c r="C3907" t="s">
        <v>164</v>
      </c>
      <c r="D3907" s="1" t="s">
        <v>17</v>
      </c>
      <c r="E3907" t="s">
        <v>7</v>
      </c>
      <c r="F3907" s="1" t="s">
        <v>154</v>
      </c>
      <c r="G3907" t="s">
        <v>142</v>
      </c>
      <c r="H3907" s="1" t="s">
        <v>187</v>
      </c>
      <c r="I3907" s="1" t="str">
        <f t="shared" ref="I3907:I3970" si="122">VLOOKUP(E3907&amp;F3907&amp;G3907,$S$1:$T$74,2,0)</f>
        <v>Tower DT</v>
      </c>
      <c r="J3907" s="1" t="str">
        <f t="shared" ref="J3907:J3970" si="123">IF(AND(I3907="Clamshell NB",H3907="Yes"),"Clamshell Ultraslim NB",I3907)</f>
        <v>Tower DT</v>
      </c>
      <c r="K3907" t="s">
        <v>143</v>
      </c>
      <c r="L3907" t="s">
        <v>143</v>
      </c>
      <c r="M3907" s="47">
        <v>98203</v>
      </c>
    </row>
    <row r="3908" spans="1:13" hidden="1" x14ac:dyDescent="0.3">
      <c r="A3908" s="1" t="s">
        <v>186</v>
      </c>
      <c r="B3908" s="1" t="s">
        <v>83</v>
      </c>
      <c r="C3908" t="s">
        <v>164</v>
      </c>
      <c r="D3908" s="1" t="s">
        <v>17</v>
      </c>
      <c r="E3908" t="s">
        <v>7</v>
      </c>
      <c r="F3908" s="1" t="s">
        <v>154</v>
      </c>
      <c r="G3908" t="s">
        <v>142</v>
      </c>
      <c r="H3908" s="1" t="s">
        <v>187</v>
      </c>
      <c r="I3908" s="1" t="str">
        <f t="shared" si="122"/>
        <v>Tower DT</v>
      </c>
      <c r="J3908" s="1" t="str">
        <f t="shared" si="123"/>
        <v>Tower DT</v>
      </c>
      <c r="K3908" t="s">
        <v>144</v>
      </c>
      <c r="L3908" t="s">
        <v>145</v>
      </c>
      <c r="M3908" s="47">
        <v>76626</v>
      </c>
    </row>
    <row r="3909" spans="1:13" hidden="1" x14ac:dyDescent="0.3">
      <c r="A3909" s="1" t="s">
        <v>186</v>
      </c>
      <c r="B3909" s="1" t="s">
        <v>83</v>
      </c>
      <c r="C3909" t="s">
        <v>164</v>
      </c>
      <c r="D3909" s="1" t="s">
        <v>17</v>
      </c>
      <c r="E3909" t="s">
        <v>7</v>
      </c>
      <c r="F3909" s="1" t="s">
        <v>154</v>
      </c>
      <c r="G3909" t="s">
        <v>142</v>
      </c>
      <c r="H3909" s="1" t="s">
        <v>187</v>
      </c>
      <c r="I3909" s="1" t="str">
        <f t="shared" si="122"/>
        <v>Tower DT</v>
      </c>
      <c r="J3909" s="1" t="str">
        <f t="shared" si="123"/>
        <v>Tower DT</v>
      </c>
      <c r="K3909" t="s">
        <v>144</v>
      </c>
      <c r="L3909" t="s">
        <v>146</v>
      </c>
      <c r="M3909" s="47">
        <v>52009</v>
      </c>
    </row>
    <row r="3910" spans="1:13" hidden="1" x14ac:dyDescent="0.3">
      <c r="A3910" s="1" t="s">
        <v>186</v>
      </c>
      <c r="B3910" s="1" t="s">
        <v>83</v>
      </c>
      <c r="C3910" t="s">
        <v>164</v>
      </c>
      <c r="D3910" s="1" t="s">
        <v>17</v>
      </c>
      <c r="E3910" t="s">
        <v>7</v>
      </c>
      <c r="F3910" s="1" t="s">
        <v>154</v>
      </c>
      <c r="G3910" t="s">
        <v>142</v>
      </c>
      <c r="H3910" s="1" t="s">
        <v>187</v>
      </c>
      <c r="I3910" s="1" t="str">
        <f t="shared" si="122"/>
        <v>Tower DT</v>
      </c>
      <c r="J3910" s="1" t="str">
        <f t="shared" si="123"/>
        <v>Tower DT</v>
      </c>
      <c r="K3910" t="s">
        <v>144</v>
      </c>
      <c r="L3910" t="s">
        <v>147</v>
      </c>
      <c r="M3910" s="47">
        <v>43473</v>
      </c>
    </row>
    <row r="3911" spans="1:13" hidden="1" x14ac:dyDescent="0.3">
      <c r="A3911" s="1" t="s">
        <v>186</v>
      </c>
      <c r="B3911" s="1" t="s">
        <v>83</v>
      </c>
      <c r="C3911" t="s">
        <v>164</v>
      </c>
      <c r="D3911" s="1" t="s">
        <v>17</v>
      </c>
      <c r="E3911" t="s">
        <v>7</v>
      </c>
      <c r="F3911" s="1" t="s">
        <v>154</v>
      </c>
      <c r="G3911" t="s">
        <v>142</v>
      </c>
      <c r="H3911" s="1" t="s">
        <v>187</v>
      </c>
      <c r="I3911" s="1" t="str">
        <f t="shared" si="122"/>
        <v>Tower DT</v>
      </c>
      <c r="J3911" s="1" t="str">
        <f t="shared" si="123"/>
        <v>Tower DT</v>
      </c>
      <c r="K3911" t="s">
        <v>144</v>
      </c>
      <c r="L3911" t="s">
        <v>148</v>
      </c>
      <c r="M3911" s="47">
        <v>15087</v>
      </c>
    </row>
    <row r="3912" spans="1:13" hidden="1" x14ac:dyDescent="0.3">
      <c r="A3912" s="1" t="s">
        <v>186</v>
      </c>
      <c r="B3912" s="1" t="s">
        <v>83</v>
      </c>
      <c r="C3912" t="s">
        <v>164</v>
      </c>
      <c r="D3912" s="1" t="s">
        <v>17</v>
      </c>
      <c r="E3912" t="s">
        <v>7</v>
      </c>
      <c r="F3912" s="1" t="s">
        <v>154</v>
      </c>
      <c r="G3912" t="s">
        <v>142</v>
      </c>
      <c r="H3912" s="1" t="s">
        <v>187</v>
      </c>
      <c r="I3912" s="1" t="str">
        <f t="shared" si="122"/>
        <v>Tower DT</v>
      </c>
      <c r="J3912" s="1" t="str">
        <f t="shared" si="123"/>
        <v>Tower DT</v>
      </c>
      <c r="K3912" t="s">
        <v>144</v>
      </c>
      <c r="L3912" t="s">
        <v>149</v>
      </c>
      <c r="M3912" s="47">
        <v>2381</v>
      </c>
    </row>
    <row r="3913" spans="1:13" hidden="1" x14ac:dyDescent="0.3">
      <c r="A3913" s="1" t="s">
        <v>186</v>
      </c>
      <c r="B3913" s="1" t="s">
        <v>83</v>
      </c>
      <c r="C3913" t="s">
        <v>164</v>
      </c>
      <c r="D3913" s="1" t="s">
        <v>17</v>
      </c>
      <c r="E3913" t="s">
        <v>7</v>
      </c>
      <c r="F3913" s="1" t="s">
        <v>154</v>
      </c>
      <c r="G3913" t="s">
        <v>142</v>
      </c>
      <c r="H3913" s="1" t="s">
        <v>187</v>
      </c>
      <c r="I3913" s="1" t="str">
        <f t="shared" si="122"/>
        <v>Tower DT</v>
      </c>
      <c r="J3913" s="1" t="str">
        <f t="shared" si="123"/>
        <v>Tower DT</v>
      </c>
      <c r="K3913" t="s">
        <v>144</v>
      </c>
      <c r="L3913" t="s">
        <v>150</v>
      </c>
      <c r="M3913" s="47">
        <v>5360</v>
      </c>
    </row>
    <row r="3914" spans="1:13" hidden="1" x14ac:dyDescent="0.3">
      <c r="A3914" s="1" t="s">
        <v>186</v>
      </c>
      <c r="B3914" s="1" t="s">
        <v>83</v>
      </c>
      <c r="C3914" t="s">
        <v>164</v>
      </c>
      <c r="D3914" s="1" t="s">
        <v>17</v>
      </c>
      <c r="E3914" t="s">
        <v>7</v>
      </c>
      <c r="F3914" s="1" t="s">
        <v>154</v>
      </c>
      <c r="G3914" t="s">
        <v>142</v>
      </c>
      <c r="H3914" s="1" t="s">
        <v>187</v>
      </c>
      <c r="I3914" s="1" t="str">
        <f t="shared" si="122"/>
        <v>Tower DT</v>
      </c>
      <c r="J3914" s="1" t="str">
        <f t="shared" si="123"/>
        <v>Tower DT</v>
      </c>
      <c r="K3914" t="s">
        <v>144</v>
      </c>
      <c r="L3914" t="s">
        <v>151</v>
      </c>
      <c r="M3914" s="47">
        <v>3573</v>
      </c>
    </row>
    <row r="3915" spans="1:13" hidden="1" x14ac:dyDescent="0.3">
      <c r="A3915" s="1" t="s">
        <v>186</v>
      </c>
      <c r="B3915" s="1" t="s">
        <v>83</v>
      </c>
      <c r="C3915" t="s">
        <v>164</v>
      </c>
      <c r="D3915" s="1" t="s">
        <v>18</v>
      </c>
      <c r="E3915" t="s">
        <v>10</v>
      </c>
      <c r="F3915" s="1" t="s">
        <v>156</v>
      </c>
      <c r="G3915" t="s">
        <v>142</v>
      </c>
      <c r="H3915" s="1" t="s">
        <v>155</v>
      </c>
      <c r="I3915" s="1" t="str">
        <f t="shared" si="122"/>
        <v>Clamshell Chromebook</v>
      </c>
      <c r="J3915" s="1" t="str">
        <f t="shared" si="123"/>
        <v>Clamshell Chromebook</v>
      </c>
      <c r="K3915" t="s">
        <v>143</v>
      </c>
      <c r="L3915" t="s">
        <v>143</v>
      </c>
      <c r="M3915" s="47">
        <v>182</v>
      </c>
    </row>
    <row r="3916" spans="1:13" hidden="1" x14ac:dyDescent="0.3">
      <c r="A3916" s="1" t="s">
        <v>186</v>
      </c>
      <c r="B3916" s="1" t="s">
        <v>83</v>
      </c>
      <c r="C3916" t="s">
        <v>164</v>
      </c>
      <c r="D3916" s="1" t="s">
        <v>18</v>
      </c>
      <c r="E3916" t="s">
        <v>10</v>
      </c>
      <c r="F3916" s="1" t="s">
        <v>156</v>
      </c>
      <c r="G3916" t="s">
        <v>142</v>
      </c>
      <c r="H3916" s="1" t="s">
        <v>155</v>
      </c>
      <c r="I3916" s="1" t="str">
        <f t="shared" si="122"/>
        <v>Clamshell Chromebook</v>
      </c>
      <c r="J3916" s="1" t="str">
        <f t="shared" si="123"/>
        <v>Clamshell Chromebook</v>
      </c>
      <c r="K3916" t="s">
        <v>144</v>
      </c>
      <c r="L3916" t="s">
        <v>145</v>
      </c>
      <c r="M3916" s="47">
        <v>1353</v>
      </c>
    </row>
    <row r="3917" spans="1:13" hidden="1" x14ac:dyDescent="0.3">
      <c r="A3917" s="1" t="s">
        <v>186</v>
      </c>
      <c r="B3917" s="1" t="s">
        <v>83</v>
      </c>
      <c r="C3917" t="s">
        <v>164</v>
      </c>
      <c r="D3917" s="1" t="s">
        <v>18</v>
      </c>
      <c r="E3917" t="s">
        <v>10</v>
      </c>
      <c r="F3917" s="1" t="s">
        <v>156</v>
      </c>
      <c r="G3917" t="s">
        <v>142</v>
      </c>
      <c r="H3917" s="1" t="s">
        <v>155</v>
      </c>
      <c r="I3917" s="1" t="str">
        <f t="shared" si="122"/>
        <v>Clamshell Chromebook</v>
      </c>
      <c r="J3917" s="1" t="str">
        <f t="shared" si="123"/>
        <v>Clamshell Chromebook</v>
      </c>
      <c r="K3917" t="s">
        <v>144</v>
      </c>
      <c r="L3917" t="s">
        <v>146</v>
      </c>
      <c r="M3917" s="47">
        <v>11901</v>
      </c>
    </row>
    <row r="3918" spans="1:13" hidden="1" x14ac:dyDescent="0.3">
      <c r="A3918" s="1" t="s">
        <v>186</v>
      </c>
      <c r="B3918" s="1" t="s">
        <v>83</v>
      </c>
      <c r="C3918" t="s">
        <v>164</v>
      </c>
      <c r="D3918" s="1" t="s">
        <v>18</v>
      </c>
      <c r="E3918" t="s">
        <v>10</v>
      </c>
      <c r="F3918" s="1" t="s">
        <v>156</v>
      </c>
      <c r="G3918" t="s">
        <v>142</v>
      </c>
      <c r="H3918" s="1" t="s">
        <v>155</v>
      </c>
      <c r="I3918" s="1" t="str">
        <f t="shared" si="122"/>
        <v>Clamshell Chromebook</v>
      </c>
      <c r="J3918" s="1" t="str">
        <f t="shared" si="123"/>
        <v>Clamshell Chromebook</v>
      </c>
      <c r="K3918" t="s">
        <v>144</v>
      </c>
      <c r="L3918" t="s">
        <v>147</v>
      </c>
      <c r="M3918" s="47">
        <v>11487</v>
      </c>
    </row>
    <row r="3919" spans="1:13" hidden="1" x14ac:dyDescent="0.3">
      <c r="A3919" s="1" t="s">
        <v>186</v>
      </c>
      <c r="B3919" s="1" t="s">
        <v>83</v>
      </c>
      <c r="C3919" t="s">
        <v>164</v>
      </c>
      <c r="D3919" s="1" t="s">
        <v>18</v>
      </c>
      <c r="E3919" t="s">
        <v>10</v>
      </c>
      <c r="F3919" s="1" t="s">
        <v>156</v>
      </c>
      <c r="G3919" t="s">
        <v>142</v>
      </c>
      <c r="H3919" s="1" t="s">
        <v>155</v>
      </c>
      <c r="I3919" s="1" t="str">
        <f t="shared" si="122"/>
        <v>Clamshell Chromebook</v>
      </c>
      <c r="J3919" s="1" t="str">
        <f t="shared" si="123"/>
        <v>Clamshell Chromebook</v>
      </c>
      <c r="K3919" t="s">
        <v>144</v>
      </c>
      <c r="L3919" t="s">
        <v>148</v>
      </c>
      <c r="M3919" s="47">
        <v>479</v>
      </c>
    </row>
    <row r="3920" spans="1:13" hidden="1" x14ac:dyDescent="0.3">
      <c r="A3920" s="1" t="s">
        <v>186</v>
      </c>
      <c r="B3920" s="1" t="s">
        <v>83</v>
      </c>
      <c r="C3920" t="s">
        <v>164</v>
      </c>
      <c r="D3920" s="1" t="s">
        <v>18</v>
      </c>
      <c r="E3920" t="s">
        <v>10</v>
      </c>
      <c r="F3920" s="1" t="s">
        <v>156</v>
      </c>
      <c r="G3920" t="s">
        <v>142</v>
      </c>
      <c r="H3920" s="1" t="s">
        <v>155</v>
      </c>
      <c r="I3920" s="1" t="str">
        <f t="shared" si="122"/>
        <v>Clamshell Chromebook</v>
      </c>
      <c r="J3920" s="1" t="str">
        <f t="shared" si="123"/>
        <v>Clamshell Chromebook</v>
      </c>
      <c r="K3920" t="s">
        <v>144</v>
      </c>
      <c r="L3920" t="s">
        <v>150</v>
      </c>
      <c r="M3920" s="47">
        <v>138</v>
      </c>
    </row>
    <row r="3921" spans="1:13" hidden="1" x14ac:dyDescent="0.3">
      <c r="A3921" s="1" t="s">
        <v>186</v>
      </c>
      <c r="B3921" s="1" t="s">
        <v>83</v>
      </c>
      <c r="C3921" t="s">
        <v>164</v>
      </c>
      <c r="D3921" s="1" t="s">
        <v>18</v>
      </c>
      <c r="E3921" t="s">
        <v>10</v>
      </c>
      <c r="F3921" s="1" t="s">
        <v>156</v>
      </c>
      <c r="G3921" t="s">
        <v>142</v>
      </c>
      <c r="H3921" s="1" t="s">
        <v>155</v>
      </c>
      <c r="I3921" s="1" t="str">
        <f t="shared" si="122"/>
        <v>Clamshell Chromebook</v>
      </c>
      <c r="J3921" s="1" t="str">
        <f t="shared" si="123"/>
        <v>Clamshell Chromebook</v>
      </c>
      <c r="K3921" t="s">
        <v>144</v>
      </c>
      <c r="L3921" t="s">
        <v>151</v>
      </c>
      <c r="M3921" s="47">
        <v>313</v>
      </c>
    </row>
    <row r="3922" spans="1:13" hidden="1" x14ac:dyDescent="0.3">
      <c r="A3922" s="1" t="s">
        <v>186</v>
      </c>
      <c r="B3922" s="1" t="s">
        <v>83</v>
      </c>
      <c r="C3922" t="s">
        <v>164</v>
      </c>
      <c r="D3922" s="1" t="s">
        <v>18</v>
      </c>
      <c r="E3922" t="s">
        <v>10</v>
      </c>
      <c r="F3922" s="1" t="s">
        <v>163</v>
      </c>
      <c r="G3922" t="s">
        <v>142</v>
      </c>
      <c r="H3922" s="1" t="s">
        <v>155</v>
      </c>
      <c r="I3922" s="1" t="str">
        <f t="shared" si="122"/>
        <v>Clamshell NB</v>
      </c>
      <c r="J3922" s="1" t="str">
        <f t="shared" si="123"/>
        <v>Clamshell Ultraslim NB</v>
      </c>
      <c r="K3922" t="s">
        <v>143</v>
      </c>
      <c r="L3922" t="s">
        <v>143</v>
      </c>
      <c r="M3922" s="47">
        <v>32524</v>
      </c>
    </row>
    <row r="3923" spans="1:13" hidden="1" x14ac:dyDescent="0.3">
      <c r="A3923" s="1" t="s">
        <v>186</v>
      </c>
      <c r="B3923" s="1" t="s">
        <v>83</v>
      </c>
      <c r="C3923" t="s">
        <v>164</v>
      </c>
      <c r="D3923" s="1" t="s">
        <v>18</v>
      </c>
      <c r="E3923" t="s">
        <v>10</v>
      </c>
      <c r="F3923" s="1" t="s">
        <v>163</v>
      </c>
      <c r="G3923" t="s">
        <v>142</v>
      </c>
      <c r="H3923" s="1" t="s">
        <v>155</v>
      </c>
      <c r="I3923" s="1" t="str">
        <f t="shared" si="122"/>
        <v>Clamshell NB</v>
      </c>
      <c r="J3923" s="1" t="str">
        <f t="shared" si="123"/>
        <v>Clamshell Ultraslim NB</v>
      </c>
      <c r="K3923" t="s">
        <v>144</v>
      </c>
      <c r="L3923" t="s">
        <v>145</v>
      </c>
      <c r="M3923" s="47">
        <v>16517</v>
      </c>
    </row>
    <row r="3924" spans="1:13" hidden="1" x14ac:dyDescent="0.3">
      <c r="A3924" s="1" t="s">
        <v>186</v>
      </c>
      <c r="B3924" s="1" t="s">
        <v>83</v>
      </c>
      <c r="C3924" t="s">
        <v>164</v>
      </c>
      <c r="D3924" s="1" t="s">
        <v>18</v>
      </c>
      <c r="E3924" t="s">
        <v>10</v>
      </c>
      <c r="F3924" s="1" t="s">
        <v>163</v>
      </c>
      <c r="G3924" t="s">
        <v>142</v>
      </c>
      <c r="H3924" s="1" t="s">
        <v>155</v>
      </c>
      <c r="I3924" s="1" t="str">
        <f t="shared" si="122"/>
        <v>Clamshell NB</v>
      </c>
      <c r="J3924" s="1" t="str">
        <f t="shared" si="123"/>
        <v>Clamshell Ultraslim NB</v>
      </c>
      <c r="K3924" t="s">
        <v>144</v>
      </c>
      <c r="L3924" t="s">
        <v>146</v>
      </c>
      <c r="M3924" s="47">
        <v>10782</v>
      </c>
    </row>
    <row r="3925" spans="1:13" hidden="1" x14ac:dyDescent="0.3">
      <c r="A3925" s="1" t="s">
        <v>186</v>
      </c>
      <c r="B3925" s="1" t="s">
        <v>83</v>
      </c>
      <c r="C3925" t="s">
        <v>164</v>
      </c>
      <c r="D3925" s="1" t="s">
        <v>18</v>
      </c>
      <c r="E3925" t="s">
        <v>10</v>
      </c>
      <c r="F3925" s="1" t="s">
        <v>163</v>
      </c>
      <c r="G3925" t="s">
        <v>142</v>
      </c>
      <c r="H3925" s="1" t="s">
        <v>155</v>
      </c>
      <c r="I3925" s="1" t="str">
        <f t="shared" si="122"/>
        <v>Clamshell NB</v>
      </c>
      <c r="J3925" s="1" t="str">
        <f t="shared" si="123"/>
        <v>Clamshell Ultraslim NB</v>
      </c>
      <c r="K3925" t="s">
        <v>144</v>
      </c>
      <c r="L3925" t="s">
        <v>147</v>
      </c>
      <c r="M3925" s="47">
        <v>9498</v>
      </c>
    </row>
    <row r="3926" spans="1:13" hidden="1" x14ac:dyDescent="0.3">
      <c r="A3926" s="1" t="s">
        <v>186</v>
      </c>
      <c r="B3926" s="1" t="s">
        <v>83</v>
      </c>
      <c r="C3926" t="s">
        <v>164</v>
      </c>
      <c r="D3926" s="1" t="s">
        <v>18</v>
      </c>
      <c r="E3926" t="s">
        <v>10</v>
      </c>
      <c r="F3926" s="1" t="s">
        <v>163</v>
      </c>
      <c r="G3926" t="s">
        <v>142</v>
      </c>
      <c r="H3926" s="1" t="s">
        <v>155</v>
      </c>
      <c r="I3926" s="1" t="str">
        <f t="shared" si="122"/>
        <v>Clamshell NB</v>
      </c>
      <c r="J3926" s="1" t="str">
        <f t="shared" si="123"/>
        <v>Clamshell Ultraslim NB</v>
      </c>
      <c r="K3926" t="s">
        <v>144</v>
      </c>
      <c r="L3926" t="s">
        <v>148</v>
      </c>
      <c r="M3926" s="47">
        <v>2652</v>
      </c>
    </row>
    <row r="3927" spans="1:13" hidden="1" x14ac:dyDescent="0.3">
      <c r="A3927" s="1" t="s">
        <v>186</v>
      </c>
      <c r="B3927" s="1" t="s">
        <v>83</v>
      </c>
      <c r="C3927" t="s">
        <v>164</v>
      </c>
      <c r="D3927" s="1" t="s">
        <v>18</v>
      </c>
      <c r="E3927" t="s">
        <v>10</v>
      </c>
      <c r="F3927" s="1" t="s">
        <v>163</v>
      </c>
      <c r="G3927" t="s">
        <v>142</v>
      </c>
      <c r="H3927" s="1" t="s">
        <v>155</v>
      </c>
      <c r="I3927" s="1" t="str">
        <f t="shared" si="122"/>
        <v>Clamshell NB</v>
      </c>
      <c r="J3927" s="1" t="str">
        <f t="shared" si="123"/>
        <v>Clamshell Ultraslim NB</v>
      </c>
      <c r="K3927" t="s">
        <v>144</v>
      </c>
      <c r="L3927" t="s">
        <v>149</v>
      </c>
      <c r="M3927" s="47">
        <v>1369</v>
      </c>
    </row>
    <row r="3928" spans="1:13" hidden="1" x14ac:dyDescent="0.3">
      <c r="A3928" s="1" t="s">
        <v>186</v>
      </c>
      <c r="B3928" s="1" t="s">
        <v>83</v>
      </c>
      <c r="C3928" t="s">
        <v>164</v>
      </c>
      <c r="D3928" s="1" t="s">
        <v>18</v>
      </c>
      <c r="E3928" t="s">
        <v>10</v>
      </c>
      <c r="F3928" s="1" t="s">
        <v>163</v>
      </c>
      <c r="G3928" t="s">
        <v>142</v>
      </c>
      <c r="H3928" s="1" t="s">
        <v>155</v>
      </c>
      <c r="I3928" s="1" t="str">
        <f t="shared" si="122"/>
        <v>Clamshell NB</v>
      </c>
      <c r="J3928" s="1" t="str">
        <f t="shared" si="123"/>
        <v>Clamshell Ultraslim NB</v>
      </c>
      <c r="K3928" t="s">
        <v>144</v>
      </c>
      <c r="L3928" t="s">
        <v>150</v>
      </c>
      <c r="M3928" s="47">
        <v>685</v>
      </c>
    </row>
    <row r="3929" spans="1:13" hidden="1" x14ac:dyDescent="0.3">
      <c r="A3929" s="1" t="s">
        <v>186</v>
      </c>
      <c r="B3929" s="1" t="s">
        <v>83</v>
      </c>
      <c r="C3929" t="s">
        <v>164</v>
      </c>
      <c r="D3929" s="1" t="s">
        <v>18</v>
      </c>
      <c r="E3929" t="s">
        <v>10</v>
      </c>
      <c r="F3929" s="1" t="s">
        <v>163</v>
      </c>
      <c r="G3929" t="s">
        <v>142</v>
      </c>
      <c r="H3929" s="1" t="s">
        <v>155</v>
      </c>
      <c r="I3929" s="1" t="str">
        <f t="shared" si="122"/>
        <v>Clamshell NB</v>
      </c>
      <c r="J3929" s="1" t="str">
        <f t="shared" si="123"/>
        <v>Clamshell Ultraslim NB</v>
      </c>
      <c r="K3929" t="s">
        <v>144</v>
      </c>
      <c r="L3929" t="s">
        <v>151</v>
      </c>
      <c r="M3929" s="47">
        <v>1283</v>
      </c>
    </row>
    <row r="3930" spans="1:13" hidden="1" x14ac:dyDescent="0.3">
      <c r="A3930" s="1" t="s">
        <v>186</v>
      </c>
      <c r="B3930" s="1" t="s">
        <v>83</v>
      </c>
      <c r="C3930" t="s">
        <v>164</v>
      </c>
      <c r="D3930" s="1" t="s">
        <v>18</v>
      </c>
      <c r="E3930" t="s">
        <v>10</v>
      </c>
      <c r="F3930" s="1" t="s">
        <v>164</v>
      </c>
      <c r="G3930" t="s">
        <v>142</v>
      </c>
      <c r="H3930" s="1" t="s">
        <v>155</v>
      </c>
      <c r="I3930" s="1" t="str">
        <f t="shared" si="122"/>
        <v>Clamshell NB</v>
      </c>
      <c r="J3930" s="1" t="str">
        <f t="shared" si="123"/>
        <v>Clamshell Ultraslim NB</v>
      </c>
      <c r="K3930" t="s">
        <v>143</v>
      </c>
      <c r="L3930" t="s">
        <v>143</v>
      </c>
      <c r="M3930" s="47">
        <v>46000</v>
      </c>
    </row>
    <row r="3931" spans="1:13" hidden="1" x14ac:dyDescent="0.3">
      <c r="A3931" s="1" t="s">
        <v>186</v>
      </c>
      <c r="B3931" s="1" t="s">
        <v>83</v>
      </c>
      <c r="C3931" t="s">
        <v>164</v>
      </c>
      <c r="D3931" s="1" t="s">
        <v>18</v>
      </c>
      <c r="E3931" t="s">
        <v>10</v>
      </c>
      <c r="F3931" s="1" t="s">
        <v>164</v>
      </c>
      <c r="G3931" t="s">
        <v>142</v>
      </c>
      <c r="H3931" s="1" t="s">
        <v>155</v>
      </c>
      <c r="I3931" s="1" t="str">
        <f t="shared" si="122"/>
        <v>Clamshell NB</v>
      </c>
      <c r="J3931" s="1" t="str">
        <f t="shared" si="123"/>
        <v>Clamshell Ultraslim NB</v>
      </c>
      <c r="K3931" t="s">
        <v>144</v>
      </c>
      <c r="L3931" t="s">
        <v>145</v>
      </c>
      <c r="M3931" s="47">
        <v>23360</v>
      </c>
    </row>
    <row r="3932" spans="1:13" hidden="1" x14ac:dyDescent="0.3">
      <c r="A3932" s="1" t="s">
        <v>186</v>
      </c>
      <c r="B3932" s="1" t="s">
        <v>83</v>
      </c>
      <c r="C3932" t="s">
        <v>164</v>
      </c>
      <c r="D3932" s="1" t="s">
        <v>18</v>
      </c>
      <c r="E3932" t="s">
        <v>10</v>
      </c>
      <c r="F3932" s="1" t="s">
        <v>164</v>
      </c>
      <c r="G3932" t="s">
        <v>142</v>
      </c>
      <c r="H3932" s="1" t="s">
        <v>155</v>
      </c>
      <c r="I3932" s="1" t="str">
        <f t="shared" si="122"/>
        <v>Clamshell NB</v>
      </c>
      <c r="J3932" s="1" t="str">
        <f t="shared" si="123"/>
        <v>Clamshell Ultraslim NB</v>
      </c>
      <c r="K3932" t="s">
        <v>144</v>
      </c>
      <c r="L3932" t="s">
        <v>146</v>
      </c>
      <c r="M3932" s="47">
        <v>15249</v>
      </c>
    </row>
    <row r="3933" spans="1:13" hidden="1" x14ac:dyDescent="0.3">
      <c r="A3933" s="1" t="s">
        <v>186</v>
      </c>
      <c r="B3933" s="1" t="s">
        <v>83</v>
      </c>
      <c r="C3933" t="s">
        <v>164</v>
      </c>
      <c r="D3933" s="1" t="s">
        <v>18</v>
      </c>
      <c r="E3933" t="s">
        <v>10</v>
      </c>
      <c r="F3933" s="1" t="s">
        <v>164</v>
      </c>
      <c r="G3933" t="s">
        <v>142</v>
      </c>
      <c r="H3933" s="1" t="s">
        <v>155</v>
      </c>
      <c r="I3933" s="1" t="str">
        <f t="shared" si="122"/>
        <v>Clamshell NB</v>
      </c>
      <c r="J3933" s="1" t="str">
        <f t="shared" si="123"/>
        <v>Clamshell Ultraslim NB</v>
      </c>
      <c r="K3933" t="s">
        <v>144</v>
      </c>
      <c r="L3933" t="s">
        <v>147</v>
      </c>
      <c r="M3933" s="47">
        <v>13434</v>
      </c>
    </row>
    <row r="3934" spans="1:13" hidden="1" x14ac:dyDescent="0.3">
      <c r="A3934" s="1" t="s">
        <v>186</v>
      </c>
      <c r="B3934" s="1" t="s">
        <v>83</v>
      </c>
      <c r="C3934" t="s">
        <v>164</v>
      </c>
      <c r="D3934" s="1" t="s">
        <v>18</v>
      </c>
      <c r="E3934" t="s">
        <v>10</v>
      </c>
      <c r="F3934" s="1" t="s">
        <v>164</v>
      </c>
      <c r="G3934" t="s">
        <v>142</v>
      </c>
      <c r="H3934" s="1" t="s">
        <v>155</v>
      </c>
      <c r="I3934" s="1" t="str">
        <f t="shared" si="122"/>
        <v>Clamshell NB</v>
      </c>
      <c r="J3934" s="1" t="str">
        <f t="shared" si="123"/>
        <v>Clamshell Ultraslim NB</v>
      </c>
      <c r="K3934" t="s">
        <v>144</v>
      </c>
      <c r="L3934" t="s">
        <v>148</v>
      </c>
      <c r="M3934" s="47">
        <v>3752</v>
      </c>
    </row>
    <row r="3935" spans="1:13" hidden="1" x14ac:dyDescent="0.3">
      <c r="A3935" s="1" t="s">
        <v>186</v>
      </c>
      <c r="B3935" s="1" t="s">
        <v>83</v>
      </c>
      <c r="C3935" t="s">
        <v>164</v>
      </c>
      <c r="D3935" s="1" t="s">
        <v>18</v>
      </c>
      <c r="E3935" t="s">
        <v>10</v>
      </c>
      <c r="F3935" s="1" t="s">
        <v>164</v>
      </c>
      <c r="G3935" t="s">
        <v>142</v>
      </c>
      <c r="H3935" s="1" t="s">
        <v>155</v>
      </c>
      <c r="I3935" s="1" t="str">
        <f t="shared" si="122"/>
        <v>Clamshell NB</v>
      </c>
      <c r="J3935" s="1" t="str">
        <f t="shared" si="123"/>
        <v>Clamshell Ultraslim NB</v>
      </c>
      <c r="K3935" t="s">
        <v>144</v>
      </c>
      <c r="L3935" t="s">
        <v>149</v>
      </c>
      <c r="M3935" s="47">
        <v>1936</v>
      </c>
    </row>
    <row r="3936" spans="1:13" hidden="1" x14ac:dyDescent="0.3">
      <c r="A3936" s="1" t="s">
        <v>186</v>
      </c>
      <c r="B3936" s="1" t="s">
        <v>83</v>
      </c>
      <c r="C3936" t="s">
        <v>164</v>
      </c>
      <c r="D3936" s="1" t="s">
        <v>18</v>
      </c>
      <c r="E3936" t="s">
        <v>10</v>
      </c>
      <c r="F3936" s="1" t="s">
        <v>164</v>
      </c>
      <c r="G3936" t="s">
        <v>142</v>
      </c>
      <c r="H3936" s="1" t="s">
        <v>155</v>
      </c>
      <c r="I3936" s="1" t="str">
        <f t="shared" si="122"/>
        <v>Clamshell NB</v>
      </c>
      <c r="J3936" s="1" t="str">
        <f t="shared" si="123"/>
        <v>Clamshell Ultraslim NB</v>
      </c>
      <c r="K3936" t="s">
        <v>144</v>
      </c>
      <c r="L3936" t="s">
        <v>150</v>
      </c>
      <c r="M3936" s="47">
        <v>969</v>
      </c>
    </row>
    <row r="3937" spans="1:13" hidden="1" x14ac:dyDescent="0.3">
      <c r="A3937" s="1" t="s">
        <v>186</v>
      </c>
      <c r="B3937" s="1" t="s">
        <v>83</v>
      </c>
      <c r="C3937" t="s">
        <v>164</v>
      </c>
      <c r="D3937" s="1" t="s">
        <v>18</v>
      </c>
      <c r="E3937" t="s">
        <v>10</v>
      </c>
      <c r="F3937" s="1" t="s">
        <v>164</v>
      </c>
      <c r="G3937" t="s">
        <v>142</v>
      </c>
      <c r="H3937" s="1" t="s">
        <v>155</v>
      </c>
      <c r="I3937" s="1" t="str">
        <f t="shared" si="122"/>
        <v>Clamshell NB</v>
      </c>
      <c r="J3937" s="1" t="str">
        <f t="shared" si="123"/>
        <v>Clamshell Ultraslim NB</v>
      </c>
      <c r="K3937" t="s">
        <v>144</v>
      </c>
      <c r="L3937" t="s">
        <v>151</v>
      </c>
      <c r="M3937" s="47">
        <v>1815</v>
      </c>
    </row>
    <row r="3938" spans="1:13" hidden="1" x14ac:dyDescent="0.3">
      <c r="A3938" s="1" t="s">
        <v>186</v>
      </c>
      <c r="B3938" s="1" t="s">
        <v>83</v>
      </c>
      <c r="C3938" t="s">
        <v>164</v>
      </c>
      <c r="D3938" s="1" t="s">
        <v>18</v>
      </c>
      <c r="E3938" t="s">
        <v>10</v>
      </c>
      <c r="F3938" s="1" t="s">
        <v>154</v>
      </c>
      <c r="G3938" t="s">
        <v>142</v>
      </c>
      <c r="H3938" s="1" t="s">
        <v>155</v>
      </c>
      <c r="I3938" s="1" t="str">
        <f t="shared" si="122"/>
        <v>Clamshell NB</v>
      </c>
      <c r="J3938" s="1" t="str">
        <f t="shared" si="123"/>
        <v>Clamshell Ultraslim NB</v>
      </c>
      <c r="K3938" t="s">
        <v>143</v>
      </c>
      <c r="L3938" t="s">
        <v>143</v>
      </c>
      <c r="M3938" s="47">
        <v>75398</v>
      </c>
    </row>
    <row r="3939" spans="1:13" hidden="1" x14ac:dyDescent="0.3">
      <c r="A3939" s="1" t="s">
        <v>186</v>
      </c>
      <c r="B3939" s="1" t="s">
        <v>83</v>
      </c>
      <c r="C3939" t="s">
        <v>164</v>
      </c>
      <c r="D3939" s="1" t="s">
        <v>18</v>
      </c>
      <c r="E3939" t="s">
        <v>10</v>
      </c>
      <c r="F3939" s="1" t="s">
        <v>154</v>
      </c>
      <c r="G3939" t="s">
        <v>142</v>
      </c>
      <c r="H3939" s="1" t="s">
        <v>155</v>
      </c>
      <c r="I3939" s="1" t="str">
        <f t="shared" si="122"/>
        <v>Clamshell NB</v>
      </c>
      <c r="J3939" s="1" t="str">
        <f t="shared" si="123"/>
        <v>Clamshell Ultraslim NB</v>
      </c>
      <c r="K3939" t="s">
        <v>144</v>
      </c>
      <c r="L3939" t="s">
        <v>145</v>
      </c>
      <c r="M3939" s="47">
        <v>37027</v>
      </c>
    </row>
    <row r="3940" spans="1:13" hidden="1" x14ac:dyDescent="0.3">
      <c r="A3940" s="1" t="s">
        <v>186</v>
      </c>
      <c r="B3940" s="1" t="s">
        <v>83</v>
      </c>
      <c r="C3940" t="s">
        <v>164</v>
      </c>
      <c r="D3940" s="1" t="s">
        <v>18</v>
      </c>
      <c r="E3940" t="s">
        <v>10</v>
      </c>
      <c r="F3940" s="1" t="s">
        <v>154</v>
      </c>
      <c r="G3940" t="s">
        <v>142</v>
      </c>
      <c r="H3940" s="1" t="s">
        <v>155</v>
      </c>
      <c r="I3940" s="1" t="str">
        <f t="shared" si="122"/>
        <v>Clamshell NB</v>
      </c>
      <c r="J3940" s="1" t="str">
        <f t="shared" si="123"/>
        <v>Clamshell Ultraslim NB</v>
      </c>
      <c r="K3940" t="s">
        <v>144</v>
      </c>
      <c r="L3940" t="s">
        <v>146</v>
      </c>
      <c r="M3940" s="47">
        <v>13155</v>
      </c>
    </row>
    <row r="3941" spans="1:13" hidden="1" x14ac:dyDescent="0.3">
      <c r="A3941" s="1" t="s">
        <v>186</v>
      </c>
      <c r="B3941" s="1" t="s">
        <v>83</v>
      </c>
      <c r="C3941" t="s">
        <v>164</v>
      </c>
      <c r="D3941" s="1" t="s">
        <v>18</v>
      </c>
      <c r="E3941" t="s">
        <v>10</v>
      </c>
      <c r="F3941" s="1" t="s">
        <v>154</v>
      </c>
      <c r="G3941" t="s">
        <v>142</v>
      </c>
      <c r="H3941" s="1" t="s">
        <v>155</v>
      </c>
      <c r="I3941" s="1" t="str">
        <f t="shared" si="122"/>
        <v>Clamshell NB</v>
      </c>
      <c r="J3941" s="1" t="str">
        <f t="shared" si="123"/>
        <v>Clamshell Ultraslim NB</v>
      </c>
      <c r="K3941" t="s">
        <v>144</v>
      </c>
      <c r="L3941" t="s">
        <v>147</v>
      </c>
      <c r="M3941" s="47">
        <v>10586</v>
      </c>
    </row>
    <row r="3942" spans="1:13" hidden="1" x14ac:dyDescent="0.3">
      <c r="A3942" s="1" t="s">
        <v>186</v>
      </c>
      <c r="B3942" s="1" t="s">
        <v>83</v>
      </c>
      <c r="C3942" t="s">
        <v>164</v>
      </c>
      <c r="D3942" s="1" t="s">
        <v>18</v>
      </c>
      <c r="E3942" t="s">
        <v>10</v>
      </c>
      <c r="F3942" s="1" t="s">
        <v>154</v>
      </c>
      <c r="G3942" t="s">
        <v>142</v>
      </c>
      <c r="H3942" s="1" t="s">
        <v>155</v>
      </c>
      <c r="I3942" s="1" t="str">
        <f t="shared" si="122"/>
        <v>Clamshell NB</v>
      </c>
      <c r="J3942" s="1" t="str">
        <f t="shared" si="123"/>
        <v>Clamshell Ultraslim NB</v>
      </c>
      <c r="K3942" t="s">
        <v>144</v>
      </c>
      <c r="L3942" t="s">
        <v>148</v>
      </c>
      <c r="M3942" s="47">
        <v>5685</v>
      </c>
    </row>
    <row r="3943" spans="1:13" hidden="1" x14ac:dyDescent="0.3">
      <c r="A3943" s="1" t="s">
        <v>186</v>
      </c>
      <c r="B3943" s="1" t="s">
        <v>83</v>
      </c>
      <c r="C3943" t="s">
        <v>164</v>
      </c>
      <c r="D3943" s="1" t="s">
        <v>18</v>
      </c>
      <c r="E3943" t="s">
        <v>10</v>
      </c>
      <c r="F3943" s="1" t="s">
        <v>154</v>
      </c>
      <c r="G3943" t="s">
        <v>142</v>
      </c>
      <c r="H3943" s="1" t="s">
        <v>155</v>
      </c>
      <c r="I3943" s="1" t="str">
        <f t="shared" si="122"/>
        <v>Clamshell NB</v>
      </c>
      <c r="J3943" s="1" t="str">
        <f t="shared" si="123"/>
        <v>Clamshell Ultraslim NB</v>
      </c>
      <c r="K3943" t="s">
        <v>144</v>
      </c>
      <c r="L3943" t="s">
        <v>149</v>
      </c>
      <c r="M3943" s="47">
        <v>3182</v>
      </c>
    </row>
    <row r="3944" spans="1:13" hidden="1" x14ac:dyDescent="0.3">
      <c r="A3944" s="1" t="s">
        <v>186</v>
      </c>
      <c r="B3944" s="1" t="s">
        <v>83</v>
      </c>
      <c r="C3944" t="s">
        <v>164</v>
      </c>
      <c r="D3944" s="1" t="s">
        <v>18</v>
      </c>
      <c r="E3944" t="s">
        <v>10</v>
      </c>
      <c r="F3944" s="1" t="s">
        <v>154</v>
      </c>
      <c r="G3944" t="s">
        <v>142</v>
      </c>
      <c r="H3944" s="1" t="s">
        <v>155</v>
      </c>
      <c r="I3944" s="1" t="str">
        <f t="shared" si="122"/>
        <v>Clamshell NB</v>
      </c>
      <c r="J3944" s="1" t="str">
        <f t="shared" si="123"/>
        <v>Clamshell Ultraslim NB</v>
      </c>
      <c r="K3944" t="s">
        <v>144</v>
      </c>
      <c r="L3944" t="s">
        <v>150</v>
      </c>
      <c r="M3944" s="47">
        <v>1453</v>
      </c>
    </row>
    <row r="3945" spans="1:13" hidden="1" x14ac:dyDescent="0.3">
      <c r="A3945" s="1" t="s">
        <v>186</v>
      </c>
      <c r="B3945" s="1" t="s">
        <v>83</v>
      </c>
      <c r="C3945" t="s">
        <v>164</v>
      </c>
      <c r="D3945" s="1" t="s">
        <v>18</v>
      </c>
      <c r="E3945" t="s">
        <v>10</v>
      </c>
      <c r="F3945" s="1" t="s">
        <v>154</v>
      </c>
      <c r="G3945" t="s">
        <v>142</v>
      </c>
      <c r="H3945" s="1" t="s">
        <v>155</v>
      </c>
      <c r="I3945" s="1" t="str">
        <f t="shared" si="122"/>
        <v>Clamshell NB</v>
      </c>
      <c r="J3945" s="1" t="str">
        <f t="shared" si="123"/>
        <v>Clamshell Ultraslim NB</v>
      </c>
      <c r="K3945" t="s">
        <v>144</v>
      </c>
      <c r="L3945" t="s">
        <v>151</v>
      </c>
      <c r="M3945" s="47">
        <v>2670</v>
      </c>
    </row>
    <row r="3946" spans="1:13" hidden="1" x14ac:dyDescent="0.3">
      <c r="A3946" s="1" t="s">
        <v>186</v>
      </c>
      <c r="B3946" s="1" t="s">
        <v>83</v>
      </c>
      <c r="C3946" t="s">
        <v>164</v>
      </c>
      <c r="D3946" s="1" t="s">
        <v>20</v>
      </c>
      <c r="E3946" t="s">
        <v>16</v>
      </c>
      <c r="F3946" s="1" t="s">
        <v>154</v>
      </c>
      <c r="G3946" t="s">
        <v>142</v>
      </c>
      <c r="H3946" s="1" t="s">
        <v>187</v>
      </c>
      <c r="I3946" s="1" t="str">
        <f t="shared" si="122"/>
        <v>Windows Detachable tablet</v>
      </c>
      <c r="J3946" s="1" t="str">
        <f t="shared" si="123"/>
        <v>Windows Detachable tablet</v>
      </c>
      <c r="K3946" t="s">
        <v>143</v>
      </c>
      <c r="L3946" t="s">
        <v>143</v>
      </c>
      <c r="M3946" s="47">
        <v>18392</v>
      </c>
    </row>
    <row r="3947" spans="1:13" hidden="1" x14ac:dyDescent="0.3">
      <c r="A3947" s="1" t="s">
        <v>186</v>
      </c>
      <c r="B3947" s="1" t="s">
        <v>83</v>
      </c>
      <c r="C3947" t="s">
        <v>164</v>
      </c>
      <c r="D3947" s="1" t="s">
        <v>20</v>
      </c>
      <c r="E3947" t="s">
        <v>16</v>
      </c>
      <c r="F3947" s="1" t="s">
        <v>154</v>
      </c>
      <c r="G3947" t="s">
        <v>142</v>
      </c>
      <c r="H3947" s="1" t="s">
        <v>187</v>
      </c>
      <c r="I3947" s="1" t="str">
        <f t="shared" si="122"/>
        <v>Windows Detachable tablet</v>
      </c>
      <c r="J3947" s="1" t="str">
        <f t="shared" si="123"/>
        <v>Windows Detachable tablet</v>
      </c>
      <c r="K3947" t="s">
        <v>144</v>
      </c>
      <c r="L3947" t="s">
        <v>145</v>
      </c>
      <c r="M3947" s="47">
        <v>11830</v>
      </c>
    </row>
    <row r="3948" spans="1:13" hidden="1" x14ac:dyDescent="0.3">
      <c r="A3948" s="1" t="s">
        <v>186</v>
      </c>
      <c r="B3948" s="1" t="s">
        <v>83</v>
      </c>
      <c r="C3948" t="s">
        <v>164</v>
      </c>
      <c r="D3948" s="1" t="s">
        <v>20</v>
      </c>
      <c r="E3948" t="s">
        <v>16</v>
      </c>
      <c r="F3948" s="1" t="s">
        <v>154</v>
      </c>
      <c r="G3948" t="s">
        <v>142</v>
      </c>
      <c r="H3948" s="1" t="s">
        <v>187</v>
      </c>
      <c r="I3948" s="1" t="str">
        <f t="shared" si="122"/>
        <v>Windows Detachable tablet</v>
      </c>
      <c r="J3948" s="1" t="str">
        <f t="shared" si="123"/>
        <v>Windows Detachable tablet</v>
      </c>
      <c r="K3948" t="s">
        <v>144</v>
      </c>
      <c r="L3948" t="s">
        <v>146</v>
      </c>
      <c r="M3948" s="47">
        <v>9363</v>
      </c>
    </row>
    <row r="3949" spans="1:13" hidden="1" x14ac:dyDescent="0.3">
      <c r="A3949" s="1" t="s">
        <v>186</v>
      </c>
      <c r="B3949" s="1" t="s">
        <v>83</v>
      </c>
      <c r="C3949" t="s">
        <v>164</v>
      </c>
      <c r="D3949" s="1" t="s">
        <v>20</v>
      </c>
      <c r="E3949" t="s">
        <v>16</v>
      </c>
      <c r="F3949" s="1" t="s">
        <v>154</v>
      </c>
      <c r="G3949" t="s">
        <v>142</v>
      </c>
      <c r="H3949" s="1" t="s">
        <v>187</v>
      </c>
      <c r="I3949" s="1" t="str">
        <f t="shared" si="122"/>
        <v>Windows Detachable tablet</v>
      </c>
      <c r="J3949" s="1" t="str">
        <f t="shared" si="123"/>
        <v>Windows Detachable tablet</v>
      </c>
      <c r="K3949" t="s">
        <v>144</v>
      </c>
      <c r="L3949" t="s">
        <v>147</v>
      </c>
      <c r="M3949" s="47">
        <v>7198</v>
      </c>
    </row>
    <row r="3950" spans="1:13" hidden="1" x14ac:dyDescent="0.3">
      <c r="A3950" s="1" t="s">
        <v>186</v>
      </c>
      <c r="B3950" s="1" t="s">
        <v>83</v>
      </c>
      <c r="C3950" t="s">
        <v>164</v>
      </c>
      <c r="D3950" s="1" t="s">
        <v>20</v>
      </c>
      <c r="E3950" t="s">
        <v>16</v>
      </c>
      <c r="F3950" s="1" t="s">
        <v>154</v>
      </c>
      <c r="G3950" t="s">
        <v>142</v>
      </c>
      <c r="H3950" s="1" t="s">
        <v>187</v>
      </c>
      <c r="I3950" s="1" t="str">
        <f t="shared" si="122"/>
        <v>Windows Detachable tablet</v>
      </c>
      <c r="J3950" s="1" t="str">
        <f t="shared" si="123"/>
        <v>Windows Detachable tablet</v>
      </c>
      <c r="K3950" t="s">
        <v>144</v>
      </c>
      <c r="L3950" t="s">
        <v>148</v>
      </c>
      <c r="M3950" s="47">
        <v>2032</v>
      </c>
    </row>
    <row r="3951" spans="1:13" hidden="1" x14ac:dyDescent="0.3">
      <c r="A3951" s="1" t="s">
        <v>186</v>
      </c>
      <c r="B3951" s="1" t="s">
        <v>83</v>
      </c>
      <c r="C3951" t="s">
        <v>164</v>
      </c>
      <c r="D3951" s="1" t="s">
        <v>20</v>
      </c>
      <c r="E3951" t="s">
        <v>16</v>
      </c>
      <c r="F3951" s="1" t="s">
        <v>154</v>
      </c>
      <c r="G3951" t="s">
        <v>142</v>
      </c>
      <c r="H3951" s="1" t="s">
        <v>187</v>
      </c>
      <c r="I3951" s="1" t="str">
        <f t="shared" si="122"/>
        <v>Windows Detachable tablet</v>
      </c>
      <c r="J3951" s="1" t="str">
        <f t="shared" si="123"/>
        <v>Windows Detachable tablet</v>
      </c>
      <c r="K3951" t="s">
        <v>144</v>
      </c>
      <c r="L3951" t="s">
        <v>149</v>
      </c>
      <c r="M3951" s="47">
        <v>1333</v>
      </c>
    </row>
    <row r="3952" spans="1:13" hidden="1" x14ac:dyDescent="0.3">
      <c r="A3952" s="1" t="s">
        <v>186</v>
      </c>
      <c r="B3952" s="1" t="s">
        <v>83</v>
      </c>
      <c r="C3952" t="s">
        <v>164</v>
      </c>
      <c r="D3952" s="1" t="s">
        <v>20</v>
      </c>
      <c r="E3952" t="s">
        <v>16</v>
      </c>
      <c r="F3952" s="1" t="s">
        <v>154</v>
      </c>
      <c r="G3952" t="s">
        <v>142</v>
      </c>
      <c r="H3952" s="1" t="s">
        <v>187</v>
      </c>
      <c r="I3952" s="1" t="str">
        <f t="shared" si="122"/>
        <v>Windows Detachable tablet</v>
      </c>
      <c r="J3952" s="1" t="str">
        <f t="shared" si="123"/>
        <v>Windows Detachable tablet</v>
      </c>
      <c r="K3952" t="s">
        <v>144</v>
      </c>
      <c r="L3952" t="s">
        <v>150</v>
      </c>
      <c r="M3952" s="47">
        <v>833</v>
      </c>
    </row>
    <row r="3953" spans="1:13" hidden="1" x14ac:dyDescent="0.3">
      <c r="A3953" s="1" t="s">
        <v>186</v>
      </c>
      <c r="B3953" s="1" t="s">
        <v>83</v>
      </c>
      <c r="C3953" t="s">
        <v>164</v>
      </c>
      <c r="D3953" s="1" t="s">
        <v>20</v>
      </c>
      <c r="E3953" t="s">
        <v>16</v>
      </c>
      <c r="F3953" s="1" t="s">
        <v>154</v>
      </c>
      <c r="G3953" t="s">
        <v>142</v>
      </c>
      <c r="H3953" s="1" t="s">
        <v>187</v>
      </c>
      <c r="I3953" s="1" t="str">
        <f t="shared" si="122"/>
        <v>Windows Detachable tablet</v>
      </c>
      <c r="J3953" s="1" t="str">
        <f t="shared" si="123"/>
        <v>Windows Detachable tablet</v>
      </c>
      <c r="K3953" t="s">
        <v>144</v>
      </c>
      <c r="L3953" t="s">
        <v>151</v>
      </c>
      <c r="M3953" s="47">
        <v>733</v>
      </c>
    </row>
    <row r="3954" spans="1:13" hidden="1" x14ac:dyDescent="0.3">
      <c r="A3954" s="1" t="s">
        <v>186</v>
      </c>
      <c r="B3954" s="1" t="s">
        <v>83</v>
      </c>
      <c r="C3954" t="s">
        <v>164</v>
      </c>
      <c r="D3954" s="1" t="s">
        <v>20</v>
      </c>
      <c r="E3954" t="s">
        <v>15</v>
      </c>
      <c r="F3954" s="1" t="s">
        <v>161</v>
      </c>
      <c r="G3954" t="s">
        <v>142</v>
      </c>
      <c r="H3954" s="1" t="s">
        <v>187</v>
      </c>
      <c r="I3954" s="1" t="str">
        <f t="shared" si="122"/>
        <v>Android Slate</v>
      </c>
      <c r="J3954" s="1" t="str">
        <f t="shared" si="123"/>
        <v>Android Slate</v>
      </c>
      <c r="K3954" t="s">
        <v>143</v>
      </c>
      <c r="L3954" t="s">
        <v>143</v>
      </c>
      <c r="M3954" s="47">
        <v>144336</v>
      </c>
    </row>
    <row r="3955" spans="1:13" hidden="1" x14ac:dyDescent="0.3">
      <c r="A3955" s="1" t="s">
        <v>186</v>
      </c>
      <c r="B3955" s="1" t="s">
        <v>83</v>
      </c>
      <c r="C3955" t="s">
        <v>164</v>
      </c>
      <c r="D3955" s="1" t="s">
        <v>20</v>
      </c>
      <c r="E3955" t="s">
        <v>15</v>
      </c>
      <c r="F3955" s="1" t="s">
        <v>161</v>
      </c>
      <c r="G3955" t="s">
        <v>142</v>
      </c>
      <c r="H3955" s="1" t="s">
        <v>187</v>
      </c>
      <c r="I3955" s="1" t="str">
        <f t="shared" si="122"/>
        <v>Android Slate</v>
      </c>
      <c r="J3955" s="1" t="str">
        <f t="shared" si="123"/>
        <v>Android Slate</v>
      </c>
      <c r="K3955" t="s">
        <v>144</v>
      </c>
      <c r="L3955" t="s">
        <v>145</v>
      </c>
      <c r="M3955" s="47">
        <v>21036</v>
      </c>
    </row>
    <row r="3956" spans="1:13" hidden="1" x14ac:dyDescent="0.3">
      <c r="A3956" s="1" t="s">
        <v>186</v>
      </c>
      <c r="B3956" s="1" t="s">
        <v>83</v>
      </c>
      <c r="C3956" t="s">
        <v>164</v>
      </c>
      <c r="D3956" s="1" t="s">
        <v>20</v>
      </c>
      <c r="E3956" t="s">
        <v>15</v>
      </c>
      <c r="F3956" s="1" t="s">
        <v>161</v>
      </c>
      <c r="G3956" t="s">
        <v>142</v>
      </c>
      <c r="H3956" s="1" t="s">
        <v>187</v>
      </c>
      <c r="I3956" s="1" t="str">
        <f t="shared" si="122"/>
        <v>Android Slate</v>
      </c>
      <c r="J3956" s="1" t="str">
        <f t="shared" si="123"/>
        <v>Android Slate</v>
      </c>
      <c r="K3956" t="s">
        <v>144</v>
      </c>
      <c r="L3956" t="s">
        <v>146</v>
      </c>
      <c r="M3956" s="47">
        <v>16241</v>
      </c>
    </row>
    <row r="3957" spans="1:13" hidden="1" x14ac:dyDescent="0.3">
      <c r="A3957" s="1" t="s">
        <v>186</v>
      </c>
      <c r="B3957" s="1" t="s">
        <v>83</v>
      </c>
      <c r="C3957" t="s">
        <v>164</v>
      </c>
      <c r="D3957" s="1" t="s">
        <v>20</v>
      </c>
      <c r="E3957" t="s">
        <v>15</v>
      </c>
      <c r="F3957" s="1" t="s">
        <v>161</v>
      </c>
      <c r="G3957" t="s">
        <v>142</v>
      </c>
      <c r="H3957" s="1" t="s">
        <v>187</v>
      </c>
      <c r="I3957" s="1" t="str">
        <f t="shared" si="122"/>
        <v>Android Slate</v>
      </c>
      <c r="J3957" s="1" t="str">
        <f t="shared" si="123"/>
        <v>Android Slate</v>
      </c>
      <c r="K3957" t="s">
        <v>144</v>
      </c>
      <c r="L3957" t="s">
        <v>147</v>
      </c>
      <c r="M3957" s="47">
        <v>12944</v>
      </c>
    </row>
    <row r="3958" spans="1:13" hidden="1" x14ac:dyDescent="0.3">
      <c r="A3958" s="1" t="s">
        <v>186</v>
      </c>
      <c r="B3958" s="1" t="s">
        <v>83</v>
      </c>
      <c r="C3958" t="s">
        <v>164</v>
      </c>
      <c r="D3958" s="1" t="s">
        <v>20</v>
      </c>
      <c r="E3958" t="s">
        <v>15</v>
      </c>
      <c r="F3958" s="1" t="s">
        <v>161</v>
      </c>
      <c r="G3958" t="s">
        <v>142</v>
      </c>
      <c r="H3958" s="1" t="s">
        <v>187</v>
      </c>
      <c r="I3958" s="1" t="str">
        <f t="shared" si="122"/>
        <v>Android Slate</v>
      </c>
      <c r="J3958" s="1" t="str">
        <f t="shared" si="123"/>
        <v>Android Slate</v>
      </c>
      <c r="K3958" t="s">
        <v>144</v>
      </c>
      <c r="L3958" t="s">
        <v>148</v>
      </c>
      <c r="M3958" s="47">
        <v>4554</v>
      </c>
    </row>
    <row r="3959" spans="1:13" hidden="1" x14ac:dyDescent="0.3">
      <c r="A3959" s="1" t="s">
        <v>186</v>
      </c>
      <c r="B3959" s="1" t="s">
        <v>83</v>
      </c>
      <c r="C3959" t="s">
        <v>164</v>
      </c>
      <c r="D3959" s="1" t="s">
        <v>20</v>
      </c>
      <c r="E3959" t="s">
        <v>15</v>
      </c>
      <c r="F3959" s="1" t="s">
        <v>161</v>
      </c>
      <c r="G3959" t="s">
        <v>142</v>
      </c>
      <c r="H3959" s="1" t="s">
        <v>187</v>
      </c>
      <c r="I3959" s="1" t="str">
        <f t="shared" si="122"/>
        <v>Android Slate</v>
      </c>
      <c r="J3959" s="1" t="str">
        <f t="shared" si="123"/>
        <v>Android Slate</v>
      </c>
      <c r="K3959" t="s">
        <v>144</v>
      </c>
      <c r="L3959" t="s">
        <v>149</v>
      </c>
      <c r="M3959" s="47">
        <v>2816</v>
      </c>
    </row>
    <row r="3960" spans="1:13" hidden="1" x14ac:dyDescent="0.3">
      <c r="A3960" s="1" t="s">
        <v>186</v>
      </c>
      <c r="B3960" s="1" t="s">
        <v>83</v>
      </c>
      <c r="C3960" t="s">
        <v>164</v>
      </c>
      <c r="D3960" s="1" t="s">
        <v>20</v>
      </c>
      <c r="E3960" t="s">
        <v>15</v>
      </c>
      <c r="F3960" s="1" t="s">
        <v>161</v>
      </c>
      <c r="G3960" t="s">
        <v>142</v>
      </c>
      <c r="H3960" s="1" t="s">
        <v>187</v>
      </c>
      <c r="I3960" s="1" t="str">
        <f t="shared" si="122"/>
        <v>Android Slate</v>
      </c>
      <c r="J3960" s="1" t="str">
        <f t="shared" si="123"/>
        <v>Android Slate</v>
      </c>
      <c r="K3960" t="s">
        <v>144</v>
      </c>
      <c r="L3960" t="s">
        <v>150</v>
      </c>
      <c r="M3960" s="47">
        <v>899</v>
      </c>
    </row>
    <row r="3961" spans="1:13" hidden="1" x14ac:dyDescent="0.3">
      <c r="A3961" s="1" t="s">
        <v>186</v>
      </c>
      <c r="B3961" s="1" t="s">
        <v>83</v>
      </c>
      <c r="C3961" t="s">
        <v>164</v>
      </c>
      <c r="D3961" s="1" t="s">
        <v>20</v>
      </c>
      <c r="E3961" t="s">
        <v>15</v>
      </c>
      <c r="F3961" s="1" t="s">
        <v>161</v>
      </c>
      <c r="G3961" t="s">
        <v>142</v>
      </c>
      <c r="H3961" s="1" t="s">
        <v>187</v>
      </c>
      <c r="I3961" s="1" t="str">
        <f t="shared" si="122"/>
        <v>Android Slate</v>
      </c>
      <c r="J3961" s="1" t="str">
        <f t="shared" si="123"/>
        <v>Android Slate</v>
      </c>
      <c r="K3961" t="s">
        <v>144</v>
      </c>
      <c r="L3961" t="s">
        <v>151</v>
      </c>
      <c r="M3961" s="47">
        <v>1439</v>
      </c>
    </row>
    <row r="3962" spans="1:13" hidden="1" x14ac:dyDescent="0.3">
      <c r="A3962" s="1" t="s">
        <v>186</v>
      </c>
      <c r="B3962" s="1" t="s">
        <v>83</v>
      </c>
      <c r="C3962" t="s">
        <v>164</v>
      </c>
      <c r="D3962" s="1" t="s">
        <v>19</v>
      </c>
      <c r="E3962" t="s">
        <v>13</v>
      </c>
      <c r="F3962" s="1" t="s">
        <v>154</v>
      </c>
      <c r="G3962" t="s">
        <v>142</v>
      </c>
      <c r="H3962" s="1" t="s">
        <v>187</v>
      </c>
      <c r="I3962" s="1" t="str">
        <f t="shared" si="122"/>
        <v>DT Workstation</v>
      </c>
      <c r="J3962" s="1" t="str">
        <f t="shared" si="123"/>
        <v>DT Workstation</v>
      </c>
      <c r="K3962" t="s">
        <v>144</v>
      </c>
      <c r="L3962" t="s">
        <v>145</v>
      </c>
      <c r="M3962" s="47">
        <v>27</v>
      </c>
    </row>
    <row r="3963" spans="1:13" hidden="1" x14ac:dyDescent="0.3">
      <c r="A3963" s="1" t="s">
        <v>186</v>
      </c>
      <c r="B3963" s="1" t="s">
        <v>83</v>
      </c>
      <c r="C3963" t="s">
        <v>164</v>
      </c>
      <c r="D3963" s="1" t="s">
        <v>19</v>
      </c>
      <c r="E3963" t="s">
        <v>13</v>
      </c>
      <c r="F3963" s="1" t="s">
        <v>154</v>
      </c>
      <c r="G3963" t="s">
        <v>142</v>
      </c>
      <c r="H3963" s="1" t="s">
        <v>187</v>
      </c>
      <c r="I3963" s="1" t="str">
        <f t="shared" si="122"/>
        <v>DT Workstation</v>
      </c>
      <c r="J3963" s="1" t="str">
        <f t="shared" si="123"/>
        <v>DT Workstation</v>
      </c>
      <c r="K3963" t="s">
        <v>144</v>
      </c>
      <c r="L3963" t="s">
        <v>146</v>
      </c>
      <c r="M3963" s="47">
        <v>19</v>
      </c>
    </row>
    <row r="3964" spans="1:13" hidden="1" x14ac:dyDescent="0.3">
      <c r="A3964" s="1" t="s">
        <v>186</v>
      </c>
      <c r="B3964" s="1" t="s">
        <v>83</v>
      </c>
      <c r="C3964" t="s">
        <v>164</v>
      </c>
      <c r="D3964" s="1" t="s">
        <v>19</v>
      </c>
      <c r="E3964" t="s">
        <v>13</v>
      </c>
      <c r="F3964" s="1" t="s">
        <v>154</v>
      </c>
      <c r="G3964" t="s">
        <v>142</v>
      </c>
      <c r="H3964" s="1" t="s">
        <v>187</v>
      </c>
      <c r="I3964" s="1" t="str">
        <f t="shared" si="122"/>
        <v>DT Workstation</v>
      </c>
      <c r="J3964" s="1" t="str">
        <f t="shared" si="123"/>
        <v>DT Workstation</v>
      </c>
      <c r="K3964" t="s">
        <v>144</v>
      </c>
      <c r="L3964" t="s">
        <v>147</v>
      </c>
      <c r="M3964" s="47">
        <v>16</v>
      </c>
    </row>
    <row r="3965" spans="1:13" hidden="1" x14ac:dyDescent="0.3">
      <c r="A3965" s="1" t="s">
        <v>186</v>
      </c>
      <c r="B3965" s="1" t="s">
        <v>83</v>
      </c>
      <c r="C3965" t="s">
        <v>164</v>
      </c>
      <c r="D3965" s="1" t="s">
        <v>19</v>
      </c>
      <c r="E3965" t="s">
        <v>13</v>
      </c>
      <c r="F3965" s="1" t="s">
        <v>154</v>
      </c>
      <c r="G3965" t="s">
        <v>142</v>
      </c>
      <c r="H3965" s="1" t="s">
        <v>187</v>
      </c>
      <c r="I3965" s="1" t="str">
        <f t="shared" si="122"/>
        <v>DT Workstation</v>
      </c>
      <c r="J3965" s="1" t="str">
        <f t="shared" si="123"/>
        <v>DT Workstation</v>
      </c>
      <c r="K3965" t="s">
        <v>144</v>
      </c>
      <c r="L3965" t="s">
        <v>148</v>
      </c>
      <c r="M3965" s="47">
        <v>5</v>
      </c>
    </row>
    <row r="3966" spans="1:13" hidden="1" x14ac:dyDescent="0.3">
      <c r="A3966" s="1" t="s">
        <v>186</v>
      </c>
      <c r="B3966" s="1" t="s">
        <v>83</v>
      </c>
      <c r="C3966" t="s">
        <v>164</v>
      </c>
      <c r="D3966" s="1" t="s">
        <v>19</v>
      </c>
      <c r="E3966" t="s">
        <v>13</v>
      </c>
      <c r="F3966" s="1" t="s">
        <v>154</v>
      </c>
      <c r="G3966" t="s">
        <v>142</v>
      </c>
      <c r="H3966" s="1" t="s">
        <v>187</v>
      </c>
      <c r="I3966" s="1" t="str">
        <f t="shared" si="122"/>
        <v>DT Workstation</v>
      </c>
      <c r="J3966" s="1" t="str">
        <f t="shared" si="123"/>
        <v>DT Workstation</v>
      </c>
      <c r="K3966" t="s">
        <v>144</v>
      </c>
      <c r="L3966" t="s">
        <v>149</v>
      </c>
      <c r="M3966" s="47">
        <v>3</v>
      </c>
    </row>
    <row r="3967" spans="1:13" hidden="1" x14ac:dyDescent="0.3">
      <c r="A3967" s="1" t="s">
        <v>186</v>
      </c>
      <c r="B3967" s="1" t="s">
        <v>83</v>
      </c>
      <c r="C3967" t="s">
        <v>164</v>
      </c>
      <c r="D3967" s="1" t="s">
        <v>19</v>
      </c>
      <c r="E3967" t="s">
        <v>13</v>
      </c>
      <c r="F3967" s="1" t="s">
        <v>154</v>
      </c>
      <c r="G3967" t="s">
        <v>142</v>
      </c>
      <c r="H3967" s="1" t="s">
        <v>187</v>
      </c>
      <c r="I3967" s="1" t="str">
        <f t="shared" si="122"/>
        <v>DT Workstation</v>
      </c>
      <c r="J3967" s="1" t="str">
        <f t="shared" si="123"/>
        <v>DT Workstation</v>
      </c>
      <c r="K3967" t="s">
        <v>144</v>
      </c>
      <c r="L3967" t="s">
        <v>150</v>
      </c>
      <c r="M3967" s="47">
        <v>2</v>
      </c>
    </row>
    <row r="3968" spans="1:13" hidden="1" x14ac:dyDescent="0.3">
      <c r="A3968" s="1" t="s">
        <v>186</v>
      </c>
      <c r="B3968" s="1" t="s">
        <v>83</v>
      </c>
      <c r="C3968" t="s">
        <v>164</v>
      </c>
      <c r="D3968" s="1" t="s">
        <v>19</v>
      </c>
      <c r="E3968" t="s">
        <v>13</v>
      </c>
      <c r="F3968" s="1" t="s">
        <v>154</v>
      </c>
      <c r="G3968" t="s">
        <v>142</v>
      </c>
      <c r="H3968" s="1" t="s">
        <v>187</v>
      </c>
      <c r="I3968" s="1" t="str">
        <f t="shared" si="122"/>
        <v>DT Workstation</v>
      </c>
      <c r="J3968" s="1" t="str">
        <f t="shared" si="123"/>
        <v>DT Workstation</v>
      </c>
      <c r="K3968" t="s">
        <v>144</v>
      </c>
      <c r="L3968" t="s">
        <v>151</v>
      </c>
      <c r="M3968" s="47">
        <v>1</v>
      </c>
    </row>
    <row r="3969" spans="1:13" hidden="1" x14ac:dyDescent="0.3">
      <c r="A3969" s="1" t="s">
        <v>186</v>
      </c>
      <c r="B3969" s="1" t="s">
        <v>83</v>
      </c>
      <c r="C3969" t="s">
        <v>164</v>
      </c>
      <c r="D3969" s="1" t="s">
        <v>19</v>
      </c>
      <c r="E3969" t="s">
        <v>14</v>
      </c>
      <c r="F3969" s="1" t="s">
        <v>154</v>
      </c>
      <c r="G3969" t="s">
        <v>142</v>
      </c>
      <c r="H3969" s="1" t="s">
        <v>155</v>
      </c>
      <c r="I3969" s="1" t="str">
        <f t="shared" si="122"/>
        <v>NB Workstation</v>
      </c>
      <c r="J3969" s="1" t="str">
        <f t="shared" si="123"/>
        <v>NB Workstation</v>
      </c>
      <c r="K3969" t="s">
        <v>144</v>
      </c>
      <c r="L3969" t="s">
        <v>145</v>
      </c>
      <c r="M3969" s="47">
        <v>38</v>
      </c>
    </row>
    <row r="3970" spans="1:13" hidden="1" x14ac:dyDescent="0.3">
      <c r="A3970" s="1" t="s">
        <v>186</v>
      </c>
      <c r="B3970" s="1" t="s">
        <v>83</v>
      </c>
      <c r="C3970" t="s">
        <v>164</v>
      </c>
      <c r="D3970" s="1" t="s">
        <v>19</v>
      </c>
      <c r="E3970" t="s">
        <v>14</v>
      </c>
      <c r="F3970" s="1" t="s">
        <v>154</v>
      </c>
      <c r="G3970" t="s">
        <v>142</v>
      </c>
      <c r="H3970" s="1" t="s">
        <v>155</v>
      </c>
      <c r="I3970" s="1" t="str">
        <f t="shared" si="122"/>
        <v>NB Workstation</v>
      </c>
      <c r="J3970" s="1" t="str">
        <f t="shared" si="123"/>
        <v>NB Workstation</v>
      </c>
      <c r="K3970" t="s">
        <v>144</v>
      </c>
      <c r="L3970" t="s">
        <v>146</v>
      </c>
      <c r="M3970" s="47">
        <v>23</v>
      </c>
    </row>
    <row r="3971" spans="1:13" hidden="1" x14ac:dyDescent="0.3">
      <c r="A3971" s="1" t="s">
        <v>186</v>
      </c>
      <c r="B3971" s="1" t="s">
        <v>83</v>
      </c>
      <c r="C3971" t="s">
        <v>164</v>
      </c>
      <c r="D3971" s="1" t="s">
        <v>19</v>
      </c>
      <c r="E3971" t="s">
        <v>14</v>
      </c>
      <c r="F3971" s="1" t="s">
        <v>154</v>
      </c>
      <c r="G3971" t="s">
        <v>142</v>
      </c>
      <c r="H3971" s="1" t="s">
        <v>155</v>
      </c>
      <c r="I3971" s="1" t="str">
        <f t="shared" ref="I3971:I4034" si="124">VLOOKUP(E3971&amp;F3971&amp;G3971,$S$1:$T$74,2,0)</f>
        <v>NB Workstation</v>
      </c>
      <c r="J3971" s="1" t="str">
        <f t="shared" ref="J3971:J4034" si="125">IF(AND(I3971="Clamshell NB",H3971="Yes"),"Clamshell Ultraslim NB",I3971)</f>
        <v>NB Workstation</v>
      </c>
      <c r="K3971" t="s">
        <v>144</v>
      </c>
      <c r="L3971" t="s">
        <v>147</v>
      </c>
      <c r="M3971" s="47">
        <v>20</v>
      </c>
    </row>
    <row r="3972" spans="1:13" hidden="1" x14ac:dyDescent="0.3">
      <c r="A3972" s="1" t="s">
        <v>186</v>
      </c>
      <c r="B3972" s="1" t="s">
        <v>83</v>
      </c>
      <c r="C3972" t="s">
        <v>164</v>
      </c>
      <c r="D3972" s="1" t="s">
        <v>19</v>
      </c>
      <c r="E3972" t="s">
        <v>14</v>
      </c>
      <c r="F3972" s="1" t="s">
        <v>154</v>
      </c>
      <c r="G3972" t="s">
        <v>142</v>
      </c>
      <c r="H3972" s="1" t="s">
        <v>155</v>
      </c>
      <c r="I3972" s="1" t="str">
        <f t="shared" si="124"/>
        <v>NB Workstation</v>
      </c>
      <c r="J3972" s="1" t="str">
        <f t="shared" si="125"/>
        <v>NB Workstation</v>
      </c>
      <c r="K3972" t="s">
        <v>144</v>
      </c>
      <c r="L3972" t="s">
        <v>148</v>
      </c>
      <c r="M3972" s="47">
        <v>5</v>
      </c>
    </row>
    <row r="3973" spans="1:13" hidden="1" x14ac:dyDescent="0.3">
      <c r="A3973" s="1" t="s">
        <v>186</v>
      </c>
      <c r="B3973" s="1" t="s">
        <v>83</v>
      </c>
      <c r="C3973" t="s">
        <v>164</v>
      </c>
      <c r="D3973" s="1" t="s">
        <v>19</v>
      </c>
      <c r="E3973" t="s">
        <v>14</v>
      </c>
      <c r="F3973" s="1" t="s">
        <v>154</v>
      </c>
      <c r="G3973" t="s">
        <v>142</v>
      </c>
      <c r="H3973" s="1" t="s">
        <v>155</v>
      </c>
      <c r="I3973" s="1" t="str">
        <f t="shared" si="124"/>
        <v>NB Workstation</v>
      </c>
      <c r="J3973" s="1" t="str">
        <f t="shared" si="125"/>
        <v>NB Workstation</v>
      </c>
      <c r="K3973" t="s">
        <v>144</v>
      </c>
      <c r="L3973" t="s">
        <v>149</v>
      </c>
      <c r="M3973" s="47">
        <v>2</v>
      </c>
    </row>
    <row r="3974" spans="1:13" hidden="1" x14ac:dyDescent="0.3">
      <c r="A3974" s="1" t="s">
        <v>186</v>
      </c>
      <c r="B3974" s="1" t="s">
        <v>83</v>
      </c>
      <c r="C3974" t="s">
        <v>164</v>
      </c>
      <c r="D3974" s="1" t="s">
        <v>19</v>
      </c>
      <c r="E3974" t="s">
        <v>14</v>
      </c>
      <c r="F3974" s="1" t="s">
        <v>154</v>
      </c>
      <c r="G3974" t="s">
        <v>142</v>
      </c>
      <c r="H3974" s="1" t="s">
        <v>155</v>
      </c>
      <c r="I3974" s="1" t="str">
        <f t="shared" si="124"/>
        <v>NB Workstation</v>
      </c>
      <c r="J3974" s="1" t="str">
        <f t="shared" si="125"/>
        <v>NB Workstation</v>
      </c>
      <c r="K3974" t="s">
        <v>144</v>
      </c>
      <c r="L3974" t="s">
        <v>150</v>
      </c>
      <c r="M3974" s="47">
        <v>2</v>
      </c>
    </row>
    <row r="3975" spans="1:13" hidden="1" x14ac:dyDescent="0.3">
      <c r="A3975" s="1" t="s">
        <v>186</v>
      </c>
      <c r="B3975" s="1" t="s">
        <v>83</v>
      </c>
      <c r="C3975" t="s">
        <v>164</v>
      </c>
      <c r="D3975" s="1" t="s">
        <v>19</v>
      </c>
      <c r="E3975" t="s">
        <v>14</v>
      </c>
      <c r="F3975" s="1" t="s">
        <v>154</v>
      </c>
      <c r="G3975" t="s">
        <v>142</v>
      </c>
      <c r="H3975" s="1" t="s">
        <v>155</v>
      </c>
      <c r="I3975" s="1" t="str">
        <f t="shared" si="124"/>
        <v>NB Workstation</v>
      </c>
      <c r="J3975" s="1" t="str">
        <f t="shared" si="125"/>
        <v>NB Workstation</v>
      </c>
      <c r="K3975" t="s">
        <v>144</v>
      </c>
      <c r="L3975" t="s">
        <v>151</v>
      </c>
      <c r="M3975" s="47">
        <v>1</v>
      </c>
    </row>
    <row r="3976" spans="1:13" hidden="1" x14ac:dyDescent="0.3">
      <c r="A3976" s="1" t="s">
        <v>186</v>
      </c>
      <c r="B3976" s="1" t="s">
        <v>83</v>
      </c>
      <c r="C3976" t="s">
        <v>158</v>
      </c>
      <c r="D3976" s="1" t="s">
        <v>17</v>
      </c>
      <c r="E3976" t="s">
        <v>8</v>
      </c>
      <c r="F3976" s="1" t="s">
        <v>154</v>
      </c>
      <c r="G3976" t="s">
        <v>142</v>
      </c>
      <c r="H3976" s="1" t="s">
        <v>187</v>
      </c>
      <c r="I3976" s="1" t="str">
        <f t="shared" si="124"/>
        <v>AIO DT</v>
      </c>
      <c r="J3976" s="1" t="str">
        <f t="shared" si="125"/>
        <v>AIO DT</v>
      </c>
      <c r="K3976" t="s">
        <v>143</v>
      </c>
      <c r="L3976" t="s">
        <v>143</v>
      </c>
      <c r="M3976" s="47">
        <v>32266</v>
      </c>
    </row>
    <row r="3977" spans="1:13" hidden="1" x14ac:dyDescent="0.3">
      <c r="A3977" s="1" t="s">
        <v>186</v>
      </c>
      <c r="B3977" s="1" t="s">
        <v>83</v>
      </c>
      <c r="C3977" t="s">
        <v>158</v>
      </c>
      <c r="D3977" s="1" t="s">
        <v>17</v>
      </c>
      <c r="E3977" t="s">
        <v>8</v>
      </c>
      <c r="F3977" s="1" t="s">
        <v>154</v>
      </c>
      <c r="G3977" t="s">
        <v>142</v>
      </c>
      <c r="H3977" s="1" t="s">
        <v>187</v>
      </c>
      <c r="I3977" s="1" t="str">
        <f t="shared" si="124"/>
        <v>AIO DT</v>
      </c>
      <c r="J3977" s="1" t="str">
        <f t="shared" si="125"/>
        <v>AIO DT</v>
      </c>
      <c r="K3977" t="s">
        <v>144</v>
      </c>
      <c r="L3977" t="s">
        <v>145</v>
      </c>
      <c r="M3977" s="47">
        <v>16828</v>
      </c>
    </row>
    <row r="3978" spans="1:13" hidden="1" x14ac:dyDescent="0.3">
      <c r="A3978" s="1" t="s">
        <v>186</v>
      </c>
      <c r="B3978" s="1" t="s">
        <v>83</v>
      </c>
      <c r="C3978" t="s">
        <v>158</v>
      </c>
      <c r="D3978" s="1" t="s">
        <v>17</v>
      </c>
      <c r="E3978" t="s">
        <v>8</v>
      </c>
      <c r="F3978" s="1" t="s">
        <v>154</v>
      </c>
      <c r="G3978" t="s">
        <v>142</v>
      </c>
      <c r="H3978" s="1" t="s">
        <v>187</v>
      </c>
      <c r="I3978" s="1" t="str">
        <f t="shared" si="124"/>
        <v>AIO DT</v>
      </c>
      <c r="J3978" s="1" t="str">
        <f t="shared" si="125"/>
        <v>AIO DT</v>
      </c>
      <c r="K3978" t="s">
        <v>144</v>
      </c>
      <c r="L3978" t="s">
        <v>146</v>
      </c>
      <c r="M3978" s="47">
        <v>10385</v>
      </c>
    </row>
    <row r="3979" spans="1:13" hidden="1" x14ac:dyDescent="0.3">
      <c r="A3979" s="1" t="s">
        <v>186</v>
      </c>
      <c r="B3979" s="1" t="s">
        <v>83</v>
      </c>
      <c r="C3979" t="s">
        <v>158</v>
      </c>
      <c r="D3979" s="1" t="s">
        <v>17</v>
      </c>
      <c r="E3979" t="s">
        <v>8</v>
      </c>
      <c r="F3979" s="1" t="s">
        <v>154</v>
      </c>
      <c r="G3979" t="s">
        <v>142</v>
      </c>
      <c r="H3979" s="1" t="s">
        <v>187</v>
      </c>
      <c r="I3979" s="1" t="str">
        <f t="shared" si="124"/>
        <v>AIO DT</v>
      </c>
      <c r="J3979" s="1" t="str">
        <f t="shared" si="125"/>
        <v>AIO DT</v>
      </c>
      <c r="K3979" t="s">
        <v>144</v>
      </c>
      <c r="L3979" t="s">
        <v>147</v>
      </c>
      <c r="M3979" s="47">
        <v>8492</v>
      </c>
    </row>
    <row r="3980" spans="1:13" hidden="1" x14ac:dyDescent="0.3">
      <c r="A3980" s="1" t="s">
        <v>186</v>
      </c>
      <c r="B3980" s="1" t="s">
        <v>83</v>
      </c>
      <c r="C3980" t="s">
        <v>158</v>
      </c>
      <c r="D3980" s="1" t="s">
        <v>17</v>
      </c>
      <c r="E3980" t="s">
        <v>8</v>
      </c>
      <c r="F3980" s="1" t="s">
        <v>154</v>
      </c>
      <c r="G3980" t="s">
        <v>142</v>
      </c>
      <c r="H3980" s="1" t="s">
        <v>187</v>
      </c>
      <c r="I3980" s="1" t="str">
        <f t="shared" si="124"/>
        <v>AIO DT</v>
      </c>
      <c r="J3980" s="1" t="str">
        <f t="shared" si="125"/>
        <v>AIO DT</v>
      </c>
      <c r="K3980" t="s">
        <v>144</v>
      </c>
      <c r="L3980" t="s">
        <v>148</v>
      </c>
      <c r="M3980" s="47">
        <v>5921</v>
      </c>
    </row>
    <row r="3981" spans="1:13" hidden="1" x14ac:dyDescent="0.3">
      <c r="A3981" s="1" t="s">
        <v>186</v>
      </c>
      <c r="B3981" s="1" t="s">
        <v>83</v>
      </c>
      <c r="C3981" t="s">
        <v>158</v>
      </c>
      <c r="D3981" s="1" t="s">
        <v>17</v>
      </c>
      <c r="E3981" t="s">
        <v>8</v>
      </c>
      <c r="F3981" s="1" t="s">
        <v>154</v>
      </c>
      <c r="G3981" t="s">
        <v>142</v>
      </c>
      <c r="H3981" s="1" t="s">
        <v>187</v>
      </c>
      <c r="I3981" s="1" t="str">
        <f t="shared" si="124"/>
        <v>AIO DT</v>
      </c>
      <c r="J3981" s="1" t="str">
        <f t="shared" si="125"/>
        <v>AIO DT</v>
      </c>
      <c r="K3981" t="s">
        <v>144</v>
      </c>
      <c r="L3981" t="s">
        <v>149</v>
      </c>
      <c r="M3981" s="47">
        <v>5680</v>
      </c>
    </row>
    <row r="3982" spans="1:13" hidden="1" x14ac:dyDescent="0.3">
      <c r="A3982" s="1" t="s">
        <v>186</v>
      </c>
      <c r="B3982" s="1" t="s">
        <v>83</v>
      </c>
      <c r="C3982" t="s">
        <v>158</v>
      </c>
      <c r="D3982" s="1" t="s">
        <v>17</v>
      </c>
      <c r="E3982" t="s">
        <v>8</v>
      </c>
      <c r="F3982" s="1" t="s">
        <v>154</v>
      </c>
      <c r="G3982" t="s">
        <v>142</v>
      </c>
      <c r="H3982" s="1" t="s">
        <v>187</v>
      </c>
      <c r="I3982" s="1" t="str">
        <f t="shared" si="124"/>
        <v>AIO DT</v>
      </c>
      <c r="J3982" s="1" t="str">
        <f t="shared" si="125"/>
        <v>AIO DT</v>
      </c>
      <c r="K3982" t="s">
        <v>144</v>
      </c>
      <c r="L3982" t="s">
        <v>150</v>
      </c>
      <c r="M3982" s="47">
        <v>186</v>
      </c>
    </row>
    <row r="3983" spans="1:13" hidden="1" x14ac:dyDescent="0.3">
      <c r="A3983" s="1" t="s">
        <v>186</v>
      </c>
      <c r="B3983" s="1" t="s">
        <v>83</v>
      </c>
      <c r="C3983" t="s">
        <v>158</v>
      </c>
      <c r="D3983" s="1" t="s">
        <v>17</v>
      </c>
      <c r="E3983" t="s">
        <v>8</v>
      </c>
      <c r="F3983" s="1" t="s">
        <v>154</v>
      </c>
      <c r="G3983" t="s">
        <v>142</v>
      </c>
      <c r="H3983" s="1" t="s">
        <v>187</v>
      </c>
      <c r="I3983" s="1" t="str">
        <f t="shared" si="124"/>
        <v>AIO DT</v>
      </c>
      <c r="J3983" s="1" t="str">
        <f t="shared" si="125"/>
        <v>AIO DT</v>
      </c>
      <c r="K3983" t="s">
        <v>144</v>
      </c>
      <c r="L3983" t="s">
        <v>151</v>
      </c>
      <c r="M3983" s="47">
        <v>283</v>
      </c>
    </row>
    <row r="3984" spans="1:13" hidden="1" x14ac:dyDescent="0.3">
      <c r="A3984" s="1" t="s">
        <v>186</v>
      </c>
      <c r="B3984" s="1" t="s">
        <v>83</v>
      </c>
      <c r="C3984" t="s">
        <v>158</v>
      </c>
      <c r="D3984" s="1" t="s">
        <v>17</v>
      </c>
      <c r="E3984" t="s">
        <v>8</v>
      </c>
      <c r="F3984" s="1" t="s">
        <v>154</v>
      </c>
      <c r="G3984" t="s">
        <v>155</v>
      </c>
      <c r="H3984" s="1" t="s">
        <v>187</v>
      </c>
      <c r="I3984" s="1" t="str">
        <f t="shared" si="124"/>
        <v>AIO DT</v>
      </c>
      <c r="J3984" s="1" t="str">
        <f t="shared" si="125"/>
        <v>AIO DT</v>
      </c>
      <c r="K3984" t="s">
        <v>143</v>
      </c>
      <c r="L3984" t="s">
        <v>143</v>
      </c>
      <c r="M3984" s="47">
        <v>13325</v>
      </c>
    </row>
    <row r="3985" spans="1:13" hidden="1" x14ac:dyDescent="0.3">
      <c r="A3985" s="1" t="s">
        <v>186</v>
      </c>
      <c r="B3985" s="1" t="s">
        <v>83</v>
      </c>
      <c r="C3985" t="s">
        <v>158</v>
      </c>
      <c r="D3985" s="1" t="s">
        <v>17</v>
      </c>
      <c r="E3985" t="s">
        <v>8</v>
      </c>
      <c r="F3985" s="1" t="s">
        <v>154</v>
      </c>
      <c r="G3985" t="s">
        <v>155</v>
      </c>
      <c r="H3985" s="1" t="s">
        <v>187</v>
      </c>
      <c r="I3985" s="1" t="str">
        <f t="shared" si="124"/>
        <v>AIO DT</v>
      </c>
      <c r="J3985" s="1" t="str">
        <f t="shared" si="125"/>
        <v>AIO DT</v>
      </c>
      <c r="K3985" t="s">
        <v>144</v>
      </c>
      <c r="L3985" t="s">
        <v>145</v>
      </c>
      <c r="M3985" s="47">
        <v>971</v>
      </c>
    </row>
    <row r="3986" spans="1:13" hidden="1" x14ac:dyDescent="0.3">
      <c r="A3986" s="1" t="s">
        <v>186</v>
      </c>
      <c r="B3986" s="1" t="s">
        <v>83</v>
      </c>
      <c r="C3986" t="s">
        <v>158</v>
      </c>
      <c r="D3986" s="1" t="s">
        <v>17</v>
      </c>
      <c r="E3986" t="s">
        <v>8</v>
      </c>
      <c r="F3986" s="1" t="s">
        <v>154</v>
      </c>
      <c r="G3986" t="s">
        <v>155</v>
      </c>
      <c r="H3986" s="1" t="s">
        <v>187</v>
      </c>
      <c r="I3986" s="1" t="str">
        <f t="shared" si="124"/>
        <v>AIO DT</v>
      </c>
      <c r="J3986" s="1" t="str">
        <f t="shared" si="125"/>
        <v>AIO DT</v>
      </c>
      <c r="K3986" t="s">
        <v>144</v>
      </c>
      <c r="L3986" t="s">
        <v>146</v>
      </c>
      <c r="M3986" s="47">
        <v>598</v>
      </c>
    </row>
    <row r="3987" spans="1:13" hidden="1" x14ac:dyDescent="0.3">
      <c r="A3987" s="1" t="s">
        <v>186</v>
      </c>
      <c r="B3987" s="1" t="s">
        <v>83</v>
      </c>
      <c r="C3987" t="s">
        <v>158</v>
      </c>
      <c r="D3987" s="1" t="s">
        <v>17</v>
      </c>
      <c r="E3987" t="s">
        <v>8</v>
      </c>
      <c r="F3987" s="1" t="s">
        <v>154</v>
      </c>
      <c r="G3987" t="s">
        <v>155</v>
      </c>
      <c r="H3987" s="1" t="s">
        <v>187</v>
      </c>
      <c r="I3987" s="1" t="str">
        <f t="shared" si="124"/>
        <v>AIO DT</v>
      </c>
      <c r="J3987" s="1" t="str">
        <f t="shared" si="125"/>
        <v>AIO DT</v>
      </c>
      <c r="K3987" t="s">
        <v>144</v>
      </c>
      <c r="L3987" t="s">
        <v>147</v>
      </c>
      <c r="M3987" s="47">
        <v>491</v>
      </c>
    </row>
    <row r="3988" spans="1:13" hidden="1" x14ac:dyDescent="0.3">
      <c r="A3988" s="1" t="s">
        <v>186</v>
      </c>
      <c r="B3988" s="1" t="s">
        <v>83</v>
      </c>
      <c r="C3988" t="s">
        <v>158</v>
      </c>
      <c r="D3988" s="1" t="s">
        <v>17</v>
      </c>
      <c r="E3988" t="s">
        <v>8</v>
      </c>
      <c r="F3988" s="1" t="s">
        <v>154</v>
      </c>
      <c r="G3988" t="s">
        <v>155</v>
      </c>
      <c r="H3988" s="1" t="s">
        <v>187</v>
      </c>
      <c r="I3988" s="1" t="str">
        <f t="shared" si="124"/>
        <v>AIO DT</v>
      </c>
      <c r="J3988" s="1" t="str">
        <f t="shared" si="125"/>
        <v>AIO DT</v>
      </c>
      <c r="K3988" t="s">
        <v>144</v>
      </c>
      <c r="L3988" t="s">
        <v>148</v>
      </c>
      <c r="M3988" s="47">
        <v>340</v>
      </c>
    </row>
    <row r="3989" spans="1:13" hidden="1" x14ac:dyDescent="0.3">
      <c r="A3989" s="1" t="s">
        <v>186</v>
      </c>
      <c r="B3989" s="1" t="s">
        <v>83</v>
      </c>
      <c r="C3989" t="s">
        <v>158</v>
      </c>
      <c r="D3989" s="1" t="s">
        <v>17</v>
      </c>
      <c r="E3989" t="s">
        <v>8</v>
      </c>
      <c r="F3989" s="1" t="s">
        <v>154</v>
      </c>
      <c r="G3989" t="s">
        <v>155</v>
      </c>
      <c r="H3989" s="1" t="s">
        <v>187</v>
      </c>
      <c r="I3989" s="1" t="str">
        <f t="shared" si="124"/>
        <v>AIO DT</v>
      </c>
      <c r="J3989" s="1" t="str">
        <f t="shared" si="125"/>
        <v>AIO DT</v>
      </c>
      <c r="K3989" t="s">
        <v>144</v>
      </c>
      <c r="L3989" t="s">
        <v>149</v>
      </c>
      <c r="M3989" s="47">
        <v>328</v>
      </c>
    </row>
    <row r="3990" spans="1:13" hidden="1" x14ac:dyDescent="0.3">
      <c r="A3990" s="1" t="s">
        <v>186</v>
      </c>
      <c r="B3990" s="1" t="s">
        <v>83</v>
      </c>
      <c r="C3990" t="s">
        <v>158</v>
      </c>
      <c r="D3990" s="1" t="s">
        <v>17</v>
      </c>
      <c r="E3990" t="s">
        <v>8</v>
      </c>
      <c r="F3990" s="1" t="s">
        <v>154</v>
      </c>
      <c r="G3990" t="s">
        <v>155</v>
      </c>
      <c r="H3990" s="1" t="s">
        <v>187</v>
      </c>
      <c r="I3990" s="1" t="str">
        <f t="shared" si="124"/>
        <v>AIO DT</v>
      </c>
      <c r="J3990" s="1" t="str">
        <f t="shared" si="125"/>
        <v>AIO DT</v>
      </c>
      <c r="K3990" t="s">
        <v>144</v>
      </c>
      <c r="L3990" t="s">
        <v>150</v>
      </c>
      <c r="M3990" s="47">
        <v>11</v>
      </c>
    </row>
    <row r="3991" spans="1:13" hidden="1" x14ac:dyDescent="0.3">
      <c r="A3991" s="1" t="s">
        <v>186</v>
      </c>
      <c r="B3991" s="1" t="s">
        <v>83</v>
      </c>
      <c r="C3991" t="s">
        <v>158</v>
      </c>
      <c r="D3991" s="1" t="s">
        <v>17</v>
      </c>
      <c r="E3991" t="s">
        <v>8</v>
      </c>
      <c r="F3991" s="1" t="s">
        <v>154</v>
      </c>
      <c r="G3991" t="s">
        <v>155</v>
      </c>
      <c r="H3991" s="1" t="s">
        <v>187</v>
      </c>
      <c r="I3991" s="1" t="str">
        <f t="shared" si="124"/>
        <v>AIO DT</v>
      </c>
      <c r="J3991" s="1" t="str">
        <f t="shared" si="125"/>
        <v>AIO DT</v>
      </c>
      <c r="K3991" t="s">
        <v>144</v>
      </c>
      <c r="L3991" t="s">
        <v>151</v>
      </c>
      <c r="M3991" s="47">
        <v>15</v>
      </c>
    </row>
    <row r="3992" spans="1:13" hidden="1" x14ac:dyDescent="0.3">
      <c r="A3992" s="1" t="s">
        <v>186</v>
      </c>
      <c r="B3992" s="1" t="s">
        <v>83</v>
      </c>
      <c r="C3992" t="s">
        <v>158</v>
      </c>
      <c r="D3992" s="1" t="s">
        <v>17</v>
      </c>
      <c r="E3992" t="s">
        <v>6</v>
      </c>
      <c r="F3992" s="1" t="s">
        <v>154</v>
      </c>
      <c r="G3992" t="s">
        <v>142</v>
      </c>
      <c r="H3992" s="1" t="s">
        <v>187</v>
      </c>
      <c r="I3992" s="1" t="str">
        <f t="shared" si="124"/>
        <v>Small DT</v>
      </c>
      <c r="J3992" s="1" t="str">
        <f t="shared" si="125"/>
        <v>Small DT</v>
      </c>
      <c r="K3992" t="s">
        <v>143</v>
      </c>
      <c r="L3992" t="s">
        <v>143</v>
      </c>
      <c r="M3992" s="47">
        <v>879</v>
      </c>
    </row>
    <row r="3993" spans="1:13" hidden="1" x14ac:dyDescent="0.3">
      <c r="A3993" s="1" t="s">
        <v>186</v>
      </c>
      <c r="B3993" s="1" t="s">
        <v>83</v>
      </c>
      <c r="C3993" t="s">
        <v>158</v>
      </c>
      <c r="D3993" s="1" t="s">
        <v>17</v>
      </c>
      <c r="E3993" t="s">
        <v>6</v>
      </c>
      <c r="F3993" s="1" t="s">
        <v>154</v>
      </c>
      <c r="G3993" t="s">
        <v>142</v>
      </c>
      <c r="H3993" s="1" t="s">
        <v>187</v>
      </c>
      <c r="I3993" s="1" t="str">
        <f t="shared" si="124"/>
        <v>Small DT</v>
      </c>
      <c r="J3993" s="1" t="str">
        <f t="shared" si="125"/>
        <v>Small DT</v>
      </c>
      <c r="K3993" t="s">
        <v>144</v>
      </c>
      <c r="L3993" t="s">
        <v>145</v>
      </c>
      <c r="M3993" s="47">
        <v>1875</v>
      </c>
    </row>
    <row r="3994" spans="1:13" hidden="1" x14ac:dyDescent="0.3">
      <c r="A3994" s="1" t="s">
        <v>186</v>
      </c>
      <c r="B3994" s="1" t="s">
        <v>83</v>
      </c>
      <c r="C3994" t="s">
        <v>158</v>
      </c>
      <c r="D3994" s="1" t="s">
        <v>17</v>
      </c>
      <c r="E3994" t="s">
        <v>6</v>
      </c>
      <c r="F3994" s="1" t="s">
        <v>154</v>
      </c>
      <c r="G3994" t="s">
        <v>142</v>
      </c>
      <c r="H3994" s="1" t="s">
        <v>187</v>
      </c>
      <c r="I3994" s="1" t="str">
        <f t="shared" si="124"/>
        <v>Small DT</v>
      </c>
      <c r="J3994" s="1" t="str">
        <f t="shared" si="125"/>
        <v>Small DT</v>
      </c>
      <c r="K3994" t="s">
        <v>144</v>
      </c>
      <c r="L3994" t="s">
        <v>146</v>
      </c>
      <c r="M3994" s="47">
        <v>1360</v>
      </c>
    </row>
    <row r="3995" spans="1:13" hidden="1" x14ac:dyDescent="0.3">
      <c r="A3995" s="1" t="s">
        <v>186</v>
      </c>
      <c r="B3995" s="1" t="s">
        <v>83</v>
      </c>
      <c r="C3995" t="s">
        <v>158</v>
      </c>
      <c r="D3995" s="1" t="s">
        <v>17</v>
      </c>
      <c r="E3995" t="s">
        <v>6</v>
      </c>
      <c r="F3995" s="1" t="s">
        <v>154</v>
      </c>
      <c r="G3995" t="s">
        <v>142</v>
      </c>
      <c r="H3995" s="1" t="s">
        <v>187</v>
      </c>
      <c r="I3995" s="1" t="str">
        <f t="shared" si="124"/>
        <v>Small DT</v>
      </c>
      <c r="J3995" s="1" t="str">
        <f t="shared" si="125"/>
        <v>Small DT</v>
      </c>
      <c r="K3995" t="s">
        <v>144</v>
      </c>
      <c r="L3995" t="s">
        <v>147</v>
      </c>
      <c r="M3995" s="47">
        <v>945</v>
      </c>
    </row>
    <row r="3996" spans="1:13" hidden="1" x14ac:dyDescent="0.3">
      <c r="A3996" s="1" t="s">
        <v>186</v>
      </c>
      <c r="B3996" s="1" t="s">
        <v>83</v>
      </c>
      <c r="C3996" t="s">
        <v>158</v>
      </c>
      <c r="D3996" s="1" t="s">
        <v>17</v>
      </c>
      <c r="E3996" t="s">
        <v>6</v>
      </c>
      <c r="F3996" s="1" t="s">
        <v>154</v>
      </c>
      <c r="G3996" t="s">
        <v>142</v>
      </c>
      <c r="H3996" s="1" t="s">
        <v>187</v>
      </c>
      <c r="I3996" s="1" t="str">
        <f t="shared" si="124"/>
        <v>Small DT</v>
      </c>
      <c r="J3996" s="1" t="str">
        <f t="shared" si="125"/>
        <v>Small DT</v>
      </c>
      <c r="K3996" t="s">
        <v>144</v>
      </c>
      <c r="L3996" t="s">
        <v>148</v>
      </c>
      <c r="M3996" s="47">
        <v>743</v>
      </c>
    </row>
    <row r="3997" spans="1:13" hidden="1" x14ac:dyDescent="0.3">
      <c r="A3997" s="1" t="s">
        <v>186</v>
      </c>
      <c r="B3997" s="1" t="s">
        <v>83</v>
      </c>
      <c r="C3997" t="s">
        <v>158</v>
      </c>
      <c r="D3997" s="1" t="s">
        <v>17</v>
      </c>
      <c r="E3997" t="s">
        <v>6</v>
      </c>
      <c r="F3997" s="1" t="s">
        <v>154</v>
      </c>
      <c r="G3997" t="s">
        <v>142</v>
      </c>
      <c r="H3997" s="1" t="s">
        <v>187</v>
      </c>
      <c r="I3997" s="1" t="str">
        <f t="shared" si="124"/>
        <v>Small DT</v>
      </c>
      <c r="J3997" s="1" t="str">
        <f t="shared" si="125"/>
        <v>Small DT</v>
      </c>
      <c r="K3997" t="s">
        <v>144</v>
      </c>
      <c r="L3997" t="s">
        <v>149</v>
      </c>
      <c r="M3997" s="47">
        <v>1108</v>
      </c>
    </row>
    <row r="3998" spans="1:13" hidden="1" x14ac:dyDescent="0.3">
      <c r="A3998" s="1" t="s">
        <v>186</v>
      </c>
      <c r="B3998" s="1" t="s">
        <v>83</v>
      </c>
      <c r="C3998" t="s">
        <v>158</v>
      </c>
      <c r="D3998" s="1" t="s">
        <v>17</v>
      </c>
      <c r="E3998" t="s">
        <v>6</v>
      </c>
      <c r="F3998" s="1" t="s">
        <v>154</v>
      </c>
      <c r="G3998" t="s">
        <v>142</v>
      </c>
      <c r="H3998" s="1" t="s">
        <v>187</v>
      </c>
      <c r="I3998" s="1" t="str">
        <f t="shared" si="124"/>
        <v>Small DT</v>
      </c>
      <c r="J3998" s="1" t="str">
        <f t="shared" si="125"/>
        <v>Small DT</v>
      </c>
      <c r="K3998" t="s">
        <v>144</v>
      </c>
      <c r="L3998" t="s">
        <v>150</v>
      </c>
      <c r="M3998" s="47">
        <v>112</v>
      </c>
    </row>
    <row r="3999" spans="1:13" hidden="1" x14ac:dyDescent="0.3">
      <c r="A3999" s="1" t="s">
        <v>186</v>
      </c>
      <c r="B3999" s="1" t="s">
        <v>83</v>
      </c>
      <c r="C3999" t="s">
        <v>158</v>
      </c>
      <c r="D3999" s="1" t="s">
        <v>17</v>
      </c>
      <c r="E3999" t="s">
        <v>6</v>
      </c>
      <c r="F3999" s="1" t="s">
        <v>154</v>
      </c>
      <c r="G3999" t="s">
        <v>142</v>
      </c>
      <c r="H3999" s="1" t="s">
        <v>187</v>
      </c>
      <c r="I3999" s="1" t="str">
        <f t="shared" si="124"/>
        <v>Small DT</v>
      </c>
      <c r="J3999" s="1" t="str">
        <f t="shared" si="125"/>
        <v>Small DT</v>
      </c>
      <c r="K3999" t="s">
        <v>144</v>
      </c>
      <c r="L3999" t="s">
        <v>151</v>
      </c>
      <c r="M3999" s="47">
        <v>159</v>
      </c>
    </row>
    <row r="4000" spans="1:13" hidden="1" x14ac:dyDescent="0.3">
      <c r="A4000" s="1" t="s">
        <v>186</v>
      </c>
      <c r="B4000" s="1" t="s">
        <v>83</v>
      </c>
      <c r="C4000" t="s">
        <v>158</v>
      </c>
      <c r="D4000" s="1" t="s">
        <v>17</v>
      </c>
      <c r="E4000" t="s">
        <v>6</v>
      </c>
      <c r="F4000" s="1" t="s">
        <v>154</v>
      </c>
      <c r="G4000" t="s">
        <v>155</v>
      </c>
      <c r="H4000" s="1" t="s">
        <v>187</v>
      </c>
      <c r="I4000" s="1" t="str">
        <f t="shared" si="124"/>
        <v>Small DT</v>
      </c>
      <c r="J4000" s="1" t="str">
        <f t="shared" si="125"/>
        <v>Small DT</v>
      </c>
      <c r="K4000" t="s">
        <v>144</v>
      </c>
      <c r="L4000" t="s">
        <v>145</v>
      </c>
      <c r="M4000" s="47">
        <v>452</v>
      </c>
    </row>
    <row r="4001" spans="1:13" hidden="1" x14ac:dyDescent="0.3">
      <c r="A4001" s="1" t="s">
        <v>186</v>
      </c>
      <c r="B4001" s="1" t="s">
        <v>83</v>
      </c>
      <c r="C4001" t="s">
        <v>158</v>
      </c>
      <c r="D4001" s="1" t="s">
        <v>17</v>
      </c>
      <c r="E4001" t="s">
        <v>6</v>
      </c>
      <c r="F4001" s="1" t="s">
        <v>154</v>
      </c>
      <c r="G4001" t="s">
        <v>155</v>
      </c>
      <c r="H4001" s="1" t="s">
        <v>187</v>
      </c>
      <c r="I4001" s="1" t="str">
        <f t="shared" si="124"/>
        <v>Small DT</v>
      </c>
      <c r="J4001" s="1" t="str">
        <f t="shared" si="125"/>
        <v>Small DT</v>
      </c>
      <c r="K4001" t="s">
        <v>144</v>
      </c>
      <c r="L4001" t="s">
        <v>146</v>
      </c>
      <c r="M4001" s="47">
        <v>328</v>
      </c>
    </row>
    <row r="4002" spans="1:13" hidden="1" x14ac:dyDescent="0.3">
      <c r="A4002" s="1" t="s">
        <v>186</v>
      </c>
      <c r="B4002" s="1" t="s">
        <v>83</v>
      </c>
      <c r="C4002" t="s">
        <v>158</v>
      </c>
      <c r="D4002" s="1" t="s">
        <v>17</v>
      </c>
      <c r="E4002" t="s">
        <v>6</v>
      </c>
      <c r="F4002" s="1" t="s">
        <v>154</v>
      </c>
      <c r="G4002" t="s">
        <v>155</v>
      </c>
      <c r="H4002" s="1" t="s">
        <v>187</v>
      </c>
      <c r="I4002" s="1" t="str">
        <f t="shared" si="124"/>
        <v>Small DT</v>
      </c>
      <c r="J4002" s="1" t="str">
        <f t="shared" si="125"/>
        <v>Small DT</v>
      </c>
      <c r="K4002" t="s">
        <v>144</v>
      </c>
      <c r="L4002" t="s">
        <v>147</v>
      </c>
      <c r="M4002" s="47">
        <v>227</v>
      </c>
    </row>
    <row r="4003" spans="1:13" hidden="1" x14ac:dyDescent="0.3">
      <c r="A4003" s="1" t="s">
        <v>186</v>
      </c>
      <c r="B4003" s="1" t="s">
        <v>83</v>
      </c>
      <c r="C4003" t="s">
        <v>158</v>
      </c>
      <c r="D4003" s="1" t="s">
        <v>17</v>
      </c>
      <c r="E4003" t="s">
        <v>6</v>
      </c>
      <c r="F4003" s="1" t="s">
        <v>154</v>
      </c>
      <c r="G4003" t="s">
        <v>155</v>
      </c>
      <c r="H4003" s="1" t="s">
        <v>187</v>
      </c>
      <c r="I4003" s="1" t="str">
        <f t="shared" si="124"/>
        <v>Small DT</v>
      </c>
      <c r="J4003" s="1" t="str">
        <f t="shared" si="125"/>
        <v>Small DT</v>
      </c>
      <c r="K4003" t="s">
        <v>144</v>
      </c>
      <c r="L4003" t="s">
        <v>148</v>
      </c>
      <c r="M4003" s="47">
        <v>180</v>
      </c>
    </row>
    <row r="4004" spans="1:13" hidden="1" x14ac:dyDescent="0.3">
      <c r="A4004" s="1" t="s">
        <v>186</v>
      </c>
      <c r="B4004" s="1" t="s">
        <v>83</v>
      </c>
      <c r="C4004" t="s">
        <v>158</v>
      </c>
      <c r="D4004" s="1" t="s">
        <v>17</v>
      </c>
      <c r="E4004" t="s">
        <v>6</v>
      </c>
      <c r="F4004" s="1" t="s">
        <v>154</v>
      </c>
      <c r="G4004" t="s">
        <v>155</v>
      </c>
      <c r="H4004" s="1" t="s">
        <v>187</v>
      </c>
      <c r="I4004" s="1" t="str">
        <f t="shared" si="124"/>
        <v>Small DT</v>
      </c>
      <c r="J4004" s="1" t="str">
        <f t="shared" si="125"/>
        <v>Small DT</v>
      </c>
      <c r="K4004" t="s">
        <v>144</v>
      </c>
      <c r="L4004" t="s">
        <v>149</v>
      </c>
      <c r="M4004" s="47">
        <v>267</v>
      </c>
    </row>
    <row r="4005" spans="1:13" hidden="1" x14ac:dyDescent="0.3">
      <c r="A4005" s="1" t="s">
        <v>186</v>
      </c>
      <c r="B4005" s="1" t="s">
        <v>83</v>
      </c>
      <c r="C4005" t="s">
        <v>158</v>
      </c>
      <c r="D4005" s="1" t="s">
        <v>17</v>
      </c>
      <c r="E4005" t="s">
        <v>6</v>
      </c>
      <c r="F4005" s="1" t="s">
        <v>154</v>
      </c>
      <c r="G4005" t="s">
        <v>155</v>
      </c>
      <c r="H4005" s="1" t="s">
        <v>187</v>
      </c>
      <c r="I4005" s="1" t="str">
        <f t="shared" si="124"/>
        <v>Small DT</v>
      </c>
      <c r="J4005" s="1" t="str">
        <f t="shared" si="125"/>
        <v>Small DT</v>
      </c>
      <c r="K4005" t="s">
        <v>144</v>
      </c>
      <c r="L4005" t="s">
        <v>150</v>
      </c>
      <c r="M4005" s="47">
        <v>27</v>
      </c>
    </row>
    <row r="4006" spans="1:13" hidden="1" x14ac:dyDescent="0.3">
      <c r="A4006" s="1" t="s">
        <v>186</v>
      </c>
      <c r="B4006" s="1" t="s">
        <v>83</v>
      </c>
      <c r="C4006" t="s">
        <v>158</v>
      </c>
      <c r="D4006" s="1" t="s">
        <v>17</v>
      </c>
      <c r="E4006" t="s">
        <v>6</v>
      </c>
      <c r="F4006" s="1" t="s">
        <v>154</v>
      </c>
      <c r="G4006" t="s">
        <v>155</v>
      </c>
      <c r="H4006" s="1" t="s">
        <v>187</v>
      </c>
      <c r="I4006" s="1" t="str">
        <f t="shared" si="124"/>
        <v>Small DT</v>
      </c>
      <c r="J4006" s="1" t="str">
        <f t="shared" si="125"/>
        <v>Small DT</v>
      </c>
      <c r="K4006" t="s">
        <v>144</v>
      </c>
      <c r="L4006" t="s">
        <v>151</v>
      </c>
      <c r="M4006" s="47">
        <v>38</v>
      </c>
    </row>
    <row r="4007" spans="1:13" hidden="1" x14ac:dyDescent="0.3">
      <c r="A4007" s="1" t="s">
        <v>186</v>
      </c>
      <c r="B4007" s="1" t="s">
        <v>83</v>
      </c>
      <c r="C4007" t="s">
        <v>158</v>
      </c>
      <c r="D4007" s="1" t="s">
        <v>17</v>
      </c>
      <c r="E4007" t="s">
        <v>7</v>
      </c>
      <c r="F4007" s="1" t="s">
        <v>154</v>
      </c>
      <c r="G4007" t="s">
        <v>142</v>
      </c>
      <c r="H4007" s="1" t="s">
        <v>187</v>
      </c>
      <c r="I4007" s="1" t="str">
        <f t="shared" si="124"/>
        <v>Tower DT</v>
      </c>
      <c r="J4007" s="1" t="str">
        <f t="shared" si="125"/>
        <v>Tower DT</v>
      </c>
      <c r="K4007" t="s">
        <v>143</v>
      </c>
      <c r="L4007" t="s">
        <v>143</v>
      </c>
      <c r="M4007" s="47">
        <v>9779</v>
      </c>
    </row>
    <row r="4008" spans="1:13" hidden="1" x14ac:dyDescent="0.3">
      <c r="A4008" s="1" t="s">
        <v>186</v>
      </c>
      <c r="B4008" s="1" t="s">
        <v>83</v>
      </c>
      <c r="C4008" t="s">
        <v>158</v>
      </c>
      <c r="D4008" s="1" t="s">
        <v>17</v>
      </c>
      <c r="E4008" t="s">
        <v>7</v>
      </c>
      <c r="F4008" s="1" t="s">
        <v>154</v>
      </c>
      <c r="G4008" t="s">
        <v>142</v>
      </c>
      <c r="H4008" s="1" t="s">
        <v>187</v>
      </c>
      <c r="I4008" s="1" t="str">
        <f t="shared" si="124"/>
        <v>Tower DT</v>
      </c>
      <c r="J4008" s="1" t="str">
        <f t="shared" si="125"/>
        <v>Tower DT</v>
      </c>
      <c r="K4008" t="s">
        <v>144</v>
      </c>
      <c r="L4008" t="s">
        <v>145</v>
      </c>
      <c r="M4008" s="47">
        <v>8347</v>
      </c>
    </row>
    <row r="4009" spans="1:13" hidden="1" x14ac:dyDescent="0.3">
      <c r="A4009" s="1" t="s">
        <v>186</v>
      </c>
      <c r="B4009" s="1" t="s">
        <v>83</v>
      </c>
      <c r="C4009" t="s">
        <v>158</v>
      </c>
      <c r="D4009" s="1" t="s">
        <v>17</v>
      </c>
      <c r="E4009" t="s">
        <v>7</v>
      </c>
      <c r="F4009" s="1" t="s">
        <v>154</v>
      </c>
      <c r="G4009" t="s">
        <v>142</v>
      </c>
      <c r="H4009" s="1" t="s">
        <v>187</v>
      </c>
      <c r="I4009" s="1" t="str">
        <f t="shared" si="124"/>
        <v>Tower DT</v>
      </c>
      <c r="J4009" s="1" t="str">
        <f t="shared" si="125"/>
        <v>Tower DT</v>
      </c>
      <c r="K4009" t="s">
        <v>144</v>
      </c>
      <c r="L4009" t="s">
        <v>146</v>
      </c>
      <c r="M4009" s="47">
        <v>7672</v>
      </c>
    </row>
    <row r="4010" spans="1:13" hidden="1" x14ac:dyDescent="0.3">
      <c r="A4010" s="1" t="s">
        <v>186</v>
      </c>
      <c r="B4010" s="1" t="s">
        <v>83</v>
      </c>
      <c r="C4010" t="s">
        <v>158</v>
      </c>
      <c r="D4010" s="1" t="s">
        <v>17</v>
      </c>
      <c r="E4010" t="s">
        <v>7</v>
      </c>
      <c r="F4010" s="1" t="s">
        <v>154</v>
      </c>
      <c r="G4010" t="s">
        <v>142</v>
      </c>
      <c r="H4010" s="1" t="s">
        <v>187</v>
      </c>
      <c r="I4010" s="1" t="str">
        <f t="shared" si="124"/>
        <v>Tower DT</v>
      </c>
      <c r="J4010" s="1" t="str">
        <f t="shared" si="125"/>
        <v>Tower DT</v>
      </c>
      <c r="K4010" t="s">
        <v>144</v>
      </c>
      <c r="L4010" t="s">
        <v>147</v>
      </c>
      <c r="M4010" s="47">
        <v>5769</v>
      </c>
    </row>
    <row r="4011" spans="1:13" hidden="1" x14ac:dyDescent="0.3">
      <c r="A4011" s="1" t="s">
        <v>186</v>
      </c>
      <c r="B4011" s="1" t="s">
        <v>83</v>
      </c>
      <c r="C4011" t="s">
        <v>158</v>
      </c>
      <c r="D4011" s="1" t="s">
        <v>17</v>
      </c>
      <c r="E4011" t="s">
        <v>7</v>
      </c>
      <c r="F4011" s="1" t="s">
        <v>154</v>
      </c>
      <c r="G4011" t="s">
        <v>142</v>
      </c>
      <c r="H4011" s="1" t="s">
        <v>187</v>
      </c>
      <c r="I4011" s="1" t="str">
        <f t="shared" si="124"/>
        <v>Tower DT</v>
      </c>
      <c r="J4011" s="1" t="str">
        <f t="shared" si="125"/>
        <v>Tower DT</v>
      </c>
      <c r="K4011" t="s">
        <v>144</v>
      </c>
      <c r="L4011" t="s">
        <v>148</v>
      </c>
      <c r="M4011" s="47">
        <v>5023</v>
      </c>
    </row>
    <row r="4012" spans="1:13" hidden="1" x14ac:dyDescent="0.3">
      <c r="A4012" s="1" t="s">
        <v>186</v>
      </c>
      <c r="B4012" s="1" t="s">
        <v>83</v>
      </c>
      <c r="C4012" t="s">
        <v>158</v>
      </c>
      <c r="D4012" s="1" t="s">
        <v>17</v>
      </c>
      <c r="E4012" t="s">
        <v>7</v>
      </c>
      <c r="F4012" s="1" t="s">
        <v>154</v>
      </c>
      <c r="G4012" t="s">
        <v>142</v>
      </c>
      <c r="H4012" s="1" t="s">
        <v>187</v>
      </c>
      <c r="I4012" s="1" t="str">
        <f t="shared" si="124"/>
        <v>Tower DT</v>
      </c>
      <c r="J4012" s="1" t="str">
        <f t="shared" si="125"/>
        <v>Tower DT</v>
      </c>
      <c r="K4012" t="s">
        <v>144</v>
      </c>
      <c r="L4012" t="s">
        <v>149</v>
      </c>
      <c r="M4012" s="47">
        <v>7224</v>
      </c>
    </row>
    <row r="4013" spans="1:13" hidden="1" x14ac:dyDescent="0.3">
      <c r="A4013" s="1" t="s">
        <v>186</v>
      </c>
      <c r="B4013" s="1" t="s">
        <v>83</v>
      </c>
      <c r="C4013" t="s">
        <v>158</v>
      </c>
      <c r="D4013" s="1" t="s">
        <v>17</v>
      </c>
      <c r="E4013" t="s">
        <v>7</v>
      </c>
      <c r="F4013" s="1" t="s">
        <v>154</v>
      </c>
      <c r="G4013" t="s">
        <v>142</v>
      </c>
      <c r="H4013" s="1" t="s">
        <v>187</v>
      </c>
      <c r="I4013" s="1" t="str">
        <f t="shared" si="124"/>
        <v>Tower DT</v>
      </c>
      <c r="J4013" s="1" t="str">
        <f t="shared" si="125"/>
        <v>Tower DT</v>
      </c>
      <c r="K4013" t="s">
        <v>144</v>
      </c>
      <c r="L4013" t="s">
        <v>150</v>
      </c>
      <c r="M4013" s="47">
        <v>596</v>
      </c>
    </row>
    <row r="4014" spans="1:13" hidden="1" x14ac:dyDescent="0.3">
      <c r="A4014" s="1" t="s">
        <v>186</v>
      </c>
      <c r="B4014" s="1" t="s">
        <v>83</v>
      </c>
      <c r="C4014" t="s">
        <v>158</v>
      </c>
      <c r="D4014" s="1" t="s">
        <v>17</v>
      </c>
      <c r="E4014" t="s">
        <v>7</v>
      </c>
      <c r="F4014" s="1" t="s">
        <v>154</v>
      </c>
      <c r="G4014" t="s">
        <v>142</v>
      </c>
      <c r="H4014" s="1" t="s">
        <v>187</v>
      </c>
      <c r="I4014" s="1" t="str">
        <f t="shared" si="124"/>
        <v>Tower DT</v>
      </c>
      <c r="J4014" s="1" t="str">
        <f t="shared" si="125"/>
        <v>Tower DT</v>
      </c>
      <c r="K4014" t="s">
        <v>144</v>
      </c>
      <c r="L4014" t="s">
        <v>151</v>
      </c>
      <c r="M4014" s="47">
        <v>913</v>
      </c>
    </row>
    <row r="4015" spans="1:13" hidden="1" x14ac:dyDescent="0.3">
      <c r="A4015" s="1" t="s">
        <v>186</v>
      </c>
      <c r="B4015" s="1" t="s">
        <v>83</v>
      </c>
      <c r="C4015" t="s">
        <v>158</v>
      </c>
      <c r="D4015" s="1" t="s">
        <v>17</v>
      </c>
      <c r="E4015" t="s">
        <v>7</v>
      </c>
      <c r="F4015" s="1" t="s">
        <v>154</v>
      </c>
      <c r="G4015" t="s">
        <v>155</v>
      </c>
      <c r="H4015" s="1" t="s">
        <v>187</v>
      </c>
      <c r="I4015" s="1" t="str">
        <f t="shared" si="124"/>
        <v>Tower Gaming Capable DT</v>
      </c>
      <c r="J4015" s="1" t="str">
        <f t="shared" si="125"/>
        <v>Tower Gaming Capable DT</v>
      </c>
      <c r="K4015" t="s">
        <v>143</v>
      </c>
      <c r="L4015" t="s">
        <v>143</v>
      </c>
      <c r="M4015" s="47">
        <v>13484</v>
      </c>
    </row>
    <row r="4016" spans="1:13" hidden="1" x14ac:dyDescent="0.3">
      <c r="A4016" s="1" t="s">
        <v>186</v>
      </c>
      <c r="B4016" s="1" t="s">
        <v>83</v>
      </c>
      <c r="C4016" t="s">
        <v>158</v>
      </c>
      <c r="D4016" s="1" t="s">
        <v>17</v>
      </c>
      <c r="E4016" t="s">
        <v>7</v>
      </c>
      <c r="F4016" s="1" t="s">
        <v>154</v>
      </c>
      <c r="G4016" t="s">
        <v>155</v>
      </c>
      <c r="H4016" s="1" t="s">
        <v>187</v>
      </c>
      <c r="I4016" s="1" t="str">
        <f t="shared" si="124"/>
        <v>Tower Gaming Capable DT</v>
      </c>
      <c r="J4016" s="1" t="str">
        <f t="shared" si="125"/>
        <v>Tower Gaming Capable DT</v>
      </c>
      <c r="K4016" t="s">
        <v>144</v>
      </c>
      <c r="L4016" t="s">
        <v>145</v>
      </c>
      <c r="M4016" s="47">
        <v>1202</v>
      </c>
    </row>
    <row r="4017" spans="1:13" hidden="1" x14ac:dyDescent="0.3">
      <c r="A4017" s="1" t="s">
        <v>186</v>
      </c>
      <c r="B4017" s="1" t="s">
        <v>83</v>
      </c>
      <c r="C4017" t="s">
        <v>158</v>
      </c>
      <c r="D4017" s="1" t="s">
        <v>17</v>
      </c>
      <c r="E4017" t="s">
        <v>7</v>
      </c>
      <c r="F4017" s="1" t="s">
        <v>154</v>
      </c>
      <c r="G4017" t="s">
        <v>155</v>
      </c>
      <c r="H4017" s="1" t="s">
        <v>187</v>
      </c>
      <c r="I4017" s="1" t="str">
        <f t="shared" si="124"/>
        <v>Tower Gaming Capable DT</v>
      </c>
      <c r="J4017" s="1" t="str">
        <f t="shared" si="125"/>
        <v>Tower Gaming Capable DT</v>
      </c>
      <c r="K4017" t="s">
        <v>144</v>
      </c>
      <c r="L4017" t="s">
        <v>146</v>
      </c>
      <c r="M4017" s="47">
        <v>1012</v>
      </c>
    </row>
    <row r="4018" spans="1:13" hidden="1" x14ac:dyDescent="0.3">
      <c r="A4018" s="1" t="s">
        <v>186</v>
      </c>
      <c r="B4018" s="1" t="s">
        <v>83</v>
      </c>
      <c r="C4018" t="s">
        <v>158</v>
      </c>
      <c r="D4018" s="1" t="s">
        <v>17</v>
      </c>
      <c r="E4018" t="s">
        <v>7</v>
      </c>
      <c r="F4018" s="1" t="s">
        <v>154</v>
      </c>
      <c r="G4018" t="s">
        <v>155</v>
      </c>
      <c r="H4018" s="1" t="s">
        <v>187</v>
      </c>
      <c r="I4018" s="1" t="str">
        <f t="shared" si="124"/>
        <v>Tower Gaming Capable DT</v>
      </c>
      <c r="J4018" s="1" t="str">
        <f t="shared" si="125"/>
        <v>Tower Gaming Capable DT</v>
      </c>
      <c r="K4018" t="s">
        <v>144</v>
      </c>
      <c r="L4018" t="s">
        <v>147</v>
      </c>
      <c r="M4018" s="47">
        <v>811</v>
      </c>
    </row>
    <row r="4019" spans="1:13" hidden="1" x14ac:dyDescent="0.3">
      <c r="A4019" s="1" t="s">
        <v>186</v>
      </c>
      <c r="B4019" s="1" t="s">
        <v>83</v>
      </c>
      <c r="C4019" t="s">
        <v>158</v>
      </c>
      <c r="D4019" s="1" t="s">
        <v>17</v>
      </c>
      <c r="E4019" t="s">
        <v>7</v>
      </c>
      <c r="F4019" s="1" t="s">
        <v>154</v>
      </c>
      <c r="G4019" t="s">
        <v>155</v>
      </c>
      <c r="H4019" s="1" t="s">
        <v>187</v>
      </c>
      <c r="I4019" s="1" t="str">
        <f t="shared" si="124"/>
        <v>Tower Gaming Capable DT</v>
      </c>
      <c r="J4019" s="1" t="str">
        <f t="shared" si="125"/>
        <v>Tower Gaming Capable DT</v>
      </c>
      <c r="K4019" t="s">
        <v>144</v>
      </c>
      <c r="L4019" t="s">
        <v>148</v>
      </c>
      <c r="M4019" s="47">
        <v>672</v>
      </c>
    </row>
    <row r="4020" spans="1:13" hidden="1" x14ac:dyDescent="0.3">
      <c r="A4020" s="1" t="s">
        <v>186</v>
      </c>
      <c r="B4020" s="1" t="s">
        <v>83</v>
      </c>
      <c r="C4020" t="s">
        <v>158</v>
      </c>
      <c r="D4020" s="1" t="s">
        <v>17</v>
      </c>
      <c r="E4020" t="s">
        <v>7</v>
      </c>
      <c r="F4020" s="1" t="s">
        <v>154</v>
      </c>
      <c r="G4020" t="s">
        <v>155</v>
      </c>
      <c r="H4020" s="1" t="s">
        <v>187</v>
      </c>
      <c r="I4020" s="1" t="str">
        <f t="shared" si="124"/>
        <v>Tower Gaming Capable DT</v>
      </c>
      <c r="J4020" s="1" t="str">
        <f t="shared" si="125"/>
        <v>Tower Gaming Capable DT</v>
      </c>
      <c r="K4020" t="s">
        <v>144</v>
      </c>
      <c r="L4020" t="s">
        <v>149</v>
      </c>
      <c r="M4020" s="47">
        <v>1009</v>
      </c>
    </row>
    <row r="4021" spans="1:13" hidden="1" x14ac:dyDescent="0.3">
      <c r="A4021" s="1" t="s">
        <v>186</v>
      </c>
      <c r="B4021" s="1" t="s">
        <v>83</v>
      </c>
      <c r="C4021" t="s">
        <v>158</v>
      </c>
      <c r="D4021" s="1" t="s">
        <v>17</v>
      </c>
      <c r="E4021" t="s">
        <v>7</v>
      </c>
      <c r="F4021" s="1" t="s">
        <v>154</v>
      </c>
      <c r="G4021" t="s">
        <v>155</v>
      </c>
      <c r="H4021" s="1" t="s">
        <v>187</v>
      </c>
      <c r="I4021" s="1" t="str">
        <f t="shared" si="124"/>
        <v>Tower Gaming Capable DT</v>
      </c>
      <c r="J4021" s="1" t="str">
        <f t="shared" si="125"/>
        <v>Tower Gaming Capable DT</v>
      </c>
      <c r="K4021" t="s">
        <v>144</v>
      </c>
      <c r="L4021" t="s">
        <v>150</v>
      </c>
      <c r="M4021" s="47">
        <v>80</v>
      </c>
    </row>
    <row r="4022" spans="1:13" hidden="1" x14ac:dyDescent="0.3">
      <c r="A4022" s="1" t="s">
        <v>186</v>
      </c>
      <c r="B4022" s="1" t="s">
        <v>83</v>
      </c>
      <c r="C4022" t="s">
        <v>158</v>
      </c>
      <c r="D4022" s="1" t="s">
        <v>17</v>
      </c>
      <c r="E4022" t="s">
        <v>7</v>
      </c>
      <c r="F4022" s="1" t="s">
        <v>154</v>
      </c>
      <c r="G4022" t="s">
        <v>155</v>
      </c>
      <c r="H4022" s="1" t="s">
        <v>187</v>
      </c>
      <c r="I4022" s="1" t="str">
        <f t="shared" si="124"/>
        <v>Tower Gaming Capable DT</v>
      </c>
      <c r="J4022" s="1" t="str">
        <f t="shared" si="125"/>
        <v>Tower Gaming Capable DT</v>
      </c>
      <c r="K4022" t="s">
        <v>144</v>
      </c>
      <c r="L4022" t="s">
        <v>151</v>
      </c>
      <c r="M4022" s="47">
        <v>123</v>
      </c>
    </row>
    <row r="4023" spans="1:13" hidden="1" x14ac:dyDescent="0.3">
      <c r="A4023" s="1" t="s">
        <v>186</v>
      </c>
      <c r="B4023" s="1" t="s">
        <v>83</v>
      </c>
      <c r="C4023" t="s">
        <v>158</v>
      </c>
      <c r="D4023" s="1" t="s">
        <v>17</v>
      </c>
      <c r="E4023" t="s">
        <v>5</v>
      </c>
      <c r="F4023" s="1" t="s">
        <v>156</v>
      </c>
      <c r="G4023" t="s">
        <v>142</v>
      </c>
      <c r="H4023" s="1" t="s">
        <v>187</v>
      </c>
      <c r="I4023" s="1" t="str">
        <f t="shared" si="124"/>
        <v>Chromebox</v>
      </c>
      <c r="J4023" s="1" t="str">
        <f t="shared" si="125"/>
        <v>Chromebox</v>
      </c>
      <c r="K4023" t="s">
        <v>144</v>
      </c>
      <c r="L4023" t="s">
        <v>145</v>
      </c>
      <c r="M4023" s="47">
        <v>83</v>
      </c>
    </row>
    <row r="4024" spans="1:13" hidden="1" x14ac:dyDescent="0.3">
      <c r="A4024" s="1" t="s">
        <v>186</v>
      </c>
      <c r="B4024" s="1" t="s">
        <v>83</v>
      </c>
      <c r="C4024" t="s">
        <v>158</v>
      </c>
      <c r="D4024" s="1" t="s">
        <v>17</v>
      </c>
      <c r="E4024" t="s">
        <v>5</v>
      </c>
      <c r="F4024" s="1" t="s">
        <v>156</v>
      </c>
      <c r="G4024" t="s">
        <v>142</v>
      </c>
      <c r="H4024" s="1" t="s">
        <v>187</v>
      </c>
      <c r="I4024" s="1" t="str">
        <f t="shared" si="124"/>
        <v>Chromebox</v>
      </c>
      <c r="J4024" s="1" t="str">
        <f t="shared" si="125"/>
        <v>Chromebox</v>
      </c>
      <c r="K4024" t="s">
        <v>144</v>
      </c>
      <c r="L4024" t="s">
        <v>146</v>
      </c>
      <c r="M4024" s="47">
        <v>74</v>
      </c>
    </row>
    <row r="4025" spans="1:13" hidden="1" x14ac:dyDescent="0.3">
      <c r="A4025" s="1" t="s">
        <v>186</v>
      </c>
      <c r="B4025" s="1" t="s">
        <v>83</v>
      </c>
      <c r="C4025" t="s">
        <v>158</v>
      </c>
      <c r="D4025" s="1" t="s">
        <v>17</v>
      </c>
      <c r="E4025" t="s">
        <v>5</v>
      </c>
      <c r="F4025" s="1" t="s">
        <v>156</v>
      </c>
      <c r="G4025" t="s">
        <v>142</v>
      </c>
      <c r="H4025" s="1" t="s">
        <v>187</v>
      </c>
      <c r="I4025" s="1" t="str">
        <f t="shared" si="124"/>
        <v>Chromebox</v>
      </c>
      <c r="J4025" s="1" t="str">
        <f t="shared" si="125"/>
        <v>Chromebox</v>
      </c>
      <c r="K4025" t="s">
        <v>144</v>
      </c>
      <c r="L4025" t="s">
        <v>147</v>
      </c>
      <c r="M4025" s="47">
        <v>49</v>
      </c>
    </row>
    <row r="4026" spans="1:13" hidden="1" x14ac:dyDescent="0.3">
      <c r="A4026" s="1" t="s">
        <v>186</v>
      </c>
      <c r="B4026" s="1" t="s">
        <v>83</v>
      </c>
      <c r="C4026" t="s">
        <v>158</v>
      </c>
      <c r="D4026" s="1" t="s">
        <v>17</v>
      </c>
      <c r="E4026" t="s">
        <v>5</v>
      </c>
      <c r="F4026" s="1" t="s">
        <v>156</v>
      </c>
      <c r="G4026" t="s">
        <v>142</v>
      </c>
      <c r="H4026" s="1" t="s">
        <v>187</v>
      </c>
      <c r="I4026" s="1" t="str">
        <f t="shared" si="124"/>
        <v>Chromebox</v>
      </c>
      <c r="J4026" s="1" t="str">
        <f t="shared" si="125"/>
        <v>Chromebox</v>
      </c>
      <c r="K4026" t="s">
        <v>144</v>
      </c>
      <c r="L4026" t="s">
        <v>148</v>
      </c>
      <c r="M4026" s="47">
        <v>44</v>
      </c>
    </row>
    <row r="4027" spans="1:13" hidden="1" x14ac:dyDescent="0.3">
      <c r="A4027" s="1" t="s">
        <v>186</v>
      </c>
      <c r="B4027" s="1" t="s">
        <v>83</v>
      </c>
      <c r="C4027" t="s">
        <v>158</v>
      </c>
      <c r="D4027" s="1" t="s">
        <v>17</v>
      </c>
      <c r="E4027" t="s">
        <v>5</v>
      </c>
      <c r="F4027" s="1" t="s">
        <v>156</v>
      </c>
      <c r="G4027" t="s">
        <v>142</v>
      </c>
      <c r="H4027" s="1" t="s">
        <v>187</v>
      </c>
      <c r="I4027" s="1" t="str">
        <f t="shared" si="124"/>
        <v>Chromebox</v>
      </c>
      <c r="J4027" s="1" t="str">
        <f t="shared" si="125"/>
        <v>Chromebox</v>
      </c>
      <c r="K4027" t="s">
        <v>144</v>
      </c>
      <c r="L4027" t="s">
        <v>149</v>
      </c>
      <c r="M4027" s="47">
        <v>59</v>
      </c>
    </row>
    <row r="4028" spans="1:13" hidden="1" x14ac:dyDescent="0.3">
      <c r="A4028" s="1" t="s">
        <v>186</v>
      </c>
      <c r="B4028" s="1" t="s">
        <v>83</v>
      </c>
      <c r="C4028" t="s">
        <v>158</v>
      </c>
      <c r="D4028" s="1" t="s">
        <v>17</v>
      </c>
      <c r="E4028" t="s">
        <v>5</v>
      </c>
      <c r="F4028" s="1" t="s">
        <v>156</v>
      </c>
      <c r="G4028" t="s">
        <v>142</v>
      </c>
      <c r="H4028" s="1" t="s">
        <v>187</v>
      </c>
      <c r="I4028" s="1" t="str">
        <f t="shared" si="124"/>
        <v>Chromebox</v>
      </c>
      <c r="J4028" s="1" t="str">
        <f t="shared" si="125"/>
        <v>Chromebox</v>
      </c>
      <c r="K4028" t="s">
        <v>144</v>
      </c>
      <c r="L4028" t="s">
        <v>150</v>
      </c>
      <c r="M4028" s="47">
        <v>5</v>
      </c>
    </row>
    <row r="4029" spans="1:13" hidden="1" x14ac:dyDescent="0.3">
      <c r="A4029" s="1" t="s">
        <v>186</v>
      </c>
      <c r="B4029" s="1" t="s">
        <v>83</v>
      </c>
      <c r="C4029" t="s">
        <v>158</v>
      </c>
      <c r="D4029" s="1" t="s">
        <v>17</v>
      </c>
      <c r="E4029" t="s">
        <v>5</v>
      </c>
      <c r="F4029" s="1" t="s">
        <v>156</v>
      </c>
      <c r="G4029" t="s">
        <v>142</v>
      </c>
      <c r="H4029" s="1" t="s">
        <v>187</v>
      </c>
      <c r="I4029" s="1" t="str">
        <f t="shared" si="124"/>
        <v>Chromebox</v>
      </c>
      <c r="J4029" s="1" t="str">
        <f t="shared" si="125"/>
        <v>Chromebox</v>
      </c>
      <c r="K4029" t="s">
        <v>144</v>
      </c>
      <c r="L4029" t="s">
        <v>151</v>
      </c>
      <c r="M4029" s="47">
        <v>7</v>
      </c>
    </row>
    <row r="4030" spans="1:13" hidden="1" x14ac:dyDescent="0.3">
      <c r="A4030" s="1" t="s">
        <v>186</v>
      </c>
      <c r="B4030" s="1" t="s">
        <v>83</v>
      </c>
      <c r="C4030" t="s">
        <v>158</v>
      </c>
      <c r="D4030" s="1" t="s">
        <v>18</v>
      </c>
      <c r="E4030" t="s">
        <v>10</v>
      </c>
      <c r="F4030" s="1" t="s">
        <v>161</v>
      </c>
      <c r="G4030" t="s">
        <v>142</v>
      </c>
      <c r="H4030" s="1" t="s">
        <v>155</v>
      </c>
      <c r="I4030" s="1" t="str">
        <f t="shared" si="124"/>
        <v>Clamshell NB</v>
      </c>
      <c r="J4030" s="1" t="str">
        <f t="shared" si="125"/>
        <v>Clamshell Ultraslim NB</v>
      </c>
      <c r="K4030" t="s">
        <v>143</v>
      </c>
      <c r="L4030" t="s">
        <v>143</v>
      </c>
      <c r="M4030" s="47">
        <v>96</v>
      </c>
    </row>
    <row r="4031" spans="1:13" hidden="1" x14ac:dyDescent="0.3">
      <c r="A4031" s="1" t="s">
        <v>186</v>
      </c>
      <c r="B4031" s="1" t="s">
        <v>83</v>
      </c>
      <c r="C4031" t="s">
        <v>158</v>
      </c>
      <c r="D4031" s="1" t="s">
        <v>18</v>
      </c>
      <c r="E4031" t="s">
        <v>10</v>
      </c>
      <c r="F4031" s="1" t="s">
        <v>161</v>
      </c>
      <c r="G4031" t="s">
        <v>142</v>
      </c>
      <c r="H4031" s="1" t="s">
        <v>155</v>
      </c>
      <c r="I4031" s="1" t="str">
        <f t="shared" si="124"/>
        <v>Clamshell NB</v>
      </c>
      <c r="J4031" s="1" t="str">
        <f t="shared" si="125"/>
        <v>Clamshell Ultraslim NB</v>
      </c>
      <c r="K4031" t="s">
        <v>144</v>
      </c>
      <c r="L4031" t="s">
        <v>145</v>
      </c>
      <c r="M4031" s="47">
        <v>724</v>
      </c>
    </row>
    <row r="4032" spans="1:13" hidden="1" x14ac:dyDescent="0.3">
      <c r="A4032" s="1" t="s">
        <v>186</v>
      </c>
      <c r="B4032" s="1" t="s">
        <v>83</v>
      </c>
      <c r="C4032" t="s">
        <v>158</v>
      </c>
      <c r="D4032" s="1" t="s">
        <v>18</v>
      </c>
      <c r="E4032" t="s">
        <v>10</v>
      </c>
      <c r="F4032" s="1" t="s">
        <v>161</v>
      </c>
      <c r="G4032" t="s">
        <v>142</v>
      </c>
      <c r="H4032" s="1" t="s">
        <v>155</v>
      </c>
      <c r="I4032" s="1" t="str">
        <f t="shared" si="124"/>
        <v>Clamshell NB</v>
      </c>
      <c r="J4032" s="1" t="str">
        <f t="shared" si="125"/>
        <v>Clamshell Ultraslim NB</v>
      </c>
      <c r="K4032" t="s">
        <v>144</v>
      </c>
      <c r="L4032" t="s">
        <v>146</v>
      </c>
      <c r="M4032" s="47">
        <v>535</v>
      </c>
    </row>
    <row r="4033" spans="1:13" hidden="1" x14ac:dyDescent="0.3">
      <c r="A4033" s="1" t="s">
        <v>186</v>
      </c>
      <c r="B4033" s="1" t="s">
        <v>83</v>
      </c>
      <c r="C4033" t="s">
        <v>158</v>
      </c>
      <c r="D4033" s="1" t="s">
        <v>18</v>
      </c>
      <c r="E4033" t="s">
        <v>10</v>
      </c>
      <c r="F4033" s="1" t="s">
        <v>161</v>
      </c>
      <c r="G4033" t="s">
        <v>142</v>
      </c>
      <c r="H4033" s="1" t="s">
        <v>155</v>
      </c>
      <c r="I4033" s="1" t="str">
        <f t="shared" si="124"/>
        <v>Clamshell NB</v>
      </c>
      <c r="J4033" s="1" t="str">
        <f t="shared" si="125"/>
        <v>Clamshell Ultraslim NB</v>
      </c>
      <c r="K4033" t="s">
        <v>144</v>
      </c>
      <c r="L4033" t="s">
        <v>147</v>
      </c>
      <c r="M4033" s="47">
        <v>375</v>
      </c>
    </row>
    <row r="4034" spans="1:13" hidden="1" x14ac:dyDescent="0.3">
      <c r="A4034" s="1" t="s">
        <v>186</v>
      </c>
      <c r="B4034" s="1" t="s">
        <v>83</v>
      </c>
      <c r="C4034" t="s">
        <v>158</v>
      </c>
      <c r="D4034" s="1" t="s">
        <v>18</v>
      </c>
      <c r="E4034" t="s">
        <v>10</v>
      </c>
      <c r="F4034" s="1" t="s">
        <v>161</v>
      </c>
      <c r="G4034" t="s">
        <v>142</v>
      </c>
      <c r="H4034" s="1" t="s">
        <v>155</v>
      </c>
      <c r="I4034" s="1" t="str">
        <f t="shared" si="124"/>
        <v>Clamshell NB</v>
      </c>
      <c r="J4034" s="1" t="str">
        <f t="shared" si="125"/>
        <v>Clamshell Ultraslim NB</v>
      </c>
      <c r="K4034" t="s">
        <v>144</v>
      </c>
      <c r="L4034" t="s">
        <v>148</v>
      </c>
      <c r="M4034" s="47">
        <v>297</v>
      </c>
    </row>
    <row r="4035" spans="1:13" hidden="1" x14ac:dyDescent="0.3">
      <c r="A4035" s="1" t="s">
        <v>186</v>
      </c>
      <c r="B4035" s="1" t="s">
        <v>83</v>
      </c>
      <c r="C4035" t="s">
        <v>158</v>
      </c>
      <c r="D4035" s="1" t="s">
        <v>18</v>
      </c>
      <c r="E4035" t="s">
        <v>10</v>
      </c>
      <c r="F4035" s="1" t="s">
        <v>161</v>
      </c>
      <c r="G4035" t="s">
        <v>142</v>
      </c>
      <c r="H4035" s="1" t="s">
        <v>155</v>
      </c>
      <c r="I4035" s="1" t="str">
        <f t="shared" ref="I4035:I4098" si="126">VLOOKUP(E4035&amp;F4035&amp;G4035,$S$1:$T$74,2,0)</f>
        <v>Clamshell NB</v>
      </c>
      <c r="J4035" s="1" t="str">
        <f t="shared" ref="J4035:J4098" si="127">IF(AND(I4035="Clamshell NB",H4035="Yes"),"Clamshell Ultraslim NB",I4035)</f>
        <v>Clamshell Ultraslim NB</v>
      </c>
      <c r="K4035" t="s">
        <v>144</v>
      </c>
      <c r="L4035" t="s">
        <v>149</v>
      </c>
      <c r="M4035" s="47">
        <v>273</v>
      </c>
    </row>
    <row r="4036" spans="1:13" hidden="1" x14ac:dyDescent="0.3">
      <c r="A4036" s="1" t="s">
        <v>186</v>
      </c>
      <c r="B4036" s="1" t="s">
        <v>83</v>
      </c>
      <c r="C4036" t="s">
        <v>158</v>
      </c>
      <c r="D4036" s="1" t="s">
        <v>18</v>
      </c>
      <c r="E4036" t="s">
        <v>10</v>
      </c>
      <c r="F4036" s="1" t="s">
        <v>161</v>
      </c>
      <c r="G4036" t="s">
        <v>142</v>
      </c>
      <c r="H4036" s="1" t="s">
        <v>155</v>
      </c>
      <c r="I4036" s="1" t="str">
        <f t="shared" si="126"/>
        <v>Clamshell NB</v>
      </c>
      <c r="J4036" s="1" t="str">
        <f t="shared" si="127"/>
        <v>Clamshell Ultraslim NB</v>
      </c>
      <c r="K4036" t="s">
        <v>144</v>
      </c>
      <c r="L4036" t="s">
        <v>150</v>
      </c>
      <c r="M4036" s="47">
        <v>13</v>
      </c>
    </row>
    <row r="4037" spans="1:13" hidden="1" x14ac:dyDescent="0.3">
      <c r="A4037" s="1" t="s">
        <v>186</v>
      </c>
      <c r="B4037" s="1" t="s">
        <v>83</v>
      </c>
      <c r="C4037" t="s">
        <v>158</v>
      </c>
      <c r="D4037" s="1" t="s">
        <v>18</v>
      </c>
      <c r="E4037" t="s">
        <v>10</v>
      </c>
      <c r="F4037" s="1" t="s">
        <v>161</v>
      </c>
      <c r="G4037" t="s">
        <v>142</v>
      </c>
      <c r="H4037" s="1" t="s">
        <v>155</v>
      </c>
      <c r="I4037" s="1" t="str">
        <f t="shared" si="126"/>
        <v>Clamshell NB</v>
      </c>
      <c r="J4037" s="1" t="str">
        <f t="shared" si="127"/>
        <v>Clamshell Ultraslim NB</v>
      </c>
      <c r="K4037" t="s">
        <v>144</v>
      </c>
      <c r="L4037" t="s">
        <v>151</v>
      </c>
      <c r="M4037" s="47">
        <v>16</v>
      </c>
    </row>
    <row r="4038" spans="1:13" hidden="1" x14ac:dyDescent="0.3">
      <c r="A4038" s="1" t="s">
        <v>186</v>
      </c>
      <c r="B4038" s="1" t="s">
        <v>83</v>
      </c>
      <c r="C4038" t="s">
        <v>158</v>
      </c>
      <c r="D4038" s="1" t="s">
        <v>18</v>
      </c>
      <c r="E4038" t="s">
        <v>10</v>
      </c>
      <c r="F4038" s="1" t="s">
        <v>156</v>
      </c>
      <c r="G4038" t="s">
        <v>142</v>
      </c>
      <c r="H4038" s="1" t="s">
        <v>155</v>
      </c>
      <c r="I4038" s="1" t="str">
        <f t="shared" si="126"/>
        <v>Clamshell Chromebook</v>
      </c>
      <c r="J4038" s="1" t="str">
        <f t="shared" si="127"/>
        <v>Clamshell Chromebook</v>
      </c>
      <c r="K4038" t="s">
        <v>144</v>
      </c>
      <c r="L4038" t="s">
        <v>145</v>
      </c>
      <c r="M4038" s="47">
        <v>83</v>
      </c>
    </row>
    <row r="4039" spans="1:13" hidden="1" x14ac:dyDescent="0.3">
      <c r="A4039" s="1" t="s">
        <v>186</v>
      </c>
      <c r="B4039" s="1" t="s">
        <v>83</v>
      </c>
      <c r="C4039" t="s">
        <v>158</v>
      </c>
      <c r="D4039" s="1" t="s">
        <v>18</v>
      </c>
      <c r="E4039" t="s">
        <v>10</v>
      </c>
      <c r="F4039" s="1" t="s">
        <v>156</v>
      </c>
      <c r="G4039" t="s">
        <v>142</v>
      </c>
      <c r="H4039" s="1" t="s">
        <v>155</v>
      </c>
      <c r="I4039" s="1" t="str">
        <f t="shared" si="126"/>
        <v>Clamshell Chromebook</v>
      </c>
      <c r="J4039" s="1" t="str">
        <f t="shared" si="127"/>
        <v>Clamshell Chromebook</v>
      </c>
      <c r="K4039" t="s">
        <v>144</v>
      </c>
      <c r="L4039" t="s">
        <v>146</v>
      </c>
      <c r="M4039" s="47">
        <v>41</v>
      </c>
    </row>
    <row r="4040" spans="1:13" hidden="1" x14ac:dyDescent="0.3">
      <c r="A4040" s="1" t="s">
        <v>186</v>
      </c>
      <c r="B4040" s="1" t="s">
        <v>83</v>
      </c>
      <c r="C4040" t="s">
        <v>158</v>
      </c>
      <c r="D4040" s="1" t="s">
        <v>18</v>
      </c>
      <c r="E4040" t="s">
        <v>10</v>
      </c>
      <c r="F4040" s="1" t="s">
        <v>156</v>
      </c>
      <c r="G4040" t="s">
        <v>142</v>
      </c>
      <c r="H4040" s="1" t="s">
        <v>155</v>
      </c>
      <c r="I4040" s="1" t="str">
        <f t="shared" si="126"/>
        <v>Clamshell Chromebook</v>
      </c>
      <c r="J4040" s="1" t="str">
        <f t="shared" si="127"/>
        <v>Clamshell Chromebook</v>
      </c>
      <c r="K4040" t="s">
        <v>144</v>
      </c>
      <c r="L4040" t="s">
        <v>147</v>
      </c>
      <c r="M4040" s="47">
        <v>56</v>
      </c>
    </row>
    <row r="4041" spans="1:13" hidden="1" x14ac:dyDescent="0.3">
      <c r="A4041" s="1" t="s">
        <v>186</v>
      </c>
      <c r="B4041" s="1" t="s">
        <v>83</v>
      </c>
      <c r="C4041" t="s">
        <v>158</v>
      </c>
      <c r="D4041" s="1" t="s">
        <v>18</v>
      </c>
      <c r="E4041" t="s">
        <v>10</v>
      </c>
      <c r="F4041" s="1" t="s">
        <v>156</v>
      </c>
      <c r="G4041" t="s">
        <v>142</v>
      </c>
      <c r="H4041" s="1" t="s">
        <v>155</v>
      </c>
      <c r="I4041" s="1" t="str">
        <f t="shared" si="126"/>
        <v>Clamshell Chromebook</v>
      </c>
      <c r="J4041" s="1" t="str">
        <f t="shared" si="127"/>
        <v>Clamshell Chromebook</v>
      </c>
      <c r="K4041" t="s">
        <v>144</v>
      </c>
      <c r="L4041" t="s">
        <v>148</v>
      </c>
      <c r="M4041" s="47">
        <v>4</v>
      </c>
    </row>
    <row r="4042" spans="1:13" hidden="1" x14ac:dyDescent="0.3">
      <c r="A4042" s="1" t="s">
        <v>186</v>
      </c>
      <c r="B4042" s="1" t="s">
        <v>83</v>
      </c>
      <c r="C4042" t="s">
        <v>158</v>
      </c>
      <c r="D4042" s="1" t="s">
        <v>18</v>
      </c>
      <c r="E4042" t="s">
        <v>10</v>
      </c>
      <c r="F4042" s="1" t="s">
        <v>156</v>
      </c>
      <c r="G4042" t="s">
        <v>142</v>
      </c>
      <c r="H4042" s="1" t="s">
        <v>155</v>
      </c>
      <c r="I4042" s="1" t="str">
        <f t="shared" si="126"/>
        <v>Clamshell Chromebook</v>
      </c>
      <c r="J4042" s="1" t="str">
        <f t="shared" si="127"/>
        <v>Clamshell Chromebook</v>
      </c>
      <c r="K4042" t="s">
        <v>144</v>
      </c>
      <c r="L4042" t="s">
        <v>149</v>
      </c>
      <c r="M4042" s="47">
        <v>36</v>
      </c>
    </row>
    <row r="4043" spans="1:13" hidden="1" x14ac:dyDescent="0.3">
      <c r="A4043" s="1" t="s">
        <v>186</v>
      </c>
      <c r="B4043" s="1" t="s">
        <v>83</v>
      </c>
      <c r="C4043" t="s">
        <v>158</v>
      </c>
      <c r="D4043" s="1" t="s">
        <v>18</v>
      </c>
      <c r="E4043" t="s">
        <v>10</v>
      </c>
      <c r="F4043" s="1" t="s">
        <v>156</v>
      </c>
      <c r="G4043" t="s">
        <v>142</v>
      </c>
      <c r="H4043" s="1" t="s">
        <v>155</v>
      </c>
      <c r="I4043" s="1" t="str">
        <f t="shared" si="126"/>
        <v>Clamshell Chromebook</v>
      </c>
      <c r="J4043" s="1" t="str">
        <f t="shared" si="127"/>
        <v>Clamshell Chromebook</v>
      </c>
      <c r="K4043" t="s">
        <v>144</v>
      </c>
      <c r="L4043" t="s">
        <v>150</v>
      </c>
      <c r="M4043" s="47">
        <v>566</v>
      </c>
    </row>
    <row r="4044" spans="1:13" hidden="1" x14ac:dyDescent="0.3">
      <c r="A4044" s="1" t="s">
        <v>186</v>
      </c>
      <c r="B4044" s="1" t="s">
        <v>83</v>
      </c>
      <c r="C4044" t="s">
        <v>158</v>
      </c>
      <c r="D4044" s="1" t="s">
        <v>18</v>
      </c>
      <c r="E4044" t="s">
        <v>10</v>
      </c>
      <c r="F4044" s="1" t="s">
        <v>159</v>
      </c>
      <c r="G4044" t="s">
        <v>142</v>
      </c>
      <c r="H4044" s="1" t="s">
        <v>155</v>
      </c>
      <c r="I4044" s="1" t="str">
        <f t="shared" si="126"/>
        <v>Clamshell NB</v>
      </c>
      <c r="J4044" s="1" t="str">
        <f t="shared" si="127"/>
        <v>Clamshell Ultraslim NB</v>
      </c>
      <c r="K4044" t="s">
        <v>143</v>
      </c>
      <c r="L4044" t="s">
        <v>143</v>
      </c>
      <c r="M4044" s="47">
        <v>56</v>
      </c>
    </row>
    <row r="4045" spans="1:13" hidden="1" x14ac:dyDescent="0.3">
      <c r="A4045" s="1" t="s">
        <v>186</v>
      </c>
      <c r="B4045" s="1" t="s">
        <v>83</v>
      </c>
      <c r="C4045" t="s">
        <v>158</v>
      </c>
      <c r="D4045" s="1" t="s">
        <v>18</v>
      </c>
      <c r="E4045" t="s">
        <v>10</v>
      </c>
      <c r="F4045" s="1" t="s">
        <v>159</v>
      </c>
      <c r="G4045" t="s">
        <v>142</v>
      </c>
      <c r="H4045" s="1" t="s">
        <v>155</v>
      </c>
      <c r="I4045" s="1" t="str">
        <f t="shared" si="126"/>
        <v>Clamshell NB</v>
      </c>
      <c r="J4045" s="1" t="str">
        <f t="shared" si="127"/>
        <v>Clamshell Ultraslim NB</v>
      </c>
      <c r="K4045" t="s">
        <v>144</v>
      </c>
      <c r="L4045" t="s">
        <v>145</v>
      </c>
      <c r="M4045" s="47">
        <v>421</v>
      </c>
    </row>
    <row r="4046" spans="1:13" hidden="1" x14ac:dyDescent="0.3">
      <c r="A4046" s="1" t="s">
        <v>186</v>
      </c>
      <c r="B4046" s="1" t="s">
        <v>83</v>
      </c>
      <c r="C4046" t="s">
        <v>158</v>
      </c>
      <c r="D4046" s="1" t="s">
        <v>18</v>
      </c>
      <c r="E4046" t="s">
        <v>10</v>
      </c>
      <c r="F4046" s="1" t="s">
        <v>159</v>
      </c>
      <c r="G4046" t="s">
        <v>142</v>
      </c>
      <c r="H4046" s="1" t="s">
        <v>155</v>
      </c>
      <c r="I4046" s="1" t="str">
        <f t="shared" si="126"/>
        <v>Clamshell NB</v>
      </c>
      <c r="J4046" s="1" t="str">
        <f t="shared" si="127"/>
        <v>Clamshell Ultraslim NB</v>
      </c>
      <c r="K4046" t="s">
        <v>144</v>
      </c>
      <c r="L4046" t="s">
        <v>146</v>
      </c>
      <c r="M4046" s="47">
        <v>310</v>
      </c>
    </row>
    <row r="4047" spans="1:13" hidden="1" x14ac:dyDescent="0.3">
      <c r="A4047" s="1" t="s">
        <v>186</v>
      </c>
      <c r="B4047" s="1" t="s">
        <v>83</v>
      </c>
      <c r="C4047" t="s">
        <v>158</v>
      </c>
      <c r="D4047" s="1" t="s">
        <v>18</v>
      </c>
      <c r="E4047" t="s">
        <v>10</v>
      </c>
      <c r="F4047" s="1" t="s">
        <v>159</v>
      </c>
      <c r="G4047" t="s">
        <v>142</v>
      </c>
      <c r="H4047" s="1" t="s">
        <v>155</v>
      </c>
      <c r="I4047" s="1" t="str">
        <f t="shared" si="126"/>
        <v>Clamshell NB</v>
      </c>
      <c r="J4047" s="1" t="str">
        <f t="shared" si="127"/>
        <v>Clamshell Ultraslim NB</v>
      </c>
      <c r="K4047" t="s">
        <v>144</v>
      </c>
      <c r="L4047" t="s">
        <v>147</v>
      </c>
      <c r="M4047" s="47">
        <v>218</v>
      </c>
    </row>
    <row r="4048" spans="1:13" hidden="1" x14ac:dyDescent="0.3">
      <c r="A4048" s="1" t="s">
        <v>186</v>
      </c>
      <c r="B4048" s="1" t="s">
        <v>83</v>
      </c>
      <c r="C4048" t="s">
        <v>158</v>
      </c>
      <c r="D4048" s="1" t="s">
        <v>18</v>
      </c>
      <c r="E4048" t="s">
        <v>10</v>
      </c>
      <c r="F4048" s="1" t="s">
        <v>159</v>
      </c>
      <c r="G4048" t="s">
        <v>142</v>
      </c>
      <c r="H4048" s="1" t="s">
        <v>155</v>
      </c>
      <c r="I4048" s="1" t="str">
        <f t="shared" si="126"/>
        <v>Clamshell NB</v>
      </c>
      <c r="J4048" s="1" t="str">
        <f t="shared" si="127"/>
        <v>Clamshell Ultraslim NB</v>
      </c>
      <c r="K4048" t="s">
        <v>144</v>
      </c>
      <c r="L4048" t="s">
        <v>148</v>
      </c>
      <c r="M4048" s="47">
        <v>172</v>
      </c>
    </row>
    <row r="4049" spans="1:13" hidden="1" x14ac:dyDescent="0.3">
      <c r="A4049" s="1" t="s">
        <v>186</v>
      </c>
      <c r="B4049" s="1" t="s">
        <v>83</v>
      </c>
      <c r="C4049" t="s">
        <v>158</v>
      </c>
      <c r="D4049" s="1" t="s">
        <v>18</v>
      </c>
      <c r="E4049" t="s">
        <v>10</v>
      </c>
      <c r="F4049" s="1" t="s">
        <v>159</v>
      </c>
      <c r="G4049" t="s">
        <v>142</v>
      </c>
      <c r="H4049" s="1" t="s">
        <v>155</v>
      </c>
      <c r="I4049" s="1" t="str">
        <f t="shared" si="126"/>
        <v>Clamshell NB</v>
      </c>
      <c r="J4049" s="1" t="str">
        <f t="shared" si="127"/>
        <v>Clamshell Ultraslim NB</v>
      </c>
      <c r="K4049" t="s">
        <v>144</v>
      </c>
      <c r="L4049" t="s">
        <v>149</v>
      </c>
      <c r="M4049" s="47">
        <v>158</v>
      </c>
    </row>
    <row r="4050" spans="1:13" hidden="1" x14ac:dyDescent="0.3">
      <c r="A4050" s="1" t="s">
        <v>186</v>
      </c>
      <c r="B4050" s="1" t="s">
        <v>83</v>
      </c>
      <c r="C4050" t="s">
        <v>158</v>
      </c>
      <c r="D4050" s="1" t="s">
        <v>18</v>
      </c>
      <c r="E4050" t="s">
        <v>10</v>
      </c>
      <c r="F4050" s="1" t="s">
        <v>159</v>
      </c>
      <c r="G4050" t="s">
        <v>142</v>
      </c>
      <c r="H4050" s="1" t="s">
        <v>155</v>
      </c>
      <c r="I4050" s="1" t="str">
        <f t="shared" si="126"/>
        <v>Clamshell NB</v>
      </c>
      <c r="J4050" s="1" t="str">
        <f t="shared" si="127"/>
        <v>Clamshell Ultraslim NB</v>
      </c>
      <c r="K4050" t="s">
        <v>144</v>
      </c>
      <c r="L4050" t="s">
        <v>150</v>
      </c>
      <c r="M4050" s="47">
        <v>8</v>
      </c>
    </row>
    <row r="4051" spans="1:13" hidden="1" x14ac:dyDescent="0.3">
      <c r="A4051" s="1" t="s">
        <v>186</v>
      </c>
      <c r="B4051" s="1" t="s">
        <v>83</v>
      </c>
      <c r="C4051" t="s">
        <v>158</v>
      </c>
      <c r="D4051" s="1" t="s">
        <v>18</v>
      </c>
      <c r="E4051" t="s">
        <v>10</v>
      </c>
      <c r="F4051" s="1" t="s">
        <v>159</v>
      </c>
      <c r="G4051" t="s">
        <v>142</v>
      </c>
      <c r="H4051" s="1" t="s">
        <v>155</v>
      </c>
      <c r="I4051" s="1" t="str">
        <f t="shared" si="126"/>
        <v>Clamshell NB</v>
      </c>
      <c r="J4051" s="1" t="str">
        <f t="shared" si="127"/>
        <v>Clamshell Ultraslim NB</v>
      </c>
      <c r="K4051" t="s">
        <v>144</v>
      </c>
      <c r="L4051" t="s">
        <v>151</v>
      </c>
      <c r="M4051" s="47">
        <v>9</v>
      </c>
    </row>
    <row r="4052" spans="1:13" hidden="1" x14ac:dyDescent="0.3">
      <c r="A4052" s="1" t="s">
        <v>186</v>
      </c>
      <c r="B4052" s="1" t="s">
        <v>83</v>
      </c>
      <c r="C4052" t="s">
        <v>158</v>
      </c>
      <c r="D4052" s="1" t="s">
        <v>18</v>
      </c>
      <c r="E4052" t="s">
        <v>10</v>
      </c>
      <c r="F4052" s="1" t="s">
        <v>154</v>
      </c>
      <c r="G4052" t="s">
        <v>142</v>
      </c>
      <c r="H4052" s="1" t="s">
        <v>142</v>
      </c>
      <c r="I4052" s="1" t="str">
        <f t="shared" si="126"/>
        <v>Clamshell NB</v>
      </c>
      <c r="J4052" s="1" t="str">
        <f t="shared" si="127"/>
        <v>Clamshell NB</v>
      </c>
      <c r="K4052" t="s">
        <v>143</v>
      </c>
      <c r="L4052" t="s">
        <v>143</v>
      </c>
      <c r="M4052" s="47">
        <v>308541</v>
      </c>
    </row>
    <row r="4053" spans="1:13" hidden="1" x14ac:dyDescent="0.3">
      <c r="A4053" s="1" t="s">
        <v>186</v>
      </c>
      <c r="B4053" s="1" t="s">
        <v>83</v>
      </c>
      <c r="C4053" t="s">
        <v>158</v>
      </c>
      <c r="D4053" s="1" t="s">
        <v>18</v>
      </c>
      <c r="E4053" t="s">
        <v>10</v>
      </c>
      <c r="F4053" s="1" t="s">
        <v>154</v>
      </c>
      <c r="G4053" t="s">
        <v>142</v>
      </c>
      <c r="H4053" s="1" t="s">
        <v>142</v>
      </c>
      <c r="I4053" s="1" t="str">
        <f t="shared" si="126"/>
        <v>Clamshell NB</v>
      </c>
      <c r="J4053" s="1" t="str">
        <f t="shared" si="127"/>
        <v>Clamshell NB</v>
      </c>
      <c r="K4053" t="s">
        <v>144</v>
      </c>
      <c r="L4053" t="s">
        <v>145</v>
      </c>
      <c r="M4053" s="47">
        <v>55662</v>
      </c>
    </row>
    <row r="4054" spans="1:13" hidden="1" x14ac:dyDescent="0.3">
      <c r="A4054" s="1" t="s">
        <v>186</v>
      </c>
      <c r="B4054" s="1" t="s">
        <v>83</v>
      </c>
      <c r="C4054" t="s">
        <v>158</v>
      </c>
      <c r="D4054" s="1" t="s">
        <v>18</v>
      </c>
      <c r="E4054" t="s">
        <v>10</v>
      </c>
      <c r="F4054" s="1" t="s">
        <v>154</v>
      </c>
      <c r="G4054" t="s">
        <v>142</v>
      </c>
      <c r="H4054" s="1" t="s">
        <v>142</v>
      </c>
      <c r="I4054" s="1" t="str">
        <f t="shared" si="126"/>
        <v>Clamshell NB</v>
      </c>
      <c r="J4054" s="1" t="str">
        <f t="shared" si="127"/>
        <v>Clamshell NB</v>
      </c>
      <c r="K4054" t="s">
        <v>144</v>
      </c>
      <c r="L4054" t="s">
        <v>146</v>
      </c>
      <c r="M4054" s="47">
        <v>61036</v>
      </c>
    </row>
    <row r="4055" spans="1:13" hidden="1" x14ac:dyDescent="0.3">
      <c r="A4055" s="1" t="s">
        <v>186</v>
      </c>
      <c r="B4055" s="1" t="s">
        <v>83</v>
      </c>
      <c r="C4055" t="s">
        <v>158</v>
      </c>
      <c r="D4055" s="1" t="s">
        <v>18</v>
      </c>
      <c r="E4055" t="s">
        <v>10</v>
      </c>
      <c r="F4055" s="1" t="s">
        <v>154</v>
      </c>
      <c r="G4055" t="s">
        <v>142</v>
      </c>
      <c r="H4055" s="1" t="s">
        <v>142</v>
      </c>
      <c r="I4055" s="1" t="str">
        <f t="shared" si="126"/>
        <v>Clamshell NB</v>
      </c>
      <c r="J4055" s="1" t="str">
        <f t="shared" si="127"/>
        <v>Clamshell NB</v>
      </c>
      <c r="K4055" t="s">
        <v>144</v>
      </c>
      <c r="L4055" t="s">
        <v>147</v>
      </c>
      <c r="M4055" s="47">
        <v>41908</v>
      </c>
    </row>
    <row r="4056" spans="1:13" hidden="1" x14ac:dyDescent="0.3">
      <c r="A4056" s="1" t="s">
        <v>186</v>
      </c>
      <c r="B4056" s="1" t="s">
        <v>83</v>
      </c>
      <c r="C4056" t="s">
        <v>158</v>
      </c>
      <c r="D4056" s="1" t="s">
        <v>18</v>
      </c>
      <c r="E4056" t="s">
        <v>10</v>
      </c>
      <c r="F4056" s="1" t="s">
        <v>154</v>
      </c>
      <c r="G4056" t="s">
        <v>142</v>
      </c>
      <c r="H4056" s="1" t="s">
        <v>142</v>
      </c>
      <c r="I4056" s="1" t="str">
        <f t="shared" si="126"/>
        <v>Clamshell NB</v>
      </c>
      <c r="J4056" s="1" t="str">
        <f t="shared" si="127"/>
        <v>Clamshell NB</v>
      </c>
      <c r="K4056" t="s">
        <v>144</v>
      </c>
      <c r="L4056" t="s">
        <v>148</v>
      </c>
      <c r="M4056" s="47">
        <v>44086</v>
      </c>
    </row>
    <row r="4057" spans="1:13" hidden="1" x14ac:dyDescent="0.3">
      <c r="A4057" s="1" t="s">
        <v>186</v>
      </c>
      <c r="B4057" s="1" t="s">
        <v>83</v>
      </c>
      <c r="C4057" t="s">
        <v>158</v>
      </c>
      <c r="D4057" s="1" t="s">
        <v>18</v>
      </c>
      <c r="E4057" t="s">
        <v>10</v>
      </c>
      <c r="F4057" s="1" t="s">
        <v>154</v>
      </c>
      <c r="G4057" t="s">
        <v>142</v>
      </c>
      <c r="H4057" s="1" t="s">
        <v>142</v>
      </c>
      <c r="I4057" s="1" t="str">
        <f t="shared" si="126"/>
        <v>Clamshell NB</v>
      </c>
      <c r="J4057" s="1" t="str">
        <f t="shared" si="127"/>
        <v>Clamshell NB</v>
      </c>
      <c r="K4057" t="s">
        <v>144</v>
      </c>
      <c r="L4057" t="s">
        <v>149</v>
      </c>
      <c r="M4057" s="47">
        <v>49866</v>
      </c>
    </row>
    <row r="4058" spans="1:13" hidden="1" x14ac:dyDescent="0.3">
      <c r="A4058" s="1" t="s">
        <v>186</v>
      </c>
      <c r="B4058" s="1" t="s">
        <v>83</v>
      </c>
      <c r="C4058" t="s">
        <v>158</v>
      </c>
      <c r="D4058" s="1" t="s">
        <v>18</v>
      </c>
      <c r="E4058" t="s">
        <v>10</v>
      </c>
      <c r="F4058" s="1" t="s">
        <v>154</v>
      </c>
      <c r="G4058" t="s">
        <v>142</v>
      </c>
      <c r="H4058" s="1" t="s">
        <v>142</v>
      </c>
      <c r="I4058" s="1" t="str">
        <f t="shared" si="126"/>
        <v>Clamshell NB</v>
      </c>
      <c r="J4058" s="1" t="str">
        <f t="shared" si="127"/>
        <v>Clamshell NB</v>
      </c>
      <c r="K4058" t="s">
        <v>144</v>
      </c>
      <c r="L4058" t="s">
        <v>150</v>
      </c>
      <c r="M4058" s="47">
        <v>6613</v>
      </c>
    </row>
    <row r="4059" spans="1:13" hidden="1" x14ac:dyDescent="0.3">
      <c r="A4059" s="1" t="s">
        <v>186</v>
      </c>
      <c r="B4059" s="1" t="s">
        <v>83</v>
      </c>
      <c r="C4059" t="s">
        <v>158</v>
      </c>
      <c r="D4059" s="1" t="s">
        <v>18</v>
      </c>
      <c r="E4059" t="s">
        <v>10</v>
      </c>
      <c r="F4059" s="1" t="s">
        <v>154</v>
      </c>
      <c r="G4059" t="s">
        <v>142</v>
      </c>
      <c r="H4059" s="1" t="s">
        <v>142</v>
      </c>
      <c r="I4059" s="1" t="str">
        <f t="shared" si="126"/>
        <v>Clamshell NB</v>
      </c>
      <c r="J4059" s="1" t="str">
        <f t="shared" si="127"/>
        <v>Clamshell NB</v>
      </c>
      <c r="K4059" t="s">
        <v>144</v>
      </c>
      <c r="L4059" t="s">
        <v>151</v>
      </c>
      <c r="M4059" s="47">
        <v>8561</v>
      </c>
    </row>
    <row r="4060" spans="1:13" hidden="1" x14ac:dyDescent="0.3">
      <c r="A4060" s="1" t="s">
        <v>186</v>
      </c>
      <c r="B4060" s="1" t="s">
        <v>83</v>
      </c>
      <c r="C4060" t="s">
        <v>158</v>
      </c>
      <c r="D4060" s="1" t="s">
        <v>18</v>
      </c>
      <c r="E4060" t="s">
        <v>10</v>
      </c>
      <c r="F4060" s="1" t="s">
        <v>154</v>
      </c>
      <c r="G4060" t="s">
        <v>142</v>
      </c>
      <c r="H4060" s="1" t="s">
        <v>155</v>
      </c>
      <c r="I4060" s="1" t="str">
        <f t="shared" si="126"/>
        <v>Clamshell NB</v>
      </c>
      <c r="J4060" s="1" t="str">
        <f t="shared" si="127"/>
        <v>Clamshell Ultraslim NB</v>
      </c>
      <c r="K4060" t="s">
        <v>143</v>
      </c>
      <c r="L4060" t="s">
        <v>143</v>
      </c>
      <c r="M4060" s="47">
        <v>26106</v>
      </c>
    </row>
    <row r="4061" spans="1:13" hidden="1" x14ac:dyDescent="0.3">
      <c r="A4061" s="1" t="s">
        <v>186</v>
      </c>
      <c r="B4061" s="1" t="s">
        <v>83</v>
      </c>
      <c r="C4061" t="s">
        <v>158</v>
      </c>
      <c r="D4061" s="1" t="s">
        <v>18</v>
      </c>
      <c r="E4061" t="s">
        <v>10</v>
      </c>
      <c r="F4061" s="1" t="s">
        <v>154</v>
      </c>
      <c r="G4061" t="s">
        <v>142</v>
      </c>
      <c r="H4061" s="1" t="s">
        <v>155</v>
      </c>
      <c r="I4061" s="1" t="str">
        <f t="shared" si="126"/>
        <v>Clamshell NB</v>
      </c>
      <c r="J4061" s="1" t="str">
        <f t="shared" si="127"/>
        <v>Clamshell Ultraslim NB</v>
      </c>
      <c r="K4061" t="s">
        <v>144</v>
      </c>
      <c r="L4061" t="s">
        <v>145</v>
      </c>
      <c r="M4061" s="47">
        <v>14348</v>
      </c>
    </row>
    <row r="4062" spans="1:13" hidden="1" x14ac:dyDescent="0.3">
      <c r="A4062" s="1" t="s">
        <v>186</v>
      </c>
      <c r="B4062" s="1" t="s">
        <v>83</v>
      </c>
      <c r="C4062" t="s">
        <v>158</v>
      </c>
      <c r="D4062" s="1" t="s">
        <v>18</v>
      </c>
      <c r="E4062" t="s">
        <v>10</v>
      </c>
      <c r="F4062" s="1" t="s">
        <v>154</v>
      </c>
      <c r="G4062" t="s">
        <v>142</v>
      </c>
      <c r="H4062" s="1" t="s">
        <v>155</v>
      </c>
      <c r="I4062" s="1" t="str">
        <f t="shared" si="126"/>
        <v>Clamshell NB</v>
      </c>
      <c r="J4062" s="1" t="str">
        <f t="shared" si="127"/>
        <v>Clamshell Ultraslim NB</v>
      </c>
      <c r="K4062" t="s">
        <v>144</v>
      </c>
      <c r="L4062" t="s">
        <v>146</v>
      </c>
      <c r="M4062" s="47">
        <v>10568</v>
      </c>
    </row>
    <row r="4063" spans="1:13" hidden="1" x14ac:dyDescent="0.3">
      <c r="A4063" s="1" t="s">
        <v>186</v>
      </c>
      <c r="B4063" s="1" t="s">
        <v>83</v>
      </c>
      <c r="C4063" t="s">
        <v>158</v>
      </c>
      <c r="D4063" s="1" t="s">
        <v>18</v>
      </c>
      <c r="E4063" t="s">
        <v>10</v>
      </c>
      <c r="F4063" s="1" t="s">
        <v>154</v>
      </c>
      <c r="G4063" t="s">
        <v>142</v>
      </c>
      <c r="H4063" s="1" t="s">
        <v>155</v>
      </c>
      <c r="I4063" s="1" t="str">
        <f t="shared" si="126"/>
        <v>Clamshell NB</v>
      </c>
      <c r="J4063" s="1" t="str">
        <f t="shared" si="127"/>
        <v>Clamshell Ultraslim NB</v>
      </c>
      <c r="K4063" t="s">
        <v>144</v>
      </c>
      <c r="L4063" t="s">
        <v>147</v>
      </c>
      <c r="M4063" s="47">
        <v>7426</v>
      </c>
    </row>
    <row r="4064" spans="1:13" hidden="1" x14ac:dyDescent="0.3">
      <c r="A4064" s="1" t="s">
        <v>186</v>
      </c>
      <c r="B4064" s="1" t="s">
        <v>83</v>
      </c>
      <c r="C4064" t="s">
        <v>158</v>
      </c>
      <c r="D4064" s="1" t="s">
        <v>18</v>
      </c>
      <c r="E4064" t="s">
        <v>10</v>
      </c>
      <c r="F4064" s="1" t="s">
        <v>154</v>
      </c>
      <c r="G4064" t="s">
        <v>142</v>
      </c>
      <c r="H4064" s="1" t="s">
        <v>155</v>
      </c>
      <c r="I4064" s="1" t="str">
        <f t="shared" si="126"/>
        <v>Clamshell NB</v>
      </c>
      <c r="J4064" s="1" t="str">
        <f t="shared" si="127"/>
        <v>Clamshell Ultraslim NB</v>
      </c>
      <c r="K4064" t="s">
        <v>144</v>
      </c>
      <c r="L4064" t="s">
        <v>148</v>
      </c>
      <c r="M4064" s="47">
        <v>5874</v>
      </c>
    </row>
    <row r="4065" spans="1:13" hidden="1" x14ac:dyDescent="0.3">
      <c r="A4065" s="1" t="s">
        <v>186</v>
      </c>
      <c r="B4065" s="1" t="s">
        <v>83</v>
      </c>
      <c r="C4065" t="s">
        <v>158</v>
      </c>
      <c r="D4065" s="1" t="s">
        <v>18</v>
      </c>
      <c r="E4065" t="s">
        <v>10</v>
      </c>
      <c r="F4065" s="1" t="s">
        <v>154</v>
      </c>
      <c r="G4065" t="s">
        <v>142</v>
      </c>
      <c r="H4065" s="1" t="s">
        <v>155</v>
      </c>
      <c r="I4065" s="1" t="str">
        <f t="shared" si="126"/>
        <v>Clamshell NB</v>
      </c>
      <c r="J4065" s="1" t="str">
        <f t="shared" si="127"/>
        <v>Clamshell Ultraslim NB</v>
      </c>
      <c r="K4065" t="s">
        <v>144</v>
      </c>
      <c r="L4065" t="s">
        <v>149</v>
      </c>
      <c r="M4065" s="47">
        <v>5400</v>
      </c>
    </row>
    <row r="4066" spans="1:13" hidden="1" x14ac:dyDescent="0.3">
      <c r="A4066" s="1" t="s">
        <v>186</v>
      </c>
      <c r="B4066" s="1" t="s">
        <v>83</v>
      </c>
      <c r="C4066" t="s">
        <v>158</v>
      </c>
      <c r="D4066" s="1" t="s">
        <v>18</v>
      </c>
      <c r="E4066" t="s">
        <v>10</v>
      </c>
      <c r="F4066" s="1" t="s">
        <v>154</v>
      </c>
      <c r="G4066" t="s">
        <v>142</v>
      </c>
      <c r="H4066" s="1" t="s">
        <v>155</v>
      </c>
      <c r="I4066" s="1" t="str">
        <f t="shared" si="126"/>
        <v>Clamshell NB</v>
      </c>
      <c r="J4066" s="1" t="str">
        <f t="shared" si="127"/>
        <v>Clamshell Ultraslim NB</v>
      </c>
      <c r="K4066" t="s">
        <v>144</v>
      </c>
      <c r="L4066" t="s">
        <v>150</v>
      </c>
      <c r="M4066" s="47">
        <v>237</v>
      </c>
    </row>
    <row r="4067" spans="1:13" hidden="1" x14ac:dyDescent="0.3">
      <c r="A4067" s="1" t="s">
        <v>186</v>
      </c>
      <c r="B4067" s="1" t="s">
        <v>83</v>
      </c>
      <c r="C4067" t="s">
        <v>158</v>
      </c>
      <c r="D4067" s="1" t="s">
        <v>18</v>
      </c>
      <c r="E4067" t="s">
        <v>10</v>
      </c>
      <c r="F4067" s="1" t="s">
        <v>154</v>
      </c>
      <c r="G4067" t="s">
        <v>142</v>
      </c>
      <c r="H4067" s="1" t="s">
        <v>155</v>
      </c>
      <c r="I4067" s="1" t="str">
        <f t="shared" si="126"/>
        <v>Clamshell NB</v>
      </c>
      <c r="J4067" s="1" t="str">
        <f t="shared" si="127"/>
        <v>Clamshell Ultraslim NB</v>
      </c>
      <c r="K4067" t="s">
        <v>144</v>
      </c>
      <c r="L4067" t="s">
        <v>151</v>
      </c>
      <c r="M4067" s="47">
        <v>287</v>
      </c>
    </row>
    <row r="4068" spans="1:13" hidden="1" x14ac:dyDescent="0.3">
      <c r="A4068" s="1" t="s">
        <v>186</v>
      </c>
      <c r="B4068" s="1" t="s">
        <v>83</v>
      </c>
      <c r="C4068" t="s">
        <v>158</v>
      </c>
      <c r="D4068" s="1" t="s">
        <v>18</v>
      </c>
      <c r="E4068" t="s">
        <v>10</v>
      </c>
      <c r="F4068" s="1" t="s">
        <v>154</v>
      </c>
      <c r="G4068" t="s">
        <v>155</v>
      </c>
      <c r="H4068" s="1" t="s">
        <v>142</v>
      </c>
      <c r="I4068" s="1" t="str">
        <f t="shared" si="126"/>
        <v>Clamshell Gaming Capable NB</v>
      </c>
      <c r="J4068" s="1" t="str">
        <f t="shared" si="127"/>
        <v>Clamshell Gaming Capable NB</v>
      </c>
      <c r="K4068" t="s">
        <v>143</v>
      </c>
      <c r="L4068" t="s">
        <v>143</v>
      </c>
      <c r="M4068" s="47">
        <v>52053</v>
      </c>
    </row>
    <row r="4069" spans="1:13" hidden="1" x14ac:dyDescent="0.3">
      <c r="A4069" s="1" t="s">
        <v>186</v>
      </c>
      <c r="B4069" s="1" t="s">
        <v>83</v>
      </c>
      <c r="C4069" t="s">
        <v>158</v>
      </c>
      <c r="D4069" s="1" t="s">
        <v>18</v>
      </c>
      <c r="E4069" t="s">
        <v>10</v>
      </c>
      <c r="F4069" s="1" t="s">
        <v>154</v>
      </c>
      <c r="G4069" t="s">
        <v>155</v>
      </c>
      <c r="H4069" s="1" t="s">
        <v>142</v>
      </c>
      <c r="I4069" s="1" t="str">
        <f t="shared" si="126"/>
        <v>Clamshell Gaming Capable NB</v>
      </c>
      <c r="J4069" s="1" t="str">
        <f t="shared" si="127"/>
        <v>Clamshell Gaming Capable NB</v>
      </c>
      <c r="K4069" t="s">
        <v>144</v>
      </c>
      <c r="L4069" t="s">
        <v>145</v>
      </c>
      <c r="M4069" s="47">
        <v>5520</v>
      </c>
    </row>
    <row r="4070" spans="1:13" hidden="1" x14ac:dyDescent="0.3">
      <c r="A4070" s="1" t="s">
        <v>186</v>
      </c>
      <c r="B4070" s="1" t="s">
        <v>83</v>
      </c>
      <c r="C4070" t="s">
        <v>158</v>
      </c>
      <c r="D4070" s="1" t="s">
        <v>18</v>
      </c>
      <c r="E4070" t="s">
        <v>10</v>
      </c>
      <c r="F4070" s="1" t="s">
        <v>154</v>
      </c>
      <c r="G4070" t="s">
        <v>155</v>
      </c>
      <c r="H4070" s="1" t="s">
        <v>142</v>
      </c>
      <c r="I4070" s="1" t="str">
        <f t="shared" si="126"/>
        <v>Clamshell Gaming Capable NB</v>
      </c>
      <c r="J4070" s="1" t="str">
        <f t="shared" si="127"/>
        <v>Clamshell Gaming Capable NB</v>
      </c>
      <c r="K4070" t="s">
        <v>144</v>
      </c>
      <c r="L4070" t="s">
        <v>146</v>
      </c>
      <c r="M4070" s="47">
        <v>5959</v>
      </c>
    </row>
    <row r="4071" spans="1:13" hidden="1" x14ac:dyDescent="0.3">
      <c r="A4071" s="1" t="s">
        <v>186</v>
      </c>
      <c r="B4071" s="1" t="s">
        <v>83</v>
      </c>
      <c r="C4071" t="s">
        <v>158</v>
      </c>
      <c r="D4071" s="1" t="s">
        <v>18</v>
      </c>
      <c r="E4071" t="s">
        <v>10</v>
      </c>
      <c r="F4071" s="1" t="s">
        <v>154</v>
      </c>
      <c r="G4071" t="s">
        <v>155</v>
      </c>
      <c r="H4071" s="1" t="s">
        <v>142</v>
      </c>
      <c r="I4071" s="1" t="str">
        <f t="shared" si="126"/>
        <v>Clamshell Gaming Capable NB</v>
      </c>
      <c r="J4071" s="1" t="str">
        <f t="shared" si="127"/>
        <v>Clamshell Gaming Capable NB</v>
      </c>
      <c r="K4071" t="s">
        <v>144</v>
      </c>
      <c r="L4071" t="s">
        <v>147</v>
      </c>
      <c r="M4071" s="47">
        <v>4087</v>
      </c>
    </row>
    <row r="4072" spans="1:13" hidden="1" x14ac:dyDescent="0.3">
      <c r="A4072" s="1" t="s">
        <v>186</v>
      </c>
      <c r="B4072" s="1" t="s">
        <v>83</v>
      </c>
      <c r="C4072" t="s">
        <v>158</v>
      </c>
      <c r="D4072" s="1" t="s">
        <v>18</v>
      </c>
      <c r="E4072" t="s">
        <v>10</v>
      </c>
      <c r="F4072" s="1" t="s">
        <v>154</v>
      </c>
      <c r="G4072" t="s">
        <v>155</v>
      </c>
      <c r="H4072" s="1" t="s">
        <v>142</v>
      </c>
      <c r="I4072" s="1" t="str">
        <f t="shared" si="126"/>
        <v>Clamshell Gaming Capable NB</v>
      </c>
      <c r="J4072" s="1" t="str">
        <f t="shared" si="127"/>
        <v>Clamshell Gaming Capable NB</v>
      </c>
      <c r="K4072" t="s">
        <v>144</v>
      </c>
      <c r="L4072" t="s">
        <v>148</v>
      </c>
      <c r="M4072" s="47">
        <v>4267</v>
      </c>
    </row>
    <row r="4073" spans="1:13" hidden="1" x14ac:dyDescent="0.3">
      <c r="A4073" s="1" t="s">
        <v>186</v>
      </c>
      <c r="B4073" s="1" t="s">
        <v>83</v>
      </c>
      <c r="C4073" t="s">
        <v>158</v>
      </c>
      <c r="D4073" s="1" t="s">
        <v>18</v>
      </c>
      <c r="E4073" t="s">
        <v>10</v>
      </c>
      <c r="F4073" s="1" t="s">
        <v>154</v>
      </c>
      <c r="G4073" t="s">
        <v>155</v>
      </c>
      <c r="H4073" s="1" t="s">
        <v>142</v>
      </c>
      <c r="I4073" s="1" t="str">
        <f t="shared" si="126"/>
        <v>Clamshell Gaming Capable NB</v>
      </c>
      <c r="J4073" s="1" t="str">
        <f t="shared" si="127"/>
        <v>Clamshell Gaming Capable NB</v>
      </c>
      <c r="K4073" t="s">
        <v>144</v>
      </c>
      <c r="L4073" t="s">
        <v>149</v>
      </c>
      <c r="M4073" s="47">
        <v>4853</v>
      </c>
    </row>
    <row r="4074" spans="1:13" hidden="1" x14ac:dyDescent="0.3">
      <c r="A4074" s="1" t="s">
        <v>186</v>
      </c>
      <c r="B4074" s="1" t="s">
        <v>83</v>
      </c>
      <c r="C4074" t="s">
        <v>158</v>
      </c>
      <c r="D4074" s="1" t="s">
        <v>18</v>
      </c>
      <c r="E4074" t="s">
        <v>10</v>
      </c>
      <c r="F4074" s="1" t="s">
        <v>154</v>
      </c>
      <c r="G4074" t="s">
        <v>155</v>
      </c>
      <c r="H4074" s="1" t="s">
        <v>142</v>
      </c>
      <c r="I4074" s="1" t="str">
        <f t="shared" si="126"/>
        <v>Clamshell Gaming Capable NB</v>
      </c>
      <c r="J4074" s="1" t="str">
        <f t="shared" si="127"/>
        <v>Clamshell Gaming Capable NB</v>
      </c>
      <c r="K4074" t="s">
        <v>144</v>
      </c>
      <c r="L4074" t="s">
        <v>150</v>
      </c>
      <c r="M4074" s="47">
        <v>644</v>
      </c>
    </row>
    <row r="4075" spans="1:13" hidden="1" x14ac:dyDescent="0.3">
      <c r="A4075" s="1" t="s">
        <v>186</v>
      </c>
      <c r="B4075" s="1" t="s">
        <v>83</v>
      </c>
      <c r="C4075" t="s">
        <v>158</v>
      </c>
      <c r="D4075" s="1" t="s">
        <v>18</v>
      </c>
      <c r="E4075" t="s">
        <v>10</v>
      </c>
      <c r="F4075" s="1" t="s">
        <v>154</v>
      </c>
      <c r="G4075" t="s">
        <v>155</v>
      </c>
      <c r="H4075" s="1" t="s">
        <v>142</v>
      </c>
      <c r="I4075" s="1" t="str">
        <f t="shared" si="126"/>
        <v>Clamshell Gaming Capable NB</v>
      </c>
      <c r="J4075" s="1" t="str">
        <f t="shared" si="127"/>
        <v>Clamshell Gaming Capable NB</v>
      </c>
      <c r="K4075" t="s">
        <v>144</v>
      </c>
      <c r="L4075" t="s">
        <v>151</v>
      </c>
      <c r="M4075" s="47">
        <v>835</v>
      </c>
    </row>
    <row r="4076" spans="1:13" hidden="1" x14ac:dyDescent="0.3">
      <c r="A4076" s="1" t="s">
        <v>186</v>
      </c>
      <c r="B4076" s="1" t="s">
        <v>83</v>
      </c>
      <c r="C4076" t="s">
        <v>158</v>
      </c>
      <c r="D4076" s="1" t="s">
        <v>18</v>
      </c>
      <c r="E4076" t="s">
        <v>10</v>
      </c>
      <c r="F4076" s="1" t="s">
        <v>154</v>
      </c>
      <c r="G4076" t="s">
        <v>155</v>
      </c>
      <c r="H4076" s="1" t="s">
        <v>155</v>
      </c>
      <c r="I4076" s="1" t="str">
        <f t="shared" si="126"/>
        <v>Clamshell Gaming Capable NB</v>
      </c>
      <c r="J4076" s="1" t="str">
        <f t="shared" si="127"/>
        <v>Clamshell Gaming Capable NB</v>
      </c>
      <c r="K4076" t="s">
        <v>143</v>
      </c>
      <c r="L4076" t="s">
        <v>143</v>
      </c>
      <c r="M4076" s="47">
        <v>5550</v>
      </c>
    </row>
    <row r="4077" spans="1:13" hidden="1" x14ac:dyDescent="0.3">
      <c r="A4077" s="1" t="s">
        <v>186</v>
      </c>
      <c r="B4077" s="1" t="s">
        <v>83</v>
      </c>
      <c r="C4077" t="s">
        <v>158</v>
      </c>
      <c r="D4077" s="1" t="s">
        <v>18</v>
      </c>
      <c r="E4077" t="s">
        <v>10</v>
      </c>
      <c r="F4077" s="1" t="s">
        <v>154</v>
      </c>
      <c r="G4077" t="s">
        <v>155</v>
      </c>
      <c r="H4077" s="1" t="s">
        <v>155</v>
      </c>
      <c r="I4077" s="1" t="str">
        <f t="shared" si="126"/>
        <v>Clamshell Gaming Capable NB</v>
      </c>
      <c r="J4077" s="1" t="str">
        <f t="shared" si="127"/>
        <v>Clamshell Gaming Capable NB</v>
      </c>
      <c r="K4077" t="s">
        <v>144</v>
      </c>
      <c r="L4077" t="s">
        <v>145</v>
      </c>
      <c r="M4077" s="47">
        <v>694</v>
      </c>
    </row>
    <row r="4078" spans="1:13" hidden="1" x14ac:dyDescent="0.3">
      <c r="A4078" s="1" t="s">
        <v>186</v>
      </c>
      <c r="B4078" s="1" t="s">
        <v>83</v>
      </c>
      <c r="C4078" t="s">
        <v>158</v>
      </c>
      <c r="D4078" s="1" t="s">
        <v>18</v>
      </c>
      <c r="E4078" t="s">
        <v>10</v>
      </c>
      <c r="F4078" s="1" t="s">
        <v>154</v>
      </c>
      <c r="G4078" t="s">
        <v>155</v>
      </c>
      <c r="H4078" s="1" t="s">
        <v>155</v>
      </c>
      <c r="I4078" s="1" t="str">
        <f t="shared" si="126"/>
        <v>Clamshell Gaming Capable NB</v>
      </c>
      <c r="J4078" s="1" t="str">
        <f t="shared" si="127"/>
        <v>Clamshell Gaming Capable NB</v>
      </c>
      <c r="K4078" t="s">
        <v>144</v>
      </c>
      <c r="L4078" t="s">
        <v>146</v>
      </c>
      <c r="M4078" s="47">
        <v>560</v>
      </c>
    </row>
    <row r="4079" spans="1:13" hidden="1" x14ac:dyDescent="0.3">
      <c r="A4079" s="1" t="s">
        <v>186</v>
      </c>
      <c r="B4079" s="1" t="s">
        <v>83</v>
      </c>
      <c r="C4079" t="s">
        <v>158</v>
      </c>
      <c r="D4079" s="1" t="s">
        <v>18</v>
      </c>
      <c r="E4079" t="s">
        <v>10</v>
      </c>
      <c r="F4079" s="1" t="s">
        <v>154</v>
      </c>
      <c r="G4079" t="s">
        <v>155</v>
      </c>
      <c r="H4079" s="1" t="s">
        <v>155</v>
      </c>
      <c r="I4079" s="1" t="str">
        <f t="shared" si="126"/>
        <v>Clamshell Gaming Capable NB</v>
      </c>
      <c r="J4079" s="1" t="str">
        <f t="shared" si="127"/>
        <v>Clamshell Gaming Capable NB</v>
      </c>
      <c r="K4079" t="s">
        <v>144</v>
      </c>
      <c r="L4079" t="s">
        <v>147</v>
      </c>
      <c r="M4079" s="47">
        <v>389</v>
      </c>
    </row>
    <row r="4080" spans="1:13" hidden="1" x14ac:dyDescent="0.3">
      <c r="A4080" s="1" t="s">
        <v>186</v>
      </c>
      <c r="B4080" s="1" t="s">
        <v>83</v>
      </c>
      <c r="C4080" t="s">
        <v>158</v>
      </c>
      <c r="D4080" s="1" t="s">
        <v>18</v>
      </c>
      <c r="E4080" t="s">
        <v>10</v>
      </c>
      <c r="F4080" s="1" t="s">
        <v>154</v>
      </c>
      <c r="G4080" t="s">
        <v>155</v>
      </c>
      <c r="H4080" s="1" t="s">
        <v>155</v>
      </c>
      <c r="I4080" s="1" t="str">
        <f t="shared" si="126"/>
        <v>Clamshell Gaming Capable NB</v>
      </c>
      <c r="J4080" s="1" t="str">
        <f t="shared" si="127"/>
        <v>Clamshell Gaming Capable NB</v>
      </c>
      <c r="K4080" t="s">
        <v>144</v>
      </c>
      <c r="L4080" t="s">
        <v>148</v>
      </c>
      <c r="M4080" s="47">
        <v>334</v>
      </c>
    </row>
    <row r="4081" spans="1:13" hidden="1" x14ac:dyDescent="0.3">
      <c r="A4081" s="1" t="s">
        <v>186</v>
      </c>
      <c r="B4081" s="1" t="s">
        <v>83</v>
      </c>
      <c r="C4081" t="s">
        <v>158</v>
      </c>
      <c r="D4081" s="1" t="s">
        <v>18</v>
      </c>
      <c r="E4081" t="s">
        <v>10</v>
      </c>
      <c r="F4081" s="1" t="s">
        <v>154</v>
      </c>
      <c r="G4081" t="s">
        <v>155</v>
      </c>
      <c r="H4081" s="1" t="s">
        <v>155</v>
      </c>
      <c r="I4081" s="1" t="str">
        <f t="shared" si="126"/>
        <v>Clamshell Gaming Capable NB</v>
      </c>
      <c r="J4081" s="1" t="str">
        <f t="shared" si="127"/>
        <v>Clamshell Gaming Capable NB</v>
      </c>
      <c r="K4081" t="s">
        <v>144</v>
      </c>
      <c r="L4081" t="s">
        <v>149</v>
      </c>
      <c r="M4081" s="47">
        <v>338</v>
      </c>
    </row>
    <row r="4082" spans="1:13" hidden="1" x14ac:dyDescent="0.3">
      <c r="A4082" s="1" t="s">
        <v>186</v>
      </c>
      <c r="B4082" s="1" t="s">
        <v>83</v>
      </c>
      <c r="C4082" t="s">
        <v>158</v>
      </c>
      <c r="D4082" s="1" t="s">
        <v>18</v>
      </c>
      <c r="E4082" t="s">
        <v>10</v>
      </c>
      <c r="F4082" s="1" t="s">
        <v>154</v>
      </c>
      <c r="G4082" t="s">
        <v>155</v>
      </c>
      <c r="H4082" s="1" t="s">
        <v>155</v>
      </c>
      <c r="I4082" s="1" t="str">
        <f t="shared" si="126"/>
        <v>Clamshell Gaming Capable NB</v>
      </c>
      <c r="J4082" s="1" t="str">
        <f t="shared" si="127"/>
        <v>Clamshell Gaming Capable NB</v>
      </c>
      <c r="K4082" t="s">
        <v>144</v>
      </c>
      <c r="L4082" t="s">
        <v>150</v>
      </c>
      <c r="M4082" s="47">
        <v>28</v>
      </c>
    </row>
    <row r="4083" spans="1:13" hidden="1" x14ac:dyDescent="0.3">
      <c r="A4083" s="1" t="s">
        <v>186</v>
      </c>
      <c r="B4083" s="1" t="s">
        <v>83</v>
      </c>
      <c r="C4083" t="s">
        <v>158</v>
      </c>
      <c r="D4083" s="1" t="s">
        <v>18</v>
      </c>
      <c r="E4083" t="s">
        <v>10</v>
      </c>
      <c r="F4083" s="1" t="s">
        <v>154</v>
      </c>
      <c r="G4083" t="s">
        <v>155</v>
      </c>
      <c r="H4083" s="1" t="s">
        <v>155</v>
      </c>
      <c r="I4083" s="1" t="str">
        <f t="shared" si="126"/>
        <v>Clamshell Gaming Capable NB</v>
      </c>
      <c r="J4083" s="1" t="str">
        <f t="shared" si="127"/>
        <v>Clamshell Gaming Capable NB</v>
      </c>
      <c r="K4083" t="s">
        <v>144</v>
      </c>
      <c r="L4083" t="s">
        <v>151</v>
      </c>
      <c r="M4083" s="47">
        <v>35</v>
      </c>
    </row>
    <row r="4084" spans="1:13" hidden="1" x14ac:dyDescent="0.3">
      <c r="A4084" s="1" t="s">
        <v>186</v>
      </c>
      <c r="B4084" s="1" t="s">
        <v>83</v>
      </c>
      <c r="C4084" t="s">
        <v>158</v>
      </c>
      <c r="D4084" s="1" t="s">
        <v>18</v>
      </c>
      <c r="E4084" t="s">
        <v>11</v>
      </c>
      <c r="F4084" s="1" t="s">
        <v>156</v>
      </c>
      <c r="G4084" t="s">
        <v>142</v>
      </c>
      <c r="H4084" s="1" t="s">
        <v>155</v>
      </c>
      <c r="I4084" s="1" t="str">
        <f t="shared" si="126"/>
        <v>Convertible Chromebook</v>
      </c>
      <c r="J4084" s="1" t="str">
        <f t="shared" si="127"/>
        <v>Convertible Chromebook</v>
      </c>
      <c r="K4084" t="s">
        <v>144</v>
      </c>
      <c r="L4084" t="s">
        <v>145</v>
      </c>
      <c r="M4084" s="47">
        <v>10</v>
      </c>
    </row>
    <row r="4085" spans="1:13" hidden="1" x14ac:dyDescent="0.3">
      <c r="A4085" s="1" t="s">
        <v>186</v>
      </c>
      <c r="B4085" s="1" t="s">
        <v>83</v>
      </c>
      <c r="C4085" t="s">
        <v>158</v>
      </c>
      <c r="D4085" s="1" t="s">
        <v>18</v>
      </c>
      <c r="E4085" t="s">
        <v>11</v>
      </c>
      <c r="F4085" s="1" t="s">
        <v>156</v>
      </c>
      <c r="G4085" t="s">
        <v>142</v>
      </c>
      <c r="H4085" s="1" t="s">
        <v>155</v>
      </c>
      <c r="I4085" s="1" t="str">
        <f t="shared" si="126"/>
        <v>Convertible Chromebook</v>
      </c>
      <c r="J4085" s="1" t="str">
        <f t="shared" si="127"/>
        <v>Convertible Chromebook</v>
      </c>
      <c r="K4085" t="s">
        <v>144</v>
      </c>
      <c r="L4085" t="s">
        <v>146</v>
      </c>
      <c r="M4085" s="47">
        <v>6</v>
      </c>
    </row>
    <row r="4086" spans="1:13" hidden="1" x14ac:dyDescent="0.3">
      <c r="A4086" s="1" t="s">
        <v>186</v>
      </c>
      <c r="B4086" s="1" t="s">
        <v>83</v>
      </c>
      <c r="C4086" t="s">
        <v>158</v>
      </c>
      <c r="D4086" s="1" t="s">
        <v>18</v>
      </c>
      <c r="E4086" t="s">
        <v>11</v>
      </c>
      <c r="F4086" s="1" t="s">
        <v>156</v>
      </c>
      <c r="G4086" t="s">
        <v>142</v>
      </c>
      <c r="H4086" s="1" t="s">
        <v>155</v>
      </c>
      <c r="I4086" s="1" t="str">
        <f t="shared" si="126"/>
        <v>Convertible Chromebook</v>
      </c>
      <c r="J4086" s="1" t="str">
        <f t="shared" si="127"/>
        <v>Convertible Chromebook</v>
      </c>
      <c r="K4086" t="s">
        <v>144</v>
      </c>
      <c r="L4086" t="s">
        <v>147</v>
      </c>
      <c r="M4086" s="47">
        <v>6</v>
      </c>
    </row>
    <row r="4087" spans="1:13" hidden="1" x14ac:dyDescent="0.3">
      <c r="A4087" s="1" t="s">
        <v>186</v>
      </c>
      <c r="B4087" s="1" t="s">
        <v>83</v>
      </c>
      <c r="C4087" t="s">
        <v>158</v>
      </c>
      <c r="D4087" s="1" t="s">
        <v>18</v>
      </c>
      <c r="E4087" t="s">
        <v>11</v>
      </c>
      <c r="F4087" s="1" t="s">
        <v>156</v>
      </c>
      <c r="G4087" t="s">
        <v>142</v>
      </c>
      <c r="H4087" s="1" t="s">
        <v>155</v>
      </c>
      <c r="I4087" s="1" t="str">
        <f t="shared" si="126"/>
        <v>Convertible Chromebook</v>
      </c>
      <c r="J4087" s="1" t="str">
        <f t="shared" si="127"/>
        <v>Convertible Chromebook</v>
      </c>
      <c r="K4087" t="s">
        <v>144</v>
      </c>
      <c r="L4087" t="s">
        <v>149</v>
      </c>
      <c r="M4087" s="47">
        <v>2</v>
      </c>
    </row>
    <row r="4088" spans="1:13" hidden="1" x14ac:dyDescent="0.3">
      <c r="A4088" s="1" t="s">
        <v>186</v>
      </c>
      <c r="B4088" s="1" t="s">
        <v>83</v>
      </c>
      <c r="C4088" t="s">
        <v>158</v>
      </c>
      <c r="D4088" s="1" t="s">
        <v>18</v>
      </c>
      <c r="E4088" t="s">
        <v>11</v>
      </c>
      <c r="F4088" s="1" t="s">
        <v>156</v>
      </c>
      <c r="G4088" t="s">
        <v>142</v>
      </c>
      <c r="H4088" s="1" t="s">
        <v>155</v>
      </c>
      <c r="I4088" s="1" t="str">
        <f t="shared" si="126"/>
        <v>Convertible Chromebook</v>
      </c>
      <c r="J4088" s="1" t="str">
        <f t="shared" si="127"/>
        <v>Convertible Chromebook</v>
      </c>
      <c r="K4088" t="s">
        <v>144</v>
      </c>
      <c r="L4088" t="s">
        <v>150</v>
      </c>
      <c r="M4088" s="47">
        <v>68</v>
      </c>
    </row>
    <row r="4089" spans="1:13" hidden="1" x14ac:dyDescent="0.3">
      <c r="A4089" s="1" t="s">
        <v>186</v>
      </c>
      <c r="B4089" s="1" t="s">
        <v>83</v>
      </c>
      <c r="C4089" t="s">
        <v>158</v>
      </c>
      <c r="D4089" s="1" t="s">
        <v>18</v>
      </c>
      <c r="E4089" t="s">
        <v>11</v>
      </c>
      <c r="F4089" s="1" t="s">
        <v>154</v>
      </c>
      <c r="G4089" t="s">
        <v>142</v>
      </c>
      <c r="H4089" s="1" t="s">
        <v>142</v>
      </c>
      <c r="I4089" s="1" t="str">
        <f t="shared" si="126"/>
        <v>Convertible NB</v>
      </c>
      <c r="J4089" s="1" t="str">
        <f t="shared" si="127"/>
        <v>Convertible NB</v>
      </c>
      <c r="K4089" t="s">
        <v>143</v>
      </c>
      <c r="L4089" t="s">
        <v>143</v>
      </c>
      <c r="M4089" s="47">
        <v>349</v>
      </c>
    </row>
    <row r="4090" spans="1:13" hidden="1" x14ac:dyDescent="0.3">
      <c r="A4090" s="1" t="s">
        <v>186</v>
      </c>
      <c r="B4090" s="1" t="s">
        <v>83</v>
      </c>
      <c r="C4090" t="s">
        <v>158</v>
      </c>
      <c r="D4090" s="1" t="s">
        <v>18</v>
      </c>
      <c r="E4090" t="s">
        <v>11</v>
      </c>
      <c r="F4090" s="1" t="s">
        <v>154</v>
      </c>
      <c r="G4090" t="s">
        <v>142</v>
      </c>
      <c r="H4090" s="1" t="s">
        <v>142</v>
      </c>
      <c r="I4090" s="1" t="str">
        <f t="shared" si="126"/>
        <v>Convertible NB</v>
      </c>
      <c r="J4090" s="1" t="str">
        <f t="shared" si="127"/>
        <v>Convertible NB</v>
      </c>
      <c r="K4090" t="s">
        <v>144</v>
      </c>
      <c r="L4090" t="s">
        <v>145</v>
      </c>
      <c r="M4090" s="47">
        <v>1842</v>
      </c>
    </row>
    <row r="4091" spans="1:13" hidden="1" x14ac:dyDescent="0.3">
      <c r="A4091" s="1" t="s">
        <v>186</v>
      </c>
      <c r="B4091" s="1" t="s">
        <v>83</v>
      </c>
      <c r="C4091" t="s">
        <v>158</v>
      </c>
      <c r="D4091" s="1" t="s">
        <v>18</v>
      </c>
      <c r="E4091" t="s">
        <v>11</v>
      </c>
      <c r="F4091" s="1" t="s">
        <v>154</v>
      </c>
      <c r="G4091" t="s">
        <v>142</v>
      </c>
      <c r="H4091" s="1" t="s">
        <v>142</v>
      </c>
      <c r="I4091" s="1" t="str">
        <f t="shared" si="126"/>
        <v>Convertible NB</v>
      </c>
      <c r="J4091" s="1" t="str">
        <f t="shared" si="127"/>
        <v>Convertible NB</v>
      </c>
      <c r="K4091" t="s">
        <v>144</v>
      </c>
      <c r="L4091" t="s">
        <v>146</v>
      </c>
      <c r="M4091" s="47">
        <v>1374</v>
      </c>
    </row>
    <row r="4092" spans="1:13" hidden="1" x14ac:dyDescent="0.3">
      <c r="A4092" s="1" t="s">
        <v>186</v>
      </c>
      <c r="B4092" s="1" t="s">
        <v>83</v>
      </c>
      <c r="C4092" t="s">
        <v>158</v>
      </c>
      <c r="D4092" s="1" t="s">
        <v>18</v>
      </c>
      <c r="E4092" t="s">
        <v>11</v>
      </c>
      <c r="F4092" s="1" t="s">
        <v>154</v>
      </c>
      <c r="G4092" t="s">
        <v>142</v>
      </c>
      <c r="H4092" s="1" t="s">
        <v>142</v>
      </c>
      <c r="I4092" s="1" t="str">
        <f t="shared" si="126"/>
        <v>Convertible NB</v>
      </c>
      <c r="J4092" s="1" t="str">
        <f t="shared" si="127"/>
        <v>Convertible NB</v>
      </c>
      <c r="K4092" t="s">
        <v>144</v>
      </c>
      <c r="L4092" t="s">
        <v>147</v>
      </c>
      <c r="M4092" s="47">
        <v>990</v>
      </c>
    </row>
    <row r="4093" spans="1:13" hidden="1" x14ac:dyDescent="0.3">
      <c r="A4093" s="1" t="s">
        <v>186</v>
      </c>
      <c r="B4093" s="1" t="s">
        <v>83</v>
      </c>
      <c r="C4093" t="s">
        <v>158</v>
      </c>
      <c r="D4093" s="1" t="s">
        <v>18</v>
      </c>
      <c r="E4093" t="s">
        <v>11</v>
      </c>
      <c r="F4093" s="1" t="s">
        <v>154</v>
      </c>
      <c r="G4093" t="s">
        <v>142</v>
      </c>
      <c r="H4093" s="1" t="s">
        <v>142</v>
      </c>
      <c r="I4093" s="1" t="str">
        <f t="shared" si="126"/>
        <v>Convertible NB</v>
      </c>
      <c r="J4093" s="1" t="str">
        <f t="shared" si="127"/>
        <v>Convertible NB</v>
      </c>
      <c r="K4093" t="s">
        <v>144</v>
      </c>
      <c r="L4093" t="s">
        <v>148</v>
      </c>
      <c r="M4093" s="47">
        <v>983</v>
      </c>
    </row>
    <row r="4094" spans="1:13" hidden="1" x14ac:dyDescent="0.3">
      <c r="A4094" s="1" t="s">
        <v>186</v>
      </c>
      <c r="B4094" s="1" t="s">
        <v>83</v>
      </c>
      <c r="C4094" t="s">
        <v>158</v>
      </c>
      <c r="D4094" s="1" t="s">
        <v>18</v>
      </c>
      <c r="E4094" t="s">
        <v>11</v>
      </c>
      <c r="F4094" s="1" t="s">
        <v>154</v>
      </c>
      <c r="G4094" t="s">
        <v>142</v>
      </c>
      <c r="H4094" s="1" t="s">
        <v>142</v>
      </c>
      <c r="I4094" s="1" t="str">
        <f t="shared" si="126"/>
        <v>Convertible NB</v>
      </c>
      <c r="J4094" s="1" t="str">
        <f t="shared" si="127"/>
        <v>Convertible NB</v>
      </c>
      <c r="K4094" t="s">
        <v>144</v>
      </c>
      <c r="L4094" t="s">
        <v>149</v>
      </c>
      <c r="M4094" s="47">
        <v>722</v>
      </c>
    </row>
    <row r="4095" spans="1:13" hidden="1" x14ac:dyDescent="0.3">
      <c r="A4095" s="1" t="s">
        <v>186</v>
      </c>
      <c r="B4095" s="1" t="s">
        <v>83</v>
      </c>
      <c r="C4095" t="s">
        <v>158</v>
      </c>
      <c r="D4095" s="1" t="s">
        <v>18</v>
      </c>
      <c r="E4095" t="s">
        <v>11</v>
      </c>
      <c r="F4095" s="1" t="s">
        <v>154</v>
      </c>
      <c r="G4095" t="s">
        <v>142</v>
      </c>
      <c r="H4095" s="1" t="s">
        <v>142</v>
      </c>
      <c r="I4095" s="1" t="str">
        <f t="shared" si="126"/>
        <v>Convertible NB</v>
      </c>
      <c r="J4095" s="1" t="str">
        <f t="shared" si="127"/>
        <v>Convertible NB</v>
      </c>
      <c r="K4095" t="s">
        <v>144</v>
      </c>
      <c r="L4095" t="s">
        <v>150</v>
      </c>
      <c r="M4095" s="47">
        <v>36</v>
      </c>
    </row>
    <row r="4096" spans="1:13" hidden="1" x14ac:dyDescent="0.3">
      <c r="A4096" s="1" t="s">
        <v>186</v>
      </c>
      <c r="B4096" s="1" t="s">
        <v>83</v>
      </c>
      <c r="C4096" t="s">
        <v>158</v>
      </c>
      <c r="D4096" s="1" t="s">
        <v>18</v>
      </c>
      <c r="E4096" t="s">
        <v>11</v>
      </c>
      <c r="F4096" s="1" t="s">
        <v>154</v>
      </c>
      <c r="G4096" t="s">
        <v>142</v>
      </c>
      <c r="H4096" s="1" t="s">
        <v>142</v>
      </c>
      <c r="I4096" s="1" t="str">
        <f t="shared" si="126"/>
        <v>Convertible NB</v>
      </c>
      <c r="J4096" s="1" t="str">
        <f t="shared" si="127"/>
        <v>Convertible NB</v>
      </c>
      <c r="K4096" t="s">
        <v>144</v>
      </c>
      <c r="L4096" t="s">
        <v>151</v>
      </c>
      <c r="M4096" s="47">
        <v>47</v>
      </c>
    </row>
    <row r="4097" spans="1:13" hidden="1" x14ac:dyDescent="0.3">
      <c r="A4097" s="1" t="s">
        <v>186</v>
      </c>
      <c r="B4097" s="1" t="s">
        <v>83</v>
      </c>
      <c r="C4097" t="s">
        <v>158</v>
      </c>
      <c r="D4097" s="1" t="s">
        <v>18</v>
      </c>
      <c r="E4097" t="s">
        <v>11</v>
      </c>
      <c r="F4097" s="1" t="s">
        <v>154</v>
      </c>
      <c r="G4097" t="s">
        <v>142</v>
      </c>
      <c r="H4097" s="1" t="s">
        <v>155</v>
      </c>
      <c r="I4097" s="1" t="str">
        <f t="shared" si="126"/>
        <v>Convertible NB</v>
      </c>
      <c r="J4097" s="1" t="str">
        <f t="shared" si="127"/>
        <v>Convertible NB</v>
      </c>
      <c r="K4097" t="s">
        <v>143</v>
      </c>
      <c r="L4097" t="s">
        <v>143</v>
      </c>
      <c r="M4097" s="47">
        <v>47607</v>
      </c>
    </row>
    <row r="4098" spans="1:13" hidden="1" x14ac:dyDescent="0.3">
      <c r="A4098" s="1" t="s">
        <v>186</v>
      </c>
      <c r="B4098" s="1" t="s">
        <v>83</v>
      </c>
      <c r="C4098" t="s">
        <v>158</v>
      </c>
      <c r="D4098" s="1" t="s">
        <v>18</v>
      </c>
      <c r="E4098" t="s">
        <v>11</v>
      </c>
      <c r="F4098" s="1" t="s">
        <v>154</v>
      </c>
      <c r="G4098" t="s">
        <v>142</v>
      </c>
      <c r="H4098" s="1" t="s">
        <v>155</v>
      </c>
      <c r="I4098" s="1" t="str">
        <f t="shared" si="126"/>
        <v>Convertible NB</v>
      </c>
      <c r="J4098" s="1" t="str">
        <f t="shared" si="127"/>
        <v>Convertible NB</v>
      </c>
      <c r="K4098" t="s">
        <v>144</v>
      </c>
      <c r="L4098" t="s">
        <v>145</v>
      </c>
      <c r="M4098" s="47">
        <v>10165</v>
      </c>
    </row>
    <row r="4099" spans="1:13" hidden="1" x14ac:dyDescent="0.3">
      <c r="A4099" s="1" t="s">
        <v>186</v>
      </c>
      <c r="B4099" s="1" t="s">
        <v>83</v>
      </c>
      <c r="C4099" t="s">
        <v>158</v>
      </c>
      <c r="D4099" s="1" t="s">
        <v>18</v>
      </c>
      <c r="E4099" t="s">
        <v>11</v>
      </c>
      <c r="F4099" s="1" t="s">
        <v>154</v>
      </c>
      <c r="G4099" t="s">
        <v>142</v>
      </c>
      <c r="H4099" s="1" t="s">
        <v>155</v>
      </c>
      <c r="I4099" s="1" t="str">
        <f t="shared" ref="I4099:I4162" si="128">VLOOKUP(E4099&amp;F4099&amp;G4099,$S$1:$T$74,2,0)</f>
        <v>Convertible NB</v>
      </c>
      <c r="J4099" s="1" t="str">
        <f t="shared" ref="J4099:J4162" si="129">IF(AND(I4099="Clamshell NB",H4099="Yes"),"Clamshell Ultraslim NB",I4099)</f>
        <v>Convertible NB</v>
      </c>
      <c r="K4099" t="s">
        <v>144</v>
      </c>
      <c r="L4099" t="s">
        <v>146</v>
      </c>
      <c r="M4099" s="47">
        <v>7546</v>
      </c>
    </row>
    <row r="4100" spans="1:13" hidden="1" x14ac:dyDescent="0.3">
      <c r="A4100" s="1" t="s">
        <v>186</v>
      </c>
      <c r="B4100" s="1" t="s">
        <v>83</v>
      </c>
      <c r="C4100" t="s">
        <v>158</v>
      </c>
      <c r="D4100" s="1" t="s">
        <v>18</v>
      </c>
      <c r="E4100" t="s">
        <v>11</v>
      </c>
      <c r="F4100" s="1" t="s">
        <v>154</v>
      </c>
      <c r="G4100" t="s">
        <v>142</v>
      </c>
      <c r="H4100" s="1" t="s">
        <v>155</v>
      </c>
      <c r="I4100" s="1" t="str">
        <f t="shared" si="128"/>
        <v>Convertible NB</v>
      </c>
      <c r="J4100" s="1" t="str">
        <f t="shared" si="129"/>
        <v>Convertible NB</v>
      </c>
      <c r="K4100" t="s">
        <v>144</v>
      </c>
      <c r="L4100" t="s">
        <v>147</v>
      </c>
      <c r="M4100" s="47">
        <v>5435</v>
      </c>
    </row>
    <row r="4101" spans="1:13" hidden="1" x14ac:dyDescent="0.3">
      <c r="A4101" s="1" t="s">
        <v>186</v>
      </c>
      <c r="B4101" s="1" t="s">
        <v>83</v>
      </c>
      <c r="C4101" t="s">
        <v>158</v>
      </c>
      <c r="D4101" s="1" t="s">
        <v>18</v>
      </c>
      <c r="E4101" t="s">
        <v>11</v>
      </c>
      <c r="F4101" s="1" t="s">
        <v>154</v>
      </c>
      <c r="G4101" t="s">
        <v>142</v>
      </c>
      <c r="H4101" s="1" t="s">
        <v>155</v>
      </c>
      <c r="I4101" s="1" t="str">
        <f t="shared" si="128"/>
        <v>Convertible NB</v>
      </c>
      <c r="J4101" s="1" t="str">
        <f t="shared" si="129"/>
        <v>Convertible NB</v>
      </c>
      <c r="K4101" t="s">
        <v>144</v>
      </c>
      <c r="L4101" t="s">
        <v>148</v>
      </c>
      <c r="M4101" s="47">
        <v>5404</v>
      </c>
    </row>
    <row r="4102" spans="1:13" hidden="1" x14ac:dyDescent="0.3">
      <c r="A4102" s="1" t="s">
        <v>186</v>
      </c>
      <c r="B4102" s="1" t="s">
        <v>83</v>
      </c>
      <c r="C4102" t="s">
        <v>158</v>
      </c>
      <c r="D4102" s="1" t="s">
        <v>18</v>
      </c>
      <c r="E4102" t="s">
        <v>11</v>
      </c>
      <c r="F4102" s="1" t="s">
        <v>154</v>
      </c>
      <c r="G4102" t="s">
        <v>142</v>
      </c>
      <c r="H4102" s="1" t="s">
        <v>155</v>
      </c>
      <c r="I4102" s="1" t="str">
        <f t="shared" si="128"/>
        <v>Convertible NB</v>
      </c>
      <c r="J4102" s="1" t="str">
        <f t="shared" si="129"/>
        <v>Convertible NB</v>
      </c>
      <c r="K4102" t="s">
        <v>144</v>
      </c>
      <c r="L4102" t="s">
        <v>149</v>
      </c>
      <c r="M4102" s="47">
        <v>3969</v>
      </c>
    </row>
    <row r="4103" spans="1:13" hidden="1" x14ac:dyDescent="0.3">
      <c r="A4103" s="1" t="s">
        <v>186</v>
      </c>
      <c r="B4103" s="1" t="s">
        <v>83</v>
      </c>
      <c r="C4103" t="s">
        <v>158</v>
      </c>
      <c r="D4103" s="1" t="s">
        <v>18</v>
      </c>
      <c r="E4103" t="s">
        <v>11</v>
      </c>
      <c r="F4103" s="1" t="s">
        <v>154</v>
      </c>
      <c r="G4103" t="s">
        <v>142</v>
      </c>
      <c r="H4103" s="1" t="s">
        <v>155</v>
      </c>
      <c r="I4103" s="1" t="str">
        <f t="shared" si="128"/>
        <v>Convertible NB</v>
      </c>
      <c r="J4103" s="1" t="str">
        <f t="shared" si="129"/>
        <v>Convertible NB</v>
      </c>
      <c r="K4103" t="s">
        <v>144</v>
      </c>
      <c r="L4103" t="s">
        <v>150</v>
      </c>
      <c r="M4103" s="47">
        <v>183</v>
      </c>
    </row>
    <row r="4104" spans="1:13" hidden="1" x14ac:dyDescent="0.3">
      <c r="A4104" s="1" t="s">
        <v>186</v>
      </c>
      <c r="B4104" s="1" t="s">
        <v>83</v>
      </c>
      <c r="C4104" t="s">
        <v>158</v>
      </c>
      <c r="D4104" s="1" t="s">
        <v>18</v>
      </c>
      <c r="E4104" t="s">
        <v>11</v>
      </c>
      <c r="F4104" s="1" t="s">
        <v>154</v>
      </c>
      <c r="G4104" t="s">
        <v>142</v>
      </c>
      <c r="H4104" s="1" t="s">
        <v>155</v>
      </c>
      <c r="I4104" s="1" t="str">
        <f t="shared" si="128"/>
        <v>Convertible NB</v>
      </c>
      <c r="J4104" s="1" t="str">
        <f t="shared" si="129"/>
        <v>Convertible NB</v>
      </c>
      <c r="K4104" t="s">
        <v>144</v>
      </c>
      <c r="L4104" t="s">
        <v>151</v>
      </c>
      <c r="M4104" s="47">
        <v>245</v>
      </c>
    </row>
    <row r="4105" spans="1:13" hidden="1" x14ac:dyDescent="0.3">
      <c r="A4105" s="1" t="s">
        <v>186</v>
      </c>
      <c r="B4105" s="1" t="s">
        <v>83</v>
      </c>
      <c r="C4105" t="s">
        <v>158</v>
      </c>
      <c r="D4105" s="1" t="s">
        <v>18</v>
      </c>
      <c r="E4105" t="s">
        <v>11</v>
      </c>
      <c r="F4105" s="1" t="s">
        <v>154</v>
      </c>
      <c r="G4105" t="s">
        <v>155</v>
      </c>
      <c r="H4105" s="1" t="s">
        <v>155</v>
      </c>
      <c r="I4105" s="1" t="str">
        <f t="shared" si="128"/>
        <v>Convertible NB</v>
      </c>
      <c r="J4105" s="1" t="str">
        <f t="shared" si="129"/>
        <v>Convertible NB</v>
      </c>
      <c r="K4105" t="s">
        <v>143</v>
      </c>
      <c r="L4105" t="s">
        <v>143</v>
      </c>
      <c r="M4105" s="47">
        <v>4071</v>
      </c>
    </row>
    <row r="4106" spans="1:13" hidden="1" x14ac:dyDescent="0.3">
      <c r="A4106" s="1" t="s">
        <v>186</v>
      </c>
      <c r="B4106" s="1" t="s">
        <v>83</v>
      </c>
      <c r="C4106" t="s">
        <v>158</v>
      </c>
      <c r="D4106" s="1" t="s">
        <v>18</v>
      </c>
      <c r="E4106" t="s">
        <v>11</v>
      </c>
      <c r="F4106" s="1" t="s">
        <v>154</v>
      </c>
      <c r="G4106" t="s">
        <v>155</v>
      </c>
      <c r="H4106" s="1" t="s">
        <v>155</v>
      </c>
      <c r="I4106" s="1" t="str">
        <f t="shared" si="128"/>
        <v>Convertible NB</v>
      </c>
      <c r="J4106" s="1" t="str">
        <f t="shared" si="129"/>
        <v>Convertible NB</v>
      </c>
      <c r="K4106" t="s">
        <v>144</v>
      </c>
      <c r="L4106" t="s">
        <v>145</v>
      </c>
      <c r="M4106" s="47">
        <v>522</v>
      </c>
    </row>
    <row r="4107" spans="1:13" hidden="1" x14ac:dyDescent="0.3">
      <c r="A4107" s="1" t="s">
        <v>186</v>
      </c>
      <c r="B4107" s="1" t="s">
        <v>83</v>
      </c>
      <c r="C4107" t="s">
        <v>158</v>
      </c>
      <c r="D4107" s="1" t="s">
        <v>18</v>
      </c>
      <c r="E4107" t="s">
        <v>11</v>
      </c>
      <c r="F4107" s="1" t="s">
        <v>154</v>
      </c>
      <c r="G4107" t="s">
        <v>155</v>
      </c>
      <c r="H4107" s="1" t="s">
        <v>155</v>
      </c>
      <c r="I4107" s="1" t="str">
        <f t="shared" si="128"/>
        <v>Convertible NB</v>
      </c>
      <c r="J4107" s="1" t="str">
        <f t="shared" si="129"/>
        <v>Convertible NB</v>
      </c>
      <c r="K4107" t="s">
        <v>144</v>
      </c>
      <c r="L4107" t="s">
        <v>146</v>
      </c>
      <c r="M4107" s="47">
        <v>390</v>
      </c>
    </row>
    <row r="4108" spans="1:13" hidden="1" x14ac:dyDescent="0.3">
      <c r="A4108" s="1" t="s">
        <v>186</v>
      </c>
      <c r="B4108" s="1" t="s">
        <v>83</v>
      </c>
      <c r="C4108" t="s">
        <v>158</v>
      </c>
      <c r="D4108" s="1" t="s">
        <v>18</v>
      </c>
      <c r="E4108" t="s">
        <v>11</v>
      </c>
      <c r="F4108" s="1" t="s">
        <v>154</v>
      </c>
      <c r="G4108" t="s">
        <v>155</v>
      </c>
      <c r="H4108" s="1" t="s">
        <v>155</v>
      </c>
      <c r="I4108" s="1" t="str">
        <f t="shared" si="128"/>
        <v>Convertible NB</v>
      </c>
      <c r="J4108" s="1" t="str">
        <f t="shared" si="129"/>
        <v>Convertible NB</v>
      </c>
      <c r="K4108" t="s">
        <v>144</v>
      </c>
      <c r="L4108" t="s">
        <v>147</v>
      </c>
      <c r="M4108" s="47">
        <v>281</v>
      </c>
    </row>
    <row r="4109" spans="1:13" hidden="1" x14ac:dyDescent="0.3">
      <c r="A4109" s="1" t="s">
        <v>186</v>
      </c>
      <c r="B4109" s="1" t="s">
        <v>83</v>
      </c>
      <c r="C4109" t="s">
        <v>158</v>
      </c>
      <c r="D4109" s="1" t="s">
        <v>18</v>
      </c>
      <c r="E4109" t="s">
        <v>11</v>
      </c>
      <c r="F4109" s="1" t="s">
        <v>154</v>
      </c>
      <c r="G4109" t="s">
        <v>155</v>
      </c>
      <c r="H4109" s="1" t="s">
        <v>155</v>
      </c>
      <c r="I4109" s="1" t="str">
        <f t="shared" si="128"/>
        <v>Convertible NB</v>
      </c>
      <c r="J4109" s="1" t="str">
        <f t="shared" si="129"/>
        <v>Convertible NB</v>
      </c>
      <c r="K4109" t="s">
        <v>144</v>
      </c>
      <c r="L4109" t="s">
        <v>148</v>
      </c>
      <c r="M4109" s="47">
        <v>279</v>
      </c>
    </row>
    <row r="4110" spans="1:13" hidden="1" x14ac:dyDescent="0.3">
      <c r="A4110" s="1" t="s">
        <v>186</v>
      </c>
      <c r="B4110" s="1" t="s">
        <v>83</v>
      </c>
      <c r="C4110" t="s">
        <v>158</v>
      </c>
      <c r="D4110" s="1" t="s">
        <v>18</v>
      </c>
      <c r="E4110" t="s">
        <v>11</v>
      </c>
      <c r="F4110" s="1" t="s">
        <v>154</v>
      </c>
      <c r="G4110" t="s">
        <v>155</v>
      </c>
      <c r="H4110" s="1" t="s">
        <v>155</v>
      </c>
      <c r="I4110" s="1" t="str">
        <f t="shared" si="128"/>
        <v>Convertible NB</v>
      </c>
      <c r="J4110" s="1" t="str">
        <f t="shared" si="129"/>
        <v>Convertible NB</v>
      </c>
      <c r="K4110" t="s">
        <v>144</v>
      </c>
      <c r="L4110" t="s">
        <v>149</v>
      </c>
      <c r="M4110" s="47">
        <v>205</v>
      </c>
    </row>
    <row r="4111" spans="1:13" hidden="1" x14ac:dyDescent="0.3">
      <c r="A4111" s="1" t="s">
        <v>186</v>
      </c>
      <c r="B4111" s="1" t="s">
        <v>83</v>
      </c>
      <c r="C4111" t="s">
        <v>158</v>
      </c>
      <c r="D4111" s="1" t="s">
        <v>18</v>
      </c>
      <c r="E4111" t="s">
        <v>11</v>
      </c>
      <c r="F4111" s="1" t="s">
        <v>154</v>
      </c>
      <c r="G4111" t="s">
        <v>155</v>
      </c>
      <c r="H4111" s="1" t="s">
        <v>155</v>
      </c>
      <c r="I4111" s="1" t="str">
        <f t="shared" si="128"/>
        <v>Convertible NB</v>
      </c>
      <c r="J4111" s="1" t="str">
        <f t="shared" si="129"/>
        <v>Convertible NB</v>
      </c>
      <c r="K4111" t="s">
        <v>144</v>
      </c>
      <c r="L4111" t="s">
        <v>150</v>
      </c>
      <c r="M4111" s="47">
        <v>10</v>
      </c>
    </row>
    <row r="4112" spans="1:13" hidden="1" x14ac:dyDescent="0.3">
      <c r="A4112" s="1" t="s">
        <v>186</v>
      </c>
      <c r="B4112" s="1" t="s">
        <v>83</v>
      </c>
      <c r="C4112" t="s">
        <v>158</v>
      </c>
      <c r="D4112" s="1" t="s">
        <v>18</v>
      </c>
      <c r="E4112" t="s">
        <v>11</v>
      </c>
      <c r="F4112" s="1" t="s">
        <v>154</v>
      </c>
      <c r="G4112" t="s">
        <v>155</v>
      </c>
      <c r="H4112" s="1" t="s">
        <v>155</v>
      </c>
      <c r="I4112" s="1" t="str">
        <f t="shared" si="128"/>
        <v>Convertible NB</v>
      </c>
      <c r="J4112" s="1" t="str">
        <f t="shared" si="129"/>
        <v>Convertible NB</v>
      </c>
      <c r="K4112" t="s">
        <v>144</v>
      </c>
      <c r="L4112" t="s">
        <v>151</v>
      </c>
      <c r="M4112" s="47">
        <v>14</v>
      </c>
    </row>
    <row r="4113" spans="1:13" hidden="1" x14ac:dyDescent="0.3">
      <c r="A4113" s="1" t="s">
        <v>186</v>
      </c>
      <c r="B4113" s="1" t="s">
        <v>83</v>
      </c>
      <c r="C4113" t="s">
        <v>158</v>
      </c>
      <c r="D4113" s="1" t="s">
        <v>20</v>
      </c>
      <c r="E4113" t="s">
        <v>16</v>
      </c>
      <c r="F4113" s="1" t="s">
        <v>154</v>
      </c>
      <c r="G4113" t="s">
        <v>142</v>
      </c>
      <c r="H4113" s="1" t="s">
        <v>187</v>
      </c>
      <c r="I4113" s="1" t="str">
        <f t="shared" si="128"/>
        <v>Windows Detachable tablet</v>
      </c>
      <c r="J4113" s="1" t="str">
        <f t="shared" si="129"/>
        <v>Windows Detachable tablet</v>
      </c>
      <c r="K4113" t="s">
        <v>144</v>
      </c>
      <c r="L4113" t="s">
        <v>145</v>
      </c>
      <c r="M4113" s="47">
        <v>203</v>
      </c>
    </row>
    <row r="4114" spans="1:13" hidden="1" x14ac:dyDescent="0.3">
      <c r="A4114" s="1" t="s">
        <v>186</v>
      </c>
      <c r="B4114" s="1" t="s">
        <v>83</v>
      </c>
      <c r="C4114" t="s">
        <v>158</v>
      </c>
      <c r="D4114" s="1" t="s">
        <v>20</v>
      </c>
      <c r="E4114" t="s">
        <v>16</v>
      </c>
      <c r="F4114" s="1" t="s">
        <v>154</v>
      </c>
      <c r="G4114" t="s">
        <v>142</v>
      </c>
      <c r="H4114" s="1" t="s">
        <v>187</v>
      </c>
      <c r="I4114" s="1" t="str">
        <f t="shared" si="128"/>
        <v>Windows Detachable tablet</v>
      </c>
      <c r="J4114" s="1" t="str">
        <f t="shared" si="129"/>
        <v>Windows Detachable tablet</v>
      </c>
      <c r="K4114" t="s">
        <v>144</v>
      </c>
      <c r="L4114" t="s">
        <v>146</v>
      </c>
      <c r="M4114" s="47">
        <v>174</v>
      </c>
    </row>
    <row r="4115" spans="1:13" hidden="1" x14ac:dyDescent="0.3">
      <c r="A4115" s="1" t="s">
        <v>186</v>
      </c>
      <c r="B4115" s="1" t="s">
        <v>83</v>
      </c>
      <c r="C4115" t="s">
        <v>158</v>
      </c>
      <c r="D4115" s="1" t="s">
        <v>20</v>
      </c>
      <c r="E4115" t="s">
        <v>16</v>
      </c>
      <c r="F4115" s="1" t="s">
        <v>154</v>
      </c>
      <c r="G4115" t="s">
        <v>142</v>
      </c>
      <c r="H4115" s="1" t="s">
        <v>187</v>
      </c>
      <c r="I4115" s="1" t="str">
        <f t="shared" si="128"/>
        <v>Windows Detachable tablet</v>
      </c>
      <c r="J4115" s="1" t="str">
        <f t="shared" si="129"/>
        <v>Windows Detachable tablet</v>
      </c>
      <c r="K4115" t="s">
        <v>144</v>
      </c>
      <c r="L4115" t="s">
        <v>147</v>
      </c>
      <c r="M4115" s="47">
        <v>126</v>
      </c>
    </row>
    <row r="4116" spans="1:13" hidden="1" x14ac:dyDescent="0.3">
      <c r="A4116" s="1" t="s">
        <v>186</v>
      </c>
      <c r="B4116" s="1" t="s">
        <v>83</v>
      </c>
      <c r="C4116" t="s">
        <v>158</v>
      </c>
      <c r="D4116" s="1" t="s">
        <v>20</v>
      </c>
      <c r="E4116" t="s">
        <v>16</v>
      </c>
      <c r="F4116" s="1" t="s">
        <v>154</v>
      </c>
      <c r="G4116" t="s">
        <v>142</v>
      </c>
      <c r="H4116" s="1" t="s">
        <v>187</v>
      </c>
      <c r="I4116" s="1" t="str">
        <f t="shared" si="128"/>
        <v>Windows Detachable tablet</v>
      </c>
      <c r="J4116" s="1" t="str">
        <f t="shared" si="129"/>
        <v>Windows Detachable tablet</v>
      </c>
      <c r="K4116" t="s">
        <v>144</v>
      </c>
      <c r="L4116" t="s">
        <v>148</v>
      </c>
      <c r="M4116" s="47">
        <v>84</v>
      </c>
    </row>
    <row r="4117" spans="1:13" hidden="1" x14ac:dyDescent="0.3">
      <c r="A4117" s="1" t="s">
        <v>186</v>
      </c>
      <c r="B4117" s="1" t="s">
        <v>83</v>
      </c>
      <c r="C4117" t="s">
        <v>158</v>
      </c>
      <c r="D4117" s="1" t="s">
        <v>20</v>
      </c>
      <c r="E4117" t="s">
        <v>16</v>
      </c>
      <c r="F4117" s="1" t="s">
        <v>154</v>
      </c>
      <c r="G4117" t="s">
        <v>142</v>
      </c>
      <c r="H4117" s="1" t="s">
        <v>187</v>
      </c>
      <c r="I4117" s="1" t="str">
        <f t="shared" si="128"/>
        <v>Windows Detachable tablet</v>
      </c>
      <c r="J4117" s="1" t="str">
        <f t="shared" si="129"/>
        <v>Windows Detachable tablet</v>
      </c>
      <c r="K4117" t="s">
        <v>144</v>
      </c>
      <c r="L4117" t="s">
        <v>149</v>
      </c>
      <c r="M4117" s="47">
        <v>98</v>
      </c>
    </row>
    <row r="4118" spans="1:13" hidden="1" x14ac:dyDescent="0.3">
      <c r="A4118" s="1" t="s">
        <v>186</v>
      </c>
      <c r="B4118" s="1" t="s">
        <v>83</v>
      </c>
      <c r="C4118" t="s">
        <v>158</v>
      </c>
      <c r="D4118" s="1" t="s">
        <v>20</v>
      </c>
      <c r="E4118" t="s">
        <v>16</v>
      </c>
      <c r="F4118" s="1" t="s">
        <v>154</v>
      </c>
      <c r="G4118" t="s">
        <v>142</v>
      </c>
      <c r="H4118" s="1" t="s">
        <v>187</v>
      </c>
      <c r="I4118" s="1" t="str">
        <f t="shared" si="128"/>
        <v>Windows Detachable tablet</v>
      </c>
      <c r="J4118" s="1" t="str">
        <f t="shared" si="129"/>
        <v>Windows Detachable tablet</v>
      </c>
      <c r="K4118" t="s">
        <v>144</v>
      </c>
      <c r="L4118" t="s">
        <v>151</v>
      </c>
      <c r="M4118" s="47">
        <v>6</v>
      </c>
    </row>
    <row r="4119" spans="1:13" hidden="1" x14ac:dyDescent="0.3">
      <c r="A4119" s="1" t="s">
        <v>186</v>
      </c>
      <c r="B4119" s="1" t="s">
        <v>83</v>
      </c>
      <c r="C4119" t="s">
        <v>158</v>
      </c>
      <c r="D4119" s="1" t="s">
        <v>19</v>
      </c>
      <c r="E4119" t="s">
        <v>13</v>
      </c>
      <c r="F4119" s="1" t="s">
        <v>154</v>
      </c>
      <c r="G4119" t="s">
        <v>142</v>
      </c>
      <c r="H4119" s="1" t="s">
        <v>187</v>
      </c>
      <c r="I4119" s="1" t="str">
        <f t="shared" si="128"/>
        <v>DT Workstation</v>
      </c>
      <c r="J4119" s="1" t="str">
        <f t="shared" si="129"/>
        <v>DT Workstation</v>
      </c>
      <c r="K4119" t="s">
        <v>144</v>
      </c>
      <c r="L4119" t="s">
        <v>145</v>
      </c>
      <c r="M4119" s="47">
        <v>348</v>
      </c>
    </row>
    <row r="4120" spans="1:13" hidden="1" x14ac:dyDescent="0.3">
      <c r="A4120" s="1" t="s">
        <v>186</v>
      </c>
      <c r="B4120" s="1" t="s">
        <v>83</v>
      </c>
      <c r="C4120" t="s">
        <v>158</v>
      </c>
      <c r="D4120" s="1" t="s">
        <v>19</v>
      </c>
      <c r="E4120" t="s">
        <v>13</v>
      </c>
      <c r="F4120" s="1" t="s">
        <v>154</v>
      </c>
      <c r="G4120" t="s">
        <v>142</v>
      </c>
      <c r="H4120" s="1" t="s">
        <v>187</v>
      </c>
      <c r="I4120" s="1" t="str">
        <f t="shared" si="128"/>
        <v>DT Workstation</v>
      </c>
      <c r="J4120" s="1" t="str">
        <f t="shared" si="129"/>
        <v>DT Workstation</v>
      </c>
      <c r="K4120" t="s">
        <v>144</v>
      </c>
      <c r="L4120" t="s">
        <v>146</v>
      </c>
      <c r="M4120" s="47">
        <v>447</v>
      </c>
    </row>
    <row r="4121" spans="1:13" hidden="1" x14ac:dyDescent="0.3">
      <c r="A4121" s="1" t="s">
        <v>186</v>
      </c>
      <c r="B4121" s="1" t="s">
        <v>83</v>
      </c>
      <c r="C4121" t="s">
        <v>158</v>
      </c>
      <c r="D4121" s="1" t="s">
        <v>19</v>
      </c>
      <c r="E4121" t="s">
        <v>13</v>
      </c>
      <c r="F4121" s="1" t="s">
        <v>154</v>
      </c>
      <c r="G4121" t="s">
        <v>142</v>
      </c>
      <c r="H4121" s="1" t="s">
        <v>187</v>
      </c>
      <c r="I4121" s="1" t="str">
        <f t="shared" si="128"/>
        <v>DT Workstation</v>
      </c>
      <c r="J4121" s="1" t="str">
        <f t="shared" si="129"/>
        <v>DT Workstation</v>
      </c>
      <c r="K4121" t="s">
        <v>144</v>
      </c>
      <c r="L4121" t="s">
        <v>147</v>
      </c>
      <c r="M4121" s="47">
        <v>432</v>
      </c>
    </row>
    <row r="4122" spans="1:13" hidden="1" x14ac:dyDescent="0.3">
      <c r="A4122" s="1" t="s">
        <v>186</v>
      </c>
      <c r="B4122" s="1" t="s">
        <v>83</v>
      </c>
      <c r="C4122" t="s">
        <v>158</v>
      </c>
      <c r="D4122" s="1" t="s">
        <v>19</v>
      </c>
      <c r="E4122" t="s">
        <v>13</v>
      </c>
      <c r="F4122" s="1" t="s">
        <v>154</v>
      </c>
      <c r="G4122" t="s">
        <v>142</v>
      </c>
      <c r="H4122" s="1" t="s">
        <v>187</v>
      </c>
      <c r="I4122" s="1" t="str">
        <f t="shared" si="128"/>
        <v>DT Workstation</v>
      </c>
      <c r="J4122" s="1" t="str">
        <f t="shared" si="129"/>
        <v>DT Workstation</v>
      </c>
      <c r="K4122" t="s">
        <v>144</v>
      </c>
      <c r="L4122" t="s">
        <v>148</v>
      </c>
      <c r="M4122" s="47">
        <v>483</v>
      </c>
    </row>
    <row r="4123" spans="1:13" hidden="1" x14ac:dyDescent="0.3">
      <c r="A4123" s="1" t="s">
        <v>186</v>
      </c>
      <c r="B4123" s="1" t="s">
        <v>83</v>
      </c>
      <c r="C4123" t="s">
        <v>158</v>
      </c>
      <c r="D4123" s="1" t="s">
        <v>19</v>
      </c>
      <c r="E4123" t="s">
        <v>13</v>
      </c>
      <c r="F4123" s="1" t="s">
        <v>154</v>
      </c>
      <c r="G4123" t="s">
        <v>142</v>
      </c>
      <c r="H4123" s="1" t="s">
        <v>187</v>
      </c>
      <c r="I4123" s="1" t="str">
        <f t="shared" si="128"/>
        <v>DT Workstation</v>
      </c>
      <c r="J4123" s="1" t="str">
        <f t="shared" si="129"/>
        <v>DT Workstation</v>
      </c>
      <c r="K4123" t="s">
        <v>144</v>
      </c>
      <c r="L4123" t="s">
        <v>149</v>
      </c>
      <c r="M4123" s="47">
        <v>422</v>
      </c>
    </row>
    <row r="4124" spans="1:13" hidden="1" x14ac:dyDescent="0.3">
      <c r="A4124" s="1" t="s">
        <v>186</v>
      </c>
      <c r="B4124" s="1" t="s">
        <v>83</v>
      </c>
      <c r="C4124" t="s">
        <v>158</v>
      </c>
      <c r="D4124" s="1" t="s">
        <v>19</v>
      </c>
      <c r="E4124" t="s">
        <v>13</v>
      </c>
      <c r="F4124" s="1" t="s">
        <v>154</v>
      </c>
      <c r="G4124" t="s">
        <v>142</v>
      </c>
      <c r="H4124" s="1" t="s">
        <v>187</v>
      </c>
      <c r="I4124" s="1" t="str">
        <f t="shared" si="128"/>
        <v>DT Workstation</v>
      </c>
      <c r="J4124" s="1" t="str">
        <f t="shared" si="129"/>
        <v>DT Workstation</v>
      </c>
      <c r="K4124" t="s">
        <v>144</v>
      </c>
      <c r="L4124" t="s">
        <v>150</v>
      </c>
      <c r="M4124" s="47">
        <v>113</v>
      </c>
    </row>
    <row r="4125" spans="1:13" hidden="1" x14ac:dyDescent="0.3">
      <c r="A4125" s="1" t="s">
        <v>186</v>
      </c>
      <c r="B4125" s="1" t="s">
        <v>83</v>
      </c>
      <c r="C4125" t="s">
        <v>158</v>
      </c>
      <c r="D4125" s="1" t="s">
        <v>19</v>
      </c>
      <c r="E4125" t="s">
        <v>13</v>
      </c>
      <c r="F4125" s="1" t="s">
        <v>154</v>
      </c>
      <c r="G4125" t="s">
        <v>142</v>
      </c>
      <c r="H4125" s="1" t="s">
        <v>187</v>
      </c>
      <c r="I4125" s="1" t="str">
        <f t="shared" si="128"/>
        <v>DT Workstation</v>
      </c>
      <c r="J4125" s="1" t="str">
        <f t="shared" si="129"/>
        <v>DT Workstation</v>
      </c>
      <c r="K4125" t="s">
        <v>144</v>
      </c>
      <c r="L4125" t="s">
        <v>151</v>
      </c>
      <c r="M4125" s="47">
        <v>79</v>
      </c>
    </row>
    <row r="4126" spans="1:13" hidden="1" x14ac:dyDescent="0.3">
      <c r="A4126" s="1" t="s">
        <v>186</v>
      </c>
      <c r="B4126" s="1" t="s">
        <v>83</v>
      </c>
      <c r="C4126" t="s">
        <v>158</v>
      </c>
      <c r="D4126" s="1" t="s">
        <v>19</v>
      </c>
      <c r="E4126" t="s">
        <v>13</v>
      </c>
      <c r="F4126" s="1" t="s">
        <v>154</v>
      </c>
      <c r="G4126" t="s">
        <v>155</v>
      </c>
      <c r="H4126" s="1" t="s">
        <v>187</v>
      </c>
      <c r="I4126" s="1" t="str">
        <f t="shared" si="128"/>
        <v>DT Workstation</v>
      </c>
      <c r="J4126" s="1" t="str">
        <f t="shared" si="129"/>
        <v>DT Workstation</v>
      </c>
      <c r="K4126" t="s">
        <v>144</v>
      </c>
      <c r="L4126" t="s">
        <v>145</v>
      </c>
      <c r="M4126" s="47">
        <v>132</v>
      </c>
    </row>
    <row r="4127" spans="1:13" hidden="1" x14ac:dyDescent="0.3">
      <c r="A4127" s="1" t="s">
        <v>186</v>
      </c>
      <c r="B4127" s="1" t="s">
        <v>83</v>
      </c>
      <c r="C4127" t="s">
        <v>158</v>
      </c>
      <c r="D4127" s="1" t="s">
        <v>19</v>
      </c>
      <c r="E4127" t="s">
        <v>13</v>
      </c>
      <c r="F4127" s="1" t="s">
        <v>154</v>
      </c>
      <c r="G4127" t="s">
        <v>155</v>
      </c>
      <c r="H4127" s="1" t="s">
        <v>187</v>
      </c>
      <c r="I4127" s="1" t="str">
        <f t="shared" si="128"/>
        <v>DT Workstation</v>
      </c>
      <c r="J4127" s="1" t="str">
        <f t="shared" si="129"/>
        <v>DT Workstation</v>
      </c>
      <c r="K4127" t="s">
        <v>144</v>
      </c>
      <c r="L4127" t="s">
        <v>146</v>
      </c>
      <c r="M4127" s="47">
        <v>170</v>
      </c>
    </row>
    <row r="4128" spans="1:13" hidden="1" x14ac:dyDescent="0.3">
      <c r="A4128" s="1" t="s">
        <v>186</v>
      </c>
      <c r="B4128" s="1" t="s">
        <v>83</v>
      </c>
      <c r="C4128" t="s">
        <v>158</v>
      </c>
      <c r="D4128" s="1" t="s">
        <v>19</v>
      </c>
      <c r="E4128" t="s">
        <v>13</v>
      </c>
      <c r="F4128" s="1" t="s">
        <v>154</v>
      </c>
      <c r="G4128" t="s">
        <v>155</v>
      </c>
      <c r="H4128" s="1" t="s">
        <v>187</v>
      </c>
      <c r="I4128" s="1" t="str">
        <f t="shared" si="128"/>
        <v>DT Workstation</v>
      </c>
      <c r="J4128" s="1" t="str">
        <f t="shared" si="129"/>
        <v>DT Workstation</v>
      </c>
      <c r="K4128" t="s">
        <v>144</v>
      </c>
      <c r="L4128" t="s">
        <v>147</v>
      </c>
      <c r="M4128" s="47">
        <v>163</v>
      </c>
    </row>
    <row r="4129" spans="1:13" hidden="1" x14ac:dyDescent="0.3">
      <c r="A4129" s="1" t="s">
        <v>186</v>
      </c>
      <c r="B4129" s="1" t="s">
        <v>83</v>
      </c>
      <c r="C4129" t="s">
        <v>158</v>
      </c>
      <c r="D4129" s="1" t="s">
        <v>19</v>
      </c>
      <c r="E4129" t="s">
        <v>13</v>
      </c>
      <c r="F4129" s="1" t="s">
        <v>154</v>
      </c>
      <c r="G4129" t="s">
        <v>155</v>
      </c>
      <c r="H4129" s="1" t="s">
        <v>187</v>
      </c>
      <c r="I4129" s="1" t="str">
        <f t="shared" si="128"/>
        <v>DT Workstation</v>
      </c>
      <c r="J4129" s="1" t="str">
        <f t="shared" si="129"/>
        <v>DT Workstation</v>
      </c>
      <c r="K4129" t="s">
        <v>144</v>
      </c>
      <c r="L4129" t="s">
        <v>148</v>
      </c>
      <c r="M4129" s="47">
        <v>180</v>
      </c>
    </row>
    <row r="4130" spans="1:13" hidden="1" x14ac:dyDescent="0.3">
      <c r="A4130" s="1" t="s">
        <v>186</v>
      </c>
      <c r="B4130" s="1" t="s">
        <v>83</v>
      </c>
      <c r="C4130" t="s">
        <v>158</v>
      </c>
      <c r="D4130" s="1" t="s">
        <v>19</v>
      </c>
      <c r="E4130" t="s">
        <v>13</v>
      </c>
      <c r="F4130" s="1" t="s">
        <v>154</v>
      </c>
      <c r="G4130" t="s">
        <v>155</v>
      </c>
      <c r="H4130" s="1" t="s">
        <v>187</v>
      </c>
      <c r="I4130" s="1" t="str">
        <f t="shared" si="128"/>
        <v>DT Workstation</v>
      </c>
      <c r="J4130" s="1" t="str">
        <f t="shared" si="129"/>
        <v>DT Workstation</v>
      </c>
      <c r="K4130" t="s">
        <v>144</v>
      </c>
      <c r="L4130" t="s">
        <v>149</v>
      </c>
      <c r="M4130" s="47">
        <v>158</v>
      </c>
    </row>
    <row r="4131" spans="1:13" hidden="1" x14ac:dyDescent="0.3">
      <c r="A4131" s="1" t="s">
        <v>186</v>
      </c>
      <c r="B4131" s="1" t="s">
        <v>83</v>
      </c>
      <c r="C4131" t="s">
        <v>158</v>
      </c>
      <c r="D4131" s="1" t="s">
        <v>19</v>
      </c>
      <c r="E4131" t="s">
        <v>13</v>
      </c>
      <c r="F4131" s="1" t="s">
        <v>154</v>
      </c>
      <c r="G4131" t="s">
        <v>155</v>
      </c>
      <c r="H4131" s="1" t="s">
        <v>187</v>
      </c>
      <c r="I4131" s="1" t="str">
        <f t="shared" si="128"/>
        <v>DT Workstation</v>
      </c>
      <c r="J4131" s="1" t="str">
        <f t="shared" si="129"/>
        <v>DT Workstation</v>
      </c>
      <c r="K4131" t="s">
        <v>144</v>
      </c>
      <c r="L4131" t="s">
        <v>150</v>
      </c>
      <c r="M4131" s="47">
        <v>43</v>
      </c>
    </row>
    <row r="4132" spans="1:13" hidden="1" x14ac:dyDescent="0.3">
      <c r="A4132" s="1" t="s">
        <v>186</v>
      </c>
      <c r="B4132" s="1" t="s">
        <v>83</v>
      </c>
      <c r="C4132" t="s">
        <v>158</v>
      </c>
      <c r="D4132" s="1" t="s">
        <v>19</v>
      </c>
      <c r="E4132" t="s">
        <v>13</v>
      </c>
      <c r="F4132" s="1" t="s">
        <v>154</v>
      </c>
      <c r="G4132" t="s">
        <v>155</v>
      </c>
      <c r="H4132" s="1" t="s">
        <v>187</v>
      </c>
      <c r="I4132" s="1" t="str">
        <f t="shared" si="128"/>
        <v>DT Workstation</v>
      </c>
      <c r="J4132" s="1" t="str">
        <f t="shared" si="129"/>
        <v>DT Workstation</v>
      </c>
      <c r="K4132" t="s">
        <v>144</v>
      </c>
      <c r="L4132" t="s">
        <v>151</v>
      </c>
      <c r="M4132" s="47">
        <v>31</v>
      </c>
    </row>
    <row r="4133" spans="1:13" hidden="1" x14ac:dyDescent="0.3">
      <c r="A4133" s="1" t="s">
        <v>186</v>
      </c>
      <c r="B4133" s="1" t="s">
        <v>83</v>
      </c>
      <c r="C4133" t="s">
        <v>158</v>
      </c>
      <c r="D4133" s="1" t="s">
        <v>19</v>
      </c>
      <c r="E4133" t="s">
        <v>14</v>
      </c>
      <c r="F4133" s="1" t="s">
        <v>154</v>
      </c>
      <c r="G4133" t="s">
        <v>142</v>
      </c>
      <c r="H4133" s="1" t="s">
        <v>142</v>
      </c>
      <c r="I4133" s="1" t="str">
        <f t="shared" si="128"/>
        <v>NB Workstation</v>
      </c>
      <c r="J4133" s="1" t="str">
        <f t="shared" si="129"/>
        <v>NB Workstation</v>
      </c>
      <c r="K4133" t="s">
        <v>144</v>
      </c>
      <c r="L4133" t="s">
        <v>145</v>
      </c>
      <c r="M4133" s="47">
        <v>119</v>
      </c>
    </row>
    <row r="4134" spans="1:13" hidden="1" x14ac:dyDescent="0.3">
      <c r="A4134" s="1" t="s">
        <v>186</v>
      </c>
      <c r="B4134" s="1" t="s">
        <v>83</v>
      </c>
      <c r="C4134" t="s">
        <v>158</v>
      </c>
      <c r="D4134" s="1" t="s">
        <v>19</v>
      </c>
      <c r="E4134" t="s">
        <v>14</v>
      </c>
      <c r="F4134" s="1" t="s">
        <v>154</v>
      </c>
      <c r="G4134" t="s">
        <v>142</v>
      </c>
      <c r="H4134" s="1" t="s">
        <v>142</v>
      </c>
      <c r="I4134" s="1" t="str">
        <f t="shared" si="128"/>
        <v>NB Workstation</v>
      </c>
      <c r="J4134" s="1" t="str">
        <f t="shared" si="129"/>
        <v>NB Workstation</v>
      </c>
      <c r="K4134" t="s">
        <v>144</v>
      </c>
      <c r="L4134" t="s">
        <v>146</v>
      </c>
      <c r="M4134" s="47">
        <v>164</v>
      </c>
    </row>
    <row r="4135" spans="1:13" hidden="1" x14ac:dyDescent="0.3">
      <c r="A4135" s="1" t="s">
        <v>186</v>
      </c>
      <c r="B4135" s="1" t="s">
        <v>83</v>
      </c>
      <c r="C4135" t="s">
        <v>158</v>
      </c>
      <c r="D4135" s="1" t="s">
        <v>19</v>
      </c>
      <c r="E4135" t="s">
        <v>14</v>
      </c>
      <c r="F4135" s="1" t="s">
        <v>154</v>
      </c>
      <c r="G4135" t="s">
        <v>142</v>
      </c>
      <c r="H4135" s="1" t="s">
        <v>142</v>
      </c>
      <c r="I4135" s="1" t="str">
        <f t="shared" si="128"/>
        <v>NB Workstation</v>
      </c>
      <c r="J4135" s="1" t="str">
        <f t="shared" si="129"/>
        <v>NB Workstation</v>
      </c>
      <c r="K4135" t="s">
        <v>144</v>
      </c>
      <c r="L4135" t="s">
        <v>147</v>
      </c>
      <c r="M4135" s="47">
        <v>150</v>
      </c>
    </row>
    <row r="4136" spans="1:13" hidden="1" x14ac:dyDescent="0.3">
      <c r="A4136" s="1" t="s">
        <v>186</v>
      </c>
      <c r="B4136" s="1" t="s">
        <v>83</v>
      </c>
      <c r="C4136" t="s">
        <v>158</v>
      </c>
      <c r="D4136" s="1" t="s">
        <v>19</v>
      </c>
      <c r="E4136" t="s">
        <v>14</v>
      </c>
      <c r="F4136" s="1" t="s">
        <v>154</v>
      </c>
      <c r="G4136" t="s">
        <v>142</v>
      </c>
      <c r="H4136" s="1" t="s">
        <v>142</v>
      </c>
      <c r="I4136" s="1" t="str">
        <f t="shared" si="128"/>
        <v>NB Workstation</v>
      </c>
      <c r="J4136" s="1" t="str">
        <f t="shared" si="129"/>
        <v>NB Workstation</v>
      </c>
      <c r="K4136" t="s">
        <v>144</v>
      </c>
      <c r="L4136" t="s">
        <v>148</v>
      </c>
      <c r="M4136" s="47">
        <v>166</v>
      </c>
    </row>
    <row r="4137" spans="1:13" hidden="1" x14ac:dyDescent="0.3">
      <c r="A4137" s="1" t="s">
        <v>186</v>
      </c>
      <c r="B4137" s="1" t="s">
        <v>83</v>
      </c>
      <c r="C4137" t="s">
        <v>158</v>
      </c>
      <c r="D4137" s="1" t="s">
        <v>19</v>
      </c>
      <c r="E4137" t="s">
        <v>14</v>
      </c>
      <c r="F4137" s="1" t="s">
        <v>154</v>
      </c>
      <c r="G4137" t="s">
        <v>142</v>
      </c>
      <c r="H4137" s="1" t="s">
        <v>142</v>
      </c>
      <c r="I4137" s="1" t="str">
        <f t="shared" si="128"/>
        <v>NB Workstation</v>
      </c>
      <c r="J4137" s="1" t="str">
        <f t="shared" si="129"/>
        <v>NB Workstation</v>
      </c>
      <c r="K4137" t="s">
        <v>144</v>
      </c>
      <c r="L4137" t="s">
        <v>149</v>
      </c>
      <c r="M4137" s="47">
        <v>159</v>
      </c>
    </row>
    <row r="4138" spans="1:13" hidden="1" x14ac:dyDescent="0.3">
      <c r="A4138" s="1" t="s">
        <v>186</v>
      </c>
      <c r="B4138" s="1" t="s">
        <v>83</v>
      </c>
      <c r="C4138" t="s">
        <v>158</v>
      </c>
      <c r="D4138" s="1" t="s">
        <v>19</v>
      </c>
      <c r="E4138" t="s">
        <v>14</v>
      </c>
      <c r="F4138" s="1" t="s">
        <v>154</v>
      </c>
      <c r="G4138" t="s">
        <v>142</v>
      </c>
      <c r="H4138" s="1" t="s">
        <v>142</v>
      </c>
      <c r="I4138" s="1" t="str">
        <f t="shared" si="128"/>
        <v>NB Workstation</v>
      </c>
      <c r="J4138" s="1" t="str">
        <f t="shared" si="129"/>
        <v>NB Workstation</v>
      </c>
      <c r="K4138" t="s">
        <v>144</v>
      </c>
      <c r="L4138" t="s">
        <v>150</v>
      </c>
      <c r="M4138" s="47">
        <v>42</v>
      </c>
    </row>
    <row r="4139" spans="1:13" hidden="1" x14ac:dyDescent="0.3">
      <c r="A4139" s="1" t="s">
        <v>186</v>
      </c>
      <c r="B4139" s="1" t="s">
        <v>83</v>
      </c>
      <c r="C4139" t="s">
        <v>158</v>
      </c>
      <c r="D4139" s="1" t="s">
        <v>19</v>
      </c>
      <c r="E4139" t="s">
        <v>14</v>
      </c>
      <c r="F4139" s="1" t="s">
        <v>154</v>
      </c>
      <c r="G4139" t="s">
        <v>142</v>
      </c>
      <c r="H4139" s="1" t="s">
        <v>142</v>
      </c>
      <c r="I4139" s="1" t="str">
        <f t="shared" si="128"/>
        <v>NB Workstation</v>
      </c>
      <c r="J4139" s="1" t="str">
        <f t="shared" si="129"/>
        <v>NB Workstation</v>
      </c>
      <c r="K4139" t="s">
        <v>144</v>
      </c>
      <c r="L4139" t="s">
        <v>151</v>
      </c>
      <c r="M4139" s="47">
        <v>32</v>
      </c>
    </row>
    <row r="4140" spans="1:13" hidden="1" x14ac:dyDescent="0.3">
      <c r="A4140" s="1" t="s">
        <v>186</v>
      </c>
      <c r="B4140" s="1" t="s">
        <v>83</v>
      </c>
      <c r="C4140" t="s">
        <v>158</v>
      </c>
      <c r="D4140" s="1" t="s">
        <v>19</v>
      </c>
      <c r="E4140" t="s">
        <v>14</v>
      </c>
      <c r="F4140" s="1" t="s">
        <v>154</v>
      </c>
      <c r="G4140" t="s">
        <v>142</v>
      </c>
      <c r="H4140" s="1" t="s">
        <v>155</v>
      </c>
      <c r="I4140" s="1" t="str">
        <f t="shared" si="128"/>
        <v>NB Workstation</v>
      </c>
      <c r="J4140" s="1" t="str">
        <f t="shared" si="129"/>
        <v>NB Workstation</v>
      </c>
      <c r="K4140" t="s">
        <v>144</v>
      </c>
      <c r="L4140" t="s">
        <v>145</v>
      </c>
      <c r="M4140" s="47">
        <v>214</v>
      </c>
    </row>
    <row r="4141" spans="1:13" hidden="1" x14ac:dyDescent="0.3">
      <c r="A4141" s="1" t="s">
        <v>186</v>
      </c>
      <c r="B4141" s="1" t="s">
        <v>83</v>
      </c>
      <c r="C4141" t="s">
        <v>158</v>
      </c>
      <c r="D4141" s="1" t="s">
        <v>19</v>
      </c>
      <c r="E4141" t="s">
        <v>14</v>
      </c>
      <c r="F4141" s="1" t="s">
        <v>154</v>
      </c>
      <c r="G4141" t="s">
        <v>142</v>
      </c>
      <c r="H4141" s="1" t="s">
        <v>155</v>
      </c>
      <c r="I4141" s="1" t="str">
        <f t="shared" si="128"/>
        <v>NB Workstation</v>
      </c>
      <c r="J4141" s="1" t="str">
        <f t="shared" si="129"/>
        <v>NB Workstation</v>
      </c>
      <c r="K4141" t="s">
        <v>144</v>
      </c>
      <c r="L4141" t="s">
        <v>146</v>
      </c>
      <c r="M4141" s="47">
        <v>296</v>
      </c>
    </row>
    <row r="4142" spans="1:13" hidden="1" x14ac:dyDescent="0.3">
      <c r="A4142" s="1" t="s">
        <v>186</v>
      </c>
      <c r="B4142" s="1" t="s">
        <v>83</v>
      </c>
      <c r="C4142" t="s">
        <v>158</v>
      </c>
      <c r="D4142" s="1" t="s">
        <v>19</v>
      </c>
      <c r="E4142" t="s">
        <v>14</v>
      </c>
      <c r="F4142" s="1" t="s">
        <v>154</v>
      </c>
      <c r="G4142" t="s">
        <v>142</v>
      </c>
      <c r="H4142" s="1" t="s">
        <v>155</v>
      </c>
      <c r="I4142" s="1" t="str">
        <f t="shared" si="128"/>
        <v>NB Workstation</v>
      </c>
      <c r="J4142" s="1" t="str">
        <f t="shared" si="129"/>
        <v>NB Workstation</v>
      </c>
      <c r="K4142" t="s">
        <v>144</v>
      </c>
      <c r="L4142" t="s">
        <v>147</v>
      </c>
      <c r="M4142" s="47">
        <v>275</v>
      </c>
    </row>
    <row r="4143" spans="1:13" hidden="1" x14ac:dyDescent="0.3">
      <c r="A4143" s="1" t="s">
        <v>186</v>
      </c>
      <c r="B4143" s="1" t="s">
        <v>83</v>
      </c>
      <c r="C4143" t="s">
        <v>158</v>
      </c>
      <c r="D4143" s="1" t="s">
        <v>19</v>
      </c>
      <c r="E4143" t="s">
        <v>14</v>
      </c>
      <c r="F4143" s="1" t="s">
        <v>154</v>
      </c>
      <c r="G4143" t="s">
        <v>142</v>
      </c>
      <c r="H4143" s="1" t="s">
        <v>155</v>
      </c>
      <c r="I4143" s="1" t="str">
        <f t="shared" si="128"/>
        <v>NB Workstation</v>
      </c>
      <c r="J4143" s="1" t="str">
        <f t="shared" si="129"/>
        <v>NB Workstation</v>
      </c>
      <c r="K4143" t="s">
        <v>144</v>
      </c>
      <c r="L4143" t="s">
        <v>148</v>
      </c>
      <c r="M4143" s="47">
        <v>303</v>
      </c>
    </row>
    <row r="4144" spans="1:13" hidden="1" x14ac:dyDescent="0.3">
      <c r="A4144" s="1" t="s">
        <v>186</v>
      </c>
      <c r="B4144" s="1" t="s">
        <v>83</v>
      </c>
      <c r="C4144" t="s">
        <v>158</v>
      </c>
      <c r="D4144" s="1" t="s">
        <v>19</v>
      </c>
      <c r="E4144" t="s">
        <v>14</v>
      </c>
      <c r="F4144" s="1" t="s">
        <v>154</v>
      </c>
      <c r="G4144" t="s">
        <v>142</v>
      </c>
      <c r="H4144" s="1" t="s">
        <v>155</v>
      </c>
      <c r="I4144" s="1" t="str">
        <f t="shared" si="128"/>
        <v>NB Workstation</v>
      </c>
      <c r="J4144" s="1" t="str">
        <f t="shared" si="129"/>
        <v>NB Workstation</v>
      </c>
      <c r="K4144" t="s">
        <v>144</v>
      </c>
      <c r="L4144" t="s">
        <v>149</v>
      </c>
      <c r="M4144" s="47">
        <v>290</v>
      </c>
    </row>
    <row r="4145" spans="1:13" hidden="1" x14ac:dyDescent="0.3">
      <c r="A4145" s="1" t="s">
        <v>186</v>
      </c>
      <c r="B4145" s="1" t="s">
        <v>83</v>
      </c>
      <c r="C4145" t="s">
        <v>158</v>
      </c>
      <c r="D4145" s="1" t="s">
        <v>19</v>
      </c>
      <c r="E4145" t="s">
        <v>14</v>
      </c>
      <c r="F4145" s="1" t="s">
        <v>154</v>
      </c>
      <c r="G4145" t="s">
        <v>142</v>
      </c>
      <c r="H4145" s="1" t="s">
        <v>155</v>
      </c>
      <c r="I4145" s="1" t="str">
        <f t="shared" si="128"/>
        <v>NB Workstation</v>
      </c>
      <c r="J4145" s="1" t="str">
        <f t="shared" si="129"/>
        <v>NB Workstation</v>
      </c>
      <c r="K4145" t="s">
        <v>144</v>
      </c>
      <c r="L4145" t="s">
        <v>150</v>
      </c>
      <c r="M4145" s="47">
        <v>78</v>
      </c>
    </row>
    <row r="4146" spans="1:13" hidden="1" x14ac:dyDescent="0.3">
      <c r="A4146" s="1" t="s">
        <v>186</v>
      </c>
      <c r="B4146" s="1" t="s">
        <v>83</v>
      </c>
      <c r="C4146" t="s">
        <v>158</v>
      </c>
      <c r="D4146" s="1" t="s">
        <v>19</v>
      </c>
      <c r="E4146" t="s">
        <v>14</v>
      </c>
      <c r="F4146" s="1" t="s">
        <v>154</v>
      </c>
      <c r="G4146" t="s">
        <v>142</v>
      </c>
      <c r="H4146" s="1" t="s">
        <v>155</v>
      </c>
      <c r="I4146" s="1" t="str">
        <f t="shared" si="128"/>
        <v>NB Workstation</v>
      </c>
      <c r="J4146" s="1" t="str">
        <f t="shared" si="129"/>
        <v>NB Workstation</v>
      </c>
      <c r="K4146" t="s">
        <v>144</v>
      </c>
      <c r="L4146" t="s">
        <v>151</v>
      </c>
      <c r="M4146" s="47">
        <v>60</v>
      </c>
    </row>
    <row r="4147" spans="1:13" hidden="1" x14ac:dyDescent="0.3">
      <c r="A4147" s="1" t="s">
        <v>186</v>
      </c>
      <c r="B4147" s="1" t="s">
        <v>83</v>
      </c>
      <c r="C4147" t="s">
        <v>158</v>
      </c>
      <c r="D4147" s="1" t="s">
        <v>19</v>
      </c>
      <c r="E4147" t="s">
        <v>14</v>
      </c>
      <c r="F4147" s="1" t="s">
        <v>154</v>
      </c>
      <c r="G4147" t="s">
        <v>155</v>
      </c>
      <c r="H4147" s="1" t="s">
        <v>142</v>
      </c>
      <c r="I4147" s="1" t="str">
        <f t="shared" si="128"/>
        <v>NB Workstation</v>
      </c>
      <c r="J4147" s="1" t="str">
        <f t="shared" si="129"/>
        <v>NB Workstation</v>
      </c>
      <c r="K4147" t="s">
        <v>144</v>
      </c>
      <c r="L4147" t="s">
        <v>145</v>
      </c>
      <c r="M4147" s="47">
        <v>234</v>
      </c>
    </row>
    <row r="4148" spans="1:13" hidden="1" x14ac:dyDescent="0.3">
      <c r="A4148" s="1" t="s">
        <v>186</v>
      </c>
      <c r="B4148" s="1" t="s">
        <v>83</v>
      </c>
      <c r="C4148" t="s">
        <v>158</v>
      </c>
      <c r="D4148" s="1" t="s">
        <v>19</v>
      </c>
      <c r="E4148" t="s">
        <v>14</v>
      </c>
      <c r="F4148" s="1" t="s">
        <v>154</v>
      </c>
      <c r="G4148" t="s">
        <v>155</v>
      </c>
      <c r="H4148" s="1" t="s">
        <v>142</v>
      </c>
      <c r="I4148" s="1" t="str">
        <f t="shared" si="128"/>
        <v>NB Workstation</v>
      </c>
      <c r="J4148" s="1" t="str">
        <f t="shared" si="129"/>
        <v>NB Workstation</v>
      </c>
      <c r="K4148" t="s">
        <v>144</v>
      </c>
      <c r="L4148" t="s">
        <v>146</v>
      </c>
      <c r="M4148" s="47">
        <v>323</v>
      </c>
    </row>
    <row r="4149" spans="1:13" hidden="1" x14ac:dyDescent="0.3">
      <c r="A4149" s="1" t="s">
        <v>186</v>
      </c>
      <c r="B4149" s="1" t="s">
        <v>83</v>
      </c>
      <c r="C4149" t="s">
        <v>158</v>
      </c>
      <c r="D4149" s="1" t="s">
        <v>19</v>
      </c>
      <c r="E4149" t="s">
        <v>14</v>
      </c>
      <c r="F4149" s="1" t="s">
        <v>154</v>
      </c>
      <c r="G4149" t="s">
        <v>155</v>
      </c>
      <c r="H4149" s="1" t="s">
        <v>142</v>
      </c>
      <c r="I4149" s="1" t="str">
        <f t="shared" si="128"/>
        <v>NB Workstation</v>
      </c>
      <c r="J4149" s="1" t="str">
        <f t="shared" si="129"/>
        <v>NB Workstation</v>
      </c>
      <c r="K4149" t="s">
        <v>144</v>
      </c>
      <c r="L4149" t="s">
        <v>147</v>
      </c>
      <c r="M4149" s="47">
        <v>295</v>
      </c>
    </row>
    <row r="4150" spans="1:13" hidden="1" x14ac:dyDescent="0.3">
      <c r="A4150" s="1" t="s">
        <v>186</v>
      </c>
      <c r="B4150" s="1" t="s">
        <v>83</v>
      </c>
      <c r="C4150" t="s">
        <v>158</v>
      </c>
      <c r="D4150" s="1" t="s">
        <v>19</v>
      </c>
      <c r="E4150" t="s">
        <v>14</v>
      </c>
      <c r="F4150" s="1" t="s">
        <v>154</v>
      </c>
      <c r="G4150" t="s">
        <v>155</v>
      </c>
      <c r="H4150" s="1" t="s">
        <v>142</v>
      </c>
      <c r="I4150" s="1" t="str">
        <f t="shared" si="128"/>
        <v>NB Workstation</v>
      </c>
      <c r="J4150" s="1" t="str">
        <f t="shared" si="129"/>
        <v>NB Workstation</v>
      </c>
      <c r="K4150" t="s">
        <v>144</v>
      </c>
      <c r="L4150" t="s">
        <v>148</v>
      </c>
      <c r="M4150" s="47">
        <v>332</v>
      </c>
    </row>
    <row r="4151" spans="1:13" hidden="1" x14ac:dyDescent="0.3">
      <c r="A4151" s="1" t="s">
        <v>186</v>
      </c>
      <c r="B4151" s="1" t="s">
        <v>83</v>
      </c>
      <c r="C4151" t="s">
        <v>158</v>
      </c>
      <c r="D4151" s="1" t="s">
        <v>19</v>
      </c>
      <c r="E4151" t="s">
        <v>14</v>
      </c>
      <c r="F4151" s="1" t="s">
        <v>154</v>
      </c>
      <c r="G4151" t="s">
        <v>155</v>
      </c>
      <c r="H4151" s="1" t="s">
        <v>142</v>
      </c>
      <c r="I4151" s="1" t="str">
        <f t="shared" si="128"/>
        <v>NB Workstation</v>
      </c>
      <c r="J4151" s="1" t="str">
        <f t="shared" si="129"/>
        <v>NB Workstation</v>
      </c>
      <c r="K4151" t="s">
        <v>144</v>
      </c>
      <c r="L4151" t="s">
        <v>149</v>
      </c>
      <c r="M4151" s="47">
        <v>312</v>
      </c>
    </row>
    <row r="4152" spans="1:13" hidden="1" x14ac:dyDescent="0.3">
      <c r="A4152" s="1" t="s">
        <v>186</v>
      </c>
      <c r="B4152" s="1" t="s">
        <v>83</v>
      </c>
      <c r="C4152" t="s">
        <v>158</v>
      </c>
      <c r="D4152" s="1" t="s">
        <v>19</v>
      </c>
      <c r="E4152" t="s">
        <v>14</v>
      </c>
      <c r="F4152" s="1" t="s">
        <v>154</v>
      </c>
      <c r="G4152" t="s">
        <v>155</v>
      </c>
      <c r="H4152" s="1" t="s">
        <v>142</v>
      </c>
      <c r="I4152" s="1" t="str">
        <f t="shared" si="128"/>
        <v>NB Workstation</v>
      </c>
      <c r="J4152" s="1" t="str">
        <f t="shared" si="129"/>
        <v>NB Workstation</v>
      </c>
      <c r="K4152" t="s">
        <v>144</v>
      </c>
      <c r="L4152" t="s">
        <v>150</v>
      </c>
      <c r="M4152" s="47">
        <v>82</v>
      </c>
    </row>
    <row r="4153" spans="1:13" hidden="1" x14ac:dyDescent="0.3">
      <c r="A4153" s="1" t="s">
        <v>186</v>
      </c>
      <c r="B4153" s="1" t="s">
        <v>83</v>
      </c>
      <c r="C4153" t="s">
        <v>158</v>
      </c>
      <c r="D4153" s="1" t="s">
        <v>19</v>
      </c>
      <c r="E4153" t="s">
        <v>14</v>
      </c>
      <c r="F4153" s="1" t="s">
        <v>154</v>
      </c>
      <c r="G4153" t="s">
        <v>155</v>
      </c>
      <c r="H4153" s="1" t="s">
        <v>142</v>
      </c>
      <c r="I4153" s="1" t="str">
        <f t="shared" si="128"/>
        <v>NB Workstation</v>
      </c>
      <c r="J4153" s="1" t="str">
        <f t="shared" si="129"/>
        <v>NB Workstation</v>
      </c>
      <c r="K4153" t="s">
        <v>144</v>
      </c>
      <c r="L4153" t="s">
        <v>151</v>
      </c>
      <c r="M4153" s="47">
        <v>63</v>
      </c>
    </row>
    <row r="4154" spans="1:13" hidden="1" x14ac:dyDescent="0.3">
      <c r="A4154" s="1" t="s">
        <v>186</v>
      </c>
      <c r="B4154" s="1" t="s">
        <v>83</v>
      </c>
      <c r="C4154" t="s">
        <v>158</v>
      </c>
      <c r="D4154" s="1" t="s">
        <v>19</v>
      </c>
      <c r="E4154" t="s">
        <v>14</v>
      </c>
      <c r="F4154" s="1" t="s">
        <v>154</v>
      </c>
      <c r="G4154" t="s">
        <v>155</v>
      </c>
      <c r="H4154" s="1" t="s">
        <v>155</v>
      </c>
      <c r="I4154" s="1" t="str">
        <f t="shared" si="128"/>
        <v>NB Workstation</v>
      </c>
      <c r="J4154" s="1" t="str">
        <f t="shared" si="129"/>
        <v>NB Workstation</v>
      </c>
      <c r="K4154" t="s">
        <v>144</v>
      </c>
      <c r="L4154" t="s">
        <v>145</v>
      </c>
      <c r="M4154" s="47">
        <v>198</v>
      </c>
    </row>
    <row r="4155" spans="1:13" hidden="1" x14ac:dyDescent="0.3">
      <c r="A4155" s="1" t="s">
        <v>186</v>
      </c>
      <c r="B4155" s="1" t="s">
        <v>83</v>
      </c>
      <c r="C4155" t="s">
        <v>158</v>
      </c>
      <c r="D4155" s="1" t="s">
        <v>19</v>
      </c>
      <c r="E4155" t="s">
        <v>14</v>
      </c>
      <c r="F4155" s="1" t="s">
        <v>154</v>
      </c>
      <c r="G4155" t="s">
        <v>155</v>
      </c>
      <c r="H4155" s="1" t="s">
        <v>155</v>
      </c>
      <c r="I4155" s="1" t="str">
        <f t="shared" si="128"/>
        <v>NB Workstation</v>
      </c>
      <c r="J4155" s="1" t="str">
        <f t="shared" si="129"/>
        <v>NB Workstation</v>
      </c>
      <c r="K4155" t="s">
        <v>144</v>
      </c>
      <c r="L4155" t="s">
        <v>146</v>
      </c>
      <c r="M4155" s="47">
        <v>273</v>
      </c>
    </row>
    <row r="4156" spans="1:13" hidden="1" x14ac:dyDescent="0.3">
      <c r="A4156" s="1" t="s">
        <v>186</v>
      </c>
      <c r="B4156" s="1" t="s">
        <v>83</v>
      </c>
      <c r="C4156" t="s">
        <v>158</v>
      </c>
      <c r="D4156" s="1" t="s">
        <v>19</v>
      </c>
      <c r="E4156" t="s">
        <v>14</v>
      </c>
      <c r="F4156" s="1" t="s">
        <v>154</v>
      </c>
      <c r="G4156" t="s">
        <v>155</v>
      </c>
      <c r="H4156" s="1" t="s">
        <v>155</v>
      </c>
      <c r="I4156" s="1" t="str">
        <f t="shared" si="128"/>
        <v>NB Workstation</v>
      </c>
      <c r="J4156" s="1" t="str">
        <f t="shared" si="129"/>
        <v>NB Workstation</v>
      </c>
      <c r="K4156" t="s">
        <v>144</v>
      </c>
      <c r="L4156" t="s">
        <v>147</v>
      </c>
      <c r="M4156" s="47">
        <v>252</v>
      </c>
    </row>
    <row r="4157" spans="1:13" hidden="1" x14ac:dyDescent="0.3">
      <c r="A4157" s="1" t="s">
        <v>186</v>
      </c>
      <c r="B4157" s="1" t="s">
        <v>83</v>
      </c>
      <c r="C4157" t="s">
        <v>158</v>
      </c>
      <c r="D4157" s="1" t="s">
        <v>19</v>
      </c>
      <c r="E4157" t="s">
        <v>14</v>
      </c>
      <c r="F4157" s="1" t="s">
        <v>154</v>
      </c>
      <c r="G4157" t="s">
        <v>155</v>
      </c>
      <c r="H4157" s="1" t="s">
        <v>155</v>
      </c>
      <c r="I4157" s="1" t="str">
        <f t="shared" si="128"/>
        <v>NB Workstation</v>
      </c>
      <c r="J4157" s="1" t="str">
        <f t="shared" si="129"/>
        <v>NB Workstation</v>
      </c>
      <c r="K4157" t="s">
        <v>144</v>
      </c>
      <c r="L4157" t="s">
        <v>148</v>
      </c>
      <c r="M4157" s="47">
        <v>283</v>
      </c>
    </row>
    <row r="4158" spans="1:13" hidden="1" x14ac:dyDescent="0.3">
      <c r="A4158" s="1" t="s">
        <v>186</v>
      </c>
      <c r="B4158" s="1" t="s">
        <v>83</v>
      </c>
      <c r="C4158" t="s">
        <v>158</v>
      </c>
      <c r="D4158" s="1" t="s">
        <v>19</v>
      </c>
      <c r="E4158" t="s">
        <v>14</v>
      </c>
      <c r="F4158" s="1" t="s">
        <v>154</v>
      </c>
      <c r="G4158" t="s">
        <v>155</v>
      </c>
      <c r="H4158" s="1" t="s">
        <v>155</v>
      </c>
      <c r="I4158" s="1" t="str">
        <f t="shared" si="128"/>
        <v>NB Workstation</v>
      </c>
      <c r="J4158" s="1" t="str">
        <f t="shared" si="129"/>
        <v>NB Workstation</v>
      </c>
      <c r="K4158" t="s">
        <v>144</v>
      </c>
      <c r="L4158" t="s">
        <v>149</v>
      </c>
      <c r="M4158" s="47">
        <v>267</v>
      </c>
    </row>
    <row r="4159" spans="1:13" hidden="1" x14ac:dyDescent="0.3">
      <c r="A4159" s="1" t="s">
        <v>186</v>
      </c>
      <c r="B4159" s="1" t="s">
        <v>83</v>
      </c>
      <c r="C4159" t="s">
        <v>158</v>
      </c>
      <c r="D4159" s="1" t="s">
        <v>19</v>
      </c>
      <c r="E4159" t="s">
        <v>14</v>
      </c>
      <c r="F4159" s="1" t="s">
        <v>154</v>
      </c>
      <c r="G4159" t="s">
        <v>155</v>
      </c>
      <c r="H4159" s="1" t="s">
        <v>155</v>
      </c>
      <c r="I4159" s="1" t="str">
        <f t="shared" si="128"/>
        <v>NB Workstation</v>
      </c>
      <c r="J4159" s="1" t="str">
        <f t="shared" si="129"/>
        <v>NB Workstation</v>
      </c>
      <c r="K4159" t="s">
        <v>144</v>
      </c>
      <c r="L4159" t="s">
        <v>150</v>
      </c>
      <c r="M4159" s="47">
        <v>71</v>
      </c>
    </row>
    <row r="4160" spans="1:13" hidden="1" x14ac:dyDescent="0.3">
      <c r="A4160" s="1" t="s">
        <v>186</v>
      </c>
      <c r="B4160" s="1" t="s">
        <v>83</v>
      </c>
      <c r="C4160" t="s">
        <v>158</v>
      </c>
      <c r="D4160" s="1" t="s">
        <v>19</v>
      </c>
      <c r="E4160" t="s">
        <v>14</v>
      </c>
      <c r="F4160" s="1" t="s">
        <v>154</v>
      </c>
      <c r="G4160" t="s">
        <v>155</v>
      </c>
      <c r="H4160" s="1" t="s">
        <v>155</v>
      </c>
      <c r="I4160" s="1" t="str">
        <f t="shared" si="128"/>
        <v>NB Workstation</v>
      </c>
      <c r="J4160" s="1" t="str">
        <f t="shared" si="129"/>
        <v>NB Workstation</v>
      </c>
      <c r="K4160" t="s">
        <v>144</v>
      </c>
      <c r="L4160" t="s">
        <v>151</v>
      </c>
      <c r="M4160" s="47">
        <v>54</v>
      </c>
    </row>
    <row r="4161" spans="1:13" hidden="1" x14ac:dyDescent="0.3">
      <c r="A4161" s="1" t="s">
        <v>186</v>
      </c>
      <c r="B4161" s="1" t="s">
        <v>83</v>
      </c>
      <c r="C4161" t="s">
        <v>160</v>
      </c>
      <c r="D4161" s="1" t="s">
        <v>17</v>
      </c>
      <c r="E4161" t="s">
        <v>8</v>
      </c>
      <c r="F4161" s="1" t="s">
        <v>159</v>
      </c>
      <c r="G4161" t="s">
        <v>142</v>
      </c>
      <c r="H4161" s="1" t="s">
        <v>187</v>
      </c>
      <c r="I4161" s="1" t="str">
        <f t="shared" si="128"/>
        <v>AIO DT</v>
      </c>
      <c r="J4161" s="1" t="str">
        <f t="shared" si="129"/>
        <v>AIO DT</v>
      </c>
      <c r="K4161" t="s">
        <v>143</v>
      </c>
      <c r="L4161" t="s">
        <v>143</v>
      </c>
      <c r="M4161" s="47">
        <v>9652</v>
      </c>
    </row>
    <row r="4162" spans="1:13" hidden="1" x14ac:dyDescent="0.3">
      <c r="A4162" s="1" t="s">
        <v>186</v>
      </c>
      <c r="B4162" s="1" t="s">
        <v>83</v>
      </c>
      <c r="C4162" t="s">
        <v>160</v>
      </c>
      <c r="D4162" s="1" t="s">
        <v>17</v>
      </c>
      <c r="E4162" t="s">
        <v>8</v>
      </c>
      <c r="F4162" s="1" t="s">
        <v>159</v>
      </c>
      <c r="G4162" t="s">
        <v>142</v>
      </c>
      <c r="H4162" s="1" t="s">
        <v>187</v>
      </c>
      <c r="I4162" s="1" t="str">
        <f t="shared" si="128"/>
        <v>AIO DT</v>
      </c>
      <c r="J4162" s="1" t="str">
        <f t="shared" si="129"/>
        <v>AIO DT</v>
      </c>
      <c r="K4162" t="s">
        <v>144</v>
      </c>
      <c r="L4162" t="s">
        <v>145</v>
      </c>
      <c r="M4162" s="47">
        <v>223</v>
      </c>
    </row>
    <row r="4163" spans="1:13" hidden="1" x14ac:dyDescent="0.3">
      <c r="A4163" s="1" t="s">
        <v>186</v>
      </c>
      <c r="B4163" s="1" t="s">
        <v>83</v>
      </c>
      <c r="C4163" t="s">
        <v>160</v>
      </c>
      <c r="D4163" s="1" t="s">
        <v>17</v>
      </c>
      <c r="E4163" t="s">
        <v>8</v>
      </c>
      <c r="F4163" s="1" t="s">
        <v>159</v>
      </c>
      <c r="G4163" t="s">
        <v>142</v>
      </c>
      <c r="H4163" s="1" t="s">
        <v>187</v>
      </c>
      <c r="I4163" s="1" t="str">
        <f t="shared" ref="I4163:I4226" si="130">VLOOKUP(E4163&amp;F4163&amp;G4163,$S$1:$T$74,2,0)</f>
        <v>AIO DT</v>
      </c>
      <c r="J4163" s="1" t="str">
        <f t="shared" ref="J4163:J4226" si="131">IF(AND(I4163="Clamshell NB",H4163="Yes"),"Clamshell Ultraslim NB",I4163)</f>
        <v>AIO DT</v>
      </c>
      <c r="K4163" t="s">
        <v>144</v>
      </c>
      <c r="L4163" t="s">
        <v>146</v>
      </c>
      <c r="M4163" s="47">
        <v>196</v>
      </c>
    </row>
    <row r="4164" spans="1:13" hidden="1" x14ac:dyDescent="0.3">
      <c r="A4164" s="1" t="s">
        <v>186</v>
      </c>
      <c r="B4164" s="1" t="s">
        <v>83</v>
      </c>
      <c r="C4164" t="s">
        <v>160</v>
      </c>
      <c r="D4164" s="1" t="s">
        <v>17</v>
      </c>
      <c r="E4164" t="s">
        <v>8</v>
      </c>
      <c r="F4164" s="1" t="s">
        <v>159</v>
      </c>
      <c r="G4164" t="s">
        <v>142</v>
      </c>
      <c r="H4164" s="1" t="s">
        <v>187</v>
      </c>
      <c r="I4164" s="1" t="str">
        <f t="shared" si="130"/>
        <v>AIO DT</v>
      </c>
      <c r="J4164" s="1" t="str">
        <f t="shared" si="131"/>
        <v>AIO DT</v>
      </c>
      <c r="K4164" t="s">
        <v>144</v>
      </c>
      <c r="L4164" t="s">
        <v>147</v>
      </c>
      <c r="M4164" s="47">
        <v>238</v>
      </c>
    </row>
    <row r="4165" spans="1:13" hidden="1" x14ac:dyDescent="0.3">
      <c r="A4165" s="1" t="s">
        <v>186</v>
      </c>
      <c r="B4165" s="1" t="s">
        <v>83</v>
      </c>
      <c r="C4165" t="s">
        <v>160</v>
      </c>
      <c r="D4165" s="1" t="s">
        <v>17</v>
      </c>
      <c r="E4165" t="s">
        <v>8</v>
      </c>
      <c r="F4165" s="1" t="s">
        <v>159</v>
      </c>
      <c r="G4165" t="s">
        <v>142</v>
      </c>
      <c r="H4165" s="1" t="s">
        <v>187</v>
      </c>
      <c r="I4165" s="1" t="str">
        <f t="shared" si="130"/>
        <v>AIO DT</v>
      </c>
      <c r="J4165" s="1" t="str">
        <f t="shared" si="131"/>
        <v>AIO DT</v>
      </c>
      <c r="K4165" t="s">
        <v>144</v>
      </c>
      <c r="L4165" t="s">
        <v>148</v>
      </c>
      <c r="M4165" s="47">
        <v>21</v>
      </c>
    </row>
    <row r="4166" spans="1:13" hidden="1" x14ac:dyDescent="0.3">
      <c r="A4166" s="1" t="s">
        <v>186</v>
      </c>
      <c r="B4166" s="1" t="s">
        <v>83</v>
      </c>
      <c r="C4166" t="s">
        <v>160</v>
      </c>
      <c r="D4166" s="1" t="s">
        <v>17</v>
      </c>
      <c r="E4166" t="s">
        <v>8</v>
      </c>
      <c r="F4166" s="1" t="s">
        <v>159</v>
      </c>
      <c r="G4166" t="s">
        <v>142</v>
      </c>
      <c r="H4166" s="1" t="s">
        <v>187</v>
      </c>
      <c r="I4166" s="1" t="str">
        <f t="shared" si="130"/>
        <v>AIO DT</v>
      </c>
      <c r="J4166" s="1" t="str">
        <f t="shared" si="131"/>
        <v>AIO DT</v>
      </c>
      <c r="K4166" t="s">
        <v>144</v>
      </c>
      <c r="L4166" t="s">
        <v>149</v>
      </c>
      <c r="M4166" s="47">
        <v>23</v>
      </c>
    </row>
    <row r="4167" spans="1:13" hidden="1" x14ac:dyDescent="0.3">
      <c r="A4167" s="1" t="s">
        <v>186</v>
      </c>
      <c r="B4167" s="1" t="s">
        <v>83</v>
      </c>
      <c r="C4167" t="s">
        <v>160</v>
      </c>
      <c r="D4167" s="1" t="s">
        <v>17</v>
      </c>
      <c r="E4167" t="s">
        <v>8</v>
      </c>
      <c r="F4167" s="1" t="s">
        <v>159</v>
      </c>
      <c r="G4167" t="s">
        <v>142</v>
      </c>
      <c r="H4167" s="1" t="s">
        <v>187</v>
      </c>
      <c r="I4167" s="1" t="str">
        <f t="shared" si="130"/>
        <v>AIO DT</v>
      </c>
      <c r="J4167" s="1" t="str">
        <f t="shared" si="131"/>
        <v>AIO DT</v>
      </c>
      <c r="K4167" t="s">
        <v>144</v>
      </c>
      <c r="L4167" t="s">
        <v>150</v>
      </c>
      <c r="M4167" s="47">
        <v>5</v>
      </c>
    </row>
    <row r="4168" spans="1:13" hidden="1" x14ac:dyDescent="0.3">
      <c r="A4168" s="1" t="s">
        <v>186</v>
      </c>
      <c r="B4168" s="1" t="s">
        <v>83</v>
      </c>
      <c r="C4168" t="s">
        <v>160</v>
      </c>
      <c r="D4168" s="1" t="s">
        <v>17</v>
      </c>
      <c r="E4168" t="s">
        <v>8</v>
      </c>
      <c r="F4168" s="1" t="s">
        <v>159</v>
      </c>
      <c r="G4168" t="s">
        <v>142</v>
      </c>
      <c r="H4168" s="1" t="s">
        <v>187</v>
      </c>
      <c r="I4168" s="1" t="str">
        <f t="shared" si="130"/>
        <v>AIO DT</v>
      </c>
      <c r="J4168" s="1" t="str">
        <f t="shared" si="131"/>
        <v>AIO DT</v>
      </c>
      <c r="K4168" t="s">
        <v>144</v>
      </c>
      <c r="L4168" t="s">
        <v>151</v>
      </c>
      <c r="M4168" s="47">
        <v>46</v>
      </c>
    </row>
    <row r="4169" spans="1:13" hidden="1" x14ac:dyDescent="0.3">
      <c r="A4169" s="1" t="s">
        <v>186</v>
      </c>
      <c r="B4169" s="1" t="s">
        <v>83</v>
      </c>
      <c r="C4169" t="s">
        <v>160</v>
      </c>
      <c r="D4169" s="1" t="s">
        <v>17</v>
      </c>
      <c r="E4169" t="s">
        <v>8</v>
      </c>
      <c r="F4169" s="1" t="s">
        <v>159</v>
      </c>
      <c r="G4169" t="s">
        <v>155</v>
      </c>
      <c r="H4169" s="1" t="s">
        <v>187</v>
      </c>
      <c r="I4169" s="1" t="str">
        <f t="shared" si="130"/>
        <v>AIO DT</v>
      </c>
      <c r="J4169" s="1" t="str">
        <f t="shared" si="131"/>
        <v>AIO DT</v>
      </c>
      <c r="K4169" t="s">
        <v>143</v>
      </c>
      <c r="L4169" t="s">
        <v>143</v>
      </c>
      <c r="M4169" s="47">
        <v>1791</v>
      </c>
    </row>
    <row r="4170" spans="1:13" hidden="1" x14ac:dyDescent="0.3">
      <c r="A4170" s="1" t="s">
        <v>186</v>
      </c>
      <c r="B4170" s="1" t="s">
        <v>83</v>
      </c>
      <c r="C4170" t="s">
        <v>160</v>
      </c>
      <c r="D4170" s="1" t="s">
        <v>17</v>
      </c>
      <c r="E4170" t="s">
        <v>8</v>
      </c>
      <c r="F4170" s="1" t="s">
        <v>159</v>
      </c>
      <c r="G4170" t="s">
        <v>155</v>
      </c>
      <c r="H4170" s="1" t="s">
        <v>187</v>
      </c>
      <c r="I4170" s="1" t="str">
        <f t="shared" si="130"/>
        <v>AIO DT</v>
      </c>
      <c r="J4170" s="1" t="str">
        <f t="shared" si="131"/>
        <v>AIO DT</v>
      </c>
      <c r="K4170" t="s">
        <v>144</v>
      </c>
      <c r="L4170" t="s">
        <v>145</v>
      </c>
      <c r="M4170" s="47">
        <v>58</v>
      </c>
    </row>
    <row r="4171" spans="1:13" hidden="1" x14ac:dyDescent="0.3">
      <c r="A4171" s="1" t="s">
        <v>186</v>
      </c>
      <c r="B4171" s="1" t="s">
        <v>83</v>
      </c>
      <c r="C4171" t="s">
        <v>160</v>
      </c>
      <c r="D4171" s="1" t="s">
        <v>17</v>
      </c>
      <c r="E4171" t="s">
        <v>8</v>
      </c>
      <c r="F4171" s="1" t="s">
        <v>159</v>
      </c>
      <c r="G4171" t="s">
        <v>155</v>
      </c>
      <c r="H4171" s="1" t="s">
        <v>187</v>
      </c>
      <c r="I4171" s="1" t="str">
        <f t="shared" si="130"/>
        <v>AIO DT</v>
      </c>
      <c r="J4171" s="1" t="str">
        <f t="shared" si="131"/>
        <v>AIO DT</v>
      </c>
      <c r="K4171" t="s">
        <v>144</v>
      </c>
      <c r="L4171" t="s">
        <v>146</v>
      </c>
      <c r="M4171" s="47">
        <v>75</v>
      </c>
    </row>
    <row r="4172" spans="1:13" hidden="1" x14ac:dyDescent="0.3">
      <c r="A4172" s="1" t="s">
        <v>186</v>
      </c>
      <c r="B4172" s="1" t="s">
        <v>83</v>
      </c>
      <c r="C4172" t="s">
        <v>160</v>
      </c>
      <c r="D4172" s="1" t="s">
        <v>17</v>
      </c>
      <c r="E4172" t="s">
        <v>8</v>
      </c>
      <c r="F4172" s="1" t="s">
        <v>159</v>
      </c>
      <c r="G4172" t="s">
        <v>155</v>
      </c>
      <c r="H4172" s="1" t="s">
        <v>187</v>
      </c>
      <c r="I4172" s="1" t="str">
        <f t="shared" si="130"/>
        <v>AIO DT</v>
      </c>
      <c r="J4172" s="1" t="str">
        <f t="shared" si="131"/>
        <v>AIO DT</v>
      </c>
      <c r="K4172" t="s">
        <v>144</v>
      </c>
      <c r="L4172" t="s">
        <v>147</v>
      </c>
      <c r="M4172" s="47">
        <v>90</v>
      </c>
    </row>
    <row r="4173" spans="1:13" hidden="1" x14ac:dyDescent="0.3">
      <c r="A4173" s="1" t="s">
        <v>186</v>
      </c>
      <c r="B4173" s="1" t="s">
        <v>83</v>
      </c>
      <c r="C4173" t="s">
        <v>160</v>
      </c>
      <c r="D4173" s="1" t="s">
        <v>17</v>
      </c>
      <c r="E4173" t="s">
        <v>8</v>
      </c>
      <c r="F4173" s="1" t="s">
        <v>159</v>
      </c>
      <c r="G4173" t="s">
        <v>155</v>
      </c>
      <c r="H4173" s="1" t="s">
        <v>187</v>
      </c>
      <c r="I4173" s="1" t="str">
        <f t="shared" si="130"/>
        <v>AIO DT</v>
      </c>
      <c r="J4173" s="1" t="str">
        <f t="shared" si="131"/>
        <v>AIO DT</v>
      </c>
      <c r="K4173" t="s">
        <v>144</v>
      </c>
      <c r="L4173" t="s">
        <v>148</v>
      </c>
      <c r="M4173" s="47">
        <v>8</v>
      </c>
    </row>
    <row r="4174" spans="1:13" hidden="1" x14ac:dyDescent="0.3">
      <c r="A4174" s="1" t="s">
        <v>186</v>
      </c>
      <c r="B4174" s="1" t="s">
        <v>83</v>
      </c>
      <c r="C4174" t="s">
        <v>160</v>
      </c>
      <c r="D4174" s="1" t="s">
        <v>17</v>
      </c>
      <c r="E4174" t="s">
        <v>8</v>
      </c>
      <c r="F4174" s="1" t="s">
        <v>159</v>
      </c>
      <c r="G4174" t="s">
        <v>155</v>
      </c>
      <c r="H4174" s="1" t="s">
        <v>187</v>
      </c>
      <c r="I4174" s="1" t="str">
        <f t="shared" si="130"/>
        <v>AIO DT</v>
      </c>
      <c r="J4174" s="1" t="str">
        <f t="shared" si="131"/>
        <v>AIO DT</v>
      </c>
      <c r="K4174" t="s">
        <v>144</v>
      </c>
      <c r="L4174" t="s">
        <v>149</v>
      </c>
      <c r="M4174" s="47">
        <v>16</v>
      </c>
    </row>
    <row r="4175" spans="1:13" hidden="1" x14ac:dyDescent="0.3">
      <c r="A4175" s="1" t="s">
        <v>186</v>
      </c>
      <c r="B4175" s="1" t="s">
        <v>83</v>
      </c>
      <c r="C4175" t="s">
        <v>160</v>
      </c>
      <c r="D4175" s="1" t="s">
        <v>17</v>
      </c>
      <c r="E4175" t="s">
        <v>8</v>
      </c>
      <c r="F4175" s="1" t="s">
        <v>159</v>
      </c>
      <c r="G4175" t="s">
        <v>155</v>
      </c>
      <c r="H4175" s="1" t="s">
        <v>187</v>
      </c>
      <c r="I4175" s="1" t="str">
        <f t="shared" si="130"/>
        <v>AIO DT</v>
      </c>
      <c r="J4175" s="1" t="str">
        <f t="shared" si="131"/>
        <v>AIO DT</v>
      </c>
      <c r="K4175" t="s">
        <v>144</v>
      </c>
      <c r="L4175" t="s">
        <v>150</v>
      </c>
      <c r="M4175" s="47">
        <v>4</v>
      </c>
    </row>
    <row r="4176" spans="1:13" hidden="1" x14ac:dyDescent="0.3">
      <c r="A4176" s="1" t="s">
        <v>186</v>
      </c>
      <c r="B4176" s="1" t="s">
        <v>83</v>
      </c>
      <c r="C4176" t="s">
        <v>160</v>
      </c>
      <c r="D4176" s="1" t="s">
        <v>17</v>
      </c>
      <c r="E4176" t="s">
        <v>8</v>
      </c>
      <c r="F4176" s="1" t="s">
        <v>159</v>
      </c>
      <c r="G4176" t="s">
        <v>155</v>
      </c>
      <c r="H4176" s="1" t="s">
        <v>187</v>
      </c>
      <c r="I4176" s="1" t="str">
        <f t="shared" si="130"/>
        <v>AIO DT</v>
      </c>
      <c r="J4176" s="1" t="str">
        <f t="shared" si="131"/>
        <v>AIO DT</v>
      </c>
      <c r="K4176" t="s">
        <v>144</v>
      </c>
      <c r="L4176" t="s">
        <v>151</v>
      </c>
      <c r="M4176" s="47">
        <v>56</v>
      </c>
    </row>
    <row r="4177" spans="1:13" hidden="1" x14ac:dyDescent="0.3">
      <c r="A4177" s="1" t="s">
        <v>186</v>
      </c>
      <c r="B4177" s="1" t="s">
        <v>83</v>
      </c>
      <c r="C4177" t="s">
        <v>160</v>
      </c>
      <c r="D4177" s="1" t="s">
        <v>17</v>
      </c>
      <c r="E4177" t="s">
        <v>8</v>
      </c>
      <c r="F4177" s="1" t="s">
        <v>163</v>
      </c>
      <c r="G4177" t="s">
        <v>142</v>
      </c>
      <c r="H4177" s="1" t="s">
        <v>187</v>
      </c>
      <c r="I4177" s="1" t="str">
        <f t="shared" si="130"/>
        <v>AIO DT</v>
      </c>
      <c r="J4177" s="1" t="str">
        <f t="shared" si="131"/>
        <v>AIO DT</v>
      </c>
      <c r="K4177" t="s">
        <v>143</v>
      </c>
      <c r="L4177" t="s">
        <v>143</v>
      </c>
      <c r="M4177" s="47">
        <v>211</v>
      </c>
    </row>
    <row r="4178" spans="1:13" hidden="1" x14ac:dyDescent="0.3">
      <c r="A4178" s="1" t="s">
        <v>186</v>
      </c>
      <c r="B4178" s="1" t="s">
        <v>83</v>
      </c>
      <c r="C4178" t="s">
        <v>160</v>
      </c>
      <c r="D4178" s="1" t="s">
        <v>17</v>
      </c>
      <c r="E4178" t="s">
        <v>8</v>
      </c>
      <c r="F4178" s="1" t="s">
        <v>163</v>
      </c>
      <c r="G4178" t="s">
        <v>142</v>
      </c>
      <c r="H4178" s="1" t="s">
        <v>187</v>
      </c>
      <c r="I4178" s="1" t="str">
        <f t="shared" si="130"/>
        <v>AIO DT</v>
      </c>
      <c r="J4178" s="1" t="str">
        <f t="shared" si="131"/>
        <v>AIO DT</v>
      </c>
      <c r="K4178" t="s">
        <v>144</v>
      </c>
      <c r="L4178" t="s">
        <v>145</v>
      </c>
      <c r="M4178" s="47">
        <v>3</v>
      </c>
    </row>
    <row r="4179" spans="1:13" hidden="1" x14ac:dyDescent="0.3">
      <c r="A4179" s="1" t="s">
        <v>186</v>
      </c>
      <c r="B4179" s="1" t="s">
        <v>83</v>
      </c>
      <c r="C4179" t="s">
        <v>160</v>
      </c>
      <c r="D4179" s="1" t="s">
        <v>17</v>
      </c>
      <c r="E4179" t="s">
        <v>8</v>
      </c>
      <c r="F4179" s="1" t="s">
        <v>154</v>
      </c>
      <c r="G4179" t="s">
        <v>142</v>
      </c>
      <c r="H4179" s="1" t="s">
        <v>187</v>
      </c>
      <c r="I4179" s="1" t="str">
        <f t="shared" si="130"/>
        <v>AIO DT</v>
      </c>
      <c r="J4179" s="1" t="str">
        <f t="shared" si="131"/>
        <v>AIO DT</v>
      </c>
      <c r="K4179" t="s">
        <v>143</v>
      </c>
      <c r="L4179" t="s">
        <v>143</v>
      </c>
      <c r="M4179" s="47">
        <v>19594</v>
      </c>
    </row>
    <row r="4180" spans="1:13" hidden="1" x14ac:dyDescent="0.3">
      <c r="A4180" s="1" t="s">
        <v>186</v>
      </c>
      <c r="B4180" s="1" t="s">
        <v>83</v>
      </c>
      <c r="C4180" t="s">
        <v>160</v>
      </c>
      <c r="D4180" s="1" t="s">
        <v>17</v>
      </c>
      <c r="E4180" t="s">
        <v>8</v>
      </c>
      <c r="F4180" s="1" t="s">
        <v>154</v>
      </c>
      <c r="G4180" t="s">
        <v>142</v>
      </c>
      <c r="H4180" s="1" t="s">
        <v>187</v>
      </c>
      <c r="I4180" s="1" t="str">
        <f t="shared" si="130"/>
        <v>AIO DT</v>
      </c>
      <c r="J4180" s="1" t="str">
        <f t="shared" si="131"/>
        <v>AIO DT</v>
      </c>
      <c r="K4180" t="s">
        <v>144</v>
      </c>
      <c r="L4180" t="s">
        <v>145</v>
      </c>
      <c r="M4180" s="47">
        <v>1373</v>
      </c>
    </row>
    <row r="4181" spans="1:13" hidden="1" x14ac:dyDescent="0.3">
      <c r="A4181" s="1" t="s">
        <v>186</v>
      </c>
      <c r="B4181" s="1" t="s">
        <v>83</v>
      </c>
      <c r="C4181" t="s">
        <v>160</v>
      </c>
      <c r="D4181" s="1" t="s">
        <v>17</v>
      </c>
      <c r="E4181" t="s">
        <v>8</v>
      </c>
      <c r="F4181" s="1" t="s">
        <v>154</v>
      </c>
      <c r="G4181" t="s">
        <v>142</v>
      </c>
      <c r="H4181" s="1" t="s">
        <v>187</v>
      </c>
      <c r="I4181" s="1" t="str">
        <f t="shared" si="130"/>
        <v>AIO DT</v>
      </c>
      <c r="J4181" s="1" t="str">
        <f t="shared" si="131"/>
        <v>AIO DT</v>
      </c>
      <c r="K4181" t="s">
        <v>144</v>
      </c>
      <c r="L4181" t="s">
        <v>146</v>
      </c>
      <c r="M4181" s="47">
        <v>2138</v>
      </c>
    </row>
    <row r="4182" spans="1:13" hidden="1" x14ac:dyDescent="0.3">
      <c r="A4182" s="1" t="s">
        <v>186</v>
      </c>
      <c r="B4182" s="1" t="s">
        <v>83</v>
      </c>
      <c r="C4182" t="s">
        <v>160</v>
      </c>
      <c r="D4182" s="1" t="s">
        <v>17</v>
      </c>
      <c r="E4182" t="s">
        <v>8</v>
      </c>
      <c r="F4182" s="1" t="s">
        <v>154</v>
      </c>
      <c r="G4182" t="s">
        <v>142</v>
      </c>
      <c r="H4182" s="1" t="s">
        <v>187</v>
      </c>
      <c r="I4182" s="1" t="str">
        <f t="shared" si="130"/>
        <v>AIO DT</v>
      </c>
      <c r="J4182" s="1" t="str">
        <f t="shared" si="131"/>
        <v>AIO DT</v>
      </c>
      <c r="K4182" t="s">
        <v>144</v>
      </c>
      <c r="L4182" t="s">
        <v>147</v>
      </c>
      <c r="M4182" s="47">
        <v>2564</v>
      </c>
    </row>
    <row r="4183" spans="1:13" hidden="1" x14ac:dyDescent="0.3">
      <c r="A4183" s="1" t="s">
        <v>186</v>
      </c>
      <c r="B4183" s="1" t="s">
        <v>83</v>
      </c>
      <c r="C4183" t="s">
        <v>160</v>
      </c>
      <c r="D4183" s="1" t="s">
        <v>17</v>
      </c>
      <c r="E4183" t="s">
        <v>8</v>
      </c>
      <c r="F4183" s="1" t="s">
        <v>154</v>
      </c>
      <c r="G4183" t="s">
        <v>142</v>
      </c>
      <c r="H4183" s="1" t="s">
        <v>187</v>
      </c>
      <c r="I4183" s="1" t="str">
        <f t="shared" si="130"/>
        <v>AIO DT</v>
      </c>
      <c r="J4183" s="1" t="str">
        <f t="shared" si="131"/>
        <v>AIO DT</v>
      </c>
      <c r="K4183" t="s">
        <v>144</v>
      </c>
      <c r="L4183" t="s">
        <v>148</v>
      </c>
      <c r="M4183" s="47">
        <v>228</v>
      </c>
    </row>
    <row r="4184" spans="1:13" hidden="1" x14ac:dyDescent="0.3">
      <c r="A4184" s="1" t="s">
        <v>186</v>
      </c>
      <c r="B4184" s="1" t="s">
        <v>83</v>
      </c>
      <c r="C4184" t="s">
        <v>160</v>
      </c>
      <c r="D4184" s="1" t="s">
        <v>17</v>
      </c>
      <c r="E4184" t="s">
        <v>8</v>
      </c>
      <c r="F4184" s="1" t="s">
        <v>154</v>
      </c>
      <c r="G4184" t="s">
        <v>142</v>
      </c>
      <c r="H4184" s="1" t="s">
        <v>187</v>
      </c>
      <c r="I4184" s="1" t="str">
        <f t="shared" si="130"/>
        <v>AIO DT</v>
      </c>
      <c r="J4184" s="1" t="str">
        <f t="shared" si="131"/>
        <v>AIO DT</v>
      </c>
      <c r="K4184" t="s">
        <v>144</v>
      </c>
      <c r="L4184" t="s">
        <v>149</v>
      </c>
      <c r="M4184" s="47">
        <v>260</v>
      </c>
    </row>
    <row r="4185" spans="1:13" hidden="1" x14ac:dyDescent="0.3">
      <c r="A4185" s="1" t="s">
        <v>186</v>
      </c>
      <c r="B4185" s="1" t="s">
        <v>83</v>
      </c>
      <c r="C4185" t="s">
        <v>160</v>
      </c>
      <c r="D4185" s="1" t="s">
        <v>17</v>
      </c>
      <c r="E4185" t="s">
        <v>8</v>
      </c>
      <c r="F4185" s="1" t="s">
        <v>154</v>
      </c>
      <c r="G4185" t="s">
        <v>142</v>
      </c>
      <c r="H4185" s="1" t="s">
        <v>187</v>
      </c>
      <c r="I4185" s="1" t="str">
        <f t="shared" si="130"/>
        <v>AIO DT</v>
      </c>
      <c r="J4185" s="1" t="str">
        <f t="shared" si="131"/>
        <v>AIO DT</v>
      </c>
      <c r="K4185" t="s">
        <v>144</v>
      </c>
      <c r="L4185" t="s">
        <v>150</v>
      </c>
      <c r="M4185" s="47">
        <v>41</v>
      </c>
    </row>
    <row r="4186" spans="1:13" hidden="1" x14ac:dyDescent="0.3">
      <c r="A4186" s="1" t="s">
        <v>186</v>
      </c>
      <c r="B4186" s="1" t="s">
        <v>83</v>
      </c>
      <c r="C4186" t="s">
        <v>160</v>
      </c>
      <c r="D4186" s="1" t="s">
        <v>17</v>
      </c>
      <c r="E4186" t="s">
        <v>8</v>
      </c>
      <c r="F4186" s="1" t="s">
        <v>154</v>
      </c>
      <c r="G4186" t="s">
        <v>142</v>
      </c>
      <c r="H4186" s="1" t="s">
        <v>187</v>
      </c>
      <c r="I4186" s="1" t="str">
        <f t="shared" si="130"/>
        <v>AIO DT</v>
      </c>
      <c r="J4186" s="1" t="str">
        <f t="shared" si="131"/>
        <v>AIO DT</v>
      </c>
      <c r="K4186" t="s">
        <v>144</v>
      </c>
      <c r="L4186" t="s">
        <v>151</v>
      </c>
      <c r="M4186" s="47">
        <v>466</v>
      </c>
    </row>
    <row r="4187" spans="1:13" hidden="1" x14ac:dyDescent="0.3">
      <c r="A4187" s="1" t="s">
        <v>186</v>
      </c>
      <c r="B4187" s="1" t="s">
        <v>83</v>
      </c>
      <c r="C4187" t="s">
        <v>160</v>
      </c>
      <c r="D4187" s="1" t="s">
        <v>17</v>
      </c>
      <c r="E4187" t="s">
        <v>8</v>
      </c>
      <c r="F4187" s="1" t="s">
        <v>154</v>
      </c>
      <c r="G4187" t="s">
        <v>155</v>
      </c>
      <c r="H4187" s="1" t="s">
        <v>187</v>
      </c>
      <c r="I4187" s="1" t="str">
        <f t="shared" si="130"/>
        <v>AIO DT</v>
      </c>
      <c r="J4187" s="1" t="str">
        <f t="shared" si="131"/>
        <v>AIO DT</v>
      </c>
      <c r="K4187" t="s">
        <v>143</v>
      </c>
      <c r="L4187" t="s">
        <v>143</v>
      </c>
      <c r="M4187" s="47">
        <v>3071</v>
      </c>
    </row>
    <row r="4188" spans="1:13" hidden="1" x14ac:dyDescent="0.3">
      <c r="A4188" s="1" t="s">
        <v>186</v>
      </c>
      <c r="B4188" s="1" t="s">
        <v>83</v>
      </c>
      <c r="C4188" t="s">
        <v>160</v>
      </c>
      <c r="D4188" s="1" t="s">
        <v>17</v>
      </c>
      <c r="E4188" t="s">
        <v>8</v>
      </c>
      <c r="F4188" s="1" t="s">
        <v>154</v>
      </c>
      <c r="G4188" t="s">
        <v>155</v>
      </c>
      <c r="H4188" s="1" t="s">
        <v>187</v>
      </c>
      <c r="I4188" s="1" t="str">
        <f t="shared" si="130"/>
        <v>AIO DT</v>
      </c>
      <c r="J4188" s="1" t="str">
        <f t="shared" si="131"/>
        <v>AIO DT</v>
      </c>
      <c r="K4188" t="s">
        <v>144</v>
      </c>
      <c r="L4188" t="s">
        <v>145</v>
      </c>
      <c r="M4188" s="47">
        <v>165</v>
      </c>
    </row>
    <row r="4189" spans="1:13" hidden="1" x14ac:dyDescent="0.3">
      <c r="A4189" s="1" t="s">
        <v>186</v>
      </c>
      <c r="B4189" s="1" t="s">
        <v>83</v>
      </c>
      <c r="C4189" t="s">
        <v>160</v>
      </c>
      <c r="D4189" s="1" t="s">
        <v>17</v>
      </c>
      <c r="E4189" t="s">
        <v>8</v>
      </c>
      <c r="F4189" s="1" t="s">
        <v>154</v>
      </c>
      <c r="G4189" t="s">
        <v>155</v>
      </c>
      <c r="H4189" s="1" t="s">
        <v>187</v>
      </c>
      <c r="I4189" s="1" t="str">
        <f t="shared" si="130"/>
        <v>AIO DT</v>
      </c>
      <c r="J4189" s="1" t="str">
        <f t="shared" si="131"/>
        <v>AIO DT</v>
      </c>
      <c r="K4189" t="s">
        <v>144</v>
      </c>
      <c r="L4189" t="s">
        <v>146</v>
      </c>
      <c r="M4189" s="47">
        <v>259</v>
      </c>
    </row>
    <row r="4190" spans="1:13" hidden="1" x14ac:dyDescent="0.3">
      <c r="A4190" s="1" t="s">
        <v>186</v>
      </c>
      <c r="B4190" s="1" t="s">
        <v>83</v>
      </c>
      <c r="C4190" t="s">
        <v>160</v>
      </c>
      <c r="D4190" s="1" t="s">
        <v>17</v>
      </c>
      <c r="E4190" t="s">
        <v>8</v>
      </c>
      <c r="F4190" s="1" t="s">
        <v>154</v>
      </c>
      <c r="G4190" t="s">
        <v>155</v>
      </c>
      <c r="H4190" s="1" t="s">
        <v>187</v>
      </c>
      <c r="I4190" s="1" t="str">
        <f t="shared" si="130"/>
        <v>AIO DT</v>
      </c>
      <c r="J4190" s="1" t="str">
        <f t="shared" si="131"/>
        <v>AIO DT</v>
      </c>
      <c r="K4190" t="s">
        <v>144</v>
      </c>
      <c r="L4190" t="s">
        <v>147</v>
      </c>
      <c r="M4190" s="47">
        <v>300</v>
      </c>
    </row>
    <row r="4191" spans="1:13" hidden="1" x14ac:dyDescent="0.3">
      <c r="A4191" s="1" t="s">
        <v>186</v>
      </c>
      <c r="B4191" s="1" t="s">
        <v>83</v>
      </c>
      <c r="C4191" t="s">
        <v>160</v>
      </c>
      <c r="D4191" s="1" t="s">
        <v>17</v>
      </c>
      <c r="E4191" t="s">
        <v>8</v>
      </c>
      <c r="F4191" s="1" t="s">
        <v>154</v>
      </c>
      <c r="G4191" t="s">
        <v>155</v>
      </c>
      <c r="H4191" s="1" t="s">
        <v>187</v>
      </c>
      <c r="I4191" s="1" t="str">
        <f t="shared" si="130"/>
        <v>AIO DT</v>
      </c>
      <c r="J4191" s="1" t="str">
        <f t="shared" si="131"/>
        <v>AIO DT</v>
      </c>
      <c r="K4191" t="s">
        <v>144</v>
      </c>
      <c r="L4191" t="s">
        <v>148</v>
      </c>
      <c r="M4191" s="47">
        <v>24</v>
      </c>
    </row>
    <row r="4192" spans="1:13" hidden="1" x14ac:dyDescent="0.3">
      <c r="A4192" s="1" t="s">
        <v>186</v>
      </c>
      <c r="B4192" s="1" t="s">
        <v>83</v>
      </c>
      <c r="C4192" t="s">
        <v>160</v>
      </c>
      <c r="D4192" s="1" t="s">
        <v>17</v>
      </c>
      <c r="E4192" t="s">
        <v>8</v>
      </c>
      <c r="F4192" s="1" t="s">
        <v>154</v>
      </c>
      <c r="G4192" t="s">
        <v>155</v>
      </c>
      <c r="H4192" s="1" t="s">
        <v>187</v>
      </c>
      <c r="I4192" s="1" t="str">
        <f t="shared" si="130"/>
        <v>AIO DT</v>
      </c>
      <c r="J4192" s="1" t="str">
        <f t="shared" si="131"/>
        <v>AIO DT</v>
      </c>
      <c r="K4192" t="s">
        <v>144</v>
      </c>
      <c r="L4192" t="s">
        <v>149</v>
      </c>
      <c r="M4192" s="47">
        <v>57</v>
      </c>
    </row>
    <row r="4193" spans="1:13" hidden="1" x14ac:dyDescent="0.3">
      <c r="A4193" s="1" t="s">
        <v>186</v>
      </c>
      <c r="B4193" s="1" t="s">
        <v>83</v>
      </c>
      <c r="C4193" t="s">
        <v>160</v>
      </c>
      <c r="D4193" s="1" t="s">
        <v>17</v>
      </c>
      <c r="E4193" t="s">
        <v>8</v>
      </c>
      <c r="F4193" s="1" t="s">
        <v>154</v>
      </c>
      <c r="G4193" t="s">
        <v>155</v>
      </c>
      <c r="H4193" s="1" t="s">
        <v>187</v>
      </c>
      <c r="I4193" s="1" t="str">
        <f t="shared" si="130"/>
        <v>AIO DT</v>
      </c>
      <c r="J4193" s="1" t="str">
        <f t="shared" si="131"/>
        <v>AIO DT</v>
      </c>
      <c r="K4193" t="s">
        <v>144</v>
      </c>
      <c r="L4193" t="s">
        <v>150</v>
      </c>
      <c r="M4193" s="47">
        <v>12</v>
      </c>
    </row>
    <row r="4194" spans="1:13" hidden="1" x14ac:dyDescent="0.3">
      <c r="A4194" s="1" t="s">
        <v>186</v>
      </c>
      <c r="B4194" s="1" t="s">
        <v>83</v>
      </c>
      <c r="C4194" t="s">
        <v>160</v>
      </c>
      <c r="D4194" s="1" t="s">
        <v>17</v>
      </c>
      <c r="E4194" t="s">
        <v>8</v>
      </c>
      <c r="F4194" s="1" t="s">
        <v>154</v>
      </c>
      <c r="G4194" t="s">
        <v>155</v>
      </c>
      <c r="H4194" s="1" t="s">
        <v>187</v>
      </c>
      <c r="I4194" s="1" t="str">
        <f t="shared" si="130"/>
        <v>AIO DT</v>
      </c>
      <c r="J4194" s="1" t="str">
        <f t="shared" si="131"/>
        <v>AIO DT</v>
      </c>
      <c r="K4194" t="s">
        <v>144</v>
      </c>
      <c r="L4194" t="s">
        <v>151</v>
      </c>
      <c r="M4194" s="47">
        <v>200</v>
      </c>
    </row>
    <row r="4195" spans="1:13" hidden="1" x14ac:dyDescent="0.3">
      <c r="A4195" s="1" t="s">
        <v>186</v>
      </c>
      <c r="B4195" s="1" t="s">
        <v>83</v>
      </c>
      <c r="C4195" t="s">
        <v>160</v>
      </c>
      <c r="D4195" s="1" t="s">
        <v>17</v>
      </c>
      <c r="E4195" t="s">
        <v>7</v>
      </c>
      <c r="F4195" s="1" t="s">
        <v>159</v>
      </c>
      <c r="G4195" t="s">
        <v>142</v>
      </c>
      <c r="H4195" s="1" t="s">
        <v>187</v>
      </c>
      <c r="I4195" s="1" t="str">
        <f t="shared" si="130"/>
        <v>Tower DT</v>
      </c>
      <c r="J4195" s="1" t="str">
        <f t="shared" si="131"/>
        <v>Tower DT</v>
      </c>
      <c r="K4195" t="s">
        <v>143</v>
      </c>
      <c r="L4195" t="s">
        <v>143</v>
      </c>
      <c r="M4195" s="47">
        <v>484</v>
      </c>
    </row>
    <row r="4196" spans="1:13" hidden="1" x14ac:dyDescent="0.3">
      <c r="A4196" s="1" t="s">
        <v>186</v>
      </c>
      <c r="B4196" s="1" t="s">
        <v>83</v>
      </c>
      <c r="C4196" t="s">
        <v>160</v>
      </c>
      <c r="D4196" s="1" t="s">
        <v>17</v>
      </c>
      <c r="E4196" t="s">
        <v>7</v>
      </c>
      <c r="F4196" s="1" t="s">
        <v>159</v>
      </c>
      <c r="G4196" t="s">
        <v>142</v>
      </c>
      <c r="H4196" s="1" t="s">
        <v>187</v>
      </c>
      <c r="I4196" s="1" t="str">
        <f t="shared" si="130"/>
        <v>Tower DT</v>
      </c>
      <c r="J4196" s="1" t="str">
        <f t="shared" si="131"/>
        <v>Tower DT</v>
      </c>
      <c r="K4196" t="s">
        <v>144</v>
      </c>
      <c r="L4196" t="s">
        <v>145</v>
      </c>
      <c r="M4196" s="47">
        <v>885</v>
      </c>
    </row>
    <row r="4197" spans="1:13" hidden="1" x14ac:dyDescent="0.3">
      <c r="A4197" s="1" t="s">
        <v>186</v>
      </c>
      <c r="B4197" s="1" t="s">
        <v>83</v>
      </c>
      <c r="C4197" t="s">
        <v>160</v>
      </c>
      <c r="D4197" s="1" t="s">
        <v>17</v>
      </c>
      <c r="E4197" t="s">
        <v>7</v>
      </c>
      <c r="F4197" s="1" t="s">
        <v>159</v>
      </c>
      <c r="G4197" t="s">
        <v>142</v>
      </c>
      <c r="H4197" s="1" t="s">
        <v>187</v>
      </c>
      <c r="I4197" s="1" t="str">
        <f t="shared" si="130"/>
        <v>Tower DT</v>
      </c>
      <c r="J4197" s="1" t="str">
        <f t="shared" si="131"/>
        <v>Tower DT</v>
      </c>
      <c r="K4197" t="s">
        <v>144</v>
      </c>
      <c r="L4197" t="s">
        <v>146</v>
      </c>
      <c r="M4197" s="47">
        <v>2212</v>
      </c>
    </row>
    <row r="4198" spans="1:13" hidden="1" x14ac:dyDescent="0.3">
      <c r="A4198" s="1" t="s">
        <v>186</v>
      </c>
      <c r="B4198" s="1" t="s">
        <v>83</v>
      </c>
      <c r="C4198" t="s">
        <v>160</v>
      </c>
      <c r="D4198" s="1" t="s">
        <v>17</v>
      </c>
      <c r="E4198" t="s">
        <v>7</v>
      </c>
      <c r="F4198" s="1" t="s">
        <v>159</v>
      </c>
      <c r="G4198" t="s">
        <v>142</v>
      </c>
      <c r="H4198" s="1" t="s">
        <v>187</v>
      </c>
      <c r="I4198" s="1" t="str">
        <f t="shared" si="130"/>
        <v>Tower DT</v>
      </c>
      <c r="J4198" s="1" t="str">
        <f t="shared" si="131"/>
        <v>Tower DT</v>
      </c>
      <c r="K4198" t="s">
        <v>144</v>
      </c>
      <c r="L4198" t="s">
        <v>147</v>
      </c>
      <c r="M4198" s="47">
        <v>3353</v>
      </c>
    </row>
    <row r="4199" spans="1:13" hidden="1" x14ac:dyDescent="0.3">
      <c r="A4199" s="1" t="s">
        <v>186</v>
      </c>
      <c r="B4199" s="1" t="s">
        <v>83</v>
      </c>
      <c r="C4199" t="s">
        <v>160</v>
      </c>
      <c r="D4199" s="1" t="s">
        <v>17</v>
      </c>
      <c r="E4199" t="s">
        <v>7</v>
      </c>
      <c r="F4199" s="1" t="s">
        <v>159</v>
      </c>
      <c r="G4199" t="s">
        <v>142</v>
      </c>
      <c r="H4199" s="1" t="s">
        <v>187</v>
      </c>
      <c r="I4199" s="1" t="str">
        <f t="shared" si="130"/>
        <v>Tower DT</v>
      </c>
      <c r="J4199" s="1" t="str">
        <f t="shared" si="131"/>
        <v>Tower DT</v>
      </c>
      <c r="K4199" t="s">
        <v>144</v>
      </c>
      <c r="L4199" t="s">
        <v>148</v>
      </c>
      <c r="M4199" s="47">
        <v>645</v>
      </c>
    </row>
    <row r="4200" spans="1:13" hidden="1" x14ac:dyDescent="0.3">
      <c r="A4200" s="1" t="s">
        <v>186</v>
      </c>
      <c r="B4200" s="1" t="s">
        <v>83</v>
      </c>
      <c r="C4200" t="s">
        <v>160</v>
      </c>
      <c r="D4200" s="1" t="s">
        <v>17</v>
      </c>
      <c r="E4200" t="s">
        <v>7</v>
      </c>
      <c r="F4200" s="1" t="s">
        <v>159</v>
      </c>
      <c r="G4200" t="s">
        <v>142</v>
      </c>
      <c r="H4200" s="1" t="s">
        <v>187</v>
      </c>
      <c r="I4200" s="1" t="str">
        <f t="shared" si="130"/>
        <v>Tower DT</v>
      </c>
      <c r="J4200" s="1" t="str">
        <f t="shared" si="131"/>
        <v>Tower DT</v>
      </c>
      <c r="K4200" t="s">
        <v>144</v>
      </c>
      <c r="L4200" t="s">
        <v>149</v>
      </c>
      <c r="M4200" s="47">
        <v>6008</v>
      </c>
    </row>
    <row r="4201" spans="1:13" hidden="1" x14ac:dyDescent="0.3">
      <c r="A4201" s="1" t="s">
        <v>186</v>
      </c>
      <c r="B4201" s="1" t="s">
        <v>83</v>
      </c>
      <c r="C4201" t="s">
        <v>160</v>
      </c>
      <c r="D4201" s="1" t="s">
        <v>17</v>
      </c>
      <c r="E4201" t="s">
        <v>7</v>
      </c>
      <c r="F4201" s="1" t="s">
        <v>159</v>
      </c>
      <c r="G4201" t="s">
        <v>142</v>
      </c>
      <c r="H4201" s="1" t="s">
        <v>187</v>
      </c>
      <c r="I4201" s="1" t="str">
        <f t="shared" si="130"/>
        <v>Tower DT</v>
      </c>
      <c r="J4201" s="1" t="str">
        <f t="shared" si="131"/>
        <v>Tower DT</v>
      </c>
      <c r="K4201" t="s">
        <v>144</v>
      </c>
      <c r="L4201" t="s">
        <v>150</v>
      </c>
      <c r="M4201" s="47">
        <v>336</v>
      </c>
    </row>
    <row r="4202" spans="1:13" hidden="1" x14ac:dyDescent="0.3">
      <c r="A4202" s="1" t="s">
        <v>186</v>
      </c>
      <c r="B4202" s="1" t="s">
        <v>83</v>
      </c>
      <c r="C4202" t="s">
        <v>160</v>
      </c>
      <c r="D4202" s="1" t="s">
        <v>17</v>
      </c>
      <c r="E4202" t="s">
        <v>7</v>
      </c>
      <c r="F4202" s="1" t="s">
        <v>159</v>
      </c>
      <c r="G4202" t="s">
        <v>142</v>
      </c>
      <c r="H4202" s="1" t="s">
        <v>187</v>
      </c>
      <c r="I4202" s="1" t="str">
        <f t="shared" si="130"/>
        <v>Tower DT</v>
      </c>
      <c r="J4202" s="1" t="str">
        <f t="shared" si="131"/>
        <v>Tower DT</v>
      </c>
      <c r="K4202" t="s">
        <v>144</v>
      </c>
      <c r="L4202" t="s">
        <v>151</v>
      </c>
      <c r="M4202" s="47">
        <v>1553</v>
      </c>
    </row>
    <row r="4203" spans="1:13" hidden="1" x14ac:dyDescent="0.3">
      <c r="A4203" s="1" t="s">
        <v>186</v>
      </c>
      <c r="B4203" s="1" t="s">
        <v>83</v>
      </c>
      <c r="C4203" t="s">
        <v>160</v>
      </c>
      <c r="D4203" s="1" t="s">
        <v>17</v>
      </c>
      <c r="E4203" t="s">
        <v>7</v>
      </c>
      <c r="F4203" s="1" t="s">
        <v>159</v>
      </c>
      <c r="G4203" t="s">
        <v>155</v>
      </c>
      <c r="H4203" s="1" t="s">
        <v>187</v>
      </c>
      <c r="I4203" s="1" t="str">
        <f t="shared" si="130"/>
        <v>Tower Gaming Capable DT</v>
      </c>
      <c r="J4203" s="1" t="str">
        <f t="shared" si="131"/>
        <v>Tower Gaming Capable DT</v>
      </c>
      <c r="K4203" t="s">
        <v>143</v>
      </c>
      <c r="L4203" t="s">
        <v>143</v>
      </c>
      <c r="M4203" s="47">
        <v>67</v>
      </c>
    </row>
    <row r="4204" spans="1:13" hidden="1" x14ac:dyDescent="0.3">
      <c r="A4204" s="1" t="s">
        <v>186</v>
      </c>
      <c r="B4204" s="1" t="s">
        <v>83</v>
      </c>
      <c r="C4204" t="s">
        <v>160</v>
      </c>
      <c r="D4204" s="1" t="s">
        <v>17</v>
      </c>
      <c r="E4204" t="s">
        <v>7</v>
      </c>
      <c r="F4204" s="1" t="s">
        <v>159</v>
      </c>
      <c r="G4204" t="s">
        <v>155</v>
      </c>
      <c r="H4204" s="1" t="s">
        <v>187</v>
      </c>
      <c r="I4204" s="1" t="str">
        <f t="shared" si="130"/>
        <v>Tower Gaming Capable DT</v>
      </c>
      <c r="J4204" s="1" t="str">
        <f t="shared" si="131"/>
        <v>Tower Gaming Capable DT</v>
      </c>
      <c r="K4204" t="s">
        <v>144</v>
      </c>
      <c r="L4204" t="s">
        <v>145</v>
      </c>
      <c r="M4204" s="47">
        <v>82</v>
      </c>
    </row>
    <row r="4205" spans="1:13" hidden="1" x14ac:dyDescent="0.3">
      <c r="A4205" s="1" t="s">
        <v>186</v>
      </c>
      <c r="B4205" s="1" t="s">
        <v>83</v>
      </c>
      <c r="C4205" t="s">
        <v>160</v>
      </c>
      <c r="D4205" s="1" t="s">
        <v>17</v>
      </c>
      <c r="E4205" t="s">
        <v>7</v>
      </c>
      <c r="F4205" s="1" t="s">
        <v>159</v>
      </c>
      <c r="G4205" t="s">
        <v>155</v>
      </c>
      <c r="H4205" s="1" t="s">
        <v>187</v>
      </c>
      <c r="I4205" s="1" t="str">
        <f t="shared" si="130"/>
        <v>Tower Gaming Capable DT</v>
      </c>
      <c r="J4205" s="1" t="str">
        <f t="shared" si="131"/>
        <v>Tower Gaming Capable DT</v>
      </c>
      <c r="K4205" t="s">
        <v>144</v>
      </c>
      <c r="L4205" t="s">
        <v>146</v>
      </c>
      <c r="M4205" s="47">
        <v>199</v>
      </c>
    </row>
    <row r="4206" spans="1:13" hidden="1" x14ac:dyDescent="0.3">
      <c r="A4206" s="1" t="s">
        <v>186</v>
      </c>
      <c r="B4206" s="1" t="s">
        <v>83</v>
      </c>
      <c r="C4206" t="s">
        <v>160</v>
      </c>
      <c r="D4206" s="1" t="s">
        <v>17</v>
      </c>
      <c r="E4206" t="s">
        <v>7</v>
      </c>
      <c r="F4206" s="1" t="s">
        <v>159</v>
      </c>
      <c r="G4206" t="s">
        <v>155</v>
      </c>
      <c r="H4206" s="1" t="s">
        <v>187</v>
      </c>
      <c r="I4206" s="1" t="str">
        <f t="shared" si="130"/>
        <v>Tower Gaming Capable DT</v>
      </c>
      <c r="J4206" s="1" t="str">
        <f t="shared" si="131"/>
        <v>Tower Gaming Capable DT</v>
      </c>
      <c r="K4206" t="s">
        <v>144</v>
      </c>
      <c r="L4206" t="s">
        <v>147</v>
      </c>
      <c r="M4206" s="47">
        <v>296</v>
      </c>
    </row>
    <row r="4207" spans="1:13" hidden="1" x14ac:dyDescent="0.3">
      <c r="A4207" s="1" t="s">
        <v>186</v>
      </c>
      <c r="B4207" s="1" t="s">
        <v>83</v>
      </c>
      <c r="C4207" t="s">
        <v>160</v>
      </c>
      <c r="D4207" s="1" t="s">
        <v>17</v>
      </c>
      <c r="E4207" t="s">
        <v>7</v>
      </c>
      <c r="F4207" s="1" t="s">
        <v>159</v>
      </c>
      <c r="G4207" t="s">
        <v>155</v>
      </c>
      <c r="H4207" s="1" t="s">
        <v>187</v>
      </c>
      <c r="I4207" s="1" t="str">
        <f t="shared" si="130"/>
        <v>Tower Gaming Capable DT</v>
      </c>
      <c r="J4207" s="1" t="str">
        <f t="shared" si="131"/>
        <v>Tower Gaming Capable DT</v>
      </c>
      <c r="K4207" t="s">
        <v>144</v>
      </c>
      <c r="L4207" t="s">
        <v>148</v>
      </c>
      <c r="M4207" s="47">
        <v>56</v>
      </c>
    </row>
    <row r="4208" spans="1:13" hidden="1" x14ac:dyDescent="0.3">
      <c r="A4208" s="1" t="s">
        <v>186</v>
      </c>
      <c r="B4208" s="1" t="s">
        <v>83</v>
      </c>
      <c r="C4208" t="s">
        <v>160</v>
      </c>
      <c r="D4208" s="1" t="s">
        <v>17</v>
      </c>
      <c r="E4208" t="s">
        <v>7</v>
      </c>
      <c r="F4208" s="1" t="s">
        <v>159</v>
      </c>
      <c r="G4208" t="s">
        <v>155</v>
      </c>
      <c r="H4208" s="1" t="s">
        <v>187</v>
      </c>
      <c r="I4208" s="1" t="str">
        <f t="shared" si="130"/>
        <v>Tower Gaming Capable DT</v>
      </c>
      <c r="J4208" s="1" t="str">
        <f t="shared" si="131"/>
        <v>Tower Gaming Capable DT</v>
      </c>
      <c r="K4208" t="s">
        <v>144</v>
      </c>
      <c r="L4208" t="s">
        <v>149</v>
      </c>
      <c r="M4208" s="47">
        <v>514</v>
      </c>
    </row>
    <row r="4209" spans="1:13" hidden="1" x14ac:dyDescent="0.3">
      <c r="A4209" s="1" t="s">
        <v>186</v>
      </c>
      <c r="B4209" s="1" t="s">
        <v>83</v>
      </c>
      <c r="C4209" t="s">
        <v>160</v>
      </c>
      <c r="D4209" s="1" t="s">
        <v>17</v>
      </c>
      <c r="E4209" t="s">
        <v>7</v>
      </c>
      <c r="F4209" s="1" t="s">
        <v>159</v>
      </c>
      <c r="G4209" t="s">
        <v>155</v>
      </c>
      <c r="H4209" s="1" t="s">
        <v>187</v>
      </c>
      <c r="I4209" s="1" t="str">
        <f t="shared" si="130"/>
        <v>Tower Gaming Capable DT</v>
      </c>
      <c r="J4209" s="1" t="str">
        <f t="shared" si="131"/>
        <v>Tower Gaming Capable DT</v>
      </c>
      <c r="K4209" t="s">
        <v>144</v>
      </c>
      <c r="L4209" t="s">
        <v>150</v>
      </c>
      <c r="M4209" s="47">
        <v>27</v>
      </c>
    </row>
    <row r="4210" spans="1:13" hidden="1" x14ac:dyDescent="0.3">
      <c r="A4210" s="1" t="s">
        <v>186</v>
      </c>
      <c r="B4210" s="1" t="s">
        <v>83</v>
      </c>
      <c r="C4210" t="s">
        <v>160</v>
      </c>
      <c r="D4210" s="1" t="s">
        <v>17</v>
      </c>
      <c r="E4210" t="s">
        <v>7</v>
      </c>
      <c r="F4210" s="1" t="s">
        <v>159</v>
      </c>
      <c r="G4210" t="s">
        <v>155</v>
      </c>
      <c r="H4210" s="1" t="s">
        <v>187</v>
      </c>
      <c r="I4210" s="1" t="str">
        <f t="shared" si="130"/>
        <v>Tower Gaming Capable DT</v>
      </c>
      <c r="J4210" s="1" t="str">
        <f t="shared" si="131"/>
        <v>Tower Gaming Capable DT</v>
      </c>
      <c r="K4210" t="s">
        <v>144</v>
      </c>
      <c r="L4210" t="s">
        <v>151</v>
      </c>
      <c r="M4210" s="47">
        <v>134</v>
      </c>
    </row>
    <row r="4211" spans="1:13" hidden="1" x14ac:dyDescent="0.3">
      <c r="A4211" s="1" t="s">
        <v>186</v>
      </c>
      <c r="B4211" s="1" t="s">
        <v>83</v>
      </c>
      <c r="C4211" t="s">
        <v>160</v>
      </c>
      <c r="D4211" s="1" t="s">
        <v>17</v>
      </c>
      <c r="E4211" t="s">
        <v>7</v>
      </c>
      <c r="F4211" s="1" t="s">
        <v>154</v>
      </c>
      <c r="G4211" t="s">
        <v>142</v>
      </c>
      <c r="H4211" s="1" t="s">
        <v>187</v>
      </c>
      <c r="I4211" s="1" t="str">
        <f t="shared" si="130"/>
        <v>Tower DT</v>
      </c>
      <c r="J4211" s="1" t="str">
        <f t="shared" si="131"/>
        <v>Tower DT</v>
      </c>
      <c r="K4211" t="s">
        <v>143</v>
      </c>
      <c r="L4211" t="s">
        <v>143</v>
      </c>
      <c r="M4211" s="47">
        <v>881</v>
      </c>
    </row>
    <row r="4212" spans="1:13" hidden="1" x14ac:dyDescent="0.3">
      <c r="A4212" s="1" t="s">
        <v>186</v>
      </c>
      <c r="B4212" s="1" t="s">
        <v>83</v>
      </c>
      <c r="C4212" t="s">
        <v>160</v>
      </c>
      <c r="D4212" s="1" t="s">
        <v>17</v>
      </c>
      <c r="E4212" t="s">
        <v>7</v>
      </c>
      <c r="F4212" s="1" t="s">
        <v>154</v>
      </c>
      <c r="G4212" t="s">
        <v>142</v>
      </c>
      <c r="H4212" s="1" t="s">
        <v>187</v>
      </c>
      <c r="I4212" s="1" t="str">
        <f t="shared" si="130"/>
        <v>Tower DT</v>
      </c>
      <c r="J4212" s="1" t="str">
        <f t="shared" si="131"/>
        <v>Tower DT</v>
      </c>
      <c r="K4212" t="s">
        <v>144</v>
      </c>
      <c r="L4212" t="s">
        <v>145</v>
      </c>
      <c r="M4212" s="47">
        <v>3414</v>
      </c>
    </row>
    <row r="4213" spans="1:13" hidden="1" x14ac:dyDescent="0.3">
      <c r="A4213" s="1" t="s">
        <v>186</v>
      </c>
      <c r="B4213" s="1" t="s">
        <v>83</v>
      </c>
      <c r="C4213" t="s">
        <v>160</v>
      </c>
      <c r="D4213" s="1" t="s">
        <v>17</v>
      </c>
      <c r="E4213" t="s">
        <v>7</v>
      </c>
      <c r="F4213" s="1" t="s">
        <v>154</v>
      </c>
      <c r="G4213" t="s">
        <v>142</v>
      </c>
      <c r="H4213" s="1" t="s">
        <v>187</v>
      </c>
      <c r="I4213" s="1" t="str">
        <f t="shared" si="130"/>
        <v>Tower DT</v>
      </c>
      <c r="J4213" s="1" t="str">
        <f t="shared" si="131"/>
        <v>Tower DT</v>
      </c>
      <c r="K4213" t="s">
        <v>144</v>
      </c>
      <c r="L4213" t="s">
        <v>146</v>
      </c>
      <c r="M4213" s="47">
        <v>8612</v>
      </c>
    </row>
    <row r="4214" spans="1:13" hidden="1" x14ac:dyDescent="0.3">
      <c r="A4214" s="1" t="s">
        <v>186</v>
      </c>
      <c r="B4214" s="1" t="s">
        <v>83</v>
      </c>
      <c r="C4214" t="s">
        <v>160</v>
      </c>
      <c r="D4214" s="1" t="s">
        <v>17</v>
      </c>
      <c r="E4214" t="s">
        <v>7</v>
      </c>
      <c r="F4214" s="1" t="s">
        <v>154</v>
      </c>
      <c r="G4214" t="s">
        <v>142</v>
      </c>
      <c r="H4214" s="1" t="s">
        <v>187</v>
      </c>
      <c r="I4214" s="1" t="str">
        <f t="shared" si="130"/>
        <v>Tower DT</v>
      </c>
      <c r="J4214" s="1" t="str">
        <f t="shared" si="131"/>
        <v>Tower DT</v>
      </c>
      <c r="K4214" t="s">
        <v>144</v>
      </c>
      <c r="L4214" t="s">
        <v>147</v>
      </c>
      <c r="M4214" s="47">
        <v>12985</v>
      </c>
    </row>
    <row r="4215" spans="1:13" hidden="1" x14ac:dyDescent="0.3">
      <c r="A4215" s="1" t="s">
        <v>186</v>
      </c>
      <c r="B4215" s="1" t="s">
        <v>83</v>
      </c>
      <c r="C4215" t="s">
        <v>160</v>
      </c>
      <c r="D4215" s="1" t="s">
        <v>17</v>
      </c>
      <c r="E4215" t="s">
        <v>7</v>
      </c>
      <c r="F4215" s="1" t="s">
        <v>154</v>
      </c>
      <c r="G4215" t="s">
        <v>142</v>
      </c>
      <c r="H4215" s="1" t="s">
        <v>187</v>
      </c>
      <c r="I4215" s="1" t="str">
        <f t="shared" si="130"/>
        <v>Tower DT</v>
      </c>
      <c r="J4215" s="1" t="str">
        <f t="shared" si="131"/>
        <v>Tower DT</v>
      </c>
      <c r="K4215" t="s">
        <v>144</v>
      </c>
      <c r="L4215" t="s">
        <v>148</v>
      </c>
      <c r="M4215" s="47">
        <v>2490</v>
      </c>
    </row>
    <row r="4216" spans="1:13" hidden="1" x14ac:dyDescent="0.3">
      <c r="A4216" s="1" t="s">
        <v>186</v>
      </c>
      <c r="B4216" s="1" t="s">
        <v>83</v>
      </c>
      <c r="C4216" t="s">
        <v>160</v>
      </c>
      <c r="D4216" s="1" t="s">
        <v>17</v>
      </c>
      <c r="E4216" t="s">
        <v>7</v>
      </c>
      <c r="F4216" s="1" t="s">
        <v>154</v>
      </c>
      <c r="G4216" t="s">
        <v>142</v>
      </c>
      <c r="H4216" s="1" t="s">
        <v>187</v>
      </c>
      <c r="I4216" s="1" t="str">
        <f t="shared" si="130"/>
        <v>Tower DT</v>
      </c>
      <c r="J4216" s="1" t="str">
        <f t="shared" si="131"/>
        <v>Tower DT</v>
      </c>
      <c r="K4216" t="s">
        <v>144</v>
      </c>
      <c r="L4216" t="s">
        <v>149</v>
      </c>
      <c r="M4216" s="47">
        <v>23248</v>
      </c>
    </row>
    <row r="4217" spans="1:13" hidden="1" x14ac:dyDescent="0.3">
      <c r="A4217" s="1" t="s">
        <v>186</v>
      </c>
      <c r="B4217" s="1" t="s">
        <v>83</v>
      </c>
      <c r="C4217" t="s">
        <v>160</v>
      </c>
      <c r="D4217" s="1" t="s">
        <v>17</v>
      </c>
      <c r="E4217" t="s">
        <v>7</v>
      </c>
      <c r="F4217" s="1" t="s">
        <v>154</v>
      </c>
      <c r="G4217" t="s">
        <v>142</v>
      </c>
      <c r="H4217" s="1" t="s">
        <v>187</v>
      </c>
      <c r="I4217" s="1" t="str">
        <f t="shared" si="130"/>
        <v>Tower DT</v>
      </c>
      <c r="J4217" s="1" t="str">
        <f t="shared" si="131"/>
        <v>Tower DT</v>
      </c>
      <c r="K4217" t="s">
        <v>144</v>
      </c>
      <c r="L4217" t="s">
        <v>150</v>
      </c>
      <c r="M4217" s="47">
        <v>1363</v>
      </c>
    </row>
    <row r="4218" spans="1:13" hidden="1" x14ac:dyDescent="0.3">
      <c r="A4218" s="1" t="s">
        <v>186</v>
      </c>
      <c r="B4218" s="1" t="s">
        <v>83</v>
      </c>
      <c r="C4218" t="s">
        <v>160</v>
      </c>
      <c r="D4218" s="1" t="s">
        <v>17</v>
      </c>
      <c r="E4218" t="s">
        <v>7</v>
      </c>
      <c r="F4218" s="1" t="s">
        <v>154</v>
      </c>
      <c r="G4218" t="s">
        <v>142</v>
      </c>
      <c r="H4218" s="1" t="s">
        <v>187</v>
      </c>
      <c r="I4218" s="1" t="str">
        <f t="shared" si="130"/>
        <v>Tower DT</v>
      </c>
      <c r="J4218" s="1" t="str">
        <f t="shared" si="131"/>
        <v>Tower DT</v>
      </c>
      <c r="K4218" t="s">
        <v>144</v>
      </c>
      <c r="L4218" t="s">
        <v>151</v>
      </c>
      <c r="M4218" s="47">
        <v>5985</v>
      </c>
    </row>
    <row r="4219" spans="1:13" hidden="1" x14ac:dyDescent="0.3">
      <c r="A4219" s="1" t="s">
        <v>186</v>
      </c>
      <c r="B4219" s="1" t="s">
        <v>83</v>
      </c>
      <c r="C4219" t="s">
        <v>160</v>
      </c>
      <c r="D4219" s="1" t="s">
        <v>17</v>
      </c>
      <c r="E4219" t="s">
        <v>7</v>
      </c>
      <c r="F4219" s="1" t="s">
        <v>154</v>
      </c>
      <c r="G4219" t="s">
        <v>155</v>
      </c>
      <c r="H4219" s="1" t="s">
        <v>187</v>
      </c>
      <c r="I4219" s="1" t="str">
        <f t="shared" si="130"/>
        <v>Tower Gaming Capable DT</v>
      </c>
      <c r="J4219" s="1" t="str">
        <f t="shared" si="131"/>
        <v>Tower Gaming Capable DT</v>
      </c>
      <c r="K4219" t="s">
        <v>143</v>
      </c>
      <c r="L4219" t="s">
        <v>143</v>
      </c>
      <c r="M4219" s="47">
        <v>184</v>
      </c>
    </row>
    <row r="4220" spans="1:13" hidden="1" x14ac:dyDescent="0.3">
      <c r="A4220" s="1" t="s">
        <v>186</v>
      </c>
      <c r="B4220" s="1" t="s">
        <v>83</v>
      </c>
      <c r="C4220" t="s">
        <v>160</v>
      </c>
      <c r="D4220" s="1" t="s">
        <v>17</v>
      </c>
      <c r="E4220" t="s">
        <v>7</v>
      </c>
      <c r="F4220" s="1" t="s">
        <v>154</v>
      </c>
      <c r="G4220" t="s">
        <v>155</v>
      </c>
      <c r="H4220" s="1" t="s">
        <v>187</v>
      </c>
      <c r="I4220" s="1" t="str">
        <f t="shared" si="130"/>
        <v>Tower Gaming Capable DT</v>
      </c>
      <c r="J4220" s="1" t="str">
        <f t="shared" si="131"/>
        <v>Tower Gaming Capable DT</v>
      </c>
      <c r="K4220" t="s">
        <v>144</v>
      </c>
      <c r="L4220" t="s">
        <v>145</v>
      </c>
      <c r="M4220" s="47">
        <v>234</v>
      </c>
    </row>
    <row r="4221" spans="1:13" hidden="1" x14ac:dyDescent="0.3">
      <c r="A4221" s="1" t="s">
        <v>186</v>
      </c>
      <c r="B4221" s="1" t="s">
        <v>83</v>
      </c>
      <c r="C4221" t="s">
        <v>160</v>
      </c>
      <c r="D4221" s="1" t="s">
        <v>17</v>
      </c>
      <c r="E4221" t="s">
        <v>7</v>
      </c>
      <c r="F4221" s="1" t="s">
        <v>154</v>
      </c>
      <c r="G4221" t="s">
        <v>155</v>
      </c>
      <c r="H4221" s="1" t="s">
        <v>187</v>
      </c>
      <c r="I4221" s="1" t="str">
        <f t="shared" si="130"/>
        <v>Tower Gaming Capable DT</v>
      </c>
      <c r="J4221" s="1" t="str">
        <f t="shared" si="131"/>
        <v>Tower Gaming Capable DT</v>
      </c>
      <c r="K4221" t="s">
        <v>144</v>
      </c>
      <c r="L4221" t="s">
        <v>146</v>
      </c>
      <c r="M4221" s="47">
        <v>581</v>
      </c>
    </row>
    <row r="4222" spans="1:13" hidden="1" x14ac:dyDescent="0.3">
      <c r="A4222" s="1" t="s">
        <v>186</v>
      </c>
      <c r="B4222" s="1" t="s">
        <v>83</v>
      </c>
      <c r="C4222" t="s">
        <v>160</v>
      </c>
      <c r="D4222" s="1" t="s">
        <v>17</v>
      </c>
      <c r="E4222" t="s">
        <v>7</v>
      </c>
      <c r="F4222" s="1" t="s">
        <v>154</v>
      </c>
      <c r="G4222" t="s">
        <v>155</v>
      </c>
      <c r="H4222" s="1" t="s">
        <v>187</v>
      </c>
      <c r="I4222" s="1" t="str">
        <f t="shared" si="130"/>
        <v>Tower Gaming Capable DT</v>
      </c>
      <c r="J4222" s="1" t="str">
        <f t="shared" si="131"/>
        <v>Tower Gaming Capable DT</v>
      </c>
      <c r="K4222" t="s">
        <v>144</v>
      </c>
      <c r="L4222" t="s">
        <v>147</v>
      </c>
      <c r="M4222" s="47">
        <v>832</v>
      </c>
    </row>
    <row r="4223" spans="1:13" hidden="1" x14ac:dyDescent="0.3">
      <c r="A4223" s="1" t="s">
        <v>186</v>
      </c>
      <c r="B4223" s="1" t="s">
        <v>83</v>
      </c>
      <c r="C4223" t="s">
        <v>160</v>
      </c>
      <c r="D4223" s="1" t="s">
        <v>17</v>
      </c>
      <c r="E4223" t="s">
        <v>7</v>
      </c>
      <c r="F4223" s="1" t="s">
        <v>154</v>
      </c>
      <c r="G4223" t="s">
        <v>155</v>
      </c>
      <c r="H4223" s="1" t="s">
        <v>187</v>
      </c>
      <c r="I4223" s="1" t="str">
        <f t="shared" si="130"/>
        <v>Tower Gaming Capable DT</v>
      </c>
      <c r="J4223" s="1" t="str">
        <f t="shared" si="131"/>
        <v>Tower Gaming Capable DT</v>
      </c>
      <c r="K4223" t="s">
        <v>144</v>
      </c>
      <c r="L4223" t="s">
        <v>148</v>
      </c>
      <c r="M4223" s="47">
        <v>164</v>
      </c>
    </row>
    <row r="4224" spans="1:13" hidden="1" x14ac:dyDescent="0.3">
      <c r="A4224" s="1" t="s">
        <v>186</v>
      </c>
      <c r="B4224" s="1" t="s">
        <v>83</v>
      </c>
      <c r="C4224" t="s">
        <v>160</v>
      </c>
      <c r="D4224" s="1" t="s">
        <v>17</v>
      </c>
      <c r="E4224" t="s">
        <v>7</v>
      </c>
      <c r="F4224" s="1" t="s">
        <v>154</v>
      </c>
      <c r="G4224" t="s">
        <v>155</v>
      </c>
      <c r="H4224" s="1" t="s">
        <v>187</v>
      </c>
      <c r="I4224" s="1" t="str">
        <f t="shared" si="130"/>
        <v>Tower Gaming Capable DT</v>
      </c>
      <c r="J4224" s="1" t="str">
        <f t="shared" si="131"/>
        <v>Tower Gaming Capable DT</v>
      </c>
      <c r="K4224" t="s">
        <v>144</v>
      </c>
      <c r="L4224" t="s">
        <v>149</v>
      </c>
      <c r="M4224" s="47">
        <v>1509</v>
      </c>
    </row>
    <row r="4225" spans="1:13" hidden="1" x14ac:dyDescent="0.3">
      <c r="A4225" s="1" t="s">
        <v>186</v>
      </c>
      <c r="B4225" s="1" t="s">
        <v>83</v>
      </c>
      <c r="C4225" t="s">
        <v>160</v>
      </c>
      <c r="D4225" s="1" t="s">
        <v>17</v>
      </c>
      <c r="E4225" t="s">
        <v>7</v>
      </c>
      <c r="F4225" s="1" t="s">
        <v>154</v>
      </c>
      <c r="G4225" t="s">
        <v>155</v>
      </c>
      <c r="H4225" s="1" t="s">
        <v>187</v>
      </c>
      <c r="I4225" s="1" t="str">
        <f t="shared" si="130"/>
        <v>Tower Gaming Capable DT</v>
      </c>
      <c r="J4225" s="1" t="str">
        <f t="shared" si="131"/>
        <v>Tower Gaming Capable DT</v>
      </c>
      <c r="K4225" t="s">
        <v>144</v>
      </c>
      <c r="L4225" t="s">
        <v>150</v>
      </c>
      <c r="M4225" s="47">
        <v>78</v>
      </c>
    </row>
    <row r="4226" spans="1:13" hidden="1" x14ac:dyDescent="0.3">
      <c r="A4226" s="1" t="s">
        <v>186</v>
      </c>
      <c r="B4226" s="1" t="s">
        <v>83</v>
      </c>
      <c r="C4226" t="s">
        <v>160</v>
      </c>
      <c r="D4226" s="1" t="s">
        <v>17</v>
      </c>
      <c r="E4226" t="s">
        <v>7</v>
      </c>
      <c r="F4226" s="1" t="s">
        <v>154</v>
      </c>
      <c r="G4226" t="s">
        <v>155</v>
      </c>
      <c r="H4226" s="1" t="s">
        <v>187</v>
      </c>
      <c r="I4226" s="1" t="str">
        <f t="shared" si="130"/>
        <v>Tower Gaming Capable DT</v>
      </c>
      <c r="J4226" s="1" t="str">
        <f t="shared" si="131"/>
        <v>Tower Gaming Capable DT</v>
      </c>
      <c r="K4226" t="s">
        <v>144</v>
      </c>
      <c r="L4226" t="s">
        <v>151</v>
      </c>
      <c r="M4226" s="47">
        <v>390</v>
      </c>
    </row>
    <row r="4227" spans="1:13" hidden="1" x14ac:dyDescent="0.3">
      <c r="A4227" s="1" t="s">
        <v>186</v>
      </c>
      <c r="B4227" s="1" t="s">
        <v>83</v>
      </c>
      <c r="C4227" t="s">
        <v>160</v>
      </c>
      <c r="D4227" s="1" t="s">
        <v>17</v>
      </c>
      <c r="E4227" t="s">
        <v>5</v>
      </c>
      <c r="F4227" s="1" t="s">
        <v>154</v>
      </c>
      <c r="G4227" t="s">
        <v>155</v>
      </c>
      <c r="H4227" s="1" t="s">
        <v>187</v>
      </c>
      <c r="I4227" s="1" t="str">
        <f t="shared" ref="I4227:I4290" si="132">VLOOKUP(E4227&amp;F4227&amp;G4227,$S$1:$T$74,2,0)</f>
        <v>Ultra-small DT</v>
      </c>
      <c r="J4227" s="1" t="str">
        <f t="shared" ref="J4227:J4290" si="133">IF(AND(I4227="Clamshell NB",H4227="Yes"),"Clamshell Ultraslim NB",I4227)</f>
        <v>Ultra-small DT</v>
      </c>
      <c r="K4227" t="s">
        <v>144</v>
      </c>
      <c r="L4227" t="s">
        <v>145</v>
      </c>
      <c r="M4227" s="47">
        <v>62</v>
      </c>
    </row>
    <row r="4228" spans="1:13" hidden="1" x14ac:dyDescent="0.3">
      <c r="A4228" s="1" t="s">
        <v>186</v>
      </c>
      <c r="B4228" s="1" t="s">
        <v>83</v>
      </c>
      <c r="C4228" t="s">
        <v>160</v>
      </c>
      <c r="D4228" s="1" t="s">
        <v>17</v>
      </c>
      <c r="E4228" t="s">
        <v>5</v>
      </c>
      <c r="F4228" s="1" t="s">
        <v>154</v>
      </c>
      <c r="G4228" t="s">
        <v>155</v>
      </c>
      <c r="H4228" s="1" t="s">
        <v>187</v>
      </c>
      <c r="I4228" s="1" t="str">
        <f t="shared" si="132"/>
        <v>Ultra-small DT</v>
      </c>
      <c r="J4228" s="1" t="str">
        <f t="shared" si="133"/>
        <v>Ultra-small DT</v>
      </c>
      <c r="K4228" t="s">
        <v>144</v>
      </c>
      <c r="L4228" t="s">
        <v>146</v>
      </c>
      <c r="M4228" s="47">
        <v>162</v>
      </c>
    </row>
    <row r="4229" spans="1:13" hidden="1" x14ac:dyDescent="0.3">
      <c r="A4229" s="1" t="s">
        <v>186</v>
      </c>
      <c r="B4229" s="1" t="s">
        <v>83</v>
      </c>
      <c r="C4229" t="s">
        <v>160</v>
      </c>
      <c r="D4229" s="1" t="s">
        <v>17</v>
      </c>
      <c r="E4229" t="s">
        <v>5</v>
      </c>
      <c r="F4229" s="1" t="s">
        <v>154</v>
      </c>
      <c r="G4229" t="s">
        <v>155</v>
      </c>
      <c r="H4229" s="1" t="s">
        <v>187</v>
      </c>
      <c r="I4229" s="1" t="str">
        <f t="shared" si="132"/>
        <v>Ultra-small DT</v>
      </c>
      <c r="J4229" s="1" t="str">
        <f t="shared" si="133"/>
        <v>Ultra-small DT</v>
      </c>
      <c r="K4229" t="s">
        <v>144</v>
      </c>
      <c r="L4229" t="s">
        <v>147</v>
      </c>
      <c r="M4229" s="47">
        <v>244</v>
      </c>
    </row>
    <row r="4230" spans="1:13" hidden="1" x14ac:dyDescent="0.3">
      <c r="A4230" s="1" t="s">
        <v>186</v>
      </c>
      <c r="B4230" s="1" t="s">
        <v>83</v>
      </c>
      <c r="C4230" t="s">
        <v>160</v>
      </c>
      <c r="D4230" s="1" t="s">
        <v>17</v>
      </c>
      <c r="E4230" t="s">
        <v>5</v>
      </c>
      <c r="F4230" s="1" t="s">
        <v>154</v>
      </c>
      <c r="G4230" t="s">
        <v>155</v>
      </c>
      <c r="H4230" s="1" t="s">
        <v>187</v>
      </c>
      <c r="I4230" s="1" t="str">
        <f t="shared" si="132"/>
        <v>Ultra-small DT</v>
      </c>
      <c r="J4230" s="1" t="str">
        <f t="shared" si="133"/>
        <v>Ultra-small DT</v>
      </c>
      <c r="K4230" t="s">
        <v>144</v>
      </c>
      <c r="L4230" t="s">
        <v>148</v>
      </c>
      <c r="M4230" s="47">
        <v>45</v>
      </c>
    </row>
    <row r="4231" spans="1:13" hidden="1" x14ac:dyDescent="0.3">
      <c r="A4231" s="1" t="s">
        <v>186</v>
      </c>
      <c r="B4231" s="1" t="s">
        <v>83</v>
      </c>
      <c r="C4231" t="s">
        <v>160</v>
      </c>
      <c r="D4231" s="1" t="s">
        <v>17</v>
      </c>
      <c r="E4231" t="s">
        <v>5</v>
      </c>
      <c r="F4231" s="1" t="s">
        <v>154</v>
      </c>
      <c r="G4231" t="s">
        <v>155</v>
      </c>
      <c r="H4231" s="1" t="s">
        <v>187</v>
      </c>
      <c r="I4231" s="1" t="str">
        <f t="shared" si="132"/>
        <v>Ultra-small DT</v>
      </c>
      <c r="J4231" s="1" t="str">
        <f t="shared" si="133"/>
        <v>Ultra-small DT</v>
      </c>
      <c r="K4231" t="s">
        <v>144</v>
      </c>
      <c r="L4231" t="s">
        <v>149</v>
      </c>
      <c r="M4231" s="47">
        <v>444</v>
      </c>
    </row>
    <row r="4232" spans="1:13" hidden="1" x14ac:dyDescent="0.3">
      <c r="A4232" s="1" t="s">
        <v>186</v>
      </c>
      <c r="B4232" s="1" t="s">
        <v>83</v>
      </c>
      <c r="C4232" t="s">
        <v>160</v>
      </c>
      <c r="D4232" s="1" t="s">
        <v>17</v>
      </c>
      <c r="E4232" t="s">
        <v>5</v>
      </c>
      <c r="F4232" s="1" t="s">
        <v>154</v>
      </c>
      <c r="G4232" t="s">
        <v>155</v>
      </c>
      <c r="H4232" s="1" t="s">
        <v>187</v>
      </c>
      <c r="I4232" s="1" t="str">
        <f t="shared" si="132"/>
        <v>Ultra-small DT</v>
      </c>
      <c r="J4232" s="1" t="str">
        <f t="shared" si="133"/>
        <v>Ultra-small DT</v>
      </c>
      <c r="K4232" t="s">
        <v>144</v>
      </c>
      <c r="L4232" t="s">
        <v>150</v>
      </c>
      <c r="M4232" s="47">
        <v>26</v>
      </c>
    </row>
    <row r="4233" spans="1:13" hidden="1" x14ac:dyDescent="0.3">
      <c r="A4233" s="1" t="s">
        <v>186</v>
      </c>
      <c r="B4233" s="1" t="s">
        <v>83</v>
      </c>
      <c r="C4233" t="s">
        <v>160</v>
      </c>
      <c r="D4233" s="1" t="s">
        <v>17</v>
      </c>
      <c r="E4233" t="s">
        <v>5</v>
      </c>
      <c r="F4233" s="1" t="s">
        <v>154</v>
      </c>
      <c r="G4233" t="s">
        <v>155</v>
      </c>
      <c r="H4233" s="1" t="s">
        <v>187</v>
      </c>
      <c r="I4233" s="1" t="str">
        <f t="shared" si="132"/>
        <v>Ultra-small DT</v>
      </c>
      <c r="J4233" s="1" t="str">
        <f t="shared" si="133"/>
        <v>Ultra-small DT</v>
      </c>
      <c r="K4233" t="s">
        <v>144</v>
      </c>
      <c r="L4233" t="s">
        <v>151</v>
      </c>
      <c r="M4233" s="47">
        <v>111</v>
      </c>
    </row>
    <row r="4234" spans="1:13" hidden="1" x14ac:dyDescent="0.3">
      <c r="A4234" s="1" t="s">
        <v>186</v>
      </c>
      <c r="B4234" s="1" t="s">
        <v>83</v>
      </c>
      <c r="C4234" t="s">
        <v>160</v>
      </c>
      <c r="D4234" s="1" t="s">
        <v>18</v>
      </c>
      <c r="E4234" t="s">
        <v>10</v>
      </c>
      <c r="F4234" s="1" t="s">
        <v>159</v>
      </c>
      <c r="G4234" t="s">
        <v>142</v>
      </c>
      <c r="H4234" s="1" t="s">
        <v>142</v>
      </c>
      <c r="I4234" s="1" t="str">
        <f t="shared" si="132"/>
        <v>Clamshell NB</v>
      </c>
      <c r="J4234" s="1" t="str">
        <f t="shared" si="133"/>
        <v>Clamshell NB</v>
      </c>
      <c r="K4234" t="s">
        <v>143</v>
      </c>
      <c r="L4234" t="s">
        <v>143</v>
      </c>
      <c r="M4234" s="47">
        <v>67785</v>
      </c>
    </row>
    <row r="4235" spans="1:13" hidden="1" x14ac:dyDescent="0.3">
      <c r="A4235" s="1" t="s">
        <v>186</v>
      </c>
      <c r="B4235" s="1" t="s">
        <v>83</v>
      </c>
      <c r="C4235" t="s">
        <v>160</v>
      </c>
      <c r="D4235" s="1" t="s">
        <v>18</v>
      </c>
      <c r="E4235" t="s">
        <v>10</v>
      </c>
      <c r="F4235" s="1" t="s">
        <v>159</v>
      </c>
      <c r="G4235" t="s">
        <v>142</v>
      </c>
      <c r="H4235" s="1" t="s">
        <v>142</v>
      </c>
      <c r="I4235" s="1" t="str">
        <f t="shared" si="132"/>
        <v>Clamshell NB</v>
      </c>
      <c r="J4235" s="1" t="str">
        <f t="shared" si="133"/>
        <v>Clamshell NB</v>
      </c>
      <c r="K4235" t="s">
        <v>144</v>
      </c>
      <c r="L4235" t="s">
        <v>145</v>
      </c>
      <c r="M4235" s="47">
        <v>4578</v>
      </c>
    </row>
    <row r="4236" spans="1:13" hidden="1" x14ac:dyDescent="0.3">
      <c r="A4236" s="1" t="s">
        <v>186</v>
      </c>
      <c r="B4236" s="1" t="s">
        <v>83</v>
      </c>
      <c r="C4236" t="s">
        <v>160</v>
      </c>
      <c r="D4236" s="1" t="s">
        <v>18</v>
      </c>
      <c r="E4236" t="s">
        <v>10</v>
      </c>
      <c r="F4236" s="1" t="s">
        <v>159</v>
      </c>
      <c r="G4236" t="s">
        <v>142</v>
      </c>
      <c r="H4236" s="1" t="s">
        <v>142</v>
      </c>
      <c r="I4236" s="1" t="str">
        <f t="shared" si="132"/>
        <v>Clamshell NB</v>
      </c>
      <c r="J4236" s="1" t="str">
        <f t="shared" si="133"/>
        <v>Clamshell NB</v>
      </c>
      <c r="K4236" t="s">
        <v>144</v>
      </c>
      <c r="L4236" t="s">
        <v>146</v>
      </c>
      <c r="M4236" s="47">
        <v>6397</v>
      </c>
    </row>
    <row r="4237" spans="1:13" hidden="1" x14ac:dyDescent="0.3">
      <c r="A4237" s="1" t="s">
        <v>186</v>
      </c>
      <c r="B4237" s="1" t="s">
        <v>83</v>
      </c>
      <c r="C4237" t="s">
        <v>160</v>
      </c>
      <c r="D4237" s="1" t="s">
        <v>18</v>
      </c>
      <c r="E4237" t="s">
        <v>10</v>
      </c>
      <c r="F4237" s="1" t="s">
        <v>159</v>
      </c>
      <c r="G4237" t="s">
        <v>142</v>
      </c>
      <c r="H4237" s="1" t="s">
        <v>142</v>
      </c>
      <c r="I4237" s="1" t="str">
        <f t="shared" si="132"/>
        <v>Clamshell NB</v>
      </c>
      <c r="J4237" s="1" t="str">
        <f t="shared" si="133"/>
        <v>Clamshell NB</v>
      </c>
      <c r="K4237" t="s">
        <v>144</v>
      </c>
      <c r="L4237" t="s">
        <v>147</v>
      </c>
      <c r="M4237" s="47">
        <v>5902</v>
      </c>
    </row>
    <row r="4238" spans="1:13" hidden="1" x14ac:dyDescent="0.3">
      <c r="A4238" s="1" t="s">
        <v>186</v>
      </c>
      <c r="B4238" s="1" t="s">
        <v>83</v>
      </c>
      <c r="C4238" t="s">
        <v>160</v>
      </c>
      <c r="D4238" s="1" t="s">
        <v>18</v>
      </c>
      <c r="E4238" t="s">
        <v>10</v>
      </c>
      <c r="F4238" s="1" t="s">
        <v>159</v>
      </c>
      <c r="G4238" t="s">
        <v>142</v>
      </c>
      <c r="H4238" s="1" t="s">
        <v>142</v>
      </c>
      <c r="I4238" s="1" t="str">
        <f t="shared" si="132"/>
        <v>Clamshell NB</v>
      </c>
      <c r="J4238" s="1" t="str">
        <f t="shared" si="133"/>
        <v>Clamshell NB</v>
      </c>
      <c r="K4238" t="s">
        <v>144</v>
      </c>
      <c r="L4238" t="s">
        <v>148</v>
      </c>
      <c r="M4238" s="47">
        <v>974</v>
      </c>
    </row>
    <row r="4239" spans="1:13" hidden="1" x14ac:dyDescent="0.3">
      <c r="A4239" s="1" t="s">
        <v>186</v>
      </c>
      <c r="B4239" s="1" t="s">
        <v>83</v>
      </c>
      <c r="C4239" t="s">
        <v>160</v>
      </c>
      <c r="D4239" s="1" t="s">
        <v>18</v>
      </c>
      <c r="E4239" t="s">
        <v>10</v>
      </c>
      <c r="F4239" s="1" t="s">
        <v>159</v>
      </c>
      <c r="G4239" t="s">
        <v>142</v>
      </c>
      <c r="H4239" s="1" t="s">
        <v>142</v>
      </c>
      <c r="I4239" s="1" t="str">
        <f t="shared" si="132"/>
        <v>Clamshell NB</v>
      </c>
      <c r="J4239" s="1" t="str">
        <f t="shared" si="133"/>
        <v>Clamshell NB</v>
      </c>
      <c r="K4239" t="s">
        <v>144</v>
      </c>
      <c r="L4239" t="s">
        <v>149</v>
      </c>
      <c r="M4239" s="47">
        <v>5353</v>
      </c>
    </row>
    <row r="4240" spans="1:13" hidden="1" x14ac:dyDescent="0.3">
      <c r="A4240" s="1" t="s">
        <v>186</v>
      </c>
      <c r="B4240" s="1" t="s">
        <v>83</v>
      </c>
      <c r="C4240" t="s">
        <v>160</v>
      </c>
      <c r="D4240" s="1" t="s">
        <v>18</v>
      </c>
      <c r="E4240" t="s">
        <v>10</v>
      </c>
      <c r="F4240" s="1" t="s">
        <v>159</v>
      </c>
      <c r="G4240" t="s">
        <v>142</v>
      </c>
      <c r="H4240" s="1" t="s">
        <v>142</v>
      </c>
      <c r="I4240" s="1" t="str">
        <f t="shared" si="132"/>
        <v>Clamshell NB</v>
      </c>
      <c r="J4240" s="1" t="str">
        <f t="shared" si="133"/>
        <v>Clamshell NB</v>
      </c>
      <c r="K4240" t="s">
        <v>144</v>
      </c>
      <c r="L4240" t="s">
        <v>150</v>
      </c>
      <c r="M4240" s="47">
        <v>6757</v>
      </c>
    </row>
    <row r="4241" spans="1:13" hidden="1" x14ac:dyDescent="0.3">
      <c r="A4241" s="1" t="s">
        <v>186</v>
      </c>
      <c r="B4241" s="1" t="s">
        <v>83</v>
      </c>
      <c r="C4241" t="s">
        <v>160</v>
      </c>
      <c r="D4241" s="1" t="s">
        <v>18</v>
      </c>
      <c r="E4241" t="s">
        <v>10</v>
      </c>
      <c r="F4241" s="1" t="s">
        <v>159</v>
      </c>
      <c r="G4241" t="s">
        <v>142</v>
      </c>
      <c r="H4241" s="1" t="s">
        <v>142</v>
      </c>
      <c r="I4241" s="1" t="str">
        <f t="shared" si="132"/>
        <v>Clamshell NB</v>
      </c>
      <c r="J4241" s="1" t="str">
        <f t="shared" si="133"/>
        <v>Clamshell NB</v>
      </c>
      <c r="K4241" t="s">
        <v>144</v>
      </c>
      <c r="L4241" t="s">
        <v>151</v>
      </c>
      <c r="M4241" s="47">
        <v>401</v>
      </c>
    </row>
    <row r="4242" spans="1:13" hidden="1" x14ac:dyDescent="0.3">
      <c r="A4242" s="1" t="s">
        <v>186</v>
      </c>
      <c r="B4242" s="1" t="s">
        <v>83</v>
      </c>
      <c r="C4242" t="s">
        <v>160</v>
      </c>
      <c r="D4242" s="1" t="s">
        <v>18</v>
      </c>
      <c r="E4242" t="s">
        <v>10</v>
      </c>
      <c r="F4242" s="1" t="s">
        <v>159</v>
      </c>
      <c r="G4242" t="s">
        <v>142</v>
      </c>
      <c r="H4242" s="1" t="s">
        <v>155</v>
      </c>
      <c r="I4242" s="1" t="str">
        <f t="shared" si="132"/>
        <v>Clamshell NB</v>
      </c>
      <c r="J4242" s="1" t="str">
        <f t="shared" si="133"/>
        <v>Clamshell Ultraslim NB</v>
      </c>
      <c r="K4242" t="s">
        <v>143</v>
      </c>
      <c r="L4242" t="s">
        <v>143</v>
      </c>
      <c r="M4242" s="47">
        <v>28911</v>
      </c>
    </row>
    <row r="4243" spans="1:13" hidden="1" x14ac:dyDescent="0.3">
      <c r="A4243" s="1" t="s">
        <v>186</v>
      </c>
      <c r="B4243" s="1" t="s">
        <v>83</v>
      </c>
      <c r="C4243" t="s">
        <v>160</v>
      </c>
      <c r="D4243" s="1" t="s">
        <v>18</v>
      </c>
      <c r="E4243" t="s">
        <v>10</v>
      </c>
      <c r="F4243" s="1" t="s">
        <v>159</v>
      </c>
      <c r="G4243" t="s">
        <v>142</v>
      </c>
      <c r="H4243" s="1" t="s">
        <v>155</v>
      </c>
      <c r="I4243" s="1" t="str">
        <f t="shared" si="132"/>
        <v>Clamshell NB</v>
      </c>
      <c r="J4243" s="1" t="str">
        <f t="shared" si="133"/>
        <v>Clamshell Ultraslim NB</v>
      </c>
      <c r="K4243" t="s">
        <v>144</v>
      </c>
      <c r="L4243" t="s">
        <v>145</v>
      </c>
      <c r="M4243" s="47">
        <v>327</v>
      </c>
    </row>
    <row r="4244" spans="1:13" hidden="1" x14ac:dyDescent="0.3">
      <c r="A4244" s="1" t="s">
        <v>186</v>
      </c>
      <c r="B4244" s="1" t="s">
        <v>83</v>
      </c>
      <c r="C4244" t="s">
        <v>160</v>
      </c>
      <c r="D4244" s="1" t="s">
        <v>18</v>
      </c>
      <c r="E4244" t="s">
        <v>10</v>
      </c>
      <c r="F4244" s="1" t="s">
        <v>159</v>
      </c>
      <c r="G4244" t="s">
        <v>142</v>
      </c>
      <c r="H4244" s="1" t="s">
        <v>155</v>
      </c>
      <c r="I4244" s="1" t="str">
        <f t="shared" si="132"/>
        <v>Clamshell NB</v>
      </c>
      <c r="J4244" s="1" t="str">
        <f t="shared" si="133"/>
        <v>Clamshell Ultraslim NB</v>
      </c>
      <c r="K4244" t="s">
        <v>144</v>
      </c>
      <c r="L4244" t="s">
        <v>146</v>
      </c>
      <c r="M4244" s="47">
        <v>452</v>
      </c>
    </row>
    <row r="4245" spans="1:13" hidden="1" x14ac:dyDescent="0.3">
      <c r="A4245" s="1" t="s">
        <v>186</v>
      </c>
      <c r="B4245" s="1" t="s">
        <v>83</v>
      </c>
      <c r="C4245" t="s">
        <v>160</v>
      </c>
      <c r="D4245" s="1" t="s">
        <v>18</v>
      </c>
      <c r="E4245" t="s">
        <v>10</v>
      </c>
      <c r="F4245" s="1" t="s">
        <v>159</v>
      </c>
      <c r="G4245" t="s">
        <v>142</v>
      </c>
      <c r="H4245" s="1" t="s">
        <v>155</v>
      </c>
      <c r="I4245" s="1" t="str">
        <f t="shared" si="132"/>
        <v>Clamshell NB</v>
      </c>
      <c r="J4245" s="1" t="str">
        <f t="shared" si="133"/>
        <v>Clamshell Ultraslim NB</v>
      </c>
      <c r="K4245" t="s">
        <v>144</v>
      </c>
      <c r="L4245" t="s">
        <v>147</v>
      </c>
      <c r="M4245" s="47">
        <v>855</v>
      </c>
    </row>
    <row r="4246" spans="1:13" hidden="1" x14ac:dyDescent="0.3">
      <c r="A4246" s="1" t="s">
        <v>186</v>
      </c>
      <c r="B4246" s="1" t="s">
        <v>83</v>
      </c>
      <c r="C4246" t="s">
        <v>160</v>
      </c>
      <c r="D4246" s="1" t="s">
        <v>18</v>
      </c>
      <c r="E4246" t="s">
        <v>10</v>
      </c>
      <c r="F4246" s="1" t="s">
        <v>159</v>
      </c>
      <c r="G4246" t="s">
        <v>142</v>
      </c>
      <c r="H4246" s="1" t="s">
        <v>155</v>
      </c>
      <c r="I4246" s="1" t="str">
        <f t="shared" si="132"/>
        <v>Clamshell NB</v>
      </c>
      <c r="J4246" s="1" t="str">
        <f t="shared" si="133"/>
        <v>Clamshell Ultraslim NB</v>
      </c>
      <c r="K4246" t="s">
        <v>144</v>
      </c>
      <c r="L4246" t="s">
        <v>148</v>
      </c>
      <c r="M4246" s="47">
        <v>931</v>
      </c>
    </row>
    <row r="4247" spans="1:13" hidden="1" x14ac:dyDescent="0.3">
      <c r="A4247" s="1" t="s">
        <v>186</v>
      </c>
      <c r="B4247" s="1" t="s">
        <v>83</v>
      </c>
      <c r="C4247" t="s">
        <v>160</v>
      </c>
      <c r="D4247" s="1" t="s">
        <v>18</v>
      </c>
      <c r="E4247" t="s">
        <v>10</v>
      </c>
      <c r="F4247" s="1" t="s">
        <v>159</v>
      </c>
      <c r="G4247" t="s">
        <v>142</v>
      </c>
      <c r="H4247" s="1" t="s">
        <v>155</v>
      </c>
      <c r="I4247" s="1" t="str">
        <f t="shared" si="132"/>
        <v>Clamshell NB</v>
      </c>
      <c r="J4247" s="1" t="str">
        <f t="shared" si="133"/>
        <v>Clamshell Ultraslim NB</v>
      </c>
      <c r="K4247" t="s">
        <v>144</v>
      </c>
      <c r="L4247" t="s">
        <v>149</v>
      </c>
      <c r="M4247" s="47">
        <v>2159</v>
      </c>
    </row>
    <row r="4248" spans="1:13" hidden="1" x14ac:dyDescent="0.3">
      <c r="A4248" s="1" t="s">
        <v>186</v>
      </c>
      <c r="B4248" s="1" t="s">
        <v>83</v>
      </c>
      <c r="C4248" t="s">
        <v>160</v>
      </c>
      <c r="D4248" s="1" t="s">
        <v>18</v>
      </c>
      <c r="E4248" t="s">
        <v>10</v>
      </c>
      <c r="F4248" s="1" t="s">
        <v>159</v>
      </c>
      <c r="G4248" t="s">
        <v>142</v>
      </c>
      <c r="H4248" s="1" t="s">
        <v>155</v>
      </c>
      <c r="I4248" s="1" t="str">
        <f t="shared" si="132"/>
        <v>Clamshell NB</v>
      </c>
      <c r="J4248" s="1" t="str">
        <f t="shared" si="133"/>
        <v>Clamshell Ultraslim NB</v>
      </c>
      <c r="K4248" t="s">
        <v>144</v>
      </c>
      <c r="L4248" t="s">
        <v>150</v>
      </c>
      <c r="M4248" s="47">
        <v>2548</v>
      </c>
    </row>
    <row r="4249" spans="1:13" hidden="1" x14ac:dyDescent="0.3">
      <c r="A4249" s="1" t="s">
        <v>186</v>
      </c>
      <c r="B4249" s="1" t="s">
        <v>83</v>
      </c>
      <c r="C4249" t="s">
        <v>160</v>
      </c>
      <c r="D4249" s="1" t="s">
        <v>18</v>
      </c>
      <c r="E4249" t="s">
        <v>10</v>
      </c>
      <c r="F4249" s="1" t="s">
        <v>159</v>
      </c>
      <c r="G4249" t="s">
        <v>142</v>
      </c>
      <c r="H4249" s="1" t="s">
        <v>155</v>
      </c>
      <c r="I4249" s="1" t="str">
        <f t="shared" si="132"/>
        <v>Clamshell NB</v>
      </c>
      <c r="J4249" s="1" t="str">
        <f t="shared" si="133"/>
        <v>Clamshell Ultraslim NB</v>
      </c>
      <c r="K4249" t="s">
        <v>144</v>
      </c>
      <c r="L4249" t="s">
        <v>151</v>
      </c>
      <c r="M4249" s="47">
        <v>54</v>
      </c>
    </row>
    <row r="4250" spans="1:13" hidden="1" x14ac:dyDescent="0.3">
      <c r="A4250" s="1" t="s">
        <v>186</v>
      </c>
      <c r="B4250" s="1" t="s">
        <v>83</v>
      </c>
      <c r="C4250" t="s">
        <v>160</v>
      </c>
      <c r="D4250" s="1" t="s">
        <v>18</v>
      </c>
      <c r="E4250" t="s">
        <v>10</v>
      </c>
      <c r="F4250" s="1" t="s">
        <v>159</v>
      </c>
      <c r="G4250" t="s">
        <v>155</v>
      </c>
      <c r="H4250" s="1" t="s">
        <v>142</v>
      </c>
      <c r="I4250" s="1" t="str">
        <f t="shared" si="132"/>
        <v>Clamshell Gaming Capable NB</v>
      </c>
      <c r="J4250" s="1" t="str">
        <f t="shared" si="133"/>
        <v>Clamshell Gaming Capable NB</v>
      </c>
      <c r="K4250" t="s">
        <v>143</v>
      </c>
      <c r="L4250" t="s">
        <v>143</v>
      </c>
      <c r="M4250" s="47">
        <v>10460</v>
      </c>
    </row>
    <row r="4251" spans="1:13" hidden="1" x14ac:dyDescent="0.3">
      <c r="A4251" s="1" t="s">
        <v>186</v>
      </c>
      <c r="B4251" s="1" t="s">
        <v>83</v>
      </c>
      <c r="C4251" t="s">
        <v>160</v>
      </c>
      <c r="D4251" s="1" t="s">
        <v>18</v>
      </c>
      <c r="E4251" t="s">
        <v>10</v>
      </c>
      <c r="F4251" s="1" t="s">
        <v>159</v>
      </c>
      <c r="G4251" t="s">
        <v>155</v>
      </c>
      <c r="H4251" s="1" t="s">
        <v>142</v>
      </c>
      <c r="I4251" s="1" t="str">
        <f t="shared" si="132"/>
        <v>Clamshell Gaming Capable NB</v>
      </c>
      <c r="J4251" s="1" t="str">
        <f t="shared" si="133"/>
        <v>Clamshell Gaming Capable NB</v>
      </c>
      <c r="K4251" t="s">
        <v>144</v>
      </c>
      <c r="L4251" t="s">
        <v>145</v>
      </c>
      <c r="M4251" s="47">
        <v>738</v>
      </c>
    </row>
    <row r="4252" spans="1:13" hidden="1" x14ac:dyDescent="0.3">
      <c r="A4252" s="1" t="s">
        <v>186</v>
      </c>
      <c r="B4252" s="1" t="s">
        <v>83</v>
      </c>
      <c r="C4252" t="s">
        <v>160</v>
      </c>
      <c r="D4252" s="1" t="s">
        <v>18</v>
      </c>
      <c r="E4252" t="s">
        <v>10</v>
      </c>
      <c r="F4252" s="1" t="s">
        <v>159</v>
      </c>
      <c r="G4252" t="s">
        <v>155</v>
      </c>
      <c r="H4252" s="1" t="s">
        <v>142</v>
      </c>
      <c r="I4252" s="1" t="str">
        <f t="shared" si="132"/>
        <v>Clamshell Gaming Capable NB</v>
      </c>
      <c r="J4252" s="1" t="str">
        <f t="shared" si="133"/>
        <v>Clamshell Gaming Capable NB</v>
      </c>
      <c r="K4252" t="s">
        <v>144</v>
      </c>
      <c r="L4252" t="s">
        <v>146</v>
      </c>
      <c r="M4252" s="47">
        <v>1097</v>
      </c>
    </row>
    <row r="4253" spans="1:13" hidden="1" x14ac:dyDescent="0.3">
      <c r="A4253" s="1" t="s">
        <v>186</v>
      </c>
      <c r="B4253" s="1" t="s">
        <v>83</v>
      </c>
      <c r="C4253" t="s">
        <v>160</v>
      </c>
      <c r="D4253" s="1" t="s">
        <v>18</v>
      </c>
      <c r="E4253" t="s">
        <v>10</v>
      </c>
      <c r="F4253" s="1" t="s">
        <v>159</v>
      </c>
      <c r="G4253" t="s">
        <v>155</v>
      </c>
      <c r="H4253" s="1" t="s">
        <v>142</v>
      </c>
      <c r="I4253" s="1" t="str">
        <f t="shared" si="132"/>
        <v>Clamshell Gaming Capable NB</v>
      </c>
      <c r="J4253" s="1" t="str">
        <f t="shared" si="133"/>
        <v>Clamshell Gaming Capable NB</v>
      </c>
      <c r="K4253" t="s">
        <v>144</v>
      </c>
      <c r="L4253" t="s">
        <v>147</v>
      </c>
      <c r="M4253" s="47">
        <v>978</v>
      </c>
    </row>
    <row r="4254" spans="1:13" hidden="1" x14ac:dyDescent="0.3">
      <c r="A4254" s="1" t="s">
        <v>186</v>
      </c>
      <c r="B4254" s="1" t="s">
        <v>83</v>
      </c>
      <c r="C4254" t="s">
        <v>160</v>
      </c>
      <c r="D4254" s="1" t="s">
        <v>18</v>
      </c>
      <c r="E4254" t="s">
        <v>10</v>
      </c>
      <c r="F4254" s="1" t="s">
        <v>159</v>
      </c>
      <c r="G4254" t="s">
        <v>155</v>
      </c>
      <c r="H4254" s="1" t="s">
        <v>142</v>
      </c>
      <c r="I4254" s="1" t="str">
        <f t="shared" si="132"/>
        <v>Clamshell Gaming Capable NB</v>
      </c>
      <c r="J4254" s="1" t="str">
        <f t="shared" si="133"/>
        <v>Clamshell Gaming Capable NB</v>
      </c>
      <c r="K4254" t="s">
        <v>144</v>
      </c>
      <c r="L4254" t="s">
        <v>148</v>
      </c>
      <c r="M4254" s="47">
        <v>134</v>
      </c>
    </row>
    <row r="4255" spans="1:13" hidden="1" x14ac:dyDescent="0.3">
      <c r="A4255" s="1" t="s">
        <v>186</v>
      </c>
      <c r="B4255" s="1" t="s">
        <v>83</v>
      </c>
      <c r="C4255" t="s">
        <v>160</v>
      </c>
      <c r="D4255" s="1" t="s">
        <v>18</v>
      </c>
      <c r="E4255" t="s">
        <v>10</v>
      </c>
      <c r="F4255" s="1" t="s">
        <v>159</v>
      </c>
      <c r="G4255" t="s">
        <v>155</v>
      </c>
      <c r="H4255" s="1" t="s">
        <v>142</v>
      </c>
      <c r="I4255" s="1" t="str">
        <f t="shared" si="132"/>
        <v>Clamshell Gaming Capable NB</v>
      </c>
      <c r="J4255" s="1" t="str">
        <f t="shared" si="133"/>
        <v>Clamshell Gaming Capable NB</v>
      </c>
      <c r="K4255" t="s">
        <v>144</v>
      </c>
      <c r="L4255" t="s">
        <v>149</v>
      </c>
      <c r="M4255" s="47">
        <v>921</v>
      </c>
    </row>
    <row r="4256" spans="1:13" hidden="1" x14ac:dyDescent="0.3">
      <c r="A4256" s="1" t="s">
        <v>186</v>
      </c>
      <c r="B4256" s="1" t="s">
        <v>83</v>
      </c>
      <c r="C4256" t="s">
        <v>160</v>
      </c>
      <c r="D4256" s="1" t="s">
        <v>18</v>
      </c>
      <c r="E4256" t="s">
        <v>10</v>
      </c>
      <c r="F4256" s="1" t="s">
        <v>159</v>
      </c>
      <c r="G4256" t="s">
        <v>155</v>
      </c>
      <c r="H4256" s="1" t="s">
        <v>142</v>
      </c>
      <c r="I4256" s="1" t="str">
        <f t="shared" si="132"/>
        <v>Clamshell Gaming Capable NB</v>
      </c>
      <c r="J4256" s="1" t="str">
        <f t="shared" si="133"/>
        <v>Clamshell Gaming Capable NB</v>
      </c>
      <c r="K4256" t="s">
        <v>144</v>
      </c>
      <c r="L4256" t="s">
        <v>150</v>
      </c>
      <c r="M4256" s="47">
        <v>1116</v>
      </c>
    </row>
    <row r="4257" spans="1:13" hidden="1" x14ac:dyDescent="0.3">
      <c r="A4257" s="1" t="s">
        <v>186</v>
      </c>
      <c r="B4257" s="1" t="s">
        <v>83</v>
      </c>
      <c r="C4257" t="s">
        <v>160</v>
      </c>
      <c r="D4257" s="1" t="s">
        <v>18</v>
      </c>
      <c r="E4257" t="s">
        <v>10</v>
      </c>
      <c r="F4257" s="1" t="s">
        <v>159</v>
      </c>
      <c r="G4257" t="s">
        <v>155</v>
      </c>
      <c r="H4257" s="1" t="s">
        <v>142</v>
      </c>
      <c r="I4257" s="1" t="str">
        <f t="shared" si="132"/>
        <v>Clamshell Gaming Capable NB</v>
      </c>
      <c r="J4257" s="1" t="str">
        <f t="shared" si="133"/>
        <v>Clamshell Gaming Capable NB</v>
      </c>
      <c r="K4257" t="s">
        <v>144</v>
      </c>
      <c r="L4257" t="s">
        <v>151</v>
      </c>
      <c r="M4257" s="47">
        <v>57</v>
      </c>
    </row>
    <row r="4258" spans="1:13" hidden="1" x14ac:dyDescent="0.3">
      <c r="A4258" s="1" t="s">
        <v>186</v>
      </c>
      <c r="B4258" s="1" t="s">
        <v>83</v>
      </c>
      <c r="C4258" t="s">
        <v>160</v>
      </c>
      <c r="D4258" s="1" t="s">
        <v>18</v>
      </c>
      <c r="E4258" t="s">
        <v>10</v>
      </c>
      <c r="F4258" s="1" t="s">
        <v>159</v>
      </c>
      <c r="G4258" t="s">
        <v>155</v>
      </c>
      <c r="H4258" s="1" t="s">
        <v>155</v>
      </c>
      <c r="I4258" s="1" t="str">
        <f t="shared" si="132"/>
        <v>Clamshell Gaming Capable NB</v>
      </c>
      <c r="J4258" s="1" t="str">
        <f t="shared" si="133"/>
        <v>Clamshell Gaming Capable NB</v>
      </c>
      <c r="K4258" t="s">
        <v>143</v>
      </c>
      <c r="L4258" t="s">
        <v>143</v>
      </c>
      <c r="M4258" s="47">
        <v>10334</v>
      </c>
    </row>
    <row r="4259" spans="1:13" hidden="1" x14ac:dyDescent="0.3">
      <c r="A4259" s="1" t="s">
        <v>186</v>
      </c>
      <c r="B4259" s="1" t="s">
        <v>83</v>
      </c>
      <c r="C4259" t="s">
        <v>160</v>
      </c>
      <c r="D4259" s="1" t="s">
        <v>18</v>
      </c>
      <c r="E4259" t="s">
        <v>10</v>
      </c>
      <c r="F4259" s="1" t="s">
        <v>159</v>
      </c>
      <c r="G4259" t="s">
        <v>155</v>
      </c>
      <c r="H4259" s="1" t="s">
        <v>155</v>
      </c>
      <c r="I4259" s="1" t="str">
        <f t="shared" si="132"/>
        <v>Clamshell Gaming Capable NB</v>
      </c>
      <c r="J4259" s="1" t="str">
        <f t="shared" si="133"/>
        <v>Clamshell Gaming Capable NB</v>
      </c>
      <c r="K4259" t="s">
        <v>144</v>
      </c>
      <c r="L4259" t="s">
        <v>145</v>
      </c>
      <c r="M4259" s="47">
        <v>57</v>
      </c>
    </row>
    <row r="4260" spans="1:13" hidden="1" x14ac:dyDescent="0.3">
      <c r="A4260" s="1" t="s">
        <v>186</v>
      </c>
      <c r="B4260" s="1" t="s">
        <v>83</v>
      </c>
      <c r="C4260" t="s">
        <v>160</v>
      </c>
      <c r="D4260" s="1" t="s">
        <v>18</v>
      </c>
      <c r="E4260" t="s">
        <v>10</v>
      </c>
      <c r="F4260" s="1" t="s">
        <v>159</v>
      </c>
      <c r="G4260" t="s">
        <v>155</v>
      </c>
      <c r="H4260" s="1" t="s">
        <v>155</v>
      </c>
      <c r="I4260" s="1" t="str">
        <f t="shared" si="132"/>
        <v>Clamshell Gaming Capable NB</v>
      </c>
      <c r="J4260" s="1" t="str">
        <f t="shared" si="133"/>
        <v>Clamshell Gaming Capable NB</v>
      </c>
      <c r="K4260" t="s">
        <v>144</v>
      </c>
      <c r="L4260" t="s">
        <v>146</v>
      </c>
      <c r="M4260" s="47">
        <v>87</v>
      </c>
    </row>
    <row r="4261" spans="1:13" hidden="1" x14ac:dyDescent="0.3">
      <c r="A4261" s="1" t="s">
        <v>186</v>
      </c>
      <c r="B4261" s="1" t="s">
        <v>83</v>
      </c>
      <c r="C4261" t="s">
        <v>160</v>
      </c>
      <c r="D4261" s="1" t="s">
        <v>18</v>
      </c>
      <c r="E4261" t="s">
        <v>10</v>
      </c>
      <c r="F4261" s="1" t="s">
        <v>159</v>
      </c>
      <c r="G4261" t="s">
        <v>155</v>
      </c>
      <c r="H4261" s="1" t="s">
        <v>155</v>
      </c>
      <c r="I4261" s="1" t="str">
        <f t="shared" si="132"/>
        <v>Clamshell Gaming Capable NB</v>
      </c>
      <c r="J4261" s="1" t="str">
        <f t="shared" si="133"/>
        <v>Clamshell Gaming Capable NB</v>
      </c>
      <c r="K4261" t="s">
        <v>144</v>
      </c>
      <c r="L4261" t="s">
        <v>147</v>
      </c>
      <c r="M4261" s="47">
        <v>158</v>
      </c>
    </row>
    <row r="4262" spans="1:13" hidden="1" x14ac:dyDescent="0.3">
      <c r="A4262" s="1" t="s">
        <v>186</v>
      </c>
      <c r="B4262" s="1" t="s">
        <v>83</v>
      </c>
      <c r="C4262" t="s">
        <v>160</v>
      </c>
      <c r="D4262" s="1" t="s">
        <v>18</v>
      </c>
      <c r="E4262" t="s">
        <v>10</v>
      </c>
      <c r="F4262" s="1" t="s">
        <v>159</v>
      </c>
      <c r="G4262" t="s">
        <v>155</v>
      </c>
      <c r="H4262" s="1" t="s">
        <v>155</v>
      </c>
      <c r="I4262" s="1" t="str">
        <f t="shared" si="132"/>
        <v>Clamshell Gaming Capable NB</v>
      </c>
      <c r="J4262" s="1" t="str">
        <f t="shared" si="133"/>
        <v>Clamshell Gaming Capable NB</v>
      </c>
      <c r="K4262" t="s">
        <v>144</v>
      </c>
      <c r="L4262" t="s">
        <v>148</v>
      </c>
      <c r="M4262" s="47">
        <v>165</v>
      </c>
    </row>
    <row r="4263" spans="1:13" hidden="1" x14ac:dyDescent="0.3">
      <c r="A4263" s="1" t="s">
        <v>186</v>
      </c>
      <c r="B4263" s="1" t="s">
        <v>83</v>
      </c>
      <c r="C4263" t="s">
        <v>160</v>
      </c>
      <c r="D4263" s="1" t="s">
        <v>18</v>
      </c>
      <c r="E4263" t="s">
        <v>10</v>
      </c>
      <c r="F4263" s="1" t="s">
        <v>159</v>
      </c>
      <c r="G4263" t="s">
        <v>155</v>
      </c>
      <c r="H4263" s="1" t="s">
        <v>155</v>
      </c>
      <c r="I4263" s="1" t="str">
        <f t="shared" si="132"/>
        <v>Clamshell Gaming Capable NB</v>
      </c>
      <c r="J4263" s="1" t="str">
        <f t="shared" si="133"/>
        <v>Clamshell Gaming Capable NB</v>
      </c>
      <c r="K4263" t="s">
        <v>144</v>
      </c>
      <c r="L4263" t="s">
        <v>149</v>
      </c>
      <c r="M4263" s="47">
        <v>399</v>
      </c>
    </row>
    <row r="4264" spans="1:13" hidden="1" x14ac:dyDescent="0.3">
      <c r="A4264" s="1" t="s">
        <v>186</v>
      </c>
      <c r="B4264" s="1" t="s">
        <v>83</v>
      </c>
      <c r="C4264" t="s">
        <v>160</v>
      </c>
      <c r="D4264" s="1" t="s">
        <v>18</v>
      </c>
      <c r="E4264" t="s">
        <v>10</v>
      </c>
      <c r="F4264" s="1" t="s">
        <v>159</v>
      </c>
      <c r="G4264" t="s">
        <v>155</v>
      </c>
      <c r="H4264" s="1" t="s">
        <v>155</v>
      </c>
      <c r="I4264" s="1" t="str">
        <f t="shared" si="132"/>
        <v>Clamshell Gaming Capable NB</v>
      </c>
      <c r="J4264" s="1" t="str">
        <f t="shared" si="133"/>
        <v>Clamshell Gaming Capable NB</v>
      </c>
      <c r="K4264" t="s">
        <v>144</v>
      </c>
      <c r="L4264" t="s">
        <v>150</v>
      </c>
      <c r="M4264" s="47">
        <v>459</v>
      </c>
    </row>
    <row r="4265" spans="1:13" hidden="1" x14ac:dyDescent="0.3">
      <c r="A4265" s="1" t="s">
        <v>186</v>
      </c>
      <c r="B4265" s="1" t="s">
        <v>83</v>
      </c>
      <c r="C4265" t="s">
        <v>160</v>
      </c>
      <c r="D4265" s="1" t="s">
        <v>18</v>
      </c>
      <c r="E4265" t="s">
        <v>10</v>
      </c>
      <c r="F4265" s="1" t="s">
        <v>159</v>
      </c>
      <c r="G4265" t="s">
        <v>155</v>
      </c>
      <c r="H4265" s="1" t="s">
        <v>155</v>
      </c>
      <c r="I4265" s="1" t="str">
        <f t="shared" si="132"/>
        <v>Clamshell Gaming Capable NB</v>
      </c>
      <c r="J4265" s="1" t="str">
        <f t="shared" si="133"/>
        <v>Clamshell Gaming Capable NB</v>
      </c>
      <c r="K4265" t="s">
        <v>144</v>
      </c>
      <c r="L4265" t="s">
        <v>151</v>
      </c>
      <c r="M4265" s="47">
        <v>8</v>
      </c>
    </row>
    <row r="4266" spans="1:13" hidden="1" x14ac:dyDescent="0.3">
      <c r="A4266" s="1" t="s">
        <v>186</v>
      </c>
      <c r="B4266" s="1" t="s">
        <v>83</v>
      </c>
      <c r="C4266" t="s">
        <v>160</v>
      </c>
      <c r="D4266" s="1" t="s">
        <v>18</v>
      </c>
      <c r="E4266" t="s">
        <v>10</v>
      </c>
      <c r="F4266" s="1" t="s">
        <v>154</v>
      </c>
      <c r="G4266" t="s">
        <v>142</v>
      </c>
      <c r="H4266" s="1" t="s">
        <v>142</v>
      </c>
      <c r="I4266" s="1" t="str">
        <f t="shared" si="132"/>
        <v>Clamshell NB</v>
      </c>
      <c r="J4266" s="1" t="str">
        <f t="shared" si="133"/>
        <v>Clamshell NB</v>
      </c>
      <c r="K4266" t="s">
        <v>143</v>
      </c>
      <c r="L4266" t="s">
        <v>143</v>
      </c>
      <c r="M4266" s="47">
        <v>128827</v>
      </c>
    </row>
    <row r="4267" spans="1:13" hidden="1" x14ac:dyDescent="0.3">
      <c r="A4267" s="1" t="s">
        <v>186</v>
      </c>
      <c r="B4267" s="1" t="s">
        <v>83</v>
      </c>
      <c r="C4267" t="s">
        <v>160</v>
      </c>
      <c r="D4267" s="1" t="s">
        <v>18</v>
      </c>
      <c r="E4267" t="s">
        <v>10</v>
      </c>
      <c r="F4267" s="1" t="s">
        <v>154</v>
      </c>
      <c r="G4267" t="s">
        <v>142</v>
      </c>
      <c r="H4267" s="1" t="s">
        <v>142</v>
      </c>
      <c r="I4267" s="1" t="str">
        <f t="shared" si="132"/>
        <v>Clamshell NB</v>
      </c>
      <c r="J4267" s="1" t="str">
        <f t="shared" si="133"/>
        <v>Clamshell NB</v>
      </c>
      <c r="K4267" t="s">
        <v>144</v>
      </c>
      <c r="L4267" t="s">
        <v>145</v>
      </c>
      <c r="M4267" s="47">
        <v>27820</v>
      </c>
    </row>
    <row r="4268" spans="1:13" hidden="1" x14ac:dyDescent="0.3">
      <c r="A4268" s="1" t="s">
        <v>186</v>
      </c>
      <c r="B4268" s="1" t="s">
        <v>83</v>
      </c>
      <c r="C4268" t="s">
        <v>160</v>
      </c>
      <c r="D4268" s="1" t="s">
        <v>18</v>
      </c>
      <c r="E4268" t="s">
        <v>10</v>
      </c>
      <c r="F4268" s="1" t="s">
        <v>154</v>
      </c>
      <c r="G4268" t="s">
        <v>142</v>
      </c>
      <c r="H4268" s="1" t="s">
        <v>142</v>
      </c>
      <c r="I4268" s="1" t="str">
        <f t="shared" si="132"/>
        <v>Clamshell NB</v>
      </c>
      <c r="J4268" s="1" t="str">
        <f t="shared" si="133"/>
        <v>Clamshell NB</v>
      </c>
      <c r="K4268" t="s">
        <v>144</v>
      </c>
      <c r="L4268" t="s">
        <v>146</v>
      </c>
      <c r="M4268" s="47">
        <v>38452</v>
      </c>
    </row>
    <row r="4269" spans="1:13" hidden="1" x14ac:dyDescent="0.3">
      <c r="A4269" s="1" t="s">
        <v>186</v>
      </c>
      <c r="B4269" s="1" t="s">
        <v>83</v>
      </c>
      <c r="C4269" t="s">
        <v>160</v>
      </c>
      <c r="D4269" s="1" t="s">
        <v>18</v>
      </c>
      <c r="E4269" t="s">
        <v>10</v>
      </c>
      <c r="F4269" s="1" t="s">
        <v>154</v>
      </c>
      <c r="G4269" t="s">
        <v>142</v>
      </c>
      <c r="H4269" s="1" t="s">
        <v>142</v>
      </c>
      <c r="I4269" s="1" t="str">
        <f t="shared" si="132"/>
        <v>Clamshell NB</v>
      </c>
      <c r="J4269" s="1" t="str">
        <f t="shared" si="133"/>
        <v>Clamshell NB</v>
      </c>
      <c r="K4269" t="s">
        <v>144</v>
      </c>
      <c r="L4269" t="s">
        <v>147</v>
      </c>
      <c r="M4269" s="47">
        <v>35863</v>
      </c>
    </row>
    <row r="4270" spans="1:13" hidden="1" x14ac:dyDescent="0.3">
      <c r="A4270" s="1" t="s">
        <v>186</v>
      </c>
      <c r="B4270" s="1" t="s">
        <v>83</v>
      </c>
      <c r="C4270" t="s">
        <v>160</v>
      </c>
      <c r="D4270" s="1" t="s">
        <v>18</v>
      </c>
      <c r="E4270" t="s">
        <v>10</v>
      </c>
      <c r="F4270" s="1" t="s">
        <v>154</v>
      </c>
      <c r="G4270" t="s">
        <v>142</v>
      </c>
      <c r="H4270" s="1" t="s">
        <v>142</v>
      </c>
      <c r="I4270" s="1" t="str">
        <f t="shared" si="132"/>
        <v>Clamshell NB</v>
      </c>
      <c r="J4270" s="1" t="str">
        <f t="shared" si="133"/>
        <v>Clamshell NB</v>
      </c>
      <c r="K4270" t="s">
        <v>144</v>
      </c>
      <c r="L4270" t="s">
        <v>148</v>
      </c>
      <c r="M4270" s="47">
        <v>5932</v>
      </c>
    </row>
    <row r="4271" spans="1:13" hidden="1" x14ac:dyDescent="0.3">
      <c r="A4271" s="1" t="s">
        <v>186</v>
      </c>
      <c r="B4271" s="1" t="s">
        <v>83</v>
      </c>
      <c r="C4271" t="s">
        <v>160</v>
      </c>
      <c r="D4271" s="1" t="s">
        <v>18</v>
      </c>
      <c r="E4271" t="s">
        <v>10</v>
      </c>
      <c r="F4271" s="1" t="s">
        <v>154</v>
      </c>
      <c r="G4271" t="s">
        <v>142</v>
      </c>
      <c r="H4271" s="1" t="s">
        <v>142</v>
      </c>
      <c r="I4271" s="1" t="str">
        <f t="shared" si="132"/>
        <v>Clamshell NB</v>
      </c>
      <c r="J4271" s="1" t="str">
        <f t="shared" si="133"/>
        <v>Clamshell NB</v>
      </c>
      <c r="K4271" t="s">
        <v>144</v>
      </c>
      <c r="L4271" t="s">
        <v>149</v>
      </c>
      <c r="M4271" s="47">
        <v>32228</v>
      </c>
    </row>
    <row r="4272" spans="1:13" hidden="1" x14ac:dyDescent="0.3">
      <c r="A4272" s="1" t="s">
        <v>186</v>
      </c>
      <c r="B4272" s="1" t="s">
        <v>83</v>
      </c>
      <c r="C4272" t="s">
        <v>160</v>
      </c>
      <c r="D4272" s="1" t="s">
        <v>18</v>
      </c>
      <c r="E4272" t="s">
        <v>10</v>
      </c>
      <c r="F4272" s="1" t="s">
        <v>154</v>
      </c>
      <c r="G4272" t="s">
        <v>142</v>
      </c>
      <c r="H4272" s="1" t="s">
        <v>142</v>
      </c>
      <c r="I4272" s="1" t="str">
        <f t="shared" si="132"/>
        <v>Clamshell NB</v>
      </c>
      <c r="J4272" s="1" t="str">
        <f t="shared" si="133"/>
        <v>Clamshell NB</v>
      </c>
      <c r="K4272" t="s">
        <v>144</v>
      </c>
      <c r="L4272" t="s">
        <v>150</v>
      </c>
      <c r="M4272" s="47">
        <v>40589</v>
      </c>
    </row>
    <row r="4273" spans="1:13" hidden="1" x14ac:dyDescent="0.3">
      <c r="A4273" s="1" t="s">
        <v>186</v>
      </c>
      <c r="B4273" s="1" t="s">
        <v>83</v>
      </c>
      <c r="C4273" t="s">
        <v>160</v>
      </c>
      <c r="D4273" s="1" t="s">
        <v>18</v>
      </c>
      <c r="E4273" t="s">
        <v>10</v>
      </c>
      <c r="F4273" s="1" t="s">
        <v>154</v>
      </c>
      <c r="G4273" t="s">
        <v>142</v>
      </c>
      <c r="H4273" s="1" t="s">
        <v>142</v>
      </c>
      <c r="I4273" s="1" t="str">
        <f t="shared" si="132"/>
        <v>Clamshell NB</v>
      </c>
      <c r="J4273" s="1" t="str">
        <f t="shared" si="133"/>
        <v>Clamshell NB</v>
      </c>
      <c r="K4273" t="s">
        <v>144</v>
      </c>
      <c r="L4273" t="s">
        <v>151</v>
      </c>
      <c r="M4273" s="47">
        <v>2665</v>
      </c>
    </row>
    <row r="4274" spans="1:13" hidden="1" x14ac:dyDescent="0.3">
      <c r="A4274" s="1" t="s">
        <v>186</v>
      </c>
      <c r="B4274" s="1" t="s">
        <v>83</v>
      </c>
      <c r="C4274" t="s">
        <v>160</v>
      </c>
      <c r="D4274" s="1" t="s">
        <v>18</v>
      </c>
      <c r="E4274" t="s">
        <v>10</v>
      </c>
      <c r="F4274" s="1" t="s">
        <v>154</v>
      </c>
      <c r="G4274" t="s">
        <v>142</v>
      </c>
      <c r="H4274" s="1" t="s">
        <v>155</v>
      </c>
      <c r="I4274" s="1" t="str">
        <f t="shared" si="132"/>
        <v>Clamshell NB</v>
      </c>
      <c r="J4274" s="1" t="str">
        <f t="shared" si="133"/>
        <v>Clamshell Ultraslim NB</v>
      </c>
      <c r="K4274" t="s">
        <v>143</v>
      </c>
      <c r="L4274" t="s">
        <v>143</v>
      </c>
      <c r="M4274" s="47">
        <v>92288</v>
      </c>
    </row>
    <row r="4275" spans="1:13" hidden="1" x14ac:dyDescent="0.3">
      <c r="A4275" s="1" t="s">
        <v>186</v>
      </c>
      <c r="B4275" s="1" t="s">
        <v>83</v>
      </c>
      <c r="C4275" t="s">
        <v>160</v>
      </c>
      <c r="D4275" s="1" t="s">
        <v>18</v>
      </c>
      <c r="E4275" t="s">
        <v>10</v>
      </c>
      <c r="F4275" s="1" t="s">
        <v>154</v>
      </c>
      <c r="G4275" t="s">
        <v>142</v>
      </c>
      <c r="H4275" s="1" t="s">
        <v>155</v>
      </c>
      <c r="I4275" s="1" t="str">
        <f t="shared" si="132"/>
        <v>Clamshell NB</v>
      </c>
      <c r="J4275" s="1" t="str">
        <f t="shared" si="133"/>
        <v>Clamshell Ultraslim NB</v>
      </c>
      <c r="K4275" t="s">
        <v>144</v>
      </c>
      <c r="L4275" t="s">
        <v>145</v>
      </c>
      <c r="M4275" s="47">
        <v>2318</v>
      </c>
    </row>
    <row r="4276" spans="1:13" hidden="1" x14ac:dyDescent="0.3">
      <c r="A4276" s="1" t="s">
        <v>186</v>
      </c>
      <c r="B4276" s="1" t="s">
        <v>83</v>
      </c>
      <c r="C4276" t="s">
        <v>160</v>
      </c>
      <c r="D4276" s="1" t="s">
        <v>18</v>
      </c>
      <c r="E4276" t="s">
        <v>10</v>
      </c>
      <c r="F4276" s="1" t="s">
        <v>154</v>
      </c>
      <c r="G4276" t="s">
        <v>142</v>
      </c>
      <c r="H4276" s="1" t="s">
        <v>155</v>
      </c>
      <c r="I4276" s="1" t="str">
        <f t="shared" si="132"/>
        <v>Clamshell NB</v>
      </c>
      <c r="J4276" s="1" t="str">
        <f t="shared" si="133"/>
        <v>Clamshell Ultraslim NB</v>
      </c>
      <c r="K4276" t="s">
        <v>144</v>
      </c>
      <c r="L4276" t="s">
        <v>146</v>
      </c>
      <c r="M4276" s="47">
        <v>3096</v>
      </c>
    </row>
    <row r="4277" spans="1:13" hidden="1" x14ac:dyDescent="0.3">
      <c r="A4277" s="1" t="s">
        <v>186</v>
      </c>
      <c r="B4277" s="1" t="s">
        <v>83</v>
      </c>
      <c r="C4277" t="s">
        <v>160</v>
      </c>
      <c r="D4277" s="1" t="s">
        <v>18</v>
      </c>
      <c r="E4277" t="s">
        <v>10</v>
      </c>
      <c r="F4277" s="1" t="s">
        <v>154</v>
      </c>
      <c r="G4277" t="s">
        <v>142</v>
      </c>
      <c r="H4277" s="1" t="s">
        <v>155</v>
      </c>
      <c r="I4277" s="1" t="str">
        <f t="shared" si="132"/>
        <v>Clamshell NB</v>
      </c>
      <c r="J4277" s="1" t="str">
        <f t="shared" si="133"/>
        <v>Clamshell Ultraslim NB</v>
      </c>
      <c r="K4277" t="s">
        <v>144</v>
      </c>
      <c r="L4277" t="s">
        <v>147</v>
      </c>
      <c r="M4277" s="47">
        <v>5575</v>
      </c>
    </row>
    <row r="4278" spans="1:13" hidden="1" x14ac:dyDescent="0.3">
      <c r="A4278" s="1" t="s">
        <v>186</v>
      </c>
      <c r="B4278" s="1" t="s">
        <v>83</v>
      </c>
      <c r="C4278" t="s">
        <v>160</v>
      </c>
      <c r="D4278" s="1" t="s">
        <v>18</v>
      </c>
      <c r="E4278" t="s">
        <v>10</v>
      </c>
      <c r="F4278" s="1" t="s">
        <v>154</v>
      </c>
      <c r="G4278" t="s">
        <v>142</v>
      </c>
      <c r="H4278" s="1" t="s">
        <v>155</v>
      </c>
      <c r="I4278" s="1" t="str">
        <f t="shared" si="132"/>
        <v>Clamshell NB</v>
      </c>
      <c r="J4278" s="1" t="str">
        <f t="shared" si="133"/>
        <v>Clamshell Ultraslim NB</v>
      </c>
      <c r="K4278" t="s">
        <v>144</v>
      </c>
      <c r="L4278" t="s">
        <v>148</v>
      </c>
      <c r="M4278" s="47">
        <v>5689</v>
      </c>
    </row>
    <row r="4279" spans="1:13" hidden="1" x14ac:dyDescent="0.3">
      <c r="A4279" s="1" t="s">
        <v>186</v>
      </c>
      <c r="B4279" s="1" t="s">
        <v>83</v>
      </c>
      <c r="C4279" t="s">
        <v>160</v>
      </c>
      <c r="D4279" s="1" t="s">
        <v>18</v>
      </c>
      <c r="E4279" t="s">
        <v>10</v>
      </c>
      <c r="F4279" s="1" t="s">
        <v>154</v>
      </c>
      <c r="G4279" t="s">
        <v>142</v>
      </c>
      <c r="H4279" s="1" t="s">
        <v>155</v>
      </c>
      <c r="I4279" s="1" t="str">
        <f t="shared" si="132"/>
        <v>Clamshell NB</v>
      </c>
      <c r="J4279" s="1" t="str">
        <f t="shared" si="133"/>
        <v>Clamshell Ultraslim NB</v>
      </c>
      <c r="K4279" t="s">
        <v>144</v>
      </c>
      <c r="L4279" t="s">
        <v>149</v>
      </c>
      <c r="M4279" s="47">
        <v>13402</v>
      </c>
    </row>
    <row r="4280" spans="1:13" hidden="1" x14ac:dyDescent="0.3">
      <c r="A4280" s="1" t="s">
        <v>186</v>
      </c>
      <c r="B4280" s="1" t="s">
        <v>83</v>
      </c>
      <c r="C4280" t="s">
        <v>160</v>
      </c>
      <c r="D4280" s="1" t="s">
        <v>18</v>
      </c>
      <c r="E4280" t="s">
        <v>10</v>
      </c>
      <c r="F4280" s="1" t="s">
        <v>154</v>
      </c>
      <c r="G4280" t="s">
        <v>142</v>
      </c>
      <c r="H4280" s="1" t="s">
        <v>155</v>
      </c>
      <c r="I4280" s="1" t="str">
        <f t="shared" si="132"/>
        <v>Clamshell NB</v>
      </c>
      <c r="J4280" s="1" t="str">
        <f t="shared" si="133"/>
        <v>Clamshell Ultraslim NB</v>
      </c>
      <c r="K4280" t="s">
        <v>144</v>
      </c>
      <c r="L4280" t="s">
        <v>150</v>
      </c>
      <c r="M4280" s="47">
        <v>17473</v>
      </c>
    </row>
    <row r="4281" spans="1:13" hidden="1" x14ac:dyDescent="0.3">
      <c r="A4281" s="1" t="s">
        <v>186</v>
      </c>
      <c r="B4281" s="1" t="s">
        <v>83</v>
      </c>
      <c r="C4281" t="s">
        <v>160</v>
      </c>
      <c r="D4281" s="1" t="s">
        <v>18</v>
      </c>
      <c r="E4281" t="s">
        <v>10</v>
      </c>
      <c r="F4281" s="1" t="s">
        <v>154</v>
      </c>
      <c r="G4281" t="s">
        <v>142</v>
      </c>
      <c r="H4281" s="1" t="s">
        <v>155</v>
      </c>
      <c r="I4281" s="1" t="str">
        <f t="shared" si="132"/>
        <v>Clamshell NB</v>
      </c>
      <c r="J4281" s="1" t="str">
        <f t="shared" si="133"/>
        <v>Clamshell Ultraslim NB</v>
      </c>
      <c r="K4281" t="s">
        <v>144</v>
      </c>
      <c r="L4281" t="s">
        <v>151</v>
      </c>
      <c r="M4281" s="47">
        <v>407</v>
      </c>
    </row>
    <row r="4282" spans="1:13" hidden="1" x14ac:dyDescent="0.3">
      <c r="A4282" s="1" t="s">
        <v>186</v>
      </c>
      <c r="B4282" s="1" t="s">
        <v>83</v>
      </c>
      <c r="C4282" t="s">
        <v>160</v>
      </c>
      <c r="D4282" s="1" t="s">
        <v>18</v>
      </c>
      <c r="E4282" t="s">
        <v>10</v>
      </c>
      <c r="F4282" s="1" t="s">
        <v>154</v>
      </c>
      <c r="G4282" t="s">
        <v>155</v>
      </c>
      <c r="H4282" s="1" t="s">
        <v>142</v>
      </c>
      <c r="I4282" s="1" t="str">
        <f t="shared" si="132"/>
        <v>Clamshell Gaming Capable NB</v>
      </c>
      <c r="J4282" s="1" t="str">
        <f t="shared" si="133"/>
        <v>Clamshell Gaming Capable NB</v>
      </c>
      <c r="K4282" t="s">
        <v>143</v>
      </c>
      <c r="L4282" t="s">
        <v>143</v>
      </c>
      <c r="M4282" s="47">
        <v>16035</v>
      </c>
    </row>
    <row r="4283" spans="1:13" hidden="1" x14ac:dyDescent="0.3">
      <c r="A4283" s="1" t="s">
        <v>186</v>
      </c>
      <c r="B4283" s="1" t="s">
        <v>83</v>
      </c>
      <c r="C4283" t="s">
        <v>160</v>
      </c>
      <c r="D4283" s="1" t="s">
        <v>18</v>
      </c>
      <c r="E4283" t="s">
        <v>10</v>
      </c>
      <c r="F4283" s="1" t="s">
        <v>154</v>
      </c>
      <c r="G4283" t="s">
        <v>155</v>
      </c>
      <c r="H4283" s="1" t="s">
        <v>142</v>
      </c>
      <c r="I4283" s="1" t="str">
        <f t="shared" si="132"/>
        <v>Clamshell Gaming Capable NB</v>
      </c>
      <c r="J4283" s="1" t="str">
        <f t="shared" si="133"/>
        <v>Clamshell Gaming Capable NB</v>
      </c>
      <c r="K4283" t="s">
        <v>144</v>
      </c>
      <c r="L4283" t="s">
        <v>145</v>
      </c>
      <c r="M4283" s="47">
        <v>1168</v>
      </c>
    </row>
    <row r="4284" spans="1:13" hidden="1" x14ac:dyDescent="0.3">
      <c r="A4284" s="1" t="s">
        <v>186</v>
      </c>
      <c r="B4284" s="1" t="s">
        <v>83</v>
      </c>
      <c r="C4284" t="s">
        <v>160</v>
      </c>
      <c r="D4284" s="1" t="s">
        <v>18</v>
      </c>
      <c r="E4284" t="s">
        <v>10</v>
      </c>
      <c r="F4284" s="1" t="s">
        <v>154</v>
      </c>
      <c r="G4284" t="s">
        <v>155</v>
      </c>
      <c r="H4284" s="1" t="s">
        <v>142</v>
      </c>
      <c r="I4284" s="1" t="str">
        <f t="shared" si="132"/>
        <v>Clamshell Gaming Capable NB</v>
      </c>
      <c r="J4284" s="1" t="str">
        <f t="shared" si="133"/>
        <v>Clamshell Gaming Capable NB</v>
      </c>
      <c r="K4284" t="s">
        <v>144</v>
      </c>
      <c r="L4284" t="s">
        <v>146</v>
      </c>
      <c r="M4284" s="47">
        <v>1702</v>
      </c>
    </row>
    <row r="4285" spans="1:13" hidden="1" x14ac:dyDescent="0.3">
      <c r="A4285" s="1" t="s">
        <v>186</v>
      </c>
      <c r="B4285" s="1" t="s">
        <v>83</v>
      </c>
      <c r="C4285" t="s">
        <v>160</v>
      </c>
      <c r="D4285" s="1" t="s">
        <v>18</v>
      </c>
      <c r="E4285" t="s">
        <v>10</v>
      </c>
      <c r="F4285" s="1" t="s">
        <v>154</v>
      </c>
      <c r="G4285" t="s">
        <v>155</v>
      </c>
      <c r="H4285" s="1" t="s">
        <v>142</v>
      </c>
      <c r="I4285" s="1" t="str">
        <f t="shared" si="132"/>
        <v>Clamshell Gaming Capable NB</v>
      </c>
      <c r="J4285" s="1" t="str">
        <f t="shared" si="133"/>
        <v>Clamshell Gaming Capable NB</v>
      </c>
      <c r="K4285" t="s">
        <v>144</v>
      </c>
      <c r="L4285" t="s">
        <v>147</v>
      </c>
      <c r="M4285" s="47">
        <v>1534</v>
      </c>
    </row>
    <row r="4286" spans="1:13" hidden="1" x14ac:dyDescent="0.3">
      <c r="A4286" s="1" t="s">
        <v>186</v>
      </c>
      <c r="B4286" s="1" t="s">
        <v>83</v>
      </c>
      <c r="C4286" t="s">
        <v>160</v>
      </c>
      <c r="D4286" s="1" t="s">
        <v>18</v>
      </c>
      <c r="E4286" t="s">
        <v>10</v>
      </c>
      <c r="F4286" s="1" t="s">
        <v>154</v>
      </c>
      <c r="G4286" t="s">
        <v>155</v>
      </c>
      <c r="H4286" s="1" t="s">
        <v>142</v>
      </c>
      <c r="I4286" s="1" t="str">
        <f t="shared" si="132"/>
        <v>Clamshell Gaming Capable NB</v>
      </c>
      <c r="J4286" s="1" t="str">
        <f t="shared" si="133"/>
        <v>Clamshell Gaming Capable NB</v>
      </c>
      <c r="K4286" t="s">
        <v>144</v>
      </c>
      <c r="L4286" t="s">
        <v>148</v>
      </c>
      <c r="M4286" s="47">
        <v>217</v>
      </c>
    </row>
    <row r="4287" spans="1:13" hidden="1" x14ac:dyDescent="0.3">
      <c r="A4287" s="1" t="s">
        <v>186</v>
      </c>
      <c r="B4287" s="1" t="s">
        <v>83</v>
      </c>
      <c r="C4287" t="s">
        <v>160</v>
      </c>
      <c r="D4287" s="1" t="s">
        <v>18</v>
      </c>
      <c r="E4287" t="s">
        <v>10</v>
      </c>
      <c r="F4287" s="1" t="s">
        <v>154</v>
      </c>
      <c r="G4287" t="s">
        <v>155</v>
      </c>
      <c r="H4287" s="1" t="s">
        <v>142</v>
      </c>
      <c r="I4287" s="1" t="str">
        <f t="shared" si="132"/>
        <v>Clamshell Gaming Capable NB</v>
      </c>
      <c r="J4287" s="1" t="str">
        <f t="shared" si="133"/>
        <v>Clamshell Gaming Capable NB</v>
      </c>
      <c r="K4287" t="s">
        <v>144</v>
      </c>
      <c r="L4287" t="s">
        <v>149</v>
      </c>
      <c r="M4287" s="47">
        <v>1424</v>
      </c>
    </row>
    <row r="4288" spans="1:13" hidden="1" x14ac:dyDescent="0.3">
      <c r="A4288" s="1" t="s">
        <v>186</v>
      </c>
      <c r="B4288" s="1" t="s">
        <v>83</v>
      </c>
      <c r="C4288" t="s">
        <v>160</v>
      </c>
      <c r="D4288" s="1" t="s">
        <v>18</v>
      </c>
      <c r="E4288" t="s">
        <v>10</v>
      </c>
      <c r="F4288" s="1" t="s">
        <v>154</v>
      </c>
      <c r="G4288" t="s">
        <v>155</v>
      </c>
      <c r="H4288" s="1" t="s">
        <v>142</v>
      </c>
      <c r="I4288" s="1" t="str">
        <f t="shared" si="132"/>
        <v>Clamshell Gaming Capable NB</v>
      </c>
      <c r="J4288" s="1" t="str">
        <f t="shared" si="133"/>
        <v>Clamshell Gaming Capable NB</v>
      </c>
      <c r="K4288" t="s">
        <v>144</v>
      </c>
      <c r="L4288" t="s">
        <v>150</v>
      </c>
      <c r="M4288" s="47">
        <v>1737</v>
      </c>
    </row>
    <row r="4289" spans="1:13" hidden="1" x14ac:dyDescent="0.3">
      <c r="A4289" s="1" t="s">
        <v>186</v>
      </c>
      <c r="B4289" s="1" t="s">
        <v>83</v>
      </c>
      <c r="C4289" t="s">
        <v>160</v>
      </c>
      <c r="D4289" s="1" t="s">
        <v>18</v>
      </c>
      <c r="E4289" t="s">
        <v>10</v>
      </c>
      <c r="F4289" s="1" t="s">
        <v>154</v>
      </c>
      <c r="G4289" t="s">
        <v>155</v>
      </c>
      <c r="H4289" s="1" t="s">
        <v>142</v>
      </c>
      <c r="I4289" s="1" t="str">
        <f t="shared" si="132"/>
        <v>Clamshell Gaming Capable NB</v>
      </c>
      <c r="J4289" s="1" t="str">
        <f t="shared" si="133"/>
        <v>Clamshell Gaming Capable NB</v>
      </c>
      <c r="K4289" t="s">
        <v>144</v>
      </c>
      <c r="L4289" t="s">
        <v>151</v>
      </c>
      <c r="M4289" s="47">
        <v>95</v>
      </c>
    </row>
    <row r="4290" spans="1:13" hidden="1" x14ac:dyDescent="0.3">
      <c r="A4290" s="1" t="s">
        <v>186</v>
      </c>
      <c r="B4290" s="1" t="s">
        <v>83</v>
      </c>
      <c r="C4290" t="s">
        <v>160</v>
      </c>
      <c r="D4290" s="1" t="s">
        <v>18</v>
      </c>
      <c r="E4290" t="s">
        <v>10</v>
      </c>
      <c r="F4290" s="1" t="s">
        <v>154</v>
      </c>
      <c r="G4290" t="s">
        <v>155</v>
      </c>
      <c r="H4290" s="1" t="s">
        <v>155</v>
      </c>
      <c r="I4290" s="1" t="str">
        <f t="shared" si="132"/>
        <v>Clamshell Gaming Capable NB</v>
      </c>
      <c r="J4290" s="1" t="str">
        <f t="shared" si="133"/>
        <v>Clamshell Gaming Capable NB</v>
      </c>
      <c r="K4290" t="s">
        <v>143</v>
      </c>
      <c r="L4290" t="s">
        <v>143</v>
      </c>
      <c r="M4290" s="47">
        <v>35245</v>
      </c>
    </row>
    <row r="4291" spans="1:13" hidden="1" x14ac:dyDescent="0.3">
      <c r="A4291" s="1" t="s">
        <v>186</v>
      </c>
      <c r="B4291" s="1" t="s">
        <v>83</v>
      </c>
      <c r="C4291" t="s">
        <v>160</v>
      </c>
      <c r="D4291" s="1" t="s">
        <v>18</v>
      </c>
      <c r="E4291" t="s">
        <v>10</v>
      </c>
      <c r="F4291" s="1" t="s">
        <v>154</v>
      </c>
      <c r="G4291" t="s">
        <v>155</v>
      </c>
      <c r="H4291" s="1" t="s">
        <v>155</v>
      </c>
      <c r="I4291" s="1" t="str">
        <f t="shared" ref="I4291:I4354" si="134">VLOOKUP(E4291&amp;F4291&amp;G4291,$S$1:$T$74,2,0)</f>
        <v>Clamshell Gaming Capable NB</v>
      </c>
      <c r="J4291" s="1" t="str">
        <f t="shared" ref="J4291:J4354" si="135">IF(AND(I4291="Clamshell NB",H4291="Yes"),"Clamshell Ultraslim NB",I4291)</f>
        <v>Clamshell Gaming Capable NB</v>
      </c>
      <c r="K4291" t="s">
        <v>144</v>
      </c>
      <c r="L4291" t="s">
        <v>145</v>
      </c>
      <c r="M4291" s="47">
        <v>950</v>
      </c>
    </row>
    <row r="4292" spans="1:13" hidden="1" x14ac:dyDescent="0.3">
      <c r="A4292" s="1" t="s">
        <v>186</v>
      </c>
      <c r="B4292" s="1" t="s">
        <v>83</v>
      </c>
      <c r="C4292" t="s">
        <v>160</v>
      </c>
      <c r="D4292" s="1" t="s">
        <v>18</v>
      </c>
      <c r="E4292" t="s">
        <v>10</v>
      </c>
      <c r="F4292" s="1" t="s">
        <v>154</v>
      </c>
      <c r="G4292" t="s">
        <v>155</v>
      </c>
      <c r="H4292" s="1" t="s">
        <v>155</v>
      </c>
      <c r="I4292" s="1" t="str">
        <f t="shared" si="134"/>
        <v>Clamshell Gaming Capable NB</v>
      </c>
      <c r="J4292" s="1" t="str">
        <f t="shared" si="135"/>
        <v>Clamshell Gaming Capable NB</v>
      </c>
      <c r="K4292" t="s">
        <v>144</v>
      </c>
      <c r="L4292" t="s">
        <v>146</v>
      </c>
      <c r="M4292" s="47">
        <v>1301</v>
      </c>
    </row>
    <row r="4293" spans="1:13" hidden="1" x14ac:dyDescent="0.3">
      <c r="A4293" s="1" t="s">
        <v>186</v>
      </c>
      <c r="B4293" s="1" t="s">
        <v>83</v>
      </c>
      <c r="C4293" t="s">
        <v>160</v>
      </c>
      <c r="D4293" s="1" t="s">
        <v>18</v>
      </c>
      <c r="E4293" t="s">
        <v>10</v>
      </c>
      <c r="F4293" s="1" t="s">
        <v>154</v>
      </c>
      <c r="G4293" t="s">
        <v>155</v>
      </c>
      <c r="H4293" s="1" t="s">
        <v>155</v>
      </c>
      <c r="I4293" s="1" t="str">
        <f t="shared" si="134"/>
        <v>Clamshell Gaming Capable NB</v>
      </c>
      <c r="J4293" s="1" t="str">
        <f t="shared" si="135"/>
        <v>Clamshell Gaming Capable NB</v>
      </c>
      <c r="K4293" t="s">
        <v>144</v>
      </c>
      <c r="L4293" t="s">
        <v>147</v>
      </c>
      <c r="M4293" s="47">
        <v>2292</v>
      </c>
    </row>
    <row r="4294" spans="1:13" hidden="1" x14ac:dyDescent="0.3">
      <c r="A4294" s="1" t="s">
        <v>186</v>
      </c>
      <c r="B4294" s="1" t="s">
        <v>83</v>
      </c>
      <c r="C4294" t="s">
        <v>160</v>
      </c>
      <c r="D4294" s="1" t="s">
        <v>18</v>
      </c>
      <c r="E4294" t="s">
        <v>10</v>
      </c>
      <c r="F4294" s="1" t="s">
        <v>154</v>
      </c>
      <c r="G4294" t="s">
        <v>155</v>
      </c>
      <c r="H4294" s="1" t="s">
        <v>155</v>
      </c>
      <c r="I4294" s="1" t="str">
        <f t="shared" si="134"/>
        <v>Clamshell Gaming Capable NB</v>
      </c>
      <c r="J4294" s="1" t="str">
        <f t="shared" si="135"/>
        <v>Clamshell Gaming Capable NB</v>
      </c>
      <c r="K4294" t="s">
        <v>144</v>
      </c>
      <c r="L4294" t="s">
        <v>148</v>
      </c>
      <c r="M4294" s="47">
        <v>2227</v>
      </c>
    </row>
    <row r="4295" spans="1:13" hidden="1" x14ac:dyDescent="0.3">
      <c r="A4295" s="1" t="s">
        <v>186</v>
      </c>
      <c r="B4295" s="1" t="s">
        <v>83</v>
      </c>
      <c r="C4295" t="s">
        <v>160</v>
      </c>
      <c r="D4295" s="1" t="s">
        <v>18</v>
      </c>
      <c r="E4295" t="s">
        <v>10</v>
      </c>
      <c r="F4295" s="1" t="s">
        <v>154</v>
      </c>
      <c r="G4295" t="s">
        <v>155</v>
      </c>
      <c r="H4295" s="1" t="s">
        <v>155</v>
      </c>
      <c r="I4295" s="1" t="str">
        <f t="shared" si="134"/>
        <v>Clamshell Gaming Capable NB</v>
      </c>
      <c r="J4295" s="1" t="str">
        <f t="shared" si="135"/>
        <v>Clamshell Gaming Capable NB</v>
      </c>
      <c r="K4295" t="s">
        <v>144</v>
      </c>
      <c r="L4295" t="s">
        <v>149</v>
      </c>
      <c r="M4295" s="47">
        <v>5404</v>
      </c>
    </row>
    <row r="4296" spans="1:13" hidden="1" x14ac:dyDescent="0.3">
      <c r="A4296" s="1" t="s">
        <v>186</v>
      </c>
      <c r="B4296" s="1" t="s">
        <v>83</v>
      </c>
      <c r="C4296" t="s">
        <v>160</v>
      </c>
      <c r="D4296" s="1" t="s">
        <v>18</v>
      </c>
      <c r="E4296" t="s">
        <v>10</v>
      </c>
      <c r="F4296" s="1" t="s">
        <v>154</v>
      </c>
      <c r="G4296" t="s">
        <v>155</v>
      </c>
      <c r="H4296" s="1" t="s">
        <v>155</v>
      </c>
      <c r="I4296" s="1" t="str">
        <f t="shared" si="134"/>
        <v>Clamshell Gaming Capable NB</v>
      </c>
      <c r="J4296" s="1" t="str">
        <f t="shared" si="135"/>
        <v>Clamshell Gaming Capable NB</v>
      </c>
      <c r="K4296" t="s">
        <v>144</v>
      </c>
      <c r="L4296" t="s">
        <v>150</v>
      </c>
      <c r="M4296" s="47">
        <v>7165</v>
      </c>
    </row>
    <row r="4297" spans="1:13" hidden="1" x14ac:dyDescent="0.3">
      <c r="A4297" s="1" t="s">
        <v>186</v>
      </c>
      <c r="B4297" s="1" t="s">
        <v>83</v>
      </c>
      <c r="C4297" t="s">
        <v>160</v>
      </c>
      <c r="D4297" s="1" t="s">
        <v>18</v>
      </c>
      <c r="E4297" t="s">
        <v>10</v>
      </c>
      <c r="F4297" s="1" t="s">
        <v>154</v>
      </c>
      <c r="G4297" t="s">
        <v>155</v>
      </c>
      <c r="H4297" s="1" t="s">
        <v>155</v>
      </c>
      <c r="I4297" s="1" t="str">
        <f t="shared" si="134"/>
        <v>Clamshell Gaming Capable NB</v>
      </c>
      <c r="J4297" s="1" t="str">
        <f t="shared" si="135"/>
        <v>Clamshell Gaming Capable NB</v>
      </c>
      <c r="K4297" t="s">
        <v>144</v>
      </c>
      <c r="L4297" t="s">
        <v>151</v>
      </c>
      <c r="M4297" s="47">
        <v>172</v>
      </c>
    </row>
    <row r="4298" spans="1:13" hidden="1" x14ac:dyDescent="0.3">
      <c r="A4298" s="1" t="s">
        <v>186</v>
      </c>
      <c r="B4298" s="1" t="s">
        <v>83</v>
      </c>
      <c r="C4298" t="s">
        <v>160</v>
      </c>
      <c r="D4298" s="1" t="s">
        <v>18</v>
      </c>
      <c r="E4298" t="s">
        <v>11</v>
      </c>
      <c r="F4298" s="1" t="s">
        <v>159</v>
      </c>
      <c r="G4298" t="s">
        <v>142</v>
      </c>
      <c r="H4298" s="1" t="s">
        <v>155</v>
      </c>
      <c r="I4298" s="1" t="str">
        <f t="shared" si="134"/>
        <v>Convertible NB</v>
      </c>
      <c r="J4298" s="1" t="str">
        <f t="shared" si="135"/>
        <v>Convertible NB</v>
      </c>
      <c r="K4298" t="s">
        <v>143</v>
      </c>
      <c r="L4298" t="s">
        <v>143</v>
      </c>
      <c r="M4298" s="47">
        <v>44</v>
      </c>
    </row>
    <row r="4299" spans="1:13" hidden="1" x14ac:dyDescent="0.3">
      <c r="A4299" s="1" t="s">
        <v>186</v>
      </c>
      <c r="B4299" s="1" t="s">
        <v>83</v>
      </c>
      <c r="C4299" t="s">
        <v>160</v>
      </c>
      <c r="D4299" s="1" t="s">
        <v>18</v>
      </c>
      <c r="E4299" t="s">
        <v>11</v>
      </c>
      <c r="F4299" s="1" t="s">
        <v>159</v>
      </c>
      <c r="G4299" t="s">
        <v>142</v>
      </c>
      <c r="H4299" s="1" t="s">
        <v>155</v>
      </c>
      <c r="I4299" s="1" t="str">
        <f t="shared" si="134"/>
        <v>Convertible NB</v>
      </c>
      <c r="J4299" s="1" t="str">
        <f t="shared" si="135"/>
        <v>Convertible NB</v>
      </c>
      <c r="K4299" t="s">
        <v>144</v>
      </c>
      <c r="L4299" t="s">
        <v>145</v>
      </c>
      <c r="M4299" s="47">
        <v>17</v>
      </c>
    </row>
    <row r="4300" spans="1:13" hidden="1" x14ac:dyDescent="0.3">
      <c r="A4300" s="1" t="s">
        <v>186</v>
      </c>
      <c r="B4300" s="1" t="s">
        <v>83</v>
      </c>
      <c r="C4300" t="s">
        <v>160</v>
      </c>
      <c r="D4300" s="1" t="s">
        <v>18</v>
      </c>
      <c r="E4300" t="s">
        <v>11</v>
      </c>
      <c r="F4300" s="1" t="s">
        <v>159</v>
      </c>
      <c r="G4300" t="s">
        <v>142</v>
      </c>
      <c r="H4300" s="1" t="s">
        <v>155</v>
      </c>
      <c r="I4300" s="1" t="str">
        <f t="shared" si="134"/>
        <v>Convertible NB</v>
      </c>
      <c r="J4300" s="1" t="str">
        <f t="shared" si="135"/>
        <v>Convertible NB</v>
      </c>
      <c r="K4300" t="s">
        <v>144</v>
      </c>
      <c r="L4300" t="s">
        <v>146</v>
      </c>
      <c r="M4300" s="47">
        <v>14</v>
      </c>
    </row>
    <row r="4301" spans="1:13" hidden="1" x14ac:dyDescent="0.3">
      <c r="A4301" s="1" t="s">
        <v>186</v>
      </c>
      <c r="B4301" s="1" t="s">
        <v>83</v>
      </c>
      <c r="C4301" t="s">
        <v>160</v>
      </c>
      <c r="D4301" s="1" t="s">
        <v>18</v>
      </c>
      <c r="E4301" t="s">
        <v>11</v>
      </c>
      <c r="F4301" s="1" t="s">
        <v>159</v>
      </c>
      <c r="G4301" t="s">
        <v>142</v>
      </c>
      <c r="H4301" s="1" t="s">
        <v>155</v>
      </c>
      <c r="I4301" s="1" t="str">
        <f t="shared" si="134"/>
        <v>Convertible NB</v>
      </c>
      <c r="J4301" s="1" t="str">
        <f t="shared" si="135"/>
        <v>Convertible NB</v>
      </c>
      <c r="K4301" t="s">
        <v>144</v>
      </c>
      <c r="L4301" t="s">
        <v>147</v>
      </c>
      <c r="M4301" s="47">
        <v>44</v>
      </c>
    </row>
    <row r="4302" spans="1:13" hidden="1" x14ac:dyDescent="0.3">
      <c r="A4302" s="1" t="s">
        <v>186</v>
      </c>
      <c r="B4302" s="1" t="s">
        <v>83</v>
      </c>
      <c r="C4302" t="s">
        <v>160</v>
      </c>
      <c r="D4302" s="1" t="s">
        <v>18</v>
      </c>
      <c r="E4302" t="s">
        <v>11</v>
      </c>
      <c r="F4302" s="1" t="s">
        <v>159</v>
      </c>
      <c r="G4302" t="s">
        <v>142</v>
      </c>
      <c r="H4302" s="1" t="s">
        <v>155</v>
      </c>
      <c r="I4302" s="1" t="str">
        <f t="shared" si="134"/>
        <v>Convertible NB</v>
      </c>
      <c r="J4302" s="1" t="str">
        <f t="shared" si="135"/>
        <v>Convertible NB</v>
      </c>
      <c r="K4302" t="s">
        <v>144</v>
      </c>
      <c r="L4302" t="s">
        <v>148</v>
      </c>
      <c r="M4302" s="47">
        <v>47</v>
      </c>
    </row>
    <row r="4303" spans="1:13" hidden="1" x14ac:dyDescent="0.3">
      <c r="A4303" s="1" t="s">
        <v>186</v>
      </c>
      <c r="B4303" s="1" t="s">
        <v>83</v>
      </c>
      <c r="C4303" t="s">
        <v>160</v>
      </c>
      <c r="D4303" s="1" t="s">
        <v>18</v>
      </c>
      <c r="E4303" t="s">
        <v>11</v>
      </c>
      <c r="F4303" s="1" t="s">
        <v>159</v>
      </c>
      <c r="G4303" t="s">
        <v>142</v>
      </c>
      <c r="H4303" s="1" t="s">
        <v>155</v>
      </c>
      <c r="I4303" s="1" t="str">
        <f t="shared" si="134"/>
        <v>Convertible NB</v>
      </c>
      <c r="J4303" s="1" t="str">
        <f t="shared" si="135"/>
        <v>Convertible NB</v>
      </c>
      <c r="K4303" t="s">
        <v>144</v>
      </c>
      <c r="L4303" t="s">
        <v>149</v>
      </c>
      <c r="M4303" s="47">
        <v>66</v>
      </c>
    </row>
    <row r="4304" spans="1:13" hidden="1" x14ac:dyDescent="0.3">
      <c r="A4304" s="1" t="s">
        <v>186</v>
      </c>
      <c r="B4304" s="1" t="s">
        <v>83</v>
      </c>
      <c r="C4304" t="s">
        <v>160</v>
      </c>
      <c r="D4304" s="1" t="s">
        <v>18</v>
      </c>
      <c r="E4304" t="s">
        <v>11</v>
      </c>
      <c r="F4304" s="1" t="s">
        <v>159</v>
      </c>
      <c r="G4304" t="s">
        <v>142</v>
      </c>
      <c r="H4304" s="1" t="s">
        <v>155</v>
      </c>
      <c r="I4304" s="1" t="str">
        <f t="shared" si="134"/>
        <v>Convertible NB</v>
      </c>
      <c r="J4304" s="1" t="str">
        <f t="shared" si="135"/>
        <v>Convertible NB</v>
      </c>
      <c r="K4304" t="s">
        <v>144</v>
      </c>
      <c r="L4304" t="s">
        <v>150</v>
      </c>
      <c r="M4304" s="47">
        <v>9</v>
      </c>
    </row>
    <row r="4305" spans="1:13" hidden="1" x14ac:dyDescent="0.3">
      <c r="A4305" s="1" t="s">
        <v>186</v>
      </c>
      <c r="B4305" s="1" t="s">
        <v>83</v>
      </c>
      <c r="C4305" t="s">
        <v>160</v>
      </c>
      <c r="D4305" s="1" t="s">
        <v>18</v>
      </c>
      <c r="E4305" t="s">
        <v>11</v>
      </c>
      <c r="F4305" s="1" t="s">
        <v>154</v>
      </c>
      <c r="G4305" t="s">
        <v>142</v>
      </c>
      <c r="H4305" s="1" t="s">
        <v>142</v>
      </c>
      <c r="I4305" s="1" t="str">
        <f t="shared" si="134"/>
        <v>Convertible NB</v>
      </c>
      <c r="J4305" s="1" t="str">
        <f t="shared" si="135"/>
        <v>Convertible NB</v>
      </c>
      <c r="K4305" t="s">
        <v>143</v>
      </c>
      <c r="L4305" t="s">
        <v>143</v>
      </c>
      <c r="M4305" s="47">
        <v>12</v>
      </c>
    </row>
    <row r="4306" spans="1:13" hidden="1" x14ac:dyDescent="0.3">
      <c r="A4306" s="1" t="s">
        <v>186</v>
      </c>
      <c r="B4306" s="1" t="s">
        <v>83</v>
      </c>
      <c r="C4306" t="s">
        <v>160</v>
      </c>
      <c r="D4306" s="1" t="s">
        <v>18</v>
      </c>
      <c r="E4306" t="s">
        <v>11</v>
      </c>
      <c r="F4306" s="1" t="s">
        <v>154</v>
      </c>
      <c r="G4306" t="s">
        <v>142</v>
      </c>
      <c r="H4306" s="1" t="s">
        <v>155</v>
      </c>
      <c r="I4306" s="1" t="str">
        <f t="shared" si="134"/>
        <v>Convertible NB</v>
      </c>
      <c r="J4306" s="1" t="str">
        <f t="shared" si="135"/>
        <v>Convertible NB</v>
      </c>
      <c r="K4306" t="s">
        <v>143</v>
      </c>
      <c r="L4306" t="s">
        <v>143</v>
      </c>
      <c r="M4306" s="47">
        <v>4532</v>
      </c>
    </row>
    <row r="4307" spans="1:13" hidden="1" x14ac:dyDescent="0.3">
      <c r="A4307" s="1" t="s">
        <v>186</v>
      </c>
      <c r="B4307" s="1" t="s">
        <v>83</v>
      </c>
      <c r="C4307" t="s">
        <v>160</v>
      </c>
      <c r="D4307" s="1" t="s">
        <v>18</v>
      </c>
      <c r="E4307" t="s">
        <v>11</v>
      </c>
      <c r="F4307" s="1" t="s">
        <v>154</v>
      </c>
      <c r="G4307" t="s">
        <v>142</v>
      </c>
      <c r="H4307" s="1" t="s">
        <v>155</v>
      </c>
      <c r="I4307" s="1" t="str">
        <f t="shared" si="134"/>
        <v>Convertible NB</v>
      </c>
      <c r="J4307" s="1" t="str">
        <f t="shared" si="135"/>
        <v>Convertible NB</v>
      </c>
      <c r="K4307" t="s">
        <v>144</v>
      </c>
      <c r="L4307" t="s">
        <v>145</v>
      </c>
      <c r="M4307" s="47">
        <v>346</v>
      </c>
    </row>
    <row r="4308" spans="1:13" hidden="1" x14ac:dyDescent="0.3">
      <c r="A4308" s="1" t="s">
        <v>186</v>
      </c>
      <c r="B4308" s="1" t="s">
        <v>83</v>
      </c>
      <c r="C4308" t="s">
        <v>160</v>
      </c>
      <c r="D4308" s="1" t="s">
        <v>18</v>
      </c>
      <c r="E4308" t="s">
        <v>11</v>
      </c>
      <c r="F4308" s="1" t="s">
        <v>154</v>
      </c>
      <c r="G4308" t="s">
        <v>142</v>
      </c>
      <c r="H4308" s="1" t="s">
        <v>155</v>
      </c>
      <c r="I4308" s="1" t="str">
        <f t="shared" si="134"/>
        <v>Convertible NB</v>
      </c>
      <c r="J4308" s="1" t="str">
        <f t="shared" si="135"/>
        <v>Convertible NB</v>
      </c>
      <c r="K4308" t="s">
        <v>144</v>
      </c>
      <c r="L4308" t="s">
        <v>146</v>
      </c>
      <c r="M4308" s="47">
        <v>308</v>
      </c>
    </row>
    <row r="4309" spans="1:13" hidden="1" x14ac:dyDescent="0.3">
      <c r="A4309" s="1" t="s">
        <v>186</v>
      </c>
      <c r="B4309" s="1" t="s">
        <v>83</v>
      </c>
      <c r="C4309" t="s">
        <v>160</v>
      </c>
      <c r="D4309" s="1" t="s">
        <v>18</v>
      </c>
      <c r="E4309" t="s">
        <v>11</v>
      </c>
      <c r="F4309" s="1" t="s">
        <v>154</v>
      </c>
      <c r="G4309" t="s">
        <v>142</v>
      </c>
      <c r="H4309" s="1" t="s">
        <v>155</v>
      </c>
      <c r="I4309" s="1" t="str">
        <f t="shared" si="134"/>
        <v>Convertible NB</v>
      </c>
      <c r="J4309" s="1" t="str">
        <f t="shared" si="135"/>
        <v>Convertible NB</v>
      </c>
      <c r="K4309" t="s">
        <v>144</v>
      </c>
      <c r="L4309" t="s">
        <v>147</v>
      </c>
      <c r="M4309" s="47">
        <v>789</v>
      </c>
    </row>
    <row r="4310" spans="1:13" hidden="1" x14ac:dyDescent="0.3">
      <c r="A4310" s="1" t="s">
        <v>186</v>
      </c>
      <c r="B4310" s="1" t="s">
        <v>83</v>
      </c>
      <c r="C4310" t="s">
        <v>160</v>
      </c>
      <c r="D4310" s="1" t="s">
        <v>18</v>
      </c>
      <c r="E4310" t="s">
        <v>11</v>
      </c>
      <c r="F4310" s="1" t="s">
        <v>154</v>
      </c>
      <c r="G4310" t="s">
        <v>142</v>
      </c>
      <c r="H4310" s="1" t="s">
        <v>155</v>
      </c>
      <c r="I4310" s="1" t="str">
        <f t="shared" si="134"/>
        <v>Convertible NB</v>
      </c>
      <c r="J4310" s="1" t="str">
        <f t="shared" si="135"/>
        <v>Convertible NB</v>
      </c>
      <c r="K4310" t="s">
        <v>144</v>
      </c>
      <c r="L4310" t="s">
        <v>148</v>
      </c>
      <c r="M4310" s="47">
        <v>967</v>
      </c>
    </row>
    <row r="4311" spans="1:13" hidden="1" x14ac:dyDescent="0.3">
      <c r="A4311" s="1" t="s">
        <v>186</v>
      </c>
      <c r="B4311" s="1" t="s">
        <v>83</v>
      </c>
      <c r="C4311" t="s">
        <v>160</v>
      </c>
      <c r="D4311" s="1" t="s">
        <v>18</v>
      </c>
      <c r="E4311" t="s">
        <v>11</v>
      </c>
      <c r="F4311" s="1" t="s">
        <v>154</v>
      </c>
      <c r="G4311" t="s">
        <v>142</v>
      </c>
      <c r="H4311" s="1" t="s">
        <v>155</v>
      </c>
      <c r="I4311" s="1" t="str">
        <f t="shared" si="134"/>
        <v>Convertible NB</v>
      </c>
      <c r="J4311" s="1" t="str">
        <f t="shared" si="135"/>
        <v>Convertible NB</v>
      </c>
      <c r="K4311" t="s">
        <v>144</v>
      </c>
      <c r="L4311" t="s">
        <v>149</v>
      </c>
      <c r="M4311" s="47">
        <v>1213</v>
      </c>
    </row>
    <row r="4312" spans="1:13" hidden="1" x14ac:dyDescent="0.3">
      <c r="A4312" s="1" t="s">
        <v>186</v>
      </c>
      <c r="B4312" s="1" t="s">
        <v>83</v>
      </c>
      <c r="C4312" t="s">
        <v>160</v>
      </c>
      <c r="D4312" s="1" t="s">
        <v>18</v>
      </c>
      <c r="E4312" t="s">
        <v>11</v>
      </c>
      <c r="F4312" s="1" t="s">
        <v>154</v>
      </c>
      <c r="G4312" t="s">
        <v>142</v>
      </c>
      <c r="H4312" s="1" t="s">
        <v>155</v>
      </c>
      <c r="I4312" s="1" t="str">
        <f t="shared" si="134"/>
        <v>Convertible NB</v>
      </c>
      <c r="J4312" s="1" t="str">
        <f t="shared" si="135"/>
        <v>Convertible NB</v>
      </c>
      <c r="K4312" t="s">
        <v>144</v>
      </c>
      <c r="L4312" t="s">
        <v>150</v>
      </c>
      <c r="M4312" s="47">
        <v>150</v>
      </c>
    </row>
    <row r="4313" spans="1:13" hidden="1" x14ac:dyDescent="0.3">
      <c r="A4313" s="1" t="s">
        <v>186</v>
      </c>
      <c r="B4313" s="1" t="s">
        <v>83</v>
      </c>
      <c r="C4313" t="s">
        <v>160</v>
      </c>
      <c r="D4313" s="1" t="s">
        <v>18</v>
      </c>
      <c r="E4313" t="s">
        <v>11</v>
      </c>
      <c r="F4313" s="1" t="s">
        <v>154</v>
      </c>
      <c r="G4313" t="s">
        <v>142</v>
      </c>
      <c r="H4313" s="1" t="s">
        <v>155</v>
      </c>
      <c r="I4313" s="1" t="str">
        <f t="shared" si="134"/>
        <v>Convertible NB</v>
      </c>
      <c r="J4313" s="1" t="str">
        <f t="shared" si="135"/>
        <v>Convertible NB</v>
      </c>
      <c r="K4313" t="s">
        <v>144</v>
      </c>
      <c r="L4313" t="s">
        <v>151</v>
      </c>
      <c r="M4313" s="47">
        <v>16</v>
      </c>
    </row>
    <row r="4314" spans="1:13" hidden="1" x14ac:dyDescent="0.3">
      <c r="A4314" s="1" t="s">
        <v>186</v>
      </c>
      <c r="B4314" s="1" t="s">
        <v>83</v>
      </c>
      <c r="C4314" t="s">
        <v>160</v>
      </c>
      <c r="D4314" s="1" t="s">
        <v>18</v>
      </c>
      <c r="E4314" t="s">
        <v>11</v>
      </c>
      <c r="F4314" s="1" t="s">
        <v>154</v>
      </c>
      <c r="G4314" t="s">
        <v>155</v>
      </c>
      <c r="H4314" s="1" t="s">
        <v>155</v>
      </c>
      <c r="I4314" s="1" t="str">
        <f t="shared" si="134"/>
        <v>Convertible NB</v>
      </c>
      <c r="J4314" s="1" t="str">
        <f t="shared" si="135"/>
        <v>Convertible NB</v>
      </c>
      <c r="K4314" t="s">
        <v>143</v>
      </c>
      <c r="L4314" t="s">
        <v>143</v>
      </c>
      <c r="M4314" s="47">
        <v>1030</v>
      </c>
    </row>
    <row r="4315" spans="1:13" hidden="1" x14ac:dyDescent="0.3">
      <c r="A4315" s="1" t="s">
        <v>186</v>
      </c>
      <c r="B4315" s="1" t="s">
        <v>83</v>
      </c>
      <c r="C4315" t="s">
        <v>160</v>
      </c>
      <c r="D4315" s="1" t="s">
        <v>18</v>
      </c>
      <c r="E4315" t="s">
        <v>11</v>
      </c>
      <c r="F4315" s="1" t="s">
        <v>154</v>
      </c>
      <c r="G4315" t="s">
        <v>155</v>
      </c>
      <c r="H4315" s="1" t="s">
        <v>155</v>
      </c>
      <c r="I4315" s="1" t="str">
        <f t="shared" si="134"/>
        <v>Convertible NB</v>
      </c>
      <c r="J4315" s="1" t="str">
        <f t="shared" si="135"/>
        <v>Convertible NB</v>
      </c>
      <c r="K4315" t="s">
        <v>144</v>
      </c>
      <c r="L4315" t="s">
        <v>145</v>
      </c>
      <c r="M4315" s="47">
        <v>13</v>
      </c>
    </row>
    <row r="4316" spans="1:13" hidden="1" x14ac:dyDescent="0.3">
      <c r="A4316" s="1" t="s">
        <v>186</v>
      </c>
      <c r="B4316" s="1" t="s">
        <v>83</v>
      </c>
      <c r="C4316" t="s">
        <v>160</v>
      </c>
      <c r="D4316" s="1" t="s">
        <v>18</v>
      </c>
      <c r="E4316" t="s">
        <v>11</v>
      </c>
      <c r="F4316" s="1" t="s">
        <v>154</v>
      </c>
      <c r="G4316" t="s">
        <v>155</v>
      </c>
      <c r="H4316" s="1" t="s">
        <v>155</v>
      </c>
      <c r="I4316" s="1" t="str">
        <f t="shared" si="134"/>
        <v>Convertible NB</v>
      </c>
      <c r="J4316" s="1" t="str">
        <f t="shared" si="135"/>
        <v>Convertible NB</v>
      </c>
      <c r="K4316" t="s">
        <v>144</v>
      </c>
      <c r="L4316" t="s">
        <v>146</v>
      </c>
      <c r="M4316" s="47">
        <v>13</v>
      </c>
    </row>
    <row r="4317" spans="1:13" hidden="1" x14ac:dyDescent="0.3">
      <c r="A4317" s="1" t="s">
        <v>186</v>
      </c>
      <c r="B4317" s="1" t="s">
        <v>83</v>
      </c>
      <c r="C4317" t="s">
        <v>160</v>
      </c>
      <c r="D4317" s="1" t="s">
        <v>18</v>
      </c>
      <c r="E4317" t="s">
        <v>11</v>
      </c>
      <c r="F4317" s="1" t="s">
        <v>154</v>
      </c>
      <c r="G4317" t="s">
        <v>155</v>
      </c>
      <c r="H4317" s="1" t="s">
        <v>155</v>
      </c>
      <c r="I4317" s="1" t="str">
        <f t="shared" si="134"/>
        <v>Convertible NB</v>
      </c>
      <c r="J4317" s="1" t="str">
        <f t="shared" si="135"/>
        <v>Convertible NB</v>
      </c>
      <c r="K4317" t="s">
        <v>144</v>
      </c>
      <c r="L4317" t="s">
        <v>148</v>
      </c>
      <c r="M4317" s="47">
        <v>36</v>
      </c>
    </row>
    <row r="4318" spans="1:13" hidden="1" x14ac:dyDescent="0.3">
      <c r="A4318" s="1" t="s">
        <v>186</v>
      </c>
      <c r="B4318" s="1" t="s">
        <v>83</v>
      </c>
      <c r="C4318" t="s">
        <v>160</v>
      </c>
      <c r="D4318" s="1" t="s">
        <v>18</v>
      </c>
      <c r="E4318" t="s">
        <v>11</v>
      </c>
      <c r="F4318" s="1" t="s">
        <v>154</v>
      </c>
      <c r="G4318" t="s">
        <v>155</v>
      </c>
      <c r="H4318" s="1" t="s">
        <v>155</v>
      </c>
      <c r="I4318" s="1" t="str">
        <f t="shared" si="134"/>
        <v>Convertible NB</v>
      </c>
      <c r="J4318" s="1" t="str">
        <f t="shared" si="135"/>
        <v>Convertible NB</v>
      </c>
      <c r="K4318" t="s">
        <v>144</v>
      </c>
      <c r="L4318" t="s">
        <v>149</v>
      </c>
      <c r="M4318" s="47">
        <v>26</v>
      </c>
    </row>
    <row r="4319" spans="1:13" hidden="1" x14ac:dyDescent="0.3">
      <c r="A4319" s="1" t="s">
        <v>186</v>
      </c>
      <c r="B4319" s="1" t="s">
        <v>83</v>
      </c>
      <c r="C4319" t="s">
        <v>160</v>
      </c>
      <c r="D4319" s="1" t="s">
        <v>20</v>
      </c>
      <c r="E4319" t="s">
        <v>16</v>
      </c>
      <c r="F4319" s="1" t="s">
        <v>154</v>
      </c>
      <c r="G4319" t="s">
        <v>142</v>
      </c>
      <c r="H4319" s="1" t="s">
        <v>187</v>
      </c>
      <c r="I4319" s="1" t="str">
        <f t="shared" si="134"/>
        <v>Windows Detachable tablet</v>
      </c>
      <c r="J4319" s="1" t="str">
        <f t="shared" si="135"/>
        <v>Windows Detachable tablet</v>
      </c>
      <c r="K4319" t="s">
        <v>144</v>
      </c>
      <c r="L4319" t="s">
        <v>145</v>
      </c>
      <c r="M4319" s="47">
        <v>131</v>
      </c>
    </row>
    <row r="4320" spans="1:13" hidden="1" x14ac:dyDescent="0.3">
      <c r="A4320" s="1" t="s">
        <v>186</v>
      </c>
      <c r="B4320" s="1" t="s">
        <v>83</v>
      </c>
      <c r="C4320" t="s">
        <v>160</v>
      </c>
      <c r="D4320" s="1" t="s">
        <v>20</v>
      </c>
      <c r="E4320" t="s">
        <v>16</v>
      </c>
      <c r="F4320" s="1" t="s">
        <v>154</v>
      </c>
      <c r="G4320" t="s">
        <v>142</v>
      </c>
      <c r="H4320" s="1" t="s">
        <v>187</v>
      </c>
      <c r="I4320" s="1" t="str">
        <f t="shared" si="134"/>
        <v>Windows Detachable tablet</v>
      </c>
      <c r="J4320" s="1" t="str">
        <f t="shared" si="135"/>
        <v>Windows Detachable tablet</v>
      </c>
      <c r="K4320" t="s">
        <v>144</v>
      </c>
      <c r="L4320" t="s">
        <v>146</v>
      </c>
      <c r="M4320" s="47">
        <v>177</v>
      </c>
    </row>
    <row r="4321" spans="1:13" hidden="1" x14ac:dyDescent="0.3">
      <c r="A4321" s="1" t="s">
        <v>186</v>
      </c>
      <c r="B4321" s="1" t="s">
        <v>83</v>
      </c>
      <c r="C4321" t="s">
        <v>160</v>
      </c>
      <c r="D4321" s="1" t="s">
        <v>20</v>
      </c>
      <c r="E4321" t="s">
        <v>16</v>
      </c>
      <c r="F4321" s="1" t="s">
        <v>154</v>
      </c>
      <c r="G4321" t="s">
        <v>142</v>
      </c>
      <c r="H4321" s="1" t="s">
        <v>187</v>
      </c>
      <c r="I4321" s="1" t="str">
        <f t="shared" si="134"/>
        <v>Windows Detachable tablet</v>
      </c>
      <c r="J4321" s="1" t="str">
        <f t="shared" si="135"/>
        <v>Windows Detachable tablet</v>
      </c>
      <c r="K4321" t="s">
        <v>144</v>
      </c>
      <c r="L4321" t="s">
        <v>147</v>
      </c>
      <c r="M4321" s="47">
        <v>318</v>
      </c>
    </row>
    <row r="4322" spans="1:13" hidden="1" x14ac:dyDescent="0.3">
      <c r="A4322" s="1" t="s">
        <v>186</v>
      </c>
      <c r="B4322" s="1" t="s">
        <v>83</v>
      </c>
      <c r="C4322" t="s">
        <v>160</v>
      </c>
      <c r="D4322" s="1" t="s">
        <v>20</v>
      </c>
      <c r="E4322" t="s">
        <v>16</v>
      </c>
      <c r="F4322" s="1" t="s">
        <v>154</v>
      </c>
      <c r="G4322" t="s">
        <v>142</v>
      </c>
      <c r="H4322" s="1" t="s">
        <v>187</v>
      </c>
      <c r="I4322" s="1" t="str">
        <f t="shared" si="134"/>
        <v>Windows Detachable tablet</v>
      </c>
      <c r="J4322" s="1" t="str">
        <f t="shared" si="135"/>
        <v>Windows Detachable tablet</v>
      </c>
      <c r="K4322" t="s">
        <v>144</v>
      </c>
      <c r="L4322" t="s">
        <v>148</v>
      </c>
      <c r="M4322" s="47">
        <v>323</v>
      </c>
    </row>
    <row r="4323" spans="1:13" hidden="1" x14ac:dyDescent="0.3">
      <c r="A4323" s="1" t="s">
        <v>186</v>
      </c>
      <c r="B4323" s="1" t="s">
        <v>83</v>
      </c>
      <c r="C4323" t="s">
        <v>160</v>
      </c>
      <c r="D4323" s="1" t="s">
        <v>20</v>
      </c>
      <c r="E4323" t="s">
        <v>16</v>
      </c>
      <c r="F4323" s="1" t="s">
        <v>154</v>
      </c>
      <c r="G4323" t="s">
        <v>142</v>
      </c>
      <c r="H4323" s="1" t="s">
        <v>187</v>
      </c>
      <c r="I4323" s="1" t="str">
        <f t="shared" si="134"/>
        <v>Windows Detachable tablet</v>
      </c>
      <c r="J4323" s="1" t="str">
        <f t="shared" si="135"/>
        <v>Windows Detachable tablet</v>
      </c>
      <c r="K4323" t="s">
        <v>144</v>
      </c>
      <c r="L4323" t="s">
        <v>149</v>
      </c>
      <c r="M4323" s="47">
        <v>766</v>
      </c>
    </row>
    <row r="4324" spans="1:13" hidden="1" x14ac:dyDescent="0.3">
      <c r="A4324" s="1" t="s">
        <v>186</v>
      </c>
      <c r="B4324" s="1" t="s">
        <v>83</v>
      </c>
      <c r="C4324" t="s">
        <v>160</v>
      </c>
      <c r="D4324" s="1" t="s">
        <v>20</v>
      </c>
      <c r="E4324" t="s">
        <v>16</v>
      </c>
      <c r="F4324" s="1" t="s">
        <v>154</v>
      </c>
      <c r="G4324" t="s">
        <v>142</v>
      </c>
      <c r="H4324" s="1" t="s">
        <v>187</v>
      </c>
      <c r="I4324" s="1" t="str">
        <f t="shared" si="134"/>
        <v>Windows Detachable tablet</v>
      </c>
      <c r="J4324" s="1" t="str">
        <f t="shared" si="135"/>
        <v>Windows Detachable tablet</v>
      </c>
      <c r="K4324" t="s">
        <v>144</v>
      </c>
      <c r="L4324" t="s">
        <v>150</v>
      </c>
      <c r="M4324" s="47">
        <v>991</v>
      </c>
    </row>
    <row r="4325" spans="1:13" hidden="1" x14ac:dyDescent="0.3">
      <c r="A4325" s="1" t="s">
        <v>186</v>
      </c>
      <c r="B4325" s="1" t="s">
        <v>83</v>
      </c>
      <c r="C4325" t="s">
        <v>160</v>
      </c>
      <c r="D4325" s="1" t="s">
        <v>20</v>
      </c>
      <c r="E4325" t="s">
        <v>16</v>
      </c>
      <c r="F4325" s="1" t="s">
        <v>154</v>
      </c>
      <c r="G4325" t="s">
        <v>142</v>
      </c>
      <c r="H4325" s="1" t="s">
        <v>187</v>
      </c>
      <c r="I4325" s="1" t="str">
        <f t="shared" si="134"/>
        <v>Windows Detachable tablet</v>
      </c>
      <c r="J4325" s="1" t="str">
        <f t="shared" si="135"/>
        <v>Windows Detachable tablet</v>
      </c>
      <c r="K4325" t="s">
        <v>144</v>
      </c>
      <c r="L4325" t="s">
        <v>151</v>
      </c>
      <c r="M4325" s="47">
        <v>23</v>
      </c>
    </row>
    <row r="4326" spans="1:13" hidden="1" x14ac:dyDescent="0.3">
      <c r="A4326" s="1" t="s">
        <v>186</v>
      </c>
      <c r="B4326" s="1" t="s">
        <v>83</v>
      </c>
      <c r="C4326" t="s">
        <v>160</v>
      </c>
      <c r="D4326" s="1" t="s">
        <v>20</v>
      </c>
      <c r="E4326" t="s">
        <v>15</v>
      </c>
      <c r="F4326" s="1" t="s">
        <v>161</v>
      </c>
      <c r="G4326" t="s">
        <v>187</v>
      </c>
      <c r="H4326" s="1" t="s">
        <v>187</v>
      </c>
      <c r="I4326" s="1" t="str">
        <f t="shared" si="134"/>
        <v>Android Slate</v>
      </c>
      <c r="J4326" s="1" t="str">
        <f t="shared" si="135"/>
        <v>Android Slate</v>
      </c>
      <c r="K4326" t="s">
        <v>143</v>
      </c>
      <c r="L4326" t="s">
        <v>143</v>
      </c>
      <c r="M4326" s="47">
        <v>108809</v>
      </c>
    </row>
    <row r="4327" spans="1:13" hidden="1" x14ac:dyDescent="0.3">
      <c r="A4327" s="1" t="s">
        <v>186</v>
      </c>
      <c r="B4327" s="1" t="s">
        <v>83</v>
      </c>
      <c r="C4327" t="s">
        <v>160</v>
      </c>
      <c r="D4327" s="1" t="s">
        <v>19</v>
      </c>
      <c r="E4327" t="s">
        <v>13</v>
      </c>
      <c r="F4327" s="1" t="s">
        <v>154</v>
      </c>
      <c r="G4327" t="s">
        <v>142</v>
      </c>
      <c r="H4327" s="1" t="s">
        <v>187</v>
      </c>
      <c r="I4327" s="1" t="str">
        <f t="shared" si="134"/>
        <v>DT Workstation</v>
      </c>
      <c r="J4327" s="1" t="str">
        <f t="shared" si="135"/>
        <v>DT Workstation</v>
      </c>
      <c r="K4327" t="s">
        <v>144</v>
      </c>
      <c r="L4327" t="s">
        <v>145</v>
      </c>
      <c r="M4327" s="47">
        <v>54</v>
      </c>
    </row>
    <row r="4328" spans="1:13" hidden="1" x14ac:dyDescent="0.3">
      <c r="A4328" s="1" t="s">
        <v>186</v>
      </c>
      <c r="B4328" s="1" t="s">
        <v>83</v>
      </c>
      <c r="C4328" t="s">
        <v>160</v>
      </c>
      <c r="D4328" s="1" t="s">
        <v>19</v>
      </c>
      <c r="E4328" t="s">
        <v>13</v>
      </c>
      <c r="F4328" s="1" t="s">
        <v>154</v>
      </c>
      <c r="G4328" t="s">
        <v>142</v>
      </c>
      <c r="H4328" s="1" t="s">
        <v>187</v>
      </c>
      <c r="I4328" s="1" t="str">
        <f t="shared" si="134"/>
        <v>DT Workstation</v>
      </c>
      <c r="J4328" s="1" t="str">
        <f t="shared" si="135"/>
        <v>DT Workstation</v>
      </c>
      <c r="K4328" t="s">
        <v>144</v>
      </c>
      <c r="L4328" t="s">
        <v>146</v>
      </c>
      <c r="M4328" s="47">
        <v>82</v>
      </c>
    </row>
    <row r="4329" spans="1:13" hidden="1" x14ac:dyDescent="0.3">
      <c r="A4329" s="1" t="s">
        <v>186</v>
      </c>
      <c r="B4329" s="1" t="s">
        <v>83</v>
      </c>
      <c r="C4329" t="s">
        <v>160</v>
      </c>
      <c r="D4329" s="1" t="s">
        <v>19</v>
      </c>
      <c r="E4329" t="s">
        <v>13</v>
      </c>
      <c r="F4329" s="1" t="s">
        <v>154</v>
      </c>
      <c r="G4329" t="s">
        <v>142</v>
      </c>
      <c r="H4329" s="1" t="s">
        <v>187</v>
      </c>
      <c r="I4329" s="1" t="str">
        <f t="shared" si="134"/>
        <v>DT Workstation</v>
      </c>
      <c r="J4329" s="1" t="str">
        <f t="shared" si="135"/>
        <v>DT Workstation</v>
      </c>
      <c r="K4329" t="s">
        <v>144</v>
      </c>
      <c r="L4329" t="s">
        <v>147</v>
      </c>
      <c r="M4329" s="47">
        <v>243</v>
      </c>
    </row>
    <row r="4330" spans="1:13" hidden="1" x14ac:dyDescent="0.3">
      <c r="A4330" s="1" t="s">
        <v>186</v>
      </c>
      <c r="B4330" s="1" t="s">
        <v>83</v>
      </c>
      <c r="C4330" t="s">
        <v>160</v>
      </c>
      <c r="D4330" s="1" t="s">
        <v>19</v>
      </c>
      <c r="E4330" t="s">
        <v>13</v>
      </c>
      <c r="F4330" s="1" t="s">
        <v>154</v>
      </c>
      <c r="G4330" t="s">
        <v>142</v>
      </c>
      <c r="H4330" s="1" t="s">
        <v>187</v>
      </c>
      <c r="I4330" s="1" t="str">
        <f t="shared" si="134"/>
        <v>DT Workstation</v>
      </c>
      <c r="J4330" s="1" t="str">
        <f t="shared" si="135"/>
        <v>DT Workstation</v>
      </c>
      <c r="K4330" t="s">
        <v>144</v>
      </c>
      <c r="L4330" t="s">
        <v>148</v>
      </c>
      <c r="M4330" s="47">
        <v>78</v>
      </c>
    </row>
    <row r="4331" spans="1:13" hidden="1" x14ac:dyDescent="0.3">
      <c r="A4331" s="1" t="s">
        <v>186</v>
      </c>
      <c r="B4331" s="1" t="s">
        <v>83</v>
      </c>
      <c r="C4331" t="s">
        <v>160</v>
      </c>
      <c r="D4331" s="1" t="s">
        <v>19</v>
      </c>
      <c r="E4331" t="s">
        <v>13</v>
      </c>
      <c r="F4331" s="1" t="s">
        <v>154</v>
      </c>
      <c r="G4331" t="s">
        <v>142</v>
      </c>
      <c r="H4331" s="1" t="s">
        <v>187</v>
      </c>
      <c r="I4331" s="1" t="str">
        <f t="shared" si="134"/>
        <v>DT Workstation</v>
      </c>
      <c r="J4331" s="1" t="str">
        <f t="shared" si="135"/>
        <v>DT Workstation</v>
      </c>
      <c r="K4331" t="s">
        <v>144</v>
      </c>
      <c r="L4331" t="s">
        <v>149</v>
      </c>
      <c r="M4331" s="47">
        <v>387</v>
      </c>
    </row>
    <row r="4332" spans="1:13" hidden="1" x14ac:dyDescent="0.3">
      <c r="A4332" s="1" t="s">
        <v>186</v>
      </c>
      <c r="B4332" s="1" t="s">
        <v>83</v>
      </c>
      <c r="C4332" t="s">
        <v>160</v>
      </c>
      <c r="D4332" s="1" t="s">
        <v>19</v>
      </c>
      <c r="E4332" t="s">
        <v>13</v>
      </c>
      <c r="F4332" s="1" t="s">
        <v>154</v>
      </c>
      <c r="G4332" t="s">
        <v>142</v>
      </c>
      <c r="H4332" s="1" t="s">
        <v>187</v>
      </c>
      <c r="I4332" s="1" t="str">
        <f t="shared" si="134"/>
        <v>DT Workstation</v>
      </c>
      <c r="J4332" s="1" t="str">
        <f t="shared" si="135"/>
        <v>DT Workstation</v>
      </c>
      <c r="K4332" t="s">
        <v>144</v>
      </c>
      <c r="L4332" t="s">
        <v>150</v>
      </c>
      <c r="M4332" s="47">
        <v>43</v>
      </c>
    </row>
    <row r="4333" spans="1:13" hidden="1" x14ac:dyDescent="0.3">
      <c r="A4333" s="1" t="s">
        <v>186</v>
      </c>
      <c r="B4333" s="1" t="s">
        <v>83</v>
      </c>
      <c r="C4333" t="s">
        <v>160</v>
      </c>
      <c r="D4333" s="1" t="s">
        <v>19</v>
      </c>
      <c r="E4333" t="s">
        <v>13</v>
      </c>
      <c r="F4333" s="1" t="s">
        <v>154</v>
      </c>
      <c r="G4333" t="s">
        <v>142</v>
      </c>
      <c r="H4333" s="1" t="s">
        <v>187</v>
      </c>
      <c r="I4333" s="1" t="str">
        <f t="shared" si="134"/>
        <v>DT Workstation</v>
      </c>
      <c r="J4333" s="1" t="str">
        <f t="shared" si="135"/>
        <v>DT Workstation</v>
      </c>
      <c r="K4333" t="s">
        <v>144</v>
      </c>
      <c r="L4333" t="s">
        <v>151</v>
      </c>
      <c r="M4333" s="47">
        <v>64</v>
      </c>
    </row>
    <row r="4334" spans="1:13" hidden="1" x14ac:dyDescent="0.3">
      <c r="A4334" s="1" t="s">
        <v>186</v>
      </c>
      <c r="B4334" s="1" t="s">
        <v>83</v>
      </c>
      <c r="C4334" t="s">
        <v>160</v>
      </c>
      <c r="D4334" s="1" t="s">
        <v>19</v>
      </c>
      <c r="E4334" t="s">
        <v>13</v>
      </c>
      <c r="F4334" s="1" t="s">
        <v>154</v>
      </c>
      <c r="G4334" t="s">
        <v>155</v>
      </c>
      <c r="H4334" s="1" t="s">
        <v>187</v>
      </c>
      <c r="I4334" s="1" t="str">
        <f t="shared" si="134"/>
        <v>DT Workstation</v>
      </c>
      <c r="J4334" s="1" t="str">
        <f t="shared" si="135"/>
        <v>DT Workstation</v>
      </c>
      <c r="K4334" t="s">
        <v>144</v>
      </c>
      <c r="L4334" t="s">
        <v>145</v>
      </c>
      <c r="M4334" s="47">
        <v>48</v>
      </c>
    </row>
    <row r="4335" spans="1:13" hidden="1" x14ac:dyDescent="0.3">
      <c r="A4335" s="1" t="s">
        <v>186</v>
      </c>
      <c r="B4335" s="1" t="s">
        <v>83</v>
      </c>
      <c r="C4335" t="s">
        <v>160</v>
      </c>
      <c r="D4335" s="1" t="s">
        <v>19</v>
      </c>
      <c r="E4335" t="s">
        <v>13</v>
      </c>
      <c r="F4335" s="1" t="s">
        <v>154</v>
      </c>
      <c r="G4335" t="s">
        <v>155</v>
      </c>
      <c r="H4335" s="1" t="s">
        <v>187</v>
      </c>
      <c r="I4335" s="1" t="str">
        <f t="shared" si="134"/>
        <v>DT Workstation</v>
      </c>
      <c r="J4335" s="1" t="str">
        <f t="shared" si="135"/>
        <v>DT Workstation</v>
      </c>
      <c r="K4335" t="s">
        <v>144</v>
      </c>
      <c r="L4335" t="s">
        <v>146</v>
      </c>
      <c r="M4335" s="47">
        <v>80</v>
      </c>
    </row>
    <row r="4336" spans="1:13" hidden="1" x14ac:dyDescent="0.3">
      <c r="A4336" s="1" t="s">
        <v>186</v>
      </c>
      <c r="B4336" s="1" t="s">
        <v>83</v>
      </c>
      <c r="C4336" t="s">
        <v>160</v>
      </c>
      <c r="D4336" s="1" t="s">
        <v>19</v>
      </c>
      <c r="E4336" t="s">
        <v>13</v>
      </c>
      <c r="F4336" s="1" t="s">
        <v>154</v>
      </c>
      <c r="G4336" t="s">
        <v>155</v>
      </c>
      <c r="H4336" s="1" t="s">
        <v>187</v>
      </c>
      <c r="I4336" s="1" t="str">
        <f t="shared" si="134"/>
        <v>DT Workstation</v>
      </c>
      <c r="J4336" s="1" t="str">
        <f t="shared" si="135"/>
        <v>DT Workstation</v>
      </c>
      <c r="K4336" t="s">
        <v>144</v>
      </c>
      <c r="L4336" t="s">
        <v>147</v>
      </c>
      <c r="M4336" s="47">
        <v>237</v>
      </c>
    </row>
    <row r="4337" spans="1:13" hidden="1" x14ac:dyDescent="0.3">
      <c r="A4337" s="1" t="s">
        <v>186</v>
      </c>
      <c r="B4337" s="1" t="s">
        <v>83</v>
      </c>
      <c r="C4337" t="s">
        <v>160</v>
      </c>
      <c r="D4337" s="1" t="s">
        <v>19</v>
      </c>
      <c r="E4337" t="s">
        <v>13</v>
      </c>
      <c r="F4337" s="1" t="s">
        <v>154</v>
      </c>
      <c r="G4337" t="s">
        <v>155</v>
      </c>
      <c r="H4337" s="1" t="s">
        <v>187</v>
      </c>
      <c r="I4337" s="1" t="str">
        <f t="shared" si="134"/>
        <v>DT Workstation</v>
      </c>
      <c r="J4337" s="1" t="str">
        <f t="shared" si="135"/>
        <v>DT Workstation</v>
      </c>
      <c r="K4337" t="s">
        <v>144</v>
      </c>
      <c r="L4337" t="s">
        <v>148</v>
      </c>
      <c r="M4337" s="47">
        <v>75</v>
      </c>
    </row>
    <row r="4338" spans="1:13" hidden="1" x14ac:dyDescent="0.3">
      <c r="A4338" s="1" t="s">
        <v>186</v>
      </c>
      <c r="B4338" s="1" t="s">
        <v>83</v>
      </c>
      <c r="C4338" t="s">
        <v>160</v>
      </c>
      <c r="D4338" s="1" t="s">
        <v>19</v>
      </c>
      <c r="E4338" t="s">
        <v>13</v>
      </c>
      <c r="F4338" s="1" t="s">
        <v>154</v>
      </c>
      <c r="G4338" t="s">
        <v>155</v>
      </c>
      <c r="H4338" s="1" t="s">
        <v>187</v>
      </c>
      <c r="I4338" s="1" t="str">
        <f t="shared" si="134"/>
        <v>DT Workstation</v>
      </c>
      <c r="J4338" s="1" t="str">
        <f t="shared" si="135"/>
        <v>DT Workstation</v>
      </c>
      <c r="K4338" t="s">
        <v>144</v>
      </c>
      <c r="L4338" t="s">
        <v>149</v>
      </c>
      <c r="M4338" s="47">
        <v>350</v>
      </c>
    </row>
    <row r="4339" spans="1:13" hidden="1" x14ac:dyDescent="0.3">
      <c r="A4339" s="1" t="s">
        <v>186</v>
      </c>
      <c r="B4339" s="1" t="s">
        <v>83</v>
      </c>
      <c r="C4339" t="s">
        <v>160</v>
      </c>
      <c r="D4339" s="1" t="s">
        <v>19</v>
      </c>
      <c r="E4339" t="s">
        <v>13</v>
      </c>
      <c r="F4339" s="1" t="s">
        <v>154</v>
      </c>
      <c r="G4339" t="s">
        <v>155</v>
      </c>
      <c r="H4339" s="1" t="s">
        <v>187</v>
      </c>
      <c r="I4339" s="1" t="str">
        <f t="shared" si="134"/>
        <v>DT Workstation</v>
      </c>
      <c r="J4339" s="1" t="str">
        <f t="shared" si="135"/>
        <v>DT Workstation</v>
      </c>
      <c r="K4339" t="s">
        <v>144</v>
      </c>
      <c r="L4339" t="s">
        <v>150</v>
      </c>
      <c r="M4339" s="47">
        <v>35</v>
      </c>
    </row>
    <row r="4340" spans="1:13" hidden="1" x14ac:dyDescent="0.3">
      <c r="A4340" s="1" t="s">
        <v>186</v>
      </c>
      <c r="B4340" s="1" t="s">
        <v>83</v>
      </c>
      <c r="C4340" t="s">
        <v>160</v>
      </c>
      <c r="D4340" s="1" t="s">
        <v>19</v>
      </c>
      <c r="E4340" t="s">
        <v>13</v>
      </c>
      <c r="F4340" s="1" t="s">
        <v>154</v>
      </c>
      <c r="G4340" t="s">
        <v>155</v>
      </c>
      <c r="H4340" s="1" t="s">
        <v>187</v>
      </c>
      <c r="I4340" s="1" t="str">
        <f t="shared" si="134"/>
        <v>DT Workstation</v>
      </c>
      <c r="J4340" s="1" t="str">
        <f t="shared" si="135"/>
        <v>DT Workstation</v>
      </c>
      <c r="K4340" t="s">
        <v>144</v>
      </c>
      <c r="L4340" t="s">
        <v>151</v>
      </c>
      <c r="M4340" s="47">
        <v>55</v>
      </c>
    </row>
    <row r="4341" spans="1:13" hidden="1" x14ac:dyDescent="0.3">
      <c r="A4341" s="1" t="s">
        <v>186</v>
      </c>
      <c r="B4341" s="1" t="s">
        <v>83</v>
      </c>
      <c r="C4341" t="s">
        <v>160</v>
      </c>
      <c r="D4341" s="1" t="s">
        <v>19</v>
      </c>
      <c r="E4341" t="s">
        <v>14</v>
      </c>
      <c r="F4341" s="1" t="s">
        <v>154</v>
      </c>
      <c r="G4341" t="s">
        <v>142</v>
      </c>
      <c r="H4341" s="1" t="s">
        <v>142</v>
      </c>
      <c r="I4341" s="1" t="str">
        <f t="shared" si="134"/>
        <v>NB Workstation</v>
      </c>
      <c r="J4341" s="1" t="str">
        <f t="shared" si="135"/>
        <v>NB Workstation</v>
      </c>
      <c r="K4341" t="s">
        <v>144</v>
      </c>
      <c r="L4341" t="s">
        <v>145</v>
      </c>
      <c r="M4341" s="47">
        <v>19</v>
      </c>
    </row>
    <row r="4342" spans="1:13" hidden="1" x14ac:dyDescent="0.3">
      <c r="A4342" s="1" t="s">
        <v>186</v>
      </c>
      <c r="B4342" s="1" t="s">
        <v>83</v>
      </c>
      <c r="C4342" t="s">
        <v>160</v>
      </c>
      <c r="D4342" s="1" t="s">
        <v>19</v>
      </c>
      <c r="E4342" t="s">
        <v>14</v>
      </c>
      <c r="F4342" s="1" t="s">
        <v>154</v>
      </c>
      <c r="G4342" t="s">
        <v>142</v>
      </c>
      <c r="H4342" s="1" t="s">
        <v>142</v>
      </c>
      <c r="I4342" s="1" t="str">
        <f t="shared" si="134"/>
        <v>NB Workstation</v>
      </c>
      <c r="J4342" s="1" t="str">
        <f t="shared" si="135"/>
        <v>NB Workstation</v>
      </c>
      <c r="K4342" t="s">
        <v>144</v>
      </c>
      <c r="L4342" t="s">
        <v>146</v>
      </c>
      <c r="M4342" s="47">
        <v>32</v>
      </c>
    </row>
    <row r="4343" spans="1:13" hidden="1" x14ac:dyDescent="0.3">
      <c r="A4343" s="1" t="s">
        <v>186</v>
      </c>
      <c r="B4343" s="1" t="s">
        <v>83</v>
      </c>
      <c r="C4343" t="s">
        <v>160</v>
      </c>
      <c r="D4343" s="1" t="s">
        <v>19</v>
      </c>
      <c r="E4343" t="s">
        <v>14</v>
      </c>
      <c r="F4343" s="1" t="s">
        <v>154</v>
      </c>
      <c r="G4343" t="s">
        <v>142</v>
      </c>
      <c r="H4343" s="1" t="s">
        <v>142</v>
      </c>
      <c r="I4343" s="1" t="str">
        <f t="shared" si="134"/>
        <v>NB Workstation</v>
      </c>
      <c r="J4343" s="1" t="str">
        <f t="shared" si="135"/>
        <v>NB Workstation</v>
      </c>
      <c r="K4343" t="s">
        <v>144</v>
      </c>
      <c r="L4343" t="s">
        <v>147</v>
      </c>
      <c r="M4343" s="47">
        <v>39</v>
      </c>
    </row>
    <row r="4344" spans="1:13" hidden="1" x14ac:dyDescent="0.3">
      <c r="A4344" s="1" t="s">
        <v>186</v>
      </c>
      <c r="B4344" s="1" t="s">
        <v>83</v>
      </c>
      <c r="C4344" t="s">
        <v>160</v>
      </c>
      <c r="D4344" s="1" t="s">
        <v>19</v>
      </c>
      <c r="E4344" t="s">
        <v>14</v>
      </c>
      <c r="F4344" s="1" t="s">
        <v>154</v>
      </c>
      <c r="G4344" t="s">
        <v>142</v>
      </c>
      <c r="H4344" s="1" t="s">
        <v>142</v>
      </c>
      <c r="I4344" s="1" t="str">
        <f t="shared" si="134"/>
        <v>NB Workstation</v>
      </c>
      <c r="J4344" s="1" t="str">
        <f t="shared" si="135"/>
        <v>NB Workstation</v>
      </c>
      <c r="K4344" t="s">
        <v>144</v>
      </c>
      <c r="L4344" t="s">
        <v>148</v>
      </c>
      <c r="M4344" s="47">
        <v>15</v>
      </c>
    </row>
    <row r="4345" spans="1:13" hidden="1" x14ac:dyDescent="0.3">
      <c r="A4345" s="1" t="s">
        <v>186</v>
      </c>
      <c r="B4345" s="1" t="s">
        <v>83</v>
      </c>
      <c r="C4345" t="s">
        <v>160</v>
      </c>
      <c r="D4345" s="1" t="s">
        <v>19</v>
      </c>
      <c r="E4345" t="s">
        <v>14</v>
      </c>
      <c r="F4345" s="1" t="s">
        <v>154</v>
      </c>
      <c r="G4345" t="s">
        <v>142</v>
      </c>
      <c r="H4345" s="1" t="s">
        <v>142</v>
      </c>
      <c r="I4345" s="1" t="str">
        <f t="shared" si="134"/>
        <v>NB Workstation</v>
      </c>
      <c r="J4345" s="1" t="str">
        <f t="shared" si="135"/>
        <v>NB Workstation</v>
      </c>
      <c r="K4345" t="s">
        <v>144</v>
      </c>
      <c r="L4345" t="s">
        <v>149</v>
      </c>
      <c r="M4345" s="47">
        <v>122</v>
      </c>
    </row>
    <row r="4346" spans="1:13" hidden="1" x14ac:dyDescent="0.3">
      <c r="A4346" s="1" t="s">
        <v>186</v>
      </c>
      <c r="B4346" s="1" t="s">
        <v>83</v>
      </c>
      <c r="C4346" t="s">
        <v>160</v>
      </c>
      <c r="D4346" s="1" t="s">
        <v>19</v>
      </c>
      <c r="E4346" t="s">
        <v>14</v>
      </c>
      <c r="F4346" s="1" t="s">
        <v>154</v>
      </c>
      <c r="G4346" t="s">
        <v>142</v>
      </c>
      <c r="H4346" s="1" t="s">
        <v>142</v>
      </c>
      <c r="I4346" s="1" t="str">
        <f t="shared" si="134"/>
        <v>NB Workstation</v>
      </c>
      <c r="J4346" s="1" t="str">
        <f t="shared" si="135"/>
        <v>NB Workstation</v>
      </c>
      <c r="K4346" t="s">
        <v>144</v>
      </c>
      <c r="L4346" t="s">
        <v>150</v>
      </c>
      <c r="M4346" s="47">
        <v>1</v>
      </c>
    </row>
    <row r="4347" spans="1:13" hidden="1" x14ac:dyDescent="0.3">
      <c r="A4347" s="1" t="s">
        <v>186</v>
      </c>
      <c r="B4347" s="1" t="s">
        <v>83</v>
      </c>
      <c r="C4347" t="s">
        <v>160</v>
      </c>
      <c r="D4347" s="1" t="s">
        <v>19</v>
      </c>
      <c r="E4347" t="s">
        <v>14</v>
      </c>
      <c r="F4347" s="1" t="s">
        <v>154</v>
      </c>
      <c r="G4347" t="s">
        <v>142</v>
      </c>
      <c r="H4347" s="1" t="s">
        <v>142</v>
      </c>
      <c r="I4347" s="1" t="str">
        <f t="shared" si="134"/>
        <v>NB Workstation</v>
      </c>
      <c r="J4347" s="1" t="str">
        <f t="shared" si="135"/>
        <v>NB Workstation</v>
      </c>
      <c r="K4347" t="s">
        <v>144</v>
      </c>
      <c r="L4347" t="s">
        <v>151</v>
      </c>
      <c r="M4347" s="47">
        <v>1</v>
      </c>
    </row>
    <row r="4348" spans="1:13" hidden="1" x14ac:dyDescent="0.3">
      <c r="A4348" s="1" t="s">
        <v>186</v>
      </c>
      <c r="B4348" s="1" t="s">
        <v>83</v>
      </c>
      <c r="C4348" t="s">
        <v>160</v>
      </c>
      <c r="D4348" s="1" t="s">
        <v>19</v>
      </c>
      <c r="E4348" t="s">
        <v>14</v>
      </c>
      <c r="F4348" s="1" t="s">
        <v>154</v>
      </c>
      <c r="G4348" t="s">
        <v>142</v>
      </c>
      <c r="H4348" s="1" t="s">
        <v>155</v>
      </c>
      <c r="I4348" s="1" t="str">
        <f t="shared" si="134"/>
        <v>NB Workstation</v>
      </c>
      <c r="J4348" s="1" t="str">
        <f t="shared" si="135"/>
        <v>NB Workstation</v>
      </c>
      <c r="K4348" t="s">
        <v>144</v>
      </c>
      <c r="L4348" t="s">
        <v>145</v>
      </c>
      <c r="M4348" s="47">
        <v>62</v>
      </c>
    </row>
    <row r="4349" spans="1:13" hidden="1" x14ac:dyDescent="0.3">
      <c r="A4349" s="1" t="s">
        <v>186</v>
      </c>
      <c r="B4349" s="1" t="s">
        <v>83</v>
      </c>
      <c r="C4349" t="s">
        <v>160</v>
      </c>
      <c r="D4349" s="1" t="s">
        <v>19</v>
      </c>
      <c r="E4349" t="s">
        <v>14</v>
      </c>
      <c r="F4349" s="1" t="s">
        <v>154</v>
      </c>
      <c r="G4349" t="s">
        <v>142</v>
      </c>
      <c r="H4349" s="1" t="s">
        <v>155</v>
      </c>
      <c r="I4349" s="1" t="str">
        <f t="shared" si="134"/>
        <v>NB Workstation</v>
      </c>
      <c r="J4349" s="1" t="str">
        <f t="shared" si="135"/>
        <v>NB Workstation</v>
      </c>
      <c r="K4349" t="s">
        <v>144</v>
      </c>
      <c r="L4349" t="s">
        <v>146</v>
      </c>
      <c r="M4349" s="47">
        <v>169</v>
      </c>
    </row>
    <row r="4350" spans="1:13" hidden="1" x14ac:dyDescent="0.3">
      <c r="A4350" s="1" t="s">
        <v>186</v>
      </c>
      <c r="B4350" s="1" t="s">
        <v>83</v>
      </c>
      <c r="C4350" t="s">
        <v>160</v>
      </c>
      <c r="D4350" s="1" t="s">
        <v>19</v>
      </c>
      <c r="E4350" t="s">
        <v>14</v>
      </c>
      <c r="F4350" s="1" t="s">
        <v>154</v>
      </c>
      <c r="G4350" t="s">
        <v>142</v>
      </c>
      <c r="H4350" s="1" t="s">
        <v>155</v>
      </c>
      <c r="I4350" s="1" t="str">
        <f t="shared" si="134"/>
        <v>NB Workstation</v>
      </c>
      <c r="J4350" s="1" t="str">
        <f t="shared" si="135"/>
        <v>NB Workstation</v>
      </c>
      <c r="K4350" t="s">
        <v>144</v>
      </c>
      <c r="L4350" t="s">
        <v>147</v>
      </c>
      <c r="M4350" s="47">
        <v>156</v>
      </c>
    </row>
    <row r="4351" spans="1:13" hidden="1" x14ac:dyDescent="0.3">
      <c r="A4351" s="1" t="s">
        <v>186</v>
      </c>
      <c r="B4351" s="1" t="s">
        <v>83</v>
      </c>
      <c r="C4351" t="s">
        <v>160</v>
      </c>
      <c r="D4351" s="1" t="s">
        <v>19</v>
      </c>
      <c r="E4351" t="s">
        <v>14</v>
      </c>
      <c r="F4351" s="1" t="s">
        <v>154</v>
      </c>
      <c r="G4351" t="s">
        <v>142</v>
      </c>
      <c r="H4351" s="1" t="s">
        <v>155</v>
      </c>
      <c r="I4351" s="1" t="str">
        <f t="shared" si="134"/>
        <v>NB Workstation</v>
      </c>
      <c r="J4351" s="1" t="str">
        <f t="shared" si="135"/>
        <v>NB Workstation</v>
      </c>
      <c r="K4351" t="s">
        <v>144</v>
      </c>
      <c r="L4351" t="s">
        <v>148</v>
      </c>
      <c r="M4351" s="47">
        <v>42</v>
      </c>
    </row>
    <row r="4352" spans="1:13" hidden="1" x14ac:dyDescent="0.3">
      <c r="A4352" s="1" t="s">
        <v>186</v>
      </c>
      <c r="B4352" s="1" t="s">
        <v>83</v>
      </c>
      <c r="C4352" t="s">
        <v>160</v>
      </c>
      <c r="D4352" s="1" t="s">
        <v>19</v>
      </c>
      <c r="E4352" t="s">
        <v>14</v>
      </c>
      <c r="F4352" s="1" t="s">
        <v>154</v>
      </c>
      <c r="G4352" t="s">
        <v>142</v>
      </c>
      <c r="H4352" s="1" t="s">
        <v>155</v>
      </c>
      <c r="I4352" s="1" t="str">
        <f t="shared" si="134"/>
        <v>NB Workstation</v>
      </c>
      <c r="J4352" s="1" t="str">
        <f t="shared" si="135"/>
        <v>NB Workstation</v>
      </c>
      <c r="K4352" t="s">
        <v>144</v>
      </c>
      <c r="L4352" t="s">
        <v>149</v>
      </c>
      <c r="M4352" s="47">
        <v>477</v>
      </c>
    </row>
    <row r="4353" spans="1:13" hidden="1" x14ac:dyDescent="0.3">
      <c r="A4353" s="1" t="s">
        <v>186</v>
      </c>
      <c r="B4353" s="1" t="s">
        <v>83</v>
      </c>
      <c r="C4353" t="s">
        <v>160</v>
      </c>
      <c r="D4353" s="1" t="s">
        <v>19</v>
      </c>
      <c r="E4353" t="s">
        <v>14</v>
      </c>
      <c r="F4353" s="1" t="s">
        <v>154</v>
      </c>
      <c r="G4353" t="s">
        <v>142</v>
      </c>
      <c r="H4353" s="1" t="s">
        <v>155</v>
      </c>
      <c r="I4353" s="1" t="str">
        <f t="shared" si="134"/>
        <v>NB Workstation</v>
      </c>
      <c r="J4353" s="1" t="str">
        <f t="shared" si="135"/>
        <v>NB Workstation</v>
      </c>
      <c r="K4353" t="s">
        <v>144</v>
      </c>
      <c r="L4353" t="s">
        <v>150</v>
      </c>
      <c r="M4353" s="47">
        <v>10</v>
      </c>
    </row>
    <row r="4354" spans="1:13" hidden="1" x14ac:dyDescent="0.3">
      <c r="A4354" s="1" t="s">
        <v>186</v>
      </c>
      <c r="B4354" s="1" t="s">
        <v>83</v>
      </c>
      <c r="C4354" t="s">
        <v>160</v>
      </c>
      <c r="D4354" s="1" t="s">
        <v>19</v>
      </c>
      <c r="E4354" t="s">
        <v>14</v>
      </c>
      <c r="F4354" s="1" t="s">
        <v>154</v>
      </c>
      <c r="G4354" t="s">
        <v>142</v>
      </c>
      <c r="H4354" s="1" t="s">
        <v>155</v>
      </c>
      <c r="I4354" s="1" t="str">
        <f t="shared" si="134"/>
        <v>NB Workstation</v>
      </c>
      <c r="J4354" s="1" t="str">
        <f t="shared" si="135"/>
        <v>NB Workstation</v>
      </c>
      <c r="K4354" t="s">
        <v>144</v>
      </c>
      <c r="L4354" t="s">
        <v>151</v>
      </c>
      <c r="M4354" s="47">
        <v>26</v>
      </c>
    </row>
    <row r="4355" spans="1:13" hidden="1" x14ac:dyDescent="0.3">
      <c r="A4355" s="1" t="s">
        <v>186</v>
      </c>
      <c r="B4355" s="1" t="s">
        <v>83</v>
      </c>
      <c r="C4355" t="s">
        <v>160</v>
      </c>
      <c r="D4355" s="1" t="s">
        <v>19</v>
      </c>
      <c r="E4355" t="s">
        <v>14</v>
      </c>
      <c r="F4355" s="1" t="s">
        <v>154</v>
      </c>
      <c r="G4355" t="s">
        <v>155</v>
      </c>
      <c r="H4355" s="1" t="s">
        <v>142</v>
      </c>
      <c r="I4355" s="1" t="str">
        <f t="shared" ref="I4355:I4418" si="136">VLOOKUP(E4355&amp;F4355&amp;G4355,$S$1:$T$74,2,0)</f>
        <v>NB Workstation</v>
      </c>
      <c r="J4355" s="1" t="str">
        <f t="shared" ref="J4355:J4418" si="137">IF(AND(I4355="Clamshell NB",H4355="Yes"),"Clamshell Ultraslim NB",I4355)</f>
        <v>NB Workstation</v>
      </c>
      <c r="K4355" t="s">
        <v>144</v>
      </c>
      <c r="L4355" t="s">
        <v>145</v>
      </c>
      <c r="M4355" s="47">
        <v>96</v>
      </c>
    </row>
    <row r="4356" spans="1:13" hidden="1" x14ac:dyDescent="0.3">
      <c r="A4356" s="1" t="s">
        <v>186</v>
      </c>
      <c r="B4356" s="1" t="s">
        <v>83</v>
      </c>
      <c r="C4356" t="s">
        <v>160</v>
      </c>
      <c r="D4356" s="1" t="s">
        <v>19</v>
      </c>
      <c r="E4356" t="s">
        <v>14</v>
      </c>
      <c r="F4356" s="1" t="s">
        <v>154</v>
      </c>
      <c r="G4356" t="s">
        <v>155</v>
      </c>
      <c r="H4356" s="1" t="s">
        <v>142</v>
      </c>
      <c r="I4356" s="1" t="str">
        <f t="shared" si="136"/>
        <v>NB Workstation</v>
      </c>
      <c r="J4356" s="1" t="str">
        <f t="shared" si="137"/>
        <v>NB Workstation</v>
      </c>
      <c r="K4356" t="s">
        <v>144</v>
      </c>
      <c r="L4356" t="s">
        <v>146</v>
      </c>
      <c r="M4356" s="47">
        <v>195</v>
      </c>
    </row>
    <row r="4357" spans="1:13" hidden="1" x14ac:dyDescent="0.3">
      <c r="A4357" s="1" t="s">
        <v>186</v>
      </c>
      <c r="B4357" s="1" t="s">
        <v>83</v>
      </c>
      <c r="C4357" t="s">
        <v>160</v>
      </c>
      <c r="D4357" s="1" t="s">
        <v>19</v>
      </c>
      <c r="E4357" t="s">
        <v>14</v>
      </c>
      <c r="F4357" s="1" t="s">
        <v>154</v>
      </c>
      <c r="G4357" t="s">
        <v>155</v>
      </c>
      <c r="H4357" s="1" t="s">
        <v>142</v>
      </c>
      <c r="I4357" s="1" t="str">
        <f t="shared" si="136"/>
        <v>NB Workstation</v>
      </c>
      <c r="J4357" s="1" t="str">
        <f t="shared" si="137"/>
        <v>NB Workstation</v>
      </c>
      <c r="K4357" t="s">
        <v>144</v>
      </c>
      <c r="L4357" t="s">
        <v>147</v>
      </c>
      <c r="M4357" s="47">
        <v>197</v>
      </c>
    </row>
    <row r="4358" spans="1:13" hidden="1" x14ac:dyDescent="0.3">
      <c r="A4358" s="1" t="s">
        <v>186</v>
      </c>
      <c r="B4358" s="1" t="s">
        <v>83</v>
      </c>
      <c r="C4358" t="s">
        <v>160</v>
      </c>
      <c r="D4358" s="1" t="s">
        <v>19</v>
      </c>
      <c r="E4358" t="s">
        <v>14</v>
      </c>
      <c r="F4358" s="1" t="s">
        <v>154</v>
      </c>
      <c r="G4358" t="s">
        <v>155</v>
      </c>
      <c r="H4358" s="1" t="s">
        <v>142</v>
      </c>
      <c r="I4358" s="1" t="str">
        <f t="shared" si="136"/>
        <v>NB Workstation</v>
      </c>
      <c r="J4358" s="1" t="str">
        <f t="shared" si="137"/>
        <v>NB Workstation</v>
      </c>
      <c r="K4358" t="s">
        <v>144</v>
      </c>
      <c r="L4358" t="s">
        <v>148</v>
      </c>
      <c r="M4358" s="47">
        <v>82</v>
      </c>
    </row>
    <row r="4359" spans="1:13" hidden="1" x14ac:dyDescent="0.3">
      <c r="A4359" s="1" t="s">
        <v>186</v>
      </c>
      <c r="B4359" s="1" t="s">
        <v>83</v>
      </c>
      <c r="C4359" t="s">
        <v>160</v>
      </c>
      <c r="D4359" s="1" t="s">
        <v>19</v>
      </c>
      <c r="E4359" t="s">
        <v>14</v>
      </c>
      <c r="F4359" s="1" t="s">
        <v>154</v>
      </c>
      <c r="G4359" t="s">
        <v>155</v>
      </c>
      <c r="H4359" s="1" t="s">
        <v>142</v>
      </c>
      <c r="I4359" s="1" t="str">
        <f t="shared" si="136"/>
        <v>NB Workstation</v>
      </c>
      <c r="J4359" s="1" t="str">
        <f t="shared" si="137"/>
        <v>NB Workstation</v>
      </c>
      <c r="K4359" t="s">
        <v>144</v>
      </c>
      <c r="L4359" t="s">
        <v>149</v>
      </c>
      <c r="M4359" s="47">
        <v>699</v>
      </c>
    </row>
    <row r="4360" spans="1:13" hidden="1" x14ac:dyDescent="0.3">
      <c r="A4360" s="1" t="s">
        <v>186</v>
      </c>
      <c r="B4360" s="1" t="s">
        <v>83</v>
      </c>
      <c r="C4360" t="s">
        <v>160</v>
      </c>
      <c r="D4360" s="1" t="s">
        <v>19</v>
      </c>
      <c r="E4360" t="s">
        <v>14</v>
      </c>
      <c r="F4360" s="1" t="s">
        <v>154</v>
      </c>
      <c r="G4360" t="s">
        <v>155</v>
      </c>
      <c r="H4360" s="1" t="s">
        <v>142</v>
      </c>
      <c r="I4360" s="1" t="str">
        <f t="shared" si="136"/>
        <v>NB Workstation</v>
      </c>
      <c r="J4360" s="1" t="str">
        <f t="shared" si="137"/>
        <v>NB Workstation</v>
      </c>
      <c r="K4360" t="s">
        <v>144</v>
      </c>
      <c r="L4360" t="s">
        <v>150</v>
      </c>
      <c r="M4360" s="47">
        <v>11</v>
      </c>
    </row>
    <row r="4361" spans="1:13" hidden="1" x14ac:dyDescent="0.3">
      <c r="A4361" s="1" t="s">
        <v>186</v>
      </c>
      <c r="B4361" s="1" t="s">
        <v>83</v>
      </c>
      <c r="C4361" t="s">
        <v>160</v>
      </c>
      <c r="D4361" s="1" t="s">
        <v>19</v>
      </c>
      <c r="E4361" t="s">
        <v>14</v>
      </c>
      <c r="F4361" s="1" t="s">
        <v>154</v>
      </c>
      <c r="G4361" t="s">
        <v>155</v>
      </c>
      <c r="H4361" s="1" t="s">
        <v>142</v>
      </c>
      <c r="I4361" s="1" t="str">
        <f t="shared" si="136"/>
        <v>NB Workstation</v>
      </c>
      <c r="J4361" s="1" t="str">
        <f t="shared" si="137"/>
        <v>NB Workstation</v>
      </c>
      <c r="K4361" t="s">
        <v>144</v>
      </c>
      <c r="L4361" t="s">
        <v>151</v>
      </c>
      <c r="M4361" s="47">
        <v>10</v>
      </c>
    </row>
    <row r="4362" spans="1:13" hidden="1" x14ac:dyDescent="0.3">
      <c r="A4362" s="1" t="s">
        <v>186</v>
      </c>
      <c r="B4362" s="1" t="s">
        <v>83</v>
      </c>
      <c r="C4362" t="s">
        <v>160</v>
      </c>
      <c r="D4362" s="1" t="s">
        <v>19</v>
      </c>
      <c r="E4362" t="s">
        <v>14</v>
      </c>
      <c r="F4362" s="1" t="s">
        <v>154</v>
      </c>
      <c r="G4362" t="s">
        <v>155</v>
      </c>
      <c r="H4362" s="1" t="s">
        <v>155</v>
      </c>
      <c r="I4362" s="1" t="str">
        <f t="shared" si="136"/>
        <v>NB Workstation</v>
      </c>
      <c r="J4362" s="1" t="str">
        <f t="shared" si="137"/>
        <v>NB Workstation</v>
      </c>
      <c r="K4362" t="s">
        <v>144</v>
      </c>
      <c r="L4362" t="s">
        <v>145</v>
      </c>
      <c r="M4362" s="47">
        <v>30</v>
      </c>
    </row>
    <row r="4363" spans="1:13" hidden="1" x14ac:dyDescent="0.3">
      <c r="A4363" s="1" t="s">
        <v>186</v>
      </c>
      <c r="B4363" s="1" t="s">
        <v>83</v>
      </c>
      <c r="C4363" t="s">
        <v>160</v>
      </c>
      <c r="D4363" s="1" t="s">
        <v>19</v>
      </c>
      <c r="E4363" t="s">
        <v>14</v>
      </c>
      <c r="F4363" s="1" t="s">
        <v>154</v>
      </c>
      <c r="G4363" t="s">
        <v>155</v>
      </c>
      <c r="H4363" s="1" t="s">
        <v>155</v>
      </c>
      <c r="I4363" s="1" t="str">
        <f t="shared" si="136"/>
        <v>NB Workstation</v>
      </c>
      <c r="J4363" s="1" t="str">
        <f t="shared" si="137"/>
        <v>NB Workstation</v>
      </c>
      <c r="K4363" t="s">
        <v>144</v>
      </c>
      <c r="L4363" t="s">
        <v>146</v>
      </c>
      <c r="M4363" s="47">
        <v>62</v>
      </c>
    </row>
    <row r="4364" spans="1:13" hidden="1" x14ac:dyDescent="0.3">
      <c r="A4364" s="1" t="s">
        <v>186</v>
      </c>
      <c r="B4364" s="1" t="s">
        <v>83</v>
      </c>
      <c r="C4364" t="s">
        <v>160</v>
      </c>
      <c r="D4364" s="1" t="s">
        <v>19</v>
      </c>
      <c r="E4364" t="s">
        <v>14</v>
      </c>
      <c r="F4364" s="1" t="s">
        <v>154</v>
      </c>
      <c r="G4364" t="s">
        <v>155</v>
      </c>
      <c r="H4364" s="1" t="s">
        <v>155</v>
      </c>
      <c r="I4364" s="1" t="str">
        <f t="shared" si="136"/>
        <v>NB Workstation</v>
      </c>
      <c r="J4364" s="1" t="str">
        <f t="shared" si="137"/>
        <v>NB Workstation</v>
      </c>
      <c r="K4364" t="s">
        <v>144</v>
      </c>
      <c r="L4364" t="s">
        <v>147</v>
      </c>
      <c r="M4364" s="47">
        <v>60</v>
      </c>
    </row>
    <row r="4365" spans="1:13" hidden="1" x14ac:dyDescent="0.3">
      <c r="A4365" s="1" t="s">
        <v>186</v>
      </c>
      <c r="B4365" s="1" t="s">
        <v>83</v>
      </c>
      <c r="C4365" t="s">
        <v>160</v>
      </c>
      <c r="D4365" s="1" t="s">
        <v>19</v>
      </c>
      <c r="E4365" t="s">
        <v>14</v>
      </c>
      <c r="F4365" s="1" t="s">
        <v>154</v>
      </c>
      <c r="G4365" t="s">
        <v>155</v>
      </c>
      <c r="H4365" s="1" t="s">
        <v>155</v>
      </c>
      <c r="I4365" s="1" t="str">
        <f t="shared" si="136"/>
        <v>NB Workstation</v>
      </c>
      <c r="J4365" s="1" t="str">
        <f t="shared" si="137"/>
        <v>NB Workstation</v>
      </c>
      <c r="K4365" t="s">
        <v>144</v>
      </c>
      <c r="L4365" t="s">
        <v>148</v>
      </c>
      <c r="M4365" s="47">
        <v>15</v>
      </c>
    </row>
    <row r="4366" spans="1:13" hidden="1" x14ac:dyDescent="0.3">
      <c r="A4366" s="1" t="s">
        <v>186</v>
      </c>
      <c r="B4366" s="1" t="s">
        <v>83</v>
      </c>
      <c r="C4366" t="s">
        <v>160</v>
      </c>
      <c r="D4366" s="1" t="s">
        <v>19</v>
      </c>
      <c r="E4366" t="s">
        <v>14</v>
      </c>
      <c r="F4366" s="1" t="s">
        <v>154</v>
      </c>
      <c r="G4366" t="s">
        <v>155</v>
      </c>
      <c r="H4366" s="1" t="s">
        <v>155</v>
      </c>
      <c r="I4366" s="1" t="str">
        <f t="shared" si="136"/>
        <v>NB Workstation</v>
      </c>
      <c r="J4366" s="1" t="str">
        <f t="shared" si="137"/>
        <v>NB Workstation</v>
      </c>
      <c r="K4366" t="s">
        <v>144</v>
      </c>
      <c r="L4366" t="s">
        <v>149</v>
      </c>
      <c r="M4366" s="47">
        <v>144</v>
      </c>
    </row>
    <row r="4367" spans="1:13" hidden="1" x14ac:dyDescent="0.3">
      <c r="A4367" s="1" t="s">
        <v>186</v>
      </c>
      <c r="B4367" s="1" t="s">
        <v>83</v>
      </c>
      <c r="C4367" t="s">
        <v>160</v>
      </c>
      <c r="D4367" s="1" t="s">
        <v>19</v>
      </c>
      <c r="E4367" t="s">
        <v>14</v>
      </c>
      <c r="F4367" s="1" t="s">
        <v>154</v>
      </c>
      <c r="G4367" t="s">
        <v>155</v>
      </c>
      <c r="H4367" s="1" t="s">
        <v>155</v>
      </c>
      <c r="I4367" s="1" t="str">
        <f t="shared" si="136"/>
        <v>NB Workstation</v>
      </c>
      <c r="J4367" s="1" t="str">
        <f t="shared" si="137"/>
        <v>NB Workstation</v>
      </c>
      <c r="K4367" t="s">
        <v>144</v>
      </c>
      <c r="L4367" t="s">
        <v>150</v>
      </c>
      <c r="M4367" s="47">
        <v>1</v>
      </c>
    </row>
    <row r="4368" spans="1:13" hidden="1" x14ac:dyDescent="0.3">
      <c r="A4368" s="1" t="s">
        <v>186</v>
      </c>
      <c r="B4368" s="1" t="s">
        <v>83</v>
      </c>
      <c r="C4368" t="s">
        <v>160</v>
      </c>
      <c r="D4368" s="1" t="s">
        <v>19</v>
      </c>
      <c r="E4368" t="s">
        <v>14</v>
      </c>
      <c r="F4368" s="1" t="s">
        <v>154</v>
      </c>
      <c r="G4368" t="s">
        <v>155</v>
      </c>
      <c r="H4368" s="1" t="s">
        <v>155</v>
      </c>
      <c r="I4368" s="1" t="str">
        <f t="shared" si="136"/>
        <v>NB Workstation</v>
      </c>
      <c r="J4368" s="1" t="str">
        <f t="shared" si="137"/>
        <v>NB Workstation</v>
      </c>
      <c r="K4368" t="s">
        <v>144</v>
      </c>
      <c r="L4368" t="s">
        <v>151</v>
      </c>
      <c r="M4368" s="47">
        <v>1</v>
      </c>
    </row>
    <row r="4369" spans="1:13" hidden="1" x14ac:dyDescent="0.3">
      <c r="A4369" s="1" t="s">
        <v>186</v>
      </c>
      <c r="B4369" s="1" t="s">
        <v>83</v>
      </c>
      <c r="C4369" t="s">
        <v>153</v>
      </c>
      <c r="D4369" s="1" t="s">
        <v>17</v>
      </c>
      <c r="E4369" t="s">
        <v>8</v>
      </c>
      <c r="F4369" s="1" t="s">
        <v>154</v>
      </c>
      <c r="G4369" t="s">
        <v>142</v>
      </c>
      <c r="H4369" s="1" t="s">
        <v>187</v>
      </c>
      <c r="I4369" s="1" t="str">
        <f t="shared" si="136"/>
        <v>AIO DT</v>
      </c>
      <c r="J4369" s="1" t="str">
        <f t="shared" si="137"/>
        <v>AIO DT</v>
      </c>
      <c r="K4369" t="s">
        <v>143</v>
      </c>
      <c r="L4369" t="s">
        <v>143</v>
      </c>
      <c r="M4369" s="47">
        <v>10708</v>
      </c>
    </row>
    <row r="4370" spans="1:13" hidden="1" x14ac:dyDescent="0.3">
      <c r="A4370" s="1" t="s">
        <v>186</v>
      </c>
      <c r="B4370" s="1" t="s">
        <v>83</v>
      </c>
      <c r="C4370" t="s">
        <v>153</v>
      </c>
      <c r="D4370" s="1" t="s">
        <v>17</v>
      </c>
      <c r="E4370" t="s">
        <v>8</v>
      </c>
      <c r="F4370" s="1" t="s">
        <v>154</v>
      </c>
      <c r="G4370" t="s">
        <v>142</v>
      </c>
      <c r="H4370" s="1" t="s">
        <v>187</v>
      </c>
      <c r="I4370" s="1" t="str">
        <f t="shared" si="136"/>
        <v>AIO DT</v>
      </c>
      <c r="J4370" s="1" t="str">
        <f t="shared" si="137"/>
        <v>AIO DT</v>
      </c>
      <c r="K4370" t="s">
        <v>144</v>
      </c>
      <c r="L4370" t="s">
        <v>145</v>
      </c>
      <c r="M4370" s="47">
        <v>4616</v>
      </c>
    </row>
    <row r="4371" spans="1:13" hidden="1" x14ac:dyDescent="0.3">
      <c r="A4371" s="1" t="s">
        <v>186</v>
      </c>
      <c r="B4371" s="1" t="s">
        <v>83</v>
      </c>
      <c r="C4371" t="s">
        <v>153</v>
      </c>
      <c r="D4371" s="1" t="s">
        <v>17</v>
      </c>
      <c r="E4371" t="s">
        <v>8</v>
      </c>
      <c r="F4371" s="1" t="s">
        <v>154</v>
      </c>
      <c r="G4371" t="s">
        <v>142</v>
      </c>
      <c r="H4371" s="1" t="s">
        <v>187</v>
      </c>
      <c r="I4371" s="1" t="str">
        <f t="shared" si="136"/>
        <v>AIO DT</v>
      </c>
      <c r="J4371" s="1" t="str">
        <f t="shared" si="137"/>
        <v>AIO DT</v>
      </c>
      <c r="K4371" t="s">
        <v>144</v>
      </c>
      <c r="L4371" t="s">
        <v>146</v>
      </c>
      <c r="M4371" s="47">
        <v>3205</v>
      </c>
    </row>
    <row r="4372" spans="1:13" hidden="1" x14ac:dyDescent="0.3">
      <c r="A4372" s="1" t="s">
        <v>186</v>
      </c>
      <c r="B4372" s="1" t="s">
        <v>83</v>
      </c>
      <c r="C4372" t="s">
        <v>153</v>
      </c>
      <c r="D4372" s="1" t="s">
        <v>17</v>
      </c>
      <c r="E4372" t="s">
        <v>8</v>
      </c>
      <c r="F4372" s="1" t="s">
        <v>154</v>
      </c>
      <c r="G4372" t="s">
        <v>142</v>
      </c>
      <c r="H4372" s="1" t="s">
        <v>187</v>
      </c>
      <c r="I4372" s="1" t="str">
        <f t="shared" si="136"/>
        <v>AIO DT</v>
      </c>
      <c r="J4372" s="1" t="str">
        <f t="shared" si="137"/>
        <v>AIO DT</v>
      </c>
      <c r="K4372" t="s">
        <v>144</v>
      </c>
      <c r="L4372" t="s">
        <v>147</v>
      </c>
      <c r="M4372" s="47">
        <v>5487</v>
      </c>
    </row>
    <row r="4373" spans="1:13" hidden="1" x14ac:dyDescent="0.3">
      <c r="A4373" s="1" t="s">
        <v>186</v>
      </c>
      <c r="B4373" s="1" t="s">
        <v>83</v>
      </c>
      <c r="C4373" t="s">
        <v>153</v>
      </c>
      <c r="D4373" s="1" t="s">
        <v>17</v>
      </c>
      <c r="E4373" t="s">
        <v>8</v>
      </c>
      <c r="F4373" s="1" t="s">
        <v>154</v>
      </c>
      <c r="G4373" t="s">
        <v>142</v>
      </c>
      <c r="H4373" s="1" t="s">
        <v>187</v>
      </c>
      <c r="I4373" s="1" t="str">
        <f t="shared" si="136"/>
        <v>AIO DT</v>
      </c>
      <c r="J4373" s="1" t="str">
        <f t="shared" si="137"/>
        <v>AIO DT</v>
      </c>
      <c r="K4373" t="s">
        <v>144</v>
      </c>
      <c r="L4373" t="s">
        <v>148</v>
      </c>
      <c r="M4373" s="47">
        <v>2313</v>
      </c>
    </row>
    <row r="4374" spans="1:13" hidden="1" x14ac:dyDescent="0.3">
      <c r="A4374" s="1" t="s">
        <v>186</v>
      </c>
      <c r="B4374" s="1" t="s">
        <v>83</v>
      </c>
      <c r="C4374" t="s">
        <v>153</v>
      </c>
      <c r="D4374" s="1" t="s">
        <v>17</v>
      </c>
      <c r="E4374" t="s">
        <v>8</v>
      </c>
      <c r="F4374" s="1" t="s">
        <v>154</v>
      </c>
      <c r="G4374" t="s">
        <v>142</v>
      </c>
      <c r="H4374" s="1" t="s">
        <v>187</v>
      </c>
      <c r="I4374" s="1" t="str">
        <f t="shared" si="136"/>
        <v>AIO DT</v>
      </c>
      <c r="J4374" s="1" t="str">
        <f t="shared" si="137"/>
        <v>AIO DT</v>
      </c>
      <c r="K4374" t="s">
        <v>144</v>
      </c>
      <c r="L4374" t="s">
        <v>149</v>
      </c>
      <c r="M4374" s="47">
        <v>2054</v>
      </c>
    </row>
    <row r="4375" spans="1:13" hidden="1" x14ac:dyDescent="0.3">
      <c r="A4375" s="1" t="s">
        <v>186</v>
      </c>
      <c r="B4375" s="1" t="s">
        <v>83</v>
      </c>
      <c r="C4375" t="s">
        <v>153</v>
      </c>
      <c r="D4375" s="1" t="s">
        <v>17</v>
      </c>
      <c r="E4375" t="s">
        <v>8</v>
      </c>
      <c r="F4375" s="1" t="s">
        <v>154</v>
      </c>
      <c r="G4375" t="s">
        <v>142</v>
      </c>
      <c r="H4375" s="1" t="s">
        <v>187</v>
      </c>
      <c r="I4375" s="1" t="str">
        <f t="shared" si="136"/>
        <v>AIO DT</v>
      </c>
      <c r="J4375" s="1" t="str">
        <f t="shared" si="137"/>
        <v>AIO DT</v>
      </c>
      <c r="K4375" t="s">
        <v>144</v>
      </c>
      <c r="L4375" t="s">
        <v>150</v>
      </c>
      <c r="M4375" s="47">
        <v>1244</v>
      </c>
    </row>
    <row r="4376" spans="1:13" hidden="1" x14ac:dyDescent="0.3">
      <c r="A4376" s="1" t="s">
        <v>186</v>
      </c>
      <c r="B4376" s="1" t="s">
        <v>83</v>
      </c>
      <c r="C4376" t="s">
        <v>153</v>
      </c>
      <c r="D4376" s="1" t="s">
        <v>17</v>
      </c>
      <c r="E4376" t="s">
        <v>8</v>
      </c>
      <c r="F4376" s="1" t="s">
        <v>154</v>
      </c>
      <c r="G4376" t="s">
        <v>142</v>
      </c>
      <c r="H4376" s="1" t="s">
        <v>187</v>
      </c>
      <c r="I4376" s="1" t="str">
        <f t="shared" si="136"/>
        <v>AIO DT</v>
      </c>
      <c r="J4376" s="1" t="str">
        <f t="shared" si="137"/>
        <v>AIO DT</v>
      </c>
      <c r="K4376" t="s">
        <v>144</v>
      </c>
      <c r="L4376" t="s">
        <v>151</v>
      </c>
      <c r="M4376" s="47">
        <v>4125</v>
      </c>
    </row>
    <row r="4377" spans="1:13" hidden="1" x14ac:dyDescent="0.3">
      <c r="A4377" s="1" t="s">
        <v>186</v>
      </c>
      <c r="B4377" s="1" t="s">
        <v>83</v>
      </c>
      <c r="C4377" t="s">
        <v>153</v>
      </c>
      <c r="D4377" s="1" t="s">
        <v>17</v>
      </c>
      <c r="E4377" t="s">
        <v>8</v>
      </c>
      <c r="F4377" s="1" t="s">
        <v>154</v>
      </c>
      <c r="G4377" t="s">
        <v>155</v>
      </c>
      <c r="H4377" s="1" t="s">
        <v>187</v>
      </c>
      <c r="I4377" s="1" t="str">
        <f t="shared" si="136"/>
        <v>AIO DT</v>
      </c>
      <c r="J4377" s="1" t="str">
        <f t="shared" si="137"/>
        <v>AIO DT</v>
      </c>
      <c r="K4377" t="s">
        <v>143</v>
      </c>
      <c r="L4377" t="s">
        <v>143</v>
      </c>
      <c r="M4377" s="47">
        <v>2715</v>
      </c>
    </row>
    <row r="4378" spans="1:13" hidden="1" x14ac:dyDescent="0.3">
      <c r="A4378" s="1" t="s">
        <v>186</v>
      </c>
      <c r="B4378" s="1" t="s">
        <v>83</v>
      </c>
      <c r="C4378" t="s">
        <v>153</v>
      </c>
      <c r="D4378" s="1" t="s">
        <v>17</v>
      </c>
      <c r="E4378" t="s">
        <v>8</v>
      </c>
      <c r="F4378" s="1" t="s">
        <v>154</v>
      </c>
      <c r="G4378" t="s">
        <v>155</v>
      </c>
      <c r="H4378" s="1" t="s">
        <v>187</v>
      </c>
      <c r="I4378" s="1" t="str">
        <f t="shared" si="136"/>
        <v>AIO DT</v>
      </c>
      <c r="J4378" s="1" t="str">
        <f t="shared" si="137"/>
        <v>AIO DT</v>
      </c>
      <c r="K4378" t="s">
        <v>144</v>
      </c>
      <c r="L4378" t="s">
        <v>145</v>
      </c>
      <c r="M4378" s="47">
        <v>465</v>
      </c>
    </row>
    <row r="4379" spans="1:13" hidden="1" x14ac:dyDescent="0.3">
      <c r="A4379" s="1" t="s">
        <v>186</v>
      </c>
      <c r="B4379" s="1" t="s">
        <v>83</v>
      </c>
      <c r="C4379" t="s">
        <v>153</v>
      </c>
      <c r="D4379" s="1" t="s">
        <v>17</v>
      </c>
      <c r="E4379" t="s">
        <v>8</v>
      </c>
      <c r="F4379" s="1" t="s">
        <v>154</v>
      </c>
      <c r="G4379" t="s">
        <v>155</v>
      </c>
      <c r="H4379" s="1" t="s">
        <v>187</v>
      </c>
      <c r="I4379" s="1" t="str">
        <f t="shared" si="136"/>
        <v>AIO DT</v>
      </c>
      <c r="J4379" s="1" t="str">
        <f t="shared" si="137"/>
        <v>AIO DT</v>
      </c>
      <c r="K4379" t="s">
        <v>144</v>
      </c>
      <c r="L4379" t="s">
        <v>146</v>
      </c>
      <c r="M4379" s="47">
        <v>323</v>
      </c>
    </row>
    <row r="4380" spans="1:13" hidden="1" x14ac:dyDescent="0.3">
      <c r="A4380" s="1" t="s">
        <v>186</v>
      </c>
      <c r="B4380" s="1" t="s">
        <v>83</v>
      </c>
      <c r="C4380" t="s">
        <v>153</v>
      </c>
      <c r="D4380" s="1" t="s">
        <v>17</v>
      </c>
      <c r="E4380" t="s">
        <v>8</v>
      </c>
      <c r="F4380" s="1" t="s">
        <v>154</v>
      </c>
      <c r="G4380" t="s">
        <v>155</v>
      </c>
      <c r="H4380" s="1" t="s">
        <v>187</v>
      </c>
      <c r="I4380" s="1" t="str">
        <f t="shared" si="136"/>
        <v>AIO DT</v>
      </c>
      <c r="J4380" s="1" t="str">
        <f t="shared" si="137"/>
        <v>AIO DT</v>
      </c>
      <c r="K4380" t="s">
        <v>144</v>
      </c>
      <c r="L4380" t="s">
        <v>147</v>
      </c>
      <c r="M4380" s="47">
        <v>553</v>
      </c>
    </row>
    <row r="4381" spans="1:13" hidden="1" x14ac:dyDescent="0.3">
      <c r="A4381" s="1" t="s">
        <v>186</v>
      </c>
      <c r="B4381" s="1" t="s">
        <v>83</v>
      </c>
      <c r="C4381" t="s">
        <v>153</v>
      </c>
      <c r="D4381" s="1" t="s">
        <v>17</v>
      </c>
      <c r="E4381" t="s">
        <v>8</v>
      </c>
      <c r="F4381" s="1" t="s">
        <v>154</v>
      </c>
      <c r="G4381" t="s">
        <v>155</v>
      </c>
      <c r="H4381" s="1" t="s">
        <v>187</v>
      </c>
      <c r="I4381" s="1" t="str">
        <f t="shared" si="136"/>
        <v>AIO DT</v>
      </c>
      <c r="J4381" s="1" t="str">
        <f t="shared" si="137"/>
        <v>AIO DT</v>
      </c>
      <c r="K4381" t="s">
        <v>144</v>
      </c>
      <c r="L4381" t="s">
        <v>148</v>
      </c>
      <c r="M4381" s="47">
        <v>234</v>
      </c>
    </row>
    <row r="4382" spans="1:13" hidden="1" x14ac:dyDescent="0.3">
      <c r="A4382" s="1" t="s">
        <v>186</v>
      </c>
      <c r="B4382" s="1" t="s">
        <v>83</v>
      </c>
      <c r="C4382" t="s">
        <v>153</v>
      </c>
      <c r="D4382" s="1" t="s">
        <v>17</v>
      </c>
      <c r="E4382" t="s">
        <v>8</v>
      </c>
      <c r="F4382" s="1" t="s">
        <v>154</v>
      </c>
      <c r="G4382" t="s">
        <v>155</v>
      </c>
      <c r="H4382" s="1" t="s">
        <v>187</v>
      </c>
      <c r="I4382" s="1" t="str">
        <f t="shared" si="136"/>
        <v>AIO DT</v>
      </c>
      <c r="J4382" s="1" t="str">
        <f t="shared" si="137"/>
        <v>AIO DT</v>
      </c>
      <c r="K4382" t="s">
        <v>144</v>
      </c>
      <c r="L4382" t="s">
        <v>149</v>
      </c>
      <c r="M4382" s="47">
        <v>206</v>
      </c>
    </row>
    <row r="4383" spans="1:13" hidden="1" x14ac:dyDescent="0.3">
      <c r="A4383" s="1" t="s">
        <v>186</v>
      </c>
      <c r="B4383" s="1" t="s">
        <v>83</v>
      </c>
      <c r="C4383" t="s">
        <v>153</v>
      </c>
      <c r="D4383" s="1" t="s">
        <v>17</v>
      </c>
      <c r="E4383" t="s">
        <v>8</v>
      </c>
      <c r="F4383" s="1" t="s">
        <v>154</v>
      </c>
      <c r="G4383" t="s">
        <v>155</v>
      </c>
      <c r="H4383" s="1" t="s">
        <v>187</v>
      </c>
      <c r="I4383" s="1" t="str">
        <f t="shared" si="136"/>
        <v>AIO DT</v>
      </c>
      <c r="J4383" s="1" t="str">
        <f t="shared" si="137"/>
        <v>AIO DT</v>
      </c>
      <c r="K4383" t="s">
        <v>144</v>
      </c>
      <c r="L4383" t="s">
        <v>150</v>
      </c>
      <c r="M4383" s="47">
        <v>125</v>
      </c>
    </row>
    <row r="4384" spans="1:13" hidden="1" x14ac:dyDescent="0.3">
      <c r="A4384" s="1" t="s">
        <v>186</v>
      </c>
      <c r="B4384" s="1" t="s">
        <v>83</v>
      </c>
      <c r="C4384" t="s">
        <v>153</v>
      </c>
      <c r="D4384" s="1" t="s">
        <v>17</v>
      </c>
      <c r="E4384" t="s">
        <v>8</v>
      </c>
      <c r="F4384" s="1" t="s">
        <v>154</v>
      </c>
      <c r="G4384" t="s">
        <v>155</v>
      </c>
      <c r="H4384" s="1" t="s">
        <v>187</v>
      </c>
      <c r="I4384" s="1" t="str">
        <f t="shared" si="136"/>
        <v>AIO DT</v>
      </c>
      <c r="J4384" s="1" t="str">
        <f t="shared" si="137"/>
        <v>AIO DT</v>
      </c>
      <c r="K4384" t="s">
        <v>144</v>
      </c>
      <c r="L4384" t="s">
        <v>151</v>
      </c>
      <c r="M4384" s="47">
        <v>416</v>
      </c>
    </row>
    <row r="4385" spans="1:13" hidden="1" x14ac:dyDescent="0.3">
      <c r="A4385" s="1" t="s">
        <v>186</v>
      </c>
      <c r="B4385" s="1" t="s">
        <v>83</v>
      </c>
      <c r="C4385" t="s">
        <v>153</v>
      </c>
      <c r="D4385" s="1" t="s">
        <v>17</v>
      </c>
      <c r="E4385" t="s">
        <v>6</v>
      </c>
      <c r="F4385" s="1" t="s">
        <v>154</v>
      </c>
      <c r="G4385" t="s">
        <v>142</v>
      </c>
      <c r="H4385" s="1" t="s">
        <v>187</v>
      </c>
      <c r="I4385" s="1" t="str">
        <f t="shared" si="136"/>
        <v>Small DT</v>
      </c>
      <c r="J4385" s="1" t="str">
        <f t="shared" si="137"/>
        <v>Small DT</v>
      </c>
      <c r="K4385" t="s">
        <v>143</v>
      </c>
      <c r="L4385" t="s">
        <v>143</v>
      </c>
      <c r="M4385" s="47">
        <v>1322</v>
      </c>
    </row>
    <row r="4386" spans="1:13" hidden="1" x14ac:dyDescent="0.3">
      <c r="A4386" s="1" t="s">
        <v>186</v>
      </c>
      <c r="B4386" s="1" t="s">
        <v>83</v>
      </c>
      <c r="C4386" t="s">
        <v>153</v>
      </c>
      <c r="D4386" s="1" t="s">
        <v>17</v>
      </c>
      <c r="E4386" t="s">
        <v>6</v>
      </c>
      <c r="F4386" s="1" t="s">
        <v>154</v>
      </c>
      <c r="G4386" t="s">
        <v>142</v>
      </c>
      <c r="H4386" s="1" t="s">
        <v>187</v>
      </c>
      <c r="I4386" s="1" t="str">
        <f t="shared" si="136"/>
        <v>Small DT</v>
      </c>
      <c r="J4386" s="1" t="str">
        <f t="shared" si="137"/>
        <v>Small DT</v>
      </c>
      <c r="K4386" t="s">
        <v>144</v>
      </c>
      <c r="L4386" t="s">
        <v>145</v>
      </c>
      <c r="M4386" s="47">
        <v>1208</v>
      </c>
    </row>
    <row r="4387" spans="1:13" hidden="1" x14ac:dyDescent="0.3">
      <c r="A4387" s="1" t="s">
        <v>186</v>
      </c>
      <c r="B4387" s="1" t="s">
        <v>83</v>
      </c>
      <c r="C4387" t="s">
        <v>153</v>
      </c>
      <c r="D4387" s="1" t="s">
        <v>17</v>
      </c>
      <c r="E4387" t="s">
        <v>6</v>
      </c>
      <c r="F4387" s="1" t="s">
        <v>154</v>
      </c>
      <c r="G4387" t="s">
        <v>142</v>
      </c>
      <c r="H4387" s="1" t="s">
        <v>187</v>
      </c>
      <c r="I4387" s="1" t="str">
        <f t="shared" si="136"/>
        <v>Small DT</v>
      </c>
      <c r="J4387" s="1" t="str">
        <f t="shared" si="137"/>
        <v>Small DT</v>
      </c>
      <c r="K4387" t="s">
        <v>144</v>
      </c>
      <c r="L4387" t="s">
        <v>146</v>
      </c>
      <c r="M4387" s="47">
        <v>1777</v>
      </c>
    </row>
    <row r="4388" spans="1:13" hidden="1" x14ac:dyDescent="0.3">
      <c r="A4388" s="1" t="s">
        <v>186</v>
      </c>
      <c r="B4388" s="1" t="s">
        <v>83</v>
      </c>
      <c r="C4388" t="s">
        <v>153</v>
      </c>
      <c r="D4388" s="1" t="s">
        <v>17</v>
      </c>
      <c r="E4388" t="s">
        <v>6</v>
      </c>
      <c r="F4388" s="1" t="s">
        <v>154</v>
      </c>
      <c r="G4388" t="s">
        <v>142</v>
      </c>
      <c r="H4388" s="1" t="s">
        <v>187</v>
      </c>
      <c r="I4388" s="1" t="str">
        <f t="shared" si="136"/>
        <v>Small DT</v>
      </c>
      <c r="J4388" s="1" t="str">
        <f t="shared" si="137"/>
        <v>Small DT</v>
      </c>
      <c r="K4388" t="s">
        <v>144</v>
      </c>
      <c r="L4388" t="s">
        <v>147</v>
      </c>
      <c r="M4388" s="47">
        <v>3269</v>
      </c>
    </row>
    <row r="4389" spans="1:13" hidden="1" x14ac:dyDescent="0.3">
      <c r="A4389" s="1" t="s">
        <v>186</v>
      </c>
      <c r="B4389" s="1" t="s">
        <v>83</v>
      </c>
      <c r="C4389" t="s">
        <v>153</v>
      </c>
      <c r="D4389" s="1" t="s">
        <v>17</v>
      </c>
      <c r="E4389" t="s">
        <v>6</v>
      </c>
      <c r="F4389" s="1" t="s">
        <v>154</v>
      </c>
      <c r="G4389" t="s">
        <v>142</v>
      </c>
      <c r="H4389" s="1" t="s">
        <v>187</v>
      </c>
      <c r="I4389" s="1" t="str">
        <f t="shared" si="136"/>
        <v>Small DT</v>
      </c>
      <c r="J4389" s="1" t="str">
        <f t="shared" si="137"/>
        <v>Small DT</v>
      </c>
      <c r="K4389" t="s">
        <v>144</v>
      </c>
      <c r="L4389" t="s">
        <v>148</v>
      </c>
      <c r="M4389" s="47">
        <v>1207</v>
      </c>
    </row>
    <row r="4390" spans="1:13" hidden="1" x14ac:dyDescent="0.3">
      <c r="A4390" s="1" t="s">
        <v>186</v>
      </c>
      <c r="B4390" s="1" t="s">
        <v>83</v>
      </c>
      <c r="C4390" t="s">
        <v>153</v>
      </c>
      <c r="D4390" s="1" t="s">
        <v>17</v>
      </c>
      <c r="E4390" t="s">
        <v>6</v>
      </c>
      <c r="F4390" s="1" t="s">
        <v>154</v>
      </c>
      <c r="G4390" t="s">
        <v>142</v>
      </c>
      <c r="H4390" s="1" t="s">
        <v>187</v>
      </c>
      <c r="I4390" s="1" t="str">
        <f t="shared" si="136"/>
        <v>Small DT</v>
      </c>
      <c r="J4390" s="1" t="str">
        <f t="shared" si="137"/>
        <v>Small DT</v>
      </c>
      <c r="K4390" t="s">
        <v>144</v>
      </c>
      <c r="L4390" t="s">
        <v>149</v>
      </c>
      <c r="M4390" s="47">
        <v>1197</v>
      </c>
    </row>
    <row r="4391" spans="1:13" hidden="1" x14ac:dyDescent="0.3">
      <c r="A4391" s="1" t="s">
        <v>186</v>
      </c>
      <c r="B4391" s="1" t="s">
        <v>83</v>
      </c>
      <c r="C4391" t="s">
        <v>153</v>
      </c>
      <c r="D4391" s="1" t="s">
        <v>17</v>
      </c>
      <c r="E4391" t="s">
        <v>6</v>
      </c>
      <c r="F4391" s="1" t="s">
        <v>154</v>
      </c>
      <c r="G4391" t="s">
        <v>142</v>
      </c>
      <c r="H4391" s="1" t="s">
        <v>187</v>
      </c>
      <c r="I4391" s="1" t="str">
        <f t="shared" si="136"/>
        <v>Small DT</v>
      </c>
      <c r="J4391" s="1" t="str">
        <f t="shared" si="137"/>
        <v>Small DT</v>
      </c>
      <c r="K4391" t="s">
        <v>144</v>
      </c>
      <c r="L4391" t="s">
        <v>150</v>
      </c>
      <c r="M4391" s="47">
        <v>997</v>
      </c>
    </row>
    <row r="4392" spans="1:13" hidden="1" x14ac:dyDescent="0.3">
      <c r="A4392" s="1" t="s">
        <v>186</v>
      </c>
      <c r="B4392" s="1" t="s">
        <v>83</v>
      </c>
      <c r="C4392" t="s">
        <v>153</v>
      </c>
      <c r="D4392" s="1" t="s">
        <v>17</v>
      </c>
      <c r="E4392" t="s">
        <v>6</v>
      </c>
      <c r="F4392" s="1" t="s">
        <v>154</v>
      </c>
      <c r="G4392" t="s">
        <v>142</v>
      </c>
      <c r="H4392" s="1" t="s">
        <v>187</v>
      </c>
      <c r="I4392" s="1" t="str">
        <f t="shared" si="136"/>
        <v>Small DT</v>
      </c>
      <c r="J4392" s="1" t="str">
        <f t="shared" si="137"/>
        <v>Small DT</v>
      </c>
      <c r="K4392" t="s">
        <v>144</v>
      </c>
      <c r="L4392" t="s">
        <v>151</v>
      </c>
      <c r="M4392" s="47">
        <v>1308</v>
      </c>
    </row>
    <row r="4393" spans="1:13" hidden="1" x14ac:dyDescent="0.3">
      <c r="A4393" s="1" t="s">
        <v>186</v>
      </c>
      <c r="B4393" s="1" t="s">
        <v>83</v>
      </c>
      <c r="C4393" t="s">
        <v>153</v>
      </c>
      <c r="D4393" s="1" t="s">
        <v>17</v>
      </c>
      <c r="E4393" t="s">
        <v>7</v>
      </c>
      <c r="F4393" s="1" t="s">
        <v>154</v>
      </c>
      <c r="G4393" t="s">
        <v>142</v>
      </c>
      <c r="H4393" s="1" t="s">
        <v>187</v>
      </c>
      <c r="I4393" s="1" t="str">
        <f t="shared" si="136"/>
        <v>Tower DT</v>
      </c>
      <c r="J4393" s="1" t="str">
        <f t="shared" si="137"/>
        <v>Tower DT</v>
      </c>
      <c r="K4393" t="s">
        <v>143</v>
      </c>
      <c r="L4393" t="s">
        <v>143</v>
      </c>
      <c r="M4393" s="47">
        <v>5693</v>
      </c>
    </row>
    <row r="4394" spans="1:13" hidden="1" x14ac:dyDescent="0.3">
      <c r="A4394" s="1" t="s">
        <v>186</v>
      </c>
      <c r="B4394" s="1" t="s">
        <v>83</v>
      </c>
      <c r="C4394" t="s">
        <v>153</v>
      </c>
      <c r="D4394" s="1" t="s">
        <v>17</v>
      </c>
      <c r="E4394" t="s">
        <v>7</v>
      </c>
      <c r="F4394" s="1" t="s">
        <v>154</v>
      </c>
      <c r="G4394" t="s">
        <v>142</v>
      </c>
      <c r="H4394" s="1" t="s">
        <v>187</v>
      </c>
      <c r="I4394" s="1" t="str">
        <f t="shared" si="136"/>
        <v>Tower DT</v>
      </c>
      <c r="J4394" s="1" t="str">
        <f t="shared" si="137"/>
        <v>Tower DT</v>
      </c>
      <c r="K4394" t="s">
        <v>144</v>
      </c>
      <c r="L4394" t="s">
        <v>145</v>
      </c>
      <c r="M4394" s="47">
        <v>2493</v>
      </c>
    </row>
    <row r="4395" spans="1:13" hidden="1" x14ac:dyDescent="0.3">
      <c r="A4395" s="1" t="s">
        <v>186</v>
      </c>
      <c r="B4395" s="1" t="s">
        <v>83</v>
      </c>
      <c r="C4395" t="s">
        <v>153</v>
      </c>
      <c r="D4395" s="1" t="s">
        <v>17</v>
      </c>
      <c r="E4395" t="s">
        <v>7</v>
      </c>
      <c r="F4395" s="1" t="s">
        <v>154</v>
      </c>
      <c r="G4395" t="s">
        <v>142</v>
      </c>
      <c r="H4395" s="1" t="s">
        <v>187</v>
      </c>
      <c r="I4395" s="1" t="str">
        <f t="shared" si="136"/>
        <v>Tower DT</v>
      </c>
      <c r="J4395" s="1" t="str">
        <f t="shared" si="137"/>
        <v>Tower DT</v>
      </c>
      <c r="K4395" t="s">
        <v>144</v>
      </c>
      <c r="L4395" t="s">
        <v>146</v>
      </c>
      <c r="M4395" s="47">
        <v>6354</v>
      </c>
    </row>
    <row r="4396" spans="1:13" hidden="1" x14ac:dyDescent="0.3">
      <c r="A4396" s="1" t="s">
        <v>186</v>
      </c>
      <c r="B4396" s="1" t="s">
        <v>83</v>
      </c>
      <c r="C4396" t="s">
        <v>153</v>
      </c>
      <c r="D4396" s="1" t="s">
        <v>17</v>
      </c>
      <c r="E4396" t="s">
        <v>7</v>
      </c>
      <c r="F4396" s="1" t="s">
        <v>154</v>
      </c>
      <c r="G4396" t="s">
        <v>142</v>
      </c>
      <c r="H4396" s="1" t="s">
        <v>187</v>
      </c>
      <c r="I4396" s="1" t="str">
        <f t="shared" si="136"/>
        <v>Tower DT</v>
      </c>
      <c r="J4396" s="1" t="str">
        <f t="shared" si="137"/>
        <v>Tower DT</v>
      </c>
      <c r="K4396" t="s">
        <v>144</v>
      </c>
      <c r="L4396" t="s">
        <v>147</v>
      </c>
      <c r="M4396" s="47">
        <v>12377</v>
      </c>
    </row>
    <row r="4397" spans="1:13" hidden="1" x14ac:dyDescent="0.3">
      <c r="A4397" s="1" t="s">
        <v>186</v>
      </c>
      <c r="B4397" s="1" t="s">
        <v>83</v>
      </c>
      <c r="C4397" t="s">
        <v>153</v>
      </c>
      <c r="D4397" s="1" t="s">
        <v>17</v>
      </c>
      <c r="E4397" t="s">
        <v>7</v>
      </c>
      <c r="F4397" s="1" t="s">
        <v>154</v>
      </c>
      <c r="G4397" t="s">
        <v>142</v>
      </c>
      <c r="H4397" s="1" t="s">
        <v>187</v>
      </c>
      <c r="I4397" s="1" t="str">
        <f t="shared" si="136"/>
        <v>Tower DT</v>
      </c>
      <c r="J4397" s="1" t="str">
        <f t="shared" si="137"/>
        <v>Tower DT</v>
      </c>
      <c r="K4397" t="s">
        <v>144</v>
      </c>
      <c r="L4397" t="s">
        <v>148</v>
      </c>
      <c r="M4397" s="47">
        <v>15036</v>
      </c>
    </row>
    <row r="4398" spans="1:13" hidden="1" x14ac:dyDescent="0.3">
      <c r="A4398" s="1" t="s">
        <v>186</v>
      </c>
      <c r="B4398" s="1" t="s">
        <v>83</v>
      </c>
      <c r="C4398" t="s">
        <v>153</v>
      </c>
      <c r="D4398" s="1" t="s">
        <v>17</v>
      </c>
      <c r="E4398" t="s">
        <v>7</v>
      </c>
      <c r="F4398" s="1" t="s">
        <v>154</v>
      </c>
      <c r="G4398" t="s">
        <v>142</v>
      </c>
      <c r="H4398" s="1" t="s">
        <v>187</v>
      </c>
      <c r="I4398" s="1" t="str">
        <f t="shared" si="136"/>
        <v>Tower DT</v>
      </c>
      <c r="J4398" s="1" t="str">
        <f t="shared" si="137"/>
        <v>Tower DT</v>
      </c>
      <c r="K4398" t="s">
        <v>144</v>
      </c>
      <c r="L4398" t="s">
        <v>149</v>
      </c>
      <c r="M4398" s="47">
        <v>11387</v>
      </c>
    </row>
    <row r="4399" spans="1:13" hidden="1" x14ac:dyDescent="0.3">
      <c r="A4399" s="1" t="s">
        <v>186</v>
      </c>
      <c r="B4399" s="1" t="s">
        <v>83</v>
      </c>
      <c r="C4399" t="s">
        <v>153</v>
      </c>
      <c r="D4399" s="1" t="s">
        <v>17</v>
      </c>
      <c r="E4399" t="s">
        <v>7</v>
      </c>
      <c r="F4399" s="1" t="s">
        <v>154</v>
      </c>
      <c r="G4399" t="s">
        <v>142</v>
      </c>
      <c r="H4399" s="1" t="s">
        <v>187</v>
      </c>
      <c r="I4399" s="1" t="str">
        <f t="shared" si="136"/>
        <v>Tower DT</v>
      </c>
      <c r="J4399" s="1" t="str">
        <f t="shared" si="137"/>
        <v>Tower DT</v>
      </c>
      <c r="K4399" t="s">
        <v>144</v>
      </c>
      <c r="L4399" t="s">
        <v>150</v>
      </c>
      <c r="M4399" s="47">
        <v>2229</v>
      </c>
    </row>
    <row r="4400" spans="1:13" hidden="1" x14ac:dyDescent="0.3">
      <c r="A4400" s="1" t="s">
        <v>186</v>
      </c>
      <c r="B4400" s="1" t="s">
        <v>83</v>
      </c>
      <c r="C4400" t="s">
        <v>153</v>
      </c>
      <c r="D4400" s="1" t="s">
        <v>17</v>
      </c>
      <c r="E4400" t="s">
        <v>7</v>
      </c>
      <c r="F4400" s="1" t="s">
        <v>154</v>
      </c>
      <c r="G4400" t="s">
        <v>142</v>
      </c>
      <c r="H4400" s="1" t="s">
        <v>187</v>
      </c>
      <c r="I4400" s="1" t="str">
        <f t="shared" si="136"/>
        <v>Tower DT</v>
      </c>
      <c r="J4400" s="1" t="str">
        <f t="shared" si="137"/>
        <v>Tower DT</v>
      </c>
      <c r="K4400" t="s">
        <v>144</v>
      </c>
      <c r="L4400" t="s">
        <v>151</v>
      </c>
      <c r="M4400" s="47">
        <v>1282</v>
      </c>
    </row>
    <row r="4401" spans="1:13" hidden="1" x14ac:dyDescent="0.3">
      <c r="A4401" s="1" t="s">
        <v>186</v>
      </c>
      <c r="B4401" s="1" t="s">
        <v>83</v>
      </c>
      <c r="C4401" t="s">
        <v>153</v>
      </c>
      <c r="D4401" s="1" t="s">
        <v>17</v>
      </c>
      <c r="E4401" t="s">
        <v>7</v>
      </c>
      <c r="F4401" s="1" t="s">
        <v>154</v>
      </c>
      <c r="G4401" t="s">
        <v>155</v>
      </c>
      <c r="H4401" s="1" t="s">
        <v>187</v>
      </c>
      <c r="I4401" s="1" t="str">
        <f t="shared" si="136"/>
        <v>Tower Gaming Capable DT</v>
      </c>
      <c r="J4401" s="1" t="str">
        <f t="shared" si="137"/>
        <v>Tower Gaming Capable DT</v>
      </c>
      <c r="K4401" t="s">
        <v>143</v>
      </c>
      <c r="L4401" t="s">
        <v>143</v>
      </c>
      <c r="M4401" s="47">
        <v>5408</v>
      </c>
    </row>
    <row r="4402" spans="1:13" hidden="1" x14ac:dyDescent="0.3">
      <c r="A4402" s="1" t="s">
        <v>186</v>
      </c>
      <c r="B4402" s="1" t="s">
        <v>83</v>
      </c>
      <c r="C4402" t="s">
        <v>153</v>
      </c>
      <c r="D4402" s="1" t="s">
        <v>17</v>
      </c>
      <c r="E4402" t="s">
        <v>7</v>
      </c>
      <c r="F4402" s="1" t="s">
        <v>154</v>
      </c>
      <c r="G4402" t="s">
        <v>155</v>
      </c>
      <c r="H4402" s="1" t="s">
        <v>187</v>
      </c>
      <c r="I4402" s="1" t="str">
        <f t="shared" si="136"/>
        <v>Tower Gaming Capable DT</v>
      </c>
      <c r="J4402" s="1" t="str">
        <f t="shared" si="137"/>
        <v>Tower Gaming Capable DT</v>
      </c>
      <c r="K4402" t="s">
        <v>144</v>
      </c>
      <c r="L4402" t="s">
        <v>145</v>
      </c>
      <c r="M4402" s="47">
        <v>1598</v>
      </c>
    </row>
    <row r="4403" spans="1:13" hidden="1" x14ac:dyDescent="0.3">
      <c r="A4403" s="1" t="s">
        <v>186</v>
      </c>
      <c r="B4403" s="1" t="s">
        <v>83</v>
      </c>
      <c r="C4403" t="s">
        <v>153</v>
      </c>
      <c r="D4403" s="1" t="s">
        <v>17</v>
      </c>
      <c r="E4403" t="s">
        <v>7</v>
      </c>
      <c r="F4403" s="1" t="s">
        <v>154</v>
      </c>
      <c r="G4403" t="s">
        <v>155</v>
      </c>
      <c r="H4403" s="1" t="s">
        <v>187</v>
      </c>
      <c r="I4403" s="1" t="str">
        <f t="shared" si="136"/>
        <v>Tower Gaming Capable DT</v>
      </c>
      <c r="J4403" s="1" t="str">
        <f t="shared" si="137"/>
        <v>Tower Gaming Capable DT</v>
      </c>
      <c r="K4403" t="s">
        <v>144</v>
      </c>
      <c r="L4403" t="s">
        <v>146</v>
      </c>
      <c r="M4403" s="47">
        <v>1876</v>
      </c>
    </row>
    <row r="4404" spans="1:13" hidden="1" x14ac:dyDescent="0.3">
      <c r="A4404" s="1" t="s">
        <v>186</v>
      </c>
      <c r="B4404" s="1" t="s">
        <v>83</v>
      </c>
      <c r="C4404" t="s">
        <v>153</v>
      </c>
      <c r="D4404" s="1" t="s">
        <v>17</v>
      </c>
      <c r="E4404" t="s">
        <v>7</v>
      </c>
      <c r="F4404" s="1" t="s">
        <v>154</v>
      </c>
      <c r="G4404" t="s">
        <v>155</v>
      </c>
      <c r="H4404" s="1" t="s">
        <v>187</v>
      </c>
      <c r="I4404" s="1" t="str">
        <f t="shared" si="136"/>
        <v>Tower Gaming Capable DT</v>
      </c>
      <c r="J4404" s="1" t="str">
        <f t="shared" si="137"/>
        <v>Tower Gaming Capable DT</v>
      </c>
      <c r="K4404" t="s">
        <v>144</v>
      </c>
      <c r="L4404" t="s">
        <v>147</v>
      </c>
      <c r="M4404" s="47">
        <v>3060</v>
      </c>
    </row>
    <row r="4405" spans="1:13" hidden="1" x14ac:dyDescent="0.3">
      <c r="A4405" s="1" t="s">
        <v>186</v>
      </c>
      <c r="B4405" s="1" t="s">
        <v>83</v>
      </c>
      <c r="C4405" t="s">
        <v>153</v>
      </c>
      <c r="D4405" s="1" t="s">
        <v>17</v>
      </c>
      <c r="E4405" t="s">
        <v>7</v>
      </c>
      <c r="F4405" s="1" t="s">
        <v>154</v>
      </c>
      <c r="G4405" t="s">
        <v>155</v>
      </c>
      <c r="H4405" s="1" t="s">
        <v>187</v>
      </c>
      <c r="I4405" s="1" t="str">
        <f t="shared" si="136"/>
        <v>Tower Gaming Capable DT</v>
      </c>
      <c r="J4405" s="1" t="str">
        <f t="shared" si="137"/>
        <v>Tower Gaming Capable DT</v>
      </c>
      <c r="K4405" t="s">
        <v>144</v>
      </c>
      <c r="L4405" t="s">
        <v>148</v>
      </c>
      <c r="M4405" s="47">
        <v>4176</v>
      </c>
    </row>
    <row r="4406" spans="1:13" hidden="1" x14ac:dyDescent="0.3">
      <c r="A4406" s="1" t="s">
        <v>186</v>
      </c>
      <c r="B4406" s="1" t="s">
        <v>83</v>
      </c>
      <c r="C4406" t="s">
        <v>153</v>
      </c>
      <c r="D4406" s="1" t="s">
        <v>17</v>
      </c>
      <c r="E4406" t="s">
        <v>7</v>
      </c>
      <c r="F4406" s="1" t="s">
        <v>154</v>
      </c>
      <c r="G4406" t="s">
        <v>155</v>
      </c>
      <c r="H4406" s="1" t="s">
        <v>187</v>
      </c>
      <c r="I4406" s="1" t="str">
        <f t="shared" si="136"/>
        <v>Tower Gaming Capable DT</v>
      </c>
      <c r="J4406" s="1" t="str">
        <f t="shared" si="137"/>
        <v>Tower Gaming Capable DT</v>
      </c>
      <c r="K4406" t="s">
        <v>144</v>
      </c>
      <c r="L4406" t="s">
        <v>149</v>
      </c>
      <c r="M4406" s="47">
        <v>3220</v>
      </c>
    </row>
    <row r="4407" spans="1:13" hidden="1" x14ac:dyDescent="0.3">
      <c r="A4407" s="1" t="s">
        <v>186</v>
      </c>
      <c r="B4407" s="1" t="s">
        <v>83</v>
      </c>
      <c r="C4407" t="s">
        <v>153</v>
      </c>
      <c r="D4407" s="1" t="s">
        <v>17</v>
      </c>
      <c r="E4407" t="s">
        <v>7</v>
      </c>
      <c r="F4407" s="1" t="s">
        <v>154</v>
      </c>
      <c r="G4407" t="s">
        <v>155</v>
      </c>
      <c r="H4407" s="1" t="s">
        <v>187</v>
      </c>
      <c r="I4407" s="1" t="str">
        <f t="shared" si="136"/>
        <v>Tower Gaming Capable DT</v>
      </c>
      <c r="J4407" s="1" t="str">
        <f t="shared" si="137"/>
        <v>Tower Gaming Capable DT</v>
      </c>
      <c r="K4407" t="s">
        <v>144</v>
      </c>
      <c r="L4407" t="s">
        <v>150</v>
      </c>
      <c r="M4407" s="47">
        <v>594</v>
      </c>
    </row>
    <row r="4408" spans="1:13" hidden="1" x14ac:dyDescent="0.3">
      <c r="A4408" s="1" t="s">
        <v>186</v>
      </c>
      <c r="B4408" s="1" t="s">
        <v>83</v>
      </c>
      <c r="C4408" t="s">
        <v>153</v>
      </c>
      <c r="D4408" s="1" t="s">
        <v>17</v>
      </c>
      <c r="E4408" t="s">
        <v>7</v>
      </c>
      <c r="F4408" s="1" t="s">
        <v>154</v>
      </c>
      <c r="G4408" t="s">
        <v>155</v>
      </c>
      <c r="H4408" s="1" t="s">
        <v>187</v>
      </c>
      <c r="I4408" s="1" t="str">
        <f t="shared" si="136"/>
        <v>Tower Gaming Capable DT</v>
      </c>
      <c r="J4408" s="1" t="str">
        <f t="shared" si="137"/>
        <v>Tower Gaming Capable DT</v>
      </c>
      <c r="K4408" t="s">
        <v>144</v>
      </c>
      <c r="L4408" t="s">
        <v>151</v>
      </c>
      <c r="M4408" s="47">
        <v>326</v>
      </c>
    </row>
    <row r="4409" spans="1:13" hidden="1" x14ac:dyDescent="0.3">
      <c r="A4409" s="1" t="s">
        <v>186</v>
      </c>
      <c r="B4409" s="1" t="s">
        <v>83</v>
      </c>
      <c r="C4409" t="s">
        <v>153</v>
      </c>
      <c r="D4409" s="1" t="s">
        <v>17</v>
      </c>
      <c r="E4409" t="s">
        <v>5</v>
      </c>
      <c r="F4409" s="1" t="s">
        <v>154</v>
      </c>
      <c r="G4409" t="s">
        <v>142</v>
      </c>
      <c r="H4409" s="1" t="s">
        <v>187</v>
      </c>
      <c r="I4409" s="1" t="str">
        <f t="shared" si="136"/>
        <v>Ultra-small DT</v>
      </c>
      <c r="J4409" s="1" t="str">
        <f t="shared" si="137"/>
        <v>Ultra-small DT</v>
      </c>
      <c r="K4409" t="s">
        <v>143</v>
      </c>
      <c r="L4409" t="s">
        <v>143</v>
      </c>
      <c r="M4409" s="47">
        <v>933</v>
      </c>
    </row>
    <row r="4410" spans="1:13" hidden="1" x14ac:dyDescent="0.3">
      <c r="A4410" s="1" t="s">
        <v>186</v>
      </c>
      <c r="B4410" s="1" t="s">
        <v>83</v>
      </c>
      <c r="C4410" t="s">
        <v>153</v>
      </c>
      <c r="D4410" s="1" t="s">
        <v>17</v>
      </c>
      <c r="E4410" t="s">
        <v>5</v>
      </c>
      <c r="F4410" s="1" t="s">
        <v>154</v>
      </c>
      <c r="G4410" t="s">
        <v>142</v>
      </c>
      <c r="H4410" s="1" t="s">
        <v>187</v>
      </c>
      <c r="I4410" s="1" t="str">
        <f t="shared" si="136"/>
        <v>Ultra-small DT</v>
      </c>
      <c r="J4410" s="1" t="str">
        <f t="shared" si="137"/>
        <v>Ultra-small DT</v>
      </c>
      <c r="K4410" t="s">
        <v>144</v>
      </c>
      <c r="L4410" t="s">
        <v>145</v>
      </c>
      <c r="M4410" s="47">
        <v>1611</v>
      </c>
    </row>
    <row r="4411" spans="1:13" hidden="1" x14ac:dyDescent="0.3">
      <c r="A4411" s="1" t="s">
        <v>186</v>
      </c>
      <c r="B4411" s="1" t="s">
        <v>83</v>
      </c>
      <c r="C4411" t="s">
        <v>153</v>
      </c>
      <c r="D4411" s="1" t="s">
        <v>17</v>
      </c>
      <c r="E4411" t="s">
        <v>5</v>
      </c>
      <c r="F4411" s="1" t="s">
        <v>154</v>
      </c>
      <c r="G4411" t="s">
        <v>142</v>
      </c>
      <c r="H4411" s="1" t="s">
        <v>187</v>
      </c>
      <c r="I4411" s="1" t="str">
        <f t="shared" si="136"/>
        <v>Ultra-small DT</v>
      </c>
      <c r="J4411" s="1" t="str">
        <f t="shared" si="137"/>
        <v>Ultra-small DT</v>
      </c>
      <c r="K4411" t="s">
        <v>144</v>
      </c>
      <c r="L4411" t="s">
        <v>146</v>
      </c>
      <c r="M4411" s="47">
        <v>1447</v>
      </c>
    </row>
    <row r="4412" spans="1:13" hidden="1" x14ac:dyDescent="0.3">
      <c r="A4412" s="1" t="s">
        <v>186</v>
      </c>
      <c r="B4412" s="1" t="s">
        <v>83</v>
      </c>
      <c r="C4412" t="s">
        <v>153</v>
      </c>
      <c r="D4412" s="1" t="s">
        <v>17</v>
      </c>
      <c r="E4412" t="s">
        <v>5</v>
      </c>
      <c r="F4412" s="1" t="s">
        <v>154</v>
      </c>
      <c r="G4412" t="s">
        <v>142</v>
      </c>
      <c r="H4412" s="1" t="s">
        <v>187</v>
      </c>
      <c r="I4412" s="1" t="str">
        <f t="shared" si="136"/>
        <v>Ultra-small DT</v>
      </c>
      <c r="J4412" s="1" t="str">
        <f t="shared" si="137"/>
        <v>Ultra-small DT</v>
      </c>
      <c r="K4412" t="s">
        <v>144</v>
      </c>
      <c r="L4412" t="s">
        <v>147</v>
      </c>
      <c r="M4412" s="47">
        <v>2432</v>
      </c>
    </row>
    <row r="4413" spans="1:13" hidden="1" x14ac:dyDescent="0.3">
      <c r="A4413" s="1" t="s">
        <v>186</v>
      </c>
      <c r="B4413" s="1" t="s">
        <v>83</v>
      </c>
      <c r="C4413" t="s">
        <v>153</v>
      </c>
      <c r="D4413" s="1" t="s">
        <v>17</v>
      </c>
      <c r="E4413" t="s">
        <v>5</v>
      </c>
      <c r="F4413" s="1" t="s">
        <v>154</v>
      </c>
      <c r="G4413" t="s">
        <v>142</v>
      </c>
      <c r="H4413" s="1" t="s">
        <v>187</v>
      </c>
      <c r="I4413" s="1" t="str">
        <f t="shared" si="136"/>
        <v>Ultra-small DT</v>
      </c>
      <c r="J4413" s="1" t="str">
        <f t="shared" si="137"/>
        <v>Ultra-small DT</v>
      </c>
      <c r="K4413" t="s">
        <v>144</v>
      </c>
      <c r="L4413" t="s">
        <v>148</v>
      </c>
      <c r="M4413" s="47">
        <v>985</v>
      </c>
    </row>
    <row r="4414" spans="1:13" hidden="1" x14ac:dyDescent="0.3">
      <c r="A4414" s="1" t="s">
        <v>186</v>
      </c>
      <c r="B4414" s="1" t="s">
        <v>83</v>
      </c>
      <c r="C4414" t="s">
        <v>153</v>
      </c>
      <c r="D4414" s="1" t="s">
        <v>17</v>
      </c>
      <c r="E4414" t="s">
        <v>5</v>
      </c>
      <c r="F4414" s="1" t="s">
        <v>154</v>
      </c>
      <c r="G4414" t="s">
        <v>142</v>
      </c>
      <c r="H4414" s="1" t="s">
        <v>187</v>
      </c>
      <c r="I4414" s="1" t="str">
        <f t="shared" si="136"/>
        <v>Ultra-small DT</v>
      </c>
      <c r="J4414" s="1" t="str">
        <f t="shared" si="137"/>
        <v>Ultra-small DT</v>
      </c>
      <c r="K4414" t="s">
        <v>144</v>
      </c>
      <c r="L4414" t="s">
        <v>149</v>
      </c>
      <c r="M4414" s="47">
        <v>846</v>
      </c>
    </row>
    <row r="4415" spans="1:13" hidden="1" x14ac:dyDescent="0.3">
      <c r="A4415" s="1" t="s">
        <v>186</v>
      </c>
      <c r="B4415" s="1" t="s">
        <v>83</v>
      </c>
      <c r="C4415" t="s">
        <v>153</v>
      </c>
      <c r="D4415" s="1" t="s">
        <v>17</v>
      </c>
      <c r="E4415" t="s">
        <v>5</v>
      </c>
      <c r="F4415" s="1" t="s">
        <v>154</v>
      </c>
      <c r="G4415" t="s">
        <v>142</v>
      </c>
      <c r="H4415" s="1" t="s">
        <v>187</v>
      </c>
      <c r="I4415" s="1" t="str">
        <f t="shared" si="136"/>
        <v>Ultra-small DT</v>
      </c>
      <c r="J4415" s="1" t="str">
        <f t="shared" si="137"/>
        <v>Ultra-small DT</v>
      </c>
      <c r="K4415" t="s">
        <v>144</v>
      </c>
      <c r="L4415" t="s">
        <v>150</v>
      </c>
      <c r="M4415" s="47">
        <v>716</v>
      </c>
    </row>
    <row r="4416" spans="1:13" hidden="1" x14ac:dyDescent="0.3">
      <c r="A4416" s="1" t="s">
        <v>186</v>
      </c>
      <c r="B4416" s="1" t="s">
        <v>83</v>
      </c>
      <c r="C4416" t="s">
        <v>153</v>
      </c>
      <c r="D4416" s="1" t="s">
        <v>17</v>
      </c>
      <c r="E4416" t="s">
        <v>5</v>
      </c>
      <c r="F4416" s="1" t="s">
        <v>154</v>
      </c>
      <c r="G4416" t="s">
        <v>142</v>
      </c>
      <c r="H4416" s="1" t="s">
        <v>187</v>
      </c>
      <c r="I4416" s="1" t="str">
        <f t="shared" si="136"/>
        <v>Ultra-small DT</v>
      </c>
      <c r="J4416" s="1" t="str">
        <f t="shared" si="137"/>
        <v>Ultra-small DT</v>
      </c>
      <c r="K4416" t="s">
        <v>144</v>
      </c>
      <c r="L4416" t="s">
        <v>151</v>
      </c>
      <c r="M4416" s="47">
        <v>1095</v>
      </c>
    </row>
    <row r="4417" spans="1:13" hidden="1" x14ac:dyDescent="0.3">
      <c r="A4417" s="1" t="s">
        <v>186</v>
      </c>
      <c r="B4417" s="1" t="s">
        <v>83</v>
      </c>
      <c r="C4417" t="s">
        <v>153</v>
      </c>
      <c r="D4417" s="1" t="s">
        <v>18</v>
      </c>
      <c r="E4417" t="s">
        <v>10</v>
      </c>
      <c r="F4417" s="1" t="s">
        <v>156</v>
      </c>
      <c r="G4417" t="s">
        <v>142</v>
      </c>
      <c r="H4417" s="1" t="s">
        <v>142</v>
      </c>
      <c r="I4417" s="1" t="str">
        <f t="shared" si="136"/>
        <v>Clamshell Chromebook</v>
      </c>
      <c r="J4417" s="1" t="str">
        <f t="shared" si="137"/>
        <v>Clamshell Chromebook</v>
      </c>
      <c r="K4417" t="s">
        <v>143</v>
      </c>
      <c r="L4417" t="s">
        <v>143</v>
      </c>
      <c r="M4417" s="47">
        <v>3107</v>
      </c>
    </row>
    <row r="4418" spans="1:13" hidden="1" x14ac:dyDescent="0.3">
      <c r="A4418" s="1" t="s">
        <v>186</v>
      </c>
      <c r="B4418" s="1" t="s">
        <v>83</v>
      </c>
      <c r="C4418" t="s">
        <v>153</v>
      </c>
      <c r="D4418" s="1" t="s">
        <v>18</v>
      </c>
      <c r="E4418" t="s">
        <v>10</v>
      </c>
      <c r="F4418" s="1" t="s">
        <v>156</v>
      </c>
      <c r="G4418" t="s">
        <v>142</v>
      </c>
      <c r="H4418" s="1" t="s">
        <v>142</v>
      </c>
      <c r="I4418" s="1" t="str">
        <f t="shared" si="136"/>
        <v>Clamshell Chromebook</v>
      </c>
      <c r="J4418" s="1" t="str">
        <f t="shared" si="137"/>
        <v>Clamshell Chromebook</v>
      </c>
      <c r="K4418" t="s">
        <v>144</v>
      </c>
      <c r="L4418" t="s">
        <v>145</v>
      </c>
      <c r="M4418" s="47">
        <v>272</v>
      </c>
    </row>
    <row r="4419" spans="1:13" hidden="1" x14ac:dyDescent="0.3">
      <c r="A4419" s="1" t="s">
        <v>186</v>
      </c>
      <c r="B4419" s="1" t="s">
        <v>83</v>
      </c>
      <c r="C4419" t="s">
        <v>153</v>
      </c>
      <c r="D4419" s="1" t="s">
        <v>18</v>
      </c>
      <c r="E4419" t="s">
        <v>10</v>
      </c>
      <c r="F4419" s="1" t="s">
        <v>156</v>
      </c>
      <c r="G4419" t="s">
        <v>142</v>
      </c>
      <c r="H4419" s="1" t="s">
        <v>142</v>
      </c>
      <c r="I4419" s="1" t="str">
        <f t="shared" ref="I4419:I4482" si="138">VLOOKUP(E4419&amp;F4419&amp;G4419,$S$1:$T$74,2,0)</f>
        <v>Clamshell Chromebook</v>
      </c>
      <c r="J4419" s="1" t="str">
        <f t="shared" ref="J4419:J4482" si="139">IF(AND(I4419="Clamshell NB",H4419="Yes"),"Clamshell Ultraslim NB",I4419)</f>
        <v>Clamshell Chromebook</v>
      </c>
      <c r="K4419" t="s">
        <v>144</v>
      </c>
      <c r="L4419" t="s">
        <v>146</v>
      </c>
      <c r="M4419" s="47">
        <v>360</v>
      </c>
    </row>
    <row r="4420" spans="1:13" hidden="1" x14ac:dyDescent="0.3">
      <c r="A4420" s="1" t="s">
        <v>186</v>
      </c>
      <c r="B4420" s="1" t="s">
        <v>83</v>
      </c>
      <c r="C4420" t="s">
        <v>153</v>
      </c>
      <c r="D4420" s="1" t="s">
        <v>18</v>
      </c>
      <c r="E4420" t="s">
        <v>10</v>
      </c>
      <c r="F4420" s="1" t="s">
        <v>156</v>
      </c>
      <c r="G4420" t="s">
        <v>142</v>
      </c>
      <c r="H4420" s="1" t="s">
        <v>142</v>
      </c>
      <c r="I4420" s="1" t="str">
        <f t="shared" si="138"/>
        <v>Clamshell Chromebook</v>
      </c>
      <c r="J4420" s="1" t="str">
        <f t="shared" si="139"/>
        <v>Clamshell Chromebook</v>
      </c>
      <c r="K4420" t="s">
        <v>144</v>
      </c>
      <c r="L4420" t="s">
        <v>147</v>
      </c>
      <c r="M4420" s="47">
        <v>197</v>
      </c>
    </row>
    <row r="4421" spans="1:13" hidden="1" x14ac:dyDescent="0.3">
      <c r="A4421" s="1" t="s">
        <v>186</v>
      </c>
      <c r="B4421" s="1" t="s">
        <v>83</v>
      </c>
      <c r="C4421" t="s">
        <v>153</v>
      </c>
      <c r="D4421" s="1" t="s">
        <v>18</v>
      </c>
      <c r="E4421" t="s">
        <v>10</v>
      </c>
      <c r="F4421" s="1" t="s">
        <v>156</v>
      </c>
      <c r="G4421" t="s">
        <v>142</v>
      </c>
      <c r="H4421" s="1" t="s">
        <v>142</v>
      </c>
      <c r="I4421" s="1" t="str">
        <f t="shared" si="138"/>
        <v>Clamshell Chromebook</v>
      </c>
      <c r="J4421" s="1" t="str">
        <f t="shared" si="139"/>
        <v>Clamshell Chromebook</v>
      </c>
      <c r="K4421" t="s">
        <v>144</v>
      </c>
      <c r="L4421" t="s">
        <v>148</v>
      </c>
      <c r="M4421" s="47">
        <v>222</v>
      </c>
    </row>
    <row r="4422" spans="1:13" hidden="1" x14ac:dyDescent="0.3">
      <c r="A4422" s="1" t="s">
        <v>186</v>
      </c>
      <c r="B4422" s="1" t="s">
        <v>83</v>
      </c>
      <c r="C4422" t="s">
        <v>153</v>
      </c>
      <c r="D4422" s="1" t="s">
        <v>18</v>
      </c>
      <c r="E4422" t="s">
        <v>10</v>
      </c>
      <c r="F4422" s="1" t="s">
        <v>156</v>
      </c>
      <c r="G4422" t="s">
        <v>142</v>
      </c>
      <c r="H4422" s="1" t="s">
        <v>142</v>
      </c>
      <c r="I4422" s="1" t="str">
        <f t="shared" si="138"/>
        <v>Clamshell Chromebook</v>
      </c>
      <c r="J4422" s="1" t="str">
        <f t="shared" si="139"/>
        <v>Clamshell Chromebook</v>
      </c>
      <c r="K4422" t="s">
        <v>144</v>
      </c>
      <c r="L4422" t="s">
        <v>149</v>
      </c>
      <c r="M4422" s="47">
        <v>228</v>
      </c>
    </row>
    <row r="4423" spans="1:13" hidden="1" x14ac:dyDescent="0.3">
      <c r="A4423" s="1" t="s">
        <v>186</v>
      </c>
      <c r="B4423" s="1" t="s">
        <v>83</v>
      </c>
      <c r="C4423" t="s">
        <v>153</v>
      </c>
      <c r="D4423" s="1" t="s">
        <v>18</v>
      </c>
      <c r="E4423" t="s">
        <v>10</v>
      </c>
      <c r="F4423" s="1" t="s">
        <v>156</v>
      </c>
      <c r="G4423" t="s">
        <v>142</v>
      </c>
      <c r="H4423" s="1" t="s">
        <v>142</v>
      </c>
      <c r="I4423" s="1" t="str">
        <f t="shared" si="138"/>
        <v>Clamshell Chromebook</v>
      </c>
      <c r="J4423" s="1" t="str">
        <f t="shared" si="139"/>
        <v>Clamshell Chromebook</v>
      </c>
      <c r="K4423" t="s">
        <v>144</v>
      </c>
      <c r="L4423" t="s">
        <v>150</v>
      </c>
      <c r="M4423" s="47">
        <v>5494</v>
      </c>
    </row>
    <row r="4424" spans="1:13" hidden="1" x14ac:dyDescent="0.3">
      <c r="A4424" s="1" t="s">
        <v>186</v>
      </c>
      <c r="B4424" s="1" t="s">
        <v>83</v>
      </c>
      <c r="C4424" t="s">
        <v>153</v>
      </c>
      <c r="D4424" s="1" t="s">
        <v>18</v>
      </c>
      <c r="E4424" t="s">
        <v>10</v>
      </c>
      <c r="F4424" s="1" t="s">
        <v>156</v>
      </c>
      <c r="G4424" t="s">
        <v>142</v>
      </c>
      <c r="H4424" s="1" t="s">
        <v>142</v>
      </c>
      <c r="I4424" s="1" t="str">
        <f t="shared" si="138"/>
        <v>Clamshell Chromebook</v>
      </c>
      <c r="J4424" s="1" t="str">
        <f t="shared" si="139"/>
        <v>Clamshell Chromebook</v>
      </c>
      <c r="K4424" t="s">
        <v>144</v>
      </c>
      <c r="L4424" t="s">
        <v>151</v>
      </c>
      <c r="M4424" s="47">
        <v>96</v>
      </c>
    </row>
    <row r="4425" spans="1:13" hidden="1" x14ac:dyDescent="0.3">
      <c r="A4425" s="1" t="s">
        <v>186</v>
      </c>
      <c r="B4425" s="1" t="s">
        <v>83</v>
      </c>
      <c r="C4425" t="s">
        <v>153</v>
      </c>
      <c r="D4425" s="1" t="s">
        <v>18</v>
      </c>
      <c r="E4425" t="s">
        <v>10</v>
      </c>
      <c r="F4425" s="1" t="s">
        <v>156</v>
      </c>
      <c r="G4425" t="s">
        <v>142</v>
      </c>
      <c r="H4425" s="1" t="s">
        <v>155</v>
      </c>
      <c r="I4425" s="1" t="str">
        <f t="shared" si="138"/>
        <v>Clamshell Chromebook</v>
      </c>
      <c r="J4425" s="1" t="str">
        <f t="shared" si="139"/>
        <v>Clamshell Chromebook</v>
      </c>
      <c r="K4425" t="s">
        <v>143</v>
      </c>
      <c r="L4425" t="s">
        <v>143</v>
      </c>
      <c r="M4425" s="47">
        <v>1268</v>
      </c>
    </row>
    <row r="4426" spans="1:13" hidden="1" x14ac:dyDescent="0.3">
      <c r="A4426" s="1" t="s">
        <v>186</v>
      </c>
      <c r="B4426" s="1" t="s">
        <v>83</v>
      </c>
      <c r="C4426" t="s">
        <v>153</v>
      </c>
      <c r="D4426" s="1" t="s">
        <v>18</v>
      </c>
      <c r="E4426" t="s">
        <v>10</v>
      </c>
      <c r="F4426" s="1" t="s">
        <v>156</v>
      </c>
      <c r="G4426" t="s">
        <v>142</v>
      </c>
      <c r="H4426" s="1" t="s">
        <v>155</v>
      </c>
      <c r="I4426" s="1" t="str">
        <f t="shared" si="138"/>
        <v>Clamshell Chromebook</v>
      </c>
      <c r="J4426" s="1" t="str">
        <f t="shared" si="139"/>
        <v>Clamshell Chromebook</v>
      </c>
      <c r="K4426" t="s">
        <v>144</v>
      </c>
      <c r="L4426" t="s">
        <v>145</v>
      </c>
      <c r="M4426" s="47">
        <v>111</v>
      </c>
    </row>
    <row r="4427" spans="1:13" hidden="1" x14ac:dyDescent="0.3">
      <c r="A4427" s="1" t="s">
        <v>186</v>
      </c>
      <c r="B4427" s="1" t="s">
        <v>83</v>
      </c>
      <c r="C4427" t="s">
        <v>153</v>
      </c>
      <c r="D4427" s="1" t="s">
        <v>18</v>
      </c>
      <c r="E4427" t="s">
        <v>10</v>
      </c>
      <c r="F4427" s="1" t="s">
        <v>156</v>
      </c>
      <c r="G4427" t="s">
        <v>142</v>
      </c>
      <c r="H4427" s="1" t="s">
        <v>155</v>
      </c>
      <c r="I4427" s="1" t="str">
        <f t="shared" si="138"/>
        <v>Clamshell Chromebook</v>
      </c>
      <c r="J4427" s="1" t="str">
        <f t="shared" si="139"/>
        <v>Clamshell Chromebook</v>
      </c>
      <c r="K4427" t="s">
        <v>144</v>
      </c>
      <c r="L4427" t="s">
        <v>146</v>
      </c>
      <c r="M4427" s="47">
        <v>147</v>
      </c>
    </row>
    <row r="4428" spans="1:13" hidden="1" x14ac:dyDescent="0.3">
      <c r="A4428" s="1" t="s">
        <v>186</v>
      </c>
      <c r="B4428" s="1" t="s">
        <v>83</v>
      </c>
      <c r="C4428" t="s">
        <v>153</v>
      </c>
      <c r="D4428" s="1" t="s">
        <v>18</v>
      </c>
      <c r="E4428" t="s">
        <v>10</v>
      </c>
      <c r="F4428" s="1" t="s">
        <v>156</v>
      </c>
      <c r="G4428" t="s">
        <v>142</v>
      </c>
      <c r="H4428" s="1" t="s">
        <v>155</v>
      </c>
      <c r="I4428" s="1" t="str">
        <f t="shared" si="138"/>
        <v>Clamshell Chromebook</v>
      </c>
      <c r="J4428" s="1" t="str">
        <f t="shared" si="139"/>
        <v>Clamshell Chromebook</v>
      </c>
      <c r="K4428" t="s">
        <v>144</v>
      </c>
      <c r="L4428" t="s">
        <v>147</v>
      </c>
      <c r="M4428" s="47">
        <v>80</v>
      </c>
    </row>
    <row r="4429" spans="1:13" hidden="1" x14ac:dyDescent="0.3">
      <c r="A4429" s="1" t="s">
        <v>186</v>
      </c>
      <c r="B4429" s="1" t="s">
        <v>83</v>
      </c>
      <c r="C4429" t="s">
        <v>153</v>
      </c>
      <c r="D4429" s="1" t="s">
        <v>18</v>
      </c>
      <c r="E4429" t="s">
        <v>10</v>
      </c>
      <c r="F4429" s="1" t="s">
        <v>156</v>
      </c>
      <c r="G4429" t="s">
        <v>142</v>
      </c>
      <c r="H4429" s="1" t="s">
        <v>155</v>
      </c>
      <c r="I4429" s="1" t="str">
        <f t="shared" si="138"/>
        <v>Clamshell Chromebook</v>
      </c>
      <c r="J4429" s="1" t="str">
        <f t="shared" si="139"/>
        <v>Clamshell Chromebook</v>
      </c>
      <c r="K4429" t="s">
        <v>144</v>
      </c>
      <c r="L4429" t="s">
        <v>148</v>
      </c>
      <c r="M4429" s="47">
        <v>90</v>
      </c>
    </row>
    <row r="4430" spans="1:13" hidden="1" x14ac:dyDescent="0.3">
      <c r="A4430" s="1" t="s">
        <v>186</v>
      </c>
      <c r="B4430" s="1" t="s">
        <v>83</v>
      </c>
      <c r="C4430" t="s">
        <v>153</v>
      </c>
      <c r="D4430" s="1" t="s">
        <v>18</v>
      </c>
      <c r="E4430" t="s">
        <v>10</v>
      </c>
      <c r="F4430" s="1" t="s">
        <v>156</v>
      </c>
      <c r="G4430" t="s">
        <v>142</v>
      </c>
      <c r="H4430" s="1" t="s">
        <v>155</v>
      </c>
      <c r="I4430" s="1" t="str">
        <f t="shared" si="138"/>
        <v>Clamshell Chromebook</v>
      </c>
      <c r="J4430" s="1" t="str">
        <f t="shared" si="139"/>
        <v>Clamshell Chromebook</v>
      </c>
      <c r="K4430" t="s">
        <v>144</v>
      </c>
      <c r="L4430" t="s">
        <v>149</v>
      </c>
      <c r="M4430" s="47">
        <v>93</v>
      </c>
    </row>
    <row r="4431" spans="1:13" hidden="1" x14ac:dyDescent="0.3">
      <c r="A4431" s="1" t="s">
        <v>186</v>
      </c>
      <c r="B4431" s="1" t="s">
        <v>83</v>
      </c>
      <c r="C4431" t="s">
        <v>153</v>
      </c>
      <c r="D4431" s="1" t="s">
        <v>18</v>
      </c>
      <c r="E4431" t="s">
        <v>10</v>
      </c>
      <c r="F4431" s="1" t="s">
        <v>156</v>
      </c>
      <c r="G4431" t="s">
        <v>142</v>
      </c>
      <c r="H4431" s="1" t="s">
        <v>155</v>
      </c>
      <c r="I4431" s="1" t="str">
        <f t="shared" si="138"/>
        <v>Clamshell Chromebook</v>
      </c>
      <c r="J4431" s="1" t="str">
        <f t="shared" si="139"/>
        <v>Clamshell Chromebook</v>
      </c>
      <c r="K4431" t="s">
        <v>144</v>
      </c>
      <c r="L4431" t="s">
        <v>150</v>
      </c>
      <c r="M4431" s="47">
        <v>2243</v>
      </c>
    </row>
    <row r="4432" spans="1:13" hidden="1" x14ac:dyDescent="0.3">
      <c r="A4432" s="1" t="s">
        <v>186</v>
      </c>
      <c r="B4432" s="1" t="s">
        <v>83</v>
      </c>
      <c r="C4432" t="s">
        <v>153</v>
      </c>
      <c r="D4432" s="1" t="s">
        <v>18</v>
      </c>
      <c r="E4432" t="s">
        <v>10</v>
      </c>
      <c r="F4432" s="1" t="s">
        <v>156</v>
      </c>
      <c r="G4432" t="s">
        <v>142</v>
      </c>
      <c r="H4432" s="1" t="s">
        <v>155</v>
      </c>
      <c r="I4432" s="1" t="str">
        <f t="shared" si="138"/>
        <v>Clamshell Chromebook</v>
      </c>
      <c r="J4432" s="1" t="str">
        <f t="shared" si="139"/>
        <v>Clamshell Chromebook</v>
      </c>
      <c r="K4432" t="s">
        <v>144</v>
      </c>
      <c r="L4432" t="s">
        <v>151</v>
      </c>
      <c r="M4432" s="47">
        <v>39</v>
      </c>
    </row>
    <row r="4433" spans="1:13" hidden="1" x14ac:dyDescent="0.3">
      <c r="A4433" s="1" t="s">
        <v>186</v>
      </c>
      <c r="B4433" s="1" t="s">
        <v>83</v>
      </c>
      <c r="C4433" t="s">
        <v>153</v>
      </c>
      <c r="D4433" s="1" t="s">
        <v>18</v>
      </c>
      <c r="E4433" t="s">
        <v>10</v>
      </c>
      <c r="F4433" s="1" t="s">
        <v>157</v>
      </c>
      <c r="G4433" t="s">
        <v>142</v>
      </c>
      <c r="H4433" s="1" t="s">
        <v>142</v>
      </c>
      <c r="I4433" s="1" t="str">
        <f t="shared" si="138"/>
        <v>Clamshell NB</v>
      </c>
      <c r="J4433" s="1" t="str">
        <f t="shared" si="139"/>
        <v>Clamshell NB</v>
      </c>
      <c r="K4433" t="s">
        <v>143</v>
      </c>
      <c r="L4433" t="s">
        <v>143</v>
      </c>
      <c r="M4433" s="47">
        <v>3605</v>
      </c>
    </row>
    <row r="4434" spans="1:13" hidden="1" x14ac:dyDescent="0.3">
      <c r="A4434" s="1" t="s">
        <v>186</v>
      </c>
      <c r="B4434" s="1" t="s">
        <v>83</v>
      </c>
      <c r="C4434" t="s">
        <v>153</v>
      </c>
      <c r="D4434" s="1" t="s">
        <v>18</v>
      </c>
      <c r="E4434" t="s">
        <v>10</v>
      </c>
      <c r="F4434" s="1" t="s">
        <v>157</v>
      </c>
      <c r="G4434" t="s">
        <v>142</v>
      </c>
      <c r="H4434" s="1" t="s">
        <v>142</v>
      </c>
      <c r="I4434" s="1" t="str">
        <f t="shared" si="138"/>
        <v>Clamshell NB</v>
      </c>
      <c r="J4434" s="1" t="str">
        <f t="shared" si="139"/>
        <v>Clamshell NB</v>
      </c>
      <c r="K4434" t="s">
        <v>144</v>
      </c>
      <c r="L4434" t="s">
        <v>145</v>
      </c>
      <c r="M4434" s="47">
        <v>75</v>
      </c>
    </row>
    <row r="4435" spans="1:13" hidden="1" x14ac:dyDescent="0.3">
      <c r="A4435" s="1" t="s">
        <v>186</v>
      </c>
      <c r="B4435" s="1" t="s">
        <v>83</v>
      </c>
      <c r="C4435" t="s">
        <v>153</v>
      </c>
      <c r="D4435" s="1" t="s">
        <v>18</v>
      </c>
      <c r="E4435" t="s">
        <v>10</v>
      </c>
      <c r="F4435" s="1" t="s">
        <v>157</v>
      </c>
      <c r="G4435" t="s">
        <v>142</v>
      </c>
      <c r="H4435" s="1" t="s">
        <v>142</v>
      </c>
      <c r="I4435" s="1" t="str">
        <f t="shared" si="138"/>
        <v>Clamshell NB</v>
      </c>
      <c r="J4435" s="1" t="str">
        <f t="shared" si="139"/>
        <v>Clamshell NB</v>
      </c>
      <c r="K4435" t="s">
        <v>144</v>
      </c>
      <c r="L4435" t="s">
        <v>146</v>
      </c>
      <c r="M4435" s="47">
        <v>116</v>
      </c>
    </row>
    <row r="4436" spans="1:13" hidden="1" x14ac:dyDescent="0.3">
      <c r="A4436" s="1" t="s">
        <v>186</v>
      </c>
      <c r="B4436" s="1" t="s">
        <v>83</v>
      </c>
      <c r="C4436" t="s">
        <v>153</v>
      </c>
      <c r="D4436" s="1" t="s">
        <v>18</v>
      </c>
      <c r="E4436" t="s">
        <v>10</v>
      </c>
      <c r="F4436" s="1" t="s">
        <v>157</v>
      </c>
      <c r="G4436" t="s">
        <v>142</v>
      </c>
      <c r="H4436" s="1" t="s">
        <v>142</v>
      </c>
      <c r="I4436" s="1" t="str">
        <f t="shared" si="138"/>
        <v>Clamshell NB</v>
      </c>
      <c r="J4436" s="1" t="str">
        <f t="shared" si="139"/>
        <v>Clamshell NB</v>
      </c>
      <c r="K4436" t="s">
        <v>144</v>
      </c>
      <c r="L4436" t="s">
        <v>147</v>
      </c>
      <c r="M4436" s="47">
        <v>144</v>
      </c>
    </row>
    <row r="4437" spans="1:13" hidden="1" x14ac:dyDescent="0.3">
      <c r="A4437" s="1" t="s">
        <v>186</v>
      </c>
      <c r="B4437" s="1" t="s">
        <v>83</v>
      </c>
      <c r="C4437" t="s">
        <v>153</v>
      </c>
      <c r="D4437" s="1" t="s">
        <v>18</v>
      </c>
      <c r="E4437" t="s">
        <v>10</v>
      </c>
      <c r="F4437" s="1" t="s">
        <v>157</v>
      </c>
      <c r="G4437" t="s">
        <v>142</v>
      </c>
      <c r="H4437" s="1" t="s">
        <v>142</v>
      </c>
      <c r="I4437" s="1" t="str">
        <f t="shared" si="138"/>
        <v>Clamshell NB</v>
      </c>
      <c r="J4437" s="1" t="str">
        <f t="shared" si="139"/>
        <v>Clamshell NB</v>
      </c>
      <c r="K4437" t="s">
        <v>144</v>
      </c>
      <c r="L4437" t="s">
        <v>148</v>
      </c>
      <c r="M4437" s="47">
        <v>210</v>
      </c>
    </row>
    <row r="4438" spans="1:13" hidden="1" x14ac:dyDescent="0.3">
      <c r="A4438" s="1" t="s">
        <v>186</v>
      </c>
      <c r="B4438" s="1" t="s">
        <v>83</v>
      </c>
      <c r="C4438" t="s">
        <v>153</v>
      </c>
      <c r="D4438" s="1" t="s">
        <v>18</v>
      </c>
      <c r="E4438" t="s">
        <v>10</v>
      </c>
      <c r="F4438" s="1" t="s">
        <v>157</v>
      </c>
      <c r="G4438" t="s">
        <v>142</v>
      </c>
      <c r="H4438" s="1" t="s">
        <v>142</v>
      </c>
      <c r="I4438" s="1" t="str">
        <f t="shared" si="138"/>
        <v>Clamshell NB</v>
      </c>
      <c r="J4438" s="1" t="str">
        <f t="shared" si="139"/>
        <v>Clamshell NB</v>
      </c>
      <c r="K4438" t="s">
        <v>144</v>
      </c>
      <c r="L4438" t="s">
        <v>149</v>
      </c>
      <c r="M4438" s="47">
        <v>273</v>
      </c>
    </row>
    <row r="4439" spans="1:13" hidden="1" x14ac:dyDescent="0.3">
      <c r="A4439" s="1" t="s">
        <v>186</v>
      </c>
      <c r="B4439" s="1" t="s">
        <v>83</v>
      </c>
      <c r="C4439" t="s">
        <v>153</v>
      </c>
      <c r="D4439" s="1" t="s">
        <v>18</v>
      </c>
      <c r="E4439" t="s">
        <v>10</v>
      </c>
      <c r="F4439" s="1" t="s">
        <v>157</v>
      </c>
      <c r="G4439" t="s">
        <v>142</v>
      </c>
      <c r="H4439" s="1" t="s">
        <v>142</v>
      </c>
      <c r="I4439" s="1" t="str">
        <f t="shared" si="138"/>
        <v>Clamshell NB</v>
      </c>
      <c r="J4439" s="1" t="str">
        <f t="shared" si="139"/>
        <v>Clamshell NB</v>
      </c>
      <c r="K4439" t="s">
        <v>144</v>
      </c>
      <c r="L4439" t="s">
        <v>150</v>
      </c>
      <c r="M4439" s="47">
        <v>86</v>
      </c>
    </row>
    <row r="4440" spans="1:13" hidden="1" x14ac:dyDescent="0.3">
      <c r="A4440" s="1" t="s">
        <v>186</v>
      </c>
      <c r="B4440" s="1" t="s">
        <v>83</v>
      </c>
      <c r="C4440" t="s">
        <v>153</v>
      </c>
      <c r="D4440" s="1" t="s">
        <v>18</v>
      </c>
      <c r="E4440" t="s">
        <v>10</v>
      </c>
      <c r="F4440" s="1" t="s">
        <v>157</v>
      </c>
      <c r="G4440" t="s">
        <v>142</v>
      </c>
      <c r="H4440" s="1" t="s">
        <v>142</v>
      </c>
      <c r="I4440" s="1" t="str">
        <f t="shared" si="138"/>
        <v>Clamshell NB</v>
      </c>
      <c r="J4440" s="1" t="str">
        <f t="shared" si="139"/>
        <v>Clamshell NB</v>
      </c>
      <c r="K4440" t="s">
        <v>144</v>
      </c>
      <c r="L4440" t="s">
        <v>151</v>
      </c>
      <c r="M4440" s="47">
        <v>65</v>
      </c>
    </row>
    <row r="4441" spans="1:13" hidden="1" x14ac:dyDescent="0.3">
      <c r="A4441" s="1" t="s">
        <v>186</v>
      </c>
      <c r="B4441" s="1" t="s">
        <v>83</v>
      </c>
      <c r="C4441" t="s">
        <v>153</v>
      </c>
      <c r="D4441" s="1" t="s">
        <v>18</v>
      </c>
      <c r="E4441" t="s">
        <v>10</v>
      </c>
      <c r="F4441" s="1" t="s">
        <v>154</v>
      </c>
      <c r="G4441" t="s">
        <v>142</v>
      </c>
      <c r="H4441" s="1" t="s">
        <v>142</v>
      </c>
      <c r="I4441" s="1" t="str">
        <f t="shared" si="138"/>
        <v>Clamshell NB</v>
      </c>
      <c r="J4441" s="1" t="str">
        <f t="shared" si="139"/>
        <v>Clamshell NB</v>
      </c>
      <c r="K4441" t="s">
        <v>143</v>
      </c>
      <c r="L4441" t="s">
        <v>143</v>
      </c>
      <c r="M4441" s="47">
        <v>45620</v>
      </c>
    </row>
    <row r="4442" spans="1:13" hidden="1" x14ac:dyDescent="0.3">
      <c r="A4442" s="1" t="s">
        <v>186</v>
      </c>
      <c r="B4442" s="1" t="s">
        <v>83</v>
      </c>
      <c r="C4442" t="s">
        <v>153</v>
      </c>
      <c r="D4442" s="1" t="s">
        <v>18</v>
      </c>
      <c r="E4442" t="s">
        <v>10</v>
      </c>
      <c r="F4442" s="1" t="s">
        <v>154</v>
      </c>
      <c r="G4442" t="s">
        <v>142</v>
      </c>
      <c r="H4442" s="1" t="s">
        <v>142</v>
      </c>
      <c r="I4442" s="1" t="str">
        <f t="shared" si="138"/>
        <v>Clamshell NB</v>
      </c>
      <c r="J4442" s="1" t="str">
        <f t="shared" si="139"/>
        <v>Clamshell NB</v>
      </c>
      <c r="K4442" t="s">
        <v>144</v>
      </c>
      <c r="L4442" t="s">
        <v>145</v>
      </c>
      <c r="M4442" s="47">
        <v>7224</v>
      </c>
    </row>
    <row r="4443" spans="1:13" hidden="1" x14ac:dyDescent="0.3">
      <c r="A4443" s="1" t="s">
        <v>186</v>
      </c>
      <c r="B4443" s="1" t="s">
        <v>83</v>
      </c>
      <c r="C4443" t="s">
        <v>153</v>
      </c>
      <c r="D4443" s="1" t="s">
        <v>18</v>
      </c>
      <c r="E4443" t="s">
        <v>10</v>
      </c>
      <c r="F4443" s="1" t="s">
        <v>154</v>
      </c>
      <c r="G4443" t="s">
        <v>142</v>
      </c>
      <c r="H4443" s="1" t="s">
        <v>142</v>
      </c>
      <c r="I4443" s="1" t="str">
        <f t="shared" si="138"/>
        <v>Clamshell NB</v>
      </c>
      <c r="J4443" s="1" t="str">
        <f t="shared" si="139"/>
        <v>Clamshell NB</v>
      </c>
      <c r="K4443" t="s">
        <v>144</v>
      </c>
      <c r="L4443" t="s">
        <v>146</v>
      </c>
      <c r="M4443" s="47">
        <v>10732</v>
      </c>
    </row>
    <row r="4444" spans="1:13" hidden="1" x14ac:dyDescent="0.3">
      <c r="A4444" s="1" t="s">
        <v>186</v>
      </c>
      <c r="B4444" s="1" t="s">
        <v>83</v>
      </c>
      <c r="C4444" t="s">
        <v>153</v>
      </c>
      <c r="D4444" s="1" t="s">
        <v>18</v>
      </c>
      <c r="E4444" t="s">
        <v>10</v>
      </c>
      <c r="F4444" s="1" t="s">
        <v>154</v>
      </c>
      <c r="G4444" t="s">
        <v>142</v>
      </c>
      <c r="H4444" s="1" t="s">
        <v>142</v>
      </c>
      <c r="I4444" s="1" t="str">
        <f t="shared" si="138"/>
        <v>Clamshell NB</v>
      </c>
      <c r="J4444" s="1" t="str">
        <f t="shared" si="139"/>
        <v>Clamshell NB</v>
      </c>
      <c r="K4444" t="s">
        <v>144</v>
      </c>
      <c r="L4444" t="s">
        <v>147</v>
      </c>
      <c r="M4444" s="47">
        <v>14891</v>
      </c>
    </row>
    <row r="4445" spans="1:13" hidden="1" x14ac:dyDescent="0.3">
      <c r="A4445" s="1" t="s">
        <v>186</v>
      </c>
      <c r="B4445" s="1" t="s">
        <v>83</v>
      </c>
      <c r="C4445" t="s">
        <v>153</v>
      </c>
      <c r="D4445" s="1" t="s">
        <v>18</v>
      </c>
      <c r="E4445" t="s">
        <v>10</v>
      </c>
      <c r="F4445" s="1" t="s">
        <v>154</v>
      </c>
      <c r="G4445" t="s">
        <v>142</v>
      </c>
      <c r="H4445" s="1" t="s">
        <v>142</v>
      </c>
      <c r="I4445" s="1" t="str">
        <f t="shared" si="138"/>
        <v>Clamshell NB</v>
      </c>
      <c r="J4445" s="1" t="str">
        <f t="shared" si="139"/>
        <v>Clamshell NB</v>
      </c>
      <c r="K4445" t="s">
        <v>144</v>
      </c>
      <c r="L4445" t="s">
        <v>148</v>
      </c>
      <c r="M4445" s="47">
        <v>19616</v>
      </c>
    </row>
    <row r="4446" spans="1:13" hidden="1" x14ac:dyDescent="0.3">
      <c r="A4446" s="1" t="s">
        <v>186</v>
      </c>
      <c r="B4446" s="1" t="s">
        <v>83</v>
      </c>
      <c r="C4446" t="s">
        <v>153</v>
      </c>
      <c r="D4446" s="1" t="s">
        <v>18</v>
      </c>
      <c r="E4446" t="s">
        <v>10</v>
      </c>
      <c r="F4446" s="1" t="s">
        <v>154</v>
      </c>
      <c r="G4446" t="s">
        <v>142</v>
      </c>
      <c r="H4446" s="1" t="s">
        <v>142</v>
      </c>
      <c r="I4446" s="1" t="str">
        <f t="shared" si="138"/>
        <v>Clamshell NB</v>
      </c>
      <c r="J4446" s="1" t="str">
        <f t="shared" si="139"/>
        <v>Clamshell NB</v>
      </c>
      <c r="K4446" t="s">
        <v>144</v>
      </c>
      <c r="L4446" t="s">
        <v>149</v>
      </c>
      <c r="M4446" s="47">
        <v>25076</v>
      </c>
    </row>
    <row r="4447" spans="1:13" hidden="1" x14ac:dyDescent="0.3">
      <c r="A4447" s="1" t="s">
        <v>186</v>
      </c>
      <c r="B4447" s="1" t="s">
        <v>83</v>
      </c>
      <c r="C4447" t="s">
        <v>153</v>
      </c>
      <c r="D4447" s="1" t="s">
        <v>18</v>
      </c>
      <c r="E4447" t="s">
        <v>10</v>
      </c>
      <c r="F4447" s="1" t="s">
        <v>154</v>
      </c>
      <c r="G4447" t="s">
        <v>142</v>
      </c>
      <c r="H4447" s="1" t="s">
        <v>142</v>
      </c>
      <c r="I4447" s="1" t="str">
        <f t="shared" si="138"/>
        <v>Clamshell NB</v>
      </c>
      <c r="J4447" s="1" t="str">
        <f t="shared" si="139"/>
        <v>Clamshell NB</v>
      </c>
      <c r="K4447" t="s">
        <v>144</v>
      </c>
      <c r="L4447" t="s">
        <v>150</v>
      </c>
      <c r="M4447" s="47">
        <v>8082</v>
      </c>
    </row>
    <row r="4448" spans="1:13" hidden="1" x14ac:dyDescent="0.3">
      <c r="A4448" s="1" t="s">
        <v>186</v>
      </c>
      <c r="B4448" s="1" t="s">
        <v>83</v>
      </c>
      <c r="C4448" t="s">
        <v>153</v>
      </c>
      <c r="D4448" s="1" t="s">
        <v>18</v>
      </c>
      <c r="E4448" t="s">
        <v>10</v>
      </c>
      <c r="F4448" s="1" t="s">
        <v>154</v>
      </c>
      <c r="G4448" t="s">
        <v>142</v>
      </c>
      <c r="H4448" s="1" t="s">
        <v>142</v>
      </c>
      <c r="I4448" s="1" t="str">
        <f t="shared" si="138"/>
        <v>Clamshell NB</v>
      </c>
      <c r="J4448" s="1" t="str">
        <f t="shared" si="139"/>
        <v>Clamshell NB</v>
      </c>
      <c r="K4448" t="s">
        <v>144</v>
      </c>
      <c r="L4448" t="s">
        <v>151</v>
      </c>
      <c r="M4448" s="47">
        <v>6075</v>
      </c>
    </row>
    <row r="4449" spans="1:13" hidden="1" x14ac:dyDescent="0.3">
      <c r="A4449" s="1" t="s">
        <v>186</v>
      </c>
      <c r="B4449" s="1" t="s">
        <v>83</v>
      </c>
      <c r="C4449" t="s">
        <v>153</v>
      </c>
      <c r="D4449" s="1" t="s">
        <v>18</v>
      </c>
      <c r="E4449" t="s">
        <v>10</v>
      </c>
      <c r="F4449" s="1" t="s">
        <v>154</v>
      </c>
      <c r="G4449" t="s">
        <v>142</v>
      </c>
      <c r="H4449" s="1" t="s">
        <v>155</v>
      </c>
      <c r="I4449" s="1" t="str">
        <f t="shared" si="138"/>
        <v>Clamshell NB</v>
      </c>
      <c r="J4449" s="1" t="str">
        <f t="shared" si="139"/>
        <v>Clamshell Ultraslim NB</v>
      </c>
      <c r="K4449" t="s">
        <v>143</v>
      </c>
      <c r="L4449" t="s">
        <v>143</v>
      </c>
      <c r="M4449" s="47">
        <v>55073</v>
      </c>
    </row>
    <row r="4450" spans="1:13" hidden="1" x14ac:dyDescent="0.3">
      <c r="A4450" s="1" t="s">
        <v>186</v>
      </c>
      <c r="B4450" s="1" t="s">
        <v>83</v>
      </c>
      <c r="C4450" t="s">
        <v>153</v>
      </c>
      <c r="D4450" s="1" t="s">
        <v>18</v>
      </c>
      <c r="E4450" t="s">
        <v>10</v>
      </c>
      <c r="F4450" s="1" t="s">
        <v>154</v>
      </c>
      <c r="G4450" t="s">
        <v>142</v>
      </c>
      <c r="H4450" s="1" t="s">
        <v>155</v>
      </c>
      <c r="I4450" s="1" t="str">
        <f t="shared" si="138"/>
        <v>Clamshell NB</v>
      </c>
      <c r="J4450" s="1" t="str">
        <f t="shared" si="139"/>
        <v>Clamshell Ultraslim NB</v>
      </c>
      <c r="K4450" t="s">
        <v>144</v>
      </c>
      <c r="L4450" t="s">
        <v>145</v>
      </c>
      <c r="M4450" s="47">
        <v>9283</v>
      </c>
    </row>
    <row r="4451" spans="1:13" hidden="1" x14ac:dyDescent="0.3">
      <c r="A4451" s="1" t="s">
        <v>186</v>
      </c>
      <c r="B4451" s="1" t="s">
        <v>83</v>
      </c>
      <c r="C4451" t="s">
        <v>153</v>
      </c>
      <c r="D4451" s="1" t="s">
        <v>18</v>
      </c>
      <c r="E4451" t="s">
        <v>10</v>
      </c>
      <c r="F4451" s="1" t="s">
        <v>154</v>
      </c>
      <c r="G4451" t="s">
        <v>142</v>
      </c>
      <c r="H4451" s="1" t="s">
        <v>155</v>
      </c>
      <c r="I4451" s="1" t="str">
        <f t="shared" si="138"/>
        <v>Clamshell NB</v>
      </c>
      <c r="J4451" s="1" t="str">
        <f t="shared" si="139"/>
        <v>Clamshell Ultraslim NB</v>
      </c>
      <c r="K4451" t="s">
        <v>144</v>
      </c>
      <c r="L4451" t="s">
        <v>146</v>
      </c>
      <c r="M4451" s="47">
        <v>11312</v>
      </c>
    </row>
    <row r="4452" spans="1:13" hidden="1" x14ac:dyDescent="0.3">
      <c r="A4452" s="1" t="s">
        <v>186</v>
      </c>
      <c r="B4452" s="1" t="s">
        <v>83</v>
      </c>
      <c r="C4452" t="s">
        <v>153</v>
      </c>
      <c r="D4452" s="1" t="s">
        <v>18</v>
      </c>
      <c r="E4452" t="s">
        <v>10</v>
      </c>
      <c r="F4452" s="1" t="s">
        <v>154</v>
      </c>
      <c r="G4452" t="s">
        <v>142</v>
      </c>
      <c r="H4452" s="1" t="s">
        <v>155</v>
      </c>
      <c r="I4452" s="1" t="str">
        <f t="shared" si="138"/>
        <v>Clamshell NB</v>
      </c>
      <c r="J4452" s="1" t="str">
        <f t="shared" si="139"/>
        <v>Clamshell Ultraslim NB</v>
      </c>
      <c r="K4452" t="s">
        <v>144</v>
      </c>
      <c r="L4452" t="s">
        <v>147</v>
      </c>
      <c r="M4452" s="47">
        <v>24505</v>
      </c>
    </row>
    <row r="4453" spans="1:13" hidden="1" x14ac:dyDescent="0.3">
      <c r="A4453" s="1" t="s">
        <v>186</v>
      </c>
      <c r="B4453" s="1" t="s">
        <v>83</v>
      </c>
      <c r="C4453" t="s">
        <v>153</v>
      </c>
      <c r="D4453" s="1" t="s">
        <v>18</v>
      </c>
      <c r="E4453" t="s">
        <v>10</v>
      </c>
      <c r="F4453" s="1" t="s">
        <v>154</v>
      </c>
      <c r="G4453" t="s">
        <v>142</v>
      </c>
      <c r="H4453" s="1" t="s">
        <v>155</v>
      </c>
      <c r="I4453" s="1" t="str">
        <f t="shared" si="138"/>
        <v>Clamshell NB</v>
      </c>
      <c r="J4453" s="1" t="str">
        <f t="shared" si="139"/>
        <v>Clamshell Ultraslim NB</v>
      </c>
      <c r="K4453" t="s">
        <v>144</v>
      </c>
      <c r="L4453" t="s">
        <v>148</v>
      </c>
      <c r="M4453" s="47">
        <v>21483</v>
      </c>
    </row>
    <row r="4454" spans="1:13" hidden="1" x14ac:dyDescent="0.3">
      <c r="A4454" s="1" t="s">
        <v>186</v>
      </c>
      <c r="B4454" s="1" t="s">
        <v>83</v>
      </c>
      <c r="C4454" t="s">
        <v>153</v>
      </c>
      <c r="D4454" s="1" t="s">
        <v>18</v>
      </c>
      <c r="E4454" t="s">
        <v>10</v>
      </c>
      <c r="F4454" s="1" t="s">
        <v>154</v>
      </c>
      <c r="G4454" t="s">
        <v>142</v>
      </c>
      <c r="H4454" s="1" t="s">
        <v>155</v>
      </c>
      <c r="I4454" s="1" t="str">
        <f t="shared" si="138"/>
        <v>Clamshell NB</v>
      </c>
      <c r="J4454" s="1" t="str">
        <f t="shared" si="139"/>
        <v>Clamshell Ultraslim NB</v>
      </c>
      <c r="K4454" t="s">
        <v>144</v>
      </c>
      <c r="L4454" t="s">
        <v>149</v>
      </c>
      <c r="M4454" s="47">
        <v>24668</v>
      </c>
    </row>
    <row r="4455" spans="1:13" hidden="1" x14ac:dyDescent="0.3">
      <c r="A4455" s="1" t="s">
        <v>186</v>
      </c>
      <c r="B4455" s="1" t="s">
        <v>83</v>
      </c>
      <c r="C4455" t="s">
        <v>153</v>
      </c>
      <c r="D4455" s="1" t="s">
        <v>18</v>
      </c>
      <c r="E4455" t="s">
        <v>10</v>
      </c>
      <c r="F4455" s="1" t="s">
        <v>154</v>
      </c>
      <c r="G4455" t="s">
        <v>142</v>
      </c>
      <c r="H4455" s="1" t="s">
        <v>155</v>
      </c>
      <c r="I4455" s="1" t="str">
        <f t="shared" si="138"/>
        <v>Clamshell NB</v>
      </c>
      <c r="J4455" s="1" t="str">
        <f t="shared" si="139"/>
        <v>Clamshell Ultraslim NB</v>
      </c>
      <c r="K4455" t="s">
        <v>144</v>
      </c>
      <c r="L4455" t="s">
        <v>150</v>
      </c>
      <c r="M4455" s="47">
        <v>8883</v>
      </c>
    </row>
    <row r="4456" spans="1:13" hidden="1" x14ac:dyDescent="0.3">
      <c r="A4456" s="1" t="s">
        <v>186</v>
      </c>
      <c r="B4456" s="1" t="s">
        <v>83</v>
      </c>
      <c r="C4456" t="s">
        <v>153</v>
      </c>
      <c r="D4456" s="1" t="s">
        <v>18</v>
      </c>
      <c r="E4456" t="s">
        <v>10</v>
      </c>
      <c r="F4456" s="1" t="s">
        <v>154</v>
      </c>
      <c r="G4456" t="s">
        <v>142</v>
      </c>
      <c r="H4456" s="1" t="s">
        <v>155</v>
      </c>
      <c r="I4456" s="1" t="str">
        <f t="shared" si="138"/>
        <v>Clamshell NB</v>
      </c>
      <c r="J4456" s="1" t="str">
        <f t="shared" si="139"/>
        <v>Clamshell Ultraslim NB</v>
      </c>
      <c r="K4456" t="s">
        <v>144</v>
      </c>
      <c r="L4456" t="s">
        <v>151</v>
      </c>
      <c r="M4456" s="47">
        <v>6550</v>
      </c>
    </row>
    <row r="4457" spans="1:13" hidden="1" x14ac:dyDescent="0.3">
      <c r="A4457" s="1" t="s">
        <v>186</v>
      </c>
      <c r="B4457" s="1" t="s">
        <v>83</v>
      </c>
      <c r="C4457" t="s">
        <v>153</v>
      </c>
      <c r="D4457" s="1" t="s">
        <v>18</v>
      </c>
      <c r="E4457" t="s">
        <v>10</v>
      </c>
      <c r="F4457" s="1" t="s">
        <v>154</v>
      </c>
      <c r="G4457" t="s">
        <v>155</v>
      </c>
      <c r="H4457" s="1" t="s">
        <v>142</v>
      </c>
      <c r="I4457" s="1" t="str">
        <f t="shared" si="138"/>
        <v>Clamshell Gaming Capable NB</v>
      </c>
      <c r="J4457" s="1" t="str">
        <f t="shared" si="139"/>
        <v>Clamshell Gaming Capable NB</v>
      </c>
      <c r="K4457" t="s">
        <v>143</v>
      </c>
      <c r="L4457" t="s">
        <v>143</v>
      </c>
      <c r="M4457" s="47">
        <v>6794</v>
      </c>
    </row>
    <row r="4458" spans="1:13" hidden="1" x14ac:dyDescent="0.3">
      <c r="A4458" s="1" t="s">
        <v>186</v>
      </c>
      <c r="B4458" s="1" t="s">
        <v>83</v>
      </c>
      <c r="C4458" t="s">
        <v>153</v>
      </c>
      <c r="D4458" s="1" t="s">
        <v>18</v>
      </c>
      <c r="E4458" t="s">
        <v>10</v>
      </c>
      <c r="F4458" s="1" t="s">
        <v>154</v>
      </c>
      <c r="G4458" t="s">
        <v>155</v>
      </c>
      <c r="H4458" s="1" t="s">
        <v>142</v>
      </c>
      <c r="I4458" s="1" t="str">
        <f t="shared" si="138"/>
        <v>Clamshell Gaming Capable NB</v>
      </c>
      <c r="J4458" s="1" t="str">
        <f t="shared" si="139"/>
        <v>Clamshell Gaming Capable NB</v>
      </c>
      <c r="K4458" t="s">
        <v>144</v>
      </c>
      <c r="L4458" t="s">
        <v>145</v>
      </c>
      <c r="M4458" s="47">
        <v>584</v>
      </c>
    </row>
    <row r="4459" spans="1:13" hidden="1" x14ac:dyDescent="0.3">
      <c r="A4459" s="1" t="s">
        <v>186</v>
      </c>
      <c r="B4459" s="1" t="s">
        <v>83</v>
      </c>
      <c r="C4459" t="s">
        <v>153</v>
      </c>
      <c r="D4459" s="1" t="s">
        <v>18</v>
      </c>
      <c r="E4459" t="s">
        <v>10</v>
      </c>
      <c r="F4459" s="1" t="s">
        <v>154</v>
      </c>
      <c r="G4459" t="s">
        <v>155</v>
      </c>
      <c r="H4459" s="1" t="s">
        <v>142</v>
      </c>
      <c r="I4459" s="1" t="str">
        <f t="shared" si="138"/>
        <v>Clamshell Gaming Capable NB</v>
      </c>
      <c r="J4459" s="1" t="str">
        <f t="shared" si="139"/>
        <v>Clamshell Gaming Capable NB</v>
      </c>
      <c r="K4459" t="s">
        <v>144</v>
      </c>
      <c r="L4459" t="s">
        <v>146</v>
      </c>
      <c r="M4459" s="47">
        <v>632</v>
      </c>
    </row>
    <row r="4460" spans="1:13" hidden="1" x14ac:dyDescent="0.3">
      <c r="A4460" s="1" t="s">
        <v>186</v>
      </c>
      <c r="B4460" s="1" t="s">
        <v>83</v>
      </c>
      <c r="C4460" t="s">
        <v>153</v>
      </c>
      <c r="D4460" s="1" t="s">
        <v>18</v>
      </c>
      <c r="E4460" t="s">
        <v>10</v>
      </c>
      <c r="F4460" s="1" t="s">
        <v>154</v>
      </c>
      <c r="G4460" t="s">
        <v>155</v>
      </c>
      <c r="H4460" s="1" t="s">
        <v>142</v>
      </c>
      <c r="I4460" s="1" t="str">
        <f t="shared" si="138"/>
        <v>Clamshell Gaming Capable NB</v>
      </c>
      <c r="J4460" s="1" t="str">
        <f t="shared" si="139"/>
        <v>Clamshell Gaming Capable NB</v>
      </c>
      <c r="K4460" t="s">
        <v>144</v>
      </c>
      <c r="L4460" t="s">
        <v>147</v>
      </c>
      <c r="M4460" s="47">
        <v>1299</v>
      </c>
    </row>
    <row r="4461" spans="1:13" hidden="1" x14ac:dyDescent="0.3">
      <c r="A4461" s="1" t="s">
        <v>186</v>
      </c>
      <c r="B4461" s="1" t="s">
        <v>83</v>
      </c>
      <c r="C4461" t="s">
        <v>153</v>
      </c>
      <c r="D4461" s="1" t="s">
        <v>18</v>
      </c>
      <c r="E4461" t="s">
        <v>10</v>
      </c>
      <c r="F4461" s="1" t="s">
        <v>154</v>
      </c>
      <c r="G4461" t="s">
        <v>155</v>
      </c>
      <c r="H4461" s="1" t="s">
        <v>142</v>
      </c>
      <c r="I4461" s="1" t="str">
        <f t="shared" si="138"/>
        <v>Clamshell Gaming Capable NB</v>
      </c>
      <c r="J4461" s="1" t="str">
        <f t="shared" si="139"/>
        <v>Clamshell Gaming Capable NB</v>
      </c>
      <c r="K4461" t="s">
        <v>144</v>
      </c>
      <c r="L4461" t="s">
        <v>148</v>
      </c>
      <c r="M4461" s="47">
        <v>1148</v>
      </c>
    </row>
    <row r="4462" spans="1:13" hidden="1" x14ac:dyDescent="0.3">
      <c r="A4462" s="1" t="s">
        <v>186</v>
      </c>
      <c r="B4462" s="1" t="s">
        <v>83</v>
      </c>
      <c r="C4462" t="s">
        <v>153</v>
      </c>
      <c r="D4462" s="1" t="s">
        <v>18</v>
      </c>
      <c r="E4462" t="s">
        <v>10</v>
      </c>
      <c r="F4462" s="1" t="s">
        <v>154</v>
      </c>
      <c r="G4462" t="s">
        <v>155</v>
      </c>
      <c r="H4462" s="1" t="s">
        <v>142</v>
      </c>
      <c r="I4462" s="1" t="str">
        <f t="shared" si="138"/>
        <v>Clamshell Gaming Capable NB</v>
      </c>
      <c r="J4462" s="1" t="str">
        <f t="shared" si="139"/>
        <v>Clamshell Gaming Capable NB</v>
      </c>
      <c r="K4462" t="s">
        <v>144</v>
      </c>
      <c r="L4462" t="s">
        <v>149</v>
      </c>
      <c r="M4462" s="47">
        <v>1362</v>
      </c>
    </row>
    <row r="4463" spans="1:13" hidden="1" x14ac:dyDescent="0.3">
      <c r="A4463" s="1" t="s">
        <v>186</v>
      </c>
      <c r="B4463" s="1" t="s">
        <v>83</v>
      </c>
      <c r="C4463" t="s">
        <v>153</v>
      </c>
      <c r="D4463" s="1" t="s">
        <v>18</v>
      </c>
      <c r="E4463" t="s">
        <v>10</v>
      </c>
      <c r="F4463" s="1" t="s">
        <v>154</v>
      </c>
      <c r="G4463" t="s">
        <v>155</v>
      </c>
      <c r="H4463" s="1" t="s">
        <v>142</v>
      </c>
      <c r="I4463" s="1" t="str">
        <f t="shared" si="138"/>
        <v>Clamshell Gaming Capable NB</v>
      </c>
      <c r="J4463" s="1" t="str">
        <f t="shared" si="139"/>
        <v>Clamshell Gaming Capable NB</v>
      </c>
      <c r="K4463" t="s">
        <v>144</v>
      </c>
      <c r="L4463" t="s">
        <v>150</v>
      </c>
      <c r="M4463" s="47">
        <v>471</v>
      </c>
    </row>
    <row r="4464" spans="1:13" hidden="1" x14ac:dyDescent="0.3">
      <c r="A4464" s="1" t="s">
        <v>186</v>
      </c>
      <c r="B4464" s="1" t="s">
        <v>83</v>
      </c>
      <c r="C4464" t="s">
        <v>153</v>
      </c>
      <c r="D4464" s="1" t="s">
        <v>18</v>
      </c>
      <c r="E4464" t="s">
        <v>10</v>
      </c>
      <c r="F4464" s="1" t="s">
        <v>154</v>
      </c>
      <c r="G4464" t="s">
        <v>155</v>
      </c>
      <c r="H4464" s="1" t="s">
        <v>142</v>
      </c>
      <c r="I4464" s="1" t="str">
        <f t="shared" si="138"/>
        <v>Clamshell Gaming Capable NB</v>
      </c>
      <c r="J4464" s="1" t="str">
        <f t="shared" si="139"/>
        <v>Clamshell Gaming Capable NB</v>
      </c>
      <c r="K4464" t="s">
        <v>144</v>
      </c>
      <c r="L4464" t="s">
        <v>151</v>
      </c>
      <c r="M4464" s="47">
        <v>346</v>
      </c>
    </row>
    <row r="4465" spans="1:13" hidden="1" x14ac:dyDescent="0.3">
      <c r="A4465" s="1" t="s">
        <v>186</v>
      </c>
      <c r="B4465" s="1" t="s">
        <v>83</v>
      </c>
      <c r="C4465" t="s">
        <v>153</v>
      </c>
      <c r="D4465" s="1" t="s">
        <v>18</v>
      </c>
      <c r="E4465" t="s">
        <v>10</v>
      </c>
      <c r="F4465" s="1" t="s">
        <v>154</v>
      </c>
      <c r="G4465" t="s">
        <v>155</v>
      </c>
      <c r="H4465" s="1" t="s">
        <v>155</v>
      </c>
      <c r="I4465" s="1" t="str">
        <f t="shared" si="138"/>
        <v>Clamshell Gaming Capable NB</v>
      </c>
      <c r="J4465" s="1" t="str">
        <f t="shared" si="139"/>
        <v>Clamshell Gaming Capable NB</v>
      </c>
      <c r="K4465" t="s">
        <v>143</v>
      </c>
      <c r="L4465" t="s">
        <v>143</v>
      </c>
      <c r="M4465" s="47">
        <v>29172</v>
      </c>
    </row>
    <row r="4466" spans="1:13" hidden="1" x14ac:dyDescent="0.3">
      <c r="A4466" s="1" t="s">
        <v>186</v>
      </c>
      <c r="B4466" s="1" t="s">
        <v>83</v>
      </c>
      <c r="C4466" t="s">
        <v>153</v>
      </c>
      <c r="D4466" s="1" t="s">
        <v>18</v>
      </c>
      <c r="E4466" t="s">
        <v>10</v>
      </c>
      <c r="F4466" s="1" t="s">
        <v>154</v>
      </c>
      <c r="G4466" t="s">
        <v>155</v>
      </c>
      <c r="H4466" s="1" t="s">
        <v>155</v>
      </c>
      <c r="I4466" s="1" t="str">
        <f t="shared" si="138"/>
        <v>Clamshell Gaming Capable NB</v>
      </c>
      <c r="J4466" s="1" t="str">
        <f t="shared" si="139"/>
        <v>Clamshell Gaming Capable NB</v>
      </c>
      <c r="K4466" t="s">
        <v>144</v>
      </c>
      <c r="L4466" t="s">
        <v>145</v>
      </c>
      <c r="M4466" s="47">
        <v>4147</v>
      </c>
    </row>
    <row r="4467" spans="1:13" hidden="1" x14ac:dyDescent="0.3">
      <c r="A4467" s="1" t="s">
        <v>186</v>
      </c>
      <c r="B4467" s="1" t="s">
        <v>83</v>
      </c>
      <c r="C4467" t="s">
        <v>153</v>
      </c>
      <c r="D4467" s="1" t="s">
        <v>18</v>
      </c>
      <c r="E4467" t="s">
        <v>10</v>
      </c>
      <c r="F4467" s="1" t="s">
        <v>154</v>
      </c>
      <c r="G4467" t="s">
        <v>155</v>
      </c>
      <c r="H4467" s="1" t="s">
        <v>155</v>
      </c>
      <c r="I4467" s="1" t="str">
        <f t="shared" si="138"/>
        <v>Clamshell Gaming Capable NB</v>
      </c>
      <c r="J4467" s="1" t="str">
        <f t="shared" si="139"/>
        <v>Clamshell Gaming Capable NB</v>
      </c>
      <c r="K4467" t="s">
        <v>144</v>
      </c>
      <c r="L4467" t="s">
        <v>146</v>
      </c>
      <c r="M4467" s="47">
        <v>3420</v>
      </c>
    </row>
    <row r="4468" spans="1:13" hidden="1" x14ac:dyDescent="0.3">
      <c r="A4468" s="1" t="s">
        <v>186</v>
      </c>
      <c r="B4468" s="1" t="s">
        <v>83</v>
      </c>
      <c r="C4468" t="s">
        <v>153</v>
      </c>
      <c r="D4468" s="1" t="s">
        <v>18</v>
      </c>
      <c r="E4468" t="s">
        <v>10</v>
      </c>
      <c r="F4468" s="1" t="s">
        <v>154</v>
      </c>
      <c r="G4468" t="s">
        <v>155</v>
      </c>
      <c r="H4468" s="1" t="s">
        <v>155</v>
      </c>
      <c r="I4468" s="1" t="str">
        <f t="shared" si="138"/>
        <v>Clamshell Gaming Capable NB</v>
      </c>
      <c r="J4468" s="1" t="str">
        <f t="shared" si="139"/>
        <v>Clamshell Gaming Capable NB</v>
      </c>
      <c r="K4468" t="s">
        <v>144</v>
      </c>
      <c r="L4468" t="s">
        <v>147</v>
      </c>
      <c r="M4468" s="47">
        <v>4364</v>
      </c>
    </row>
    <row r="4469" spans="1:13" hidden="1" x14ac:dyDescent="0.3">
      <c r="A4469" s="1" t="s">
        <v>186</v>
      </c>
      <c r="B4469" s="1" t="s">
        <v>83</v>
      </c>
      <c r="C4469" t="s">
        <v>153</v>
      </c>
      <c r="D4469" s="1" t="s">
        <v>18</v>
      </c>
      <c r="E4469" t="s">
        <v>10</v>
      </c>
      <c r="F4469" s="1" t="s">
        <v>154</v>
      </c>
      <c r="G4469" t="s">
        <v>155</v>
      </c>
      <c r="H4469" s="1" t="s">
        <v>155</v>
      </c>
      <c r="I4469" s="1" t="str">
        <f t="shared" si="138"/>
        <v>Clamshell Gaming Capable NB</v>
      </c>
      <c r="J4469" s="1" t="str">
        <f t="shared" si="139"/>
        <v>Clamshell Gaming Capable NB</v>
      </c>
      <c r="K4469" t="s">
        <v>144</v>
      </c>
      <c r="L4469" t="s">
        <v>148</v>
      </c>
      <c r="M4469" s="47">
        <v>5413</v>
      </c>
    </row>
    <row r="4470" spans="1:13" hidden="1" x14ac:dyDescent="0.3">
      <c r="A4470" s="1" t="s">
        <v>186</v>
      </c>
      <c r="B4470" s="1" t="s">
        <v>83</v>
      </c>
      <c r="C4470" t="s">
        <v>153</v>
      </c>
      <c r="D4470" s="1" t="s">
        <v>18</v>
      </c>
      <c r="E4470" t="s">
        <v>10</v>
      </c>
      <c r="F4470" s="1" t="s">
        <v>154</v>
      </c>
      <c r="G4470" t="s">
        <v>155</v>
      </c>
      <c r="H4470" s="1" t="s">
        <v>155</v>
      </c>
      <c r="I4470" s="1" t="str">
        <f t="shared" si="138"/>
        <v>Clamshell Gaming Capable NB</v>
      </c>
      <c r="J4470" s="1" t="str">
        <f t="shared" si="139"/>
        <v>Clamshell Gaming Capable NB</v>
      </c>
      <c r="K4470" t="s">
        <v>144</v>
      </c>
      <c r="L4470" t="s">
        <v>149</v>
      </c>
      <c r="M4470" s="47">
        <v>7825</v>
      </c>
    </row>
    <row r="4471" spans="1:13" hidden="1" x14ac:dyDescent="0.3">
      <c r="A4471" s="1" t="s">
        <v>186</v>
      </c>
      <c r="B4471" s="1" t="s">
        <v>83</v>
      </c>
      <c r="C4471" t="s">
        <v>153</v>
      </c>
      <c r="D4471" s="1" t="s">
        <v>18</v>
      </c>
      <c r="E4471" t="s">
        <v>10</v>
      </c>
      <c r="F4471" s="1" t="s">
        <v>154</v>
      </c>
      <c r="G4471" t="s">
        <v>155</v>
      </c>
      <c r="H4471" s="1" t="s">
        <v>155</v>
      </c>
      <c r="I4471" s="1" t="str">
        <f t="shared" si="138"/>
        <v>Clamshell Gaming Capable NB</v>
      </c>
      <c r="J4471" s="1" t="str">
        <f t="shared" si="139"/>
        <v>Clamshell Gaming Capable NB</v>
      </c>
      <c r="K4471" t="s">
        <v>144</v>
      </c>
      <c r="L4471" t="s">
        <v>150</v>
      </c>
      <c r="M4471" s="47">
        <v>2233</v>
      </c>
    </row>
    <row r="4472" spans="1:13" hidden="1" x14ac:dyDescent="0.3">
      <c r="A4472" s="1" t="s">
        <v>186</v>
      </c>
      <c r="B4472" s="1" t="s">
        <v>83</v>
      </c>
      <c r="C4472" t="s">
        <v>153</v>
      </c>
      <c r="D4472" s="1" t="s">
        <v>18</v>
      </c>
      <c r="E4472" t="s">
        <v>10</v>
      </c>
      <c r="F4472" s="1" t="s">
        <v>154</v>
      </c>
      <c r="G4472" t="s">
        <v>155</v>
      </c>
      <c r="H4472" s="1" t="s">
        <v>155</v>
      </c>
      <c r="I4472" s="1" t="str">
        <f t="shared" si="138"/>
        <v>Clamshell Gaming Capable NB</v>
      </c>
      <c r="J4472" s="1" t="str">
        <f t="shared" si="139"/>
        <v>Clamshell Gaming Capable NB</v>
      </c>
      <c r="K4472" t="s">
        <v>144</v>
      </c>
      <c r="L4472" t="s">
        <v>151</v>
      </c>
      <c r="M4472" s="47">
        <v>1680</v>
      </c>
    </row>
    <row r="4473" spans="1:13" hidden="1" x14ac:dyDescent="0.3">
      <c r="A4473" s="1" t="s">
        <v>186</v>
      </c>
      <c r="B4473" s="1" t="s">
        <v>83</v>
      </c>
      <c r="C4473" t="s">
        <v>153</v>
      </c>
      <c r="D4473" s="1" t="s">
        <v>18</v>
      </c>
      <c r="E4473" t="s">
        <v>11</v>
      </c>
      <c r="F4473" s="1" t="s">
        <v>156</v>
      </c>
      <c r="G4473" t="s">
        <v>142</v>
      </c>
      <c r="H4473" s="1" t="s">
        <v>142</v>
      </c>
      <c r="I4473" s="1" t="str">
        <f t="shared" si="138"/>
        <v>Convertible Chromebook</v>
      </c>
      <c r="J4473" s="1" t="str">
        <f t="shared" si="139"/>
        <v>Convertible Chromebook</v>
      </c>
      <c r="K4473" t="s">
        <v>143</v>
      </c>
      <c r="L4473" t="s">
        <v>143</v>
      </c>
      <c r="M4473" s="47">
        <v>633</v>
      </c>
    </row>
    <row r="4474" spans="1:13" hidden="1" x14ac:dyDescent="0.3">
      <c r="A4474" s="1" t="s">
        <v>186</v>
      </c>
      <c r="B4474" s="1" t="s">
        <v>83</v>
      </c>
      <c r="C4474" t="s">
        <v>153</v>
      </c>
      <c r="D4474" s="1" t="s">
        <v>18</v>
      </c>
      <c r="E4474" t="s">
        <v>11</v>
      </c>
      <c r="F4474" s="1" t="s">
        <v>156</v>
      </c>
      <c r="G4474" t="s">
        <v>142</v>
      </c>
      <c r="H4474" s="1" t="s">
        <v>142</v>
      </c>
      <c r="I4474" s="1" t="str">
        <f t="shared" si="138"/>
        <v>Convertible Chromebook</v>
      </c>
      <c r="J4474" s="1" t="str">
        <f t="shared" si="139"/>
        <v>Convertible Chromebook</v>
      </c>
      <c r="K4474" t="s">
        <v>144</v>
      </c>
      <c r="L4474" t="s">
        <v>145</v>
      </c>
      <c r="M4474" s="47">
        <v>25</v>
      </c>
    </row>
    <row r="4475" spans="1:13" hidden="1" x14ac:dyDescent="0.3">
      <c r="A4475" s="1" t="s">
        <v>186</v>
      </c>
      <c r="B4475" s="1" t="s">
        <v>83</v>
      </c>
      <c r="C4475" t="s">
        <v>153</v>
      </c>
      <c r="D4475" s="1" t="s">
        <v>18</v>
      </c>
      <c r="E4475" t="s">
        <v>11</v>
      </c>
      <c r="F4475" s="1" t="s">
        <v>156</v>
      </c>
      <c r="G4475" t="s">
        <v>142</v>
      </c>
      <c r="H4475" s="1" t="s">
        <v>142</v>
      </c>
      <c r="I4475" s="1" t="str">
        <f t="shared" si="138"/>
        <v>Convertible Chromebook</v>
      </c>
      <c r="J4475" s="1" t="str">
        <f t="shared" si="139"/>
        <v>Convertible Chromebook</v>
      </c>
      <c r="K4475" t="s">
        <v>144</v>
      </c>
      <c r="L4475" t="s">
        <v>146</v>
      </c>
      <c r="M4475" s="47">
        <v>25</v>
      </c>
    </row>
    <row r="4476" spans="1:13" hidden="1" x14ac:dyDescent="0.3">
      <c r="A4476" s="1" t="s">
        <v>186</v>
      </c>
      <c r="B4476" s="1" t="s">
        <v>83</v>
      </c>
      <c r="C4476" t="s">
        <v>153</v>
      </c>
      <c r="D4476" s="1" t="s">
        <v>18</v>
      </c>
      <c r="E4476" t="s">
        <v>11</v>
      </c>
      <c r="F4476" s="1" t="s">
        <v>156</v>
      </c>
      <c r="G4476" t="s">
        <v>142</v>
      </c>
      <c r="H4476" s="1" t="s">
        <v>142</v>
      </c>
      <c r="I4476" s="1" t="str">
        <f t="shared" si="138"/>
        <v>Convertible Chromebook</v>
      </c>
      <c r="J4476" s="1" t="str">
        <f t="shared" si="139"/>
        <v>Convertible Chromebook</v>
      </c>
      <c r="K4476" t="s">
        <v>144</v>
      </c>
      <c r="L4476" t="s">
        <v>147</v>
      </c>
      <c r="M4476" s="47">
        <v>14</v>
      </c>
    </row>
    <row r="4477" spans="1:13" hidden="1" x14ac:dyDescent="0.3">
      <c r="A4477" s="1" t="s">
        <v>186</v>
      </c>
      <c r="B4477" s="1" t="s">
        <v>83</v>
      </c>
      <c r="C4477" t="s">
        <v>153</v>
      </c>
      <c r="D4477" s="1" t="s">
        <v>18</v>
      </c>
      <c r="E4477" t="s">
        <v>11</v>
      </c>
      <c r="F4477" s="1" t="s">
        <v>156</v>
      </c>
      <c r="G4477" t="s">
        <v>142</v>
      </c>
      <c r="H4477" s="1" t="s">
        <v>142</v>
      </c>
      <c r="I4477" s="1" t="str">
        <f t="shared" si="138"/>
        <v>Convertible Chromebook</v>
      </c>
      <c r="J4477" s="1" t="str">
        <f t="shared" si="139"/>
        <v>Convertible Chromebook</v>
      </c>
      <c r="K4477" t="s">
        <v>144</v>
      </c>
      <c r="L4477" t="s">
        <v>148</v>
      </c>
      <c r="M4477" s="47">
        <v>16</v>
      </c>
    </row>
    <row r="4478" spans="1:13" hidden="1" x14ac:dyDescent="0.3">
      <c r="A4478" s="1" t="s">
        <v>186</v>
      </c>
      <c r="B4478" s="1" t="s">
        <v>83</v>
      </c>
      <c r="C4478" t="s">
        <v>153</v>
      </c>
      <c r="D4478" s="1" t="s">
        <v>18</v>
      </c>
      <c r="E4478" t="s">
        <v>11</v>
      </c>
      <c r="F4478" s="1" t="s">
        <v>156</v>
      </c>
      <c r="G4478" t="s">
        <v>142</v>
      </c>
      <c r="H4478" s="1" t="s">
        <v>142</v>
      </c>
      <c r="I4478" s="1" t="str">
        <f t="shared" si="138"/>
        <v>Convertible Chromebook</v>
      </c>
      <c r="J4478" s="1" t="str">
        <f t="shared" si="139"/>
        <v>Convertible Chromebook</v>
      </c>
      <c r="K4478" t="s">
        <v>144</v>
      </c>
      <c r="L4478" t="s">
        <v>149</v>
      </c>
      <c r="M4478" s="47">
        <v>16</v>
      </c>
    </row>
    <row r="4479" spans="1:13" hidden="1" x14ac:dyDescent="0.3">
      <c r="A4479" s="1" t="s">
        <v>186</v>
      </c>
      <c r="B4479" s="1" t="s">
        <v>83</v>
      </c>
      <c r="C4479" t="s">
        <v>153</v>
      </c>
      <c r="D4479" s="1" t="s">
        <v>18</v>
      </c>
      <c r="E4479" t="s">
        <v>11</v>
      </c>
      <c r="F4479" s="1" t="s">
        <v>156</v>
      </c>
      <c r="G4479" t="s">
        <v>142</v>
      </c>
      <c r="H4479" s="1" t="s">
        <v>142</v>
      </c>
      <c r="I4479" s="1" t="str">
        <f t="shared" si="138"/>
        <v>Convertible Chromebook</v>
      </c>
      <c r="J4479" s="1" t="str">
        <f t="shared" si="139"/>
        <v>Convertible Chromebook</v>
      </c>
      <c r="K4479" t="s">
        <v>144</v>
      </c>
      <c r="L4479" t="s">
        <v>150</v>
      </c>
      <c r="M4479" s="47">
        <v>402</v>
      </c>
    </row>
    <row r="4480" spans="1:13" hidden="1" x14ac:dyDescent="0.3">
      <c r="A4480" s="1" t="s">
        <v>186</v>
      </c>
      <c r="B4480" s="1" t="s">
        <v>83</v>
      </c>
      <c r="C4480" t="s">
        <v>153</v>
      </c>
      <c r="D4480" s="1" t="s">
        <v>18</v>
      </c>
      <c r="E4480" t="s">
        <v>11</v>
      </c>
      <c r="F4480" s="1" t="s">
        <v>156</v>
      </c>
      <c r="G4480" t="s">
        <v>142</v>
      </c>
      <c r="H4480" s="1" t="s">
        <v>142</v>
      </c>
      <c r="I4480" s="1" t="str">
        <f t="shared" si="138"/>
        <v>Convertible Chromebook</v>
      </c>
      <c r="J4480" s="1" t="str">
        <f t="shared" si="139"/>
        <v>Convertible Chromebook</v>
      </c>
      <c r="K4480" t="s">
        <v>144</v>
      </c>
      <c r="L4480" t="s">
        <v>151</v>
      </c>
      <c r="M4480" s="47">
        <v>7</v>
      </c>
    </row>
    <row r="4481" spans="1:13" hidden="1" x14ac:dyDescent="0.3">
      <c r="A4481" s="1" t="s">
        <v>186</v>
      </c>
      <c r="B4481" s="1" t="s">
        <v>83</v>
      </c>
      <c r="C4481" t="s">
        <v>153</v>
      </c>
      <c r="D4481" s="1" t="s">
        <v>18</v>
      </c>
      <c r="E4481" t="s">
        <v>11</v>
      </c>
      <c r="F4481" s="1" t="s">
        <v>156</v>
      </c>
      <c r="G4481" t="s">
        <v>142</v>
      </c>
      <c r="H4481" s="1" t="s">
        <v>155</v>
      </c>
      <c r="I4481" s="1" t="str">
        <f t="shared" si="138"/>
        <v>Convertible Chromebook</v>
      </c>
      <c r="J4481" s="1" t="str">
        <f t="shared" si="139"/>
        <v>Convertible Chromebook</v>
      </c>
      <c r="K4481" t="s">
        <v>143</v>
      </c>
      <c r="L4481" t="s">
        <v>143</v>
      </c>
      <c r="M4481" s="47">
        <v>220</v>
      </c>
    </row>
    <row r="4482" spans="1:13" hidden="1" x14ac:dyDescent="0.3">
      <c r="A4482" s="1" t="s">
        <v>186</v>
      </c>
      <c r="B4482" s="1" t="s">
        <v>83</v>
      </c>
      <c r="C4482" t="s">
        <v>153</v>
      </c>
      <c r="D4482" s="1" t="s">
        <v>18</v>
      </c>
      <c r="E4482" t="s">
        <v>11</v>
      </c>
      <c r="F4482" s="1" t="s">
        <v>156</v>
      </c>
      <c r="G4482" t="s">
        <v>142</v>
      </c>
      <c r="H4482" s="1" t="s">
        <v>155</v>
      </c>
      <c r="I4482" s="1" t="str">
        <f t="shared" si="138"/>
        <v>Convertible Chromebook</v>
      </c>
      <c r="J4482" s="1" t="str">
        <f t="shared" si="139"/>
        <v>Convertible Chromebook</v>
      </c>
      <c r="K4482" t="s">
        <v>144</v>
      </c>
      <c r="L4482" t="s">
        <v>145</v>
      </c>
      <c r="M4482" s="47">
        <v>303</v>
      </c>
    </row>
    <row r="4483" spans="1:13" hidden="1" x14ac:dyDescent="0.3">
      <c r="A4483" s="1" t="s">
        <v>186</v>
      </c>
      <c r="B4483" s="1" t="s">
        <v>83</v>
      </c>
      <c r="C4483" t="s">
        <v>153</v>
      </c>
      <c r="D4483" s="1" t="s">
        <v>18</v>
      </c>
      <c r="E4483" t="s">
        <v>11</v>
      </c>
      <c r="F4483" s="1" t="s">
        <v>156</v>
      </c>
      <c r="G4483" t="s">
        <v>142</v>
      </c>
      <c r="H4483" s="1" t="s">
        <v>155</v>
      </c>
      <c r="I4483" s="1" t="str">
        <f t="shared" ref="I4483:I4546" si="140">VLOOKUP(E4483&amp;F4483&amp;G4483,$S$1:$T$74,2,0)</f>
        <v>Convertible Chromebook</v>
      </c>
      <c r="J4483" s="1" t="str">
        <f t="shared" ref="J4483:J4546" si="141">IF(AND(I4483="Clamshell NB",H4483="Yes"),"Clamshell Ultraslim NB",I4483)</f>
        <v>Convertible Chromebook</v>
      </c>
      <c r="K4483" t="s">
        <v>144</v>
      </c>
      <c r="L4483" t="s">
        <v>146</v>
      </c>
      <c r="M4483" s="47">
        <v>335</v>
      </c>
    </row>
    <row r="4484" spans="1:13" hidden="1" x14ac:dyDescent="0.3">
      <c r="A4484" s="1" t="s">
        <v>186</v>
      </c>
      <c r="B4484" s="1" t="s">
        <v>83</v>
      </c>
      <c r="C4484" t="s">
        <v>153</v>
      </c>
      <c r="D4484" s="1" t="s">
        <v>18</v>
      </c>
      <c r="E4484" t="s">
        <v>11</v>
      </c>
      <c r="F4484" s="1" t="s">
        <v>156</v>
      </c>
      <c r="G4484" t="s">
        <v>142</v>
      </c>
      <c r="H4484" s="1" t="s">
        <v>155</v>
      </c>
      <c r="I4484" s="1" t="str">
        <f t="shared" si="140"/>
        <v>Convertible Chromebook</v>
      </c>
      <c r="J4484" s="1" t="str">
        <f t="shared" si="141"/>
        <v>Convertible Chromebook</v>
      </c>
      <c r="K4484" t="s">
        <v>144</v>
      </c>
      <c r="L4484" t="s">
        <v>147</v>
      </c>
      <c r="M4484" s="47">
        <v>349</v>
      </c>
    </row>
    <row r="4485" spans="1:13" hidden="1" x14ac:dyDescent="0.3">
      <c r="A4485" s="1" t="s">
        <v>186</v>
      </c>
      <c r="B4485" s="1" t="s">
        <v>83</v>
      </c>
      <c r="C4485" t="s">
        <v>153</v>
      </c>
      <c r="D4485" s="1" t="s">
        <v>18</v>
      </c>
      <c r="E4485" t="s">
        <v>11</v>
      </c>
      <c r="F4485" s="1" t="s">
        <v>156</v>
      </c>
      <c r="G4485" t="s">
        <v>142</v>
      </c>
      <c r="H4485" s="1" t="s">
        <v>155</v>
      </c>
      <c r="I4485" s="1" t="str">
        <f t="shared" si="140"/>
        <v>Convertible Chromebook</v>
      </c>
      <c r="J4485" s="1" t="str">
        <f t="shared" si="141"/>
        <v>Convertible Chromebook</v>
      </c>
      <c r="K4485" t="s">
        <v>144</v>
      </c>
      <c r="L4485" t="s">
        <v>148</v>
      </c>
      <c r="M4485" s="47">
        <v>416</v>
      </c>
    </row>
    <row r="4486" spans="1:13" hidden="1" x14ac:dyDescent="0.3">
      <c r="A4486" s="1" t="s">
        <v>186</v>
      </c>
      <c r="B4486" s="1" t="s">
        <v>83</v>
      </c>
      <c r="C4486" t="s">
        <v>153</v>
      </c>
      <c r="D4486" s="1" t="s">
        <v>18</v>
      </c>
      <c r="E4486" t="s">
        <v>11</v>
      </c>
      <c r="F4486" s="1" t="s">
        <v>156</v>
      </c>
      <c r="G4486" t="s">
        <v>142</v>
      </c>
      <c r="H4486" s="1" t="s">
        <v>155</v>
      </c>
      <c r="I4486" s="1" t="str">
        <f t="shared" si="140"/>
        <v>Convertible Chromebook</v>
      </c>
      <c r="J4486" s="1" t="str">
        <f t="shared" si="141"/>
        <v>Convertible Chromebook</v>
      </c>
      <c r="K4486" t="s">
        <v>144</v>
      </c>
      <c r="L4486" t="s">
        <v>149</v>
      </c>
      <c r="M4486" s="47">
        <v>589</v>
      </c>
    </row>
    <row r="4487" spans="1:13" hidden="1" x14ac:dyDescent="0.3">
      <c r="A4487" s="1" t="s">
        <v>186</v>
      </c>
      <c r="B4487" s="1" t="s">
        <v>83</v>
      </c>
      <c r="C4487" t="s">
        <v>153</v>
      </c>
      <c r="D4487" s="1" t="s">
        <v>18</v>
      </c>
      <c r="E4487" t="s">
        <v>11</v>
      </c>
      <c r="F4487" s="1" t="s">
        <v>156</v>
      </c>
      <c r="G4487" t="s">
        <v>142</v>
      </c>
      <c r="H4487" s="1" t="s">
        <v>155</v>
      </c>
      <c r="I4487" s="1" t="str">
        <f t="shared" si="140"/>
        <v>Convertible Chromebook</v>
      </c>
      <c r="J4487" s="1" t="str">
        <f t="shared" si="141"/>
        <v>Convertible Chromebook</v>
      </c>
      <c r="K4487" t="s">
        <v>144</v>
      </c>
      <c r="L4487" t="s">
        <v>150</v>
      </c>
      <c r="M4487" s="47">
        <v>191</v>
      </c>
    </row>
    <row r="4488" spans="1:13" hidden="1" x14ac:dyDescent="0.3">
      <c r="A4488" s="1" t="s">
        <v>186</v>
      </c>
      <c r="B4488" s="1" t="s">
        <v>83</v>
      </c>
      <c r="C4488" t="s">
        <v>153</v>
      </c>
      <c r="D4488" s="1" t="s">
        <v>18</v>
      </c>
      <c r="E4488" t="s">
        <v>11</v>
      </c>
      <c r="F4488" s="1" t="s">
        <v>156</v>
      </c>
      <c r="G4488" t="s">
        <v>142</v>
      </c>
      <c r="H4488" s="1" t="s">
        <v>155</v>
      </c>
      <c r="I4488" s="1" t="str">
        <f t="shared" si="140"/>
        <v>Convertible Chromebook</v>
      </c>
      <c r="J4488" s="1" t="str">
        <f t="shared" si="141"/>
        <v>Convertible Chromebook</v>
      </c>
      <c r="K4488" t="s">
        <v>144</v>
      </c>
      <c r="L4488" t="s">
        <v>151</v>
      </c>
      <c r="M4488" s="47">
        <v>122</v>
      </c>
    </row>
    <row r="4489" spans="1:13" hidden="1" x14ac:dyDescent="0.3">
      <c r="A4489" s="1" t="s">
        <v>186</v>
      </c>
      <c r="B4489" s="1" t="s">
        <v>83</v>
      </c>
      <c r="C4489" t="s">
        <v>153</v>
      </c>
      <c r="D4489" s="1" t="s">
        <v>18</v>
      </c>
      <c r="E4489" t="s">
        <v>11</v>
      </c>
      <c r="F4489" s="1" t="s">
        <v>154</v>
      </c>
      <c r="G4489" t="s">
        <v>142</v>
      </c>
      <c r="H4489" s="1" t="s">
        <v>142</v>
      </c>
      <c r="I4489" s="1" t="str">
        <f t="shared" si="140"/>
        <v>Convertible NB</v>
      </c>
      <c r="J4489" s="1" t="str">
        <f t="shared" si="141"/>
        <v>Convertible NB</v>
      </c>
      <c r="K4489" t="s">
        <v>143</v>
      </c>
      <c r="L4489" t="s">
        <v>143</v>
      </c>
      <c r="M4489" s="47">
        <v>263</v>
      </c>
    </row>
    <row r="4490" spans="1:13" hidden="1" x14ac:dyDescent="0.3">
      <c r="A4490" s="1" t="s">
        <v>186</v>
      </c>
      <c r="B4490" s="1" t="s">
        <v>83</v>
      </c>
      <c r="C4490" t="s">
        <v>153</v>
      </c>
      <c r="D4490" s="1" t="s">
        <v>18</v>
      </c>
      <c r="E4490" t="s">
        <v>11</v>
      </c>
      <c r="F4490" s="1" t="s">
        <v>154</v>
      </c>
      <c r="G4490" t="s">
        <v>142</v>
      </c>
      <c r="H4490" s="1" t="s">
        <v>142</v>
      </c>
      <c r="I4490" s="1" t="str">
        <f t="shared" si="140"/>
        <v>Convertible NB</v>
      </c>
      <c r="J4490" s="1" t="str">
        <f t="shared" si="141"/>
        <v>Convertible NB</v>
      </c>
      <c r="K4490" t="s">
        <v>144</v>
      </c>
      <c r="L4490" t="s">
        <v>145</v>
      </c>
      <c r="M4490" s="47">
        <v>362</v>
      </c>
    </row>
    <row r="4491" spans="1:13" hidden="1" x14ac:dyDescent="0.3">
      <c r="A4491" s="1" t="s">
        <v>186</v>
      </c>
      <c r="B4491" s="1" t="s">
        <v>83</v>
      </c>
      <c r="C4491" t="s">
        <v>153</v>
      </c>
      <c r="D4491" s="1" t="s">
        <v>18</v>
      </c>
      <c r="E4491" t="s">
        <v>11</v>
      </c>
      <c r="F4491" s="1" t="s">
        <v>154</v>
      </c>
      <c r="G4491" t="s">
        <v>142</v>
      </c>
      <c r="H4491" s="1" t="s">
        <v>142</v>
      </c>
      <c r="I4491" s="1" t="str">
        <f t="shared" si="140"/>
        <v>Convertible NB</v>
      </c>
      <c r="J4491" s="1" t="str">
        <f t="shared" si="141"/>
        <v>Convertible NB</v>
      </c>
      <c r="K4491" t="s">
        <v>144</v>
      </c>
      <c r="L4491" t="s">
        <v>146</v>
      </c>
      <c r="M4491" s="47">
        <v>400</v>
      </c>
    </row>
    <row r="4492" spans="1:13" hidden="1" x14ac:dyDescent="0.3">
      <c r="A4492" s="1" t="s">
        <v>186</v>
      </c>
      <c r="B4492" s="1" t="s">
        <v>83</v>
      </c>
      <c r="C4492" t="s">
        <v>153</v>
      </c>
      <c r="D4492" s="1" t="s">
        <v>18</v>
      </c>
      <c r="E4492" t="s">
        <v>11</v>
      </c>
      <c r="F4492" s="1" t="s">
        <v>154</v>
      </c>
      <c r="G4492" t="s">
        <v>142</v>
      </c>
      <c r="H4492" s="1" t="s">
        <v>142</v>
      </c>
      <c r="I4492" s="1" t="str">
        <f t="shared" si="140"/>
        <v>Convertible NB</v>
      </c>
      <c r="J4492" s="1" t="str">
        <f t="shared" si="141"/>
        <v>Convertible NB</v>
      </c>
      <c r="K4492" t="s">
        <v>144</v>
      </c>
      <c r="L4492" t="s">
        <v>147</v>
      </c>
      <c r="M4492" s="47">
        <v>416</v>
      </c>
    </row>
    <row r="4493" spans="1:13" hidden="1" x14ac:dyDescent="0.3">
      <c r="A4493" s="1" t="s">
        <v>186</v>
      </c>
      <c r="B4493" s="1" t="s">
        <v>83</v>
      </c>
      <c r="C4493" t="s">
        <v>153</v>
      </c>
      <c r="D4493" s="1" t="s">
        <v>18</v>
      </c>
      <c r="E4493" t="s">
        <v>11</v>
      </c>
      <c r="F4493" s="1" t="s">
        <v>154</v>
      </c>
      <c r="G4493" t="s">
        <v>142</v>
      </c>
      <c r="H4493" s="1" t="s">
        <v>142</v>
      </c>
      <c r="I4493" s="1" t="str">
        <f t="shared" si="140"/>
        <v>Convertible NB</v>
      </c>
      <c r="J4493" s="1" t="str">
        <f t="shared" si="141"/>
        <v>Convertible NB</v>
      </c>
      <c r="K4493" t="s">
        <v>144</v>
      </c>
      <c r="L4493" t="s">
        <v>148</v>
      </c>
      <c r="M4493" s="47">
        <v>497</v>
      </c>
    </row>
    <row r="4494" spans="1:13" hidden="1" x14ac:dyDescent="0.3">
      <c r="A4494" s="1" t="s">
        <v>186</v>
      </c>
      <c r="B4494" s="1" t="s">
        <v>83</v>
      </c>
      <c r="C4494" t="s">
        <v>153</v>
      </c>
      <c r="D4494" s="1" t="s">
        <v>18</v>
      </c>
      <c r="E4494" t="s">
        <v>11</v>
      </c>
      <c r="F4494" s="1" t="s">
        <v>154</v>
      </c>
      <c r="G4494" t="s">
        <v>142</v>
      </c>
      <c r="H4494" s="1" t="s">
        <v>142</v>
      </c>
      <c r="I4494" s="1" t="str">
        <f t="shared" si="140"/>
        <v>Convertible NB</v>
      </c>
      <c r="J4494" s="1" t="str">
        <f t="shared" si="141"/>
        <v>Convertible NB</v>
      </c>
      <c r="K4494" t="s">
        <v>144</v>
      </c>
      <c r="L4494" t="s">
        <v>149</v>
      </c>
      <c r="M4494" s="47">
        <v>703</v>
      </c>
    </row>
    <row r="4495" spans="1:13" hidden="1" x14ac:dyDescent="0.3">
      <c r="A4495" s="1" t="s">
        <v>186</v>
      </c>
      <c r="B4495" s="1" t="s">
        <v>83</v>
      </c>
      <c r="C4495" t="s">
        <v>153</v>
      </c>
      <c r="D4495" s="1" t="s">
        <v>18</v>
      </c>
      <c r="E4495" t="s">
        <v>11</v>
      </c>
      <c r="F4495" s="1" t="s">
        <v>154</v>
      </c>
      <c r="G4495" t="s">
        <v>142</v>
      </c>
      <c r="H4495" s="1" t="s">
        <v>142</v>
      </c>
      <c r="I4495" s="1" t="str">
        <f t="shared" si="140"/>
        <v>Convertible NB</v>
      </c>
      <c r="J4495" s="1" t="str">
        <f t="shared" si="141"/>
        <v>Convertible NB</v>
      </c>
      <c r="K4495" t="s">
        <v>144</v>
      </c>
      <c r="L4495" t="s">
        <v>150</v>
      </c>
      <c r="M4495" s="47">
        <v>229</v>
      </c>
    </row>
    <row r="4496" spans="1:13" hidden="1" x14ac:dyDescent="0.3">
      <c r="A4496" s="1" t="s">
        <v>186</v>
      </c>
      <c r="B4496" s="1" t="s">
        <v>83</v>
      </c>
      <c r="C4496" t="s">
        <v>153</v>
      </c>
      <c r="D4496" s="1" t="s">
        <v>18</v>
      </c>
      <c r="E4496" t="s">
        <v>11</v>
      </c>
      <c r="F4496" s="1" t="s">
        <v>154</v>
      </c>
      <c r="G4496" t="s">
        <v>142</v>
      </c>
      <c r="H4496" s="1" t="s">
        <v>142</v>
      </c>
      <c r="I4496" s="1" t="str">
        <f t="shared" si="140"/>
        <v>Convertible NB</v>
      </c>
      <c r="J4496" s="1" t="str">
        <f t="shared" si="141"/>
        <v>Convertible NB</v>
      </c>
      <c r="K4496" t="s">
        <v>144</v>
      </c>
      <c r="L4496" t="s">
        <v>151</v>
      </c>
      <c r="M4496" s="47">
        <v>146</v>
      </c>
    </row>
    <row r="4497" spans="1:13" hidden="1" x14ac:dyDescent="0.3">
      <c r="A4497" s="1" t="s">
        <v>186</v>
      </c>
      <c r="B4497" s="1" t="s">
        <v>83</v>
      </c>
      <c r="C4497" t="s">
        <v>153</v>
      </c>
      <c r="D4497" s="1" t="s">
        <v>18</v>
      </c>
      <c r="E4497" t="s">
        <v>11</v>
      </c>
      <c r="F4497" s="1" t="s">
        <v>154</v>
      </c>
      <c r="G4497" t="s">
        <v>142</v>
      </c>
      <c r="H4497" s="1" t="s">
        <v>155</v>
      </c>
      <c r="I4497" s="1" t="str">
        <f t="shared" si="140"/>
        <v>Convertible NB</v>
      </c>
      <c r="J4497" s="1" t="str">
        <f t="shared" si="141"/>
        <v>Convertible NB</v>
      </c>
      <c r="K4497" t="s">
        <v>143</v>
      </c>
      <c r="L4497" t="s">
        <v>143</v>
      </c>
      <c r="M4497" s="47">
        <v>21304</v>
      </c>
    </row>
    <row r="4498" spans="1:13" hidden="1" x14ac:dyDescent="0.3">
      <c r="A4498" s="1" t="s">
        <v>186</v>
      </c>
      <c r="B4498" s="1" t="s">
        <v>83</v>
      </c>
      <c r="C4498" t="s">
        <v>153</v>
      </c>
      <c r="D4498" s="1" t="s">
        <v>18</v>
      </c>
      <c r="E4498" t="s">
        <v>11</v>
      </c>
      <c r="F4498" s="1" t="s">
        <v>154</v>
      </c>
      <c r="G4498" t="s">
        <v>142</v>
      </c>
      <c r="H4498" s="1" t="s">
        <v>155</v>
      </c>
      <c r="I4498" s="1" t="str">
        <f t="shared" si="140"/>
        <v>Convertible NB</v>
      </c>
      <c r="J4498" s="1" t="str">
        <f t="shared" si="141"/>
        <v>Convertible NB</v>
      </c>
      <c r="K4498" t="s">
        <v>144</v>
      </c>
      <c r="L4498" t="s">
        <v>145</v>
      </c>
      <c r="M4498" s="47">
        <v>1345</v>
      </c>
    </row>
    <row r="4499" spans="1:13" hidden="1" x14ac:dyDescent="0.3">
      <c r="A4499" s="1" t="s">
        <v>186</v>
      </c>
      <c r="B4499" s="1" t="s">
        <v>83</v>
      </c>
      <c r="C4499" t="s">
        <v>153</v>
      </c>
      <c r="D4499" s="1" t="s">
        <v>18</v>
      </c>
      <c r="E4499" t="s">
        <v>11</v>
      </c>
      <c r="F4499" s="1" t="s">
        <v>154</v>
      </c>
      <c r="G4499" t="s">
        <v>142</v>
      </c>
      <c r="H4499" s="1" t="s">
        <v>155</v>
      </c>
      <c r="I4499" s="1" t="str">
        <f t="shared" si="140"/>
        <v>Convertible NB</v>
      </c>
      <c r="J4499" s="1" t="str">
        <f t="shared" si="141"/>
        <v>Convertible NB</v>
      </c>
      <c r="K4499" t="s">
        <v>144</v>
      </c>
      <c r="L4499" t="s">
        <v>146</v>
      </c>
      <c r="M4499" s="47">
        <v>1485</v>
      </c>
    </row>
    <row r="4500" spans="1:13" hidden="1" x14ac:dyDescent="0.3">
      <c r="A4500" s="1" t="s">
        <v>186</v>
      </c>
      <c r="B4500" s="1" t="s">
        <v>83</v>
      </c>
      <c r="C4500" t="s">
        <v>153</v>
      </c>
      <c r="D4500" s="1" t="s">
        <v>18</v>
      </c>
      <c r="E4500" t="s">
        <v>11</v>
      </c>
      <c r="F4500" s="1" t="s">
        <v>154</v>
      </c>
      <c r="G4500" t="s">
        <v>142</v>
      </c>
      <c r="H4500" s="1" t="s">
        <v>155</v>
      </c>
      <c r="I4500" s="1" t="str">
        <f t="shared" si="140"/>
        <v>Convertible NB</v>
      </c>
      <c r="J4500" s="1" t="str">
        <f t="shared" si="141"/>
        <v>Convertible NB</v>
      </c>
      <c r="K4500" t="s">
        <v>144</v>
      </c>
      <c r="L4500" t="s">
        <v>147</v>
      </c>
      <c r="M4500" s="47">
        <v>1555</v>
      </c>
    </row>
    <row r="4501" spans="1:13" hidden="1" x14ac:dyDescent="0.3">
      <c r="A4501" s="1" t="s">
        <v>186</v>
      </c>
      <c r="B4501" s="1" t="s">
        <v>83</v>
      </c>
      <c r="C4501" t="s">
        <v>153</v>
      </c>
      <c r="D4501" s="1" t="s">
        <v>18</v>
      </c>
      <c r="E4501" t="s">
        <v>11</v>
      </c>
      <c r="F4501" s="1" t="s">
        <v>154</v>
      </c>
      <c r="G4501" t="s">
        <v>142</v>
      </c>
      <c r="H4501" s="1" t="s">
        <v>155</v>
      </c>
      <c r="I4501" s="1" t="str">
        <f t="shared" si="140"/>
        <v>Convertible NB</v>
      </c>
      <c r="J4501" s="1" t="str">
        <f t="shared" si="141"/>
        <v>Convertible NB</v>
      </c>
      <c r="K4501" t="s">
        <v>144</v>
      </c>
      <c r="L4501" t="s">
        <v>148</v>
      </c>
      <c r="M4501" s="47">
        <v>1858</v>
      </c>
    </row>
    <row r="4502" spans="1:13" hidden="1" x14ac:dyDescent="0.3">
      <c r="A4502" s="1" t="s">
        <v>186</v>
      </c>
      <c r="B4502" s="1" t="s">
        <v>83</v>
      </c>
      <c r="C4502" t="s">
        <v>153</v>
      </c>
      <c r="D4502" s="1" t="s">
        <v>18</v>
      </c>
      <c r="E4502" t="s">
        <v>11</v>
      </c>
      <c r="F4502" s="1" t="s">
        <v>154</v>
      </c>
      <c r="G4502" t="s">
        <v>142</v>
      </c>
      <c r="H4502" s="1" t="s">
        <v>155</v>
      </c>
      <c r="I4502" s="1" t="str">
        <f t="shared" si="140"/>
        <v>Convertible NB</v>
      </c>
      <c r="J4502" s="1" t="str">
        <f t="shared" si="141"/>
        <v>Convertible NB</v>
      </c>
      <c r="K4502" t="s">
        <v>144</v>
      </c>
      <c r="L4502" t="s">
        <v>149</v>
      </c>
      <c r="M4502" s="47">
        <v>2610</v>
      </c>
    </row>
    <row r="4503" spans="1:13" hidden="1" x14ac:dyDescent="0.3">
      <c r="A4503" s="1" t="s">
        <v>186</v>
      </c>
      <c r="B4503" s="1" t="s">
        <v>83</v>
      </c>
      <c r="C4503" t="s">
        <v>153</v>
      </c>
      <c r="D4503" s="1" t="s">
        <v>18</v>
      </c>
      <c r="E4503" t="s">
        <v>11</v>
      </c>
      <c r="F4503" s="1" t="s">
        <v>154</v>
      </c>
      <c r="G4503" t="s">
        <v>142</v>
      </c>
      <c r="H4503" s="1" t="s">
        <v>155</v>
      </c>
      <c r="I4503" s="1" t="str">
        <f t="shared" si="140"/>
        <v>Convertible NB</v>
      </c>
      <c r="J4503" s="1" t="str">
        <f t="shared" si="141"/>
        <v>Convertible NB</v>
      </c>
      <c r="K4503" t="s">
        <v>144</v>
      </c>
      <c r="L4503" t="s">
        <v>150</v>
      </c>
      <c r="M4503" s="47">
        <v>849</v>
      </c>
    </row>
    <row r="4504" spans="1:13" hidden="1" x14ac:dyDescent="0.3">
      <c r="A4504" s="1" t="s">
        <v>186</v>
      </c>
      <c r="B4504" s="1" t="s">
        <v>83</v>
      </c>
      <c r="C4504" t="s">
        <v>153</v>
      </c>
      <c r="D4504" s="1" t="s">
        <v>18</v>
      </c>
      <c r="E4504" t="s">
        <v>11</v>
      </c>
      <c r="F4504" s="1" t="s">
        <v>154</v>
      </c>
      <c r="G4504" t="s">
        <v>142</v>
      </c>
      <c r="H4504" s="1" t="s">
        <v>155</v>
      </c>
      <c r="I4504" s="1" t="str">
        <f t="shared" si="140"/>
        <v>Convertible NB</v>
      </c>
      <c r="J4504" s="1" t="str">
        <f t="shared" si="141"/>
        <v>Convertible NB</v>
      </c>
      <c r="K4504" t="s">
        <v>144</v>
      </c>
      <c r="L4504" t="s">
        <v>151</v>
      </c>
      <c r="M4504" s="47">
        <v>547</v>
      </c>
    </row>
    <row r="4505" spans="1:13" hidden="1" x14ac:dyDescent="0.3">
      <c r="A4505" s="1" t="s">
        <v>186</v>
      </c>
      <c r="B4505" s="1" t="s">
        <v>83</v>
      </c>
      <c r="C4505" t="s">
        <v>153</v>
      </c>
      <c r="D4505" s="1" t="s">
        <v>18</v>
      </c>
      <c r="E4505" t="s">
        <v>11</v>
      </c>
      <c r="F4505" s="1" t="s">
        <v>154</v>
      </c>
      <c r="G4505" t="s">
        <v>155</v>
      </c>
      <c r="H4505" s="1" t="s">
        <v>155</v>
      </c>
      <c r="I4505" s="1" t="str">
        <f t="shared" si="140"/>
        <v>Convertible NB</v>
      </c>
      <c r="J4505" s="1" t="str">
        <f t="shared" si="141"/>
        <v>Convertible NB</v>
      </c>
      <c r="K4505" t="s">
        <v>143</v>
      </c>
      <c r="L4505" t="s">
        <v>143</v>
      </c>
      <c r="M4505" s="47">
        <v>1734</v>
      </c>
    </row>
    <row r="4506" spans="1:13" hidden="1" x14ac:dyDescent="0.3">
      <c r="A4506" s="1" t="s">
        <v>186</v>
      </c>
      <c r="B4506" s="1" t="s">
        <v>83</v>
      </c>
      <c r="C4506" t="s">
        <v>153</v>
      </c>
      <c r="D4506" s="1" t="s">
        <v>18</v>
      </c>
      <c r="E4506" t="s">
        <v>11</v>
      </c>
      <c r="F4506" s="1" t="s">
        <v>154</v>
      </c>
      <c r="G4506" t="s">
        <v>155</v>
      </c>
      <c r="H4506" s="1" t="s">
        <v>155</v>
      </c>
      <c r="I4506" s="1" t="str">
        <f t="shared" si="140"/>
        <v>Convertible NB</v>
      </c>
      <c r="J4506" s="1" t="str">
        <f t="shared" si="141"/>
        <v>Convertible NB</v>
      </c>
      <c r="K4506" t="s">
        <v>144</v>
      </c>
      <c r="L4506" t="s">
        <v>145</v>
      </c>
      <c r="M4506" s="47">
        <v>24</v>
      </c>
    </row>
    <row r="4507" spans="1:13" hidden="1" x14ac:dyDescent="0.3">
      <c r="A4507" s="1" t="s">
        <v>186</v>
      </c>
      <c r="B4507" s="1" t="s">
        <v>83</v>
      </c>
      <c r="C4507" t="s">
        <v>153</v>
      </c>
      <c r="D4507" s="1" t="s">
        <v>18</v>
      </c>
      <c r="E4507" t="s">
        <v>11</v>
      </c>
      <c r="F4507" s="1" t="s">
        <v>154</v>
      </c>
      <c r="G4507" t="s">
        <v>155</v>
      </c>
      <c r="H4507" s="1" t="s">
        <v>155</v>
      </c>
      <c r="I4507" s="1" t="str">
        <f t="shared" si="140"/>
        <v>Convertible NB</v>
      </c>
      <c r="J4507" s="1" t="str">
        <f t="shared" si="141"/>
        <v>Convertible NB</v>
      </c>
      <c r="K4507" t="s">
        <v>144</v>
      </c>
      <c r="L4507" t="s">
        <v>146</v>
      </c>
      <c r="M4507" s="47">
        <v>27</v>
      </c>
    </row>
    <row r="4508" spans="1:13" hidden="1" x14ac:dyDescent="0.3">
      <c r="A4508" s="1" t="s">
        <v>186</v>
      </c>
      <c r="B4508" s="1" t="s">
        <v>83</v>
      </c>
      <c r="C4508" t="s">
        <v>153</v>
      </c>
      <c r="D4508" s="1" t="s">
        <v>18</v>
      </c>
      <c r="E4508" t="s">
        <v>11</v>
      </c>
      <c r="F4508" s="1" t="s">
        <v>154</v>
      </c>
      <c r="G4508" t="s">
        <v>155</v>
      </c>
      <c r="H4508" s="1" t="s">
        <v>155</v>
      </c>
      <c r="I4508" s="1" t="str">
        <f t="shared" si="140"/>
        <v>Convertible NB</v>
      </c>
      <c r="J4508" s="1" t="str">
        <f t="shared" si="141"/>
        <v>Convertible NB</v>
      </c>
      <c r="K4508" t="s">
        <v>144</v>
      </c>
      <c r="L4508" t="s">
        <v>147</v>
      </c>
      <c r="M4508" s="47">
        <v>27</v>
      </c>
    </row>
    <row r="4509" spans="1:13" hidden="1" x14ac:dyDescent="0.3">
      <c r="A4509" s="1" t="s">
        <v>186</v>
      </c>
      <c r="B4509" s="1" t="s">
        <v>83</v>
      </c>
      <c r="C4509" t="s">
        <v>153</v>
      </c>
      <c r="D4509" s="1" t="s">
        <v>18</v>
      </c>
      <c r="E4509" t="s">
        <v>11</v>
      </c>
      <c r="F4509" s="1" t="s">
        <v>154</v>
      </c>
      <c r="G4509" t="s">
        <v>155</v>
      </c>
      <c r="H4509" s="1" t="s">
        <v>155</v>
      </c>
      <c r="I4509" s="1" t="str">
        <f t="shared" si="140"/>
        <v>Convertible NB</v>
      </c>
      <c r="J4509" s="1" t="str">
        <f t="shared" si="141"/>
        <v>Convertible NB</v>
      </c>
      <c r="K4509" t="s">
        <v>144</v>
      </c>
      <c r="L4509" t="s">
        <v>148</v>
      </c>
      <c r="M4509" s="47">
        <v>33</v>
      </c>
    </row>
    <row r="4510" spans="1:13" hidden="1" x14ac:dyDescent="0.3">
      <c r="A4510" s="1" t="s">
        <v>186</v>
      </c>
      <c r="B4510" s="1" t="s">
        <v>83</v>
      </c>
      <c r="C4510" t="s">
        <v>153</v>
      </c>
      <c r="D4510" s="1" t="s">
        <v>18</v>
      </c>
      <c r="E4510" t="s">
        <v>11</v>
      </c>
      <c r="F4510" s="1" t="s">
        <v>154</v>
      </c>
      <c r="G4510" t="s">
        <v>155</v>
      </c>
      <c r="H4510" s="1" t="s">
        <v>155</v>
      </c>
      <c r="I4510" s="1" t="str">
        <f t="shared" si="140"/>
        <v>Convertible NB</v>
      </c>
      <c r="J4510" s="1" t="str">
        <f t="shared" si="141"/>
        <v>Convertible NB</v>
      </c>
      <c r="K4510" t="s">
        <v>144</v>
      </c>
      <c r="L4510" t="s">
        <v>149</v>
      </c>
      <c r="M4510" s="47">
        <v>47</v>
      </c>
    </row>
    <row r="4511" spans="1:13" hidden="1" x14ac:dyDescent="0.3">
      <c r="A4511" s="1" t="s">
        <v>186</v>
      </c>
      <c r="B4511" s="1" t="s">
        <v>83</v>
      </c>
      <c r="C4511" t="s">
        <v>153</v>
      </c>
      <c r="D4511" s="1" t="s">
        <v>18</v>
      </c>
      <c r="E4511" t="s">
        <v>11</v>
      </c>
      <c r="F4511" s="1" t="s">
        <v>154</v>
      </c>
      <c r="G4511" t="s">
        <v>155</v>
      </c>
      <c r="H4511" s="1" t="s">
        <v>155</v>
      </c>
      <c r="I4511" s="1" t="str">
        <f t="shared" si="140"/>
        <v>Convertible NB</v>
      </c>
      <c r="J4511" s="1" t="str">
        <f t="shared" si="141"/>
        <v>Convertible NB</v>
      </c>
      <c r="K4511" t="s">
        <v>144</v>
      </c>
      <c r="L4511" t="s">
        <v>150</v>
      </c>
      <c r="M4511" s="47">
        <v>15</v>
      </c>
    </row>
    <row r="4512" spans="1:13" hidden="1" x14ac:dyDescent="0.3">
      <c r="A4512" s="1" t="s">
        <v>186</v>
      </c>
      <c r="B4512" s="1" t="s">
        <v>83</v>
      </c>
      <c r="C4512" t="s">
        <v>153</v>
      </c>
      <c r="D4512" s="1" t="s">
        <v>18</v>
      </c>
      <c r="E4512" t="s">
        <v>11</v>
      </c>
      <c r="F4512" s="1" t="s">
        <v>154</v>
      </c>
      <c r="G4512" t="s">
        <v>155</v>
      </c>
      <c r="H4512" s="1" t="s">
        <v>155</v>
      </c>
      <c r="I4512" s="1" t="str">
        <f t="shared" si="140"/>
        <v>Convertible NB</v>
      </c>
      <c r="J4512" s="1" t="str">
        <f t="shared" si="141"/>
        <v>Convertible NB</v>
      </c>
      <c r="K4512" t="s">
        <v>144</v>
      </c>
      <c r="L4512" t="s">
        <v>151</v>
      </c>
      <c r="M4512" s="47">
        <v>10</v>
      </c>
    </row>
    <row r="4513" spans="1:13" hidden="1" x14ac:dyDescent="0.3">
      <c r="A4513" s="1" t="s">
        <v>186</v>
      </c>
      <c r="B4513" s="1" t="s">
        <v>83</v>
      </c>
      <c r="C4513" t="s">
        <v>153</v>
      </c>
      <c r="D4513" s="1" t="s">
        <v>20</v>
      </c>
      <c r="E4513" t="s">
        <v>16</v>
      </c>
      <c r="F4513" s="1" t="s">
        <v>154</v>
      </c>
      <c r="G4513" t="s">
        <v>142</v>
      </c>
      <c r="H4513" s="1" t="s">
        <v>187</v>
      </c>
      <c r="I4513" s="1" t="str">
        <f t="shared" si="140"/>
        <v>Windows Detachable tablet</v>
      </c>
      <c r="J4513" s="1" t="str">
        <f t="shared" si="141"/>
        <v>Windows Detachable tablet</v>
      </c>
      <c r="K4513" t="s">
        <v>144</v>
      </c>
      <c r="L4513" t="s">
        <v>145</v>
      </c>
      <c r="M4513" s="47">
        <v>125</v>
      </c>
    </row>
    <row r="4514" spans="1:13" hidden="1" x14ac:dyDescent="0.3">
      <c r="A4514" s="1" t="s">
        <v>186</v>
      </c>
      <c r="B4514" s="1" t="s">
        <v>83</v>
      </c>
      <c r="C4514" t="s">
        <v>153</v>
      </c>
      <c r="D4514" s="1" t="s">
        <v>20</v>
      </c>
      <c r="E4514" t="s">
        <v>16</v>
      </c>
      <c r="F4514" s="1" t="s">
        <v>154</v>
      </c>
      <c r="G4514" t="s">
        <v>142</v>
      </c>
      <c r="H4514" s="1" t="s">
        <v>187</v>
      </c>
      <c r="I4514" s="1" t="str">
        <f t="shared" si="140"/>
        <v>Windows Detachable tablet</v>
      </c>
      <c r="J4514" s="1" t="str">
        <f t="shared" si="141"/>
        <v>Windows Detachable tablet</v>
      </c>
      <c r="K4514" t="s">
        <v>144</v>
      </c>
      <c r="L4514" t="s">
        <v>146</v>
      </c>
      <c r="M4514" s="47">
        <v>148</v>
      </c>
    </row>
    <row r="4515" spans="1:13" hidden="1" x14ac:dyDescent="0.3">
      <c r="A4515" s="1" t="s">
        <v>186</v>
      </c>
      <c r="B4515" s="1" t="s">
        <v>83</v>
      </c>
      <c r="C4515" t="s">
        <v>153</v>
      </c>
      <c r="D4515" s="1" t="s">
        <v>20</v>
      </c>
      <c r="E4515" t="s">
        <v>16</v>
      </c>
      <c r="F4515" s="1" t="s">
        <v>154</v>
      </c>
      <c r="G4515" t="s">
        <v>142</v>
      </c>
      <c r="H4515" s="1" t="s">
        <v>187</v>
      </c>
      <c r="I4515" s="1" t="str">
        <f t="shared" si="140"/>
        <v>Windows Detachable tablet</v>
      </c>
      <c r="J4515" s="1" t="str">
        <f t="shared" si="141"/>
        <v>Windows Detachable tablet</v>
      </c>
      <c r="K4515" t="s">
        <v>144</v>
      </c>
      <c r="L4515" t="s">
        <v>147</v>
      </c>
      <c r="M4515" s="47">
        <v>261</v>
      </c>
    </row>
    <row r="4516" spans="1:13" hidden="1" x14ac:dyDescent="0.3">
      <c r="A4516" s="1" t="s">
        <v>186</v>
      </c>
      <c r="B4516" s="1" t="s">
        <v>83</v>
      </c>
      <c r="C4516" t="s">
        <v>153</v>
      </c>
      <c r="D4516" s="1" t="s">
        <v>20</v>
      </c>
      <c r="E4516" t="s">
        <v>16</v>
      </c>
      <c r="F4516" s="1" t="s">
        <v>154</v>
      </c>
      <c r="G4516" t="s">
        <v>142</v>
      </c>
      <c r="H4516" s="1" t="s">
        <v>187</v>
      </c>
      <c r="I4516" s="1" t="str">
        <f t="shared" si="140"/>
        <v>Windows Detachable tablet</v>
      </c>
      <c r="J4516" s="1" t="str">
        <f t="shared" si="141"/>
        <v>Windows Detachable tablet</v>
      </c>
      <c r="K4516" t="s">
        <v>144</v>
      </c>
      <c r="L4516" t="s">
        <v>148</v>
      </c>
      <c r="M4516" s="47">
        <v>457</v>
      </c>
    </row>
    <row r="4517" spans="1:13" hidden="1" x14ac:dyDescent="0.3">
      <c r="A4517" s="1" t="s">
        <v>186</v>
      </c>
      <c r="B4517" s="1" t="s">
        <v>83</v>
      </c>
      <c r="C4517" t="s">
        <v>153</v>
      </c>
      <c r="D4517" s="1" t="s">
        <v>20</v>
      </c>
      <c r="E4517" t="s">
        <v>16</v>
      </c>
      <c r="F4517" s="1" t="s">
        <v>154</v>
      </c>
      <c r="G4517" t="s">
        <v>142</v>
      </c>
      <c r="H4517" s="1" t="s">
        <v>187</v>
      </c>
      <c r="I4517" s="1" t="str">
        <f t="shared" si="140"/>
        <v>Windows Detachable tablet</v>
      </c>
      <c r="J4517" s="1" t="str">
        <f t="shared" si="141"/>
        <v>Windows Detachable tablet</v>
      </c>
      <c r="K4517" t="s">
        <v>144</v>
      </c>
      <c r="L4517" t="s">
        <v>149</v>
      </c>
      <c r="M4517" s="47">
        <v>480</v>
      </c>
    </row>
    <row r="4518" spans="1:13" hidden="1" x14ac:dyDescent="0.3">
      <c r="A4518" s="1" t="s">
        <v>186</v>
      </c>
      <c r="B4518" s="1" t="s">
        <v>83</v>
      </c>
      <c r="C4518" t="s">
        <v>153</v>
      </c>
      <c r="D4518" s="1" t="s">
        <v>20</v>
      </c>
      <c r="E4518" t="s">
        <v>16</v>
      </c>
      <c r="F4518" s="1" t="s">
        <v>154</v>
      </c>
      <c r="G4518" t="s">
        <v>142</v>
      </c>
      <c r="H4518" s="1" t="s">
        <v>187</v>
      </c>
      <c r="I4518" s="1" t="str">
        <f t="shared" si="140"/>
        <v>Windows Detachable tablet</v>
      </c>
      <c r="J4518" s="1" t="str">
        <f t="shared" si="141"/>
        <v>Windows Detachable tablet</v>
      </c>
      <c r="K4518" t="s">
        <v>144</v>
      </c>
      <c r="L4518" t="s">
        <v>151</v>
      </c>
      <c r="M4518" s="47">
        <v>53</v>
      </c>
    </row>
    <row r="4519" spans="1:13" hidden="1" x14ac:dyDescent="0.3">
      <c r="A4519" s="1" t="s">
        <v>186</v>
      </c>
      <c r="B4519" s="1" t="s">
        <v>83</v>
      </c>
      <c r="C4519" t="s">
        <v>153</v>
      </c>
      <c r="D4519" s="1" t="s">
        <v>19</v>
      </c>
      <c r="E4519" t="s">
        <v>13</v>
      </c>
      <c r="F4519" s="1" t="s">
        <v>154</v>
      </c>
      <c r="G4519" t="s">
        <v>142</v>
      </c>
      <c r="H4519" s="1" t="s">
        <v>187</v>
      </c>
      <c r="I4519" s="1" t="str">
        <f t="shared" si="140"/>
        <v>DT Workstation</v>
      </c>
      <c r="J4519" s="1" t="str">
        <f t="shared" si="141"/>
        <v>DT Workstation</v>
      </c>
      <c r="K4519" t="s">
        <v>144</v>
      </c>
      <c r="L4519" t="s">
        <v>145</v>
      </c>
      <c r="M4519" s="47">
        <v>114</v>
      </c>
    </row>
    <row r="4520" spans="1:13" hidden="1" x14ac:dyDescent="0.3">
      <c r="A4520" s="1" t="s">
        <v>186</v>
      </c>
      <c r="B4520" s="1" t="s">
        <v>83</v>
      </c>
      <c r="C4520" t="s">
        <v>153</v>
      </c>
      <c r="D4520" s="1" t="s">
        <v>19</v>
      </c>
      <c r="E4520" t="s">
        <v>13</v>
      </c>
      <c r="F4520" s="1" t="s">
        <v>154</v>
      </c>
      <c r="G4520" t="s">
        <v>142</v>
      </c>
      <c r="H4520" s="1" t="s">
        <v>187</v>
      </c>
      <c r="I4520" s="1" t="str">
        <f t="shared" si="140"/>
        <v>DT Workstation</v>
      </c>
      <c r="J4520" s="1" t="str">
        <f t="shared" si="141"/>
        <v>DT Workstation</v>
      </c>
      <c r="K4520" t="s">
        <v>144</v>
      </c>
      <c r="L4520" t="s">
        <v>146</v>
      </c>
      <c r="M4520" s="47">
        <v>107</v>
      </c>
    </row>
    <row r="4521" spans="1:13" hidden="1" x14ac:dyDescent="0.3">
      <c r="A4521" s="1" t="s">
        <v>186</v>
      </c>
      <c r="B4521" s="1" t="s">
        <v>83</v>
      </c>
      <c r="C4521" t="s">
        <v>153</v>
      </c>
      <c r="D4521" s="1" t="s">
        <v>19</v>
      </c>
      <c r="E4521" t="s">
        <v>13</v>
      </c>
      <c r="F4521" s="1" t="s">
        <v>154</v>
      </c>
      <c r="G4521" t="s">
        <v>142</v>
      </c>
      <c r="H4521" s="1" t="s">
        <v>187</v>
      </c>
      <c r="I4521" s="1" t="str">
        <f t="shared" si="140"/>
        <v>DT Workstation</v>
      </c>
      <c r="J4521" s="1" t="str">
        <f t="shared" si="141"/>
        <v>DT Workstation</v>
      </c>
      <c r="K4521" t="s">
        <v>144</v>
      </c>
      <c r="L4521" t="s">
        <v>147</v>
      </c>
      <c r="M4521" s="47">
        <v>103</v>
      </c>
    </row>
    <row r="4522" spans="1:13" hidden="1" x14ac:dyDescent="0.3">
      <c r="A4522" s="1" t="s">
        <v>186</v>
      </c>
      <c r="B4522" s="1" t="s">
        <v>83</v>
      </c>
      <c r="C4522" t="s">
        <v>153</v>
      </c>
      <c r="D4522" s="1" t="s">
        <v>19</v>
      </c>
      <c r="E4522" t="s">
        <v>13</v>
      </c>
      <c r="F4522" s="1" t="s">
        <v>154</v>
      </c>
      <c r="G4522" t="s">
        <v>142</v>
      </c>
      <c r="H4522" s="1" t="s">
        <v>187</v>
      </c>
      <c r="I4522" s="1" t="str">
        <f t="shared" si="140"/>
        <v>DT Workstation</v>
      </c>
      <c r="J4522" s="1" t="str">
        <f t="shared" si="141"/>
        <v>DT Workstation</v>
      </c>
      <c r="K4522" t="s">
        <v>144</v>
      </c>
      <c r="L4522" t="s">
        <v>148</v>
      </c>
      <c r="M4522" s="47">
        <v>371</v>
      </c>
    </row>
    <row r="4523" spans="1:13" hidden="1" x14ac:dyDescent="0.3">
      <c r="A4523" s="1" t="s">
        <v>186</v>
      </c>
      <c r="B4523" s="1" t="s">
        <v>83</v>
      </c>
      <c r="C4523" t="s">
        <v>153</v>
      </c>
      <c r="D4523" s="1" t="s">
        <v>19</v>
      </c>
      <c r="E4523" t="s">
        <v>13</v>
      </c>
      <c r="F4523" s="1" t="s">
        <v>154</v>
      </c>
      <c r="G4523" t="s">
        <v>142</v>
      </c>
      <c r="H4523" s="1" t="s">
        <v>187</v>
      </c>
      <c r="I4523" s="1" t="str">
        <f t="shared" si="140"/>
        <v>DT Workstation</v>
      </c>
      <c r="J4523" s="1" t="str">
        <f t="shared" si="141"/>
        <v>DT Workstation</v>
      </c>
      <c r="K4523" t="s">
        <v>144</v>
      </c>
      <c r="L4523" t="s">
        <v>149</v>
      </c>
      <c r="M4523" s="47">
        <v>497</v>
      </c>
    </row>
    <row r="4524" spans="1:13" hidden="1" x14ac:dyDescent="0.3">
      <c r="A4524" s="1" t="s">
        <v>186</v>
      </c>
      <c r="B4524" s="1" t="s">
        <v>83</v>
      </c>
      <c r="C4524" t="s">
        <v>153</v>
      </c>
      <c r="D4524" s="1" t="s">
        <v>19</v>
      </c>
      <c r="E4524" t="s">
        <v>13</v>
      </c>
      <c r="F4524" s="1" t="s">
        <v>154</v>
      </c>
      <c r="G4524" t="s">
        <v>142</v>
      </c>
      <c r="H4524" s="1" t="s">
        <v>187</v>
      </c>
      <c r="I4524" s="1" t="str">
        <f t="shared" si="140"/>
        <v>DT Workstation</v>
      </c>
      <c r="J4524" s="1" t="str">
        <f t="shared" si="141"/>
        <v>DT Workstation</v>
      </c>
      <c r="K4524" t="s">
        <v>144</v>
      </c>
      <c r="L4524" t="s">
        <v>150</v>
      </c>
      <c r="M4524" s="47">
        <v>32</v>
      </c>
    </row>
    <row r="4525" spans="1:13" hidden="1" x14ac:dyDescent="0.3">
      <c r="A4525" s="1" t="s">
        <v>186</v>
      </c>
      <c r="B4525" s="1" t="s">
        <v>83</v>
      </c>
      <c r="C4525" t="s">
        <v>153</v>
      </c>
      <c r="D4525" s="1" t="s">
        <v>19</v>
      </c>
      <c r="E4525" t="s">
        <v>13</v>
      </c>
      <c r="F4525" s="1" t="s">
        <v>154</v>
      </c>
      <c r="G4525" t="s">
        <v>142</v>
      </c>
      <c r="H4525" s="1" t="s">
        <v>187</v>
      </c>
      <c r="I4525" s="1" t="str">
        <f t="shared" si="140"/>
        <v>DT Workstation</v>
      </c>
      <c r="J4525" s="1" t="str">
        <f t="shared" si="141"/>
        <v>DT Workstation</v>
      </c>
      <c r="K4525" t="s">
        <v>144</v>
      </c>
      <c r="L4525" t="s">
        <v>151</v>
      </c>
      <c r="M4525" s="47">
        <v>219</v>
      </c>
    </row>
    <row r="4526" spans="1:13" hidden="1" x14ac:dyDescent="0.3">
      <c r="A4526" s="1" t="s">
        <v>186</v>
      </c>
      <c r="B4526" s="1" t="s">
        <v>83</v>
      </c>
      <c r="C4526" t="s">
        <v>153</v>
      </c>
      <c r="D4526" s="1" t="s">
        <v>19</v>
      </c>
      <c r="E4526" t="s">
        <v>13</v>
      </c>
      <c r="F4526" s="1" t="s">
        <v>154</v>
      </c>
      <c r="G4526" t="s">
        <v>155</v>
      </c>
      <c r="H4526" s="1" t="s">
        <v>187</v>
      </c>
      <c r="I4526" s="1" t="str">
        <f t="shared" si="140"/>
        <v>DT Workstation</v>
      </c>
      <c r="J4526" s="1" t="str">
        <f t="shared" si="141"/>
        <v>DT Workstation</v>
      </c>
      <c r="K4526" t="s">
        <v>144</v>
      </c>
      <c r="L4526" t="s">
        <v>145</v>
      </c>
      <c r="M4526" s="47">
        <v>245</v>
      </c>
    </row>
    <row r="4527" spans="1:13" hidden="1" x14ac:dyDescent="0.3">
      <c r="A4527" s="1" t="s">
        <v>186</v>
      </c>
      <c r="B4527" s="1" t="s">
        <v>83</v>
      </c>
      <c r="C4527" t="s">
        <v>153</v>
      </c>
      <c r="D4527" s="1" t="s">
        <v>19</v>
      </c>
      <c r="E4527" t="s">
        <v>13</v>
      </c>
      <c r="F4527" s="1" t="s">
        <v>154</v>
      </c>
      <c r="G4527" t="s">
        <v>155</v>
      </c>
      <c r="H4527" s="1" t="s">
        <v>187</v>
      </c>
      <c r="I4527" s="1" t="str">
        <f t="shared" si="140"/>
        <v>DT Workstation</v>
      </c>
      <c r="J4527" s="1" t="str">
        <f t="shared" si="141"/>
        <v>DT Workstation</v>
      </c>
      <c r="K4527" t="s">
        <v>144</v>
      </c>
      <c r="L4527" t="s">
        <v>146</v>
      </c>
      <c r="M4527" s="47">
        <v>230</v>
      </c>
    </row>
    <row r="4528" spans="1:13" hidden="1" x14ac:dyDescent="0.3">
      <c r="A4528" s="1" t="s">
        <v>186</v>
      </c>
      <c r="B4528" s="1" t="s">
        <v>83</v>
      </c>
      <c r="C4528" t="s">
        <v>153</v>
      </c>
      <c r="D4528" s="1" t="s">
        <v>19</v>
      </c>
      <c r="E4528" t="s">
        <v>13</v>
      </c>
      <c r="F4528" s="1" t="s">
        <v>154</v>
      </c>
      <c r="G4528" t="s">
        <v>155</v>
      </c>
      <c r="H4528" s="1" t="s">
        <v>187</v>
      </c>
      <c r="I4528" s="1" t="str">
        <f t="shared" si="140"/>
        <v>DT Workstation</v>
      </c>
      <c r="J4528" s="1" t="str">
        <f t="shared" si="141"/>
        <v>DT Workstation</v>
      </c>
      <c r="K4528" t="s">
        <v>144</v>
      </c>
      <c r="L4528" t="s">
        <v>147</v>
      </c>
      <c r="M4528" s="47">
        <v>220</v>
      </c>
    </row>
    <row r="4529" spans="1:13" hidden="1" x14ac:dyDescent="0.3">
      <c r="A4529" s="1" t="s">
        <v>186</v>
      </c>
      <c r="B4529" s="1" t="s">
        <v>83</v>
      </c>
      <c r="C4529" t="s">
        <v>153</v>
      </c>
      <c r="D4529" s="1" t="s">
        <v>19</v>
      </c>
      <c r="E4529" t="s">
        <v>13</v>
      </c>
      <c r="F4529" s="1" t="s">
        <v>154</v>
      </c>
      <c r="G4529" t="s">
        <v>155</v>
      </c>
      <c r="H4529" s="1" t="s">
        <v>187</v>
      </c>
      <c r="I4529" s="1" t="str">
        <f t="shared" si="140"/>
        <v>DT Workstation</v>
      </c>
      <c r="J4529" s="1" t="str">
        <f t="shared" si="141"/>
        <v>DT Workstation</v>
      </c>
      <c r="K4529" t="s">
        <v>144</v>
      </c>
      <c r="L4529" t="s">
        <v>148</v>
      </c>
      <c r="M4529" s="47">
        <v>795</v>
      </c>
    </row>
    <row r="4530" spans="1:13" hidden="1" x14ac:dyDescent="0.3">
      <c r="A4530" s="1" t="s">
        <v>186</v>
      </c>
      <c r="B4530" s="1" t="s">
        <v>83</v>
      </c>
      <c r="C4530" t="s">
        <v>153</v>
      </c>
      <c r="D4530" s="1" t="s">
        <v>19</v>
      </c>
      <c r="E4530" t="s">
        <v>13</v>
      </c>
      <c r="F4530" s="1" t="s">
        <v>154</v>
      </c>
      <c r="G4530" t="s">
        <v>155</v>
      </c>
      <c r="H4530" s="1" t="s">
        <v>187</v>
      </c>
      <c r="I4530" s="1" t="str">
        <f t="shared" si="140"/>
        <v>DT Workstation</v>
      </c>
      <c r="J4530" s="1" t="str">
        <f t="shared" si="141"/>
        <v>DT Workstation</v>
      </c>
      <c r="K4530" t="s">
        <v>144</v>
      </c>
      <c r="L4530" t="s">
        <v>149</v>
      </c>
      <c r="M4530" s="47">
        <v>1067</v>
      </c>
    </row>
    <row r="4531" spans="1:13" hidden="1" x14ac:dyDescent="0.3">
      <c r="A4531" s="1" t="s">
        <v>186</v>
      </c>
      <c r="B4531" s="1" t="s">
        <v>83</v>
      </c>
      <c r="C4531" t="s">
        <v>153</v>
      </c>
      <c r="D4531" s="1" t="s">
        <v>19</v>
      </c>
      <c r="E4531" t="s">
        <v>13</v>
      </c>
      <c r="F4531" s="1" t="s">
        <v>154</v>
      </c>
      <c r="G4531" t="s">
        <v>155</v>
      </c>
      <c r="H4531" s="1" t="s">
        <v>187</v>
      </c>
      <c r="I4531" s="1" t="str">
        <f t="shared" si="140"/>
        <v>DT Workstation</v>
      </c>
      <c r="J4531" s="1" t="str">
        <f t="shared" si="141"/>
        <v>DT Workstation</v>
      </c>
      <c r="K4531" t="s">
        <v>144</v>
      </c>
      <c r="L4531" t="s">
        <v>150</v>
      </c>
      <c r="M4531" s="47">
        <v>70</v>
      </c>
    </row>
    <row r="4532" spans="1:13" hidden="1" x14ac:dyDescent="0.3">
      <c r="A4532" s="1" t="s">
        <v>186</v>
      </c>
      <c r="B4532" s="1" t="s">
        <v>83</v>
      </c>
      <c r="C4532" t="s">
        <v>153</v>
      </c>
      <c r="D4532" s="1" t="s">
        <v>19</v>
      </c>
      <c r="E4532" t="s">
        <v>13</v>
      </c>
      <c r="F4532" s="1" t="s">
        <v>154</v>
      </c>
      <c r="G4532" t="s">
        <v>155</v>
      </c>
      <c r="H4532" s="1" t="s">
        <v>187</v>
      </c>
      <c r="I4532" s="1" t="str">
        <f t="shared" si="140"/>
        <v>DT Workstation</v>
      </c>
      <c r="J4532" s="1" t="str">
        <f t="shared" si="141"/>
        <v>DT Workstation</v>
      </c>
      <c r="K4532" t="s">
        <v>144</v>
      </c>
      <c r="L4532" t="s">
        <v>151</v>
      </c>
      <c r="M4532" s="47">
        <v>473</v>
      </c>
    </row>
    <row r="4533" spans="1:13" hidden="1" x14ac:dyDescent="0.3">
      <c r="A4533" s="1" t="s">
        <v>186</v>
      </c>
      <c r="B4533" s="1" t="s">
        <v>83</v>
      </c>
      <c r="C4533" t="s">
        <v>153</v>
      </c>
      <c r="D4533" s="1" t="s">
        <v>19</v>
      </c>
      <c r="E4533" t="s">
        <v>14</v>
      </c>
      <c r="F4533" s="1" t="s">
        <v>154</v>
      </c>
      <c r="G4533" t="s">
        <v>142</v>
      </c>
      <c r="H4533" s="1" t="s">
        <v>142</v>
      </c>
      <c r="I4533" s="1" t="str">
        <f t="shared" si="140"/>
        <v>NB Workstation</v>
      </c>
      <c r="J4533" s="1" t="str">
        <f t="shared" si="141"/>
        <v>NB Workstation</v>
      </c>
      <c r="K4533" t="s">
        <v>144</v>
      </c>
      <c r="L4533" t="s">
        <v>145</v>
      </c>
      <c r="M4533" s="47">
        <v>50</v>
      </c>
    </row>
    <row r="4534" spans="1:13" hidden="1" x14ac:dyDescent="0.3">
      <c r="A4534" s="1" t="s">
        <v>186</v>
      </c>
      <c r="B4534" s="1" t="s">
        <v>83</v>
      </c>
      <c r="C4534" t="s">
        <v>153</v>
      </c>
      <c r="D4534" s="1" t="s">
        <v>19</v>
      </c>
      <c r="E4534" t="s">
        <v>14</v>
      </c>
      <c r="F4534" s="1" t="s">
        <v>154</v>
      </c>
      <c r="G4534" t="s">
        <v>142</v>
      </c>
      <c r="H4534" s="1" t="s">
        <v>142</v>
      </c>
      <c r="I4534" s="1" t="str">
        <f t="shared" si="140"/>
        <v>NB Workstation</v>
      </c>
      <c r="J4534" s="1" t="str">
        <f t="shared" si="141"/>
        <v>NB Workstation</v>
      </c>
      <c r="K4534" t="s">
        <v>144</v>
      </c>
      <c r="L4534" t="s">
        <v>146</v>
      </c>
      <c r="M4534" s="47">
        <v>76</v>
      </c>
    </row>
    <row r="4535" spans="1:13" hidden="1" x14ac:dyDescent="0.3">
      <c r="A4535" s="1" t="s">
        <v>186</v>
      </c>
      <c r="B4535" s="1" t="s">
        <v>83</v>
      </c>
      <c r="C4535" t="s">
        <v>153</v>
      </c>
      <c r="D4535" s="1" t="s">
        <v>19</v>
      </c>
      <c r="E4535" t="s">
        <v>14</v>
      </c>
      <c r="F4535" s="1" t="s">
        <v>154</v>
      </c>
      <c r="G4535" t="s">
        <v>142</v>
      </c>
      <c r="H4535" s="1" t="s">
        <v>142</v>
      </c>
      <c r="I4535" s="1" t="str">
        <f t="shared" si="140"/>
        <v>NB Workstation</v>
      </c>
      <c r="J4535" s="1" t="str">
        <f t="shared" si="141"/>
        <v>NB Workstation</v>
      </c>
      <c r="K4535" t="s">
        <v>144</v>
      </c>
      <c r="L4535" t="s">
        <v>147</v>
      </c>
      <c r="M4535" s="47">
        <v>69</v>
      </c>
    </row>
    <row r="4536" spans="1:13" hidden="1" x14ac:dyDescent="0.3">
      <c r="A4536" s="1" t="s">
        <v>186</v>
      </c>
      <c r="B4536" s="1" t="s">
        <v>83</v>
      </c>
      <c r="C4536" t="s">
        <v>153</v>
      </c>
      <c r="D4536" s="1" t="s">
        <v>19</v>
      </c>
      <c r="E4536" t="s">
        <v>14</v>
      </c>
      <c r="F4536" s="1" t="s">
        <v>154</v>
      </c>
      <c r="G4536" t="s">
        <v>142</v>
      </c>
      <c r="H4536" s="1" t="s">
        <v>142</v>
      </c>
      <c r="I4536" s="1" t="str">
        <f t="shared" si="140"/>
        <v>NB Workstation</v>
      </c>
      <c r="J4536" s="1" t="str">
        <f t="shared" si="141"/>
        <v>NB Workstation</v>
      </c>
      <c r="K4536" t="s">
        <v>144</v>
      </c>
      <c r="L4536" t="s">
        <v>148</v>
      </c>
      <c r="M4536" s="47">
        <v>174</v>
      </c>
    </row>
    <row r="4537" spans="1:13" hidden="1" x14ac:dyDescent="0.3">
      <c r="A4537" s="1" t="s">
        <v>186</v>
      </c>
      <c r="B4537" s="1" t="s">
        <v>83</v>
      </c>
      <c r="C4537" t="s">
        <v>153</v>
      </c>
      <c r="D4537" s="1" t="s">
        <v>19</v>
      </c>
      <c r="E4537" t="s">
        <v>14</v>
      </c>
      <c r="F4537" s="1" t="s">
        <v>154</v>
      </c>
      <c r="G4537" t="s">
        <v>142</v>
      </c>
      <c r="H4537" s="1" t="s">
        <v>142</v>
      </c>
      <c r="I4537" s="1" t="str">
        <f t="shared" si="140"/>
        <v>NB Workstation</v>
      </c>
      <c r="J4537" s="1" t="str">
        <f t="shared" si="141"/>
        <v>NB Workstation</v>
      </c>
      <c r="K4537" t="s">
        <v>144</v>
      </c>
      <c r="L4537" t="s">
        <v>149</v>
      </c>
      <c r="M4537" s="47">
        <v>211</v>
      </c>
    </row>
    <row r="4538" spans="1:13" hidden="1" x14ac:dyDescent="0.3">
      <c r="A4538" s="1" t="s">
        <v>186</v>
      </c>
      <c r="B4538" s="1" t="s">
        <v>83</v>
      </c>
      <c r="C4538" t="s">
        <v>153</v>
      </c>
      <c r="D4538" s="1" t="s">
        <v>19</v>
      </c>
      <c r="E4538" t="s">
        <v>14</v>
      </c>
      <c r="F4538" s="1" t="s">
        <v>154</v>
      </c>
      <c r="G4538" t="s">
        <v>142</v>
      </c>
      <c r="H4538" s="1" t="s">
        <v>142</v>
      </c>
      <c r="I4538" s="1" t="str">
        <f t="shared" si="140"/>
        <v>NB Workstation</v>
      </c>
      <c r="J4538" s="1" t="str">
        <f t="shared" si="141"/>
        <v>NB Workstation</v>
      </c>
      <c r="K4538" t="s">
        <v>144</v>
      </c>
      <c r="L4538" t="s">
        <v>150</v>
      </c>
      <c r="M4538" s="47">
        <v>32</v>
      </c>
    </row>
    <row r="4539" spans="1:13" hidden="1" x14ac:dyDescent="0.3">
      <c r="A4539" s="1" t="s">
        <v>186</v>
      </c>
      <c r="B4539" s="1" t="s">
        <v>83</v>
      </c>
      <c r="C4539" t="s">
        <v>153</v>
      </c>
      <c r="D4539" s="1" t="s">
        <v>19</v>
      </c>
      <c r="E4539" t="s">
        <v>14</v>
      </c>
      <c r="F4539" s="1" t="s">
        <v>154</v>
      </c>
      <c r="G4539" t="s">
        <v>142</v>
      </c>
      <c r="H4539" s="1" t="s">
        <v>142</v>
      </c>
      <c r="I4539" s="1" t="str">
        <f t="shared" si="140"/>
        <v>NB Workstation</v>
      </c>
      <c r="J4539" s="1" t="str">
        <f t="shared" si="141"/>
        <v>NB Workstation</v>
      </c>
      <c r="K4539" t="s">
        <v>144</v>
      </c>
      <c r="L4539" t="s">
        <v>151</v>
      </c>
      <c r="M4539" s="47">
        <v>37</v>
      </c>
    </row>
    <row r="4540" spans="1:13" hidden="1" x14ac:dyDescent="0.3">
      <c r="A4540" s="1" t="s">
        <v>186</v>
      </c>
      <c r="B4540" s="1" t="s">
        <v>83</v>
      </c>
      <c r="C4540" t="s">
        <v>153</v>
      </c>
      <c r="D4540" s="1" t="s">
        <v>19</v>
      </c>
      <c r="E4540" t="s">
        <v>14</v>
      </c>
      <c r="F4540" s="1" t="s">
        <v>154</v>
      </c>
      <c r="G4540" t="s">
        <v>142</v>
      </c>
      <c r="H4540" s="1" t="s">
        <v>155</v>
      </c>
      <c r="I4540" s="1" t="str">
        <f t="shared" si="140"/>
        <v>NB Workstation</v>
      </c>
      <c r="J4540" s="1" t="str">
        <f t="shared" si="141"/>
        <v>NB Workstation</v>
      </c>
      <c r="K4540" t="s">
        <v>144</v>
      </c>
      <c r="L4540" t="s">
        <v>145</v>
      </c>
      <c r="M4540" s="47">
        <v>41</v>
      </c>
    </row>
    <row r="4541" spans="1:13" hidden="1" x14ac:dyDescent="0.3">
      <c r="A4541" s="1" t="s">
        <v>186</v>
      </c>
      <c r="B4541" s="1" t="s">
        <v>83</v>
      </c>
      <c r="C4541" t="s">
        <v>153</v>
      </c>
      <c r="D4541" s="1" t="s">
        <v>19</v>
      </c>
      <c r="E4541" t="s">
        <v>14</v>
      </c>
      <c r="F4541" s="1" t="s">
        <v>154</v>
      </c>
      <c r="G4541" t="s">
        <v>142</v>
      </c>
      <c r="H4541" s="1" t="s">
        <v>155</v>
      </c>
      <c r="I4541" s="1" t="str">
        <f t="shared" si="140"/>
        <v>NB Workstation</v>
      </c>
      <c r="J4541" s="1" t="str">
        <f t="shared" si="141"/>
        <v>NB Workstation</v>
      </c>
      <c r="K4541" t="s">
        <v>144</v>
      </c>
      <c r="L4541" t="s">
        <v>146</v>
      </c>
      <c r="M4541" s="47">
        <v>62</v>
      </c>
    </row>
    <row r="4542" spans="1:13" hidden="1" x14ac:dyDescent="0.3">
      <c r="A4542" s="1" t="s">
        <v>186</v>
      </c>
      <c r="B4542" s="1" t="s">
        <v>83</v>
      </c>
      <c r="C4542" t="s">
        <v>153</v>
      </c>
      <c r="D4542" s="1" t="s">
        <v>19</v>
      </c>
      <c r="E4542" t="s">
        <v>14</v>
      </c>
      <c r="F4542" s="1" t="s">
        <v>154</v>
      </c>
      <c r="G4542" t="s">
        <v>142</v>
      </c>
      <c r="H4542" s="1" t="s">
        <v>155</v>
      </c>
      <c r="I4542" s="1" t="str">
        <f t="shared" si="140"/>
        <v>NB Workstation</v>
      </c>
      <c r="J4542" s="1" t="str">
        <f t="shared" si="141"/>
        <v>NB Workstation</v>
      </c>
      <c r="K4542" t="s">
        <v>144</v>
      </c>
      <c r="L4542" t="s">
        <v>147</v>
      </c>
      <c r="M4542" s="47">
        <v>57</v>
      </c>
    </row>
    <row r="4543" spans="1:13" hidden="1" x14ac:dyDescent="0.3">
      <c r="A4543" s="1" t="s">
        <v>186</v>
      </c>
      <c r="B4543" s="1" t="s">
        <v>83</v>
      </c>
      <c r="C4543" t="s">
        <v>153</v>
      </c>
      <c r="D4543" s="1" t="s">
        <v>19</v>
      </c>
      <c r="E4543" t="s">
        <v>14</v>
      </c>
      <c r="F4543" s="1" t="s">
        <v>154</v>
      </c>
      <c r="G4543" t="s">
        <v>142</v>
      </c>
      <c r="H4543" s="1" t="s">
        <v>155</v>
      </c>
      <c r="I4543" s="1" t="str">
        <f t="shared" si="140"/>
        <v>NB Workstation</v>
      </c>
      <c r="J4543" s="1" t="str">
        <f t="shared" si="141"/>
        <v>NB Workstation</v>
      </c>
      <c r="K4543" t="s">
        <v>144</v>
      </c>
      <c r="L4543" t="s">
        <v>148</v>
      </c>
      <c r="M4543" s="47">
        <v>142</v>
      </c>
    </row>
    <row r="4544" spans="1:13" hidden="1" x14ac:dyDescent="0.3">
      <c r="A4544" s="1" t="s">
        <v>186</v>
      </c>
      <c r="B4544" s="1" t="s">
        <v>83</v>
      </c>
      <c r="C4544" t="s">
        <v>153</v>
      </c>
      <c r="D4544" s="1" t="s">
        <v>19</v>
      </c>
      <c r="E4544" t="s">
        <v>14</v>
      </c>
      <c r="F4544" s="1" t="s">
        <v>154</v>
      </c>
      <c r="G4544" t="s">
        <v>142</v>
      </c>
      <c r="H4544" s="1" t="s">
        <v>155</v>
      </c>
      <c r="I4544" s="1" t="str">
        <f t="shared" si="140"/>
        <v>NB Workstation</v>
      </c>
      <c r="J4544" s="1" t="str">
        <f t="shared" si="141"/>
        <v>NB Workstation</v>
      </c>
      <c r="K4544" t="s">
        <v>144</v>
      </c>
      <c r="L4544" t="s">
        <v>149</v>
      </c>
      <c r="M4544" s="47">
        <v>172</v>
      </c>
    </row>
    <row r="4545" spans="1:13" hidden="1" x14ac:dyDescent="0.3">
      <c r="A4545" s="1" t="s">
        <v>186</v>
      </c>
      <c r="B4545" s="1" t="s">
        <v>83</v>
      </c>
      <c r="C4545" t="s">
        <v>153</v>
      </c>
      <c r="D4545" s="1" t="s">
        <v>19</v>
      </c>
      <c r="E4545" t="s">
        <v>14</v>
      </c>
      <c r="F4545" s="1" t="s">
        <v>154</v>
      </c>
      <c r="G4545" t="s">
        <v>142</v>
      </c>
      <c r="H4545" s="1" t="s">
        <v>155</v>
      </c>
      <c r="I4545" s="1" t="str">
        <f t="shared" si="140"/>
        <v>NB Workstation</v>
      </c>
      <c r="J4545" s="1" t="str">
        <f t="shared" si="141"/>
        <v>NB Workstation</v>
      </c>
      <c r="K4545" t="s">
        <v>144</v>
      </c>
      <c r="L4545" t="s">
        <v>150</v>
      </c>
      <c r="M4545" s="47">
        <v>26</v>
      </c>
    </row>
    <row r="4546" spans="1:13" hidden="1" x14ac:dyDescent="0.3">
      <c r="A4546" s="1" t="s">
        <v>186</v>
      </c>
      <c r="B4546" s="1" t="s">
        <v>83</v>
      </c>
      <c r="C4546" t="s">
        <v>153</v>
      </c>
      <c r="D4546" s="1" t="s">
        <v>19</v>
      </c>
      <c r="E4546" t="s">
        <v>14</v>
      </c>
      <c r="F4546" s="1" t="s">
        <v>154</v>
      </c>
      <c r="G4546" t="s">
        <v>142</v>
      </c>
      <c r="H4546" s="1" t="s">
        <v>155</v>
      </c>
      <c r="I4546" s="1" t="str">
        <f t="shared" si="140"/>
        <v>NB Workstation</v>
      </c>
      <c r="J4546" s="1" t="str">
        <f t="shared" si="141"/>
        <v>NB Workstation</v>
      </c>
      <c r="K4546" t="s">
        <v>144</v>
      </c>
      <c r="L4546" t="s">
        <v>151</v>
      </c>
      <c r="M4546" s="47">
        <v>31</v>
      </c>
    </row>
    <row r="4547" spans="1:13" hidden="1" x14ac:dyDescent="0.3">
      <c r="A4547" s="1" t="s">
        <v>186</v>
      </c>
      <c r="B4547" s="1" t="s">
        <v>83</v>
      </c>
      <c r="C4547" t="s">
        <v>153</v>
      </c>
      <c r="D4547" s="1" t="s">
        <v>19</v>
      </c>
      <c r="E4547" t="s">
        <v>14</v>
      </c>
      <c r="F4547" s="1" t="s">
        <v>154</v>
      </c>
      <c r="G4547" t="s">
        <v>155</v>
      </c>
      <c r="H4547" s="1" t="s">
        <v>142</v>
      </c>
      <c r="I4547" s="1" t="str">
        <f t="shared" ref="I4547:I4610" si="142">VLOOKUP(E4547&amp;F4547&amp;G4547,$S$1:$T$74,2,0)</f>
        <v>NB Workstation</v>
      </c>
      <c r="J4547" s="1" t="str">
        <f t="shared" ref="J4547:J4610" si="143">IF(AND(I4547="Clamshell NB",H4547="Yes"),"Clamshell Ultraslim NB",I4547)</f>
        <v>NB Workstation</v>
      </c>
      <c r="K4547" t="s">
        <v>144</v>
      </c>
      <c r="L4547" t="s">
        <v>145</v>
      </c>
      <c r="M4547" s="47">
        <v>207</v>
      </c>
    </row>
    <row r="4548" spans="1:13" hidden="1" x14ac:dyDescent="0.3">
      <c r="A4548" s="1" t="s">
        <v>186</v>
      </c>
      <c r="B4548" s="1" t="s">
        <v>83</v>
      </c>
      <c r="C4548" t="s">
        <v>153</v>
      </c>
      <c r="D4548" s="1" t="s">
        <v>19</v>
      </c>
      <c r="E4548" t="s">
        <v>14</v>
      </c>
      <c r="F4548" s="1" t="s">
        <v>154</v>
      </c>
      <c r="G4548" t="s">
        <v>155</v>
      </c>
      <c r="H4548" s="1" t="s">
        <v>142</v>
      </c>
      <c r="I4548" s="1" t="str">
        <f t="shared" si="142"/>
        <v>NB Workstation</v>
      </c>
      <c r="J4548" s="1" t="str">
        <f t="shared" si="143"/>
        <v>NB Workstation</v>
      </c>
      <c r="K4548" t="s">
        <v>144</v>
      </c>
      <c r="L4548" t="s">
        <v>146</v>
      </c>
      <c r="M4548" s="47">
        <v>321</v>
      </c>
    </row>
    <row r="4549" spans="1:13" hidden="1" x14ac:dyDescent="0.3">
      <c r="A4549" s="1" t="s">
        <v>186</v>
      </c>
      <c r="B4549" s="1" t="s">
        <v>83</v>
      </c>
      <c r="C4549" t="s">
        <v>153</v>
      </c>
      <c r="D4549" s="1" t="s">
        <v>19</v>
      </c>
      <c r="E4549" t="s">
        <v>14</v>
      </c>
      <c r="F4549" s="1" t="s">
        <v>154</v>
      </c>
      <c r="G4549" t="s">
        <v>155</v>
      </c>
      <c r="H4549" s="1" t="s">
        <v>142</v>
      </c>
      <c r="I4549" s="1" t="str">
        <f t="shared" si="142"/>
        <v>NB Workstation</v>
      </c>
      <c r="J4549" s="1" t="str">
        <f t="shared" si="143"/>
        <v>NB Workstation</v>
      </c>
      <c r="K4549" t="s">
        <v>144</v>
      </c>
      <c r="L4549" t="s">
        <v>147</v>
      </c>
      <c r="M4549" s="47">
        <v>293</v>
      </c>
    </row>
    <row r="4550" spans="1:13" hidden="1" x14ac:dyDescent="0.3">
      <c r="A4550" s="1" t="s">
        <v>186</v>
      </c>
      <c r="B4550" s="1" t="s">
        <v>83</v>
      </c>
      <c r="C4550" t="s">
        <v>153</v>
      </c>
      <c r="D4550" s="1" t="s">
        <v>19</v>
      </c>
      <c r="E4550" t="s">
        <v>14</v>
      </c>
      <c r="F4550" s="1" t="s">
        <v>154</v>
      </c>
      <c r="G4550" t="s">
        <v>155</v>
      </c>
      <c r="H4550" s="1" t="s">
        <v>142</v>
      </c>
      <c r="I4550" s="1" t="str">
        <f t="shared" si="142"/>
        <v>NB Workstation</v>
      </c>
      <c r="J4550" s="1" t="str">
        <f t="shared" si="143"/>
        <v>NB Workstation</v>
      </c>
      <c r="K4550" t="s">
        <v>144</v>
      </c>
      <c r="L4550" t="s">
        <v>148</v>
      </c>
      <c r="M4550" s="47">
        <v>734</v>
      </c>
    </row>
    <row r="4551" spans="1:13" hidden="1" x14ac:dyDescent="0.3">
      <c r="A4551" s="1" t="s">
        <v>186</v>
      </c>
      <c r="B4551" s="1" t="s">
        <v>83</v>
      </c>
      <c r="C4551" t="s">
        <v>153</v>
      </c>
      <c r="D4551" s="1" t="s">
        <v>19</v>
      </c>
      <c r="E4551" t="s">
        <v>14</v>
      </c>
      <c r="F4551" s="1" t="s">
        <v>154</v>
      </c>
      <c r="G4551" t="s">
        <v>155</v>
      </c>
      <c r="H4551" s="1" t="s">
        <v>142</v>
      </c>
      <c r="I4551" s="1" t="str">
        <f t="shared" si="142"/>
        <v>NB Workstation</v>
      </c>
      <c r="J4551" s="1" t="str">
        <f t="shared" si="143"/>
        <v>NB Workstation</v>
      </c>
      <c r="K4551" t="s">
        <v>144</v>
      </c>
      <c r="L4551" t="s">
        <v>149</v>
      </c>
      <c r="M4551" s="47">
        <v>910</v>
      </c>
    </row>
    <row r="4552" spans="1:13" hidden="1" x14ac:dyDescent="0.3">
      <c r="A4552" s="1" t="s">
        <v>186</v>
      </c>
      <c r="B4552" s="1" t="s">
        <v>83</v>
      </c>
      <c r="C4552" t="s">
        <v>153</v>
      </c>
      <c r="D4552" s="1" t="s">
        <v>19</v>
      </c>
      <c r="E4552" t="s">
        <v>14</v>
      </c>
      <c r="F4552" s="1" t="s">
        <v>154</v>
      </c>
      <c r="G4552" t="s">
        <v>155</v>
      </c>
      <c r="H4552" s="1" t="s">
        <v>142</v>
      </c>
      <c r="I4552" s="1" t="str">
        <f t="shared" si="142"/>
        <v>NB Workstation</v>
      </c>
      <c r="J4552" s="1" t="str">
        <f t="shared" si="143"/>
        <v>NB Workstation</v>
      </c>
      <c r="K4552" t="s">
        <v>144</v>
      </c>
      <c r="L4552" t="s">
        <v>150</v>
      </c>
      <c r="M4552" s="47">
        <v>133</v>
      </c>
    </row>
    <row r="4553" spans="1:13" hidden="1" x14ac:dyDescent="0.3">
      <c r="A4553" s="1" t="s">
        <v>186</v>
      </c>
      <c r="B4553" s="1" t="s">
        <v>83</v>
      </c>
      <c r="C4553" t="s">
        <v>153</v>
      </c>
      <c r="D4553" s="1" t="s">
        <v>19</v>
      </c>
      <c r="E4553" t="s">
        <v>14</v>
      </c>
      <c r="F4553" s="1" t="s">
        <v>154</v>
      </c>
      <c r="G4553" t="s">
        <v>155</v>
      </c>
      <c r="H4553" s="1" t="s">
        <v>142</v>
      </c>
      <c r="I4553" s="1" t="str">
        <f t="shared" si="142"/>
        <v>NB Workstation</v>
      </c>
      <c r="J4553" s="1" t="str">
        <f t="shared" si="143"/>
        <v>NB Workstation</v>
      </c>
      <c r="K4553" t="s">
        <v>144</v>
      </c>
      <c r="L4553" t="s">
        <v>151</v>
      </c>
      <c r="M4553" s="47">
        <v>159</v>
      </c>
    </row>
    <row r="4554" spans="1:13" hidden="1" x14ac:dyDescent="0.3">
      <c r="A4554" s="1" t="s">
        <v>186</v>
      </c>
      <c r="B4554" s="1" t="s">
        <v>83</v>
      </c>
      <c r="C4554" t="s">
        <v>182</v>
      </c>
      <c r="D4554" s="1" t="s">
        <v>17</v>
      </c>
      <c r="E4554" t="s">
        <v>8</v>
      </c>
      <c r="F4554" s="1" t="s">
        <v>163</v>
      </c>
      <c r="G4554" t="s">
        <v>142</v>
      </c>
      <c r="H4554" s="1" t="s">
        <v>187</v>
      </c>
      <c r="I4554" s="1" t="str">
        <f t="shared" si="142"/>
        <v>AIO DT</v>
      </c>
      <c r="J4554" s="1" t="str">
        <f t="shared" si="143"/>
        <v>AIO DT</v>
      </c>
      <c r="K4554" t="s">
        <v>143</v>
      </c>
      <c r="L4554" t="s">
        <v>143</v>
      </c>
      <c r="M4554" s="47">
        <v>904</v>
      </c>
    </row>
    <row r="4555" spans="1:13" hidden="1" x14ac:dyDescent="0.3">
      <c r="A4555" s="1" t="s">
        <v>186</v>
      </c>
      <c r="B4555" s="1" t="s">
        <v>83</v>
      </c>
      <c r="C4555" t="s">
        <v>182</v>
      </c>
      <c r="D4555" s="1" t="s">
        <v>17</v>
      </c>
      <c r="E4555" t="s">
        <v>8</v>
      </c>
      <c r="F4555" s="1" t="s">
        <v>163</v>
      </c>
      <c r="G4555" t="s">
        <v>142</v>
      </c>
      <c r="H4555" s="1" t="s">
        <v>187</v>
      </c>
      <c r="I4555" s="1" t="str">
        <f t="shared" si="142"/>
        <v>AIO DT</v>
      </c>
      <c r="J4555" s="1" t="str">
        <f t="shared" si="143"/>
        <v>AIO DT</v>
      </c>
      <c r="K4555" t="s">
        <v>144</v>
      </c>
      <c r="L4555" t="s">
        <v>145</v>
      </c>
      <c r="M4555" s="47">
        <v>63</v>
      </c>
    </row>
    <row r="4556" spans="1:13" hidden="1" x14ac:dyDescent="0.3">
      <c r="A4556" s="1" t="s">
        <v>186</v>
      </c>
      <c r="B4556" s="1" t="s">
        <v>83</v>
      </c>
      <c r="C4556" t="s">
        <v>182</v>
      </c>
      <c r="D4556" s="1" t="s">
        <v>17</v>
      </c>
      <c r="E4556" t="s">
        <v>8</v>
      </c>
      <c r="F4556" s="1" t="s">
        <v>163</v>
      </c>
      <c r="G4556" t="s">
        <v>142</v>
      </c>
      <c r="H4556" s="1" t="s">
        <v>187</v>
      </c>
      <c r="I4556" s="1" t="str">
        <f t="shared" si="142"/>
        <v>AIO DT</v>
      </c>
      <c r="J4556" s="1" t="str">
        <f t="shared" si="143"/>
        <v>AIO DT</v>
      </c>
      <c r="K4556" t="s">
        <v>144</v>
      </c>
      <c r="L4556" t="s">
        <v>146</v>
      </c>
      <c r="M4556" s="47">
        <v>52</v>
      </c>
    </row>
    <row r="4557" spans="1:13" hidden="1" x14ac:dyDescent="0.3">
      <c r="A4557" s="1" t="s">
        <v>186</v>
      </c>
      <c r="B4557" s="1" t="s">
        <v>83</v>
      </c>
      <c r="C4557" t="s">
        <v>182</v>
      </c>
      <c r="D4557" s="1" t="s">
        <v>17</v>
      </c>
      <c r="E4557" t="s">
        <v>8</v>
      </c>
      <c r="F4557" s="1" t="s">
        <v>163</v>
      </c>
      <c r="G4557" t="s">
        <v>142</v>
      </c>
      <c r="H4557" s="1" t="s">
        <v>187</v>
      </c>
      <c r="I4557" s="1" t="str">
        <f t="shared" si="142"/>
        <v>AIO DT</v>
      </c>
      <c r="J4557" s="1" t="str">
        <f t="shared" si="143"/>
        <v>AIO DT</v>
      </c>
      <c r="K4557" t="s">
        <v>144</v>
      </c>
      <c r="L4557" t="s">
        <v>147</v>
      </c>
      <c r="M4557" s="47">
        <v>35</v>
      </c>
    </row>
    <row r="4558" spans="1:13" hidden="1" x14ac:dyDescent="0.3">
      <c r="A4558" s="1" t="s">
        <v>186</v>
      </c>
      <c r="B4558" s="1" t="s">
        <v>83</v>
      </c>
      <c r="C4558" t="s">
        <v>182</v>
      </c>
      <c r="D4558" s="1" t="s">
        <v>17</v>
      </c>
      <c r="E4558" t="s">
        <v>8</v>
      </c>
      <c r="F4558" s="1" t="s">
        <v>163</v>
      </c>
      <c r="G4558" t="s">
        <v>142</v>
      </c>
      <c r="H4558" s="1" t="s">
        <v>187</v>
      </c>
      <c r="I4558" s="1" t="str">
        <f t="shared" si="142"/>
        <v>AIO DT</v>
      </c>
      <c r="J4558" s="1" t="str">
        <f t="shared" si="143"/>
        <v>AIO DT</v>
      </c>
      <c r="K4558" t="s">
        <v>144</v>
      </c>
      <c r="L4558" t="s">
        <v>148</v>
      </c>
      <c r="M4558" s="47">
        <v>17</v>
      </c>
    </row>
    <row r="4559" spans="1:13" hidden="1" x14ac:dyDescent="0.3">
      <c r="A4559" s="1" t="s">
        <v>186</v>
      </c>
      <c r="B4559" s="1" t="s">
        <v>83</v>
      </c>
      <c r="C4559" t="s">
        <v>182</v>
      </c>
      <c r="D4559" s="1" t="s">
        <v>17</v>
      </c>
      <c r="E4559" t="s">
        <v>8</v>
      </c>
      <c r="F4559" s="1" t="s">
        <v>163</v>
      </c>
      <c r="G4559" t="s">
        <v>142</v>
      </c>
      <c r="H4559" s="1" t="s">
        <v>187</v>
      </c>
      <c r="I4559" s="1" t="str">
        <f t="shared" si="142"/>
        <v>AIO DT</v>
      </c>
      <c r="J4559" s="1" t="str">
        <f t="shared" si="143"/>
        <v>AIO DT</v>
      </c>
      <c r="K4559" t="s">
        <v>144</v>
      </c>
      <c r="L4559" t="s">
        <v>149</v>
      </c>
      <c r="M4559" s="47">
        <v>9</v>
      </c>
    </row>
    <row r="4560" spans="1:13" hidden="1" x14ac:dyDescent="0.3">
      <c r="A4560" s="1" t="s">
        <v>186</v>
      </c>
      <c r="B4560" s="1" t="s">
        <v>83</v>
      </c>
      <c r="C4560" t="s">
        <v>182</v>
      </c>
      <c r="D4560" s="1" t="s">
        <v>17</v>
      </c>
      <c r="E4560" t="s">
        <v>8</v>
      </c>
      <c r="F4560" s="1" t="s">
        <v>163</v>
      </c>
      <c r="G4560" t="s">
        <v>142</v>
      </c>
      <c r="H4560" s="1" t="s">
        <v>187</v>
      </c>
      <c r="I4560" s="1" t="str">
        <f t="shared" si="142"/>
        <v>AIO DT</v>
      </c>
      <c r="J4560" s="1" t="str">
        <f t="shared" si="143"/>
        <v>AIO DT</v>
      </c>
      <c r="K4560" t="s">
        <v>144</v>
      </c>
      <c r="L4560" t="s">
        <v>150</v>
      </c>
      <c r="M4560" s="47">
        <v>19</v>
      </c>
    </row>
    <row r="4561" spans="1:13" hidden="1" x14ac:dyDescent="0.3">
      <c r="A4561" s="1" t="s">
        <v>186</v>
      </c>
      <c r="B4561" s="1" t="s">
        <v>83</v>
      </c>
      <c r="C4561" t="s">
        <v>182</v>
      </c>
      <c r="D4561" s="1" t="s">
        <v>17</v>
      </c>
      <c r="E4561" t="s">
        <v>8</v>
      </c>
      <c r="F4561" s="1" t="s">
        <v>163</v>
      </c>
      <c r="G4561" t="s">
        <v>142</v>
      </c>
      <c r="H4561" s="1" t="s">
        <v>187</v>
      </c>
      <c r="I4561" s="1" t="str">
        <f t="shared" si="142"/>
        <v>AIO DT</v>
      </c>
      <c r="J4561" s="1" t="str">
        <f t="shared" si="143"/>
        <v>AIO DT</v>
      </c>
      <c r="K4561" t="s">
        <v>144</v>
      </c>
      <c r="L4561" t="s">
        <v>151</v>
      </c>
      <c r="M4561" s="47">
        <v>98</v>
      </c>
    </row>
    <row r="4562" spans="1:13" hidden="1" x14ac:dyDescent="0.3">
      <c r="A4562" s="1" t="s">
        <v>186</v>
      </c>
      <c r="B4562" s="1" t="s">
        <v>83</v>
      </c>
      <c r="C4562" t="s">
        <v>182</v>
      </c>
      <c r="D4562" s="1" t="s">
        <v>17</v>
      </c>
      <c r="E4562" t="s">
        <v>6</v>
      </c>
      <c r="F4562" s="1" t="s">
        <v>163</v>
      </c>
      <c r="G4562" t="s">
        <v>142</v>
      </c>
      <c r="H4562" s="1" t="s">
        <v>187</v>
      </c>
      <c r="I4562" s="1" t="str">
        <f t="shared" si="142"/>
        <v>Small DT</v>
      </c>
      <c r="J4562" s="1" t="str">
        <f t="shared" si="143"/>
        <v>Small DT</v>
      </c>
      <c r="K4562" t="s">
        <v>143</v>
      </c>
      <c r="L4562" t="s">
        <v>143</v>
      </c>
      <c r="M4562" s="47">
        <v>347</v>
      </c>
    </row>
    <row r="4563" spans="1:13" hidden="1" x14ac:dyDescent="0.3">
      <c r="A4563" s="1" t="s">
        <v>186</v>
      </c>
      <c r="B4563" s="1" t="s">
        <v>83</v>
      </c>
      <c r="C4563" t="s">
        <v>182</v>
      </c>
      <c r="D4563" s="1" t="s">
        <v>17</v>
      </c>
      <c r="E4563" t="s">
        <v>6</v>
      </c>
      <c r="F4563" s="1" t="s">
        <v>163</v>
      </c>
      <c r="G4563" t="s">
        <v>142</v>
      </c>
      <c r="H4563" s="1" t="s">
        <v>187</v>
      </c>
      <c r="I4563" s="1" t="str">
        <f t="shared" si="142"/>
        <v>Small DT</v>
      </c>
      <c r="J4563" s="1" t="str">
        <f t="shared" si="143"/>
        <v>Small DT</v>
      </c>
      <c r="K4563" t="s">
        <v>144</v>
      </c>
      <c r="L4563" t="s">
        <v>145</v>
      </c>
      <c r="M4563" s="47">
        <v>83</v>
      </c>
    </row>
    <row r="4564" spans="1:13" hidden="1" x14ac:dyDescent="0.3">
      <c r="A4564" s="1" t="s">
        <v>186</v>
      </c>
      <c r="B4564" s="1" t="s">
        <v>83</v>
      </c>
      <c r="C4564" t="s">
        <v>182</v>
      </c>
      <c r="D4564" s="1" t="s">
        <v>17</v>
      </c>
      <c r="E4564" t="s">
        <v>6</v>
      </c>
      <c r="F4564" s="1" t="s">
        <v>163</v>
      </c>
      <c r="G4564" t="s">
        <v>142</v>
      </c>
      <c r="H4564" s="1" t="s">
        <v>187</v>
      </c>
      <c r="I4564" s="1" t="str">
        <f t="shared" si="142"/>
        <v>Small DT</v>
      </c>
      <c r="J4564" s="1" t="str">
        <f t="shared" si="143"/>
        <v>Small DT</v>
      </c>
      <c r="K4564" t="s">
        <v>144</v>
      </c>
      <c r="L4564" t="s">
        <v>146</v>
      </c>
      <c r="M4564" s="47">
        <v>77</v>
      </c>
    </row>
    <row r="4565" spans="1:13" hidden="1" x14ac:dyDescent="0.3">
      <c r="A4565" s="1" t="s">
        <v>186</v>
      </c>
      <c r="B4565" s="1" t="s">
        <v>83</v>
      </c>
      <c r="C4565" t="s">
        <v>182</v>
      </c>
      <c r="D4565" s="1" t="s">
        <v>17</v>
      </c>
      <c r="E4565" t="s">
        <v>6</v>
      </c>
      <c r="F4565" s="1" t="s">
        <v>163</v>
      </c>
      <c r="G4565" t="s">
        <v>142</v>
      </c>
      <c r="H4565" s="1" t="s">
        <v>187</v>
      </c>
      <c r="I4565" s="1" t="str">
        <f t="shared" si="142"/>
        <v>Small DT</v>
      </c>
      <c r="J4565" s="1" t="str">
        <f t="shared" si="143"/>
        <v>Small DT</v>
      </c>
      <c r="K4565" t="s">
        <v>144</v>
      </c>
      <c r="L4565" t="s">
        <v>147</v>
      </c>
      <c r="M4565" s="47">
        <v>52</v>
      </c>
    </row>
    <row r="4566" spans="1:13" hidden="1" x14ac:dyDescent="0.3">
      <c r="A4566" s="1" t="s">
        <v>186</v>
      </c>
      <c r="B4566" s="1" t="s">
        <v>83</v>
      </c>
      <c r="C4566" t="s">
        <v>182</v>
      </c>
      <c r="D4566" s="1" t="s">
        <v>17</v>
      </c>
      <c r="E4566" t="s">
        <v>6</v>
      </c>
      <c r="F4566" s="1" t="s">
        <v>163</v>
      </c>
      <c r="G4566" t="s">
        <v>142</v>
      </c>
      <c r="H4566" s="1" t="s">
        <v>187</v>
      </c>
      <c r="I4566" s="1" t="str">
        <f t="shared" si="142"/>
        <v>Small DT</v>
      </c>
      <c r="J4566" s="1" t="str">
        <f t="shared" si="143"/>
        <v>Small DT</v>
      </c>
      <c r="K4566" t="s">
        <v>144</v>
      </c>
      <c r="L4566" t="s">
        <v>148</v>
      </c>
      <c r="M4566" s="47">
        <v>22</v>
      </c>
    </row>
    <row r="4567" spans="1:13" hidden="1" x14ac:dyDescent="0.3">
      <c r="A4567" s="1" t="s">
        <v>186</v>
      </c>
      <c r="B4567" s="1" t="s">
        <v>83</v>
      </c>
      <c r="C4567" t="s">
        <v>182</v>
      </c>
      <c r="D4567" s="1" t="s">
        <v>17</v>
      </c>
      <c r="E4567" t="s">
        <v>6</v>
      </c>
      <c r="F4567" s="1" t="s">
        <v>163</v>
      </c>
      <c r="G4567" t="s">
        <v>142</v>
      </c>
      <c r="H4567" s="1" t="s">
        <v>187</v>
      </c>
      <c r="I4567" s="1" t="str">
        <f t="shared" si="142"/>
        <v>Small DT</v>
      </c>
      <c r="J4567" s="1" t="str">
        <f t="shared" si="143"/>
        <v>Small DT</v>
      </c>
      <c r="K4567" t="s">
        <v>144</v>
      </c>
      <c r="L4567" t="s">
        <v>149</v>
      </c>
      <c r="M4567" s="47">
        <v>12</v>
      </c>
    </row>
    <row r="4568" spans="1:13" hidden="1" x14ac:dyDescent="0.3">
      <c r="A4568" s="1" t="s">
        <v>186</v>
      </c>
      <c r="B4568" s="1" t="s">
        <v>83</v>
      </c>
      <c r="C4568" t="s">
        <v>182</v>
      </c>
      <c r="D4568" s="1" t="s">
        <v>17</v>
      </c>
      <c r="E4568" t="s">
        <v>6</v>
      </c>
      <c r="F4568" s="1" t="s">
        <v>163</v>
      </c>
      <c r="G4568" t="s">
        <v>142</v>
      </c>
      <c r="H4568" s="1" t="s">
        <v>187</v>
      </c>
      <c r="I4568" s="1" t="str">
        <f t="shared" si="142"/>
        <v>Small DT</v>
      </c>
      <c r="J4568" s="1" t="str">
        <f t="shared" si="143"/>
        <v>Small DT</v>
      </c>
      <c r="K4568" t="s">
        <v>144</v>
      </c>
      <c r="L4568" t="s">
        <v>150</v>
      </c>
      <c r="M4568" s="47">
        <v>22</v>
      </c>
    </row>
    <row r="4569" spans="1:13" hidden="1" x14ac:dyDescent="0.3">
      <c r="A4569" s="1" t="s">
        <v>186</v>
      </c>
      <c r="B4569" s="1" t="s">
        <v>83</v>
      </c>
      <c r="C4569" t="s">
        <v>182</v>
      </c>
      <c r="D4569" s="1" t="s">
        <v>17</v>
      </c>
      <c r="E4569" t="s">
        <v>6</v>
      </c>
      <c r="F4569" s="1" t="s">
        <v>163</v>
      </c>
      <c r="G4569" t="s">
        <v>142</v>
      </c>
      <c r="H4569" s="1" t="s">
        <v>187</v>
      </c>
      <c r="I4569" s="1" t="str">
        <f t="shared" si="142"/>
        <v>Small DT</v>
      </c>
      <c r="J4569" s="1" t="str">
        <f t="shared" si="143"/>
        <v>Small DT</v>
      </c>
      <c r="K4569" t="s">
        <v>144</v>
      </c>
      <c r="L4569" t="s">
        <v>151</v>
      </c>
      <c r="M4569" s="47">
        <v>113</v>
      </c>
    </row>
    <row r="4570" spans="1:13" hidden="1" x14ac:dyDescent="0.3">
      <c r="A4570" s="1" t="s">
        <v>186</v>
      </c>
      <c r="B4570" s="1" t="s">
        <v>83</v>
      </c>
      <c r="C4570" t="s">
        <v>182</v>
      </c>
      <c r="D4570" s="1" t="s">
        <v>17</v>
      </c>
      <c r="E4570" t="s">
        <v>6</v>
      </c>
      <c r="F4570" s="1" t="s">
        <v>154</v>
      </c>
      <c r="G4570" t="s">
        <v>142</v>
      </c>
      <c r="H4570" s="1" t="s">
        <v>187</v>
      </c>
      <c r="I4570" s="1" t="str">
        <f t="shared" si="142"/>
        <v>Small DT</v>
      </c>
      <c r="J4570" s="1" t="str">
        <f t="shared" si="143"/>
        <v>Small DT</v>
      </c>
      <c r="K4570" t="s">
        <v>143</v>
      </c>
      <c r="L4570" t="s">
        <v>143</v>
      </c>
      <c r="M4570" s="47">
        <v>269</v>
      </c>
    </row>
    <row r="4571" spans="1:13" hidden="1" x14ac:dyDescent="0.3">
      <c r="A4571" s="1" t="s">
        <v>186</v>
      </c>
      <c r="B4571" s="1" t="s">
        <v>83</v>
      </c>
      <c r="C4571" t="s">
        <v>182</v>
      </c>
      <c r="D4571" s="1" t="s">
        <v>17</v>
      </c>
      <c r="E4571" t="s">
        <v>6</v>
      </c>
      <c r="F4571" s="1" t="s">
        <v>154</v>
      </c>
      <c r="G4571" t="s">
        <v>142</v>
      </c>
      <c r="H4571" s="1" t="s">
        <v>187</v>
      </c>
      <c r="I4571" s="1" t="str">
        <f t="shared" si="142"/>
        <v>Small DT</v>
      </c>
      <c r="J4571" s="1" t="str">
        <f t="shared" si="143"/>
        <v>Small DT</v>
      </c>
      <c r="K4571" t="s">
        <v>144</v>
      </c>
      <c r="L4571" t="s">
        <v>145</v>
      </c>
      <c r="M4571" s="47">
        <v>64</v>
      </c>
    </row>
    <row r="4572" spans="1:13" hidden="1" x14ac:dyDescent="0.3">
      <c r="A4572" s="1" t="s">
        <v>186</v>
      </c>
      <c r="B4572" s="1" t="s">
        <v>83</v>
      </c>
      <c r="C4572" t="s">
        <v>182</v>
      </c>
      <c r="D4572" s="1" t="s">
        <v>17</v>
      </c>
      <c r="E4572" t="s">
        <v>6</v>
      </c>
      <c r="F4572" s="1" t="s">
        <v>154</v>
      </c>
      <c r="G4572" t="s">
        <v>142</v>
      </c>
      <c r="H4572" s="1" t="s">
        <v>187</v>
      </c>
      <c r="I4572" s="1" t="str">
        <f t="shared" si="142"/>
        <v>Small DT</v>
      </c>
      <c r="J4572" s="1" t="str">
        <f t="shared" si="143"/>
        <v>Small DT</v>
      </c>
      <c r="K4572" t="s">
        <v>144</v>
      </c>
      <c r="L4572" t="s">
        <v>146</v>
      </c>
      <c r="M4572" s="47">
        <v>60</v>
      </c>
    </row>
    <row r="4573" spans="1:13" hidden="1" x14ac:dyDescent="0.3">
      <c r="A4573" s="1" t="s">
        <v>186</v>
      </c>
      <c r="B4573" s="1" t="s">
        <v>83</v>
      </c>
      <c r="C4573" t="s">
        <v>182</v>
      </c>
      <c r="D4573" s="1" t="s">
        <v>17</v>
      </c>
      <c r="E4573" t="s">
        <v>6</v>
      </c>
      <c r="F4573" s="1" t="s">
        <v>154</v>
      </c>
      <c r="G4573" t="s">
        <v>142</v>
      </c>
      <c r="H4573" s="1" t="s">
        <v>187</v>
      </c>
      <c r="I4573" s="1" t="str">
        <f t="shared" si="142"/>
        <v>Small DT</v>
      </c>
      <c r="J4573" s="1" t="str">
        <f t="shared" si="143"/>
        <v>Small DT</v>
      </c>
      <c r="K4573" t="s">
        <v>144</v>
      </c>
      <c r="L4573" t="s">
        <v>147</v>
      </c>
      <c r="M4573" s="47">
        <v>40</v>
      </c>
    </row>
    <row r="4574" spans="1:13" hidden="1" x14ac:dyDescent="0.3">
      <c r="A4574" s="1" t="s">
        <v>186</v>
      </c>
      <c r="B4574" s="1" t="s">
        <v>83</v>
      </c>
      <c r="C4574" t="s">
        <v>182</v>
      </c>
      <c r="D4574" s="1" t="s">
        <v>17</v>
      </c>
      <c r="E4574" t="s">
        <v>6</v>
      </c>
      <c r="F4574" s="1" t="s">
        <v>154</v>
      </c>
      <c r="G4574" t="s">
        <v>142</v>
      </c>
      <c r="H4574" s="1" t="s">
        <v>187</v>
      </c>
      <c r="I4574" s="1" t="str">
        <f t="shared" si="142"/>
        <v>Small DT</v>
      </c>
      <c r="J4574" s="1" t="str">
        <f t="shared" si="143"/>
        <v>Small DT</v>
      </c>
      <c r="K4574" t="s">
        <v>144</v>
      </c>
      <c r="L4574" t="s">
        <v>148</v>
      </c>
      <c r="M4574" s="47">
        <v>17</v>
      </c>
    </row>
    <row r="4575" spans="1:13" hidden="1" x14ac:dyDescent="0.3">
      <c r="A4575" s="1" t="s">
        <v>186</v>
      </c>
      <c r="B4575" s="1" t="s">
        <v>83</v>
      </c>
      <c r="C4575" t="s">
        <v>182</v>
      </c>
      <c r="D4575" s="1" t="s">
        <v>17</v>
      </c>
      <c r="E4575" t="s">
        <v>6</v>
      </c>
      <c r="F4575" s="1" t="s">
        <v>154</v>
      </c>
      <c r="G4575" t="s">
        <v>142</v>
      </c>
      <c r="H4575" s="1" t="s">
        <v>187</v>
      </c>
      <c r="I4575" s="1" t="str">
        <f t="shared" si="142"/>
        <v>Small DT</v>
      </c>
      <c r="J4575" s="1" t="str">
        <f t="shared" si="143"/>
        <v>Small DT</v>
      </c>
      <c r="K4575" t="s">
        <v>144</v>
      </c>
      <c r="L4575" t="s">
        <v>149</v>
      </c>
      <c r="M4575" s="47">
        <v>9</v>
      </c>
    </row>
    <row r="4576" spans="1:13" hidden="1" x14ac:dyDescent="0.3">
      <c r="A4576" s="1" t="s">
        <v>186</v>
      </c>
      <c r="B4576" s="1" t="s">
        <v>83</v>
      </c>
      <c r="C4576" t="s">
        <v>182</v>
      </c>
      <c r="D4576" s="1" t="s">
        <v>17</v>
      </c>
      <c r="E4576" t="s">
        <v>6</v>
      </c>
      <c r="F4576" s="1" t="s">
        <v>154</v>
      </c>
      <c r="G4576" t="s">
        <v>142</v>
      </c>
      <c r="H4576" s="1" t="s">
        <v>187</v>
      </c>
      <c r="I4576" s="1" t="str">
        <f t="shared" si="142"/>
        <v>Small DT</v>
      </c>
      <c r="J4576" s="1" t="str">
        <f t="shared" si="143"/>
        <v>Small DT</v>
      </c>
      <c r="K4576" t="s">
        <v>144</v>
      </c>
      <c r="L4576" t="s">
        <v>150</v>
      </c>
      <c r="M4576" s="47">
        <v>17</v>
      </c>
    </row>
    <row r="4577" spans="1:13" hidden="1" x14ac:dyDescent="0.3">
      <c r="A4577" s="1" t="s">
        <v>186</v>
      </c>
      <c r="B4577" s="1" t="s">
        <v>83</v>
      </c>
      <c r="C4577" t="s">
        <v>182</v>
      </c>
      <c r="D4577" s="1" t="s">
        <v>17</v>
      </c>
      <c r="E4577" t="s">
        <v>6</v>
      </c>
      <c r="F4577" s="1" t="s">
        <v>154</v>
      </c>
      <c r="G4577" t="s">
        <v>142</v>
      </c>
      <c r="H4577" s="1" t="s">
        <v>187</v>
      </c>
      <c r="I4577" s="1" t="str">
        <f t="shared" si="142"/>
        <v>Small DT</v>
      </c>
      <c r="J4577" s="1" t="str">
        <f t="shared" si="143"/>
        <v>Small DT</v>
      </c>
      <c r="K4577" t="s">
        <v>144</v>
      </c>
      <c r="L4577" t="s">
        <v>151</v>
      </c>
      <c r="M4577" s="47">
        <v>88</v>
      </c>
    </row>
    <row r="4578" spans="1:13" hidden="1" x14ac:dyDescent="0.3">
      <c r="A4578" s="1" t="s">
        <v>186</v>
      </c>
      <c r="B4578" s="1" t="s">
        <v>83</v>
      </c>
      <c r="C4578" t="s">
        <v>182</v>
      </c>
      <c r="D4578" s="1" t="s">
        <v>17</v>
      </c>
      <c r="E4578" t="s">
        <v>7</v>
      </c>
      <c r="F4578" s="1" t="s">
        <v>163</v>
      </c>
      <c r="G4578" t="s">
        <v>142</v>
      </c>
      <c r="H4578" s="1" t="s">
        <v>187</v>
      </c>
      <c r="I4578" s="1" t="str">
        <f t="shared" si="142"/>
        <v>Tower DT</v>
      </c>
      <c r="J4578" s="1" t="str">
        <f t="shared" si="143"/>
        <v>Tower DT</v>
      </c>
      <c r="K4578" t="s">
        <v>143</v>
      </c>
      <c r="L4578" t="s">
        <v>143</v>
      </c>
      <c r="M4578" s="47">
        <v>2392</v>
      </c>
    </row>
    <row r="4579" spans="1:13" hidden="1" x14ac:dyDescent="0.3">
      <c r="A4579" s="1" t="s">
        <v>186</v>
      </c>
      <c r="B4579" s="1" t="s">
        <v>83</v>
      </c>
      <c r="C4579" t="s">
        <v>182</v>
      </c>
      <c r="D4579" s="1" t="s">
        <v>17</v>
      </c>
      <c r="E4579" t="s">
        <v>7</v>
      </c>
      <c r="F4579" s="1" t="s">
        <v>163</v>
      </c>
      <c r="G4579" t="s">
        <v>142</v>
      </c>
      <c r="H4579" s="1" t="s">
        <v>187</v>
      </c>
      <c r="I4579" s="1" t="str">
        <f t="shared" si="142"/>
        <v>Tower DT</v>
      </c>
      <c r="J4579" s="1" t="str">
        <f t="shared" si="143"/>
        <v>Tower DT</v>
      </c>
      <c r="K4579" t="s">
        <v>144</v>
      </c>
      <c r="L4579" t="s">
        <v>145</v>
      </c>
      <c r="M4579" s="47">
        <v>386</v>
      </c>
    </row>
    <row r="4580" spans="1:13" hidden="1" x14ac:dyDescent="0.3">
      <c r="A4580" s="1" t="s">
        <v>186</v>
      </c>
      <c r="B4580" s="1" t="s">
        <v>83</v>
      </c>
      <c r="C4580" t="s">
        <v>182</v>
      </c>
      <c r="D4580" s="1" t="s">
        <v>17</v>
      </c>
      <c r="E4580" t="s">
        <v>7</v>
      </c>
      <c r="F4580" s="1" t="s">
        <v>163</v>
      </c>
      <c r="G4580" t="s">
        <v>142</v>
      </c>
      <c r="H4580" s="1" t="s">
        <v>187</v>
      </c>
      <c r="I4580" s="1" t="str">
        <f t="shared" si="142"/>
        <v>Tower DT</v>
      </c>
      <c r="J4580" s="1" t="str">
        <f t="shared" si="143"/>
        <v>Tower DT</v>
      </c>
      <c r="K4580" t="s">
        <v>144</v>
      </c>
      <c r="L4580" t="s">
        <v>146</v>
      </c>
      <c r="M4580" s="47">
        <v>300</v>
      </c>
    </row>
    <row r="4581" spans="1:13" hidden="1" x14ac:dyDescent="0.3">
      <c r="A4581" s="1" t="s">
        <v>186</v>
      </c>
      <c r="B4581" s="1" t="s">
        <v>83</v>
      </c>
      <c r="C4581" t="s">
        <v>182</v>
      </c>
      <c r="D4581" s="1" t="s">
        <v>17</v>
      </c>
      <c r="E4581" t="s">
        <v>7</v>
      </c>
      <c r="F4581" s="1" t="s">
        <v>163</v>
      </c>
      <c r="G4581" t="s">
        <v>142</v>
      </c>
      <c r="H4581" s="1" t="s">
        <v>187</v>
      </c>
      <c r="I4581" s="1" t="str">
        <f t="shared" si="142"/>
        <v>Tower DT</v>
      </c>
      <c r="J4581" s="1" t="str">
        <f t="shared" si="143"/>
        <v>Tower DT</v>
      </c>
      <c r="K4581" t="s">
        <v>144</v>
      </c>
      <c r="L4581" t="s">
        <v>147</v>
      </c>
      <c r="M4581" s="47">
        <v>207</v>
      </c>
    </row>
    <row r="4582" spans="1:13" hidden="1" x14ac:dyDescent="0.3">
      <c r="A4582" s="1" t="s">
        <v>186</v>
      </c>
      <c r="B4582" s="1" t="s">
        <v>83</v>
      </c>
      <c r="C4582" t="s">
        <v>182</v>
      </c>
      <c r="D4582" s="1" t="s">
        <v>17</v>
      </c>
      <c r="E4582" t="s">
        <v>7</v>
      </c>
      <c r="F4582" s="1" t="s">
        <v>163</v>
      </c>
      <c r="G4582" t="s">
        <v>142</v>
      </c>
      <c r="H4582" s="1" t="s">
        <v>187</v>
      </c>
      <c r="I4582" s="1" t="str">
        <f t="shared" si="142"/>
        <v>Tower DT</v>
      </c>
      <c r="J4582" s="1" t="str">
        <f t="shared" si="143"/>
        <v>Tower DT</v>
      </c>
      <c r="K4582" t="s">
        <v>144</v>
      </c>
      <c r="L4582" t="s">
        <v>148</v>
      </c>
      <c r="M4582" s="47">
        <v>89</v>
      </c>
    </row>
    <row r="4583" spans="1:13" hidden="1" x14ac:dyDescent="0.3">
      <c r="A4583" s="1" t="s">
        <v>186</v>
      </c>
      <c r="B4583" s="1" t="s">
        <v>83</v>
      </c>
      <c r="C4583" t="s">
        <v>182</v>
      </c>
      <c r="D4583" s="1" t="s">
        <v>17</v>
      </c>
      <c r="E4583" t="s">
        <v>7</v>
      </c>
      <c r="F4583" s="1" t="s">
        <v>163</v>
      </c>
      <c r="G4583" t="s">
        <v>142</v>
      </c>
      <c r="H4583" s="1" t="s">
        <v>187</v>
      </c>
      <c r="I4583" s="1" t="str">
        <f t="shared" si="142"/>
        <v>Tower DT</v>
      </c>
      <c r="J4583" s="1" t="str">
        <f t="shared" si="143"/>
        <v>Tower DT</v>
      </c>
      <c r="K4583" t="s">
        <v>144</v>
      </c>
      <c r="L4583" t="s">
        <v>149</v>
      </c>
      <c r="M4583" s="47">
        <v>54</v>
      </c>
    </row>
    <row r="4584" spans="1:13" hidden="1" x14ac:dyDescent="0.3">
      <c r="A4584" s="1" t="s">
        <v>186</v>
      </c>
      <c r="B4584" s="1" t="s">
        <v>83</v>
      </c>
      <c r="C4584" t="s">
        <v>182</v>
      </c>
      <c r="D4584" s="1" t="s">
        <v>17</v>
      </c>
      <c r="E4584" t="s">
        <v>7</v>
      </c>
      <c r="F4584" s="1" t="s">
        <v>163</v>
      </c>
      <c r="G4584" t="s">
        <v>142</v>
      </c>
      <c r="H4584" s="1" t="s">
        <v>187</v>
      </c>
      <c r="I4584" s="1" t="str">
        <f t="shared" si="142"/>
        <v>Tower DT</v>
      </c>
      <c r="J4584" s="1" t="str">
        <f t="shared" si="143"/>
        <v>Tower DT</v>
      </c>
      <c r="K4584" t="s">
        <v>144</v>
      </c>
      <c r="L4584" t="s">
        <v>150</v>
      </c>
      <c r="M4584" s="47">
        <v>95</v>
      </c>
    </row>
    <row r="4585" spans="1:13" hidden="1" x14ac:dyDescent="0.3">
      <c r="A4585" s="1" t="s">
        <v>186</v>
      </c>
      <c r="B4585" s="1" t="s">
        <v>83</v>
      </c>
      <c r="C4585" t="s">
        <v>182</v>
      </c>
      <c r="D4585" s="1" t="s">
        <v>17</v>
      </c>
      <c r="E4585" t="s">
        <v>7</v>
      </c>
      <c r="F4585" s="1" t="s">
        <v>163</v>
      </c>
      <c r="G4585" t="s">
        <v>142</v>
      </c>
      <c r="H4585" s="1" t="s">
        <v>187</v>
      </c>
      <c r="I4585" s="1" t="str">
        <f t="shared" si="142"/>
        <v>Tower DT</v>
      </c>
      <c r="J4585" s="1" t="str">
        <f t="shared" si="143"/>
        <v>Tower DT</v>
      </c>
      <c r="K4585" t="s">
        <v>144</v>
      </c>
      <c r="L4585" t="s">
        <v>151</v>
      </c>
      <c r="M4585" s="47">
        <v>498</v>
      </c>
    </row>
    <row r="4586" spans="1:13" hidden="1" x14ac:dyDescent="0.3">
      <c r="A4586" s="1" t="s">
        <v>186</v>
      </c>
      <c r="B4586" s="1" t="s">
        <v>83</v>
      </c>
      <c r="C4586" t="s">
        <v>182</v>
      </c>
      <c r="D4586" s="1" t="s">
        <v>17</v>
      </c>
      <c r="E4586" t="s">
        <v>7</v>
      </c>
      <c r="F4586" s="1" t="s">
        <v>154</v>
      </c>
      <c r="G4586" t="s">
        <v>142</v>
      </c>
      <c r="H4586" s="1" t="s">
        <v>187</v>
      </c>
      <c r="I4586" s="1" t="str">
        <f t="shared" si="142"/>
        <v>Tower DT</v>
      </c>
      <c r="J4586" s="1" t="str">
        <f t="shared" si="143"/>
        <v>Tower DT</v>
      </c>
      <c r="K4586" t="s">
        <v>143</v>
      </c>
      <c r="L4586" t="s">
        <v>143</v>
      </c>
      <c r="M4586" s="47">
        <v>1190</v>
      </c>
    </row>
    <row r="4587" spans="1:13" hidden="1" x14ac:dyDescent="0.3">
      <c r="A4587" s="1" t="s">
        <v>186</v>
      </c>
      <c r="B4587" s="1" t="s">
        <v>83</v>
      </c>
      <c r="C4587" t="s">
        <v>182</v>
      </c>
      <c r="D4587" s="1" t="s">
        <v>17</v>
      </c>
      <c r="E4587" t="s">
        <v>7</v>
      </c>
      <c r="F4587" s="1" t="s">
        <v>154</v>
      </c>
      <c r="G4587" t="s">
        <v>142</v>
      </c>
      <c r="H4587" s="1" t="s">
        <v>187</v>
      </c>
      <c r="I4587" s="1" t="str">
        <f t="shared" si="142"/>
        <v>Tower DT</v>
      </c>
      <c r="J4587" s="1" t="str">
        <f t="shared" si="143"/>
        <v>Tower DT</v>
      </c>
      <c r="K4587" t="s">
        <v>144</v>
      </c>
      <c r="L4587" t="s">
        <v>145</v>
      </c>
      <c r="M4587" s="47">
        <v>192</v>
      </c>
    </row>
    <row r="4588" spans="1:13" hidden="1" x14ac:dyDescent="0.3">
      <c r="A4588" s="1" t="s">
        <v>186</v>
      </c>
      <c r="B4588" s="1" t="s">
        <v>83</v>
      </c>
      <c r="C4588" t="s">
        <v>182</v>
      </c>
      <c r="D4588" s="1" t="s">
        <v>17</v>
      </c>
      <c r="E4588" t="s">
        <v>7</v>
      </c>
      <c r="F4588" s="1" t="s">
        <v>154</v>
      </c>
      <c r="G4588" t="s">
        <v>142</v>
      </c>
      <c r="H4588" s="1" t="s">
        <v>187</v>
      </c>
      <c r="I4588" s="1" t="str">
        <f t="shared" si="142"/>
        <v>Tower DT</v>
      </c>
      <c r="J4588" s="1" t="str">
        <f t="shared" si="143"/>
        <v>Tower DT</v>
      </c>
      <c r="K4588" t="s">
        <v>144</v>
      </c>
      <c r="L4588" t="s">
        <v>146</v>
      </c>
      <c r="M4588" s="47">
        <v>149</v>
      </c>
    </row>
    <row r="4589" spans="1:13" hidden="1" x14ac:dyDescent="0.3">
      <c r="A4589" s="1" t="s">
        <v>186</v>
      </c>
      <c r="B4589" s="1" t="s">
        <v>83</v>
      </c>
      <c r="C4589" t="s">
        <v>182</v>
      </c>
      <c r="D4589" s="1" t="s">
        <v>17</v>
      </c>
      <c r="E4589" t="s">
        <v>7</v>
      </c>
      <c r="F4589" s="1" t="s">
        <v>154</v>
      </c>
      <c r="G4589" t="s">
        <v>142</v>
      </c>
      <c r="H4589" s="1" t="s">
        <v>187</v>
      </c>
      <c r="I4589" s="1" t="str">
        <f t="shared" si="142"/>
        <v>Tower DT</v>
      </c>
      <c r="J4589" s="1" t="str">
        <f t="shared" si="143"/>
        <v>Tower DT</v>
      </c>
      <c r="K4589" t="s">
        <v>144</v>
      </c>
      <c r="L4589" t="s">
        <v>147</v>
      </c>
      <c r="M4589" s="47">
        <v>103</v>
      </c>
    </row>
    <row r="4590" spans="1:13" hidden="1" x14ac:dyDescent="0.3">
      <c r="A4590" s="1" t="s">
        <v>186</v>
      </c>
      <c r="B4590" s="1" t="s">
        <v>83</v>
      </c>
      <c r="C4590" t="s">
        <v>182</v>
      </c>
      <c r="D4590" s="1" t="s">
        <v>17</v>
      </c>
      <c r="E4590" t="s">
        <v>7</v>
      </c>
      <c r="F4590" s="1" t="s">
        <v>154</v>
      </c>
      <c r="G4590" t="s">
        <v>142</v>
      </c>
      <c r="H4590" s="1" t="s">
        <v>187</v>
      </c>
      <c r="I4590" s="1" t="str">
        <f t="shared" si="142"/>
        <v>Tower DT</v>
      </c>
      <c r="J4590" s="1" t="str">
        <f t="shared" si="143"/>
        <v>Tower DT</v>
      </c>
      <c r="K4590" t="s">
        <v>144</v>
      </c>
      <c r="L4590" t="s">
        <v>148</v>
      </c>
      <c r="M4590" s="47">
        <v>44</v>
      </c>
    </row>
    <row r="4591" spans="1:13" hidden="1" x14ac:dyDescent="0.3">
      <c r="A4591" s="1" t="s">
        <v>186</v>
      </c>
      <c r="B4591" s="1" t="s">
        <v>83</v>
      </c>
      <c r="C4591" t="s">
        <v>182</v>
      </c>
      <c r="D4591" s="1" t="s">
        <v>17</v>
      </c>
      <c r="E4591" t="s">
        <v>7</v>
      </c>
      <c r="F4591" s="1" t="s">
        <v>154</v>
      </c>
      <c r="G4591" t="s">
        <v>142</v>
      </c>
      <c r="H4591" s="1" t="s">
        <v>187</v>
      </c>
      <c r="I4591" s="1" t="str">
        <f t="shared" si="142"/>
        <v>Tower DT</v>
      </c>
      <c r="J4591" s="1" t="str">
        <f t="shared" si="143"/>
        <v>Tower DT</v>
      </c>
      <c r="K4591" t="s">
        <v>144</v>
      </c>
      <c r="L4591" t="s">
        <v>149</v>
      </c>
      <c r="M4591" s="47">
        <v>27</v>
      </c>
    </row>
    <row r="4592" spans="1:13" hidden="1" x14ac:dyDescent="0.3">
      <c r="A4592" s="1" t="s">
        <v>186</v>
      </c>
      <c r="B4592" s="1" t="s">
        <v>83</v>
      </c>
      <c r="C4592" t="s">
        <v>182</v>
      </c>
      <c r="D4592" s="1" t="s">
        <v>17</v>
      </c>
      <c r="E4592" t="s">
        <v>7</v>
      </c>
      <c r="F4592" s="1" t="s">
        <v>154</v>
      </c>
      <c r="G4592" t="s">
        <v>142</v>
      </c>
      <c r="H4592" s="1" t="s">
        <v>187</v>
      </c>
      <c r="I4592" s="1" t="str">
        <f t="shared" si="142"/>
        <v>Tower DT</v>
      </c>
      <c r="J4592" s="1" t="str">
        <f t="shared" si="143"/>
        <v>Tower DT</v>
      </c>
      <c r="K4592" t="s">
        <v>144</v>
      </c>
      <c r="L4592" t="s">
        <v>150</v>
      </c>
      <c r="M4592" s="47">
        <v>47</v>
      </c>
    </row>
    <row r="4593" spans="1:13" hidden="1" x14ac:dyDescent="0.3">
      <c r="A4593" s="1" t="s">
        <v>186</v>
      </c>
      <c r="B4593" s="1" t="s">
        <v>83</v>
      </c>
      <c r="C4593" t="s">
        <v>182</v>
      </c>
      <c r="D4593" s="1" t="s">
        <v>17</v>
      </c>
      <c r="E4593" t="s">
        <v>7</v>
      </c>
      <c r="F4593" s="1" t="s">
        <v>154</v>
      </c>
      <c r="G4593" t="s">
        <v>142</v>
      </c>
      <c r="H4593" s="1" t="s">
        <v>187</v>
      </c>
      <c r="I4593" s="1" t="str">
        <f t="shared" si="142"/>
        <v>Tower DT</v>
      </c>
      <c r="J4593" s="1" t="str">
        <f t="shared" si="143"/>
        <v>Tower DT</v>
      </c>
      <c r="K4593" t="s">
        <v>144</v>
      </c>
      <c r="L4593" t="s">
        <v>151</v>
      </c>
      <c r="M4593" s="47">
        <v>248</v>
      </c>
    </row>
    <row r="4594" spans="1:13" hidden="1" x14ac:dyDescent="0.3">
      <c r="A4594" s="1" t="s">
        <v>186</v>
      </c>
      <c r="B4594" s="1" t="s">
        <v>83</v>
      </c>
      <c r="C4594" t="s">
        <v>182</v>
      </c>
      <c r="D4594" s="1" t="s">
        <v>18</v>
      </c>
      <c r="E4594" t="s">
        <v>10</v>
      </c>
      <c r="F4594" s="1" t="s">
        <v>163</v>
      </c>
      <c r="G4594" t="s">
        <v>142</v>
      </c>
      <c r="H4594" s="1" t="s">
        <v>142</v>
      </c>
      <c r="I4594" s="1" t="str">
        <f t="shared" si="142"/>
        <v>Clamshell NB</v>
      </c>
      <c r="J4594" s="1" t="str">
        <f t="shared" si="143"/>
        <v>Clamshell NB</v>
      </c>
      <c r="K4594" t="s">
        <v>143</v>
      </c>
      <c r="L4594" t="s">
        <v>143</v>
      </c>
      <c r="M4594" s="47">
        <v>19584</v>
      </c>
    </row>
    <row r="4595" spans="1:13" hidden="1" x14ac:dyDescent="0.3">
      <c r="A4595" s="1" t="s">
        <v>186</v>
      </c>
      <c r="B4595" s="1" t="s">
        <v>83</v>
      </c>
      <c r="C4595" t="s">
        <v>182</v>
      </c>
      <c r="D4595" s="1" t="s">
        <v>18</v>
      </c>
      <c r="E4595" t="s">
        <v>10</v>
      </c>
      <c r="F4595" s="1" t="s">
        <v>163</v>
      </c>
      <c r="G4595" t="s">
        <v>142</v>
      </c>
      <c r="H4595" s="1" t="s">
        <v>142</v>
      </c>
      <c r="I4595" s="1" t="str">
        <f t="shared" si="142"/>
        <v>Clamshell NB</v>
      </c>
      <c r="J4595" s="1" t="str">
        <f t="shared" si="143"/>
        <v>Clamshell NB</v>
      </c>
      <c r="K4595" t="s">
        <v>144</v>
      </c>
      <c r="L4595" t="s">
        <v>145</v>
      </c>
      <c r="M4595" s="47">
        <v>5284</v>
      </c>
    </row>
    <row r="4596" spans="1:13" hidden="1" x14ac:dyDescent="0.3">
      <c r="A4596" s="1" t="s">
        <v>186</v>
      </c>
      <c r="B4596" s="1" t="s">
        <v>83</v>
      </c>
      <c r="C4596" t="s">
        <v>182</v>
      </c>
      <c r="D4596" s="1" t="s">
        <v>18</v>
      </c>
      <c r="E4596" t="s">
        <v>10</v>
      </c>
      <c r="F4596" s="1" t="s">
        <v>163</v>
      </c>
      <c r="G4596" t="s">
        <v>142</v>
      </c>
      <c r="H4596" s="1" t="s">
        <v>142</v>
      </c>
      <c r="I4596" s="1" t="str">
        <f t="shared" si="142"/>
        <v>Clamshell NB</v>
      </c>
      <c r="J4596" s="1" t="str">
        <f t="shared" si="143"/>
        <v>Clamshell NB</v>
      </c>
      <c r="K4596" t="s">
        <v>144</v>
      </c>
      <c r="L4596" t="s">
        <v>146</v>
      </c>
      <c r="M4596" s="47">
        <v>5267</v>
      </c>
    </row>
    <row r="4597" spans="1:13" hidden="1" x14ac:dyDescent="0.3">
      <c r="A4597" s="1" t="s">
        <v>186</v>
      </c>
      <c r="B4597" s="1" t="s">
        <v>83</v>
      </c>
      <c r="C4597" t="s">
        <v>182</v>
      </c>
      <c r="D4597" s="1" t="s">
        <v>18</v>
      </c>
      <c r="E4597" t="s">
        <v>10</v>
      </c>
      <c r="F4597" s="1" t="s">
        <v>163</v>
      </c>
      <c r="G4597" t="s">
        <v>142</v>
      </c>
      <c r="H4597" s="1" t="s">
        <v>142</v>
      </c>
      <c r="I4597" s="1" t="str">
        <f t="shared" si="142"/>
        <v>Clamshell NB</v>
      </c>
      <c r="J4597" s="1" t="str">
        <f t="shared" si="143"/>
        <v>Clamshell NB</v>
      </c>
      <c r="K4597" t="s">
        <v>144</v>
      </c>
      <c r="L4597" t="s">
        <v>147</v>
      </c>
      <c r="M4597" s="47">
        <v>3213</v>
      </c>
    </row>
    <row r="4598" spans="1:13" hidden="1" x14ac:dyDescent="0.3">
      <c r="A4598" s="1" t="s">
        <v>186</v>
      </c>
      <c r="B4598" s="1" t="s">
        <v>83</v>
      </c>
      <c r="C4598" t="s">
        <v>182</v>
      </c>
      <c r="D4598" s="1" t="s">
        <v>18</v>
      </c>
      <c r="E4598" t="s">
        <v>10</v>
      </c>
      <c r="F4598" s="1" t="s">
        <v>163</v>
      </c>
      <c r="G4598" t="s">
        <v>142</v>
      </c>
      <c r="H4598" s="1" t="s">
        <v>142</v>
      </c>
      <c r="I4598" s="1" t="str">
        <f t="shared" si="142"/>
        <v>Clamshell NB</v>
      </c>
      <c r="J4598" s="1" t="str">
        <f t="shared" si="143"/>
        <v>Clamshell NB</v>
      </c>
      <c r="K4598" t="s">
        <v>144</v>
      </c>
      <c r="L4598" t="s">
        <v>148</v>
      </c>
      <c r="M4598" s="47">
        <v>1397</v>
      </c>
    </row>
    <row r="4599" spans="1:13" hidden="1" x14ac:dyDescent="0.3">
      <c r="A4599" s="1" t="s">
        <v>186</v>
      </c>
      <c r="B4599" s="1" t="s">
        <v>83</v>
      </c>
      <c r="C4599" t="s">
        <v>182</v>
      </c>
      <c r="D4599" s="1" t="s">
        <v>18</v>
      </c>
      <c r="E4599" t="s">
        <v>10</v>
      </c>
      <c r="F4599" s="1" t="s">
        <v>163</v>
      </c>
      <c r="G4599" t="s">
        <v>142</v>
      </c>
      <c r="H4599" s="1" t="s">
        <v>142</v>
      </c>
      <c r="I4599" s="1" t="str">
        <f t="shared" si="142"/>
        <v>Clamshell NB</v>
      </c>
      <c r="J4599" s="1" t="str">
        <f t="shared" si="143"/>
        <v>Clamshell NB</v>
      </c>
      <c r="K4599" t="s">
        <v>144</v>
      </c>
      <c r="L4599" t="s">
        <v>149</v>
      </c>
      <c r="M4599" s="47">
        <v>878</v>
      </c>
    </row>
    <row r="4600" spans="1:13" hidden="1" x14ac:dyDescent="0.3">
      <c r="A4600" s="1" t="s">
        <v>186</v>
      </c>
      <c r="B4600" s="1" t="s">
        <v>83</v>
      </c>
      <c r="C4600" t="s">
        <v>182</v>
      </c>
      <c r="D4600" s="1" t="s">
        <v>18</v>
      </c>
      <c r="E4600" t="s">
        <v>10</v>
      </c>
      <c r="F4600" s="1" t="s">
        <v>163</v>
      </c>
      <c r="G4600" t="s">
        <v>142</v>
      </c>
      <c r="H4600" s="1" t="s">
        <v>142</v>
      </c>
      <c r="I4600" s="1" t="str">
        <f t="shared" si="142"/>
        <v>Clamshell NB</v>
      </c>
      <c r="J4600" s="1" t="str">
        <f t="shared" si="143"/>
        <v>Clamshell NB</v>
      </c>
      <c r="K4600" t="s">
        <v>144</v>
      </c>
      <c r="L4600" t="s">
        <v>150</v>
      </c>
      <c r="M4600" s="47">
        <v>1599</v>
      </c>
    </row>
    <row r="4601" spans="1:13" hidden="1" x14ac:dyDescent="0.3">
      <c r="A4601" s="1" t="s">
        <v>186</v>
      </c>
      <c r="B4601" s="1" t="s">
        <v>83</v>
      </c>
      <c r="C4601" t="s">
        <v>182</v>
      </c>
      <c r="D4601" s="1" t="s">
        <v>18</v>
      </c>
      <c r="E4601" t="s">
        <v>10</v>
      </c>
      <c r="F4601" s="1" t="s">
        <v>163</v>
      </c>
      <c r="G4601" t="s">
        <v>142</v>
      </c>
      <c r="H4601" s="1" t="s">
        <v>142</v>
      </c>
      <c r="I4601" s="1" t="str">
        <f t="shared" si="142"/>
        <v>Clamshell NB</v>
      </c>
      <c r="J4601" s="1" t="str">
        <f t="shared" si="143"/>
        <v>Clamshell NB</v>
      </c>
      <c r="K4601" t="s">
        <v>144</v>
      </c>
      <c r="L4601" t="s">
        <v>151</v>
      </c>
      <c r="M4601" s="47">
        <v>9077</v>
      </c>
    </row>
    <row r="4602" spans="1:13" hidden="1" x14ac:dyDescent="0.3">
      <c r="A4602" s="1" t="s">
        <v>186</v>
      </c>
      <c r="B4602" s="1" t="s">
        <v>83</v>
      </c>
      <c r="C4602" t="s">
        <v>182</v>
      </c>
      <c r="D4602" s="1" t="s">
        <v>18</v>
      </c>
      <c r="E4602" t="s">
        <v>10</v>
      </c>
      <c r="F4602" s="1" t="s">
        <v>163</v>
      </c>
      <c r="G4602" t="s">
        <v>142</v>
      </c>
      <c r="H4602" s="1" t="s">
        <v>155</v>
      </c>
      <c r="I4602" s="1" t="str">
        <f t="shared" si="142"/>
        <v>Clamshell NB</v>
      </c>
      <c r="J4602" s="1" t="str">
        <f t="shared" si="143"/>
        <v>Clamshell Ultraslim NB</v>
      </c>
      <c r="K4602" t="s">
        <v>143</v>
      </c>
      <c r="L4602" t="s">
        <v>143</v>
      </c>
      <c r="M4602" s="47">
        <v>3486</v>
      </c>
    </row>
    <row r="4603" spans="1:13" hidden="1" x14ac:dyDescent="0.3">
      <c r="A4603" s="1" t="s">
        <v>186</v>
      </c>
      <c r="B4603" s="1" t="s">
        <v>83</v>
      </c>
      <c r="C4603" t="s">
        <v>182</v>
      </c>
      <c r="D4603" s="1" t="s">
        <v>18</v>
      </c>
      <c r="E4603" t="s">
        <v>10</v>
      </c>
      <c r="F4603" s="1" t="s">
        <v>163</v>
      </c>
      <c r="G4603" t="s">
        <v>142</v>
      </c>
      <c r="H4603" s="1" t="s">
        <v>155</v>
      </c>
      <c r="I4603" s="1" t="str">
        <f t="shared" si="142"/>
        <v>Clamshell NB</v>
      </c>
      <c r="J4603" s="1" t="str">
        <f t="shared" si="143"/>
        <v>Clamshell Ultraslim NB</v>
      </c>
      <c r="K4603" t="s">
        <v>144</v>
      </c>
      <c r="L4603" t="s">
        <v>145</v>
      </c>
      <c r="M4603" s="47">
        <v>811</v>
      </c>
    </row>
    <row r="4604" spans="1:13" hidden="1" x14ac:dyDescent="0.3">
      <c r="A4604" s="1" t="s">
        <v>186</v>
      </c>
      <c r="B4604" s="1" t="s">
        <v>83</v>
      </c>
      <c r="C4604" t="s">
        <v>182</v>
      </c>
      <c r="D4604" s="1" t="s">
        <v>18</v>
      </c>
      <c r="E4604" t="s">
        <v>10</v>
      </c>
      <c r="F4604" s="1" t="s">
        <v>163</v>
      </c>
      <c r="G4604" t="s">
        <v>142</v>
      </c>
      <c r="H4604" s="1" t="s">
        <v>155</v>
      </c>
      <c r="I4604" s="1" t="str">
        <f t="shared" si="142"/>
        <v>Clamshell NB</v>
      </c>
      <c r="J4604" s="1" t="str">
        <f t="shared" si="143"/>
        <v>Clamshell Ultraslim NB</v>
      </c>
      <c r="K4604" t="s">
        <v>144</v>
      </c>
      <c r="L4604" t="s">
        <v>146</v>
      </c>
      <c r="M4604" s="47">
        <v>801</v>
      </c>
    </row>
    <row r="4605" spans="1:13" hidden="1" x14ac:dyDescent="0.3">
      <c r="A4605" s="1" t="s">
        <v>186</v>
      </c>
      <c r="B4605" s="1" t="s">
        <v>83</v>
      </c>
      <c r="C4605" t="s">
        <v>182</v>
      </c>
      <c r="D4605" s="1" t="s">
        <v>18</v>
      </c>
      <c r="E4605" t="s">
        <v>10</v>
      </c>
      <c r="F4605" s="1" t="s">
        <v>163</v>
      </c>
      <c r="G4605" t="s">
        <v>142</v>
      </c>
      <c r="H4605" s="1" t="s">
        <v>155</v>
      </c>
      <c r="I4605" s="1" t="str">
        <f t="shared" si="142"/>
        <v>Clamshell NB</v>
      </c>
      <c r="J4605" s="1" t="str">
        <f t="shared" si="143"/>
        <v>Clamshell Ultraslim NB</v>
      </c>
      <c r="K4605" t="s">
        <v>144</v>
      </c>
      <c r="L4605" t="s">
        <v>147</v>
      </c>
      <c r="M4605" s="47">
        <v>509</v>
      </c>
    </row>
    <row r="4606" spans="1:13" hidden="1" x14ac:dyDescent="0.3">
      <c r="A4606" s="1" t="s">
        <v>186</v>
      </c>
      <c r="B4606" s="1" t="s">
        <v>83</v>
      </c>
      <c r="C4606" t="s">
        <v>182</v>
      </c>
      <c r="D4606" s="1" t="s">
        <v>18</v>
      </c>
      <c r="E4606" t="s">
        <v>10</v>
      </c>
      <c r="F4606" s="1" t="s">
        <v>163</v>
      </c>
      <c r="G4606" t="s">
        <v>142</v>
      </c>
      <c r="H4606" s="1" t="s">
        <v>155</v>
      </c>
      <c r="I4606" s="1" t="str">
        <f t="shared" si="142"/>
        <v>Clamshell NB</v>
      </c>
      <c r="J4606" s="1" t="str">
        <f t="shared" si="143"/>
        <v>Clamshell Ultraslim NB</v>
      </c>
      <c r="K4606" t="s">
        <v>144</v>
      </c>
      <c r="L4606" t="s">
        <v>148</v>
      </c>
      <c r="M4606" s="47">
        <v>240</v>
      </c>
    </row>
    <row r="4607" spans="1:13" hidden="1" x14ac:dyDescent="0.3">
      <c r="A4607" s="1" t="s">
        <v>186</v>
      </c>
      <c r="B4607" s="1" t="s">
        <v>83</v>
      </c>
      <c r="C4607" t="s">
        <v>182</v>
      </c>
      <c r="D4607" s="1" t="s">
        <v>18</v>
      </c>
      <c r="E4607" t="s">
        <v>10</v>
      </c>
      <c r="F4607" s="1" t="s">
        <v>163</v>
      </c>
      <c r="G4607" t="s">
        <v>142</v>
      </c>
      <c r="H4607" s="1" t="s">
        <v>155</v>
      </c>
      <c r="I4607" s="1" t="str">
        <f t="shared" si="142"/>
        <v>Clamshell NB</v>
      </c>
      <c r="J4607" s="1" t="str">
        <f t="shared" si="143"/>
        <v>Clamshell Ultraslim NB</v>
      </c>
      <c r="K4607" t="s">
        <v>144</v>
      </c>
      <c r="L4607" t="s">
        <v>149</v>
      </c>
      <c r="M4607" s="47">
        <v>118</v>
      </c>
    </row>
    <row r="4608" spans="1:13" hidden="1" x14ac:dyDescent="0.3">
      <c r="A4608" s="1" t="s">
        <v>186</v>
      </c>
      <c r="B4608" s="1" t="s">
        <v>83</v>
      </c>
      <c r="C4608" t="s">
        <v>182</v>
      </c>
      <c r="D4608" s="1" t="s">
        <v>18</v>
      </c>
      <c r="E4608" t="s">
        <v>10</v>
      </c>
      <c r="F4608" s="1" t="s">
        <v>163</v>
      </c>
      <c r="G4608" t="s">
        <v>142</v>
      </c>
      <c r="H4608" s="1" t="s">
        <v>155</v>
      </c>
      <c r="I4608" s="1" t="str">
        <f t="shared" si="142"/>
        <v>Clamshell NB</v>
      </c>
      <c r="J4608" s="1" t="str">
        <f t="shared" si="143"/>
        <v>Clamshell Ultraslim NB</v>
      </c>
      <c r="K4608" t="s">
        <v>144</v>
      </c>
      <c r="L4608" t="s">
        <v>150</v>
      </c>
      <c r="M4608" s="47">
        <v>287</v>
      </c>
    </row>
    <row r="4609" spans="1:13" hidden="1" x14ac:dyDescent="0.3">
      <c r="A4609" s="1" t="s">
        <v>186</v>
      </c>
      <c r="B4609" s="1" t="s">
        <v>83</v>
      </c>
      <c r="C4609" t="s">
        <v>182</v>
      </c>
      <c r="D4609" s="1" t="s">
        <v>18</v>
      </c>
      <c r="E4609" t="s">
        <v>10</v>
      </c>
      <c r="F4609" s="1" t="s">
        <v>163</v>
      </c>
      <c r="G4609" t="s">
        <v>142</v>
      </c>
      <c r="H4609" s="1" t="s">
        <v>155</v>
      </c>
      <c r="I4609" s="1" t="str">
        <f t="shared" si="142"/>
        <v>Clamshell NB</v>
      </c>
      <c r="J4609" s="1" t="str">
        <f t="shared" si="143"/>
        <v>Clamshell Ultraslim NB</v>
      </c>
      <c r="K4609" t="s">
        <v>144</v>
      </c>
      <c r="L4609" t="s">
        <v>151</v>
      </c>
      <c r="M4609" s="47">
        <v>1377</v>
      </c>
    </row>
    <row r="4610" spans="1:13" hidden="1" x14ac:dyDescent="0.3">
      <c r="A4610" s="1" t="s">
        <v>186</v>
      </c>
      <c r="B4610" s="1" t="s">
        <v>83</v>
      </c>
      <c r="C4610" t="s">
        <v>182</v>
      </c>
      <c r="D4610" s="1" t="s">
        <v>18</v>
      </c>
      <c r="E4610" t="s">
        <v>10</v>
      </c>
      <c r="F4610" s="1" t="s">
        <v>154</v>
      </c>
      <c r="G4610" t="s">
        <v>142</v>
      </c>
      <c r="H4610" s="1" t="s">
        <v>155</v>
      </c>
      <c r="I4610" s="1" t="str">
        <f t="shared" si="142"/>
        <v>Clamshell NB</v>
      </c>
      <c r="J4610" s="1" t="str">
        <f t="shared" si="143"/>
        <v>Clamshell Ultraslim NB</v>
      </c>
      <c r="K4610" t="s">
        <v>143</v>
      </c>
      <c r="L4610" t="s">
        <v>143</v>
      </c>
      <c r="M4610" s="47">
        <v>34645</v>
      </c>
    </row>
    <row r="4611" spans="1:13" hidden="1" x14ac:dyDescent="0.3">
      <c r="A4611" s="1" t="s">
        <v>186</v>
      </c>
      <c r="B4611" s="1" t="s">
        <v>83</v>
      </c>
      <c r="C4611" t="s">
        <v>182</v>
      </c>
      <c r="D4611" s="1" t="s">
        <v>18</v>
      </c>
      <c r="E4611" t="s">
        <v>10</v>
      </c>
      <c r="F4611" s="1" t="s">
        <v>154</v>
      </c>
      <c r="G4611" t="s">
        <v>142</v>
      </c>
      <c r="H4611" s="1" t="s">
        <v>155</v>
      </c>
      <c r="I4611" s="1" t="str">
        <f t="shared" ref="I4611:I4674" si="144">VLOOKUP(E4611&amp;F4611&amp;G4611,$S$1:$T$74,2,0)</f>
        <v>Clamshell NB</v>
      </c>
      <c r="J4611" s="1" t="str">
        <f t="shared" ref="J4611:J4674" si="145">IF(AND(I4611="Clamshell NB",H4611="Yes"),"Clamshell Ultraslim NB",I4611)</f>
        <v>Clamshell Ultraslim NB</v>
      </c>
      <c r="K4611" t="s">
        <v>144</v>
      </c>
      <c r="L4611" t="s">
        <v>145</v>
      </c>
      <c r="M4611" s="47">
        <v>8057</v>
      </c>
    </row>
    <row r="4612" spans="1:13" hidden="1" x14ac:dyDescent="0.3">
      <c r="A4612" s="1" t="s">
        <v>186</v>
      </c>
      <c r="B4612" s="1" t="s">
        <v>83</v>
      </c>
      <c r="C4612" t="s">
        <v>182</v>
      </c>
      <c r="D4612" s="1" t="s">
        <v>18</v>
      </c>
      <c r="E4612" t="s">
        <v>10</v>
      </c>
      <c r="F4612" s="1" t="s">
        <v>154</v>
      </c>
      <c r="G4612" t="s">
        <v>142</v>
      </c>
      <c r="H4612" s="1" t="s">
        <v>155</v>
      </c>
      <c r="I4612" s="1" t="str">
        <f t="shared" si="144"/>
        <v>Clamshell NB</v>
      </c>
      <c r="J4612" s="1" t="str">
        <f t="shared" si="145"/>
        <v>Clamshell Ultraslim NB</v>
      </c>
      <c r="K4612" t="s">
        <v>144</v>
      </c>
      <c r="L4612" t="s">
        <v>146</v>
      </c>
      <c r="M4612" s="47">
        <v>7963</v>
      </c>
    </row>
    <row r="4613" spans="1:13" hidden="1" x14ac:dyDescent="0.3">
      <c r="A4613" s="1" t="s">
        <v>186</v>
      </c>
      <c r="B4613" s="1" t="s">
        <v>83</v>
      </c>
      <c r="C4613" t="s">
        <v>182</v>
      </c>
      <c r="D4613" s="1" t="s">
        <v>18</v>
      </c>
      <c r="E4613" t="s">
        <v>10</v>
      </c>
      <c r="F4613" s="1" t="s">
        <v>154</v>
      </c>
      <c r="G4613" t="s">
        <v>142</v>
      </c>
      <c r="H4613" s="1" t="s">
        <v>155</v>
      </c>
      <c r="I4613" s="1" t="str">
        <f t="shared" si="144"/>
        <v>Clamshell NB</v>
      </c>
      <c r="J4613" s="1" t="str">
        <f t="shared" si="145"/>
        <v>Clamshell Ultraslim NB</v>
      </c>
      <c r="K4613" t="s">
        <v>144</v>
      </c>
      <c r="L4613" t="s">
        <v>147</v>
      </c>
      <c r="M4613" s="47">
        <v>5058</v>
      </c>
    </row>
    <row r="4614" spans="1:13" hidden="1" x14ac:dyDescent="0.3">
      <c r="A4614" s="1" t="s">
        <v>186</v>
      </c>
      <c r="B4614" s="1" t="s">
        <v>83</v>
      </c>
      <c r="C4614" t="s">
        <v>182</v>
      </c>
      <c r="D4614" s="1" t="s">
        <v>18</v>
      </c>
      <c r="E4614" t="s">
        <v>10</v>
      </c>
      <c r="F4614" s="1" t="s">
        <v>154</v>
      </c>
      <c r="G4614" t="s">
        <v>142</v>
      </c>
      <c r="H4614" s="1" t="s">
        <v>155</v>
      </c>
      <c r="I4614" s="1" t="str">
        <f t="shared" si="144"/>
        <v>Clamshell NB</v>
      </c>
      <c r="J4614" s="1" t="str">
        <f t="shared" si="145"/>
        <v>Clamshell Ultraslim NB</v>
      </c>
      <c r="K4614" t="s">
        <v>144</v>
      </c>
      <c r="L4614" t="s">
        <v>148</v>
      </c>
      <c r="M4614" s="47">
        <v>2381</v>
      </c>
    </row>
    <row r="4615" spans="1:13" hidden="1" x14ac:dyDescent="0.3">
      <c r="A4615" s="1" t="s">
        <v>186</v>
      </c>
      <c r="B4615" s="1" t="s">
        <v>83</v>
      </c>
      <c r="C4615" t="s">
        <v>182</v>
      </c>
      <c r="D4615" s="1" t="s">
        <v>18</v>
      </c>
      <c r="E4615" t="s">
        <v>10</v>
      </c>
      <c r="F4615" s="1" t="s">
        <v>154</v>
      </c>
      <c r="G4615" t="s">
        <v>142</v>
      </c>
      <c r="H4615" s="1" t="s">
        <v>155</v>
      </c>
      <c r="I4615" s="1" t="str">
        <f t="shared" si="144"/>
        <v>Clamshell NB</v>
      </c>
      <c r="J4615" s="1" t="str">
        <f t="shared" si="145"/>
        <v>Clamshell Ultraslim NB</v>
      </c>
      <c r="K4615" t="s">
        <v>144</v>
      </c>
      <c r="L4615" t="s">
        <v>149</v>
      </c>
      <c r="M4615" s="47">
        <v>1175</v>
      </c>
    </row>
    <row r="4616" spans="1:13" hidden="1" x14ac:dyDescent="0.3">
      <c r="A4616" s="1" t="s">
        <v>186</v>
      </c>
      <c r="B4616" s="1" t="s">
        <v>83</v>
      </c>
      <c r="C4616" t="s">
        <v>182</v>
      </c>
      <c r="D4616" s="1" t="s">
        <v>18</v>
      </c>
      <c r="E4616" t="s">
        <v>10</v>
      </c>
      <c r="F4616" s="1" t="s">
        <v>154</v>
      </c>
      <c r="G4616" t="s">
        <v>142</v>
      </c>
      <c r="H4616" s="1" t="s">
        <v>155</v>
      </c>
      <c r="I4616" s="1" t="str">
        <f t="shared" si="144"/>
        <v>Clamshell NB</v>
      </c>
      <c r="J4616" s="1" t="str">
        <f t="shared" si="145"/>
        <v>Clamshell Ultraslim NB</v>
      </c>
      <c r="K4616" t="s">
        <v>144</v>
      </c>
      <c r="L4616" t="s">
        <v>150</v>
      </c>
      <c r="M4616" s="47">
        <v>2854</v>
      </c>
    </row>
    <row r="4617" spans="1:13" hidden="1" x14ac:dyDescent="0.3">
      <c r="A4617" s="1" t="s">
        <v>186</v>
      </c>
      <c r="B4617" s="1" t="s">
        <v>83</v>
      </c>
      <c r="C4617" t="s">
        <v>182</v>
      </c>
      <c r="D4617" s="1" t="s">
        <v>18</v>
      </c>
      <c r="E4617" t="s">
        <v>10</v>
      </c>
      <c r="F4617" s="1" t="s">
        <v>154</v>
      </c>
      <c r="G4617" t="s">
        <v>142</v>
      </c>
      <c r="H4617" s="1" t="s">
        <v>155</v>
      </c>
      <c r="I4617" s="1" t="str">
        <f t="shared" si="144"/>
        <v>Clamshell NB</v>
      </c>
      <c r="J4617" s="1" t="str">
        <f t="shared" si="145"/>
        <v>Clamshell Ultraslim NB</v>
      </c>
      <c r="K4617" t="s">
        <v>144</v>
      </c>
      <c r="L4617" t="s">
        <v>151</v>
      </c>
      <c r="M4617" s="47">
        <v>13683</v>
      </c>
    </row>
    <row r="4618" spans="1:13" hidden="1" x14ac:dyDescent="0.3">
      <c r="A4618" s="1" t="s">
        <v>186</v>
      </c>
      <c r="B4618" s="1" t="s">
        <v>83</v>
      </c>
      <c r="C4618" t="s">
        <v>182</v>
      </c>
      <c r="D4618" s="1" t="s">
        <v>18</v>
      </c>
      <c r="E4618" t="s">
        <v>11</v>
      </c>
      <c r="F4618" s="1" t="s">
        <v>154</v>
      </c>
      <c r="G4618" t="s">
        <v>142</v>
      </c>
      <c r="H4618" s="1" t="s">
        <v>142</v>
      </c>
      <c r="I4618" s="1" t="str">
        <f t="shared" si="144"/>
        <v>Convertible NB</v>
      </c>
      <c r="J4618" s="1" t="str">
        <f t="shared" si="145"/>
        <v>Convertible NB</v>
      </c>
      <c r="K4618" t="s">
        <v>143</v>
      </c>
      <c r="L4618" t="s">
        <v>143</v>
      </c>
      <c r="M4618" s="47">
        <v>35882</v>
      </c>
    </row>
    <row r="4619" spans="1:13" hidden="1" x14ac:dyDescent="0.3">
      <c r="A4619" s="1" t="s">
        <v>186</v>
      </c>
      <c r="B4619" s="1" t="s">
        <v>83</v>
      </c>
      <c r="C4619" t="s">
        <v>182</v>
      </c>
      <c r="D4619" s="1" t="s">
        <v>18</v>
      </c>
      <c r="E4619" t="s">
        <v>11</v>
      </c>
      <c r="F4619" s="1" t="s">
        <v>154</v>
      </c>
      <c r="G4619" t="s">
        <v>142</v>
      </c>
      <c r="H4619" s="1" t="s">
        <v>142</v>
      </c>
      <c r="I4619" s="1" t="str">
        <f t="shared" si="144"/>
        <v>Convertible NB</v>
      </c>
      <c r="J4619" s="1" t="str">
        <f t="shared" si="145"/>
        <v>Convertible NB</v>
      </c>
      <c r="K4619" t="s">
        <v>144</v>
      </c>
      <c r="L4619" t="s">
        <v>145</v>
      </c>
      <c r="M4619" s="47">
        <v>4719</v>
      </c>
    </row>
    <row r="4620" spans="1:13" hidden="1" x14ac:dyDescent="0.3">
      <c r="A4620" s="1" t="s">
        <v>186</v>
      </c>
      <c r="B4620" s="1" t="s">
        <v>83</v>
      </c>
      <c r="C4620" t="s">
        <v>182</v>
      </c>
      <c r="D4620" s="1" t="s">
        <v>18</v>
      </c>
      <c r="E4620" t="s">
        <v>11</v>
      </c>
      <c r="F4620" s="1" t="s">
        <v>154</v>
      </c>
      <c r="G4620" t="s">
        <v>142</v>
      </c>
      <c r="H4620" s="1" t="s">
        <v>142</v>
      </c>
      <c r="I4620" s="1" t="str">
        <f t="shared" si="144"/>
        <v>Convertible NB</v>
      </c>
      <c r="J4620" s="1" t="str">
        <f t="shared" si="145"/>
        <v>Convertible NB</v>
      </c>
      <c r="K4620" t="s">
        <v>144</v>
      </c>
      <c r="L4620" t="s">
        <v>146</v>
      </c>
      <c r="M4620" s="47">
        <v>4935</v>
      </c>
    </row>
    <row r="4621" spans="1:13" hidden="1" x14ac:dyDescent="0.3">
      <c r="A4621" s="1" t="s">
        <v>186</v>
      </c>
      <c r="B4621" s="1" t="s">
        <v>83</v>
      </c>
      <c r="C4621" t="s">
        <v>182</v>
      </c>
      <c r="D4621" s="1" t="s">
        <v>18</v>
      </c>
      <c r="E4621" t="s">
        <v>11</v>
      </c>
      <c r="F4621" s="1" t="s">
        <v>154</v>
      </c>
      <c r="G4621" t="s">
        <v>142</v>
      </c>
      <c r="H4621" s="1" t="s">
        <v>142</v>
      </c>
      <c r="I4621" s="1" t="str">
        <f t="shared" si="144"/>
        <v>Convertible NB</v>
      </c>
      <c r="J4621" s="1" t="str">
        <f t="shared" si="145"/>
        <v>Convertible NB</v>
      </c>
      <c r="K4621" t="s">
        <v>144</v>
      </c>
      <c r="L4621" t="s">
        <v>147</v>
      </c>
      <c r="M4621" s="47">
        <v>2994</v>
      </c>
    </row>
    <row r="4622" spans="1:13" hidden="1" x14ac:dyDescent="0.3">
      <c r="A4622" s="1" t="s">
        <v>186</v>
      </c>
      <c r="B4622" s="1" t="s">
        <v>83</v>
      </c>
      <c r="C4622" t="s">
        <v>182</v>
      </c>
      <c r="D4622" s="1" t="s">
        <v>18</v>
      </c>
      <c r="E4622" t="s">
        <v>11</v>
      </c>
      <c r="F4622" s="1" t="s">
        <v>154</v>
      </c>
      <c r="G4622" t="s">
        <v>142</v>
      </c>
      <c r="H4622" s="1" t="s">
        <v>142</v>
      </c>
      <c r="I4622" s="1" t="str">
        <f t="shared" si="144"/>
        <v>Convertible NB</v>
      </c>
      <c r="J4622" s="1" t="str">
        <f t="shared" si="145"/>
        <v>Convertible NB</v>
      </c>
      <c r="K4622" t="s">
        <v>144</v>
      </c>
      <c r="L4622" t="s">
        <v>148</v>
      </c>
      <c r="M4622" s="47">
        <v>1422</v>
      </c>
    </row>
    <row r="4623" spans="1:13" hidden="1" x14ac:dyDescent="0.3">
      <c r="A4623" s="1" t="s">
        <v>186</v>
      </c>
      <c r="B4623" s="1" t="s">
        <v>83</v>
      </c>
      <c r="C4623" t="s">
        <v>182</v>
      </c>
      <c r="D4623" s="1" t="s">
        <v>18</v>
      </c>
      <c r="E4623" t="s">
        <v>11</v>
      </c>
      <c r="F4623" s="1" t="s">
        <v>154</v>
      </c>
      <c r="G4623" t="s">
        <v>142</v>
      </c>
      <c r="H4623" s="1" t="s">
        <v>142</v>
      </c>
      <c r="I4623" s="1" t="str">
        <f t="shared" si="144"/>
        <v>Convertible NB</v>
      </c>
      <c r="J4623" s="1" t="str">
        <f t="shared" si="145"/>
        <v>Convertible NB</v>
      </c>
      <c r="K4623" t="s">
        <v>144</v>
      </c>
      <c r="L4623" t="s">
        <v>149</v>
      </c>
      <c r="M4623" s="47">
        <v>778</v>
      </c>
    </row>
    <row r="4624" spans="1:13" hidden="1" x14ac:dyDescent="0.3">
      <c r="A4624" s="1" t="s">
        <v>186</v>
      </c>
      <c r="B4624" s="1" t="s">
        <v>83</v>
      </c>
      <c r="C4624" t="s">
        <v>182</v>
      </c>
      <c r="D4624" s="1" t="s">
        <v>18</v>
      </c>
      <c r="E4624" t="s">
        <v>11</v>
      </c>
      <c r="F4624" s="1" t="s">
        <v>154</v>
      </c>
      <c r="G4624" t="s">
        <v>142</v>
      </c>
      <c r="H4624" s="1" t="s">
        <v>142</v>
      </c>
      <c r="I4624" s="1" t="str">
        <f t="shared" si="144"/>
        <v>Convertible NB</v>
      </c>
      <c r="J4624" s="1" t="str">
        <f t="shared" si="145"/>
        <v>Convertible NB</v>
      </c>
      <c r="K4624" t="s">
        <v>144</v>
      </c>
      <c r="L4624" t="s">
        <v>150</v>
      </c>
      <c r="M4624" s="47">
        <v>1398</v>
      </c>
    </row>
    <row r="4625" spans="1:13" hidden="1" x14ac:dyDescent="0.3">
      <c r="A4625" s="1" t="s">
        <v>186</v>
      </c>
      <c r="B4625" s="1" t="s">
        <v>83</v>
      </c>
      <c r="C4625" t="s">
        <v>182</v>
      </c>
      <c r="D4625" s="1" t="s">
        <v>18</v>
      </c>
      <c r="E4625" t="s">
        <v>11</v>
      </c>
      <c r="F4625" s="1" t="s">
        <v>154</v>
      </c>
      <c r="G4625" t="s">
        <v>142</v>
      </c>
      <c r="H4625" s="1" t="s">
        <v>142</v>
      </c>
      <c r="I4625" s="1" t="str">
        <f t="shared" si="144"/>
        <v>Convertible NB</v>
      </c>
      <c r="J4625" s="1" t="str">
        <f t="shared" si="145"/>
        <v>Convertible NB</v>
      </c>
      <c r="K4625" t="s">
        <v>144</v>
      </c>
      <c r="L4625" t="s">
        <v>151</v>
      </c>
      <c r="M4625" s="47">
        <v>7876</v>
      </c>
    </row>
    <row r="4626" spans="1:13" hidden="1" x14ac:dyDescent="0.3">
      <c r="A4626" s="1" t="s">
        <v>186</v>
      </c>
      <c r="B4626" s="1" t="s">
        <v>83</v>
      </c>
      <c r="C4626" t="s">
        <v>182</v>
      </c>
      <c r="D4626" s="1" t="s">
        <v>18</v>
      </c>
      <c r="E4626" t="s">
        <v>11</v>
      </c>
      <c r="F4626" s="1" t="s">
        <v>154</v>
      </c>
      <c r="G4626" t="s">
        <v>142</v>
      </c>
      <c r="H4626" s="1" t="s">
        <v>155</v>
      </c>
      <c r="I4626" s="1" t="str">
        <f t="shared" si="144"/>
        <v>Convertible NB</v>
      </c>
      <c r="J4626" s="1" t="str">
        <f t="shared" si="145"/>
        <v>Convertible NB</v>
      </c>
      <c r="K4626" t="s">
        <v>143</v>
      </c>
      <c r="L4626" t="s">
        <v>143</v>
      </c>
      <c r="M4626" s="47">
        <v>26930</v>
      </c>
    </row>
    <row r="4627" spans="1:13" hidden="1" x14ac:dyDescent="0.3">
      <c r="A4627" s="1" t="s">
        <v>186</v>
      </c>
      <c r="B4627" s="1" t="s">
        <v>83</v>
      </c>
      <c r="C4627" t="s">
        <v>182</v>
      </c>
      <c r="D4627" s="1" t="s">
        <v>18</v>
      </c>
      <c r="E4627" t="s">
        <v>11</v>
      </c>
      <c r="F4627" s="1" t="s">
        <v>154</v>
      </c>
      <c r="G4627" t="s">
        <v>142</v>
      </c>
      <c r="H4627" s="1" t="s">
        <v>155</v>
      </c>
      <c r="I4627" s="1" t="str">
        <f t="shared" si="144"/>
        <v>Convertible NB</v>
      </c>
      <c r="J4627" s="1" t="str">
        <f t="shared" si="145"/>
        <v>Convertible NB</v>
      </c>
      <c r="K4627" t="s">
        <v>144</v>
      </c>
      <c r="L4627" t="s">
        <v>145</v>
      </c>
      <c r="M4627" s="47">
        <v>3542</v>
      </c>
    </row>
    <row r="4628" spans="1:13" hidden="1" x14ac:dyDescent="0.3">
      <c r="A4628" s="1" t="s">
        <v>186</v>
      </c>
      <c r="B4628" s="1" t="s">
        <v>83</v>
      </c>
      <c r="C4628" t="s">
        <v>182</v>
      </c>
      <c r="D4628" s="1" t="s">
        <v>18</v>
      </c>
      <c r="E4628" t="s">
        <v>11</v>
      </c>
      <c r="F4628" s="1" t="s">
        <v>154</v>
      </c>
      <c r="G4628" t="s">
        <v>142</v>
      </c>
      <c r="H4628" s="1" t="s">
        <v>155</v>
      </c>
      <c r="I4628" s="1" t="str">
        <f t="shared" si="144"/>
        <v>Convertible NB</v>
      </c>
      <c r="J4628" s="1" t="str">
        <f t="shared" si="145"/>
        <v>Convertible NB</v>
      </c>
      <c r="K4628" t="s">
        <v>144</v>
      </c>
      <c r="L4628" t="s">
        <v>146</v>
      </c>
      <c r="M4628" s="47">
        <v>3704</v>
      </c>
    </row>
    <row r="4629" spans="1:13" hidden="1" x14ac:dyDescent="0.3">
      <c r="A4629" s="1" t="s">
        <v>186</v>
      </c>
      <c r="B4629" s="1" t="s">
        <v>83</v>
      </c>
      <c r="C4629" t="s">
        <v>182</v>
      </c>
      <c r="D4629" s="1" t="s">
        <v>18</v>
      </c>
      <c r="E4629" t="s">
        <v>11</v>
      </c>
      <c r="F4629" s="1" t="s">
        <v>154</v>
      </c>
      <c r="G4629" t="s">
        <v>142</v>
      </c>
      <c r="H4629" s="1" t="s">
        <v>155</v>
      </c>
      <c r="I4629" s="1" t="str">
        <f t="shared" si="144"/>
        <v>Convertible NB</v>
      </c>
      <c r="J4629" s="1" t="str">
        <f t="shared" si="145"/>
        <v>Convertible NB</v>
      </c>
      <c r="K4629" t="s">
        <v>144</v>
      </c>
      <c r="L4629" t="s">
        <v>147</v>
      </c>
      <c r="M4629" s="47">
        <v>2247</v>
      </c>
    </row>
    <row r="4630" spans="1:13" hidden="1" x14ac:dyDescent="0.3">
      <c r="A4630" s="1" t="s">
        <v>186</v>
      </c>
      <c r="B4630" s="1" t="s">
        <v>83</v>
      </c>
      <c r="C4630" t="s">
        <v>182</v>
      </c>
      <c r="D4630" s="1" t="s">
        <v>18</v>
      </c>
      <c r="E4630" t="s">
        <v>11</v>
      </c>
      <c r="F4630" s="1" t="s">
        <v>154</v>
      </c>
      <c r="G4630" t="s">
        <v>142</v>
      </c>
      <c r="H4630" s="1" t="s">
        <v>155</v>
      </c>
      <c r="I4630" s="1" t="str">
        <f t="shared" si="144"/>
        <v>Convertible NB</v>
      </c>
      <c r="J4630" s="1" t="str">
        <f t="shared" si="145"/>
        <v>Convertible NB</v>
      </c>
      <c r="K4630" t="s">
        <v>144</v>
      </c>
      <c r="L4630" t="s">
        <v>148</v>
      </c>
      <c r="M4630" s="47">
        <v>1067</v>
      </c>
    </row>
    <row r="4631" spans="1:13" hidden="1" x14ac:dyDescent="0.3">
      <c r="A4631" s="1" t="s">
        <v>186</v>
      </c>
      <c r="B4631" s="1" t="s">
        <v>83</v>
      </c>
      <c r="C4631" t="s">
        <v>182</v>
      </c>
      <c r="D4631" s="1" t="s">
        <v>18</v>
      </c>
      <c r="E4631" t="s">
        <v>11</v>
      </c>
      <c r="F4631" s="1" t="s">
        <v>154</v>
      </c>
      <c r="G4631" t="s">
        <v>142</v>
      </c>
      <c r="H4631" s="1" t="s">
        <v>155</v>
      </c>
      <c r="I4631" s="1" t="str">
        <f t="shared" si="144"/>
        <v>Convertible NB</v>
      </c>
      <c r="J4631" s="1" t="str">
        <f t="shared" si="145"/>
        <v>Convertible NB</v>
      </c>
      <c r="K4631" t="s">
        <v>144</v>
      </c>
      <c r="L4631" t="s">
        <v>149</v>
      </c>
      <c r="M4631" s="47">
        <v>584</v>
      </c>
    </row>
    <row r="4632" spans="1:13" hidden="1" x14ac:dyDescent="0.3">
      <c r="A4632" s="1" t="s">
        <v>186</v>
      </c>
      <c r="B4632" s="1" t="s">
        <v>83</v>
      </c>
      <c r="C4632" t="s">
        <v>182</v>
      </c>
      <c r="D4632" s="1" t="s">
        <v>18</v>
      </c>
      <c r="E4632" t="s">
        <v>11</v>
      </c>
      <c r="F4632" s="1" t="s">
        <v>154</v>
      </c>
      <c r="G4632" t="s">
        <v>142</v>
      </c>
      <c r="H4632" s="1" t="s">
        <v>155</v>
      </c>
      <c r="I4632" s="1" t="str">
        <f t="shared" si="144"/>
        <v>Convertible NB</v>
      </c>
      <c r="J4632" s="1" t="str">
        <f t="shared" si="145"/>
        <v>Convertible NB</v>
      </c>
      <c r="K4632" t="s">
        <v>144</v>
      </c>
      <c r="L4632" t="s">
        <v>150</v>
      </c>
      <c r="M4632" s="47">
        <v>1049</v>
      </c>
    </row>
    <row r="4633" spans="1:13" hidden="1" x14ac:dyDescent="0.3">
      <c r="A4633" s="1" t="s">
        <v>186</v>
      </c>
      <c r="B4633" s="1" t="s">
        <v>83</v>
      </c>
      <c r="C4633" t="s">
        <v>182</v>
      </c>
      <c r="D4633" s="1" t="s">
        <v>18</v>
      </c>
      <c r="E4633" t="s">
        <v>11</v>
      </c>
      <c r="F4633" s="1" t="s">
        <v>154</v>
      </c>
      <c r="G4633" t="s">
        <v>142</v>
      </c>
      <c r="H4633" s="1" t="s">
        <v>155</v>
      </c>
      <c r="I4633" s="1" t="str">
        <f t="shared" si="144"/>
        <v>Convertible NB</v>
      </c>
      <c r="J4633" s="1" t="str">
        <f t="shared" si="145"/>
        <v>Convertible NB</v>
      </c>
      <c r="K4633" t="s">
        <v>144</v>
      </c>
      <c r="L4633" t="s">
        <v>151</v>
      </c>
      <c r="M4633" s="47">
        <v>5910</v>
      </c>
    </row>
    <row r="4634" spans="1:13" hidden="1" x14ac:dyDescent="0.3">
      <c r="A4634" s="1" t="s">
        <v>186</v>
      </c>
      <c r="B4634" s="1" t="s">
        <v>83</v>
      </c>
      <c r="C4634" t="s">
        <v>182</v>
      </c>
      <c r="D4634" s="1" t="s">
        <v>20</v>
      </c>
      <c r="E4634" t="s">
        <v>15</v>
      </c>
      <c r="F4634" s="1" t="s">
        <v>161</v>
      </c>
      <c r="G4634" t="s">
        <v>142</v>
      </c>
      <c r="H4634" s="1" t="s">
        <v>187</v>
      </c>
      <c r="I4634" s="1" t="str">
        <f t="shared" si="144"/>
        <v>Android Slate</v>
      </c>
      <c r="J4634" s="1" t="str">
        <f t="shared" si="145"/>
        <v>Android Slate</v>
      </c>
      <c r="K4634" t="s">
        <v>143</v>
      </c>
      <c r="L4634" t="s">
        <v>143</v>
      </c>
      <c r="M4634" s="47">
        <v>193167</v>
      </c>
    </row>
    <row r="4635" spans="1:13" hidden="1" x14ac:dyDescent="0.3">
      <c r="A4635" s="1" t="s">
        <v>186</v>
      </c>
      <c r="B4635" s="1" t="s">
        <v>83</v>
      </c>
      <c r="C4635" t="s">
        <v>162</v>
      </c>
      <c r="D4635" s="1" t="s">
        <v>17</v>
      </c>
      <c r="E4635" t="s">
        <v>8</v>
      </c>
      <c r="F4635" s="1" t="s">
        <v>154</v>
      </c>
      <c r="G4635" t="s">
        <v>142</v>
      </c>
      <c r="H4635" s="1" t="s">
        <v>187</v>
      </c>
      <c r="I4635" s="1" t="str">
        <f t="shared" si="144"/>
        <v>AIO DT</v>
      </c>
      <c r="J4635" s="1" t="str">
        <f t="shared" si="145"/>
        <v>AIO DT</v>
      </c>
      <c r="K4635" t="s">
        <v>143</v>
      </c>
      <c r="L4635" t="s">
        <v>143</v>
      </c>
      <c r="M4635" s="47">
        <v>1077</v>
      </c>
    </row>
    <row r="4636" spans="1:13" hidden="1" x14ac:dyDescent="0.3">
      <c r="A4636" s="1" t="s">
        <v>186</v>
      </c>
      <c r="B4636" s="1" t="s">
        <v>83</v>
      </c>
      <c r="C4636" t="s">
        <v>162</v>
      </c>
      <c r="D4636" s="1" t="s">
        <v>17</v>
      </c>
      <c r="E4636" t="s">
        <v>8</v>
      </c>
      <c r="F4636" s="1" t="s">
        <v>154</v>
      </c>
      <c r="G4636" t="s">
        <v>142</v>
      </c>
      <c r="H4636" s="1" t="s">
        <v>187</v>
      </c>
      <c r="I4636" s="1" t="str">
        <f t="shared" si="144"/>
        <v>AIO DT</v>
      </c>
      <c r="J4636" s="1" t="str">
        <f t="shared" si="145"/>
        <v>AIO DT</v>
      </c>
      <c r="K4636" t="s">
        <v>144</v>
      </c>
      <c r="L4636" t="s">
        <v>146</v>
      </c>
      <c r="M4636" s="47">
        <v>4</v>
      </c>
    </row>
    <row r="4637" spans="1:13" hidden="1" x14ac:dyDescent="0.3">
      <c r="A4637" s="1" t="s">
        <v>186</v>
      </c>
      <c r="B4637" s="1" t="s">
        <v>83</v>
      </c>
      <c r="C4637" t="s">
        <v>162</v>
      </c>
      <c r="D4637" s="1" t="s">
        <v>17</v>
      </c>
      <c r="E4637" t="s">
        <v>8</v>
      </c>
      <c r="F4637" s="1" t="s">
        <v>154</v>
      </c>
      <c r="G4637" t="s">
        <v>142</v>
      </c>
      <c r="H4637" s="1" t="s">
        <v>187</v>
      </c>
      <c r="I4637" s="1" t="str">
        <f t="shared" si="144"/>
        <v>AIO DT</v>
      </c>
      <c r="J4637" s="1" t="str">
        <f t="shared" si="145"/>
        <v>AIO DT</v>
      </c>
      <c r="K4637" t="s">
        <v>144</v>
      </c>
      <c r="L4637" t="s">
        <v>151</v>
      </c>
      <c r="M4637" s="47">
        <v>1074</v>
      </c>
    </row>
    <row r="4638" spans="1:13" hidden="1" x14ac:dyDescent="0.3">
      <c r="A4638" s="1" t="s">
        <v>186</v>
      </c>
      <c r="B4638" s="1" t="s">
        <v>83</v>
      </c>
      <c r="C4638" t="s">
        <v>162</v>
      </c>
      <c r="D4638" s="1" t="s">
        <v>18</v>
      </c>
      <c r="E4638" t="s">
        <v>10</v>
      </c>
      <c r="F4638" s="1" t="s">
        <v>156</v>
      </c>
      <c r="G4638" t="s">
        <v>142</v>
      </c>
      <c r="H4638" s="1" t="s">
        <v>155</v>
      </c>
      <c r="I4638" s="1" t="str">
        <f t="shared" si="144"/>
        <v>Clamshell Chromebook</v>
      </c>
      <c r="J4638" s="1" t="str">
        <f t="shared" si="145"/>
        <v>Clamshell Chromebook</v>
      </c>
      <c r="K4638" t="s">
        <v>143</v>
      </c>
      <c r="L4638" t="s">
        <v>143</v>
      </c>
      <c r="M4638" s="47">
        <v>1533</v>
      </c>
    </row>
    <row r="4639" spans="1:13" hidden="1" x14ac:dyDescent="0.3">
      <c r="A4639" s="1" t="s">
        <v>186</v>
      </c>
      <c r="B4639" s="1" t="s">
        <v>83</v>
      </c>
      <c r="C4639" t="s">
        <v>162</v>
      </c>
      <c r="D4639" s="1" t="s">
        <v>18</v>
      </c>
      <c r="E4639" t="s">
        <v>10</v>
      </c>
      <c r="F4639" s="1" t="s">
        <v>156</v>
      </c>
      <c r="G4639" t="s">
        <v>142</v>
      </c>
      <c r="H4639" s="1" t="s">
        <v>155</v>
      </c>
      <c r="I4639" s="1" t="str">
        <f t="shared" si="144"/>
        <v>Clamshell Chromebook</v>
      </c>
      <c r="J4639" s="1" t="str">
        <f t="shared" si="145"/>
        <v>Clamshell Chromebook</v>
      </c>
      <c r="K4639" t="s">
        <v>144</v>
      </c>
      <c r="L4639" t="s">
        <v>146</v>
      </c>
      <c r="M4639" s="47">
        <v>58</v>
      </c>
    </row>
    <row r="4640" spans="1:13" hidden="1" x14ac:dyDescent="0.3">
      <c r="A4640" s="1" t="s">
        <v>186</v>
      </c>
      <c r="B4640" s="1" t="s">
        <v>83</v>
      </c>
      <c r="C4640" t="s">
        <v>162</v>
      </c>
      <c r="D4640" s="1" t="s">
        <v>18</v>
      </c>
      <c r="E4640" t="s">
        <v>10</v>
      </c>
      <c r="F4640" s="1" t="s">
        <v>156</v>
      </c>
      <c r="G4640" t="s">
        <v>142</v>
      </c>
      <c r="H4640" s="1" t="s">
        <v>155</v>
      </c>
      <c r="I4640" s="1" t="str">
        <f t="shared" si="144"/>
        <v>Clamshell Chromebook</v>
      </c>
      <c r="J4640" s="1" t="str">
        <f t="shared" si="145"/>
        <v>Clamshell Chromebook</v>
      </c>
      <c r="K4640" t="s">
        <v>144</v>
      </c>
      <c r="L4640" t="s">
        <v>151</v>
      </c>
      <c r="M4640" s="47">
        <v>1227</v>
      </c>
    </row>
    <row r="4641" spans="1:13" hidden="1" x14ac:dyDescent="0.3">
      <c r="A4641" s="1" t="s">
        <v>186</v>
      </c>
      <c r="B4641" s="1" t="s">
        <v>83</v>
      </c>
      <c r="C4641" t="s">
        <v>162</v>
      </c>
      <c r="D4641" s="1" t="s">
        <v>18</v>
      </c>
      <c r="E4641" t="s">
        <v>10</v>
      </c>
      <c r="F4641" s="1" t="s">
        <v>154</v>
      </c>
      <c r="G4641" t="s">
        <v>142</v>
      </c>
      <c r="H4641" s="1" t="s">
        <v>155</v>
      </c>
      <c r="I4641" s="1" t="str">
        <f t="shared" si="144"/>
        <v>Clamshell NB</v>
      </c>
      <c r="J4641" s="1" t="str">
        <f t="shared" si="145"/>
        <v>Clamshell Ultraslim NB</v>
      </c>
      <c r="K4641" t="s">
        <v>143</v>
      </c>
      <c r="L4641" t="s">
        <v>143</v>
      </c>
      <c r="M4641" s="47">
        <v>5473</v>
      </c>
    </row>
    <row r="4642" spans="1:13" hidden="1" x14ac:dyDescent="0.3">
      <c r="A4642" s="1" t="s">
        <v>186</v>
      </c>
      <c r="B4642" s="1" t="s">
        <v>83</v>
      </c>
      <c r="C4642" t="s">
        <v>162</v>
      </c>
      <c r="D4642" s="1" t="s">
        <v>18</v>
      </c>
      <c r="E4642" t="s">
        <v>10</v>
      </c>
      <c r="F4642" s="1" t="s">
        <v>154</v>
      </c>
      <c r="G4642" t="s">
        <v>142</v>
      </c>
      <c r="H4642" s="1" t="s">
        <v>155</v>
      </c>
      <c r="I4642" s="1" t="str">
        <f t="shared" si="144"/>
        <v>Clamshell NB</v>
      </c>
      <c r="J4642" s="1" t="str">
        <f t="shared" si="145"/>
        <v>Clamshell Ultraslim NB</v>
      </c>
      <c r="K4642" t="s">
        <v>144</v>
      </c>
      <c r="L4642" t="s">
        <v>146</v>
      </c>
      <c r="M4642" s="47">
        <v>15</v>
      </c>
    </row>
    <row r="4643" spans="1:13" hidden="1" x14ac:dyDescent="0.3">
      <c r="A4643" s="1" t="s">
        <v>186</v>
      </c>
      <c r="B4643" s="1" t="s">
        <v>83</v>
      </c>
      <c r="C4643" t="s">
        <v>162</v>
      </c>
      <c r="D4643" s="1" t="s">
        <v>18</v>
      </c>
      <c r="E4643" t="s">
        <v>10</v>
      </c>
      <c r="F4643" s="1" t="s">
        <v>154</v>
      </c>
      <c r="G4643" t="s">
        <v>142</v>
      </c>
      <c r="H4643" s="1" t="s">
        <v>155</v>
      </c>
      <c r="I4643" s="1" t="str">
        <f t="shared" si="144"/>
        <v>Clamshell NB</v>
      </c>
      <c r="J4643" s="1" t="str">
        <f t="shared" si="145"/>
        <v>Clamshell Ultraslim NB</v>
      </c>
      <c r="K4643" t="s">
        <v>144</v>
      </c>
      <c r="L4643" t="s">
        <v>151</v>
      </c>
      <c r="M4643" s="47">
        <v>617</v>
      </c>
    </row>
    <row r="4644" spans="1:13" hidden="1" x14ac:dyDescent="0.3">
      <c r="A4644" s="1" t="s">
        <v>186</v>
      </c>
      <c r="B4644" s="1" t="s">
        <v>83</v>
      </c>
      <c r="C4644" t="s">
        <v>162</v>
      </c>
      <c r="D4644" s="1" t="s">
        <v>18</v>
      </c>
      <c r="E4644" t="s">
        <v>10</v>
      </c>
      <c r="F4644" s="1" t="s">
        <v>154</v>
      </c>
      <c r="G4644" t="s">
        <v>155</v>
      </c>
      <c r="H4644" s="1" t="s">
        <v>155</v>
      </c>
      <c r="I4644" s="1" t="str">
        <f t="shared" si="144"/>
        <v>Clamshell Gaming Capable NB</v>
      </c>
      <c r="J4644" s="1" t="str">
        <f t="shared" si="145"/>
        <v>Clamshell Gaming Capable NB</v>
      </c>
      <c r="K4644" t="s">
        <v>143</v>
      </c>
      <c r="L4644" t="s">
        <v>143</v>
      </c>
      <c r="M4644" s="47">
        <v>817</v>
      </c>
    </row>
    <row r="4645" spans="1:13" hidden="1" x14ac:dyDescent="0.3">
      <c r="A4645" s="1" t="s">
        <v>186</v>
      </c>
      <c r="B4645" s="1" t="s">
        <v>83</v>
      </c>
      <c r="C4645" t="s">
        <v>162</v>
      </c>
      <c r="D4645" s="1" t="s">
        <v>18</v>
      </c>
      <c r="E4645" t="s">
        <v>11</v>
      </c>
      <c r="F4645" s="1" t="s">
        <v>154</v>
      </c>
      <c r="G4645" t="s">
        <v>142</v>
      </c>
      <c r="H4645" s="1" t="s">
        <v>155</v>
      </c>
      <c r="I4645" s="1" t="str">
        <f t="shared" si="144"/>
        <v>Convertible NB</v>
      </c>
      <c r="J4645" s="1" t="str">
        <f t="shared" si="145"/>
        <v>Convertible NB</v>
      </c>
      <c r="K4645" t="s">
        <v>143</v>
      </c>
      <c r="L4645" t="s">
        <v>143</v>
      </c>
      <c r="M4645" s="47">
        <v>321</v>
      </c>
    </row>
    <row r="4646" spans="1:13" hidden="1" x14ac:dyDescent="0.3">
      <c r="A4646" s="1" t="s">
        <v>186</v>
      </c>
      <c r="B4646" s="1" t="s">
        <v>83</v>
      </c>
      <c r="C4646" t="s">
        <v>162</v>
      </c>
      <c r="D4646" s="1" t="s">
        <v>18</v>
      </c>
      <c r="E4646" t="s">
        <v>11</v>
      </c>
      <c r="F4646" s="1" t="s">
        <v>154</v>
      </c>
      <c r="G4646" t="s">
        <v>142</v>
      </c>
      <c r="H4646" s="1" t="s">
        <v>155</v>
      </c>
      <c r="I4646" s="1" t="str">
        <f t="shared" si="144"/>
        <v>Convertible NB</v>
      </c>
      <c r="J4646" s="1" t="str">
        <f t="shared" si="145"/>
        <v>Convertible NB</v>
      </c>
      <c r="K4646" t="s">
        <v>144</v>
      </c>
      <c r="L4646" t="s">
        <v>146</v>
      </c>
      <c r="M4646" s="47">
        <v>1</v>
      </c>
    </row>
    <row r="4647" spans="1:13" hidden="1" x14ac:dyDescent="0.3">
      <c r="A4647" s="1" t="s">
        <v>186</v>
      </c>
      <c r="B4647" s="1" t="s">
        <v>83</v>
      </c>
      <c r="C4647" t="s">
        <v>162</v>
      </c>
      <c r="D4647" s="1" t="s">
        <v>18</v>
      </c>
      <c r="E4647" t="s">
        <v>11</v>
      </c>
      <c r="F4647" s="1" t="s">
        <v>154</v>
      </c>
      <c r="G4647" t="s">
        <v>142</v>
      </c>
      <c r="H4647" s="1" t="s">
        <v>155</v>
      </c>
      <c r="I4647" s="1" t="str">
        <f t="shared" si="144"/>
        <v>Convertible NB</v>
      </c>
      <c r="J4647" s="1" t="str">
        <f t="shared" si="145"/>
        <v>Convertible NB</v>
      </c>
      <c r="K4647" t="s">
        <v>144</v>
      </c>
      <c r="L4647" t="s">
        <v>151</v>
      </c>
      <c r="M4647" s="47">
        <v>321</v>
      </c>
    </row>
    <row r="4648" spans="1:13" hidden="1" x14ac:dyDescent="0.3">
      <c r="A4648" s="1" t="s">
        <v>186</v>
      </c>
      <c r="B4648" s="1" t="s">
        <v>83</v>
      </c>
      <c r="C4648" t="s">
        <v>162</v>
      </c>
      <c r="D4648" s="1" t="s">
        <v>20</v>
      </c>
      <c r="E4648" t="s">
        <v>16</v>
      </c>
      <c r="F4648" s="1" t="s">
        <v>161</v>
      </c>
      <c r="G4648" t="s">
        <v>142</v>
      </c>
      <c r="H4648" s="1" t="s">
        <v>187</v>
      </c>
      <c r="I4648" s="1" t="str">
        <f t="shared" si="144"/>
        <v>Android Detachable tablet</v>
      </c>
      <c r="J4648" s="1" t="str">
        <f t="shared" si="145"/>
        <v>Android Detachable tablet</v>
      </c>
      <c r="K4648" t="s">
        <v>143</v>
      </c>
      <c r="L4648" t="s">
        <v>143</v>
      </c>
      <c r="M4648" s="47">
        <v>68419</v>
      </c>
    </row>
    <row r="4649" spans="1:13" hidden="1" x14ac:dyDescent="0.3">
      <c r="A4649" s="1" t="s">
        <v>186</v>
      </c>
      <c r="B4649" s="1" t="s">
        <v>83</v>
      </c>
      <c r="C4649" t="s">
        <v>162</v>
      </c>
      <c r="D4649" s="1" t="s">
        <v>20</v>
      </c>
      <c r="E4649" t="s">
        <v>16</v>
      </c>
      <c r="F4649" s="1" t="s">
        <v>161</v>
      </c>
      <c r="G4649" t="s">
        <v>142</v>
      </c>
      <c r="H4649" s="1" t="s">
        <v>187</v>
      </c>
      <c r="I4649" s="1" t="str">
        <f t="shared" si="144"/>
        <v>Android Detachable tablet</v>
      </c>
      <c r="J4649" s="1" t="str">
        <f t="shared" si="145"/>
        <v>Android Detachable tablet</v>
      </c>
      <c r="K4649" t="s">
        <v>144</v>
      </c>
      <c r="L4649" t="s">
        <v>145</v>
      </c>
      <c r="M4649" s="47">
        <v>1214</v>
      </c>
    </row>
    <row r="4650" spans="1:13" hidden="1" x14ac:dyDescent="0.3">
      <c r="A4650" s="1" t="s">
        <v>186</v>
      </c>
      <c r="B4650" s="1" t="s">
        <v>83</v>
      </c>
      <c r="C4650" t="s">
        <v>162</v>
      </c>
      <c r="D4650" s="1" t="s">
        <v>20</v>
      </c>
      <c r="E4650" t="s">
        <v>16</v>
      </c>
      <c r="F4650" s="1" t="s">
        <v>161</v>
      </c>
      <c r="G4650" t="s">
        <v>142</v>
      </c>
      <c r="H4650" s="1" t="s">
        <v>187</v>
      </c>
      <c r="I4650" s="1" t="str">
        <f t="shared" si="144"/>
        <v>Android Detachable tablet</v>
      </c>
      <c r="J4650" s="1" t="str">
        <f t="shared" si="145"/>
        <v>Android Detachable tablet</v>
      </c>
      <c r="K4650" t="s">
        <v>144</v>
      </c>
      <c r="L4650" t="s">
        <v>146</v>
      </c>
      <c r="M4650" s="47">
        <v>1207</v>
      </c>
    </row>
    <row r="4651" spans="1:13" hidden="1" x14ac:dyDescent="0.3">
      <c r="A4651" s="1" t="s">
        <v>186</v>
      </c>
      <c r="B4651" s="1" t="s">
        <v>83</v>
      </c>
      <c r="C4651" t="s">
        <v>162</v>
      </c>
      <c r="D4651" s="1" t="s">
        <v>20</v>
      </c>
      <c r="E4651" t="s">
        <v>16</v>
      </c>
      <c r="F4651" s="1" t="s">
        <v>161</v>
      </c>
      <c r="G4651" t="s">
        <v>142</v>
      </c>
      <c r="H4651" s="1" t="s">
        <v>187</v>
      </c>
      <c r="I4651" s="1" t="str">
        <f t="shared" si="144"/>
        <v>Android Detachable tablet</v>
      </c>
      <c r="J4651" s="1" t="str">
        <f t="shared" si="145"/>
        <v>Android Detachable tablet</v>
      </c>
      <c r="K4651" t="s">
        <v>144</v>
      </c>
      <c r="L4651" t="s">
        <v>147</v>
      </c>
      <c r="M4651" s="47">
        <v>723</v>
      </c>
    </row>
    <row r="4652" spans="1:13" hidden="1" x14ac:dyDescent="0.3">
      <c r="A4652" s="1" t="s">
        <v>186</v>
      </c>
      <c r="B4652" s="1" t="s">
        <v>83</v>
      </c>
      <c r="C4652" t="s">
        <v>162</v>
      </c>
      <c r="D4652" s="1" t="s">
        <v>20</v>
      </c>
      <c r="E4652" t="s">
        <v>16</v>
      </c>
      <c r="F4652" s="1" t="s">
        <v>161</v>
      </c>
      <c r="G4652" t="s">
        <v>142</v>
      </c>
      <c r="H4652" s="1" t="s">
        <v>187</v>
      </c>
      <c r="I4652" s="1" t="str">
        <f t="shared" si="144"/>
        <v>Android Detachable tablet</v>
      </c>
      <c r="J4652" s="1" t="str">
        <f t="shared" si="145"/>
        <v>Android Detachable tablet</v>
      </c>
      <c r="K4652" t="s">
        <v>144</v>
      </c>
      <c r="L4652" t="s">
        <v>148</v>
      </c>
      <c r="M4652" s="47">
        <v>508</v>
      </c>
    </row>
    <row r="4653" spans="1:13" hidden="1" x14ac:dyDescent="0.3">
      <c r="A4653" s="1" t="s">
        <v>186</v>
      </c>
      <c r="B4653" s="1" t="s">
        <v>83</v>
      </c>
      <c r="C4653" t="s">
        <v>162</v>
      </c>
      <c r="D4653" s="1" t="s">
        <v>20</v>
      </c>
      <c r="E4653" t="s">
        <v>16</v>
      </c>
      <c r="F4653" s="1" t="s">
        <v>161</v>
      </c>
      <c r="G4653" t="s">
        <v>142</v>
      </c>
      <c r="H4653" s="1" t="s">
        <v>187</v>
      </c>
      <c r="I4653" s="1" t="str">
        <f t="shared" si="144"/>
        <v>Android Detachable tablet</v>
      </c>
      <c r="J4653" s="1" t="str">
        <f t="shared" si="145"/>
        <v>Android Detachable tablet</v>
      </c>
      <c r="K4653" t="s">
        <v>144</v>
      </c>
      <c r="L4653" t="s">
        <v>149</v>
      </c>
      <c r="M4653" s="47">
        <v>614</v>
      </c>
    </row>
    <row r="4654" spans="1:13" hidden="1" x14ac:dyDescent="0.3">
      <c r="A4654" s="1" t="s">
        <v>186</v>
      </c>
      <c r="B4654" s="1" t="s">
        <v>83</v>
      </c>
      <c r="C4654" t="s">
        <v>162</v>
      </c>
      <c r="D4654" s="1" t="s">
        <v>20</v>
      </c>
      <c r="E4654" t="s">
        <v>16</v>
      </c>
      <c r="F4654" s="1" t="s">
        <v>161</v>
      </c>
      <c r="G4654" t="s">
        <v>142</v>
      </c>
      <c r="H4654" s="1" t="s">
        <v>187</v>
      </c>
      <c r="I4654" s="1" t="str">
        <f t="shared" si="144"/>
        <v>Android Detachable tablet</v>
      </c>
      <c r="J4654" s="1" t="str">
        <f t="shared" si="145"/>
        <v>Android Detachable tablet</v>
      </c>
      <c r="K4654" t="s">
        <v>144</v>
      </c>
      <c r="L4654" t="s">
        <v>150</v>
      </c>
      <c r="M4654" s="47">
        <v>73</v>
      </c>
    </row>
    <row r="4655" spans="1:13" hidden="1" x14ac:dyDescent="0.3">
      <c r="A4655" s="1" t="s">
        <v>186</v>
      </c>
      <c r="B4655" s="1" t="s">
        <v>83</v>
      </c>
      <c r="C4655" t="s">
        <v>162</v>
      </c>
      <c r="D4655" s="1" t="s">
        <v>20</v>
      </c>
      <c r="E4655" t="s">
        <v>16</v>
      </c>
      <c r="F4655" s="1" t="s">
        <v>161</v>
      </c>
      <c r="G4655" t="s">
        <v>142</v>
      </c>
      <c r="H4655" s="1" t="s">
        <v>187</v>
      </c>
      <c r="I4655" s="1" t="str">
        <f t="shared" si="144"/>
        <v>Android Detachable tablet</v>
      </c>
      <c r="J4655" s="1" t="str">
        <f t="shared" si="145"/>
        <v>Android Detachable tablet</v>
      </c>
      <c r="K4655" t="s">
        <v>144</v>
      </c>
      <c r="L4655" t="s">
        <v>151</v>
      </c>
      <c r="M4655" s="47">
        <v>183</v>
      </c>
    </row>
    <row r="4656" spans="1:13" hidden="1" x14ac:dyDescent="0.3">
      <c r="A4656" s="1" t="s">
        <v>186</v>
      </c>
      <c r="B4656" s="1" t="s">
        <v>83</v>
      </c>
      <c r="C4656" t="s">
        <v>162</v>
      </c>
      <c r="D4656" s="1" t="s">
        <v>20</v>
      </c>
      <c r="E4656" t="s">
        <v>15</v>
      </c>
      <c r="F4656" s="1" t="s">
        <v>161</v>
      </c>
      <c r="G4656" t="s">
        <v>142</v>
      </c>
      <c r="H4656" s="1" t="s">
        <v>187</v>
      </c>
      <c r="I4656" s="1" t="str">
        <f t="shared" si="144"/>
        <v>Android Slate</v>
      </c>
      <c r="J4656" s="1" t="str">
        <f t="shared" si="145"/>
        <v>Android Slate</v>
      </c>
      <c r="K4656" t="s">
        <v>143</v>
      </c>
      <c r="L4656" t="s">
        <v>143</v>
      </c>
      <c r="M4656" s="47">
        <v>293808</v>
      </c>
    </row>
    <row r="4657" spans="1:13" hidden="1" x14ac:dyDescent="0.3">
      <c r="A4657" s="1" t="s">
        <v>186</v>
      </c>
      <c r="B4657" s="1" t="s">
        <v>83</v>
      </c>
      <c r="C4657" t="s">
        <v>162</v>
      </c>
      <c r="D4657" s="1" t="s">
        <v>20</v>
      </c>
      <c r="E4657" t="s">
        <v>15</v>
      </c>
      <c r="F4657" s="1" t="s">
        <v>161</v>
      </c>
      <c r="G4657" t="s">
        <v>142</v>
      </c>
      <c r="H4657" s="1" t="s">
        <v>187</v>
      </c>
      <c r="I4657" s="1" t="str">
        <f t="shared" si="144"/>
        <v>Android Slate</v>
      </c>
      <c r="J4657" s="1" t="str">
        <f t="shared" si="145"/>
        <v>Android Slate</v>
      </c>
      <c r="K4657" t="s">
        <v>144</v>
      </c>
      <c r="L4657" t="s">
        <v>145</v>
      </c>
      <c r="M4657" s="47">
        <v>4601</v>
      </c>
    </row>
    <row r="4658" spans="1:13" hidden="1" x14ac:dyDescent="0.3">
      <c r="A4658" s="1" t="s">
        <v>186</v>
      </c>
      <c r="B4658" s="1" t="s">
        <v>83</v>
      </c>
      <c r="C4658" t="s">
        <v>162</v>
      </c>
      <c r="D4658" s="1" t="s">
        <v>20</v>
      </c>
      <c r="E4658" t="s">
        <v>15</v>
      </c>
      <c r="F4658" s="1" t="s">
        <v>161</v>
      </c>
      <c r="G4658" t="s">
        <v>142</v>
      </c>
      <c r="H4658" s="1" t="s">
        <v>187</v>
      </c>
      <c r="I4658" s="1" t="str">
        <f t="shared" si="144"/>
        <v>Android Slate</v>
      </c>
      <c r="J4658" s="1" t="str">
        <f t="shared" si="145"/>
        <v>Android Slate</v>
      </c>
      <c r="K4658" t="s">
        <v>144</v>
      </c>
      <c r="L4658" t="s">
        <v>146</v>
      </c>
      <c r="M4658" s="47">
        <v>3121</v>
      </c>
    </row>
    <row r="4659" spans="1:13" hidden="1" x14ac:dyDescent="0.3">
      <c r="A4659" s="1" t="s">
        <v>186</v>
      </c>
      <c r="B4659" s="1" t="s">
        <v>83</v>
      </c>
      <c r="C4659" t="s">
        <v>162</v>
      </c>
      <c r="D4659" s="1" t="s">
        <v>20</v>
      </c>
      <c r="E4659" t="s">
        <v>15</v>
      </c>
      <c r="F4659" s="1" t="s">
        <v>161</v>
      </c>
      <c r="G4659" t="s">
        <v>142</v>
      </c>
      <c r="H4659" s="1" t="s">
        <v>187</v>
      </c>
      <c r="I4659" s="1" t="str">
        <f t="shared" si="144"/>
        <v>Android Slate</v>
      </c>
      <c r="J4659" s="1" t="str">
        <f t="shared" si="145"/>
        <v>Android Slate</v>
      </c>
      <c r="K4659" t="s">
        <v>144</v>
      </c>
      <c r="L4659" t="s">
        <v>147</v>
      </c>
      <c r="M4659" s="47">
        <v>2546</v>
      </c>
    </row>
    <row r="4660" spans="1:13" hidden="1" x14ac:dyDescent="0.3">
      <c r="A4660" s="1" t="s">
        <v>186</v>
      </c>
      <c r="B4660" s="1" t="s">
        <v>83</v>
      </c>
      <c r="C4660" t="s">
        <v>162</v>
      </c>
      <c r="D4660" s="1" t="s">
        <v>20</v>
      </c>
      <c r="E4660" t="s">
        <v>15</v>
      </c>
      <c r="F4660" s="1" t="s">
        <v>161</v>
      </c>
      <c r="G4660" t="s">
        <v>142</v>
      </c>
      <c r="H4660" s="1" t="s">
        <v>187</v>
      </c>
      <c r="I4660" s="1" t="str">
        <f t="shared" si="144"/>
        <v>Android Slate</v>
      </c>
      <c r="J4660" s="1" t="str">
        <f t="shared" si="145"/>
        <v>Android Slate</v>
      </c>
      <c r="K4660" t="s">
        <v>144</v>
      </c>
      <c r="L4660" t="s">
        <v>148</v>
      </c>
      <c r="M4660" s="47">
        <v>2133</v>
      </c>
    </row>
    <row r="4661" spans="1:13" hidden="1" x14ac:dyDescent="0.3">
      <c r="A4661" s="1" t="s">
        <v>186</v>
      </c>
      <c r="B4661" s="1" t="s">
        <v>83</v>
      </c>
      <c r="C4661" t="s">
        <v>162</v>
      </c>
      <c r="D4661" s="1" t="s">
        <v>20</v>
      </c>
      <c r="E4661" t="s">
        <v>15</v>
      </c>
      <c r="F4661" s="1" t="s">
        <v>161</v>
      </c>
      <c r="G4661" t="s">
        <v>142</v>
      </c>
      <c r="H4661" s="1" t="s">
        <v>187</v>
      </c>
      <c r="I4661" s="1" t="str">
        <f t="shared" si="144"/>
        <v>Android Slate</v>
      </c>
      <c r="J4661" s="1" t="str">
        <f t="shared" si="145"/>
        <v>Android Slate</v>
      </c>
      <c r="K4661" t="s">
        <v>144</v>
      </c>
      <c r="L4661" t="s">
        <v>149</v>
      </c>
      <c r="M4661" s="47">
        <v>2039</v>
      </c>
    </row>
    <row r="4662" spans="1:13" hidden="1" x14ac:dyDescent="0.3">
      <c r="A4662" s="1" t="s">
        <v>186</v>
      </c>
      <c r="B4662" s="1" t="s">
        <v>83</v>
      </c>
      <c r="C4662" t="s">
        <v>162</v>
      </c>
      <c r="D4662" s="1" t="s">
        <v>20</v>
      </c>
      <c r="E4662" t="s">
        <v>15</v>
      </c>
      <c r="F4662" s="1" t="s">
        <v>161</v>
      </c>
      <c r="G4662" t="s">
        <v>142</v>
      </c>
      <c r="H4662" s="1" t="s">
        <v>187</v>
      </c>
      <c r="I4662" s="1" t="str">
        <f t="shared" si="144"/>
        <v>Android Slate</v>
      </c>
      <c r="J4662" s="1" t="str">
        <f t="shared" si="145"/>
        <v>Android Slate</v>
      </c>
      <c r="K4662" t="s">
        <v>144</v>
      </c>
      <c r="L4662" t="s">
        <v>150</v>
      </c>
      <c r="M4662" s="47">
        <v>526</v>
      </c>
    </row>
    <row r="4663" spans="1:13" hidden="1" x14ac:dyDescent="0.3">
      <c r="A4663" s="1" t="s">
        <v>186</v>
      </c>
      <c r="B4663" s="1" t="s">
        <v>83</v>
      </c>
      <c r="C4663" t="s">
        <v>140</v>
      </c>
      <c r="D4663" s="1" t="s">
        <v>17</v>
      </c>
      <c r="E4663" t="s">
        <v>8</v>
      </c>
      <c r="F4663" s="1" t="s">
        <v>141</v>
      </c>
      <c r="G4663" t="s">
        <v>142</v>
      </c>
      <c r="H4663" s="1" t="s">
        <v>187</v>
      </c>
      <c r="I4663" s="1" t="str">
        <f t="shared" si="144"/>
        <v>AIO DT</v>
      </c>
      <c r="J4663" s="1" t="str">
        <f t="shared" si="145"/>
        <v>AIO DT</v>
      </c>
      <c r="K4663" t="s">
        <v>143</v>
      </c>
      <c r="L4663" t="s">
        <v>143</v>
      </c>
      <c r="M4663" s="47">
        <v>1658</v>
      </c>
    </row>
    <row r="4664" spans="1:13" hidden="1" x14ac:dyDescent="0.3">
      <c r="A4664" s="1" t="s">
        <v>186</v>
      </c>
      <c r="B4664" s="1" t="s">
        <v>83</v>
      </c>
      <c r="C4664" t="s">
        <v>140</v>
      </c>
      <c r="D4664" s="1" t="s">
        <v>17</v>
      </c>
      <c r="E4664" t="s">
        <v>8</v>
      </c>
      <c r="F4664" s="1" t="s">
        <v>141</v>
      </c>
      <c r="G4664" t="s">
        <v>142</v>
      </c>
      <c r="H4664" s="1" t="s">
        <v>187</v>
      </c>
      <c r="I4664" s="1" t="str">
        <f t="shared" si="144"/>
        <v>AIO DT</v>
      </c>
      <c r="J4664" s="1" t="str">
        <f t="shared" si="145"/>
        <v>AIO DT</v>
      </c>
      <c r="K4664" t="s">
        <v>144</v>
      </c>
      <c r="L4664" t="s">
        <v>145</v>
      </c>
      <c r="M4664" s="47">
        <v>180</v>
      </c>
    </row>
    <row r="4665" spans="1:13" hidden="1" x14ac:dyDescent="0.3">
      <c r="A4665" s="1" t="s">
        <v>186</v>
      </c>
      <c r="B4665" s="1" t="s">
        <v>83</v>
      </c>
      <c r="C4665" t="s">
        <v>140</v>
      </c>
      <c r="D4665" s="1" t="s">
        <v>17</v>
      </c>
      <c r="E4665" t="s">
        <v>8</v>
      </c>
      <c r="F4665" s="1" t="s">
        <v>141</v>
      </c>
      <c r="G4665" t="s">
        <v>142</v>
      </c>
      <c r="H4665" s="1" t="s">
        <v>187</v>
      </c>
      <c r="I4665" s="1" t="str">
        <f t="shared" si="144"/>
        <v>AIO DT</v>
      </c>
      <c r="J4665" s="1" t="str">
        <f t="shared" si="145"/>
        <v>AIO DT</v>
      </c>
      <c r="K4665" t="s">
        <v>144</v>
      </c>
      <c r="L4665" t="s">
        <v>146</v>
      </c>
      <c r="M4665" s="47">
        <v>173</v>
      </c>
    </row>
    <row r="4666" spans="1:13" hidden="1" x14ac:dyDescent="0.3">
      <c r="A4666" s="1" t="s">
        <v>186</v>
      </c>
      <c r="B4666" s="1" t="s">
        <v>83</v>
      </c>
      <c r="C4666" t="s">
        <v>140</v>
      </c>
      <c r="D4666" s="1" t="s">
        <v>17</v>
      </c>
      <c r="E4666" t="s">
        <v>8</v>
      </c>
      <c r="F4666" s="1" t="s">
        <v>141</v>
      </c>
      <c r="G4666" t="s">
        <v>142</v>
      </c>
      <c r="H4666" s="1" t="s">
        <v>187</v>
      </c>
      <c r="I4666" s="1" t="str">
        <f t="shared" si="144"/>
        <v>AIO DT</v>
      </c>
      <c r="J4666" s="1" t="str">
        <f t="shared" si="145"/>
        <v>AIO DT</v>
      </c>
      <c r="K4666" t="s">
        <v>144</v>
      </c>
      <c r="L4666" t="s">
        <v>147</v>
      </c>
      <c r="M4666" s="47">
        <v>239</v>
      </c>
    </row>
    <row r="4667" spans="1:13" hidden="1" x14ac:dyDescent="0.3">
      <c r="A4667" s="1" t="s">
        <v>186</v>
      </c>
      <c r="B4667" s="1" t="s">
        <v>83</v>
      </c>
      <c r="C4667" t="s">
        <v>140</v>
      </c>
      <c r="D4667" s="1" t="s">
        <v>17</v>
      </c>
      <c r="E4667" t="s">
        <v>8</v>
      </c>
      <c r="F4667" s="1" t="s">
        <v>141</v>
      </c>
      <c r="G4667" t="s">
        <v>142</v>
      </c>
      <c r="H4667" s="1" t="s">
        <v>187</v>
      </c>
      <c r="I4667" s="1" t="str">
        <f t="shared" si="144"/>
        <v>AIO DT</v>
      </c>
      <c r="J4667" s="1" t="str">
        <f t="shared" si="145"/>
        <v>AIO DT</v>
      </c>
      <c r="K4667" t="s">
        <v>144</v>
      </c>
      <c r="L4667" t="s">
        <v>148</v>
      </c>
      <c r="M4667" s="47">
        <v>116</v>
      </c>
    </row>
    <row r="4668" spans="1:13" hidden="1" x14ac:dyDescent="0.3">
      <c r="A4668" s="1" t="s">
        <v>186</v>
      </c>
      <c r="B4668" s="1" t="s">
        <v>83</v>
      </c>
      <c r="C4668" t="s">
        <v>140</v>
      </c>
      <c r="D4668" s="1" t="s">
        <v>17</v>
      </c>
      <c r="E4668" t="s">
        <v>8</v>
      </c>
      <c r="F4668" s="1" t="s">
        <v>141</v>
      </c>
      <c r="G4668" t="s">
        <v>142</v>
      </c>
      <c r="H4668" s="1" t="s">
        <v>187</v>
      </c>
      <c r="I4668" s="1" t="str">
        <f t="shared" si="144"/>
        <v>AIO DT</v>
      </c>
      <c r="J4668" s="1" t="str">
        <f t="shared" si="145"/>
        <v>AIO DT</v>
      </c>
      <c r="K4668" t="s">
        <v>144</v>
      </c>
      <c r="L4668" t="s">
        <v>149</v>
      </c>
      <c r="M4668" s="47">
        <v>53</v>
      </c>
    </row>
    <row r="4669" spans="1:13" hidden="1" x14ac:dyDescent="0.3">
      <c r="A4669" s="1" t="s">
        <v>186</v>
      </c>
      <c r="B4669" s="1" t="s">
        <v>83</v>
      </c>
      <c r="C4669" t="s">
        <v>140</v>
      </c>
      <c r="D4669" s="1" t="s">
        <v>17</v>
      </c>
      <c r="E4669" t="s">
        <v>8</v>
      </c>
      <c r="F4669" s="1" t="s">
        <v>141</v>
      </c>
      <c r="G4669" t="s">
        <v>142</v>
      </c>
      <c r="H4669" s="1" t="s">
        <v>187</v>
      </c>
      <c r="I4669" s="1" t="str">
        <f t="shared" si="144"/>
        <v>AIO DT</v>
      </c>
      <c r="J4669" s="1" t="str">
        <f t="shared" si="145"/>
        <v>AIO DT</v>
      </c>
      <c r="K4669" t="s">
        <v>144</v>
      </c>
      <c r="L4669" t="s">
        <v>150</v>
      </c>
      <c r="M4669" s="47">
        <v>13</v>
      </c>
    </row>
    <row r="4670" spans="1:13" hidden="1" x14ac:dyDescent="0.3">
      <c r="A4670" s="1" t="s">
        <v>186</v>
      </c>
      <c r="B4670" s="1" t="s">
        <v>83</v>
      </c>
      <c r="C4670" t="s">
        <v>140</v>
      </c>
      <c r="D4670" s="1" t="s">
        <v>17</v>
      </c>
      <c r="E4670" t="s">
        <v>8</v>
      </c>
      <c r="F4670" s="1" t="s">
        <v>141</v>
      </c>
      <c r="G4670" t="s">
        <v>155</v>
      </c>
      <c r="H4670" s="1" t="s">
        <v>187</v>
      </c>
      <c r="I4670" s="1" t="str">
        <f t="shared" si="144"/>
        <v>AIO DT</v>
      </c>
      <c r="J4670" s="1" t="str">
        <f t="shared" si="145"/>
        <v>AIO DT</v>
      </c>
      <c r="K4670" t="s">
        <v>143</v>
      </c>
      <c r="L4670" t="s">
        <v>143</v>
      </c>
      <c r="M4670" s="47">
        <v>1119</v>
      </c>
    </row>
    <row r="4671" spans="1:13" hidden="1" x14ac:dyDescent="0.3">
      <c r="A4671" s="1" t="s">
        <v>186</v>
      </c>
      <c r="B4671" s="1" t="s">
        <v>83</v>
      </c>
      <c r="C4671" t="s">
        <v>140</v>
      </c>
      <c r="D4671" s="1" t="s">
        <v>17</v>
      </c>
      <c r="E4671" t="s">
        <v>8</v>
      </c>
      <c r="F4671" s="1" t="s">
        <v>141</v>
      </c>
      <c r="G4671" t="s">
        <v>155</v>
      </c>
      <c r="H4671" s="1" t="s">
        <v>187</v>
      </c>
      <c r="I4671" s="1" t="str">
        <f t="shared" si="144"/>
        <v>AIO DT</v>
      </c>
      <c r="J4671" s="1" t="str">
        <f t="shared" si="145"/>
        <v>AIO DT</v>
      </c>
      <c r="K4671" t="s">
        <v>144</v>
      </c>
      <c r="L4671" t="s">
        <v>145</v>
      </c>
      <c r="M4671" s="47">
        <v>208</v>
      </c>
    </row>
    <row r="4672" spans="1:13" hidden="1" x14ac:dyDescent="0.3">
      <c r="A4672" s="1" t="s">
        <v>186</v>
      </c>
      <c r="B4672" s="1" t="s">
        <v>83</v>
      </c>
      <c r="C4672" t="s">
        <v>140</v>
      </c>
      <c r="D4672" s="1" t="s">
        <v>17</v>
      </c>
      <c r="E4672" t="s">
        <v>8</v>
      </c>
      <c r="F4672" s="1" t="s">
        <v>141</v>
      </c>
      <c r="G4672" t="s">
        <v>155</v>
      </c>
      <c r="H4672" s="1" t="s">
        <v>187</v>
      </c>
      <c r="I4672" s="1" t="str">
        <f t="shared" si="144"/>
        <v>AIO DT</v>
      </c>
      <c r="J4672" s="1" t="str">
        <f t="shared" si="145"/>
        <v>AIO DT</v>
      </c>
      <c r="K4672" t="s">
        <v>144</v>
      </c>
      <c r="L4672" t="s">
        <v>146</v>
      </c>
      <c r="M4672" s="47">
        <v>199</v>
      </c>
    </row>
    <row r="4673" spans="1:13" hidden="1" x14ac:dyDescent="0.3">
      <c r="A4673" s="1" t="s">
        <v>186</v>
      </c>
      <c r="B4673" s="1" t="s">
        <v>83</v>
      </c>
      <c r="C4673" t="s">
        <v>140</v>
      </c>
      <c r="D4673" s="1" t="s">
        <v>17</v>
      </c>
      <c r="E4673" t="s">
        <v>8</v>
      </c>
      <c r="F4673" s="1" t="s">
        <v>141</v>
      </c>
      <c r="G4673" t="s">
        <v>155</v>
      </c>
      <c r="H4673" s="1" t="s">
        <v>187</v>
      </c>
      <c r="I4673" s="1" t="str">
        <f t="shared" si="144"/>
        <v>AIO DT</v>
      </c>
      <c r="J4673" s="1" t="str">
        <f t="shared" si="145"/>
        <v>AIO DT</v>
      </c>
      <c r="K4673" t="s">
        <v>144</v>
      </c>
      <c r="L4673" t="s">
        <v>147</v>
      </c>
      <c r="M4673" s="47">
        <v>400</v>
      </c>
    </row>
    <row r="4674" spans="1:13" hidden="1" x14ac:dyDescent="0.3">
      <c r="A4674" s="1" t="s">
        <v>186</v>
      </c>
      <c r="B4674" s="1" t="s">
        <v>83</v>
      </c>
      <c r="C4674" t="s">
        <v>140</v>
      </c>
      <c r="D4674" s="1" t="s">
        <v>17</v>
      </c>
      <c r="E4674" t="s">
        <v>8</v>
      </c>
      <c r="F4674" s="1" t="s">
        <v>141</v>
      </c>
      <c r="G4674" t="s">
        <v>155</v>
      </c>
      <c r="H4674" s="1" t="s">
        <v>187</v>
      </c>
      <c r="I4674" s="1" t="str">
        <f t="shared" si="144"/>
        <v>AIO DT</v>
      </c>
      <c r="J4674" s="1" t="str">
        <f t="shared" si="145"/>
        <v>AIO DT</v>
      </c>
      <c r="K4674" t="s">
        <v>144</v>
      </c>
      <c r="L4674" t="s">
        <v>148</v>
      </c>
      <c r="M4674" s="47">
        <v>139</v>
      </c>
    </row>
    <row r="4675" spans="1:13" hidden="1" x14ac:dyDescent="0.3">
      <c r="A4675" s="1" t="s">
        <v>186</v>
      </c>
      <c r="B4675" s="1" t="s">
        <v>83</v>
      </c>
      <c r="C4675" t="s">
        <v>140</v>
      </c>
      <c r="D4675" s="1" t="s">
        <v>17</v>
      </c>
      <c r="E4675" t="s">
        <v>8</v>
      </c>
      <c r="F4675" s="1" t="s">
        <v>141</v>
      </c>
      <c r="G4675" t="s">
        <v>155</v>
      </c>
      <c r="H4675" s="1" t="s">
        <v>187</v>
      </c>
      <c r="I4675" s="1" t="str">
        <f t="shared" ref="I4675:I4738" si="146">VLOOKUP(E4675&amp;F4675&amp;G4675,$S$1:$T$74,2,0)</f>
        <v>AIO DT</v>
      </c>
      <c r="J4675" s="1" t="str">
        <f t="shared" ref="J4675:J4738" si="147">IF(AND(I4675="Clamshell NB",H4675="Yes"),"Clamshell Ultraslim NB",I4675)</f>
        <v>AIO DT</v>
      </c>
      <c r="K4675" t="s">
        <v>144</v>
      </c>
      <c r="L4675" t="s">
        <v>149</v>
      </c>
      <c r="M4675" s="47">
        <v>60</v>
      </c>
    </row>
    <row r="4676" spans="1:13" hidden="1" x14ac:dyDescent="0.3">
      <c r="A4676" s="1" t="s">
        <v>186</v>
      </c>
      <c r="B4676" s="1" t="s">
        <v>83</v>
      </c>
      <c r="C4676" t="s">
        <v>140</v>
      </c>
      <c r="D4676" s="1" t="s">
        <v>17</v>
      </c>
      <c r="E4676" t="s">
        <v>8</v>
      </c>
      <c r="F4676" s="1" t="s">
        <v>141</v>
      </c>
      <c r="G4676" t="s">
        <v>155</v>
      </c>
      <c r="H4676" s="1" t="s">
        <v>187</v>
      </c>
      <c r="I4676" s="1" t="str">
        <f t="shared" si="146"/>
        <v>AIO DT</v>
      </c>
      <c r="J4676" s="1" t="str">
        <f t="shared" si="147"/>
        <v>AIO DT</v>
      </c>
      <c r="K4676" t="s">
        <v>144</v>
      </c>
      <c r="L4676" t="s">
        <v>150</v>
      </c>
      <c r="M4676" s="47">
        <v>11</v>
      </c>
    </row>
    <row r="4677" spans="1:13" hidden="1" x14ac:dyDescent="0.3">
      <c r="A4677" s="1" t="s">
        <v>186</v>
      </c>
      <c r="B4677" s="1" t="s">
        <v>83</v>
      </c>
      <c r="C4677" t="s">
        <v>140</v>
      </c>
      <c r="D4677" s="1" t="s">
        <v>17</v>
      </c>
      <c r="E4677" t="s">
        <v>7</v>
      </c>
      <c r="F4677" s="1" t="s">
        <v>141</v>
      </c>
      <c r="G4677" t="s">
        <v>155</v>
      </c>
      <c r="H4677" s="1" t="s">
        <v>187</v>
      </c>
      <c r="I4677" s="1" t="str">
        <f t="shared" si="146"/>
        <v>Tower Gaming Capable DT</v>
      </c>
      <c r="J4677" s="1" t="str">
        <f t="shared" si="147"/>
        <v>Tower Gaming Capable DT</v>
      </c>
      <c r="K4677" t="s">
        <v>143</v>
      </c>
      <c r="L4677" t="s">
        <v>143</v>
      </c>
      <c r="M4677" s="47">
        <v>22</v>
      </c>
    </row>
    <row r="4678" spans="1:13" hidden="1" x14ac:dyDescent="0.3">
      <c r="A4678" s="1" t="s">
        <v>186</v>
      </c>
      <c r="B4678" s="1" t="s">
        <v>83</v>
      </c>
      <c r="C4678" t="s">
        <v>140</v>
      </c>
      <c r="D4678" s="1" t="s">
        <v>17</v>
      </c>
      <c r="E4678" t="s">
        <v>7</v>
      </c>
      <c r="F4678" s="1" t="s">
        <v>141</v>
      </c>
      <c r="G4678" t="s">
        <v>155</v>
      </c>
      <c r="H4678" s="1" t="s">
        <v>187</v>
      </c>
      <c r="I4678" s="1" t="str">
        <f t="shared" si="146"/>
        <v>Tower Gaming Capable DT</v>
      </c>
      <c r="J4678" s="1" t="str">
        <f t="shared" si="147"/>
        <v>Tower Gaming Capable DT</v>
      </c>
      <c r="K4678" t="s">
        <v>144</v>
      </c>
      <c r="L4678" t="s">
        <v>145</v>
      </c>
      <c r="M4678" s="47">
        <v>17</v>
      </c>
    </row>
    <row r="4679" spans="1:13" hidden="1" x14ac:dyDescent="0.3">
      <c r="A4679" s="1" t="s">
        <v>186</v>
      </c>
      <c r="B4679" s="1" t="s">
        <v>83</v>
      </c>
      <c r="C4679" t="s">
        <v>140</v>
      </c>
      <c r="D4679" s="1" t="s">
        <v>17</v>
      </c>
      <c r="E4679" t="s">
        <v>7</v>
      </c>
      <c r="F4679" s="1" t="s">
        <v>141</v>
      </c>
      <c r="G4679" t="s">
        <v>155</v>
      </c>
      <c r="H4679" s="1" t="s">
        <v>187</v>
      </c>
      <c r="I4679" s="1" t="str">
        <f t="shared" si="146"/>
        <v>Tower Gaming Capable DT</v>
      </c>
      <c r="J4679" s="1" t="str">
        <f t="shared" si="147"/>
        <v>Tower Gaming Capable DT</v>
      </c>
      <c r="K4679" t="s">
        <v>144</v>
      </c>
      <c r="L4679" t="s">
        <v>146</v>
      </c>
      <c r="M4679" s="47">
        <v>38</v>
      </c>
    </row>
    <row r="4680" spans="1:13" hidden="1" x14ac:dyDescent="0.3">
      <c r="A4680" s="1" t="s">
        <v>186</v>
      </c>
      <c r="B4680" s="1" t="s">
        <v>83</v>
      </c>
      <c r="C4680" t="s">
        <v>140</v>
      </c>
      <c r="D4680" s="1" t="s">
        <v>17</v>
      </c>
      <c r="E4680" t="s">
        <v>7</v>
      </c>
      <c r="F4680" s="1" t="s">
        <v>141</v>
      </c>
      <c r="G4680" t="s">
        <v>155</v>
      </c>
      <c r="H4680" s="1" t="s">
        <v>187</v>
      </c>
      <c r="I4680" s="1" t="str">
        <f t="shared" si="146"/>
        <v>Tower Gaming Capable DT</v>
      </c>
      <c r="J4680" s="1" t="str">
        <f t="shared" si="147"/>
        <v>Tower Gaming Capable DT</v>
      </c>
      <c r="K4680" t="s">
        <v>144</v>
      </c>
      <c r="L4680" t="s">
        <v>147</v>
      </c>
      <c r="M4680" s="47">
        <v>17</v>
      </c>
    </row>
    <row r="4681" spans="1:13" hidden="1" x14ac:dyDescent="0.3">
      <c r="A4681" s="1" t="s">
        <v>186</v>
      </c>
      <c r="B4681" s="1" t="s">
        <v>83</v>
      </c>
      <c r="C4681" t="s">
        <v>140</v>
      </c>
      <c r="D4681" s="1" t="s">
        <v>17</v>
      </c>
      <c r="E4681" t="s">
        <v>7</v>
      </c>
      <c r="F4681" s="1" t="s">
        <v>141</v>
      </c>
      <c r="G4681" t="s">
        <v>155</v>
      </c>
      <c r="H4681" s="1" t="s">
        <v>187</v>
      </c>
      <c r="I4681" s="1" t="str">
        <f t="shared" si="146"/>
        <v>Tower Gaming Capable DT</v>
      </c>
      <c r="J4681" s="1" t="str">
        <f t="shared" si="147"/>
        <v>Tower Gaming Capable DT</v>
      </c>
      <c r="K4681" t="s">
        <v>144</v>
      </c>
      <c r="L4681" t="s">
        <v>148</v>
      </c>
      <c r="M4681" s="47">
        <v>12</v>
      </c>
    </row>
    <row r="4682" spans="1:13" hidden="1" x14ac:dyDescent="0.3">
      <c r="A4682" s="1" t="s">
        <v>186</v>
      </c>
      <c r="B4682" s="1" t="s">
        <v>83</v>
      </c>
      <c r="C4682" t="s">
        <v>140</v>
      </c>
      <c r="D4682" s="1" t="s">
        <v>17</v>
      </c>
      <c r="E4682" t="s">
        <v>7</v>
      </c>
      <c r="F4682" s="1" t="s">
        <v>141</v>
      </c>
      <c r="G4682" t="s">
        <v>155</v>
      </c>
      <c r="H4682" s="1" t="s">
        <v>187</v>
      </c>
      <c r="I4682" s="1" t="str">
        <f t="shared" si="146"/>
        <v>Tower Gaming Capable DT</v>
      </c>
      <c r="J4682" s="1" t="str">
        <f t="shared" si="147"/>
        <v>Tower Gaming Capable DT</v>
      </c>
      <c r="K4682" t="s">
        <v>144</v>
      </c>
      <c r="L4682" t="s">
        <v>149</v>
      </c>
      <c r="M4682" s="47">
        <v>8</v>
      </c>
    </row>
    <row r="4683" spans="1:13" hidden="1" x14ac:dyDescent="0.3">
      <c r="A4683" s="1" t="s">
        <v>186</v>
      </c>
      <c r="B4683" s="1" t="s">
        <v>83</v>
      </c>
      <c r="C4683" t="s">
        <v>140</v>
      </c>
      <c r="D4683" s="1" t="s">
        <v>17</v>
      </c>
      <c r="E4683" t="s">
        <v>5</v>
      </c>
      <c r="F4683" s="1" t="s">
        <v>141</v>
      </c>
      <c r="G4683" t="s">
        <v>142</v>
      </c>
      <c r="H4683" s="1" t="s">
        <v>187</v>
      </c>
      <c r="I4683" s="1" t="str">
        <f t="shared" si="146"/>
        <v>Ultra-small DT</v>
      </c>
      <c r="J4683" s="1" t="str">
        <f t="shared" si="147"/>
        <v>Ultra-small DT</v>
      </c>
      <c r="K4683" t="s">
        <v>143</v>
      </c>
      <c r="L4683" t="s">
        <v>143</v>
      </c>
      <c r="M4683" s="47">
        <v>5639</v>
      </c>
    </row>
    <row r="4684" spans="1:13" hidden="1" x14ac:dyDescent="0.3">
      <c r="A4684" s="1" t="s">
        <v>186</v>
      </c>
      <c r="B4684" s="1" t="s">
        <v>83</v>
      </c>
      <c r="C4684" t="s">
        <v>140</v>
      </c>
      <c r="D4684" s="1" t="s">
        <v>17</v>
      </c>
      <c r="E4684" t="s">
        <v>5</v>
      </c>
      <c r="F4684" s="1" t="s">
        <v>141</v>
      </c>
      <c r="G4684" t="s">
        <v>142</v>
      </c>
      <c r="H4684" s="1" t="s">
        <v>187</v>
      </c>
      <c r="I4684" s="1" t="str">
        <f t="shared" si="146"/>
        <v>Ultra-small DT</v>
      </c>
      <c r="J4684" s="1" t="str">
        <f t="shared" si="147"/>
        <v>Ultra-small DT</v>
      </c>
      <c r="K4684" t="s">
        <v>144</v>
      </c>
      <c r="L4684" t="s">
        <v>145</v>
      </c>
      <c r="M4684" s="47">
        <v>358</v>
      </c>
    </row>
    <row r="4685" spans="1:13" hidden="1" x14ac:dyDescent="0.3">
      <c r="A4685" s="1" t="s">
        <v>186</v>
      </c>
      <c r="B4685" s="1" t="s">
        <v>83</v>
      </c>
      <c r="C4685" t="s">
        <v>140</v>
      </c>
      <c r="D4685" s="1" t="s">
        <v>17</v>
      </c>
      <c r="E4685" t="s">
        <v>5</v>
      </c>
      <c r="F4685" s="1" t="s">
        <v>141</v>
      </c>
      <c r="G4685" t="s">
        <v>142</v>
      </c>
      <c r="H4685" s="1" t="s">
        <v>187</v>
      </c>
      <c r="I4685" s="1" t="str">
        <f t="shared" si="146"/>
        <v>Ultra-small DT</v>
      </c>
      <c r="J4685" s="1" t="str">
        <f t="shared" si="147"/>
        <v>Ultra-small DT</v>
      </c>
      <c r="K4685" t="s">
        <v>144</v>
      </c>
      <c r="L4685" t="s">
        <v>146</v>
      </c>
      <c r="M4685" s="47">
        <v>486</v>
      </c>
    </row>
    <row r="4686" spans="1:13" hidden="1" x14ac:dyDescent="0.3">
      <c r="A4686" s="1" t="s">
        <v>186</v>
      </c>
      <c r="B4686" s="1" t="s">
        <v>83</v>
      </c>
      <c r="C4686" t="s">
        <v>140</v>
      </c>
      <c r="D4686" s="1" t="s">
        <v>17</v>
      </c>
      <c r="E4686" t="s">
        <v>5</v>
      </c>
      <c r="F4686" s="1" t="s">
        <v>141</v>
      </c>
      <c r="G4686" t="s">
        <v>142</v>
      </c>
      <c r="H4686" s="1" t="s">
        <v>187</v>
      </c>
      <c r="I4686" s="1" t="str">
        <f t="shared" si="146"/>
        <v>Ultra-small DT</v>
      </c>
      <c r="J4686" s="1" t="str">
        <f t="shared" si="147"/>
        <v>Ultra-small DT</v>
      </c>
      <c r="K4686" t="s">
        <v>144</v>
      </c>
      <c r="L4686" t="s">
        <v>147</v>
      </c>
      <c r="M4686" s="47">
        <v>440</v>
      </c>
    </row>
    <row r="4687" spans="1:13" hidden="1" x14ac:dyDescent="0.3">
      <c r="A4687" s="1" t="s">
        <v>186</v>
      </c>
      <c r="B4687" s="1" t="s">
        <v>83</v>
      </c>
      <c r="C4687" t="s">
        <v>140</v>
      </c>
      <c r="D4687" s="1" t="s">
        <v>17</v>
      </c>
      <c r="E4687" t="s">
        <v>5</v>
      </c>
      <c r="F4687" s="1" t="s">
        <v>141</v>
      </c>
      <c r="G4687" t="s">
        <v>142</v>
      </c>
      <c r="H4687" s="1" t="s">
        <v>187</v>
      </c>
      <c r="I4687" s="1" t="str">
        <f t="shared" si="146"/>
        <v>Ultra-small DT</v>
      </c>
      <c r="J4687" s="1" t="str">
        <f t="shared" si="147"/>
        <v>Ultra-small DT</v>
      </c>
      <c r="K4687" t="s">
        <v>144</v>
      </c>
      <c r="L4687" t="s">
        <v>148</v>
      </c>
      <c r="M4687" s="47">
        <v>218</v>
      </c>
    </row>
    <row r="4688" spans="1:13" hidden="1" x14ac:dyDescent="0.3">
      <c r="A4688" s="1" t="s">
        <v>186</v>
      </c>
      <c r="B4688" s="1" t="s">
        <v>83</v>
      </c>
      <c r="C4688" t="s">
        <v>140</v>
      </c>
      <c r="D4688" s="1" t="s">
        <v>17</v>
      </c>
      <c r="E4688" t="s">
        <v>5</v>
      </c>
      <c r="F4688" s="1" t="s">
        <v>141</v>
      </c>
      <c r="G4688" t="s">
        <v>142</v>
      </c>
      <c r="H4688" s="1" t="s">
        <v>187</v>
      </c>
      <c r="I4688" s="1" t="str">
        <f t="shared" si="146"/>
        <v>Ultra-small DT</v>
      </c>
      <c r="J4688" s="1" t="str">
        <f t="shared" si="147"/>
        <v>Ultra-small DT</v>
      </c>
      <c r="K4688" t="s">
        <v>144</v>
      </c>
      <c r="L4688" t="s">
        <v>149</v>
      </c>
      <c r="M4688" s="47">
        <v>95</v>
      </c>
    </row>
    <row r="4689" spans="1:13" hidden="1" x14ac:dyDescent="0.3">
      <c r="A4689" s="1" t="s">
        <v>186</v>
      </c>
      <c r="B4689" s="1" t="s">
        <v>83</v>
      </c>
      <c r="C4689" t="s">
        <v>140</v>
      </c>
      <c r="D4689" s="1" t="s">
        <v>17</v>
      </c>
      <c r="E4689" t="s">
        <v>5</v>
      </c>
      <c r="F4689" s="1" t="s">
        <v>141</v>
      </c>
      <c r="G4689" t="s">
        <v>142</v>
      </c>
      <c r="H4689" s="1" t="s">
        <v>187</v>
      </c>
      <c r="I4689" s="1" t="str">
        <f t="shared" si="146"/>
        <v>Ultra-small DT</v>
      </c>
      <c r="J4689" s="1" t="str">
        <f t="shared" si="147"/>
        <v>Ultra-small DT</v>
      </c>
      <c r="K4689" t="s">
        <v>144</v>
      </c>
      <c r="L4689" t="s">
        <v>150</v>
      </c>
      <c r="M4689" s="47">
        <v>14</v>
      </c>
    </row>
    <row r="4690" spans="1:13" hidden="1" x14ac:dyDescent="0.3">
      <c r="A4690" s="1" t="s">
        <v>186</v>
      </c>
      <c r="B4690" s="1" t="s">
        <v>83</v>
      </c>
      <c r="C4690" t="s">
        <v>140</v>
      </c>
      <c r="D4690" s="1" t="s">
        <v>18</v>
      </c>
      <c r="E4690" t="s">
        <v>10</v>
      </c>
      <c r="F4690" s="1" t="s">
        <v>141</v>
      </c>
      <c r="G4690" t="s">
        <v>142</v>
      </c>
      <c r="H4690" s="1" t="s">
        <v>142</v>
      </c>
      <c r="I4690" s="1" t="str">
        <f t="shared" si="146"/>
        <v>Clamshell NB</v>
      </c>
      <c r="J4690" s="1" t="str">
        <f t="shared" si="147"/>
        <v>Clamshell NB</v>
      </c>
      <c r="K4690" t="s">
        <v>143</v>
      </c>
      <c r="L4690" t="s">
        <v>143</v>
      </c>
      <c r="M4690" s="47">
        <v>39006</v>
      </c>
    </row>
    <row r="4691" spans="1:13" hidden="1" x14ac:dyDescent="0.3">
      <c r="A4691" s="1" t="s">
        <v>186</v>
      </c>
      <c r="B4691" s="1" t="s">
        <v>83</v>
      </c>
      <c r="C4691" t="s">
        <v>140</v>
      </c>
      <c r="D4691" s="1" t="s">
        <v>18</v>
      </c>
      <c r="E4691" t="s">
        <v>10</v>
      </c>
      <c r="F4691" s="1" t="s">
        <v>141</v>
      </c>
      <c r="G4691" t="s">
        <v>142</v>
      </c>
      <c r="H4691" s="1" t="s">
        <v>142</v>
      </c>
      <c r="I4691" s="1" t="str">
        <f t="shared" si="146"/>
        <v>Clamshell NB</v>
      </c>
      <c r="J4691" s="1" t="str">
        <f t="shared" si="147"/>
        <v>Clamshell NB</v>
      </c>
      <c r="K4691" t="s">
        <v>144</v>
      </c>
      <c r="L4691" t="s">
        <v>145</v>
      </c>
      <c r="M4691" s="47">
        <v>1297</v>
      </c>
    </row>
    <row r="4692" spans="1:13" hidden="1" x14ac:dyDescent="0.3">
      <c r="A4692" s="1" t="s">
        <v>186</v>
      </c>
      <c r="B4692" s="1" t="s">
        <v>83</v>
      </c>
      <c r="C4692" t="s">
        <v>140</v>
      </c>
      <c r="D4692" s="1" t="s">
        <v>18</v>
      </c>
      <c r="E4692" t="s">
        <v>10</v>
      </c>
      <c r="F4692" s="1" t="s">
        <v>141</v>
      </c>
      <c r="G4692" t="s">
        <v>142</v>
      </c>
      <c r="H4692" s="1" t="s">
        <v>142</v>
      </c>
      <c r="I4692" s="1" t="str">
        <f t="shared" si="146"/>
        <v>Clamshell NB</v>
      </c>
      <c r="J4692" s="1" t="str">
        <f t="shared" si="147"/>
        <v>Clamshell NB</v>
      </c>
      <c r="K4692" t="s">
        <v>144</v>
      </c>
      <c r="L4692" t="s">
        <v>146</v>
      </c>
      <c r="M4692" s="47">
        <v>247</v>
      </c>
    </row>
    <row r="4693" spans="1:13" hidden="1" x14ac:dyDescent="0.3">
      <c r="A4693" s="1" t="s">
        <v>186</v>
      </c>
      <c r="B4693" s="1" t="s">
        <v>83</v>
      </c>
      <c r="C4693" t="s">
        <v>140</v>
      </c>
      <c r="D4693" s="1" t="s">
        <v>18</v>
      </c>
      <c r="E4693" t="s">
        <v>10</v>
      </c>
      <c r="F4693" s="1" t="s">
        <v>141</v>
      </c>
      <c r="G4693" t="s">
        <v>142</v>
      </c>
      <c r="H4693" s="1" t="s">
        <v>142</v>
      </c>
      <c r="I4693" s="1" t="str">
        <f t="shared" si="146"/>
        <v>Clamshell NB</v>
      </c>
      <c r="J4693" s="1" t="str">
        <f t="shared" si="147"/>
        <v>Clamshell NB</v>
      </c>
      <c r="K4693" t="s">
        <v>144</v>
      </c>
      <c r="L4693" t="s">
        <v>147</v>
      </c>
      <c r="M4693" s="47">
        <v>271</v>
      </c>
    </row>
    <row r="4694" spans="1:13" hidden="1" x14ac:dyDescent="0.3">
      <c r="A4694" s="1" t="s">
        <v>186</v>
      </c>
      <c r="B4694" s="1" t="s">
        <v>83</v>
      </c>
      <c r="C4694" t="s">
        <v>140</v>
      </c>
      <c r="D4694" s="1" t="s">
        <v>18</v>
      </c>
      <c r="E4694" t="s">
        <v>10</v>
      </c>
      <c r="F4694" s="1" t="s">
        <v>141</v>
      </c>
      <c r="G4694" t="s">
        <v>142</v>
      </c>
      <c r="H4694" s="1" t="s">
        <v>142</v>
      </c>
      <c r="I4694" s="1" t="str">
        <f t="shared" si="146"/>
        <v>Clamshell NB</v>
      </c>
      <c r="J4694" s="1" t="str">
        <f t="shared" si="147"/>
        <v>Clamshell NB</v>
      </c>
      <c r="K4694" t="s">
        <v>144</v>
      </c>
      <c r="L4694" t="s">
        <v>148</v>
      </c>
      <c r="M4694" s="47">
        <v>96</v>
      </c>
    </row>
    <row r="4695" spans="1:13" hidden="1" x14ac:dyDescent="0.3">
      <c r="A4695" s="1" t="s">
        <v>186</v>
      </c>
      <c r="B4695" s="1" t="s">
        <v>83</v>
      </c>
      <c r="C4695" t="s">
        <v>140</v>
      </c>
      <c r="D4695" s="1" t="s">
        <v>18</v>
      </c>
      <c r="E4695" t="s">
        <v>10</v>
      </c>
      <c r="F4695" s="1" t="s">
        <v>141</v>
      </c>
      <c r="G4695" t="s">
        <v>142</v>
      </c>
      <c r="H4695" s="1" t="s">
        <v>142</v>
      </c>
      <c r="I4695" s="1" t="str">
        <f t="shared" si="146"/>
        <v>Clamshell NB</v>
      </c>
      <c r="J4695" s="1" t="str">
        <f t="shared" si="147"/>
        <v>Clamshell NB</v>
      </c>
      <c r="K4695" t="s">
        <v>144</v>
      </c>
      <c r="L4695" t="s">
        <v>149</v>
      </c>
      <c r="M4695" s="47">
        <v>94</v>
      </c>
    </row>
    <row r="4696" spans="1:13" hidden="1" x14ac:dyDescent="0.3">
      <c r="A4696" s="1" t="s">
        <v>186</v>
      </c>
      <c r="B4696" s="1" t="s">
        <v>83</v>
      </c>
      <c r="C4696" t="s">
        <v>140</v>
      </c>
      <c r="D4696" s="1" t="s">
        <v>18</v>
      </c>
      <c r="E4696" t="s">
        <v>10</v>
      </c>
      <c r="F4696" s="1" t="s">
        <v>141</v>
      </c>
      <c r="G4696" t="s">
        <v>142</v>
      </c>
      <c r="H4696" s="1" t="s">
        <v>142</v>
      </c>
      <c r="I4696" s="1" t="str">
        <f t="shared" si="146"/>
        <v>Clamshell NB</v>
      </c>
      <c r="J4696" s="1" t="str">
        <f t="shared" si="147"/>
        <v>Clamshell NB</v>
      </c>
      <c r="K4696" t="s">
        <v>144</v>
      </c>
      <c r="L4696" t="s">
        <v>150</v>
      </c>
      <c r="M4696" s="47">
        <v>37</v>
      </c>
    </row>
    <row r="4697" spans="1:13" hidden="1" x14ac:dyDescent="0.3">
      <c r="A4697" s="1" t="s">
        <v>186</v>
      </c>
      <c r="B4697" s="1" t="s">
        <v>83</v>
      </c>
      <c r="C4697" t="s">
        <v>140</v>
      </c>
      <c r="D4697" s="1" t="s">
        <v>18</v>
      </c>
      <c r="E4697" t="s">
        <v>10</v>
      </c>
      <c r="F4697" s="1" t="s">
        <v>141</v>
      </c>
      <c r="G4697" t="s">
        <v>142</v>
      </c>
      <c r="H4697" s="1" t="s">
        <v>142</v>
      </c>
      <c r="I4697" s="1" t="str">
        <f t="shared" si="146"/>
        <v>Clamshell NB</v>
      </c>
      <c r="J4697" s="1" t="str">
        <f t="shared" si="147"/>
        <v>Clamshell NB</v>
      </c>
      <c r="K4697" t="s">
        <v>144</v>
      </c>
      <c r="L4697" t="s">
        <v>151</v>
      </c>
      <c r="M4697" s="47">
        <v>20</v>
      </c>
    </row>
    <row r="4698" spans="1:13" hidden="1" x14ac:dyDescent="0.3">
      <c r="A4698" s="1" t="s">
        <v>186</v>
      </c>
      <c r="B4698" s="1" t="s">
        <v>83</v>
      </c>
      <c r="C4698" t="s">
        <v>140</v>
      </c>
      <c r="D4698" s="1" t="s">
        <v>18</v>
      </c>
      <c r="E4698" t="s">
        <v>10</v>
      </c>
      <c r="F4698" s="1" t="s">
        <v>141</v>
      </c>
      <c r="G4698" t="s">
        <v>142</v>
      </c>
      <c r="H4698" s="1" t="s">
        <v>155</v>
      </c>
      <c r="I4698" s="1" t="str">
        <f t="shared" si="146"/>
        <v>Clamshell NB</v>
      </c>
      <c r="J4698" s="1" t="str">
        <f t="shared" si="147"/>
        <v>Clamshell Ultraslim NB</v>
      </c>
      <c r="K4698" t="s">
        <v>143</v>
      </c>
      <c r="L4698" t="s">
        <v>143</v>
      </c>
      <c r="M4698" s="47">
        <v>71634</v>
      </c>
    </row>
    <row r="4699" spans="1:13" hidden="1" x14ac:dyDescent="0.3">
      <c r="A4699" s="1" t="s">
        <v>186</v>
      </c>
      <c r="B4699" s="1" t="s">
        <v>83</v>
      </c>
      <c r="C4699" t="s">
        <v>140</v>
      </c>
      <c r="D4699" s="1" t="s">
        <v>18</v>
      </c>
      <c r="E4699" t="s">
        <v>10</v>
      </c>
      <c r="F4699" s="1" t="s">
        <v>141</v>
      </c>
      <c r="G4699" t="s">
        <v>142</v>
      </c>
      <c r="H4699" s="1" t="s">
        <v>155</v>
      </c>
      <c r="I4699" s="1" t="str">
        <f t="shared" si="146"/>
        <v>Clamshell NB</v>
      </c>
      <c r="J4699" s="1" t="str">
        <f t="shared" si="147"/>
        <v>Clamshell Ultraslim NB</v>
      </c>
      <c r="K4699" t="s">
        <v>144</v>
      </c>
      <c r="L4699" t="s">
        <v>145</v>
      </c>
      <c r="M4699" s="47">
        <v>10715</v>
      </c>
    </row>
    <row r="4700" spans="1:13" hidden="1" x14ac:dyDescent="0.3">
      <c r="A4700" s="1" t="s">
        <v>186</v>
      </c>
      <c r="B4700" s="1" t="s">
        <v>83</v>
      </c>
      <c r="C4700" t="s">
        <v>140</v>
      </c>
      <c r="D4700" s="1" t="s">
        <v>18</v>
      </c>
      <c r="E4700" t="s">
        <v>10</v>
      </c>
      <c r="F4700" s="1" t="s">
        <v>141</v>
      </c>
      <c r="G4700" t="s">
        <v>142</v>
      </c>
      <c r="H4700" s="1" t="s">
        <v>155</v>
      </c>
      <c r="I4700" s="1" t="str">
        <f t="shared" si="146"/>
        <v>Clamshell NB</v>
      </c>
      <c r="J4700" s="1" t="str">
        <f t="shared" si="147"/>
        <v>Clamshell Ultraslim NB</v>
      </c>
      <c r="K4700" t="s">
        <v>144</v>
      </c>
      <c r="L4700" t="s">
        <v>146</v>
      </c>
      <c r="M4700" s="47">
        <v>2037</v>
      </c>
    </row>
    <row r="4701" spans="1:13" hidden="1" x14ac:dyDescent="0.3">
      <c r="A4701" s="1" t="s">
        <v>186</v>
      </c>
      <c r="B4701" s="1" t="s">
        <v>83</v>
      </c>
      <c r="C4701" t="s">
        <v>140</v>
      </c>
      <c r="D4701" s="1" t="s">
        <v>18</v>
      </c>
      <c r="E4701" t="s">
        <v>10</v>
      </c>
      <c r="F4701" s="1" t="s">
        <v>141</v>
      </c>
      <c r="G4701" t="s">
        <v>142</v>
      </c>
      <c r="H4701" s="1" t="s">
        <v>155</v>
      </c>
      <c r="I4701" s="1" t="str">
        <f t="shared" si="146"/>
        <v>Clamshell NB</v>
      </c>
      <c r="J4701" s="1" t="str">
        <f t="shared" si="147"/>
        <v>Clamshell Ultraslim NB</v>
      </c>
      <c r="K4701" t="s">
        <v>144</v>
      </c>
      <c r="L4701" t="s">
        <v>147</v>
      </c>
      <c r="M4701" s="47">
        <v>2225</v>
      </c>
    </row>
    <row r="4702" spans="1:13" hidden="1" x14ac:dyDescent="0.3">
      <c r="A4702" s="1" t="s">
        <v>186</v>
      </c>
      <c r="B4702" s="1" t="s">
        <v>83</v>
      </c>
      <c r="C4702" t="s">
        <v>140</v>
      </c>
      <c r="D4702" s="1" t="s">
        <v>18</v>
      </c>
      <c r="E4702" t="s">
        <v>10</v>
      </c>
      <c r="F4702" s="1" t="s">
        <v>141</v>
      </c>
      <c r="G4702" t="s">
        <v>142</v>
      </c>
      <c r="H4702" s="1" t="s">
        <v>155</v>
      </c>
      <c r="I4702" s="1" t="str">
        <f t="shared" si="146"/>
        <v>Clamshell NB</v>
      </c>
      <c r="J4702" s="1" t="str">
        <f t="shared" si="147"/>
        <v>Clamshell Ultraslim NB</v>
      </c>
      <c r="K4702" t="s">
        <v>144</v>
      </c>
      <c r="L4702" t="s">
        <v>148</v>
      </c>
      <c r="M4702" s="47">
        <v>791</v>
      </c>
    </row>
    <row r="4703" spans="1:13" hidden="1" x14ac:dyDescent="0.3">
      <c r="A4703" s="1" t="s">
        <v>186</v>
      </c>
      <c r="B4703" s="1" t="s">
        <v>83</v>
      </c>
      <c r="C4703" t="s">
        <v>140</v>
      </c>
      <c r="D4703" s="1" t="s">
        <v>18</v>
      </c>
      <c r="E4703" t="s">
        <v>10</v>
      </c>
      <c r="F4703" s="1" t="s">
        <v>141</v>
      </c>
      <c r="G4703" t="s">
        <v>142</v>
      </c>
      <c r="H4703" s="1" t="s">
        <v>155</v>
      </c>
      <c r="I4703" s="1" t="str">
        <f t="shared" si="146"/>
        <v>Clamshell NB</v>
      </c>
      <c r="J4703" s="1" t="str">
        <f t="shared" si="147"/>
        <v>Clamshell Ultraslim NB</v>
      </c>
      <c r="K4703" t="s">
        <v>144</v>
      </c>
      <c r="L4703" t="s">
        <v>149</v>
      </c>
      <c r="M4703" s="47">
        <v>769</v>
      </c>
    </row>
    <row r="4704" spans="1:13" hidden="1" x14ac:dyDescent="0.3">
      <c r="A4704" s="1" t="s">
        <v>186</v>
      </c>
      <c r="B4704" s="1" t="s">
        <v>83</v>
      </c>
      <c r="C4704" t="s">
        <v>140</v>
      </c>
      <c r="D4704" s="1" t="s">
        <v>18</v>
      </c>
      <c r="E4704" t="s">
        <v>10</v>
      </c>
      <c r="F4704" s="1" t="s">
        <v>141</v>
      </c>
      <c r="G4704" t="s">
        <v>142</v>
      </c>
      <c r="H4704" s="1" t="s">
        <v>155</v>
      </c>
      <c r="I4704" s="1" t="str">
        <f t="shared" si="146"/>
        <v>Clamshell NB</v>
      </c>
      <c r="J4704" s="1" t="str">
        <f t="shared" si="147"/>
        <v>Clamshell Ultraslim NB</v>
      </c>
      <c r="K4704" t="s">
        <v>144</v>
      </c>
      <c r="L4704" t="s">
        <v>150</v>
      </c>
      <c r="M4704" s="47">
        <v>303</v>
      </c>
    </row>
    <row r="4705" spans="1:13" hidden="1" x14ac:dyDescent="0.3">
      <c r="A4705" s="1" t="s">
        <v>186</v>
      </c>
      <c r="B4705" s="1" t="s">
        <v>83</v>
      </c>
      <c r="C4705" t="s">
        <v>140</v>
      </c>
      <c r="D4705" s="1" t="s">
        <v>18</v>
      </c>
      <c r="E4705" t="s">
        <v>10</v>
      </c>
      <c r="F4705" s="1" t="s">
        <v>141</v>
      </c>
      <c r="G4705" t="s">
        <v>142</v>
      </c>
      <c r="H4705" s="1" t="s">
        <v>155</v>
      </c>
      <c r="I4705" s="1" t="str">
        <f t="shared" si="146"/>
        <v>Clamshell NB</v>
      </c>
      <c r="J4705" s="1" t="str">
        <f t="shared" si="147"/>
        <v>Clamshell Ultraslim NB</v>
      </c>
      <c r="K4705" t="s">
        <v>144</v>
      </c>
      <c r="L4705" t="s">
        <v>151</v>
      </c>
      <c r="M4705" s="47">
        <v>151</v>
      </c>
    </row>
    <row r="4706" spans="1:13" hidden="1" x14ac:dyDescent="0.3">
      <c r="A4706" s="1" t="s">
        <v>186</v>
      </c>
      <c r="B4706" s="1" t="s">
        <v>83</v>
      </c>
      <c r="C4706" t="s">
        <v>140</v>
      </c>
      <c r="D4706" s="1" t="s">
        <v>18</v>
      </c>
      <c r="E4706" t="s">
        <v>10</v>
      </c>
      <c r="F4706" s="1" t="s">
        <v>141</v>
      </c>
      <c r="G4706" t="s">
        <v>155</v>
      </c>
      <c r="H4706" s="1" t="s">
        <v>155</v>
      </c>
      <c r="I4706" s="1" t="str">
        <f t="shared" si="146"/>
        <v>Clamshell Ultraslim NB</v>
      </c>
      <c r="J4706" s="1" t="str">
        <f t="shared" si="147"/>
        <v>Clamshell Ultraslim NB</v>
      </c>
      <c r="K4706" t="s">
        <v>143</v>
      </c>
      <c r="L4706" t="s">
        <v>143</v>
      </c>
      <c r="M4706" s="47">
        <v>19670</v>
      </c>
    </row>
    <row r="4707" spans="1:13" hidden="1" x14ac:dyDescent="0.3">
      <c r="A4707" s="1" t="s">
        <v>186</v>
      </c>
      <c r="B4707" s="1" t="s">
        <v>83</v>
      </c>
      <c r="C4707" t="s">
        <v>140</v>
      </c>
      <c r="D4707" s="1" t="s">
        <v>18</v>
      </c>
      <c r="E4707" t="s">
        <v>10</v>
      </c>
      <c r="F4707" s="1" t="s">
        <v>141</v>
      </c>
      <c r="G4707" t="s">
        <v>155</v>
      </c>
      <c r="H4707" s="1" t="s">
        <v>155</v>
      </c>
      <c r="I4707" s="1" t="str">
        <f t="shared" si="146"/>
        <v>Clamshell Ultraslim NB</v>
      </c>
      <c r="J4707" s="1" t="str">
        <f t="shared" si="147"/>
        <v>Clamshell Ultraslim NB</v>
      </c>
      <c r="K4707" t="s">
        <v>144</v>
      </c>
      <c r="L4707" t="s">
        <v>145</v>
      </c>
      <c r="M4707" s="47">
        <v>8345</v>
      </c>
    </row>
    <row r="4708" spans="1:13" hidden="1" x14ac:dyDescent="0.3">
      <c r="A4708" s="1" t="s">
        <v>186</v>
      </c>
      <c r="B4708" s="1" t="s">
        <v>83</v>
      </c>
      <c r="C4708" t="s">
        <v>140</v>
      </c>
      <c r="D4708" s="1" t="s">
        <v>18</v>
      </c>
      <c r="E4708" t="s">
        <v>10</v>
      </c>
      <c r="F4708" s="1" t="s">
        <v>141</v>
      </c>
      <c r="G4708" t="s">
        <v>155</v>
      </c>
      <c r="H4708" s="1" t="s">
        <v>155</v>
      </c>
      <c r="I4708" s="1" t="str">
        <f t="shared" si="146"/>
        <v>Clamshell Ultraslim NB</v>
      </c>
      <c r="J4708" s="1" t="str">
        <f t="shared" si="147"/>
        <v>Clamshell Ultraslim NB</v>
      </c>
      <c r="K4708" t="s">
        <v>144</v>
      </c>
      <c r="L4708" t="s">
        <v>146</v>
      </c>
      <c r="M4708" s="47">
        <v>1568</v>
      </c>
    </row>
    <row r="4709" spans="1:13" hidden="1" x14ac:dyDescent="0.3">
      <c r="A4709" s="1" t="s">
        <v>186</v>
      </c>
      <c r="B4709" s="1" t="s">
        <v>83</v>
      </c>
      <c r="C4709" t="s">
        <v>140</v>
      </c>
      <c r="D4709" s="1" t="s">
        <v>18</v>
      </c>
      <c r="E4709" t="s">
        <v>10</v>
      </c>
      <c r="F4709" s="1" t="s">
        <v>141</v>
      </c>
      <c r="G4709" t="s">
        <v>155</v>
      </c>
      <c r="H4709" s="1" t="s">
        <v>155</v>
      </c>
      <c r="I4709" s="1" t="str">
        <f t="shared" si="146"/>
        <v>Clamshell Ultraslim NB</v>
      </c>
      <c r="J4709" s="1" t="str">
        <f t="shared" si="147"/>
        <v>Clamshell Ultraslim NB</v>
      </c>
      <c r="K4709" t="s">
        <v>144</v>
      </c>
      <c r="L4709" t="s">
        <v>147</v>
      </c>
      <c r="M4709" s="47">
        <v>1729</v>
      </c>
    </row>
    <row r="4710" spans="1:13" hidden="1" x14ac:dyDescent="0.3">
      <c r="A4710" s="1" t="s">
        <v>186</v>
      </c>
      <c r="B4710" s="1" t="s">
        <v>83</v>
      </c>
      <c r="C4710" t="s">
        <v>140</v>
      </c>
      <c r="D4710" s="1" t="s">
        <v>18</v>
      </c>
      <c r="E4710" t="s">
        <v>10</v>
      </c>
      <c r="F4710" s="1" t="s">
        <v>141</v>
      </c>
      <c r="G4710" t="s">
        <v>155</v>
      </c>
      <c r="H4710" s="1" t="s">
        <v>155</v>
      </c>
      <c r="I4710" s="1" t="str">
        <f t="shared" si="146"/>
        <v>Clamshell Ultraslim NB</v>
      </c>
      <c r="J4710" s="1" t="str">
        <f t="shared" si="147"/>
        <v>Clamshell Ultraslim NB</v>
      </c>
      <c r="K4710" t="s">
        <v>144</v>
      </c>
      <c r="L4710" t="s">
        <v>148</v>
      </c>
      <c r="M4710" s="47">
        <v>614</v>
      </c>
    </row>
    <row r="4711" spans="1:13" hidden="1" x14ac:dyDescent="0.3">
      <c r="A4711" s="1" t="s">
        <v>186</v>
      </c>
      <c r="B4711" s="1" t="s">
        <v>83</v>
      </c>
      <c r="C4711" t="s">
        <v>140</v>
      </c>
      <c r="D4711" s="1" t="s">
        <v>18</v>
      </c>
      <c r="E4711" t="s">
        <v>10</v>
      </c>
      <c r="F4711" s="1" t="s">
        <v>141</v>
      </c>
      <c r="G4711" t="s">
        <v>155</v>
      </c>
      <c r="H4711" s="1" t="s">
        <v>155</v>
      </c>
      <c r="I4711" s="1" t="str">
        <f t="shared" si="146"/>
        <v>Clamshell Ultraslim NB</v>
      </c>
      <c r="J4711" s="1" t="str">
        <f t="shared" si="147"/>
        <v>Clamshell Ultraslim NB</v>
      </c>
      <c r="K4711" t="s">
        <v>144</v>
      </c>
      <c r="L4711" t="s">
        <v>149</v>
      </c>
      <c r="M4711" s="47">
        <v>594</v>
      </c>
    </row>
    <row r="4712" spans="1:13" hidden="1" x14ac:dyDescent="0.3">
      <c r="A4712" s="1" t="s">
        <v>186</v>
      </c>
      <c r="B4712" s="1" t="s">
        <v>83</v>
      </c>
      <c r="C4712" t="s">
        <v>140</v>
      </c>
      <c r="D4712" s="1" t="s">
        <v>18</v>
      </c>
      <c r="E4712" t="s">
        <v>10</v>
      </c>
      <c r="F4712" s="1" t="s">
        <v>141</v>
      </c>
      <c r="G4712" t="s">
        <v>155</v>
      </c>
      <c r="H4712" s="1" t="s">
        <v>155</v>
      </c>
      <c r="I4712" s="1" t="str">
        <f t="shared" si="146"/>
        <v>Clamshell Ultraslim NB</v>
      </c>
      <c r="J4712" s="1" t="str">
        <f t="shared" si="147"/>
        <v>Clamshell Ultraslim NB</v>
      </c>
      <c r="K4712" t="s">
        <v>144</v>
      </c>
      <c r="L4712" t="s">
        <v>150</v>
      </c>
      <c r="M4712" s="47">
        <v>231</v>
      </c>
    </row>
    <row r="4713" spans="1:13" hidden="1" x14ac:dyDescent="0.3">
      <c r="A4713" s="1" t="s">
        <v>186</v>
      </c>
      <c r="B4713" s="1" t="s">
        <v>83</v>
      </c>
      <c r="C4713" t="s">
        <v>140</v>
      </c>
      <c r="D4713" s="1" t="s">
        <v>18</v>
      </c>
      <c r="E4713" t="s">
        <v>10</v>
      </c>
      <c r="F4713" s="1" t="s">
        <v>141</v>
      </c>
      <c r="G4713" t="s">
        <v>155</v>
      </c>
      <c r="H4713" s="1" t="s">
        <v>155</v>
      </c>
      <c r="I4713" s="1" t="str">
        <f t="shared" si="146"/>
        <v>Clamshell Ultraslim NB</v>
      </c>
      <c r="J4713" s="1" t="str">
        <f t="shared" si="147"/>
        <v>Clamshell Ultraslim NB</v>
      </c>
      <c r="K4713" t="s">
        <v>144</v>
      </c>
      <c r="L4713" t="s">
        <v>151</v>
      </c>
      <c r="M4713" s="47">
        <v>108</v>
      </c>
    </row>
    <row r="4714" spans="1:13" hidden="1" x14ac:dyDescent="0.3">
      <c r="A4714" s="1" t="s">
        <v>186</v>
      </c>
      <c r="B4714" s="1" t="s">
        <v>83</v>
      </c>
      <c r="C4714" t="s">
        <v>140</v>
      </c>
      <c r="D4714" s="1" t="s">
        <v>20</v>
      </c>
      <c r="E4714" t="s">
        <v>16</v>
      </c>
      <c r="F4714" s="1" t="s">
        <v>152</v>
      </c>
      <c r="G4714" t="s">
        <v>142</v>
      </c>
      <c r="H4714" s="1" t="s">
        <v>187</v>
      </c>
      <c r="I4714" s="1" t="str">
        <f t="shared" si="146"/>
        <v>iPad Detachable tablet</v>
      </c>
      <c r="J4714" s="1" t="str">
        <f t="shared" si="147"/>
        <v>iPad Detachable tablet</v>
      </c>
      <c r="K4714" t="s">
        <v>143</v>
      </c>
      <c r="L4714" t="s">
        <v>143</v>
      </c>
      <c r="M4714" s="47">
        <v>123583</v>
      </c>
    </row>
    <row r="4715" spans="1:13" hidden="1" x14ac:dyDescent="0.3">
      <c r="A4715" s="1" t="s">
        <v>186</v>
      </c>
      <c r="B4715" s="1" t="s">
        <v>83</v>
      </c>
      <c r="C4715" t="s">
        <v>140</v>
      </c>
      <c r="D4715" s="1" t="s">
        <v>20</v>
      </c>
      <c r="E4715" t="s">
        <v>16</v>
      </c>
      <c r="F4715" s="1" t="s">
        <v>152</v>
      </c>
      <c r="G4715" t="s">
        <v>142</v>
      </c>
      <c r="H4715" s="1" t="s">
        <v>187</v>
      </c>
      <c r="I4715" s="1" t="str">
        <f t="shared" si="146"/>
        <v>iPad Detachable tablet</v>
      </c>
      <c r="J4715" s="1" t="str">
        <f t="shared" si="147"/>
        <v>iPad Detachable tablet</v>
      </c>
      <c r="K4715" t="s">
        <v>144</v>
      </c>
      <c r="L4715" t="s">
        <v>145</v>
      </c>
      <c r="M4715" s="47">
        <v>5703</v>
      </c>
    </row>
    <row r="4716" spans="1:13" hidden="1" x14ac:dyDescent="0.3">
      <c r="A4716" s="1" t="s">
        <v>186</v>
      </c>
      <c r="B4716" s="1" t="s">
        <v>83</v>
      </c>
      <c r="C4716" t="s">
        <v>140</v>
      </c>
      <c r="D4716" s="1" t="s">
        <v>20</v>
      </c>
      <c r="E4716" t="s">
        <v>16</v>
      </c>
      <c r="F4716" s="1" t="s">
        <v>152</v>
      </c>
      <c r="G4716" t="s">
        <v>142</v>
      </c>
      <c r="H4716" s="1" t="s">
        <v>187</v>
      </c>
      <c r="I4716" s="1" t="str">
        <f t="shared" si="146"/>
        <v>iPad Detachable tablet</v>
      </c>
      <c r="J4716" s="1" t="str">
        <f t="shared" si="147"/>
        <v>iPad Detachable tablet</v>
      </c>
      <c r="K4716" t="s">
        <v>144</v>
      </c>
      <c r="L4716" t="s">
        <v>146</v>
      </c>
      <c r="M4716" s="47">
        <v>9199</v>
      </c>
    </row>
    <row r="4717" spans="1:13" hidden="1" x14ac:dyDescent="0.3">
      <c r="A4717" s="1" t="s">
        <v>186</v>
      </c>
      <c r="B4717" s="1" t="s">
        <v>83</v>
      </c>
      <c r="C4717" t="s">
        <v>140</v>
      </c>
      <c r="D4717" s="1" t="s">
        <v>20</v>
      </c>
      <c r="E4717" t="s">
        <v>16</v>
      </c>
      <c r="F4717" s="1" t="s">
        <v>152</v>
      </c>
      <c r="G4717" t="s">
        <v>142</v>
      </c>
      <c r="H4717" s="1" t="s">
        <v>187</v>
      </c>
      <c r="I4717" s="1" t="str">
        <f t="shared" si="146"/>
        <v>iPad Detachable tablet</v>
      </c>
      <c r="J4717" s="1" t="str">
        <f t="shared" si="147"/>
        <v>iPad Detachable tablet</v>
      </c>
      <c r="K4717" t="s">
        <v>144</v>
      </c>
      <c r="L4717" t="s">
        <v>147</v>
      </c>
      <c r="M4717" s="47">
        <v>7796</v>
      </c>
    </row>
    <row r="4718" spans="1:13" hidden="1" x14ac:dyDescent="0.3">
      <c r="A4718" s="1" t="s">
        <v>186</v>
      </c>
      <c r="B4718" s="1" t="s">
        <v>83</v>
      </c>
      <c r="C4718" t="s">
        <v>140</v>
      </c>
      <c r="D4718" s="1" t="s">
        <v>20</v>
      </c>
      <c r="E4718" t="s">
        <v>16</v>
      </c>
      <c r="F4718" s="1" t="s">
        <v>152</v>
      </c>
      <c r="G4718" t="s">
        <v>142</v>
      </c>
      <c r="H4718" s="1" t="s">
        <v>187</v>
      </c>
      <c r="I4718" s="1" t="str">
        <f t="shared" si="146"/>
        <v>iPad Detachable tablet</v>
      </c>
      <c r="J4718" s="1" t="str">
        <f t="shared" si="147"/>
        <v>iPad Detachable tablet</v>
      </c>
      <c r="K4718" t="s">
        <v>144</v>
      </c>
      <c r="L4718" t="s">
        <v>148</v>
      </c>
      <c r="M4718" s="47">
        <v>13982</v>
      </c>
    </row>
    <row r="4719" spans="1:13" hidden="1" x14ac:dyDescent="0.3">
      <c r="A4719" s="1" t="s">
        <v>186</v>
      </c>
      <c r="B4719" s="1" t="s">
        <v>83</v>
      </c>
      <c r="C4719" t="s">
        <v>140</v>
      </c>
      <c r="D4719" s="1" t="s">
        <v>20</v>
      </c>
      <c r="E4719" t="s">
        <v>16</v>
      </c>
      <c r="F4719" s="1" t="s">
        <v>152</v>
      </c>
      <c r="G4719" t="s">
        <v>142</v>
      </c>
      <c r="H4719" s="1" t="s">
        <v>187</v>
      </c>
      <c r="I4719" s="1" t="str">
        <f t="shared" si="146"/>
        <v>iPad Detachable tablet</v>
      </c>
      <c r="J4719" s="1" t="str">
        <f t="shared" si="147"/>
        <v>iPad Detachable tablet</v>
      </c>
      <c r="K4719" t="s">
        <v>144</v>
      </c>
      <c r="L4719" t="s">
        <v>149</v>
      </c>
      <c r="M4719" s="47">
        <v>8077</v>
      </c>
    </row>
    <row r="4720" spans="1:13" hidden="1" x14ac:dyDescent="0.3">
      <c r="A4720" s="1" t="s">
        <v>186</v>
      </c>
      <c r="B4720" s="1" t="s">
        <v>83</v>
      </c>
      <c r="C4720" t="s">
        <v>140</v>
      </c>
      <c r="D4720" s="1" t="s">
        <v>20</v>
      </c>
      <c r="E4720" t="s">
        <v>16</v>
      </c>
      <c r="F4720" s="1" t="s">
        <v>152</v>
      </c>
      <c r="G4720" t="s">
        <v>142</v>
      </c>
      <c r="H4720" s="1" t="s">
        <v>187</v>
      </c>
      <c r="I4720" s="1" t="str">
        <f t="shared" si="146"/>
        <v>iPad Detachable tablet</v>
      </c>
      <c r="J4720" s="1" t="str">
        <f t="shared" si="147"/>
        <v>iPad Detachable tablet</v>
      </c>
      <c r="K4720" t="s">
        <v>144</v>
      </c>
      <c r="L4720" t="s">
        <v>150</v>
      </c>
      <c r="M4720" s="47">
        <v>332</v>
      </c>
    </row>
    <row r="4721" spans="1:13" hidden="1" x14ac:dyDescent="0.3">
      <c r="A4721" s="1" t="s">
        <v>186</v>
      </c>
      <c r="B4721" s="1" t="s">
        <v>83</v>
      </c>
      <c r="C4721" t="s">
        <v>140</v>
      </c>
      <c r="D4721" s="1" t="s">
        <v>20</v>
      </c>
      <c r="E4721" t="s">
        <v>16</v>
      </c>
      <c r="F4721" s="1" t="s">
        <v>152</v>
      </c>
      <c r="G4721" t="s">
        <v>142</v>
      </c>
      <c r="H4721" s="1" t="s">
        <v>187</v>
      </c>
      <c r="I4721" s="1" t="str">
        <f t="shared" si="146"/>
        <v>iPad Detachable tablet</v>
      </c>
      <c r="J4721" s="1" t="str">
        <f t="shared" si="147"/>
        <v>iPad Detachable tablet</v>
      </c>
      <c r="K4721" t="s">
        <v>144</v>
      </c>
      <c r="L4721" t="s">
        <v>151</v>
      </c>
      <c r="M4721" s="47">
        <v>433</v>
      </c>
    </row>
    <row r="4722" spans="1:13" hidden="1" x14ac:dyDescent="0.3">
      <c r="A4722" s="1" t="s">
        <v>186</v>
      </c>
      <c r="B4722" s="1" t="s">
        <v>83</v>
      </c>
      <c r="C4722" t="s">
        <v>140</v>
      </c>
      <c r="D4722" s="1" t="s">
        <v>20</v>
      </c>
      <c r="E4722" t="s">
        <v>15</v>
      </c>
      <c r="F4722" s="1" t="s">
        <v>152</v>
      </c>
      <c r="G4722" t="s">
        <v>142</v>
      </c>
      <c r="H4722" s="1" t="s">
        <v>187</v>
      </c>
      <c r="I4722" s="1" t="str">
        <f t="shared" si="146"/>
        <v>iPad Slate</v>
      </c>
      <c r="J4722" s="1" t="str">
        <f t="shared" si="147"/>
        <v>iPad Slate</v>
      </c>
      <c r="K4722" t="s">
        <v>143</v>
      </c>
      <c r="L4722" t="s">
        <v>143</v>
      </c>
      <c r="M4722" s="47">
        <v>37137</v>
      </c>
    </row>
    <row r="4723" spans="1:13" hidden="1" x14ac:dyDescent="0.3">
      <c r="A4723" s="1" t="s">
        <v>186</v>
      </c>
      <c r="B4723" s="1" t="s">
        <v>83</v>
      </c>
      <c r="C4723" t="s">
        <v>140</v>
      </c>
      <c r="D4723" s="1" t="s">
        <v>20</v>
      </c>
      <c r="E4723" t="s">
        <v>15</v>
      </c>
      <c r="F4723" s="1" t="s">
        <v>152</v>
      </c>
      <c r="G4723" t="s">
        <v>142</v>
      </c>
      <c r="H4723" s="1" t="s">
        <v>187</v>
      </c>
      <c r="I4723" s="1" t="str">
        <f t="shared" si="146"/>
        <v>iPad Slate</v>
      </c>
      <c r="J4723" s="1" t="str">
        <f t="shared" si="147"/>
        <v>iPad Slate</v>
      </c>
      <c r="K4723" t="s">
        <v>144</v>
      </c>
      <c r="L4723" t="s">
        <v>145</v>
      </c>
      <c r="M4723" s="47">
        <v>643</v>
      </c>
    </row>
    <row r="4724" spans="1:13" hidden="1" x14ac:dyDescent="0.3">
      <c r="A4724" s="1" t="s">
        <v>186</v>
      </c>
      <c r="B4724" s="1" t="s">
        <v>83</v>
      </c>
      <c r="C4724" t="s">
        <v>140</v>
      </c>
      <c r="D4724" s="1" t="s">
        <v>20</v>
      </c>
      <c r="E4724" t="s">
        <v>15</v>
      </c>
      <c r="F4724" s="1" t="s">
        <v>152</v>
      </c>
      <c r="G4724" t="s">
        <v>142</v>
      </c>
      <c r="H4724" s="1" t="s">
        <v>187</v>
      </c>
      <c r="I4724" s="1" t="str">
        <f t="shared" si="146"/>
        <v>iPad Slate</v>
      </c>
      <c r="J4724" s="1" t="str">
        <f t="shared" si="147"/>
        <v>iPad Slate</v>
      </c>
      <c r="K4724" t="s">
        <v>144</v>
      </c>
      <c r="L4724" t="s">
        <v>146</v>
      </c>
      <c r="M4724" s="47">
        <v>1144</v>
      </c>
    </row>
    <row r="4725" spans="1:13" hidden="1" x14ac:dyDescent="0.3">
      <c r="A4725" s="1" t="s">
        <v>186</v>
      </c>
      <c r="B4725" s="1" t="s">
        <v>83</v>
      </c>
      <c r="C4725" t="s">
        <v>140</v>
      </c>
      <c r="D4725" s="1" t="s">
        <v>20</v>
      </c>
      <c r="E4725" t="s">
        <v>15</v>
      </c>
      <c r="F4725" s="1" t="s">
        <v>152</v>
      </c>
      <c r="G4725" t="s">
        <v>142</v>
      </c>
      <c r="H4725" s="1" t="s">
        <v>187</v>
      </c>
      <c r="I4725" s="1" t="str">
        <f t="shared" si="146"/>
        <v>iPad Slate</v>
      </c>
      <c r="J4725" s="1" t="str">
        <f t="shared" si="147"/>
        <v>iPad Slate</v>
      </c>
      <c r="K4725" t="s">
        <v>144</v>
      </c>
      <c r="L4725" t="s">
        <v>147</v>
      </c>
      <c r="M4725" s="47">
        <v>1138</v>
      </c>
    </row>
    <row r="4726" spans="1:13" hidden="1" x14ac:dyDescent="0.3">
      <c r="A4726" s="1" t="s">
        <v>186</v>
      </c>
      <c r="B4726" s="1" t="s">
        <v>83</v>
      </c>
      <c r="C4726" t="s">
        <v>140</v>
      </c>
      <c r="D4726" s="1" t="s">
        <v>20</v>
      </c>
      <c r="E4726" t="s">
        <v>15</v>
      </c>
      <c r="F4726" s="1" t="s">
        <v>152</v>
      </c>
      <c r="G4726" t="s">
        <v>142</v>
      </c>
      <c r="H4726" s="1" t="s">
        <v>187</v>
      </c>
      <c r="I4726" s="1" t="str">
        <f t="shared" si="146"/>
        <v>iPad Slate</v>
      </c>
      <c r="J4726" s="1" t="str">
        <f t="shared" si="147"/>
        <v>iPad Slate</v>
      </c>
      <c r="K4726" t="s">
        <v>144</v>
      </c>
      <c r="L4726" t="s">
        <v>148</v>
      </c>
      <c r="M4726" s="47">
        <v>1569</v>
      </c>
    </row>
    <row r="4727" spans="1:13" hidden="1" x14ac:dyDescent="0.3">
      <c r="A4727" s="1" t="s">
        <v>186</v>
      </c>
      <c r="B4727" s="1" t="s">
        <v>83</v>
      </c>
      <c r="C4727" t="s">
        <v>140</v>
      </c>
      <c r="D4727" s="1" t="s">
        <v>20</v>
      </c>
      <c r="E4727" t="s">
        <v>15</v>
      </c>
      <c r="F4727" s="1" t="s">
        <v>152</v>
      </c>
      <c r="G4727" t="s">
        <v>142</v>
      </c>
      <c r="H4727" s="1" t="s">
        <v>187</v>
      </c>
      <c r="I4727" s="1" t="str">
        <f t="shared" si="146"/>
        <v>iPad Slate</v>
      </c>
      <c r="J4727" s="1" t="str">
        <f t="shared" si="147"/>
        <v>iPad Slate</v>
      </c>
      <c r="K4727" t="s">
        <v>144</v>
      </c>
      <c r="L4727" t="s">
        <v>149</v>
      </c>
      <c r="M4727" s="47">
        <v>1007</v>
      </c>
    </row>
    <row r="4728" spans="1:13" hidden="1" x14ac:dyDescent="0.3">
      <c r="A4728" s="1" t="s">
        <v>186</v>
      </c>
      <c r="B4728" s="1" t="s">
        <v>83</v>
      </c>
      <c r="C4728" t="s">
        <v>140</v>
      </c>
      <c r="D4728" s="1" t="s">
        <v>20</v>
      </c>
      <c r="E4728" t="s">
        <v>15</v>
      </c>
      <c r="F4728" s="1" t="s">
        <v>152</v>
      </c>
      <c r="G4728" t="s">
        <v>142</v>
      </c>
      <c r="H4728" s="1" t="s">
        <v>187</v>
      </c>
      <c r="I4728" s="1" t="str">
        <f t="shared" si="146"/>
        <v>iPad Slate</v>
      </c>
      <c r="J4728" s="1" t="str">
        <f t="shared" si="147"/>
        <v>iPad Slate</v>
      </c>
      <c r="K4728" t="s">
        <v>144</v>
      </c>
      <c r="L4728" t="s">
        <v>150</v>
      </c>
      <c r="M4728" s="47">
        <v>41</v>
      </c>
    </row>
    <row r="4729" spans="1:13" hidden="1" x14ac:dyDescent="0.3">
      <c r="A4729" s="1" t="s">
        <v>186</v>
      </c>
      <c r="B4729" s="1" t="s">
        <v>83</v>
      </c>
      <c r="C4729" t="s">
        <v>140</v>
      </c>
      <c r="D4729" s="1" t="s">
        <v>20</v>
      </c>
      <c r="E4729" t="s">
        <v>15</v>
      </c>
      <c r="F4729" s="1" t="s">
        <v>152</v>
      </c>
      <c r="G4729" t="s">
        <v>142</v>
      </c>
      <c r="H4729" s="1" t="s">
        <v>187</v>
      </c>
      <c r="I4729" s="1" t="str">
        <f t="shared" si="146"/>
        <v>iPad Slate</v>
      </c>
      <c r="J4729" s="1" t="str">
        <f t="shared" si="147"/>
        <v>iPad Slate</v>
      </c>
      <c r="K4729" t="s">
        <v>144</v>
      </c>
      <c r="L4729" t="s">
        <v>151</v>
      </c>
      <c r="M4729" s="47">
        <v>53</v>
      </c>
    </row>
    <row r="4730" spans="1:13" hidden="1" x14ac:dyDescent="0.3">
      <c r="A4730" s="1" t="s">
        <v>186</v>
      </c>
      <c r="B4730" s="1" t="s">
        <v>83</v>
      </c>
      <c r="C4730" t="s">
        <v>96</v>
      </c>
      <c r="D4730" s="1" t="s">
        <v>17</v>
      </c>
      <c r="E4730" t="s">
        <v>8</v>
      </c>
      <c r="F4730" s="1" t="s">
        <v>154</v>
      </c>
      <c r="G4730" t="s">
        <v>142</v>
      </c>
      <c r="H4730" s="1" t="s">
        <v>187</v>
      </c>
      <c r="I4730" s="1" t="str">
        <f t="shared" si="146"/>
        <v>AIO DT</v>
      </c>
      <c r="J4730" s="1" t="str">
        <f t="shared" si="147"/>
        <v>AIO DT</v>
      </c>
      <c r="K4730" t="s">
        <v>143</v>
      </c>
      <c r="L4730" t="s">
        <v>143</v>
      </c>
      <c r="M4730" s="47">
        <v>180</v>
      </c>
    </row>
    <row r="4731" spans="1:13" hidden="1" x14ac:dyDescent="0.3">
      <c r="A4731" s="1" t="s">
        <v>186</v>
      </c>
      <c r="B4731" s="1" t="s">
        <v>83</v>
      </c>
      <c r="C4731" t="s">
        <v>96</v>
      </c>
      <c r="D4731" s="1" t="s">
        <v>17</v>
      </c>
      <c r="E4731" t="s">
        <v>8</v>
      </c>
      <c r="F4731" s="1" t="s">
        <v>154</v>
      </c>
      <c r="G4731" t="s">
        <v>142</v>
      </c>
      <c r="H4731" s="1" t="s">
        <v>187</v>
      </c>
      <c r="I4731" s="1" t="str">
        <f t="shared" si="146"/>
        <v>AIO DT</v>
      </c>
      <c r="J4731" s="1" t="str">
        <f t="shared" si="147"/>
        <v>AIO DT</v>
      </c>
      <c r="K4731" t="s">
        <v>144</v>
      </c>
      <c r="L4731" t="s">
        <v>145</v>
      </c>
      <c r="M4731" s="47">
        <v>108</v>
      </c>
    </row>
    <row r="4732" spans="1:13" hidden="1" x14ac:dyDescent="0.3">
      <c r="A4732" s="1" t="s">
        <v>186</v>
      </c>
      <c r="B4732" s="1" t="s">
        <v>83</v>
      </c>
      <c r="C4732" t="s">
        <v>96</v>
      </c>
      <c r="D4732" s="1" t="s">
        <v>17</v>
      </c>
      <c r="E4732" t="s">
        <v>8</v>
      </c>
      <c r="F4732" s="1" t="s">
        <v>154</v>
      </c>
      <c r="G4732" t="s">
        <v>142</v>
      </c>
      <c r="H4732" s="1" t="s">
        <v>187</v>
      </c>
      <c r="I4732" s="1" t="str">
        <f t="shared" si="146"/>
        <v>AIO DT</v>
      </c>
      <c r="J4732" s="1" t="str">
        <f t="shared" si="147"/>
        <v>AIO DT</v>
      </c>
      <c r="K4732" t="s">
        <v>144</v>
      </c>
      <c r="L4732" t="s">
        <v>146</v>
      </c>
      <c r="M4732" s="47">
        <v>141</v>
      </c>
    </row>
    <row r="4733" spans="1:13" hidden="1" x14ac:dyDescent="0.3">
      <c r="A4733" s="1" t="s">
        <v>186</v>
      </c>
      <c r="B4733" s="1" t="s">
        <v>83</v>
      </c>
      <c r="C4733" t="s">
        <v>96</v>
      </c>
      <c r="D4733" s="1" t="s">
        <v>17</v>
      </c>
      <c r="E4733" t="s">
        <v>8</v>
      </c>
      <c r="F4733" s="1" t="s">
        <v>154</v>
      </c>
      <c r="G4733" t="s">
        <v>142</v>
      </c>
      <c r="H4733" s="1" t="s">
        <v>187</v>
      </c>
      <c r="I4733" s="1" t="str">
        <f t="shared" si="146"/>
        <v>AIO DT</v>
      </c>
      <c r="J4733" s="1" t="str">
        <f t="shared" si="147"/>
        <v>AIO DT</v>
      </c>
      <c r="K4733" t="s">
        <v>144</v>
      </c>
      <c r="L4733" t="s">
        <v>147</v>
      </c>
      <c r="M4733" s="47">
        <v>43</v>
      </c>
    </row>
    <row r="4734" spans="1:13" hidden="1" x14ac:dyDescent="0.3">
      <c r="A4734" s="1" t="s">
        <v>186</v>
      </c>
      <c r="B4734" s="1" t="s">
        <v>83</v>
      </c>
      <c r="C4734" t="s">
        <v>96</v>
      </c>
      <c r="D4734" s="1" t="s">
        <v>17</v>
      </c>
      <c r="E4734" t="s">
        <v>8</v>
      </c>
      <c r="F4734" s="1" t="s">
        <v>154</v>
      </c>
      <c r="G4734" t="s">
        <v>142</v>
      </c>
      <c r="H4734" s="1" t="s">
        <v>187</v>
      </c>
      <c r="I4734" s="1" t="str">
        <f t="shared" si="146"/>
        <v>AIO DT</v>
      </c>
      <c r="J4734" s="1" t="str">
        <f t="shared" si="147"/>
        <v>AIO DT</v>
      </c>
      <c r="K4734" t="s">
        <v>144</v>
      </c>
      <c r="L4734" t="s">
        <v>148</v>
      </c>
      <c r="M4734" s="47">
        <v>5</v>
      </c>
    </row>
    <row r="4735" spans="1:13" hidden="1" x14ac:dyDescent="0.3">
      <c r="A4735" s="1" t="s">
        <v>186</v>
      </c>
      <c r="B4735" s="1" t="s">
        <v>83</v>
      </c>
      <c r="C4735" t="s">
        <v>96</v>
      </c>
      <c r="D4735" s="1" t="s">
        <v>17</v>
      </c>
      <c r="E4735" t="s">
        <v>8</v>
      </c>
      <c r="F4735" s="1" t="s">
        <v>154</v>
      </c>
      <c r="G4735" t="s">
        <v>142</v>
      </c>
      <c r="H4735" s="1" t="s">
        <v>187</v>
      </c>
      <c r="I4735" s="1" t="str">
        <f t="shared" si="146"/>
        <v>AIO DT</v>
      </c>
      <c r="J4735" s="1" t="str">
        <f t="shared" si="147"/>
        <v>AIO DT</v>
      </c>
      <c r="K4735" t="s">
        <v>144</v>
      </c>
      <c r="L4735" t="s">
        <v>149</v>
      </c>
      <c r="M4735" s="47">
        <v>9</v>
      </c>
    </row>
    <row r="4736" spans="1:13" hidden="1" x14ac:dyDescent="0.3">
      <c r="A4736" s="1" t="s">
        <v>186</v>
      </c>
      <c r="B4736" s="1" t="s">
        <v>83</v>
      </c>
      <c r="C4736" t="s">
        <v>96</v>
      </c>
      <c r="D4736" s="1" t="s">
        <v>17</v>
      </c>
      <c r="E4736" t="s">
        <v>8</v>
      </c>
      <c r="F4736" s="1" t="s">
        <v>154</v>
      </c>
      <c r="G4736" t="s">
        <v>142</v>
      </c>
      <c r="H4736" s="1" t="s">
        <v>187</v>
      </c>
      <c r="I4736" s="1" t="str">
        <f t="shared" si="146"/>
        <v>AIO DT</v>
      </c>
      <c r="J4736" s="1" t="str">
        <f t="shared" si="147"/>
        <v>AIO DT</v>
      </c>
      <c r="K4736" t="s">
        <v>144</v>
      </c>
      <c r="L4736" t="s">
        <v>151</v>
      </c>
      <c r="M4736" s="47">
        <v>3</v>
      </c>
    </row>
    <row r="4737" spans="1:13" hidden="1" x14ac:dyDescent="0.3">
      <c r="A4737" s="1" t="s">
        <v>186</v>
      </c>
      <c r="B4737" s="1" t="s">
        <v>83</v>
      </c>
      <c r="C4737" t="s">
        <v>96</v>
      </c>
      <c r="D4737" s="1" t="s">
        <v>17</v>
      </c>
      <c r="E4737" t="s">
        <v>6</v>
      </c>
      <c r="F4737" s="1" t="s">
        <v>154</v>
      </c>
      <c r="G4737" t="s">
        <v>142</v>
      </c>
      <c r="H4737" s="1" t="s">
        <v>187</v>
      </c>
      <c r="I4737" s="1" t="str">
        <f t="shared" si="146"/>
        <v>Small DT</v>
      </c>
      <c r="J4737" s="1" t="str">
        <f t="shared" si="147"/>
        <v>Small DT</v>
      </c>
      <c r="K4737" t="s">
        <v>143</v>
      </c>
      <c r="L4737" t="s">
        <v>143</v>
      </c>
      <c r="M4737" s="47">
        <v>111</v>
      </c>
    </row>
    <row r="4738" spans="1:13" hidden="1" x14ac:dyDescent="0.3">
      <c r="A4738" s="1" t="s">
        <v>186</v>
      </c>
      <c r="B4738" s="1" t="s">
        <v>83</v>
      </c>
      <c r="C4738" t="s">
        <v>96</v>
      </c>
      <c r="D4738" s="1" t="s">
        <v>17</v>
      </c>
      <c r="E4738" t="s">
        <v>6</v>
      </c>
      <c r="F4738" s="1" t="s">
        <v>154</v>
      </c>
      <c r="G4738" t="s">
        <v>142</v>
      </c>
      <c r="H4738" s="1" t="s">
        <v>187</v>
      </c>
      <c r="I4738" s="1" t="str">
        <f t="shared" si="146"/>
        <v>Small DT</v>
      </c>
      <c r="J4738" s="1" t="str">
        <f t="shared" si="147"/>
        <v>Small DT</v>
      </c>
      <c r="K4738" t="s">
        <v>144</v>
      </c>
      <c r="L4738" t="s">
        <v>145</v>
      </c>
      <c r="M4738" s="47">
        <v>1620</v>
      </c>
    </row>
    <row r="4739" spans="1:13" hidden="1" x14ac:dyDescent="0.3">
      <c r="A4739" s="1" t="s">
        <v>186</v>
      </c>
      <c r="B4739" s="1" t="s">
        <v>83</v>
      </c>
      <c r="C4739" t="s">
        <v>96</v>
      </c>
      <c r="D4739" s="1" t="s">
        <v>17</v>
      </c>
      <c r="E4739" t="s">
        <v>6</v>
      </c>
      <c r="F4739" s="1" t="s">
        <v>154</v>
      </c>
      <c r="G4739" t="s">
        <v>142</v>
      </c>
      <c r="H4739" s="1" t="s">
        <v>187</v>
      </c>
      <c r="I4739" s="1" t="str">
        <f t="shared" ref="I4739:I4802" si="148">VLOOKUP(E4739&amp;F4739&amp;G4739,$S$1:$T$74,2,0)</f>
        <v>Small DT</v>
      </c>
      <c r="J4739" s="1" t="str">
        <f t="shared" ref="J4739:J4802" si="149">IF(AND(I4739="Clamshell NB",H4739="Yes"),"Clamshell Ultraslim NB",I4739)</f>
        <v>Small DT</v>
      </c>
      <c r="K4739" t="s">
        <v>144</v>
      </c>
      <c r="L4739" t="s">
        <v>146</v>
      </c>
      <c r="M4739" s="47">
        <v>2352</v>
      </c>
    </row>
    <row r="4740" spans="1:13" hidden="1" x14ac:dyDescent="0.3">
      <c r="A4740" s="1" t="s">
        <v>186</v>
      </c>
      <c r="B4740" s="1" t="s">
        <v>83</v>
      </c>
      <c r="C4740" t="s">
        <v>96</v>
      </c>
      <c r="D4740" s="1" t="s">
        <v>17</v>
      </c>
      <c r="E4740" t="s">
        <v>6</v>
      </c>
      <c r="F4740" s="1" t="s">
        <v>154</v>
      </c>
      <c r="G4740" t="s">
        <v>142</v>
      </c>
      <c r="H4740" s="1" t="s">
        <v>187</v>
      </c>
      <c r="I4740" s="1" t="str">
        <f t="shared" si="148"/>
        <v>Small DT</v>
      </c>
      <c r="J4740" s="1" t="str">
        <f t="shared" si="149"/>
        <v>Small DT</v>
      </c>
      <c r="K4740" t="s">
        <v>144</v>
      </c>
      <c r="L4740" t="s">
        <v>147</v>
      </c>
      <c r="M4740" s="47">
        <v>1346</v>
      </c>
    </row>
    <row r="4741" spans="1:13" hidden="1" x14ac:dyDescent="0.3">
      <c r="A4741" s="1" t="s">
        <v>186</v>
      </c>
      <c r="B4741" s="1" t="s">
        <v>83</v>
      </c>
      <c r="C4741" t="s">
        <v>96</v>
      </c>
      <c r="D4741" s="1" t="s">
        <v>17</v>
      </c>
      <c r="E4741" t="s">
        <v>6</v>
      </c>
      <c r="F4741" s="1" t="s">
        <v>154</v>
      </c>
      <c r="G4741" t="s">
        <v>142</v>
      </c>
      <c r="H4741" s="1" t="s">
        <v>187</v>
      </c>
      <c r="I4741" s="1" t="str">
        <f t="shared" si="148"/>
        <v>Small DT</v>
      </c>
      <c r="J4741" s="1" t="str">
        <f t="shared" si="149"/>
        <v>Small DT</v>
      </c>
      <c r="K4741" t="s">
        <v>144</v>
      </c>
      <c r="L4741" t="s">
        <v>148</v>
      </c>
      <c r="M4741" s="47">
        <v>86</v>
      </c>
    </row>
    <row r="4742" spans="1:13" hidden="1" x14ac:dyDescent="0.3">
      <c r="A4742" s="1" t="s">
        <v>186</v>
      </c>
      <c r="B4742" s="1" t="s">
        <v>83</v>
      </c>
      <c r="C4742" t="s">
        <v>96</v>
      </c>
      <c r="D4742" s="1" t="s">
        <v>17</v>
      </c>
      <c r="E4742" t="s">
        <v>6</v>
      </c>
      <c r="F4742" s="1" t="s">
        <v>154</v>
      </c>
      <c r="G4742" t="s">
        <v>142</v>
      </c>
      <c r="H4742" s="1" t="s">
        <v>187</v>
      </c>
      <c r="I4742" s="1" t="str">
        <f t="shared" si="148"/>
        <v>Small DT</v>
      </c>
      <c r="J4742" s="1" t="str">
        <f t="shared" si="149"/>
        <v>Small DT</v>
      </c>
      <c r="K4742" t="s">
        <v>144</v>
      </c>
      <c r="L4742" t="s">
        <v>149</v>
      </c>
      <c r="M4742" s="47">
        <v>51</v>
      </c>
    </row>
    <row r="4743" spans="1:13" hidden="1" x14ac:dyDescent="0.3">
      <c r="A4743" s="1" t="s">
        <v>186</v>
      </c>
      <c r="B4743" s="1" t="s">
        <v>83</v>
      </c>
      <c r="C4743" t="s">
        <v>96</v>
      </c>
      <c r="D4743" s="1" t="s">
        <v>17</v>
      </c>
      <c r="E4743" t="s">
        <v>7</v>
      </c>
      <c r="F4743" s="1" t="s">
        <v>163</v>
      </c>
      <c r="G4743" t="s">
        <v>155</v>
      </c>
      <c r="H4743" s="1" t="s">
        <v>187</v>
      </c>
      <c r="I4743" s="1" t="str">
        <f t="shared" si="148"/>
        <v>Tower Gaming Capable DT</v>
      </c>
      <c r="J4743" s="1" t="str">
        <f t="shared" si="149"/>
        <v>Tower Gaming Capable DT</v>
      </c>
      <c r="K4743" t="s">
        <v>143</v>
      </c>
      <c r="L4743" t="s">
        <v>143</v>
      </c>
      <c r="M4743" s="47">
        <v>1</v>
      </c>
    </row>
    <row r="4744" spans="1:13" hidden="1" x14ac:dyDescent="0.3">
      <c r="A4744" s="1" t="s">
        <v>186</v>
      </c>
      <c r="B4744" s="1" t="s">
        <v>83</v>
      </c>
      <c r="C4744" t="s">
        <v>96</v>
      </c>
      <c r="D4744" s="1" t="s">
        <v>17</v>
      </c>
      <c r="E4744" t="s">
        <v>7</v>
      </c>
      <c r="F4744" s="1" t="s">
        <v>154</v>
      </c>
      <c r="G4744" t="s">
        <v>142</v>
      </c>
      <c r="H4744" s="1" t="s">
        <v>187</v>
      </c>
      <c r="I4744" s="1" t="str">
        <f t="shared" si="148"/>
        <v>Tower DT</v>
      </c>
      <c r="J4744" s="1" t="str">
        <f t="shared" si="149"/>
        <v>Tower DT</v>
      </c>
      <c r="K4744" t="s">
        <v>143</v>
      </c>
      <c r="L4744" t="s">
        <v>143</v>
      </c>
      <c r="M4744" s="47">
        <v>731</v>
      </c>
    </row>
    <row r="4745" spans="1:13" hidden="1" x14ac:dyDescent="0.3">
      <c r="A4745" s="1" t="s">
        <v>186</v>
      </c>
      <c r="B4745" s="1" t="s">
        <v>83</v>
      </c>
      <c r="C4745" t="s">
        <v>96</v>
      </c>
      <c r="D4745" s="1" t="s">
        <v>17</v>
      </c>
      <c r="E4745" t="s">
        <v>7</v>
      </c>
      <c r="F4745" s="1" t="s">
        <v>154</v>
      </c>
      <c r="G4745" t="s">
        <v>142</v>
      </c>
      <c r="H4745" s="1" t="s">
        <v>187</v>
      </c>
      <c r="I4745" s="1" t="str">
        <f t="shared" si="148"/>
        <v>Tower DT</v>
      </c>
      <c r="J4745" s="1" t="str">
        <f t="shared" si="149"/>
        <v>Tower DT</v>
      </c>
      <c r="K4745" t="s">
        <v>144</v>
      </c>
      <c r="L4745" t="s">
        <v>145</v>
      </c>
      <c r="M4745" s="47">
        <v>5558</v>
      </c>
    </row>
    <row r="4746" spans="1:13" hidden="1" x14ac:dyDescent="0.3">
      <c r="A4746" s="1" t="s">
        <v>186</v>
      </c>
      <c r="B4746" s="1" t="s">
        <v>83</v>
      </c>
      <c r="C4746" t="s">
        <v>96</v>
      </c>
      <c r="D4746" s="1" t="s">
        <v>17</v>
      </c>
      <c r="E4746" t="s">
        <v>7</v>
      </c>
      <c r="F4746" s="1" t="s">
        <v>154</v>
      </c>
      <c r="G4746" t="s">
        <v>142</v>
      </c>
      <c r="H4746" s="1" t="s">
        <v>187</v>
      </c>
      <c r="I4746" s="1" t="str">
        <f t="shared" si="148"/>
        <v>Tower DT</v>
      </c>
      <c r="J4746" s="1" t="str">
        <f t="shared" si="149"/>
        <v>Tower DT</v>
      </c>
      <c r="K4746" t="s">
        <v>144</v>
      </c>
      <c r="L4746" t="s">
        <v>146</v>
      </c>
      <c r="M4746" s="47">
        <v>12914</v>
      </c>
    </row>
    <row r="4747" spans="1:13" hidden="1" x14ac:dyDescent="0.3">
      <c r="A4747" s="1" t="s">
        <v>186</v>
      </c>
      <c r="B4747" s="1" t="s">
        <v>83</v>
      </c>
      <c r="C4747" t="s">
        <v>96</v>
      </c>
      <c r="D4747" s="1" t="s">
        <v>17</v>
      </c>
      <c r="E4747" t="s">
        <v>7</v>
      </c>
      <c r="F4747" s="1" t="s">
        <v>154</v>
      </c>
      <c r="G4747" t="s">
        <v>142</v>
      </c>
      <c r="H4747" s="1" t="s">
        <v>187</v>
      </c>
      <c r="I4747" s="1" t="str">
        <f t="shared" si="148"/>
        <v>Tower DT</v>
      </c>
      <c r="J4747" s="1" t="str">
        <f t="shared" si="149"/>
        <v>Tower DT</v>
      </c>
      <c r="K4747" t="s">
        <v>144</v>
      </c>
      <c r="L4747" t="s">
        <v>147</v>
      </c>
      <c r="M4747" s="47">
        <v>6641</v>
      </c>
    </row>
    <row r="4748" spans="1:13" hidden="1" x14ac:dyDescent="0.3">
      <c r="A4748" s="1" t="s">
        <v>186</v>
      </c>
      <c r="B4748" s="1" t="s">
        <v>83</v>
      </c>
      <c r="C4748" t="s">
        <v>96</v>
      </c>
      <c r="D4748" s="1" t="s">
        <v>17</v>
      </c>
      <c r="E4748" t="s">
        <v>7</v>
      </c>
      <c r="F4748" s="1" t="s">
        <v>154</v>
      </c>
      <c r="G4748" t="s">
        <v>142</v>
      </c>
      <c r="H4748" s="1" t="s">
        <v>187</v>
      </c>
      <c r="I4748" s="1" t="str">
        <f t="shared" si="148"/>
        <v>Tower DT</v>
      </c>
      <c r="J4748" s="1" t="str">
        <f t="shared" si="149"/>
        <v>Tower DT</v>
      </c>
      <c r="K4748" t="s">
        <v>144</v>
      </c>
      <c r="L4748" t="s">
        <v>148</v>
      </c>
      <c r="M4748" s="47">
        <v>833</v>
      </c>
    </row>
    <row r="4749" spans="1:13" hidden="1" x14ac:dyDescent="0.3">
      <c r="A4749" s="1" t="s">
        <v>186</v>
      </c>
      <c r="B4749" s="1" t="s">
        <v>83</v>
      </c>
      <c r="C4749" t="s">
        <v>96</v>
      </c>
      <c r="D4749" s="1" t="s">
        <v>17</v>
      </c>
      <c r="E4749" t="s">
        <v>7</v>
      </c>
      <c r="F4749" s="1" t="s">
        <v>154</v>
      </c>
      <c r="G4749" t="s">
        <v>142</v>
      </c>
      <c r="H4749" s="1" t="s">
        <v>187</v>
      </c>
      <c r="I4749" s="1" t="str">
        <f t="shared" si="148"/>
        <v>Tower DT</v>
      </c>
      <c r="J4749" s="1" t="str">
        <f t="shared" si="149"/>
        <v>Tower DT</v>
      </c>
      <c r="K4749" t="s">
        <v>144</v>
      </c>
      <c r="L4749" t="s">
        <v>149</v>
      </c>
      <c r="M4749" s="47">
        <v>443</v>
      </c>
    </row>
    <row r="4750" spans="1:13" hidden="1" x14ac:dyDescent="0.3">
      <c r="A4750" s="1" t="s">
        <v>186</v>
      </c>
      <c r="B4750" s="1" t="s">
        <v>83</v>
      </c>
      <c r="C4750" t="s">
        <v>96</v>
      </c>
      <c r="D4750" s="1" t="s">
        <v>17</v>
      </c>
      <c r="E4750" t="s">
        <v>7</v>
      </c>
      <c r="F4750" s="1" t="s">
        <v>154</v>
      </c>
      <c r="G4750" t="s">
        <v>142</v>
      </c>
      <c r="H4750" s="1" t="s">
        <v>187</v>
      </c>
      <c r="I4750" s="1" t="str">
        <f t="shared" si="148"/>
        <v>Tower DT</v>
      </c>
      <c r="J4750" s="1" t="str">
        <f t="shared" si="149"/>
        <v>Tower DT</v>
      </c>
      <c r="K4750" t="s">
        <v>144</v>
      </c>
      <c r="L4750" t="s">
        <v>151</v>
      </c>
      <c r="M4750" s="47">
        <v>256</v>
      </c>
    </row>
    <row r="4751" spans="1:13" hidden="1" x14ac:dyDescent="0.3">
      <c r="A4751" s="1" t="s">
        <v>186</v>
      </c>
      <c r="B4751" s="1" t="s">
        <v>83</v>
      </c>
      <c r="C4751" t="s">
        <v>96</v>
      </c>
      <c r="D4751" s="1" t="s">
        <v>17</v>
      </c>
      <c r="E4751" t="s">
        <v>7</v>
      </c>
      <c r="F4751" s="1" t="s">
        <v>154</v>
      </c>
      <c r="G4751" t="s">
        <v>155</v>
      </c>
      <c r="H4751" s="1" t="s">
        <v>187</v>
      </c>
      <c r="I4751" s="1" t="str">
        <f t="shared" si="148"/>
        <v>Tower Gaming Capable DT</v>
      </c>
      <c r="J4751" s="1" t="str">
        <f t="shared" si="149"/>
        <v>Tower Gaming Capable DT</v>
      </c>
      <c r="K4751" t="s">
        <v>143</v>
      </c>
      <c r="L4751" t="s">
        <v>143</v>
      </c>
      <c r="M4751" s="47">
        <v>3964</v>
      </c>
    </row>
    <row r="4752" spans="1:13" hidden="1" x14ac:dyDescent="0.3">
      <c r="A4752" s="1" t="s">
        <v>186</v>
      </c>
      <c r="B4752" s="1" t="s">
        <v>83</v>
      </c>
      <c r="C4752" t="s">
        <v>96</v>
      </c>
      <c r="D4752" s="1" t="s">
        <v>17</v>
      </c>
      <c r="E4752" t="s">
        <v>7</v>
      </c>
      <c r="F4752" s="1" t="s">
        <v>154</v>
      </c>
      <c r="G4752" t="s">
        <v>155</v>
      </c>
      <c r="H4752" s="1" t="s">
        <v>187</v>
      </c>
      <c r="I4752" s="1" t="str">
        <f t="shared" si="148"/>
        <v>Tower Gaming Capable DT</v>
      </c>
      <c r="J4752" s="1" t="str">
        <f t="shared" si="149"/>
        <v>Tower Gaming Capable DT</v>
      </c>
      <c r="K4752" t="s">
        <v>144</v>
      </c>
      <c r="L4752" t="s">
        <v>145</v>
      </c>
      <c r="M4752" s="47">
        <v>23</v>
      </c>
    </row>
    <row r="4753" spans="1:13" hidden="1" x14ac:dyDescent="0.3">
      <c r="A4753" s="1" t="s">
        <v>186</v>
      </c>
      <c r="B4753" s="1" t="s">
        <v>83</v>
      </c>
      <c r="C4753" t="s">
        <v>96</v>
      </c>
      <c r="D4753" s="1" t="s">
        <v>17</v>
      </c>
      <c r="E4753" t="s">
        <v>7</v>
      </c>
      <c r="F4753" s="1" t="s">
        <v>154</v>
      </c>
      <c r="G4753" t="s">
        <v>155</v>
      </c>
      <c r="H4753" s="1" t="s">
        <v>187</v>
      </c>
      <c r="I4753" s="1" t="str">
        <f t="shared" si="148"/>
        <v>Tower Gaming Capable DT</v>
      </c>
      <c r="J4753" s="1" t="str">
        <f t="shared" si="149"/>
        <v>Tower Gaming Capable DT</v>
      </c>
      <c r="K4753" t="s">
        <v>144</v>
      </c>
      <c r="L4753" t="s">
        <v>146</v>
      </c>
      <c r="M4753" s="47">
        <v>71</v>
      </c>
    </row>
    <row r="4754" spans="1:13" hidden="1" x14ac:dyDescent="0.3">
      <c r="A4754" s="1" t="s">
        <v>186</v>
      </c>
      <c r="B4754" s="1" t="s">
        <v>83</v>
      </c>
      <c r="C4754" t="s">
        <v>96</v>
      </c>
      <c r="D4754" s="1" t="s">
        <v>17</v>
      </c>
      <c r="E4754" t="s">
        <v>7</v>
      </c>
      <c r="F4754" s="1" t="s">
        <v>154</v>
      </c>
      <c r="G4754" t="s">
        <v>155</v>
      </c>
      <c r="H4754" s="1" t="s">
        <v>187</v>
      </c>
      <c r="I4754" s="1" t="str">
        <f t="shared" si="148"/>
        <v>Tower Gaming Capable DT</v>
      </c>
      <c r="J4754" s="1" t="str">
        <f t="shared" si="149"/>
        <v>Tower Gaming Capable DT</v>
      </c>
      <c r="K4754" t="s">
        <v>144</v>
      </c>
      <c r="L4754" t="s">
        <v>147</v>
      </c>
      <c r="M4754" s="47">
        <v>27</v>
      </c>
    </row>
    <row r="4755" spans="1:13" hidden="1" x14ac:dyDescent="0.3">
      <c r="A4755" s="1" t="s">
        <v>186</v>
      </c>
      <c r="B4755" s="1" t="s">
        <v>83</v>
      </c>
      <c r="C4755" t="s">
        <v>96</v>
      </c>
      <c r="D4755" s="1" t="s">
        <v>17</v>
      </c>
      <c r="E4755" t="s">
        <v>7</v>
      </c>
      <c r="F4755" s="1" t="s">
        <v>154</v>
      </c>
      <c r="G4755" t="s">
        <v>155</v>
      </c>
      <c r="H4755" s="1" t="s">
        <v>187</v>
      </c>
      <c r="I4755" s="1" t="str">
        <f t="shared" si="148"/>
        <v>Tower Gaming Capable DT</v>
      </c>
      <c r="J4755" s="1" t="str">
        <f t="shared" si="149"/>
        <v>Tower Gaming Capable DT</v>
      </c>
      <c r="K4755" t="s">
        <v>144</v>
      </c>
      <c r="L4755" t="s">
        <v>148</v>
      </c>
      <c r="M4755" s="47">
        <v>3</v>
      </c>
    </row>
    <row r="4756" spans="1:13" hidden="1" x14ac:dyDescent="0.3">
      <c r="A4756" s="1" t="s">
        <v>186</v>
      </c>
      <c r="B4756" s="1" t="s">
        <v>83</v>
      </c>
      <c r="C4756" t="s">
        <v>96</v>
      </c>
      <c r="D4756" s="1" t="s">
        <v>17</v>
      </c>
      <c r="E4756" t="s">
        <v>7</v>
      </c>
      <c r="F4756" s="1" t="s">
        <v>154</v>
      </c>
      <c r="G4756" t="s">
        <v>155</v>
      </c>
      <c r="H4756" s="1" t="s">
        <v>187</v>
      </c>
      <c r="I4756" s="1" t="str">
        <f t="shared" si="148"/>
        <v>Tower Gaming Capable DT</v>
      </c>
      <c r="J4756" s="1" t="str">
        <f t="shared" si="149"/>
        <v>Tower Gaming Capable DT</v>
      </c>
      <c r="K4756" t="s">
        <v>144</v>
      </c>
      <c r="L4756" t="s">
        <v>149</v>
      </c>
      <c r="M4756" s="47">
        <v>2</v>
      </c>
    </row>
    <row r="4757" spans="1:13" hidden="1" x14ac:dyDescent="0.3">
      <c r="A4757" s="1" t="s">
        <v>186</v>
      </c>
      <c r="B4757" s="1" t="s">
        <v>83</v>
      </c>
      <c r="C4757" t="s">
        <v>96</v>
      </c>
      <c r="D4757" s="1" t="s">
        <v>17</v>
      </c>
      <c r="E4757" t="s">
        <v>7</v>
      </c>
      <c r="F4757" s="1" t="s">
        <v>154</v>
      </c>
      <c r="G4757" t="s">
        <v>155</v>
      </c>
      <c r="H4757" s="1" t="s">
        <v>187</v>
      </c>
      <c r="I4757" s="1" t="str">
        <f t="shared" si="148"/>
        <v>Tower Gaming Capable DT</v>
      </c>
      <c r="J4757" s="1" t="str">
        <f t="shared" si="149"/>
        <v>Tower Gaming Capable DT</v>
      </c>
      <c r="K4757" t="s">
        <v>144</v>
      </c>
      <c r="L4757" t="s">
        <v>151</v>
      </c>
      <c r="M4757" s="47">
        <v>1</v>
      </c>
    </row>
    <row r="4758" spans="1:13" hidden="1" x14ac:dyDescent="0.3">
      <c r="A4758" s="1" t="s">
        <v>186</v>
      </c>
      <c r="B4758" s="1" t="s">
        <v>83</v>
      </c>
      <c r="C4758" t="s">
        <v>96</v>
      </c>
      <c r="D4758" s="1" t="s">
        <v>17</v>
      </c>
      <c r="E4758" t="s">
        <v>5</v>
      </c>
      <c r="F4758" s="1" t="s">
        <v>156</v>
      </c>
      <c r="G4758" t="s">
        <v>142</v>
      </c>
      <c r="H4758" s="1" t="s">
        <v>187</v>
      </c>
      <c r="I4758" s="1" t="str">
        <f t="shared" si="148"/>
        <v>Chromebox</v>
      </c>
      <c r="J4758" s="1" t="str">
        <f t="shared" si="149"/>
        <v>Chromebox</v>
      </c>
      <c r="K4758" t="s">
        <v>143</v>
      </c>
      <c r="L4758" t="s">
        <v>143</v>
      </c>
      <c r="M4758" s="47">
        <v>93</v>
      </c>
    </row>
    <row r="4759" spans="1:13" hidden="1" x14ac:dyDescent="0.3">
      <c r="A4759" s="1" t="s">
        <v>186</v>
      </c>
      <c r="B4759" s="1" t="s">
        <v>83</v>
      </c>
      <c r="C4759" t="s">
        <v>96</v>
      </c>
      <c r="D4759" s="1" t="s">
        <v>17</v>
      </c>
      <c r="E4759" t="s">
        <v>5</v>
      </c>
      <c r="F4759" s="1" t="s">
        <v>156</v>
      </c>
      <c r="G4759" t="s">
        <v>142</v>
      </c>
      <c r="H4759" s="1" t="s">
        <v>187</v>
      </c>
      <c r="I4759" s="1" t="str">
        <f t="shared" si="148"/>
        <v>Chromebox</v>
      </c>
      <c r="J4759" s="1" t="str">
        <f t="shared" si="149"/>
        <v>Chromebox</v>
      </c>
      <c r="K4759" t="s">
        <v>144</v>
      </c>
      <c r="L4759" t="s">
        <v>145</v>
      </c>
      <c r="M4759" s="47">
        <v>171</v>
      </c>
    </row>
    <row r="4760" spans="1:13" hidden="1" x14ac:dyDescent="0.3">
      <c r="A4760" s="1" t="s">
        <v>186</v>
      </c>
      <c r="B4760" s="1" t="s">
        <v>83</v>
      </c>
      <c r="C4760" t="s">
        <v>96</v>
      </c>
      <c r="D4760" s="1" t="s">
        <v>17</v>
      </c>
      <c r="E4760" t="s">
        <v>5</v>
      </c>
      <c r="F4760" s="1" t="s">
        <v>156</v>
      </c>
      <c r="G4760" t="s">
        <v>142</v>
      </c>
      <c r="H4760" s="1" t="s">
        <v>187</v>
      </c>
      <c r="I4760" s="1" t="str">
        <f t="shared" si="148"/>
        <v>Chromebox</v>
      </c>
      <c r="J4760" s="1" t="str">
        <f t="shared" si="149"/>
        <v>Chromebox</v>
      </c>
      <c r="K4760" t="s">
        <v>144</v>
      </c>
      <c r="L4760" t="s">
        <v>146</v>
      </c>
      <c r="M4760" s="47">
        <v>445</v>
      </c>
    </row>
    <row r="4761" spans="1:13" hidden="1" x14ac:dyDescent="0.3">
      <c r="A4761" s="1" t="s">
        <v>186</v>
      </c>
      <c r="B4761" s="1" t="s">
        <v>83</v>
      </c>
      <c r="C4761" t="s">
        <v>96</v>
      </c>
      <c r="D4761" s="1" t="s">
        <v>17</v>
      </c>
      <c r="E4761" t="s">
        <v>5</v>
      </c>
      <c r="F4761" s="1" t="s">
        <v>156</v>
      </c>
      <c r="G4761" t="s">
        <v>142</v>
      </c>
      <c r="H4761" s="1" t="s">
        <v>187</v>
      </c>
      <c r="I4761" s="1" t="str">
        <f t="shared" si="148"/>
        <v>Chromebox</v>
      </c>
      <c r="J4761" s="1" t="str">
        <f t="shared" si="149"/>
        <v>Chromebox</v>
      </c>
      <c r="K4761" t="s">
        <v>144</v>
      </c>
      <c r="L4761" t="s">
        <v>147</v>
      </c>
      <c r="M4761" s="47">
        <v>141</v>
      </c>
    </row>
    <row r="4762" spans="1:13" hidden="1" x14ac:dyDescent="0.3">
      <c r="A4762" s="1" t="s">
        <v>186</v>
      </c>
      <c r="B4762" s="1" t="s">
        <v>83</v>
      </c>
      <c r="C4762" t="s">
        <v>96</v>
      </c>
      <c r="D4762" s="1" t="s">
        <v>17</v>
      </c>
      <c r="E4762" t="s">
        <v>5</v>
      </c>
      <c r="F4762" s="1" t="s">
        <v>156</v>
      </c>
      <c r="G4762" t="s">
        <v>142</v>
      </c>
      <c r="H4762" s="1" t="s">
        <v>187</v>
      </c>
      <c r="I4762" s="1" t="str">
        <f t="shared" si="148"/>
        <v>Chromebox</v>
      </c>
      <c r="J4762" s="1" t="str">
        <f t="shared" si="149"/>
        <v>Chromebox</v>
      </c>
      <c r="K4762" t="s">
        <v>144</v>
      </c>
      <c r="L4762" t="s">
        <v>150</v>
      </c>
      <c r="M4762" s="47">
        <v>745</v>
      </c>
    </row>
    <row r="4763" spans="1:13" hidden="1" x14ac:dyDescent="0.3">
      <c r="A4763" s="1" t="s">
        <v>186</v>
      </c>
      <c r="B4763" s="1" t="s">
        <v>83</v>
      </c>
      <c r="C4763" t="s">
        <v>96</v>
      </c>
      <c r="D4763" s="1" t="s">
        <v>18</v>
      </c>
      <c r="E4763" t="s">
        <v>10</v>
      </c>
      <c r="F4763" s="1" t="s">
        <v>156</v>
      </c>
      <c r="G4763" t="s">
        <v>142</v>
      </c>
      <c r="H4763" s="1" t="s">
        <v>142</v>
      </c>
      <c r="I4763" s="1" t="str">
        <f t="shared" si="148"/>
        <v>Clamshell Chromebook</v>
      </c>
      <c r="J4763" s="1" t="str">
        <f t="shared" si="149"/>
        <v>Clamshell Chromebook</v>
      </c>
      <c r="K4763" t="s">
        <v>143</v>
      </c>
      <c r="L4763" t="s">
        <v>143</v>
      </c>
      <c r="M4763" s="47">
        <v>4787</v>
      </c>
    </row>
    <row r="4764" spans="1:13" hidden="1" x14ac:dyDescent="0.3">
      <c r="A4764" s="1" t="s">
        <v>186</v>
      </c>
      <c r="B4764" s="1" t="s">
        <v>83</v>
      </c>
      <c r="C4764" t="s">
        <v>96</v>
      </c>
      <c r="D4764" s="1" t="s">
        <v>18</v>
      </c>
      <c r="E4764" t="s">
        <v>10</v>
      </c>
      <c r="F4764" s="1" t="s">
        <v>156</v>
      </c>
      <c r="G4764" t="s">
        <v>142</v>
      </c>
      <c r="H4764" s="1" t="s">
        <v>142</v>
      </c>
      <c r="I4764" s="1" t="str">
        <f t="shared" si="148"/>
        <v>Clamshell Chromebook</v>
      </c>
      <c r="J4764" s="1" t="str">
        <f t="shared" si="149"/>
        <v>Clamshell Chromebook</v>
      </c>
      <c r="K4764" t="s">
        <v>144</v>
      </c>
      <c r="L4764" t="s">
        <v>145</v>
      </c>
      <c r="M4764" s="47">
        <v>1221</v>
      </c>
    </row>
    <row r="4765" spans="1:13" hidden="1" x14ac:dyDescent="0.3">
      <c r="A4765" s="1" t="s">
        <v>186</v>
      </c>
      <c r="B4765" s="1" t="s">
        <v>83</v>
      </c>
      <c r="C4765" t="s">
        <v>96</v>
      </c>
      <c r="D4765" s="1" t="s">
        <v>18</v>
      </c>
      <c r="E4765" t="s">
        <v>10</v>
      </c>
      <c r="F4765" s="1" t="s">
        <v>156</v>
      </c>
      <c r="G4765" t="s">
        <v>142</v>
      </c>
      <c r="H4765" s="1" t="s">
        <v>142</v>
      </c>
      <c r="I4765" s="1" t="str">
        <f t="shared" si="148"/>
        <v>Clamshell Chromebook</v>
      </c>
      <c r="J4765" s="1" t="str">
        <f t="shared" si="149"/>
        <v>Clamshell Chromebook</v>
      </c>
      <c r="K4765" t="s">
        <v>144</v>
      </c>
      <c r="L4765" t="s">
        <v>146</v>
      </c>
      <c r="M4765" s="47">
        <v>1878</v>
      </c>
    </row>
    <row r="4766" spans="1:13" hidden="1" x14ac:dyDescent="0.3">
      <c r="A4766" s="1" t="s">
        <v>186</v>
      </c>
      <c r="B4766" s="1" t="s">
        <v>83</v>
      </c>
      <c r="C4766" t="s">
        <v>96</v>
      </c>
      <c r="D4766" s="1" t="s">
        <v>18</v>
      </c>
      <c r="E4766" t="s">
        <v>10</v>
      </c>
      <c r="F4766" s="1" t="s">
        <v>156</v>
      </c>
      <c r="G4766" t="s">
        <v>142</v>
      </c>
      <c r="H4766" s="1" t="s">
        <v>142</v>
      </c>
      <c r="I4766" s="1" t="str">
        <f t="shared" si="148"/>
        <v>Clamshell Chromebook</v>
      </c>
      <c r="J4766" s="1" t="str">
        <f t="shared" si="149"/>
        <v>Clamshell Chromebook</v>
      </c>
      <c r="K4766" t="s">
        <v>144</v>
      </c>
      <c r="L4766" t="s">
        <v>147</v>
      </c>
      <c r="M4766" s="47">
        <v>387</v>
      </c>
    </row>
    <row r="4767" spans="1:13" hidden="1" x14ac:dyDescent="0.3">
      <c r="A4767" s="1" t="s">
        <v>186</v>
      </c>
      <c r="B4767" s="1" t="s">
        <v>83</v>
      </c>
      <c r="C4767" t="s">
        <v>96</v>
      </c>
      <c r="D4767" s="1" t="s">
        <v>18</v>
      </c>
      <c r="E4767" t="s">
        <v>10</v>
      </c>
      <c r="F4767" s="1" t="s">
        <v>156</v>
      </c>
      <c r="G4767" t="s">
        <v>142</v>
      </c>
      <c r="H4767" s="1" t="s">
        <v>142</v>
      </c>
      <c r="I4767" s="1" t="str">
        <f t="shared" si="148"/>
        <v>Clamshell Chromebook</v>
      </c>
      <c r="J4767" s="1" t="str">
        <f t="shared" si="149"/>
        <v>Clamshell Chromebook</v>
      </c>
      <c r="K4767" t="s">
        <v>144</v>
      </c>
      <c r="L4767" t="s">
        <v>150</v>
      </c>
      <c r="M4767" s="47">
        <v>6169</v>
      </c>
    </row>
    <row r="4768" spans="1:13" hidden="1" x14ac:dyDescent="0.3">
      <c r="A4768" s="1" t="s">
        <v>186</v>
      </c>
      <c r="B4768" s="1" t="s">
        <v>83</v>
      </c>
      <c r="C4768" t="s">
        <v>96</v>
      </c>
      <c r="D4768" s="1" t="s">
        <v>18</v>
      </c>
      <c r="E4768" t="s">
        <v>10</v>
      </c>
      <c r="F4768" s="1" t="s">
        <v>156</v>
      </c>
      <c r="G4768" t="s">
        <v>142</v>
      </c>
      <c r="H4768" s="1" t="s">
        <v>155</v>
      </c>
      <c r="I4768" s="1" t="str">
        <f t="shared" si="148"/>
        <v>Clamshell Chromebook</v>
      </c>
      <c r="J4768" s="1" t="str">
        <f t="shared" si="149"/>
        <v>Clamshell Chromebook</v>
      </c>
      <c r="K4768" t="s">
        <v>143</v>
      </c>
      <c r="L4768" t="s">
        <v>143</v>
      </c>
      <c r="M4768" s="47">
        <v>1801</v>
      </c>
    </row>
    <row r="4769" spans="1:13" hidden="1" x14ac:dyDescent="0.3">
      <c r="A4769" s="1" t="s">
        <v>186</v>
      </c>
      <c r="B4769" s="1" t="s">
        <v>83</v>
      </c>
      <c r="C4769" t="s">
        <v>96</v>
      </c>
      <c r="D4769" s="1" t="s">
        <v>18</v>
      </c>
      <c r="E4769" t="s">
        <v>10</v>
      </c>
      <c r="F4769" s="1" t="s">
        <v>156</v>
      </c>
      <c r="G4769" t="s">
        <v>142</v>
      </c>
      <c r="H4769" s="1" t="s">
        <v>155</v>
      </c>
      <c r="I4769" s="1" t="str">
        <f t="shared" si="148"/>
        <v>Clamshell Chromebook</v>
      </c>
      <c r="J4769" s="1" t="str">
        <f t="shared" si="149"/>
        <v>Clamshell Chromebook</v>
      </c>
      <c r="K4769" t="s">
        <v>144</v>
      </c>
      <c r="L4769" t="s">
        <v>145</v>
      </c>
      <c r="M4769" s="47">
        <v>458</v>
      </c>
    </row>
    <row r="4770" spans="1:13" hidden="1" x14ac:dyDescent="0.3">
      <c r="A4770" s="1" t="s">
        <v>186</v>
      </c>
      <c r="B4770" s="1" t="s">
        <v>83</v>
      </c>
      <c r="C4770" t="s">
        <v>96</v>
      </c>
      <c r="D4770" s="1" t="s">
        <v>18</v>
      </c>
      <c r="E4770" t="s">
        <v>10</v>
      </c>
      <c r="F4770" s="1" t="s">
        <v>156</v>
      </c>
      <c r="G4770" t="s">
        <v>142</v>
      </c>
      <c r="H4770" s="1" t="s">
        <v>155</v>
      </c>
      <c r="I4770" s="1" t="str">
        <f t="shared" si="148"/>
        <v>Clamshell Chromebook</v>
      </c>
      <c r="J4770" s="1" t="str">
        <f t="shared" si="149"/>
        <v>Clamshell Chromebook</v>
      </c>
      <c r="K4770" t="s">
        <v>144</v>
      </c>
      <c r="L4770" t="s">
        <v>146</v>
      </c>
      <c r="M4770" s="47">
        <v>709</v>
      </c>
    </row>
    <row r="4771" spans="1:13" hidden="1" x14ac:dyDescent="0.3">
      <c r="A4771" s="1" t="s">
        <v>186</v>
      </c>
      <c r="B4771" s="1" t="s">
        <v>83</v>
      </c>
      <c r="C4771" t="s">
        <v>96</v>
      </c>
      <c r="D4771" s="1" t="s">
        <v>18</v>
      </c>
      <c r="E4771" t="s">
        <v>10</v>
      </c>
      <c r="F4771" s="1" t="s">
        <v>156</v>
      </c>
      <c r="G4771" t="s">
        <v>142</v>
      </c>
      <c r="H4771" s="1" t="s">
        <v>155</v>
      </c>
      <c r="I4771" s="1" t="str">
        <f t="shared" si="148"/>
        <v>Clamshell Chromebook</v>
      </c>
      <c r="J4771" s="1" t="str">
        <f t="shared" si="149"/>
        <v>Clamshell Chromebook</v>
      </c>
      <c r="K4771" t="s">
        <v>144</v>
      </c>
      <c r="L4771" t="s">
        <v>147</v>
      </c>
      <c r="M4771" s="47">
        <v>147</v>
      </c>
    </row>
    <row r="4772" spans="1:13" hidden="1" x14ac:dyDescent="0.3">
      <c r="A4772" s="1" t="s">
        <v>186</v>
      </c>
      <c r="B4772" s="1" t="s">
        <v>83</v>
      </c>
      <c r="C4772" t="s">
        <v>96</v>
      </c>
      <c r="D4772" s="1" t="s">
        <v>18</v>
      </c>
      <c r="E4772" t="s">
        <v>10</v>
      </c>
      <c r="F4772" s="1" t="s">
        <v>156</v>
      </c>
      <c r="G4772" t="s">
        <v>142</v>
      </c>
      <c r="H4772" s="1" t="s">
        <v>155</v>
      </c>
      <c r="I4772" s="1" t="str">
        <f t="shared" si="148"/>
        <v>Clamshell Chromebook</v>
      </c>
      <c r="J4772" s="1" t="str">
        <f t="shared" si="149"/>
        <v>Clamshell Chromebook</v>
      </c>
      <c r="K4772" t="s">
        <v>144</v>
      </c>
      <c r="L4772" t="s">
        <v>150</v>
      </c>
      <c r="M4772" s="47">
        <v>2316</v>
      </c>
    </row>
    <row r="4773" spans="1:13" hidden="1" x14ac:dyDescent="0.3">
      <c r="A4773" s="1" t="s">
        <v>186</v>
      </c>
      <c r="B4773" s="1" t="s">
        <v>83</v>
      </c>
      <c r="C4773" t="s">
        <v>96</v>
      </c>
      <c r="D4773" s="1" t="s">
        <v>18</v>
      </c>
      <c r="E4773" t="s">
        <v>10</v>
      </c>
      <c r="F4773" s="1" t="s">
        <v>163</v>
      </c>
      <c r="G4773" t="s">
        <v>142</v>
      </c>
      <c r="H4773" s="1" t="s">
        <v>142</v>
      </c>
      <c r="I4773" s="1" t="str">
        <f t="shared" si="148"/>
        <v>Clamshell NB</v>
      </c>
      <c r="J4773" s="1" t="str">
        <f t="shared" si="149"/>
        <v>Clamshell NB</v>
      </c>
      <c r="K4773" t="s">
        <v>143</v>
      </c>
      <c r="L4773" t="s">
        <v>143</v>
      </c>
      <c r="M4773" s="47">
        <v>13</v>
      </c>
    </row>
    <row r="4774" spans="1:13" hidden="1" x14ac:dyDescent="0.3">
      <c r="A4774" s="1" t="s">
        <v>186</v>
      </c>
      <c r="B4774" s="1" t="s">
        <v>83</v>
      </c>
      <c r="C4774" t="s">
        <v>96</v>
      </c>
      <c r="D4774" s="1" t="s">
        <v>18</v>
      </c>
      <c r="E4774" t="s">
        <v>10</v>
      </c>
      <c r="F4774" s="1" t="s">
        <v>163</v>
      </c>
      <c r="G4774" t="s">
        <v>142</v>
      </c>
      <c r="H4774" s="1" t="s">
        <v>142</v>
      </c>
      <c r="I4774" s="1" t="str">
        <f t="shared" si="148"/>
        <v>Clamshell NB</v>
      </c>
      <c r="J4774" s="1" t="str">
        <f t="shared" si="149"/>
        <v>Clamshell NB</v>
      </c>
      <c r="K4774" t="s">
        <v>144</v>
      </c>
      <c r="L4774" t="s">
        <v>145</v>
      </c>
      <c r="M4774" s="47">
        <v>18</v>
      </c>
    </row>
    <row r="4775" spans="1:13" hidden="1" x14ac:dyDescent="0.3">
      <c r="A4775" s="1" t="s">
        <v>186</v>
      </c>
      <c r="B4775" s="1" t="s">
        <v>83</v>
      </c>
      <c r="C4775" t="s">
        <v>96</v>
      </c>
      <c r="D4775" s="1" t="s">
        <v>18</v>
      </c>
      <c r="E4775" t="s">
        <v>10</v>
      </c>
      <c r="F4775" s="1" t="s">
        <v>163</v>
      </c>
      <c r="G4775" t="s">
        <v>142</v>
      </c>
      <c r="H4775" s="1" t="s">
        <v>142</v>
      </c>
      <c r="I4775" s="1" t="str">
        <f t="shared" si="148"/>
        <v>Clamshell NB</v>
      </c>
      <c r="J4775" s="1" t="str">
        <f t="shared" si="149"/>
        <v>Clamshell NB</v>
      </c>
      <c r="K4775" t="s">
        <v>144</v>
      </c>
      <c r="L4775" t="s">
        <v>146</v>
      </c>
      <c r="M4775" s="47">
        <v>30</v>
      </c>
    </row>
    <row r="4776" spans="1:13" hidden="1" x14ac:dyDescent="0.3">
      <c r="A4776" s="1" t="s">
        <v>186</v>
      </c>
      <c r="B4776" s="1" t="s">
        <v>83</v>
      </c>
      <c r="C4776" t="s">
        <v>96</v>
      </c>
      <c r="D4776" s="1" t="s">
        <v>18</v>
      </c>
      <c r="E4776" t="s">
        <v>10</v>
      </c>
      <c r="F4776" s="1" t="s">
        <v>163</v>
      </c>
      <c r="G4776" t="s">
        <v>142</v>
      </c>
      <c r="H4776" s="1" t="s">
        <v>142</v>
      </c>
      <c r="I4776" s="1" t="str">
        <f t="shared" si="148"/>
        <v>Clamshell NB</v>
      </c>
      <c r="J4776" s="1" t="str">
        <f t="shared" si="149"/>
        <v>Clamshell NB</v>
      </c>
      <c r="K4776" t="s">
        <v>144</v>
      </c>
      <c r="L4776" t="s">
        <v>147</v>
      </c>
      <c r="M4776" s="47">
        <v>17</v>
      </c>
    </row>
    <row r="4777" spans="1:13" hidden="1" x14ac:dyDescent="0.3">
      <c r="A4777" s="1" t="s">
        <v>186</v>
      </c>
      <c r="B4777" s="1" t="s">
        <v>83</v>
      </c>
      <c r="C4777" t="s">
        <v>96</v>
      </c>
      <c r="D4777" s="1" t="s">
        <v>18</v>
      </c>
      <c r="E4777" t="s">
        <v>10</v>
      </c>
      <c r="F4777" s="1" t="s">
        <v>163</v>
      </c>
      <c r="G4777" t="s">
        <v>142</v>
      </c>
      <c r="H4777" s="1" t="s">
        <v>142</v>
      </c>
      <c r="I4777" s="1" t="str">
        <f t="shared" si="148"/>
        <v>Clamshell NB</v>
      </c>
      <c r="J4777" s="1" t="str">
        <f t="shared" si="149"/>
        <v>Clamshell NB</v>
      </c>
      <c r="K4777" t="s">
        <v>144</v>
      </c>
      <c r="L4777" t="s">
        <v>148</v>
      </c>
      <c r="M4777" s="47">
        <v>1</v>
      </c>
    </row>
    <row r="4778" spans="1:13" hidden="1" x14ac:dyDescent="0.3">
      <c r="A4778" s="1" t="s">
        <v>186</v>
      </c>
      <c r="B4778" s="1" t="s">
        <v>83</v>
      </c>
      <c r="C4778" t="s">
        <v>96</v>
      </c>
      <c r="D4778" s="1" t="s">
        <v>18</v>
      </c>
      <c r="E4778" t="s">
        <v>10</v>
      </c>
      <c r="F4778" s="1" t="s">
        <v>163</v>
      </c>
      <c r="G4778" t="s">
        <v>142</v>
      </c>
      <c r="H4778" s="1" t="s">
        <v>142</v>
      </c>
      <c r="I4778" s="1" t="str">
        <f t="shared" si="148"/>
        <v>Clamshell NB</v>
      </c>
      <c r="J4778" s="1" t="str">
        <f t="shared" si="149"/>
        <v>Clamshell NB</v>
      </c>
      <c r="K4778" t="s">
        <v>144</v>
      </c>
      <c r="L4778" t="s">
        <v>149</v>
      </c>
      <c r="M4778" s="47">
        <v>2</v>
      </c>
    </row>
    <row r="4779" spans="1:13" hidden="1" x14ac:dyDescent="0.3">
      <c r="A4779" s="1" t="s">
        <v>186</v>
      </c>
      <c r="B4779" s="1" t="s">
        <v>83</v>
      </c>
      <c r="C4779" t="s">
        <v>96</v>
      </c>
      <c r="D4779" s="1" t="s">
        <v>18</v>
      </c>
      <c r="E4779" t="s">
        <v>10</v>
      </c>
      <c r="F4779" s="1" t="s">
        <v>163</v>
      </c>
      <c r="G4779" t="s">
        <v>142</v>
      </c>
      <c r="H4779" s="1" t="s">
        <v>155</v>
      </c>
      <c r="I4779" s="1" t="str">
        <f t="shared" si="148"/>
        <v>Clamshell NB</v>
      </c>
      <c r="J4779" s="1" t="str">
        <f t="shared" si="149"/>
        <v>Clamshell Ultraslim NB</v>
      </c>
      <c r="K4779" t="s">
        <v>143</v>
      </c>
      <c r="L4779" t="s">
        <v>143</v>
      </c>
      <c r="M4779" s="47">
        <v>98</v>
      </c>
    </row>
    <row r="4780" spans="1:13" hidden="1" x14ac:dyDescent="0.3">
      <c r="A4780" s="1" t="s">
        <v>186</v>
      </c>
      <c r="B4780" s="1" t="s">
        <v>83</v>
      </c>
      <c r="C4780" t="s">
        <v>96</v>
      </c>
      <c r="D4780" s="1" t="s">
        <v>18</v>
      </c>
      <c r="E4780" t="s">
        <v>10</v>
      </c>
      <c r="F4780" s="1" t="s">
        <v>163</v>
      </c>
      <c r="G4780" t="s">
        <v>142</v>
      </c>
      <c r="H4780" s="1" t="s">
        <v>155</v>
      </c>
      <c r="I4780" s="1" t="str">
        <f t="shared" si="148"/>
        <v>Clamshell NB</v>
      </c>
      <c r="J4780" s="1" t="str">
        <f t="shared" si="149"/>
        <v>Clamshell Ultraslim NB</v>
      </c>
      <c r="K4780" t="s">
        <v>144</v>
      </c>
      <c r="L4780" t="s">
        <v>145</v>
      </c>
      <c r="M4780" s="47">
        <v>47</v>
      </c>
    </row>
    <row r="4781" spans="1:13" hidden="1" x14ac:dyDescent="0.3">
      <c r="A4781" s="1" t="s">
        <v>186</v>
      </c>
      <c r="B4781" s="1" t="s">
        <v>83</v>
      </c>
      <c r="C4781" t="s">
        <v>96</v>
      </c>
      <c r="D4781" s="1" t="s">
        <v>18</v>
      </c>
      <c r="E4781" t="s">
        <v>10</v>
      </c>
      <c r="F4781" s="1" t="s">
        <v>163</v>
      </c>
      <c r="G4781" t="s">
        <v>142</v>
      </c>
      <c r="H4781" s="1" t="s">
        <v>155</v>
      </c>
      <c r="I4781" s="1" t="str">
        <f t="shared" si="148"/>
        <v>Clamshell NB</v>
      </c>
      <c r="J4781" s="1" t="str">
        <f t="shared" si="149"/>
        <v>Clamshell Ultraslim NB</v>
      </c>
      <c r="K4781" t="s">
        <v>144</v>
      </c>
      <c r="L4781" t="s">
        <v>146</v>
      </c>
      <c r="M4781" s="47">
        <v>90</v>
      </c>
    </row>
    <row r="4782" spans="1:13" hidden="1" x14ac:dyDescent="0.3">
      <c r="A4782" s="1" t="s">
        <v>186</v>
      </c>
      <c r="B4782" s="1" t="s">
        <v>83</v>
      </c>
      <c r="C4782" t="s">
        <v>96</v>
      </c>
      <c r="D4782" s="1" t="s">
        <v>18</v>
      </c>
      <c r="E4782" t="s">
        <v>10</v>
      </c>
      <c r="F4782" s="1" t="s">
        <v>163</v>
      </c>
      <c r="G4782" t="s">
        <v>142</v>
      </c>
      <c r="H4782" s="1" t="s">
        <v>155</v>
      </c>
      <c r="I4782" s="1" t="str">
        <f t="shared" si="148"/>
        <v>Clamshell NB</v>
      </c>
      <c r="J4782" s="1" t="str">
        <f t="shared" si="149"/>
        <v>Clamshell Ultraslim NB</v>
      </c>
      <c r="K4782" t="s">
        <v>144</v>
      </c>
      <c r="L4782" t="s">
        <v>147</v>
      </c>
      <c r="M4782" s="47">
        <v>49</v>
      </c>
    </row>
    <row r="4783" spans="1:13" hidden="1" x14ac:dyDescent="0.3">
      <c r="A4783" s="1" t="s">
        <v>186</v>
      </c>
      <c r="B4783" s="1" t="s">
        <v>83</v>
      </c>
      <c r="C4783" t="s">
        <v>96</v>
      </c>
      <c r="D4783" s="1" t="s">
        <v>18</v>
      </c>
      <c r="E4783" t="s">
        <v>10</v>
      </c>
      <c r="F4783" s="1" t="s">
        <v>163</v>
      </c>
      <c r="G4783" t="s">
        <v>142</v>
      </c>
      <c r="H4783" s="1" t="s">
        <v>155</v>
      </c>
      <c r="I4783" s="1" t="str">
        <f t="shared" si="148"/>
        <v>Clamshell NB</v>
      </c>
      <c r="J4783" s="1" t="str">
        <f t="shared" si="149"/>
        <v>Clamshell Ultraslim NB</v>
      </c>
      <c r="K4783" t="s">
        <v>144</v>
      </c>
      <c r="L4783" t="s">
        <v>149</v>
      </c>
      <c r="M4783" s="47">
        <v>6</v>
      </c>
    </row>
    <row r="4784" spans="1:13" hidden="1" x14ac:dyDescent="0.3">
      <c r="A4784" s="1" t="s">
        <v>186</v>
      </c>
      <c r="B4784" s="1" t="s">
        <v>83</v>
      </c>
      <c r="C4784" t="s">
        <v>96</v>
      </c>
      <c r="D4784" s="1" t="s">
        <v>18</v>
      </c>
      <c r="E4784" t="s">
        <v>10</v>
      </c>
      <c r="F4784" s="1" t="s">
        <v>154</v>
      </c>
      <c r="G4784" t="s">
        <v>142</v>
      </c>
      <c r="H4784" s="1" t="s">
        <v>142</v>
      </c>
      <c r="I4784" s="1" t="str">
        <f t="shared" si="148"/>
        <v>Clamshell NB</v>
      </c>
      <c r="J4784" s="1" t="str">
        <f t="shared" si="149"/>
        <v>Clamshell NB</v>
      </c>
      <c r="K4784" t="s">
        <v>143</v>
      </c>
      <c r="L4784" t="s">
        <v>143</v>
      </c>
      <c r="M4784" s="47">
        <v>937</v>
      </c>
    </row>
    <row r="4785" spans="1:13" hidden="1" x14ac:dyDescent="0.3">
      <c r="A4785" s="1" t="s">
        <v>186</v>
      </c>
      <c r="B4785" s="1" t="s">
        <v>83</v>
      </c>
      <c r="C4785" t="s">
        <v>96</v>
      </c>
      <c r="D4785" s="1" t="s">
        <v>18</v>
      </c>
      <c r="E4785" t="s">
        <v>10</v>
      </c>
      <c r="F4785" s="1" t="s">
        <v>154</v>
      </c>
      <c r="G4785" t="s">
        <v>142</v>
      </c>
      <c r="H4785" s="1" t="s">
        <v>142</v>
      </c>
      <c r="I4785" s="1" t="str">
        <f t="shared" si="148"/>
        <v>Clamshell NB</v>
      </c>
      <c r="J4785" s="1" t="str">
        <f t="shared" si="149"/>
        <v>Clamshell NB</v>
      </c>
      <c r="K4785" t="s">
        <v>144</v>
      </c>
      <c r="L4785" t="s">
        <v>145</v>
      </c>
      <c r="M4785" s="47">
        <v>1327</v>
      </c>
    </row>
    <row r="4786" spans="1:13" hidden="1" x14ac:dyDescent="0.3">
      <c r="A4786" s="1" t="s">
        <v>186</v>
      </c>
      <c r="B4786" s="1" t="s">
        <v>83</v>
      </c>
      <c r="C4786" t="s">
        <v>96</v>
      </c>
      <c r="D4786" s="1" t="s">
        <v>18</v>
      </c>
      <c r="E4786" t="s">
        <v>10</v>
      </c>
      <c r="F4786" s="1" t="s">
        <v>154</v>
      </c>
      <c r="G4786" t="s">
        <v>142</v>
      </c>
      <c r="H4786" s="1" t="s">
        <v>142</v>
      </c>
      <c r="I4786" s="1" t="str">
        <f t="shared" si="148"/>
        <v>Clamshell NB</v>
      </c>
      <c r="J4786" s="1" t="str">
        <f t="shared" si="149"/>
        <v>Clamshell NB</v>
      </c>
      <c r="K4786" t="s">
        <v>144</v>
      </c>
      <c r="L4786" t="s">
        <v>146</v>
      </c>
      <c r="M4786" s="47">
        <v>2234</v>
      </c>
    </row>
    <row r="4787" spans="1:13" hidden="1" x14ac:dyDescent="0.3">
      <c r="A4787" s="1" t="s">
        <v>186</v>
      </c>
      <c r="B4787" s="1" t="s">
        <v>83</v>
      </c>
      <c r="C4787" t="s">
        <v>96</v>
      </c>
      <c r="D4787" s="1" t="s">
        <v>18</v>
      </c>
      <c r="E4787" t="s">
        <v>10</v>
      </c>
      <c r="F4787" s="1" t="s">
        <v>154</v>
      </c>
      <c r="G4787" t="s">
        <v>142</v>
      </c>
      <c r="H4787" s="1" t="s">
        <v>142</v>
      </c>
      <c r="I4787" s="1" t="str">
        <f t="shared" si="148"/>
        <v>Clamshell NB</v>
      </c>
      <c r="J4787" s="1" t="str">
        <f t="shared" si="149"/>
        <v>Clamshell NB</v>
      </c>
      <c r="K4787" t="s">
        <v>144</v>
      </c>
      <c r="L4787" t="s">
        <v>147</v>
      </c>
      <c r="M4787" s="47">
        <v>1251</v>
      </c>
    </row>
    <row r="4788" spans="1:13" hidden="1" x14ac:dyDescent="0.3">
      <c r="A4788" s="1" t="s">
        <v>186</v>
      </c>
      <c r="B4788" s="1" t="s">
        <v>83</v>
      </c>
      <c r="C4788" t="s">
        <v>96</v>
      </c>
      <c r="D4788" s="1" t="s">
        <v>18</v>
      </c>
      <c r="E4788" t="s">
        <v>10</v>
      </c>
      <c r="F4788" s="1" t="s">
        <v>154</v>
      </c>
      <c r="G4788" t="s">
        <v>142</v>
      </c>
      <c r="H4788" s="1" t="s">
        <v>142</v>
      </c>
      <c r="I4788" s="1" t="str">
        <f t="shared" si="148"/>
        <v>Clamshell NB</v>
      </c>
      <c r="J4788" s="1" t="str">
        <f t="shared" si="149"/>
        <v>Clamshell NB</v>
      </c>
      <c r="K4788" t="s">
        <v>144</v>
      </c>
      <c r="L4788" t="s">
        <v>148</v>
      </c>
      <c r="M4788" s="47">
        <v>49</v>
      </c>
    </row>
    <row r="4789" spans="1:13" hidden="1" x14ac:dyDescent="0.3">
      <c r="A4789" s="1" t="s">
        <v>186</v>
      </c>
      <c r="B4789" s="1" t="s">
        <v>83</v>
      </c>
      <c r="C4789" t="s">
        <v>96</v>
      </c>
      <c r="D4789" s="1" t="s">
        <v>18</v>
      </c>
      <c r="E4789" t="s">
        <v>10</v>
      </c>
      <c r="F4789" s="1" t="s">
        <v>154</v>
      </c>
      <c r="G4789" t="s">
        <v>142</v>
      </c>
      <c r="H4789" s="1" t="s">
        <v>142</v>
      </c>
      <c r="I4789" s="1" t="str">
        <f t="shared" si="148"/>
        <v>Clamshell NB</v>
      </c>
      <c r="J4789" s="1" t="str">
        <f t="shared" si="149"/>
        <v>Clamshell NB</v>
      </c>
      <c r="K4789" t="s">
        <v>144</v>
      </c>
      <c r="L4789" t="s">
        <v>149</v>
      </c>
      <c r="M4789" s="47">
        <v>132</v>
      </c>
    </row>
    <row r="4790" spans="1:13" hidden="1" x14ac:dyDescent="0.3">
      <c r="A4790" s="1" t="s">
        <v>186</v>
      </c>
      <c r="B4790" s="1" t="s">
        <v>83</v>
      </c>
      <c r="C4790" t="s">
        <v>96</v>
      </c>
      <c r="D4790" s="1" t="s">
        <v>18</v>
      </c>
      <c r="E4790" t="s">
        <v>10</v>
      </c>
      <c r="F4790" s="1" t="s">
        <v>154</v>
      </c>
      <c r="G4790" t="s">
        <v>142</v>
      </c>
      <c r="H4790" s="1" t="s">
        <v>155</v>
      </c>
      <c r="I4790" s="1" t="str">
        <f t="shared" si="148"/>
        <v>Clamshell NB</v>
      </c>
      <c r="J4790" s="1" t="str">
        <f t="shared" si="149"/>
        <v>Clamshell Ultraslim NB</v>
      </c>
      <c r="K4790" t="s">
        <v>143</v>
      </c>
      <c r="L4790" t="s">
        <v>143</v>
      </c>
      <c r="M4790" s="47">
        <v>205574</v>
      </c>
    </row>
    <row r="4791" spans="1:13" hidden="1" x14ac:dyDescent="0.3">
      <c r="A4791" s="1" t="s">
        <v>186</v>
      </c>
      <c r="B4791" s="1" t="s">
        <v>83</v>
      </c>
      <c r="C4791" t="s">
        <v>96</v>
      </c>
      <c r="D4791" s="1" t="s">
        <v>18</v>
      </c>
      <c r="E4791" t="s">
        <v>10</v>
      </c>
      <c r="F4791" s="1" t="s">
        <v>154</v>
      </c>
      <c r="G4791" t="s">
        <v>142</v>
      </c>
      <c r="H4791" s="1" t="s">
        <v>155</v>
      </c>
      <c r="I4791" s="1" t="str">
        <f t="shared" si="148"/>
        <v>Clamshell NB</v>
      </c>
      <c r="J4791" s="1" t="str">
        <f t="shared" si="149"/>
        <v>Clamshell Ultraslim NB</v>
      </c>
      <c r="K4791" t="s">
        <v>144</v>
      </c>
      <c r="L4791" t="s">
        <v>145</v>
      </c>
      <c r="M4791" s="47">
        <v>4698</v>
      </c>
    </row>
    <row r="4792" spans="1:13" hidden="1" x14ac:dyDescent="0.3">
      <c r="A4792" s="1" t="s">
        <v>186</v>
      </c>
      <c r="B4792" s="1" t="s">
        <v>83</v>
      </c>
      <c r="C4792" t="s">
        <v>96</v>
      </c>
      <c r="D4792" s="1" t="s">
        <v>18</v>
      </c>
      <c r="E4792" t="s">
        <v>10</v>
      </c>
      <c r="F4792" s="1" t="s">
        <v>154</v>
      </c>
      <c r="G4792" t="s">
        <v>142</v>
      </c>
      <c r="H4792" s="1" t="s">
        <v>155</v>
      </c>
      <c r="I4792" s="1" t="str">
        <f t="shared" si="148"/>
        <v>Clamshell NB</v>
      </c>
      <c r="J4792" s="1" t="str">
        <f t="shared" si="149"/>
        <v>Clamshell Ultraslim NB</v>
      </c>
      <c r="K4792" t="s">
        <v>144</v>
      </c>
      <c r="L4792" t="s">
        <v>146</v>
      </c>
      <c r="M4792" s="47">
        <v>8727</v>
      </c>
    </row>
    <row r="4793" spans="1:13" hidden="1" x14ac:dyDescent="0.3">
      <c r="A4793" s="1" t="s">
        <v>186</v>
      </c>
      <c r="B4793" s="1" t="s">
        <v>83</v>
      </c>
      <c r="C4793" t="s">
        <v>96</v>
      </c>
      <c r="D4793" s="1" t="s">
        <v>18</v>
      </c>
      <c r="E4793" t="s">
        <v>10</v>
      </c>
      <c r="F4793" s="1" t="s">
        <v>154</v>
      </c>
      <c r="G4793" t="s">
        <v>142</v>
      </c>
      <c r="H4793" s="1" t="s">
        <v>155</v>
      </c>
      <c r="I4793" s="1" t="str">
        <f t="shared" si="148"/>
        <v>Clamshell NB</v>
      </c>
      <c r="J4793" s="1" t="str">
        <f t="shared" si="149"/>
        <v>Clamshell Ultraslim NB</v>
      </c>
      <c r="K4793" t="s">
        <v>144</v>
      </c>
      <c r="L4793" t="s">
        <v>147</v>
      </c>
      <c r="M4793" s="47">
        <v>4816</v>
      </c>
    </row>
    <row r="4794" spans="1:13" hidden="1" x14ac:dyDescent="0.3">
      <c r="A4794" s="1" t="s">
        <v>186</v>
      </c>
      <c r="B4794" s="1" t="s">
        <v>83</v>
      </c>
      <c r="C4794" t="s">
        <v>96</v>
      </c>
      <c r="D4794" s="1" t="s">
        <v>18</v>
      </c>
      <c r="E4794" t="s">
        <v>10</v>
      </c>
      <c r="F4794" s="1" t="s">
        <v>154</v>
      </c>
      <c r="G4794" t="s">
        <v>142</v>
      </c>
      <c r="H4794" s="1" t="s">
        <v>155</v>
      </c>
      <c r="I4794" s="1" t="str">
        <f t="shared" si="148"/>
        <v>Clamshell NB</v>
      </c>
      <c r="J4794" s="1" t="str">
        <f t="shared" si="149"/>
        <v>Clamshell Ultraslim NB</v>
      </c>
      <c r="K4794" t="s">
        <v>144</v>
      </c>
      <c r="L4794" t="s">
        <v>148</v>
      </c>
      <c r="M4794" s="47">
        <v>171</v>
      </c>
    </row>
    <row r="4795" spans="1:13" hidden="1" x14ac:dyDescent="0.3">
      <c r="A4795" s="1" t="s">
        <v>186</v>
      </c>
      <c r="B4795" s="1" t="s">
        <v>83</v>
      </c>
      <c r="C4795" t="s">
        <v>96</v>
      </c>
      <c r="D4795" s="1" t="s">
        <v>18</v>
      </c>
      <c r="E4795" t="s">
        <v>10</v>
      </c>
      <c r="F4795" s="1" t="s">
        <v>154</v>
      </c>
      <c r="G4795" t="s">
        <v>142</v>
      </c>
      <c r="H4795" s="1" t="s">
        <v>155</v>
      </c>
      <c r="I4795" s="1" t="str">
        <f t="shared" si="148"/>
        <v>Clamshell NB</v>
      </c>
      <c r="J4795" s="1" t="str">
        <f t="shared" si="149"/>
        <v>Clamshell Ultraslim NB</v>
      </c>
      <c r="K4795" t="s">
        <v>144</v>
      </c>
      <c r="L4795" t="s">
        <v>149</v>
      </c>
      <c r="M4795" s="47">
        <v>537</v>
      </c>
    </row>
    <row r="4796" spans="1:13" hidden="1" x14ac:dyDescent="0.3">
      <c r="A4796" s="1" t="s">
        <v>186</v>
      </c>
      <c r="B4796" s="1" t="s">
        <v>83</v>
      </c>
      <c r="C4796" t="s">
        <v>96</v>
      </c>
      <c r="D4796" s="1" t="s">
        <v>18</v>
      </c>
      <c r="E4796" t="s">
        <v>10</v>
      </c>
      <c r="F4796" s="1" t="s">
        <v>154</v>
      </c>
      <c r="G4796" t="s">
        <v>155</v>
      </c>
      <c r="H4796" s="1" t="s">
        <v>142</v>
      </c>
      <c r="I4796" s="1" t="str">
        <f t="shared" si="148"/>
        <v>Clamshell Gaming Capable NB</v>
      </c>
      <c r="J4796" s="1" t="str">
        <f t="shared" si="149"/>
        <v>Clamshell Gaming Capable NB</v>
      </c>
      <c r="K4796" t="s">
        <v>143</v>
      </c>
      <c r="L4796" t="s">
        <v>143</v>
      </c>
      <c r="M4796" s="47">
        <v>35547</v>
      </c>
    </row>
    <row r="4797" spans="1:13" hidden="1" x14ac:dyDescent="0.3">
      <c r="A4797" s="1" t="s">
        <v>186</v>
      </c>
      <c r="B4797" s="1" t="s">
        <v>83</v>
      </c>
      <c r="C4797" t="s">
        <v>96</v>
      </c>
      <c r="D4797" s="1" t="s">
        <v>18</v>
      </c>
      <c r="E4797" t="s">
        <v>10</v>
      </c>
      <c r="F4797" s="1" t="s">
        <v>154</v>
      </c>
      <c r="G4797" t="s">
        <v>155</v>
      </c>
      <c r="H4797" s="1" t="s">
        <v>155</v>
      </c>
      <c r="I4797" s="1" t="str">
        <f t="shared" si="148"/>
        <v>Clamshell Gaming Capable NB</v>
      </c>
      <c r="J4797" s="1" t="str">
        <f t="shared" si="149"/>
        <v>Clamshell Gaming Capable NB</v>
      </c>
      <c r="K4797" t="s">
        <v>143</v>
      </c>
      <c r="L4797" t="s">
        <v>143</v>
      </c>
      <c r="M4797" s="47">
        <v>4353</v>
      </c>
    </row>
    <row r="4798" spans="1:13" hidden="1" x14ac:dyDescent="0.3">
      <c r="A4798" s="1" t="s">
        <v>186</v>
      </c>
      <c r="B4798" s="1" t="s">
        <v>83</v>
      </c>
      <c r="C4798" t="s">
        <v>96</v>
      </c>
      <c r="D4798" s="1" t="s">
        <v>18</v>
      </c>
      <c r="E4798" t="s">
        <v>10</v>
      </c>
      <c r="F4798" s="1" t="s">
        <v>154</v>
      </c>
      <c r="G4798" t="s">
        <v>155</v>
      </c>
      <c r="H4798" s="1" t="s">
        <v>155</v>
      </c>
      <c r="I4798" s="1" t="str">
        <f t="shared" si="148"/>
        <v>Clamshell Gaming Capable NB</v>
      </c>
      <c r="J4798" s="1" t="str">
        <f t="shared" si="149"/>
        <v>Clamshell Gaming Capable NB</v>
      </c>
      <c r="K4798" t="s">
        <v>144</v>
      </c>
      <c r="L4798" t="s">
        <v>146</v>
      </c>
      <c r="M4798" s="47">
        <v>2</v>
      </c>
    </row>
    <row r="4799" spans="1:13" hidden="1" x14ac:dyDescent="0.3">
      <c r="A4799" s="1" t="s">
        <v>186</v>
      </c>
      <c r="B4799" s="1" t="s">
        <v>83</v>
      </c>
      <c r="C4799" t="s">
        <v>96</v>
      </c>
      <c r="D4799" s="1" t="s">
        <v>18</v>
      </c>
      <c r="E4799" t="s">
        <v>10</v>
      </c>
      <c r="F4799" s="1" t="s">
        <v>188</v>
      </c>
      <c r="G4799" t="s">
        <v>142</v>
      </c>
      <c r="H4799" s="1" t="s">
        <v>155</v>
      </c>
      <c r="I4799" s="1" t="str">
        <f t="shared" si="148"/>
        <v>Clamshell NB</v>
      </c>
      <c r="J4799" s="1" t="str">
        <f t="shared" si="149"/>
        <v>Clamshell Ultraslim NB</v>
      </c>
      <c r="K4799" t="s">
        <v>143</v>
      </c>
      <c r="L4799" t="s">
        <v>143</v>
      </c>
      <c r="M4799" s="47">
        <v>174</v>
      </c>
    </row>
    <row r="4800" spans="1:13" hidden="1" x14ac:dyDescent="0.3">
      <c r="A4800" s="1" t="s">
        <v>186</v>
      </c>
      <c r="B4800" s="1" t="s">
        <v>83</v>
      </c>
      <c r="C4800" t="s">
        <v>96</v>
      </c>
      <c r="D4800" s="1" t="s">
        <v>18</v>
      </c>
      <c r="E4800" t="s">
        <v>10</v>
      </c>
      <c r="F4800" s="1" t="s">
        <v>188</v>
      </c>
      <c r="G4800" t="s">
        <v>142</v>
      </c>
      <c r="H4800" s="1" t="s">
        <v>155</v>
      </c>
      <c r="I4800" s="1" t="str">
        <f t="shared" si="148"/>
        <v>Clamshell NB</v>
      </c>
      <c r="J4800" s="1" t="str">
        <f t="shared" si="149"/>
        <v>Clamshell Ultraslim NB</v>
      </c>
      <c r="K4800" t="s">
        <v>144</v>
      </c>
      <c r="L4800" t="s">
        <v>145</v>
      </c>
      <c r="M4800" s="47">
        <v>129</v>
      </c>
    </row>
    <row r="4801" spans="1:13" hidden="1" x14ac:dyDescent="0.3">
      <c r="A4801" s="1" t="s">
        <v>186</v>
      </c>
      <c r="B4801" s="1" t="s">
        <v>83</v>
      </c>
      <c r="C4801" t="s">
        <v>96</v>
      </c>
      <c r="D4801" s="1" t="s">
        <v>18</v>
      </c>
      <c r="E4801" t="s">
        <v>10</v>
      </c>
      <c r="F4801" s="1" t="s">
        <v>188</v>
      </c>
      <c r="G4801" t="s">
        <v>142</v>
      </c>
      <c r="H4801" s="1" t="s">
        <v>155</v>
      </c>
      <c r="I4801" s="1" t="str">
        <f t="shared" si="148"/>
        <v>Clamshell NB</v>
      </c>
      <c r="J4801" s="1" t="str">
        <f t="shared" si="149"/>
        <v>Clamshell Ultraslim NB</v>
      </c>
      <c r="K4801" t="s">
        <v>144</v>
      </c>
      <c r="L4801" t="s">
        <v>146</v>
      </c>
      <c r="M4801" s="47">
        <v>240</v>
      </c>
    </row>
    <row r="4802" spans="1:13" hidden="1" x14ac:dyDescent="0.3">
      <c r="A4802" s="1" t="s">
        <v>186</v>
      </c>
      <c r="B4802" s="1" t="s">
        <v>83</v>
      </c>
      <c r="C4802" t="s">
        <v>96</v>
      </c>
      <c r="D4802" s="1" t="s">
        <v>18</v>
      </c>
      <c r="E4802" t="s">
        <v>10</v>
      </c>
      <c r="F4802" s="1" t="s">
        <v>188</v>
      </c>
      <c r="G4802" t="s">
        <v>142</v>
      </c>
      <c r="H4802" s="1" t="s">
        <v>155</v>
      </c>
      <c r="I4802" s="1" t="str">
        <f t="shared" si="148"/>
        <v>Clamshell NB</v>
      </c>
      <c r="J4802" s="1" t="str">
        <f t="shared" si="149"/>
        <v>Clamshell Ultraslim NB</v>
      </c>
      <c r="K4802" t="s">
        <v>144</v>
      </c>
      <c r="L4802" t="s">
        <v>147</v>
      </c>
      <c r="M4802" s="47">
        <v>133</v>
      </c>
    </row>
    <row r="4803" spans="1:13" hidden="1" x14ac:dyDescent="0.3">
      <c r="A4803" s="1" t="s">
        <v>186</v>
      </c>
      <c r="B4803" s="1" t="s">
        <v>83</v>
      </c>
      <c r="C4803" t="s">
        <v>96</v>
      </c>
      <c r="D4803" s="1" t="s">
        <v>18</v>
      </c>
      <c r="E4803" t="s">
        <v>10</v>
      </c>
      <c r="F4803" s="1" t="s">
        <v>188</v>
      </c>
      <c r="G4803" t="s">
        <v>142</v>
      </c>
      <c r="H4803" s="1" t="s">
        <v>155</v>
      </c>
      <c r="I4803" s="1" t="str">
        <f t="shared" ref="I4803:I4866" si="150">VLOOKUP(E4803&amp;F4803&amp;G4803,$S$1:$T$74,2,0)</f>
        <v>Clamshell NB</v>
      </c>
      <c r="J4803" s="1" t="str">
        <f t="shared" ref="J4803:J4866" si="151">IF(AND(I4803="Clamshell NB",H4803="Yes"),"Clamshell Ultraslim NB",I4803)</f>
        <v>Clamshell Ultraslim NB</v>
      </c>
      <c r="K4803" t="s">
        <v>144</v>
      </c>
      <c r="L4803" t="s">
        <v>148</v>
      </c>
      <c r="M4803" s="47">
        <v>4</v>
      </c>
    </row>
    <row r="4804" spans="1:13" hidden="1" x14ac:dyDescent="0.3">
      <c r="A4804" s="1" t="s">
        <v>186</v>
      </c>
      <c r="B4804" s="1" t="s">
        <v>83</v>
      </c>
      <c r="C4804" t="s">
        <v>96</v>
      </c>
      <c r="D4804" s="1" t="s">
        <v>18</v>
      </c>
      <c r="E4804" t="s">
        <v>10</v>
      </c>
      <c r="F4804" s="1" t="s">
        <v>188</v>
      </c>
      <c r="G4804" t="s">
        <v>142</v>
      </c>
      <c r="H4804" s="1" t="s">
        <v>155</v>
      </c>
      <c r="I4804" s="1" t="str">
        <f t="shared" si="150"/>
        <v>Clamshell NB</v>
      </c>
      <c r="J4804" s="1" t="str">
        <f t="shared" si="151"/>
        <v>Clamshell Ultraslim NB</v>
      </c>
      <c r="K4804" t="s">
        <v>144</v>
      </c>
      <c r="L4804" t="s">
        <v>149</v>
      </c>
      <c r="M4804" s="47">
        <v>16</v>
      </c>
    </row>
    <row r="4805" spans="1:13" hidden="1" x14ac:dyDescent="0.3">
      <c r="A4805" s="1" t="s">
        <v>186</v>
      </c>
      <c r="B4805" s="1" t="s">
        <v>83</v>
      </c>
      <c r="C4805" t="s">
        <v>96</v>
      </c>
      <c r="D4805" s="1" t="s">
        <v>18</v>
      </c>
      <c r="E4805" t="s">
        <v>10</v>
      </c>
      <c r="F4805" s="1" t="s">
        <v>189</v>
      </c>
      <c r="G4805" t="s">
        <v>142</v>
      </c>
      <c r="H4805" s="1" t="s">
        <v>155</v>
      </c>
      <c r="I4805" s="1" t="str">
        <f t="shared" si="150"/>
        <v>Clamshell NB</v>
      </c>
      <c r="J4805" s="1" t="str">
        <f t="shared" si="151"/>
        <v>Clamshell Ultraslim NB</v>
      </c>
      <c r="K4805" t="s">
        <v>143</v>
      </c>
      <c r="L4805" t="s">
        <v>143</v>
      </c>
      <c r="M4805" s="47">
        <v>721</v>
      </c>
    </row>
    <row r="4806" spans="1:13" hidden="1" x14ac:dyDescent="0.3">
      <c r="A4806" s="1" t="s">
        <v>186</v>
      </c>
      <c r="B4806" s="1" t="s">
        <v>83</v>
      </c>
      <c r="C4806" t="s">
        <v>96</v>
      </c>
      <c r="D4806" s="1" t="s">
        <v>18</v>
      </c>
      <c r="E4806" t="s">
        <v>10</v>
      </c>
      <c r="F4806" s="1" t="s">
        <v>189</v>
      </c>
      <c r="G4806" t="s">
        <v>142</v>
      </c>
      <c r="H4806" s="1" t="s">
        <v>155</v>
      </c>
      <c r="I4806" s="1" t="str">
        <f t="shared" si="150"/>
        <v>Clamshell NB</v>
      </c>
      <c r="J4806" s="1" t="str">
        <f t="shared" si="151"/>
        <v>Clamshell Ultraslim NB</v>
      </c>
      <c r="K4806" t="s">
        <v>144</v>
      </c>
      <c r="L4806" t="s">
        <v>145</v>
      </c>
      <c r="M4806" s="47">
        <v>638</v>
      </c>
    </row>
    <row r="4807" spans="1:13" hidden="1" x14ac:dyDescent="0.3">
      <c r="A4807" s="1" t="s">
        <v>186</v>
      </c>
      <c r="B4807" s="1" t="s">
        <v>83</v>
      </c>
      <c r="C4807" t="s">
        <v>96</v>
      </c>
      <c r="D4807" s="1" t="s">
        <v>18</v>
      </c>
      <c r="E4807" t="s">
        <v>10</v>
      </c>
      <c r="F4807" s="1" t="s">
        <v>189</v>
      </c>
      <c r="G4807" t="s">
        <v>142</v>
      </c>
      <c r="H4807" s="1" t="s">
        <v>155</v>
      </c>
      <c r="I4807" s="1" t="str">
        <f t="shared" si="150"/>
        <v>Clamshell NB</v>
      </c>
      <c r="J4807" s="1" t="str">
        <f t="shared" si="151"/>
        <v>Clamshell Ultraslim NB</v>
      </c>
      <c r="K4807" t="s">
        <v>144</v>
      </c>
      <c r="L4807" t="s">
        <v>146</v>
      </c>
      <c r="M4807" s="47">
        <v>1185</v>
      </c>
    </row>
    <row r="4808" spans="1:13" hidden="1" x14ac:dyDescent="0.3">
      <c r="A4808" s="1" t="s">
        <v>186</v>
      </c>
      <c r="B4808" s="1" t="s">
        <v>83</v>
      </c>
      <c r="C4808" t="s">
        <v>96</v>
      </c>
      <c r="D4808" s="1" t="s">
        <v>18</v>
      </c>
      <c r="E4808" t="s">
        <v>10</v>
      </c>
      <c r="F4808" s="1" t="s">
        <v>189</v>
      </c>
      <c r="G4808" t="s">
        <v>142</v>
      </c>
      <c r="H4808" s="1" t="s">
        <v>155</v>
      </c>
      <c r="I4808" s="1" t="str">
        <f t="shared" si="150"/>
        <v>Clamshell NB</v>
      </c>
      <c r="J4808" s="1" t="str">
        <f t="shared" si="151"/>
        <v>Clamshell Ultraslim NB</v>
      </c>
      <c r="K4808" t="s">
        <v>144</v>
      </c>
      <c r="L4808" t="s">
        <v>147</v>
      </c>
      <c r="M4808" s="47">
        <v>652</v>
      </c>
    </row>
    <row r="4809" spans="1:13" hidden="1" x14ac:dyDescent="0.3">
      <c r="A4809" s="1" t="s">
        <v>186</v>
      </c>
      <c r="B4809" s="1" t="s">
        <v>83</v>
      </c>
      <c r="C4809" t="s">
        <v>96</v>
      </c>
      <c r="D4809" s="1" t="s">
        <v>18</v>
      </c>
      <c r="E4809" t="s">
        <v>10</v>
      </c>
      <c r="F4809" s="1" t="s">
        <v>189</v>
      </c>
      <c r="G4809" t="s">
        <v>142</v>
      </c>
      <c r="H4809" s="1" t="s">
        <v>155</v>
      </c>
      <c r="I4809" s="1" t="str">
        <f t="shared" si="150"/>
        <v>Clamshell NB</v>
      </c>
      <c r="J4809" s="1" t="str">
        <f t="shared" si="151"/>
        <v>Clamshell Ultraslim NB</v>
      </c>
      <c r="K4809" t="s">
        <v>144</v>
      </c>
      <c r="L4809" t="s">
        <v>148</v>
      </c>
      <c r="M4809" s="47">
        <v>23</v>
      </c>
    </row>
    <row r="4810" spans="1:13" hidden="1" x14ac:dyDescent="0.3">
      <c r="A4810" s="1" t="s">
        <v>186</v>
      </c>
      <c r="B4810" s="1" t="s">
        <v>83</v>
      </c>
      <c r="C4810" t="s">
        <v>96</v>
      </c>
      <c r="D4810" s="1" t="s">
        <v>18</v>
      </c>
      <c r="E4810" t="s">
        <v>10</v>
      </c>
      <c r="F4810" s="1" t="s">
        <v>189</v>
      </c>
      <c r="G4810" t="s">
        <v>142</v>
      </c>
      <c r="H4810" s="1" t="s">
        <v>155</v>
      </c>
      <c r="I4810" s="1" t="str">
        <f t="shared" si="150"/>
        <v>Clamshell NB</v>
      </c>
      <c r="J4810" s="1" t="str">
        <f t="shared" si="151"/>
        <v>Clamshell Ultraslim NB</v>
      </c>
      <c r="K4810" t="s">
        <v>144</v>
      </c>
      <c r="L4810" t="s">
        <v>149</v>
      </c>
      <c r="M4810" s="47">
        <v>74</v>
      </c>
    </row>
    <row r="4811" spans="1:13" hidden="1" x14ac:dyDescent="0.3">
      <c r="A4811" s="1" t="s">
        <v>186</v>
      </c>
      <c r="B4811" s="1" t="s">
        <v>83</v>
      </c>
      <c r="C4811" t="s">
        <v>96</v>
      </c>
      <c r="D4811" s="1" t="s">
        <v>18</v>
      </c>
      <c r="E4811" t="s">
        <v>11</v>
      </c>
      <c r="F4811" s="1" t="s">
        <v>156</v>
      </c>
      <c r="G4811" t="s">
        <v>142</v>
      </c>
      <c r="H4811" s="1" t="s">
        <v>142</v>
      </c>
      <c r="I4811" s="1" t="str">
        <f t="shared" si="150"/>
        <v>Convertible Chromebook</v>
      </c>
      <c r="J4811" s="1" t="str">
        <f t="shared" si="151"/>
        <v>Convertible Chromebook</v>
      </c>
      <c r="K4811" t="s">
        <v>143</v>
      </c>
      <c r="L4811" t="s">
        <v>143</v>
      </c>
      <c r="M4811" s="47">
        <v>95</v>
      </c>
    </row>
    <row r="4812" spans="1:13" hidden="1" x14ac:dyDescent="0.3">
      <c r="A4812" s="1" t="s">
        <v>186</v>
      </c>
      <c r="B4812" s="1" t="s">
        <v>83</v>
      </c>
      <c r="C4812" t="s">
        <v>96</v>
      </c>
      <c r="D4812" s="1" t="s">
        <v>18</v>
      </c>
      <c r="E4812" t="s">
        <v>11</v>
      </c>
      <c r="F4812" s="1" t="s">
        <v>156</v>
      </c>
      <c r="G4812" t="s">
        <v>142</v>
      </c>
      <c r="H4812" s="1" t="s">
        <v>142</v>
      </c>
      <c r="I4812" s="1" t="str">
        <f t="shared" si="150"/>
        <v>Convertible Chromebook</v>
      </c>
      <c r="J4812" s="1" t="str">
        <f t="shared" si="151"/>
        <v>Convertible Chromebook</v>
      </c>
      <c r="K4812" t="s">
        <v>144</v>
      </c>
      <c r="L4812" t="s">
        <v>145</v>
      </c>
      <c r="M4812" s="47">
        <v>30</v>
      </c>
    </row>
    <row r="4813" spans="1:13" hidden="1" x14ac:dyDescent="0.3">
      <c r="A4813" s="1" t="s">
        <v>186</v>
      </c>
      <c r="B4813" s="1" t="s">
        <v>83</v>
      </c>
      <c r="C4813" t="s">
        <v>96</v>
      </c>
      <c r="D4813" s="1" t="s">
        <v>18</v>
      </c>
      <c r="E4813" t="s">
        <v>11</v>
      </c>
      <c r="F4813" s="1" t="s">
        <v>156</v>
      </c>
      <c r="G4813" t="s">
        <v>142</v>
      </c>
      <c r="H4813" s="1" t="s">
        <v>142</v>
      </c>
      <c r="I4813" s="1" t="str">
        <f t="shared" si="150"/>
        <v>Convertible Chromebook</v>
      </c>
      <c r="J4813" s="1" t="str">
        <f t="shared" si="151"/>
        <v>Convertible Chromebook</v>
      </c>
      <c r="K4813" t="s">
        <v>144</v>
      </c>
      <c r="L4813" t="s">
        <v>146</v>
      </c>
      <c r="M4813" s="47">
        <v>43</v>
      </c>
    </row>
    <row r="4814" spans="1:13" hidden="1" x14ac:dyDescent="0.3">
      <c r="A4814" s="1" t="s">
        <v>186</v>
      </c>
      <c r="B4814" s="1" t="s">
        <v>83</v>
      </c>
      <c r="C4814" t="s">
        <v>96</v>
      </c>
      <c r="D4814" s="1" t="s">
        <v>18</v>
      </c>
      <c r="E4814" t="s">
        <v>11</v>
      </c>
      <c r="F4814" s="1" t="s">
        <v>156</v>
      </c>
      <c r="G4814" t="s">
        <v>142</v>
      </c>
      <c r="H4814" s="1" t="s">
        <v>142</v>
      </c>
      <c r="I4814" s="1" t="str">
        <f t="shared" si="150"/>
        <v>Convertible Chromebook</v>
      </c>
      <c r="J4814" s="1" t="str">
        <f t="shared" si="151"/>
        <v>Convertible Chromebook</v>
      </c>
      <c r="K4814" t="s">
        <v>144</v>
      </c>
      <c r="L4814" t="s">
        <v>147</v>
      </c>
      <c r="M4814" s="47">
        <v>8</v>
      </c>
    </row>
    <row r="4815" spans="1:13" hidden="1" x14ac:dyDescent="0.3">
      <c r="A4815" s="1" t="s">
        <v>186</v>
      </c>
      <c r="B4815" s="1" t="s">
        <v>83</v>
      </c>
      <c r="C4815" t="s">
        <v>96</v>
      </c>
      <c r="D4815" s="1" t="s">
        <v>18</v>
      </c>
      <c r="E4815" t="s">
        <v>11</v>
      </c>
      <c r="F4815" s="1" t="s">
        <v>156</v>
      </c>
      <c r="G4815" t="s">
        <v>142</v>
      </c>
      <c r="H4815" s="1" t="s">
        <v>142</v>
      </c>
      <c r="I4815" s="1" t="str">
        <f t="shared" si="150"/>
        <v>Convertible Chromebook</v>
      </c>
      <c r="J4815" s="1" t="str">
        <f t="shared" si="151"/>
        <v>Convertible Chromebook</v>
      </c>
      <c r="K4815" t="s">
        <v>144</v>
      </c>
      <c r="L4815" t="s">
        <v>150</v>
      </c>
      <c r="M4815" s="47">
        <v>125</v>
      </c>
    </row>
    <row r="4816" spans="1:13" hidden="1" x14ac:dyDescent="0.3">
      <c r="A4816" s="1" t="s">
        <v>186</v>
      </c>
      <c r="B4816" s="1" t="s">
        <v>83</v>
      </c>
      <c r="C4816" t="s">
        <v>96</v>
      </c>
      <c r="D4816" s="1" t="s">
        <v>18</v>
      </c>
      <c r="E4816" t="s">
        <v>11</v>
      </c>
      <c r="F4816" s="1" t="s">
        <v>156</v>
      </c>
      <c r="G4816" t="s">
        <v>142</v>
      </c>
      <c r="H4816" s="1" t="s">
        <v>155</v>
      </c>
      <c r="I4816" s="1" t="str">
        <f t="shared" si="150"/>
        <v>Convertible Chromebook</v>
      </c>
      <c r="J4816" s="1" t="str">
        <f t="shared" si="151"/>
        <v>Convertible Chromebook</v>
      </c>
      <c r="K4816" t="s">
        <v>143</v>
      </c>
      <c r="L4816" t="s">
        <v>143</v>
      </c>
      <c r="M4816" s="47">
        <v>2218</v>
      </c>
    </row>
    <row r="4817" spans="1:13" hidden="1" x14ac:dyDescent="0.3">
      <c r="A4817" s="1" t="s">
        <v>186</v>
      </c>
      <c r="B4817" s="1" t="s">
        <v>83</v>
      </c>
      <c r="C4817" t="s">
        <v>96</v>
      </c>
      <c r="D4817" s="1" t="s">
        <v>18</v>
      </c>
      <c r="E4817" t="s">
        <v>11</v>
      </c>
      <c r="F4817" s="1" t="s">
        <v>156</v>
      </c>
      <c r="G4817" t="s">
        <v>142</v>
      </c>
      <c r="H4817" s="1" t="s">
        <v>155</v>
      </c>
      <c r="I4817" s="1" t="str">
        <f t="shared" si="150"/>
        <v>Convertible Chromebook</v>
      </c>
      <c r="J4817" s="1" t="str">
        <f t="shared" si="151"/>
        <v>Convertible Chromebook</v>
      </c>
      <c r="K4817" t="s">
        <v>144</v>
      </c>
      <c r="L4817" t="s">
        <v>145</v>
      </c>
      <c r="M4817" s="47">
        <v>668</v>
      </c>
    </row>
    <row r="4818" spans="1:13" hidden="1" x14ac:dyDescent="0.3">
      <c r="A4818" s="1" t="s">
        <v>186</v>
      </c>
      <c r="B4818" s="1" t="s">
        <v>83</v>
      </c>
      <c r="C4818" t="s">
        <v>96</v>
      </c>
      <c r="D4818" s="1" t="s">
        <v>18</v>
      </c>
      <c r="E4818" t="s">
        <v>11</v>
      </c>
      <c r="F4818" s="1" t="s">
        <v>156</v>
      </c>
      <c r="G4818" t="s">
        <v>142</v>
      </c>
      <c r="H4818" s="1" t="s">
        <v>155</v>
      </c>
      <c r="I4818" s="1" t="str">
        <f t="shared" si="150"/>
        <v>Convertible Chromebook</v>
      </c>
      <c r="J4818" s="1" t="str">
        <f t="shared" si="151"/>
        <v>Convertible Chromebook</v>
      </c>
      <c r="K4818" t="s">
        <v>144</v>
      </c>
      <c r="L4818" t="s">
        <v>146</v>
      </c>
      <c r="M4818" s="47">
        <v>994</v>
      </c>
    </row>
    <row r="4819" spans="1:13" hidden="1" x14ac:dyDescent="0.3">
      <c r="A4819" s="1" t="s">
        <v>186</v>
      </c>
      <c r="B4819" s="1" t="s">
        <v>83</v>
      </c>
      <c r="C4819" t="s">
        <v>96</v>
      </c>
      <c r="D4819" s="1" t="s">
        <v>18</v>
      </c>
      <c r="E4819" t="s">
        <v>11</v>
      </c>
      <c r="F4819" s="1" t="s">
        <v>156</v>
      </c>
      <c r="G4819" t="s">
        <v>142</v>
      </c>
      <c r="H4819" s="1" t="s">
        <v>155</v>
      </c>
      <c r="I4819" s="1" t="str">
        <f t="shared" si="150"/>
        <v>Convertible Chromebook</v>
      </c>
      <c r="J4819" s="1" t="str">
        <f t="shared" si="151"/>
        <v>Convertible Chromebook</v>
      </c>
      <c r="K4819" t="s">
        <v>144</v>
      </c>
      <c r="L4819" t="s">
        <v>147</v>
      </c>
      <c r="M4819" s="47">
        <v>195</v>
      </c>
    </row>
    <row r="4820" spans="1:13" hidden="1" x14ac:dyDescent="0.3">
      <c r="A4820" s="1" t="s">
        <v>186</v>
      </c>
      <c r="B4820" s="1" t="s">
        <v>83</v>
      </c>
      <c r="C4820" t="s">
        <v>96</v>
      </c>
      <c r="D4820" s="1" t="s">
        <v>18</v>
      </c>
      <c r="E4820" t="s">
        <v>11</v>
      </c>
      <c r="F4820" s="1" t="s">
        <v>156</v>
      </c>
      <c r="G4820" t="s">
        <v>142</v>
      </c>
      <c r="H4820" s="1" t="s">
        <v>155</v>
      </c>
      <c r="I4820" s="1" t="str">
        <f t="shared" si="150"/>
        <v>Convertible Chromebook</v>
      </c>
      <c r="J4820" s="1" t="str">
        <f t="shared" si="151"/>
        <v>Convertible Chromebook</v>
      </c>
      <c r="K4820" t="s">
        <v>144</v>
      </c>
      <c r="L4820" t="s">
        <v>150</v>
      </c>
      <c r="M4820" s="47">
        <v>2933</v>
      </c>
    </row>
    <row r="4821" spans="1:13" hidden="1" x14ac:dyDescent="0.3">
      <c r="A4821" s="1" t="s">
        <v>186</v>
      </c>
      <c r="B4821" s="1" t="s">
        <v>83</v>
      </c>
      <c r="C4821" t="s">
        <v>96</v>
      </c>
      <c r="D4821" s="1" t="s">
        <v>18</v>
      </c>
      <c r="E4821" t="s">
        <v>11</v>
      </c>
      <c r="F4821" s="1" t="s">
        <v>154</v>
      </c>
      <c r="G4821" t="s">
        <v>142</v>
      </c>
      <c r="H4821" s="1" t="s">
        <v>142</v>
      </c>
      <c r="I4821" s="1" t="str">
        <f t="shared" si="150"/>
        <v>Convertible NB</v>
      </c>
      <c r="J4821" s="1" t="str">
        <f t="shared" si="151"/>
        <v>Convertible NB</v>
      </c>
      <c r="K4821" t="s">
        <v>143</v>
      </c>
      <c r="L4821" t="s">
        <v>143</v>
      </c>
      <c r="M4821" s="47">
        <v>348</v>
      </c>
    </row>
    <row r="4822" spans="1:13" hidden="1" x14ac:dyDescent="0.3">
      <c r="A4822" s="1" t="s">
        <v>186</v>
      </c>
      <c r="B4822" s="1" t="s">
        <v>83</v>
      </c>
      <c r="C4822" t="s">
        <v>96</v>
      </c>
      <c r="D4822" s="1" t="s">
        <v>18</v>
      </c>
      <c r="E4822" t="s">
        <v>11</v>
      </c>
      <c r="F4822" s="1" t="s">
        <v>154</v>
      </c>
      <c r="G4822" t="s">
        <v>142</v>
      </c>
      <c r="H4822" s="1" t="s">
        <v>142</v>
      </c>
      <c r="I4822" s="1" t="str">
        <f t="shared" si="150"/>
        <v>Convertible NB</v>
      </c>
      <c r="J4822" s="1" t="str">
        <f t="shared" si="151"/>
        <v>Convertible NB</v>
      </c>
      <c r="K4822" t="s">
        <v>144</v>
      </c>
      <c r="L4822" t="s">
        <v>145</v>
      </c>
      <c r="M4822" s="47">
        <v>482</v>
      </c>
    </row>
    <row r="4823" spans="1:13" hidden="1" x14ac:dyDescent="0.3">
      <c r="A4823" s="1" t="s">
        <v>186</v>
      </c>
      <c r="B4823" s="1" t="s">
        <v>83</v>
      </c>
      <c r="C4823" t="s">
        <v>96</v>
      </c>
      <c r="D4823" s="1" t="s">
        <v>18</v>
      </c>
      <c r="E4823" t="s">
        <v>11</v>
      </c>
      <c r="F4823" s="1" t="s">
        <v>154</v>
      </c>
      <c r="G4823" t="s">
        <v>142</v>
      </c>
      <c r="H4823" s="1" t="s">
        <v>142</v>
      </c>
      <c r="I4823" s="1" t="str">
        <f t="shared" si="150"/>
        <v>Convertible NB</v>
      </c>
      <c r="J4823" s="1" t="str">
        <f t="shared" si="151"/>
        <v>Convertible NB</v>
      </c>
      <c r="K4823" t="s">
        <v>144</v>
      </c>
      <c r="L4823" t="s">
        <v>146</v>
      </c>
      <c r="M4823" s="47">
        <v>562</v>
      </c>
    </row>
    <row r="4824" spans="1:13" hidden="1" x14ac:dyDescent="0.3">
      <c r="A4824" s="1" t="s">
        <v>186</v>
      </c>
      <c r="B4824" s="1" t="s">
        <v>83</v>
      </c>
      <c r="C4824" t="s">
        <v>96</v>
      </c>
      <c r="D4824" s="1" t="s">
        <v>18</v>
      </c>
      <c r="E4824" t="s">
        <v>11</v>
      </c>
      <c r="F4824" s="1" t="s">
        <v>154</v>
      </c>
      <c r="G4824" t="s">
        <v>142</v>
      </c>
      <c r="H4824" s="1" t="s">
        <v>142</v>
      </c>
      <c r="I4824" s="1" t="str">
        <f t="shared" si="150"/>
        <v>Convertible NB</v>
      </c>
      <c r="J4824" s="1" t="str">
        <f t="shared" si="151"/>
        <v>Convertible NB</v>
      </c>
      <c r="K4824" t="s">
        <v>144</v>
      </c>
      <c r="L4824" t="s">
        <v>147</v>
      </c>
      <c r="M4824" s="47">
        <v>348</v>
      </c>
    </row>
    <row r="4825" spans="1:13" hidden="1" x14ac:dyDescent="0.3">
      <c r="A4825" s="1" t="s">
        <v>186</v>
      </c>
      <c r="B4825" s="1" t="s">
        <v>83</v>
      </c>
      <c r="C4825" t="s">
        <v>96</v>
      </c>
      <c r="D4825" s="1" t="s">
        <v>18</v>
      </c>
      <c r="E4825" t="s">
        <v>11</v>
      </c>
      <c r="F4825" s="1" t="s">
        <v>154</v>
      </c>
      <c r="G4825" t="s">
        <v>142</v>
      </c>
      <c r="H4825" s="1" t="s">
        <v>142</v>
      </c>
      <c r="I4825" s="1" t="str">
        <f t="shared" si="150"/>
        <v>Convertible NB</v>
      </c>
      <c r="J4825" s="1" t="str">
        <f t="shared" si="151"/>
        <v>Convertible NB</v>
      </c>
      <c r="K4825" t="s">
        <v>144</v>
      </c>
      <c r="L4825" t="s">
        <v>148</v>
      </c>
      <c r="M4825" s="47">
        <v>57</v>
      </c>
    </row>
    <row r="4826" spans="1:13" hidden="1" x14ac:dyDescent="0.3">
      <c r="A4826" s="1" t="s">
        <v>186</v>
      </c>
      <c r="B4826" s="1" t="s">
        <v>83</v>
      </c>
      <c r="C4826" t="s">
        <v>96</v>
      </c>
      <c r="D4826" s="1" t="s">
        <v>18</v>
      </c>
      <c r="E4826" t="s">
        <v>11</v>
      </c>
      <c r="F4826" s="1" t="s">
        <v>154</v>
      </c>
      <c r="G4826" t="s">
        <v>142</v>
      </c>
      <c r="H4826" s="1" t="s">
        <v>142</v>
      </c>
      <c r="I4826" s="1" t="str">
        <f t="shared" si="150"/>
        <v>Convertible NB</v>
      </c>
      <c r="J4826" s="1" t="str">
        <f t="shared" si="151"/>
        <v>Convertible NB</v>
      </c>
      <c r="K4826" t="s">
        <v>144</v>
      </c>
      <c r="L4826" t="s">
        <v>149</v>
      </c>
      <c r="M4826" s="47">
        <v>36</v>
      </c>
    </row>
    <row r="4827" spans="1:13" hidden="1" x14ac:dyDescent="0.3">
      <c r="A4827" s="1" t="s">
        <v>186</v>
      </c>
      <c r="B4827" s="1" t="s">
        <v>83</v>
      </c>
      <c r="C4827" t="s">
        <v>96</v>
      </c>
      <c r="D4827" s="1" t="s">
        <v>18</v>
      </c>
      <c r="E4827" t="s">
        <v>11</v>
      </c>
      <c r="F4827" s="1" t="s">
        <v>154</v>
      </c>
      <c r="G4827" t="s">
        <v>142</v>
      </c>
      <c r="H4827" s="1" t="s">
        <v>155</v>
      </c>
      <c r="I4827" s="1" t="str">
        <f t="shared" si="150"/>
        <v>Convertible NB</v>
      </c>
      <c r="J4827" s="1" t="str">
        <f t="shared" si="151"/>
        <v>Convertible NB</v>
      </c>
      <c r="K4827" t="s">
        <v>143</v>
      </c>
      <c r="L4827" t="s">
        <v>143</v>
      </c>
      <c r="M4827" s="47">
        <v>22092</v>
      </c>
    </row>
    <row r="4828" spans="1:13" hidden="1" x14ac:dyDescent="0.3">
      <c r="A4828" s="1" t="s">
        <v>186</v>
      </c>
      <c r="B4828" s="1" t="s">
        <v>83</v>
      </c>
      <c r="C4828" t="s">
        <v>96</v>
      </c>
      <c r="D4828" s="1" t="s">
        <v>18</v>
      </c>
      <c r="E4828" t="s">
        <v>11</v>
      </c>
      <c r="F4828" s="1" t="s">
        <v>154</v>
      </c>
      <c r="G4828" t="s">
        <v>142</v>
      </c>
      <c r="H4828" s="1" t="s">
        <v>155</v>
      </c>
      <c r="I4828" s="1" t="str">
        <f t="shared" si="150"/>
        <v>Convertible NB</v>
      </c>
      <c r="J4828" s="1" t="str">
        <f t="shared" si="151"/>
        <v>Convertible NB</v>
      </c>
      <c r="K4828" t="s">
        <v>144</v>
      </c>
      <c r="L4828" t="s">
        <v>145</v>
      </c>
      <c r="M4828" s="47">
        <v>436</v>
      </c>
    </row>
    <row r="4829" spans="1:13" hidden="1" x14ac:dyDescent="0.3">
      <c r="A4829" s="1" t="s">
        <v>186</v>
      </c>
      <c r="B4829" s="1" t="s">
        <v>83</v>
      </c>
      <c r="C4829" t="s">
        <v>96</v>
      </c>
      <c r="D4829" s="1" t="s">
        <v>18</v>
      </c>
      <c r="E4829" t="s">
        <v>11</v>
      </c>
      <c r="F4829" s="1" t="s">
        <v>154</v>
      </c>
      <c r="G4829" t="s">
        <v>142</v>
      </c>
      <c r="H4829" s="1" t="s">
        <v>155</v>
      </c>
      <c r="I4829" s="1" t="str">
        <f t="shared" si="150"/>
        <v>Convertible NB</v>
      </c>
      <c r="J4829" s="1" t="str">
        <f t="shared" si="151"/>
        <v>Convertible NB</v>
      </c>
      <c r="K4829" t="s">
        <v>144</v>
      </c>
      <c r="L4829" t="s">
        <v>146</v>
      </c>
      <c r="M4829" s="47">
        <v>511</v>
      </c>
    </row>
    <row r="4830" spans="1:13" hidden="1" x14ac:dyDescent="0.3">
      <c r="A4830" s="1" t="s">
        <v>186</v>
      </c>
      <c r="B4830" s="1" t="s">
        <v>83</v>
      </c>
      <c r="C4830" t="s">
        <v>96</v>
      </c>
      <c r="D4830" s="1" t="s">
        <v>18</v>
      </c>
      <c r="E4830" t="s">
        <v>11</v>
      </c>
      <c r="F4830" s="1" t="s">
        <v>154</v>
      </c>
      <c r="G4830" t="s">
        <v>142</v>
      </c>
      <c r="H4830" s="1" t="s">
        <v>155</v>
      </c>
      <c r="I4830" s="1" t="str">
        <f t="shared" si="150"/>
        <v>Convertible NB</v>
      </c>
      <c r="J4830" s="1" t="str">
        <f t="shared" si="151"/>
        <v>Convertible NB</v>
      </c>
      <c r="K4830" t="s">
        <v>144</v>
      </c>
      <c r="L4830" t="s">
        <v>147</v>
      </c>
      <c r="M4830" s="47">
        <v>310</v>
      </c>
    </row>
    <row r="4831" spans="1:13" hidden="1" x14ac:dyDescent="0.3">
      <c r="A4831" s="1" t="s">
        <v>186</v>
      </c>
      <c r="B4831" s="1" t="s">
        <v>83</v>
      </c>
      <c r="C4831" t="s">
        <v>96</v>
      </c>
      <c r="D4831" s="1" t="s">
        <v>18</v>
      </c>
      <c r="E4831" t="s">
        <v>11</v>
      </c>
      <c r="F4831" s="1" t="s">
        <v>154</v>
      </c>
      <c r="G4831" t="s">
        <v>142</v>
      </c>
      <c r="H4831" s="1" t="s">
        <v>155</v>
      </c>
      <c r="I4831" s="1" t="str">
        <f t="shared" si="150"/>
        <v>Convertible NB</v>
      </c>
      <c r="J4831" s="1" t="str">
        <f t="shared" si="151"/>
        <v>Convertible NB</v>
      </c>
      <c r="K4831" t="s">
        <v>144</v>
      </c>
      <c r="L4831" t="s">
        <v>148</v>
      </c>
      <c r="M4831" s="47">
        <v>48</v>
      </c>
    </row>
    <row r="4832" spans="1:13" hidden="1" x14ac:dyDescent="0.3">
      <c r="A4832" s="1" t="s">
        <v>186</v>
      </c>
      <c r="B4832" s="1" t="s">
        <v>83</v>
      </c>
      <c r="C4832" t="s">
        <v>96</v>
      </c>
      <c r="D4832" s="1" t="s">
        <v>18</v>
      </c>
      <c r="E4832" t="s">
        <v>11</v>
      </c>
      <c r="F4832" s="1" t="s">
        <v>154</v>
      </c>
      <c r="G4832" t="s">
        <v>142</v>
      </c>
      <c r="H4832" s="1" t="s">
        <v>155</v>
      </c>
      <c r="I4832" s="1" t="str">
        <f t="shared" si="150"/>
        <v>Convertible NB</v>
      </c>
      <c r="J4832" s="1" t="str">
        <f t="shared" si="151"/>
        <v>Convertible NB</v>
      </c>
      <c r="K4832" t="s">
        <v>144</v>
      </c>
      <c r="L4832" t="s">
        <v>149</v>
      </c>
      <c r="M4832" s="47">
        <v>30</v>
      </c>
    </row>
    <row r="4833" spans="1:13" hidden="1" x14ac:dyDescent="0.3">
      <c r="A4833" s="1" t="s">
        <v>186</v>
      </c>
      <c r="B4833" s="1" t="s">
        <v>83</v>
      </c>
      <c r="C4833" t="s">
        <v>96</v>
      </c>
      <c r="D4833" s="1" t="s">
        <v>20</v>
      </c>
      <c r="E4833" t="s">
        <v>16</v>
      </c>
      <c r="F4833" s="1" t="s">
        <v>154</v>
      </c>
      <c r="G4833" t="s">
        <v>142</v>
      </c>
      <c r="H4833" s="1" t="s">
        <v>187</v>
      </c>
      <c r="I4833" s="1" t="str">
        <f t="shared" si="150"/>
        <v>Windows Detachable tablet</v>
      </c>
      <c r="J4833" s="1" t="str">
        <f t="shared" si="151"/>
        <v>Windows Detachable tablet</v>
      </c>
      <c r="K4833" t="s">
        <v>143</v>
      </c>
      <c r="L4833" t="s">
        <v>143</v>
      </c>
      <c r="M4833" s="47">
        <v>2936</v>
      </c>
    </row>
    <row r="4834" spans="1:13" hidden="1" x14ac:dyDescent="0.3">
      <c r="A4834" s="1" t="s">
        <v>186</v>
      </c>
      <c r="B4834" s="1" t="s">
        <v>83</v>
      </c>
      <c r="C4834" t="s">
        <v>96</v>
      </c>
      <c r="D4834" s="1" t="s">
        <v>20</v>
      </c>
      <c r="E4834" t="s">
        <v>16</v>
      </c>
      <c r="F4834" s="1" t="s">
        <v>154</v>
      </c>
      <c r="G4834" t="s">
        <v>142</v>
      </c>
      <c r="H4834" s="1" t="s">
        <v>187</v>
      </c>
      <c r="I4834" s="1" t="str">
        <f t="shared" si="150"/>
        <v>Windows Detachable tablet</v>
      </c>
      <c r="J4834" s="1" t="str">
        <f t="shared" si="151"/>
        <v>Windows Detachable tablet</v>
      </c>
      <c r="K4834" t="s">
        <v>144</v>
      </c>
      <c r="L4834" t="s">
        <v>145</v>
      </c>
      <c r="M4834" s="47">
        <v>44</v>
      </c>
    </row>
    <row r="4835" spans="1:13" hidden="1" x14ac:dyDescent="0.3">
      <c r="A4835" s="1" t="s">
        <v>186</v>
      </c>
      <c r="B4835" s="1" t="s">
        <v>83</v>
      </c>
      <c r="C4835" t="s">
        <v>96</v>
      </c>
      <c r="D4835" s="1" t="s">
        <v>20</v>
      </c>
      <c r="E4835" t="s">
        <v>16</v>
      </c>
      <c r="F4835" s="1" t="s">
        <v>154</v>
      </c>
      <c r="G4835" t="s">
        <v>142</v>
      </c>
      <c r="H4835" s="1" t="s">
        <v>187</v>
      </c>
      <c r="I4835" s="1" t="str">
        <f t="shared" si="150"/>
        <v>Windows Detachable tablet</v>
      </c>
      <c r="J4835" s="1" t="str">
        <f t="shared" si="151"/>
        <v>Windows Detachable tablet</v>
      </c>
      <c r="K4835" t="s">
        <v>144</v>
      </c>
      <c r="L4835" t="s">
        <v>146</v>
      </c>
      <c r="M4835" s="47">
        <v>51</v>
      </c>
    </row>
    <row r="4836" spans="1:13" hidden="1" x14ac:dyDescent="0.3">
      <c r="A4836" s="1" t="s">
        <v>186</v>
      </c>
      <c r="B4836" s="1" t="s">
        <v>83</v>
      </c>
      <c r="C4836" t="s">
        <v>96</v>
      </c>
      <c r="D4836" s="1" t="s">
        <v>20</v>
      </c>
      <c r="E4836" t="s">
        <v>15</v>
      </c>
      <c r="F4836" s="1" t="s">
        <v>161</v>
      </c>
      <c r="G4836" t="s">
        <v>142</v>
      </c>
      <c r="H4836" s="1" t="s">
        <v>187</v>
      </c>
      <c r="I4836" s="1" t="str">
        <f t="shared" si="150"/>
        <v>Android Slate</v>
      </c>
      <c r="J4836" s="1" t="str">
        <f t="shared" si="151"/>
        <v>Android Slate</v>
      </c>
      <c r="K4836" t="s">
        <v>143</v>
      </c>
      <c r="L4836" t="s">
        <v>143</v>
      </c>
      <c r="M4836" s="47">
        <v>8233</v>
      </c>
    </row>
    <row r="4837" spans="1:13" hidden="1" x14ac:dyDescent="0.3">
      <c r="A4837" s="1" t="s">
        <v>186</v>
      </c>
      <c r="B4837" s="1" t="s">
        <v>83</v>
      </c>
      <c r="C4837" t="s">
        <v>96</v>
      </c>
      <c r="D4837" s="1" t="s">
        <v>20</v>
      </c>
      <c r="E4837" t="s">
        <v>15</v>
      </c>
      <c r="F4837" s="1" t="s">
        <v>161</v>
      </c>
      <c r="G4837" t="s">
        <v>142</v>
      </c>
      <c r="H4837" s="1" t="s">
        <v>187</v>
      </c>
      <c r="I4837" s="1" t="str">
        <f t="shared" si="150"/>
        <v>Android Slate</v>
      </c>
      <c r="J4837" s="1" t="str">
        <f t="shared" si="151"/>
        <v>Android Slate</v>
      </c>
      <c r="K4837" t="s">
        <v>144</v>
      </c>
      <c r="L4837" t="s">
        <v>145</v>
      </c>
      <c r="M4837" s="47">
        <v>113</v>
      </c>
    </row>
    <row r="4838" spans="1:13" hidden="1" x14ac:dyDescent="0.3">
      <c r="A4838" s="1" t="s">
        <v>186</v>
      </c>
      <c r="B4838" s="1" t="s">
        <v>83</v>
      </c>
      <c r="C4838" t="s">
        <v>96</v>
      </c>
      <c r="D4838" s="1" t="s">
        <v>20</v>
      </c>
      <c r="E4838" t="s">
        <v>15</v>
      </c>
      <c r="F4838" s="1" t="s">
        <v>161</v>
      </c>
      <c r="G4838" t="s">
        <v>142</v>
      </c>
      <c r="H4838" s="1" t="s">
        <v>187</v>
      </c>
      <c r="I4838" s="1" t="str">
        <f t="shared" si="150"/>
        <v>Android Slate</v>
      </c>
      <c r="J4838" s="1" t="str">
        <f t="shared" si="151"/>
        <v>Android Slate</v>
      </c>
      <c r="K4838" t="s">
        <v>144</v>
      </c>
      <c r="L4838" t="s">
        <v>146</v>
      </c>
      <c r="M4838" s="47">
        <v>100</v>
      </c>
    </row>
    <row r="4839" spans="1:13" hidden="1" x14ac:dyDescent="0.3">
      <c r="A4839" s="1" t="s">
        <v>186</v>
      </c>
      <c r="B4839" s="1" t="s">
        <v>83</v>
      </c>
      <c r="C4839" t="s">
        <v>96</v>
      </c>
      <c r="D4839" s="1" t="s">
        <v>20</v>
      </c>
      <c r="E4839" t="s">
        <v>15</v>
      </c>
      <c r="F4839" s="1" t="s">
        <v>154</v>
      </c>
      <c r="G4839" t="s">
        <v>142</v>
      </c>
      <c r="H4839" s="1" t="s">
        <v>187</v>
      </c>
      <c r="I4839" s="1" t="str">
        <f t="shared" si="150"/>
        <v>Windows Slate</v>
      </c>
      <c r="J4839" s="1" t="str">
        <f t="shared" si="151"/>
        <v>Windows Slate</v>
      </c>
      <c r="K4839" t="s">
        <v>143</v>
      </c>
      <c r="L4839" t="s">
        <v>143</v>
      </c>
      <c r="M4839" s="47">
        <v>444</v>
      </c>
    </row>
    <row r="4840" spans="1:13" hidden="1" x14ac:dyDescent="0.3">
      <c r="A4840" s="1" t="s">
        <v>186</v>
      </c>
      <c r="B4840" s="1" t="s">
        <v>83</v>
      </c>
      <c r="C4840" t="s">
        <v>96</v>
      </c>
      <c r="D4840" s="1" t="s">
        <v>20</v>
      </c>
      <c r="E4840" t="s">
        <v>15</v>
      </c>
      <c r="F4840" s="1" t="s">
        <v>154</v>
      </c>
      <c r="G4840" t="s">
        <v>142</v>
      </c>
      <c r="H4840" s="1" t="s">
        <v>187</v>
      </c>
      <c r="I4840" s="1" t="str">
        <f t="shared" si="150"/>
        <v>Windows Slate</v>
      </c>
      <c r="J4840" s="1" t="str">
        <f t="shared" si="151"/>
        <v>Windows Slate</v>
      </c>
      <c r="K4840" t="s">
        <v>144</v>
      </c>
      <c r="L4840" t="s">
        <v>145</v>
      </c>
      <c r="M4840" s="47">
        <v>6</v>
      </c>
    </row>
    <row r="4841" spans="1:13" hidden="1" x14ac:dyDescent="0.3">
      <c r="A4841" s="1" t="s">
        <v>186</v>
      </c>
      <c r="B4841" s="1" t="s">
        <v>83</v>
      </c>
      <c r="C4841" t="s">
        <v>96</v>
      </c>
      <c r="D4841" s="1" t="s">
        <v>20</v>
      </c>
      <c r="E4841" t="s">
        <v>15</v>
      </c>
      <c r="F4841" s="1" t="s">
        <v>154</v>
      </c>
      <c r="G4841" t="s">
        <v>142</v>
      </c>
      <c r="H4841" s="1" t="s">
        <v>187</v>
      </c>
      <c r="I4841" s="1" t="str">
        <f t="shared" si="150"/>
        <v>Windows Slate</v>
      </c>
      <c r="J4841" s="1" t="str">
        <f t="shared" si="151"/>
        <v>Windows Slate</v>
      </c>
      <c r="K4841" t="s">
        <v>144</v>
      </c>
      <c r="L4841" t="s">
        <v>146</v>
      </c>
      <c r="M4841" s="47">
        <v>6</v>
      </c>
    </row>
    <row r="4842" spans="1:13" hidden="1" x14ac:dyDescent="0.3">
      <c r="A4842" s="1" t="s">
        <v>186</v>
      </c>
      <c r="B4842" s="1" t="s">
        <v>83</v>
      </c>
      <c r="C4842" t="s">
        <v>96</v>
      </c>
      <c r="D4842" s="1" t="s">
        <v>19</v>
      </c>
      <c r="E4842" t="s">
        <v>13</v>
      </c>
      <c r="F4842" s="1" t="s">
        <v>154</v>
      </c>
      <c r="G4842" t="s">
        <v>155</v>
      </c>
      <c r="H4842" s="1" t="s">
        <v>187</v>
      </c>
      <c r="I4842" s="1" t="str">
        <f t="shared" si="150"/>
        <v>DT Workstation</v>
      </c>
      <c r="J4842" s="1" t="str">
        <f t="shared" si="151"/>
        <v>DT Workstation</v>
      </c>
      <c r="K4842" t="s">
        <v>144</v>
      </c>
      <c r="L4842" t="s">
        <v>145</v>
      </c>
      <c r="M4842" s="47">
        <v>92</v>
      </c>
    </row>
    <row r="4843" spans="1:13" hidden="1" x14ac:dyDescent="0.3">
      <c r="A4843" s="1" t="s">
        <v>186</v>
      </c>
      <c r="B4843" s="1" t="s">
        <v>83</v>
      </c>
      <c r="C4843" t="s">
        <v>96</v>
      </c>
      <c r="D4843" s="1" t="s">
        <v>19</v>
      </c>
      <c r="E4843" t="s">
        <v>13</v>
      </c>
      <c r="F4843" s="1" t="s">
        <v>154</v>
      </c>
      <c r="G4843" t="s">
        <v>155</v>
      </c>
      <c r="H4843" s="1" t="s">
        <v>187</v>
      </c>
      <c r="I4843" s="1" t="str">
        <f t="shared" si="150"/>
        <v>DT Workstation</v>
      </c>
      <c r="J4843" s="1" t="str">
        <f t="shared" si="151"/>
        <v>DT Workstation</v>
      </c>
      <c r="K4843" t="s">
        <v>144</v>
      </c>
      <c r="L4843" t="s">
        <v>146</v>
      </c>
      <c r="M4843" s="47">
        <v>119</v>
      </c>
    </row>
    <row r="4844" spans="1:13" hidden="1" x14ac:dyDescent="0.3">
      <c r="A4844" s="1" t="s">
        <v>186</v>
      </c>
      <c r="B4844" s="1" t="s">
        <v>83</v>
      </c>
      <c r="C4844" t="s">
        <v>96</v>
      </c>
      <c r="D4844" s="1" t="s">
        <v>19</v>
      </c>
      <c r="E4844" t="s">
        <v>13</v>
      </c>
      <c r="F4844" s="1" t="s">
        <v>154</v>
      </c>
      <c r="G4844" t="s">
        <v>155</v>
      </c>
      <c r="H4844" s="1" t="s">
        <v>187</v>
      </c>
      <c r="I4844" s="1" t="str">
        <f t="shared" si="150"/>
        <v>DT Workstation</v>
      </c>
      <c r="J4844" s="1" t="str">
        <f t="shared" si="151"/>
        <v>DT Workstation</v>
      </c>
      <c r="K4844" t="s">
        <v>144</v>
      </c>
      <c r="L4844" t="s">
        <v>147</v>
      </c>
      <c r="M4844" s="47">
        <v>50</v>
      </c>
    </row>
    <row r="4845" spans="1:13" hidden="1" x14ac:dyDescent="0.3">
      <c r="A4845" s="1" t="s">
        <v>186</v>
      </c>
      <c r="B4845" s="1" t="s">
        <v>83</v>
      </c>
      <c r="C4845" t="s">
        <v>96</v>
      </c>
      <c r="D4845" s="1" t="s">
        <v>19</v>
      </c>
      <c r="E4845" t="s">
        <v>13</v>
      </c>
      <c r="F4845" s="1" t="s">
        <v>154</v>
      </c>
      <c r="G4845" t="s">
        <v>155</v>
      </c>
      <c r="H4845" s="1" t="s">
        <v>187</v>
      </c>
      <c r="I4845" s="1" t="str">
        <f t="shared" si="150"/>
        <v>DT Workstation</v>
      </c>
      <c r="J4845" s="1" t="str">
        <f t="shared" si="151"/>
        <v>DT Workstation</v>
      </c>
      <c r="K4845" t="s">
        <v>144</v>
      </c>
      <c r="L4845" t="s">
        <v>148</v>
      </c>
      <c r="M4845" s="47">
        <v>2</v>
      </c>
    </row>
    <row r="4846" spans="1:13" hidden="1" x14ac:dyDescent="0.3">
      <c r="A4846" s="1" t="s">
        <v>186</v>
      </c>
      <c r="B4846" s="1" t="s">
        <v>83</v>
      </c>
      <c r="C4846" t="s">
        <v>96</v>
      </c>
      <c r="D4846" s="1" t="s">
        <v>19</v>
      </c>
      <c r="E4846" t="s">
        <v>13</v>
      </c>
      <c r="F4846" s="1" t="s">
        <v>154</v>
      </c>
      <c r="G4846" t="s">
        <v>155</v>
      </c>
      <c r="H4846" s="1" t="s">
        <v>187</v>
      </c>
      <c r="I4846" s="1" t="str">
        <f t="shared" si="150"/>
        <v>DT Workstation</v>
      </c>
      <c r="J4846" s="1" t="str">
        <f t="shared" si="151"/>
        <v>DT Workstation</v>
      </c>
      <c r="K4846" t="s">
        <v>144</v>
      </c>
      <c r="L4846" t="s">
        <v>149</v>
      </c>
      <c r="M4846" s="47">
        <v>2</v>
      </c>
    </row>
    <row r="4847" spans="1:13" hidden="1" x14ac:dyDescent="0.3">
      <c r="A4847" s="1" t="s">
        <v>186</v>
      </c>
      <c r="B4847" s="1" t="s">
        <v>83</v>
      </c>
      <c r="C4847" t="s">
        <v>96</v>
      </c>
      <c r="D4847" s="1" t="s">
        <v>19</v>
      </c>
      <c r="E4847" t="s">
        <v>14</v>
      </c>
      <c r="F4847" s="1" t="s">
        <v>154</v>
      </c>
      <c r="G4847" t="s">
        <v>142</v>
      </c>
      <c r="H4847" s="1" t="s">
        <v>155</v>
      </c>
      <c r="I4847" s="1" t="str">
        <f t="shared" si="150"/>
        <v>NB Workstation</v>
      </c>
      <c r="J4847" s="1" t="str">
        <f t="shared" si="151"/>
        <v>NB Workstation</v>
      </c>
      <c r="K4847" t="s">
        <v>144</v>
      </c>
      <c r="L4847" t="s">
        <v>145</v>
      </c>
      <c r="M4847" s="47">
        <v>356</v>
      </c>
    </row>
    <row r="4848" spans="1:13" hidden="1" x14ac:dyDescent="0.3">
      <c r="A4848" s="1" t="s">
        <v>186</v>
      </c>
      <c r="B4848" s="1" t="s">
        <v>83</v>
      </c>
      <c r="C4848" t="s">
        <v>96</v>
      </c>
      <c r="D4848" s="1" t="s">
        <v>19</v>
      </c>
      <c r="E4848" t="s">
        <v>14</v>
      </c>
      <c r="F4848" s="1" t="s">
        <v>154</v>
      </c>
      <c r="G4848" t="s">
        <v>142</v>
      </c>
      <c r="H4848" s="1" t="s">
        <v>155</v>
      </c>
      <c r="I4848" s="1" t="str">
        <f t="shared" si="150"/>
        <v>NB Workstation</v>
      </c>
      <c r="J4848" s="1" t="str">
        <f t="shared" si="151"/>
        <v>NB Workstation</v>
      </c>
      <c r="K4848" t="s">
        <v>144</v>
      </c>
      <c r="L4848" t="s">
        <v>146</v>
      </c>
      <c r="M4848" s="47">
        <v>363</v>
      </c>
    </row>
    <row r="4849" spans="1:13" hidden="1" x14ac:dyDescent="0.3">
      <c r="A4849" s="1" t="s">
        <v>186</v>
      </c>
      <c r="B4849" s="1" t="s">
        <v>83</v>
      </c>
      <c r="C4849" t="s">
        <v>96</v>
      </c>
      <c r="D4849" s="1" t="s">
        <v>19</v>
      </c>
      <c r="E4849" t="s">
        <v>14</v>
      </c>
      <c r="F4849" s="1" t="s">
        <v>154</v>
      </c>
      <c r="G4849" t="s">
        <v>142</v>
      </c>
      <c r="H4849" s="1" t="s">
        <v>155</v>
      </c>
      <c r="I4849" s="1" t="str">
        <f t="shared" si="150"/>
        <v>NB Workstation</v>
      </c>
      <c r="J4849" s="1" t="str">
        <f t="shared" si="151"/>
        <v>NB Workstation</v>
      </c>
      <c r="K4849" t="s">
        <v>144</v>
      </c>
      <c r="L4849" t="s">
        <v>147</v>
      </c>
      <c r="M4849" s="47">
        <v>282</v>
      </c>
    </row>
    <row r="4850" spans="1:13" hidden="1" x14ac:dyDescent="0.3">
      <c r="A4850" s="1" t="s">
        <v>186</v>
      </c>
      <c r="B4850" s="1" t="s">
        <v>83</v>
      </c>
      <c r="C4850" t="s">
        <v>96</v>
      </c>
      <c r="D4850" s="1" t="s">
        <v>19</v>
      </c>
      <c r="E4850" t="s">
        <v>14</v>
      </c>
      <c r="F4850" s="1" t="s">
        <v>154</v>
      </c>
      <c r="G4850" t="s">
        <v>142</v>
      </c>
      <c r="H4850" s="1" t="s">
        <v>155</v>
      </c>
      <c r="I4850" s="1" t="str">
        <f t="shared" si="150"/>
        <v>NB Workstation</v>
      </c>
      <c r="J4850" s="1" t="str">
        <f t="shared" si="151"/>
        <v>NB Workstation</v>
      </c>
      <c r="K4850" t="s">
        <v>144</v>
      </c>
      <c r="L4850" t="s">
        <v>148</v>
      </c>
      <c r="M4850" s="47">
        <v>8</v>
      </c>
    </row>
    <row r="4851" spans="1:13" hidden="1" x14ac:dyDescent="0.3">
      <c r="A4851" s="1" t="s">
        <v>186</v>
      </c>
      <c r="B4851" s="1" t="s">
        <v>83</v>
      </c>
      <c r="C4851" t="s">
        <v>96</v>
      </c>
      <c r="D4851" s="1" t="s">
        <v>19</v>
      </c>
      <c r="E4851" t="s">
        <v>14</v>
      </c>
      <c r="F4851" s="1" t="s">
        <v>154</v>
      </c>
      <c r="G4851" t="s">
        <v>142</v>
      </c>
      <c r="H4851" s="1" t="s">
        <v>155</v>
      </c>
      <c r="I4851" s="1" t="str">
        <f t="shared" si="150"/>
        <v>NB Workstation</v>
      </c>
      <c r="J4851" s="1" t="str">
        <f t="shared" si="151"/>
        <v>NB Workstation</v>
      </c>
      <c r="K4851" t="s">
        <v>144</v>
      </c>
      <c r="L4851" t="s">
        <v>149</v>
      </c>
      <c r="M4851" s="47">
        <v>10</v>
      </c>
    </row>
    <row r="4852" spans="1:13" hidden="1" x14ac:dyDescent="0.3">
      <c r="A4852" s="1" t="s">
        <v>186</v>
      </c>
      <c r="B4852" s="1" t="s">
        <v>83</v>
      </c>
      <c r="C4852" t="s">
        <v>96</v>
      </c>
      <c r="D4852" s="1" t="s">
        <v>19</v>
      </c>
      <c r="E4852" t="s">
        <v>14</v>
      </c>
      <c r="F4852" s="1" t="s">
        <v>154</v>
      </c>
      <c r="G4852" t="s">
        <v>155</v>
      </c>
      <c r="H4852" s="1" t="s">
        <v>142</v>
      </c>
      <c r="I4852" s="1" t="str">
        <f t="shared" si="150"/>
        <v>NB Workstation</v>
      </c>
      <c r="J4852" s="1" t="str">
        <f t="shared" si="151"/>
        <v>NB Workstation</v>
      </c>
      <c r="K4852" t="s">
        <v>144</v>
      </c>
      <c r="L4852" t="s">
        <v>145</v>
      </c>
      <c r="M4852" s="47">
        <v>289</v>
      </c>
    </row>
    <row r="4853" spans="1:13" hidden="1" x14ac:dyDescent="0.3">
      <c r="A4853" s="1" t="s">
        <v>186</v>
      </c>
      <c r="B4853" s="1" t="s">
        <v>83</v>
      </c>
      <c r="C4853" t="s">
        <v>96</v>
      </c>
      <c r="D4853" s="1" t="s">
        <v>19</v>
      </c>
      <c r="E4853" t="s">
        <v>14</v>
      </c>
      <c r="F4853" s="1" t="s">
        <v>154</v>
      </c>
      <c r="G4853" t="s">
        <v>155</v>
      </c>
      <c r="H4853" s="1" t="s">
        <v>142</v>
      </c>
      <c r="I4853" s="1" t="str">
        <f t="shared" si="150"/>
        <v>NB Workstation</v>
      </c>
      <c r="J4853" s="1" t="str">
        <f t="shared" si="151"/>
        <v>NB Workstation</v>
      </c>
      <c r="K4853" t="s">
        <v>144</v>
      </c>
      <c r="L4853" t="s">
        <v>146</v>
      </c>
      <c r="M4853" s="47">
        <v>296</v>
      </c>
    </row>
    <row r="4854" spans="1:13" hidden="1" x14ac:dyDescent="0.3">
      <c r="A4854" s="1" t="s">
        <v>186</v>
      </c>
      <c r="B4854" s="1" t="s">
        <v>83</v>
      </c>
      <c r="C4854" t="s">
        <v>96</v>
      </c>
      <c r="D4854" s="1" t="s">
        <v>19</v>
      </c>
      <c r="E4854" t="s">
        <v>14</v>
      </c>
      <c r="F4854" s="1" t="s">
        <v>154</v>
      </c>
      <c r="G4854" t="s">
        <v>155</v>
      </c>
      <c r="H4854" s="1" t="s">
        <v>142</v>
      </c>
      <c r="I4854" s="1" t="str">
        <f t="shared" si="150"/>
        <v>NB Workstation</v>
      </c>
      <c r="J4854" s="1" t="str">
        <f t="shared" si="151"/>
        <v>NB Workstation</v>
      </c>
      <c r="K4854" t="s">
        <v>144</v>
      </c>
      <c r="L4854" t="s">
        <v>147</v>
      </c>
      <c r="M4854" s="47">
        <v>228</v>
      </c>
    </row>
    <row r="4855" spans="1:13" hidden="1" x14ac:dyDescent="0.3">
      <c r="A4855" s="1" t="s">
        <v>186</v>
      </c>
      <c r="B4855" s="1" t="s">
        <v>83</v>
      </c>
      <c r="C4855" t="s">
        <v>96</v>
      </c>
      <c r="D4855" s="1" t="s">
        <v>19</v>
      </c>
      <c r="E4855" t="s">
        <v>14</v>
      </c>
      <c r="F4855" s="1" t="s">
        <v>154</v>
      </c>
      <c r="G4855" t="s">
        <v>155</v>
      </c>
      <c r="H4855" s="1" t="s">
        <v>142</v>
      </c>
      <c r="I4855" s="1" t="str">
        <f t="shared" si="150"/>
        <v>NB Workstation</v>
      </c>
      <c r="J4855" s="1" t="str">
        <f t="shared" si="151"/>
        <v>NB Workstation</v>
      </c>
      <c r="K4855" t="s">
        <v>144</v>
      </c>
      <c r="L4855" t="s">
        <v>148</v>
      </c>
      <c r="M4855" s="47">
        <v>7</v>
      </c>
    </row>
    <row r="4856" spans="1:13" hidden="1" x14ac:dyDescent="0.3">
      <c r="A4856" s="1" t="s">
        <v>186</v>
      </c>
      <c r="B4856" s="1" t="s">
        <v>83</v>
      </c>
      <c r="C4856" t="s">
        <v>96</v>
      </c>
      <c r="D4856" s="1" t="s">
        <v>19</v>
      </c>
      <c r="E4856" t="s">
        <v>14</v>
      </c>
      <c r="F4856" s="1" t="s">
        <v>154</v>
      </c>
      <c r="G4856" t="s">
        <v>155</v>
      </c>
      <c r="H4856" s="1" t="s">
        <v>142</v>
      </c>
      <c r="I4856" s="1" t="str">
        <f t="shared" si="150"/>
        <v>NB Workstation</v>
      </c>
      <c r="J4856" s="1" t="str">
        <f t="shared" si="151"/>
        <v>NB Workstation</v>
      </c>
      <c r="K4856" t="s">
        <v>144</v>
      </c>
      <c r="L4856" t="s">
        <v>149</v>
      </c>
      <c r="M4856" s="47">
        <v>7</v>
      </c>
    </row>
    <row r="4857" spans="1:13" hidden="1" x14ac:dyDescent="0.3">
      <c r="A4857" s="1" t="s">
        <v>186</v>
      </c>
      <c r="B4857" s="1" t="s">
        <v>83</v>
      </c>
      <c r="C4857" t="s">
        <v>96</v>
      </c>
      <c r="D4857" s="1" t="s">
        <v>19</v>
      </c>
      <c r="E4857" t="s">
        <v>14</v>
      </c>
      <c r="F4857" s="1" t="s">
        <v>154</v>
      </c>
      <c r="G4857" t="s">
        <v>155</v>
      </c>
      <c r="H4857" s="1" t="s">
        <v>155</v>
      </c>
      <c r="I4857" s="1" t="str">
        <f t="shared" si="150"/>
        <v>NB Workstation</v>
      </c>
      <c r="J4857" s="1" t="str">
        <f t="shared" si="151"/>
        <v>NB Workstation</v>
      </c>
      <c r="K4857" t="s">
        <v>144</v>
      </c>
      <c r="L4857" t="s">
        <v>145</v>
      </c>
      <c r="M4857" s="47">
        <v>62</v>
      </c>
    </row>
    <row r="4858" spans="1:13" hidden="1" x14ac:dyDescent="0.3">
      <c r="A4858" s="1" t="s">
        <v>186</v>
      </c>
      <c r="B4858" s="1" t="s">
        <v>83</v>
      </c>
      <c r="C4858" t="s">
        <v>96</v>
      </c>
      <c r="D4858" s="1" t="s">
        <v>19</v>
      </c>
      <c r="E4858" t="s">
        <v>14</v>
      </c>
      <c r="F4858" s="1" t="s">
        <v>154</v>
      </c>
      <c r="G4858" t="s">
        <v>155</v>
      </c>
      <c r="H4858" s="1" t="s">
        <v>155</v>
      </c>
      <c r="I4858" s="1" t="str">
        <f t="shared" si="150"/>
        <v>NB Workstation</v>
      </c>
      <c r="J4858" s="1" t="str">
        <f t="shared" si="151"/>
        <v>NB Workstation</v>
      </c>
      <c r="K4858" t="s">
        <v>144</v>
      </c>
      <c r="L4858" t="s">
        <v>146</v>
      </c>
      <c r="M4858" s="47">
        <v>66</v>
      </c>
    </row>
    <row r="4859" spans="1:13" hidden="1" x14ac:dyDescent="0.3">
      <c r="A4859" s="1" t="s">
        <v>186</v>
      </c>
      <c r="B4859" s="1" t="s">
        <v>83</v>
      </c>
      <c r="C4859" t="s">
        <v>96</v>
      </c>
      <c r="D4859" s="1" t="s">
        <v>19</v>
      </c>
      <c r="E4859" t="s">
        <v>14</v>
      </c>
      <c r="F4859" s="1" t="s">
        <v>154</v>
      </c>
      <c r="G4859" t="s">
        <v>155</v>
      </c>
      <c r="H4859" s="1" t="s">
        <v>155</v>
      </c>
      <c r="I4859" s="1" t="str">
        <f t="shared" si="150"/>
        <v>NB Workstation</v>
      </c>
      <c r="J4859" s="1" t="str">
        <f t="shared" si="151"/>
        <v>NB Workstation</v>
      </c>
      <c r="K4859" t="s">
        <v>144</v>
      </c>
      <c r="L4859" t="s">
        <v>147</v>
      </c>
      <c r="M4859" s="47">
        <v>50</v>
      </c>
    </row>
    <row r="4860" spans="1:13" hidden="1" x14ac:dyDescent="0.3">
      <c r="A4860" s="1" t="s">
        <v>186</v>
      </c>
      <c r="B4860" s="1" t="s">
        <v>83</v>
      </c>
      <c r="C4860" t="s">
        <v>96</v>
      </c>
      <c r="D4860" s="1" t="s">
        <v>19</v>
      </c>
      <c r="E4860" t="s">
        <v>14</v>
      </c>
      <c r="F4860" s="1" t="s">
        <v>154</v>
      </c>
      <c r="G4860" t="s">
        <v>155</v>
      </c>
      <c r="H4860" s="1" t="s">
        <v>155</v>
      </c>
      <c r="I4860" s="1" t="str">
        <f t="shared" si="150"/>
        <v>NB Workstation</v>
      </c>
      <c r="J4860" s="1" t="str">
        <f t="shared" si="151"/>
        <v>NB Workstation</v>
      </c>
      <c r="K4860" t="s">
        <v>144</v>
      </c>
      <c r="L4860" t="s">
        <v>148</v>
      </c>
      <c r="M4860" s="47">
        <v>1</v>
      </c>
    </row>
    <row r="4861" spans="1:13" hidden="1" x14ac:dyDescent="0.3">
      <c r="A4861" s="1" t="s">
        <v>186</v>
      </c>
      <c r="B4861" s="1" t="s">
        <v>83</v>
      </c>
      <c r="C4861" t="s">
        <v>96</v>
      </c>
      <c r="D4861" s="1" t="s">
        <v>19</v>
      </c>
      <c r="E4861" t="s">
        <v>14</v>
      </c>
      <c r="F4861" s="1" t="s">
        <v>154</v>
      </c>
      <c r="G4861" t="s">
        <v>155</v>
      </c>
      <c r="H4861" s="1" t="s">
        <v>155</v>
      </c>
      <c r="I4861" s="1" t="str">
        <f t="shared" si="150"/>
        <v>NB Workstation</v>
      </c>
      <c r="J4861" s="1" t="str">
        <f t="shared" si="151"/>
        <v>NB Workstation</v>
      </c>
      <c r="K4861" t="s">
        <v>144</v>
      </c>
      <c r="L4861" t="s">
        <v>149</v>
      </c>
      <c r="M4861" s="47">
        <v>1</v>
      </c>
    </row>
    <row r="4862" spans="1:13" hidden="1" x14ac:dyDescent="0.3">
      <c r="A4862" s="1" t="s">
        <v>186</v>
      </c>
      <c r="B4862" s="1" t="s">
        <v>83</v>
      </c>
      <c r="C4862" t="s">
        <v>183</v>
      </c>
      <c r="D4862" s="1" t="s">
        <v>17</v>
      </c>
      <c r="E4862" t="s">
        <v>8</v>
      </c>
      <c r="F4862" s="1" t="s">
        <v>154</v>
      </c>
      <c r="G4862" t="s">
        <v>142</v>
      </c>
      <c r="H4862" s="1" t="s">
        <v>187</v>
      </c>
      <c r="I4862" s="1" t="str">
        <f t="shared" si="150"/>
        <v>AIO DT</v>
      </c>
      <c r="J4862" s="1" t="str">
        <f t="shared" si="151"/>
        <v>AIO DT</v>
      </c>
      <c r="K4862" t="s">
        <v>143</v>
      </c>
      <c r="L4862" t="s">
        <v>143</v>
      </c>
      <c r="M4862" s="47">
        <v>10576</v>
      </c>
    </row>
    <row r="4863" spans="1:13" hidden="1" x14ac:dyDescent="0.3">
      <c r="A4863" s="1" t="s">
        <v>186</v>
      </c>
      <c r="B4863" s="1" t="s">
        <v>83</v>
      </c>
      <c r="C4863" t="s">
        <v>183</v>
      </c>
      <c r="D4863" s="1" t="s">
        <v>17</v>
      </c>
      <c r="E4863" t="s">
        <v>8</v>
      </c>
      <c r="F4863" s="1" t="s">
        <v>154</v>
      </c>
      <c r="G4863" t="s">
        <v>142</v>
      </c>
      <c r="H4863" s="1" t="s">
        <v>187</v>
      </c>
      <c r="I4863" s="1" t="str">
        <f t="shared" si="150"/>
        <v>AIO DT</v>
      </c>
      <c r="J4863" s="1" t="str">
        <f t="shared" si="151"/>
        <v>AIO DT</v>
      </c>
      <c r="K4863" t="s">
        <v>144</v>
      </c>
      <c r="L4863" t="s">
        <v>145</v>
      </c>
      <c r="M4863" s="47">
        <v>4392</v>
      </c>
    </row>
    <row r="4864" spans="1:13" hidden="1" x14ac:dyDescent="0.3">
      <c r="A4864" s="1" t="s">
        <v>186</v>
      </c>
      <c r="B4864" s="1" t="s">
        <v>83</v>
      </c>
      <c r="C4864" t="s">
        <v>183</v>
      </c>
      <c r="D4864" s="1" t="s">
        <v>17</v>
      </c>
      <c r="E4864" t="s">
        <v>8</v>
      </c>
      <c r="F4864" s="1" t="s">
        <v>154</v>
      </c>
      <c r="G4864" t="s">
        <v>142</v>
      </c>
      <c r="H4864" s="1" t="s">
        <v>187</v>
      </c>
      <c r="I4864" s="1" t="str">
        <f t="shared" si="150"/>
        <v>AIO DT</v>
      </c>
      <c r="J4864" s="1" t="str">
        <f t="shared" si="151"/>
        <v>AIO DT</v>
      </c>
      <c r="K4864" t="s">
        <v>144</v>
      </c>
      <c r="L4864" t="s">
        <v>146</v>
      </c>
      <c r="M4864" s="47">
        <v>2960</v>
      </c>
    </row>
    <row r="4865" spans="1:13" hidden="1" x14ac:dyDescent="0.3">
      <c r="A4865" s="1" t="s">
        <v>186</v>
      </c>
      <c r="B4865" s="1" t="s">
        <v>83</v>
      </c>
      <c r="C4865" t="s">
        <v>183</v>
      </c>
      <c r="D4865" s="1" t="s">
        <v>17</v>
      </c>
      <c r="E4865" t="s">
        <v>8</v>
      </c>
      <c r="F4865" s="1" t="s">
        <v>154</v>
      </c>
      <c r="G4865" t="s">
        <v>142</v>
      </c>
      <c r="H4865" s="1" t="s">
        <v>187</v>
      </c>
      <c r="I4865" s="1" t="str">
        <f t="shared" si="150"/>
        <v>AIO DT</v>
      </c>
      <c r="J4865" s="1" t="str">
        <f t="shared" si="151"/>
        <v>AIO DT</v>
      </c>
      <c r="K4865" t="s">
        <v>144</v>
      </c>
      <c r="L4865" t="s">
        <v>147</v>
      </c>
      <c r="M4865" s="47">
        <v>1732</v>
      </c>
    </row>
    <row r="4866" spans="1:13" hidden="1" x14ac:dyDescent="0.3">
      <c r="A4866" s="1" t="s">
        <v>186</v>
      </c>
      <c r="B4866" s="1" t="s">
        <v>83</v>
      </c>
      <c r="C4866" t="s">
        <v>183</v>
      </c>
      <c r="D4866" s="1" t="s">
        <v>17</v>
      </c>
      <c r="E4866" t="s">
        <v>8</v>
      </c>
      <c r="F4866" s="1" t="s">
        <v>154</v>
      </c>
      <c r="G4866" t="s">
        <v>142</v>
      </c>
      <c r="H4866" s="1" t="s">
        <v>187</v>
      </c>
      <c r="I4866" s="1" t="str">
        <f t="shared" si="150"/>
        <v>AIO DT</v>
      </c>
      <c r="J4866" s="1" t="str">
        <f t="shared" si="151"/>
        <v>AIO DT</v>
      </c>
      <c r="K4866" t="s">
        <v>144</v>
      </c>
      <c r="L4866" t="s">
        <v>148</v>
      </c>
      <c r="M4866" s="47">
        <v>703</v>
      </c>
    </row>
    <row r="4867" spans="1:13" hidden="1" x14ac:dyDescent="0.3">
      <c r="A4867" s="1" t="s">
        <v>186</v>
      </c>
      <c r="B4867" s="1" t="s">
        <v>83</v>
      </c>
      <c r="C4867" t="s">
        <v>183</v>
      </c>
      <c r="D4867" s="1" t="s">
        <v>17</v>
      </c>
      <c r="E4867" t="s">
        <v>8</v>
      </c>
      <c r="F4867" s="1" t="s">
        <v>154</v>
      </c>
      <c r="G4867" t="s">
        <v>142</v>
      </c>
      <c r="H4867" s="1" t="s">
        <v>187</v>
      </c>
      <c r="I4867" s="1" t="str">
        <f t="shared" ref="I4867:I4930" si="152">VLOOKUP(E4867&amp;F4867&amp;G4867,$S$1:$T$74,2,0)</f>
        <v>AIO DT</v>
      </c>
      <c r="J4867" s="1" t="str">
        <f t="shared" ref="J4867:J4930" si="153">IF(AND(I4867="Clamshell NB",H4867="Yes"),"Clamshell Ultraslim NB",I4867)</f>
        <v>AIO DT</v>
      </c>
      <c r="K4867" t="s">
        <v>144</v>
      </c>
      <c r="L4867" t="s">
        <v>149</v>
      </c>
      <c r="M4867" s="47">
        <v>388</v>
      </c>
    </row>
    <row r="4868" spans="1:13" hidden="1" x14ac:dyDescent="0.3">
      <c r="A4868" s="1" t="s">
        <v>186</v>
      </c>
      <c r="B4868" s="1" t="s">
        <v>83</v>
      </c>
      <c r="C4868" t="s">
        <v>183</v>
      </c>
      <c r="D4868" s="1" t="s">
        <v>17</v>
      </c>
      <c r="E4868" t="s">
        <v>8</v>
      </c>
      <c r="F4868" s="1" t="s">
        <v>154</v>
      </c>
      <c r="G4868" t="s">
        <v>142</v>
      </c>
      <c r="H4868" s="1" t="s">
        <v>187</v>
      </c>
      <c r="I4868" s="1" t="str">
        <f t="shared" si="152"/>
        <v>AIO DT</v>
      </c>
      <c r="J4868" s="1" t="str">
        <f t="shared" si="153"/>
        <v>AIO DT</v>
      </c>
      <c r="K4868" t="s">
        <v>144</v>
      </c>
      <c r="L4868" t="s">
        <v>150</v>
      </c>
      <c r="M4868" s="47">
        <v>1959</v>
      </c>
    </row>
    <row r="4869" spans="1:13" hidden="1" x14ac:dyDescent="0.3">
      <c r="A4869" s="1" t="s">
        <v>186</v>
      </c>
      <c r="B4869" s="1" t="s">
        <v>83</v>
      </c>
      <c r="C4869" t="s">
        <v>183</v>
      </c>
      <c r="D4869" s="1" t="s">
        <v>17</v>
      </c>
      <c r="E4869" t="s">
        <v>8</v>
      </c>
      <c r="F4869" s="1" t="s">
        <v>154</v>
      </c>
      <c r="G4869" t="s">
        <v>142</v>
      </c>
      <c r="H4869" s="1" t="s">
        <v>187</v>
      </c>
      <c r="I4869" s="1" t="str">
        <f t="shared" si="152"/>
        <v>AIO DT</v>
      </c>
      <c r="J4869" s="1" t="str">
        <f t="shared" si="153"/>
        <v>AIO DT</v>
      </c>
      <c r="K4869" t="s">
        <v>144</v>
      </c>
      <c r="L4869" t="s">
        <v>151</v>
      </c>
      <c r="M4869" s="47">
        <v>382</v>
      </c>
    </row>
    <row r="4870" spans="1:13" hidden="1" x14ac:dyDescent="0.3">
      <c r="A4870" s="1" t="s">
        <v>186</v>
      </c>
      <c r="B4870" s="1" t="s">
        <v>83</v>
      </c>
      <c r="C4870" t="s">
        <v>183</v>
      </c>
      <c r="D4870" s="1" t="s">
        <v>17</v>
      </c>
      <c r="E4870" t="s">
        <v>7</v>
      </c>
      <c r="F4870" s="1" t="s">
        <v>154</v>
      </c>
      <c r="G4870" t="s">
        <v>142</v>
      </c>
      <c r="H4870" s="1" t="s">
        <v>187</v>
      </c>
      <c r="I4870" s="1" t="str">
        <f t="shared" si="152"/>
        <v>Tower DT</v>
      </c>
      <c r="J4870" s="1" t="str">
        <f t="shared" si="153"/>
        <v>Tower DT</v>
      </c>
      <c r="K4870" t="s">
        <v>143</v>
      </c>
      <c r="L4870" t="s">
        <v>143</v>
      </c>
      <c r="M4870" s="47">
        <v>3217</v>
      </c>
    </row>
    <row r="4871" spans="1:13" hidden="1" x14ac:dyDescent="0.3">
      <c r="A4871" s="1" t="s">
        <v>186</v>
      </c>
      <c r="B4871" s="1" t="s">
        <v>83</v>
      </c>
      <c r="C4871" t="s">
        <v>183</v>
      </c>
      <c r="D4871" s="1" t="s">
        <v>17</v>
      </c>
      <c r="E4871" t="s">
        <v>7</v>
      </c>
      <c r="F4871" s="1" t="s">
        <v>154</v>
      </c>
      <c r="G4871" t="s">
        <v>142</v>
      </c>
      <c r="H4871" s="1" t="s">
        <v>187</v>
      </c>
      <c r="I4871" s="1" t="str">
        <f t="shared" si="152"/>
        <v>Tower DT</v>
      </c>
      <c r="J4871" s="1" t="str">
        <f t="shared" si="153"/>
        <v>Tower DT</v>
      </c>
      <c r="K4871" t="s">
        <v>144</v>
      </c>
      <c r="L4871" t="s">
        <v>145</v>
      </c>
      <c r="M4871" s="47">
        <v>2281</v>
      </c>
    </row>
    <row r="4872" spans="1:13" hidden="1" x14ac:dyDescent="0.3">
      <c r="A4872" s="1" t="s">
        <v>186</v>
      </c>
      <c r="B4872" s="1" t="s">
        <v>83</v>
      </c>
      <c r="C4872" t="s">
        <v>183</v>
      </c>
      <c r="D4872" s="1" t="s">
        <v>17</v>
      </c>
      <c r="E4872" t="s">
        <v>7</v>
      </c>
      <c r="F4872" s="1" t="s">
        <v>154</v>
      </c>
      <c r="G4872" t="s">
        <v>142</v>
      </c>
      <c r="H4872" s="1" t="s">
        <v>187</v>
      </c>
      <c r="I4872" s="1" t="str">
        <f t="shared" si="152"/>
        <v>Tower DT</v>
      </c>
      <c r="J4872" s="1" t="str">
        <f t="shared" si="153"/>
        <v>Tower DT</v>
      </c>
      <c r="K4872" t="s">
        <v>144</v>
      </c>
      <c r="L4872" t="s">
        <v>146</v>
      </c>
      <c r="M4872" s="47">
        <v>1609</v>
      </c>
    </row>
    <row r="4873" spans="1:13" hidden="1" x14ac:dyDescent="0.3">
      <c r="A4873" s="1" t="s">
        <v>186</v>
      </c>
      <c r="B4873" s="1" t="s">
        <v>83</v>
      </c>
      <c r="C4873" t="s">
        <v>183</v>
      </c>
      <c r="D4873" s="1" t="s">
        <v>17</v>
      </c>
      <c r="E4873" t="s">
        <v>7</v>
      </c>
      <c r="F4873" s="1" t="s">
        <v>154</v>
      </c>
      <c r="G4873" t="s">
        <v>142</v>
      </c>
      <c r="H4873" s="1" t="s">
        <v>187</v>
      </c>
      <c r="I4873" s="1" t="str">
        <f t="shared" si="152"/>
        <v>Tower DT</v>
      </c>
      <c r="J4873" s="1" t="str">
        <f t="shared" si="153"/>
        <v>Tower DT</v>
      </c>
      <c r="K4873" t="s">
        <v>144</v>
      </c>
      <c r="L4873" t="s">
        <v>147</v>
      </c>
      <c r="M4873" s="47">
        <v>959</v>
      </c>
    </row>
    <row r="4874" spans="1:13" hidden="1" x14ac:dyDescent="0.3">
      <c r="A4874" s="1" t="s">
        <v>186</v>
      </c>
      <c r="B4874" s="1" t="s">
        <v>83</v>
      </c>
      <c r="C4874" t="s">
        <v>183</v>
      </c>
      <c r="D4874" s="1" t="s">
        <v>17</v>
      </c>
      <c r="E4874" t="s">
        <v>7</v>
      </c>
      <c r="F4874" s="1" t="s">
        <v>154</v>
      </c>
      <c r="G4874" t="s">
        <v>142</v>
      </c>
      <c r="H4874" s="1" t="s">
        <v>187</v>
      </c>
      <c r="I4874" s="1" t="str">
        <f t="shared" si="152"/>
        <v>Tower DT</v>
      </c>
      <c r="J4874" s="1" t="str">
        <f t="shared" si="153"/>
        <v>Tower DT</v>
      </c>
      <c r="K4874" t="s">
        <v>144</v>
      </c>
      <c r="L4874" t="s">
        <v>148</v>
      </c>
      <c r="M4874" s="47">
        <v>413</v>
      </c>
    </row>
    <row r="4875" spans="1:13" hidden="1" x14ac:dyDescent="0.3">
      <c r="A4875" s="1" t="s">
        <v>186</v>
      </c>
      <c r="B4875" s="1" t="s">
        <v>83</v>
      </c>
      <c r="C4875" t="s">
        <v>183</v>
      </c>
      <c r="D4875" s="1" t="s">
        <v>17</v>
      </c>
      <c r="E4875" t="s">
        <v>7</v>
      </c>
      <c r="F4875" s="1" t="s">
        <v>154</v>
      </c>
      <c r="G4875" t="s">
        <v>142</v>
      </c>
      <c r="H4875" s="1" t="s">
        <v>187</v>
      </c>
      <c r="I4875" s="1" t="str">
        <f t="shared" si="152"/>
        <v>Tower DT</v>
      </c>
      <c r="J4875" s="1" t="str">
        <f t="shared" si="153"/>
        <v>Tower DT</v>
      </c>
      <c r="K4875" t="s">
        <v>144</v>
      </c>
      <c r="L4875" t="s">
        <v>149</v>
      </c>
      <c r="M4875" s="47">
        <v>205</v>
      </c>
    </row>
    <row r="4876" spans="1:13" hidden="1" x14ac:dyDescent="0.3">
      <c r="A4876" s="1" t="s">
        <v>186</v>
      </c>
      <c r="B4876" s="1" t="s">
        <v>83</v>
      </c>
      <c r="C4876" t="s">
        <v>183</v>
      </c>
      <c r="D4876" s="1" t="s">
        <v>17</v>
      </c>
      <c r="E4876" t="s">
        <v>7</v>
      </c>
      <c r="F4876" s="1" t="s">
        <v>154</v>
      </c>
      <c r="G4876" t="s">
        <v>142</v>
      </c>
      <c r="H4876" s="1" t="s">
        <v>187</v>
      </c>
      <c r="I4876" s="1" t="str">
        <f t="shared" si="152"/>
        <v>Tower DT</v>
      </c>
      <c r="J4876" s="1" t="str">
        <f t="shared" si="153"/>
        <v>Tower DT</v>
      </c>
      <c r="K4876" t="s">
        <v>144</v>
      </c>
      <c r="L4876" t="s">
        <v>150</v>
      </c>
      <c r="M4876" s="47">
        <v>1143</v>
      </c>
    </row>
    <row r="4877" spans="1:13" hidden="1" x14ac:dyDescent="0.3">
      <c r="A4877" s="1" t="s">
        <v>186</v>
      </c>
      <c r="B4877" s="1" t="s">
        <v>83</v>
      </c>
      <c r="C4877" t="s">
        <v>183</v>
      </c>
      <c r="D4877" s="1" t="s">
        <v>17</v>
      </c>
      <c r="E4877" t="s">
        <v>7</v>
      </c>
      <c r="F4877" s="1" t="s">
        <v>154</v>
      </c>
      <c r="G4877" t="s">
        <v>142</v>
      </c>
      <c r="H4877" s="1" t="s">
        <v>187</v>
      </c>
      <c r="I4877" s="1" t="str">
        <f t="shared" si="152"/>
        <v>Tower DT</v>
      </c>
      <c r="J4877" s="1" t="str">
        <f t="shared" si="153"/>
        <v>Tower DT</v>
      </c>
      <c r="K4877" t="s">
        <v>144</v>
      </c>
      <c r="L4877" t="s">
        <v>151</v>
      </c>
      <c r="M4877" s="47">
        <v>196</v>
      </c>
    </row>
    <row r="4878" spans="1:13" hidden="1" x14ac:dyDescent="0.3">
      <c r="A4878" s="1" t="s">
        <v>186</v>
      </c>
      <c r="B4878" s="1" t="s">
        <v>83</v>
      </c>
      <c r="C4878" t="s">
        <v>183</v>
      </c>
      <c r="D4878" s="1" t="s">
        <v>18</v>
      </c>
      <c r="E4878" t="s">
        <v>10</v>
      </c>
      <c r="F4878" s="1" t="s">
        <v>154</v>
      </c>
      <c r="G4878" t="s">
        <v>142</v>
      </c>
      <c r="H4878" s="1" t="s">
        <v>142</v>
      </c>
      <c r="I4878" s="1" t="str">
        <f t="shared" si="152"/>
        <v>Clamshell NB</v>
      </c>
      <c r="J4878" s="1" t="str">
        <f t="shared" si="153"/>
        <v>Clamshell NB</v>
      </c>
      <c r="K4878" t="s">
        <v>143</v>
      </c>
      <c r="L4878" t="s">
        <v>143</v>
      </c>
      <c r="M4878" s="47">
        <v>91732</v>
      </c>
    </row>
    <row r="4879" spans="1:13" hidden="1" x14ac:dyDescent="0.3">
      <c r="A4879" s="1" t="s">
        <v>186</v>
      </c>
      <c r="B4879" s="1" t="s">
        <v>83</v>
      </c>
      <c r="C4879" t="s">
        <v>183</v>
      </c>
      <c r="D4879" s="1" t="s">
        <v>18</v>
      </c>
      <c r="E4879" t="s">
        <v>10</v>
      </c>
      <c r="F4879" s="1" t="s">
        <v>154</v>
      </c>
      <c r="G4879" t="s">
        <v>142</v>
      </c>
      <c r="H4879" s="1" t="s">
        <v>142</v>
      </c>
      <c r="I4879" s="1" t="str">
        <f t="shared" si="152"/>
        <v>Clamshell NB</v>
      </c>
      <c r="J4879" s="1" t="str">
        <f t="shared" si="153"/>
        <v>Clamshell NB</v>
      </c>
      <c r="K4879" t="s">
        <v>144</v>
      </c>
      <c r="L4879" t="s">
        <v>145</v>
      </c>
      <c r="M4879" s="47">
        <v>21782</v>
      </c>
    </row>
    <row r="4880" spans="1:13" hidden="1" x14ac:dyDescent="0.3">
      <c r="A4880" s="1" t="s">
        <v>186</v>
      </c>
      <c r="B4880" s="1" t="s">
        <v>83</v>
      </c>
      <c r="C4880" t="s">
        <v>183</v>
      </c>
      <c r="D4880" s="1" t="s">
        <v>18</v>
      </c>
      <c r="E4880" t="s">
        <v>10</v>
      </c>
      <c r="F4880" s="1" t="s">
        <v>154</v>
      </c>
      <c r="G4880" t="s">
        <v>142</v>
      </c>
      <c r="H4880" s="1" t="s">
        <v>142</v>
      </c>
      <c r="I4880" s="1" t="str">
        <f t="shared" si="152"/>
        <v>Clamshell NB</v>
      </c>
      <c r="J4880" s="1" t="str">
        <f t="shared" si="153"/>
        <v>Clamshell NB</v>
      </c>
      <c r="K4880" t="s">
        <v>144</v>
      </c>
      <c r="L4880" t="s">
        <v>146</v>
      </c>
      <c r="M4880" s="47">
        <v>10650</v>
      </c>
    </row>
    <row r="4881" spans="1:13" hidden="1" x14ac:dyDescent="0.3">
      <c r="A4881" s="1" t="s">
        <v>186</v>
      </c>
      <c r="B4881" s="1" t="s">
        <v>83</v>
      </c>
      <c r="C4881" t="s">
        <v>183</v>
      </c>
      <c r="D4881" s="1" t="s">
        <v>18</v>
      </c>
      <c r="E4881" t="s">
        <v>10</v>
      </c>
      <c r="F4881" s="1" t="s">
        <v>154</v>
      </c>
      <c r="G4881" t="s">
        <v>142</v>
      </c>
      <c r="H4881" s="1" t="s">
        <v>142</v>
      </c>
      <c r="I4881" s="1" t="str">
        <f t="shared" si="152"/>
        <v>Clamshell NB</v>
      </c>
      <c r="J4881" s="1" t="str">
        <f t="shared" si="153"/>
        <v>Clamshell NB</v>
      </c>
      <c r="K4881" t="s">
        <v>144</v>
      </c>
      <c r="L4881" t="s">
        <v>147</v>
      </c>
      <c r="M4881" s="47">
        <v>6975</v>
      </c>
    </row>
    <row r="4882" spans="1:13" hidden="1" x14ac:dyDescent="0.3">
      <c r="A4882" s="1" t="s">
        <v>186</v>
      </c>
      <c r="B4882" s="1" t="s">
        <v>83</v>
      </c>
      <c r="C4882" t="s">
        <v>183</v>
      </c>
      <c r="D4882" s="1" t="s">
        <v>18</v>
      </c>
      <c r="E4882" t="s">
        <v>10</v>
      </c>
      <c r="F4882" s="1" t="s">
        <v>154</v>
      </c>
      <c r="G4882" t="s">
        <v>142</v>
      </c>
      <c r="H4882" s="1" t="s">
        <v>142</v>
      </c>
      <c r="I4882" s="1" t="str">
        <f t="shared" si="152"/>
        <v>Clamshell NB</v>
      </c>
      <c r="J4882" s="1" t="str">
        <f t="shared" si="153"/>
        <v>Clamshell NB</v>
      </c>
      <c r="K4882" t="s">
        <v>144</v>
      </c>
      <c r="L4882" t="s">
        <v>148</v>
      </c>
      <c r="M4882" s="47">
        <v>2938</v>
      </c>
    </row>
    <row r="4883" spans="1:13" hidden="1" x14ac:dyDescent="0.3">
      <c r="A4883" s="1" t="s">
        <v>186</v>
      </c>
      <c r="B4883" s="1" t="s">
        <v>83</v>
      </c>
      <c r="C4883" t="s">
        <v>183</v>
      </c>
      <c r="D4883" s="1" t="s">
        <v>18</v>
      </c>
      <c r="E4883" t="s">
        <v>10</v>
      </c>
      <c r="F4883" s="1" t="s">
        <v>154</v>
      </c>
      <c r="G4883" t="s">
        <v>142</v>
      </c>
      <c r="H4883" s="1" t="s">
        <v>142</v>
      </c>
      <c r="I4883" s="1" t="str">
        <f t="shared" si="152"/>
        <v>Clamshell NB</v>
      </c>
      <c r="J4883" s="1" t="str">
        <f t="shared" si="153"/>
        <v>Clamshell NB</v>
      </c>
      <c r="K4883" t="s">
        <v>144</v>
      </c>
      <c r="L4883" t="s">
        <v>149</v>
      </c>
      <c r="M4883" s="47">
        <v>1808</v>
      </c>
    </row>
    <row r="4884" spans="1:13" hidden="1" x14ac:dyDescent="0.3">
      <c r="A4884" s="1" t="s">
        <v>186</v>
      </c>
      <c r="B4884" s="1" t="s">
        <v>83</v>
      </c>
      <c r="C4884" t="s">
        <v>183</v>
      </c>
      <c r="D4884" s="1" t="s">
        <v>18</v>
      </c>
      <c r="E4884" t="s">
        <v>10</v>
      </c>
      <c r="F4884" s="1" t="s">
        <v>154</v>
      </c>
      <c r="G4884" t="s">
        <v>142</v>
      </c>
      <c r="H4884" s="1" t="s">
        <v>142</v>
      </c>
      <c r="I4884" s="1" t="str">
        <f t="shared" si="152"/>
        <v>Clamshell NB</v>
      </c>
      <c r="J4884" s="1" t="str">
        <f t="shared" si="153"/>
        <v>Clamshell NB</v>
      </c>
      <c r="K4884" t="s">
        <v>144</v>
      </c>
      <c r="L4884" t="s">
        <v>150</v>
      </c>
      <c r="M4884" s="47">
        <v>9330</v>
      </c>
    </row>
    <row r="4885" spans="1:13" hidden="1" x14ac:dyDescent="0.3">
      <c r="A4885" s="1" t="s">
        <v>186</v>
      </c>
      <c r="B4885" s="1" t="s">
        <v>83</v>
      </c>
      <c r="C4885" t="s">
        <v>183</v>
      </c>
      <c r="D4885" s="1" t="s">
        <v>18</v>
      </c>
      <c r="E4885" t="s">
        <v>10</v>
      </c>
      <c r="F4885" s="1" t="s">
        <v>154</v>
      </c>
      <c r="G4885" t="s">
        <v>142</v>
      </c>
      <c r="H4885" s="1" t="s">
        <v>142</v>
      </c>
      <c r="I4885" s="1" t="str">
        <f t="shared" si="152"/>
        <v>Clamshell NB</v>
      </c>
      <c r="J4885" s="1" t="str">
        <f t="shared" si="153"/>
        <v>Clamshell NB</v>
      </c>
      <c r="K4885" t="s">
        <v>144</v>
      </c>
      <c r="L4885" t="s">
        <v>151</v>
      </c>
      <c r="M4885" s="47">
        <v>1556</v>
      </c>
    </row>
    <row r="4886" spans="1:13" hidden="1" x14ac:dyDescent="0.3">
      <c r="A4886" s="1" t="s">
        <v>186</v>
      </c>
      <c r="B4886" s="1" t="s">
        <v>83</v>
      </c>
      <c r="C4886" t="s">
        <v>183</v>
      </c>
      <c r="D4886" s="1" t="s">
        <v>20</v>
      </c>
      <c r="E4886" t="s">
        <v>15</v>
      </c>
      <c r="F4886" s="1" t="s">
        <v>161</v>
      </c>
      <c r="G4886" t="s">
        <v>142</v>
      </c>
      <c r="H4886" s="1" t="s">
        <v>187</v>
      </c>
      <c r="I4886" s="1" t="str">
        <f t="shared" si="152"/>
        <v>Android Slate</v>
      </c>
      <c r="J4886" s="1" t="str">
        <f t="shared" si="153"/>
        <v>Android Slate</v>
      </c>
      <c r="K4886" t="s">
        <v>143</v>
      </c>
      <c r="L4886" t="s">
        <v>143</v>
      </c>
      <c r="M4886" s="47">
        <v>108564</v>
      </c>
    </row>
    <row r="4887" spans="1:13" hidden="1" x14ac:dyDescent="0.3">
      <c r="A4887" s="1" t="s">
        <v>186</v>
      </c>
      <c r="B4887" s="1" t="s">
        <v>83</v>
      </c>
      <c r="C4887" t="s">
        <v>184</v>
      </c>
      <c r="D4887" s="1" t="s">
        <v>17</v>
      </c>
      <c r="E4887" t="s">
        <v>8</v>
      </c>
      <c r="F4887" s="1" t="s">
        <v>154</v>
      </c>
      <c r="G4887" t="s">
        <v>142</v>
      </c>
      <c r="H4887" s="1" t="s">
        <v>187</v>
      </c>
      <c r="I4887" s="1" t="str">
        <f t="shared" si="152"/>
        <v>AIO DT</v>
      </c>
      <c r="J4887" s="1" t="str">
        <f t="shared" si="153"/>
        <v>AIO DT</v>
      </c>
      <c r="K4887" t="s">
        <v>143</v>
      </c>
      <c r="L4887" t="s">
        <v>143</v>
      </c>
      <c r="M4887" s="47">
        <v>4431</v>
      </c>
    </row>
    <row r="4888" spans="1:13" hidden="1" x14ac:dyDescent="0.3">
      <c r="A4888" s="1" t="s">
        <v>186</v>
      </c>
      <c r="B4888" s="1" t="s">
        <v>83</v>
      </c>
      <c r="C4888" t="s">
        <v>184</v>
      </c>
      <c r="D4888" s="1" t="s">
        <v>17</v>
      </c>
      <c r="E4888" t="s">
        <v>8</v>
      </c>
      <c r="F4888" s="1" t="s">
        <v>154</v>
      </c>
      <c r="G4888" t="s">
        <v>142</v>
      </c>
      <c r="H4888" s="1" t="s">
        <v>187</v>
      </c>
      <c r="I4888" s="1" t="str">
        <f t="shared" si="152"/>
        <v>AIO DT</v>
      </c>
      <c r="J4888" s="1" t="str">
        <f t="shared" si="153"/>
        <v>AIO DT</v>
      </c>
      <c r="K4888" t="s">
        <v>144</v>
      </c>
      <c r="L4888" t="s">
        <v>145</v>
      </c>
      <c r="M4888" s="47">
        <v>3037</v>
      </c>
    </row>
    <row r="4889" spans="1:13" hidden="1" x14ac:dyDescent="0.3">
      <c r="A4889" s="1" t="s">
        <v>186</v>
      </c>
      <c r="B4889" s="1" t="s">
        <v>83</v>
      </c>
      <c r="C4889" t="s">
        <v>184</v>
      </c>
      <c r="D4889" s="1" t="s">
        <v>17</v>
      </c>
      <c r="E4889" t="s">
        <v>8</v>
      </c>
      <c r="F4889" s="1" t="s">
        <v>154</v>
      </c>
      <c r="G4889" t="s">
        <v>142</v>
      </c>
      <c r="H4889" s="1" t="s">
        <v>187</v>
      </c>
      <c r="I4889" s="1" t="str">
        <f t="shared" si="152"/>
        <v>AIO DT</v>
      </c>
      <c r="J4889" s="1" t="str">
        <f t="shared" si="153"/>
        <v>AIO DT</v>
      </c>
      <c r="K4889" t="s">
        <v>144</v>
      </c>
      <c r="L4889" t="s">
        <v>146</v>
      </c>
      <c r="M4889" s="47">
        <v>953</v>
      </c>
    </row>
    <row r="4890" spans="1:13" hidden="1" x14ac:dyDescent="0.3">
      <c r="A4890" s="1" t="s">
        <v>186</v>
      </c>
      <c r="B4890" s="1" t="s">
        <v>83</v>
      </c>
      <c r="C4890" t="s">
        <v>184</v>
      </c>
      <c r="D4890" s="1" t="s">
        <v>17</v>
      </c>
      <c r="E4890" t="s">
        <v>8</v>
      </c>
      <c r="F4890" s="1" t="s">
        <v>154</v>
      </c>
      <c r="G4890" t="s">
        <v>142</v>
      </c>
      <c r="H4890" s="1" t="s">
        <v>187</v>
      </c>
      <c r="I4890" s="1" t="str">
        <f t="shared" si="152"/>
        <v>AIO DT</v>
      </c>
      <c r="J4890" s="1" t="str">
        <f t="shared" si="153"/>
        <v>AIO DT</v>
      </c>
      <c r="K4890" t="s">
        <v>144</v>
      </c>
      <c r="L4890" t="s">
        <v>147</v>
      </c>
      <c r="M4890" s="47">
        <v>514</v>
      </c>
    </row>
    <row r="4891" spans="1:13" hidden="1" x14ac:dyDescent="0.3">
      <c r="A4891" s="1" t="s">
        <v>186</v>
      </c>
      <c r="B4891" s="1" t="s">
        <v>83</v>
      </c>
      <c r="C4891" t="s">
        <v>184</v>
      </c>
      <c r="D4891" s="1" t="s">
        <v>17</v>
      </c>
      <c r="E4891" t="s">
        <v>8</v>
      </c>
      <c r="F4891" s="1" t="s">
        <v>154</v>
      </c>
      <c r="G4891" t="s">
        <v>142</v>
      </c>
      <c r="H4891" s="1" t="s">
        <v>187</v>
      </c>
      <c r="I4891" s="1" t="str">
        <f t="shared" si="152"/>
        <v>AIO DT</v>
      </c>
      <c r="J4891" s="1" t="str">
        <f t="shared" si="153"/>
        <v>AIO DT</v>
      </c>
      <c r="K4891" t="s">
        <v>144</v>
      </c>
      <c r="L4891" t="s">
        <v>148</v>
      </c>
      <c r="M4891" s="47">
        <v>161</v>
      </c>
    </row>
    <row r="4892" spans="1:13" hidden="1" x14ac:dyDescent="0.3">
      <c r="A4892" s="1" t="s">
        <v>186</v>
      </c>
      <c r="B4892" s="1" t="s">
        <v>83</v>
      </c>
      <c r="C4892" t="s">
        <v>184</v>
      </c>
      <c r="D4892" s="1" t="s">
        <v>17</v>
      </c>
      <c r="E4892" t="s">
        <v>8</v>
      </c>
      <c r="F4892" s="1" t="s">
        <v>154</v>
      </c>
      <c r="G4892" t="s">
        <v>142</v>
      </c>
      <c r="H4892" s="1" t="s">
        <v>187</v>
      </c>
      <c r="I4892" s="1" t="str">
        <f t="shared" si="152"/>
        <v>AIO DT</v>
      </c>
      <c r="J4892" s="1" t="str">
        <f t="shared" si="153"/>
        <v>AIO DT</v>
      </c>
      <c r="K4892" t="s">
        <v>144</v>
      </c>
      <c r="L4892" t="s">
        <v>149</v>
      </c>
      <c r="M4892" s="47">
        <v>313</v>
      </c>
    </row>
    <row r="4893" spans="1:13" hidden="1" x14ac:dyDescent="0.3">
      <c r="A4893" s="1" t="s">
        <v>186</v>
      </c>
      <c r="B4893" s="1" t="s">
        <v>83</v>
      </c>
      <c r="C4893" t="s">
        <v>184</v>
      </c>
      <c r="D4893" s="1" t="s">
        <v>17</v>
      </c>
      <c r="E4893" t="s">
        <v>8</v>
      </c>
      <c r="F4893" s="1" t="s">
        <v>154</v>
      </c>
      <c r="G4893" t="s">
        <v>142</v>
      </c>
      <c r="H4893" s="1" t="s">
        <v>187</v>
      </c>
      <c r="I4893" s="1" t="str">
        <f t="shared" si="152"/>
        <v>AIO DT</v>
      </c>
      <c r="J4893" s="1" t="str">
        <f t="shared" si="153"/>
        <v>AIO DT</v>
      </c>
      <c r="K4893" t="s">
        <v>144</v>
      </c>
      <c r="L4893" t="s">
        <v>150</v>
      </c>
      <c r="M4893" s="47">
        <v>261</v>
      </c>
    </row>
    <row r="4894" spans="1:13" hidden="1" x14ac:dyDescent="0.3">
      <c r="A4894" s="1" t="s">
        <v>186</v>
      </c>
      <c r="B4894" s="1" t="s">
        <v>83</v>
      </c>
      <c r="C4894" t="s">
        <v>184</v>
      </c>
      <c r="D4894" s="1" t="s">
        <v>17</v>
      </c>
      <c r="E4894" t="s">
        <v>8</v>
      </c>
      <c r="F4894" s="1" t="s">
        <v>154</v>
      </c>
      <c r="G4894" t="s">
        <v>142</v>
      </c>
      <c r="H4894" s="1" t="s">
        <v>187</v>
      </c>
      <c r="I4894" s="1" t="str">
        <f t="shared" si="152"/>
        <v>AIO DT</v>
      </c>
      <c r="J4894" s="1" t="str">
        <f t="shared" si="153"/>
        <v>AIO DT</v>
      </c>
      <c r="K4894" t="s">
        <v>144</v>
      </c>
      <c r="L4894" t="s">
        <v>151</v>
      </c>
      <c r="M4894" s="47">
        <v>1462</v>
      </c>
    </row>
    <row r="4895" spans="1:13" hidden="1" x14ac:dyDescent="0.3">
      <c r="A4895" s="1" t="s">
        <v>186</v>
      </c>
      <c r="B4895" s="1" t="s">
        <v>83</v>
      </c>
      <c r="C4895" t="s">
        <v>184</v>
      </c>
      <c r="D4895" s="1" t="s">
        <v>17</v>
      </c>
      <c r="E4895" t="s">
        <v>7</v>
      </c>
      <c r="F4895" s="1" t="s">
        <v>163</v>
      </c>
      <c r="G4895" t="s">
        <v>142</v>
      </c>
      <c r="H4895" s="1" t="s">
        <v>187</v>
      </c>
      <c r="I4895" s="1" t="str">
        <f t="shared" si="152"/>
        <v>Tower DT</v>
      </c>
      <c r="J4895" s="1" t="str">
        <f t="shared" si="153"/>
        <v>Tower DT</v>
      </c>
      <c r="K4895" t="s">
        <v>143</v>
      </c>
      <c r="L4895" t="s">
        <v>143</v>
      </c>
      <c r="M4895" s="47">
        <v>2606</v>
      </c>
    </row>
    <row r="4896" spans="1:13" hidden="1" x14ac:dyDescent="0.3">
      <c r="A4896" s="1" t="s">
        <v>186</v>
      </c>
      <c r="B4896" s="1" t="s">
        <v>83</v>
      </c>
      <c r="C4896" t="s">
        <v>184</v>
      </c>
      <c r="D4896" s="1" t="s">
        <v>17</v>
      </c>
      <c r="E4896" t="s">
        <v>7</v>
      </c>
      <c r="F4896" s="1" t="s">
        <v>163</v>
      </c>
      <c r="G4896" t="s">
        <v>142</v>
      </c>
      <c r="H4896" s="1" t="s">
        <v>187</v>
      </c>
      <c r="I4896" s="1" t="str">
        <f t="shared" si="152"/>
        <v>Tower DT</v>
      </c>
      <c r="J4896" s="1" t="str">
        <f t="shared" si="153"/>
        <v>Tower DT</v>
      </c>
      <c r="K4896" t="s">
        <v>144</v>
      </c>
      <c r="L4896" t="s">
        <v>145</v>
      </c>
      <c r="M4896" s="47">
        <v>1486</v>
      </c>
    </row>
    <row r="4897" spans="1:13" hidden="1" x14ac:dyDescent="0.3">
      <c r="A4897" s="1" t="s">
        <v>186</v>
      </c>
      <c r="B4897" s="1" t="s">
        <v>83</v>
      </c>
      <c r="C4897" t="s">
        <v>184</v>
      </c>
      <c r="D4897" s="1" t="s">
        <v>17</v>
      </c>
      <c r="E4897" t="s">
        <v>7</v>
      </c>
      <c r="F4897" s="1" t="s">
        <v>163</v>
      </c>
      <c r="G4897" t="s">
        <v>142</v>
      </c>
      <c r="H4897" s="1" t="s">
        <v>187</v>
      </c>
      <c r="I4897" s="1" t="str">
        <f t="shared" si="152"/>
        <v>Tower DT</v>
      </c>
      <c r="J4897" s="1" t="str">
        <f t="shared" si="153"/>
        <v>Tower DT</v>
      </c>
      <c r="K4897" t="s">
        <v>144</v>
      </c>
      <c r="L4897" t="s">
        <v>146</v>
      </c>
      <c r="M4897" s="47">
        <v>530</v>
      </c>
    </row>
    <row r="4898" spans="1:13" hidden="1" x14ac:dyDescent="0.3">
      <c r="A4898" s="1" t="s">
        <v>186</v>
      </c>
      <c r="B4898" s="1" t="s">
        <v>83</v>
      </c>
      <c r="C4898" t="s">
        <v>184</v>
      </c>
      <c r="D4898" s="1" t="s">
        <v>17</v>
      </c>
      <c r="E4898" t="s">
        <v>7</v>
      </c>
      <c r="F4898" s="1" t="s">
        <v>163</v>
      </c>
      <c r="G4898" t="s">
        <v>142</v>
      </c>
      <c r="H4898" s="1" t="s">
        <v>187</v>
      </c>
      <c r="I4898" s="1" t="str">
        <f t="shared" si="152"/>
        <v>Tower DT</v>
      </c>
      <c r="J4898" s="1" t="str">
        <f t="shared" si="153"/>
        <v>Tower DT</v>
      </c>
      <c r="K4898" t="s">
        <v>144</v>
      </c>
      <c r="L4898" t="s">
        <v>147</v>
      </c>
      <c r="M4898" s="47">
        <v>310</v>
      </c>
    </row>
    <row r="4899" spans="1:13" hidden="1" x14ac:dyDescent="0.3">
      <c r="A4899" s="1" t="s">
        <v>186</v>
      </c>
      <c r="B4899" s="1" t="s">
        <v>83</v>
      </c>
      <c r="C4899" t="s">
        <v>184</v>
      </c>
      <c r="D4899" s="1" t="s">
        <v>17</v>
      </c>
      <c r="E4899" t="s">
        <v>7</v>
      </c>
      <c r="F4899" s="1" t="s">
        <v>163</v>
      </c>
      <c r="G4899" t="s">
        <v>142</v>
      </c>
      <c r="H4899" s="1" t="s">
        <v>187</v>
      </c>
      <c r="I4899" s="1" t="str">
        <f t="shared" si="152"/>
        <v>Tower DT</v>
      </c>
      <c r="J4899" s="1" t="str">
        <f t="shared" si="153"/>
        <v>Tower DT</v>
      </c>
      <c r="K4899" t="s">
        <v>144</v>
      </c>
      <c r="L4899" t="s">
        <v>148</v>
      </c>
      <c r="M4899" s="47">
        <v>97</v>
      </c>
    </row>
    <row r="4900" spans="1:13" hidden="1" x14ac:dyDescent="0.3">
      <c r="A4900" s="1" t="s">
        <v>186</v>
      </c>
      <c r="B4900" s="1" t="s">
        <v>83</v>
      </c>
      <c r="C4900" t="s">
        <v>184</v>
      </c>
      <c r="D4900" s="1" t="s">
        <v>17</v>
      </c>
      <c r="E4900" t="s">
        <v>7</v>
      </c>
      <c r="F4900" s="1" t="s">
        <v>163</v>
      </c>
      <c r="G4900" t="s">
        <v>142</v>
      </c>
      <c r="H4900" s="1" t="s">
        <v>187</v>
      </c>
      <c r="I4900" s="1" t="str">
        <f t="shared" si="152"/>
        <v>Tower DT</v>
      </c>
      <c r="J4900" s="1" t="str">
        <f t="shared" si="153"/>
        <v>Tower DT</v>
      </c>
      <c r="K4900" t="s">
        <v>144</v>
      </c>
      <c r="L4900" t="s">
        <v>149</v>
      </c>
      <c r="M4900" s="47">
        <v>237</v>
      </c>
    </row>
    <row r="4901" spans="1:13" hidden="1" x14ac:dyDescent="0.3">
      <c r="A4901" s="1" t="s">
        <v>186</v>
      </c>
      <c r="B4901" s="1" t="s">
        <v>83</v>
      </c>
      <c r="C4901" t="s">
        <v>184</v>
      </c>
      <c r="D4901" s="1" t="s">
        <v>17</v>
      </c>
      <c r="E4901" t="s">
        <v>7</v>
      </c>
      <c r="F4901" s="1" t="s">
        <v>163</v>
      </c>
      <c r="G4901" t="s">
        <v>142</v>
      </c>
      <c r="H4901" s="1" t="s">
        <v>187</v>
      </c>
      <c r="I4901" s="1" t="str">
        <f t="shared" si="152"/>
        <v>Tower DT</v>
      </c>
      <c r="J4901" s="1" t="str">
        <f t="shared" si="153"/>
        <v>Tower DT</v>
      </c>
      <c r="K4901" t="s">
        <v>144</v>
      </c>
      <c r="L4901" t="s">
        <v>150</v>
      </c>
      <c r="M4901" s="47">
        <v>632</v>
      </c>
    </row>
    <row r="4902" spans="1:13" hidden="1" x14ac:dyDescent="0.3">
      <c r="A4902" s="1" t="s">
        <v>186</v>
      </c>
      <c r="B4902" s="1" t="s">
        <v>83</v>
      </c>
      <c r="C4902" t="s">
        <v>184</v>
      </c>
      <c r="D4902" s="1" t="s">
        <v>17</v>
      </c>
      <c r="E4902" t="s">
        <v>7</v>
      </c>
      <c r="F4902" s="1" t="s">
        <v>163</v>
      </c>
      <c r="G4902" t="s">
        <v>142</v>
      </c>
      <c r="H4902" s="1" t="s">
        <v>187</v>
      </c>
      <c r="I4902" s="1" t="str">
        <f t="shared" si="152"/>
        <v>Tower DT</v>
      </c>
      <c r="J4902" s="1" t="str">
        <f t="shared" si="153"/>
        <v>Tower DT</v>
      </c>
      <c r="K4902" t="s">
        <v>144</v>
      </c>
      <c r="L4902" t="s">
        <v>151</v>
      </c>
      <c r="M4902" s="47">
        <v>2844</v>
      </c>
    </row>
    <row r="4903" spans="1:13" hidden="1" x14ac:dyDescent="0.3">
      <c r="A4903" s="1" t="s">
        <v>186</v>
      </c>
      <c r="B4903" s="1" t="s">
        <v>83</v>
      </c>
      <c r="C4903" t="s">
        <v>184</v>
      </c>
      <c r="D4903" s="1" t="s">
        <v>17</v>
      </c>
      <c r="E4903" t="s">
        <v>7</v>
      </c>
      <c r="F4903" s="1" t="s">
        <v>154</v>
      </c>
      <c r="G4903" t="s">
        <v>142</v>
      </c>
      <c r="H4903" s="1" t="s">
        <v>187</v>
      </c>
      <c r="I4903" s="1" t="str">
        <f t="shared" si="152"/>
        <v>Tower DT</v>
      </c>
      <c r="J4903" s="1" t="str">
        <f t="shared" si="153"/>
        <v>Tower DT</v>
      </c>
      <c r="K4903" t="s">
        <v>143</v>
      </c>
      <c r="L4903" t="s">
        <v>143</v>
      </c>
      <c r="M4903" s="47">
        <v>3966</v>
      </c>
    </row>
    <row r="4904" spans="1:13" hidden="1" x14ac:dyDescent="0.3">
      <c r="A4904" s="1" t="s">
        <v>186</v>
      </c>
      <c r="B4904" s="1" t="s">
        <v>83</v>
      </c>
      <c r="C4904" t="s">
        <v>184</v>
      </c>
      <c r="D4904" s="1" t="s">
        <v>17</v>
      </c>
      <c r="E4904" t="s">
        <v>7</v>
      </c>
      <c r="F4904" s="1" t="s">
        <v>154</v>
      </c>
      <c r="G4904" t="s">
        <v>142</v>
      </c>
      <c r="H4904" s="1" t="s">
        <v>187</v>
      </c>
      <c r="I4904" s="1" t="str">
        <f t="shared" si="152"/>
        <v>Tower DT</v>
      </c>
      <c r="J4904" s="1" t="str">
        <f t="shared" si="153"/>
        <v>Tower DT</v>
      </c>
      <c r="K4904" t="s">
        <v>144</v>
      </c>
      <c r="L4904" t="s">
        <v>145</v>
      </c>
      <c r="M4904" s="47">
        <v>2262</v>
      </c>
    </row>
    <row r="4905" spans="1:13" hidden="1" x14ac:dyDescent="0.3">
      <c r="A4905" s="1" t="s">
        <v>186</v>
      </c>
      <c r="B4905" s="1" t="s">
        <v>83</v>
      </c>
      <c r="C4905" t="s">
        <v>184</v>
      </c>
      <c r="D4905" s="1" t="s">
        <v>17</v>
      </c>
      <c r="E4905" t="s">
        <v>7</v>
      </c>
      <c r="F4905" s="1" t="s">
        <v>154</v>
      </c>
      <c r="G4905" t="s">
        <v>142</v>
      </c>
      <c r="H4905" s="1" t="s">
        <v>187</v>
      </c>
      <c r="I4905" s="1" t="str">
        <f t="shared" si="152"/>
        <v>Tower DT</v>
      </c>
      <c r="J4905" s="1" t="str">
        <f t="shared" si="153"/>
        <v>Tower DT</v>
      </c>
      <c r="K4905" t="s">
        <v>144</v>
      </c>
      <c r="L4905" t="s">
        <v>146</v>
      </c>
      <c r="M4905" s="47">
        <v>805</v>
      </c>
    </row>
    <row r="4906" spans="1:13" hidden="1" x14ac:dyDescent="0.3">
      <c r="A4906" s="1" t="s">
        <v>186</v>
      </c>
      <c r="B4906" s="1" t="s">
        <v>83</v>
      </c>
      <c r="C4906" t="s">
        <v>184</v>
      </c>
      <c r="D4906" s="1" t="s">
        <v>17</v>
      </c>
      <c r="E4906" t="s">
        <v>7</v>
      </c>
      <c r="F4906" s="1" t="s">
        <v>154</v>
      </c>
      <c r="G4906" t="s">
        <v>142</v>
      </c>
      <c r="H4906" s="1" t="s">
        <v>187</v>
      </c>
      <c r="I4906" s="1" t="str">
        <f t="shared" si="152"/>
        <v>Tower DT</v>
      </c>
      <c r="J4906" s="1" t="str">
        <f t="shared" si="153"/>
        <v>Tower DT</v>
      </c>
      <c r="K4906" t="s">
        <v>144</v>
      </c>
      <c r="L4906" t="s">
        <v>147</v>
      </c>
      <c r="M4906" s="47">
        <v>473</v>
      </c>
    </row>
    <row r="4907" spans="1:13" hidden="1" x14ac:dyDescent="0.3">
      <c r="A4907" s="1" t="s">
        <v>186</v>
      </c>
      <c r="B4907" s="1" t="s">
        <v>83</v>
      </c>
      <c r="C4907" t="s">
        <v>184</v>
      </c>
      <c r="D4907" s="1" t="s">
        <v>17</v>
      </c>
      <c r="E4907" t="s">
        <v>7</v>
      </c>
      <c r="F4907" s="1" t="s">
        <v>154</v>
      </c>
      <c r="G4907" t="s">
        <v>142</v>
      </c>
      <c r="H4907" s="1" t="s">
        <v>187</v>
      </c>
      <c r="I4907" s="1" t="str">
        <f t="shared" si="152"/>
        <v>Tower DT</v>
      </c>
      <c r="J4907" s="1" t="str">
        <f t="shared" si="153"/>
        <v>Tower DT</v>
      </c>
      <c r="K4907" t="s">
        <v>144</v>
      </c>
      <c r="L4907" t="s">
        <v>148</v>
      </c>
      <c r="M4907" s="47">
        <v>149</v>
      </c>
    </row>
    <row r="4908" spans="1:13" hidden="1" x14ac:dyDescent="0.3">
      <c r="A4908" s="1" t="s">
        <v>186</v>
      </c>
      <c r="B4908" s="1" t="s">
        <v>83</v>
      </c>
      <c r="C4908" t="s">
        <v>184</v>
      </c>
      <c r="D4908" s="1" t="s">
        <v>17</v>
      </c>
      <c r="E4908" t="s">
        <v>7</v>
      </c>
      <c r="F4908" s="1" t="s">
        <v>154</v>
      </c>
      <c r="G4908" t="s">
        <v>142</v>
      </c>
      <c r="H4908" s="1" t="s">
        <v>187</v>
      </c>
      <c r="I4908" s="1" t="str">
        <f t="shared" si="152"/>
        <v>Tower DT</v>
      </c>
      <c r="J4908" s="1" t="str">
        <f t="shared" si="153"/>
        <v>Tower DT</v>
      </c>
      <c r="K4908" t="s">
        <v>144</v>
      </c>
      <c r="L4908" t="s">
        <v>149</v>
      </c>
      <c r="M4908" s="47">
        <v>363</v>
      </c>
    </row>
    <row r="4909" spans="1:13" hidden="1" x14ac:dyDescent="0.3">
      <c r="A4909" s="1" t="s">
        <v>186</v>
      </c>
      <c r="B4909" s="1" t="s">
        <v>83</v>
      </c>
      <c r="C4909" t="s">
        <v>184</v>
      </c>
      <c r="D4909" s="1" t="s">
        <v>17</v>
      </c>
      <c r="E4909" t="s">
        <v>7</v>
      </c>
      <c r="F4909" s="1" t="s">
        <v>154</v>
      </c>
      <c r="G4909" t="s">
        <v>142</v>
      </c>
      <c r="H4909" s="1" t="s">
        <v>187</v>
      </c>
      <c r="I4909" s="1" t="str">
        <f t="shared" si="152"/>
        <v>Tower DT</v>
      </c>
      <c r="J4909" s="1" t="str">
        <f t="shared" si="153"/>
        <v>Tower DT</v>
      </c>
      <c r="K4909" t="s">
        <v>144</v>
      </c>
      <c r="L4909" t="s">
        <v>150</v>
      </c>
      <c r="M4909" s="47">
        <v>960</v>
      </c>
    </row>
    <row r="4910" spans="1:13" hidden="1" x14ac:dyDescent="0.3">
      <c r="A4910" s="1" t="s">
        <v>186</v>
      </c>
      <c r="B4910" s="1" t="s">
        <v>83</v>
      </c>
      <c r="C4910" t="s">
        <v>184</v>
      </c>
      <c r="D4910" s="1" t="s">
        <v>17</v>
      </c>
      <c r="E4910" t="s">
        <v>7</v>
      </c>
      <c r="F4910" s="1" t="s">
        <v>154</v>
      </c>
      <c r="G4910" t="s">
        <v>142</v>
      </c>
      <c r="H4910" s="1" t="s">
        <v>187</v>
      </c>
      <c r="I4910" s="1" t="str">
        <f t="shared" si="152"/>
        <v>Tower DT</v>
      </c>
      <c r="J4910" s="1" t="str">
        <f t="shared" si="153"/>
        <v>Tower DT</v>
      </c>
      <c r="K4910" t="s">
        <v>144</v>
      </c>
      <c r="L4910" t="s">
        <v>151</v>
      </c>
      <c r="M4910" s="47">
        <v>4325</v>
      </c>
    </row>
    <row r="4911" spans="1:13" hidden="1" x14ac:dyDescent="0.3">
      <c r="A4911" s="1" t="s">
        <v>186</v>
      </c>
      <c r="B4911" s="1" t="s">
        <v>83</v>
      </c>
      <c r="C4911" t="s">
        <v>184</v>
      </c>
      <c r="D4911" s="1" t="s">
        <v>18</v>
      </c>
      <c r="E4911" t="s">
        <v>10</v>
      </c>
      <c r="F4911" s="1" t="s">
        <v>163</v>
      </c>
      <c r="G4911" t="s">
        <v>142</v>
      </c>
      <c r="H4911" s="1" t="s">
        <v>155</v>
      </c>
      <c r="I4911" s="1" t="str">
        <f t="shared" si="152"/>
        <v>Clamshell NB</v>
      </c>
      <c r="J4911" s="1" t="str">
        <f t="shared" si="153"/>
        <v>Clamshell Ultraslim NB</v>
      </c>
      <c r="K4911" t="s">
        <v>143</v>
      </c>
      <c r="L4911" t="s">
        <v>143</v>
      </c>
      <c r="M4911" s="47">
        <v>8944</v>
      </c>
    </row>
    <row r="4912" spans="1:13" hidden="1" x14ac:dyDescent="0.3">
      <c r="A4912" s="1" t="s">
        <v>186</v>
      </c>
      <c r="B4912" s="1" t="s">
        <v>83</v>
      </c>
      <c r="C4912" t="s">
        <v>184</v>
      </c>
      <c r="D4912" s="1" t="s">
        <v>18</v>
      </c>
      <c r="E4912" t="s">
        <v>10</v>
      </c>
      <c r="F4912" s="1" t="s">
        <v>163</v>
      </c>
      <c r="G4912" t="s">
        <v>142</v>
      </c>
      <c r="H4912" s="1" t="s">
        <v>155</v>
      </c>
      <c r="I4912" s="1" t="str">
        <f t="shared" si="152"/>
        <v>Clamshell NB</v>
      </c>
      <c r="J4912" s="1" t="str">
        <f t="shared" si="153"/>
        <v>Clamshell Ultraslim NB</v>
      </c>
      <c r="K4912" t="s">
        <v>144</v>
      </c>
      <c r="L4912" t="s">
        <v>145</v>
      </c>
      <c r="M4912" s="47">
        <v>8833</v>
      </c>
    </row>
    <row r="4913" spans="1:13" hidden="1" x14ac:dyDescent="0.3">
      <c r="A4913" s="1" t="s">
        <v>186</v>
      </c>
      <c r="B4913" s="1" t="s">
        <v>83</v>
      </c>
      <c r="C4913" t="s">
        <v>184</v>
      </c>
      <c r="D4913" s="1" t="s">
        <v>18</v>
      </c>
      <c r="E4913" t="s">
        <v>10</v>
      </c>
      <c r="F4913" s="1" t="s">
        <v>163</v>
      </c>
      <c r="G4913" t="s">
        <v>142</v>
      </c>
      <c r="H4913" s="1" t="s">
        <v>155</v>
      </c>
      <c r="I4913" s="1" t="str">
        <f t="shared" si="152"/>
        <v>Clamshell NB</v>
      </c>
      <c r="J4913" s="1" t="str">
        <f t="shared" si="153"/>
        <v>Clamshell Ultraslim NB</v>
      </c>
      <c r="K4913" t="s">
        <v>144</v>
      </c>
      <c r="L4913" t="s">
        <v>146</v>
      </c>
      <c r="M4913" s="47">
        <v>2730</v>
      </c>
    </row>
    <row r="4914" spans="1:13" hidden="1" x14ac:dyDescent="0.3">
      <c r="A4914" s="1" t="s">
        <v>186</v>
      </c>
      <c r="B4914" s="1" t="s">
        <v>83</v>
      </c>
      <c r="C4914" t="s">
        <v>184</v>
      </c>
      <c r="D4914" s="1" t="s">
        <v>18</v>
      </c>
      <c r="E4914" t="s">
        <v>10</v>
      </c>
      <c r="F4914" s="1" t="s">
        <v>163</v>
      </c>
      <c r="G4914" t="s">
        <v>142</v>
      </c>
      <c r="H4914" s="1" t="s">
        <v>155</v>
      </c>
      <c r="I4914" s="1" t="str">
        <f t="shared" si="152"/>
        <v>Clamshell NB</v>
      </c>
      <c r="J4914" s="1" t="str">
        <f t="shared" si="153"/>
        <v>Clamshell Ultraslim NB</v>
      </c>
      <c r="K4914" t="s">
        <v>144</v>
      </c>
      <c r="L4914" t="s">
        <v>147</v>
      </c>
      <c r="M4914" s="47">
        <v>1674</v>
      </c>
    </row>
    <row r="4915" spans="1:13" hidden="1" x14ac:dyDescent="0.3">
      <c r="A4915" s="1" t="s">
        <v>186</v>
      </c>
      <c r="B4915" s="1" t="s">
        <v>83</v>
      </c>
      <c r="C4915" t="s">
        <v>184</v>
      </c>
      <c r="D4915" s="1" t="s">
        <v>18</v>
      </c>
      <c r="E4915" t="s">
        <v>10</v>
      </c>
      <c r="F4915" s="1" t="s">
        <v>163</v>
      </c>
      <c r="G4915" t="s">
        <v>142</v>
      </c>
      <c r="H4915" s="1" t="s">
        <v>155</v>
      </c>
      <c r="I4915" s="1" t="str">
        <f t="shared" si="152"/>
        <v>Clamshell NB</v>
      </c>
      <c r="J4915" s="1" t="str">
        <f t="shared" si="153"/>
        <v>Clamshell Ultraslim NB</v>
      </c>
      <c r="K4915" t="s">
        <v>144</v>
      </c>
      <c r="L4915" t="s">
        <v>148</v>
      </c>
      <c r="M4915" s="47">
        <v>474</v>
      </c>
    </row>
    <row r="4916" spans="1:13" hidden="1" x14ac:dyDescent="0.3">
      <c r="A4916" s="1" t="s">
        <v>186</v>
      </c>
      <c r="B4916" s="1" t="s">
        <v>83</v>
      </c>
      <c r="C4916" t="s">
        <v>184</v>
      </c>
      <c r="D4916" s="1" t="s">
        <v>18</v>
      </c>
      <c r="E4916" t="s">
        <v>10</v>
      </c>
      <c r="F4916" s="1" t="s">
        <v>163</v>
      </c>
      <c r="G4916" t="s">
        <v>142</v>
      </c>
      <c r="H4916" s="1" t="s">
        <v>155</v>
      </c>
      <c r="I4916" s="1" t="str">
        <f t="shared" si="152"/>
        <v>Clamshell NB</v>
      </c>
      <c r="J4916" s="1" t="str">
        <f t="shared" si="153"/>
        <v>Clamshell Ultraslim NB</v>
      </c>
      <c r="K4916" t="s">
        <v>144</v>
      </c>
      <c r="L4916" t="s">
        <v>149</v>
      </c>
      <c r="M4916" s="47">
        <v>1201</v>
      </c>
    </row>
    <row r="4917" spans="1:13" hidden="1" x14ac:dyDescent="0.3">
      <c r="A4917" s="1" t="s">
        <v>186</v>
      </c>
      <c r="B4917" s="1" t="s">
        <v>83</v>
      </c>
      <c r="C4917" t="s">
        <v>184</v>
      </c>
      <c r="D4917" s="1" t="s">
        <v>18</v>
      </c>
      <c r="E4917" t="s">
        <v>10</v>
      </c>
      <c r="F4917" s="1" t="s">
        <v>163</v>
      </c>
      <c r="G4917" t="s">
        <v>142</v>
      </c>
      <c r="H4917" s="1" t="s">
        <v>155</v>
      </c>
      <c r="I4917" s="1" t="str">
        <f t="shared" si="152"/>
        <v>Clamshell NB</v>
      </c>
      <c r="J4917" s="1" t="str">
        <f t="shared" si="153"/>
        <v>Clamshell Ultraslim NB</v>
      </c>
      <c r="K4917" t="s">
        <v>144</v>
      </c>
      <c r="L4917" t="s">
        <v>150</v>
      </c>
      <c r="M4917" s="47">
        <v>1282</v>
      </c>
    </row>
    <row r="4918" spans="1:13" hidden="1" x14ac:dyDescent="0.3">
      <c r="A4918" s="1" t="s">
        <v>186</v>
      </c>
      <c r="B4918" s="1" t="s">
        <v>83</v>
      </c>
      <c r="C4918" t="s">
        <v>184</v>
      </c>
      <c r="D4918" s="1" t="s">
        <v>18</v>
      </c>
      <c r="E4918" t="s">
        <v>10</v>
      </c>
      <c r="F4918" s="1" t="s">
        <v>163</v>
      </c>
      <c r="G4918" t="s">
        <v>142</v>
      </c>
      <c r="H4918" s="1" t="s">
        <v>155</v>
      </c>
      <c r="I4918" s="1" t="str">
        <f t="shared" si="152"/>
        <v>Clamshell NB</v>
      </c>
      <c r="J4918" s="1" t="str">
        <f t="shared" si="153"/>
        <v>Clamshell Ultraslim NB</v>
      </c>
      <c r="K4918" t="s">
        <v>144</v>
      </c>
      <c r="L4918" t="s">
        <v>151</v>
      </c>
      <c r="M4918" s="47">
        <v>5891</v>
      </c>
    </row>
    <row r="4919" spans="1:13" hidden="1" x14ac:dyDescent="0.3">
      <c r="A4919" s="1" t="s">
        <v>186</v>
      </c>
      <c r="B4919" s="1" t="s">
        <v>83</v>
      </c>
      <c r="C4919" t="s">
        <v>184</v>
      </c>
      <c r="D4919" s="1" t="s">
        <v>18</v>
      </c>
      <c r="E4919" t="s">
        <v>10</v>
      </c>
      <c r="F4919" s="1" t="s">
        <v>154</v>
      </c>
      <c r="G4919" t="s">
        <v>142</v>
      </c>
      <c r="H4919" s="1" t="s">
        <v>142</v>
      </c>
      <c r="I4919" s="1" t="str">
        <f t="shared" si="152"/>
        <v>Clamshell NB</v>
      </c>
      <c r="J4919" s="1" t="str">
        <f t="shared" si="153"/>
        <v>Clamshell NB</v>
      </c>
      <c r="K4919" t="s">
        <v>143</v>
      </c>
      <c r="L4919" t="s">
        <v>143</v>
      </c>
      <c r="M4919" s="47">
        <v>8689</v>
      </c>
    </row>
    <row r="4920" spans="1:13" hidden="1" x14ac:dyDescent="0.3">
      <c r="A4920" s="1" t="s">
        <v>186</v>
      </c>
      <c r="B4920" s="1" t="s">
        <v>83</v>
      </c>
      <c r="C4920" t="s">
        <v>184</v>
      </c>
      <c r="D4920" s="1" t="s">
        <v>18</v>
      </c>
      <c r="E4920" t="s">
        <v>10</v>
      </c>
      <c r="F4920" s="1" t="s">
        <v>154</v>
      </c>
      <c r="G4920" t="s">
        <v>142</v>
      </c>
      <c r="H4920" s="1" t="s">
        <v>142</v>
      </c>
      <c r="I4920" s="1" t="str">
        <f t="shared" si="152"/>
        <v>Clamshell NB</v>
      </c>
      <c r="J4920" s="1" t="str">
        <f t="shared" si="153"/>
        <v>Clamshell NB</v>
      </c>
      <c r="K4920" t="s">
        <v>144</v>
      </c>
      <c r="L4920" t="s">
        <v>145</v>
      </c>
      <c r="M4920" s="47">
        <v>3855</v>
      </c>
    </row>
    <row r="4921" spans="1:13" hidden="1" x14ac:dyDescent="0.3">
      <c r="A4921" s="1" t="s">
        <v>186</v>
      </c>
      <c r="B4921" s="1" t="s">
        <v>83</v>
      </c>
      <c r="C4921" t="s">
        <v>184</v>
      </c>
      <c r="D4921" s="1" t="s">
        <v>18</v>
      </c>
      <c r="E4921" t="s">
        <v>10</v>
      </c>
      <c r="F4921" s="1" t="s">
        <v>154</v>
      </c>
      <c r="G4921" t="s">
        <v>142</v>
      </c>
      <c r="H4921" s="1" t="s">
        <v>142</v>
      </c>
      <c r="I4921" s="1" t="str">
        <f t="shared" si="152"/>
        <v>Clamshell NB</v>
      </c>
      <c r="J4921" s="1" t="str">
        <f t="shared" si="153"/>
        <v>Clamshell NB</v>
      </c>
      <c r="K4921" t="s">
        <v>144</v>
      </c>
      <c r="L4921" t="s">
        <v>146</v>
      </c>
      <c r="M4921" s="47">
        <v>1425</v>
      </c>
    </row>
    <row r="4922" spans="1:13" hidden="1" x14ac:dyDescent="0.3">
      <c r="A4922" s="1" t="s">
        <v>186</v>
      </c>
      <c r="B4922" s="1" t="s">
        <v>83</v>
      </c>
      <c r="C4922" t="s">
        <v>184</v>
      </c>
      <c r="D4922" s="1" t="s">
        <v>18</v>
      </c>
      <c r="E4922" t="s">
        <v>10</v>
      </c>
      <c r="F4922" s="1" t="s">
        <v>154</v>
      </c>
      <c r="G4922" t="s">
        <v>142</v>
      </c>
      <c r="H4922" s="1" t="s">
        <v>142</v>
      </c>
      <c r="I4922" s="1" t="str">
        <f t="shared" si="152"/>
        <v>Clamshell NB</v>
      </c>
      <c r="J4922" s="1" t="str">
        <f t="shared" si="153"/>
        <v>Clamshell NB</v>
      </c>
      <c r="K4922" t="s">
        <v>144</v>
      </c>
      <c r="L4922" t="s">
        <v>147</v>
      </c>
      <c r="M4922" s="47">
        <v>867</v>
      </c>
    </row>
    <row r="4923" spans="1:13" hidden="1" x14ac:dyDescent="0.3">
      <c r="A4923" s="1" t="s">
        <v>186</v>
      </c>
      <c r="B4923" s="1" t="s">
        <v>83</v>
      </c>
      <c r="C4923" t="s">
        <v>184</v>
      </c>
      <c r="D4923" s="1" t="s">
        <v>18</v>
      </c>
      <c r="E4923" t="s">
        <v>10</v>
      </c>
      <c r="F4923" s="1" t="s">
        <v>154</v>
      </c>
      <c r="G4923" t="s">
        <v>142</v>
      </c>
      <c r="H4923" s="1" t="s">
        <v>142</v>
      </c>
      <c r="I4923" s="1" t="str">
        <f t="shared" si="152"/>
        <v>Clamshell NB</v>
      </c>
      <c r="J4923" s="1" t="str">
        <f t="shared" si="153"/>
        <v>Clamshell NB</v>
      </c>
      <c r="K4923" t="s">
        <v>144</v>
      </c>
      <c r="L4923" t="s">
        <v>148</v>
      </c>
      <c r="M4923" s="47">
        <v>312</v>
      </c>
    </row>
    <row r="4924" spans="1:13" hidden="1" x14ac:dyDescent="0.3">
      <c r="A4924" s="1" t="s">
        <v>186</v>
      </c>
      <c r="B4924" s="1" t="s">
        <v>83</v>
      </c>
      <c r="C4924" t="s">
        <v>184</v>
      </c>
      <c r="D4924" s="1" t="s">
        <v>18</v>
      </c>
      <c r="E4924" t="s">
        <v>10</v>
      </c>
      <c r="F4924" s="1" t="s">
        <v>154</v>
      </c>
      <c r="G4924" t="s">
        <v>142</v>
      </c>
      <c r="H4924" s="1" t="s">
        <v>142</v>
      </c>
      <c r="I4924" s="1" t="str">
        <f t="shared" si="152"/>
        <v>Clamshell NB</v>
      </c>
      <c r="J4924" s="1" t="str">
        <f t="shared" si="153"/>
        <v>Clamshell NB</v>
      </c>
      <c r="K4924" t="s">
        <v>144</v>
      </c>
      <c r="L4924" t="s">
        <v>149</v>
      </c>
      <c r="M4924" s="47">
        <v>887</v>
      </c>
    </row>
    <row r="4925" spans="1:13" hidden="1" x14ac:dyDescent="0.3">
      <c r="A4925" s="1" t="s">
        <v>186</v>
      </c>
      <c r="B4925" s="1" t="s">
        <v>83</v>
      </c>
      <c r="C4925" t="s">
        <v>184</v>
      </c>
      <c r="D4925" s="1" t="s">
        <v>18</v>
      </c>
      <c r="E4925" t="s">
        <v>10</v>
      </c>
      <c r="F4925" s="1" t="s">
        <v>154</v>
      </c>
      <c r="G4925" t="s">
        <v>142</v>
      </c>
      <c r="H4925" s="1" t="s">
        <v>142</v>
      </c>
      <c r="I4925" s="1" t="str">
        <f t="shared" si="152"/>
        <v>Clamshell NB</v>
      </c>
      <c r="J4925" s="1" t="str">
        <f t="shared" si="153"/>
        <v>Clamshell NB</v>
      </c>
      <c r="K4925" t="s">
        <v>144</v>
      </c>
      <c r="L4925" t="s">
        <v>150</v>
      </c>
      <c r="M4925" s="47">
        <v>2041</v>
      </c>
    </row>
    <row r="4926" spans="1:13" hidden="1" x14ac:dyDescent="0.3">
      <c r="A4926" s="1" t="s">
        <v>186</v>
      </c>
      <c r="B4926" s="1" t="s">
        <v>83</v>
      </c>
      <c r="C4926" t="s">
        <v>184</v>
      </c>
      <c r="D4926" s="1" t="s">
        <v>18</v>
      </c>
      <c r="E4926" t="s">
        <v>10</v>
      </c>
      <c r="F4926" s="1" t="s">
        <v>154</v>
      </c>
      <c r="G4926" t="s">
        <v>142</v>
      </c>
      <c r="H4926" s="1" t="s">
        <v>142</v>
      </c>
      <c r="I4926" s="1" t="str">
        <f t="shared" si="152"/>
        <v>Clamshell NB</v>
      </c>
      <c r="J4926" s="1" t="str">
        <f t="shared" si="153"/>
        <v>Clamshell NB</v>
      </c>
      <c r="K4926" t="s">
        <v>144</v>
      </c>
      <c r="L4926" t="s">
        <v>151</v>
      </c>
      <c r="M4926" s="47">
        <v>8824</v>
      </c>
    </row>
    <row r="4927" spans="1:13" hidden="1" x14ac:dyDescent="0.3">
      <c r="A4927" s="1" t="s">
        <v>186</v>
      </c>
      <c r="B4927" s="1" t="s">
        <v>83</v>
      </c>
      <c r="C4927" t="s">
        <v>184</v>
      </c>
      <c r="D4927" s="1" t="s">
        <v>18</v>
      </c>
      <c r="E4927" t="s">
        <v>10</v>
      </c>
      <c r="F4927" s="1" t="s">
        <v>154</v>
      </c>
      <c r="G4927" t="s">
        <v>142</v>
      </c>
      <c r="H4927" s="1" t="s">
        <v>155</v>
      </c>
      <c r="I4927" s="1" t="str">
        <f t="shared" si="152"/>
        <v>Clamshell NB</v>
      </c>
      <c r="J4927" s="1" t="str">
        <f t="shared" si="153"/>
        <v>Clamshell Ultraslim NB</v>
      </c>
      <c r="K4927" t="s">
        <v>143</v>
      </c>
      <c r="L4927" t="s">
        <v>143</v>
      </c>
      <c r="M4927" s="47">
        <v>26879</v>
      </c>
    </row>
    <row r="4928" spans="1:13" hidden="1" x14ac:dyDescent="0.3">
      <c r="A4928" s="1" t="s">
        <v>186</v>
      </c>
      <c r="B4928" s="1" t="s">
        <v>83</v>
      </c>
      <c r="C4928" t="s">
        <v>184</v>
      </c>
      <c r="D4928" s="1" t="s">
        <v>18</v>
      </c>
      <c r="E4928" t="s">
        <v>10</v>
      </c>
      <c r="F4928" s="1" t="s">
        <v>154</v>
      </c>
      <c r="G4928" t="s">
        <v>142</v>
      </c>
      <c r="H4928" s="1" t="s">
        <v>155</v>
      </c>
      <c r="I4928" s="1" t="str">
        <f t="shared" si="152"/>
        <v>Clamshell NB</v>
      </c>
      <c r="J4928" s="1" t="str">
        <f t="shared" si="153"/>
        <v>Clamshell Ultraslim NB</v>
      </c>
      <c r="K4928" t="s">
        <v>144</v>
      </c>
      <c r="L4928" t="s">
        <v>145</v>
      </c>
      <c r="M4928" s="47">
        <v>32574</v>
      </c>
    </row>
    <row r="4929" spans="1:13" hidden="1" x14ac:dyDescent="0.3">
      <c r="A4929" s="1" t="s">
        <v>186</v>
      </c>
      <c r="B4929" s="1" t="s">
        <v>83</v>
      </c>
      <c r="C4929" t="s">
        <v>184</v>
      </c>
      <c r="D4929" s="1" t="s">
        <v>18</v>
      </c>
      <c r="E4929" t="s">
        <v>10</v>
      </c>
      <c r="F4929" s="1" t="s">
        <v>154</v>
      </c>
      <c r="G4929" t="s">
        <v>142</v>
      </c>
      <c r="H4929" s="1" t="s">
        <v>155</v>
      </c>
      <c r="I4929" s="1" t="str">
        <f t="shared" si="152"/>
        <v>Clamshell NB</v>
      </c>
      <c r="J4929" s="1" t="str">
        <f t="shared" si="153"/>
        <v>Clamshell Ultraslim NB</v>
      </c>
      <c r="K4929" t="s">
        <v>144</v>
      </c>
      <c r="L4929" t="s">
        <v>146</v>
      </c>
      <c r="M4929" s="47">
        <v>9766</v>
      </c>
    </row>
    <row r="4930" spans="1:13" hidden="1" x14ac:dyDescent="0.3">
      <c r="A4930" s="1" t="s">
        <v>186</v>
      </c>
      <c r="B4930" s="1" t="s">
        <v>83</v>
      </c>
      <c r="C4930" t="s">
        <v>184</v>
      </c>
      <c r="D4930" s="1" t="s">
        <v>18</v>
      </c>
      <c r="E4930" t="s">
        <v>10</v>
      </c>
      <c r="F4930" s="1" t="s">
        <v>154</v>
      </c>
      <c r="G4930" t="s">
        <v>142</v>
      </c>
      <c r="H4930" s="1" t="s">
        <v>155</v>
      </c>
      <c r="I4930" s="1" t="str">
        <f t="shared" si="152"/>
        <v>Clamshell NB</v>
      </c>
      <c r="J4930" s="1" t="str">
        <f t="shared" si="153"/>
        <v>Clamshell Ultraslim NB</v>
      </c>
      <c r="K4930" t="s">
        <v>144</v>
      </c>
      <c r="L4930" t="s">
        <v>147</v>
      </c>
      <c r="M4930" s="47">
        <v>6000</v>
      </c>
    </row>
    <row r="4931" spans="1:13" hidden="1" x14ac:dyDescent="0.3">
      <c r="A4931" s="1" t="s">
        <v>186</v>
      </c>
      <c r="B4931" s="1" t="s">
        <v>83</v>
      </c>
      <c r="C4931" t="s">
        <v>184</v>
      </c>
      <c r="D4931" s="1" t="s">
        <v>18</v>
      </c>
      <c r="E4931" t="s">
        <v>10</v>
      </c>
      <c r="F4931" s="1" t="s">
        <v>154</v>
      </c>
      <c r="G4931" t="s">
        <v>142</v>
      </c>
      <c r="H4931" s="1" t="s">
        <v>155</v>
      </c>
      <c r="I4931" s="1" t="str">
        <f t="shared" ref="I4931:I4994" si="154">VLOOKUP(E4931&amp;F4931&amp;G4931,$S$1:$T$74,2,0)</f>
        <v>Clamshell NB</v>
      </c>
      <c r="J4931" s="1" t="str">
        <f t="shared" ref="J4931:J4994" si="155">IF(AND(I4931="Clamshell NB",H4931="Yes"),"Clamshell Ultraslim NB",I4931)</f>
        <v>Clamshell Ultraslim NB</v>
      </c>
      <c r="K4931" t="s">
        <v>144</v>
      </c>
      <c r="L4931" t="s">
        <v>148</v>
      </c>
      <c r="M4931" s="47">
        <v>1614</v>
      </c>
    </row>
    <row r="4932" spans="1:13" hidden="1" x14ac:dyDescent="0.3">
      <c r="A4932" s="1" t="s">
        <v>186</v>
      </c>
      <c r="B4932" s="1" t="s">
        <v>83</v>
      </c>
      <c r="C4932" t="s">
        <v>184</v>
      </c>
      <c r="D4932" s="1" t="s">
        <v>18</v>
      </c>
      <c r="E4932" t="s">
        <v>10</v>
      </c>
      <c r="F4932" s="1" t="s">
        <v>154</v>
      </c>
      <c r="G4932" t="s">
        <v>142</v>
      </c>
      <c r="H4932" s="1" t="s">
        <v>155</v>
      </c>
      <c r="I4932" s="1" t="str">
        <f t="shared" si="154"/>
        <v>Clamshell NB</v>
      </c>
      <c r="J4932" s="1" t="str">
        <f t="shared" si="155"/>
        <v>Clamshell Ultraslim NB</v>
      </c>
      <c r="K4932" t="s">
        <v>144</v>
      </c>
      <c r="L4932" t="s">
        <v>149</v>
      </c>
      <c r="M4932" s="47">
        <v>3969</v>
      </c>
    </row>
    <row r="4933" spans="1:13" hidden="1" x14ac:dyDescent="0.3">
      <c r="A4933" s="1" t="s">
        <v>186</v>
      </c>
      <c r="B4933" s="1" t="s">
        <v>83</v>
      </c>
      <c r="C4933" t="s">
        <v>184</v>
      </c>
      <c r="D4933" s="1" t="s">
        <v>18</v>
      </c>
      <c r="E4933" t="s">
        <v>10</v>
      </c>
      <c r="F4933" s="1" t="s">
        <v>154</v>
      </c>
      <c r="G4933" t="s">
        <v>142</v>
      </c>
      <c r="H4933" s="1" t="s">
        <v>155</v>
      </c>
      <c r="I4933" s="1" t="str">
        <f t="shared" si="154"/>
        <v>Clamshell NB</v>
      </c>
      <c r="J4933" s="1" t="str">
        <f t="shared" si="155"/>
        <v>Clamshell Ultraslim NB</v>
      </c>
      <c r="K4933" t="s">
        <v>144</v>
      </c>
      <c r="L4933" t="s">
        <v>150</v>
      </c>
      <c r="M4933" s="47">
        <v>2839</v>
      </c>
    </row>
    <row r="4934" spans="1:13" hidden="1" x14ac:dyDescent="0.3">
      <c r="A4934" s="1" t="s">
        <v>186</v>
      </c>
      <c r="B4934" s="1" t="s">
        <v>83</v>
      </c>
      <c r="C4934" t="s">
        <v>184</v>
      </c>
      <c r="D4934" s="1" t="s">
        <v>18</v>
      </c>
      <c r="E4934" t="s">
        <v>10</v>
      </c>
      <c r="F4934" s="1" t="s">
        <v>154</v>
      </c>
      <c r="G4934" t="s">
        <v>142</v>
      </c>
      <c r="H4934" s="1" t="s">
        <v>155</v>
      </c>
      <c r="I4934" s="1" t="str">
        <f t="shared" si="154"/>
        <v>Clamshell NB</v>
      </c>
      <c r="J4934" s="1" t="str">
        <f t="shared" si="155"/>
        <v>Clamshell Ultraslim NB</v>
      </c>
      <c r="K4934" t="s">
        <v>144</v>
      </c>
      <c r="L4934" t="s">
        <v>151</v>
      </c>
      <c r="M4934" s="47">
        <v>13746</v>
      </c>
    </row>
    <row r="4935" spans="1:13" hidden="1" x14ac:dyDescent="0.3">
      <c r="A4935" s="1" t="s">
        <v>186</v>
      </c>
      <c r="B4935" s="1" t="s">
        <v>83</v>
      </c>
      <c r="C4935" t="s">
        <v>184</v>
      </c>
      <c r="D4935" s="1" t="s">
        <v>20</v>
      </c>
      <c r="E4935" t="s">
        <v>15</v>
      </c>
      <c r="F4935" s="1" t="s">
        <v>161</v>
      </c>
      <c r="G4935" t="s">
        <v>142</v>
      </c>
      <c r="H4935" s="1" t="s">
        <v>187</v>
      </c>
      <c r="I4935" s="1" t="str">
        <f t="shared" si="154"/>
        <v>Android Slate</v>
      </c>
      <c r="J4935" s="1" t="str">
        <f t="shared" si="155"/>
        <v>Android Slate</v>
      </c>
      <c r="K4935" t="s">
        <v>143</v>
      </c>
      <c r="L4935" t="s">
        <v>143</v>
      </c>
      <c r="M4935" s="47">
        <v>38418</v>
      </c>
    </row>
    <row r="4936" spans="1:13" hidden="1" x14ac:dyDescent="0.3">
      <c r="A4936" s="1" t="s">
        <v>186</v>
      </c>
      <c r="B4936" s="1" t="s">
        <v>83</v>
      </c>
      <c r="C4936" t="s">
        <v>184</v>
      </c>
      <c r="D4936" s="1" t="s">
        <v>20</v>
      </c>
      <c r="E4936" t="s">
        <v>15</v>
      </c>
      <c r="F4936" s="1" t="s">
        <v>161</v>
      </c>
      <c r="G4936" t="s">
        <v>142</v>
      </c>
      <c r="H4936" s="1" t="s">
        <v>187</v>
      </c>
      <c r="I4936" s="1" t="str">
        <f t="shared" si="154"/>
        <v>Android Slate</v>
      </c>
      <c r="J4936" s="1" t="str">
        <f t="shared" si="155"/>
        <v>Android Slate</v>
      </c>
      <c r="K4936" t="s">
        <v>144</v>
      </c>
      <c r="L4936" t="s">
        <v>145</v>
      </c>
      <c r="M4936" s="47">
        <v>14139</v>
      </c>
    </row>
    <row r="4937" spans="1:13" hidden="1" x14ac:dyDescent="0.3">
      <c r="A4937" s="1" t="s">
        <v>186</v>
      </c>
      <c r="B4937" s="1" t="s">
        <v>83</v>
      </c>
      <c r="C4937" t="s">
        <v>184</v>
      </c>
      <c r="D4937" s="1" t="s">
        <v>20</v>
      </c>
      <c r="E4937" t="s">
        <v>15</v>
      </c>
      <c r="F4937" s="1" t="s">
        <v>161</v>
      </c>
      <c r="G4937" t="s">
        <v>142</v>
      </c>
      <c r="H4937" s="1" t="s">
        <v>187</v>
      </c>
      <c r="I4937" s="1" t="str">
        <f t="shared" si="154"/>
        <v>Android Slate</v>
      </c>
      <c r="J4937" s="1" t="str">
        <f t="shared" si="155"/>
        <v>Android Slate</v>
      </c>
      <c r="K4937" t="s">
        <v>144</v>
      </c>
      <c r="L4937" t="s">
        <v>146</v>
      </c>
      <c r="M4937" s="47">
        <v>3848</v>
      </c>
    </row>
    <row r="4938" spans="1:13" hidden="1" x14ac:dyDescent="0.3">
      <c r="A4938" s="1" t="s">
        <v>186</v>
      </c>
      <c r="B4938" s="1" t="s">
        <v>83</v>
      </c>
      <c r="C4938" t="s">
        <v>184</v>
      </c>
      <c r="D4938" s="1" t="s">
        <v>20</v>
      </c>
      <c r="E4938" t="s">
        <v>15</v>
      </c>
      <c r="F4938" s="1" t="s">
        <v>161</v>
      </c>
      <c r="G4938" t="s">
        <v>142</v>
      </c>
      <c r="H4938" s="1" t="s">
        <v>187</v>
      </c>
      <c r="I4938" s="1" t="str">
        <f t="shared" si="154"/>
        <v>Android Slate</v>
      </c>
      <c r="J4938" s="1" t="str">
        <f t="shared" si="155"/>
        <v>Android Slate</v>
      </c>
      <c r="K4938" t="s">
        <v>144</v>
      </c>
      <c r="L4938" t="s">
        <v>147</v>
      </c>
      <c r="M4938" s="47">
        <v>2553</v>
      </c>
    </row>
    <row r="4939" spans="1:13" hidden="1" x14ac:dyDescent="0.3">
      <c r="A4939" s="1" t="s">
        <v>186</v>
      </c>
      <c r="B4939" s="1" t="s">
        <v>83</v>
      </c>
      <c r="C4939" t="s">
        <v>184</v>
      </c>
      <c r="D4939" s="1" t="s">
        <v>20</v>
      </c>
      <c r="E4939" t="s">
        <v>15</v>
      </c>
      <c r="F4939" s="1" t="s">
        <v>161</v>
      </c>
      <c r="G4939" t="s">
        <v>142</v>
      </c>
      <c r="H4939" s="1" t="s">
        <v>187</v>
      </c>
      <c r="I4939" s="1" t="str">
        <f t="shared" si="154"/>
        <v>Android Slate</v>
      </c>
      <c r="J4939" s="1" t="str">
        <f t="shared" si="155"/>
        <v>Android Slate</v>
      </c>
      <c r="K4939" t="s">
        <v>144</v>
      </c>
      <c r="L4939" t="s">
        <v>148</v>
      </c>
      <c r="M4939" s="47">
        <v>686</v>
      </c>
    </row>
    <row r="4940" spans="1:13" hidden="1" x14ac:dyDescent="0.3">
      <c r="A4940" s="1" t="s">
        <v>186</v>
      </c>
      <c r="B4940" s="1" t="s">
        <v>83</v>
      </c>
      <c r="C4940" t="s">
        <v>184</v>
      </c>
      <c r="D4940" s="1" t="s">
        <v>20</v>
      </c>
      <c r="E4940" t="s">
        <v>15</v>
      </c>
      <c r="F4940" s="1" t="s">
        <v>161</v>
      </c>
      <c r="G4940" t="s">
        <v>142</v>
      </c>
      <c r="H4940" s="1" t="s">
        <v>187</v>
      </c>
      <c r="I4940" s="1" t="str">
        <f t="shared" si="154"/>
        <v>Android Slate</v>
      </c>
      <c r="J4940" s="1" t="str">
        <f t="shared" si="155"/>
        <v>Android Slate</v>
      </c>
      <c r="K4940" t="s">
        <v>144</v>
      </c>
      <c r="L4940" t="s">
        <v>149</v>
      </c>
      <c r="M4940" s="47">
        <v>1321</v>
      </c>
    </row>
    <row r="4941" spans="1:13" hidden="1" x14ac:dyDescent="0.3">
      <c r="A4941" s="1" t="s">
        <v>186</v>
      </c>
      <c r="B4941" s="1" t="s">
        <v>83</v>
      </c>
      <c r="C4941" t="s">
        <v>184</v>
      </c>
      <c r="D4941" s="1" t="s">
        <v>20</v>
      </c>
      <c r="E4941" t="s">
        <v>15</v>
      </c>
      <c r="F4941" s="1" t="s">
        <v>161</v>
      </c>
      <c r="G4941" t="s">
        <v>142</v>
      </c>
      <c r="H4941" s="1" t="s">
        <v>187</v>
      </c>
      <c r="I4941" s="1" t="str">
        <f t="shared" si="154"/>
        <v>Android Slate</v>
      </c>
      <c r="J4941" s="1" t="str">
        <f t="shared" si="155"/>
        <v>Android Slate</v>
      </c>
      <c r="K4941" t="s">
        <v>144</v>
      </c>
      <c r="L4941" t="s">
        <v>150</v>
      </c>
      <c r="M4941" s="47">
        <v>1306</v>
      </c>
    </row>
    <row r="4942" spans="1:13" hidden="1" x14ac:dyDescent="0.3">
      <c r="A4942" s="1" t="s">
        <v>186</v>
      </c>
      <c r="B4942" s="1" t="s">
        <v>83</v>
      </c>
      <c r="C4942" t="s">
        <v>184</v>
      </c>
      <c r="D4942" s="1" t="s">
        <v>20</v>
      </c>
      <c r="E4942" t="s">
        <v>15</v>
      </c>
      <c r="F4942" s="1" t="s">
        <v>161</v>
      </c>
      <c r="G4942" t="s">
        <v>142</v>
      </c>
      <c r="H4942" s="1" t="s">
        <v>187</v>
      </c>
      <c r="I4942" s="1" t="str">
        <f t="shared" si="154"/>
        <v>Android Slate</v>
      </c>
      <c r="J4942" s="1" t="str">
        <f t="shared" si="155"/>
        <v>Android Slate</v>
      </c>
      <c r="K4942" t="s">
        <v>144</v>
      </c>
      <c r="L4942" t="s">
        <v>151</v>
      </c>
      <c r="M4942" s="47">
        <v>4082</v>
      </c>
    </row>
    <row r="4943" spans="1:13" hidden="1" x14ac:dyDescent="0.3">
      <c r="A4943" s="1" t="s">
        <v>186</v>
      </c>
      <c r="B4943" s="1" t="s">
        <v>83</v>
      </c>
      <c r="C4943" t="s">
        <v>167</v>
      </c>
      <c r="D4943" s="1" t="s">
        <v>17</v>
      </c>
      <c r="E4943" t="s">
        <v>8</v>
      </c>
      <c r="F4943" s="1" t="s">
        <v>154</v>
      </c>
      <c r="G4943" t="s">
        <v>142</v>
      </c>
      <c r="H4943" s="1" t="s">
        <v>187</v>
      </c>
      <c r="I4943" s="1" t="str">
        <f t="shared" si="154"/>
        <v>AIO DT</v>
      </c>
      <c r="J4943" s="1" t="str">
        <f t="shared" si="155"/>
        <v>AIO DT</v>
      </c>
      <c r="K4943" t="s">
        <v>143</v>
      </c>
      <c r="L4943" t="s">
        <v>143</v>
      </c>
      <c r="M4943" s="47">
        <v>20</v>
      </c>
    </row>
    <row r="4944" spans="1:13" hidden="1" x14ac:dyDescent="0.3">
      <c r="A4944" s="1" t="s">
        <v>186</v>
      </c>
      <c r="B4944" s="1" t="s">
        <v>83</v>
      </c>
      <c r="C4944" t="s">
        <v>167</v>
      </c>
      <c r="D4944" s="1" t="s">
        <v>17</v>
      </c>
      <c r="E4944" t="s">
        <v>8</v>
      </c>
      <c r="F4944" s="1" t="s">
        <v>154</v>
      </c>
      <c r="G4944" t="s">
        <v>155</v>
      </c>
      <c r="H4944" s="1" t="s">
        <v>187</v>
      </c>
      <c r="I4944" s="1" t="str">
        <f t="shared" si="154"/>
        <v>AIO DT</v>
      </c>
      <c r="J4944" s="1" t="str">
        <f t="shared" si="155"/>
        <v>AIO DT</v>
      </c>
      <c r="K4944" t="s">
        <v>143</v>
      </c>
      <c r="L4944" t="s">
        <v>143</v>
      </c>
      <c r="M4944" s="47">
        <v>7</v>
      </c>
    </row>
    <row r="4945" spans="1:13" hidden="1" x14ac:dyDescent="0.3">
      <c r="A4945" s="1" t="s">
        <v>186</v>
      </c>
      <c r="B4945" s="1" t="s">
        <v>83</v>
      </c>
      <c r="C4945" t="s">
        <v>167</v>
      </c>
      <c r="D4945" s="1" t="s">
        <v>17</v>
      </c>
      <c r="E4945" t="s">
        <v>8</v>
      </c>
      <c r="F4945" s="1" t="s">
        <v>154</v>
      </c>
      <c r="G4945" t="s">
        <v>155</v>
      </c>
      <c r="H4945" s="1" t="s">
        <v>187</v>
      </c>
      <c r="I4945" s="1" t="str">
        <f t="shared" si="154"/>
        <v>AIO DT</v>
      </c>
      <c r="J4945" s="1" t="str">
        <f t="shared" si="155"/>
        <v>AIO DT</v>
      </c>
      <c r="K4945" t="s">
        <v>144</v>
      </c>
      <c r="L4945" t="s">
        <v>145</v>
      </c>
      <c r="M4945" s="47">
        <v>5</v>
      </c>
    </row>
    <row r="4946" spans="1:13" hidden="1" x14ac:dyDescent="0.3">
      <c r="A4946" s="1" t="s">
        <v>186</v>
      </c>
      <c r="B4946" s="1" t="s">
        <v>83</v>
      </c>
      <c r="C4946" t="s">
        <v>167</v>
      </c>
      <c r="D4946" s="1" t="s">
        <v>17</v>
      </c>
      <c r="E4946" t="s">
        <v>8</v>
      </c>
      <c r="F4946" s="1" t="s">
        <v>154</v>
      </c>
      <c r="G4946" t="s">
        <v>155</v>
      </c>
      <c r="H4946" s="1" t="s">
        <v>187</v>
      </c>
      <c r="I4946" s="1" t="str">
        <f t="shared" si="154"/>
        <v>AIO DT</v>
      </c>
      <c r="J4946" s="1" t="str">
        <f t="shared" si="155"/>
        <v>AIO DT</v>
      </c>
      <c r="K4946" t="s">
        <v>144</v>
      </c>
      <c r="L4946" t="s">
        <v>146</v>
      </c>
      <c r="M4946" s="47">
        <v>4</v>
      </c>
    </row>
    <row r="4947" spans="1:13" hidden="1" x14ac:dyDescent="0.3">
      <c r="A4947" s="1" t="s">
        <v>186</v>
      </c>
      <c r="B4947" s="1" t="s">
        <v>83</v>
      </c>
      <c r="C4947" t="s">
        <v>167</v>
      </c>
      <c r="D4947" s="1" t="s">
        <v>17</v>
      </c>
      <c r="E4947" t="s">
        <v>8</v>
      </c>
      <c r="F4947" s="1" t="s">
        <v>154</v>
      </c>
      <c r="G4947" t="s">
        <v>155</v>
      </c>
      <c r="H4947" s="1" t="s">
        <v>187</v>
      </c>
      <c r="I4947" s="1" t="str">
        <f t="shared" si="154"/>
        <v>AIO DT</v>
      </c>
      <c r="J4947" s="1" t="str">
        <f t="shared" si="155"/>
        <v>AIO DT</v>
      </c>
      <c r="K4947" t="s">
        <v>144</v>
      </c>
      <c r="L4947" t="s">
        <v>147</v>
      </c>
      <c r="M4947" s="47">
        <v>7</v>
      </c>
    </row>
    <row r="4948" spans="1:13" hidden="1" x14ac:dyDescent="0.3">
      <c r="A4948" s="1" t="s">
        <v>186</v>
      </c>
      <c r="B4948" s="1" t="s">
        <v>83</v>
      </c>
      <c r="C4948" t="s">
        <v>167</v>
      </c>
      <c r="D4948" s="1" t="s">
        <v>17</v>
      </c>
      <c r="E4948" t="s">
        <v>8</v>
      </c>
      <c r="F4948" s="1" t="s">
        <v>154</v>
      </c>
      <c r="G4948" t="s">
        <v>155</v>
      </c>
      <c r="H4948" s="1" t="s">
        <v>187</v>
      </c>
      <c r="I4948" s="1" t="str">
        <f t="shared" si="154"/>
        <v>AIO DT</v>
      </c>
      <c r="J4948" s="1" t="str">
        <f t="shared" si="155"/>
        <v>AIO DT</v>
      </c>
      <c r="K4948" t="s">
        <v>144</v>
      </c>
      <c r="L4948" t="s">
        <v>148</v>
      </c>
      <c r="M4948" s="47">
        <v>3</v>
      </c>
    </row>
    <row r="4949" spans="1:13" hidden="1" x14ac:dyDescent="0.3">
      <c r="A4949" s="1" t="s">
        <v>186</v>
      </c>
      <c r="B4949" s="1" t="s">
        <v>83</v>
      </c>
      <c r="C4949" t="s">
        <v>167</v>
      </c>
      <c r="D4949" s="1" t="s">
        <v>17</v>
      </c>
      <c r="E4949" t="s">
        <v>8</v>
      </c>
      <c r="F4949" s="1" t="s">
        <v>154</v>
      </c>
      <c r="G4949" t="s">
        <v>155</v>
      </c>
      <c r="H4949" s="1" t="s">
        <v>187</v>
      </c>
      <c r="I4949" s="1" t="str">
        <f t="shared" si="154"/>
        <v>AIO DT</v>
      </c>
      <c r="J4949" s="1" t="str">
        <f t="shared" si="155"/>
        <v>AIO DT</v>
      </c>
      <c r="K4949" t="s">
        <v>144</v>
      </c>
      <c r="L4949" t="s">
        <v>149</v>
      </c>
      <c r="M4949" s="47">
        <v>2</v>
      </c>
    </row>
    <row r="4950" spans="1:13" hidden="1" x14ac:dyDescent="0.3">
      <c r="A4950" s="1" t="s">
        <v>186</v>
      </c>
      <c r="B4950" s="1" t="s">
        <v>83</v>
      </c>
      <c r="C4950" t="s">
        <v>167</v>
      </c>
      <c r="D4950" s="1" t="s">
        <v>17</v>
      </c>
      <c r="E4950" t="s">
        <v>8</v>
      </c>
      <c r="F4950" s="1" t="s">
        <v>154</v>
      </c>
      <c r="G4950" t="s">
        <v>155</v>
      </c>
      <c r="H4950" s="1" t="s">
        <v>187</v>
      </c>
      <c r="I4950" s="1" t="str">
        <f t="shared" si="154"/>
        <v>AIO DT</v>
      </c>
      <c r="J4950" s="1" t="str">
        <f t="shared" si="155"/>
        <v>AIO DT</v>
      </c>
      <c r="K4950" t="s">
        <v>144</v>
      </c>
      <c r="L4950" t="s">
        <v>150</v>
      </c>
      <c r="M4950" s="47">
        <v>1</v>
      </c>
    </row>
    <row r="4951" spans="1:13" hidden="1" x14ac:dyDescent="0.3">
      <c r="A4951" s="1" t="s">
        <v>186</v>
      </c>
      <c r="B4951" s="1" t="s">
        <v>83</v>
      </c>
      <c r="C4951" t="s">
        <v>167</v>
      </c>
      <c r="D4951" s="1" t="s">
        <v>17</v>
      </c>
      <c r="E4951" t="s">
        <v>8</v>
      </c>
      <c r="F4951" s="1" t="s">
        <v>154</v>
      </c>
      <c r="G4951" t="s">
        <v>155</v>
      </c>
      <c r="H4951" s="1" t="s">
        <v>187</v>
      </c>
      <c r="I4951" s="1" t="str">
        <f t="shared" si="154"/>
        <v>AIO DT</v>
      </c>
      <c r="J4951" s="1" t="str">
        <f t="shared" si="155"/>
        <v>AIO DT</v>
      </c>
      <c r="K4951" t="s">
        <v>144</v>
      </c>
      <c r="L4951" t="s">
        <v>151</v>
      </c>
      <c r="M4951" s="47">
        <v>5</v>
      </c>
    </row>
    <row r="4952" spans="1:13" hidden="1" x14ac:dyDescent="0.3">
      <c r="A4952" s="1" t="s">
        <v>186</v>
      </c>
      <c r="B4952" s="1" t="s">
        <v>83</v>
      </c>
      <c r="C4952" t="s">
        <v>167</v>
      </c>
      <c r="D4952" s="1" t="s">
        <v>17</v>
      </c>
      <c r="E4952" t="s">
        <v>6</v>
      </c>
      <c r="F4952" s="1" t="s">
        <v>154</v>
      </c>
      <c r="G4952" t="s">
        <v>142</v>
      </c>
      <c r="H4952" s="1" t="s">
        <v>187</v>
      </c>
      <c r="I4952" s="1" t="str">
        <f t="shared" si="154"/>
        <v>Small DT</v>
      </c>
      <c r="J4952" s="1" t="str">
        <f t="shared" si="155"/>
        <v>Small DT</v>
      </c>
      <c r="K4952" t="s">
        <v>143</v>
      </c>
      <c r="L4952" t="s">
        <v>143</v>
      </c>
      <c r="M4952" s="47">
        <v>30</v>
      </c>
    </row>
    <row r="4953" spans="1:13" hidden="1" x14ac:dyDescent="0.3">
      <c r="A4953" s="1" t="s">
        <v>186</v>
      </c>
      <c r="B4953" s="1" t="s">
        <v>83</v>
      </c>
      <c r="C4953" t="s">
        <v>167</v>
      </c>
      <c r="D4953" s="1" t="s">
        <v>17</v>
      </c>
      <c r="E4953" t="s">
        <v>6</v>
      </c>
      <c r="F4953" s="1" t="s">
        <v>154</v>
      </c>
      <c r="G4953" t="s">
        <v>155</v>
      </c>
      <c r="H4953" s="1" t="s">
        <v>187</v>
      </c>
      <c r="I4953" s="1" t="str">
        <f t="shared" si="154"/>
        <v>Small DT</v>
      </c>
      <c r="J4953" s="1" t="str">
        <f t="shared" si="155"/>
        <v>Small DT</v>
      </c>
      <c r="K4953" t="s">
        <v>143</v>
      </c>
      <c r="L4953" t="s">
        <v>143</v>
      </c>
      <c r="M4953" s="47">
        <v>8</v>
      </c>
    </row>
    <row r="4954" spans="1:13" hidden="1" x14ac:dyDescent="0.3">
      <c r="A4954" s="1" t="s">
        <v>186</v>
      </c>
      <c r="B4954" s="1" t="s">
        <v>83</v>
      </c>
      <c r="C4954" t="s">
        <v>167</v>
      </c>
      <c r="D4954" s="1" t="s">
        <v>17</v>
      </c>
      <c r="E4954" t="s">
        <v>7</v>
      </c>
      <c r="F4954" s="1" t="s">
        <v>154</v>
      </c>
      <c r="G4954" t="s">
        <v>142</v>
      </c>
      <c r="H4954" s="1" t="s">
        <v>187</v>
      </c>
      <c r="I4954" s="1" t="str">
        <f t="shared" si="154"/>
        <v>Tower DT</v>
      </c>
      <c r="J4954" s="1" t="str">
        <f t="shared" si="155"/>
        <v>Tower DT</v>
      </c>
      <c r="K4954" t="s">
        <v>143</v>
      </c>
      <c r="L4954" t="s">
        <v>143</v>
      </c>
      <c r="M4954" s="47">
        <v>183</v>
      </c>
    </row>
    <row r="4955" spans="1:13" hidden="1" x14ac:dyDescent="0.3">
      <c r="A4955" s="1" t="s">
        <v>186</v>
      </c>
      <c r="B4955" s="1" t="s">
        <v>83</v>
      </c>
      <c r="C4955" t="s">
        <v>167</v>
      </c>
      <c r="D4955" s="1" t="s">
        <v>17</v>
      </c>
      <c r="E4955" t="s">
        <v>7</v>
      </c>
      <c r="F4955" s="1" t="s">
        <v>154</v>
      </c>
      <c r="G4955" t="s">
        <v>142</v>
      </c>
      <c r="H4955" s="1" t="s">
        <v>187</v>
      </c>
      <c r="I4955" s="1" t="str">
        <f t="shared" si="154"/>
        <v>Tower DT</v>
      </c>
      <c r="J4955" s="1" t="str">
        <f t="shared" si="155"/>
        <v>Tower DT</v>
      </c>
      <c r="K4955" t="s">
        <v>144</v>
      </c>
      <c r="L4955" t="s">
        <v>145</v>
      </c>
      <c r="M4955" s="47">
        <v>5</v>
      </c>
    </row>
    <row r="4956" spans="1:13" hidden="1" x14ac:dyDescent="0.3">
      <c r="A4956" s="1" t="s">
        <v>186</v>
      </c>
      <c r="B4956" s="1" t="s">
        <v>83</v>
      </c>
      <c r="C4956" t="s">
        <v>167</v>
      </c>
      <c r="D4956" s="1" t="s">
        <v>17</v>
      </c>
      <c r="E4956" t="s">
        <v>7</v>
      </c>
      <c r="F4956" s="1" t="s">
        <v>154</v>
      </c>
      <c r="G4956" t="s">
        <v>142</v>
      </c>
      <c r="H4956" s="1" t="s">
        <v>187</v>
      </c>
      <c r="I4956" s="1" t="str">
        <f t="shared" si="154"/>
        <v>Tower DT</v>
      </c>
      <c r="J4956" s="1" t="str">
        <f t="shared" si="155"/>
        <v>Tower DT</v>
      </c>
      <c r="K4956" t="s">
        <v>144</v>
      </c>
      <c r="L4956" t="s">
        <v>146</v>
      </c>
      <c r="M4956" s="47">
        <v>13</v>
      </c>
    </row>
    <row r="4957" spans="1:13" hidden="1" x14ac:dyDescent="0.3">
      <c r="A4957" s="1" t="s">
        <v>186</v>
      </c>
      <c r="B4957" s="1" t="s">
        <v>83</v>
      </c>
      <c r="C4957" t="s">
        <v>167</v>
      </c>
      <c r="D4957" s="1" t="s">
        <v>17</v>
      </c>
      <c r="E4957" t="s">
        <v>7</v>
      </c>
      <c r="F4957" s="1" t="s">
        <v>154</v>
      </c>
      <c r="G4957" t="s">
        <v>142</v>
      </c>
      <c r="H4957" s="1" t="s">
        <v>187</v>
      </c>
      <c r="I4957" s="1" t="str">
        <f t="shared" si="154"/>
        <v>Tower DT</v>
      </c>
      <c r="J4957" s="1" t="str">
        <f t="shared" si="155"/>
        <v>Tower DT</v>
      </c>
      <c r="K4957" t="s">
        <v>144</v>
      </c>
      <c r="L4957" t="s">
        <v>147</v>
      </c>
      <c r="M4957" s="47">
        <v>26</v>
      </c>
    </row>
    <row r="4958" spans="1:13" hidden="1" x14ac:dyDescent="0.3">
      <c r="A4958" s="1" t="s">
        <v>186</v>
      </c>
      <c r="B4958" s="1" t="s">
        <v>83</v>
      </c>
      <c r="C4958" t="s">
        <v>167</v>
      </c>
      <c r="D4958" s="1" t="s">
        <v>17</v>
      </c>
      <c r="E4958" t="s">
        <v>7</v>
      </c>
      <c r="F4958" s="1" t="s">
        <v>154</v>
      </c>
      <c r="G4958" t="s">
        <v>142</v>
      </c>
      <c r="H4958" s="1" t="s">
        <v>187</v>
      </c>
      <c r="I4958" s="1" t="str">
        <f t="shared" si="154"/>
        <v>Tower DT</v>
      </c>
      <c r="J4958" s="1" t="str">
        <f t="shared" si="155"/>
        <v>Tower DT</v>
      </c>
      <c r="K4958" t="s">
        <v>144</v>
      </c>
      <c r="L4958" t="s">
        <v>148</v>
      </c>
      <c r="M4958" s="47">
        <v>31</v>
      </c>
    </row>
    <row r="4959" spans="1:13" hidden="1" x14ac:dyDescent="0.3">
      <c r="A4959" s="1" t="s">
        <v>186</v>
      </c>
      <c r="B4959" s="1" t="s">
        <v>83</v>
      </c>
      <c r="C4959" t="s">
        <v>167</v>
      </c>
      <c r="D4959" s="1" t="s">
        <v>17</v>
      </c>
      <c r="E4959" t="s">
        <v>7</v>
      </c>
      <c r="F4959" s="1" t="s">
        <v>154</v>
      </c>
      <c r="G4959" t="s">
        <v>142</v>
      </c>
      <c r="H4959" s="1" t="s">
        <v>187</v>
      </c>
      <c r="I4959" s="1" t="str">
        <f t="shared" si="154"/>
        <v>Tower DT</v>
      </c>
      <c r="J4959" s="1" t="str">
        <f t="shared" si="155"/>
        <v>Tower DT</v>
      </c>
      <c r="K4959" t="s">
        <v>144</v>
      </c>
      <c r="L4959" t="s">
        <v>149</v>
      </c>
      <c r="M4959" s="47">
        <v>24</v>
      </c>
    </row>
    <row r="4960" spans="1:13" hidden="1" x14ac:dyDescent="0.3">
      <c r="A4960" s="1" t="s">
        <v>186</v>
      </c>
      <c r="B4960" s="1" t="s">
        <v>83</v>
      </c>
      <c r="C4960" t="s">
        <v>167</v>
      </c>
      <c r="D4960" s="1" t="s">
        <v>17</v>
      </c>
      <c r="E4960" t="s">
        <v>7</v>
      </c>
      <c r="F4960" s="1" t="s">
        <v>154</v>
      </c>
      <c r="G4960" t="s">
        <v>142</v>
      </c>
      <c r="H4960" s="1" t="s">
        <v>187</v>
      </c>
      <c r="I4960" s="1" t="str">
        <f t="shared" si="154"/>
        <v>Tower DT</v>
      </c>
      <c r="J4960" s="1" t="str">
        <f t="shared" si="155"/>
        <v>Tower DT</v>
      </c>
      <c r="K4960" t="s">
        <v>144</v>
      </c>
      <c r="L4960" t="s">
        <v>150</v>
      </c>
      <c r="M4960" s="47">
        <v>4</v>
      </c>
    </row>
    <row r="4961" spans="1:13" hidden="1" x14ac:dyDescent="0.3">
      <c r="A4961" s="1" t="s">
        <v>186</v>
      </c>
      <c r="B4961" s="1" t="s">
        <v>83</v>
      </c>
      <c r="C4961" t="s">
        <v>167</v>
      </c>
      <c r="D4961" s="1" t="s">
        <v>17</v>
      </c>
      <c r="E4961" t="s">
        <v>7</v>
      </c>
      <c r="F4961" s="1" t="s">
        <v>154</v>
      </c>
      <c r="G4961" t="s">
        <v>142</v>
      </c>
      <c r="H4961" s="1" t="s">
        <v>187</v>
      </c>
      <c r="I4961" s="1" t="str">
        <f t="shared" si="154"/>
        <v>Tower DT</v>
      </c>
      <c r="J4961" s="1" t="str">
        <f t="shared" si="155"/>
        <v>Tower DT</v>
      </c>
      <c r="K4961" t="s">
        <v>144</v>
      </c>
      <c r="L4961" t="s">
        <v>151</v>
      </c>
      <c r="M4961" s="47">
        <v>3</v>
      </c>
    </row>
    <row r="4962" spans="1:13" hidden="1" x14ac:dyDescent="0.3">
      <c r="A4962" s="1" t="s">
        <v>186</v>
      </c>
      <c r="B4962" s="1" t="s">
        <v>83</v>
      </c>
      <c r="C4962" t="s">
        <v>167</v>
      </c>
      <c r="D4962" s="1" t="s">
        <v>17</v>
      </c>
      <c r="E4962" t="s">
        <v>7</v>
      </c>
      <c r="F4962" s="1" t="s">
        <v>154</v>
      </c>
      <c r="G4962" t="s">
        <v>155</v>
      </c>
      <c r="H4962" s="1" t="s">
        <v>187</v>
      </c>
      <c r="I4962" s="1" t="str">
        <f t="shared" si="154"/>
        <v>Tower Gaming Capable DT</v>
      </c>
      <c r="J4962" s="1" t="str">
        <f t="shared" si="155"/>
        <v>Tower Gaming Capable DT</v>
      </c>
      <c r="K4962" t="s">
        <v>143</v>
      </c>
      <c r="L4962" t="s">
        <v>143</v>
      </c>
      <c r="M4962" s="47">
        <v>802</v>
      </c>
    </row>
    <row r="4963" spans="1:13" hidden="1" x14ac:dyDescent="0.3">
      <c r="A4963" s="1" t="s">
        <v>186</v>
      </c>
      <c r="B4963" s="1" t="s">
        <v>83</v>
      </c>
      <c r="C4963" t="s">
        <v>167</v>
      </c>
      <c r="D4963" s="1" t="s">
        <v>17</v>
      </c>
      <c r="E4963" t="s">
        <v>7</v>
      </c>
      <c r="F4963" s="1" t="s">
        <v>154</v>
      </c>
      <c r="G4963" t="s">
        <v>155</v>
      </c>
      <c r="H4963" s="1" t="s">
        <v>187</v>
      </c>
      <c r="I4963" s="1" t="str">
        <f t="shared" si="154"/>
        <v>Tower Gaming Capable DT</v>
      </c>
      <c r="J4963" s="1" t="str">
        <f t="shared" si="155"/>
        <v>Tower Gaming Capable DT</v>
      </c>
      <c r="K4963" t="s">
        <v>144</v>
      </c>
      <c r="L4963" t="s">
        <v>145</v>
      </c>
      <c r="M4963" s="47">
        <v>2</v>
      </c>
    </row>
    <row r="4964" spans="1:13" hidden="1" x14ac:dyDescent="0.3">
      <c r="A4964" s="1" t="s">
        <v>186</v>
      </c>
      <c r="B4964" s="1" t="s">
        <v>83</v>
      </c>
      <c r="C4964" t="s">
        <v>167</v>
      </c>
      <c r="D4964" s="1" t="s">
        <v>17</v>
      </c>
      <c r="E4964" t="s">
        <v>7</v>
      </c>
      <c r="F4964" s="1" t="s">
        <v>154</v>
      </c>
      <c r="G4964" t="s">
        <v>155</v>
      </c>
      <c r="H4964" s="1" t="s">
        <v>187</v>
      </c>
      <c r="I4964" s="1" t="str">
        <f t="shared" si="154"/>
        <v>Tower Gaming Capable DT</v>
      </c>
      <c r="J4964" s="1" t="str">
        <f t="shared" si="155"/>
        <v>Tower Gaming Capable DT</v>
      </c>
      <c r="K4964" t="s">
        <v>144</v>
      </c>
      <c r="L4964" t="s">
        <v>146</v>
      </c>
      <c r="M4964" s="47">
        <v>3</v>
      </c>
    </row>
    <row r="4965" spans="1:13" hidden="1" x14ac:dyDescent="0.3">
      <c r="A4965" s="1" t="s">
        <v>186</v>
      </c>
      <c r="B4965" s="1" t="s">
        <v>83</v>
      </c>
      <c r="C4965" t="s">
        <v>167</v>
      </c>
      <c r="D4965" s="1" t="s">
        <v>17</v>
      </c>
      <c r="E4965" t="s">
        <v>7</v>
      </c>
      <c r="F4965" s="1" t="s">
        <v>154</v>
      </c>
      <c r="G4965" t="s">
        <v>155</v>
      </c>
      <c r="H4965" s="1" t="s">
        <v>187</v>
      </c>
      <c r="I4965" s="1" t="str">
        <f t="shared" si="154"/>
        <v>Tower Gaming Capable DT</v>
      </c>
      <c r="J4965" s="1" t="str">
        <f t="shared" si="155"/>
        <v>Tower Gaming Capable DT</v>
      </c>
      <c r="K4965" t="s">
        <v>144</v>
      </c>
      <c r="L4965" t="s">
        <v>147</v>
      </c>
      <c r="M4965" s="47">
        <v>5</v>
      </c>
    </row>
    <row r="4966" spans="1:13" hidden="1" x14ac:dyDescent="0.3">
      <c r="A4966" s="1" t="s">
        <v>186</v>
      </c>
      <c r="B4966" s="1" t="s">
        <v>83</v>
      </c>
      <c r="C4966" t="s">
        <v>167</v>
      </c>
      <c r="D4966" s="1" t="s">
        <v>17</v>
      </c>
      <c r="E4966" t="s">
        <v>7</v>
      </c>
      <c r="F4966" s="1" t="s">
        <v>154</v>
      </c>
      <c r="G4966" t="s">
        <v>155</v>
      </c>
      <c r="H4966" s="1" t="s">
        <v>187</v>
      </c>
      <c r="I4966" s="1" t="str">
        <f t="shared" si="154"/>
        <v>Tower Gaming Capable DT</v>
      </c>
      <c r="J4966" s="1" t="str">
        <f t="shared" si="155"/>
        <v>Tower Gaming Capable DT</v>
      </c>
      <c r="K4966" t="s">
        <v>144</v>
      </c>
      <c r="L4966" t="s">
        <v>148</v>
      </c>
      <c r="M4966" s="47">
        <v>17</v>
      </c>
    </row>
    <row r="4967" spans="1:13" hidden="1" x14ac:dyDescent="0.3">
      <c r="A4967" s="1" t="s">
        <v>186</v>
      </c>
      <c r="B4967" s="1" t="s">
        <v>83</v>
      </c>
      <c r="C4967" t="s">
        <v>167</v>
      </c>
      <c r="D4967" s="1" t="s">
        <v>17</v>
      </c>
      <c r="E4967" t="s">
        <v>7</v>
      </c>
      <c r="F4967" s="1" t="s">
        <v>154</v>
      </c>
      <c r="G4967" t="s">
        <v>155</v>
      </c>
      <c r="H4967" s="1" t="s">
        <v>187</v>
      </c>
      <c r="I4967" s="1" t="str">
        <f t="shared" si="154"/>
        <v>Tower Gaming Capable DT</v>
      </c>
      <c r="J4967" s="1" t="str">
        <f t="shared" si="155"/>
        <v>Tower Gaming Capable DT</v>
      </c>
      <c r="K4967" t="s">
        <v>144</v>
      </c>
      <c r="L4967" t="s">
        <v>149</v>
      </c>
      <c r="M4967" s="47">
        <v>5</v>
      </c>
    </row>
    <row r="4968" spans="1:13" hidden="1" x14ac:dyDescent="0.3">
      <c r="A4968" s="1" t="s">
        <v>186</v>
      </c>
      <c r="B4968" s="1" t="s">
        <v>83</v>
      </c>
      <c r="C4968" t="s">
        <v>167</v>
      </c>
      <c r="D4968" s="1" t="s">
        <v>17</v>
      </c>
      <c r="E4968" t="s">
        <v>5</v>
      </c>
      <c r="F4968" s="1" t="s">
        <v>154</v>
      </c>
      <c r="G4968" t="s">
        <v>142</v>
      </c>
      <c r="H4968" s="1" t="s">
        <v>187</v>
      </c>
      <c r="I4968" s="1" t="str">
        <f t="shared" si="154"/>
        <v>Ultra-small DT</v>
      </c>
      <c r="J4968" s="1" t="str">
        <f t="shared" si="155"/>
        <v>Ultra-small DT</v>
      </c>
      <c r="K4968" t="s">
        <v>143</v>
      </c>
      <c r="L4968" t="s">
        <v>143</v>
      </c>
      <c r="M4968" s="47">
        <v>4</v>
      </c>
    </row>
    <row r="4969" spans="1:13" hidden="1" x14ac:dyDescent="0.3">
      <c r="A4969" s="1" t="s">
        <v>186</v>
      </c>
      <c r="B4969" s="1" t="s">
        <v>83</v>
      </c>
      <c r="C4969" t="s">
        <v>167</v>
      </c>
      <c r="D4969" s="1" t="s">
        <v>17</v>
      </c>
      <c r="E4969" t="s">
        <v>5</v>
      </c>
      <c r="F4969" s="1" t="s">
        <v>154</v>
      </c>
      <c r="G4969" t="s">
        <v>142</v>
      </c>
      <c r="H4969" s="1" t="s">
        <v>187</v>
      </c>
      <c r="I4969" s="1" t="str">
        <f t="shared" si="154"/>
        <v>Ultra-small DT</v>
      </c>
      <c r="J4969" s="1" t="str">
        <f t="shared" si="155"/>
        <v>Ultra-small DT</v>
      </c>
      <c r="K4969" t="s">
        <v>144</v>
      </c>
      <c r="L4969" t="s">
        <v>145</v>
      </c>
      <c r="M4969" s="47">
        <v>7</v>
      </c>
    </row>
    <row r="4970" spans="1:13" hidden="1" x14ac:dyDescent="0.3">
      <c r="A4970" s="1" t="s">
        <v>186</v>
      </c>
      <c r="B4970" s="1" t="s">
        <v>83</v>
      </c>
      <c r="C4970" t="s">
        <v>167</v>
      </c>
      <c r="D4970" s="1" t="s">
        <v>17</v>
      </c>
      <c r="E4970" t="s">
        <v>5</v>
      </c>
      <c r="F4970" s="1" t="s">
        <v>154</v>
      </c>
      <c r="G4970" t="s">
        <v>142</v>
      </c>
      <c r="H4970" s="1" t="s">
        <v>187</v>
      </c>
      <c r="I4970" s="1" t="str">
        <f t="shared" si="154"/>
        <v>Ultra-small DT</v>
      </c>
      <c r="J4970" s="1" t="str">
        <f t="shared" si="155"/>
        <v>Ultra-small DT</v>
      </c>
      <c r="K4970" t="s">
        <v>144</v>
      </c>
      <c r="L4970" t="s">
        <v>146</v>
      </c>
      <c r="M4970" s="47">
        <v>7</v>
      </c>
    </row>
    <row r="4971" spans="1:13" hidden="1" x14ac:dyDescent="0.3">
      <c r="A4971" s="1" t="s">
        <v>186</v>
      </c>
      <c r="B4971" s="1" t="s">
        <v>83</v>
      </c>
      <c r="C4971" t="s">
        <v>167</v>
      </c>
      <c r="D4971" s="1" t="s">
        <v>17</v>
      </c>
      <c r="E4971" t="s">
        <v>5</v>
      </c>
      <c r="F4971" s="1" t="s">
        <v>154</v>
      </c>
      <c r="G4971" t="s">
        <v>142</v>
      </c>
      <c r="H4971" s="1" t="s">
        <v>187</v>
      </c>
      <c r="I4971" s="1" t="str">
        <f t="shared" si="154"/>
        <v>Ultra-small DT</v>
      </c>
      <c r="J4971" s="1" t="str">
        <f t="shared" si="155"/>
        <v>Ultra-small DT</v>
      </c>
      <c r="K4971" t="s">
        <v>144</v>
      </c>
      <c r="L4971" t="s">
        <v>147</v>
      </c>
      <c r="M4971" s="47">
        <v>11</v>
      </c>
    </row>
    <row r="4972" spans="1:13" hidden="1" x14ac:dyDescent="0.3">
      <c r="A4972" s="1" t="s">
        <v>186</v>
      </c>
      <c r="B4972" s="1" t="s">
        <v>83</v>
      </c>
      <c r="C4972" t="s">
        <v>167</v>
      </c>
      <c r="D4972" s="1" t="s">
        <v>17</v>
      </c>
      <c r="E4972" t="s">
        <v>5</v>
      </c>
      <c r="F4972" s="1" t="s">
        <v>154</v>
      </c>
      <c r="G4972" t="s">
        <v>142</v>
      </c>
      <c r="H4972" s="1" t="s">
        <v>187</v>
      </c>
      <c r="I4972" s="1" t="str">
        <f t="shared" si="154"/>
        <v>Ultra-small DT</v>
      </c>
      <c r="J4972" s="1" t="str">
        <f t="shared" si="155"/>
        <v>Ultra-small DT</v>
      </c>
      <c r="K4972" t="s">
        <v>144</v>
      </c>
      <c r="L4972" t="s">
        <v>148</v>
      </c>
      <c r="M4972" s="47">
        <v>5</v>
      </c>
    </row>
    <row r="4973" spans="1:13" hidden="1" x14ac:dyDescent="0.3">
      <c r="A4973" s="1" t="s">
        <v>186</v>
      </c>
      <c r="B4973" s="1" t="s">
        <v>83</v>
      </c>
      <c r="C4973" t="s">
        <v>167</v>
      </c>
      <c r="D4973" s="1" t="s">
        <v>17</v>
      </c>
      <c r="E4973" t="s">
        <v>5</v>
      </c>
      <c r="F4973" s="1" t="s">
        <v>154</v>
      </c>
      <c r="G4973" t="s">
        <v>142</v>
      </c>
      <c r="H4973" s="1" t="s">
        <v>187</v>
      </c>
      <c r="I4973" s="1" t="str">
        <f t="shared" si="154"/>
        <v>Ultra-small DT</v>
      </c>
      <c r="J4973" s="1" t="str">
        <f t="shared" si="155"/>
        <v>Ultra-small DT</v>
      </c>
      <c r="K4973" t="s">
        <v>144</v>
      </c>
      <c r="L4973" t="s">
        <v>149</v>
      </c>
      <c r="M4973" s="47">
        <v>4</v>
      </c>
    </row>
    <row r="4974" spans="1:13" hidden="1" x14ac:dyDescent="0.3">
      <c r="A4974" s="1" t="s">
        <v>186</v>
      </c>
      <c r="B4974" s="1" t="s">
        <v>83</v>
      </c>
      <c r="C4974" t="s">
        <v>167</v>
      </c>
      <c r="D4974" s="1" t="s">
        <v>17</v>
      </c>
      <c r="E4974" t="s">
        <v>5</v>
      </c>
      <c r="F4974" s="1" t="s">
        <v>154</v>
      </c>
      <c r="G4974" t="s">
        <v>142</v>
      </c>
      <c r="H4974" s="1" t="s">
        <v>187</v>
      </c>
      <c r="I4974" s="1" t="str">
        <f t="shared" si="154"/>
        <v>Ultra-small DT</v>
      </c>
      <c r="J4974" s="1" t="str">
        <f t="shared" si="155"/>
        <v>Ultra-small DT</v>
      </c>
      <c r="K4974" t="s">
        <v>144</v>
      </c>
      <c r="L4974" t="s">
        <v>150</v>
      </c>
      <c r="M4974" s="47">
        <v>3</v>
      </c>
    </row>
    <row r="4975" spans="1:13" hidden="1" x14ac:dyDescent="0.3">
      <c r="A4975" s="1" t="s">
        <v>186</v>
      </c>
      <c r="B4975" s="1" t="s">
        <v>83</v>
      </c>
      <c r="C4975" t="s">
        <v>167</v>
      </c>
      <c r="D4975" s="1" t="s">
        <v>17</v>
      </c>
      <c r="E4975" t="s">
        <v>5</v>
      </c>
      <c r="F4975" s="1" t="s">
        <v>154</v>
      </c>
      <c r="G4975" t="s">
        <v>142</v>
      </c>
      <c r="H4975" s="1" t="s">
        <v>187</v>
      </c>
      <c r="I4975" s="1" t="str">
        <f t="shared" si="154"/>
        <v>Ultra-small DT</v>
      </c>
      <c r="J4975" s="1" t="str">
        <f t="shared" si="155"/>
        <v>Ultra-small DT</v>
      </c>
      <c r="K4975" t="s">
        <v>144</v>
      </c>
      <c r="L4975" t="s">
        <v>151</v>
      </c>
      <c r="M4975" s="47">
        <v>5</v>
      </c>
    </row>
    <row r="4976" spans="1:13" hidden="1" x14ac:dyDescent="0.3">
      <c r="A4976" s="1" t="s">
        <v>186</v>
      </c>
      <c r="B4976" s="1" t="s">
        <v>83</v>
      </c>
      <c r="C4976" t="s">
        <v>167</v>
      </c>
      <c r="D4976" s="1" t="s">
        <v>18</v>
      </c>
      <c r="E4976" t="s">
        <v>10</v>
      </c>
      <c r="F4976" s="1" t="s">
        <v>156</v>
      </c>
      <c r="G4976" t="s">
        <v>142</v>
      </c>
      <c r="H4976" s="1" t="s">
        <v>155</v>
      </c>
      <c r="I4976" s="1" t="str">
        <f t="shared" si="154"/>
        <v>Clamshell Chromebook</v>
      </c>
      <c r="J4976" s="1" t="str">
        <f t="shared" si="155"/>
        <v>Clamshell Chromebook</v>
      </c>
      <c r="K4976" t="s">
        <v>143</v>
      </c>
      <c r="L4976" t="s">
        <v>143</v>
      </c>
      <c r="M4976" s="47">
        <v>8719</v>
      </c>
    </row>
    <row r="4977" spans="1:13" hidden="1" x14ac:dyDescent="0.3">
      <c r="A4977" s="1" t="s">
        <v>186</v>
      </c>
      <c r="B4977" s="1" t="s">
        <v>83</v>
      </c>
      <c r="C4977" t="s">
        <v>167</v>
      </c>
      <c r="D4977" s="1" t="s">
        <v>18</v>
      </c>
      <c r="E4977" t="s">
        <v>10</v>
      </c>
      <c r="F4977" s="1" t="s">
        <v>156</v>
      </c>
      <c r="G4977" t="s">
        <v>142</v>
      </c>
      <c r="H4977" s="1" t="s">
        <v>155</v>
      </c>
      <c r="I4977" s="1" t="str">
        <f t="shared" si="154"/>
        <v>Clamshell Chromebook</v>
      </c>
      <c r="J4977" s="1" t="str">
        <f t="shared" si="155"/>
        <v>Clamshell Chromebook</v>
      </c>
      <c r="K4977" t="s">
        <v>144</v>
      </c>
      <c r="L4977" t="s">
        <v>145</v>
      </c>
      <c r="M4977" s="47">
        <v>102</v>
      </c>
    </row>
    <row r="4978" spans="1:13" hidden="1" x14ac:dyDescent="0.3">
      <c r="A4978" s="1" t="s">
        <v>186</v>
      </c>
      <c r="B4978" s="1" t="s">
        <v>83</v>
      </c>
      <c r="C4978" t="s">
        <v>167</v>
      </c>
      <c r="D4978" s="1" t="s">
        <v>18</v>
      </c>
      <c r="E4978" t="s">
        <v>10</v>
      </c>
      <c r="F4978" s="1" t="s">
        <v>156</v>
      </c>
      <c r="G4978" t="s">
        <v>142</v>
      </c>
      <c r="H4978" s="1" t="s">
        <v>155</v>
      </c>
      <c r="I4978" s="1" t="str">
        <f t="shared" si="154"/>
        <v>Clamshell Chromebook</v>
      </c>
      <c r="J4978" s="1" t="str">
        <f t="shared" si="155"/>
        <v>Clamshell Chromebook</v>
      </c>
      <c r="K4978" t="s">
        <v>144</v>
      </c>
      <c r="L4978" t="s">
        <v>146</v>
      </c>
      <c r="M4978" s="47">
        <v>134</v>
      </c>
    </row>
    <row r="4979" spans="1:13" hidden="1" x14ac:dyDescent="0.3">
      <c r="A4979" s="1" t="s">
        <v>186</v>
      </c>
      <c r="B4979" s="1" t="s">
        <v>83</v>
      </c>
      <c r="C4979" t="s">
        <v>167</v>
      </c>
      <c r="D4979" s="1" t="s">
        <v>18</v>
      </c>
      <c r="E4979" t="s">
        <v>10</v>
      </c>
      <c r="F4979" s="1" t="s">
        <v>156</v>
      </c>
      <c r="G4979" t="s">
        <v>142</v>
      </c>
      <c r="H4979" s="1" t="s">
        <v>155</v>
      </c>
      <c r="I4979" s="1" t="str">
        <f t="shared" si="154"/>
        <v>Clamshell Chromebook</v>
      </c>
      <c r="J4979" s="1" t="str">
        <f t="shared" si="155"/>
        <v>Clamshell Chromebook</v>
      </c>
      <c r="K4979" t="s">
        <v>144</v>
      </c>
      <c r="L4979" t="s">
        <v>147</v>
      </c>
      <c r="M4979" s="47">
        <v>76</v>
      </c>
    </row>
    <row r="4980" spans="1:13" hidden="1" x14ac:dyDescent="0.3">
      <c r="A4980" s="1" t="s">
        <v>186</v>
      </c>
      <c r="B4980" s="1" t="s">
        <v>83</v>
      </c>
      <c r="C4980" t="s">
        <v>167</v>
      </c>
      <c r="D4980" s="1" t="s">
        <v>18</v>
      </c>
      <c r="E4980" t="s">
        <v>10</v>
      </c>
      <c r="F4980" s="1" t="s">
        <v>156</v>
      </c>
      <c r="G4980" t="s">
        <v>142</v>
      </c>
      <c r="H4980" s="1" t="s">
        <v>155</v>
      </c>
      <c r="I4980" s="1" t="str">
        <f t="shared" si="154"/>
        <v>Clamshell Chromebook</v>
      </c>
      <c r="J4980" s="1" t="str">
        <f t="shared" si="155"/>
        <v>Clamshell Chromebook</v>
      </c>
      <c r="K4980" t="s">
        <v>144</v>
      </c>
      <c r="L4980" t="s">
        <v>148</v>
      </c>
      <c r="M4980" s="47">
        <v>88</v>
      </c>
    </row>
    <row r="4981" spans="1:13" hidden="1" x14ac:dyDescent="0.3">
      <c r="A4981" s="1" t="s">
        <v>186</v>
      </c>
      <c r="B4981" s="1" t="s">
        <v>83</v>
      </c>
      <c r="C4981" t="s">
        <v>167</v>
      </c>
      <c r="D4981" s="1" t="s">
        <v>18</v>
      </c>
      <c r="E4981" t="s">
        <v>10</v>
      </c>
      <c r="F4981" s="1" t="s">
        <v>156</v>
      </c>
      <c r="G4981" t="s">
        <v>142</v>
      </c>
      <c r="H4981" s="1" t="s">
        <v>155</v>
      </c>
      <c r="I4981" s="1" t="str">
        <f t="shared" si="154"/>
        <v>Clamshell Chromebook</v>
      </c>
      <c r="J4981" s="1" t="str">
        <f t="shared" si="155"/>
        <v>Clamshell Chromebook</v>
      </c>
      <c r="K4981" t="s">
        <v>144</v>
      </c>
      <c r="L4981" t="s">
        <v>149</v>
      </c>
      <c r="M4981" s="47">
        <v>90</v>
      </c>
    </row>
    <row r="4982" spans="1:13" hidden="1" x14ac:dyDescent="0.3">
      <c r="A4982" s="1" t="s">
        <v>186</v>
      </c>
      <c r="B4982" s="1" t="s">
        <v>83</v>
      </c>
      <c r="C4982" t="s">
        <v>167</v>
      </c>
      <c r="D4982" s="1" t="s">
        <v>18</v>
      </c>
      <c r="E4982" t="s">
        <v>10</v>
      </c>
      <c r="F4982" s="1" t="s">
        <v>156</v>
      </c>
      <c r="G4982" t="s">
        <v>142</v>
      </c>
      <c r="H4982" s="1" t="s">
        <v>155</v>
      </c>
      <c r="I4982" s="1" t="str">
        <f t="shared" si="154"/>
        <v>Clamshell Chromebook</v>
      </c>
      <c r="J4982" s="1" t="str">
        <f t="shared" si="155"/>
        <v>Clamshell Chromebook</v>
      </c>
      <c r="K4982" t="s">
        <v>144</v>
      </c>
      <c r="L4982" t="s">
        <v>150</v>
      </c>
      <c r="M4982" s="47">
        <v>2005</v>
      </c>
    </row>
    <row r="4983" spans="1:13" hidden="1" x14ac:dyDescent="0.3">
      <c r="A4983" s="1" t="s">
        <v>186</v>
      </c>
      <c r="B4983" s="1" t="s">
        <v>83</v>
      </c>
      <c r="C4983" t="s">
        <v>167</v>
      </c>
      <c r="D4983" s="1" t="s">
        <v>18</v>
      </c>
      <c r="E4983" t="s">
        <v>10</v>
      </c>
      <c r="F4983" s="1" t="s">
        <v>156</v>
      </c>
      <c r="G4983" t="s">
        <v>142</v>
      </c>
      <c r="H4983" s="1" t="s">
        <v>155</v>
      </c>
      <c r="I4983" s="1" t="str">
        <f t="shared" si="154"/>
        <v>Clamshell Chromebook</v>
      </c>
      <c r="J4983" s="1" t="str">
        <f t="shared" si="155"/>
        <v>Clamshell Chromebook</v>
      </c>
      <c r="K4983" t="s">
        <v>144</v>
      </c>
      <c r="L4983" t="s">
        <v>151</v>
      </c>
      <c r="M4983" s="47">
        <v>37</v>
      </c>
    </row>
    <row r="4984" spans="1:13" hidden="1" x14ac:dyDescent="0.3">
      <c r="A4984" s="1" t="s">
        <v>186</v>
      </c>
      <c r="B4984" s="1" t="s">
        <v>83</v>
      </c>
      <c r="C4984" t="s">
        <v>167</v>
      </c>
      <c r="D4984" s="1" t="s">
        <v>18</v>
      </c>
      <c r="E4984" t="s">
        <v>10</v>
      </c>
      <c r="F4984" s="1" t="s">
        <v>154</v>
      </c>
      <c r="G4984" t="s">
        <v>142</v>
      </c>
      <c r="H4984" s="1" t="s">
        <v>142</v>
      </c>
      <c r="I4984" s="1" t="str">
        <f t="shared" si="154"/>
        <v>Clamshell NB</v>
      </c>
      <c r="J4984" s="1" t="str">
        <f t="shared" si="155"/>
        <v>Clamshell NB</v>
      </c>
      <c r="K4984" t="s">
        <v>143</v>
      </c>
      <c r="L4984" t="s">
        <v>143</v>
      </c>
      <c r="M4984" s="47">
        <v>68304</v>
      </c>
    </row>
    <row r="4985" spans="1:13" hidden="1" x14ac:dyDescent="0.3">
      <c r="A4985" s="1" t="s">
        <v>186</v>
      </c>
      <c r="B4985" s="1" t="s">
        <v>83</v>
      </c>
      <c r="C4985" t="s">
        <v>167</v>
      </c>
      <c r="D4985" s="1" t="s">
        <v>18</v>
      </c>
      <c r="E4985" t="s">
        <v>10</v>
      </c>
      <c r="F4985" s="1" t="s">
        <v>154</v>
      </c>
      <c r="G4985" t="s">
        <v>142</v>
      </c>
      <c r="H4985" s="1" t="s">
        <v>142</v>
      </c>
      <c r="I4985" s="1" t="str">
        <f t="shared" si="154"/>
        <v>Clamshell NB</v>
      </c>
      <c r="J4985" s="1" t="str">
        <f t="shared" si="155"/>
        <v>Clamshell NB</v>
      </c>
      <c r="K4985" t="s">
        <v>144</v>
      </c>
      <c r="L4985" t="s">
        <v>145</v>
      </c>
      <c r="M4985" s="47">
        <v>674</v>
      </c>
    </row>
    <row r="4986" spans="1:13" hidden="1" x14ac:dyDescent="0.3">
      <c r="A4986" s="1" t="s">
        <v>186</v>
      </c>
      <c r="B4986" s="1" t="s">
        <v>83</v>
      </c>
      <c r="C4986" t="s">
        <v>167</v>
      </c>
      <c r="D4986" s="1" t="s">
        <v>18</v>
      </c>
      <c r="E4986" t="s">
        <v>10</v>
      </c>
      <c r="F4986" s="1" t="s">
        <v>154</v>
      </c>
      <c r="G4986" t="s">
        <v>142</v>
      </c>
      <c r="H4986" s="1" t="s">
        <v>142</v>
      </c>
      <c r="I4986" s="1" t="str">
        <f t="shared" si="154"/>
        <v>Clamshell NB</v>
      </c>
      <c r="J4986" s="1" t="str">
        <f t="shared" si="155"/>
        <v>Clamshell NB</v>
      </c>
      <c r="K4986" t="s">
        <v>144</v>
      </c>
      <c r="L4986" t="s">
        <v>146</v>
      </c>
      <c r="M4986" s="47">
        <v>1014</v>
      </c>
    </row>
    <row r="4987" spans="1:13" hidden="1" x14ac:dyDescent="0.3">
      <c r="A4987" s="1" t="s">
        <v>186</v>
      </c>
      <c r="B4987" s="1" t="s">
        <v>83</v>
      </c>
      <c r="C4987" t="s">
        <v>167</v>
      </c>
      <c r="D4987" s="1" t="s">
        <v>18</v>
      </c>
      <c r="E4987" t="s">
        <v>10</v>
      </c>
      <c r="F4987" s="1" t="s">
        <v>154</v>
      </c>
      <c r="G4987" t="s">
        <v>142</v>
      </c>
      <c r="H4987" s="1" t="s">
        <v>142</v>
      </c>
      <c r="I4987" s="1" t="str">
        <f t="shared" si="154"/>
        <v>Clamshell NB</v>
      </c>
      <c r="J4987" s="1" t="str">
        <f t="shared" si="155"/>
        <v>Clamshell NB</v>
      </c>
      <c r="K4987" t="s">
        <v>144</v>
      </c>
      <c r="L4987" t="s">
        <v>147</v>
      </c>
      <c r="M4987" s="47">
        <v>1265</v>
      </c>
    </row>
    <row r="4988" spans="1:13" hidden="1" x14ac:dyDescent="0.3">
      <c r="A4988" s="1" t="s">
        <v>186</v>
      </c>
      <c r="B4988" s="1" t="s">
        <v>83</v>
      </c>
      <c r="C4988" t="s">
        <v>167</v>
      </c>
      <c r="D4988" s="1" t="s">
        <v>18</v>
      </c>
      <c r="E4988" t="s">
        <v>10</v>
      </c>
      <c r="F4988" s="1" t="s">
        <v>154</v>
      </c>
      <c r="G4988" t="s">
        <v>142</v>
      </c>
      <c r="H4988" s="1" t="s">
        <v>142</v>
      </c>
      <c r="I4988" s="1" t="str">
        <f t="shared" si="154"/>
        <v>Clamshell NB</v>
      </c>
      <c r="J4988" s="1" t="str">
        <f t="shared" si="155"/>
        <v>Clamshell NB</v>
      </c>
      <c r="K4988" t="s">
        <v>144</v>
      </c>
      <c r="L4988" t="s">
        <v>148</v>
      </c>
      <c r="M4988" s="47">
        <v>1835</v>
      </c>
    </row>
    <row r="4989" spans="1:13" hidden="1" x14ac:dyDescent="0.3">
      <c r="A4989" s="1" t="s">
        <v>186</v>
      </c>
      <c r="B4989" s="1" t="s">
        <v>83</v>
      </c>
      <c r="C4989" t="s">
        <v>167</v>
      </c>
      <c r="D4989" s="1" t="s">
        <v>18</v>
      </c>
      <c r="E4989" t="s">
        <v>10</v>
      </c>
      <c r="F4989" s="1" t="s">
        <v>154</v>
      </c>
      <c r="G4989" t="s">
        <v>142</v>
      </c>
      <c r="H4989" s="1" t="s">
        <v>142</v>
      </c>
      <c r="I4989" s="1" t="str">
        <f t="shared" si="154"/>
        <v>Clamshell NB</v>
      </c>
      <c r="J4989" s="1" t="str">
        <f t="shared" si="155"/>
        <v>Clamshell NB</v>
      </c>
      <c r="K4989" t="s">
        <v>144</v>
      </c>
      <c r="L4989" t="s">
        <v>149</v>
      </c>
      <c r="M4989" s="47">
        <v>2430</v>
      </c>
    </row>
    <row r="4990" spans="1:13" hidden="1" x14ac:dyDescent="0.3">
      <c r="A4990" s="1" t="s">
        <v>186</v>
      </c>
      <c r="B4990" s="1" t="s">
        <v>83</v>
      </c>
      <c r="C4990" t="s">
        <v>167</v>
      </c>
      <c r="D4990" s="1" t="s">
        <v>18</v>
      </c>
      <c r="E4990" t="s">
        <v>10</v>
      </c>
      <c r="F4990" s="1" t="s">
        <v>154</v>
      </c>
      <c r="G4990" t="s">
        <v>142</v>
      </c>
      <c r="H4990" s="1" t="s">
        <v>142</v>
      </c>
      <c r="I4990" s="1" t="str">
        <f t="shared" si="154"/>
        <v>Clamshell NB</v>
      </c>
      <c r="J4990" s="1" t="str">
        <f t="shared" si="155"/>
        <v>Clamshell NB</v>
      </c>
      <c r="K4990" t="s">
        <v>144</v>
      </c>
      <c r="L4990" t="s">
        <v>150</v>
      </c>
      <c r="M4990" s="47">
        <v>754</v>
      </c>
    </row>
    <row r="4991" spans="1:13" hidden="1" x14ac:dyDescent="0.3">
      <c r="A4991" s="1" t="s">
        <v>186</v>
      </c>
      <c r="B4991" s="1" t="s">
        <v>83</v>
      </c>
      <c r="C4991" t="s">
        <v>167</v>
      </c>
      <c r="D4991" s="1" t="s">
        <v>18</v>
      </c>
      <c r="E4991" t="s">
        <v>10</v>
      </c>
      <c r="F4991" s="1" t="s">
        <v>154</v>
      </c>
      <c r="G4991" t="s">
        <v>142</v>
      </c>
      <c r="H4991" s="1" t="s">
        <v>142</v>
      </c>
      <c r="I4991" s="1" t="str">
        <f t="shared" si="154"/>
        <v>Clamshell NB</v>
      </c>
      <c r="J4991" s="1" t="str">
        <f t="shared" si="155"/>
        <v>Clamshell NB</v>
      </c>
      <c r="K4991" t="s">
        <v>144</v>
      </c>
      <c r="L4991" t="s">
        <v>151</v>
      </c>
      <c r="M4991" s="47">
        <v>565</v>
      </c>
    </row>
    <row r="4992" spans="1:13" hidden="1" x14ac:dyDescent="0.3">
      <c r="A4992" s="1" t="s">
        <v>186</v>
      </c>
      <c r="B4992" s="1" t="s">
        <v>83</v>
      </c>
      <c r="C4992" t="s">
        <v>167</v>
      </c>
      <c r="D4992" s="1" t="s">
        <v>18</v>
      </c>
      <c r="E4992" t="s">
        <v>10</v>
      </c>
      <c r="F4992" s="1" t="s">
        <v>154</v>
      </c>
      <c r="G4992" t="s">
        <v>142</v>
      </c>
      <c r="H4992" s="1" t="s">
        <v>155</v>
      </c>
      <c r="I4992" s="1" t="str">
        <f t="shared" si="154"/>
        <v>Clamshell NB</v>
      </c>
      <c r="J4992" s="1" t="str">
        <f t="shared" si="155"/>
        <v>Clamshell Ultraslim NB</v>
      </c>
      <c r="K4992" t="s">
        <v>143</v>
      </c>
      <c r="L4992" t="s">
        <v>143</v>
      </c>
      <c r="M4992" s="47">
        <v>60714</v>
      </c>
    </row>
    <row r="4993" spans="1:13" hidden="1" x14ac:dyDescent="0.3">
      <c r="A4993" s="1" t="s">
        <v>186</v>
      </c>
      <c r="B4993" s="1" t="s">
        <v>83</v>
      </c>
      <c r="C4993" t="s">
        <v>167</v>
      </c>
      <c r="D4993" s="1" t="s">
        <v>18</v>
      </c>
      <c r="E4993" t="s">
        <v>10</v>
      </c>
      <c r="F4993" s="1" t="s">
        <v>154</v>
      </c>
      <c r="G4993" t="s">
        <v>142</v>
      </c>
      <c r="H4993" s="1" t="s">
        <v>155</v>
      </c>
      <c r="I4993" s="1" t="str">
        <f t="shared" si="154"/>
        <v>Clamshell NB</v>
      </c>
      <c r="J4993" s="1" t="str">
        <f t="shared" si="155"/>
        <v>Clamshell Ultraslim NB</v>
      </c>
      <c r="K4993" t="s">
        <v>144</v>
      </c>
      <c r="L4993" t="s">
        <v>145</v>
      </c>
      <c r="M4993" s="47">
        <v>439</v>
      </c>
    </row>
    <row r="4994" spans="1:13" hidden="1" x14ac:dyDescent="0.3">
      <c r="A4994" s="1" t="s">
        <v>186</v>
      </c>
      <c r="B4994" s="1" t="s">
        <v>83</v>
      </c>
      <c r="C4994" t="s">
        <v>167</v>
      </c>
      <c r="D4994" s="1" t="s">
        <v>18</v>
      </c>
      <c r="E4994" t="s">
        <v>10</v>
      </c>
      <c r="F4994" s="1" t="s">
        <v>154</v>
      </c>
      <c r="G4994" t="s">
        <v>142</v>
      </c>
      <c r="H4994" s="1" t="s">
        <v>155</v>
      </c>
      <c r="I4994" s="1" t="str">
        <f t="shared" si="154"/>
        <v>Clamshell NB</v>
      </c>
      <c r="J4994" s="1" t="str">
        <f t="shared" si="155"/>
        <v>Clamshell Ultraslim NB</v>
      </c>
      <c r="K4994" t="s">
        <v>144</v>
      </c>
      <c r="L4994" t="s">
        <v>146</v>
      </c>
      <c r="M4994" s="47">
        <v>640</v>
      </c>
    </row>
    <row r="4995" spans="1:13" hidden="1" x14ac:dyDescent="0.3">
      <c r="A4995" s="1" t="s">
        <v>186</v>
      </c>
      <c r="B4995" s="1" t="s">
        <v>83</v>
      </c>
      <c r="C4995" t="s">
        <v>167</v>
      </c>
      <c r="D4995" s="1" t="s">
        <v>18</v>
      </c>
      <c r="E4995" t="s">
        <v>10</v>
      </c>
      <c r="F4995" s="1" t="s">
        <v>154</v>
      </c>
      <c r="G4995" t="s">
        <v>142</v>
      </c>
      <c r="H4995" s="1" t="s">
        <v>155</v>
      </c>
      <c r="I4995" s="1" t="str">
        <f t="shared" ref="I4995:I5058" si="156">VLOOKUP(E4995&amp;F4995&amp;G4995,$S$1:$T$74,2,0)</f>
        <v>Clamshell NB</v>
      </c>
      <c r="J4995" s="1" t="str">
        <f t="shared" ref="J4995:J5058" si="157">IF(AND(I4995="Clamshell NB",H4995="Yes"),"Clamshell Ultraslim NB",I4995)</f>
        <v>Clamshell Ultraslim NB</v>
      </c>
      <c r="K4995" t="s">
        <v>144</v>
      </c>
      <c r="L4995" t="s">
        <v>147</v>
      </c>
      <c r="M4995" s="47">
        <v>829</v>
      </c>
    </row>
    <row r="4996" spans="1:13" hidden="1" x14ac:dyDescent="0.3">
      <c r="A4996" s="1" t="s">
        <v>186</v>
      </c>
      <c r="B4996" s="1" t="s">
        <v>83</v>
      </c>
      <c r="C4996" t="s">
        <v>167</v>
      </c>
      <c r="D4996" s="1" t="s">
        <v>18</v>
      </c>
      <c r="E4996" t="s">
        <v>10</v>
      </c>
      <c r="F4996" s="1" t="s">
        <v>154</v>
      </c>
      <c r="G4996" t="s">
        <v>142</v>
      </c>
      <c r="H4996" s="1" t="s">
        <v>155</v>
      </c>
      <c r="I4996" s="1" t="str">
        <f t="shared" si="156"/>
        <v>Clamshell NB</v>
      </c>
      <c r="J4996" s="1" t="str">
        <f t="shared" si="157"/>
        <v>Clamshell Ultraslim NB</v>
      </c>
      <c r="K4996" t="s">
        <v>144</v>
      </c>
      <c r="L4996" t="s">
        <v>148</v>
      </c>
      <c r="M4996" s="47">
        <v>1154</v>
      </c>
    </row>
    <row r="4997" spans="1:13" hidden="1" x14ac:dyDescent="0.3">
      <c r="A4997" s="1" t="s">
        <v>186</v>
      </c>
      <c r="B4997" s="1" t="s">
        <v>83</v>
      </c>
      <c r="C4997" t="s">
        <v>167</v>
      </c>
      <c r="D4997" s="1" t="s">
        <v>18</v>
      </c>
      <c r="E4997" t="s">
        <v>10</v>
      </c>
      <c r="F4997" s="1" t="s">
        <v>154</v>
      </c>
      <c r="G4997" t="s">
        <v>142</v>
      </c>
      <c r="H4997" s="1" t="s">
        <v>155</v>
      </c>
      <c r="I4997" s="1" t="str">
        <f t="shared" si="156"/>
        <v>Clamshell NB</v>
      </c>
      <c r="J4997" s="1" t="str">
        <f t="shared" si="157"/>
        <v>Clamshell Ultraslim NB</v>
      </c>
      <c r="K4997" t="s">
        <v>144</v>
      </c>
      <c r="L4997" t="s">
        <v>149</v>
      </c>
      <c r="M4997" s="47">
        <v>1532</v>
      </c>
    </row>
    <row r="4998" spans="1:13" hidden="1" x14ac:dyDescent="0.3">
      <c r="A4998" s="1" t="s">
        <v>186</v>
      </c>
      <c r="B4998" s="1" t="s">
        <v>83</v>
      </c>
      <c r="C4998" t="s">
        <v>167</v>
      </c>
      <c r="D4998" s="1" t="s">
        <v>18</v>
      </c>
      <c r="E4998" t="s">
        <v>10</v>
      </c>
      <c r="F4998" s="1" t="s">
        <v>154</v>
      </c>
      <c r="G4998" t="s">
        <v>142</v>
      </c>
      <c r="H4998" s="1" t="s">
        <v>155</v>
      </c>
      <c r="I4998" s="1" t="str">
        <f t="shared" si="156"/>
        <v>Clamshell NB</v>
      </c>
      <c r="J4998" s="1" t="str">
        <f t="shared" si="157"/>
        <v>Clamshell Ultraslim NB</v>
      </c>
      <c r="K4998" t="s">
        <v>144</v>
      </c>
      <c r="L4998" t="s">
        <v>150</v>
      </c>
      <c r="M4998" s="47">
        <v>482</v>
      </c>
    </row>
    <row r="4999" spans="1:13" hidden="1" x14ac:dyDescent="0.3">
      <c r="A4999" s="1" t="s">
        <v>186</v>
      </c>
      <c r="B4999" s="1" t="s">
        <v>83</v>
      </c>
      <c r="C4999" t="s">
        <v>167</v>
      </c>
      <c r="D4999" s="1" t="s">
        <v>18</v>
      </c>
      <c r="E4999" t="s">
        <v>10</v>
      </c>
      <c r="F4999" s="1" t="s">
        <v>154</v>
      </c>
      <c r="G4999" t="s">
        <v>142</v>
      </c>
      <c r="H4999" s="1" t="s">
        <v>155</v>
      </c>
      <c r="I4999" s="1" t="str">
        <f t="shared" si="156"/>
        <v>Clamshell NB</v>
      </c>
      <c r="J4999" s="1" t="str">
        <f t="shared" si="157"/>
        <v>Clamshell Ultraslim NB</v>
      </c>
      <c r="K4999" t="s">
        <v>144</v>
      </c>
      <c r="L4999" t="s">
        <v>151</v>
      </c>
      <c r="M4999" s="47">
        <v>354</v>
      </c>
    </row>
    <row r="5000" spans="1:13" hidden="1" x14ac:dyDescent="0.3">
      <c r="A5000" s="1" t="s">
        <v>186</v>
      </c>
      <c r="B5000" s="1" t="s">
        <v>83</v>
      </c>
      <c r="C5000" t="s">
        <v>167</v>
      </c>
      <c r="D5000" s="1" t="s">
        <v>18</v>
      </c>
      <c r="E5000" t="s">
        <v>10</v>
      </c>
      <c r="F5000" s="1" t="s">
        <v>154</v>
      </c>
      <c r="G5000" t="s">
        <v>155</v>
      </c>
      <c r="H5000" s="1" t="s">
        <v>142</v>
      </c>
      <c r="I5000" s="1" t="str">
        <f t="shared" si="156"/>
        <v>Clamshell Gaming Capable NB</v>
      </c>
      <c r="J5000" s="1" t="str">
        <f t="shared" si="157"/>
        <v>Clamshell Gaming Capable NB</v>
      </c>
      <c r="K5000" t="s">
        <v>143</v>
      </c>
      <c r="L5000" t="s">
        <v>143</v>
      </c>
      <c r="M5000" s="47">
        <v>11526</v>
      </c>
    </row>
    <row r="5001" spans="1:13" hidden="1" x14ac:dyDescent="0.3">
      <c r="A5001" s="1" t="s">
        <v>186</v>
      </c>
      <c r="B5001" s="1" t="s">
        <v>83</v>
      </c>
      <c r="C5001" t="s">
        <v>167</v>
      </c>
      <c r="D5001" s="1" t="s">
        <v>18</v>
      </c>
      <c r="E5001" t="s">
        <v>10</v>
      </c>
      <c r="F5001" s="1" t="s">
        <v>154</v>
      </c>
      <c r="G5001" t="s">
        <v>155</v>
      </c>
      <c r="H5001" s="1" t="s">
        <v>142</v>
      </c>
      <c r="I5001" s="1" t="str">
        <f t="shared" si="156"/>
        <v>Clamshell Gaming Capable NB</v>
      </c>
      <c r="J5001" s="1" t="str">
        <f t="shared" si="157"/>
        <v>Clamshell Gaming Capable NB</v>
      </c>
      <c r="K5001" t="s">
        <v>144</v>
      </c>
      <c r="L5001" t="s">
        <v>145</v>
      </c>
      <c r="M5001" s="47">
        <v>35</v>
      </c>
    </row>
    <row r="5002" spans="1:13" hidden="1" x14ac:dyDescent="0.3">
      <c r="A5002" s="1" t="s">
        <v>186</v>
      </c>
      <c r="B5002" s="1" t="s">
        <v>83</v>
      </c>
      <c r="C5002" t="s">
        <v>167</v>
      </c>
      <c r="D5002" s="1" t="s">
        <v>18</v>
      </c>
      <c r="E5002" t="s">
        <v>10</v>
      </c>
      <c r="F5002" s="1" t="s">
        <v>154</v>
      </c>
      <c r="G5002" t="s">
        <v>155</v>
      </c>
      <c r="H5002" s="1" t="s">
        <v>142</v>
      </c>
      <c r="I5002" s="1" t="str">
        <f t="shared" si="156"/>
        <v>Clamshell Gaming Capable NB</v>
      </c>
      <c r="J5002" s="1" t="str">
        <f t="shared" si="157"/>
        <v>Clamshell Gaming Capable NB</v>
      </c>
      <c r="K5002" t="s">
        <v>144</v>
      </c>
      <c r="L5002" t="s">
        <v>146</v>
      </c>
      <c r="M5002" s="47">
        <v>29</v>
      </c>
    </row>
    <row r="5003" spans="1:13" hidden="1" x14ac:dyDescent="0.3">
      <c r="A5003" s="1" t="s">
        <v>186</v>
      </c>
      <c r="B5003" s="1" t="s">
        <v>83</v>
      </c>
      <c r="C5003" t="s">
        <v>167</v>
      </c>
      <c r="D5003" s="1" t="s">
        <v>18</v>
      </c>
      <c r="E5003" t="s">
        <v>10</v>
      </c>
      <c r="F5003" s="1" t="s">
        <v>154</v>
      </c>
      <c r="G5003" t="s">
        <v>155</v>
      </c>
      <c r="H5003" s="1" t="s">
        <v>142</v>
      </c>
      <c r="I5003" s="1" t="str">
        <f t="shared" si="156"/>
        <v>Clamshell Gaming Capable NB</v>
      </c>
      <c r="J5003" s="1" t="str">
        <f t="shared" si="157"/>
        <v>Clamshell Gaming Capable NB</v>
      </c>
      <c r="K5003" t="s">
        <v>144</v>
      </c>
      <c r="L5003" t="s">
        <v>147</v>
      </c>
      <c r="M5003" s="47">
        <v>37</v>
      </c>
    </row>
    <row r="5004" spans="1:13" hidden="1" x14ac:dyDescent="0.3">
      <c r="A5004" s="1" t="s">
        <v>186</v>
      </c>
      <c r="B5004" s="1" t="s">
        <v>83</v>
      </c>
      <c r="C5004" t="s">
        <v>167</v>
      </c>
      <c r="D5004" s="1" t="s">
        <v>18</v>
      </c>
      <c r="E5004" t="s">
        <v>10</v>
      </c>
      <c r="F5004" s="1" t="s">
        <v>154</v>
      </c>
      <c r="G5004" t="s">
        <v>155</v>
      </c>
      <c r="H5004" s="1" t="s">
        <v>142</v>
      </c>
      <c r="I5004" s="1" t="str">
        <f t="shared" si="156"/>
        <v>Clamshell Gaming Capable NB</v>
      </c>
      <c r="J5004" s="1" t="str">
        <f t="shared" si="157"/>
        <v>Clamshell Gaming Capable NB</v>
      </c>
      <c r="K5004" t="s">
        <v>144</v>
      </c>
      <c r="L5004" t="s">
        <v>148</v>
      </c>
      <c r="M5004" s="47">
        <v>48</v>
      </c>
    </row>
    <row r="5005" spans="1:13" hidden="1" x14ac:dyDescent="0.3">
      <c r="A5005" s="1" t="s">
        <v>186</v>
      </c>
      <c r="B5005" s="1" t="s">
        <v>83</v>
      </c>
      <c r="C5005" t="s">
        <v>167</v>
      </c>
      <c r="D5005" s="1" t="s">
        <v>18</v>
      </c>
      <c r="E5005" t="s">
        <v>10</v>
      </c>
      <c r="F5005" s="1" t="s">
        <v>154</v>
      </c>
      <c r="G5005" t="s">
        <v>155</v>
      </c>
      <c r="H5005" s="1" t="s">
        <v>142</v>
      </c>
      <c r="I5005" s="1" t="str">
        <f t="shared" si="156"/>
        <v>Clamshell Gaming Capable NB</v>
      </c>
      <c r="J5005" s="1" t="str">
        <f t="shared" si="157"/>
        <v>Clamshell Gaming Capable NB</v>
      </c>
      <c r="K5005" t="s">
        <v>144</v>
      </c>
      <c r="L5005" t="s">
        <v>149</v>
      </c>
      <c r="M5005" s="47">
        <v>75</v>
      </c>
    </row>
    <row r="5006" spans="1:13" hidden="1" x14ac:dyDescent="0.3">
      <c r="A5006" s="1" t="s">
        <v>186</v>
      </c>
      <c r="B5006" s="1" t="s">
        <v>83</v>
      </c>
      <c r="C5006" t="s">
        <v>167</v>
      </c>
      <c r="D5006" s="1" t="s">
        <v>18</v>
      </c>
      <c r="E5006" t="s">
        <v>10</v>
      </c>
      <c r="F5006" s="1" t="s">
        <v>154</v>
      </c>
      <c r="G5006" t="s">
        <v>155</v>
      </c>
      <c r="H5006" s="1" t="s">
        <v>142</v>
      </c>
      <c r="I5006" s="1" t="str">
        <f t="shared" si="156"/>
        <v>Clamshell Gaming Capable NB</v>
      </c>
      <c r="J5006" s="1" t="str">
        <f t="shared" si="157"/>
        <v>Clamshell Gaming Capable NB</v>
      </c>
      <c r="K5006" t="s">
        <v>144</v>
      </c>
      <c r="L5006" t="s">
        <v>150</v>
      </c>
      <c r="M5006" s="47">
        <v>20</v>
      </c>
    </row>
    <row r="5007" spans="1:13" hidden="1" x14ac:dyDescent="0.3">
      <c r="A5007" s="1" t="s">
        <v>186</v>
      </c>
      <c r="B5007" s="1" t="s">
        <v>83</v>
      </c>
      <c r="C5007" t="s">
        <v>167</v>
      </c>
      <c r="D5007" s="1" t="s">
        <v>18</v>
      </c>
      <c r="E5007" t="s">
        <v>10</v>
      </c>
      <c r="F5007" s="1" t="s">
        <v>154</v>
      </c>
      <c r="G5007" t="s">
        <v>155</v>
      </c>
      <c r="H5007" s="1" t="s">
        <v>142</v>
      </c>
      <c r="I5007" s="1" t="str">
        <f t="shared" si="156"/>
        <v>Clamshell Gaming Capable NB</v>
      </c>
      <c r="J5007" s="1" t="str">
        <f t="shared" si="157"/>
        <v>Clamshell Gaming Capable NB</v>
      </c>
      <c r="K5007" t="s">
        <v>144</v>
      </c>
      <c r="L5007" t="s">
        <v>151</v>
      </c>
      <c r="M5007" s="47">
        <v>14</v>
      </c>
    </row>
    <row r="5008" spans="1:13" hidden="1" x14ac:dyDescent="0.3">
      <c r="A5008" s="1" t="s">
        <v>186</v>
      </c>
      <c r="B5008" s="1" t="s">
        <v>83</v>
      </c>
      <c r="C5008" t="s">
        <v>167</v>
      </c>
      <c r="D5008" s="1" t="s">
        <v>18</v>
      </c>
      <c r="E5008" t="s">
        <v>10</v>
      </c>
      <c r="F5008" s="1" t="s">
        <v>154</v>
      </c>
      <c r="G5008" t="s">
        <v>155</v>
      </c>
      <c r="H5008" s="1" t="s">
        <v>155</v>
      </c>
      <c r="I5008" s="1" t="str">
        <f t="shared" si="156"/>
        <v>Clamshell Gaming Capable NB</v>
      </c>
      <c r="J5008" s="1" t="str">
        <f t="shared" si="157"/>
        <v>Clamshell Gaming Capable NB</v>
      </c>
      <c r="K5008" t="s">
        <v>143</v>
      </c>
      <c r="L5008" t="s">
        <v>143</v>
      </c>
      <c r="M5008" s="47">
        <v>2885</v>
      </c>
    </row>
    <row r="5009" spans="1:13" hidden="1" x14ac:dyDescent="0.3">
      <c r="A5009" s="1" t="s">
        <v>186</v>
      </c>
      <c r="B5009" s="1" t="s">
        <v>83</v>
      </c>
      <c r="C5009" t="s">
        <v>167</v>
      </c>
      <c r="D5009" s="1" t="s">
        <v>18</v>
      </c>
      <c r="E5009" t="s">
        <v>10</v>
      </c>
      <c r="F5009" s="1" t="s">
        <v>154</v>
      </c>
      <c r="G5009" t="s">
        <v>155</v>
      </c>
      <c r="H5009" s="1" t="s">
        <v>155</v>
      </c>
      <c r="I5009" s="1" t="str">
        <f t="shared" si="156"/>
        <v>Clamshell Gaming Capable NB</v>
      </c>
      <c r="J5009" s="1" t="str">
        <f t="shared" si="157"/>
        <v>Clamshell Gaming Capable NB</v>
      </c>
      <c r="K5009" t="s">
        <v>144</v>
      </c>
      <c r="L5009" t="s">
        <v>145</v>
      </c>
      <c r="M5009" s="47">
        <v>2</v>
      </c>
    </row>
    <row r="5010" spans="1:13" hidden="1" x14ac:dyDescent="0.3">
      <c r="A5010" s="1" t="s">
        <v>186</v>
      </c>
      <c r="B5010" s="1" t="s">
        <v>83</v>
      </c>
      <c r="C5010" t="s">
        <v>167</v>
      </c>
      <c r="D5010" s="1" t="s">
        <v>18</v>
      </c>
      <c r="E5010" t="s">
        <v>10</v>
      </c>
      <c r="F5010" s="1" t="s">
        <v>154</v>
      </c>
      <c r="G5010" t="s">
        <v>155</v>
      </c>
      <c r="H5010" s="1" t="s">
        <v>155</v>
      </c>
      <c r="I5010" s="1" t="str">
        <f t="shared" si="156"/>
        <v>Clamshell Gaming Capable NB</v>
      </c>
      <c r="J5010" s="1" t="str">
        <f t="shared" si="157"/>
        <v>Clamshell Gaming Capable NB</v>
      </c>
      <c r="K5010" t="s">
        <v>144</v>
      </c>
      <c r="L5010" t="s">
        <v>146</v>
      </c>
      <c r="M5010" s="47">
        <v>2</v>
      </c>
    </row>
    <row r="5011" spans="1:13" hidden="1" x14ac:dyDescent="0.3">
      <c r="A5011" s="1" t="s">
        <v>186</v>
      </c>
      <c r="B5011" s="1" t="s">
        <v>83</v>
      </c>
      <c r="C5011" t="s">
        <v>167</v>
      </c>
      <c r="D5011" s="1" t="s">
        <v>18</v>
      </c>
      <c r="E5011" t="s">
        <v>10</v>
      </c>
      <c r="F5011" s="1" t="s">
        <v>154</v>
      </c>
      <c r="G5011" t="s">
        <v>155</v>
      </c>
      <c r="H5011" s="1" t="s">
        <v>155</v>
      </c>
      <c r="I5011" s="1" t="str">
        <f t="shared" si="156"/>
        <v>Clamshell Gaming Capable NB</v>
      </c>
      <c r="J5011" s="1" t="str">
        <f t="shared" si="157"/>
        <v>Clamshell Gaming Capable NB</v>
      </c>
      <c r="K5011" t="s">
        <v>144</v>
      </c>
      <c r="L5011" t="s">
        <v>147</v>
      </c>
      <c r="M5011" s="47">
        <v>2</v>
      </c>
    </row>
    <row r="5012" spans="1:13" hidden="1" x14ac:dyDescent="0.3">
      <c r="A5012" s="1" t="s">
        <v>186</v>
      </c>
      <c r="B5012" s="1" t="s">
        <v>83</v>
      </c>
      <c r="C5012" t="s">
        <v>167</v>
      </c>
      <c r="D5012" s="1" t="s">
        <v>18</v>
      </c>
      <c r="E5012" t="s">
        <v>10</v>
      </c>
      <c r="F5012" s="1" t="s">
        <v>154</v>
      </c>
      <c r="G5012" t="s">
        <v>155</v>
      </c>
      <c r="H5012" s="1" t="s">
        <v>155</v>
      </c>
      <c r="I5012" s="1" t="str">
        <f t="shared" si="156"/>
        <v>Clamshell Gaming Capable NB</v>
      </c>
      <c r="J5012" s="1" t="str">
        <f t="shared" si="157"/>
        <v>Clamshell Gaming Capable NB</v>
      </c>
      <c r="K5012" t="s">
        <v>144</v>
      </c>
      <c r="L5012" t="s">
        <v>148</v>
      </c>
      <c r="M5012" s="47">
        <v>5</v>
      </c>
    </row>
    <row r="5013" spans="1:13" hidden="1" x14ac:dyDescent="0.3">
      <c r="A5013" s="1" t="s">
        <v>186</v>
      </c>
      <c r="B5013" s="1" t="s">
        <v>83</v>
      </c>
      <c r="C5013" t="s">
        <v>167</v>
      </c>
      <c r="D5013" s="1" t="s">
        <v>18</v>
      </c>
      <c r="E5013" t="s">
        <v>10</v>
      </c>
      <c r="F5013" s="1" t="s">
        <v>154</v>
      </c>
      <c r="G5013" t="s">
        <v>155</v>
      </c>
      <c r="H5013" s="1" t="s">
        <v>155</v>
      </c>
      <c r="I5013" s="1" t="str">
        <f t="shared" si="156"/>
        <v>Clamshell Gaming Capable NB</v>
      </c>
      <c r="J5013" s="1" t="str">
        <f t="shared" si="157"/>
        <v>Clamshell Gaming Capable NB</v>
      </c>
      <c r="K5013" t="s">
        <v>144</v>
      </c>
      <c r="L5013" t="s">
        <v>149</v>
      </c>
      <c r="M5013" s="47">
        <v>12</v>
      </c>
    </row>
    <row r="5014" spans="1:13" hidden="1" x14ac:dyDescent="0.3">
      <c r="A5014" s="1" t="s">
        <v>186</v>
      </c>
      <c r="B5014" s="1" t="s">
        <v>83</v>
      </c>
      <c r="C5014" t="s">
        <v>167</v>
      </c>
      <c r="D5014" s="1" t="s">
        <v>18</v>
      </c>
      <c r="E5014" t="s">
        <v>10</v>
      </c>
      <c r="F5014" s="1" t="s">
        <v>154</v>
      </c>
      <c r="G5014" t="s">
        <v>155</v>
      </c>
      <c r="H5014" s="1" t="s">
        <v>155</v>
      </c>
      <c r="I5014" s="1" t="str">
        <f t="shared" si="156"/>
        <v>Clamshell Gaming Capable NB</v>
      </c>
      <c r="J5014" s="1" t="str">
        <f t="shared" si="157"/>
        <v>Clamshell Gaming Capable NB</v>
      </c>
      <c r="K5014" t="s">
        <v>144</v>
      </c>
      <c r="L5014" t="s">
        <v>150</v>
      </c>
      <c r="M5014" s="47">
        <v>1</v>
      </c>
    </row>
    <row r="5015" spans="1:13" hidden="1" x14ac:dyDescent="0.3">
      <c r="A5015" s="1" t="s">
        <v>186</v>
      </c>
      <c r="B5015" s="1" t="s">
        <v>83</v>
      </c>
      <c r="C5015" t="s">
        <v>167</v>
      </c>
      <c r="D5015" s="1" t="s">
        <v>18</v>
      </c>
      <c r="E5015" t="s">
        <v>10</v>
      </c>
      <c r="F5015" s="1" t="s">
        <v>154</v>
      </c>
      <c r="G5015" t="s">
        <v>155</v>
      </c>
      <c r="H5015" s="1" t="s">
        <v>155</v>
      </c>
      <c r="I5015" s="1" t="str">
        <f t="shared" si="156"/>
        <v>Clamshell Gaming Capable NB</v>
      </c>
      <c r="J5015" s="1" t="str">
        <f t="shared" si="157"/>
        <v>Clamshell Gaming Capable NB</v>
      </c>
      <c r="K5015" t="s">
        <v>144</v>
      </c>
      <c r="L5015" t="s">
        <v>151</v>
      </c>
      <c r="M5015" s="47">
        <v>1</v>
      </c>
    </row>
    <row r="5016" spans="1:13" hidden="1" x14ac:dyDescent="0.3">
      <c r="A5016" s="1" t="s">
        <v>186</v>
      </c>
      <c r="B5016" s="1" t="s">
        <v>83</v>
      </c>
      <c r="C5016" t="s">
        <v>167</v>
      </c>
      <c r="D5016" s="1" t="s">
        <v>18</v>
      </c>
      <c r="E5016" t="s">
        <v>11</v>
      </c>
      <c r="F5016" s="1" t="s">
        <v>156</v>
      </c>
      <c r="G5016" t="s">
        <v>142</v>
      </c>
      <c r="H5016" s="1" t="s">
        <v>142</v>
      </c>
      <c r="I5016" s="1" t="str">
        <f t="shared" si="156"/>
        <v>Convertible Chromebook</v>
      </c>
      <c r="J5016" s="1" t="str">
        <f t="shared" si="157"/>
        <v>Convertible Chromebook</v>
      </c>
      <c r="K5016" t="s">
        <v>143</v>
      </c>
      <c r="L5016" t="s">
        <v>143</v>
      </c>
      <c r="M5016" s="47">
        <v>14</v>
      </c>
    </row>
    <row r="5017" spans="1:13" hidden="1" x14ac:dyDescent="0.3">
      <c r="A5017" s="1" t="s">
        <v>186</v>
      </c>
      <c r="B5017" s="1" t="s">
        <v>83</v>
      </c>
      <c r="C5017" t="s">
        <v>167</v>
      </c>
      <c r="D5017" s="1" t="s">
        <v>18</v>
      </c>
      <c r="E5017" t="s">
        <v>11</v>
      </c>
      <c r="F5017" s="1" t="s">
        <v>156</v>
      </c>
      <c r="G5017" t="s">
        <v>142</v>
      </c>
      <c r="H5017" s="1" t="s">
        <v>142</v>
      </c>
      <c r="I5017" s="1" t="str">
        <f t="shared" si="156"/>
        <v>Convertible Chromebook</v>
      </c>
      <c r="J5017" s="1" t="str">
        <f t="shared" si="157"/>
        <v>Convertible Chromebook</v>
      </c>
      <c r="K5017" t="s">
        <v>144</v>
      </c>
      <c r="L5017" t="s">
        <v>145</v>
      </c>
      <c r="M5017" s="47">
        <v>1</v>
      </c>
    </row>
    <row r="5018" spans="1:13" hidden="1" x14ac:dyDescent="0.3">
      <c r="A5018" s="1" t="s">
        <v>186</v>
      </c>
      <c r="B5018" s="1" t="s">
        <v>83</v>
      </c>
      <c r="C5018" t="s">
        <v>167</v>
      </c>
      <c r="D5018" s="1" t="s">
        <v>18</v>
      </c>
      <c r="E5018" t="s">
        <v>11</v>
      </c>
      <c r="F5018" s="1" t="s">
        <v>156</v>
      </c>
      <c r="G5018" t="s">
        <v>142</v>
      </c>
      <c r="H5018" s="1" t="s">
        <v>142</v>
      </c>
      <c r="I5018" s="1" t="str">
        <f t="shared" si="156"/>
        <v>Convertible Chromebook</v>
      </c>
      <c r="J5018" s="1" t="str">
        <f t="shared" si="157"/>
        <v>Convertible Chromebook</v>
      </c>
      <c r="K5018" t="s">
        <v>144</v>
      </c>
      <c r="L5018" t="s">
        <v>146</v>
      </c>
      <c r="M5018" s="47">
        <v>1</v>
      </c>
    </row>
    <row r="5019" spans="1:13" hidden="1" x14ac:dyDescent="0.3">
      <c r="A5019" s="1" t="s">
        <v>186</v>
      </c>
      <c r="B5019" s="1" t="s">
        <v>83</v>
      </c>
      <c r="C5019" t="s">
        <v>167</v>
      </c>
      <c r="D5019" s="1" t="s">
        <v>18</v>
      </c>
      <c r="E5019" t="s">
        <v>11</v>
      </c>
      <c r="F5019" s="1" t="s">
        <v>156</v>
      </c>
      <c r="G5019" t="s">
        <v>142</v>
      </c>
      <c r="H5019" s="1" t="s">
        <v>142</v>
      </c>
      <c r="I5019" s="1" t="str">
        <f t="shared" si="156"/>
        <v>Convertible Chromebook</v>
      </c>
      <c r="J5019" s="1" t="str">
        <f t="shared" si="157"/>
        <v>Convertible Chromebook</v>
      </c>
      <c r="K5019" t="s">
        <v>144</v>
      </c>
      <c r="L5019" t="s">
        <v>147</v>
      </c>
      <c r="M5019" s="47">
        <v>1</v>
      </c>
    </row>
    <row r="5020" spans="1:13" hidden="1" x14ac:dyDescent="0.3">
      <c r="A5020" s="1" t="s">
        <v>186</v>
      </c>
      <c r="B5020" s="1" t="s">
        <v>83</v>
      </c>
      <c r="C5020" t="s">
        <v>167</v>
      </c>
      <c r="D5020" s="1" t="s">
        <v>18</v>
      </c>
      <c r="E5020" t="s">
        <v>11</v>
      </c>
      <c r="F5020" s="1" t="s">
        <v>156</v>
      </c>
      <c r="G5020" t="s">
        <v>142</v>
      </c>
      <c r="H5020" s="1" t="s">
        <v>142</v>
      </c>
      <c r="I5020" s="1" t="str">
        <f t="shared" si="156"/>
        <v>Convertible Chromebook</v>
      </c>
      <c r="J5020" s="1" t="str">
        <f t="shared" si="157"/>
        <v>Convertible Chromebook</v>
      </c>
      <c r="K5020" t="s">
        <v>144</v>
      </c>
      <c r="L5020" t="s">
        <v>148</v>
      </c>
      <c r="M5020" s="47">
        <v>1</v>
      </c>
    </row>
    <row r="5021" spans="1:13" hidden="1" x14ac:dyDescent="0.3">
      <c r="A5021" s="1" t="s">
        <v>186</v>
      </c>
      <c r="B5021" s="1" t="s">
        <v>83</v>
      </c>
      <c r="C5021" t="s">
        <v>167</v>
      </c>
      <c r="D5021" s="1" t="s">
        <v>18</v>
      </c>
      <c r="E5021" t="s">
        <v>11</v>
      </c>
      <c r="F5021" s="1" t="s">
        <v>156</v>
      </c>
      <c r="G5021" t="s">
        <v>142</v>
      </c>
      <c r="H5021" s="1" t="s">
        <v>142</v>
      </c>
      <c r="I5021" s="1" t="str">
        <f t="shared" si="156"/>
        <v>Convertible Chromebook</v>
      </c>
      <c r="J5021" s="1" t="str">
        <f t="shared" si="157"/>
        <v>Convertible Chromebook</v>
      </c>
      <c r="K5021" t="s">
        <v>144</v>
      </c>
      <c r="L5021" t="s">
        <v>149</v>
      </c>
      <c r="M5021" s="47">
        <v>1</v>
      </c>
    </row>
    <row r="5022" spans="1:13" hidden="1" x14ac:dyDescent="0.3">
      <c r="A5022" s="1" t="s">
        <v>186</v>
      </c>
      <c r="B5022" s="1" t="s">
        <v>83</v>
      </c>
      <c r="C5022" t="s">
        <v>167</v>
      </c>
      <c r="D5022" s="1" t="s">
        <v>18</v>
      </c>
      <c r="E5022" t="s">
        <v>11</v>
      </c>
      <c r="F5022" s="1" t="s">
        <v>156</v>
      </c>
      <c r="G5022" t="s">
        <v>142</v>
      </c>
      <c r="H5022" s="1" t="s">
        <v>142</v>
      </c>
      <c r="I5022" s="1" t="str">
        <f t="shared" si="156"/>
        <v>Convertible Chromebook</v>
      </c>
      <c r="J5022" s="1" t="str">
        <f t="shared" si="157"/>
        <v>Convertible Chromebook</v>
      </c>
      <c r="K5022" t="s">
        <v>144</v>
      </c>
      <c r="L5022" t="s">
        <v>150</v>
      </c>
      <c r="M5022" s="47">
        <v>22</v>
      </c>
    </row>
    <row r="5023" spans="1:13" hidden="1" x14ac:dyDescent="0.3">
      <c r="A5023" s="1" t="s">
        <v>186</v>
      </c>
      <c r="B5023" s="1" t="s">
        <v>83</v>
      </c>
      <c r="C5023" t="s">
        <v>167</v>
      </c>
      <c r="D5023" s="1" t="s">
        <v>18</v>
      </c>
      <c r="E5023" t="s">
        <v>11</v>
      </c>
      <c r="F5023" s="1" t="s">
        <v>156</v>
      </c>
      <c r="G5023" t="s">
        <v>142</v>
      </c>
      <c r="H5023" s="1" t="s">
        <v>155</v>
      </c>
      <c r="I5023" s="1" t="str">
        <f t="shared" si="156"/>
        <v>Convertible Chromebook</v>
      </c>
      <c r="J5023" s="1" t="str">
        <f t="shared" si="157"/>
        <v>Convertible Chromebook</v>
      </c>
      <c r="K5023" t="s">
        <v>143</v>
      </c>
      <c r="L5023" t="s">
        <v>143</v>
      </c>
      <c r="M5023" s="47">
        <v>4561</v>
      </c>
    </row>
    <row r="5024" spans="1:13" hidden="1" x14ac:dyDescent="0.3">
      <c r="A5024" s="1" t="s">
        <v>186</v>
      </c>
      <c r="B5024" s="1" t="s">
        <v>83</v>
      </c>
      <c r="C5024" t="s">
        <v>167</v>
      </c>
      <c r="D5024" s="1" t="s">
        <v>18</v>
      </c>
      <c r="E5024" t="s">
        <v>11</v>
      </c>
      <c r="F5024" s="1" t="s">
        <v>156</v>
      </c>
      <c r="G5024" t="s">
        <v>142</v>
      </c>
      <c r="H5024" s="1" t="s">
        <v>155</v>
      </c>
      <c r="I5024" s="1" t="str">
        <f t="shared" si="156"/>
        <v>Convertible Chromebook</v>
      </c>
      <c r="J5024" s="1" t="str">
        <f t="shared" si="157"/>
        <v>Convertible Chromebook</v>
      </c>
      <c r="K5024" t="s">
        <v>144</v>
      </c>
      <c r="L5024" t="s">
        <v>145</v>
      </c>
      <c r="M5024" s="47">
        <v>46</v>
      </c>
    </row>
    <row r="5025" spans="1:13" hidden="1" x14ac:dyDescent="0.3">
      <c r="A5025" s="1" t="s">
        <v>186</v>
      </c>
      <c r="B5025" s="1" t="s">
        <v>83</v>
      </c>
      <c r="C5025" t="s">
        <v>167</v>
      </c>
      <c r="D5025" s="1" t="s">
        <v>18</v>
      </c>
      <c r="E5025" t="s">
        <v>11</v>
      </c>
      <c r="F5025" s="1" t="s">
        <v>156</v>
      </c>
      <c r="G5025" t="s">
        <v>142</v>
      </c>
      <c r="H5025" s="1" t="s">
        <v>155</v>
      </c>
      <c r="I5025" s="1" t="str">
        <f t="shared" si="156"/>
        <v>Convertible Chromebook</v>
      </c>
      <c r="J5025" s="1" t="str">
        <f t="shared" si="157"/>
        <v>Convertible Chromebook</v>
      </c>
      <c r="K5025" t="s">
        <v>144</v>
      </c>
      <c r="L5025" t="s">
        <v>146</v>
      </c>
      <c r="M5025" s="47">
        <v>47</v>
      </c>
    </row>
    <row r="5026" spans="1:13" hidden="1" x14ac:dyDescent="0.3">
      <c r="A5026" s="1" t="s">
        <v>186</v>
      </c>
      <c r="B5026" s="1" t="s">
        <v>83</v>
      </c>
      <c r="C5026" t="s">
        <v>167</v>
      </c>
      <c r="D5026" s="1" t="s">
        <v>18</v>
      </c>
      <c r="E5026" t="s">
        <v>11</v>
      </c>
      <c r="F5026" s="1" t="s">
        <v>156</v>
      </c>
      <c r="G5026" t="s">
        <v>142</v>
      </c>
      <c r="H5026" s="1" t="s">
        <v>155</v>
      </c>
      <c r="I5026" s="1" t="str">
        <f t="shared" si="156"/>
        <v>Convertible Chromebook</v>
      </c>
      <c r="J5026" s="1" t="str">
        <f t="shared" si="157"/>
        <v>Convertible Chromebook</v>
      </c>
      <c r="K5026" t="s">
        <v>144</v>
      </c>
      <c r="L5026" t="s">
        <v>147</v>
      </c>
      <c r="M5026" s="47">
        <v>36</v>
      </c>
    </row>
    <row r="5027" spans="1:13" hidden="1" x14ac:dyDescent="0.3">
      <c r="A5027" s="1" t="s">
        <v>186</v>
      </c>
      <c r="B5027" s="1" t="s">
        <v>83</v>
      </c>
      <c r="C5027" t="s">
        <v>167</v>
      </c>
      <c r="D5027" s="1" t="s">
        <v>18</v>
      </c>
      <c r="E5027" t="s">
        <v>11</v>
      </c>
      <c r="F5027" s="1" t="s">
        <v>156</v>
      </c>
      <c r="G5027" t="s">
        <v>142</v>
      </c>
      <c r="H5027" s="1" t="s">
        <v>155</v>
      </c>
      <c r="I5027" s="1" t="str">
        <f t="shared" si="156"/>
        <v>Convertible Chromebook</v>
      </c>
      <c r="J5027" s="1" t="str">
        <f t="shared" si="157"/>
        <v>Convertible Chromebook</v>
      </c>
      <c r="K5027" t="s">
        <v>144</v>
      </c>
      <c r="L5027" t="s">
        <v>148</v>
      </c>
      <c r="M5027" s="47">
        <v>41</v>
      </c>
    </row>
    <row r="5028" spans="1:13" hidden="1" x14ac:dyDescent="0.3">
      <c r="A5028" s="1" t="s">
        <v>186</v>
      </c>
      <c r="B5028" s="1" t="s">
        <v>83</v>
      </c>
      <c r="C5028" t="s">
        <v>167</v>
      </c>
      <c r="D5028" s="1" t="s">
        <v>18</v>
      </c>
      <c r="E5028" t="s">
        <v>11</v>
      </c>
      <c r="F5028" s="1" t="s">
        <v>156</v>
      </c>
      <c r="G5028" t="s">
        <v>142</v>
      </c>
      <c r="H5028" s="1" t="s">
        <v>155</v>
      </c>
      <c r="I5028" s="1" t="str">
        <f t="shared" si="156"/>
        <v>Convertible Chromebook</v>
      </c>
      <c r="J5028" s="1" t="str">
        <f t="shared" si="157"/>
        <v>Convertible Chromebook</v>
      </c>
      <c r="K5028" t="s">
        <v>144</v>
      </c>
      <c r="L5028" t="s">
        <v>149</v>
      </c>
      <c r="M5028" s="47">
        <v>50</v>
      </c>
    </row>
    <row r="5029" spans="1:13" hidden="1" x14ac:dyDescent="0.3">
      <c r="A5029" s="1" t="s">
        <v>186</v>
      </c>
      <c r="B5029" s="1" t="s">
        <v>83</v>
      </c>
      <c r="C5029" t="s">
        <v>167</v>
      </c>
      <c r="D5029" s="1" t="s">
        <v>18</v>
      </c>
      <c r="E5029" t="s">
        <v>11</v>
      </c>
      <c r="F5029" s="1" t="s">
        <v>156</v>
      </c>
      <c r="G5029" t="s">
        <v>142</v>
      </c>
      <c r="H5029" s="1" t="s">
        <v>155</v>
      </c>
      <c r="I5029" s="1" t="str">
        <f t="shared" si="156"/>
        <v>Convertible Chromebook</v>
      </c>
      <c r="J5029" s="1" t="str">
        <f t="shared" si="157"/>
        <v>Convertible Chromebook</v>
      </c>
      <c r="K5029" t="s">
        <v>144</v>
      </c>
      <c r="L5029" t="s">
        <v>150</v>
      </c>
      <c r="M5029" s="47">
        <v>474</v>
      </c>
    </row>
    <row r="5030" spans="1:13" hidden="1" x14ac:dyDescent="0.3">
      <c r="A5030" s="1" t="s">
        <v>186</v>
      </c>
      <c r="B5030" s="1" t="s">
        <v>83</v>
      </c>
      <c r="C5030" t="s">
        <v>167</v>
      </c>
      <c r="D5030" s="1" t="s">
        <v>18</v>
      </c>
      <c r="E5030" t="s">
        <v>11</v>
      </c>
      <c r="F5030" s="1" t="s">
        <v>156</v>
      </c>
      <c r="G5030" t="s">
        <v>142</v>
      </c>
      <c r="H5030" s="1" t="s">
        <v>155</v>
      </c>
      <c r="I5030" s="1" t="str">
        <f t="shared" si="156"/>
        <v>Convertible Chromebook</v>
      </c>
      <c r="J5030" s="1" t="str">
        <f t="shared" si="157"/>
        <v>Convertible Chromebook</v>
      </c>
      <c r="K5030" t="s">
        <v>144</v>
      </c>
      <c r="L5030" t="s">
        <v>151</v>
      </c>
      <c r="M5030" s="47">
        <v>15</v>
      </c>
    </row>
    <row r="5031" spans="1:13" hidden="1" x14ac:dyDescent="0.3">
      <c r="A5031" s="1" t="s">
        <v>186</v>
      </c>
      <c r="B5031" s="1" t="s">
        <v>83</v>
      </c>
      <c r="C5031" t="s">
        <v>167</v>
      </c>
      <c r="D5031" s="1" t="s">
        <v>18</v>
      </c>
      <c r="E5031" t="s">
        <v>11</v>
      </c>
      <c r="F5031" s="1" t="s">
        <v>154</v>
      </c>
      <c r="G5031" t="s">
        <v>142</v>
      </c>
      <c r="H5031" s="1" t="s">
        <v>142</v>
      </c>
      <c r="I5031" s="1" t="str">
        <f t="shared" si="156"/>
        <v>Convertible NB</v>
      </c>
      <c r="J5031" s="1" t="str">
        <f t="shared" si="157"/>
        <v>Convertible NB</v>
      </c>
      <c r="K5031" t="s">
        <v>143</v>
      </c>
      <c r="L5031" t="s">
        <v>143</v>
      </c>
      <c r="M5031" s="47">
        <v>3521</v>
      </c>
    </row>
    <row r="5032" spans="1:13" hidden="1" x14ac:dyDescent="0.3">
      <c r="A5032" s="1" t="s">
        <v>186</v>
      </c>
      <c r="B5032" s="1" t="s">
        <v>83</v>
      </c>
      <c r="C5032" t="s">
        <v>167</v>
      </c>
      <c r="D5032" s="1" t="s">
        <v>18</v>
      </c>
      <c r="E5032" t="s">
        <v>11</v>
      </c>
      <c r="F5032" s="1" t="s">
        <v>154</v>
      </c>
      <c r="G5032" t="s">
        <v>142</v>
      </c>
      <c r="H5032" s="1" t="s">
        <v>142</v>
      </c>
      <c r="I5032" s="1" t="str">
        <f t="shared" si="156"/>
        <v>Convertible NB</v>
      </c>
      <c r="J5032" s="1" t="str">
        <f t="shared" si="157"/>
        <v>Convertible NB</v>
      </c>
      <c r="K5032" t="s">
        <v>144</v>
      </c>
      <c r="L5032" t="s">
        <v>145</v>
      </c>
      <c r="M5032" s="47">
        <v>14</v>
      </c>
    </row>
    <row r="5033" spans="1:13" hidden="1" x14ac:dyDescent="0.3">
      <c r="A5033" s="1" t="s">
        <v>186</v>
      </c>
      <c r="B5033" s="1" t="s">
        <v>83</v>
      </c>
      <c r="C5033" t="s">
        <v>167</v>
      </c>
      <c r="D5033" s="1" t="s">
        <v>18</v>
      </c>
      <c r="E5033" t="s">
        <v>11</v>
      </c>
      <c r="F5033" s="1" t="s">
        <v>154</v>
      </c>
      <c r="G5033" t="s">
        <v>142</v>
      </c>
      <c r="H5033" s="1" t="s">
        <v>142</v>
      </c>
      <c r="I5033" s="1" t="str">
        <f t="shared" si="156"/>
        <v>Convertible NB</v>
      </c>
      <c r="J5033" s="1" t="str">
        <f t="shared" si="157"/>
        <v>Convertible NB</v>
      </c>
      <c r="K5033" t="s">
        <v>144</v>
      </c>
      <c r="L5033" t="s">
        <v>146</v>
      </c>
      <c r="M5033" s="47">
        <v>16</v>
      </c>
    </row>
    <row r="5034" spans="1:13" hidden="1" x14ac:dyDescent="0.3">
      <c r="A5034" s="1" t="s">
        <v>186</v>
      </c>
      <c r="B5034" s="1" t="s">
        <v>83</v>
      </c>
      <c r="C5034" t="s">
        <v>167</v>
      </c>
      <c r="D5034" s="1" t="s">
        <v>18</v>
      </c>
      <c r="E5034" t="s">
        <v>11</v>
      </c>
      <c r="F5034" s="1" t="s">
        <v>154</v>
      </c>
      <c r="G5034" t="s">
        <v>142</v>
      </c>
      <c r="H5034" s="1" t="s">
        <v>142</v>
      </c>
      <c r="I5034" s="1" t="str">
        <f t="shared" si="156"/>
        <v>Convertible NB</v>
      </c>
      <c r="J5034" s="1" t="str">
        <f t="shared" si="157"/>
        <v>Convertible NB</v>
      </c>
      <c r="K5034" t="s">
        <v>144</v>
      </c>
      <c r="L5034" t="s">
        <v>147</v>
      </c>
      <c r="M5034" s="47">
        <v>16</v>
      </c>
    </row>
    <row r="5035" spans="1:13" hidden="1" x14ac:dyDescent="0.3">
      <c r="A5035" s="1" t="s">
        <v>186</v>
      </c>
      <c r="B5035" s="1" t="s">
        <v>83</v>
      </c>
      <c r="C5035" t="s">
        <v>167</v>
      </c>
      <c r="D5035" s="1" t="s">
        <v>18</v>
      </c>
      <c r="E5035" t="s">
        <v>11</v>
      </c>
      <c r="F5035" s="1" t="s">
        <v>154</v>
      </c>
      <c r="G5035" t="s">
        <v>142</v>
      </c>
      <c r="H5035" s="1" t="s">
        <v>142</v>
      </c>
      <c r="I5035" s="1" t="str">
        <f t="shared" si="156"/>
        <v>Convertible NB</v>
      </c>
      <c r="J5035" s="1" t="str">
        <f t="shared" si="157"/>
        <v>Convertible NB</v>
      </c>
      <c r="K5035" t="s">
        <v>144</v>
      </c>
      <c r="L5035" t="s">
        <v>148</v>
      </c>
      <c r="M5035" s="47">
        <v>19</v>
      </c>
    </row>
    <row r="5036" spans="1:13" hidden="1" x14ac:dyDescent="0.3">
      <c r="A5036" s="1" t="s">
        <v>186</v>
      </c>
      <c r="B5036" s="1" t="s">
        <v>83</v>
      </c>
      <c r="C5036" t="s">
        <v>167</v>
      </c>
      <c r="D5036" s="1" t="s">
        <v>18</v>
      </c>
      <c r="E5036" t="s">
        <v>11</v>
      </c>
      <c r="F5036" s="1" t="s">
        <v>154</v>
      </c>
      <c r="G5036" t="s">
        <v>142</v>
      </c>
      <c r="H5036" s="1" t="s">
        <v>142</v>
      </c>
      <c r="I5036" s="1" t="str">
        <f t="shared" si="156"/>
        <v>Convertible NB</v>
      </c>
      <c r="J5036" s="1" t="str">
        <f t="shared" si="157"/>
        <v>Convertible NB</v>
      </c>
      <c r="K5036" t="s">
        <v>144</v>
      </c>
      <c r="L5036" t="s">
        <v>149</v>
      </c>
      <c r="M5036" s="47">
        <v>28</v>
      </c>
    </row>
    <row r="5037" spans="1:13" hidden="1" x14ac:dyDescent="0.3">
      <c r="A5037" s="1" t="s">
        <v>186</v>
      </c>
      <c r="B5037" s="1" t="s">
        <v>83</v>
      </c>
      <c r="C5037" t="s">
        <v>167</v>
      </c>
      <c r="D5037" s="1" t="s">
        <v>18</v>
      </c>
      <c r="E5037" t="s">
        <v>11</v>
      </c>
      <c r="F5037" s="1" t="s">
        <v>154</v>
      </c>
      <c r="G5037" t="s">
        <v>142</v>
      </c>
      <c r="H5037" s="1" t="s">
        <v>142</v>
      </c>
      <c r="I5037" s="1" t="str">
        <f t="shared" si="156"/>
        <v>Convertible NB</v>
      </c>
      <c r="J5037" s="1" t="str">
        <f t="shared" si="157"/>
        <v>Convertible NB</v>
      </c>
      <c r="K5037" t="s">
        <v>144</v>
      </c>
      <c r="L5037" t="s">
        <v>150</v>
      </c>
      <c r="M5037" s="47">
        <v>9</v>
      </c>
    </row>
    <row r="5038" spans="1:13" hidden="1" x14ac:dyDescent="0.3">
      <c r="A5038" s="1" t="s">
        <v>186</v>
      </c>
      <c r="B5038" s="1" t="s">
        <v>83</v>
      </c>
      <c r="C5038" t="s">
        <v>167</v>
      </c>
      <c r="D5038" s="1" t="s">
        <v>18</v>
      </c>
      <c r="E5038" t="s">
        <v>11</v>
      </c>
      <c r="F5038" s="1" t="s">
        <v>154</v>
      </c>
      <c r="G5038" t="s">
        <v>142</v>
      </c>
      <c r="H5038" s="1" t="s">
        <v>142</v>
      </c>
      <c r="I5038" s="1" t="str">
        <f t="shared" si="156"/>
        <v>Convertible NB</v>
      </c>
      <c r="J5038" s="1" t="str">
        <f t="shared" si="157"/>
        <v>Convertible NB</v>
      </c>
      <c r="K5038" t="s">
        <v>144</v>
      </c>
      <c r="L5038" t="s">
        <v>151</v>
      </c>
      <c r="M5038" s="47">
        <v>6</v>
      </c>
    </row>
    <row r="5039" spans="1:13" hidden="1" x14ac:dyDescent="0.3">
      <c r="A5039" s="1" t="s">
        <v>186</v>
      </c>
      <c r="B5039" s="1" t="s">
        <v>83</v>
      </c>
      <c r="C5039" t="s">
        <v>167</v>
      </c>
      <c r="D5039" s="1" t="s">
        <v>18</v>
      </c>
      <c r="E5039" t="s">
        <v>11</v>
      </c>
      <c r="F5039" s="1" t="s">
        <v>154</v>
      </c>
      <c r="G5039" t="s">
        <v>142</v>
      </c>
      <c r="H5039" s="1" t="s">
        <v>155</v>
      </c>
      <c r="I5039" s="1" t="str">
        <f t="shared" si="156"/>
        <v>Convertible NB</v>
      </c>
      <c r="J5039" s="1" t="str">
        <f t="shared" si="157"/>
        <v>Convertible NB</v>
      </c>
      <c r="K5039" t="s">
        <v>143</v>
      </c>
      <c r="L5039" t="s">
        <v>143</v>
      </c>
      <c r="M5039" s="47">
        <v>4582</v>
      </c>
    </row>
    <row r="5040" spans="1:13" hidden="1" x14ac:dyDescent="0.3">
      <c r="A5040" s="1" t="s">
        <v>186</v>
      </c>
      <c r="B5040" s="1" t="s">
        <v>83</v>
      </c>
      <c r="C5040" t="s">
        <v>167</v>
      </c>
      <c r="D5040" s="1" t="s">
        <v>18</v>
      </c>
      <c r="E5040" t="s">
        <v>11</v>
      </c>
      <c r="F5040" s="1" t="s">
        <v>154</v>
      </c>
      <c r="G5040" t="s">
        <v>142</v>
      </c>
      <c r="H5040" s="1" t="s">
        <v>155</v>
      </c>
      <c r="I5040" s="1" t="str">
        <f t="shared" si="156"/>
        <v>Convertible NB</v>
      </c>
      <c r="J5040" s="1" t="str">
        <f t="shared" si="157"/>
        <v>Convertible NB</v>
      </c>
      <c r="K5040" t="s">
        <v>144</v>
      </c>
      <c r="L5040" t="s">
        <v>145</v>
      </c>
      <c r="M5040" s="47">
        <v>2161</v>
      </c>
    </row>
    <row r="5041" spans="1:13" hidden="1" x14ac:dyDescent="0.3">
      <c r="A5041" s="1" t="s">
        <v>186</v>
      </c>
      <c r="B5041" s="1" t="s">
        <v>83</v>
      </c>
      <c r="C5041" t="s">
        <v>167</v>
      </c>
      <c r="D5041" s="1" t="s">
        <v>18</v>
      </c>
      <c r="E5041" t="s">
        <v>11</v>
      </c>
      <c r="F5041" s="1" t="s">
        <v>154</v>
      </c>
      <c r="G5041" t="s">
        <v>142</v>
      </c>
      <c r="H5041" s="1" t="s">
        <v>155</v>
      </c>
      <c r="I5041" s="1" t="str">
        <f t="shared" si="156"/>
        <v>Convertible NB</v>
      </c>
      <c r="J5041" s="1" t="str">
        <f t="shared" si="157"/>
        <v>Convertible NB</v>
      </c>
      <c r="K5041" t="s">
        <v>144</v>
      </c>
      <c r="L5041" t="s">
        <v>146</v>
      </c>
      <c r="M5041" s="47">
        <v>2387</v>
      </c>
    </row>
    <row r="5042" spans="1:13" hidden="1" x14ac:dyDescent="0.3">
      <c r="A5042" s="1" t="s">
        <v>186</v>
      </c>
      <c r="B5042" s="1" t="s">
        <v>83</v>
      </c>
      <c r="C5042" t="s">
        <v>167</v>
      </c>
      <c r="D5042" s="1" t="s">
        <v>18</v>
      </c>
      <c r="E5042" t="s">
        <v>11</v>
      </c>
      <c r="F5042" s="1" t="s">
        <v>154</v>
      </c>
      <c r="G5042" t="s">
        <v>142</v>
      </c>
      <c r="H5042" s="1" t="s">
        <v>155</v>
      </c>
      <c r="I5042" s="1" t="str">
        <f t="shared" si="156"/>
        <v>Convertible NB</v>
      </c>
      <c r="J5042" s="1" t="str">
        <f t="shared" si="157"/>
        <v>Convertible NB</v>
      </c>
      <c r="K5042" t="s">
        <v>144</v>
      </c>
      <c r="L5042" t="s">
        <v>147</v>
      </c>
      <c r="M5042" s="47">
        <v>2494</v>
      </c>
    </row>
    <row r="5043" spans="1:13" hidden="1" x14ac:dyDescent="0.3">
      <c r="A5043" s="1" t="s">
        <v>186</v>
      </c>
      <c r="B5043" s="1" t="s">
        <v>83</v>
      </c>
      <c r="C5043" t="s">
        <v>167</v>
      </c>
      <c r="D5043" s="1" t="s">
        <v>18</v>
      </c>
      <c r="E5043" t="s">
        <v>11</v>
      </c>
      <c r="F5043" s="1" t="s">
        <v>154</v>
      </c>
      <c r="G5043" t="s">
        <v>142</v>
      </c>
      <c r="H5043" s="1" t="s">
        <v>155</v>
      </c>
      <c r="I5043" s="1" t="str">
        <f t="shared" si="156"/>
        <v>Convertible NB</v>
      </c>
      <c r="J5043" s="1" t="str">
        <f t="shared" si="157"/>
        <v>Convertible NB</v>
      </c>
      <c r="K5043" t="s">
        <v>144</v>
      </c>
      <c r="L5043" t="s">
        <v>148</v>
      </c>
      <c r="M5043" s="47">
        <v>2967</v>
      </c>
    </row>
    <row r="5044" spans="1:13" hidden="1" x14ac:dyDescent="0.3">
      <c r="A5044" s="1" t="s">
        <v>186</v>
      </c>
      <c r="B5044" s="1" t="s">
        <v>83</v>
      </c>
      <c r="C5044" t="s">
        <v>167</v>
      </c>
      <c r="D5044" s="1" t="s">
        <v>18</v>
      </c>
      <c r="E5044" t="s">
        <v>11</v>
      </c>
      <c r="F5044" s="1" t="s">
        <v>154</v>
      </c>
      <c r="G5044" t="s">
        <v>142</v>
      </c>
      <c r="H5044" s="1" t="s">
        <v>155</v>
      </c>
      <c r="I5044" s="1" t="str">
        <f t="shared" si="156"/>
        <v>Convertible NB</v>
      </c>
      <c r="J5044" s="1" t="str">
        <f t="shared" si="157"/>
        <v>Convertible NB</v>
      </c>
      <c r="K5044" t="s">
        <v>144</v>
      </c>
      <c r="L5044" t="s">
        <v>149</v>
      </c>
      <c r="M5044" s="47">
        <v>4198</v>
      </c>
    </row>
    <row r="5045" spans="1:13" hidden="1" x14ac:dyDescent="0.3">
      <c r="A5045" s="1" t="s">
        <v>186</v>
      </c>
      <c r="B5045" s="1" t="s">
        <v>83</v>
      </c>
      <c r="C5045" t="s">
        <v>167</v>
      </c>
      <c r="D5045" s="1" t="s">
        <v>18</v>
      </c>
      <c r="E5045" t="s">
        <v>11</v>
      </c>
      <c r="F5045" s="1" t="s">
        <v>154</v>
      </c>
      <c r="G5045" t="s">
        <v>142</v>
      </c>
      <c r="H5045" s="1" t="s">
        <v>155</v>
      </c>
      <c r="I5045" s="1" t="str">
        <f t="shared" si="156"/>
        <v>Convertible NB</v>
      </c>
      <c r="J5045" s="1" t="str">
        <f t="shared" si="157"/>
        <v>Convertible NB</v>
      </c>
      <c r="K5045" t="s">
        <v>144</v>
      </c>
      <c r="L5045" t="s">
        <v>150</v>
      </c>
      <c r="M5045" s="47">
        <v>1362</v>
      </c>
    </row>
    <row r="5046" spans="1:13" hidden="1" x14ac:dyDescent="0.3">
      <c r="A5046" s="1" t="s">
        <v>186</v>
      </c>
      <c r="B5046" s="1" t="s">
        <v>83</v>
      </c>
      <c r="C5046" t="s">
        <v>167</v>
      </c>
      <c r="D5046" s="1" t="s">
        <v>18</v>
      </c>
      <c r="E5046" t="s">
        <v>11</v>
      </c>
      <c r="F5046" s="1" t="s">
        <v>154</v>
      </c>
      <c r="G5046" t="s">
        <v>142</v>
      </c>
      <c r="H5046" s="1" t="s">
        <v>155</v>
      </c>
      <c r="I5046" s="1" t="str">
        <f t="shared" si="156"/>
        <v>Convertible NB</v>
      </c>
      <c r="J5046" s="1" t="str">
        <f t="shared" si="157"/>
        <v>Convertible NB</v>
      </c>
      <c r="K5046" t="s">
        <v>144</v>
      </c>
      <c r="L5046" t="s">
        <v>151</v>
      </c>
      <c r="M5046" s="47">
        <v>873</v>
      </c>
    </row>
    <row r="5047" spans="1:13" hidden="1" x14ac:dyDescent="0.3">
      <c r="A5047" s="1" t="s">
        <v>186</v>
      </c>
      <c r="B5047" s="1" t="s">
        <v>83</v>
      </c>
      <c r="C5047" t="s">
        <v>167</v>
      </c>
      <c r="D5047" s="1" t="s">
        <v>18</v>
      </c>
      <c r="E5047" t="s">
        <v>11</v>
      </c>
      <c r="F5047" s="1" t="s">
        <v>154</v>
      </c>
      <c r="G5047" t="s">
        <v>155</v>
      </c>
      <c r="H5047" s="1" t="s">
        <v>155</v>
      </c>
      <c r="I5047" s="1" t="str">
        <f t="shared" si="156"/>
        <v>Convertible NB</v>
      </c>
      <c r="J5047" s="1" t="str">
        <f t="shared" si="157"/>
        <v>Convertible NB</v>
      </c>
      <c r="K5047" t="s">
        <v>143</v>
      </c>
      <c r="L5047" t="s">
        <v>143</v>
      </c>
      <c r="M5047" s="47">
        <v>5746</v>
      </c>
    </row>
    <row r="5048" spans="1:13" hidden="1" x14ac:dyDescent="0.3">
      <c r="A5048" s="1" t="s">
        <v>186</v>
      </c>
      <c r="B5048" s="1" t="s">
        <v>83</v>
      </c>
      <c r="C5048" t="s">
        <v>167</v>
      </c>
      <c r="D5048" s="1" t="s">
        <v>18</v>
      </c>
      <c r="E5048" t="s">
        <v>11</v>
      </c>
      <c r="F5048" s="1" t="s">
        <v>154</v>
      </c>
      <c r="G5048" t="s">
        <v>155</v>
      </c>
      <c r="H5048" s="1" t="s">
        <v>155</v>
      </c>
      <c r="I5048" s="1" t="str">
        <f t="shared" si="156"/>
        <v>Convertible NB</v>
      </c>
      <c r="J5048" s="1" t="str">
        <f t="shared" si="157"/>
        <v>Convertible NB</v>
      </c>
      <c r="K5048" t="s">
        <v>144</v>
      </c>
      <c r="L5048" t="s">
        <v>145</v>
      </c>
      <c r="M5048" s="47">
        <v>23</v>
      </c>
    </row>
    <row r="5049" spans="1:13" hidden="1" x14ac:dyDescent="0.3">
      <c r="A5049" s="1" t="s">
        <v>186</v>
      </c>
      <c r="B5049" s="1" t="s">
        <v>83</v>
      </c>
      <c r="C5049" t="s">
        <v>167</v>
      </c>
      <c r="D5049" s="1" t="s">
        <v>18</v>
      </c>
      <c r="E5049" t="s">
        <v>11</v>
      </c>
      <c r="F5049" s="1" t="s">
        <v>154</v>
      </c>
      <c r="G5049" t="s">
        <v>155</v>
      </c>
      <c r="H5049" s="1" t="s">
        <v>155</v>
      </c>
      <c r="I5049" s="1" t="str">
        <f t="shared" si="156"/>
        <v>Convertible NB</v>
      </c>
      <c r="J5049" s="1" t="str">
        <f t="shared" si="157"/>
        <v>Convertible NB</v>
      </c>
      <c r="K5049" t="s">
        <v>144</v>
      </c>
      <c r="L5049" t="s">
        <v>146</v>
      </c>
      <c r="M5049" s="47">
        <v>25</v>
      </c>
    </row>
    <row r="5050" spans="1:13" hidden="1" x14ac:dyDescent="0.3">
      <c r="A5050" s="1" t="s">
        <v>186</v>
      </c>
      <c r="B5050" s="1" t="s">
        <v>83</v>
      </c>
      <c r="C5050" t="s">
        <v>167</v>
      </c>
      <c r="D5050" s="1" t="s">
        <v>18</v>
      </c>
      <c r="E5050" t="s">
        <v>11</v>
      </c>
      <c r="F5050" s="1" t="s">
        <v>154</v>
      </c>
      <c r="G5050" t="s">
        <v>155</v>
      </c>
      <c r="H5050" s="1" t="s">
        <v>155</v>
      </c>
      <c r="I5050" s="1" t="str">
        <f t="shared" si="156"/>
        <v>Convertible NB</v>
      </c>
      <c r="J5050" s="1" t="str">
        <f t="shared" si="157"/>
        <v>Convertible NB</v>
      </c>
      <c r="K5050" t="s">
        <v>144</v>
      </c>
      <c r="L5050" t="s">
        <v>147</v>
      </c>
      <c r="M5050" s="47">
        <v>27</v>
      </c>
    </row>
    <row r="5051" spans="1:13" hidden="1" x14ac:dyDescent="0.3">
      <c r="A5051" s="1" t="s">
        <v>186</v>
      </c>
      <c r="B5051" s="1" t="s">
        <v>83</v>
      </c>
      <c r="C5051" t="s">
        <v>167</v>
      </c>
      <c r="D5051" s="1" t="s">
        <v>18</v>
      </c>
      <c r="E5051" t="s">
        <v>11</v>
      </c>
      <c r="F5051" s="1" t="s">
        <v>154</v>
      </c>
      <c r="G5051" t="s">
        <v>155</v>
      </c>
      <c r="H5051" s="1" t="s">
        <v>155</v>
      </c>
      <c r="I5051" s="1" t="str">
        <f t="shared" si="156"/>
        <v>Convertible NB</v>
      </c>
      <c r="J5051" s="1" t="str">
        <f t="shared" si="157"/>
        <v>Convertible NB</v>
      </c>
      <c r="K5051" t="s">
        <v>144</v>
      </c>
      <c r="L5051" t="s">
        <v>148</v>
      </c>
      <c r="M5051" s="47">
        <v>32</v>
      </c>
    </row>
    <row r="5052" spans="1:13" hidden="1" x14ac:dyDescent="0.3">
      <c r="A5052" s="1" t="s">
        <v>186</v>
      </c>
      <c r="B5052" s="1" t="s">
        <v>83</v>
      </c>
      <c r="C5052" t="s">
        <v>167</v>
      </c>
      <c r="D5052" s="1" t="s">
        <v>18</v>
      </c>
      <c r="E5052" t="s">
        <v>11</v>
      </c>
      <c r="F5052" s="1" t="s">
        <v>154</v>
      </c>
      <c r="G5052" t="s">
        <v>155</v>
      </c>
      <c r="H5052" s="1" t="s">
        <v>155</v>
      </c>
      <c r="I5052" s="1" t="str">
        <f t="shared" si="156"/>
        <v>Convertible NB</v>
      </c>
      <c r="J5052" s="1" t="str">
        <f t="shared" si="157"/>
        <v>Convertible NB</v>
      </c>
      <c r="K5052" t="s">
        <v>144</v>
      </c>
      <c r="L5052" t="s">
        <v>149</v>
      </c>
      <c r="M5052" s="47">
        <v>46</v>
      </c>
    </row>
    <row r="5053" spans="1:13" hidden="1" x14ac:dyDescent="0.3">
      <c r="A5053" s="1" t="s">
        <v>186</v>
      </c>
      <c r="B5053" s="1" t="s">
        <v>83</v>
      </c>
      <c r="C5053" t="s">
        <v>167</v>
      </c>
      <c r="D5053" s="1" t="s">
        <v>18</v>
      </c>
      <c r="E5053" t="s">
        <v>11</v>
      </c>
      <c r="F5053" s="1" t="s">
        <v>154</v>
      </c>
      <c r="G5053" t="s">
        <v>155</v>
      </c>
      <c r="H5053" s="1" t="s">
        <v>155</v>
      </c>
      <c r="I5053" s="1" t="str">
        <f t="shared" si="156"/>
        <v>Convertible NB</v>
      </c>
      <c r="J5053" s="1" t="str">
        <f t="shared" si="157"/>
        <v>Convertible NB</v>
      </c>
      <c r="K5053" t="s">
        <v>144</v>
      </c>
      <c r="L5053" t="s">
        <v>150</v>
      </c>
      <c r="M5053" s="47">
        <v>15</v>
      </c>
    </row>
    <row r="5054" spans="1:13" hidden="1" x14ac:dyDescent="0.3">
      <c r="A5054" s="1" t="s">
        <v>186</v>
      </c>
      <c r="B5054" s="1" t="s">
        <v>83</v>
      </c>
      <c r="C5054" t="s">
        <v>167</v>
      </c>
      <c r="D5054" s="1" t="s">
        <v>18</v>
      </c>
      <c r="E5054" t="s">
        <v>11</v>
      </c>
      <c r="F5054" s="1" t="s">
        <v>154</v>
      </c>
      <c r="G5054" t="s">
        <v>155</v>
      </c>
      <c r="H5054" s="1" t="s">
        <v>155</v>
      </c>
      <c r="I5054" s="1" t="str">
        <f t="shared" si="156"/>
        <v>Convertible NB</v>
      </c>
      <c r="J5054" s="1" t="str">
        <f t="shared" si="157"/>
        <v>Convertible NB</v>
      </c>
      <c r="K5054" t="s">
        <v>144</v>
      </c>
      <c r="L5054" t="s">
        <v>151</v>
      </c>
      <c r="M5054" s="47">
        <v>9</v>
      </c>
    </row>
    <row r="5055" spans="1:13" hidden="1" x14ac:dyDescent="0.3">
      <c r="A5055" s="1" t="s">
        <v>186</v>
      </c>
      <c r="B5055" s="1" t="s">
        <v>83</v>
      </c>
      <c r="C5055" t="s">
        <v>167</v>
      </c>
      <c r="D5055" s="1" t="s">
        <v>18</v>
      </c>
      <c r="E5055" t="s">
        <v>9</v>
      </c>
      <c r="F5055" s="1" t="s">
        <v>154</v>
      </c>
      <c r="G5055" t="s">
        <v>142</v>
      </c>
      <c r="H5055" s="1" t="s">
        <v>155</v>
      </c>
      <c r="I5055" s="1" t="str">
        <f t="shared" si="156"/>
        <v>Mini NB</v>
      </c>
      <c r="J5055" s="1" t="str">
        <f t="shared" si="157"/>
        <v>Mini NB</v>
      </c>
      <c r="K5055" t="s">
        <v>143</v>
      </c>
      <c r="L5055" t="s">
        <v>143</v>
      </c>
      <c r="M5055" s="47">
        <v>8838</v>
      </c>
    </row>
    <row r="5056" spans="1:13" hidden="1" x14ac:dyDescent="0.3">
      <c r="A5056" s="1" t="s">
        <v>186</v>
      </c>
      <c r="B5056" s="1" t="s">
        <v>83</v>
      </c>
      <c r="C5056" t="s">
        <v>167</v>
      </c>
      <c r="D5056" s="1" t="s">
        <v>20</v>
      </c>
      <c r="E5056" t="s">
        <v>16</v>
      </c>
      <c r="F5056" s="1" t="s">
        <v>154</v>
      </c>
      <c r="G5056" t="s">
        <v>142</v>
      </c>
      <c r="H5056" s="1" t="s">
        <v>187</v>
      </c>
      <c r="I5056" s="1" t="str">
        <f t="shared" si="156"/>
        <v>Windows Detachable tablet</v>
      </c>
      <c r="J5056" s="1" t="str">
        <f t="shared" si="157"/>
        <v>Windows Detachable tablet</v>
      </c>
      <c r="K5056" t="s">
        <v>143</v>
      </c>
      <c r="L5056" t="s">
        <v>143</v>
      </c>
      <c r="M5056" s="47">
        <v>391</v>
      </c>
    </row>
    <row r="5057" spans="1:13" hidden="1" x14ac:dyDescent="0.3">
      <c r="A5057" s="1" t="s">
        <v>186</v>
      </c>
      <c r="B5057" s="1" t="s">
        <v>83</v>
      </c>
      <c r="C5057" t="s">
        <v>167</v>
      </c>
      <c r="D5057" s="1" t="s">
        <v>20</v>
      </c>
      <c r="E5057" t="s">
        <v>16</v>
      </c>
      <c r="F5057" s="1" t="s">
        <v>154</v>
      </c>
      <c r="G5057" t="s">
        <v>142</v>
      </c>
      <c r="H5057" s="1" t="s">
        <v>187</v>
      </c>
      <c r="I5057" s="1" t="str">
        <f t="shared" si="156"/>
        <v>Windows Detachable tablet</v>
      </c>
      <c r="J5057" s="1" t="str">
        <f t="shared" si="157"/>
        <v>Windows Detachable tablet</v>
      </c>
      <c r="K5057" t="s">
        <v>144</v>
      </c>
      <c r="L5057" t="s">
        <v>145</v>
      </c>
      <c r="M5057" s="47">
        <v>7</v>
      </c>
    </row>
    <row r="5058" spans="1:13" hidden="1" x14ac:dyDescent="0.3">
      <c r="A5058" s="1" t="s">
        <v>186</v>
      </c>
      <c r="B5058" s="1" t="s">
        <v>83</v>
      </c>
      <c r="C5058" t="s">
        <v>167</v>
      </c>
      <c r="D5058" s="1" t="s">
        <v>20</v>
      </c>
      <c r="E5058" t="s">
        <v>16</v>
      </c>
      <c r="F5058" s="1" t="s">
        <v>154</v>
      </c>
      <c r="G5058" t="s">
        <v>142</v>
      </c>
      <c r="H5058" s="1" t="s">
        <v>187</v>
      </c>
      <c r="I5058" s="1" t="str">
        <f t="shared" si="156"/>
        <v>Windows Detachable tablet</v>
      </c>
      <c r="J5058" s="1" t="str">
        <f t="shared" si="157"/>
        <v>Windows Detachable tablet</v>
      </c>
      <c r="K5058" t="s">
        <v>144</v>
      </c>
      <c r="L5058" t="s">
        <v>146</v>
      </c>
      <c r="M5058" s="47">
        <v>8</v>
      </c>
    </row>
    <row r="5059" spans="1:13" hidden="1" x14ac:dyDescent="0.3">
      <c r="A5059" s="1" t="s">
        <v>186</v>
      </c>
      <c r="B5059" s="1" t="s">
        <v>83</v>
      </c>
      <c r="C5059" t="s">
        <v>167</v>
      </c>
      <c r="D5059" s="1" t="s">
        <v>20</v>
      </c>
      <c r="E5059" t="s">
        <v>16</v>
      </c>
      <c r="F5059" s="1" t="s">
        <v>154</v>
      </c>
      <c r="G5059" t="s">
        <v>142</v>
      </c>
      <c r="H5059" s="1" t="s">
        <v>187</v>
      </c>
      <c r="I5059" s="1" t="str">
        <f t="shared" ref="I5059:I5122" si="158">VLOOKUP(E5059&amp;F5059&amp;G5059,$S$1:$T$74,2,0)</f>
        <v>Windows Detachable tablet</v>
      </c>
      <c r="J5059" s="1" t="str">
        <f t="shared" ref="J5059:J5122" si="159">IF(AND(I5059="Clamshell NB",H5059="Yes"),"Clamshell Ultraslim NB",I5059)</f>
        <v>Windows Detachable tablet</v>
      </c>
      <c r="K5059" t="s">
        <v>144</v>
      </c>
      <c r="L5059" t="s">
        <v>147</v>
      </c>
      <c r="M5059" s="47">
        <v>15</v>
      </c>
    </row>
    <row r="5060" spans="1:13" hidden="1" x14ac:dyDescent="0.3">
      <c r="A5060" s="1" t="s">
        <v>186</v>
      </c>
      <c r="B5060" s="1" t="s">
        <v>83</v>
      </c>
      <c r="C5060" t="s">
        <v>167</v>
      </c>
      <c r="D5060" s="1" t="s">
        <v>20</v>
      </c>
      <c r="E5060" t="s">
        <v>16</v>
      </c>
      <c r="F5060" s="1" t="s">
        <v>154</v>
      </c>
      <c r="G5060" t="s">
        <v>142</v>
      </c>
      <c r="H5060" s="1" t="s">
        <v>187</v>
      </c>
      <c r="I5060" s="1" t="str">
        <f t="shared" si="158"/>
        <v>Windows Detachable tablet</v>
      </c>
      <c r="J5060" s="1" t="str">
        <f t="shared" si="159"/>
        <v>Windows Detachable tablet</v>
      </c>
      <c r="K5060" t="s">
        <v>144</v>
      </c>
      <c r="L5060" t="s">
        <v>148</v>
      </c>
      <c r="M5060" s="47">
        <v>26</v>
      </c>
    </row>
    <row r="5061" spans="1:13" hidden="1" x14ac:dyDescent="0.3">
      <c r="A5061" s="1" t="s">
        <v>186</v>
      </c>
      <c r="B5061" s="1" t="s">
        <v>83</v>
      </c>
      <c r="C5061" t="s">
        <v>167</v>
      </c>
      <c r="D5061" s="1" t="s">
        <v>20</v>
      </c>
      <c r="E5061" t="s">
        <v>16</v>
      </c>
      <c r="F5061" s="1" t="s">
        <v>154</v>
      </c>
      <c r="G5061" t="s">
        <v>142</v>
      </c>
      <c r="H5061" s="1" t="s">
        <v>187</v>
      </c>
      <c r="I5061" s="1" t="str">
        <f t="shared" si="158"/>
        <v>Windows Detachable tablet</v>
      </c>
      <c r="J5061" s="1" t="str">
        <f t="shared" si="159"/>
        <v>Windows Detachable tablet</v>
      </c>
      <c r="K5061" t="s">
        <v>144</v>
      </c>
      <c r="L5061" t="s">
        <v>149</v>
      </c>
      <c r="M5061" s="47">
        <v>27</v>
      </c>
    </row>
    <row r="5062" spans="1:13" hidden="1" x14ac:dyDescent="0.3">
      <c r="A5062" s="1" t="s">
        <v>186</v>
      </c>
      <c r="B5062" s="1" t="s">
        <v>83</v>
      </c>
      <c r="C5062" t="s">
        <v>167</v>
      </c>
      <c r="D5062" s="1" t="s">
        <v>20</v>
      </c>
      <c r="E5062" t="s">
        <v>16</v>
      </c>
      <c r="F5062" s="1" t="s">
        <v>154</v>
      </c>
      <c r="G5062" t="s">
        <v>142</v>
      </c>
      <c r="H5062" s="1" t="s">
        <v>187</v>
      </c>
      <c r="I5062" s="1" t="str">
        <f t="shared" si="158"/>
        <v>Windows Detachable tablet</v>
      </c>
      <c r="J5062" s="1" t="str">
        <f t="shared" si="159"/>
        <v>Windows Detachable tablet</v>
      </c>
      <c r="K5062" t="s">
        <v>144</v>
      </c>
      <c r="L5062" t="s">
        <v>151</v>
      </c>
      <c r="M5062" s="47">
        <v>3</v>
      </c>
    </row>
    <row r="5063" spans="1:13" hidden="1" x14ac:dyDescent="0.3">
      <c r="A5063" s="1" t="s">
        <v>186</v>
      </c>
      <c r="B5063" s="1" t="s">
        <v>83</v>
      </c>
      <c r="C5063" t="s">
        <v>167</v>
      </c>
      <c r="D5063" s="1" t="s">
        <v>20</v>
      </c>
      <c r="E5063" t="s">
        <v>15</v>
      </c>
      <c r="F5063" s="1" t="s">
        <v>156</v>
      </c>
      <c r="G5063" t="s">
        <v>142</v>
      </c>
      <c r="H5063" s="1" t="s">
        <v>187</v>
      </c>
      <c r="I5063" s="1" t="str">
        <f t="shared" si="158"/>
        <v>Chrome Slate</v>
      </c>
      <c r="J5063" s="1" t="str">
        <f t="shared" si="159"/>
        <v>Chrome Slate</v>
      </c>
      <c r="K5063" t="s">
        <v>143</v>
      </c>
      <c r="L5063" t="s">
        <v>143</v>
      </c>
      <c r="M5063" s="47">
        <v>49</v>
      </c>
    </row>
    <row r="5064" spans="1:13" hidden="1" x14ac:dyDescent="0.3">
      <c r="A5064" s="1" t="s">
        <v>186</v>
      </c>
      <c r="B5064" s="1" t="s">
        <v>83</v>
      </c>
      <c r="C5064" t="s">
        <v>167</v>
      </c>
      <c r="D5064" s="1" t="s">
        <v>19</v>
      </c>
      <c r="E5064" t="s">
        <v>13</v>
      </c>
      <c r="F5064" s="1" t="s">
        <v>154</v>
      </c>
      <c r="G5064" t="s">
        <v>142</v>
      </c>
      <c r="H5064" s="1" t="s">
        <v>187</v>
      </c>
      <c r="I5064" s="1" t="str">
        <f t="shared" si="158"/>
        <v>DT Workstation</v>
      </c>
      <c r="J5064" s="1" t="str">
        <f t="shared" si="159"/>
        <v>DT Workstation</v>
      </c>
      <c r="K5064" t="s">
        <v>144</v>
      </c>
      <c r="L5064" t="s">
        <v>145</v>
      </c>
      <c r="M5064" s="47">
        <v>6</v>
      </c>
    </row>
    <row r="5065" spans="1:13" hidden="1" x14ac:dyDescent="0.3">
      <c r="A5065" s="1" t="s">
        <v>186</v>
      </c>
      <c r="B5065" s="1" t="s">
        <v>83</v>
      </c>
      <c r="C5065" t="s">
        <v>167</v>
      </c>
      <c r="D5065" s="1" t="s">
        <v>19</v>
      </c>
      <c r="E5065" t="s">
        <v>13</v>
      </c>
      <c r="F5065" s="1" t="s">
        <v>154</v>
      </c>
      <c r="G5065" t="s">
        <v>142</v>
      </c>
      <c r="H5065" s="1" t="s">
        <v>187</v>
      </c>
      <c r="I5065" s="1" t="str">
        <f t="shared" si="158"/>
        <v>DT Workstation</v>
      </c>
      <c r="J5065" s="1" t="str">
        <f t="shared" si="159"/>
        <v>DT Workstation</v>
      </c>
      <c r="K5065" t="s">
        <v>144</v>
      </c>
      <c r="L5065" t="s">
        <v>146</v>
      </c>
      <c r="M5065" s="47">
        <v>5</v>
      </c>
    </row>
    <row r="5066" spans="1:13" hidden="1" x14ac:dyDescent="0.3">
      <c r="A5066" s="1" t="s">
        <v>186</v>
      </c>
      <c r="B5066" s="1" t="s">
        <v>83</v>
      </c>
      <c r="C5066" t="s">
        <v>167</v>
      </c>
      <c r="D5066" s="1" t="s">
        <v>19</v>
      </c>
      <c r="E5066" t="s">
        <v>13</v>
      </c>
      <c r="F5066" s="1" t="s">
        <v>154</v>
      </c>
      <c r="G5066" t="s">
        <v>142</v>
      </c>
      <c r="H5066" s="1" t="s">
        <v>187</v>
      </c>
      <c r="I5066" s="1" t="str">
        <f t="shared" si="158"/>
        <v>DT Workstation</v>
      </c>
      <c r="J5066" s="1" t="str">
        <f t="shared" si="159"/>
        <v>DT Workstation</v>
      </c>
      <c r="K5066" t="s">
        <v>144</v>
      </c>
      <c r="L5066" t="s">
        <v>147</v>
      </c>
      <c r="M5066" s="47">
        <v>5</v>
      </c>
    </row>
    <row r="5067" spans="1:13" hidden="1" x14ac:dyDescent="0.3">
      <c r="A5067" s="1" t="s">
        <v>186</v>
      </c>
      <c r="B5067" s="1" t="s">
        <v>83</v>
      </c>
      <c r="C5067" t="s">
        <v>167</v>
      </c>
      <c r="D5067" s="1" t="s">
        <v>19</v>
      </c>
      <c r="E5067" t="s">
        <v>13</v>
      </c>
      <c r="F5067" s="1" t="s">
        <v>154</v>
      </c>
      <c r="G5067" t="s">
        <v>142</v>
      </c>
      <c r="H5067" s="1" t="s">
        <v>187</v>
      </c>
      <c r="I5067" s="1" t="str">
        <f t="shared" si="158"/>
        <v>DT Workstation</v>
      </c>
      <c r="J5067" s="1" t="str">
        <f t="shared" si="159"/>
        <v>DT Workstation</v>
      </c>
      <c r="K5067" t="s">
        <v>144</v>
      </c>
      <c r="L5067" t="s">
        <v>148</v>
      </c>
      <c r="M5067" s="47">
        <v>21</v>
      </c>
    </row>
    <row r="5068" spans="1:13" hidden="1" x14ac:dyDescent="0.3">
      <c r="A5068" s="1" t="s">
        <v>186</v>
      </c>
      <c r="B5068" s="1" t="s">
        <v>83</v>
      </c>
      <c r="C5068" t="s">
        <v>167</v>
      </c>
      <c r="D5068" s="1" t="s">
        <v>19</v>
      </c>
      <c r="E5068" t="s">
        <v>13</v>
      </c>
      <c r="F5068" s="1" t="s">
        <v>154</v>
      </c>
      <c r="G5068" t="s">
        <v>142</v>
      </c>
      <c r="H5068" s="1" t="s">
        <v>187</v>
      </c>
      <c r="I5068" s="1" t="str">
        <f t="shared" si="158"/>
        <v>DT Workstation</v>
      </c>
      <c r="J5068" s="1" t="str">
        <f t="shared" si="159"/>
        <v>DT Workstation</v>
      </c>
      <c r="K5068" t="s">
        <v>144</v>
      </c>
      <c r="L5068" t="s">
        <v>149</v>
      </c>
      <c r="M5068" s="47">
        <v>28</v>
      </c>
    </row>
    <row r="5069" spans="1:13" hidden="1" x14ac:dyDescent="0.3">
      <c r="A5069" s="1" t="s">
        <v>186</v>
      </c>
      <c r="B5069" s="1" t="s">
        <v>83</v>
      </c>
      <c r="C5069" t="s">
        <v>167</v>
      </c>
      <c r="D5069" s="1" t="s">
        <v>19</v>
      </c>
      <c r="E5069" t="s">
        <v>13</v>
      </c>
      <c r="F5069" s="1" t="s">
        <v>154</v>
      </c>
      <c r="G5069" t="s">
        <v>142</v>
      </c>
      <c r="H5069" s="1" t="s">
        <v>187</v>
      </c>
      <c r="I5069" s="1" t="str">
        <f t="shared" si="158"/>
        <v>DT Workstation</v>
      </c>
      <c r="J5069" s="1" t="str">
        <f t="shared" si="159"/>
        <v>DT Workstation</v>
      </c>
      <c r="K5069" t="s">
        <v>144</v>
      </c>
      <c r="L5069" t="s">
        <v>150</v>
      </c>
      <c r="M5069" s="47">
        <v>1</v>
      </c>
    </row>
    <row r="5070" spans="1:13" hidden="1" x14ac:dyDescent="0.3">
      <c r="A5070" s="1" t="s">
        <v>186</v>
      </c>
      <c r="B5070" s="1" t="s">
        <v>83</v>
      </c>
      <c r="C5070" t="s">
        <v>167</v>
      </c>
      <c r="D5070" s="1" t="s">
        <v>19</v>
      </c>
      <c r="E5070" t="s">
        <v>13</v>
      </c>
      <c r="F5070" s="1" t="s">
        <v>154</v>
      </c>
      <c r="G5070" t="s">
        <v>142</v>
      </c>
      <c r="H5070" s="1" t="s">
        <v>187</v>
      </c>
      <c r="I5070" s="1" t="str">
        <f t="shared" si="158"/>
        <v>DT Workstation</v>
      </c>
      <c r="J5070" s="1" t="str">
        <f t="shared" si="159"/>
        <v>DT Workstation</v>
      </c>
      <c r="K5070" t="s">
        <v>144</v>
      </c>
      <c r="L5070" t="s">
        <v>151</v>
      </c>
      <c r="M5070" s="47">
        <v>12</v>
      </c>
    </row>
    <row r="5071" spans="1:13" hidden="1" x14ac:dyDescent="0.3">
      <c r="A5071" s="1" t="s">
        <v>186</v>
      </c>
      <c r="B5071" s="1" t="s">
        <v>83</v>
      </c>
      <c r="C5071" t="s">
        <v>171</v>
      </c>
      <c r="D5071" s="1" t="s">
        <v>18</v>
      </c>
      <c r="E5071" t="s">
        <v>10</v>
      </c>
      <c r="F5071" s="1" t="s">
        <v>154</v>
      </c>
      <c r="G5071" t="s">
        <v>142</v>
      </c>
      <c r="H5071" s="1" t="s">
        <v>155</v>
      </c>
      <c r="I5071" s="1" t="str">
        <f t="shared" si="158"/>
        <v>Clamshell NB</v>
      </c>
      <c r="J5071" s="1" t="str">
        <f t="shared" si="159"/>
        <v>Clamshell Ultraslim NB</v>
      </c>
      <c r="K5071" t="s">
        <v>143</v>
      </c>
      <c r="L5071" t="s">
        <v>143</v>
      </c>
      <c r="M5071" s="47">
        <v>16494</v>
      </c>
    </row>
    <row r="5072" spans="1:13" hidden="1" x14ac:dyDescent="0.3">
      <c r="A5072" s="1" t="s">
        <v>186</v>
      </c>
      <c r="B5072" s="1" t="s">
        <v>83</v>
      </c>
      <c r="C5072" t="s">
        <v>171</v>
      </c>
      <c r="D5072" s="1" t="s">
        <v>18</v>
      </c>
      <c r="E5072" t="s">
        <v>10</v>
      </c>
      <c r="F5072" s="1" t="s">
        <v>154</v>
      </c>
      <c r="G5072" t="s">
        <v>142</v>
      </c>
      <c r="H5072" s="1" t="s">
        <v>155</v>
      </c>
      <c r="I5072" s="1" t="str">
        <f t="shared" si="158"/>
        <v>Clamshell NB</v>
      </c>
      <c r="J5072" s="1" t="str">
        <f t="shared" si="159"/>
        <v>Clamshell Ultraslim NB</v>
      </c>
      <c r="K5072" t="s">
        <v>144</v>
      </c>
      <c r="L5072" t="s">
        <v>145</v>
      </c>
      <c r="M5072" s="47">
        <v>69</v>
      </c>
    </row>
    <row r="5073" spans="1:13" hidden="1" x14ac:dyDescent="0.3">
      <c r="A5073" s="1" t="s">
        <v>186</v>
      </c>
      <c r="B5073" s="1" t="s">
        <v>83</v>
      </c>
      <c r="C5073" t="s">
        <v>171</v>
      </c>
      <c r="D5073" s="1" t="s">
        <v>18</v>
      </c>
      <c r="E5073" t="s">
        <v>10</v>
      </c>
      <c r="F5073" s="1" t="s">
        <v>154</v>
      </c>
      <c r="G5073" t="s">
        <v>142</v>
      </c>
      <c r="H5073" s="1" t="s">
        <v>155</v>
      </c>
      <c r="I5073" s="1" t="str">
        <f t="shared" si="158"/>
        <v>Clamshell NB</v>
      </c>
      <c r="J5073" s="1" t="str">
        <f t="shared" si="159"/>
        <v>Clamshell Ultraslim NB</v>
      </c>
      <c r="K5073" t="s">
        <v>144</v>
      </c>
      <c r="L5073" t="s">
        <v>146</v>
      </c>
      <c r="M5073" s="47">
        <v>62</v>
      </c>
    </row>
    <row r="5074" spans="1:13" hidden="1" x14ac:dyDescent="0.3">
      <c r="A5074" s="1" t="s">
        <v>186</v>
      </c>
      <c r="B5074" s="1" t="s">
        <v>83</v>
      </c>
      <c r="C5074" t="s">
        <v>171</v>
      </c>
      <c r="D5074" s="1" t="s">
        <v>18</v>
      </c>
      <c r="E5074" t="s">
        <v>10</v>
      </c>
      <c r="F5074" s="1" t="s">
        <v>154</v>
      </c>
      <c r="G5074" t="s">
        <v>142</v>
      </c>
      <c r="H5074" s="1" t="s">
        <v>155</v>
      </c>
      <c r="I5074" s="1" t="str">
        <f t="shared" si="158"/>
        <v>Clamshell NB</v>
      </c>
      <c r="J5074" s="1" t="str">
        <f t="shared" si="159"/>
        <v>Clamshell Ultraslim NB</v>
      </c>
      <c r="K5074" t="s">
        <v>144</v>
      </c>
      <c r="L5074" t="s">
        <v>147</v>
      </c>
      <c r="M5074" s="47">
        <v>26</v>
      </c>
    </row>
    <row r="5075" spans="1:13" hidden="1" x14ac:dyDescent="0.3">
      <c r="A5075" s="1" t="s">
        <v>186</v>
      </c>
      <c r="B5075" s="1" t="s">
        <v>83</v>
      </c>
      <c r="C5075" t="s">
        <v>171</v>
      </c>
      <c r="D5075" s="1" t="s">
        <v>18</v>
      </c>
      <c r="E5075" t="s">
        <v>10</v>
      </c>
      <c r="F5075" s="1" t="s">
        <v>154</v>
      </c>
      <c r="G5075" t="s">
        <v>142</v>
      </c>
      <c r="H5075" s="1" t="s">
        <v>155</v>
      </c>
      <c r="I5075" s="1" t="str">
        <f t="shared" si="158"/>
        <v>Clamshell NB</v>
      </c>
      <c r="J5075" s="1" t="str">
        <f t="shared" si="159"/>
        <v>Clamshell Ultraslim NB</v>
      </c>
      <c r="K5075" t="s">
        <v>144</v>
      </c>
      <c r="L5075" t="s">
        <v>148</v>
      </c>
      <c r="M5075" s="47">
        <v>9</v>
      </c>
    </row>
    <row r="5076" spans="1:13" hidden="1" x14ac:dyDescent="0.3">
      <c r="A5076" s="1" t="s">
        <v>186</v>
      </c>
      <c r="B5076" s="1" t="s">
        <v>83</v>
      </c>
      <c r="C5076" t="s">
        <v>171</v>
      </c>
      <c r="D5076" s="1" t="s">
        <v>18</v>
      </c>
      <c r="E5076" t="s">
        <v>10</v>
      </c>
      <c r="F5076" s="1" t="s">
        <v>154</v>
      </c>
      <c r="G5076" t="s">
        <v>142</v>
      </c>
      <c r="H5076" s="1" t="s">
        <v>155</v>
      </c>
      <c r="I5076" s="1" t="str">
        <f t="shared" si="158"/>
        <v>Clamshell NB</v>
      </c>
      <c r="J5076" s="1" t="str">
        <f t="shared" si="159"/>
        <v>Clamshell Ultraslim NB</v>
      </c>
      <c r="K5076" t="s">
        <v>144</v>
      </c>
      <c r="L5076" t="s">
        <v>149</v>
      </c>
      <c r="M5076" s="47">
        <v>20</v>
      </c>
    </row>
    <row r="5077" spans="1:13" hidden="1" x14ac:dyDescent="0.3">
      <c r="A5077" s="1" t="s">
        <v>186</v>
      </c>
      <c r="B5077" s="1" t="s">
        <v>83</v>
      </c>
      <c r="C5077" t="s">
        <v>171</v>
      </c>
      <c r="D5077" s="1" t="s">
        <v>20</v>
      </c>
      <c r="E5077" t="s">
        <v>15</v>
      </c>
      <c r="F5077" s="1" t="s">
        <v>161</v>
      </c>
      <c r="G5077" t="s">
        <v>142</v>
      </c>
      <c r="H5077" s="1" t="s">
        <v>187</v>
      </c>
      <c r="I5077" s="1" t="str">
        <f t="shared" si="158"/>
        <v>Android Slate</v>
      </c>
      <c r="J5077" s="1" t="str">
        <f t="shared" si="159"/>
        <v>Android Slate</v>
      </c>
      <c r="K5077" t="s">
        <v>143</v>
      </c>
      <c r="L5077" t="s">
        <v>143</v>
      </c>
      <c r="M5077" s="47">
        <v>47227</v>
      </c>
    </row>
    <row r="5078" spans="1:13" hidden="1" x14ac:dyDescent="0.3">
      <c r="A5078" s="1" t="s">
        <v>186</v>
      </c>
      <c r="B5078" s="1" t="s">
        <v>83</v>
      </c>
      <c r="C5078" t="s">
        <v>171</v>
      </c>
      <c r="D5078" s="1" t="s">
        <v>20</v>
      </c>
      <c r="E5078" t="s">
        <v>15</v>
      </c>
      <c r="F5078" s="1" t="s">
        <v>161</v>
      </c>
      <c r="G5078" t="s">
        <v>142</v>
      </c>
      <c r="H5078" s="1" t="s">
        <v>187</v>
      </c>
      <c r="I5078" s="1" t="str">
        <f t="shared" si="158"/>
        <v>Android Slate</v>
      </c>
      <c r="J5078" s="1" t="str">
        <f t="shared" si="159"/>
        <v>Android Slate</v>
      </c>
      <c r="K5078" t="s">
        <v>144</v>
      </c>
      <c r="L5078" t="s">
        <v>145</v>
      </c>
      <c r="M5078" s="47">
        <v>274</v>
      </c>
    </row>
    <row r="5079" spans="1:13" hidden="1" x14ac:dyDescent="0.3">
      <c r="A5079" s="1" t="s">
        <v>186</v>
      </c>
      <c r="B5079" s="1" t="s">
        <v>83</v>
      </c>
      <c r="C5079" t="s">
        <v>171</v>
      </c>
      <c r="D5079" s="1" t="s">
        <v>20</v>
      </c>
      <c r="E5079" t="s">
        <v>15</v>
      </c>
      <c r="F5079" s="1" t="s">
        <v>161</v>
      </c>
      <c r="G5079" t="s">
        <v>142</v>
      </c>
      <c r="H5079" s="1" t="s">
        <v>187</v>
      </c>
      <c r="I5079" s="1" t="str">
        <f t="shared" si="158"/>
        <v>Android Slate</v>
      </c>
      <c r="J5079" s="1" t="str">
        <f t="shared" si="159"/>
        <v>Android Slate</v>
      </c>
      <c r="K5079" t="s">
        <v>144</v>
      </c>
      <c r="L5079" t="s">
        <v>146</v>
      </c>
      <c r="M5079" s="47">
        <v>235</v>
      </c>
    </row>
    <row r="5080" spans="1:13" hidden="1" x14ac:dyDescent="0.3">
      <c r="A5080" s="1" t="s">
        <v>186</v>
      </c>
      <c r="B5080" s="1" t="s">
        <v>83</v>
      </c>
      <c r="C5080" t="s">
        <v>171</v>
      </c>
      <c r="D5080" s="1" t="s">
        <v>20</v>
      </c>
      <c r="E5080" t="s">
        <v>15</v>
      </c>
      <c r="F5080" s="1" t="s">
        <v>161</v>
      </c>
      <c r="G5080" t="s">
        <v>142</v>
      </c>
      <c r="H5080" s="1" t="s">
        <v>187</v>
      </c>
      <c r="I5080" s="1" t="str">
        <f t="shared" si="158"/>
        <v>Android Slate</v>
      </c>
      <c r="J5080" s="1" t="str">
        <f t="shared" si="159"/>
        <v>Android Slate</v>
      </c>
      <c r="K5080" t="s">
        <v>144</v>
      </c>
      <c r="L5080" t="s">
        <v>147</v>
      </c>
      <c r="M5080" s="47">
        <v>97</v>
      </c>
    </row>
    <row r="5081" spans="1:13" hidden="1" x14ac:dyDescent="0.3">
      <c r="A5081" s="1" t="s">
        <v>186</v>
      </c>
      <c r="B5081" s="1" t="s">
        <v>83</v>
      </c>
      <c r="C5081" t="s">
        <v>171</v>
      </c>
      <c r="D5081" s="1" t="s">
        <v>20</v>
      </c>
      <c r="E5081" t="s">
        <v>15</v>
      </c>
      <c r="F5081" s="1" t="s">
        <v>161</v>
      </c>
      <c r="G5081" t="s">
        <v>142</v>
      </c>
      <c r="H5081" s="1" t="s">
        <v>187</v>
      </c>
      <c r="I5081" s="1" t="str">
        <f t="shared" si="158"/>
        <v>Android Slate</v>
      </c>
      <c r="J5081" s="1" t="str">
        <f t="shared" si="159"/>
        <v>Android Slate</v>
      </c>
      <c r="K5081" t="s">
        <v>144</v>
      </c>
      <c r="L5081" t="s">
        <v>148</v>
      </c>
      <c r="M5081" s="47">
        <v>40</v>
      </c>
    </row>
    <row r="5082" spans="1:13" hidden="1" x14ac:dyDescent="0.3">
      <c r="A5082" s="1" t="s">
        <v>186</v>
      </c>
      <c r="B5082" s="1" t="s">
        <v>83</v>
      </c>
      <c r="C5082" t="s">
        <v>171</v>
      </c>
      <c r="D5082" s="1" t="s">
        <v>20</v>
      </c>
      <c r="E5082" t="s">
        <v>15</v>
      </c>
      <c r="F5082" s="1" t="s">
        <v>161</v>
      </c>
      <c r="G5082" t="s">
        <v>142</v>
      </c>
      <c r="H5082" s="1" t="s">
        <v>187</v>
      </c>
      <c r="I5082" s="1" t="str">
        <f t="shared" si="158"/>
        <v>Android Slate</v>
      </c>
      <c r="J5082" s="1" t="str">
        <f t="shared" si="159"/>
        <v>Android Slate</v>
      </c>
      <c r="K5082" t="s">
        <v>144</v>
      </c>
      <c r="L5082" t="s">
        <v>149</v>
      </c>
      <c r="M5082" s="47">
        <v>84</v>
      </c>
    </row>
    <row r="5083" spans="1:13" hidden="1" x14ac:dyDescent="0.3">
      <c r="A5083" s="1" t="s">
        <v>186</v>
      </c>
      <c r="B5083" s="1" t="s">
        <v>83</v>
      </c>
      <c r="C5083" t="s">
        <v>173</v>
      </c>
      <c r="D5083" s="1" t="s">
        <v>18</v>
      </c>
      <c r="E5083" t="s">
        <v>10</v>
      </c>
      <c r="F5083" s="1" t="s">
        <v>154</v>
      </c>
      <c r="G5083" t="s">
        <v>142</v>
      </c>
      <c r="H5083" s="1" t="s">
        <v>142</v>
      </c>
      <c r="I5083" s="1" t="str">
        <f t="shared" si="158"/>
        <v>Clamshell NB</v>
      </c>
      <c r="J5083" s="1" t="str">
        <f t="shared" si="159"/>
        <v>Clamshell NB</v>
      </c>
      <c r="K5083" t="s">
        <v>144</v>
      </c>
      <c r="L5083" t="s">
        <v>151</v>
      </c>
      <c r="M5083" s="47">
        <v>6469</v>
      </c>
    </row>
    <row r="5084" spans="1:13" hidden="1" x14ac:dyDescent="0.3">
      <c r="A5084" s="1" t="s">
        <v>186</v>
      </c>
      <c r="B5084" s="1" t="s">
        <v>83</v>
      </c>
      <c r="C5084" t="s">
        <v>173</v>
      </c>
      <c r="D5084" s="1" t="s">
        <v>18</v>
      </c>
      <c r="E5084" t="s">
        <v>10</v>
      </c>
      <c r="F5084" s="1" t="s">
        <v>154</v>
      </c>
      <c r="G5084" t="s">
        <v>142</v>
      </c>
      <c r="H5084" s="1" t="s">
        <v>155</v>
      </c>
      <c r="I5084" s="1" t="str">
        <f t="shared" si="158"/>
        <v>Clamshell NB</v>
      </c>
      <c r="J5084" s="1" t="str">
        <f t="shared" si="159"/>
        <v>Clamshell Ultraslim NB</v>
      </c>
      <c r="K5084" t="s">
        <v>144</v>
      </c>
      <c r="L5084" t="s">
        <v>151</v>
      </c>
      <c r="M5084" s="47">
        <v>487</v>
      </c>
    </row>
    <row r="5085" spans="1:13" hidden="1" x14ac:dyDescent="0.3">
      <c r="A5085" s="1" t="s">
        <v>186</v>
      </c>
      <c r="B5085" s="1" t="s">
        <v>83</v>
      </c>
      <c r="C5085" t="s">
        <v>173</v>
      </c>
      <c r="D5085" s="1" t="s">
        <v>20</v>
      </c>
      <c r="E5085" t="s">
        <v>16</v>
      </c>
      <c r="F5085" s="1" t="s">
        <v>154</v>
      </c>
      <c r="G5085" t="s">
        <v>142</v>
      </c>
      <c r="H5085" s="1" t="s">
        <v>187</v>
      </c>
      <c r="I5085" s="1" t="str">
        <f t="shared" si="158"/>
        <v>Windows Detachable tablet</v>
      </c>
      <c r="J5085" s="1" t="str">
        <f t="shared" si="159"/>
        <v>Windows Detachable tablet</v>
      </c>
      <c r="K5085" t="s">
        <v>144</v>
      </c>
      <c r="L5085" t="s">
        <v>151</v>
      </c>
      <c r="M5085" s="47">
        <v>3772</v>
      </c>
    </row>
    <row r="5086" spans="1:13" hidden="1" x14ac:dyDescent="0.3">
      <c r="A5086" s="1" t="s">
        <v>186</v>
      </c>
      <c r="B5086" s="1" t="s">
        <v>83</v>
      </c>
      <c r="C5086" t="s">
        <v>173</v>
      </c>
      <c r="D5086" s="1" t="s">
        <v>20</v>
      </c>
      <c r="E5086" t="s">
        <v>15</v>
      </c>
      <c r="F5086" s="1" t="s">
        <v>161</v>
      </c>
      <c r="G5086" t="s">
        <v>187</v>
      </c>
      <c r="H5086" s="1" t="s">
        <v>187</v>
      </c>
      <c r="I5086" s="1" t="str">
        <f t="shared" si="158"/>
        <v>Android Slate</v>
      </c>
      <c r="J5086" s="1" t="str">
        <f t="shared" si="159"/>
        <v>Android Slate</v>
      </c>
      <c r="K5086" t="s">
        <v>144</v>
      </c>
      <c r="L5086" t="s">
        <v>148</v>
      </c>
      <c r="M5086" s="47">
        <v>2259</v>
      </c>
    </row>
    <row r="5087" spans="1:13" hidden="1" x14ac:dyDescent="0.3">
      <c r="A5087" s="1" t="s">
        <v>186</v>
      </c>
      <c r="B5087" s="1" t="s">
        <v>83</v>
      </c>
      <c r="C5087" t="s">
        <v>173</v>
      </c>
      <c r="D5087" s="1" t="s">
        <v>20</v>
      </c>
      <c r="E5087" t="s">
        <v>15</v>
      </c>
      <c r="F5087" s="1" t="s">
        <v>161</v>
      </c>
      <c r="G5087" t="s">
        <v>187</v>
      </c>
      <c r="H5087" s="1" t="s">
        <v>187</v>
      </c>
      <c r="I5087" s="1" t="str">
        <f t="shared" si="158"/>
        <v>Android Slate</v>
      </c>
      <c r="J5087" s="1" t="str">
        <f t="shared" si="159"/>
        <v>Android Slate</v>
      </c>
      <c r="K5087" t="s">
        <v>144</v>
      </c>
      <c r="L5087" t="s">
        <v>149</v>
      </c>
      <c r="M5087" s="47">
        <v>4585</v>
      </c>
    </row>
    <row r="5088" spans="1:13" hidden="1" x14ac:dyDescent="0.3">
      <c r="A5088" s="1" t="s">
        <v>186</v>
      </c>
      <c r="B5088" s="1" t="s">
        <v>83</v>
      </c>
      <c r="C5088" t="s">
        <v>173</v>
      </c>
      <c r="D5088" s="1" t="s">
        <v>20</v>
      </c>
      <c r="E5088" t="s">
        <v>15</v>
      </c>
      <c r="F5088" s="1" t="s">
        <v>154</v>
      </c>
      <c r="G5088" t="s">
        <v>187</v>
      </c>
      <c r="H5088" s="1" t="s">
        <v>187</v>
      </c>
      <c r="I5088" s="1" t="str">
        <f t="shared" si="158"/>
        <v>Windows Slate</v>
      </c>
      <c r="J5088" s="1" t="str">
        <f t="shared" si="159"/>
        <v>Windows Slate</v>
      </c>
      <c r="K5088" t="s">
        <v>144</v>
      </c>
      <c r="L5088" t="s">
        <v>148</v>
      </c>
      <c r="M5088" s="47">
        <v>1255</v>
      </c>
    </row>
    <row r="5089" spans="1:13" hidden="1" x14ac:dyDescent="0.3">
      <c r="A5089" s="1" t="s">
        <v>186</v>
      </c>
      <c r="B5089" s="1" t="s">
        <v>83</v>
      </c>
      <c r="C5089" t="s">
        <v>173</v>
      </c>
      <c r="D5089" s="1" t="s">
        <v>20</v>
      </c>
      <c r="E5089" t="s">
        <v>15</v>
      </c>
      <c r="F5089" s="1" t="s">
        <v>154</v>
      </c>
      <c r="G5089" t="s">
        <v>187</v>
      </c>
      <c r="H5089" s="1" t="s">
        <v>187</v>
      </c>
      <c r="I5089" s="1" t="str">
        <f t="shared" si="158"/>
        <v>Windows Slate</v>
      </c>
      <c r="J5089" s="1" t="str">
        <f t="shared" si="159"/>
        <v>Windows Slate</v>
      </c>
      <c r="K5089" t="s">
        <v>144</v>
      </c>
      <c r="L5089" t="s">
        <v>149</v>
      </c>
      <c r="M5089" s="47">
        <v>2547</v>
      </c>
    </row>
    <row r="5090" spans="1:13" hidden="1" x14ac:dyDescent="0.3">
      <c r="A5090" s="1" t="s">
        <v>186</v>
      </c>
      <c r="B5090" s="1" t="s">
        <v>83</v>
      </c>
      <c r="C5090" t="s">
        <v>173</v>
      </c>
      <c r="D5090" s="1" t="s">
        <v>20</v>
      </c>
      <c r="E5090" t="s">
        <v>15</v>
      </c>
      <c r="F5090" s="1" t="s">
        <v>154</v>
      </c>
      <c r="G5090" t="s">
        <v>142</v>
      </c>
      <c r="H5090" s="1" t="s">
        <v>187</v>
      </c>
      <c r="I5090" s="1" t="str">
        <f t="shared" si="158"/>
        <v>Windows Slate</v>
      </c>
      <c r="J5090" s="1" t="str">
        <f t="shared" si="159"/>
        <v>Windows Slate</v>
      </c>
      <c r="K5090" t="s">
        <v>144</v>
      </c>
      <c r="L5090" t="s">
        <v>148</v>
      </c>
      <c r="M5090" s="47">
        <v>1506</v>
      </c>
    </row>
    <row r="5091" spans="1:13" hidden="1" x14ac:dyDescent="0.3">
      <c r="A5091" s="1" t="s">
        <v>186</v>
      </c>
      <c r="B5091" s="1" t="s">
        <v>83</v>
      </c>
      <c r="C5091" t="s">
        <v>173</v>
      </c>
      <c r="D5091" s="1" t="s">
        <v>20</v>
      </c>
      <c r="E5091" t="s">
        <v>15</v>
      </c>
      <c r="F5091" s="1" t="s">
        <v>154</v>
      </c>
      <c r="G5091" t="s">
        <v>142</v>
      </c>
      <c r="H5091" s="1" t="s">
        <v>187</v>
      </c>
      <c r="I5091" s="1" t="str">
        <f t="shared" si="158"/>
        <v>Windows Slate</v>
      </c>
      <c r="J5091" s="1" t="str">
        <f t="shared" si="159"/>
        <v>Windows Slate</v>
      </c>
      <c r="K5091" t="s">
        <v>144</v>
      </c>
      <c r="L5091" t="s">
        <v>149</v>
      </c>
      <c r="M5091" s="47">
        <v>3057</v>
      </c>
    </row>
    <row r="5092" spans="1:13" hidden="1" x14ac:dyDescent="0.3">
      <c r="A5092" s="1" t="s">
        <v>186</v>
      </c>
      <c r="B5092" s="1" t="s">
        <v>83</v>
      </c>
      <c r="C5092" t="s">
        <v>174</v>
      </c>
      <c r="D5092" s="1" t="s">
        <v>18</v>
      </c>
      <c r="E5092" t="s">
        <v>10</v>
      </c>
      <c r="F5092" s="1" t="s">
        <v>154</v>
      </c>
      <c r="G5092" t="s">
        <v>142</v>
      </c>
      <c r="H5092" s="1" t="s">
        <v>142</v>
      </c>
      <c r="I5092" s="1" t="str">
        <f t="shared" si="158"/>
        <v>Clamshell NB</v>
      </c>
      <c r="J5092" s="1" t="str">
        <f t="shared" si="159"/>
        <v>Clamshell NB</v>
      </c>
      <c r="K5092" t="s">
        <v>143</v>
      </c>
      <c r="L5092" t="s">
        <v>143</v>
      </c>
      <c r="M5092" s="47">
        <v>6501</v>
      </c>
    </row>
    <row r="5093" spans="1:13" hidden="1" x14ac:dyDescent="0.3">
      <c r="A5093" s="1" t="s">
        <v>186</v>
      </c>
      <c r="B5093" s="1" t="s">
        <v>83</v>
      </c>
      <c r="C5093" t="s">
        <v>174</v>
      </c>
      <c r="D5093" s="1" t="s">
        <v>18</v>
      </c>
      <c r="E5093" t="s">
        <v>10</v>
      </c>
      <c r="F5093" s="1" t="s">
        <v>154</v>
      </c>
      <c r="G5093" t="s">
        <v>142</v>
      </c>
      <c r="H5093" s="1" t="s">
        <v>155</v>
      </c>
      <c r="I5093" s="1" t="str">
        <f t="shared" si="158"/>
        <v>Clamshell NB</v>
      </c>
      <c r="J5093" s="1" t="str">
        <f t="shared" si="159"/>
        <v>Clamshell Ultraslim NB</v>
      </c>
      <c r="K5093" t="s">
        <v>143</v>
      </c>
      <c r="L5093" t="s">
        <v>143</v>
      </c>
      <c r="M5093" s="47">
        <v>1233</v>
      </c>
    </row>
    <row r="5094" spans="1:13" hidden="1" x14ac:dyDescent="0.3">
      <c r="A5094" s="1" t="s">
        <v>186</v>
      </c>
      <c r="B5094" s="1" t="s">
        <v>83</v>
      </c>
      <c r="C5094" t="s">
        <v>172</v>
      </c>
      <c r="D5094" s="1" t="s">
        <v>17</v>
      </c>
      <c r="E5094" t="s">
        <v>8</v>
      </c>
      <c r="F5094" s="1" t="s">
        <v>154</v>
      </c>
      <c r="G5094" t="s">
        <v>142</v>
      </c>
      <c r="H5094" s="1" t="s">
        <v>187</v>
      </c>
      <c r="I5094" s="1" t="str">
        <f t="shared" si="158"/>
        <v>AIO DT</v>
      </c>
      <c r="J5094" s="1" t="str">
        <f t="shared" si="159"/>
        <v>AIO DT</v>
      </c>
      <c r="K5094" t="s">
        <v>143</v>
      </c>
      <c r="L5094" t="s">
        <v>143</v>
      </c>
      <c r="M5094" s="47">
        <v>3397</v>
      </c>
    </row>
    <row r="5095" spans="1:13" hidden="1" x14ac:dyDescent="0.3">
      <c r="A5095" s="1" t="s">
        <v>186</v>
      </c>
      <c r="B5095" s="1" t="s">
        <v>83</v>
      </c>
      <c r="C5095" t="s">
        <v>172</v>
      </c>
      <c r="D5095" s="1" t="s">
        <v>17</v>
      </c>
      <c r="E5095" t="s">
        <v>8</v>
      </c>
      <c r="F5095" s="1" t="s">
        <v>154</v>
      </c>
      <c r="G5095" t="s">
        <v>142</v>
      </c>
      <c r="H5095" s="1" t="s">
        <v>187</v>
      </c>
      <c r="I5095" s="1" t="str">
        <f t="shared" si="158"/>
        <v>AIO DT</v>
      </c>
      <c r="J5095" s="1" t="str">
        <f t="shared" si="159"/>
        <v>AIO DT</v>
      </c>
      <c r="K5095" t="s">
        <v>144</v>
      </c>
      <c r="L5095" t="s">
        <v>145</v>
      </c>
      <c r="M5095" s="47">
        <v>146</v>
      </c>
    </row>
    <row r="5096" spans="1:13" hidden="1" x14ac:dyDescent="0.3">
      <c r="A5096" s="1" t="s">
        <v>186</v>
      </c>
      <c r="B5096" s="1" t="s">
        <v>83</v>
      </c>
      <c r="C5096" t="s">
        <v>172</v>
      </c>
      <c r="D5096" s="1" t="s">
        <v>17</v>
      </c>
      <c r="E5096" t="s">
        <v>8</v>
      </c>
      <c r="F5096" s="1" t="s">
        <v>154</v>
      </c>
      <c r="G5096" t="s">
        <v>142</v>
      </c>
      <c r="H5096" s="1" t="s">
        <v>187</v>
      </c>
      <c r="I5096" s="1" t="str">
        <f t="shared" si="158"/>
        <v>AIO DT</v>
      </c>
      <c r="J5096" s="1" t="str">
        <f t="shared" si="159"/>
        <v>AIO DT</v>
      </c>
      <c r="K5096" t="s">
        <v>144</v>
      </c>
      <c r="L5096" t="s">
        <v>146</v>
      </c>
      <c r="M5096" s="47">
        <v>36</v>
      </c>
    </row>
    <row r="5097" spans="1:13" hidden="1" x14ac:dyDescent="0.3">
      <c r="A5097" s="1" t="s">
        <v>186</v>
      </c>
      <c r="B5097" s="1" t="s">
        <v>83</v>
      </c>
      <c r="C5097" t="s">
        <v>172</v>
      </c>
      <c r="D5097" s="1" t="s">
        <v>17</v>
      </c>
      <c r="E5097" t="s">
        <v>8</v>
      </c>
      <c r="F5097" s="1" t="s">
        <v>154</v>
      </c>
      <c r="G5097" t="s">
        <v>142</v>
      </c>
      <c r="H5097" s="1" t="s">
        <v>187</v>
      </c>
      <c r="I5097" s="1" t="str">
        <f t="shared" si="158"/>
        <v>AIO DT</v>
      </c>
      <c r="J5097" s="1" t="str">
        <f t="shared" si="159"/>
        <v>AIO DT</v>
      </c>
      <c r="K5097" t="s">
        <v>144</v>
      </c>
      <c r="L5097" t="s">
        <v>147</v>
      </c>
      <c r="M5097" s="47">
        <v>21</v>
      </c>
    </row>
    <row r="5098" spans="1:13" hidden="1" x14ac:dyDescent="0.3">
      <c r="A5098" s="1" t="s">
        <v>186</v>
      </c>
      <c r="B5098" s="1" t="s">
        <v>83</v>
      </c>
      <c r="C5098" t="s">
        <v>172</v>
      </c>
      <c r="D5098" s="1" t="s">
        <v>18</v>
      </c>
      <c r="E5098" t="s">
        <v>10</v>
      </c>
      <c r="F5098" s="1" t="s">
        <v>154</v>
      </c>
      <c r="G5098" t="s">
        <v>142</v>
      </c>
      <c r="H5098" s="1" t="s">
        <v>155</v>
      </c>
      <c r="I5098" s="1" t="str">
        <f t="shared" si="158"/>
        <v>Clamshell NB</v>
      </c>
      <c r="J5098" s="1" t="str">
        <f t="shared" si="159"/>
        <v>Clamshell Ultraslim NB</v>
      </c>
      <c r="K5098" t="s">
        <v>143</v>
      </c>
      <c r="L5098" t="s">
        <v>143</v>
      </c>
      <c r="M5098" s="47">
        <v>2327</v>
      </c>
    </row>
    <row r="5099" spans="1:13" hidden="1" x14ac:dyDescent="0.3">
      <c r="A5099" s="1" t="s">
        <v>186</v>
      </c>
      <c r="B5099" s="1" t="s">
        <v>83</v>
      </c>
      <c r="C5099" t="s">
        <v>172</v>
      </c>
      <c r="D5099" s="1" t="s">
        <v>18</v>
      </c>
      <c r="E5099" t="s">
        <v>10</v>
      </c>
      <c r="F5099" s="1" t="s">
        <v>154</v>
      </c>
      <c r="G5099" t="s">
        <v>142</v>
      </c>
      <c r="H5099" s="1" t="s">
        <v>155</v>
      </c>
      <c r="I5099" s="1" t="str">
        <f t="shared" si="158"/>
        <v>Clamshell NB</v>
      </c>
      <c r="J5099" s="1" t="str">
        <f t="shared" si="159"/>
        <v>Clamshell Ultraslim NB</v>
      </c>
      <c r="K5099" t="s">
        <v>144</v>
      </c>
      <c r="L5099" t="s">
        <v>145</v>
      </c>
      <c r="M5099" s="47">
        <v>78</v>
      </c>
    </row>
    <row r="5100" spans="1:13" hidden="1" x14ac:dyDescent="0.3">
      <c r="A5100" s="1" t="s">
        <v>186</v>
      </c>
      <c r="B5100" s="1" t="s">
        <v>83</v>
      </c>
      <c r="C5100" t="s">
        <v>172</v>
      </c>
      <c r="D5100" s="1" t="s">
        <v>18</v>
      </c>
      <c r="E5100" t="s">
        <v>10</v>
      </c>
      <c r="F5100" s="1" t="s">
        <v>154</v>
      </c>
      <c r="G5100" t="s">
        <v>142</v>
      </c>
      <c r="H5100" s="1" t="s">
        <v>155</v>
      </c>
      <c r="I5100" s="1" t="str">
        <f t="shared" si="158"/>
        <v>Clamshell NB</v>
      </c>
      <c r="J5100" s="1" t="str">
        <f t="shared" si="159"/>
        <v>Clamshell Ultraslim NB</v>
      </c>
      <c r="K5100" t="s">
        <v>144</v>
      </c>
      <c r="L5100" t="s">
        <v>146</v>
      </c>
      <c r="M5100" s="47">
        <v>20</v>
      </c>
    </row>
    <row r="5101" spans="1:13" hidden="1" x14ac:dyDescent="0.3">
      <c r="A5101" s="1" t="s">
        <v>186</v>
      </c>
      <c r="B5101" s="1" t="s">
        <v>83</v>
      </c>
      <c r="C5101" t="s">
        <v>172</v>
      </c>
      <c r="D5101" s="1" t="s">
        <v>18</v>
      </c>
      <c r="E5101" t="s">
        <v>10</v>
      </c>
      <c r="F5101" s="1" t="s">
        <v>154</v>
      </c>
      <c r="G5101" t="s">
        <v>142</v>
      </c>
      <c r="H5101" s="1" t="s">
        <v>155</v>
      </c>
      <c r="I5101" s="1" t="str">
        <f t="shared" si="158"/>
        <v>Clamshell NB</v>
      </c>
      <c r="J5101" s="1" t="str">
        <f t="shared" si="159"/>
        <v>Clamshell Ultraslim NB</v>
      </c>
      <c r="K5101" t="s">
        <v>144</v>
      </c>
      <c r="L5101" t="s">
        <v>147</v>
      </c>
      <c r="M5101" s="47">
        <v>15</v>
      </c>
    </row>
    <row r="5102" spans="1:13" hidden="1" x14ac:dyDescent="0.3">
      <c r="A5102" s="1" t="s">
        <v>186</v>
      </c>
      <c r="B5102" s="1" t="s">
        <v>83</v>
      </c>
      <c r="C5102" t="s">
        <v>172</v>
      </c>
      <c r="D5102" s="1" t="s">
        <v>18</v>
      </c>
      <c r="E5102" t="s">
        <v>11</v>
      </c>
      <c r="F5102" s="1" t="s">
        <v>154</v>
      </c>
      <c r="G5102" t="s">
        <v>142</v>
      </c>
      <c r="H5102" s="1" t="s">
        <v>155</v>
      </c>
      <c r="I5102" s="1" t="str">
        <f t="shared" si="158"/>
        <v>Convertible NB</v>
      </c>
      <c r="J5102" s="1" t="str">
        <f t="shared" si="159"/>
        <v>Convertible NB</v>
      </c>
      <c r="K5102" t="s">
        <v>143</v>
      </c>
      <c r="L5102" t="s">
        <v>143</v>
      </c>
      <c r="M5102" s="47">
        <v>855</v>
      </c>
    </row>
    <row r="5103" spans="1:13" hidden="1" x14ac:dyDescent="0.3">
      <c r="A5103" s="1" t="s">
        <v>186</v>
      </c>
      <c r="B5103" s="1" t="s">
        <v>83</v>
      </c>
      <c r="C5103" t="s">
        <v>172</v>
      </c>
      <c r="D5103" s="1" t="s">
        <v>18</v>
      </c>
      <c r="E5103" t="s">
        <v>11</v>
      </c>
      <c r="F5103" s="1" t="s">
        <v>154</v>
      </c>
      <c r="G5103" t="s">
        <v>142</v>
      </c>
      <c r="H5103" s="1" t="s">
        <v>155</v>
      </c>
      <c r="I5103" s="1" t="str">
        <f t="shared" si="158"/>
        <v>Convertible NB</v>
      </c>
      <c r="J5103" s="1" t="str">
        <f t="shared" si="159"/>
        <v>Convertible NB</v>
      </c>
      <c r="K5103" t="s">
        <v>144</v>
      </c>
      <c r="L5103" t="s">
        <v>145</v>
      </c>
      <c r="M5103" s="47">
        <v>32</v>
      </c>
    </row>
    <row r="5104" spans="1:13" hidden="1" x14ac:dyDescent="0.3">
      <c r="A5104" s="1" t="s">
        <v>186</v>
      </c>
      <c r="B5104" s="1" t="s">
        <v>83</v>
      </c>
      <c r="C5104" t="s">
        <v>172</v>
      </c>
      <c r="D5104" s="1" t="s">
        <v>18</v>
      </c>
      <c r="E5104" t="s">
        <v>11</v>
      </c>
      <c r="F5104" s="1" t="s">
        <v>154</v>
      </c>
      <c r="G5104" t="s">
        <v>142</v>
      </c>
      <c r="H5104" s="1" t="s">
        <v>155</v>
      </c>
      <c r="I5104" s="1" t="str">
        <f t="shared" si="158"/>
        <v>Convertible NB</v>
      </c>
      <c r="J5104" s="1" t="str">
        <f t="shared" si="159"/>
        <v>Convertible NB</v>
      </c>
      <c r="K5104" t="s">
        <v>144</v>
      </c>
      <c r="L5104" t="s">
        <v>146</v>
      </c>
      <c r="M5104" s="47">
        <v>8</v>
      </c>
    </row>
    <row r="5105" spans="1:13" hidden="1" x14ac:dyDescent="0.3">
      <c r="A5105" s="1" t="s">
        <v>186</v>
      </c>
      <c r="B5105" s="1" t="s">
        <v>83</v>
      </c>
      <c r="C5105" t="s">
        <v>172</v>
      </c>
      <c r="D5105" s="1" t="s">
        <v>18</v>
      </c>
      <c r="E5105" t="s">
        <v>11</v>
      </c>
      <c r="F5105" s="1" t="s">
        <v>154</v>
      </c>
      <c r="G5105" t="s">
        <v>142</v>
      </c>
      <c r="H5105" s="1" t="s">
        <v>155</v>
      </c>
      <c r="I5105" s="1" t="str">
        <f t="shared" si="158"/>
        <v>Convertible NB</v>
      </c>
      <c r="J5105" s="1" t="str">
        <f t="shared" si="159"/>
        <v>Convertible NB</v>
      </c>
      <c r="K5105" t="s">
        <v>144</v>
      </c>
      <c r="L5105" t="s">
        <v>147</v>
      </c>
      <c r="M5105" s="47">
        <v>5</v>
      </c>
    </row>
    <row r="5106" spans="1:13" hidden="1" x14ac:dyDescent="0.3">
      <c r="A5106" s="1" t="s">
        <v>186</v>
      </c>
      <c r="B5106" s="1" t="s">
        <v>83</v>
      </c>
      <c r="C5106" t="s">
        <v>177</v>
      </c>
      <c r="D5106" s="1" t="s">
        <v>17</v>
      </c>
      <c r="E5106" t="s">
        <v>8</v>
      </c>
      <c r="F5106" s="1" t="s">
        <v>154</v>
      </c>
      <c r="G5106" t="s">
        <v>142</v>
      </c>
      <c r="H5106" s="1" t="s">
        <v>187</v>
      </c>
      <c r="I5106" s="1" t="str">
        <f t="shared" si="158"/>
        <v>AIO DT</v>
      </c>
      <c r="J5106" s="1" t="str">
        <f t="shared" si="159"/>
        <v>AIO DT</v>
      </c>
      <c r="K5106" t="s">
        <v>143</v>
      </c>
      <c r="L5106" t="s">
        <v>143</v>
      </c>
      <c r="M5106" s="47">
        <v>221</v>
      </c>
    </row>
    <row r="5107" spans="1:13" hidden="1" x14ac:dyDescent="0.3">
      <c r="A5107" s="1" t="s">
        <v>186</v>
      </c>
      <c r="B5107" s="1" t="s">
        <v>83</v>
      </c>
      <c r="C5107" t="s">
        <v>177</v>
      </c>
      <c r="D5107" s="1" t="s">
        <v>17</v>
      </c>
      <c r="E5107" t="s">
        <v>8</v>
      </c>
      <c r="F5107" s="1" t="s">
        <v>154</v>
      </c>
      <c r="G5107" t="s">
        <v>142</v>
      </c>
      <c r="H5107" s="1" t="s">
        <v>187</v>
      </c>
      <c r="I5107" s="1" t="str">
        <f t="shared" si="158"/>
        <v>AIO DT</v>
      </c>
      <c r="J5107" s="1" t="str">
        <f t="shared" si="159"/>
        <v>AIO DT</v>
      </c>
      <c r="K5107" t="s">
        <v>144</v>
      </c>
      <c r="L5107" t="s">
        <v>145</v>
      </c>
      <c r="M5107" s="47">
        <v>9</v>
      </c>
    </row>
    <row r="5108" spans="1:13" hidden="1" x14ac:dyDescent="0.3">
      <c r="A5108" s="1" t="s">
        <v>186</v>
      </c>
      <c r="B5108" s="1" t="s">
        <v>83</v>
      </c>
      <c r="C5108" t="s">
        <v>177</v>
      </c>
      <c r="D5108" s="1" t="s">
        <v>17</v>
      </c>
      <c r="E5108" t="s">
        <v>8</v>
      </c>
      <c r="F5108" s="1" t="s">
        <v>154</v>
      </c>
      <c r="G5108" t="s">
        <v>142</v>
      </c>
      <c r="H5108" s="1" t="s">
        <v>187</v>
      </c>
      <c r="I5108" s="1" t="str">
        <f t="shared" si="158"/>
        <v>AIO DT</v>
      </c>
      <c r="J5108" s="1" t="str">
        <f t="shared" si="159"/>
        <v>AIO DT</v>
      </c>
      <c r="K5108" t="s">
        <v>144</v>
      </c>
      <c r="L5108" t="s">
        <v>146</v>
      </c>
      <c r="M5108" s="47">
        <v>9</v>
      </c>
    </row>
    <row r="5109" spans="1:13" hidden="1" x14ac:dyDescent="0.3">
      <c r="A5109" s="1" t="s">
        <v>186</v>
      </c>
      <c r="B5109" s="1" t="s">
        <v>83</v>
      </c>
      <c r="C5109" t="s">
        <v>177</v>
      </c>
      <c r="D5109" s="1" t="s">
        <v>17</v>
      </c>
      <c r="E5109" t="s">
        <v>8</v>
      </c>
      <c r="F5109" s="1" t="s">
        <v>154</v>
      </c>
      <c r="G5109" t="s">
        <v>142</v>
      </c>
      <c r="H5109" s="1" t="s">
        <v>187</v>
      </c>
      <c r="I5109" s="1" t="str">
        <f t="shared" si="158"/>
        <v>AIO DT</v>
      </c>
      <c r="J5109" s="1" t="str">
        <f t="shared" si="159"/>
        <v>AIO DT</v>
      </c>
      <c r="K5109" t="s">
        <v>144</v>
      </c>
      <c r="L5109" t="s">
        <v>147</v>
      </c>
      <c r="M5109" s="47">
        <v>21</v>
      </c>
    </row>
    <row r="5110" spans="1:13" hidden="1" x14ac:dyDescent="0.3">
      <c r="A5110" s="1" t="s">
        <v>186</v>
      </c>
      <c r="B5110" s="1" t="s">
        <v>83</v>
      </c>
      <c r="C5110" t="s">
        <v>177</v>
      </c>
      <c r="D5110" s="1" t="s">
        <v>17</v>
      </c>
      <c r="E5110" t="s">
        <v>7</v>
      </c>
      <c r="F5110" s="1" t="s">
        <v>154</v>
      </c>
      <c r="G5110" t="s">
        <v>155</v>
      </c>
      <c r="H5110" s="1" t="s">
        <v>187</v>
      </c>
      <c r="I5110" s="1" t="str">
        <f t="shared" si="158"/>
        <v>Tower Gaming Capable DT</v>
      </c>
      <c r="J5110" s="1" t="str">
        <f t="shared" si="159"/>
        <v>Tower Gaming Capable DT</v>
      </c>
      <c r="K5110" t="s">
        <v>143</v>
      </c>
      <c r="L5110" t="s">
        <v>143</v>
      </c>
      <c r="M5110" s="47">
        <v>519</v>
      </c>
    </row>
    <row r="5111" spans="1:13" hidden="1" x14ac:dyDescent="0.3">
      <c r="A5111" s="1" t="s">
        <v>186</v>
      </c>
      <c r="B5111" s="1" t="s">
        <v>83</v>
      </c>
      <c r="C5111" t="s">
        <v>177</v>
      </c>
      <c r="D5111" s="1" t="s">
        <v>17</v>
      </c>
      <c r="E5111" t="s">
        <v>7</v>
      </c>
      <c r="F5111" s="1" t="s">
        <v>154</v>
      </c>
      <c r="G5111" t="s">
        <v>155</v>
      </c>
      <c r="H5111" s="1" t="s">
        <v>187</v>
      </c>
      <c r="I5111" s="1" t="str">
        <f t="shared" si="158"/>
        <v>Tower Gaming Capable DT</v>
      </c>
      <c r="J5111" s="1" t="str">
        <f t="shared" si="159"/>
        <v>Tower Gaming Capable DT</v>
      </c>
      <c r="K5111" t="s">
        <v>144</v>
      </c>
      <c r="L5111" t="s">
        <v>146</v>
      </c>
      <c r="M5111" s="47">
        <v>28</v>
      </c>
    </row>
    <row r="5112" spans="1:13" hidden="1" x14ac:dyDescent="0.3">
      <c r="A5112" s="1" t="s">
        <v>186</v>
      </c>
      <c r="B5112" s="1" t="s">
        <v>83</v>
      </c>
      <c r="C5112" t="s">
        <v>177</v>
      </c>
      <c r="D5112" s="1" t="s">
        <v>18</v>
      </c>
      <c r="E5112" t="s">
        <v>10</v>
      </c>
      <c r="F5112" s="1" t="s">
        <v>154</v>
      </c>
      <c r="G5112" t="s">
        <v>142</v>
      </c>
      <c r="H5112" s="1" t="s">
        <v>142</v>
      </c>
      <c r="I5112" s="1" t="str">
        <f t="shared" si="158"/>
        <v>Clamshell NB</v>
      </c>
      <c r="J5112" s="1" t="str">
        <f t="shared" si="159"/>
        <v>Clamshell NB</v>
      </c>
      <c r="K5112" t="s">
        <v>143</v>
      </c>
      <c r="L5112" t="s">
        <v>143</v>
      </c>
      <c r="M5112" s="47">
        <v>51</v>
      </c>
    </row>
    <row r="5113" spans="1:13" hidden="1" x14ac:dyDescent="0.3">
      <c r="A5113" s="1" t="s">
        <v>186</v>
      </c>
      <c r="B5113" s="1" t="s">
        <v>83</v>
      </c>
      <c r="C5113" t="s">
        <v>177</v>
      </c>
      <c r="D5113" s="1" t="s">
        <v>18</v>
      </c>
      <c r="E5113" t="s">
        <v>10</v>
      </c>
      <c r="F5113" s="1" t="s">
        <v>154</v>
      </c>
      <c r="G5113" t="s">
        <v>142</v>
      </c>
      <c r="H5113" s="1" t="s">
        <v>142</v>
      </c>
      <c r="I5113" s="1" t="str">
        <f t="shared" si="158"/>
        <v>Clamshell NB</v>
      </c>
      <c r="J5113" s="1" t="str">
        <f t="shared" si="159"/>
        <v>Clamshell NB</v>
      </c>
      <c r="K5113" t="s">
        <v>144</v>
      </c>
      <c r="L5113" t="s">
        <v>145</v>
      </c>
      <c r="M5113" s="47">
        <v>1</v>
      </c>
    </row>
    <row r="5114" spans="1:13" hidden="1" x14ac:dyDescent="0.3">
      <c r="A5114" s="1" t="s">
        <v>186</v>
      </c>
      <c r="B5114" s="1" t="s">
        <v>83</v>
      </c>
      <c r="C5114" t="s">
        <v>177</v>
      </c>
      <c r="D5114" s="1" t="s">
        <v>18</v>
      </c>
      <c r="E5114" t="s">
        <v>10</v>
      </c>
      <c r="F5114" s="1" t="s">
        <v>154</v>
      </c>
      <c r="G5114" t="s">
        <v>142</v>
      </c>
      <c r="H5114" s="1" t="s">
        <v>142</v>
      </c>
      <c r="I5114" s="1" t="str">
        <f t="shared" si="158"/>
        <v>Clamshell NB</v>
      </c>
      <c r="J5114" s="1" t="str">
        <f t="shared" si="159"/>
        <v>Clamshell NB</v>
      </c>
      <c r="K5114" t="s">
        <v>144</v>
      </c>
      <c r="L5114" t="s">
        <v>146</v>
      </c>
      <c r="M5114" s="47">
        <v>1</v>
      </c>
    </row>
    <row r="5115" spans="1:13" hidden="1" x14ac:dyDescent="0.3">
      <c r="A5115" s="1" t="s">
        <v>186</v>
      </c>
      <c r="B5115" s="1" t="s">
        <v>83</v>
      </c>
      <c r="C5115" t="s">
        <v>177</v>
      </c>
      <c r="D5115" s="1" t="s">
        <v>18</v>
      </c>
      <c r="E5115" t="s">
        <v>10</v>
      </c>
      <c r="F5115" s="1" t="s">
        <v>154</v>
      </c>
      <c r="G5115" t="s">
        <v>142</v>
      </c>
      <c r="H5115" s="1" t="s">
        <v>142</v>
      </c>
      <c r="I5115" s="1" t="str">
        <f t="shared" si="158"/>
        <v>Clamshell NB</v>
      </c>
      <c r="J5115" s="1" t="str">
        <f t="shared" si="159"/>
        <v>Clamshell NB</v>
      </c>
      <c r="K5115" t="s">
        <v>144</v>
      </c>
      <c r="L5115" t="s">
        <v>147</v>
      </c>
      <c r="M5115" s="47">
        <v>1</v>
      </c>
    </row>
    <row r="5116" spans="1:13" hidden="1" x14ac:dyDescent="0.3">
      <c r="A5116" s="1" t="s">
        <v>186</v>
      </c>
      <c r="B5116" s="1" t="s">
        <v>83</v>
      </c>
      <c r="C5116" t="s">
        <v>177</v>
      </c>
      <c r="D5116" s="1" t="s">
        <v>18</v>
      </c>
      <c r="E5116" t="s">
        <v>10</v>
      </c>
      <c r="F5116" s="1" t="s">
        <v>154</v>
      </c>
      <c r="G5116" t="s">
        <v>142</v>
      </c>
      <c r="H5116" s="1" t="s">
        <v>155</v>
      </c>
      <c r="I5116" s="1" t="str">
        <f t="shared" si="158"/>
        <v>Clamshell NB</v>
      </c>
      <c r="J5116" s="1" t="str">
        <f t="shared" si="159"/>
        <v>Clamshell Ultraslim NB</v>
      </c>
      <c r="K5116" t="s">
        <v>143</v>
      </c>
      <c r="L5116" t="s">
        <v>143</v>
      </c>
      <c r="M5116" s="47">
        <v>907</v>
      </c>
    </row>
    <row r="5117" spans="1:13" hidden="1" x14ac:dyDescent="0.3">
      <c r="A5117" s="1" t="s">
        <v>186</v>
      </c>
      <c r="B5117" s="1" t="s">
        <v>83</v>
      </c>
      <c r="C5117" t="s">
        <v>177</v>
      </c>
      <c r="D5117" s="1" t="s">
        <v>18</v>
      </c>
      <c r="E5117" t="s">
        <v>10</v>
      </c>
      <c r="F5117" s="1" t="s">
        <v>154</v>
      </c>
      <c r="G5117" t="s">
        <v>142</v>
      </c>
      <c r="H5117" s="1" t="s">
        <v>155</v>
      </c>
      <c r="I5117" s="1" t="str">
        <f t="shared" si="158"/>
        <v>Clamshell NB</v>
      </c>
      <c r="J5117" s="1" t="str">
        <f t="shared" si="159"/>
        <v>Clamshell Ultraslim NB</v>
      </c>
      <c r="K5117" t="s">
        <v>144</v>
      </c>
      <c r="L5117" t="s">
        <v>145</v>
      </c>
      <c r="M5117" s="47">
        <v>10</v>
      </c>
    </row>
    <row r="5118" spans="1:13" hidden="1" x14ac:dyDescent="0.3">
      <c r="A5118" s="1" t="s">
        <v>186</v>
      </c>
      <c r="B5118" s="1" t="s">
        <v>83</v>
      </c>
      <c r="C5118" t="s">
        <v>177</v>
      </c>
      <c r="D5118" s="1" t="s">
        <v>18</v>
      </c>
      <c r="E5118" t="s">
        <v>10</v>
      </c>
      <c r="F5118" s="1" t="s">
        <v>154</v>
      </c>
      <c r="G5118" t="s">
        <v>142</v>
      </c>
      <c r="H5118" s="1" t="s">
        <v>155</v>
      </c>
      <c r="I5118" s="1" t="str">
        <f t="shared" si="158"/>
        <v>Clamshell NB</v>
      </c>
      <c r="J5118" s="1" t="str">
        <f t="shared" si="159"/>
        <v>Clamshell Ultraslim NB</v>
      </c>
      <c r="K5118" t="s">
        <v>144</v>
      </c>
      <c r="L5118" t="s">
        <v>146</v>
      </c>
      <c r="M5118" s="47">
        <v>16</v>
      </c>
    </row>
    <row r="5119" spans="1:13" hidden="1" x14ac:dyDescent="0.3">
      <c r="A5119" s="1" t="s">
        <v>186</v>
      </c>
      <c r="B5119" s="1" t="s">
        <v>83</v>
      </c>
      <c r="C5119" t="s">
        <v>177</v>
      </c>
      <c r="D5119" s="1" t="s">
        <v>18</v>
      </c>
      <c r="E5119" t="s">
        <v>10</v>
      </c>
      <c r="F5119" s="1" t="s">
        <v>154</v>
      </c>
      <c r="G5119" t="s">
        <v>142</v>
      </c>
      <c r="H5119" s="1" t="s">
        <v>155</v>
      </c>
      <c r="I5119" s="1" t="str">
        <f t="shared" si="158"/>
        <v>Clamshell NB</v>
      </c>
      <c r="J5119" s="1" t="str">
        <f t="shared" si="159"/>
        <v>Clamshell Ultraslim NB</v>
      </c>
      <c r="K5119" t="s">
        <v>144</v>
      </c>
      <c r="L5119" t="s">
        <v>147</v>
      </c>
      <c r="M5119" s="47">
        <v>23</v>
      </c>
    </row>
    <row r="5120" spans="1:13" hidden="1" x14ac:dyDescent="0.3">
      <c r="A5120" s="1" t="s">
        <v>186</v>
      </c>
      <c r="B5120" s="1" t="s">
        <v>83</v>
      </c>
      <c r="C5120" t="s">
        <v>177</v>
      </c>
      <c r="D5120" s="1" t="s">
        <v>18</v>
      </c>
      <c r="E5120" t="s">
        <v>10</v>
      </c>
      <c r="F5120" s="1" t="s">
        <v>154</v>
      </c>
      <c r="G5120" t="s">
        <v>155</v>
      </c>
      <c r="H5120" s="1" t="s">
        <v>142</v>
      </c>
      <c r="I5120" s="1" t="str">
        <f t="shared" si="158"/>
        <v>Clamshell Gaming Capable NB</v>
      </c>
      <c r="J5120" s="1" t="str">
        <f t="shared" si="159"/>
        <v>Clamshell Gaming Capable NB</v>
      </c>
      <c r="K5120" t="s">
        <v>143</v>
      </c>
      <c r="L5120" t="s">
        <v>143</v>
      </c>
      <c r="M5120" s="47">
        <v>1885</v>
      </c>
    </row>
    <row r="5121" spans="1:13" hidden="1" x14ac:dyDescent="0.3">
      <c r="A5121" s="1" t="s">
        <v>186</v>
      </c>
      <c r="B5121" s="1" t="s">
        <v>83</v>
      </c>
      <c r="C5121" t="s">
        <v>177</v>
      </c>
      <c r="D5121" s="1" t="s">
        <v>18</v>
      </c>
      <c r="E5121" t="s">
        <v>10</v>
      </c>
      <c r="F5121" s="1" t="s">
        <v>154</v>
      </c>
      <c r="G5121" t="s">
        <v>155</v>
      </c>
      <c r="H5121" s="1" t="s">
        <v>142</v>
      </c>
      <c r="I5121" s="1" t="str">
        <f t="shared" si="158"/>
        <v>Clamshell Gaming Capable NB</v>
      </c>
      <c r="J5121" s="1" t="str">
        <f t="shared" si="159"/>
        <v>Clamshell Gaming Capable NB</v>
      </c>
      <c r="K5121" t="s">
        <v>144</v>
      </c>
      <c r="L5121" t="s">
        <v>145</v>
      </c>
      <c r="M5121" s="47">
        <v>1</v>
      </c>
    </row>
    <row r="5122" spans="1:13" hidden="1" x14ac:dyDescent="0.3">
      <c r="A5122" s="1" t="s">
        <v>186</v>
      </c>
      <c r="B5122" s="1" t="s">
        <v>83</v>
      </c>
      <c r="C5122" t="s">
        <v>177</v>
      </c>
      <c r="D5122" s="1" t="s">
        <v>18</v>
      </c>
      <c r="E5122" t="s">
        <v>10</v>
      </c>
      <c r="F5122" s="1" t="s">
        <v>154</v>
      </c>
      <c r="G5122" t="s">
        <v>155</v>
      </c>
      <c r="H5122" s="1" t="s">
        <v>142</v>
      </c>
      <c r="I5122" s="1" t="str">
        <f t="shared" si="158"/>
        <v>Clamshell Gaming Capable NB</v>
      </c>
      <c r="J5122" s="1" t="str">
        <f t="shared" si="159"/>
        <v>Clamshell Gaming Capable NB</v>
      </c>
      <c r="K5122" t="s">
        <v>144</v>
      </c>
      <c r="L5122" t="s">
        <v>146</v>
      </c>
      <c r="M5122" s="47">
        <v>4</v>
      </c>
    </row>
    <row r="5123" spans="1:13" hidden="1" x14ac:dyDescent="0.3">
      <c r="A5123" s="1" t="s">
        <v>186</v>
      </c>
      <c r="B5123" s="1" t="s">
        <v>83</v>
      </c>
      <c r="C5123" t="s">
        <v>177</v>
      </c>
      <c r="D5123" s="1" t="s">
        <v>18</v>
      </c>
      <c r="E5123" t="s">
        <v>10</v>
      </c>
      <c r="F5123" s="1" t="s">
        <v>154</v>
      </c>
      <c r="G5123" t="s">
        <v>155</v>
      </c>
      <c r="H5123" s="1" t="s">
        <v>142</v>
      </c>
      <c r="I5123" s="1" t="str">
        <f t="shared" ref="I5123:I5186" si="160">VLOOKUP(E5123&amp;F5123&amp;G5123,$S$1:$T$74,2,0)</f>
        <v>Clamshell Gaming Capable NB</v>
      </c>
      <c r="J5123" s="1" t="str">
        <f t="shared" ref="J5123:J5186" si="161">IF(AND(I5123="Clamshell NB",H5123="Yes"),"Clamshell Ultraslim NB",I5123)</f>
        <v>Clamshell Gaming Capable NB</v>
      </c>
      <c r="K5123" t="s">
        <v>144</v>
      </c>
      <c r="L5123" t="s">
        <v>147</v>
      </c>
      <c r="M5123" s="47">
        <v>85</v>
      </c>
    </row>
    <row r="5124" spans="1:13" hidden="1" x14ac:dyDescent="0.3">
      <c r="A5124" s="1" t="s">
        <v>186</v>
      </c>
      <c r="B5124" s="1" t="s">
        <v>83</v>
      </c>
      <c r="C5124" t="s">
        <v>177</v>
      </c>
      <c r="D5124" s="1" t="s">
        <v>18</v>
      </c>
      <c r="E5124" t="s">
        <v>10</v>
      </c>
      <c r="F5124" s="1" t="s">
        <v>154</v>
      </c>
      <c r="G5124" t="s">
        <v>155</v>
      </c>
      <c r="H5124" s="1" t="s">
        <v>155</v>
      </c>
      <c r="I5124" s="1" t="str">
        <f t="shared" si="160"/>
        <v>Clamshell Gaming Capable NB</v>
      </c>
      <c r="J5124" s="1" t="str">
        <f t="shared" si="161"/>
        <v>Clamshell Gaming Capable NB</v>
      </c>
      <c r="K5124" t="s">
        <v>143</v>
      </c>
      <c r="L5124" t="s">
        <v>143</v>
      </c>
      <c r="M5124" s="47">
        <v>732</v>
      </c>
    </row>
    <row r="5125" spans="1:13" hidden="1" x14ac:dyDescent="0.3">
      <c r="A5125" s="1" t="s">
        <v>186</v>
      </c>
      <c r="B5125" s="1" t="s">
        <v>83</v>
      </c>
      <c r="C5125" t="s">
        <v>177</v>
      </c>
      <c r="D5125" s="1" t="s">
        <v>18</v>
      </c>
      <c r="E5125" t="s">
        <v>10</v>
      </c>
      <c r="F5125" s="1" t="s">
        <v>154</v>
      </c>
      <c r="G5125" t="s">
        <v>155</v>
      </c>
      <c r="H5125" s="1" t="s">
        <v>155</v>
      </c>
      <c r="I5125" s="1" t="str">
        <f t="shared" si="160"/>
        <v>Clamshell Gaming Capable NB</v>
      </c>
      <c r="J5125" s="1" t="str">
        <f t="shared" si="161"/>
        <v>Clamshell Gaming Capable NB</v>
      </c>
      <c r="K5125" t="s">
        <v>144</v>
      </c>
      <c r="L5125" t="s">
        <v>146</v>
      </c>
      <c r="M5125" s="47">
        <v>1</v>
      </c>
    </row>
    <row r="5126" spans="1:13" hidden="1" x14ac:dyDescent="0.3">
      <c r="A5126" s="1" t="s">
        <v>186</v>
      </c>
      <c r="B5126" s="1" t="s">
        <v>83</v>
      </c>
      <c r="C5126" t="s">
        <v>177</v>
      </c>
      <c r="D5126" s="1" t="s">
        <v>18</v>
      </c>
      <c r="E5126" t="s">
        <v>10</v>
      </c>
      <c r="F5126" s="1" t="s">
        <v>154</v>
      </c>
      <c r="G5126" t="s">
        <v>155</v>
      </c>
      <c r="H5126" s="1" t="s">
        <v>155</v>
      </c>
      <c r="I5126" s="1" t="str">
        <f t="shared" si="160"/>
        <v>Clamshell Gaming Capable NB</v>
      </c>
      <c r="J5126" s="1" t="str">
        <f t="shared" si="161"/>
        <v>Clamshell Gaming Capable NB</v>
      </c>
      <c r="K5126" t="s">
        <v>144</v>
      </c>
      <c r="L5126" t="s">
        <v>147</v>
      </c>
      <c r="M5126" s="47">
        <v>30</v>
      </c>
    </row>
    <row r="5127" spans="1:13" hidden="1" x14ac:dyDescent="0.3">
      <c r="A5127" s="1" t="s">
        <v>186</v>
      </c>
      <c r="B5127" s="1" t="s">
        <v>83</v>
      </c>
      <c r="C5127" t="s">
        <v>177</v>
      </c>
      <c r="D5127" s="1" t="s">
        <v>19</v>
      </c>
      <c r="E5127" t="s">
        <v>14</v>
      </c>
      <c r="F5127" s="1" t="s">
        <v>154</v>
      </c>
      <c r="G5127" t="s">
        <v>142</v>
      </c>
      <c r="H5127" s="1" t="s">
        <v>142</v>
      </c>
      <c r="I5127" s="1" t="str">
        <f t="shared" si="160"/>
        <v>NB Workstation</v>
      </c>
      <c r="J5127" s="1" t="str">
        <f t="shared" si="161"/>
        <v>NB Workstation</v>
      </c>
      <c r="K5127" t="s">
        <v>144</v>
      </c>
      <c r="L5127" t="s">
        <v>145</v>
      </c>
      <c r="M5127" s="47">
        <v>27</v>
      </c>
    </row>
    <row r="5128" spans="1:13" hidden="1" x14ac:dyDescent="0.3">
      <c r="A5128" s="1" t="s">
        <v>186</v>
      </c>
      <c r="B5128" s="1" t="s">
        <v>83</v>
      </c>
      <c r="C5128" t="s">
        <v>177</v>
      </c>
      <c r="D5128" s="1" t="s">
        <v>19</v>
      </c>
      <c r="E5128" t="s">
        <v>14</v>
      </c>
      <c r="F5128" s="1" t="s">
        <v>154</v>
      </c>
      <c r="G5128" t="s">
        <v>142</v>
      </c>
      <c r="H5128" s="1" t="s">
        <v>142</v>
      </c>
      <c r="I5128" s="1" t="str">
        <f t="shared" si="160"/>
        <v>NB Workstation</v>
      </c>
      <c r="J5128" s="1" t="str">
        <f t="shared" si="161"/>
        <v>NB Workstation</v>
      </c>
      <c r="K5128" t="s">
        <v>144</v>
      </c>
      <c r="L5128" t="s">
        <v>146</v>
      </c>
      <c r="M5128" s="47">
        <v>35</v>
      </c>
    </row>
    <row r="5129" spans="1:13" hidden="1" x14ac:dyDescent="0.3">
      <c r="A5129" s="1" t="s">
        <v>186</v>
      </c>
      <c r="B5129" s="1" t="s">
        <v>83</v>
      </c>
      <c r="C5129" t="s">
        <v>177</v>
      </c>
      <c r="D5129" s="1" t="s">
        <v>19</v>
      </c>
      <c r="E5129" t="s">
        <v>14</v>
      </c>
      <c r="F5129" s="1" t="s">
        <v>154</v>
      </c>
      <c r="G5129" t="s">
        <v>142</v>
      </c>
      <c r="H5129" s="1" t="s">
        <v>142</v>
      </c>
      <c r="I5129" s="1" t="str">
        <f t="shared" si="160"/>
        <v>NB Workstation</v>
      </c>
      <c r="J5129" s="1" t="str">
        <f t="shared" si="161"/>
        <v>NB Workstation</v>
      </c>
      <c r="K5129" t="s">
        <v>144</v>
      </c>
      <c r="L5129" t="s">
        <v>147</v>
      </c>
      <c r="M5129" s="47">
        <v>47</v>
      </c>
    </row>
    <row r="5130" spans="1:13" hidden="1" x14ac:dyDescent="0.3">
      <c r="A5130" s="1" t="s">
        <v>186</v>
      </c>
      <c r="B5130" s="1" t="s">
        <v>83</v>
      </c>
      <c r="C5130" t="s">
        <v>177</v>
      </c>
      <c r="D5130" s="1" t="s">
        <v>19</v>
      </c>
      <c r="E5130" t="s">
        <v>14</v>
      </c>
      <c r="F5130" s="1" t="s">
        <v>154</v>
      </c>
      <c r="G5130" t="s">
        <v>142</v>
      </c>
      <c r="H5130" s="1" t="s">
        <v>155</v>
      </c>
      <c r="I5130" s="1" t="str">
        <f t="shared" si="160"/>
        <v>NB Workstation</v>
      </c>
      <c r="J5130" s="1" t="str">
        <f t="shared" si="161"/>
        <v>NB Workstation</v>
      </c>
      <c r="K5130" t="s">
        <v>144</v>
      </c>
      <c r="L5130" t="s">
        <v>145</v>
      </c>
      <c r="M5130" s="47">
        <v>64</v>
      </c>
    </row>
    <row r="5131" spans="1:13" hidden="1" x14ac:dyDescent="0.3">
      <c r="A5131" s="1" t="s">
        <v>186</v>
      </c>
      <c r="B5131" s="1" t="s">
        <v>83</v>
      </c>
      <c r="C5131" t="s">
        <v>177</v>
      </c>
      <c r="D5131" s="1" t="s">
        <v>19</v>
      </c>
      <c r="E5131" t="s">
        <v>14</v>
      </c>
      <c r="F5131" s="1" t="s">
        <v>154</v>
      </c>
      <c r="G5131" t="s">
        <v>142</v>
      </c>
      <c r="H5131" s="1" t="s">
        <v>155</v>
      </c>
      <c r="I5131" s="1" t="str">
        <f t="shared" si="160"/>
        <v>NB Workstation</v>
      </c>
      <c r="J5131" s="1" t="str">
        <f t="shared" si="161"/>
        <v>NB Workstation</v>
      </c>
      <c r="K5131" t="s">
        <v>144</v>
      </c>
      <c r="L5131" t="s">
        <v>146</v>
      </c>
      <c r="M5131" s="47">
        <v>82</v>
      </c>
    </row>
    <row r="5132" spans="1:13" hidden="1" x14ac:dyDescent="0.3">
      <c r="A5132" s="1" t="s">
        <v>186</v>
      </c>
      <c r="B5132" s="1" t="s">
        <v>83</v>
      </c>
      <c r="C5132" t="s">
        <v>177</v>
      </c>
      <c r="D5132" s="1" t="s">
        <v>19</v>
      </c>
      <c r="E5132" t="s">
        <v>14</v>
      </c>
      <c r="F5132" s="1" t="s">
        <v>154</v>
      </c>
      <c r="G5132" t="s">
        <v>142</v>
      </c>
      <c r="H5132" s="1" t="s">
        <v>155</v>
      </c>
      <c r="I5132" s="1" t="str">
        <f t="shared" si="160"/>
        <v>NB Workstation</v>
      </c>
      <c r="J5132" s="1" t="str">
        <f t="shared" si="161"/>
        <v>NB Workstation</v>
      </c>
      <c r="K5132" t="s">
        <v>144</v>
      </c>
      <c r="L5132" t="s">
        <v>147</v>
      </c>
      <c r="M5132" s="47">
        <v>109</v>
      </c>
    </row>
    <row r="5133" spans="1:13" hidden="1" x14ac:dyDescent="0.3">
      <c r="A5133" s="1" t="s">
        <v>186</v>
      </c>
      <c r="B5133" s="1" t="s">
        <v>83</v>
      </c>
      <c r="C5133" t="s">
        <v>177</v>
      </c>
      <c r="D5133" s="1" t="s">
        <v>19</v>
      </c>
      <c r="E5133" t="s">
        <v>14</v>
      </c>
      <c r="F5133" s="1" t="s">
        <v>154</v>
      </c>
      <c r="G5133" t="s">
        <v>155</v>
      </c>
      <c r="H5133" s="1" t="s">
        <v>142</v>
      </c>
      <c r="I5133" s="1" t="str">
        <f t="shared" si="160"/>
        <v>NB Workstation</v>
      </c>
      <c r="J5133" s="1" t="str">
        <f t="shared" si="161"/>
        <v>NB Workstation</v>
      </c>
      <c r="K5133" t="s">
        <v>144</v>
      </c>
      <c r="L5133" t="s">
        <v>145</v>
      </c>
      <c r="M5133" s="47">
        <v>41</v>
      </c>
    </row>
    <row r="5134" spans="1:13" hidden="1" x14ac:dyDescent="0.3">
      <c r="A5134" s="1" t="s">
        <v>186</v>
      </c>
      <c r="B5134" s="1" t="s">
        <v>83</v>
      </c>
      <c r="C5134" t="s">
        <v>177</v>
      </c>
      <c r="D5134" s="1" t="s">
        <v>19</v>
      </c>
      <c r="E5134" t="s">
        <v>14</v>
      </c>
      <c r="F5134" s="1" t="s">
        <v>154</v>
      </c>
      <c r="G5134" t="s">
        <v>155</v>
      </c>
      <c r="H5134" s="1" t="s">
        <v>142</v>
      </c>
      <c r="I5134" s="1" t="str">
        <f t="shared" si="160"/>
        <v>NB Workstation</v>
      </c>
      <c r="J5134" s="1" t="str">
        <f t="shared" si="161"/>
        <v>NB Workstation</v>
      </c>
      <c r="K5134" t="s">
        <v>144</v>
      </c>
      <c r="L5134" t="s">
        <v>146</v>
      </c>
      <c r="M5134" s="47">
        <v>53</v>
      </c>
    </row>
    <row r="5135" spans="1:13" hidden="1" x14ac:dyDescent="0.3">
      <c r="A5135" s="1" t="s">
        <v>186</v>
      </c>
      <c r="B5135" s="1" t="s">
        <v>83</v>
      </c>
      <c r="C5135" t="s">
        <v>177</v>
      </c>
      <c r="D5135" s="1" t="s">
        <v>19</v>
      </c>
      <c r="E5135" t="s">
        <v>14</v>
      </c>
      <c r="F5135" s="1" t="s">
        <v>154</v>
      </c>
      <c r="G5135" t="s">
        <v>155</v>
      </c>
      <c r="H5135" s="1" t="s">
        <v>142</v>
      </c>
      <c r="I5135" s="1" t="str">
        <f t="shared" si="160"/>
        <v>NB Workstation</v>
      </c>
      <c r="J5135" s="1" t="str">
        <f t="shared" si="161"/>
        <v>NB Workstation</v>
      </c>
      <c r="K5135" t="s">
        <v>144</v>
      </c>
      <c r="L5135" t="s">
        <v>147</v>
      </c>
      <c r="M5135" s="47">
        <v>71</v>
      </c>
    </row>
    <row r="5136" spans="1:13" hidden="1" x14ac:dyDescent="0.3">
      <c r="A5136" s="1" t="s">
        <v>186</v>
      </c>
      <c r="B5136" s="1" t="s">
        <v>83</v>
      </c>
      <c r="C5136" t="s">
        <v>177</v>
      </c>
      <c r="D5136" s="1" t="s">
        <v>19</v>
      </c>
      <c r="E5136" t="s">
        <v>14</v>
      </c>
      <c r="F5136" s="1" t="s">
        <v>154</v>
      </c>
      <c r="G5136" t="s">
        <v>155</v>
      </c>
      <c r="H5136" s="1" t="s">
        <v>155</v>
      </c>
      <c r="I5136" s="1" t="str">
        <f t="shared" si="160"/>
        <v>NB Workstation</v>
      </c>
      <c r="J5136" s="1" t="str">
        <f t="shared" si="161"/>
        <v>NB Workstation</v>
      </c>
      <c r="K5136" t="s">
        <v>144</v>
      </c>
      <c r="L5136" t="s">
        <v>145</v>
      </c>
      <c r="M5136" s="47">
        <v>33</v>
      </c>
    </row>
    <row r="5137" spans="1:13" hidden="1" x14ac:dyDescent="0.3">
      <c r="A5137" s="1" t="s">
        <v>186</v>
      </c>
      <c r="B5137" s="1" t="s">
        <v>83</v>
      </c>
      <c r="C5137" t="s">
        <v>177</v>
      </c>
      <c r="D5137" s="1" t="s">
        <v>19</v>
      </c>
      <c r="E5137" t="s">
        <v>14</v>
      </c>
      <c r="F5137" s="1" t="s">
        <v>154</v>
      </c>
      <c r="G5137" t="s">
        <v>155</v>
      </c>
      <c r="H5137" s="1" t="s">
        <v>155</v>
      </c>
      <c r="I5137" s="1" t="str">
        <f t="shared" si="160"/>
        <v>NB Workstation</v>
      </c>
      <c r="J5137" s="1" t="str">
        <f t="shared" si="161"/>
        <v>NB Workstation</v>
      </c>
      <c r="K5137" t="s">
        <v>144</v>
      </c>
      <c r="L5137" t="s">
        <v>146</v>
      </c>
      <c r="M5137" s="47">
        <v>43</v>
      </c>
    </row>
    <row r="5138" spans="1:13" hidden="1" x14ac:dyDescent="0.3">
      <c r="A5138" s="1" t="s">
        <v>186</v>
      </c>
      <c r="B5138" s="1" t="s">
        <v>83</v>
      </c>
      <c r="C5138" t="s">
        <v>177</v>
      </c>
      <c r="D5138" s="1" t="s">
        <v>19</v>
      </c>
      <c r="E5138" t="s">
        <v>14</v>
      </c>
      <c r="F5138" s="1" t="s">
        <v>154</v>
      </c>
      <c r="G5138" t="s">
        <v>155</v>
      </c>
      <c r="H5138" s="1" t="s">
        <v>155</v>
      </c>
      <c r="I5138" s="1" t="str">
        <f t="shared" si="160"/>
        <v>NB Workstation</v>
      </c>
      <c r="J5138" s="1" t="str">
        <f t="shared" si="161"/>
        <v>NB Workstation</v>
      </c>
      <c r="K5138" t="s">
        <v>144</v>
      </c>
      <c r="L5138" t="s">
        <v>147</v>
      </c>
      <c r="M5138" s="47">
        <v>59</v>
      </c>
    </row>
    <row r="5139" spans="1:13" hidden="1" x14ac:dyDescent="0.3">
      <c r="A5139" s="1" t="s">
        <v>186</v>
      </c>
      <c r="B5139" s="1" t="s">
        <v>83</v>
      </c>
      <c r="C5139" t="s">
        <v>175</v>
      </c>
      <c r="D5139" s="1" t="s">
        <v>17</v>
      </c>
      <c r="E5139" t="s">
        <v>6</v>
      </c>
      <c r="F5139" s="1" t="s">
        <v>154</v>
      </c>
      <c r="G5139" t="s">
        <v>142</v>
      </c>
      <c r="H5139" s="1" t="s">
        <v>187</v>
      </c>
      <c r="I5139" s="1" t="str">
        <f t="shared" si="160"/>
        <v>Small DT</v>
      </c>
      <c r="J5139" s="1" t="str">
        <f t="shared" si="161"/>
        <v>Small DT</v>
      </c>
      <c r="K5139" t="s">
        <v>143</v>
      </c>
      <c r="L5139" t="s">
        <v>143</v>
      </c>
      <c r="M5139" s="47">
        <v>395</v>
      </c>
    </row>
    <row r="5140" spans="1:13" hidden="1" x14ac:dyDescent="0.3">
      <c r="A5140" s="1" t="s">
        <v>186</v>
      </c>
      <c r="B5140" s="1" t="s">
        <v>83</v>
      </c>
      <c r="C5140" t="s">
        <v>175</v>
      </c>
      <c r="D5140" s="1" t="s">
        <v>17</v>
      </c>
      <c r="E5140" t="s">
        <v>6</v>
      </c>
      <c r="F5140" s="1" t="s">
        <v>154</v>
      </c>
      <c r="G5140" t="s">
        <v>142</v>
      </c>
      <c r="H5140" s="1" t="s">
        <v>187</v>
      </c>
      <c r="I5140" s="1" t="str">
        <f t="shared" si="160"/>
        <v>Small DT</v>
      </c>
      <c r="J5140" s="1" t="str">
        <f t="shared" si="161"/>
        <v>Small DT</v>
      </c>
      <c r="K5140" t="s">
        <v>144</v>
      </c>
      <c r="L5140" t="s">
        <v>145</v>
      </c>
      <c r="M5140" s="47">
        <v>7</v>
      </c>
    </row>
    <row r="5141" spans="1:13" hidden="1" x14ac:dyDescent="0.3">
      <c r="A5141" s="1" t="s">
        <v>186</v>
      </c>
      <c r="B5141" s="1" t="s">
        <v>83</v>
      </c>
      <c r="C5141" t="s">
        <v>175</v>
      </c>
      <c r="D5141" s="1" t="s">
        <v>17</v>
      </c>
      <c r="E5141" t="s">
        <v>6</v>
      </c>
      <c r="F5141" s="1" t="s">
        <v>154</v>
      </c>
      <c r="G5141" t="s">
        <v>142</v>
      </c>
      <c r="H5141" s="1" t="s">
        <v>187</v>
      </c>
      <c r="I5141" s="1" t="str">
        <f t="shared" si="160"/>
        <v>Small DT</v>
      </c>
      <c r="J5141" s="1" t="str">
        <f t="shared" si="161"/>
        <v>Small DT</v>
      </c>
      <c r="K5141" t="s">
        <v>144</v>
      </c>
      <c r="L5141" t="s">
        <v>146</v>
      </c>
      <c r="M5141" s="47">
        <v>8</v>
      </c>
    </row>
    <row r="5142" spans="1:13" hidden="1" x14ac:dyDescent="0.3">
      <c r="A5142" s="1" t="s">
        <v>186</v>
      </c>
      <c r="B5142" s="1" t="s">
        <v>83</v>
      </c>
      <c r="C5142" t="s">
        <v>175</v>
      </c>
      <c r="D5142" s="1" t="s">
        <v>17</v>
      </c>
      <c r="E5142" t="s">
        <v>6</v>
      </c>
      <c r="F5142" s="1" t="s">
        <v>154</v>
      </c>
      <c r="G5142" t="s">
        <v>142</v>
      </c>
      <c r="H5142" s="1" t="s">
        <v>187</v>
      </c>
      <c r="I5142" s="1" t="str">
        <f t="shared" si="160"/>
        <v>Small DT</v>
      </c>
      <c r="J5142" s="1" t="str">
        <f t="shared" si="161"/>
        <v>Small DT</v>
      </c>
      <c r="K5142" t="s">
        <v>144</v>
      </c>
      <c r="L5142" t="s">
        <v>147</v>
      </c>
      <c r="M5142" s="47">
        <v>8</v>
      </c>
    </row>
    <row r="5143" spans="1:13" hidden="1" x14ac:dyDescent="0.3">
      <c r="A5143" s="1" t="s">
        <v>186</v>
      </c>
      <c r="B5143" s="1" t="s">
        <v>83</v>
      </c>
      <c r="C5143" t="s">
        <v>175</v>
      </c>
      <c r="D5143" s="1" t="s">
        <v>17</v>
      </c>
      <c r="E5143" t="s">
        <v>6</v>
      </c>
      <c r="F5143" s="1" t="s">
        <v>154</v>
      </c>
      <c r="G5143" t="s">
        <v>142</v>
      </c>
      <c r="H5143" s="1" t="s">
        <v>187</v>
      </c>
      <c r="I5143" s="1" t="str">
        <f t="shared" si="160"/>
        <v>Small DT</v>
      </c>
      <c r="J5143" s="1" t="str">
        <f t="shared" si="161"/>
        <v>Small DT</v>
      </c>
      <c r="K5143" t="s">
        <v>144</v>
      </c>
      <c r="L5143" t="s">
        <v>148</v>
      </c>
      <c r="M5143" s="47">
        <v>16</v>
      </c>
    </row>
    <row r="5144" spans="1:13" hidden="1" x14ac:dyDescent="0.3">
      <c r="A5144" s="1" t="s">
        <v>186</v>
      </c>
      <c r="B5144" s="1" t="s">
        <v>83</v>
      </c>
      <c r="C5144" t="s">
        <v>175</v>
      </c>
      <c r="D5144" s="1" t="s">
        <v>17</v>
      </c>
      <c r="E5144" t="s">
        <v>6</v>
      </c>
      <c r="F5144" s="1" t="s">
        <v>154</v>
      </c>
      <c r="G5144" t="s">
        <v>142</v>
      </c>
      <c r="H5144" s="1" t="s">
        <v>187</v>
      </c>
      <c r="I5144" s="1" t="str">
        <f t="shared" si="160"/>
        <v>Small DT</v>
      </c>
      <c r="J5144" s="1" t="str">
        <f t="shared" si="161"/>
        <v>Small DT</v>
      </c>
      <c r="K5144" t="s">
        <v>144</v>
      </c>
      <c r="L5144" t="s">
        <v>149</v>
      </c>
      <c r="M5144" s="47">
        <v>4</v>
      </c>
    </row>
    <row r="5145" spans="1:13" hidden="1" x14ac:dyDescent="0.3">
      <c r="A5145" s="1" t="s">
        <v>186</v>
      </c>
      <c r="B5145" s="1" t="s">
        <v>83</v>
      </c>
      <c r="C5145" t="s">
        <v>175</v>
      </c>
      <c r="D5145" s="1" t="s">
        <v>17</v>
      </c>
      <c r="E5145" t="s">
        <v>6</v>
      </c>
      <c r="F5145" s="1" t="s">
        <v>154</v>
      </c>
      <c r="G5145" t="s">
        <v>142</v>
      </c>
      <c r="H5145" s="1" t="s">
        <v>187</v>
      </c>
      <c r="I5145" s="1" t="str">
        <f t="shared" si="160"/>
        <v>Small DT</v>
      </c>
      <c r="J5145" s="1" t="str">
        <f t="shared" si="161"/>
        <v>Small DT</v>
      </c>
      <c r="K5145" t="s">
        <v>144</v>
      </c>
      <c r="L5145" t="s">
        <v>151</v>
      </c>
      <c r="M5145" s="47">
        <v>2</v>
      </c>
    </row>
    <row r="5146" spans="1:13" hidden="1" x14ac:dyDescent="0.3">
      <c r="A5146" s="1" t="s">
        <v>186</v>
      </c>
      <c r="B5146" s="1" t="s">
        <v>83</v>
      </c>
      <c r="C5146" t="s">
        <v>175</v>
      </c>
      <c r="D5146" s="1" t="s">
        <v>18</v>
      </c>
      <c r="E5146" t="s">
        <v>10</v>
      </c>
      <c r="F5146" s="1" t="s">
        <v>154</v>
      </c>
      <c r="G5146" t="s">
        <v>142</v>
      </c>
      <c r="H5146" s="1" t="s">
        <v>142</v>
      </c>
      <c r="I5146" s="1" t="str">
        <f t="shared" si="160"/>
        <v>Clamshell NB</v>
      </c>
      <c r="J5146" s="1" t="str">
        <f t="shared" si="161"/>
        <v>Clamshell NB</v>
      </c>
      <c r="K5146" t="s">
        <v>143</v>
      </c>
      <c r="L5146" t="s">
        <v>143</v>
      </c>
      <c r="M5146" s="47">
        <v>1393</v>
      </c>
    </row>
    <row r="5147" spans="1:13" hidden="1" x14ac:dyDescent="0.3">
      <c r="A5147" s="1" t="s">
        <v>186</v>
      </c>
      <c r="B5147" s="1" t="s">
        <v>83</v>
      </c>
      <c r="C5147" t="s">
        <v>175</v>
      </c>
      <c r="D5147" s="1" t="s">
        <v>18</v>
      </c>
      <c r="E5147" t="s">
        <v>10</v>
      </c>
      <c r="F5147" s="1" t="s">
        <v>154</v>
      </c>
      <c r="G5147" t="s">
        <v>155</v>
      </c>
      <c r="H5147" s="1" t="s">
        <v>142</v>
      </c>
      <c r="I5147" s="1" t="str">
        <f t="shared" si="160"/>
        <v>Clamshell Gaming Capable NB</v>
      </c>
      <c r="J5147" s="1" t="str">
        <f t="shared" si="161"/>
        <v>Clamshell Gaming Capable NB</v>
      </c>
      <c r="K5147" t="s">
        <v>143</v>
      </c>
      <c r="L5147" t="s">
        <v>143</v>
      </c>
      <c r="M5147" s="47">
        <v>453</v>
      </c>
    </row>
    <row r="5148" spans="1:13" hidden="1" x14ac:dyDescent="0.3">
      <c r="A5148" s="1" t="s">
        <v>186</v>
      </c>
      <c r="B5148" s="1" t="s">
        <v>83</v>
      </c>
      <c r="C5148" t="s">
        <v>175</v>
      </c>
      <c r="D5148" s="1" t="s">
        <v>18</v>
      </c>
      <c r="E5148" t="s">
        <v>10</v>
      </c>
      <c r="F5148" s="1" t="s">
        <v>154</v>
      </c>
      <c r="G5148" t="s">
        <v>155</v>
      </c>
      <c r="H5148" s="1" t="s">
        <v>155</v>
      </c>
      <c r="I5148" s="1" t="str">
        <f t="shared" si="160"/>
        <v>Clamshell Gaming Capable NB</v>
      </c>
      <c r="J5148" s="1" t="str">
        <f t="shared" si="161"/>
        <v>Clamshell Gaming Capable NB</v>
      </c>
      <c r="K5148" t="s">
        <v>143</v>
      </c>
      <c r="L5148" t="s">
        <v>143</v>
      </c>
      <c r="M5148" s="47">
        <v>1298</v>
      </c>
    </row>
    <row r="5149" spans="1:13" hidden="1" x14ac:dyDescent="0.3">
      <c r="A5149" s="1" t="s">
        <v>186</v>
      </c>
      <c r="B5149" s="1" t="s">
        <v>83</v>
      </c>
      <c r="C5149" t="s">
        <v>175</v>
      </c>
      <c r="D5149" s="1" t="s">
        <v>19</v>
      </c>
      <c r="E5149" t="s">
        <v>14</v>
      </c>
      <c r="F5149" s="1" t="s">
        <v>154</v>
      </c>
      <c r="G5149" t="s">
        <v>155</v>
      </c>
      <c r="H5149" s="1" t="s">
        <v>142</v>
      </c>
      <c r="I5149" s="1" t="str">
        <f t="shared" si="160"/>
        <v>NB Workstation</v>
      </c>
      <c r="J5149" s="1" t="str">
        <f t="shared" si="161"/>
        <v>NB Workstation</v>
      </c>
      <c r="K5149" t="s">
        <v>144</v>
      </c>
      <c r="L5149" t="s">
        <v>145</v>
      </c>
      <c r="M5149" s="47">
        <v>9</v>
      </c>
    </row>
    <row r="5150" spans="1:13" hidden="1" x14ac:dyDescent="0.3">
      <c r="A5150" s="1" t="s">
        <v>186</v>
      </c>
      <c r="B5150" s="1" t="s">
        <v>83</v>
      </c>
      <c r="C5150" t="s">
        <v>175</v>
      </c>
      <c r="D5150" s="1" t="s">
        <v>19</v>
      </c>
      <c r="E5150" t="s">
        <v>14</v>
      </c>
      <c r="F5150" s="1" t="s">
        <v>154</v>
      </c>
      <c r="G5150" t="s">
        <v>155</v>
      </c>
      <c r="H5150" s="1" t="s">
        <v>142</v>
      </c>
      <c r="I5150" s="1" t="str">
        <f t="shared" si="160"/>
        <v>NB Workstation</v>
      </c>
      <c r="J5150" s="1" t="str">
        <f t="shared" si="161"/>
        <v>NB Workstation</v>
      </c>
      <c r="K5150" t="s">
        <v>144</v>
      </c>
      <c r="L5150" t="s">
        <v>146</v>
      </c>
      <c r="M5150" s="47">
        <v>11</v>
      </c>
    </row>
    <row r="5151" spans="1:13" hidden="1" x14ac:dyDescent="0.3">
      <c r="A5151" s="1" t="s">
        <v>186</v>
      </c>
      <c r="B5151" s="1" t="s">
        <v>83</v>
      </c>
      <c r="C5151" t="s">
        <v>175</v>
      </c>
      <c r="D5151" s="1" t="s">
        <v>19</v>
      </c>
      <c r="E5151" t="s">
        <v>14</v>
      </c>
      <c r="F5151" s="1" t="s">
        <v>154</v>
      </c>
      <c r="G5151" t="s">
        <v>155</v>
      </c>
      <c r="H5151" s="1" t="s">
        <v>142</v>
      </c>
      <c r="I5151" s="1" t="str">
        <f t="shared" si="160"/>
        <v>NB Workstation</v>
      </c>
      <c r="J5151" s="1" t="str">
        <f t="shared" si="161"/>
        <v>NB Workstation</v>
      </c>
      <c r="K5151" t="s">
        <v>144</v>
      </c>
      <c r="L5151" t="s">
        <v>147</v>
      </c>
      <c r="M5151" s="47">
        <v>11</v>
      </c>
    </row>
    <row r="5152" spans="1:13" hidden="1" x14ac:dyDescent="0.3">
      <c r="A5152" s="1" t="s">
        <v>186</v>
      </c>
      <c r="B5152" s="1" t="s">
        <v>83</v>
      </c>
      <c r="C5152" t="s">
        <v>175</v>
      </c>
      <c r="D5152" s="1" t="s">
        <v>19</v>
      </c>
      <c r="E5152" t="s">
        <v>14</v>
      </c>
      <c r="F5152" s="1" t="s">
        <v>154</v>
      </c>
      <c r="G5152" t="s">
        <v>155</v>
      </c>
      <c r="H5152" s="1" t="s">
        <v>142</v>
      </c>
      <c r="I5152" s="1" t="str">
        <f t="shared" si="160"/>
        <v>NB Workstation</v>
      </c>
      <c r="J5152" s="1" t="str">
        <f t="shared" si="161"/>
        <v>NB Workstation</v>
      </c>
      <c r="K5152" t="s">
        <v>144</v>
      </c>
      <c r="L5152" t="s">
        <v>148</v>
      </c>
      <c r="M5152" s="47">
        <v>15</v>
      </c>
    </row>
    <row r="5153" spans="1:13" hidden="1" x14ac:dyDescent="0.3">
      <c r="A5153" s="1" t="s">
        <v>186</v>
      </c>
      <c r="B5153" s="1" t="s">
        <v>83</v>
      </c>
      <c r="C5153" t="s">
        <v>175</v>
      </c>
      <c r="D5153" s="1" t="s">
        <v>19</v>
      </c>
      <c r="E5153" t="s">
        <v>14</v>
      </c>
      <c r="F5153" s="1" t="s">
        <v>154</v>
      </c>
      <c r="G5153" t="s">
        <v>155</v>
      </c>
      <c r="H5153" s="1" t="s">
        <v>142</v>
      </c>
      <c r="I5153" s="1" t="str">
        <f t="shared" si="160"/>
        <v>NB Workstation</v>
      </c>
      <c r="J5153" s="1" t="str">
        <f t="shared" si="161"/>
        <v>NB Workstation</v>
      </c>
      <c r="K5153" t="s">
        <v>144</v>
      </c>
      <c r="L5153" t="s">
        <v>149</v>
      </c>
      <c r="M5153" s="47">
        <v>7</v>
      </c>
    </row>
    <row r="5154" spans="1:13" hidden="1" x14ac:dyDescent="0.3">
      <c r="A5154" s="1" t="s">
        <v>186</v>
      </c>
      <c r="B5154" s="1" t="s">
        <v>83</v>
      </c>
      <c r="C5154" t="s">
        <v>175</v>
      </c>
      <c r="D5154" s="1" t="s">
        <v>19</v>
      </c>
      <c r="E5154" t="s">
        <v>14</v>
      </c>
      <c r="F5154" s="1" t="s">
        <v>154</v>
      </c>
      <c r="G5154" t="s">
        <v>155</v>
      </c>
      <c r="H5154" s="1" t="s">
        <v>142</v>
      </c>
      <c r="I5154" s="1" t="str">
        <f t="shared" si="160"/>
        <v>NB Workstation</v>
      </c>
      <c r="J5154" s="1" t="str">
        <f t="shared" si="161"/>
        <v>NB Workstation</v>
      </c>
      <c r="K5154" t="s">
        <v>144</v>
      </c>
      <c r="L5154" t="s">
        <v>150</v>
      </c>
      <c r="M5154" s="47">
        <v>2</v>
      </c>
    </row>
    <row r="5155" spans="1:13" hidden="1" x14ac:dyDescent="0.3">
      <c r="A5155" s="1" t="s">
        <v>186</v>
      </c>
      <c r="B5155" s="1" t="s">
        <v>83</v>
      </c>
      <c r="C5155" t="s">
        <v>175</v>
      </c>
      <c r="D5155" s="1" t="s">
        <v>19</v>
      </c>
      <c r="E5155" t="s">
        <v>14</v>
      </c>
      <c r="F5155" s="1" t="s">
        <v>154</v>
      </c>
      <c r="G5155" t="s">
        <v>155</v>
      </c>
      <c r="H5155" s="1" t="s">
        <v>142</v>
      </c>
      <c r="I5155" s="1" t="str">
        <f t="shared" si="160"/>
        <v>NB Workstation</v>
      </c>
      <c r="J5155" s="1" t="str">
        <f t="shared" si="161"/>
        <v>NB Workstation</v>
      </c>
      <c r="K5155" t="s">
        <v>144</v>
      </c>
      <c r="L5155" t="s">
        <v>151</v>
      </c>
      <c r="M5155" s="47">
        <v>3</v>
      </c>
    </row>
    <row r="5156" spans="1:13" hidden="1" x14ac:dyDescent="0.3">
      <c r="A5156" s="1" t="s">
        <v>186</v>
      </c>
      <c r="B5156" s="1" t="s">
        <v>83</v>
      </c>
      <c r="C5156" t="s">
        <v>176</v>
      </c>
      <c r="D5156" s="1" t="s">
        <v>18</v>
      </c>
      <c r="E5156" t="s">
        <v>10</v>
      </c>
      <c r="F5156" s="1" t="s">
        <v>154</v>
      </c>
      <c r="G5156" t="s">
        <v>142</v>
      </c>
      <c r="H5156" s="1" t="s">
        <v>142</v>
      </c>
      <c r="I5156" s="1" t="str">
        <f t="shared" si="160"/>
        <v>Clamshell NB</v>
      </c>
      <c r="J5156" s="1" t="str">
        <f t="shared" si="161"/>
        <v>Clamshell NB</v>
      </c>
      <c r="K5156" t="s">
        <v>143</v>
      </c>
      <c r="L5156" t="s">
        <v>143</v>
      </c>
      <c r="M5156" s="47">
        <v>52</v>
      </c>
    </row>
    <row r="5157" spans="1:13" hidden="1" x14ac:dyDescent="0.3">
      <c r="A5157" s="1" t="s">
        <v>186</v>
      </c>
      <c r="B5157" s="1" t="s">
        <v>83</v>
      </c>
      <c r="C5157" t="s">
        <v>176</v>
      </c>
      <c r="D5157" s="1" t="s">
        <v>18</v>
      </c>
      <c r="E5157" t="s">
        <v>10</v>
      </c>
      <c r="F5157" s="1" t="s">
        <v>154</v>
      </c>
      <c r="G5157" t="s">
        <v>142</v>
      </c>
      <c r="H5157" s="1" t="s">
        <v>142</v>
      </c>
      <c r="I5157" s="1" t="str">
        <f t="shared" si="160"/>
        <v>Clamshell NB</v>
      </c>
      <c r="J5157" s="1" t="str">
        <f t="shared" si="161"/>
        <v>Clamshell NB</v>
      </c>
      <c r="K5157" t="s">
        <v>144</v>
      </c>
      <c r="L5157" t="s">
        <v>151</v>
      </c>
      <c r="M5157" s="47">
        <v>310</v>
      </c>
    </row>
    <row r="5158" spans="1:13" hidden="1" x14ac:dyDescent="0.3">
      <c r="A5158" s="1" t="s">
        <v>186</v>
      </c>
      <c r="B5158" s="1" t="s">
        <v>83</v>
      </c>
      <c r="C5158" t="s">
        <v>176</v>
      </c>
      <c r="D5158" s="1" t="s">
        <v>18</v>
      </c>
      <c r="E5158" t="s">
        <v>10</v>
      </c>
      <c r="F5158" s="1" t="s">
        <v>154</v>
      </c>
      <c r="G5158" t="s">
        <v>142</v>
      </c>
      <c r="H5158" s="1" t="s">
        <v>155</v>
      </c>
      <c r="I5158" s="1" t="str">
        <f t="shared" si="160"/>
        <v>Clamshell NB</v>
      </c>
      <c r="J5158" s="1" t="str">
        <f t="shared" si="161"/>
        <v>Clamshell Ultraslim NB</v>
      </c>
      <c r="K5158" t="s">
        <v>143</v>
      </c>
      <c r="L5158" t="s">
        <v>143</v>
      </c>
      <c r="M5158" s="47">
        <v>399</v>
      </c>
    </row>
    <row r="5159" spans="1:13" hidden="1" x14ac:dyDescent="0.3">
      <c r="A5159" s="1" t="s">
        <v>186</v>
      </c>
      <c r="B5159" s="1" t="s">
        <v>83</v>
      </c>
      <c r="C5159" t="s">
        <v>176</v>
      </c>
      <c r="D5159" s="1" t="s">
        <v>18</v>
      </c>
      <c r="E5159" t="s">
        <v>10</v>
      </c>
      <c r="F5159" s="1" t="s">
        <v>154</v>
      </c>
      <c r="G5159" t="s">
        <v>142</v>
      </c>
      <c r="H5159" s="1" t="s">
        <v>155</v>
      </c>
      <c r="I5159" s="1" t="str">
        <f t="shared" si="160"/>
        <v>Clamshell NB</v>
      </c>
      <c r="J5159" s="1" t="str">
        <f t="shared" si="161"/>
        <v>Clamshell Ultraslim NB</v>
      </c>
      <c r="K5159" t="s">
        <v>144</v>
      </c>
      <c r="L5159" t="s">
        <v>151</v>
      </c>
      <c r="M5159" s="47">
        <v>2393</v>
      </c>
    </row>
    <row r="5160" spans="1:13" hidden="1" x14ac:dyDescent="0.3">
      <c r="A5160" s="1" t="s">
        <v>186</v>
      </c>
      <c r="B5160" s="1" t="s">
        <v>83</v>
      </c>
      <c r="C5160" t="s">
        <v>176</v>
      </c>
      <c r="D5160" s="1" t="s">
        <v>18</v>
      </c>
      <c r="E5160" t="s">
        <v>12</v>
      </c>
      <c r="F5160" s="1" t="s">
        <v>154</v>
      </c>
      <c r="G5160" t="s">
        <v>142</v>
      </c>
      <c r="H5160" s="1" t="s">
        <v>142</v>
      </c>
      <c r="I5160" s="1" t="str">
        <f t="shared" si="160"/>
        <v>Detachable NB</v>
      </c>
      <c r="J5160" s="1" t="str">
        <f t="shared" si="161"/>
        <v>Detachable NB</v>
      </c>
      <c r="K5160" t="s">
        <v>143</v>
      </c>
      <c r="L5160" t="s">
        <v>143</v>
      </c>
      <c r="M5160" s="47">
        <v>35</v>
      </c>
    </row>
    <row r="5161" spans="1:13" hidden="1" x14ac:dyDescent="0.3">
      <c r="A5161" s="1" t="s">
        <v>186</v>
      </c>
      <c r="B5161" s="1" t="s">
        <v>83</v>
      </c>
      <c r="C5161" t="s">
        <v>176</v>
      </c>
      <c r="D5161" s="1" t="s">
        <v>18</v>
      </c>
      <c r="E5161" t="s">
        <v>12</v>
      </c>
      <c r="F5161" s="1" t="s">
        <v>154</v>
      </c>
      <c r="G5161" t="s">
        <v>142</v>
      </c>
      <c r="H5161" s="1" t="s">
        <v>142</v>
      </c>
      <c r="I5161" s="1" t="str">
        <f t="shared" si="160"/>
        <v>Detachable NB</v>
      </c>
      <c r="J5161" s="1" t="str">
        <f t="shared" si="161"/>
        <v>Detachable NB</v>
      </c>
      <c r="K5161" t="s">
        <v>144</v>
      </c>
      <c r="L5161" t="s">
        <v>151</v>
      </c>
      <c r="M5161" s="47">
        <v>309</v>
      </c>
    </row>
    <row r="5162" spans="1:13" hidden="1" x14ac:dyDescent="0.3">
      <c r="A5162" s="1" t="s">
        <v>186</v>
      </c>
      <c r="B5162" s="1" t="s">
        <v>83</v>
      </c>
      <c r="C5162" t="s">
        <v>166</v>
      </c>
      <c r="D5162" s="1" t="s">
        <v>18</v>
      </c>
      <c r="E5162" t="s">
        <v>10</v>
      </c>
      <c r="F5162" s="1" t="s">
        <v>154</v>
      </c>
      <c r="G5162" t="s">
        <v>142</v>
      </c>
      <c r="H5162" s="1" t="s">
        <v>155</v>
      </c>
      <c r="I5162" s="1" t="str">
        <f t="shared" si="160"/>
        <v>Clamshell NB</v>
      </c>
      <c r="J5162" s="1" t="str">
        <f t="shared" si="161"/>
        <v>Clamshell Ultraslim NB</v>
      </c>
      <c r="K5162" t="s">
        <v>143</v>
      </c>
      <c r="L5162" t="s">
        <v>143</v>
      </c>
      <c r="M5162" s="47">
        <v>473</v>
      </c>
    </row>
    <row r="5163" spans="1:13" hidden="1" x14ac:dyDescent="0.3">
      <c r="A5163" s="1" t="s">
        <v>186</v>
      </c>
      <c r="B5163" s="1" t="s">
        <v>83</v>
      </c>
      <c r="C5163" t="s">
        <v>166</v>
      </c>
      <c r="D5163" s="1" t="s">
        <v>18</v>
      </c>
      <c r="E5163" t="s">
        <v>10</v>
      </c>
      <c r="F5163" s="1" t="s">
        <v>154</v>
      </c>
      <c r="G5163" t="s">
        <v>142</v>
      </c>
      <c r="H5163" s="1" t="s">
        <v>155</v>
      </c>
      <c r="I5163" s="1" t="str">
        <f t="shared" si="160"/>
        <v>Clamshell NB</v>
      </c>
      <c r="J5163" s="1" t="str">
        <f t="shared" si="161"/>
        <v>Clamshell Ultraslim NB</v>
      </c>
      <c r="K5163" t="s">
        <v>144</v>
      </c>
      <c r="L5163" t="s">
        <v>151</v>
      </c>
      <c r="M5163" s="47">
        <v>307</v>
      </c>
    </row>
    <row r="5164" spans="1:13" hidden="1" x14ac:dyDescent="0.3">
      <c r="A5164" s="1" t="s">
        <v>186</v>
      </c>
      <c r="B5164" s="1" t="s">
        <v>83</v>
      </c>
      <c r="C5164" t="s">
        <v>166</v>
      </c>
      <c r="D5164" s="1" t="s">
        <v>18</v>
      </c>
      <c r="E5164" t="s">
        <v>10</v>
      </c>
      <c r="F5164" s="1" t="s">
        <v>154</v>
      </c>
      <c r="G5164" t="s">
        <v>155</v>
      </c>
      <c r="H5164" s="1" t="s">
        <v>155</v>
      </c>
      <c r="I5164" s="1" t="str">
        <f t="shared" si="160"/>
        <v>Clamshell Gaming Capable NB</v>
      </c>
      <c r="J5164" s="1" t="str">
        <f t="shared" si="161"/>
        <v>Clamshell Gaming Capable NB</v>
      </c>
      <c r="K5164" t="s">
        <v>143</v>
      </c>
      <c r="L5164" t="s">
        <v>143</v>
      </c>
      <c r="M5164" s="47">
        <v>28</v>
      </c>
    </row>
    <row r="5165" spans="1:13" hidden="1" x14ac:dyDescent="0.3">
      <c r="A5165" s="1" t="s">
        <v>186</v>
      </c>
      <c r="B5165" s="1" t="s">
        <v>83</v>
      </c>
      <c r="C5165" t="s">
        <v>166</v>
      </c>
      <c r="D5165" s="1" t="s">
        <v>18</v>
      </c>
      <c r="E5165" t="s">
        <v>10</v>
      </c>
      <c r="F5165" s="1" t="s">
        <v>154</v>
      </c>
      <c r="G5165" t="s">
        <v>155</v>
      </c>
      <c r="H5165" s="1" t="s">
        <v>155</v>
      </c>
      <c r="I5165" s="1" t="str">
        <f t="shared" si="160"/>
        <v>Clamshell Gaming Capable NB</v>
      </c>
      <c r="J5165" s="1" t="str">
        <f t="shared" si="161"/>
        <v>Clamshell Gaming Capable NB</v>
      </c>
      <c r="K5165" t="s">
        <v>144</v>
      </c>
      <c r="L5165" t="s">
        <v>151</v>
      </c>
      <c r="M5165" s="47">
        <v>18</v>
      </c>
    </row>
    <row r="5166" spans="1:13" hidden="1" x14ac:dyDescent="0.3">
      <c r="A5166" s="1" t="s">
        <v>186</v>
      </c>
      <c r="B5166" s="1" t="s">
        <v>83</v>
      </c>
      <c r="C5166" t="s">
        <v>166</v>
      </c>
      <c r="D5166" s="1" t="s">
        <v>18</v>
      </c>
      <c r="E5166" t="s">
        <v>12</v>
      </c>
      <c r="F5166" s="1" t="s">
        <v>154</v>
      </c>
      <c r="G5166" t="s">
        <v>142</v>
      </c>
      <c r="H5166" s="1" t="s">
        <v>142</v>
      </c>
      <c r="I5166" s="1" t="str">
        <f t="shared" si="160"/>
        <v>Detachable NB</v>
      </c>
      <c r="J5166" s="1" t="str">
        <f t="shared" si="161"/>
        <v>Detachable NB</v>
      </c>
      <c r="K5166" t="s">
        <v>143</v>
      </c>
      <c r="L5166" t="s">
        <v>143</v>
      </c>
      <c r="M5166" s="47">
        <v>38</v>
      </c>
    </row>
    <row r="5167" spans="1:13" hidden="1" x14ac:dyDescent="0.3">
      <c r="A5167" s="1" t="s">
        <v>186</v>
      </c>
      <c r="B5167" s="1" t="s">
        <v>83</v>
      </c>
      <c r="C5167" t="s">
        <v>166</v>
      </c>
      <c r="D5167" s="1" t="s">
        <v>18</v>
      </c>
      <c r="E5167" t="s">
        <v>12</v>
      </c>
      <c r="F5167" s="1" t="s">
        <v>154</v>
      </c>
      <c r="G5167" t="s">
        <v>142</v>
      </c>
      <c r="H5167" s="1" t="s">
        <v>142</v>
      </c>
      <c r="I5167" s="1" t="str">
        <f t="shared" si="160"/>
        <v>Detachable NB</v>
      </c>
      <c r="J5167" s="1" t="str">
        <f t="shared" si="161"/>
        <v>Detachable NB</v>
      </c>
      <c r="K5167" t="s">
        <v>144</v>
      </c>
      <c r="L5167" t="s">
        <v>151</v>
      </c>
      <c r="M5167" s="47">
        <v>24</v>
      </c>
    </row>
    <row r="5168" spans="1:13" hidden="1" x14ac:dyDescent="0.3">
      <c r="A5168" s="1" t="s">
        <v>186</v>
      </c>
      <c r="B5168" s="1" t="s">
        <v>83</v>
      </c>
      <c r="C5168" t="s">
        <v>166</v>
      </c>
      <c r="D5168" s="1" t="s">
        <v>18</v>
      </c>
      <c r="E5168" t="s">
        <v>12</v>
      </c>
      <c r="F5168" s="1" t="s">
        <v>154</v>
      </c>
      <c r="G5168" t="s">
        <v>155</v>
      </c>
      <c r="H5168" s="1" t="s">
        <v>142</v>
      </c>
      <c r="I5168" s="1" t="str">
        <f t="shared" si="160"/>
        <v>Detachable NB</v>
      </c>
      <c r="J5168" s="1" t="str">
        <f t="shared" si="161"/>
        <v>Detachable NB</v>
      </c>
      <c r="K5168" t="s">
        <v>143</v>
      </c>
      <c r="L5168" t="s">
        <v>143</v>
      </c>
      <c r="M5168" s="47">
        <v>64</v>
      </c>
    </row>
    <row r="5169" spans="1:13" hidden="1" x14ac:dyDescent="0.3">
      <c r="A5169" s="1" t="s">
        <v>186</v>
      </c>
      <c r="B5169" s="1" t="s">
        <v>83</v>
      </c>
      <c r="C5169" t="s">
        <v>166</v>
      </c>
      <c r="D5169" s="1" t="s">
        <v>18</v>
      </c>
      <c r="E5169" t="s">
        <v>12</v>
      </c>
      <c r="F5169" s="1" t="s">
        <v>154</v>
      </c>
      <c r="G5169" t="s">
        <v>155</v>
      </c>
      <c r="H5169" s="1" t="s">
        <v>142</v>
      </c>
      <c r="I5169" s="1" t="str">
        <f t="shared" si="160"/>
        <v>Detachable NB</v>
      </c>
      <c r="J5169" s="1" t="str">
        <f t="shared" si="161"/>
        <v>Detachable NB</v>
      </c>
      <c r="K5169" t="s">
        <v>144</v>
      </c>
      <c r="L5169" t="s">
        <v>151</v>
      </c>
      <c r="M5169" s="47">
        <v>39</v>
      </c>
    </row>
    <row r="5170" spans="1:13" hidden="1" x14ac:dyDescent="0.3">
      <c r="A5170" s="1" t="s">
        <v>186</v>
      </c>
      <c r="B5170" s="1" t="s">
        <v>83</v>
      </c>
      <c r="C5170" t="s">
        <v>166</v>
      </c>
      <c r="D5170" s="1" t="s">
        <v>20</v>
      </c>
      <c r="E5170" t="s">
        <v>16</v>
      </c>
      <c r="F5170" s="1" t="s">
        <v>154</v>
      </c>
      <c r="G5170" t="s">
        <v>142</v>
      </c>
      <c r="H5170" s="1" t="s">
        <v>187</v>
      </c>
      <c r="I5170" s="1" t="str">
        <f t="shared" si="160"/>
        <v>Windows Detachable tablet</v>
      </c>
      <c r="J5170" s="1" t="str">
        <f t="shared" si="161"/>
        <v>Windows Detachable tablet</v>
      </c>
      <c r="K5170" t="s">
        <v>143</v>
      </c>
      <c r="L5170" t="s">
        <v>143</v>
      </c>
      <c r="M5170" s="47">
        <v>1453</v>
      </c>
    </row>
    <row r="5171" spans="1:13" hidden="1" x14ac:dyDescent="0.3">
      <c r="A5171" s="1" t="s">
        <v>186</v>
      </c>
      <c r="B5171" s="1" t="s">
        <v>83</v>
      </c>
      <c r="C5171" t="s">
        <v>166</v>
      </c>
      <c r="D5171" s="1" t="s">
        <v>20</v>
      </c>
      <c r="E5171" t="s">
        <v>16</v>
      </c>
      <c r="F5171" s="1" t="s">
        <v>154</v>
      </c>
      <c r="G5171" t="s">
        <v>142</v>
      </c>
      <c r="H5171" s="1" t="s">
        <v>187</v>
      </c>
      <c r="I5171" s="1" t="str">
        <f t="shared" si="160"/>
        <v>Windows Detachable tablet</v>
      </c>
      <c r="J5171" s="1" t="str">
        <f t="shared" si="161"/>
        <v>Windows Detachable tablet</v>
      </c>
      <c r="K5171" t="s">
        <v>144</v>
      </c>
      <c r="L5171" t="s">
        <v>151</v>
      </c>
      <c r="M5171" s="47">
        <v>730</v>
      </c>
    </row>
    <row r="5172" spans="1:13" hidden="1" x14ac:dyDescent="0.3">
      <c r="A5172" s="1" t="s">
        <v>186</v>
      </c>
      <c r="B5172" s="1" t="s">
        <v>83</v>
      </c>
      <c r="C5172" t="s">
        <v>170</v>
      </c>
      <c r="D5172" s="1" t="s">
        <v>17</v>
      </c>
      <c r="E5172" t="s">
        <v>7</v>
      </c>
      <c r="F5172" s="1" t="s">
        <v>154</v>
      </c>
      <c r="G5172" t="s">
        <v>142</v>
      </c>
      <c r="H5172" s="1" t="s">
        <v>187</v>
      </c>
      <c r="I5172" s="1" t="str">
        <f t="shared" si="160"/>
        <v>Tower DT</v>
      </c>
      <c r="J5172" s="1" t="str">
        <f t="shared" si="161"/>
        <v>Tower DT</v>
      </c>
      <c r="K5172" t="s">
        <v>143</v>
      </c>
      <c r="L5172" t="s">
        <v>143</v>
      </c>
      <c r="M5172" s="47">
        <v>331</v>
      </c>
    </row>
    <row r="5173" spans="1:13" hidden="1" x14ac:dyDescent="0.3">
      <c r="A5173" s="1" t="s">
        <v>186</v>
      </c>
      <c r="B5173" s="1" t="s">
        <v>83</v>
      </c>
      <c r="C5173" t="s">
        <v>170</v>
      </c>
      <c r="D5173" s="1" t="s">
        <v>17</v>
      </c>
      <c r="E5173" t="s">
        <v>7</v>
      </c>
      <c r="F5173" s="1" t="s">
        <v>154</v>
      </c>
      <c r="G5173" t="s">
        <v>142</v>
      </c>
      <c r="H5173" s="1" t="s">
        <v>187</v>
      </c>
      <c r="I5173" s="1" t="str">
        <f t="shared" si="160"/>
        <v>Tower DT</v>
      </c>
      <c r="J5173" s="1" t="str">
        <f t="shared" si="161"/>
        <v>Tower DT</v>
      </c>
      <c r="K5173" t="s">
        <v>144</v>
      </c>
      <c r="L5173" t="s">
        <v>145</v>
      </c>
      <c r="M5173" s="47">
        <v>121</v>
      </c>
    </row>
    <row r="5174" spans="1:13" hidden="1" x14ac:dyDescent="0.3">
      <c r="A5174" s="1" t="s">
        <v>186</v>
      </c>
      <c r="B5174" s="1" t="s">
        <v>83</v>
      </c>
      <c r="C5174" t="s">
        <v>170</v>
      </c>
      <c r="D5174" s="1" t="s">
        <v>17</v>
      </c>
      <c r="E5174" t="s">
        <v>7</v>
      </c>
      <c r="F5174" s="1" t="s">
        <v>154</v>
      </c>
      <c r="G5174" t="s">
        <v>142</v>
      </c>
      <c r="H5174" s="1" t="s">
        <v>187</v>
      </c>
      <c r="I5174" s="1" t="str">
        <f t="shared" si="160"/>
        <v>Tower DT</v>
      </c>
      <c r="J5174" s="1" t="str">
        <f t="shared" si="161"/>
        <v>Tower DT</v>
      </c>
      <c r="K5174" t="s">
        <v>144</v>
      </c>
      <c r="L5174" t="s">
        <v>146</v>
      </c>
      <c r="M5174" s="47">
        <v>24</v>
      </c>
    </row>
    <row r="5175" spans="1:13" hidden="1" x14ac:dyDescent="0.3">
      <c r="A5175" s="1" t="s">
        <v>186</v>
      </c>
      <c r="B5175" s="1" t="s">
        <v>83</v>
      </c>
      <c r="C5175" t="s">
        <v>170</v>
      </c>
      <c r="D5175" s="1" t="s">
        <v>17</v>
      </c>
      <c r="E5175" t="s">
        <v>7</v>
      </c>
      <c r="F5175" s="1" t="s">
        <v>154</v>
      </c>
      <c r="G5175" t="s">
        <v>142</v>
      </c>
      <c r="H5175" s="1" t="s">
        <v>187</v>
      </c>
      <c r="I5175" s="1" t="str">
        <f t="shared" si="160"/>
        <v>Tower DT</v>
      </c>
      <c r="J5175" s="1" t="str">
        <f t="shared" si="161"/>
        <v>Tower DT</v>
      </c>
      <c r="K5175" t="s">
        <v>144</v>
      </c>
      <c r="L5175" t="s">
        <v>147</v>
      </c>
      <c r="M5175" s="47">
        <v>41</v>
      </c>
    </row>
    <row r="5176" spans="1:13" hidden="1" x14ac:dyDescent="0.3">
      <c r="A5176" s="1" t="s">
        <v>186</v>
      </c>
      <c r="B5176" s="1" t="s">
        <v>83</v>
      </c>
      <c r="C5176" t="s">
        <v>170</v>
      </c>
      <c r="D5176" s="1" t="s">
        <v>17</v>
      </c>
      <c r="E5176" t="s">
        <v>7</v>
      </c>
      <c r="F5176" s="1" t="s">
        <v>154</v>
      </c>
      <c r="G5176" t="s">
        <v>142</v>
      </c>
      <c r="H5176" s="1" t="s">
        <v>187</v>
      </c>
      <c r="I5176" s="1" t="str">
        <f t="shared" si="160"/>
        <v>Tower DT</v>
      </c>
      <c r="J5176" s="1" t="str">
        <f t="shared" si="161"/>
        <v>Tower DT</v>
      </c>
      <c r="K5176" t="s">
        <v>144</v>
      </c>
      <c r="L5176" t="s">
        <v>151</v>
      </c>
      <c r="M5176" s="47">
        <v>16</v>
      </c>
    </row>
    <row r="5177" spans="1:13" hidden="1" x14ac:dyDescent="0.3">
      <c r="A5177" s="1" t="s">
        <v>186</v>
      </c>
      <c r="B5177" s="1" t="s">
        <v>83</v>
      </c>
      <c r="C5177" t="s">
        <v>170</v>
      </c>
      <c r="D5177" s="1" t="s">
        <v>17</v>
      </c>
      <c r="E5177" t="s">
        <v>7</v>
      </c>
      <c r="F5177" s="1" t="s">
        <v>154</v>
      </c>
      <c r="G5177" t="s">
        <v>155</v>
      </c>
      <c r="H5177" s="1" t="s">
        <v>187</v>
      </c>
      <c r="I5177" s="1" t="str">
        <f t="shared" si="160"/>
        <v>Tower Gaming Capable DT</v>
      </c>
      <c r="J5177" s="1" t="str">
        <f t="shared" si="161"/>
        <v>Tower Gaming Capable DT</v>
      </c>
      <c r="K5177" t="s">
        <v>143</v>
      </c>
      <c r="L5177" t="s">
        <v>143</v>
      </c>
      <c r="M5177" s="47">
        <v>245</v>
      </c>
    </row>
    <row r="5178" spans="1:13" hidden="1" x14ac:dyDescent="0.3">
      <c r="A5178" s="1" t="s">
        <v>186</v>
      </c>
      <c r="B5178" s="1" t="s">
        <v>83</v>
      </c>
      <c r="C5178" t="s">
        <v>170</v>
      </c>
      <c r="D5178" s="1" t="s">
        <v>18</v>
      </c>
      <c r="E5178" t="s">
        <v>10</v>
      </c>
      <c r="F5178" s="1" t="s">
        <v>154</v>
      </c>
      <c r="G5178" t="s">
        <v>155</v>
      </c>
      <c r="H5178" s="1" t="s">
        <v>155</v>
      </c>
      <c r="I5178" s="1" t="str">
        <f t="shared" si="160"/>
        <v>Clamshell Gaming Capable NB</v>
      </c>
      <c r="J5178" s="1" t="str">
        <f t="shared" si="161"/>
        <v>Clamshell Gaming Capable NB</v>
      </c>
      <c r="K5178" t="s">
        <v>143</v>
      </c>
      <c r="L5178" t="s">
        <v>143</v>
      </c>
      <c r="M5178" s="47">
        <v>168</v>
      </c>
    </row>
    <row r="5179" spans="1:13" hidden="1" x14ac:dyDescent="0.3">
      <c r="A5179" s="1" t="s">
        <v>186</v>
      </c>
      <c r="B5179" s="1" t="s">
        <v>83</v>
      </c>
      <c r="C5179" t="s">
        <v>170</v>
      </c>
      <c r="D5179" s="1" t="s">
        <v>19</v>
      </c>
      <c r="E5179" t="s">
        <v>13</v>
      </c>
      <c r="F5179" s="1" t="s">
        <v>154</v>
      </c>
      <c r="G5179" t="s">
        <v>155</v>
      </c>
      <c r="H5179" s="1" t="s">
        <v>187</v>
      </c>
      <c r="I5179" s="1" t="str">
        <f t="shared" si="160"/>
        <v>DT Workstation</v>
      </c>
      <c r="J5179" s="1" t="str">
        <f t="shared" si="161"/>
        <v>DT Workstation</v>
      </c>
      <c r="K5179" t="s">
        <v>144</v>
      </c>
      <c r="L5179" t="s">
        <v>151</v>
      </c>
      <c r="M5179" s="47">
        <v>40</v>
      </c>
    </row>
    <row r="5180" spans="1:13" hidden="1" x14ac:dyDescent="0.3">
      <c r="A5180" s="1" t="s">
        <v>186</v>
      </c>
      <c r="B5180" s="1" t="s">
        <v>55</v>
      </c>
      <c r="C5180" t="s">
        <v>160</v>
      </c>
      <c r="D5180" s="1" t="s">
        <v>17</v>
      </c>
      <c r="E5180" t="s">
        <v>8</v>
      </c>
      <c r="F5180" s="1" t="s">
        <v>159</v>
      </c>
      <c r="G5180" t="s">
        <v>142</v>
      </c>
      <c r="H5180" s="1" t="s">
        <v>187</v>
      </c>
      <c r="I5180" s="1" t="str">
        <f t="shared" si="160"/>
        <v>AIO DT</v>
      </c>
      <c r="J5180" s="1" t="str">
        <f t="shared" si="161"/>
        <v>AIO DT</v>
      </c>
      <c r="K5180" t="s">
        <v>143</v>
      </c>
      <c r="L5180" t="s">
        <v>143</v>
      </c>
      <c r="M5180" s="47">
        <v>6689</v>
      </c>
    </row>
    <row r="5181" spans="1:13" hidden="1" x14ac:dyDescent="0.3">
      <c r="A5181" s="1" t="s">
        <v>186</v>
      </c>
      <c r="B5181" s="1" t="s">
        <v>55</v>
      </c>
      <c r="C5181" t="s">
        <v>160</v>
      </c>
      <c r="D5181" s="1" t="s">
        <v>17</v>
      </c>
      <c r="E5181" t="s">
        <v>8</v>
      </c>
      <c r="F5181" s="1" t="s">
        <v>159</v>
      </c>
      <c r="G5181" t="s">
        <v>142</v>
      </c>
      <c r="H5181" s="1" t="s">
        <v>187</v>
      </c>
      <c r="I5181" s="1" t="str">
        <f t="shared" si="160"/>
        <v>AIO DT</v>
      </c>
      <c r="J5181" s="1" t="str">
        <f t="shared" si="161"/>
        <v>AIO DT</v>
      </c>
      <c r="K5181" t="s">
        <v>144</v>
      </c>
      <c r="L5181" t="s">
        <v>145</v>
      </c>
      <c r="M5181" s="47">
        <v>84</v>
      </c>
    </row>
    <row r="5182" spans="1:13" hidden="1" x14ac:dyDescent="0.3">
      <c r="A5182" s="1" t="s">
        <v>186</v>
      </c>
      <c r="B5182" s="1" t="s">
        <v>55</v>
      </c>
      <c r="C5182" t="s">
        <v>160</v>
      </c>
      <c r="D5182" s="1" t="s">
        <v>17</v>
      </c>
      <c r="E5182" t="s">
        <v>8</v>
      </c>
      <c r="F5182" s="1" t="s">
        <v>159</v>
      </c>
      <c r="G5182" t="s">
        <v>142</v>
      </c>
      <c r="H5182" s="1" t="s">
        <v>187</v>
      </c>
      <c r="I5182" s="1" t="str">
        <f t="shared" si="160"/>
        <v>AIO DT</v>
      </c>
      <c r="J5182" s="1" t="str">
        <f t="shared" si="161"/>
        <v>AIO DT</v>
      </c>
      <c r="K5182" t="s">
        <v>144</v>
      </c>
      <c r="L5182" t="s">
        <v>146</v>
      </c>
      <c r="M5182" s="47">
        <v>120</v>
      </c>
    </row>
    <row r="5183" spans="1:13" hidden="1" x14ac:dyDescent="0.3">
      <c r="A5183" s="1" t="s">
        <v>186</v>
      </c>
      <c r="B5183" s="1" t="s">
        <v>55</v>
      </c>
      <c r="C5183" t="s">
        <v>160</v>
      </c>
      <c r="D5183" s="1" t="s">
        <v>17</v>
      </c>
      <c r="E5183" t="s">
        <v>8</v>
      </c>
      <c r="F5183" s="1" t="s">
        <v>159</v>
      </c>
      <c r="G5183" t="s">
        <v>142</v>
      </c>
      <c r="H5183" s="1" t="s">
        <v>187</v>
      </c>
      <c r="I5183" s="1" t="str">
        <f t="shared" si="160"/>
        <v>AIO DT</v>
      </c>
      <c r="J5183" s="1" t="str">
        <f t="shared" si="161"/>
        <v>AIO DT</v>
      </c>
      <c r="K5183" t="s">
        <v>144</v>
      </c>
      <c r="L5183" t="s">
        <v>147</v>
      </c>
      <c r="M5183" s="47">
        <v>169</v>
      </c>
    </row>
    <row r="5184" spans="1:13" hidden="1" x14ac:dyDescent="0.3">
      <c r="A5184" s="1" t="s">
        <v>186</v>
      </c>
      <c r="B5184" s="1" t="s">
        <v>55</v>
      </c>
      <c r="C5184" t="s">
        <v>160</v>
      </c>
      <c r="D5184" s="1" t="s">
        <v>17</v>
      </c>
      <c r="E5184" t="s">
        <v>8</v>
      </c>
      <c r="F5184" s="1" t="s">
        <v>159</v>
      </c>
      <c r="G5184" t="s">
        <v>142</v>
      </c>
      <c r="H5184" s="1" t="s">
        <v>187</v>
      </c>
      <c r="I5184" s="1" t="str">
        <f t="shared" si="160"/>
        <v>AIO DT</v>
      </c>
      <c r="J5184" s="1" t="str">
        <f t="shared" si="161"/>
        <v>AIO DT</v>
      </c>
      <c r="K5184" t="s">
        <v>144</v>
      </c>
      <c r="L5184" t="s">
        <v>148</v>
      </c>
      <c r="M5184" s="47">
        <v>209</v>
      </c>
    </row>
    <row r="5185" spans="1:13" hidden="1" x14ac:dyDescent="0.3">
      <c r="A5185" s="1" t="s">
        <v>186</v>
      </c>
      <c r="B5185" s="1" t="s">
        <v>55</v>
      </c>
      <c r="C5185" t="s">
        <v>160</v>
      </c>
      <c r="D5185" s="1" t="s">
        <v>17</v>
      </c>
      <c r="E5185" t="s">
        <v>8</v>
      </c>
      <c r="F5185" s="1" t="s">
        <v>159</v>
      </c>
      <c r="G5185" t="s">
        <v>142</v>
      </c>
      <c r="H5185" s="1" t="s">
        <v>187</v>
      </c>
      <c r="I5185" s="1" t="str">
        <f t="shared" si="160"/>
        <v>AIO DT</v>
      </c>
      <c r="J5185" s="1" t="str">
        <f t="shared" si="161"/>
        <v>AIO DT</v>
      </c>
      <c r="K5185" t="s">
        <v>144</v>
      </c>
      <c r="L5185" t="s">
        <v>149</v>
      </c>
      <c r="M5185" s="47">
        <v>252</v>
      </c>
    </row>
    <row r="5186" spans="1:13" hidden="1" x14ac:dyDescent="0.3">
      <c r="A5186" s="1" t="s">
        <v>186</v>
      </c>
      <c r="B5186" s="1" t="s">
        <v>55</v>
      </c>
      <c r="C5186" t="s">
        <v>160</v>
      </c>
      <c r="D5186" s="1" t="s">
        <v>17</v>
      </c>
      <c r="E5186" t="s">
        <v>8</v>
      </c>
      <c r="F5186" s="1" t="s">
        <v>159</v>
      </c>
      <c r="G5186" t="s">
        <v>142</v>
      </c>
      <c r="H5186" s="1" t="s">
        <v>187</v>
      </c>
      <c r="I5186" s="1" t="str">
        <f t="shared" si="160"/>
        <v>AIO DT</v>
      </c>
      <c r="J5186" s="1" t="str">
        <f t="shared" si="161"/>
        <v>AIO DT</v>
      </c>
      <c r="K5186" t="s">
        <v>144</v>
      </c>
      <c r="L5186" t="s">
        <v>150</v>
      </c>
      <c r="M5186" s="47">
        <v>74</v>
      </c>
    </row>
    <row r="5187" spans="1:13" hidden="1" x14ac:dyDescent="0.3">
      <c r="A5187" s="1" t="s">
        <v>186</v>
      </c>
      <c r="B5187" s="1" t="s">
        <v>55</v>
      </c>
      <c r="C5187" t="s">
        <v>160</v>
      </c>
      <c r="D5187" s="1" t="s">
        <v>17</v>
      </c>
      <c r="E5187" t="s">
        <v>8</v>
      </c>
      <c r="F5187" s="1" t="s">
        <v>159</v>
      </c>
      <c r="G5187" t="s">
        <v>142</v>
      </c>
      <c r="H5187" s="1" t="s">
        <v>187</v>
      </c>
      <c r="I5187" s="1" t="str">
        <f t="shared" ref="I5187:I5250" si="162">VLOOKUP(E5187&amp;F5187&amp;G5187,$S$1:$T$74,2,0)</f>
        <v>AIO DT</v>
      </c>
      <c r="J5187" s="1" t="str">
        <f t="shared" ref="J5187:J5250" si="163">IF(AND(I5187="Clamshell NB",H5187="Yes"),"Clamshell Ultraslim NB",I5187)</f>
        <v>AIO DT</v>
      </c>
      <c r="K5187" t="s">
        <v>144</v>
      </c>
      <c r="L5187" t="s">
        <v>151</v>
      </c>
      <c r="M5187" s="47">
        <v>146</v>
      </c>
    </row>
    <row r="5188" spans="1:13" hidden="1" x14ac:dyDescent="0.3">
      <c r="A5188" s="1" t="s">
        <v>186</v>
      </c>
      <c r="B5188" s="1" t="s">
        <v>55</v>
      </c>
      <c r="C5188" t="s">
        <v>160</v>
      </c>
      <c r="D5188" s="1" t="s">
        <v>17</v>
      </c>
      <c r="E5188" t="s">
        <v>8</v>
      </c>
      <c r="F5188" s="1" t="s">
        <v>159</v>
      </c>
      <c r="G5188" t="s">
        <v>155</v>
      </c>
      <c r="H5188" s="1" t="s">
        <v>187</v>
      </c>
      <c r="I5188" s="1" t="str">
        <f t="shared" si="162"/>
        <v>AIO DT</v>
      </c>
      <c r="J5188" s="1" t="str">
        <f t="shared" si="163"/>
        <v>AIO DT</v>
      </c>
      <c r="K5188" t="s">
        <v>143</v>
      </c>
      <c r="L5188" t="s">
        <v>143</v>
      </c>
      <c r="M5188" s="47">
        <v>1099</v>
      </c>
    </row>
    <row r="5189" spans="1:13" hidden="1" x14ac:dyDescent="0.3">
      <c r="A5189" s="1" t="s">
        <v>186</v>
      </c>
      <c r="B5189" s="1" t="s">
        <v>55</v>
      </c>
      <c r="C5189" t="s">
        <v>160</v>
      </c>
      <c r="D5189" s="1" t="s">
        <v>17</v>
      </c>
      <c r="E5189" t="s">
        <v>8</v>
      </c>
      <c r="F5189" s="1" t="s">
        <v>159</v>
      </c>
      <c r="G5189" t="s">
        <v>155</v>
      </c>
      <c r="H5189" s="1" t="s">
        <v>187</v>
      </c>
      <c r="I5189" s="1" t="str">
        <f t="shared" si="162"/>
        <v>AIO DT</v>
      </c>
      <c r="J5189" s="1" t="str">
        <f t="shared" si="163"/>
        <v>AIO DT</v>
      </c>
      <c r="K5189" t="s">
        <v>144</v>
      </c>
      <c r="L5189" t="s">
        <v>149</v>
      </c>
      <c r="M5189" s="47">
        <v>12</v>
      </c>
    </row>
    <row r="5190" spans="1:13" hidden="1" x14ac:dyDescent="0.3">
      <c r="A5190" s="1" t="s">
        <v>186</v>
      </c>
      <c r="B5190" s="1" t="s">
        <v>55</v>
      </c>
      <c r="C5190" t="s">
        <v>160</v>
      </c>
      <c r="D5190" s="1" t="s">
        <v>17</v>
      </c>
      <c r="E5190" t="s">
        <v>8</v>
      </c>
      <c r="F5190" s="1" t="s">
        <v>159</v>
      </c>
      <c r="G5190" t="s">
        <v>155</v>
      </c>
      <c r="H5190" s="1" t="s">
        <v>187</v>
      </c>
      <c r="I5190" s="1" t="str">
        <f t="shared" si="162"/>
        <v>AIO DT</v>
      </c>
      <c r="J5190" s="1" t="str">
        <f t="shared" si="163"/>
        <v>AIO DT</v>
      </c>
      <c r="K5190" t="s">
        <v>144</v>
      </c>
      <c r="L5190" t="s">
        <v>151</v>
      </c>
      <c r="M5190" s="47">
        <v>13</v>
      </c>
    </row>
    <row r="5191" spans="1:13" hidden="1" x14ac:dyDescent="0.3">
      <c r="A5191" s="1" t="s">
        <v>186</v>
      </c>
      <c r="B5191" s="1" t="s">
        <v>55</v>
      </c>
      <c r="C5191" t="s">
        <v>160</v>
      </c>
      <c r="D5191" s="1" t="s">
        <v>17</v>
      </c>
      <c r="E5191" t="s">
        <v>8</v>
      </c>
      <c r="F5191" s="1" t="s">
        <v>163</v>
      </c>
      <c r="G5191" t="s">
        <v>142</v>
      </c>
      <c r="H5191" s="1" t="s">
        <v>187</v>
      </c>
      <c r="I5191" s="1" t="str">
        <f t="shared" si="162"/>
        <v>AIO DT</v>
      </c>
      <c r="J5191" s="1" t="str">
        <f t="shared" si="163"/>
        <v>AIO DT</v>
      </c>
      <c r="K5191" t="s">
        <v>143</v>
      </c>
      <c r="L5191" t="s">
        <v>143</v>
      </c>
      <c r="M5191" s="47">
        <v>80</v>
      </c>
    </row>
    <row r="5192" spans="1:13" hidden="1" x14ac:dyDescent="0.3">
      <c r="A5192" s="1" t="s">
        <v>186</v>
      </c>
      <c r="B5192" s="1" t="s">
        <v>55</v>
      </c>
      <c r="C5192" t="s">
        <v>160</v>
      </c>
      <c r="D5192" s="1" t="s">
        <v>17</v>
      </c>
      <c r="E5192" t="s">
        <v>8</v>
      </c>
      <c r="F5192" s="1" t="s">
        <v>154</v>
      </c>
      <c r="G5192" t="s">
        <v>142</v>
      </c>
      <c r="H5192" s="1" t="s">
        <v>187</v>
      </c>
      <c r="I5192" s="1" t="str">
        <f t="shared" si="162"/>
        <v>AIO DT</v>
      </c>
      <c r="J5192" s="1" t="str">
        <f t="shared" si="163"/>
        <v>AIO DT</v>
      </c>
      <c r="K5192" t="s">
        <v>143</v>
      </c>
      <c r="L5192" t="s">
        <v>143</v>
      </c>
      <c r="M5192" s="47">
        <v>14011</v>
      </c>
    </row>
    <row r="5193" spans="1:13" hidden="1" x14ac:dyDescent="0.3">
      <c r="A5193" s="1" t="s">
        <v>186</v>
      </c>
      <c r="B5193" s="1" t="s">
        <v>55</v>
      </c>
      <c r="C5193" t="s">
        <v>160</v>
      </c>
      <c r="D5193" s="1" t="s">
        <v>17</v>
      </c>
      <c r="E5193" t="s">
        <v>8</v>
      </c>
      <c r="F5193" s="1" t="s">
        <v>154</v>
      </c>
      <c r="G5193" t="s">
        <v>142</v>
      </c>
      <c r="H5193" s="1" t="s">
        <v>187</v>
      </c>
      <c r="I5193" s="1" t="str">
        <f t="shared" si="162"/>
        <v>AIO DT</v>
      </c>
      <c r="J5193" s="1" t="str">
        <f t="shared" si="163"/>
        <v>AIO DT</v>
      </c>
      <c r="K5193" t="s">
        <v>144</v>
      </c>
      <c r="L5193" t="s">
        <v>145</v>
      </c>
      <c r="M5193" s="47">
        <v>1346</v>
      </c>
    </row>
    <row r="5194" spans="1:13" hidden="1" x14ac:dyDescent="0.3">
      <c r="A5194" s="1" t="s">
        <v>186</v>
      </c>
      <c r="B5194" s="1" t="s">
        <v>55</v>
      </c>
      <c r="C5194" t="s">
        <v>160</v>
      </c>
      <c r="D5194" s="1" t="s">
        <v>17</v>
      </c>
      <c r="E5194" t="s">
        <v>8</v>
      </c>
      <c r="F5194" s="1" t="s">
        <v>154</v>
      </c>
      <c r="G5194" t="s">
        <v>142</v>
      </c>
      <c r="H5194" s="1" t="s">
        <v>187</v>
      </c>
      <c r="I5194" s="1" t="str">
        <f t="shared" si="162"/>
        <v>AIO DT</v>
      </c>
      <c r="J5194" s="1" t="str">
        <f t="shared" si="163"/>
        <v>AIO DT</v>
      </c>
      <c r="K5194" t="s">
        <v>144</v>
      </c>
      <c r="L5194" t="s">
        <v>146</v>
      </c>
      <c r="M5194" s="47">
        <v>1923</v>
      </c>
    </row>
    <row r="5195" spans="1:13" hidden="1" x14ac:dyDescent="0.3">
      <c r="A5195" s="1" t="s">
        <v>186</v>
      </c>
      <c r="B5195" s="1" t="s">
        <v>55</v>
      </c>
      <c r="C5195" t="s">
        <v>160</v>
      </c>
      <c r="D5195" s="1" t="s">
        <v>17</v>
      </c>
      <c r="E5195" t="s">
        <v>8</v>
      </c>
      <c r="F5195" s="1" t="s">
        <v>154</v>
      </c>
      <c r="G5195" t="s">
        <v>142</v>
      </c>
      <c r="H5195" s="1" t="s">
        <v>187</v>
      </c>
      <c r="I5195" s="1" t="str">
        <f t="shared" si="162"/>
        <v>AIO DT</v>
      </c>
      <c r="J5195" s="1" t="str">
        <f t="shared" si="163"/>
        <v>AIO DT</v>
      </c>
      <c r="K5195" t="s">
        <v>144</v>
      </c>
      <c r="L5195" t="s">
        <v>147</v>
      </c>
      <c r="M5195" s="47">
        <v>2547</v>
      </c>
    </row>
    <row r="5196" spans="1:13" hidden="1" x14ac:dyDescent="0.3">
      <c r="A5196" s="1" t="s">
        <v>186</v>
      </c>
      <c r="B5196" s="1" t="s">
        <v>55</v>
      </c>
      <c r="C5196" t="s">
        <v>160</v>
      </c>
      <c r="D5196" s="1" t="s">
        <v>17</v>
      </c>
      <c r="E5196" t="s">
        <v>8</v>
      </c>
      <c r="F5196" s="1" t="s">
        <v>154</v>
      </c>
      <c r="G5196" t="s">
        <v>142</v>
      </c>
      <c r="H5196" s="1" t="s">
        <v>187</v>
      </c>
      <c r="I5196" s="1" t="str">
        <f t="shared" si="162"/>
        <v>AIO DT</v>
      </c>
      <c r="J5196" s="1" t="str">
        <f t="shared" si="163"/>
        <v>AIO DT</v>
      </c>
      <c r="K5196" t="s">
        <v>144</v>
      </c>
      <c r="L5196" t="s">
        <v>148</v>
      </c>
      <c r="M5196" s="47">
        <v>3106</v>
      </c>
    </row>
    <row r="5197" spans="1:13" hidden="1" x14ac:dyDescent="0.3">
      <c r="A5197" s="1" t="s">
        <v>186</v>
      </c>
      <c r="B5197" s="1" t="s">
        <v>55</v>
      </c>
      <c r="C5197" t="s">
        <v>160</v>
      </c>
      <c r="D5197" s="1" t="s">
        <v>17</v>
      </c>
      <c r="E5197" t="s">
        <v>8</v>
      </c>
      <c r="F5197" s="1" t="s">
        <v>154</v>
      </c>
      <c r="G5197" t="s">
        <v>142</v>
      </c>
      <c r="H5197" s="1" t="s">
        <v>187</v>
      </c>
      <c r="I5197" s="1" t="str">
        <f t="shared" si="162"/>
        <v>AIO DT</v>
      </c>
      <c r="J5197" s="1" t="str">
        <f t="shared" si="163"/>
        <v>AIO DT</v>
      </c>
      <c r="K5197" t="s">
        <v>144</v>
      </c>
      <c r="L5197" t="s">
        <v>149</v>
      </c>
      <c r="M5197" s="47">
        <v>3031</v>
      </c>
    </row>
    <row r="5198" spans="1:13" hidden="1" x14ac:dyDescent="0.3">
      <c r="A5198" s="1" t="s">
        <v>186</v>
      </c>
      <c r="B5198" s="1" t="s">
        <v>55</v>
      </c>
      <c r="C5198" t="s">
        <v>160</v>
      </c>
      <c r="D5198" s="1" t="s">
        <v>17</v>
      </c>
      <c r="E5198" t="s">
        <v>8</v>
      </c>
      <c r="F5198" s="1" t="s">
        <v>154</v>
      </c>
      <c r="G5198" t="s">
        <v>142</v>
      </c>
      <c r="H5198" s="1" t="s">
        <v>187</v>
      </c>
      <c r="I5198" s="1" t="str">
        <f t="shared" si="162"/>
        <v>AIO DT</v>
      </c>
      <c r="J5198" s="1" t="str">
        <f t="shared" si="163"/>
        <v>AIO DT</v>
      </c>
      <c r="K5198" t="s">
        <v>144</v>
      </c>
      <c r="L5198" t="s">
        <v>150</v>
      </c>
      <c r="M5198" s="47">
        <v>1089</v>
      </c>
    </row>
    <row r="5199" spans="1:13" hidden="1" x14ac:dyDescent="0.3">
      <c r="A5199" s="1" t="s">
        <v>186</v>
      </c>
      <c r="B5199" s="1" t="s">
        <v>55</v>
      </c>
      <c r="C5199" t="s">
        <v>160</v>
      </c>
      <c r="D5199" s="1" t="s">
        <v>17</v>
      </c>
      <c r="E5199" t="s">
        <v>8</v>
      </c>
      <c r="F5199" s="1" t="s">
        <v>154</v>
      </c>
      <c r="G5199" t="s">
        <v>142</v>
      </c>
      <c r="H5199" s="1" t="s">
        <v>187</v>
      </c>
      <c r="I5199" s="1" t="str">
        <f t="shared" si="162"/>
        <v>AIO DT</v>
      </c>
      <c r="J5199" s="1" t="str">
        <f t="shared" si="163"/>
        <v>AIO DT</v>
      </c>
      <c r="K5199" t="s">
        <v>144</v>
      </c>
      <c r="L5199" t="s">
        <v>151</v>
      </c>
      <c r="M5199" s="47">
        <v>1590</v>
      </c>
    </row>
    <row r="5200" spans="1:13" hidden="1" x14ac:dyDescent="0.3">
      <c r="A5200" s="1" t="s">
        <v>186</v>
      </c>
      <c r="B5200" s="1" t="s">
        <v>55</v>
      </c>
      <c r="C5200" t="s">
        <v>160</v>
      </c>
      <c r="D5200" s="1" t="s">
        <v>17</v>
      </c>
      <c r="E5200" t="s">
        <v>8</v>
      </c>
      <c r="F5200" s="1" t="s">
        <v>154</v>
      </c>
      <c r="G5200" t="s">
        <v>155</v>
      </c>
      <c r="H5200" s="1" t="s">
        <v>187</v>
      </c>
      <c r="I5200" s="1" t="str">
        <f t="shared" si="162"/>
        <v>AIO DT</v>
      </c>
      <c r="J5200" s="1" t="str">
        <f t="shared" si="163"/>
        <v>AIO DT</v>
      </c>
      <c r="K5200" t="s">
        <v>143</v>
      </c>
      <c r="L5200" t="s">
        <v>143</v>
      </c>
      <c r="M5200" s="47">
        <v>2268</v>
      </c>
    </row>
    <row r="5201" spans="1:13" hidden="1" x14ac:dyDescent="0.3">
      <c r="A5201" s="1" t="s">
        <v>186</v>
      </c>
      <c r="B5201" s="1" t="s">
        <v>55</v>
      </c>
      <c r="C5201" t="s">
        <v>160</v>
      </c>
      <c r="D5201" s="1" t="s">
        <v>17</v>
      </c>
      <c r="E5201" t="s">
        <v>8</v>
      </c>
      <c r="F5201" s="1" t="s">
        <v>154</v>
      </c>
      <c r="G5201" t="s">
        <v>155</v>
      </c>
      <c r="H5201" s="1" t="s">
        <v>187</v>
      </c>
      <c r="I5201" s="1" t="str">
        <f t="shared" si="162"/>
        <v>AIO DT</v>
      </c>
      <c r="J5201" s="1" t="str">
        <f t="shared" si="163"/>
        <v>AIO DT</v>
      </c>
      <c r="K5201" t="s">
        <v>144</v>
      </c>
      <c r="L5201" t="s">
        <v>147</v>
      </c>
      <c r="M5201" s="47">
        <v>4</v>
      </c>
    </row>
    <row r="5202" spans="1:13" hidden="1" x14ac:dyDescent="0.3">
      <c r="A5202" s="1" t="s">
        <v>186</v>
      </c>
      <c r="B5202" s="1" t="s">
        <v>55</v>
      </c>
      <c r="C5202" t="s">
        <v>160</v>
      </c>
      <c r="D5202" s="1" t="s">
        <v>17</v>
      </c>
      <c r="E5202" t="s">
        <v>8</v>
      </c>
      <c r="F5202" s="1" t="s">
        <v>154</v>
      </c>
      <c r="G5202" t="s">
        <v>155</v>
      </c>
      <c r="H5202" s="1" t="s">
        <v>187</v>
      </c>
      <c r="I5202" s="1" t="str">
        <f t="shared" si="162"/>
        <v>AIO DT</v>
      </c>
      <c r="J5202" s="1" t="str">
        <f t="shared" si="163"/>
        <v>AIO DT</v>
      </c>
      <c r="K5202" t="s">
        <v>144</v>
      </c>
      <c r="L5202" t="s">
        <v>148</v>
      </c>
      <c r="M5202" s="47">
        <v>5</v>
      </c>
    </row>
    <row r="5203" spans="1:13" hidden="1" x14ac:dyDescent="0.3">
      <c r="A5203" s="1" t="s">
        <v>186</v>
      </c>
      <c r="B5203" s="1" t="s">
        <v>55</v>
      </c>
      <c r="C5203" t="s">
        <v>160</v>
      </c>
      <c r="D5203" s="1" t="s">
        <v>17</v>
      </c>
      <c r="E5203" t="s">
        <v>8</v>
      </c>
      <c r="F5203" s="1" t="s">
        <v>154</v>
      </c>
      <c r="G5203" t="s">
        <v>155</v>
      </c>
      <c r="H5203" s="1" t="s">
        <v>187</v>
      </c>
      <c r="I5203" s="1" t="str">
        <f t="shared" si="162"/>
        <v>AIO DT</v>
      </c>
      <c r="J5203" s="1" t="str">
        <f t="shared" si="163"/>
        <v>AIO DT</v>
      </c>
      <c r="K5203" t="s">
        <v>144</v>
      </c>
      <c r="L5203" t="s">
        <v>149</v>
      </c>
      <c r="M5203" s="47">
        <v>38</v>
      </c>
    </row>
    <row r="5204" spans="1:13" hidden="1" x14ac:dyDescent="0.3">
      <c r="A5204" s="1" t="s">
        <v>186</v>
      </c>
      <c r="B5204" s="1" t="s">
        <v>55</v>
      </c>
      <c r="C5204" t="s">
        <v>160</v>
      </c>
      <c r="D5204" s="1" t="s">
        <v>17</v>
      </c>
      <c r="E5204" t="s">
        <v>8</v>
      </c>
      <c r="F5204" s="1" t="s">
        <v>154</v>
      </c>
      <c r="G5204" t="s">
        <v>155</v>
      </c>
      <c r="H5204" s="1" t="s">
        <v>187</v>
      </c>
      <c r="I5204" s="1" t="str">
        <f t="shared" si="162"/>
        <v>AIO DT</v>
      </c>
      <c r="J5204" s="1" t="str">
        <f t="shared" si="163"/>
        <v>AIO DT</v>
      </c>
      <c r="K5204" t="s">
        <v>144</v>
      </c>
      <c r="L5204" t="s">
        <v>150</v>
      </c>
      <c r="M5204" s="47">
        <v>2</v>
      </c>
    </row>
    <row r="5205" spans="1:13" hidden="1" x14ac:dyDescent="0.3">
      <c r="A5205" s="1" t="s">
        <v>186</v>
      </c>
      <c r="B5205" s="1" t="s">
        <v>55</v>
      </c>
      <c r="C5205" t="s">
        <v>160</v>
      </c>
      <c r="D5205" s="1" t="s">
        <v>17</v>
      </c>
      <c r="E5205" t="s">
        <v>8</v>
      </c>
      <c r="F5205" s="1" t="s">
        <v>154</v>
      </c>
      <c r="G5205" t="s">
        <v>155</v>
      </c>
      <c r="H5205" s="1" t="s">
        <v>187</v>
      </c>
      <c r="I5205" s="1" t="str">
        <f t="shared" si="162"/>
        <v>AIO DT</v>
      </c>
      <c r="J5205" s="1" t="str">
        <f t="shared" si="163"/>
        <v>AIO DT</v>
      </c>
      <c r="K5205" t="s">
        <v>144</v>
      </c>
      <c r="L5205" t="s">
        <v>151</v>
      </c>
      <c r="M5205" s="47">
        <v>24</v>
      </c>
    </row>
    <row r="5206" spans="1:13" hidden="1" x14ac:dyDescent="0.3">
      <c r="A5206" s="1" t="s">
        <v>186</v>
      </c>
      <c r="B5206" s="1" t="s">
        <v>55</v>
      </c>
      <c r="C5206" t="s">
        <v>160</v>
      </c>
      <c r="D5206" s="1" t="s">
        <v>17</v>
      </c>
      <c r="E5206" t="s">
        <v>6</v>
      </c>
      <c r="F5206" s="1" t="s">
        <v>159</v>
      </c>
      <c r="G5206" t="s">
        <v>142</v>
      </c>
      <c r="H5206" s="1" t="s">
        <v>187</v>
      </c>
      <c r="I5206" s="1" t="str">
        <f t="shared" si="162"/>
        <v>Small DT</v>
      </c>
      <c r="J5206" s="1" t="str">
        <f t="shared" si="163"/>
        <v>Small DT</v>
      </c>
      <c r="K5206" t="s">
        <v>143</v>
      </c>
      <c r="L5206" t="s">
        <v>143</v>
      </c>
      <c r="M5206" s="47">
        <v>284</v>
      </c>
    </row>
    <row r="5207" spans="1:13" hidden="1" x14ac:dyDescent="0.3">
      <c r="A5207" s="1" t="s">
        <v>186</v>
      </c>
      <c r="B5207" s="1" t="s">
        <v>55</v>
      </c>
      <c r="C5207" t="s">
        <v>160</v>
      </c>
      <c r="D5207" s="1" t="s">
        <v>17</v>
      </c>
      <c r="E5207" t="s">
        <v>6</v>
      </c>
      <c r="F5207" s="1" t="s">
        <v>159</v>
      </c>
      <c r="G5207" t="s">
        <v>142</v>
      </c>
      <c r="H5207" s="1" t="s">
        <v>187</v>
      </c>
      <c r="I5207" s="1" t="str">
        <f t="shared" si="162"/>
        <v>Small DT</v>
      </c>
      <c r="J5207" s="1" t="str">
        <f t="shared" si="163"/>
        <v>Small DT</v>
      </c>
      <c r="K5207" t="s">
        <v>144</v>
      </c>
      <c r="L5207" t="s">
        <v>145</v>
      </c>
      <c r="M5207" s="47">
        <v>108</v>
      </c>
    </row>
    <row r="5208" spans="1:13" hidden="1" x14ac:dyDescent="0.3">
      <c r="A5208" s="1" t="s">
        <v>186</v>
      </c>
      <c r="B5208" s="1" t="s">
        <v>55</v>
      </c>
      <c r="C5208" t="s">
        <v>160</v>
      </c>
      <c r="D5208" s="1" t="s">
        <v>17</v>
      </c>
      <c r="E5208" t="s">
        <v>6</v>
      </c>
      <c r="F5208" s="1" t="s">
        <v>159</v>
      </c>
      <c r="G5208" t="s">
        <v>142</v>
      </c>
      <c r="H5208" s="1" t="s">
        <v>187</v>
      </c>
      <c r="I5208" s="1" t="str">
        <f t="shared" si="162"/>
        <v>Small DT</v>
      </c>
      <c r="J5208" s="1" t="str">
        <f t="shared" si="163"/>
        <v>Small DT</v>
      </c>
      <c r="K5208" t="s">
        <v>144</v>
      </c>
      <c r="L5208" t="s">
        <v>146</v>
      </c>
      <c r="M5208" s="47">
        <v>145</v>
      </c>
    </row>
    <row r="5209" spans="1:13" hidden="1" x14ac:dyDescent="0.3">
      <c r="A5209" s="1" t="s">
        <v>186</v>
      </c>
      <c r="B5209" s="1" t="s">
        <v>55</v>
      </c>
      <c r="C5209" t="s">
        <v>160</v>
      </c>
      <c r="D5209" s="1" t="s">
        <v>17</v>
      </c>
      <c r="E5209" t="s">
        <v>6</v>
      </c>
      <c r="F5209" s="1" t="s">
        <v>159</v>
      </c>
      <c r="G5209" t="s">
        <v>142</v>
      </c>
      <c r="H5209" s="1" t="s">
        <v>187</v>
      </c>
      <c r="I5209" s="1" t="str">
        <f t="shared" si="162"/>
        <v>Small DT</v>
      </c>
      <c r="J5209" s="1" t="str">
        <f t="shared" si="163"/>
        <v>Small DT</v>
      </c>
      <c r="K5209" t="s">
        <v>144</v>
      </c>
      <c r="L5209" t="s">
        <v>147</v>
      </c>
      <c r="M5209" s="47">
        <v>181</v>
      </c>
    </row>
    <row r="5210" spans="1:13" hidden="1" x14ac:dyDescent="0.3">
      <c r="A5210" s="1" t="s">
        <v>186</v>
      </c>
      <c r="B5210" s="1" t="s">
        <v>55</v>
      </c>
      <c r="C5210" t="s">
        <v>160</v>
      </c>
      <c r="D5210" s="1" t="s">
        <v>17</v>
      </c>
      <c r="E5210" t="s">
        <v>6</v>
      </c>
      <c r="F5210" s="1" t="s">
        <v>159</v>
      </c>
      <c r="G5210" t="s">
        <v>142</v>
      </c>
      <c r="H5210" s="1" t="s">
        <v>187</v>
      </c>
      <c r="I5210" s="1" t="str">
        <f t="shared" si="162"/>
        <v>Small DT</v>
      </c>
      <c r="J5210" s="1" t="str">
        <f t="shared" si="163"/>
        <v>Small DT</v>
      </c>
      <c r="K5210" t="s">
        <v>144</v>
      </c>
      <c r="L5210" t="s">
        <v>148</v>
      </c>
      <c r="M5210" s="47">
        <v>309</v>
      </c>
    </row>
    <row r="5211" spans="1:13" hidden="1" x14ac:dyDescent="0.3">
      <c r="A5211" s="1" t="s">
        <v>186</v>
      </c>
      <c r="B5211" s="1" t="s">
        <v>55</v>
      </c>
      <c r="C5211" t="s">
        <v>160</v>
      </c>
      <c r="D5211" s="1" t="s">
        <v>17</v>
      </c>
      <c r="E5211" t="s">
        <v>6</v>
      </c>
      <c r="F5211" s="1" t="s">
        <v>159</v>
      </c>
      <c r="G5211" t="s">
        <v>142</v>
      </c>
      <c r="H5211" s="1" t="s">
        <v>187</v>
      </c>
      <c r="I5211" s="1" t="str">
        <f t="shared" si="162"/>
        <v>Small DT</v>
      </c>
      <c r="J5211" s="1" t="str">
        <f t="shared" si="163"/>
        <v>Small DT</v>
      </c>
      <c r="K5211" t="s">
        <v>144</v>
      </c>
      <c r="L5211" t="s">
        <v>149</v>
      </c>
      <c r="M5211" s="47">
        <v>384</v>
      </c>
    </row>
    <row r="5212" spans="1:13" hidden="1" x14ac:dyDescent="0.3">
      <c r="A5212" s="1" t="s">
        <v>186</v>
      </c>
      <c r="B5212" s="1" t="s">
        <v>55</v>
      </c>
      <c r="C5212" t="s">
        <v>160</v>
      </c>
      <c r="D5212" s="1" t="s">
        <v>17</v>
      </c>
      <c r="E5212" t="s">
        <v>6</v>
      </c>
      <c r="F5212" s="1" t="s">
        <v>159</v>
      </c>
      <c r="G5212" t="s">
        <v>142</v>
      </c>
      <c r="H5212" s="1" t="s">
        <v>187</v>
      </c>
      <c r="I5212" s="1" t="str">
        <f t="shared" si="162"/>
        <v>Small DT</v>
      </c>
      <c r="J5212" s="1" t="str">
        <f t="shared" si="163"/>
        <v>Small DT</v>
      </c>
      <c r="K5212" t="s">
        <v>144</v>
      </c>
      <c r="L5212" t="s">
        <v>150</v>
      </c>
      <c r="M5212" s="47">
        <v>205</v>
      </c>
    </row>
    <row r="5213" spans="1:13" hidden="1" x14ac:dyDescent="0.3">
      <c r="A5213" s="1" t="s">
        <v>186</v>
      </c>
      <c r="B5213" s="1" t="s">
        <v>55</v>
      </c>
      <c r="C5213" t="s">
        <v>160</v>
      </c>
      <c r="D5213" s="1" t="s">
        <v>17</v>
      </c>
      <c r="E5213" t="s">
        <v>6</v>
      </c>
      <c r="F5213" s="1" t="s">
        <v>159</v>
      </c>
      <c r="G5213" t="s">
        <v>142</v>
      </c>
      <c r="H5213" s="1" t="s">
        <v>187</v>
      </c>
      <c r="I5213" s="1" t="str">
        <f t="shared" si="162"/>
        <v>Small DT</v>
      </c>
      <c r="J5213" s="1" t="str">
        <f t="shared" si="163"/>
        <v>Small DT</v>
      </c>
      <c r="K5213" t="s">
        <v>144</v>
      </c>
      <c r="L5213" t="s">
        <v>151</v>
      </c>
      <c r="M5213" s="47">
        <v>294</v>
      </c>
    </row>
    <row r="5214" spans="1:13" hidden="1" x14ac:dyDescent="0.3">
      <c r="A5214" s="1" t="s">
        <v>186</v>
      </c>
      <c r="B5214" s="1" t="s">
        <v>55</v>
      </c>
      <c r="C5214" t="s">
        <v>160</v>
      </c>
      <c r="D5214" s="1" t="s">
        <v>17</v>
      </c>
      <c r="E5214" t="s">
        <v>6</v>
      </c>
      <c r="F5214" s="1" t="s">
        <v>163</v>
      </c>
      <c r="G5214" t="s">
        <v>142</v>
      </c>
      <c r="H5214" s="1" t="s">
        <v>187</v>
      </c>
      <c r="I5214" s="1" t="str">
        <f t="shared" si="162"/>
        <v>Small DT</v>
      </c>
      <c r="J5214" s="1" t="str">
        <f t="shared" si="163"/>
        <v>Small DT</v>
      </c>
      <c r="K5214" t="s">
        <v>143</v>
      </c>
      <c r="L5214" t="s">
        <v>143</v>
      </c>
      <c r="M5214" s="47">
        <v>24</v>
      </c>
    </row>
    <row r="5215" spans="1:13" hidden="1" x14ac:dyDescent="0.3">
      <c r="A5215" s="1" t="s">
        <v>186</v>
      </c>
      <c r="B5215" s="1" t="s">
        <v>55</v>
      </c>
      <c r="C5215" t="s">
        <v>160</v>
      </c>
      <c r="D5215" s="1" t="s">
        <v>17</v>
      </c>
      <c r="E5215" t="s">
        <v>6</v>
      </c>
      <c r="F5215" s="1" t="s">
        <v>163</v>
      </c>
      <c r="G5215" t="s">
        <v>142</v>
      </c>
      <c r="H5215" s="1" t="s">
        <v>187</v>
      </c>
      <c r="I5215" s="1" t="str">
        <f t="shared" si="162"/>
        <v>Small DT</v>
      </c>
      <c r="J5215" s="1" t="str">
        <f t="shared" si="163"/>
        <v>Small DT</v>
      </c>
      <c r="K5215" t="s">
        <v>144</v>
      </c>
      <c r="L5215" t="s">
        <v>145</v>
      </c>
      <c r="M5215" s="47">
        <v>9</v>
      </c>
    </row>
    <row r="5216" spans="1:13" hidden="1" x14ac:dyDescent="0.3">
      <c r="A5216" s="1" t="s">
        <v>186</v>
      </c>
      <c r="B5216" s="1" t="s">
        <v>55</v>
      </c>
      <c r="C5216" t="s">
        <v>160</v>
      </c>
      <c r="D5216" s="1" t="s">
        <v>17</v>
      </c>
      <c r="E5216" t="s">
        <v>6</v>
      </c>
      <c r="F5216" s="1" t="s">
        <v>163</v>
      </c>
      <c r="G5216" t="s">
        <v>142</v>
      </c>
      <c r="H5216" s="1" t="s">
        <v>187</v>
      </c>
      <c r="I5216" s="1" t="str">
        <f t="shared" si="162"/>
        <v>Small DT</v>
      </c>
      <c r="J5216" s="1" t="str">
        <f t="shared" si="163"/>
        <v>Small DT</v>
      </c>
      <c r="K5216" t="s">
        <v>144</v>
      </c>
      <c r="L5216" t="s">
        <v>146</v>
      </c>
      <c r="M5216" s="47">
        <v>10</v>
      </c>
    </row>
    <row r="5217" spans="1:13" hidden="1" x14ac:dyDescent="0.3">
      <c r="A5217" s="1" t="s">
        <v>186</v>
      </c>
      <c r="B5217" s="1" t="s">
        <v>55</v>
      </c>
      <c r="C5217" t="s">
        <v>160</v>
      </c>
      <c r="D5217" s="1" t="s">
        <v>17</v>
      </c>
      <c r="E5217" t="s">
        <v>6</v>
      </c>
      <c r="F5217" s="1" t="s">
        <v>163</v>
      </c>
      <c r="G5217" t="s">
        <v>142</v>
      </c>
      <c r="H5217" s="1" t="s">
        <v>187</v>
      </c>
      <c r="I5217" s="1" t="str">
        <f t="shared" si="162"/>
        <v>Small DT</v>
      </c>
      <c r="J5217" s="1" t="str">
        <f t="shared" si="163"/>
        <v>Small DT</v>
      </c>
      <c r="K5217" t="s">
        <v>144</v>
      </c>
      <c r="L5217" t="s">
        <v>147</v>
      </c>
      <c r="M5217" s="47">
        <v>15</v>
      </c>
    </row>
    <row r="5218" spans="1:13" hidden="1" x14ac:dyDescent="0.3">
      <c r="A5218" s="1" t="s">
        <v>186</v>
      </c>
      <c r="B5218" s="1" t="s">
        <v>55</v>
      </c>
      <c r="C5218" t="s">
        <v>160</v>
      </c>
      <c r="D5218" s="1" t="s">
        <v>17</v>
      </c>
      <c r="E5218" t="s">
        <v>6</v>
      </c>
      <c r="F5218" s="1" t="s">
        <v>163</v>
      </c>
      <c r="G5218" t="s">
        <v>142</v>
      </c>
      <c r="H5218" s="1" t="s">
        <v>187</v>
      </c>
      <c r="I5218" s="1" t="str">
        <f t="shared" si="162"/>
        <v>Small DT</v>
      </c>
      <c r="J5218" s="1" t="str">
        <f t="shared" si="163"/>
        <v>Small DT</v>
      </c>
      <c r="K5218" t="s">
        <v>144</v>
      </c>
      <c r="L5218" t="s">
        <v>148</v>
      </c>
      <c r="M5218" s="47">
        <v>25</v>
      </c>
    </row>
    <row r="5219" spans="1:13" hidden="1" x14ac:dyDescent="0.3">
      <c r="A5219" s="1" t="s">
        <v>186</v>
      </c>
      <c r="B5219" s="1" t="s">
        <v>55</v>
      </c>
      <c r="C5219" t="s">
        <v>160</v>
      </c>
      <c r="D5219" s="1" t="s">
        <v>17</v>
      </c>
      <c r="E5219" t="s">
        <v>6</v>
      </c>
      <c r="F5219" s="1" t="s">
        <v>163</v>
      </c>
      <c r="G5219" t="s">
        <v>142</v>
      </c>
      <c r="H5219" s="1" t="s">
        <v>187</v>
      </c>
      <c r="I5219" s="1" t="str">
        <f t="shared" si="162"/>
        <v>Small DT</v>
      </c>
      <c r="J5219" s="1" t="str">
        <f t="shared" si="163"/>
        <v>Small DT</v>
      </c>
      <c r="K5219" t="s">
        <v>144</v>
      </c>
      <c r="L5219" t="s">
        <v>149</v>
      </c>
      <c r="M5219" s="47">
        <v>32</v>
      </c>
    </row>
    <row r="5220" spans="1:13" hidden="1" x14ac:dyDescent="0.3">
      <c r="A5220" s="1" t="s">
        <v>186</v>
      </c>
      <c r="B5220" s="1" t="s">
        <v>55</v>
      </c>
      <c r="C5220" t="s">
        <v>160</v>
      </c>
      <c r="D5220" s="1" t="s">
        <v>17</v>
      </c>
      <c r="E5220" t="s">
        <v>6</v>
      </c>
      <c r="F5220" s="1" t="s">
        <v>163</v>
      </c>
      <c r="G5220" t="s">
        <v>142</v>
      </c>
      <c r="H5220" s="1" t="s">
        <v>187</v>
      </c>
      <c r="I5220" s="1" t="str">
        <f t="shared" si="162"/>
        <v>Small DT</v>
      </c>
      <c r="J5220" s="1" t="str">
        <f t="shared" si="163"/>
        <v>Small DT</v>
      </c>
      <c r="K5220" t="s">
        <v>144</v>
      </c>
      <c r="L5220" t="s">
        <v>150</v>
      </c>
      <c r="M5220" s="47">
        <v>17</v>
      </c>
    </row>
    <row r="5221" spans="1:13" hidden="1" x14ac:dyDescent="0.3">
      <c r="A5221" s="1" t="s">
        <v>186</v>
      </c>
      <c r="B5221" s="1" t="s">
        <v>55</v>
      </c>
      <c r="C5221" t="s">
        <v>160</v>
      </c>
      <c r="D5221" s="1" t="s">
        <v>17</v>
      </c>
      <c r="E5221" t="s">
        <v>6</v>
      </c>
      <c r="F5221" s="1" t="s">
        <v>163</v>
      </c>
      <c r="G5221" t="s">
        <v>142</v>
      </c>
      <c r="H5221" s="1" t="s">
        <v>187</v>
      </c>
      <c r="I5221" s="1" t="str">
        <f t="shared" si="162"/>
        <v>Small DT</v>
      </c>
      <c r="J5221" s="1" t="str">
        <f t="shared" si="163"/>
        <v>Small DT</v>
      </c>
      <c r="K5221" t="s">
        <v>144</v>
      </c>
      <c r="L5221" t="s">
        <v>151</v>
      </c>
      <c r="M5221" s="47">
        <v>25</v>
      </c>
    </row>
    <row r="5222" spans="1:13" hidden="1" x14ac:dyDescent="0.3">
      <c r="A5222" s="1" t="s">
        <v>186</v>
      </c>
      <c r="B5222" s="1" t="s">
        <v>55</v>
      </c>
      <c r="C5222" t="s">
        <v>160</v>
      </c>
      <c r="D5222" s="1" t="s">
        <v>17</v>
      </c>
      <c r="E5222" t="s">
        <v>6</v>
      </c>
      <c r="F5222" s="1" t="s">
        <v>154</v>
      </c>
      <c r="G5222" t="s">
        <v>142</v>
      </c>
      <c r="H5222" s="1" t="s">
        <v>187</v>
      </c>
      <c r="I5222" s="1" t="str">
        <f t="shared" si="162"/>
        <v>Small DT</v>
      </c>
      <c r="J5222" s="1" t="str">
        <f t="shared" si="163"/>
        <v>Small DT</v>
      </c>
      <c r="K5222" t="s">
        <v>143</v>
      </c>
      <c r="L5222" t="s">
        <v>143</v>
      </c>
      <c r="M5222" s="47">
        <v>1357</v>
      </c>
    </row>
    <row r="5223" spans="1:13" hidden="1" x14ac:dyDescent="0.3">
      <c r="A5223" s="1" t="s">
        <v>186</v>
      </c>
      <c r="B5223" s="1" t="s">
        <v>55</v>
      </c>
      <c r="C5223" t="s">
        <v>160</v>
      </c>
      <c r="D5223" s="1" t="s">
        <v>17</v>
      </c>
      <c r="E5223" t="s">
        <v>6</v>
      </c>
      <c r="F5223" s="1" t="s">
        <v>154</v>
      </c>
      <c r="G5223" t="s">
        <v>142</v>
      </c>
      <c r="H5223" s="1" t="s">
        <v>187</v>
      </c>
      <c r="I5223" s="1" t="str">
        <f t="shared" si="162"/>
        <v>Small DT</v>
      </c>
      <c r="J5223" s="1" t="str">
        <f t="shared" si="163"/>
        <v>Small DT</v>
      </c>
      <c r="K5223" t="s">
        <v>144</v>
      </c>
      <c r="L5223" t="s">
        <v>145</v>
      </c>
      <c r="M5223" s="47">
        <v>477</v>
      </c>
    </row>
    <row r="5224" spans="1:13" hidden="1" x14ac:dyDescent="0.3">
      <c r="A5224" s="1" t="s">
        <v>186</v>
      </c>
      <c r="B5224" s="1" t="s">
        <v>55</v>
      </c>
      <c r="C5224" t="s">
        <v>160</v>
      </c>
      <c r="D5224" s="1" t="s">
        <v>17</v>
      </c>
      <c r="E5224" t="s">
        <v>6</v>
      </c>
      <c r="F5224" s="1" t="s">
        <v>154</v>
      </c>
      <c r="G5224" t="s">
        <v>142</v>
      </c>
      <c r="H5224" s="1" t="s">
        <v>187</v>
      </c>
      <c r="I5224" s="1" t="str">
        <f t="shared" si="162"/>
        <v>Small DT</v>
      </c>
      <c r="J5224" s="1" t="str">
        <f t="shared" si="163"/>
        <v>Small DT</v>
      </c>
      <c r="K5224" t="s">
        <v>144</v>
      </c>
      <c r="L5224" t="s">
        <v>146</v>
      </c>
      <c r="M5224" s="47">
        <v>680</v>
      </c>
    </row>
    <row r="5225" spans="1:13" hidden="1" x14ac:dyDescent="0.3">
      <c r="A5225" s="1" t="s">
        <v>186</v>
      </c>
      <c r="B5225" s="1" t="s">
        <v>55</v>
      </c>
      <c r="C5225" t="s">
        <v>160</v>
      </c>
      <c r="D5225" s="1" t="s">
        <v>17</v>
      </c>
      <c r="E5225" t="s">
        <v>6</v>
      </c>
      <c r="F5225" s="1" t="s">
        <v>154</v>
      </c>
      <c r="G5225" t="s">
        <v>142</v>
      </c>
      <c r="H5225" s="1" t="s">
        <v>187</v>
      </c>
      <c r="I5225" s="1" t="str">
        <f t="shared" si="162"/>
        <v>Small DT</v>
      </c>
      <c r="J5225" s="1" t="str">
        <f t="shared" si="163"/>
        <v>Small DT</v>
      </c>
      <c r="K5225" t="s">
        <v>144</v>
      </c>
      <c r="L5225" t="s">
        <v>147</v>
      </c>
      <c r="M5225" s="47">
        <v>863</v>
      </c>
    </row>
    <row r="5226" spans="1:13" hidden="1" x14ac:dyDescent="0.3">
      <c r="A5226" s="1" t="s">
        <v>186</v>
      </c>
      <c r="B5226" s="1" t="s">
        <v>55</v>
      </c>
      <c r="C5226" t="s">
        <v>160</v>
      </c>
      <c r="D5226" s="1" t="s">
        <v>17</v>
      </c>
      <c r="E5226" t="s">
        <v>6</v>
      </c>
      <c r="F5226" s="1" t="s">
        <v>154</v>
      </c>
      <c r="G5226" t="s">
        <v>142</v>
      </c>
      <c r="H5226" s="1" t="s">
        <v>187</v>
      </c>
      <c r="I5226" s="1" t="str">
        <f t="shared" si="162"/>
        <v>Small DT</v>
      </c>
      <c r="J5226" s="1" t="str">
        <f t="shared" si="163"/>
        <v>Small DT</v>
      </c>
      <c r="K5226" t="s">
        <v>144</v>
      </c>
      <c r="L5226" t="s">
        <v>148</v>
      </c>
      <c r="M5226" s="47">
        <v>1477</v>
      </c>
    </row>
    <row r="5227" spans="1:13" hidden="1" x14ac:dyDescent="0.3">
      <c r="A5227" s="1" t="s">
        <v>186</v>
      </c>
      <c r="B5227" s="1" t="s">
        <v>55</v>
      </c>
      <c r="C5227" t="s">
        <v>160</v>
      </c>
      <c r="D5227" s="1" t="s">
        <v>17</v>
      </c>
      <c r="E5227" t="s">
        <v>6</v>
      </c>
      <c r="F5227" s="1" t="s">
        <v>154</v>
      </c>
      <c r="G5227" t="s">
        <v>142</v>
      </c>
      <c r="H5227" s="1" t="s">
        <v>187</v>
      </c>
      <c r="I5227" s="1" t="str">
        <f t="shared" si="162"/>
        <v>Small DT</v>
      </c>
      <c r="J5227" s="1" t="str">
        <f t="shared" si="163"/>
        <v>Small DT</v>
      </c>
      <c r="K5227" t="s">
        <v>144</v>
      </c>
      <c r="L5227" t="s">
        <v>149</v>
      </c>
      <c r="M5227" s="47">
        <v>1859</v>
      </c>
    </row>
    <row r="5228" spans="1:13" hidden="1" x14ac:dyDescent="0.3">
      <c r="A5228" s="1" t="s">
        <v>186</v>
      </c>
      <c r="B5228" s="1" t="s">
        <v>55</v>
      </c>
      <c r="C5228" t="s">
        <v>160</v>
      </c>
      <c r="D5228" s="1" t="s">
        <v>17</v>
      </c>
      <c r="E5228" t="s">
        <v>6</v>
      </c>
      <c r="F5228" s="1" t="s">
        <v>154</v>
      </c>
      <c r="G5228" t="s">
        <v>142</v>
      </c>
      <c r="H5228" s="1" t="s">
        <v>187</v>
      </c>
      <c r="I5228" s="1" t="str">
        <f t="shared" si="162"/>
        <v>Small DT</v>
      </c>
      <c r="J5228" s="1" t="str">
        <f t="shared" si="163"/>
        <v>Small DT</v>
      </c>
      <c r="K5228" t="s">
        <v>144</v>
      </c>
      <c r="L5228" t="s">
        <v>150</v>
      </c>
      <c r="M5228" s="47">
        <v>970</v>
      </c>
    </row>
    <row r="5229" spans="1:13" hidden="1" x14ac:dyDescent="0.3">
      <c r="A5229" s="1" t="s">
        <v>186</v>
      </c>
      <c r="B5229" s="1" t="s">
        <v>55</v>
      </c>
      <c r="C5229" t="s">
        <v>160</v>
      </c>
      <c r="D5229" s="1" t="s">
        <v>17</v>
      </c>
      <c r="E5229" t="s">
        <v>6</v>
      </c>
      <c r="F5229" s="1" t="s">
        <v>154</v>
      </c>
      <c r="G5229" t="s">
        <v>142</v>
      </c>
      <c r="H5229" s="1" t="s">
        <v>187</v>
      </c>
      <c r="I5229" s="1" t="str">
        <f t="shared" si="162"/>
        <v>Small DT</v>
      </c>
      <c r="J5229" s="1" t="str">
        <f t="shared" si="163"/>
        <v>Small DT</v>
      </c>
      <c r="K5229" t="s">
        <v>144</v>
      </c>
      <c r="L5229" t="s">
        <v>151</v>
      </c>
      <c r="M5229" s="47">
        <v>1416</v>
      </c>
    </row>
    <row r="5230" spans="1:13" hidden="1" x14ac:dyDescent="0.3">
      <c r="A5230" s="1" t="s">
        <v>186</v>
      </c>
      <c r="B5230" s="1" t="s">
        <v>55</v>
      </c>
      <c r="C5230" t="s">
        <v>160</v>
      </c>
      <c r="D5230" s="1" t="s">
        <v>17</v>
      </c>
      <c r="E5230" t="s">
        <v>7</v>
      </c>
      <c r="F5230" s="1" t="s">
        <v>159</v>
      </c>
      <c r="G5230" t="s">
        <v>142</v>
      </c>
      <c r="H5230" s="1" t="s">
        <v>187</v>
      </c>
      <c r="I5230" s="1" t="str">
        <f t="shared" si="162"/>
        <v>Tower DT</v>
      </c>
      <c r="J5230" s="1" t="str">
        <f t="shared" si="163"/>
        <v>Tower DT</v>
      </c>
      <c r="K5230" t="s">
        <v>143</v>
      </c>
      <c r="L5230" t="s">
        <v>143</v>
      </c>
      <c r="M5230" s="47">
        <v>2834</v>
      </c>
    </row>
    <row r="5231" spans="1:13" hidden="1" x14ac:dyDescent="0.3">
      <c r="A5231" s="1" t="s">
        <v>186</v>
      </c>
      <c r="B5231" s="1" t="s">
        <v>55</v>
      </c>
      <c r="C5231" t="s">
        <v>160</v>
      </c>
      <c r="D5231" s="1" t="s">
        <v>17</v>
      </c>
      <c r="E5231" t="s">
        <v>7</v>
      </c>
      <c r="F5231" s="1" t="s">
        <v>159</v>
      </c>
      <c r="G5231" t="s">
        <v>142</v>
      </c>
      <c r="H5231" s="1" t="s">
        <v>187</v>
      </c>
      <c r="I5231" s="1" t="str">
        <f t="shared" si="162"/>
        <v>Tower DT</v>
      </c>
      <c r="J5231" s="1" t="str">
        <f t="shared" si="163"/>
        <v>Tower DT</v>
      </c>
      <c r="K5231" t="s">
        <v>144</v>
      </c>
      <c r="L5231" t="s">
        <v>145</v>
      </c>
      <c r="M5231" s="47">
        <v>973</v>
      </c>
    </row>
    <row r="5232" spans="1:13" hidden="1" x14ac:dyDescent="0.3">
      <c r="A5232" s="1" t="s">
        <v>186</v>
      </c>
      <c r="B5232" s="1" t="s">
        <v>55</v>
      </c>
      <c r="C5232" t="s">
        <v>160</v>
      </c>
      <c r="D5232" s="1" t="s">
        <v>17</v>
      </c>
      <c r="E5232" t="s">
        <v>7</v>
      </c>
      <c r="F5232" s="1" t="s">
        <v>159</v>
      </c>
      <c r="G5232" t="s">
        <v>142</v>
      </c>
      <c r="H5232" s="1" t="s">
        <v>187</v>
      </c>
      <c r="I5232" s="1" t="str">
        <f t="shared" si="162"/>
        <v>Tower DT</v>
      </c>
      <c r="J5232" s="1" t="str">
        <f t="shared" si="163"/>
        <v>Tower DT</v>
      </c>
      <c r="K5232" t="s">
        <v>144</v>
      </c>
      <c r="L5232" t="s">
        <v>146</v>
      </c>
      <c r="M5232" s="47">
        <v>1307</v>
      </c>
    </row>
    <row r="5233" spans="1:13" hidden="1" x14ac:dyDescent="0.3">
      <c r="A5233" s="1" t="s">
        <v>186</v>
      </c>
      <c r="B5233" s="1" t="s">
        <v>55</v>
      </c>
      <c r="C5233" t="s">
        <v>160</v>
      </c>
      <c r="D5233" s="1" t="s">
        <v>17</v>
      </c>
      <c r="E5233" t="s">
        <v>7</v>
      </c>
      <c r="F5233" s="1" t="s">
        <v>159</v>
      </c>
      <c r="G5233" t="s">
        <v>142</v>
      </c>
      <c r="H5233" s="1" t="s">
        <v>187</v>
      </c>
      <c r="I5233" s="1" t="str">
        <f t="shared" si="162"/>
        <v>Tower DT</v>
      </c>
      <c r="J5233" s="1" t="str">
        <f t="shared" si="163"/>
        <v>Tower DT</v>
      </c>
      <c r="K5233" t="s">
        <v>144</v>
      </c>
      <c r="L5233" t="s">
        <v>147</v>
      </c>
      <c r="M5233" s="47">
        <v>1482</v>
      </c>
    </row>
    <row r="5234" spans="1:13" hidden="1" x14ac:dyDescent="0.3">
      <c r="A5234" s="1" t="s">
        <v>186</v>
      </c>
      <c r="B5234" s="1" t="s">
        <v>55</v>
      </c>
      <c r="C5234" t="s">
        <v>160</v>
      </c>
      <c r="D5234" s="1" t="s">
        <v>17</v>
      </c>
      <c r="E5234" t="s">
        <v>7</v>
      </c>
      <c r="F5234" s="1" t="s">
        <v>159</v>
      </c>
      <c r="G5234" t="s">
        <v>142</v>
      </c>
      <c r="H5234" s="1" t="s">
        <v>187</v>
      </c>
      <c r="I5234" s="1" t="str">
        <f t="shared" si="162"/>
        <v>Tower DT</v>
      </c>
      <c r="J5234" s="1" t="str">
        <f t="shared" si="163"/>
        <v>Tower DT</v>
      </c>
      <c r="K5234" t="s">
        <v>144</v>
      </c>
      <c r="L5234" t="s">
        <v>148</v>
      </c>
      <c r="M5234" s="47">
        <v>1473</v>
      </c>
    </row>
    <row r="5235" spans="1:13" hidden="1" x14ac:dyDescent="0.3">
      <c r="A5235" s="1" t="s">
        <v>186</v>
      </c>
      <c r="B5235" s="1" t="s">
        <v>55</v>
      </c>
      <c r="C5235" t="s">
        <v>160</v>
      </c>
      <c r="D5235" s="1" t="s">
        <v>17</v>
      </c>
      <c r="E5235" t="s">
        <v>7</v>
      </c>
      <c r="F5235" s="1" t="s">
        <v>159</v>
      </c>
      <c r="G5235" t="s">
        <v>142</v>
      </c>
      <c r="H5235" s="1" t="s">
        <v>187</v>
      </c>
      <c r="I5235" s="1" t="str">
        <f t="shared" si="162"/>
        <v>Tower DT</v>
      </c>
      <c r="J5235" s="1" t="str">
        <f t="shared" si="163"/>
        <v>Tower DT</v>
      </c>
      <c r="K5235" t="s">
        <v>144</v>
      </c>
      <c r="L5235" t="s">
        <v>149</v>
      </c>
      <c r="M5235" s="47">
        <v>2925</v>
      </c>
    </row>
    <row r="5236" spans="1:13" hidden="1" x14ac:dyDescent="0.3">
      <c r="A5236" s="1" t="s">
        <v>186</v>
      </c>
      <c r="B5236" s="1" t="s">
        <v>55</v>
      </c>
      <c r="C5236" t="s">
        <v>160</v>
      </c>
      <c r="D5236" s="1" t="s">
        <v>17</v>
      </c>
      <c r="E5236" t="s">
        <v>7</v>
      </c>
      <c r="F5236" s="1" t="s">
        <v>159</v>
      </c>
      <c r="G5236" t="s">
        <v>142</v>
      </c>
      <c r="H5236" s="1" t="s">
        <v>187</v>
      </c>
      <c r="I5236" s="1" t="str">
        <f t="shared" si="162"/>
        <v>Tower DT</v>
      </c>
      <c r="J5236" s="1" t="str">
        <f t="shared" si="163"/>
        <v>Tower DT</v>
      </c>
      <c r="K5236" t="s">
        <v>144</v>
      </c>
      <c r="L5236" t="s">
        <v>150</v>
      </c>
      <c r="M5236" s="47">
        <v>1723</v>
      </c>
    </row>
    <row r="5237" spans="1:13" hidden="1" x14ac:dyDescent="0.3">
      <c r="A5237" s="1" t="s">
        <v>186</v>
      </c>
      <c r="B5237" s="1" t="s">
        <v>55</v>
      </c>
      <c r="C5237" t="s">
        <v>160</v>
      </c>
      <c r="D5237" s="1" t="s">
        <v>17</v>
      </c>
      <c r="E5237" t="s">
        <v>7</v>
      </c>
      <c r="F5237" s="1" t="s">
        <v>159</v>
      </c>
      <c r="G5237" t="s">
        <v>142</v>
      </c>
      <c r="H5237" s="1" t="s">
        <v>187</v>
      </c>
      <c r="I5237" s="1" t="str">
        <f t="shared" si="162"/>
        <v>Tower DT</v>
      </c>
      <c r="J5237" s="1" t="str">
        <f t="shared" si="163"/>
        <v>Tower DT</v>
      </c>
      <c r="K5237" t="s">
        <v>144</v>
      </c>
      <c r="L5237" t="s">
        <v>151</v>
      </c>
      <c r="M5237" s="47">
        <v>2440</v>
      </c>
    </row>
    <row r="5238" spans="1:13" hidden="1" x14ac:dyDescent="0.3">
      <c r="A5238" s="1" t="s">
        <v>186</v>
      </c>
      <c r="B5238" s="1" t="s">
        <v>55</v>
      </c>
      <c r="C5238" t="s">
        <v>160</v>
      </c>
      <c r="D5238" s="1" t="s">
        <v>17</v>
      </c>
      <c r="E5238" t="s">
        <v>7</v>
      </c>
      <c r="F5238" s="1" t="s">
        <v>159</v>
      </c>
      <c r="G5238" t="s">
        <v>155</v>
      </c>
      <c r="H5238" s="1" t="s">
        <v>187</v>
      </c>
      <c r="I5238" s="1" t="str">
        <f t="shared" si="162"/>
        <v>Tower Gaming Capable DT</v>
      </c>
      <c r="J5238" s="1" t="str">
        <f t="shared" si="163"/>
        <v>Tower Gaming Capable DT</v>
      </c>
      <c r="K5238" t="s">
        <v>143</v>
      </c>
      <c r="L5238" t="s">
        <v>143</v>
      </c>
      <c r="M5238" s="47">
        <v>496</v>
      </c>
    </row>
    <row r="5239" spans="1:13" hidden="1" x14ac:dyDescent="0.3">
      <c r="A5239" s="1" t="s">
        <v>186</v>
      </c>
      <c r="B5239" s="1" t="s">
        <v>55</v>
      </c>
      <c r="C5239" t="s">
        <v>160</v>
      </c>
      <c r="D5239" s="1" t="s">
        <v>17</v>
      </c>
      <c r="E5239" t="s">
        <v>7</v>
      </c>
      <c r="F5239" s="1" t="s">
        <v>159</v>
      </c>
      <c r="G5239" t="s">
        <v>155</v>
      </c>
      <c r="H5239" s="1" t="s">
        <v>187</v>
      </c>
      <c r="I5239" s="1" t="str">
        <f t="shared" si="162"/>
        <v>Tower Gaming Capable DT</v>
      </c>
      <c r="J5239" s="1" t="str">
        <f t="shared" si="163"/>
        <v>Tower Gaming Capable DT</v>
      </c>
      <c r="K5239" t="s">
        <v>144</v>
      </c>
      <c r="L5239" t="s">
        <v>145</v>
      </c>
      <c r="M5239" s="47">
        <v>14</v>
      </c>
    </row>
    <row r="5240" spans="1:13" hidden="1" x14ac:dyDescent="0.3">
      <c r="A5240" s="1" t="s">
        <v>186</v>
      </c>
      <c r="B5240" s="1" t="s">
        <v>55</v>
      </c>
      <c r="C5240" t="s">
        <v>160</v>
      </c>
      <c r="D5240" s="1" t="s">
        <v>17</v>
      </c>
      <c r="E5240" t="s">
        <v>7</v>
      </c>
      <c r="F5240" s="1" t="s">
        <v>159</v>
      </c>
      <c r="G5240" t="s">
        <v>155</v>
      </c>
      <c r="H5240" s="1" t="s">
        <v>187</v>
      </c>
      <c r="I5240" s="1" t="str">
        <f t="shared" si="162"/>
        <v>Tower Gaming Capable DT</v>
      </c>
      <c r="J5240" s="1" t="str">
        <f t="shared" si="163"/>
        <v>Tower Gaming Capable DT</v>
      </c>
      <c r="K5240" t="s">
        <v>144</v>
      </c>
      <c r="L5240" t="s">
        <v>146</v>
      </c>
      <c r="M5240" s="47">
        <v>43</v>
      </c>
    </row>
    <row r="5241" spans="1:13" hidden="1" x14ac:dyDescent="0.3">
      <c r="A5241" s="1" t="s">
        <v>186</v>
      </c>
      <c r="B5241" s="1" t="s">
        <v>55</v>
      </c>
      <c r="C5241" t="s">
        <v>160</v>
      </c>
      <c r="D5241" s="1" t="s">
        <v>17</v>
      </c>
      <c r="E5241" t="s">
        <v>7</v>
      </c>
      <c r="F5241" s="1" t="s">
        <v>159</v>
      </c>
      <c r="G5241" t="s">
        <v>155</v>
      </c>
      <c r="H5241" s="1" t="s">
        <v>187</v>
      </c>
      <c r="I5241" s="1" t="str">
        <f t="shared" si="162"/>
        <v>Tower Gaming Capable DT</v>
      </c>
      <c r="J5241" s="1" t="str">
        <f t="shared" si="163"/>
        <v>Tower Gaming Capable DT</v>
      </c>
      <c r="K5241" t="s">
        <v>144</v>
      </c>
      <c r="L5241" t="s">
        <v>147</v>
      </c>
      <c r="M5241" s="47">
        <v>49</v>
      </c>
    </row>
    <row r="5242" spans="1:13" hidden="1" x14ac:dyDescent="0.3">
      <c r="A5242" s="1" t="s">
        <v>186</v>
      </c>
      <c r="B5242" s="1" t="s">
        <v>55</v>
      </c>
      <c r="C5242" t="s">
        <v>160</v>
      </c>
      <c r="D5242" s="1" t="s">
        <v>17</v>
      </c>
      <c r="E5242" t="s">
        <v>7</v>
      </c>
      <c r="F5242" s="1" t="s">
        <v>159</v>
      </c>
      <c r="G5242" t="s">
        <v>155</v>
      </c>
      <c r="H5242" s="1" t="s">
        <v>187</v>
      </c>
      <c r="I5242" s="1" t="str">
        <f t="shared" si="162"/>
        <v>Tower Gaming Capable DT</v>
      </c>
      <c r="J5242" s="1" t="str">
        <f t="shared" si="163"/>
        <v>Tower Gaming Capable DT</v>
      </c>
      <c r="K5242" t="s">
        <v>144</v>
      </c>
      <c r="L5242" t="s">
        <v>148</v>
      </c>
      <c r="M5242" s="47">
        <v>50</v>
      </c>
    </row>
    <row r="5243" spans="1:13" hidden="1" x14ac:dyDescent="0.3">
      <c r="A5243" s="1" t="s">
        <v>186</v>
      </c>
      <c r="B5243" s="1" t="s">
        <v>55</v>
      </c>
      <c r="C5243" t="s">
        <v>160</v>
      </c>
      <c r="D5243" s="1" t="s">
        <v>17</v>
      </c>
      <c r="E5243" t="s">
        <v>7</v>
      </c>
      <c r="F5243" s="1" t="s">
        <v>159</v>
      </c>
      <c r="G5243" t="s">
        <v>155</v>
      </c>
      <c r="H5243" s="1" t="s">
        <v>187</v>
      </c>
      <c r="I5243" s="1" t="str">
        <f t="shared" si="162"/>
        <v>Tower Gaming Capable DT</v>
      </c>
      <c r="J5243" s="1" t="str">
        <f t="shared" si="163"/>
        <v>Tower Gaming Capable DT</v>
      </c>
      <c r="K5243" t="s">
        <v>144</v>
      </c>
      <c r="L5243" t="s">
        <v>149</v>
      </c>
      <c r="M5243" s="47">
        <v>101</v>
      </c>
    </row>
    <row r="5244" spans="1:13" hidden="1" x14ac:dyDescent="0.3">
      <c r="A5244" s="1" t="s">
        <v>186</v>
      </c>
      <c r="B5244" s="1" t="s">
        <v>55</v>
      </c>
      <c r="C5244" t="s">
        <v>160</v>
      </c>
      <c r="D5244" s="1" t="s">
        <v>17</v>
      </c>
      <c r="E5244" t="s">
        <v>7</v>
      </c>
      <c r="F5244" s="1" t="s">
        <v>159</v>
      </c>
      <c r="G5244" t="s">
        <v>155</v>
      </c>
      <c r="H5244" s="1" t="s">
        <v>187</v>
      </c>
      <c r="I5244" s="1" t="str">
        <f t="shared" si="162"/>
        <v>Tower Gaming Capable DT</v>
      </c>
      <c r="J5244" s="1" t="str">
        <f t="shared" si="163"/>
        <v>Tower Gaming Capable DT</v>
      </c>
      <c r="K5244" t="s">
        <v>144</v>
      </c>
      <c r="L5244" t="s">
        <v>150</v>
      </c>
      <c r="M5244" s="47">
        <v>58</v>
      </c>
    </row>
    <row r="5245" spans="1:13" hidden="1" x14ac:dyDescent="0.3">
      <c r="A5245" s="1" t="s">
        <v>186</v>
      </c>
      <c r="B5245" s="1" t="s">
        <v>55</v>
      </c>
      <c r="C5245" t="s">
        <v>160</v>
      </c>
      <c r="D5245" s="1" t="s">
        <v>17</v>
      </c>
      <c r="E5245" t="s">
        <v>7</v>
      </c>
      <c r="F5245" s="1" t="s">
        <v>159</v>
      </c>
      <c r="G5245" t="s">
        <v>155</v>
      </c>
      <c r="H5245" s="1" t="s">
        <v>187</v>
      </c>
      <c r="I5245" s="1" t="str">
        <f t="shared" si="162"/>
        <v>Tower Gaming Capable DT</v>
      </c>
      <c r="J5245" s="1" t="str">
        <f t="shared" si="163"/>
        <v>Tower Gaming Capable DT</v>
      </c>
      <c r="K5245" t="s">
        <v>144</v>
      </c>
      <c r="L5245" t="s">
        <v>151</v>
      </c>
      <c r="M5245" s="47">
        <v>82</v>
      </c>
    </row>
    <row r="5246" spans="1:13" hidden="1" x14ac:dyDescent="0.3">
      <c r="A5246" s="1" t="s">
        <v>186</v>
      </c>
      <c r="B5246" s="1" t="s">
        <v>55</v>
      </c>
      <c r="C5246" t="s">
        <v>160</v>
      </c>
      <c r="D5246" s="1" t="s">
        <v>17</v>
      </c>
      <c r="E5246" t="s">
        <v>7</v>
      </c>
      <c r="F5246" s="1" t="s">
        <v>154</v>
      </c>
      <c r="G5246" t="s">
        <v>142</v>
      </c>
      <c r="H5246" s="1" t="s">
        <v>187</v>
      </c>
      <c r="I5246" s="1" t="str">
        <f t="shared" si="162"/>
        <v>Tower DT</v>
      </c>
      <c r="J5246" s="1" t="str">
        <f t="shared" si="163"/>
        <v>Tower DT</v>
      </c>
      <c r="K5246" t="s">
        <v>143</v>
      </c>
      <c r="L5246" t="s">
        <v>143</v>
      </c>
      <c r="M5246" s="47">
        <v>5710</v>
      </c>
    </row>
    <row r="5247" spans="1:13" hidden="1" x14ac:dyDescent="0.3">
      <c r="A5247" s="1" t="s">
        <v>186</v>
      </c>
      <c r="B5247" s="1" t="s">
        <v>55</v>
      </c>
      <c r="C5247" t="s">
        <v>160</v>
      </c>
      <c r="D5247" s="1" t="s">
        <v>17</v>
      </c>
      <c r="E5247" t="s">
        <v>7</v>
      </c>
      <c r="F5247" s="1" t="s">
        <v>154</v>
      </c>
      <c r="G5247" t="s">
        <v>142</v>
      </c>
      <c r="H5247" s="1" t="s">
        <v>187</v>
      </c>
      <c r="I5247" s="1" t="str">
        <f t="shared" si="162"/>
        <v>Tower DT</v>
      </c>
      <c r="J5247" s="1" t="str">
        <f t="shared" si="163"/>
        <v>Tower DT</v>
      </c>
      <c r="K5247" t="s">
        <v>144</v>
      </c>
      <c r="L5247" t="s">
        <v>145</v>
      </c>
      <c r="M5247" s="47">
        <v>4330</v>
      </c>
    </row>
    <row r="5248" spans="1:13" hidden="1" x14ac:dyDescent="0.3">
      <c r="A5248" s="1" t="s">
        <v>186</v>
      </c>
      <c r="B5248" s="1" t="s">
        <v>55</v>
      </c>
      <c r="C5248" t="s">
        <v>160</v>
      </c>
      <c r="D5248" s="1" t="s">
        <v>17</v>
      </c>
      <c r="E5248" t="s">
        <v>7</v>
      </c>
      <c r="F5248" s="1" t="s">
        <v>154</v>
      </c>
      <c r="G5248" t="s">
        <v>142</v>
      </c>
      <c r="H5248" s="1" t="s">
        <v>187</v>
      </c>
      <c r="I5248" s="1" t="str">
        <f t="shared" si="162"/>
        <v>Tower DT</v>
      </c>
      <c r="J5248" s="1" t="str">
        <f t="shared" si="163"/>
        <v>Tower DT</v>
      </c>
      <c r="K5248" t="s">
        <v>144</v>
      </c>
      <c r="L5248" t="s">
        <v>146</v>
      </c>
      <c r="M5248" s="47">
        <v>5671</v>
      </c>
    </row>
    <row r="5249" spans="1:13" hidden="1" x14ac:dyDescent="0.3">
      <c r="A5249" s="1" t="s">
        <v>186</v>
      </c>
      <c r="B5249" s="1" t="s">
        <v>55</v>
      </c>
      <c r="C5249" t="s">
        <v>160</v>
      </c>
      <c r="D5249" s="1" t="s">
        <v>17</v>
      </c>
      <c r="E5249" t="s">
        <v>7</v>
      </c>
      <c r="F5249" s="1" t="s">
        <v>154</v>
      </c>
      <c r="G5249" t="s">
        <v>142</v>
      </c>
      <c r="H5249" s="1" t="s">
        <v>187</v>
      </c>
      <c r="I5249" s="1" t="str">
        <f t="shared" si="162"/>
        <v>Tower DT</v>
      </c>
      <c r="J5249" s="1" t="str">
        <f t="shared" si="163"/>
        <v>Tower DT</v>
      </c>
      <c r="K5249" t="s">
        <v>144</v>
      </c>
      <c r="L5249" t="s">
        <v>147</v>
      </c>
      <c r="M5249" s="47">
        <v>7486</v>
      </c>
    </row>
    <row r="5250" spans="1:13" hidden="1" x14ac:dyDescent="0.3">
      <c r="A5250" s="1" t="s">
        <v>186</v>
      </c>
      <c r="B5250" s="1" t="s">
        <v>55</v>
      </c>
      <c r="C5250" t="s">
        <v>160</v>
      </c>
      <c r="D5250" s="1" t="s">
        <v>17</v>
      </c>
      <c r="E5250" t="s">
        <v>7</v>
      </c>
      <c r="F5250" s="1" t="s">
        <v>154</v>
      </c>
      <c r="G5250" t="s">
        <v>142</v>
      </c>
      <c r="H5250" s="1" t="s">
        <v>187</v>
      </c>
      <c r="I5250" s="1" t="str">
        <f t="shared" si="162"/>
        <v>Tower DT</v>
      </c>
      <c r="J5250" s="1" t="str">
        <f t="shared" si="163"/>
        <v>Tower DT</v>
      </c>
      <c r="K5250" t="s">
        <v>144</v>
      </c>
      <c r="L5250" t="s">
        <v>148</v>
      </c>
      <c r="M5250" s="47">
        <v>10874</v>
      </c>
    </row>
    <row r="5251" spans="1:13" hidden="1" x14ac:dyDescent="0.3">
      <c r="A5251" s="1" t="s">
        <v>186</v>
      </c>
      <c r="B5251" s="1" t="s">
        <v>55</v>
      </c>
      <c r="C5251" t="s">
        <v>160</v>
      </c>
      <c r="D5251" s="1" t="s">
        <v>17</v>
      </c>
      <c r="E5251" t="s">
        <v>7</v>
      </c>
      <c r="F5251" s="1" t="s">
        <v>154</v>
      </c>
      <c r="G5251" t="s">
        <v>142</v>
      </c>
      <c r="H5251" s="1" t="s">
        <v>187</v>
      </c>
      <c r="I5251" s="1" t="str">
        <f t="shared" ref="I5251:I5314" si="164">VLOOKUP(E5251&amp;F5251&amp;G5251,$S$1:$T$74,2,0)</f>
        <v>Tower DT</v>
      </c>
      <c r="J5251" s="1" t="str">
        <f t="shared" ref="J5251:J5314" si="165">IF(AND(I5251="Clamshell NB",H5251="Yes"),"Clamshell Ultraslim NB",I5251)</f>
        <v>Tower DT</v>
      </c>
      <c r="K5251" t="s">
        <v>144</v>
      </c>
      <c r="L5251" t="s">
        <v>149</v>
      </c>
      <c r="M5251" s="47">
        <v>18364</v>
      </c>
    </row>
    <row r="5252" spans="1:13" hidden="1" x14ac:dyDescent="0.3">
      <c r="A5252" s="1" t="s">
        <v>186</v>
      </c>
      <c r="B5252" s="1" t="s">
        <v>55</v>
      </c>
      <c r="C5252" t="s">
        <v>160</v>
      </c>
      <c r="D5252" s="1" t="s">
        <v>17</v>
      </c>
      <c r="E5252" t="s">
        <v>7</v>
      </c>
      <c r="F5252" s="1" t="s">
        <v>154</v>
      </c>
      <c r="G5252" t="s">
        <v>142</v>
      </c>
      <c r="H5252" s="1" t="s">
        <v>187</v>
      </c>
      <c r="I5252" s="1" t="str">
        <f t="shared" si="164"/>
        <v>Tower DT</v>
      </c>
      <c r="J5252" s="1" t="str">
        <f t="shared" si="165"/>
        <v>Tower DT</v>
      </c>
      <c r="K5252" t="s">
        <v>144</v>
      </c>
      <c r="L5252" t="s">
        <v>150</v>
      </c>
      <c r="M5252" s="47">
        <v>7155</v>
      </c>
    </row>
    <row r="5253" spans="1:13" hidden="1" x14ac:dyDescent="0.3">
      <c r="A5253" s="1" t="s">
        <v>186</v>
      </c>
      <c r="B5253" s="1" t="s">
        <v>55</v>
      </c>
      <c r="C5253" t="s">
        <v>160</v>
      </c>
      <c r="D5253" s="1" t="s">
        <v>17</v>
      </c>
      <c r="E5253" t="s">
        <v>7</v>
      </c>
      <c r="F5253" s="1" t="s">
        <v>154</v>
      </c>
      <c r="G5253" t="s">
        <v>142</v>
      </c>
      <c r="H5253" s="1" t="s">
        <v>187</v>
      </c>
      <c r="I5253" s="1" t="str">
        <f t="shared" si="164"/>
        <v>Tower DT</v>
      </c>
      <c r="J5253" s="1" t="str">
        <f t="shared" si="165"/>
        <v>Tower DT</v>
      </c>
      <c r="K5253" t="s">
        <v>144</v>
      </c>
      <c r="L5253" t="s">
        <v>151</v>
      </c>
      <c r="M5253" s="47">
        <v>10040</v>
      </c>
    </row>
    <row r="5254" spans="1:13" hidden="1" x14ac:dyDescent="0.3">
      <c r="A5254" s="1" t="s">
        <v>186</v>
      </c>
      <c r="B5254" s="1" t="s">
        <v>55</v>
      </c>
      <c r="C5254" t="s">
        <v>160</v>
      </c>
      <c r="D5254" s="1" t="s">
        <v>17</v>
      </c>
      <c r="E5254" t="s">
        <v>7</v>
      </c>
      <c r="F5254" s="1" t="s">
        <v>154</v>
      </c>
      <c r="G5254" t="s">
        <v>155</v>
      </c>
      <c r="H5254" s="1" t="s">
        <v>187</v>
      </c>
      <c r="I5254" s="1" t="str">
        <f t="shared" si="164"/>
        <v>Tower Gaming Capable DT</v>
      </c>
      <c r="J5254" s="1" t="str">
        <f t="shared" si="165"/>
        <v>Tower Gaming Capable DT</v>
      </c>
      <c r="K5254" t="s">
        <v>143</v>
      </c>
      <c r="L5254" t="s">
        <v>143</v>
      </c>
      <c r="M5254" s="47">
        <v>1109</v>
      </c>
    </row>
    <row r="5255" spans="1:13" hidden="1" x14ac:dyDescent="0.3">
      <c r="A5255" s="1" t="s">
        <v>186</v>
      </c>
      <c r="B5255" s="1" t="s">
        <v>55</v>
      </c>
      <c r="C5255" t="s">
        <v>160</v>
      </c>
      <c r="D5255" s="1" t="s">
        <v>17</v>
      </c>
      <c r="E5255" t="s">
        <v>7</v>
      </c>
      <c r="F5255" s="1" t="s">
        <v>154</v>
      </c>
      <c r="G5255" t="s">
        <v>155</v>
      </c>
      <c r="H5255" s="1" t="s">
        <v>187</v>
      </c>
      <c r="I5255" s="1" t="str">
        <f t="shared" si="164"/>
        <v>Tower Gaming Capable DT</v>
      </c>
      <c r="J5255" s="1" t="str">
        <f t="shared" si="165"/>
        <v>Tower Gaming Capable DT</v>
      </c>
      <c r="K5255" t="s">
        <v>144</v>
      </c>
      <c r="L5255" t="s">
        <v>145</v>
      </c>
      <c r="M5255" s="47">
        <v>58</v>
      </c>
    </row>
    <row r="5256" spans="1:13" hidden="1" x14ac:dyDescent="0.3">
      <c r="A5256" s="1" t="s">
        <v>186</v>
      </c>
      <c r="B5256" s="1" t="s">
        <v>55</v>
      </c>
      <c r="C5256" t="s">
        <v>160</v>
      </c>
      <c r="D5256" s="1" t="s">
        <v>17</v>
      </c>
      <c r="E5256" t="s">
        <v>7</v>
      </c>
      <c r="F5256" s="1" t="s">
        <v>154</v>
      </c>
      <c r="G5256" t="s">
        <v>155</v>
      </c>
      <c r="H5256" s="1" t="s">
        <v>187</v>
      </c>
      <c r="I5256" s="1" t="str">
        <f t="shared" si="164"/>
        <v>Tower Gaming Capable DT</v>
      </c>
      <c r="J5256" s="1" t="str">
        <f t="shared" si="165"/>
        <v>Tower Gaming Capable DT</v>
      </c>
      <c r="K5256" t="s">
        <v>144</v>
      </c>
      <c r="L5256" t="s">
        <v>146</v>
      </c>
      <c r="M5256" s="47">
        <v>85</v>
      </c>
    </row>
    <row r="5257" spans="1:13" hidden="1" x14ac:dyDescent="0.3">
      <c r="A5257" s="1" t="s">
        <v>186</v>
      </c>
      <c r="B5257" s="1" t="s">
        <v>55</v>
      </c>
      <c r="C5257" t="s">
        <v>160</v>
      </c>
      <c r="D5257" s="1" t="s">
        <v>17</v>
      </c>
      <c r="E5257" t="s">
        <v>7</v>
      </c>
      <c r="F5257" s="1" t="s">
        <v>154</v>
      </c>
      <c r="G5257" t="s">
        <v>155</v>
      </c>
      <c r="H5257" s="1" t="s">
        <v>187</v>
      </c>
      <c r="I5257" s="1" t="str">
        <f t="shared" si="164"/>
        <v>Tower Gaming Capable DT</v>
      </c>
      <c r="J5257" s="1" t="str">
        <f t="shared" si="165"/>
        <v>Tower Gaming Capable DT</v>
      </c>
      <c r="K5257" t="s">
        <v>144</v>
      </c>
      <c r="L5257" t="s">
        <v>147</v>
      </c>
      <c r="M5257" s="47">
        <v>107</v>
      </c>
    </row>
    <row r="5258" spans="1:13" hidden="1" x14ac:dyDescent="0.3">
      <c r="A5258" s="1" t="s">
        <v>186</v>
      </c>
      <c r="B5258" s="1" t="s">
        <v>55</v>
      </c>
      <c r="C5258" t="s">
        <v>160</v>
      </c>
      <c r="D5258" s="1" t="s">
        <v>17</v>
      </c>
      <c r="E5258" t="s">
        <v>7</v>
      </c>
      <c r="F5258" s="1" t="s">
        <v>154</v>
      </c>
      <c r="G5258" t="s">
        <v>155</v>
      </c>
      <c r="H5258" s="1" t="s">
        <v>187</v>
      </c>
      <c r="I5258" s="1" t="str">
        <f t="shared" si="164"/>
        <v>Tower Gaming Capable DT</v>
      </c>
      <c r="J5258" s="1" t="str">
        <f t="shared" si="165"/>
        <v>Tower Gaming Capable DT</v>
      </c>
      <c r="K5258" t="s">
        <v>144</v>
      </c>
      <c r="L5258" t="s">
        <v>148</v>
      </c>
      <c r="M5258" s="47">
        <v>108</v>
      </c>
    </row>
    <row r="5259" spans="1:13" hidden="1" x14ac:dyDescent="0.3">
      <c r="A5259" s="1" t="s">
        <v>186</v>
      </c>
      <c r="B5259" s="1" t="s">
        <v>55</v>
      </c>
      <c r="C5259" t="s">
        <v>160</v>
      </c>
      <c r="D5259" s="1" t="s">
        <v>17</v>
      </c>
      <c r="E5259" t="s">
        <v>7</v>
      </c>
      <c r="F5259" s="1" t="s">
        <v>154</v>
      </c>
      <c r="G5259" t="s">
        <v>155</v>
      </c>
      <c r="H5259" s="1" t="s">
        <v>187</v>
      </c>
      <c r="I5259" s="1" t="str">
        <f t="shared" si="164"/>
        <v>Tower Gaming Capable DT</v>
      </c>
      <c r="J5259" s="1" t="str">
        <f t="shared" si="165"/>
        <v>Tower Gaming Capable DT</v>
      </c>
      <c r="K5259" t="s">
        <v>144</v>
      </c>
      <c r="L5259" t="s">
        <v>149</v>
      </c>
      <c r="M5259" s="47">
        <v>207</v>
      </c>
    </row>
    <row r="5260" spans="1:13" hidden="1" x14ac:dyDescent="0.3">
      <c r="A5260" s="1" t="s">
        <v>186</v>
      </c>
      <c r="B5260" s="1" t="s">
        <v>55</v>
      </c>
      <c r="C5260" t="s">
        <v>160</v>
      </c>
      <c r="D5260" s="1" t="s">
        <v>17</v>
      </c>
      <c r="E5260" t="s">
        <v>7</v>
      </c>
      <c r="F5260" s="1" t="s">
        <v>154</v>
      </c>
      <c r="G5260" t="s">
        <v>155</v>
      </c>
      <c r="H5260" s="1" t="s">
        <v>187</v>
      </c>
      <c r="I5260" s="1" t="str">
        <f t="shared" si="164"/>
        <v>Tower Gaming Capable DT</v>
      </c>
      <c r="J5260" s="1" t="str">
        <f t="shared" si="165"/>
        <v>Tower Gaming Capable DT</v>
      </c>
      <c r="K5260" t="s">
        <v>144</v>
      </c>
      <c r="L5260" t="s">
        <v>150</v>
      </c>
      <c r="M5260" s="47">
        <v>113</v>
      </c>
    </row>
    <row r="5261" spans="1:13" hidden="1" x14ac:dyDescent="0.3">
      <c r="A5261" s="1" t="s">
        <v>186</v>
      </c>
      <c r="B5261" s="1" t="s">
        <v>55</v>
      </c>
      <c r="C5261" t="s">
        <v>160</v>
      </c>
      <c r="D5261" s="1" t="s">
        <v>17</v>
      </c>
      <c r="E5261" t="s">
        <v>7</v>
      </c>
      <c r="F5261" s="1" t="s">
        <v>154</v>
      </c>
      <c r="G5261" t="s">
        <v>155</v>
      </c>
      <c r="H5261" s="1" t="s">
        <v>187</v>
      </c>
      <c r="I5261" s="1" t="str">
        <f t="shared" si="164"/>
        <v>Tower Gaming Capable DT</v>
      </c>
      <c r="J5261" s="1" t="str">
        <f t="shared" si="165"/>
        <v>Tower Gaming Capable DT</v>
      </c>
      <c r="K5261" t="s">
        <v>144</v>
      </c>
      <c r="L5261" t="s">
        <v>151</v>
      </c>
      <c r="M5261" s="47">
        <v>164</v>
      </c>
    </row>
    <row r="5262" spans="1:13" hidden="1" x14ac:dyDescent="0.3">
      <c r="A5262" s="1" t="s">
        <v>186</v>
      </c>
      <c r="B5262" s="1" t="s">
        <v>55</v>
      </c>
      <c r="C5262" t="s">
        <v>160</v>
      </c>
      <c r="D5262" s="1" t="s">
        <v>18</v>
      </c>
      <c r="E5262" t="s">
        <v>10</v>
      </c>
      <c r="F5262" s="1" t="s">
        <v>156</v>
      </c>
      <c r="G5262" t="s">
        <v>142</v>
      </c>
      <c r="H5262" s="1" t="s">
        <v>155</v>
      </c>
      <c r="I5262" s="1" t="str">
        <f t="shared" si="164"/>
        <v>Clamshell Chromebook</v>
      </c>
      <c r="J5262" s="1" t="str">
        <f t="shared" si="165"/>
        <v>Clamshell Chromebook</v>
      </c>
      <c r="K5262" t="s">
        <v>144</v>
      </c>
      <c r="L5262" t="s">
        <v>150</v>
      </c>
      <c r="M5262" s="47">
        <v>31</v>
      </c>
    </row>
    <row r="5263" spans="1:13" hidden="1" x14ac:dyDescent="0.3">
      <c r="A5263" s="1" t="s">
        <v>186</v>
      </c>
      <c r="B5263" s="1" t="s">
        <v>55</v>
      </c>
      <c r="C5263" t="s">
        <v>160</v>
      </c>
      <c r="D5263" s="1" t="s">
        <v>18</v>
      </c>
      <c r="E5263" t="s">
        <v>10</v>
      </c>
      <c r="F5263" s="1" t="s">
        <v>159</v>
      </c>
      <c r="G5263" t="s">
        <v>142</v>
      </c>
      <c r="H5263" s="1" t="s">
        <v>142</v>
      </c>
      <c r="I5263" s="1" t="str">
        <f t="shared" si="164"/>
        <v>Clamshell NB</v>
      </c>
      <c r="J5263" s="1" t="str">
        <f t="shared" si="165"/>
        <v>Clamshell NB</v>
      </c>
      <c r="K5263" t="s">
        <v>143</v>
      </c>
      <c r="L5263" t="s">
        <v>143</v>
      </c>
      <c r="M5263" s="47">
        <v>43739</v>
      </c>
    </row>
    <row r="5264" spans="1:13" hidden="1" x14ac:dyDescent="0.3">
      <c r="A5264" s="1" t="s">
        <v>186</v>
      </c>
      <c r="B5264" s="1" t="s">
        <v>55</v>
      </c>
      <c r="C5264" t="s">
        <v>160</v>
      </c>
      <c r="D5264" s="1" t="s">
        <v>18</v>
      </c>
      <c r="E5264" t="s">
        <v>10</v>
      </c>
      <c r="F5264" s="1" t="s">
        <v>159</v>
      </c>
      <c r="G5264" t="s">
        <v>142</v>
      </c>
      <c r="H5264" s="1" t="s">
        <v>142</v>
      </c>
      <c r="I5264" s="1" t="str">
        <f t="shared" si="164"/>
        <v>Clamshell NB</v>
      </c>
      <c r="J5264" s="1" t="str">
        <f t="shared" si="165"/>
        <v>Clamshell NB</v>
      </c>
      <c r="K5264" t="s">
        <v>144</v>
      </c>
      <c r="L5264" t="s">
        <v>145</v>
      </c>
      <c r="M5264" s="47">
        <v>821</v>
      </c>
    </row>
    <row r="5265" spans="1:13" hidden="1" x14ac:dyDescent="0.3">
      <c r="A5265" s="1" t="s">
        <v>186</v>
      </c>
      <c r="B5265" s="1" t="s">
        <v>55</v>
      </c>
      <c r="C5265" t="s">
        <v>160</v>
      </c>
      <c r="D5265" s="1" t="s">
        <v>18</v>
      </c>
      <c r="E5265" t="s">
        <v>10</v>
      </c>
      <c r="F5265" s="1" t="s">
        <v>159</v>
      </c>
      <c r="G5265" t="s">
        <v>142</v>
      </c>
      <c r="H5265" s="1" t="s">
        <v>142</v>
      </c>
      <c r="I5265" s="1" t="str">
        <f t="shared" si="164"/>
        <v>Clamshell NB</v>
      </c>
      <c r="J5265" s="1" t="str">
        <f t="shared" si="165"/>
        <v>Clamshell NB</v>
      </c>
      <c r="K5265" t="s">
        <v>144</v>
      </c>
      <c r="L5265" t="s">
        <v>146</v>
      </c>
      <c r="M5265" s="47">
        <v>1312</v>
      </c>
    </row>
    <row r="5266" spans="1:13" hidden="1" x14ac:dyDescent="0.3">
      <c r="A5266" s="1" t="s">
        <v>186</v>
      </c>
      <c r="B5266" s="1" t="s">
        <v>55</v>
      </c>
      <c r="C5266" t="s">
        <v>160</v>
      </c>
      <c r="D5266" s="1" t="s">
        <v>18</v>
      </c>
      <c r="E5266" t="s">
        <v>10</v>
      </c>
      <c r="F5266" s="1" t="s">
        <v>159</v>
      </c>
      <c r="G5266" t="s">
        <v>142</v>
      </c>
      <c r="H5266" s="1" t="s">
        <v>142</v>
      </c>
      <c r="I5266" s="1" t="str">
        <f t="shared" si="164"/>
        <v>Clamshell NB</v>
      </c>
      <c r="J5266" s="1" t="str">
        <f t="shared" si="165"/>
        <v>Clamshell NB</v>
      </c>
      <c r="K5266" t="s">
        <v>144</v>
      </c>
      <c r="L5266" t="s">
        <v>147</v>
      </c>
      <c r="M5266" s="47">
        <v>1544</v>
      </c>
    </row>
    <row r="5267" spans="1:13" hidden="1" x14ac:dyDescent="0.3">
      <c r="A5267" s="1" t="s">
        <v>186</v>
      </c>
      <c r="B5267" s="1" t="s">
        <v>55</v>
      </c>
      <c r="C5267" t="s">
        <v>160</v>
      </c>
      <c r="D5267" s="1" t="s">
        <v>18</v>
      </c>
      <c r="E5267" t="s">
        <v>10</v>
      </c>
      <c r="F5267" s="1" t="s">
        <v>159</v>
      </c>
      <c r="G5267" t="s">
        <v>142</v>
      </c>
      <c r="H5267" s="1" t="s">
        <v>142</v>
      </c>
      <c r="I5267" s="1" t="str">
        <f t="shared" si="164"/>
        <v>Clamshell NB</v>
      </c>
      <c r="J5267" s="1" t="str">
        <f t="shared" si="165"/>
        <v>Clamshell NB</v>
      </c>
      <c r="K5267" t="s">
        <v>144</v>
      </c>
      <c r="L5267" t="s">
        <v>148</v>
      </c>
      <c r="M5267" s="47">
        <v>1091</v>
      </c>
    </row>
    <row r="5268" spans="1:13" hidden="1" x14ac:dyDescent="0.3">
      <c r="A5268" s="1" t="s">
        <v>186</v>
      </c>
      <c r="B5268" s="1" t="s">
        <v>55</v>
      </c>
      <c r="C5268" t="s">
        <v>160</v>
      </c>
      <c r="D5268" s="1" t="s">
        <v>18</v>
      </c>
      <c r="E5268" t="s">
        <v>10</v>
      </c>
      <c r="F5268" s="1" t="s">
        <v>159</v>
      </c>
      <c r="G5268" t="s">
        <v>142</v>
      </c>
      <c r="H5268" s="1" t="s">
        <v>142</v>
      </c>
      <c r="I5268" s="1" t="str">
        <f t="shared" si="164"/>
        <v>Clamshell NB</v>
      </c>
      <c r="J5268" s="1" t="str">
        <f t="shared" si="165"/>
        <v>Clamshell NB</v>
      </c>
      <c r="K5268" t="s">
        <v>144</v>
      </c>
      <c r="L5268" t="s">
        <v>149</v>
      </c>
      <c r="M5268" s="47">
        <v>862</v>
      </c>
    </row>
    <row r="5269" spans="1:13" hidden="1" x14ac:dyDescent="0.3">
      <c r="A5269" s="1" t="s">
        <v>186</v>
      </c>
      <c r="B5269" s="1" t="s">
        <v>55</v>
      </c>
      <c r="C5269" t="s">
        <v>160</v>
      </c>
      <c r="D5269" s="1" t="s">
        <v>18</v>
      </c>
      <c r="E5269" t="s">
        <v>10</v>
      </c>
      <c r="F5269" s="1" t="s">
        <v>159</v>
      </c>
      <c r="G5269" t="s">
        <v>142</v>
      </c>
      <c r="H5269" s="1" t="s">
        <v>142</v>
      </c>
      <c r="I5269" s="1" t="str">
        <f t="shared" si="164"/>
        <v>Clamshell NB</v>
      </c>
      <c r="J5269" s="1" t="str">
        <f t="shared" si="165"/>
        <v>Clamshell NB</v>
      </c>
      <c r="K5269" t="s">
        <v>144</v>
      </c>
      <c r="L5269" t="s">
        <v>150</v>
      </c>
      <c r="M5269" s="47">
        <v>401</v>
      </c>
    </row>
    <row r="5270" spans="1:13" hidden="1" x14ac:dyDescent="0.3">
      <c r="A5270" s="1" t="s">
        <v>186</v>
      </c>
      <c r="B5270" s="1" t="s">
        <v>55</v>
      </c>
      <c r="C5270" t="s">
        <v>160</v>
      </c>
      <c r="D5270" s="1" t="s">
        <v>18</v>
      </c>
      <c r="E5270" t="s">
        <v>10</v>
      </c>
      <c r="F5270" s="1" t="s">
        <v>159</v>
      </c>
      <c r="G5270" t="s">
        <v>142</v>
      </c>
      <c r="H5270" s="1" t="s">
        <v>142</v>
      </c>
      <c r="I5270" s="1" t="str">
        <f t="shared" si="164"/>
        <v>Clamshell NB</v>
      </c>
      <c r="J5270" s="1" t="str">
        <f t="shared" si="165"/>
        <v>Clamshell NB</v>
      </c>
      <c r="K5270" t="s">
        <v>144</v>
      </c>
      <c r="L5270" t="s">
        <v>151</v>
      </c>
      <c r="M5270" s="47">
        <v>668</v>
      </c>
    </row>
    <row r="5271" spans="1:13" hidden="1" x14ac:dyDescent="0.3">
      <c r="A5271" s="1" t="s">
        <v>186</v>
      </c>
      <c r="B5271" s="1" t="s">
        <v>55</v>
      </c>
      <c r="C5271" t="s">
        <v>160</v>
      </c>
      <c r="D5271" s="1" t="s">
        <v>18</v>
      </c>
      <c r="E5271" t="s">
        <v>10</v>
      </c>
      <c r="F5271" s="1" t="s">
        <v>159</v>
      </c>
      <c r="G5271" t="s">
        <v>142</v>
      </c>
      <c r="H5271" s="1" t="s">
        <v>155</v>
      </c>
      <c r="I5271" s="1" t="str">
        <f t="shared" si="164"/>
        <v>Clamshell NB</v>
      </c>
      <c r="J5271" s="1" t="str">
        <f t="shared" si="165"/>
        <v>Clamshell Ultraslim NB</v>
      </c>
      <c r="K5271" t="s">
        <v>143</v>
      </c>
      <c r="L5271" t="s">
        <v>143</v>
      </c>
      <c r="M5271" s="47">
        <v>53975</v>
      </c>
    </row>
    <row r="5272" spans="1:13" hidden="1" x14ac:dyDescent="0.3">
      <c r="A5272" s="1" t="s">
        <v>186</v>
      </c>
      <c r="B5272" s="1" t="s">
        <v>55</v>
      </c>
      <c r="C5272" t="s">
        <v>160</v>
      </c>
      <c r="D5272" s="1" t="s">
        <v>18</v>
      </c>
      <c r="E5272" t="s">
        <v>10</v>
      </c>
      <c r="F5272" s="1" t="s">
        <v>159</v>
      </c>
      <c r="G5272" t="s">
        <v>142</v>
      </c>
      <c r="H5272" s="1" t="s">
        <v>155</v>
      </c>
      <c r="I5272" s="1" t="str">
        <f t="shared" si="164"/>
        <v>Clamshell NB</v>
      </c>
      <c r="J5272" s="1" t="str">
        <f t="shared" si="165"/>
        <v>Clamshell Ultraslim NB</v>
      </c>
      <c r="K5272" t="s">
        <v>144</v>
      </c>
      <c r="L5272" t="s">
        <v>145</v>
      </c>
      <c r="M5272" s="47">
        <v>1436</v>
      </c>
    </row>
    <row r="5273" spans="1:13" hidden="1" x14ac:dyDescent="0.3">
      <c r="A5273" s="1" t="s">
        <v>186</v>
      </c>
      <c r="B5273" s="1" t="s">
        <v>55</v>
      </c>
      <c r="C5273" t="s">
        <v>160</v>
      </c>
      <c r="D5273" s="1" t="s">
        <v>18</v>
      </c>
      <c r="E5273" t="s">
        <v>10</v>
      </c>
      <c r="F5273" s="1" t="s">
        <v>159</v>
      </c>
      <c r="G5273" t="s">
        <v>142</v>
      </c>
      <c r="H5273" s="1" t="s">
        <v>155</v>
      </c>
      <c r="I5273" s="1" t="str">
        <f t="shared" si="164"/>
        <v>Clamshell NB</v>
      </c>
      <c r="J5273" s="1" t="str">
        <f t="shared" si="165"/>
        <v>Clamshell Ultraslim NB</v>
      </c>
      <c r="K5273" t="s">
        <v>144</v>
      </c>
      <c r="L5273" t="s">
        <v>146</v>
      </c>
      <c r="M5273" s="47">
        <v>2311</v>
      </c>
    </row>
    <row r="5274" spans="1:13" hidden="1" x14ac:dyDescent="0.3">
      <c r="A5274" s="1" t="s">
        <v>186</v>
      </c>
      <c r="B5274" s="1" t="s">
        <v>55</v>
      </c>
      <c r="C5274" t="s">
        <v>160</v>
      </c>
      <c r="D5274" s="1" t="s">
        <v>18</v>
      </c>
      <c r="E5274" t="s">
        <v>10</v>
      </c>
      <c r="F5274" s="1" t="s">
        <v>159</v>
      </c>
      <c r="G5274" t="s">
        <v>142</v>
      </c>
      <c r="H5274" s="1" t="s">
        <v>155</v>
      </c>
      <c r="I5274" s="1" t="str">
        <f t="shared" si="164"/>
        <v>Clamshell NB</v>
      </c>
      <c r="J5274" s="1" t="str">
        <f t="shared" si="165"/>
        <v>Clamshell Ultraslim NB</v>
      </c>
      <c r="K5274" t="s">
        <v>144</v>
      </c>
      <c r="L5274" t="s">
        <v>147</v>
      </c>
      <c r="M5274" s="47">
        <v>2658</v>
      </c>
    </row>
    <row r="5275" spans="1:13" hidden="1" x14ac:dyDescent="0.3">
      <c r="A5275" s="1" t="s">
        <v>186</v>
      </c>
      <c r="B5275" s="1" t="s">
        <v>55</v>
      </c>
      <c r="C5275" t="s">
        <v>160</v>
      </c>
      <c r="D5275" s="1" t="s">
        <v>18</v>
      </c>
      <c r="E5275" t="s">
        <v>10</v>
      </c>
      <c r="F5275" s="1" t="s">
        <v>159</v>
      </c>
      <c r="G5275" t="s">
        <v>142</v>
      </c>
      <c r="H5275" s="1" t="s">
        <v>155</v>
      </c>
      <c r="I5275" s="1" t="str">
        <f t="shared" si="164"/>
        <v>Clamshell NB</v>
      </c>
      <c r="J5275" s="1" t="str">
        <f t="shared" si="165"/>
        <v>Clamshell Ultraslim NB</v>
      </c>
      <c r="K5275" t="s">
        <v>144</v>
      </c>
      <c r="L5275" t="s">
        <v>148</v>
      </c>
      <c r="M5275" s="47">
        <v>1824</v>
      </c>
    </row>
    <row r="5276" spans="1:13" hidden="1" x14ac:dyDescent="0.3">
      <c r="A5276" s="1" t="s">
        <v>186</v>
      </c>
      <c r="B5276" s="1" t="s">
        <v>55</v>
      </c>
      <c r="C5276" t="s">
        <v>160</v>
      </c>
      <c r="D5276" s="1" t="s">
        <v>18</v>
      </c>
      <c r="E5276" t="s">
        <v>10</v>
      </c>
      <c r="F5276" s="1" t="s">
        <v>159</v>
      </c>
      <c r="G5276" t="s">
        <v>142</v>
      </c>
      <c r="H5276" s="1" t="s">
        <v>155</v>
      </c>
      <c r="I5276" s="1" t="str">
        <f t="shared" si="164"/>
        <v>Clamshell NB</v>
      </c>
      <c r="J5276" s="1" t="str">
        <f t="shared" si="165"/>
        <v>Clamshell Ultraslim NB</v>
      </c>
      <c r="K5276" t="s">
        <v>144</v>
      </c>
      <c r="L5276" t="s">
        <v>149</v>
      </c>
      <c r="M5276" s="47">
        <v>1499</v>
      </c>
    </row>
    <row r="5277" spans="1:13" hidden="1" x14ac:dyDescent="0.3">
      <c r="A5277" s="1" t="s">
        <v>186</v>
      </c>
      <c r="B5277" s="1" t="s">
        <v>55</v>
      </c>
      <c r="C5277" t="s">
        <v>160</v>
      </c>
      <c r="D5277" s="1" t="s">
        <v>18</v>
      </c>
      <c r="E5277" t="s">
        <v>10</v>
      </c>
      <c r="F5277" s="1" t="s">
        <v>159</v>
      </c>
      <c r="G5277" t="s">
        <v>142</v>
      </c>
      <c r="H5277" s="1" t="s">
        <v>155</v>
      </c>
      <c r="I5277" s="1" t="str">
        <f t="shared" si="164"/>
        <v>Clamshell NB</v>
      </c>
      <c r="J5277" s="1" t="str">
        <f t="shared" si="165"/>
        <v>Clamshell Ultraslim NB</v>
      </c>
      <c r="K5277" t="s">
        <v>144</v>
      </c>
      <c r="L5277" t="s">
        <v>150</v>
      </c>
      <c r="M5277" s="47">
        <v>714</v>
      </c>
    </row>
    <row r="5278" spans="1:13" hidden="1" x14ac:dyDescent="0.3">
      <c r="A5278" s="1" t="s">
        <v>186</v>
      </c>
      <c r="B5278" s="1" t="s">
        <v>55</v>
      </c>
      <c r="C5278" t="s">
        <v>160</v>
      </c>
      <c r="D5278" s="1" t="s">
        <v>18</v>
      </c>
      <c r="E5278" t="s">
        <v>10</v>
      </c>
      <c r="F5278" s="1" t="s">
        <v>159</v>
      </c>
      <c r="G5278" t="s">
        <v>142</v>
      </c>
      <c r="H5278" s="1" t="s">
        <v>155</v>
      </c>
      <c r="I5278" s="1" t="str">
        <f t="shared" si="164"/>
        <v>Clamshell NB</v>
      </c>
      <c r="J5278" s="1" t="str">
        <f t="shared" si="165"/>
        <v>Clamshell Ultraslim NB</v>
      </c>
      <c r="K5278" t="s">
        <v>144</v>
      </c>
      <c r="L5278" t="s">
        <v>151</v>
      </c>
      <c r="M5278" s="47">
        <v>1152</v>
      </c>
    </row>
    <row r="5279" spans="1:13" hidden="1" x14ac:dyDescent="0.3">
      <c r="A5279" s="1" t="s">
        <v>186</v>
      </c>
      <c r="B5279" s="1" t="s">
        <v>55</v>
      </c>
      <c r="C5279" t="s">
        <v>160</v>
      </c>
      <c r="D5279" s="1" t="s">
        <v>18</v>
      </c>
      <c r="E5279" t="s">
        <v>10</v>
      </c>
      <c r="F5279" s="1" t="s">
        <v>159</v>
      </c>
      <c r="G5279" t="s">
        <v>155</v>
      </c>
      <c r="H5279" s="1" t="s">
        <v>142</v>
      </c>
      <c r="I5279" s="1" t="str">
        <f t="shared" si="164"/>
        <v>Clamshell Gaming Capable NB</v>
      </c>
      <c r="J5279" s="1" t="str">
        <f t="shared" si="165"/>
        <v>Clamshell Gaming Capable NB</v>
      </c>
      <c r="K5279" t="s">
        <v>143</v>
      </c>
      <c r="L5279" t="s">
        <v>143</v>
      </c>
      <c r="M5279" s="47">
        <v>5278</v>
      </c>
    </row>
    <row r="5280" spans="1:13" hidden="1" x14ac:dyDescent="0.3">
      <c r="A5280" s="1" t="s">
        <v>186</v>
      </c>
      <c r="B5280" s="1" t="s">
        <v>55</v>
      </c>
      <c r="C5280" t="s">
        <v>160</v>
      </c>
      <c r="D5280" s="1" t="s">
        <v>18</v>
      </c>
      <c r="E5280" t="s">
        <v>10</v>
      </c>
      <c r="F5280" s="1" t="s">
        <v>159</v>
      </c>
      <c r="G5280" t="s">
        <v>155</v>
      </c>
      <c r="H5280" s="1" t="s">
        <v>142</v>
      </c>
      <c r="I5280" s="1" t="str">
        <f t="shared" si="164"/>
        <v>Clamshell Gaming Capable NB</v>
      </c>
      <c r="J5280" s="1" t="str">
        <f t="shared" si="165"/>
        <v>Clamshell Gaming Capable NB</v>
      </c>
      <c r="K5280" t="s">
        <v>144</v>
      </c>
      <c r="L5280" t="s">
        <v>145</v>
      </c>
      <c r="M5280" s="47">
        <v>5</v>
      </c>
    </row>
    <row r="5281" spans="1:13" hidden="1" x14ac:dyDescent="0.3">
      <c r="A5281" s="1" t="s">
        <v>186</v>
      </c>
      <c r="B5281" s="1" t="s">
        <v>55</v>
      </c>
      <c r="C5281" t="s">
        <v>160</v>
      </c>
      <c r="D5281" s="1" t="s">
        <v>18</v>
      </c>
      <c r="E5281" t="s">
        <v>10</v>
      </c>
      <c r="F5281" s="1" t="s">
        <v>159</v>
      </c>
      <c r="G5281" t="s">
        <v>155</v>
      </c>
      <c r="H5281" s="1" t="s">
        <v>142</v>
      </c>
      <c r="I5281" s="1" t="str">
        <f t="shared" si="164"/>
        <v>Clamshell Gaming Capable NB</v>
      </c>
      <c r="J5281" s="1" t="str">
        <f t="shared" si="165"/>
        <v>Clamshell Gaming Capable NB</v>
      </c>
      <c r="K5281" t="s">
        <v>144</v>
      </c>
      <c r="L5281" t="s">
        <v>146</v>
      </c>
      <c r="M5281" s="47">
        <v>20</v>
      </c>
    </row>
    <row r="5282" spans="1:13" hidden="1" x14ac:dyDescent="0.3">
      <c r="A5282" s="1" t="s">
        <v>186</v>
      </c>
      <c r="B5282" s="1" t="s">
        <v>55</v>
      </c>
      <c r="C5282" t="s">
        <v>160</v>
      </c>
      <c r="D5282" s="1" t="s">
        <v>18</v>
      </c>
      <c r="E5282" t="s">
        <v>10</v>
      </c>
      <c r="F5282" s="1" t="s">
        <v>159</v>
      </c>
      <c r="G5282" t="s">
        <v>155</v>
      </c>
      <c r="H5282" s="1" t="s">
        <v>142</v>
      </c>
      <c r="I5282" s="1" t="str">
        <f t="shared" si="164"/>
        <v>Clamshell Gaming Capable NB</v>
      </c>
      <c r="J5282" s="1" t="str">
        <f t="shared" si="165"/>
        <v>Clamshell Gaming Capable NB</v>
      </c>
      <c r="K5282" t="s">
        <v>144</v>
      </c>
      <c r="L5282" t="s">
        <v>147</v>
      </c>
      <c r="M5282" s="47">
        <v>41</v>
      </c>
    </row>
    <row r="5283" spans="1:13" hidden="1" x14ac:dyDescent="0.3">
      <c r="A5283" s="1" t="s">
        <v>186</v>
      </c>
      <c r="B5283" s="1" t="s">
        <v>55</v>
      </c>
      <c r="C5283" t="s">
        <v>160</v>
      </c>
      <c r="D5283" s="1" t="s">
        <v>18</v>
      </c>
      <c r="E5283" t="s">
        <v>10</v>
      </c>
      <c r="F5283" s="1" t="s">
        <v>159</v>
      </c>
      <c r="G5283" t="s">
        <v>155</v>
      </c>
      <c r="H5283" s="1" t="s">
        <v>142</v>
      </c>
      <c r="I5283" s="1" t="str">
        <f t="shared" si="164"/>
        <v>Clamshell Gaming Capable NB</v>
      </c>
      <c r="J5283" s="1" t="str">
        <f t="shared" si="165"/>
        <v>Clamshell Gaming Capable NB</v>
      </c>
      <c r="K5283" t="s">
        <v>144</v>
      </c>
      <c r="L5283" t="s">
        <v>148</v>
      </c>
      <c r="M5283" s="47">
        <v>78</v>
      </c>
    </row>
    <row r="5284" spans="1:13" hidden="1" x14ac:dyDescent="0.3">
      <c r="A5284" s="1" t="s">
        <v>186</v>
      </c>
      <c r="B5284" s="1" t="s">
        <v>55</v>
      </c>
      <c r="C5284" t="s">
        <v>160</v>
      </c>
      <c r="D5284" s="1" t="s">
        <v>18</v>
      </c>
      <c r="E5284" t="s">
        <v>10</v>
      </c>
      <c r="F5284" s="1" t="s">
        <v>159</v>
      </c>
      <c r="G5284" t="s">
        <v>155</v>
      </c>
      <c r="H5284" s="1" t="s">
        <v>142</v>
      </c>
      <c r="I5284" s="1" t="str">
        <f t="shared" si="164"/>
        <v>Clamshell Gaming Capable NB</v>
      </c>
      <c r="J5284" s="1" t="str">
        <f t="shared" si="165"/>
        <v>Clamshell Gaming Capable NB</v>
      </c>
      <c r="K5284" t="s">
        <v>144</v>
      </c>
      <c r="L5284" t="s">
        <v>149</v>
      </c>
      <c r="M5284" s="47">
        <v>28</v>
      </c>
    </row>
    <row r="5285" spans="1:13" hidden="1" x14ac:dyDescent="0.3">
      <c r="A5285" s="1" t="s">
        <v>186</v>
      </c>
      <c r="B5285" s="1" t="s">
        <v>55</v>
      </c>
      <c r="C5285" t="s">
        <v>160</v>
      </c>
      <c r="D5285" s="1" t="s">
        <v>18</v>
      </c>
      <c r="E5285" t="s">
        <v>10</v>
      </c>
      <c r="F5285" s="1" t="s">
        <v>159</v>
      </c>
      <c r="G5285" t="s">
        <v>155</v>
      </c>
      <c r="H5285" s="1" t="s">
        <v>142</v>
      </c>
      <c r="I5285" s="1" t="str">
        <f t="shared" si="164"/>
        <v>Clamshell Gaming Capable NB</v>
      </c>
      <c r="J5285" s="1" t="str">
        <f t="shared" si="165"/>
        <v>Clamshell Gaming Capable NB</v>
      </c>
      <c r="K5285" t="s">
        <v>144</v>
      </c>
      <c r="L5285" t="s">
        <v>150</v>
      </c>
      <c r="M5285" s="47">
        <v>5</v>
      </c>
    </row>
    <row r="5286" spans="1:13" hidden="1" x14ac:dyDescent="0.3">
      <c r="A5286" s="1" t="s">
        <v>186</v>
      </c>
      <c r="B5286" s="1" t="s">
        <v>55</v>
      </c>
      <c r="C5286" t="s">
        <v>160</v>
      </c>
      <c r="D5286" s="1" t="s">
        <v>18</v>
      </c>
      <c r="E5286" t="s">
        <v>10</v>
      </c>
      <c r="F5286" s="1" t="s">
        <v>159</v>
      </c>
      <c r="G5286" t="s">
        <v>155</v>
      </c>
      <c r="H5286" s="1" t="s">
        <v>142</v>
      </c>
      <c r="I5286" s="1" t="str">
        <f t="shared" si="164"/>
        <v>Clamshell Gaming Capable NB</v>
      </c>
      <c r="J5286" s="1" t="str">
        <f t="shared" si="165"/>
        <v>Clamshell Gaming Capable NB</v>
      </c>
      <c r="K5286" t="s">
        <v>144</v>
      </c>
      <c r="L5286" t="s">
        <v>151</v>
      </c>
      <c r="M5286" s="47">
        <v>66</v>
      </c>
    </row>
    <row r="5287" spans="1:13" hidden="1" x14ac:dyDescent="0.3">
      <c r="A5287" s="1" t="s">
        <v>186</v>
      </c>
      <c r="B5287" s="1" t="s">
        <v>55</v>
      </c>
      <c r="C5287" t="s">
        <v>160</v>
      </c>
      <c r="D5287" s="1" t="s">
        <v>18</v>
      </c>
      <c r="E5287" t="s">
        <v>10</v>
      </c>
      <c r="F5287" s="1" t="s">
        <v>159</v>
      </c>
      <c r="G5287" t="s">
        <v>155</v>
      </c>
      <c r="H5287" s="1" t="s">
        <v>155</v>
      </c>
      <c r="I5287" s="1" t="str">
        <f t="shared" si="164"/>
        <v>Clamshell Gaming Capable NB</v>
      </c>
      <c r="J5287" s="1" t="str">
        <f t="shared" si="165"/>
        <v>Clamshell Gaming Capable NB</v>
      </c>
      <c r="K5287" t="s">
        <v>143</v>
      </c>
      <c r="L5287" t="s">
        <v>143</v>
      </c>
      <c r="M5287" s="47">
        <v>18650</v>
      </c>
    </row>
    <row r="5288" spans="1:13" hidden="1" x14ac:dyDescent="0.3">
      <c r="A5288" s="1" t="s">
        <v>186</v>
      </c>
      <c r="B5288" s="1" t="s">
        <v>55</v>
      </c>
      <c r="C5288" t="s">
        <v>160</v>
      </c>
      <c r="D5288" s="1" t="s">
        <v>18</v>
      </c>
      <c r="E5288" t="s">
        <v>10</v>
      </c>
      <c r="F5288" s="1" t="s">
        <v>159</v>
      </c>
      <c r="G5288" t="s">
        <v>155</v>
      </c>
      <c r="H5288" s="1" t="s">
        <v>155</v>
      </c>
      <c r="I5288" s="1" t="str">
        <f t="shared" si="164"/>
        <v>Clamshell Gaming Capable NB</v>
      </c>
      <c r="J5288" s="1" t="str">
        <f t="shared" si="165"/>
        <v>Clamshell Gaming Capable NB</v>
      </c>
      <c r="K5288" t="s">
        <v>144</v>
      </c>
      <c r="L5288" t="s">
        <v>145</v>
      </c>
      <c r="M5288" s="47">
        <v>221</v>
      </c>
    </row>
    <row r="5289" spans="1:13" hidden="1" x14ac:dyDescent="0.3">
      <c r="A5289" s="1" t="s">
        <v>186</v>
      </c>
      <c r="B5289" s="1" t="s">
        <v>55</v>
      </c>
      <c r="C5289" t="s">
        <v>160</v>
      </c>
      <c r="D5289" s="1" t="s">
        <v>18</v>
      </c>
      <c r="E5289" t="s">
        <v>10</v>
      </c>
      <c r="F5289" s="1" t="s">
        <v>159</v>
      </c>
      <c r="G5289" t="s">
        <v>155</v>
      </c>
      <c r="H5289" s="1" t="s">
        <v>155</v>
      </c>
      <c r="I5289" s="1" t="str">
        <f t="shared" si="164"/>
        <v>Clamshell Gaming Capable NB</v>
      </c>
      <c r="J5289" s="1" t="str">
        <f t="shared" si="165"/>
        <v>Clamshell Gaming Capable NB</v>
      </c>
      <c r="K5289" t="s">
        <v>144</v>
      </c>
      <c r="L5289" t="s">
        <v>146</v>
      </c>
      <c r="M5289" s="47">
        <v>339</v>
      </c>
    </row>
    <row r="5290" spans="1:13" hidden="1" x14ac:dyDescent="0.3">
      <c r="A5290" s="1" t="s">
        <v>186</v>
      </c>
      <c r="B5290" s="1" t="s">
        <v>55</v>
      </c>
      <c r="C5290" t="s">
        <v>160</v>
      </c>
      <c r="D5290" s="1" t="s">
        <v>18</v>
      </c>
      <c r="E5290" t="s">
        <v>10</v>
      </c>
      <c r="F5290" s="1" t="s">
        <v>159</v>
      </c>
      <c r="G5290" t="s">
        <v>155</v>
      </c>
      <c r="H5290" s="1" t="s">
        <v>155</v>
      </c>
      <c r="I5290" s="1" t="str">
        <f t="shared" si="164"/>
        <v>Clamshell Gaming Capable NB</v>
      </c>
      <c r="J5290" s="1" t="str">
        <f t="shared" si="165"/>
        <v>Clamshell Gaming Capable NB</v>
      </c>
      <c r="K5290" t="s">
        <v>144</v>
      </c>
      <c r="L5290" t="s">
        <v>147</v>
      </c>
      <c r="M5290" s="47">
        <v>425</v>
      </c>
    </row>
    <row r="5291" spans="1:13" hidden="1" x14ac:dyDescent="0.3">
      <c r="A5291" s="1" t="s">
        <v>186</v>
      </c>
      <c r="B5291" s="1" t="s">
        <v>55</v>
      </c>
      <c r="C5291" t="s">
        <v>160</v>
      </c>
      <c r="D5291" s="1" t="s">
        <v>18</v>
      </c>
      <c r="E5291" t="s">
        <v>10</v>
      </c>
      <c r="F5291" s="1" t="s">
        <v>159</v>
      </c>
      <c r="G5291" t="s">
        <v>155</v>
      </c>
      <c r="H5291" s="1" t="s">
        <v>155</v>
      </c>
      <c r="I5291" s="1" t="str">
        <f t="shared" si="164"/>
        <v>Clamshell Gaming Capable NB</v>
      </c>
      <c r="J5291" s="1" t="str">
        <f t="shared" si="165"/>
        <v>Clamshell Gaming Capable NB</v>
      </c>
      <c r="K5291" t="s">
        <v>144</v>
      </c>
      <c r="L5291" t="s">
        <v>148</v>
      </c>
      <c r="M5291" s="47">
        <v>273</v>
      </c>
    </row>
    <row r="5292" spans="1:13" hidden="1" x14ac:dyDescent="0.3">
      <c r="A5292" s="1" t="s">
        <v>186</v>
      </c>
      <c r="B5292" s="1" t="s">
        <v>55</v>
      </c>
      <c r="C5292" t="s">
        <v>160</v>
      </c>
      <c r="D5292" s="1" t="s">
        <v>18</v>
      </c>
      <c r="E5292" t="s">
        <v>10</v>
      </c>
      <c r="F5292" s="1" t="s">
        <v>159</v>
      </c>
      <c r="G5292" t="s">
        <v>155</v>
      </c>
      <c r="H5292" s="1" t="s">
        <v>155</v>
      </c>
      <c r="I5292" s="1" t="str">
        <f t="shared" si="164"/>
        <v>Clamshell Gaming Capable NB</v>
      </c>
      <c r="J5292" s="1" t="str">
        <f t="shared" si="165"/>
        <v>Clamshell Gaming Capable NB</v>
      </c>
      <c r="K5292" t="s">
        <v>144</v>
      </c>
      <c r="L5292" t="s">
        <v>149</v>
      </c>
      <c r="M5292" s="47">
        <v>230</v>
      </c>
    </row>
    <row r="5293" spans="1:13" hidden="1" x14ac:dyDescent="0.3">
      <c r="A5293" s="1" t="s">
        <v>186</v>
      </c>
      <c r="B5293" s="1" t="s">
        <v>55</v>
      </c>
      <c r="C5293" t="s">
        <v>160</v>
      </c>
      <c r="D5293" s="1" t="s">
        <v>18</v>
      </c>
      <c r="E5293" t="s">
        <v>10</v>
      </c>
      <c r="F5293" s="1" t="s">
        <v>159</v>
      </c>
      <c r="G5293" t="s">
        <v>155</v>
      </c>
      <c r="H5293" s="1" t="s">
        <v>155</v>
      </c>
      <c r="I5293" s="1" t="str">
        <f t="shared" si="164"/>
        <v>Clamshell Gaming Capable NB</v>
      </c>
      <c r="J5293" s="1" t="str">
        <f t="shared" si="165"/>
        <v>Clamshell Gaming Capable NB</v>
      </c>
      <c r="K5293" t="s">
        <v>144</v>
      </c>
      <c r="L5293" t="s">
        <v>150</v>
      </c>
      <c r="M5293" s="47">
        <v>108</v>
      </c>
    </row>
    <row r="5294" spans="1:13" hidden="1" x14ac:dyDescent="0.3">
      <c r="A5294" s="1" t="s">
        <v>186</v>
      </c>
      <c r="B5294" s="1" t="s">
        <v>55</v>
      </c>
      <c r="C5294" t="s">
        <v>160</v>
      </c>
      <c r="D5294" s="1" t="s">
        <v>18</v>
      </c>
      <c r="E5294" t="s">
        <v>10</v>
      </c>
      <c r="F5294" s="1" t="s">
        <v>159</v>
      </c>
      <c r="G5294" t="s">
        <v>155</v>
      </c>
      <c r="H5294" s="1" t="s">
        <v>155</v>
      </c>
      <c r="I5294" s="1" t="str">
        <f t="shared" si="164"/>
        <v>Clamshell Gaming Capable NB</v>
      </c>
      <c r="J5294" s="1" t="str">
        <f t="shared" si="165"/>
        <v>Clamshell Gaming Capable NB</v>
      </c>
      <c r="K5294" t="s">
        <v>144</v>
      </c>
      <c r="L5294" t="s">
        <v>151</v>
      </c>
      <c r="M5294" s="47">
        <v>157</v>
      </c>
    </row>
    <row r="5295" spans="1:13" hidden="1" x14ac:dyDescent="0.3">
      <c r="A5295" s="1" t="s">
        <v>186</v>
      </c>
      <c r="B5295" s="1" t="s">
        <v>55</v>
      </c>
      <c r="C5295" t="s">
        <v>160</v>
      </c>
      <c r="D5295" s="1" t="s">
        <v>18</v>
      </c>
      <c r="E5295" t="s">
        <v>10</v>
      </c>
      <c r="F5295" s="1" t="s">
        <v>154</v>
      </c>
      <c r="G5295" t="s">
        <v>142</v>
      </c>
      <c r="H5295" s="1" t="s">
        <v>142</v>
      </c>
      <c r="I5295" s="1" t="str">
        <f t="shared" si="164"/>
        <v>Clamshell NB</v>
      </c>
      <c r="J5295" s="1" t="str">
        <f t="shared" si="165"/>
        <v>Clamshell NB</v>
      </c>
      <c r="K5295" t="s">
        <v>143</v>
      </c>
      <c r="L5295" t="s">
        <v>143</v>
      </c>
      <c r="M5295" s="47">
        <v>77795</v>
      </c>
    </row>
    <row r="5296" spans="1:13" hidden="1" x14ac:dyDescent="0.3">
      <c r="A5296" s="1" t="s">
        <v>186</v>
      </c>
      <c r="B5296" s="1" t="s">
        <v>55</v>
      </c>
      <c r="C5296" t="s">
        <v>160</v>
      </c>
      <c r="D5296" s="1" t="s">
        <v>18</v>
      </c>
      <c r="E5296" t="s">
        <v>10</v>
      </c>
      <c r="F5296" s="1" t="s">
        <v>154</v>
      </c>
      <c r="G5296" t="s">
        <v>142</v>
      </c>
      <c r="H5296" s="1" t="s">
        <v>142</v>
      </c>
      <c r="I5296" s="1" t="str">
        <f t="shared" si="164"/>
        <v>Clamshell NB</v>
      </c>
      <c r="J5296" s="1" t="str">
        <f t="shared" si="165"/>
        <v>Clamshell NB</v>
      </c>
      <c r="K5296" t="s">
        <v>144</v>
      </c>
      <c r="L5296" t="s">
        <v>145</v>
      </c>
      <c r="M5296" s="47">
        <v>5590</v>
      </c>
    </row>
    <row r="5297" spans="1:13" hidden="1" x14ac:dyDescent="0.3">
      <c r="A5297" s="1" t="s">
        <v>186</v>
      </c>
      <c r="B5297" s="1" t="s">
        <v>55</v>
      </c>
      <c r="C5297" t="s">
        <v>160</v>
      </c>
      <c r="D5297" s="1" t="s">
        <v>18</v>
      </c>
      <c r="E5297" t="s">
        <v>10</v>
      </c>
      <c r="F5297" s="1" t="s">
        <v>154</v>
      </c>
      <c r="G5297" t="s">
        <v>142</v>
      </c>
      <c r="H5297" s="1" t="s">
        <v>142</v>
      </c>
      <c r="I5297" s="1" t="str">
        <f t="shared" si="164"/>
        <v>Clamshell NB</v>
      </c>
      <c r="J5297" s="1" t="str">
        <f t="shared" si="165"/>
        <v>Clamshell NB</v>
      </c>
      <c r="K5297" t="s">
        <v>144</v>
      </c>
      <c r="L5297" t="s">
        <v>146</v>
      </c>
      <c r="M5297" s="47">
        <v>8743</v>
      </c>
    </row>
    <row r="5298" spans="1:13" hidden="1" x14ac:dyDescent="0.3">
      <c r="A5298" s="1" t="s">
        <v>186</v>
      </c>
      <c r="B5298" s="1" t="s">
        <v>55</v>
      </c>
      <c r="C5298" t="s">
        <v>160</v>
      </c>
      <c r="D5298" s="1" t="s">
        <v>18</v>
      </c>
      <c r="E5298" t="s">
        <v>10</v>
      </c>
      <c r="F5298" s="1" t="s">
        <v>154</v>
      </c>
      <c r="G5298" t="s">
        <v>142</v>
      </c>
      <c r="H5298" s="1" t="s">
        <v>142</v>
      </c>
      <c r="I5298" s="1" t="str">
        <f t="shared" si="164"/>
        <v>Clamshell NB</v>
      </c>
      <c r="J5298" s="1" t="str">
        <f t="shared" si="165"/>
        <v>Clamshell NB</v>
      </c>
      <c r="K5298" t="s">
        <v>144</v>
      </c>
      <c r="L5298" t="s">
        <v>147</v>
      </c>
      <c r="M5298" s="47">
        <v>11065</v>
      </c>
    </row>
    <row r="5299" spans="1:13" hidden="1" x14ac:dyDescent="0.3">
      <c r="A5299" s="1" t="s">
        <v>186</v>
      </c>
      <c r="B5299" s="1" t="s">
        <v>55</v>
      </c>
      <c r="C5299" t="s">
        <v>160</v>
      </c>
      <c r="D5299" s="1" t="s">
        <v>18</v>
      </c>
      <c r="E5299" t="s">
        <v>10</v>
      </c>
      <c r="F5299" s="1" t="s">
        <v>154</v>
      </c>
      <c r="G5299" t="s">
        <v>142</v>
      </c>
      <c r="H5299" s="1" t="s">
        <v>142</v>
      </c>
      <c r="I5299" s="1" t="str">
        <f t="shared" si="164"/>
        <v>Clamshell NB</v>
      </c>
      <c r="J5299" s="1" t="str">
        <f t="shared" si="165"/>
        <v>Clamshell NB</v>
      </c>
      <c r="K5299" t="s">
        <v>144</v>
      </c>
      <c r="L5299" t="s">
        <v>148</v>
      </c>
      <c r="M5299" s="47">
        <v>8027</v>
      </c>
    </row>
    <row r="5300" spans="1:13" hidden="1" x14ac:dyDescent="0.3">
      <c r="A5300" s="1" t="s">
        <v>186</v>
      </c>
      <c r="B5300" s="1" t="s">
        <v>55</v>
      </c>
      <c r="C5300" t="s">
        <v>160</v>
      </c>
      <c r="D5300" s="1" t="s">
        <v>18</v>
      </c>
      <c r="E5300" t="s">
        <v>10</v>
      </c>
      <c r="F5300" s="1" t="s">
        <v>154</v>
      </c>
      <c r="G5300" t="s">
        <v>142</v>
      </c>
      <c r="H5300" s="1" t="s">
        <v>142</v>
      </c>
      <c r="I5300" s="1" t="str">
        <f t="shared" si="164"/>
        <v>Clamshell NB</v>
      </c>
      <c r="J5300" s="1" t="str">
        <f t="shared" si="165"/>
        <v>Clamshell NB</v>
      </c>
      <c r="K5300" t="s">
        <v>144</v>
      </c>
      <c r="L5300" t="s">
        <v>149</v>
      </c>
      <c r="M5300" s="47">
        <v>9747</v>
      </c>
    </row>
    <row r="5301" spans="1:13" hidden="1" x14ac:dyDescent="0.3">
      <c r="A5301" s="1" t="s">
        <v>186</v>
      </c>
      <c r="B5301" s="1" t="s">
        <v>55</v>
      </c>
      <c r="C5301" t="s">
        <v>160</v>
      </c>
      <c r="D5301" s="1" t="s">
        <v>18</v>
      </c>
      <c r="E5301" t="s">
        <v>10</v>
      </c>
      <c r="F5301" s="1" t="s">
        <v>154</v>
      </c>
      <c r="G5301" t="s">
        <v>142</v>
      </c>
      <c r="H5301" s="1" t="s">
        <v>142</v>
      </c>
      <c r="I5301" s="1" t="str">
        <f t="shared" si="164"/>
        <v>Clamshell NB</v>
      </c>
      <c r="J5301" s="1" t="str">
        <f t="shared" si="165"/>
        <v>Clamshell NB</v>
      </c>
      <c r="K5301" t="s">
        <v>144</v>
      </c>
      <c r="L5301" t="s">
        <v>150</v>
      </c>
      <c r="M5301" s="47">
        <v>2679</v>
      </c>
    </row>
    <row r="5302" spans="1:13" hidden="1" x14ac:dyDescent="0.3">
      <c r="A5302" s="1" t="s">
        <v>186</v>
      </c>
      <c r="B5302" s="1" t="s">
        <v>55</v>
      </c>
      <c r="C5302" t="s">
        <v>160</v>
      </c>
      <c r="D5302" s="1" t="s">
        <v>18</v>
      </c>
      <c r="E5302" t="s">
        <v>10</v>
      </c>
      <c r="F5302" s="1" t="s">
        <v>154</v>
      </c>
      <c r="G5302" t="s">
        <v>142</v>
      </c>
      <c r="H5302" s="1" t="s">
        <v>142</v>
      </c>
      <c r="I5302" s="1" t="str">
        <f t="shared" si="164"/>
        <v>Clamshell NB</v>
      </c>
      <c r="J5302" s="1" t="str">
        <f t="shared" si="165"/>
        <v>Clamshell NB</v>
      </c>
      <c r="K5302" t="s">
        <v>144</v>
      </c>
      <c r="L5302" t="s">
        <v>151</v>
      </c>
      <c r="M5302" s="47">
        <v>4286</v>
      </c>
    </row>
    <row r="5303" spans="1:13" hidden="1" x14ac:dyDescent="0.3">
      <c r="A5303" s="1" t="s">
        <v>186</v>
      </c>
      <c r="B5303" s="1" t="s">
        <v>55</v>
      </c>
      <c r="C5303" t="s">
        <v>160</v>
      </c>
      <c r="D5303" s="1" t="s">
        <v>18</v>
      </c>
      <c r="E5303" t="s">
        <v>10</v>
      </c>
      <c r="F5303" s="1" t="s">
        <v>154</v>
      </c>
      <c r="G5303" t="s">
        <v>142</v>
      </c>
      <c r="H5303" s="1" t="s">
        <v>155</v>
      </c>
      <c r="I5303" s="1" t="str">
        <f t="shared" si="164"/>
        <v>Clamshell NB</v>
      </c>
      <c r="J5303" s="1" t="str">
        <f t="shared" si="165"/>
        <v>Clamshell Ultraslim NB</v>
      </c>
      <c r="K5303" t="s">
        <v>143</v>
      </c>
      <c r="L5303" t="s">
        <v>143</v>
      </c>
      <c r="M5303" s="47">
        <v>171634</v>
      </c>
    </row>
    <row r="5304" spans="1:13" hidden="1" x14ac:dyDescent="0.3">
      <c r="A5304" s="1" t="s">
        <v>186</v>
      </c>
      <c r="B5304" s="1" t="s">
        <v>55</v>
      </c>
      <c r="C5304" t="s">
        <v>160</v>
      </c>
      <c r="D5304" s="1" t="s">
        <v>18</v>
      </c>
      <c r="E5304" t="s">
        <v>10</v>
      </c>
      <c r="F5304" s="1" t="s">
        <v>154</v>
      </c>
      <c r="G5304" t="s">
        <v>142</v>
      </c>
      <c r="H5304" s="1" t="s">
        <v>155</v>
      </c>
      <c r="I5304" s="1" t="str">
        <f t="shared" si="164"/>
        <v>Clamshell NB</v>
      </c>
      <c r="J5304" s="1" t="str">
        <f t="shared" si="165"/>
        <v>Clamshell Ultraslim NB</v>
      </c>
      <c r="K5304" t="s">
        <v>144</v>
      </c>
      <c r="L5304" t="s">
        <v>145</v>
      </c>
      <c r="M5304" s="47">
        <v>10262</v>
      </c>
    </row>
    <row r="5305" spans="1:13" hidden="1" x14ac:dyDescent="0.3">
      <c r="A5305" s="1" t="s">
        <v>186</v>
      </c>
      <c r="B5305" s="1" t="s">
        <v>55</v>
      </c>
      <c r="C5305" t="s">
        <v>160</v>
      </c>
      <c r="D5305" s="1" t="s">
        <v>18</v>
      </c>
      <c r="E5305" t="s">
        <v>10</v>
      </c>
      <c r="F5305" s="1" t="s">
        <v>154</v>
      </c>
      <c r="G5305" t="s">
        <v>142</v>
      </c>
      <c r="H5305" s="1" t="s">
        <v>155</v>
      </c>
      <c r="I5305" s="1" t="str">
        <f t="shared" si="164"/>
        <v>Clamshell NB</v>
      </c>
      <c r="J5305" s="1" t="str">
        <f t="shared" si="165"/>
        <v>Clamshell Ultraslim NB</v>
      </c>
      <c r="K5305" t="s">
        <v>144</v>
      </c>
      <c r="L5305" t="s">
        <v>146</v>
      </c>
      <c r="M5305" s="47">
        <v>16072</v>
      </c>
    </row>
    <row r="5306" spans="1:13" hidden="1" x14ac:dyDescent="0.3">
      <c r="A5306" s="1" t="s">
        <v>186</v>
      </c>
      <c r="B5306" s="1" t="s">
        <v>55</v>
      </c>
      <c r="C5306" t="s">
        <v>160</v>
      </c>
      <c r="D5306" s="1" t="s">
        <v>18</v>
      </c>
      <c r="E5306" t="s">
        <v>10</v>
      </c>
      <c r="F5306" s="1" t="s">
        <v>154</v>
      </c>
      <c r="G5306" t="s">
        <v>142</v>
      </c>
      <c r="H5306" s="1" t="s">
        <v>155</v>
      </c>
      <c r="I5306" s="1" t="str">
        <f t="shared" si="164"/>
        <v>Clamshell NB</v>
      </c>
      <c r="J5306" s="1" t="str">
        <f t="shared" si="165"/>
        <v>Clamshell Ultraslim NB</v>
      </c>
      <c r="K5306" t="s">
        <v>144</v>
      </c>
      <c r="L5306" t="s">
        <v>147</v>
      </c>
      <c r="M5306" s="47">
        <v>18400</v>
      </c>
    </row>
    <row r="5307" spans="1:13" hidden="1" x14ac:dyDescent="0.3">
      <c r="A5307" s="1" t="s">
        <v>186</v>
      </c>
      <c r="B5307" s="1" t="s">
        <v>55</v>
      </c>
      <c r="C5307" t="s">
        <v>160</v>
      </c>
      <c r="D5307" s="1" t="s">
        <v>18</v>
      </c>
      <c r="E5307" t="s">
        <v>10</v>
      </c>
      <c r="F5307" s="1" t="s">
        <v>154</v>
      </c>
      <c r="G5307" t="s">
        <v>142</v>
      </c>
      <c r="H5307" s="1" t="s">
        <v>155</v>
      </c>
      <c r="I5307" s="1" t="str">
        <f t="shared" si="164"/>
        <v>Clamshell NB</v>
      </c>
      <c r="J5307" s="1" t="str">
        <f t="shared" si="165"/>
        <v>Clamshell Ultraslim NB</v>
      </c>
      <c r="K5307" t="s">
        <v>144</v>
      </c>
      <c r="L5307" t="s">
        <v>148</v>
      </c>
      <c r="M5307" s="47">
        <v>11851</v>
      </c>
    </row>
    <row r="5308" spans="1:13" hidden="1" x14ac:dyDescent="0.3">
      <c r="A5308" s="1" t="s">
        <v>186</v>
      </c>
      <c r="B5308" s="1" t="s">
        <v>55</v>
      </c>
      <c r="C5308" t="s">
        <v>160</v>
      </c>
      <c r="D5308" s="1" t="s">
        <v>18</v>
      </c>
      <c r="E5308" t="s">
        <v>10</v>
      </c>
      <c r="F5308" s="1" t="s">
        <v>154</v>
      </c>
      <c r="G5308" t="s">
        <v>142</v>
      </c>
      <c r="H5308" s="1" t="s">
        <v>155</v>
      </c>
      <c r="I5308" s="1" t="str">
        <f t="shared" si="164"/>
        <v>Clamshell NB</v>
      </c>
      <c r="J5308" s="1" t="str">
        <f t="shared" si="165"/>
        <v>Clamshell Ultraslim NB</v>
      </c>
      <c r="K5308" t="s">
        <v>144</v>
      </c>
      <c r="L5308" t="s">
        <v>149</v>
      </c>
      <c r="M5308" s="47">
        <v>10204</v>
      </c>
    </row>
    <row r="5309" spans="1:13" hidden="1" x14ac:dyDescent="0.3">
      <c r="A5309" s="1" t="s">
        <v>186</v>
      </c>
      <c r="B5309" s="1" t="s">
        <v>55</v>
      </c>
      <c r="C5309" t="s">
        <v>160</v>
      </c>
      <c r="D5309" s="1" t="s">
        <v>18</v>
      </c>
      <c r="E5309" t="s">
        <v>10</v>
      </c>
      <c r="F5309" s="1" t="s">
        <v>154</v>
      </c>
      <c r="G5309" t="s">
        <v>142</v>
      </c>
      <c r="H5309" s="1" t="s">
        <v>155</v>
      </c>
      <c r="I5309" s="1" t="str">
        <f t="shared" si="164"/>
        <v>Clamshell NB</v>
      </c>
      <c r="J5309" s="1" t="str">
        <f t="shared" si="165"/>
        <v>Clamshell Ultraslim NB</v>
      </c>
      <c r="K5309" t="s">
        <v>144</v>
      </c>
      <c r="L5309" t="s">
        <v>150</v>
      </c>
      <c r="M5309" s="47">
        <v>4871</v>
      </c>
    </row>
    <row r="5310" spans="1:13" hidden="1" x14ac:dyDescent="0.3">
      <c r="A5310" s="1" t="s">
        <v>186</v>
      </c>
      <c r="B5310" s="1" t="s">
        <v>55</v>
      </c>
      <c r="C5310" t="s">
        <v>160</v>
      </c>
      <c r="D5310" s="1" t="s">
        <v>18</v>
      </c>
      <c r="E5310" t="s">
        <v>10</v>
      </c>
      <c r="F5310" s="1" t="s">
        <v>154</v>
      </c>
      <c r="G5310" t="s">
        <v>142</v>
      </c>
      <c r="H5310" s="1" t="s">
        <v>155</v>
      </c>
      <c r="I5310" s="1" t="str">
        <f t="shared" si="164"/>
        <v>Clamshell NB</v>
      </c>
      <c r="J5310" s="1" t="str">
        <f t="shared" si="165"/>
        <v>Clamshell Ultraslim NB</v>
      </c>
      <c r="K5310" t="s">
        <v>144</v>
      </c>
      <c r="L5310" t="s">
        <v>151</v>
      </c>
      <c r="M5310" s="47">
        <v>7472</v>
      </c>
    </row>
    <row r="5311" spans="1:13" hidden="1" x14ac:dyDescent="0.3">
      <c r="A5311" s="1" t="s">
        <v>186</v>
      </c>
      <c r="B5311" s="1" t="s">
        <v>55</v>
      </c>
      <c r="C5311" t="s">
        <v>160</v>
      </c>
      <c r="D5311" s="1" t="s">
        <v>18</v>
      </c>
      <c r="E5311" t="s">
        <v>10</v>
      </c>
      <c r="F5311" s="1" t="s">
        <v>154</v>
      </c>
      <c r="G5311" t="s">
        <v>155</v>
      </c>
      <c r="H5311" s="1" t="s">
        <v>142</v>
      </c>
      <c r="I5311" s="1" t="str">
        <f t="shared" si="164"/>
        <v>Clamshell Gaming Capable NB</v>
      </c>
      <c r="J5311" s="1" t="str">
        <f t="shared" si="165"/>
        <v>Clamshell Gaming Capable NB</v>
      </c>
      <c r="K5311" t="s">
        <v>143</v>
      </c>
      <c r="L5311" t="s">
        <v>143</v>
      </c>
      <c r="M5311" s="47">
        <v>7903</v>
      </c>
    </row>
    <row r="5312" spans="1:13" hidden="1" x14ac:dyDescent="0.3">
      <c r="A5312" s="1" t="s">
        <v>186</v>
      </c>
      <c r="B5312" s="1" t="s">
        <v>55</v>
      </c>
      <c r="C5312" t="s">
        <v>160</v>
      </c>
      <c r="D5312" s="1" t="s">
        <v>18</v>
      </c>
      <c r="E5312" t="s">
        <v>10</v>
      </c>
      <c r="F5312" s="1" t="s">
        <v>154</v>
      </c>
      <c r="G5312" t="s">
        <v>155</v>
      </c>
      <c r="H5312" s="1" t="s">
        <v>142</v>
      </c>
      <c r="I5312" s="1" t="str">
        <f t="shared" si="164"/>
        <v>Clamshell Gaming Capable NB</v>
      </c>
      <c r="J5312" s="1" t="str">
        <f t="shared" si="165"/>
        <v>Clamshell Gaming Capable NB</v>
      </c>
      <c r="K5312" t="s">
        <v>144</v>
      </c>
      <c r="L5312" t="s">
        <v>145</v>
      </c>
      <c r="M5312" s="47">
        <v>44</v>
      </c>
    </row>
    <row r="5313" spans="1:13" hidden="1" x14ac:dyDescent="0.3">
      <c r="A5313" s="1" t="s">
        <v>186</v>
      </c>
      <c r="B5313" s="1" t="s">
        <v>55</v>
      </c>
      <c r="C5313" t="s">
        <v>160</v>
      </c>
      <c r="D5313" s="1" t="s">
        <v>18</v>
      </c>
      <c r="E5313" t="s">
        <v>10</v>
      </c>
      <c r="F5313" s="1" t="s">
        <v>154</v>
      </c>
      <c r="G5313" t="s">
        <v>155</v>
      </c>
      <c r="H5313" s="1" t="s">
        <v>142</v>
      </c>
      <c r="I5313" s="1" t="str">
        <f t="shared" si="164"/>
        <v>Clamshell Gaming Capable NB</v>
      </c>
      <c r="J5313" s="1" t="str">
        <f t="shared" si="165"/>
        <v>Clamshell Gaming Capable NB</v>
      </c>
      <c r="K5313" t="s">
        <v>144</v>
      </c>
      <c r="L5313" t="s">
        <v>146</v>
      </c>
      <c r="M5313" s="47">
        <v>80</v>
      </c>
    </row>
    <row r="5314" spans="1:13" hidden="1" x14ac:dyDescent="0.3">
      <c r="A5314" s="1" t="s">
        <v>186</v>
      </c>
      <c r="B5314" s="1" t="s">
        <v>55</v>
      </c>
      <c r="C5314" t="s">
        <v>160</v>
      </c>
      <c r="D5314" s="1" t="s">
        <v>18</v>
      </c>
      <c r="E5314" t="s">
        <v>10</v>
      </c>
      <c r="F5314" s="1" t="s">
        <v>154</v>
      </c>
      <c r="G5314" t="s">
        <v>155</v>
      </c>
      <c r="H5314" s="1" t="s">
        <v>142</v>
      </c>
      <c r="I5314" s="1" t="str">
        <f t="shared" si="164"/>
        <v>Clamshell Gaming Capable NB</v>
      </c>
      <c r="J5314" s="1" t="str">
        <f t="shared" si="165"/>
        <v>Clamshell Gaming Capable NB</v>
      </c>
      <c r="K5314" t="s">
        <v>144</v>
      </c>
      <c r="L5314" t="s">
        <v>147</v>
      </c>
      <c r="M5314" s="47">
        <v>106</v>
      </c>
    </row>
    <row r="5315" spans="1:13" hidden="1" x14ac:dyDescent="0.3">
      <c r="A5315" s="1" t="s">
        <v>186</v>
      </c>
      <c r="B5315" s="1" t="s">
        <v>55</v>
      </c>
      <c r="C5315" t="s">
        <v>160</v>
      </c>
      <c r="D5315" s="1" t="s">
        <v>18</v>
      </c>
      <c r="E5315" t="s">
        <v>10</v>
      </c>
      <c r="F5315" s="1" t="s">
        <v>154</v>
      </c>
      <c r="G5315" t="s">
        <v>155</v>
      </c>
      <c r="H5315" s="1" t="s">
        <v>142</v>
      </c>
      <c r="I5315" s="1" t="str">
        <f t="shared" ref="I5315:I5378" si="166">VLOOKUP(E5315&amp;F5315&amp;G5315,$S$1:$T$74,2,0)</f>
        <v>Clamshell Gaming Capable NB</v>
      </c>
      <c r="J5315" s="1" t="str">
        <f t="shared" ref="J5315:J5378" si="167">IF(AND(I5315="Clamshell NB",H5315="Yes"),"Clamshell Ultraslim NB",I5315)</f>
        <v>Clamshell Gaming Capable NB</v>
      </c>
      <c r="K5315" t="s">
        <v>144</v>
      </c>
      <c r="L5315" t="s">
        <v>148</v>
      </c>
      <c r="M5315" s="47">
        <v>150</v>
      </c>
    </row>
    <row r="5316" spans="1:13" hidden="1" x14ac:dyDescent="0.3">
      <c r="A5316" s="1" t="s">
        <v>186</v>
      </c>
      <c r="B5316" s="1" t="s">
        <v>55</v>
      </c>
      <c r="C5316" t="s">
        <v>160</v>
      </c>
      <c r="D5316" s="1" t="s">
        <v>18</v>
      </c>
      <c r="E5316" t="s">
        <v>10</v>
      </c>
      <c r="F5316" s="1" t="s">
        <v>154</v>
      </c>
      <c r="G5316" t="s">
        <v>155</v>
      </c>
      <c r="H5316" s="1" t="s">
        <v>142</v>
      </c>
      <c r="I5316" s="1" t="str">
        <f t="shared" si="166"/>
        <v>Clamshell Gaming Capable NB</v>
      </c>
      <c r="J5316" s="1" t="str">
        <f t="shared" si="167"/>
        <v>Clamshell Gaming Capable NB</v>
      </c>
      <c r="K5316" t="s">
        <v>144</v>
      </c>
      <c r="L5316" t="s">
        <v>149</v>
      </c>
      <c r="M5316" s="47">
        <v>62</v>
      </c>
    </row>
    <row r="5317" spans="1:13" hidden="1" x14ac:dyDescent="0.3">
      <c r="A5317" s="1" t="s">
        <v>186</v>
      </c>
      <c r="B5317" s="1" t="s">
        <v>55</v>
      </c>
      <c r="C5317" t="s">
        <v>160</v>
      </c>
      <c r="D5317" s="1" t="s">
        <v>18</v>
      </c>
      <c r="E5317" t="s">
        <v>10</v>
      </c>
      <c r="F5317" s="1" t="s">
        <v>154</v>
      </c>
      <c r="G5317" t="s">
        <v>155</v>
      </c>
      <c r="H5317" s="1" t="s">
        <v>142</v>
      </c>
      <c r="I5317" s="1" t="str">
        <f t="shared" si="166"/>
        <v>Clamshell Gaming Capable NB</v>
      </c>
      <c r="J5317" s="1" t="str">
        <f t="shared" si="167"/>
        <v>Clamshell Gaming Capable NB</v>
      </c>
      <c r="K5317" t="s">
        <v>144</v>
      </c>
      <c r="L5317" t="s">
        <v>150</v>
      </c>
      <c r="M5317" s="47">
        <v>20</v>
      </c>
    </row>
    <row r="5318" spans="1:13" hidden="1" x14ac:dyDescent="0.3">
      <c r="A5318" s="1" t="s">
        <v>186</v>
      </c>
      <c r="B5318" s="1" t="s">
        <v>55</v>
      </c>
      <c r="C5318" t="s">
        <v>160</v>
      </c>
      <c r="D5318" s="1" t="s">
        <v>18</v>
      </c>
      <c r="E5318" t="s">
        <v>10</v>
      </c>
      <c r="F5318" s="1" t="s">
        <v>154</v>
      </c>
      <c r="G5318" t="s">
        <v>155</v>
      </c>
      <c r="H5318" s="1" t="s">
        <v>142</v>
      </c>
      <c r="I5318" s="1" t="str">
        <f t="shared" si="166"/>
        <v>Clamshell Gaming Capable NB</v>
      </c>
      <c r="J5318" s="1" t="str">
        <f t="shared" si="167"/>
        <v>Clamshell Gaming Capable NB</v>
      </c>
      <c r="K5318" t="s">
        <v>144</v>
      </c>
      <c r="L5318" t="s">
        <v>151</v>
      </c>
      <c r="M5318" s="47">
        <v>113</v>
      </c>
    </row>
    <row r="5319" spans="1:13" hidden="1" x14ac:dyDescent="0.3">
      <c r="A5319" s="1" t="s">
        <v>186</v>
      </c>
      <c r="B5319" s="1" t="s">
        <v>55</v>
      </c>
      <c r="C5319" t="s">
        <v>160</v>
      </c>
      <c r="D5319" s="1" t="s">
        <v>18</v>
      </c>
      <c r="E5319" t="s">
        <v>10</v>
      </c>
      <c r="F5319" s="1" t="s">
        <v>154</v>
      </c>
      <c r="G5319" t="s">
        <v>155</v>
      </c>
      <c r="H5319" s="1" t="s">
        <v>155</v>
      </c>
      <c r="I5319" s="1" t="str">
        <f t="shared" si="166"/>
        <v>Clamshell Gaming Capable NB</v>
      </c>
      <c r="J5319" s="1" t="str">
        <f t="shared" si="167"/>
        <v>Clamshell Gaming Capable NB</v>
      </c>
      <c r="K5319" t="s">
        <v>143</v>
      </c>
      <c r="L5319" t="s">
        <v>143</v>
      </c>
      <c r="M5319" s="47">
        <v>69314</v>
      </c>
    </row>
    <row r="5320" spans="1:13" hidden="1" x14ac:dyDescent="0.3">
      <c r="A5320" s="1" t="s">
        <v>186</v>
      </c>
      <c r="B5320" s="1" t="s">
        <v>55</v>
      </c>
      <c r="C5320" t="s">
        <v>160</v>
      </c>
      <c r="D5320" s="1" t="s">
        <v>18</v>
      </c>
      <c r="E5320" t="s">
        <v>10</v>
      </c>
      <c r="F5320" s="1" t="s">
        <v>154</v>
      </c>
      <c r="G5320" t="s">
        <v>155</v>
      </c>
      <c r="H5320" s="1" t="s">
        <v>155</v>
      </c>
      <c r="I5320" s="1" t="str">
        <f t="shared" si="166"/>
        <v>Clamshell Gaming Capable NB</v>
      </c>
      <c r="J5320" s="1" t="str">
        <f t="shared" si="167"/>
        <v>Clamshell Gaming Capable NB</v>
      </c>
      <c r="K5320" t="s">
        <v>144</v>
      </c>
      <c r="L5320" t="s">
        <v>145</v>
      </c>
      <c r="M5320" s="47">
        <v>4244</v>
      </c>
    </row>
    <row r="5321" spans="1:13" hidden="1" x14ac:dyDescent="0.3">
      <c r="A5321" s="1" t="s">
        <v>186</v>
      </c>
      <c r="B5321" s="1" t="s">
        <v>55</v>
      </c>
      <c r="C5321" t="s">
        <v>160</v>
      </c>
      <c r="D5321" s="1" t="s">
        <v>18</v>
      </c>
      <c r="E5321" t="s">
        <v>10</v>
      </c>
      <c r="F5321" s="1" t="s">
        <v>154</v>
      </c>
      <c r="G5321" t="s">
        <v>155</v>
      </c>
      <c r="H5321" s="1" t="s">
        <v>155</v>
      </c>
      <c r="I5321" s="1" t="str">
        <f t="shared" si="166"/>
        <v>Clamshell Gaming Capable NB</v>
      </c>
      <c r="J5321" s="1" t="str">
        <f t="shared" si="167"/>
        <v>Clamshell Gaming Capable NB</v>
      </c>
      <c r="K5321" t="s">
        <v>144</v>
      </c>
      <c r="L5321" t="s">
        <v>146</v>
      </c>
      <c r="M5321" s="47">
        <v>6639</v>
      </c>
    </row>
    <row r="5322" spans="1:13" hidden="1" x14ac:dyDescent="0.3">
      <c r="A5322" s="1" t="s">
        <v>186</v>
      </c>
      <c r="B5322" s="1" t="s">
        <v>55</v>
      </c>
      <c r="C5322" t="s">
        <v>160</v>
      </c>
      <c r="D5322" s="1" t="s">
        <v>18</v>
      </c>
      <c r="E5322" t="s">
        <v>10</v>
      </c>
      <c r="F5322" s="1" t="s">
        <v>154</v>
      </c>
      <c r="G5322" t="s">
        <v>155</v>
      </c>
      <c r="H5322" s="1" t="s">
        <v>155</v>
      </c>
      <c r="I5322" s="1" t="str">
        <f t="shared" si="166"/>
        <v>Clamshell Gaming Capable NB</v>
      </c>
      <c r="J5322" s="1" t="str">
        <f t="shared" si="167"/>
        <v>Clamshell Gaming Capable NB</v>
      </c>
      <c r="K5322" t="s">
        <v>144</v>
      </c>
      <c r="L5322" t="s">
        <v>147</v>
      </c>
      <c r="M5322" s="47">
        <v>7624</v>
      </c>
    </row>
    <row r="5323" spans="1:13" hidden="1" x14ac:dyDescent="0.3">
      <c r="A5323" s="1" t="s">
        <v>186</v>
      </c>
      <c r="B5323" s="1" t="s">
        <v>55</v>
      </c>
      <c r="C5323" t="s">
        <v>160</v>
      </c>
      <c r="D5323" s="1" t="s">
        <v>18</v>
      </c>
      <c r="E5323" t="s">
        <v>10</v>
      </c>
      <c r="F5323" s="1" t="s">
        <v>154</v>
      </c>
      <c r="G5323" t="s">
        <v>155</v>
      </c>
      <c r="H5323" s="1" t="s">
        <v>155</v>
      </c>
      <c r="I5323" s="1" t="str">
        <f t="shared" si="166"/>
        <v>Clamshell Gaming Capable NB</v>
      </c>
      <c r="J5323" s="1" t="str">
        <f t="shared" si="167"/>
        <v>Clamshell Gaming Capable NB</v>
      </c>
      <c r="K5323" t="s">
        <v>144</v>
      </c>
      <c r="L5323" t="s">
        <v>148</v>
      </c>
      <c r="M5323" s="47">
        <v>4809</v>
      </c>
    </row>
    <row r="5324" spans="1:13" hidden="1" x14ac:dyDescent="0.3">
      <c r="A5324" s="1" t="s">
        <v>186</v>
      </c>
      <c r="B5324" s="1" t="s">
        <v>55</v>
      </c>
      <c r="C5324" t="s">
        <v>160</v>
      </c>
      <c r="D5324" s="1" t="s">
        <v>18</v>
      </c>
      <c r="E5324" t="s">
        <v>10</v>
      </c>
      <c r="F5324" s="1" t="s">
        <v>154</v>
      </c>
      <c r="G5324" t="s">
        <v>155</v>
      </c>
      <c r="H5324" s="1" t="s">
        <v>155</v>
      </c>
      <c r="I5324" s="1" t="str">
        <f t="shared" si="166"/>
        <v>Clamshell Gaming Capable NB</v>
      </c>
      <c r="J5324" s="1" t="str">
        <f t="shared" si="167"/>
        <v>Clamshell Gaming Capable NB</v>
      </c>
      <c r="K5324" t="s">
        <v>144</v>
      </c>
      <c r="L5324" t="s">
        <v>149</v>
      </c>
      <c r="M5324" s="47">
        <v>4197</v>
      </c>
    </row>
    <row r="5325" spans="1:13" hidden="1" x14ac:dyDescent="0.3">
      <c r="A5325" s="1" t="s">
        <v>186</v>
      </c>
      <c r="B5325" s="1" t="s">
        <v>55</v>
      </c>
      <c r="C5325" t="s">
        <v>160</v>
      </c>
      <c r="D5325" s="1" t="s">
        <v>18</v>
      </c>
      <c r="E5325" t="s">
        <v>10</v>
      </c>
      <c r="F5325" s="1" t="s">
        <v>154</v>
      </c>
      <c r="G5325" t="s">
        <v>155</v>
      </c>
      <c r="H5325" s="1" t="s">
        <v>155</v>
      </c>
      <c r="I5325" s="1" t="str">
        <f t="shared" si="166"/>
        <v>Clamshell Gaming Capable NB</v>
      </c>
      <c r="J5325" s="1" t="str">
        <f t="shared" si="167"/>
        <v>Clamshell Gaming Capable NB</v>
      </c>
      <c r="K5325" t="s">
        <v>144</v>
      </c>
      <c r="L5325" t="s">
        <v>150</v>
      </c>
      <c r="M5325" s="47">
        <v>1972</v>
      </c>
    </row>
    <row r="5326" spans="1:13" hidden="1" x14ac:dyDescent="0.3">
      <c r="A5326" s="1" t="s">
        <v>186</v>
      </c>
      <c r="B5326" s="1" t="s">
        <v>55</v>
      </c>
      <c r="C5326" t="s">
        <v>160</v>
      </c>
      <c r="D5326" s="1" t="s">
        <v>18</v>
      </c>
      <c r="E5326" t="s">
        <v>10</v>
      </c>
      <c r="F5326" s="1" t="s">
        <v>154</v>
      </c>
      <c r="G5326" t="s">
        <v>155</v>
      </c>
      <c r="H5326" s="1" t="s">
        <v>155</v>
      </c>
      <c r="I5326" s="1" t="str">
        <f t="shared" si="166"/>
        <v>Clamshell Gaming Capable NB</v>
      </c>
      <c r="J5326" s="1" t="str">
        <f t="shared" si="167"/>
        <v>Clamshell Gaming Capable NB</v>
      </c>
      <c r="K5326" t="s">
        <v>144</v>
      </c>
      <c r="L5326" t="s">
        <v>151</v>
      </c>
      <c r="M5326" s="47">
        <v>3000</v>
      </c>
    </row>
    <row r="5327" spans="1:13" hidden="1" x14ac:dyDescent="0.3">
      <c r="A5327" s="1" t="s">
        <v>186</v>
      </c>
      <c r="B5327" s="1" t="s">
        <v>55</v>
      </c>
      <c r="C5327" t="s">
        <v>160</v>
      </c>
      <c r="D5327" s="1" t="s">
        <v>18</v>
      </c>
      <c r="E5327" t="s">
        <v>11</v>
      </c>
      <c r="F5327" s="1" t="s">
        <v>156</v>
      </c>
      <c r="G5327" t="s">
        <v>142</v>
      </c>
      <c r="H5327" s="1" t="s">
        <v>155</v>
      </c>
      <c r="I5327" s="1" t="str">
        <f t="shared" si="166"/>
        <v>Convertible Chromebook</v>
      </c>
      <c r="J5327" s="1" t="str">
        <f t="shared" si="167"/>
        <v>Convertible Chromebook</v>
      </c>
      <c r="K5327" t="s">
        <v>143</v>
      </c>
      <c r="L5327" t="s">
        <v>143</v>
      </c>
      <c r="M5327" s="47">
        <v>91</v>
      </c>
    </row>
    <row r="5328" spans="1:13" hidden="1" x14ac:dyDescent="0.3">
      <c r="A5328" s="1" t="s">
        <v>186</v>
      </c>
      <c r="B5328" s="1" t="s">
        <v>55</v>
      </c>
      <c r="C5328" t="s">
        <v>160</v>
      </c>
      <c r="D5328" s="1" t="s">
        <v>18</v>
      </c>
      <c r="E5328" t="s">
        <v>11</v>
      </c>
      <c r="F5328" s="1" t="s">
        <v>156</v>
      </c>
      <c r="G5328" t="s">
        <v>142</v>
      </c>
      <c r="H5328" s="1" t="s">
        <v>155</v>
      </c>
      <c r="I5328" s="1" t="str">
        <f t="shared" si="166"/>
        <v>Convertible Chromebook</v>
      </c>
      <c r="J5328" s="1" t="str">
        <f t="shared" si="167"/>
        <v>Convertible Chromebook</v>
      </c>
      <c r="K5328" t="s">
        <v>144</v>
      </c>
      <c r="L5328" t="s">
        <v>149</v>
      </c>
      <c r="M5328" s="47">
        <v>1</v>
      </c>
    </row>
    <row r="5329" spans="1:13" hidden="1" x14ac:dyDescent="0.3">
      <c r="A5329" s="1" t="s">
        <v>186</v>
      </c>
      <c r="B5329" s="1" t="s">
        <v>55</v>
      </c>
      <c r="C5329" t="s">
        <v>160</v>
      </c>
      <c r="D5329" s="1" t="s">
        <v>18</v>
      </c>
      <c r="E5329" t="s">
        <v>11</v>
      </c>
      <c r="F5329" s="1" t="s">
        <v>159</v>
      </c>
      <c r="G5329" t="s">
        <v>142</v>
      </c>
      <c r="H5329" s="1" t="s">
        <v>155</v>
      </c>
      <c r="I5329" s="1" t="str">
        <f t="shared" si="166"/>
        <v>Convertible NB</v>
      </c>
      <c r="J5329" s="1" t="str">
        <f t="shared" si="167"/>
        <v>Convertible NB</v>
      </c>
      <c r="K5329" t="s">
        <v>143</v>
      </c>
      <c r="L5329" t="s">
        <v>143</v>
      </c>
      <c r="M5329" s="47">
        <v>107</v>
      </c>
    </row>
    <row r="5330" spans="1:13" hidden="1" x14ac:dyDescent="0.3">
      <c r="A5330" s="1" t="s">
        <v>186</v>
      </c>
      <c r="B5330" s="1" t="s">
        <v>55</v>
      </c>
      <c r="C5330" t="s">
        <v>160</v>
      </c>
      <c r="D5330" s="1" t="s">
        <v>18</v>
      </c>
      <c r="E5330" t="s">
        <v>11</v>
      </c>
      <c r="F5330" s="1" t="s">
        <v>159</v>
      </c>
      <c r="G5330" t="s">
        <v>142</v>
      </c>
      <c r="H5330" s="1" t="s">
        <v>155</v>
      </c>
      <c r="I5330" s="1" t="str">
        <f t="shared" si="166"/>
        <v>Convertible NB</v>
      </c>
      <c r="J5330" s="1" t="str">
        <f t="shared" si="167"/>
        <v>Convertible NB</v>
      </c>
      <c r="K5330" t="s">
        <v>144</v>
      </c>
      <c r="L5330" t="s">
        <v>145</v>
      </c>
      <c r="M5330" s="47">
        <v>29</v>
      </c>
    </row>
    <row r="5331" spans="1:13" hidden="1" x14ac:dyDescent="0.3">
      <c r="A5331" s="1" t="s">
        <v>186</v>
      </c>
      <c r="B5331" s="1" t="s">
        <v>55</v>
      </c>
      <c r="C5331" t="s">
        <v>160</v>
      </c>
      <c r="D5331" s="1" t="s">
        <v>18</v>
      </c>
      <c r="E5331" t="s">
        <v>11</v>
      </c>
      <c r="F5331" s="1" t="s">
        <v>159</v>
      </c>
      <c r="G5331" t="s">
        <v>142</v>
      </c>
      <c r="H5331" s="1" t="s">
        <v>155</v>
      </c>
      <c r="I5331" s="1" t="str">
        <f t="shared" si="166"/>
        <v>Convertible NB</v>
      </c>
      <c r="J5331" s="1" t="str">
        <f t="shared" si="167"/>
        <v>Convertible NB</v>
      </c>
      <c r="K5331" t="s">
        <v>144</v>
      </c>
      <c r="L5331" t="s">
        <v>146</v>
      </c>
      <c r="M5331" s="47">
        <v>51</v>
      </c>
    </row>
    <row r="5332" spans="1:13" hidden="1" x14ac:dyDescent="0.3">
      <c r="A5332" s="1" t="s">
        <v>186</v>
      </c>
      <c r="B5332" s="1" t="s">
        <v>55</v>
      </c>
      <c r="C5332" t="s">
        <v>160</v>
      </c>
      <c r="D5332" s="1" t="s">
        <v>18</v>
      </c>
      <c r="E5332" t="s">
        <v>11</v>
      </c>
      <c r="F5332" s="1" t="s">
        <v>159</v>
      </c>
      <c r="G5332" t="s">
        <v>142</v>
      </c>
      <c r="H5332" s="1" t="s">
        <v>155</v>
      </c>
      <c r="I5332" s="1" t="str">
        <f t="shared" si="166"/>
        <v>Convertible NB</v>
      </c>
      <c r="J5332" s="1" t="str">
        <f t="shared" si="167"/>
        <v>Convertible NB</v>
      </c>
      <c r="K5332" t="s">
        <v>144</v>
      </c>
      <c r="L5332" t="s">
        <v>147</v>
      </c>
      <c r="M5332" s="47">
        <v>48</v>
      </c>
    </row>
    <row r="5333" spans="1:13" hidden="1" x14ac:dyDescent="0.3">
      <c r="A5333" s="1" t="s">
        <v>186</v>
      </c>
      <c r="B5333" s="1" t="s">
        <v>55</v>
      </c>
      <c r="C5333" t="s">
        <v>160</v>
      </c>
      <c r="D5333" s="1" t="s">
        <v>18</v>
      </c>
      <c r="E5333" t="s">
        <v>11</v>
      </c>
      <c r="F5333" s="1" t="s">
        <v>159</v>
      </c>
      <c r="G5333" t="s">
        <v>142</v>
      </c>
      <c r="H5333" s="1" t="s">
        <v>155</v>
      </c>
      <c r="I5333" s="1" t="str">
        <f t="shared" si="166"/>
        <v>Convertible NB</v>
      </c>
      <c r="J5333" s="1" t="str">
        <f t="shared" si="167"/>
        <v>Convertible NB</v>
      </c>
      <c r="K5333" t="s">
        <v>144</v>
      </c>
      <c r="L5333" t="s">
        <v>148</v>
      </c>
      <c r="M5333" s="47">
        <v>42</v>
      </c>
    </row>
    <row r="5334" spans="1:13" hidden="1" x14ac:dyDescent="0.3">
      <c r="A5334" s="1" t="s">
        <v>186</v>
      </c>
      <c r="B5334" s="1" t="s">
        <v>55</v>
      </c>
      <c r="C5334" t="s">
        <v>160</v>
      </c>
      <c r="D5334" s="1" t="s">
        <v>18</v>
      </c>
      <c r="E5334" t="s">
        <v>11</v>
      </c>
      <c r="F5334" s="1" t="s">
        <v>159</v>
      </c>
      <c r="G5334" t="s">
        <v>142</v>
      </c>
      <c r="H5334" s="1" t="s">
        <v>155</v>
      </c>
      <c r="I5334" s="1" t="str">
        <f t="shared" si="166"/>
        <v>Convertible NB</v>
      </c>
      <c r="J5334" s="1" t="str">
        <f t="shared" si="167"/>
        <v>Convertible NB</v>
      </c>
      <c r="K5334" t="s">
        <v>144</v>
      </c>
      <c r="L5334" t="s">
        <v>149</v>
      </c>
      <c r="M5334" s="47">
        <v>257</v>
      </c>
    </row>
    <row r="5335" spans="1:13" hidden="1" x14ac:dyDescent="0.3">
      <c r="A5335" s="1" t="s">
        <v>186</v>
      </c>
      <c r="B5335" s="1" t="s">
        <v>55</v>
      </c>
      <c r="C5335" t="s">
        <v>160</v>
      </c>
      <c r="D5335" s="1" t="s">
        <v>18</v>
      </c>
      <c r="E5335" t="s">
        <v>11</v>
      </c>
      <c r="F5335" s="1" t="s">
        <v>159</v>
      </c>
      <c r="G5335" t="s">
        <v>142</v>
      </c>
      <c r="H5335" s="1" t="s">
        <v>155</v>
      </c>
      <c r="I5335" s="1" t="str">
        <f t="shared" si="166"/>
        <v>Convertible NB</v>
      </c>
      <c r="J5335" s="1" t="str">
        <f t="shared" si="167"/>
        <v>Convertible NB</v>
      </c>
      <c r="K5335" t="s">
        <v>144</v>
      </c>
      <c r="L5335" t="s">
        <v>151</v>
      </c>
      <c r="M5335" s="47">
        <v>155</v>
      </c>
    </row>
    <row r="5336" spans="1:13" hidden="1" x14ac:dyDescent="0.3">
      <c r="A5336" s="1" t="s">
        <v>186</v>
      </c>
      <c r="B5336" s="1" t="s">
        <v>55</v>
      </c>
      <c r="C5336" t="s">
        <v>160</v>
      </c>
      <c r="D5336" s="1" t="s">
        <v>18</v>
      </c>
      <c r="E5336" t="s">
        <v>11</v>
      </c>
      <c r="F5336" s="1" t="s">
        <v>154</v>
      </c>
      <c r="G5336" t="s">
        <v>142</v>
      </c>
      <c r="H5336" s="1" t="s">
        <v>142</v>
      </c>
      <c r="I5336" s="1" t="str">
        <f t="shared" si="166"/>
        <v>Convertible NB</v>
      </c>
      <c r="J5336" s="1" t="str">
        <f t="shared" si="167"/>
        <v>Convertible NB</v>
      </c>
      <c r="K5336" t="s">
        <v>143</v>
      </c>
      <c r="L5336" t="s">
        <v>143</v>
      </c>
      <c r="M5336" s="47">
        <v>56</v>
      </c>
    </row>
    <row r="5337" spans="1:13" hidden="1" x14ac:dyDescent="0.3">
      <c r="A5337" s="1" t="s">
        <v>186</v>
      </c>
      <c r="B5337" s="1" t="s">
        <v>55</v>
      </c>
      <c r="C5337" t="s">
        <v>160</v>
      </c>
      <c r="D5337" s="1" t="s">
        <v>18</v>
      </c>
      <c r="E5337" t="s">
        <v>11</v>
      </c>
      <c r="F5337" s="1" t="s">
        <v>154</v>
      </c>
      <c r="G5337" t="s">
        <v>142</v>
      </c>
      <c r="H5337" s="1" t="s">
        <v>142</v>
      </c>
      <c r="I5337" s="1" t="str">
        <f t="shared" si="166"/>
        <v>Convertible NB</v>
      </c>
      <c r="J5337" s="1" t="str">
        <f t="shared" si="167"/>
        <v>Convertible NB</v>
      </c>
      <c r="K5337" t="s">
        <v>144</v>
      </c>
      <c r="L5337" t="s">
        <v>145</v>
      </c>
      <c r="M5337" s="47">
        <v>67</v>
      </c>
    </row>
    <row r="5338" spans="1:13" hidden="1" x14ac:dyDescent="0.3">
      <c r="A5338" s="1" t="s">
        <v>186</v>
      </c>
      <c r="B5338" s="1" t="s">
        <v>55</v>
      </c>
      <c r="C5338" t="s">
        <v>160</v>
      </c>
      <c r="D5338" s="1" t="s">
        <v>18</v>
      </c>
      <c r="E5338" t="s">
        <v>11</v>
      </c>
      <c r="F5338" s="1" t="s">
        <v>154</v>
      </c>
      <c r="G5338" t="s">
        <v>142</v>
      </c>
      <c r="H5338" s="1" t="s">
        <v>142</v>
      </c>
      <c r="I5338" s="1" t="str">
        <f t="shared" si="166"/>
        <v>Convertible NB</v>
      </c>
      <c r="J5338" s="1" t="str">
        <f t="shared" si="167"/>
        <v>Convertible NB</v>
      </c>
      <c r="K5338" t="s">
        <v>144</v>
      </c>
      <c r="L5338" t="s">
        <v>146</v>
      </c>
      <c r="M5338" s="47">
        <v>95</v>
      </c>
    </row>
    <row r="5339" spans="1:13" hidden="1" x14ac:dyDescent="0.3">
      <c r="A5339" s="1" t="s">
        <v>186</v>
      </c>
      <c r="B5339" s="1" t="s">
        <v>55</v>
      </c>
      <c r="C5339" t="s">
        <v>160</v>
      </c>
      <c r="D5339" s="1" t="s">
        <v>18</v>
      </c>
      <c r="E5339" t="s">
        <v>11</v>
      </c>
      <c r="F5339" s="1" t="s">
        <v>154</v>
      </c>
      <c r="G5339" t="s">
        <v>142</v>
      </c>
      <c r="H5339" s="1" t="s">
        <v>142</v>
      </c>
      <c r="I5339" s="1" t="str">
        <f t="shared" si="166"/>
        <v>Convertible NB</v>
      </c>
      <c r="J5339" s="1" t="str">
        <f t="shared" si="167"/>
        <v>Convertible NB</v>
      </c>
      <c r="K5339" t="s">
        <v>144</v>
      </c>
      <c r="L5339" t="s">
        <v>147</v>
      </c>
      <c r="M5339" s="47">
        <v>151</v>
      </c>
    </row>
    <row r="5340" spans="1:13" hidden="1" x14ac:dyDescent="0.3">
      <c r="A5340" s="1" t="s">
        <v>186</v>
      </c>
      <c r="B5340" s="1" t="s">
        <v>55</v>
      </c>
      <c r="C5340" t="s">
        <v>160</v>
      </c>
      <c r="D5340" s="1" t="s">
        <v>18</v>
      </c>
      <c r="E5340" t="s">
        <v>11</v>
      </c>
      <c r="F5340" s="1" t="s">
        <v>154</v>
      </c>
      <c r="G5340" t="s">
        <v>142</v>
      </c>
      <c r="H5340" s="1" t="s">
        <v>142</v>
      </c>
      <c r="I5340" s="1" t="str">
        <f t="shared" si="166"/>
        <v>Convertible NB</v>
      </c>
      <c r="J5340" s="1" t="str">
        <f t="shared" si="167"/>
        <v>Convertible NB</v>
      </c>
      <c r="K5340" t="s">
        <v>144</v>
      </c>
      <c r="L5340" t="s">
        <v>148</v>
      </c>
      <c r="M5340" s="47">
        <v>122</v>
      </c>
    </row>
    <row r="5341" spans="1:13" hidden="1" x14ac:dyDescent="0.3">
      <c r="A5341" s="1" t="s">
        <v>186</v>
      </c>
      <c r="B5341" s="1" t="s">
        <v>55</v>
      </c>
      <c r="C5341" t="s">
        <v>160</v>
      </c>
      <c r="D5341" s="1" t="s">
        <v>18</v>
      </c>
      <c r="E5341" t="s">
        <v>11</v>
      </c>
      <c r="F5341" s="1" t="s">
        <v>154</v>
      </c>
      <c r="G5341" t="s">
        <v>142</v>
      </c>
      <c r="H5341" s="1" t="s">
        <v>142</v>
      </c>
      <c r="I5341" s="1" t="str">
        <f t="shared" si="166"/>
        <v>Convertible NB</v>
      </c>
      <c r="J5341" s="1" t="str">
        <f t="shared" si="167"/>
        <v>Convertible NB</v>
      </c>
      <c r="K5341" t="s">
        <v>144</v>
      </c>
      <c r="L5341" t="s">
        <v>149</v>
      </c>
      <c r="M5341" s="47">
        <v>1029</v>
      </c>
    </row>
    <row r="5342" spans="1:13" hidden="1" x14ac:dyDescent="0.3">
      <c r="A5342" s="1" t="s">
        <v>186</v>
      </c>
      <c r="B5342" s="1" t="s">
        <v>55</v>
      </c>
      <c r="C5342" t="s">
        <v>160</v>
      </c>
      <c r="D5342" s="1" t="s">
        <v>18</v>
      </c>
      <c r="E5342" t="s">
        <v>11</v>
      </c>
      <c r="F5342" s="1" t="s">
        <v>154</v>
      </c>
      <c r="G5342" t="s">
        <v>142</v>
      </c>
      <c r="H5342" s="1" t="s">
        <v>142</v>
      </c>
      <c r="I5342" s="1" t="str">
        <f t="shared" si="166"/>
        <v>Convertible NB</v>
      </c>
      <c r="J5342" s="1" t="str">
        <f t="shared" si="167"/>
        <v>Convertible NB</v>
      </c>
      <c r="K5342" t="s">
        <v>144</v>
      </c>
      <c r="L5342" t="s">
        <v>151</v>
      </c>
      <c r="M5342" s="47">
        <v>398</v>
      </c>
    </row>
    <row r="5343" spans="1:13" hidden="1" x14ac:dyDescent="0.3">
      <c r="A5343" s="1" t="s">
        <v>186</v>
      </c>
      <c r="B5343" s="1" t="s">
        <v>55</v>
      </c>
      <c r="C5343" t="s">
        <v>160</v>
      </c>
      <c r="D5343" s="1" t="s">
        <v>18</v>
      </c>
      <c r="E5343" t="s">
        <v>11</v>
      </c>
      <c r="F5343" s="1" t="s">
        <v>154</v>
      </c>
      <c r="G5343" t="s">
        <v>142</v>
      </c>
      <c r="H5343" s="1" t="s">
        <v>155</v>
      </c>
      <c r="I5343" s="1" t="str">
        <f t="shared" si="166"/>
        <v>Convertible NB</v>
      </c>
      <c r="J5343" s="1" t="str">
        <f t="shared" si="167"/>
        <v>Convertible NB</v>
      </c>
      <c r="K5343" t="s">
        <v>143</v>
      </c>
      <c r="L5343" t="s">
        <v>143</v>
      </c>
      <c r="M5343" s="47">
        <v>11566</v>
      </c>
    </row>
    <row r="5344" spans="1:13" hidden="1" x14ac:dyDescent="0.3">
      <c r="A5344" s="1" t="s">
        <v>186</v>
      </c>
      <c r="B5344" s="1" t="s">
        <v>55</v>
      </c>
      <c r="C5344" t="s">
        <v>160</v>
      </c>
      <c r="D5344" s="1" t="s">
        <v>18</v>
      </c>
      <c r="E5344" t="s">
        <v>11</v>
      </c>
      <c r="F5344" s="1" t="s">
        <v>154</v>
      </c>
      <c r="G5344" t="s">
        <v>142</v>
      </c>
      <c r="H5344" s="1" t="s">
        <v>155</v>
      </c>
      <c r="I5344" s="1" t="str">
        <f t="shared" si="166"/>
        <v>Convertible NB</v>
      </c>
      <c r="J5344" s="1" t="str">
        <f t="shared" si="167"/>
        <v>Convertible NB</v>
      </c>
      <c r="K5344" t="s">
        <v>144</v>
      </c>
      <c r="L5344" t="s">
        <v>145</v>
      </c>
      <c r="M5344" s="47">
        <v>608</v>
      </c>
    </row>
    <row r="5345" spans="1:13" hidden="1" x14ac:dyDescent="0.3">
      <c r="A5345" s="1" t="s">
        <v>186</v>
      </c>
      <c r="B5345" s="1" t="s">
        <v>55</v>
      </c>
      <c r="C5345" t="s">
        <v>160</v>
      </c>
      <c r="D5345" s="1" t="s">
        <v>18</v>
      </c>
      <c r="E5345" t="s">
        <v>11</v>
      </c>
      <c r="F5345" s="1" t="s">
        <v>154</v>
      </c>
      <c r="G5345" t="s">
        <v>142</v>
      </c>
      <c r="H5345" s="1" t="s">
        <v>155</v>
      </c>
      <c r="I5345" s="1" t="str">
        <f t="shared" si="166"/>
        <v>Convertible NB</v>
      </c>
      <c r="J5345" s="1" t="str">
        <f t="shared" si="167"/>
        <v>Convertible NB</v>
      </c>
      <c r="K5345" t="s">
        <v>144</v>
      </c>
      <c r="L5345" t="s">
        <v>146</v>
      </c>
      <c r="M5345" s="47">
        <v>818</v>
      </c>
    </row>
    <row r="5346" spans="1:13" hidden="1" x14ac:dyDescent="0.3">
      <c r="A5346" s="1" t="s">
        <v>186</v>
      </c>
      <c r="B5346" s="1" t="s">
        <v>55</v>
      </c>
      <c r="C5346" t="s">
        <v>160</v>
      </c>
      <c r="D5346" s="1" t="s">
        <v>18</v>
      </c>
      <c r="E5346" t="s">
        <v>11</v>
      </c>
      <c r="F5346" s="1" t="s">
        <v>154</v>
      </c>
      <c r="G5346" t="s">
        <v>142</v>
      </c>
      <c r="H5346" s="1" t="s">
        <v>155</v>
      </c>
      <c r="I5346" s="1" t="str">
        <f t="shared" si="166"/>
        <v>Convertible NB</v>
      </c>
      <c r="J5346" s="1" t="str">
        <f t="shared" si="167"/>
        <v>Convertible NB</v>
      </c>
      <c r="K5346" t="s">
        <v>144</v>
      </c>
      <c r="L5346" t="s">
        <v>147</v>
      </c>
      <c r="M5346" s="47">
        <v>1029</v>
      </c>
    </row>
    <row r="5347" spans="1:13" hidden="1" x14ac:dyDescent="0.3">
      <c r="A5347" s="1" t="s">
        <v>186</v>
      </c>
      <c r="B5347" s="1" t="s">
        <v>55</v>
      </c>
      <c r="C5347" t="s">
        <v>160</v>
      </c>
      <c r="D5347" s="1" t="s">
        <v>18</v>
      </c>
      <c r="E5347" t="s">
        <v>11</v>
      </c>
      <c r="F5347" s="1" t="s">
        <v>154</v>
      </c>
      <c r="G5347" t="s">
        <v>142</v>
      </c>
      <c r="H5347" s="1" t="s">
        <v>155</v>
      </c>
      <c r="I5347" s="1" t="str">
        <f t="shared" si="166"/>
        <v>Convertible NB</v>
      </c>
      <c r="J5347" s="1" t="str">
        <f t="shared" si="167"/>
        <v>Convertible NB</v>
      </c>
      <c r="K5347" t="s">
        <v>144</v>
      </c>
      <c r="L5347" t="s">
        <v>148</v>
      </c>
      <c r="M5347" s="47">
        <v>919</v>
      </c>
    </row>
    <row r="5348" spans="1:13" hidden="1" x14ac:dyDescent="0.3">
      <c r="A5348" s="1" t="s">
        <v>186</v>
      </c>
      <c r="B5348" s="1" t="s">
        <v>55</v>
      </c>
      <c r="C5348" t="s">
        <v>160</v>
      </c>
      <c r="D5348" s="1" t="s">
        <v>18</v>
      </c>
      <c r="E5348" t="s">
        <v>11</v>
      </c>
      <c r="F5348" s="1" t="s">
        <v>154</v>
      </c>
      <c r="G5348" t="s">
        <v>142</v>
      </c>
      <c r="H5348" s="1" t="s">
        <v>155</v>
      </c>
      <c r="I5348" s="1" t="str">
        <f t="shared" si="166"/>
        <v>Convertible NB</v>
      </c>
      <c r="J5348" s="1" t="str">
        <f t="shared" si="167"/>
        <v>Convertible NB</v>
      </c>
      <c r="K5348" t="s">
        <v>144</v>
      </c>
      <c r="L5348" t="s">
        <v>149</v>
      </c>
      <c r="M5348" s="47">
        <v>3861</v>
      </c>
    </row>
    <row r="5349" spans="1:13" hidden="1" x14ac:dyDescent="0.3">
      <c r="A5349" s="1" t="s">
        <v>186</v>
      </c>
      <c r="B5349" s="1" t="s">
        <v>55</v>
      </c>
      <c r="C5349" t="s">
        <v>160</v>
      </c>
      <c r="D5349" s="1" t="s">
        <v>18</v>
      </c>
      <c r="E5349" t="s">
        <v>11</v>
      </c>
      <c r="F5349" s="1" t="s">
        <v>154</v>
      </c>
      <c r="G5349" t="s">
        <v>142</v>
      </c>
      <c r="H5349" s="1" t="s">
        <v>155</v>
      </c>
      <c r="I5349" s="1" t="str">
        <f t="shared" si="166"/>
        <v>Convertible NB</v>
      </c>
      <c r="J5349" s="1" t="str">
        <f t="shared" si="167"/>
        <v>Convertible NB</v>
      </c>
      <c r="K5349" t="s">
        <v>144</v>
      </c>
      <c r="L5349" t="s">
        <v>150</v>
      </c>
      <c r="M5349" s="47">
        <v>3075</v>
      </c>
    </row>
    <row r="5350" spans="1:13" hidden="1" x14ac:dyDescent="0.3">
      <c r="A5350" s="1" t="s">
        <v>186</v>
      </c>
      <c r="B5350" s="1" t="s">
        <v>55</v>
      </c>
      <c r="C5350" t="s">
        <v>160</v>
      </c>
      <c r="D5350" s="1" t="s">
        <v>18</v>
      </c>
      <c r="E5350" t="s">
        <v>11</v>
      </c>
      <c r="F5350" s="1" t="s">
        <v>154</v>
      </c>
      <c r="G5350" t="s">
        <v>142</v>
      </c>
      <c r="H5350" s="1" t="s">
        <v>155</v>
      </c>
      <c r="I5350" s="1" t="str">
        <f t="shared" si="166"/>
        <v>Convertible NB</v>
      </c>
      <c r="J5350" s="1" t="str">
        <f t="shared" si="167"/>
        <v>Convertible NB</v>
      </c>
      <c r="K5350" t="s">
        <v>144</v>
      </c>
      <c r="L5350" t="s">
        <v>151</v>
      </c>
      <c r="M5350" s="47">
        <v>3695</v>
      </c>
    </row>
    <row r="5351" spans="1:13" hidden="1" x14ac:dyDescent="0.3">
      <c r="A5351" s="1" t="s">
        <v>186</v>
      </c>
      <c r="B5351" s="1" t="s">
        <v>55</v>
      </c>
      <c r="C5351" t="s">
        <v>160</v>
      </c>
      <c r="D5351" s="1" t="s">
        <v>18</v>
      </c>
      <c r="E5351" t="s">
        <v>11</v>
      </c>
      <c r="F5351" s="1" t="s">
        <v>154</v>
      </c>
      <c r="G5351" t="s">
        <v>155</v>
      </c>
      <c r="H5351" s="1" t="s">
        <v>155</v>
      </c>
      <c r="I5351" s="1" t="str">
        <f t="shared" si="166"/>
        <v>Convertible NB</v>
      </c>
      <c r="J5351" s="1" t="str">
        <f t="shared" si="167"/>
        <v>Convertible NB</v>
      </c>
      <c r="K5351" t="s">
        <v>143</v>
      </c>
      <c r="L5351" t="s">
        <v>143</v>
      </c>
      <c r="M5351" s="47">
        <v>2285</v>
      </c>
    </row>
    <row r="5352" spans="1:13" hidden="1" x14ac:dyDescent="0.3">
      <c r="A5352" s="1" t="s">
        <v>186</v>
      </c>
      <c r="B5352" s="1" t="s">
        <v>55</v>
      </c>
      <c r="C5352" t="s">
        <v>160</v>
      </c>
      <c r="D5352" s="1" t="s">
        <v>18</v>
      </c>
      <c r="E5352" t="s">
        <v>11</v>
      </c>
      <c r="F5352" s="1" t="s">
        <v>154</v>
      </c>
      <c r="G5352" t="s">
        <v>155</v>
      </c>
      <c r="H5352" s="1" t="s">
        <v>155</v>
      </c>
      <c r="I5352" s="1" t="str">
        <f t="shared" si="166"/>
        <v>Convertible NB</v>
      </c>
      <c r="J5352" s="1" t="str">
        <f t="shared" si="167"/>
        <v>Convertible NB</v>
      </c>
      <c r="K5352" t="s">
        <v>144</v>
      </c>
      <c r="L5352" t="s">
        <v>151</v>
      </c>
      <c r="M5352" s="47">
        <v>102</v>
      </c>
    </row>
    <row r="5353" spans="1:13" hidden="1" x14ac:dyDescent="0.3">
      <c r="A5353" s="1" t="s">
        <v>186</v>
      </c>
      <c r="B5353" s="1" t="s">
        <v>55</v>
      </c>
      <c r="C5353" t="s">
        <v>160</v>
      </c>
      <c r="D5353" s="1" t="s">
        <v>20</v>
      </c>
      <c r="E5353" t="s">
        <v>16</v>
      </c>
      <c r="F5353" s="1" t="s">
        <v>154</v>
      </c>
      <c r="G5353" t="s">
        <v>142</v>
      </c>
      <c r="H5353" s="1" t="s">
        <v>187</v>
      </c>
      <c r="I5353" s="1" t="str">
        <f t="shared" si="166"/>
        <v>Windows Detachable tablet</v>
      </c>
      <c r="J5353" s="1" t="str">
        <f t="shared" si="167"/>
        <v>Windows Detachable tablet</v>
      </c>
      <c r="K5353" t="s">
        <v>144</v>
      </c>
      <c r="L5353" t="s">
        <v>145</v>
      </c>
      <c r="M5353" s="47">
        <v>393</v>
      </c>
    </row>
    <row r="5354" spans="1:13" hidden="1" x14ac:dyDescent="0.3">
      <c r="A5354" s="1" t="s">
        <v>186</v>
      </c>
      <c r="B5354" s="1" t="s">
        <v>55</v>
      </c>
      <c r="C5354" t="s">
        <v>160</v>
      </c>
      <c r="D5354" s="1" t="s">
        <v>20</v>
      </c>
      <c r="E5354" t="s">
        <v>16</v>
      </c>
      <c r="F5354" s="1" t="s">
        <v>154</v>
      </c>
      <c r="G5354" t="s">
        <v>142</v>
      </c>
      <c r="H5354" s="1" t="s">
        <v>187</v>
      </c>
      <c r="I5354" s="1" t="str">
        <f t="shared" si="166"/>
        <v>Windows Detachable tablet</v>
      </c>
      <c r="J5354" s="1" t="str">
        <f t="shared" si="167"/>
        <v>Windows Detachable tablet</v>
      </c>
      <c r="K5354" t="s">
        <v>144</v>
      </c>
      <c r="L5354" t="s">
        <v>146</v>
      </c>
      <c r="M5354" s="47">
        <v>487</v>
      </c>
    </row>
    <row r="5355" spans="1:13" hidden="1" x14ac:dyDescent="0.3">
      <c r="A5355" s="1" t="s">
        <v>186</v>
      </c>
      <c r="B5355" s="1" t="s">
        <v>55</v>
      </c>
      <c r="C5355" t="s">
        <v>160</v>
      </c>
      <c r="D5355" s="1" t="s">
        <v>20</v>
      </c>
      <c r="E5355" t="s">
        <v>16</v>
      </c>
      <c r="F5355" s="1" t="s">
        <v>154</v>
      </c>
      <c r="G5355" t="s">
        <v>142</v>
      </c>
      <c r="H5355" s="1" t="s">
        <v>187</v>
      </c>
      <c r="I5355" s="1" t="str">
        <f t="shared" si="166"/>
        <v>Windows Detachable tablet</v>
      </c>
      <c r="J5355" s="1" t="str">
        <f t="shared" si="167"/>
        <v>Windows Detachable tablet</v>
      </c>
      <c r="K5355" t="s">
        <v>144</v>
      </c>
      <c r="L5355" t="s">
        <v>147</v>
      </c>
      <c r="M5355" s="47">
        <v>648</v>
      </c>
    </row>
    <row r="5356" spans="1:13" hidden="1" x14ac:dyDescent="0.3">
      <c r="A5356" s="1" t="s">
        <v>186</v>
      </c>
      <c r="B5356" s="1" t="s">
        <v>55</v>
      </c>
      <c r="C5356" t="s">
        <v>160</v>
      </c>
      <c r="D5356" s="1" t="s">
        <v>20</v>
      </c>
      <c r="E5356" t="s">
        <v>16</v>
      </c>
      <c r="F5356" s="1" t="s">
        <v>154</v>
      </c>
      <c r="G5356" t="s">
        <v>142</v>
      </c>
      <c r="H5356" s="1" t="s">
        <v>187</v>
      </c>
      <c r="I5356" s="1" t="str">
        <f t="shared" si="166"/>
        <v>Windows Detachable tablet</v>
      </c>
      <c r="J5356" s="1" t="str">
        <f t="shared" si="167"/>
        <v>Windows Detachable tablet</v>
      </c>
      <c r="K5356" t="s">
        <v>144</v>
      </c>
      <c r="L5356" t="s">
        <v>148</v>
      </c>
      <c r="M5356" s="47">
        <v>536</v>
      </c>
    </row>
    <row r="5357" spans="1:13" hidden="1" x14ac:dyDescent="0.3">
      <c r="A5357" s="1" t="s">
        <v>186</v>
      </c>
      <c r="B5357" s="1" t="s">
        <v>55</v>
      </c>
      <c r="C5357" t="s">
        <v>160</v>
      </c>
      <c r="D5357" s="1" t="s">
        <v>20</v>
      </c>
      <c r="E5357" t="s">
        <v>16</v>
      </c>
      <c r="F5357" s="1" t="s">
        <v>154</v>
      </c>
      <c r="G5357" t="s">
        <v>142</v>
      </c>
      <c r="H5357" s="1" t="s">
        <v>187</v>
      </c>
      <c r="I5357" s="1" t="str">
        <f t="shared" si="166"/>
        <v>Windows Detachable tablet</v>
      </c>
      <c r="J5357" s="1" t="str">
        <f t="shared" si="167"/>
        <v>Windows Detachable tablet</v>
      </c>
      <c r="K5357" t="s">
        <v>144</v>
      </c>
      <c r="L5357" t="s">
        <v>149</v>
      </c>
      <c r="M5357" s="47">
        <v>819</v>
      </c>
    </row>
    <row r="5358" spans="1:13" hidden="1" x14ac:dyDescent="0.3">
      <c r="A5358" s="1" t="s">
        <v>186</v>
      </c>
      <c r="B5358" s="1" t="s">
        <v>55</v>
      </c>
      <c r="C5358" t="s">
        <v>160</v>
      </c>
      <c r="D5358" s="1" t="s">
        <v>20</v>
      </c>
      <c r="E5358" t="s">
        <v>16</v>
      </c>
      <c r="F5358" s="1" t="s">
        <v>154</v>
      </c>
      <c r="G5358" t="s">
        <v>142</v>
      </c>
      <c r="H5358" s="1" t="s">
        <v>187</v>
      </c>
      <c r="I5358" s="1" t="str">
        <f t="shared" si="166"/>
        <v>Windows Detachable tablet</v>
      </c>
      <c r="J5358" s="1" t="str">
        <f t="shared" si="167"/>
        <v>Windows Detachable tablet</v>
      </c>
      <c r="K5358" t="s">
        <v>144</v>
      </c>
      <c r="L5358" t="s">
        <v>150</v>
      </c>
      <c r="M5358" s="47">
        <v>330</v>
      </c>
    </row>
    <row r="5359" spans="1:13" hidden="1" x14ac:dyDescent="0.3">
      <c r="A5359" s="1" t="s">
        <v>186</v>
      </c>
      <c r="B5359" s="1" t="s">
        <v>55</v>
      </c>
      <c r="C5359" t="s">
        <v>160</v>
      </c>
      <c r="D5359" s="1" t="s">
        <v>20</v>
      </c>
      <c r="E5359" t="s">
        <v>16</v>
      </c>
      <c r="F5359" s="1" t="s">
        <v>154</v>
      </c>
      <c r="G5359" t="s">
        <v>142</v>
      </c>
      <c r="H5359" s="1" t="s">
        <v>187</v>
      </c>
      <c r="I5359" s="1" t="str">
        <f t="shared" si="166"/>
        <v>Windows Detachable tablet</v>
      </c>
      <c r="J5359" s="1" t="str">
        <f t="shared" si="167"/>
        <v>Windows Detachable tablet</v>
      </c>
      <c r="K5359" t="s">
        <v>144</v>
      </c>
      <c r="L5359" t="s">
        <v>151</v>
      </c>
      <c r="M5359" s="47">
        <v>392</v>
      </c>
    </row>
    <row r="5360" spans="1:13" hidden="1" x14ac:dyDescent="0.3">
      <c r="A5360" s="1" t="s">
        <v>186</v>
      </c>
      <c r="B5360" s="1" t="s">
        <v>55</v>
      </c>
      <c r="C5360" t="s">
        <v>160</v>
      </c>
      <c r="D5360" s="1" t="s">
        <v>20</v>
      </c>
      <c r="E5360" t="s">
        <v>15</v>
      </c>
      <c r="F5360" s="1" t="s">
        <v>161</v>
      </c>
      <c r="G5360" t="s">
        <v>142</v>
      </c>
      <c r="H5360" s="1" t="s">
        <v>187</v>
      </c>
      <c r="I5360" s="1" t="str">
        <f t="shared" si="166"/>
        <v>Android Slate</v>
      </c>
      <c r="J5360" s="1" t="str">
        <f t="shared" si="167"/>
        <v>Android Slate</v>
      </c>
      <c r="K5360" t="s">
        <v>143</v>
      </c>
      <c r="L5360" t="s">
        <v>143</v>
      </c>
      <c r="M5360" s="47">
        <v>339659</v>
      </c>
    </row>
    <row r="5361" spans="1:13" hidden="1" x14ac:dyDescent="0.3">
      <c r="A5361" s="1" t="s">
        <v>186</v>
      </c>
      <c r="B5361" s="1" t="s">
        <v>55</v>
      </c>
      <c r="C5361" t="s">
        <v>160</v>
      </c>
      <c r="D5361" s="1" t="s">
        <v>19</v>
      </c>
      <c r="E5361" t="s">
        <v>13</v>
      </c>
      <c r="F5361" s="1" t="s">
        <v>154</v>
      </c>
      <c r="G5361" t="s">
        <v>142</v>
      </c>
      <c r="H5361" s="1" t="s">
        <v>187</v>
      </c>
      <c r="I5361" s="1" t="str">
        <f t="shared" si="166"/>
        <v>DT Workstation</v>
      </c>
      <c r="J5361" s="1" t="str">
        <f t="shared" si="167"/>
        <v>DT Workstation</v>
      </c>
      <c r="K5361" t="s">
        <v>144</v>
      </c>
      <c r="L5361" t="s">
        <v>145</v>
      </c>
      <c r="M5361" s="47">
        <v>231</v>
      </c>
    </row>
    <row r="5362" spans="1:13" hidden="1" x14ac:dyDescent="0.3">
      <c r="A5362" s="1" t="s">
        <v>186</v>
      </c>
      <c r="B5362" s="1" t="s">
        <v>55</v>
      </c>
      <c r="C5362" t="s">
        <v>160</v>
      </c>
      <c r="D5362" s="1" t="s">
        <v>19</v>
      </c>
      <c r="E5362" t="s">
        <v>13</v>
      </c>
      <c r="F5362" s="1" t="s">
        <v>154</v>
      </c>
      <c r="G5362" t="s">
        <v>142</v>
      </c>
      <c r="H5362" s="1" t="s">
        <v>187</v>
      </c>
      <c r="I5362" s="1" t="str">
        <f t="shared" si="166"/>
        <v>DT Workstation</v>
      </c>
      <c r="J5362" s="1" t="str">
        <f t="shared" si="167"/>
        <v>DT Workstation</v>
      </c>
      <c r="K5362" t="s">
        <v>144</v>
      </c>
      <c r="L5362" t="s">
        <v>146</v>
      </c>
      <c r="M5362" s="47">
        <v>337</v>
      </c>
    </row>
    <row r="5363" spans="1:13" hidden="1" x14ac:dyDescent="0.3">
      <c r="A5363" s="1" t="s">
        <v>186</v>
      </c>
      <c r="B5363" s="1" t="s">
        <v>55</v>
      </c>
      <c r="C5363" t="s">
        <v>160</v>
      </c>
      <c r="D5363" s="1" t="s">
        <v>19</v>
      </c>
      <c r="E5363" t="s">
        <v>13</v>
      </c>
      <c r="F5363" s="1" t="s">
        <v>154</v>
      </c>
      <c r="G5363" t="s">
        <v>142</v>
      </c>
      <c r="H5363" s="1" t="s">
        <v>187</v>
      </c>
      <c r="I5363" s="1" t="str">
        <f t="shared" si="166"/>
        <v>DT Workstation</v>
      </c>
      <c r="J5363" s="1" t="str">
        <f t="shared" si="167"/>
        <v>DT Workstation</v>
      </c>
      <c r="K5363" t="s">
        <v>144</v>
      </c>
      <c r="L5363" t="s">
        <v>147</v>
      </c>
      <c r="M5363" s="47">
        <v>427</v>
      </c>
    </row>
    <row r="5364" spans="1:13" hidden="1" x14ac:dyDescent="0.3">
      <c r="A5364" s="1" t="s">
        <v>186</v>
      </c>
      <c r="B5364" s="1" t="s">
        <v>55</v>
      </c>
      <c r="C5364" t="s">
        <v>160</v>
      </c>
      <c r="D5364" s="1" t="s">
        <v>19</v>
      </c>
      <c r="E5364" t="s">
        <v>13</v>
      </c>
      <c r="F5364" s="1" t="s">
        <v>154</v>
      </c>
      <c r="G5364" t="s">
        <v>142</v>
      </c>
      <c r="H5364" s="1" t="s">
        <v>187</v>
      </c>
      <c r="I5364" s="1" t="str">
        <f t="shared" si="166"/>
        <v>DT Workstation</v>
      </c>
      <c r="J5364" s="1" t="str">
        <f t="shared" si="167"/>
        <v>DT Workstation</v>
      </c>
      <c r="K5364" t="s">
        <v>144</v>
      </c>
      <c r="L5364" t="s">
        <v>148</v>
      </c>
      <c r="M5364" s="47">
        <v>523</v>
      </c>
    </row>
    <row r="5365" spans="1:13" hidden="1" x14ac:dyDescent="0.3">
      <c r="A5365" s="1" t="s">
        <v>186</v>
      </c>
      <c r="B5365" s="1" t="s">
        <v>55</v>
      </c>
      <c r="C5365" t="s">
        <v>160</v>
      </c>
      <c r="D5365" s="1" t="s">
        <v>19</v>
      </c>
      <c r="E5365" t="s">
        <v>13</v>
      </c>
      <c r="F5365" s="1" t="s">
        <v>154</v>
      </c>
      <c r="G5365" t="s">
        <v>142</v>
      </c>
      <c r="H5365" s="1" t="s">
        <v>187</v>
      </c>
      <c r="I5365" s="1" t="str">
        <f t="shared" si="166"/>
        <v>DT Workstation</v>
      </c>
      <c r="J5365" s="1" t="str">
        <f t="shared" si="167"/>
        <v>DT Workstation</v>
      </c>
      <c r="K5365" t="s">
        <v>144</v>
      </c>
      <c r="L5365" t="s">
        <v>149</v>
      </c>
      <c r="M5365" s="47">
        <v>569</v>
      </c>
    </row>
    <row r="5366" spans="1:13" hidden="1" x14ac:dyDescent="0.3">
      <c r="A5366" s="1" t="s">
        <v>186</v>
      </c>
      <c r="B5366" s="1" t="s">
        <v>55</v>
      </c>
      <c r="C5366" t="s">
        <v>160</v>
      </c>
      <c r="D5366" s="1" t="s">
        <v>19</v>
      </c>
      <c r="E5366" t="s">
        <v>13</v>
      </c>
      <c r="F5366" s="1" t="s">
        <v>154</v>
      </c>
      <c r="G5366" t="s">
        <v>142</v>
      </c>
      <c r="H5366" s="1" t="s">
        <v>187</v>
      </c>
      <c r="I5366" s="1" t="str">
        <f t="shared" si="166"/>
        <v>DT Workstation</v>
      </c>
      <c r="J5366" s="1" t="str">
        <f t="shared" si="167"/>
        <v>DT Workstation</v>
      </c>
      <c r="K5366" t="s">
        <v>144</v>
      </c>
      <c r="L5366" t="s">
        <v>150</v>
      </c>
      <c r="M5366" s="47">
        <v>241</v>
      </c>
    </row>
    <row r="5367" spans="1:13" hidden="1" x14ac:dyDescent="0.3">
      <c r="A5367" s="1" t="s">
        <v>186</v>
      </c>
      <c r="B5367" s="1" t="s">
        <v>55</v>
      </c>
      <c r="C5367" t="s">
        <v>160</v>
      </c>
      <c r="D5367" s="1" t="s">
        <v>19</v>
      </c>
      <c r="E5367" t="s">
        <v>13</v>
      </c>
      <c r="F5367" s="1" t="s">
        <v>154</v>
      </c>
      <c r="G5367" t="s">
        <v>142</v>
      </c>
      <c r="H5367" s="1" t="s">
        <v>187</v>
      </c>
      <c r="I5367" s="1" t="str">
        <f t="shared" si="166"/>
        <v>DT Workstation</v>
      </c>
      <c r="J5367" s="1" t="str">
        <f t="shared" si="167"/>
        <v>DT Workstation</v>
      </c>
      <c r="K5367" t="s">
        <v>144</v>
      </c>
      <c r="L5367" t="s">
        <v>151</v>
      </c>
      <c r="M5367" s="47">
        <v>380</v>
      </c>
    </row>
    <row r="5368" spans="1:13" hidden="1" x14ac:dyDescent="0.3">
      <c r="A5368" s="1" t="s">
        <v>186</v>
      </c>
      <c r="B5368" s="1" t="s">
        <v>55</v>
      </c>
      <c r="C5368" t="s">
        <v>160</v>
      </c>
      <c r="D5368" s="1" t="s">
        <v>19</v>
      </c>
      <c r="E5368" t="s">
        <v>13</v>
      </c>
      <c r="F5368" s="1" t="s">
        <v>154</v>
      </c>
      <c r="G5368" t="s">
        <v>155</v>
      </c>
      <c r="H5368" s="1" t="s">
        <v>187</v>
      </c>
      <c r="I5368" s="1" t="str">
        <f t="shared" si="166"/>
        <v>DT Workstation</v>
      </c>
      <c r="J5368" s="1" t="str">
        <f t="shared" si="167"/>
        <v>DT Workstation</v>
      </c>
      <c r="K5368" t="s">
        <v>144</v>
      </c>
      <c r="L5368" t="s">
        <v>145</v>
      </c>
      <c r="M5368" s="47">
        <v>231</v>
      </c>
    </row>
    <row r="5369" spans="1:13" hidden="1" x14ac:dyDescent="0.3">
      <c r="A5369" s="1" t="s">
        <v>186</v>
      </c>
      <c r="B5369" s="1" t="s">
        <v>55</v>
      </c>
      <c r="C5369" t="s">
        <v>160</v>
      </c>
      <c r="D5369" s="1" t="s">
        <v>19</v>
      </c>
      <c r="E5369" t="s">
        <v>13</v>
      </c>
      <c r="F5369" s="1" t="s">
        <v>154</v>
      </c>
      <c r="G5369" t="s">
        <v>155</v>
      </c>
      <c r="H5369" s="1" t="s">
        <v>187</v>
      </c>
      <c r="I5369" s="1" t="str">
        <f t="shared" si="166"/>
        <v>DT Workstation</v>
      </c>
      <c r="J5369" s="1" t="str">
        <f t="shared" si="167"/>
        <v>DT Workstation</v>
      </c>
      <c r="K5369" t="s">
        <v>144</v>
      </c>
      <c r="L5369" t="s">
        <v>146</v>
      </c>
      <c r="M5369" s="47">
        <v>313</v>
      </c>
    </row>
    <row r="5370" spans="1:13" hidden="1" x14ac:dyDescent="0.3">
      <c r="A5370" s="1" t="s">
        <v>186</v>
      </c>
      <c r="B5370" s="1" t="s">
        <v>55</v>
      </c>
      <c r="C5370" t="s">
        <v>160</v>
      </c>
      <c r="D5370" s="1" t="s">
        <v>19</v>
      </c>
      <c r="E5370" t="s">
        <v>13</v>
      </c>
      <c r="F5370" s="1" t="s">
        <v>154</v>
      </c>
      <c r="G5370" t="s">
        <v>155</v>
      </c>
      <c r="H5370" s="1" t="s">
        <v>187</v>
      </c>
      <c r="I5370" s="1" t="str">
        <f t="shared" si="166"/>
        <v>DT Workstation</v>
      </c>
      <c r="J5370" s="1" t="str">
        <f t="shared" si="167"/>
        <v>DT Workstation</v>
      </c>
      <c r="K5370" t="s">
        <v>144</v>
      </c>
      <c r="L5370" t="s">
        <v>147</v>
      </c>
      <c r="M5370" s="47">
        <v>357</v>
      </c>
    </row>
    <row r="5371" spans="1:13" hidden="1" x14ac:dyDescent="0.3">
      <c r="A5371" s="1" t="s">
        <v>186</v>
      </c>
      <c r="B5371" s="1" t="s">
        <v>55</v>
      </c>
      <c r="C5371" t="s">
        <v>160</v>
      </c>
      <c r="D5371" s="1" t="s">
        <v>19</v>
      </c>
      <c r="E5371" t="s">
        <v>13</v>
      </c>
      <c r="F5371" s="1" t="s">
        <v>154</v>
      </c>
      <c r="G5371" t="s">
        <v>155</v>
      </c>
      <c r="H5371" s="1" t="s">
        <v>187</v>
      </c>
      <c r="I5371" s="1" t="str">
        <f t="shared" si="166"/>
        <v>DT Workstation</v>
      </c>
      <c r="J5371" s="1" t="str">
        <f t="shared" si="167"/>
        <v>DT Workstation</v>
      </c>
      <c r="K5371" t="s">
        <v>144</v>
      </c>
      <c r="L5371" t="s">
        <v>148</v>
      </c>
      <c r="M5371" s="47">
        <v>410</v>
      </c>
    </row>
    <row r="5372" spans="1:13" hidden="1" x14ac:dyDescent="0.3">
      <c r="A5372" s="1" t="s">
        <v>186</v>
      </c>
      <c r="B5372" s="1" t="s">
        <v>55</v>
      </c>
      <c r="C5372" t="s">
        <v>160</v>
      </c>
      <c r="D5372" s="1" t="s">
        <v>19</v>
      </c>
      <c r="E5372" t="s">
        <v>13</v>
      </c>
      <c r="F5372" s="1" t="s">
        <v>154</v>
      </c>
      <c r="G5372" t="s">
        <v>155</v>
      </c>
      <c r="H5372" s="1" t="s">
        <v>187</v>
      </c>
      <c r="I5372" s="1" t="str">
        <f t="shared" si="166"/>
        <v>DT Workstation</v>
      </c>
      <c r="J5372" s="1" t="str">
        <f t="shared" si="167"/>
        <v>DT Workstation</v>
      </c>
      <c r="K5372" t="s">
        <v>144</v>
      </c>
      <c r="L5372" t="s">
        <v>149</v>
      </c>
      <c r="M5372" s="47">
        <v>474</v>
      </c>
    </row>
    <row r="5373" spans="1:13" hidden="1" x14ac:dyDescent="0.3">
      <c r="A5373" s="1" t="s">
        <v>186</v>
      </c>
      <c r="B5373" s="1" t="s">
        <v>55</v>
      </c>
      <c r="C5373" t="s">
        <v>160</v>
      </c>
      <c r="D5373" s="1" t="s">
        <v>19</v>
      </c>
      <c r="E5373" t="s">
        <v>13</v>
      </c>
      <c r="F5373" s="1" t="s">
        <v>154</v>
      </c>
      <c r="G5373" t="s">
        <v>155</v>
      </c>
      <c r="H5373" s="1" t="s">
        <v>187</v>
      </c>
      <c r="I5373" s="1" t="str">
        <f t="shared" si="166"/>
        <v>DT Workstation</v>
      </c>
      <c r="J5373" s="1" t="str">
        <f t="shared" si="167"/>
        <v>DT Workstation</v>
      </c>
      <c r="K5373" t="s">
        <v>144</v>
      </c>
      <c r="L5373" t="s">
        <v>150</v>
      </c>
      <c r="M5373" s="47">
        <v>233</v>
      </c>
    </row>
    <row r="5374" spans="1:13" hidden="1" x14ac:dyDescent="0.3">
      <c r="A5374" s="1" t="s">
        <v>186</v>
      </c>
      <c r="B5374" s="1" t="s">
        <v>55</v>
      </c>
      <c r="C5374" t="s">
        <v>160</v>
      </c>
      <c r="D5374" s="1" t="s">
        <v>19</v>
      </c>
      <c r="E5374" t="s">
        <v>13</v>
      </c>
      <c r="F5374" s="1" t="s">
        <v>154</v>
      </c>
      <c r="G5374" t="s">
        <v>155</v>
      </c>
      <c r="H5374" s="1" t="s">
        <v>187</v>
      </c>
      <c r="I5374" s="1" t="str">
        <f t="shared" si="166"/>
        <v>DT Workstation</v>
      </c>
      <c r="J5374" s="1" t="str">
        <f t="shared" si="167"/>
        <v>DT Workstation</v>
      </c>
      <c r="K5374" t="s">
        <v>144</v>
      </c>
      <c r="L5374" t="s">
        <v>151</v>
      </c>
      <c r="M5374" s="47">
        <v>366</v>
      </c>
    </row>
    <row r="5375" spans="1:13" hidden="1" x14ac:dyDescent="0.3">
      <c r="A5375" s="1" t="s">
        <v>186</v>
      </c>
      <c r="B5375" s="1" t="s">
        <v>55</v>
      </c>
      <c r="C5375" t="s">
        <v>160</v>
      </c>
      <c r="D5375" s="1" t="s">
        <v>19</v>
      </c>
      <c r="E5375" t="s">
        <v>14</v>
      </c>
      <c r="F5375" s="1" t="s">
        <v>163</v>
      </c>
      <c r="G5375" t="s">
        <v>142</v>
      </c>
      <c r="H5375" s="1" t="s">
        <v>155</v>
      </c>
      <c r="I5375" s="1" t="str">
        <f t="shared" si="166"/>
        <v>NB Workstation</v>
      </c>
      <c r="J5375" s="1" t="str">
        <f t="shared" si="167"/>
        <v>NB Workstation</v>
      </c>
      <c r="K5375" t="s">
        <v>144</v>
      </c>
      <c r="L5375" t="s">
        <v>145</v>
      </c>
      <c r="M5375" s="47">
        <v>8</v>
      </c>
    </row>
    <row r="5376" spans="1:13" hidden="1" x14ac:dyDescent="0.3">
      <c r="A5376" s="1" t="s">
        <v>186</v>
      </c>
      <c r="B5376" s="1" t="s">
        <v>55</v>
      </c>
      <c r="C5376" t="s">
        <v>160</v>
      </c>
      <c r="D5376" s="1" t="s">
        <v>19</v>
      </c>
      <c r="E5376" t="s">
        <v>14</v>
      </c>
      <c r="F5376" s="1" t="s">
        <v>163</v>
      </c>
      <c r="G5376" t="s">
        <v>142</v>
      </c>
      <c r="H5376" s="1" t="s">
        <v>155</v>
      </c>
      <c r="I5376" s="1" t="str">
        <f t="shared" si="166"/>
        <v>NB Workstation</v>
      </c>
      <c r="J5376" s="1" t="str">
        <f t="shared" si="167"/>
        <v>NB Workstation</v>
      </c>
      <c r="K5376" t="s">
        <v>144</v>
      </c>
      <c r="L5376" t="s">
        <v>146</v>
      </c>
      <c r="M5376" s="47">
        <v>24</v>
      </c>
    </row>
    <row r="5377" spans="1:13" hidden="1" x14ac:dyDescent="0.3">
      <c r="A5377" s="1" t="s">
        <v>186</v>
      </c>
      <c r="B5377" s="1" t="s">
        <v>55</v>
      </c>
      <c r="C5377" t="s">
        <v>160</v>
      </c>
      <c r="D5377" s="1" t="s">
        <v>19</v>
      </c>
      <c r="E5377" t="s">
        <v>14</v>
      </c>
      <c r="F5377" s="1" t="s">
        <v>163</v>
      </c>
      <c r="G5377" t="s">
        <v>142</v>
      </c>
      <c r="H5377" s="1" t="s">
        <v>155</v>
      </c>
      <c r="I5377" s="1" t="str">
        <f t="shared" si="166"/>
        <v>NB Workstation</v>
      </c>
      <c r="J5377" s="1" t="str">
        <f t="shared" si="167"/>
        <v>NB Workstation</v>
      </c>
      <c r="K5377" t="s">
        <v>144</v>
      </c>
      <c r="L5377" t="s">
        <v>147</v>
      </c>
      <c r="M5377" s="47">
        <v>24</v>
      </c>
    </row>
    <row r="5378" spans="1:13" hidden="1" x14ac:dyDescent="0.3">
      <c r="A5378" s="1" t="s">
        <v>186</v>
      </c>
      <c r="B5378" s="1" t="s">
        <v>55</v>
      </c>
      <c r="C5378" t="s">
        <v>160</v>
      </c>
      <c r="D5378" s="1" t="s">
        <v>19</v>
      </c>
      <c r="E5378" t="s">
        <v>14</v>
      </c>
      <c r="F5378" s="1" t="s">
        <v>163</v>
      </c>
      <c r="G5378" t="s">
        <v>142</v>
      </c>
      <c r="H5378" s="1" t="s">
        <v>155</v>
      </c>
      <c r="I5378" s="1" t="str">
        <f t="shared" si="166"/>
        <v>NB Workstation</v>
      </c>
      <c r="J5378" s="1" t="str">
        <f t="shared" si="167"/>
        <v>NB Workstation</v>
      </c>
      <c r="K5378" t="s">
        <v>144</v>
      </c>
      <c r="L5378" t="s">
        <v>148</v>
      </c>
      <c r="M5378" s="47">
        <v>36</v>
      </c>
    </row>
    <row r="5379" spans="1:13" hidden="1" x14ac:dyDescent="0.3">
      <c r="A5379" s="1" t="s">
        <v>186</v>
      </c>
      <c r="B5379" s="1" t="s">
        <v>55</v>
      </c>
      <c r="C5379" t="s">
        <v>160</v>
      </c>
      <c r="D5379" s="1" t="s">
        <v>19</v>
      </c>
      <c r="E5379" t="s">
        <v>14</v>
      </c>
      <c r="F5379" s="1" t="s">
        <v>163</v>
      </c>
      <c r="G5379" t="s">
        <v>142</v>
      </c>
      <c r="H5379" s="1" t="s">
        <v>155</v>
      </c>
      <c r="I5379" s="1" t="str">
        <f t="shared" ref="I5379:I5442" si="168">VLOOKUP(E5379&amp;F5379&amp;G5379,$S$1:$T$74,2,0)</f>
        <v>NB Workstation</v>
      </c>
      <c r="J5379" s="1" t="str">
        <f t="shared" ref="J5379:J5442" si="169">IF(AND(I5379="Clamshell NB",H5379="Yes"),"Clamshell Ultraslim NB",I5379)</f>
        <v>NB Workstation</v>
      </c>
      <c r="K5379" t="s">
        <v>144</v>
      </c>
      <c r="L5379" t="s">
        <v>149</v>
      </c>
      <c r="M5379" s="47">
        <v>16</v>
      </c>
    </row>
    <row r="5380" spans="1:13" hidden="1" x14ac:dyDescent="0.3">
      <c r="A5380" s="1" t="s">
        <v>186</v>
      </c>
      <c r="B5380" s="1" t="s">
        <v>55</v>
      </c>
      <c r="C5380" t="s">
        <v>160</v>
      </c>
      <c r="D5380" s="1" t="s">
        <v>19</v>
      </c>
      <c r="E5380" t="s">
        <v>14</v>
      </c>
      <c r="F5380" s="1" t="s">
        <v>163</v>
      </c>
      <c r="G5380" t="s">
        <v>142</v>
      </c>
      <c r="H5380" s="1" t="s">
        <v>155</v>
      </c>
      <c r="I5380" s="1" t="str">
        <f t="shared" si="168"/>
        <v>NB Workstation</v>
      </c>
      <c r="J5380" s="1" t="str">
        <f t="shared" si="169"/>
        <v>NB Workstation</v>
      </c>
      <c r="K5380" t="s">
        <v>144</v>
      </c>
      <c r="L5380" t="s">
        <v>150</v>
      </c>
      <c r="M5380" s="47">
        <v>12</v>
      </c>
    </row>
    <row r="5381" spans="1:13" hidden="1" x14ac:dyDescent="0.3">
      <c r="A5381" s="1" t="s">
        <v>186</v>
      </c>
      <c r="B5381" s="1" t="s">
        <v>55</v>
      </c>
      <c r="C5381" t="s">
        <v>160</v>
      </c>
      <c r="D5381" s="1" t="s">
        <v>19</v>
      </c>
      <c r="E5381" t="s">
        <v>14</v>
      </c>
      <c r="F5381" s="1" t="s">
        <v>163</v>
      </c>
      <c r="G5381" t="s">
        <v>142</v>
      </c>
      <c r="H5381" s="1" t="s">
        <v>155</v>
      </c>
      <c r="I5381" s="1" t="str">
        <f t="shared" si="168"/>
        <v>NB Workstation</v>
      </c>
      <c r="J5381" s="1" t="str">
        <f t="shared" si="169"/>
        <v>NB Workstation</v>
      </c>
      <c r="K5381" t="s">
        <v>144</v>
      </c>
      <c r="L5381" t="s">
        <v>151</v>
      </c>
      <c r="M5381" s="47">
        <v>23</v>
      </c>
    </row>
    <row r="5382" spans="1:13" hidden="1" x14ac:dyDescent="0.3">
      <c r="A5382" s="1" t="s">
        <v>186</v>
      </c>
      <c r="B5382" s="1" t="s">
        <v>55</v>
      </c>
      <c r="C5382" t="s">
        <v>160</v>
      </c>
      <c r="D5382" s="1" t="s">
        <v>19</v>
      </c>
      <c r="E5382" t="s">
        <v>14</v>
      </c>
      <c r="F5382" s="1" t="s">
        <v>154</v>
      </c>
      <c r="G5382" t="s">
        <v>142</v>
      </c>
      <c r="H5382" s="1" t="s">
        <v>142</v>
      </c>
      <c r="I5382" s="1" t="str">
        <f t="shared" si="168"/>
        <v>NB Workstation</v>
      </c>
      <c r="J5382" s="1" t="str">
        <f t="shared" si="169"/>
        <v>NB Workstation</v>
      </c>
      <c r="K5382" t="s">
        <v>144</v>
      </c>
      <c r="L5382" t="s">
        <v>145</v>
      </c>
      <c r="M5382" s="47">
        <v>72</v>
      </c>
    </row>
    <row r="5383" spans="1:13" hidden="1" x14ac:dyDescent="0.3">
      <c r="A5383" s="1" t="s">
        <v>186</v>
      </c>
      <c r="B5383" s="1" t="s">
        <v>55</v>
      </c>
      <c r="C5383" t="s">
        <v>160</v>
      </c>
      <c r="D5383" s="1" t="s">
        <v>19</v>
      </c>
      <c r="E5383" t="s">
        <v>14</v>
      </c>
      <c r="F5383" s="1" t="s">
        <v>154</v>
      </c>
      <c r="G5383" t="s">
        <v>142</v>
      </c>
      <c r="H5383" s="1" t="s">
        <v>142</v>
      </c>
      <c r="I5383" s="1" t="str">
        <f t="shared" si="168"/>
        <v>NB Workstation</v>
      </c>
      <c r="J5383" s="1" t="str">
        <f t="shared" si="169"/>
        <v>NB Workstation</v>
      </c>
      <c r="K5383" t="s">
        <v>144</v>
      </c>
      <c r="L5383" t="s">
        <v>146</v>
      </c>
      <c r="M5383" s="47">
        <v>66</v>
      </c>
    </row>
    <row r="5384" spans="1:13" hidden="1" x14ac:dyDescent="0.3">
      <c r="A5384" s="1" t="s">
        <v>186</v>
      </c>
      <c r="B5384" s="1" t="s">
        <v>55</v>
      </c>
      <c r="C5384" t="s">
        <v>160</v>
      </c>
      <c r="D5384" s="1" t="s">
        <v>19</v>
      </c>
      <c r="E5384" t="s">
        <v>14</v>
      </c>
      <c r="F5384" s="1" t="s">
        <v>154</v>
      </c>
      <c r="G5384" t="s">
        <v>142</v>
      </c>
      <c r="H5384" s="1" t="s">
        <v>142</v>
      </c>
      <c r="I5384" s="1" t="str">
        <f t="shared" si="168"/>
        <v>NB Workstation</v>
      </c>
      <c r="J5384" s="1" t="str">
        <f t="shared" si="169"/>
        <v>NB Workstation</v>
      </c>
      <c r="K5384" t="s">
        <v>144</v>
      </c>
      <c r="L5384" t="s">
        <v>147</v>
      </c>
      <c r="M5384" s="47">
        <v>95</v>
      </c>
    </row>
    <row r="5385" spans="1:13" hidden="1" x14ac:dyDescent="0.3">
      <c r="A5385" s="1" t="s">
        <v>186</v>
      </c>
      <c r="B5385" s="1" t="s">
        <v>55</v>
      </c>
      <c r="C5385" t="s">
        <v>160</v>
      </c>
      <c r="D5385" s="1" t="s">
        <v>19</v>
      </c>
      <c r="E5385" t="s">
        <v>14</v>
      </c>
      <c r="F5385" s="1" t="s">
        <v>154</v>
      </c>
      <c r="G5385" t="s">
        <v>142</v>
      </c>
      <c r="H5385" s="1" t="s">
        <v>142</v>
      </c>
      <c r="I5385" s="1" t="str">
        <f t="shared" si="168"/>
        <v>NB Workstation</v>
      </c>
      <c r="J5385" s="1" t="str">
        <f t="shared" si="169"/>
        <v>NB Workstation</v>
      </c>
      <c r="K5385" t="s">
        <v>144</v>
      </c>
      <c r="L5385" t="s">
        <v>148</v>
      </c>
      <c r="M5385" s="47">
        <v>66</v>
      </c>
    </row>
    <row r="5386" spans="1:13" hidden="1" x14ac:dyDescent="0.3">
      <c r="A5386" s="1" t="s">
        <v>186</v>
      </c>
      <c r="B5386" s="1" t="s">
        <v>55</v>
      </c>
      <c r="C5386" t="s">
        <v>160</v>
      </c>
      <c r="D5386" s="1" t="s">
        <v>19</v>
      </c>
      <c r="E5386" t="s">
        <v>14</v>
      </c>
      <c r="F5386" s="1" t="s">
        <v>154</v>
      </c>
      <c r="G5386" t="s">
        <v>142</v>
      </c>
      <c r="H5386" s="1" t="s">
        <v>142</v>
      </c>
      <c r="I5386" s="1" t="str">
        <f t="shared" si="168"/>
        <v>NB Workstation</v>
      </c>
      <c r="J5386" s="1" t="str">
        <f t="shared" si="169"/>
        <v>NB Workstation</v>
      </c>
      <c r="K5386" t="s">
        <v>144</v>
      </c>
      <c r="L5386" t="s">
        <v>149</v>
      </c>
      <c r="M5386" s="47">
        <v>50</v>
      </c>
    </row>
    <row r="5387" spans="1:13" hidden="1" x14ac:dyDescent="0.3">
      <c r="A5387" s="1" t="s">
        <v>186</v>
      </c>
      <c r="B5387" s="1" t="s">
        <v>55</v>
      </c>
      <c r="C5387" t="s">
        <v>160</v>
      </c>
      <c r="D5387" s="1" t="s">
        <v>19</v>
      </c>
      <c r="E5387" t="s">
        <v>14</v>
      </c>
      <c r="F5387" s="1" t="s">
        <v>154</v>
      </c>
      <c r="G5387" t="s">
        <v>142</v>
      </c>
      <c r="H5387" s="1" t="s">
        <v>142</v>
      </c>
      <c r="I5387" s="1" t="str">
        <f t="shared" si="168"/>
        <v>NB Workstation</v>
      </c>
      <c r="J5387" s="1" t="str">
        <f t="shared" si="169"/>
        <v>NB Workstation</v>
      </c>
      <c r="K5387" t="s">
        <v>144</v>
      </c>
      <c r="L5387" t="s">
        <v>150</v>
      </c>
      <c r="M5387" s="47">
        <v>43</v>
      </c>
    </row>
    <row r="5388" spans="1:13" hidden="1" x14ac:dyDescent="0.3">
      <c r="A5388" s="1" t="s">
        <v>186</v>
      </c>
      <c r="B5388" s="1" t="s">
        <v>55</v>
      </c>
      <c r="C5388" t="s">
        <v>160</v>
      </c>
      <c r="D5388" s="1" t="s">
        <v>19</v>
      </c>
      <c r="E5388" t="s">
        <v>14</v>
      </c>
      <c r="F5388" s="1" t="s">
        <v>154</v>
      </c>
      <c r="G5388" t="s">
        <v>142</v>
      </c>
      <c r="H5388" s="1" t="s">
        <v>142</v>
      </c>
      <c r="I5388" s="1" t="str">
        <f t="shared" si="168"/>
        <v>NB Workstation</v>
      </c>
      <c r="J5388" s="1" t="str">
        <f t="shared" si="169"/>
        <v>NB Workstation</v>
      </c>
      <c r="K5388" t="s">
        <v>144</v>
      </c>
      <c r="L5388" t="s">
        <v>151</v>
      </c>
      <c r="M5388" s="47">
        <v>41</v>
      </c>
    </row>
    <row r="5389" spans="1:13" hidden="1" x14ac:dyDescent="0.3">
      <c r="A5389" s="1" t="s">
        <v>186</v>
      </c>
      <c r="B5389" s="1" t="s">
        <v>55</v>
      </c>
      <c r="C5389" t="s">
        <v>160</v>
      </c>
      <c r="D5389" s="1" t="s">
        <v>19</v>
      </c>
      <c r="E5389" t="s">
        <v>14</v>
      </c>
      <c r="F5389" s="1" t="s">
        <v>154</v>
      </c>
      <c r="G5389" t="s">
        <v>142</v>
      </c>
      <c r="H5389" s="1" t="s">
        <v>155</v>
      </c>
      <c r="I5389" s="1" t="str">
        <f t="shared" si="168"/>
        <v>NB Workstation</v>
      </c>
      <c r="J5389" s="1" t="str">
        <f t="shared" si="169"/>
        <v>NB Workstation</v>
      </c>
      <c r="K5389" t="s">
        <v>144</v>
      </c>
      <c r="L5389" t="s">
        <v>145</v>
      </c>
      <c r="M5389" s="47">
        <v>163</v>
      </c>
    </row>
    <row r="5390" spans="1:13" hidden="1" x14ac:dyDescent="0.3">
      <c r="A5390" s="1" t="s">
        <v>186</v>
      </c>
      <c r="B5390" s="1" t="s">
        <v>55</v>
      </c>
      <c r="C5390" t="s">
        <v>160</v>
      </c>
      <c r="D5390" s="1" t="s">
        <v>19</v>
      </c>
      <c r="E5390" t="s">
        <v>14</v>
      </c>
      <c r="F5390" s="1" t="s">
        <v>154</v>
      </c>
      <c r="G5390" t="s">
        <v>142</v>
      </c>
      <c r="H5390" s="1" t="s">
        <v>155</v>
      </c>
      <c r="I5390" s="1" t="str">
        <f t="shared" si="168"/>
        <v>NB Workstation</v>
      </c>
      <c r="J5390" s="1" t="str">
        <f t="shared" si="169"/>
        <v>NB Workstation</v>
      </c>
      <c r="K5390" t="s">
        <v>144</v>
      </c>
      <c r="L5390" t="s">
        <v>146</v>
      </c>
      <c r="M5390" s="47">
        <v>141</v>
      </c>
    </row>
    <row r="5391" spans="1:13" hidden="1" x14ac:dyDescent="0.3">
      <c r="A5391" s="1" t="s">
        <v>186</v>
      </c>
      <c r="B5391" s="1" t="s">
        <v>55</v>
      </c>
      <c r="C5391" t="s">
        <v>160</v>
      </c>
      <c r="D5391" s="1" t="s">
        <v>19</v>
      </c>
      <c r="E5391" t="s">
        <v>14</v>
      </c>
      <c r="F5391" s="1" t="s">
        <v>154</v>
      </c>
      <c r="G5391" t="s">
        <v>142</v>
      </c>
      <c r="H5391" s="1" t="s">
        <v>155</v>
      </c>
      <c r="I5391" s="1" t="str">
        <f t="shared" si="168"/>
        <v>NB Workstation</v>
      </c>
      <c r="J5391" s="1" t="str">
        <f t="shared" si="169"/>
        <v>NB Workstation</v>
      </c>
      <c r="K5391" t="s">
        <v>144</v>
      </c>
      <c r="L5391" t="s">
        <v>147</v>
      </c>
      <c r="M5391" s="47">
        <v>166</v>
      </c>
    </row>
    <row r="5392" spans="1:13" hidden="1" x14ac:dyDescent="0.3">
      <c r="A5392" s="1" t="s">
        <v>186</v>
      </c>
      <c r="B5392" s="1" t="s">
        <v>55</v>
      </c>
      <c r="C5392" t="s">
        <v>160</v>
      </c>
      <c r="D5392" s="1" t="s">
        <v>19</v>
      </c>
      <c r="E5392" t="s">
        <v>14</v>
      </c>
      <c r="F5392" s="1" t="s">
        <v>154</v>
      </c>
      <c r="G5392" t="s">
        <v>142</v>
      </c>
      <c r="H5392" s="1" t="s">
        <v>155</v>
      </c>
      <c r="I5392" s="1" t="str">
        <f t="shared" si="168"/>
        <v>NB Workstation</v>
      </c>
      <c r="J5392" s="1" t="str">
        <f t="shared" si="169"/>
        <v>NB Workstation</v>
      </c>
      <c r="K5392" t="s">
        <v>144</v>
      </c>
      <c r="L5392" t="s">
        <v>148</v>
      </c>
      <c r="M5392" s="47">
        <v>141</v>
      </c>
    </row>
    <row r="5393" spans="1:13" hidden="1" x14ac:dyDescent="0.3">
      <c r="A5393" s="1" t="s">
        <v>186</v>
      </c>
      <c r="B5393" s="1" t="s">
        <v>55</v>
      </c>
      <c r="C5393" t="s">
        <v>160</v>
      </c>
      <c r="D5393" s="1" t="s">
        <v>19</v>
      </c>
      <c r="E5393" t="s">
        <v>14</v>
      </c>
      <c r="F5393" s="1" t="s">
        <v>154</v>
      </c>
      <c r="G5393" t="s">
        <v>142</v>
      </c>
      <c r="H5393" s="1" t="s">
        <v>155</v>
      </c>
      <c r="I5393" s="1" t="str">
        <f t="shared" si="168"/>
        <v>NB Workstation</v>
      </c>
      <c r="J5393" s="1" t="str">
        <f t="shared" si="169"/>
        <v>NB Workstation</v>
      </c>
      <c r="K5393" t="s">
        <v>144</v>
      </c>
      <c r="L5393" t="s">
        <v>149</v>
      </c>
      <c r="M5393" s="47">
        <v>91</v>
      </c>
    </row>
    <row r="5394" spans="1:13" hidden="1" x14ac:dyDescent="0.3">
      <c r="A5394" s="1" t="s">
        <v>186</v>
      </c>
      <c r="B5394" s="1" t="s">
        <v>55</v>
      </c>
      <c r="C5394" t="s">
        <v>160</v>
      </c>
      <c r="D5394" s="1" t="s">
        <v>19</v>
      </c>
      <c r="E5394" t="s">
        <v>14</v>
      </c>
      <c r="F5394" s="1" t="s">
        <v>154</v>
      </c>
      <c r="G5394" t="s">
        <v>142</v>
      </c>
      <c r="H5394" s="1" t="s">
        <v>155</v>
      </c>
      <c r="I5394" s="1" t="str">
        <f t="shared" si="168"/>
        <v>NB Workstation</v>
      </c>
      <c r="J5394" s="1" t="str">
        <f t="shared" si="169"/>
        <v>NB Workstation</v>
      </c>
      <c r="K5394" t="s">
        <v>144</v>
      </c>
      <c r="L5394" t="s">
        <v>150</v>
      </c>
      <c r="M5394" s="47">
        <v>100</v>
      </c>
    </row>
    <row r="5395" spans="1:13" hidden="1" x14ac:dyDescent="0.3">
      <c r="A5395" s="1" t="s">
        <v>186</v>
      </c>
      <c r="B5395" s="1" t="s">
        <v>55</v>
      </c>
      <c r="C5395" t="s">
        <v>160</v>
      </c>
      <c r="D5395" s="1" t="s">
        <v>19</v>
      </c>
      <c r="E5395" t="s">
        <v>14</v>
      </c>
      <c r="F5395" s="1" t="s">
        <v>154</v>
      </c>
      <c r="G5395" t="s">
        <v>142</v>
      </c>
      <c r="H5395" s="1" t="s">
        <v>155</v>
      </c>
      <c r="I5395" s="1" t="str">
        <f t="shared" si="168"/>
        <v>NB Workstation</v>
      </c>
      <c r="J5395" s="1" t="str">
        <f t="shared" si="169"/>
        <v>NB Workstation</v>
      </c>
      <c r="K5395" t="s">
        <v>144</v>
      </c>
      <c r="L5395" t="s">
        <v>151</v>
      </c>
      <c r="M5395" s="47">
        <v>80</v>
      </c>
    </row>
    <row r="5396" spans="1:13" hidden="1" x14ac:dyDescent="0.3">
      <c r="A5396" s="1" t="s">
        <v>186</v>
      </c>
      <c r="B5396" s="1" t="s">
        <v>55</v>
      </c>
      <c r="C5396" t="s">
        <v>160</v>
      </c>
      <c r="D5396" s="1" t="s">
        <v>19</v>
      </c>
      <c r="E5396" t="s">
        <v>14</v>
      </c>
      <c r="F5396" s="1" t="s">
        <v>154</v>
      </c>
      <c r="G5396" t="s">
        <v>155</v>
      </c>
      <c r="H5396" s="1" t="s">
        <v>142</v>
      </c>
      <c r="I5396" s="1" t="str">
        <f t="shared" si="168"/>
        <v>NB Workstation</v>
      </c>
      <c r="J5396" s="1" t="str">
        <f t="shared" si="169"/>
        <v>NB Workstation</v>
      </c>
      <c r="K5396" t="s">
        <v>144</v>
      </c>
      <c r="L5396" t="s">
        <v>145</v>
      </c>
      <c r="M5396" s="47">
        <v>122</v>
      </c>
    </row>
    <row r="5397" spans="1:13" hidden="1" x14ac:dyDescent="0.3">
      <c r="A5397" s="1" t="s">
        <v>186</v>
      </c>
      <c r="B5397" s="1" t="s">
        <v>55</v>
      </c>
      <c r="C5397" t="s">
        <v>160</v>
      </c>
      <c r="D5397" s="1" t="s">
        <v>19</v>
      </c>
      <c r="E5397" t="s">
        <v>14</v>
      </c>
      <c r="F5397" s="1" t="s">
        <v>154</v>
      </c>
      <c r="G5397" t="s">
        <v>155</v>
      </c>
      <c r="H5397" s="1" t="s">
        <v>142</v>
      </c>
      <c r="I5397" s="1" t="str">
        <f t="shared" si="168"/>
        <v>NB Workstation</v>
      </c>
      <c r="J5397" s="1" t="str">
        <f t="shared" si="169"/>
        <v>NB Workstation</v>
      </c>
      <c r="K5397" t="s">
        <v>144</v>
      </c>
      <c r="L5397" t="s">
        <v>146</v>
      </c>
      <c r="M5397" s="47">
        <v>259</v>
      </c>
    </row>
    <row r="5398" spans="1:13" hidden="1" x14ac:dyDescent="0.3">
      <c r="A5398" s="1" t="s">
        <v>186</v>
      </c>
      <c r="B5398" s="1" t="s">
        <v>55</v>
      </c>
      <c r="C5398" t="s">
        <v>160</v>
      </c>
      <c r="D5398" s="1" t="s">
        <v>19</v>
      </c>
      <c r="E5398" t="s">
        <v>14</v>
      </c>
      <c r="F5398" s="1" t="s">
        <v>154</v>
      </c>
      <c r="G5398" t="s">
        <v>155</v>
      </c>
      <c r="H5398" s="1" t="s">
        <v>142</v>
      </c>
      <c r="I5398" s="1" t="str">
        <f t="shared" si="168"/>
        <v>NB Workstation</v>
      </c>
      <c r="J5398" s="1" t="str">
        <f t="shared" si="169"/>
        <v>NB Workstation</v>
      </c>
      <c r="K5398" t="s">
        <v>144</v>
      </c>
      <c r="L5398" t="s">
        <v>147</v>
      </c>
      <c r="M5398" s="47">
        <v>295</v>
      </c>
    </row>
    <row r="5399" spans="1:13" hidden="1" x14ac:dyDescent="0.3">
      <c r="A5399" s="1" t="s">
        <v>186</v>
      </c>
      <c r="B5399" s="1" t="s">
        <v>55</v>
      </c>
      <c r="C5399" t="s">
        <v>160</v>
      </c>
      <c r="D5399" s="1" t="s">
        <v>19</v>
      </c>
      <c r="E5399" t="s">
        <v>14</v>
      </c>
      <c r="F5399" s="1" t="s">
        <v>154</v>
      </c>
      <c r="G5399" t="s">
        <v>155</v>
      </c>
      <c r="H5399" s="1" t="s">
        <v>142</v>
      </c>
      <c r="I5399" s="1" t="str">
        <f t="shared" si="168"/>
        <v>NB Workstation</v>
      </c>
      <c r="J5399" s="1" t="str">
        <f t="shared" si="169"/>
        <v>NB Workstation</v>
      </c>
      <c r="K5399" t="s">
        <v>144</v>
      </c>
      <c r="L5399" t="s">
        <v>148</v>
      </c>
      <c r="M5399" s="47">
        <v>211</v>
      </c>
    </row>
    <row r="5400" spans="1:13" hidden="1" x14ac:dyDescent="0.3">
      <c r="A5400" s="1" t="s">
        <v>186</v>
      </c>
      <c r="B5400" s="1" t="s">
        <v>55</v>
      </c>
      <c r="C5400" t="s">
        <v>160</v>
      </c>
      <c r="D5400" s="1" t="s">
        <v>19</v>
      </c>
      <c r="E5400" t="s">
        <v>14</v>
      </c>
      <c r="F5400" s="1" t="s">
        <v>154</v>
      </c>
      <c r="G5400" t="s">
        <v>155</v>
      </c>
      <c r="H5400" s="1" t="s">
        <v>142</v>
      </c>
      <c r="I5400" s="1" t="str">
        <f t="shared" si="168"/>
        <v>NB Workstation</v>
      </c>
      <c r="J5400" s="1" t="str">
        <f t="shared" si="169"/>
        <v>NB Workstation</v>
      </c>
      <c r="K5400" t="s">
        <v>144</v>
      </c>
      <c r="L5400" t="s">
        <v>149</v>
      </c>
      <c r="M5400" s="47">
        <v>276</v>
      </c>
    </row>
    <row r="5401" spans="1:13" hidden="1" x14ac:dyDescent="0.3">
      <c r="A5401" s="1" t="s">
        <v>186</v>
      </c>
      <c r="B5401" s="1" t="s">
        <v>55</v>
      </c>
      <c r="C5401" t="s">
        <v>160</v>
      </c>
      <c r="D5401" s="1" t="s">
        <v>19</v>
      </c>
      <c r="E5401" t="s">
        <v>14</v>
      </c>
      <c r="F5401" s="1" t="s">
        <v>154</v>
      </c>
      <c r="G5401" t="s">
        <v>155</v>
      </c>
      <c r="H5401" s="1" t="s">
        <v>142</v>
      </c>
      <c r="I5401" s="1" t="str">
        <f t="shared" si="168"/>
        <v>NB Workstation</v>
      </c>
      <c r="J5401" s="1" t="str">
        <f t="shared" si="169"/>
        <v>NB Workstation</v>
      </c>
      <c r="K5401" t="s">
        <v>144</v>
      </c>
      <c r="L5401" t="s">
        <v>150</v>
      </c>
      <c r="M5401" s="47">
        <v>51</v>
      </c>
    </row>
    <row r="5402" spans="1:13" hidden="1" x14ac:dyDescent="0.3">
      <c r="A5402" s="1" t="s">
        <v>186</v>
      </c>
      <c r="B5402" s="1" t="s">
        <v>55</v>
      </c>
      <c r="C5402" t="s">
        <v>160</v>
      </c>
      <c r="D5402" s="1" t="s">
        <v>19</v>
      </c>
      <c r="E5402" t="s">
        <v>14</v>
      </c>
      <c r="F5402" s="1" t="s">
        <v>154</v>
      </c>
      <c r="G5402" t="s">
        <v>155</v>
      </c>
      <c r="H5402" s="1" t="s">
        <v>142</v>
      </c>
      <c r="I5402" s="1" t="str">
        <f t="shared" si="168"/>
        <v>NB Workstation</v>
      </c>
      <c r="J5402" s="1" t="str">
        <f t="shared" si="169"/>
        <v>NB Workstation</v>
      </c>
      <c r="K5402" t="s">
        <v>144</v>
      </c>
      <c r="L5402" t="s">
        <v>151</v>
      </c>
      <c r="M5402" s="47">
        <v>116</v>
      </c>
    </row>
    <row r="5403" spans="1:13" hidden="1" x14ac:dyDescent="0.3">
      <c r="A5403" s="1" t="s">
        <v>186</v>
      </c>
      <c r="B5403" s="1" t="s">
        <v>55</v>
      </c>
      <c r="C5403" t="s">
        <v>160</v>
      </c>
      <c r="D5403" s="1" t="s">
        <v>19</v>
      </c>
      <c r="E5403" t="s">
        <v>14</v>
      </c>
      <c r="F5403" s="1" t="s">
        <v>154</v>
      </c>
      <c r="G5403" t="s">
        <v>155</v>
      </c>
      <c r="H5403" s="1" t="s">
        <v>155</v>
      </c>
      <c r="I5403" s="1" t="str">
        <f t="shared" si="168"/>
        <v>NB Workstation</v>
      </c>
      <c r="J5403" s="1" t="str">
        <f t="shared" si="169"/>
        <v>NB Workstation</v>
      </c>
      <c r="K5403" t="s">
        <v>144</v>
      </c>
      <c r="L5403" t="s">
        <v>145</v>
      </c>
      <c r="M5403" s="47">
        <v>6</v>
      </c>
    </row>
    <row r="5404" spans="1:13" hidden="1" x14ac:dyDescent="0.3">
      <c r="A5404" s="1" t="s">
        <v>186</v>
      </c>
      <c r="B5404" s="1" t="s">
        <v>55</v>
      </c>
      <c r="C5404" t="s">
        <v>160</v>
      </c>
      <c r="D5404" s="1" t="s">
        <v>19</v>
      </c>
      <c r="E5404" t="s">
        <v>14</v>
      </c>
      <c r="F5404" s="1" t="s">
        <v>154</v>
      </c>
      <c r="G5404" t="s">
        <v>155</v>
      </c>
      <c r="H5404" s="1" t="s">
        <v>155</v>
      </c>
      <c r="I5404" s="1" t="str">
        <f t="shared" si="168"/>
        <v>NB Workstation</v>
      </c>
      <c r="J5404" s="1" t="str">
        <f t="shared" si="169"/>
        <v>NB Workstation</v>
      </c>
      <c r="K5404" t="s">
        <v>144</v>
      </c>
      <c r="L5404" t="s">
        <v>146</v>
      </c>
      <c r="M5404" s="47">
        <v>73</v>
      </c>
    </row>
    <row r="5405" spans="1:13" hidden="1" x14ac:dyDescent="0.3">
      <c r="A5405" s="1" t="s">
        <v>186</v>
      </c>
      <c r="B5405" s="1" t="s">
        <v>55</v>
      </c>
      <c r="C5405" t="s">
        <v>160</v>
      </c>
      <c r="D5405" s="1" t="s">
        <v>19</v>
      </c>
      <c r="E5405" t="s">
        <v>14</v>
      </c>
      <c r="F5405" s="1" t="s">
        <v>154</v>
      </c>
      <c r="G5405" t="s">
        <v>155</v>
      </c>
      <c r="H5405" s="1" t="s">
        <v>155</v>
      </c>
      <c r="I5405" s="1" t="str">
        <f t="shared" si="168"/>
        <v>NB Workstation</v>
      </c>
      <c r="J5405" s="1" t="str">
        <f t="shared" si="169"/>
        <v>NB Workstation</v>
      </c>
      <c r="K5405" t="s">
        <v>144</v>
      </c>
      <c r="L5405" t="s">
        <v>147</v>
      </c>
      <c r="M5405" s="47">
        <v>87</v>
      </c>
    </row>
    <row r="5406" spans="1:13" hidden="1" x14ac:dyDescent="0.3">
      <c r="A5406" s="1" t="s">
        <v>186</v>
      </c>
      <c r="B5406" s="1" t="s">
        <v>55</v>
      </c>
      <c r="C5406" t="s">
        <v>160</v>
      </c>
      <c r="D5406" s="1" t="s">
        <v>19</v>
      </c>
      <c r="E5406" t="s">
        <v>14</v>
      </c>
      <c r="F5406" s="1" t="s">
        <v>154</v>
      </c>
      <c r="G5406" t="s">
        <v>155</v>
      </c>
      <c r="H5406" s="1" t="s">
        <v>155</v>
      </c>
      <c r="I5406" s="1" t="str">
        <f t="shared" si="168"/>
        <v>NB Workstation</v>
      </c>
      <c r="J5406" s="1" t="str">
        <f t="shared" si="169"/>
        <v>NB Workstation</v>
      </c>
      <c r="K5406" t="s">
        <v>144</v>
      </c>
      <c r="L5406" t="s">
        <v>148</v>
      </c>
      <c r="M5406" s="47">
        <v>60</v>
      </c>
    </row>
    <row r="5407" spans="1:13" hidden="1" x14ac:dyDescent="0.3">
      <c r="A5407" s="1" t="s">
        <v>186</v>
      </c>
      <c r="B5407" s="1" t="s">
        <v>55</v>
      </c>
      <c r="C5407" t="s">
        <v>160</v>
      </c>
      <c r="D5407" s="1" t="s">
        <v>19</v>
      </c>
      <c r="E5407" t="s">
        <v>14</v>
      </c>
      <c r="F5407" s="1" t="s">
        <v>154</v>
      </c>
      <c r="G5407" t="s">
        <v>155</v>
      </c>
      <c r="H5407" s="1" t="s">
        <v>155</v>
      </c>
      <c r="I5407" s="1" t="str">
        <f t="shared" si="168"/>
        <v>NB Workstation</v>
      </c>
      <c r="J5407" s="1" t="str">
        <f t="shared" si="169"/>
        <v>NB Workstation</v>
      </c>
      <c r="K5407" t="s">
        <v>144</v>
      </c>
      <c r="L5407" t="s">
        <v>149</v>
      </c>
      <c r="M5407" s="47">
        <v>42</v>
      </c>
    </row>
    <row r="5408" spans="1:13" hidden="1" x14ac:dyDescent="0.3">
      <c r="A5408" s="1" t="s">
        <v>186</v>
      </c>
      <c r="B5408" s="1" t="s">
        <v>55</v>
      </c>
      <c r="C5408" t="s">
        <v>160</v>
      </c>
      <c r="D5408" s="1" t="s">
        <v>19</v>
      </c>
      <c r="E5408" t="s">
        <v>14</v>
      </c>
      <c r="F5408" s="1" t="s">
        <v>154</v>
      </c>
      <c r="G5408" t="s">
        <v>155</v>
      </c>
      <c r="H5408" s="1" t="s">
        <v>155</v>
      </c>
      <c r="I5408" s="1" t="str">
        <f t="shared" si="168"/>
        <v>NB Workstation</v>
      </c>
      <c r="J5408" s="1" t="str">
        <f t="shared" si="169"/>
        <v>NB Workstation</v>
      </c>
      <c r="K5408" t="s">
        <v>144</v>
      </c>
      <c r="L5408" t="s">
        <v>151</v>
      </c>
      <c r="M5408" s="47">
        <v>30</v>
      </c>
    </row>
    <row r="5409" spans="1:13" hidden="1" x14ac:dyDescent="0.3">
      <c r="A5409" s="1" t="s">
        <v>186</v>
      </c>
      <c r="B5409" s="1" t="s">
        <v>55</v>
      </c>
      <c r="C5409" t="s">
        <v>158</v>
      </c>
      <c r="D5409" s="1" t="s">
        <v>17</v>
      </c>
      <c r="E5409" t="s">
        <v>8</v>
      </c>
      <c r="F5409" s="1" t="s">
        <v>154</v>
      </c>
      <c r="G5409" t="s">
        <v>142</v>
      </c>
      <c r="H5409" s="1" t="s">
        <v>187</v>
      </c>
      <c r="I5409" s="1" t="str">
        <f t="shared" si="168"/>
        <v>AIO DT</v>
      </c>
      <c r="J5409" s="1" t="str">
        <f t="shared" si="169"/>
        <v>AIO DT</v>
      </c>
      <c r="K5409" t="s">
        <v>143</v>
      </c>
      <c r="L5409" t="s">
        <v>143</v>
      </c>
      <c r="M5409" s="47">
        <v>15403</v>
      </c>
    </row>
    <row r="5410" spans="1:13" hidden="1" x14ac:dyDescent="0.3">
      <c r="A5410" s="1" t="s">
        <v>186</v>
      </c>
      <c r="B5410" s="1" t="s">
        <v>55</v>
      </c>
      <c r="C5410" t="s">
        <v>158</v>
      </c>
      <c r="D5410" s="1" t="s">
        <v>17</v>
      </c>
      <c r="E5410" t="s">
        <v>8</v>
      </c>
      <c r="F5410" s="1" t="s">
        <v>154</v>
      </c>
      <c r="G5410" t="s">
        <v>142</v>
      </c>
      <c r="H5410" s="1" t="s">
        <v>187</v>
      </c>
      <c r="I5410" s="1" t="str">
        <f t="shared" si="168"/>
        <v>AIO DT</v>
      </c>
      <c r="J5410" s="1" t="str">
        <f t="shared" si="169"/>
        <v>AIO DT</v>
      </c>
      <c r="K5410" t="s">
        <v>144</v>
      </c>
      <c r="L5410" t="s">
        <v>145</v>
      </c>
      <c r="M5410" s="47">
        <v>20449</v>
      </c>
    </row>
    <row r="5411" spans="1:13" hidden="1" x14ac:dyDescent="0.3">
      <c r="A5411" s="1" t="s">
        <v>186</v>
      </c>
      <c r="B5411" s="1" t="s">
        <v>55</v>
      </c>
      <c r="C5411" t="s">
        <v>158</v>
      </c>
      <c r="D5411" s="1" t="s">
        <v>17</v>
      </c>
      <c r="E5411" t="s">
        <v>8</v>
      </c>
      <c r="F5411" s="1" t="s">
        <v>154</v>
      </c>
      <c r="G5411" t="s">
        <v>142</v>
      </c>
      <c r="H5411" s="1" t="s">
        <v>187</v>
      </c>
      <c r="I5411" s="1" t="str">
        <f t="shared" si="168"/>
        <v>AIO DT</v>
      </c>
      <c r="J5411" s="1" t="str">
        <f t="shared" si="169"/>
        <v>AIO DT</v>
      </c>
      <c r="K5411" t="s">
        <v>144</v>
      </c>
      <c r="L5411" t="s">
        <v>146</v>
      </c>
      <c r="M5411" s="47">
        <v>14197</v>
      </c>
    </row>
    <row r="5412" spans="1:13" hidden="1" x14ac:dyDescent="0.3">
      <c r="A5412" s="1" t="s">
        <v>186</v>
      </c>
      <c r="B5412" s="1" t="s">
        <v>55</v>
      </c>
      <c r="C5412" t="s">
        <v>158</v>
      </c>
      <c r="D5412" s="1" t="s">
        <v>17</v>
      </c>
      <c r="E5412" t="s">
        <v>8</v>
      </c>
      <c r="F5412" s="1" t="s">
        <v>154</v>
      </c>
      <c r="G5412" t="s">
        <v>142</v>
      </c>
      <c r="H5412" s="1" t="s">
        <v>187</v>
      </c>
      <c r="I5412" s="1" t="str">
        <f t="shared" si="168"/>
        <v>AIO DT</v>
      </c>
      <c r="J5412" s="1" t="str">
        <f t="shared" si="169"/>
        <v>AIO DT</v>
      </c>
      <c r="K5412" t="s">
        <v>144</v>
      </c>
      <c r="L5412" t="s">
        <v>147</v>
      </c>
      <c r="M5412" s="47">
        <v>11059</v>
      </c>
    </row>
    <row r="5413" spans="1:13" hidden="1" x14ac:dyDescent="0.3">
      <c r="A5413" s="1" t="s">
        <v>186</v>
      </c>
      <c r="B5413" s="1" t="s">
        <v>55</v>
      </c>
      <c r="C5413" t="s">
        <v>158</v>
      </c>
      <c r="D5413" s="1" t="s">
        <v>17</v>
      </c>
      <c r="E5413" t="s">
        <v>8</v>
      </c>
      <c r="F5413" s="1" t="s">
        <v>154</v>
      </c>
      <c r="G5413" t="s">
        <v>142</v>
      </c>
      <c r="H5413" s="1" t="s">
        <v>187</v>
      </c>
      <c r="I5413" s="1" t="str">
        <f t="shared" si="168"/>
        <v>AIO DT</v>
      </c>
      <c r="J5413" s="1" t="str">
        <f t="shared" si="169"/>
        <v>AIO DT</v>
      </c>
      <c r="K5413" t="s">
        <v>144</v>
      </c>
      <c r="L5413" t="s">
        <v>148</v>
      </c>
      <c r="M5413" s="47">
        <v>966</v>
      </c>
    </row>
    <row r="5414" spans="1:13" hidden="1" x14ac:dyDescent="0.3">
      <c r="A5414" s="1" t="s">
        <v>186</v>
      </c>
      <c r="B5414" s="1" t="s">
        <v>55</v>
      </c>
      <c r="C5414" t="s">
        <v>158</v>
      </c>
      <c r="D5414" s="1" t="s">
        <v>17</v>
      </c>
      <c r="E5414" t="s">
        <v>8</v>
      </c>
      <c r="F5414" s="1" t="s">
        <v>154</v>
      </c>
      <c r="G5414" t="s">
        <v>142</v>
      </c>
      <c r="H5414" s="1" t="s">
        <v>187</v>
      </c>
      <c r="I5414" s="1" t="str">
        <f t="shared" si="168"/>
        <v>AIO DT</v>
      </c>
      <c r="J5414" s="1" t="str">
        <f t="shared" si="169"/>
        <v>AIO DT</v>
      </c>
      <c r="K5414" t="s">
        <v>144</v>
      </c>
      <c r="L5414" t="s">
        <v>149</v>
      </c>
      <c r="M5414" s="47">
        <v>231</v>
      </c>
    </row>
    <row r="5415" spans="1:13" hidden="1" x14ac:dyDescent="0.3">
      <c r="A5415" s="1" t="s">
        <v>186</v>
      </c>
      <c r="B5415" s="1" t="s">
        <v>55</v>
      </c>
      <c r="C5415" t="s">
        <v>158</v>
      </c>
      <c r="D5415" s="1" t="s">
        <v>17</v>
      </c>
      <c r="E5415" t="s">
        <v>8</v>
      </c>
      <c r="F5415" s="1" t="s">
        <v>154</v>
      </c>
      <c r="G5415" t="s">
        <v>142</v>
      </c>
      <c r="H5415" s="1" t="s">
        <v>187</v>
      </c>
      <c r="I5415" s="1" t="str">
        <f t="shared" si="168"/>
        <v>AIO DT</v>
      </c>
      <c r="J5415" s="1" t="str">
        <f t="shared" si="169"/>
        <v>AIO DT</v>
      </c>
      <c r="K5415" t="s">
        <v>144</v>
      </c>
      <c r="L5415" t="s">
        <v>150</v>
      </c>
      <c r="M5415" s="47">
        <v>189</v>
      </c>
    </row>
    <row r="5416" spans="1:13" hidden="1" x14ac:dyDescent="0.3">
      <c r="A5416" s="1" t="s">
        <v>186</v>
      </c>
      <c r="B5416" s="1" t="s">
        <v>55</v>
      </c>
      <c r="C5416" t="s">
        <v>158</v>
      </c>
      <c r="D5416" s="1" t="s">
        <v>17</v>
      </c>
      <c r="E5416" t="s">
        <v>8</v>
      </c>
      <c r="F5416" s="1" t="s">
        <v>154</v>
      </c>
      <c r="G5416" t="s">
        <v>142</v>
      </c>
      <c r="H5416" s="1" t="s">
        <v>187</v>
      </c>
      <c r="I5416" s="1" t="str">
        <f t="shared" si="168"/>
        <v>AIO DT</v>
      </c>
      <c r="J5416" s="1" t="str">
        <f t="shared" si="169"/>
        <v>AIO DT</v>
      </c>
      <c r="K5416" t="s">
        <v>144</v>
      </c>
      <c r="L5416" t="s">
        <v>151</v>
      </c>
      <c r="M5416" s="47">
        <v>167</v>
      </c>
    </row>
    <row r="5417" spans="1:13" hidden="1" x14ac:dyDescent="0.3">
      <c r="A5417" s="1" t="s">
        <v>186</v>
      </c>
      <c r="B5417" s="1" t="s">
        <v>55</v>
      </c>
      <c r="C5417" t="s">
        <v>158</v>
      </c>
      <c r="D5417" s="1" t="s">
        <v>17</v>
      </c>
      <c r="E5417" t="s">
        <v>8</v>
      </c>
      <c r="F5417" s="1" t="s">
        <v>154</v>
      </c>
      <c r="G5417" t="s">
        <v>155</v>
      </c>
      <c r="H5417" s="1" t="s">
        <v>187</v>
      </c>
      <c r="I5417" s="1" t="str">
        <f t="shared" si="168"/>
        <v>AIO DT</v>
      </c>
      <c r="J5417" s="1" t="str">
        <f t="shared" si="169"/>
        <v>AIO DT</v>
      </c>
      <c r="K5417" t="s">
        <v>143</v>
      </c>
      <c r="L5417" t="s">
        <v>143</v>
      </c>
      <c r="M5417" s="47">
        <v>7070</v>
      </c>
    </row>
    <row r="5418" spans="1:13" hidden="1" x14ac:dyDescent="0.3">
      <c r="A5418" s="1" t="s">
        <v>186</v>
      </c>
      <c r="B5418" s="1" t="s">
        <v>55</v>
      </c>
      <c r="C5418" t="s">
        <v>158</v>
      </c>
      <c r="D5418" s="1" t="s">
        <v>17</v>
      </c>
      <c r="E5418" t="s">
        <v>8</v>
      </c>
      <c r="F5418" s="1" t="s">
        <v>154</v>
      </c>
      <c r="G5418" t="s">
        <v>155</v>
      </c>
      <c r="H5418" s="1" t="s">
        <v>187</v>
      </c>
      <c r="I5418" s="1" t="str">
        <f t="shared" si="168"/>
        <v>AIO DT</v>
      </c>
      <c r="J5418" s="1" t="str">
        <f t="shared" si="169"/>
        <v>AIO DT</v>
      </c>
      <c r="K5418" t="s">
        <v>144</v>
      </c>
      <c r="L5418" t="s">
        <v>145</v>
      </c>
      <c r="M5418" s="47">
        <v>935</v>
      </c>
    </row>
    <row r="5419" spans="1:13" hidden="1" x14ac:dyDescent="0.3">
      <c r="A5419" s="1" t="s">
        <v>186</v>
      </c>
      <c r="B5419" s="1" t="s">
        <v>55</v>
      </c>
      <c r="C5419" t="s">
        <v>158</v>
      </c>
      <c r="D5419" s="1" t="s">
        <v>17</v>
      </c>
      <c r="E5419" t="s">
        <v>8</v>
      </c>
      <c r="F5419" s="1" t="s">
        <v>154</v>
      </c>
      <c r="G5419" t="s">
        <v>155</v>
      </c>
      <c r="H5419" s="1" t="s">
        <v>187</v>
      </c>
      <c r="I5419" s="1" t="str">
        <f t="shared" si="168"/>
        <v>AIO DT</v>
      </c>
      <c r="J5419" s="1" t="str">
        <f t="shared" si="169"/>
        <v>AIO DT</v>
      </c>
      <c r="K5419" t="s">
        <v>144</v>
      </c>
      <c r="L5419" t="s">
        <v>146</v>
      </c>
      <c r="M5419" s="47">
        <v>650</v>
      </c>
    </row>
    <row r="5420" spans="1:13" hidden="1" x14ac:dyDescent="0.3">
      <c r="A5420" s="1" t="s">
        <v>186</v>
      </c>
      <c r="B5420" s="1" t="s">
        <v>55</v>
      </c>
      <c r="C5420" t="s">
        <v>158</v>
      </c>
      <c r="D5420" s="1" t="s">
        <v>17</v>
      </c>
      <c r="E5420" t="s">
        <v>8</v>
      </c>
      <c r="F5420" s="1" t="s">
        <v>154</v>
      </c>
      <c r="G5420" t="s">
        <v>155</v>
      </c>
      <c r="H5420" s="1" t="s">
        <v>187</v>
      </c>
      <c r="I5420" s="1" t="str">
        <f t="shared" si="168"/>
        <v>AIO DT</v>
      </c>
      <c r="J5420" s="1" t="str">
        <f t="shared" si="169"/>
        <v>AIO DT</v>
      </c>
      <c r="K5420" t="s">
        <v>144</v>
      </c>
      <c r="L5420" t="s">
        <v>147</v>
      </c>
      <c r="M5420" s="47">
        <v>508</v>
      </c>
    </row>
    <row r="5421" spans="1:13" hidden="1" x14ac:dyDescent="0.3">
      <c r="A5421" s="1" t="s">
        <v>186</v>
      </c>
      <c r="B5421" s="1" t="s">
        <v>55</v>
      </c>
      <c r="C5421" t="s">
        <v>158</v>
      </c>
      <c r="D5421" s="1" t="s">
        <v>17</v>
      </c>
      <c r="E5421" t="s">
        <v>8</v>
      </c>
      <c r="F5421" s="1" t="s">
        <v>154</v>
      </c>
      <c r="G5421" t="s">
        <v>155</v>
      </c>
      <c r="H5421" s="1" t="s">
        <v>187</v>
      </c>
      <c r="I5421" s="1" t="str">
        <f t="shared" si="168"/>
        <v>AIO DT</v>
      </c>
      <c r="J5421" s="1" t="str">
        <f t="shared" si="169"/>
        <v>AIO DT</v>
      </c>
      <c r="K5421" t="s">
        <v>144</v>
      </c>
      <c r="L5421" t="s">
        <v>148</v>
      </c>
      <c r="M5421" s="47">
        <v>45</v>
      </c>
    </row>
    <row r="5422" spans="1:13" hidden="1" x14ac:dyDescent="0.3">
      <c r="A5422" s="1" t="s">
        <v>186</v>
      </c>
      <c r="B5422" s="1" t="s">
        <v>55</v>
      </c>
      <c r="C5422" t="s">
        <v>158</v>
      </c>
      <c r="D5422" s="1" t="s">
        <v>17</v>
      </c>
      <c r="E5422" t="s">
        <v>8</v>
      </c>
      <c r="F5422" s="1" t="s">
        <v>154</v>
      </c>
      <c r="G5422" t="s">
        <v>155</v>
      </c>
      <c r="H5422" s="1" t="s">
        <v>187</v>
      </c>
      <c r="I5422" s="1" t="str">
        <f t="shared" si="168"/>
        <v>AIO DT</v>
      </c>
      <c r="J5422" s="1" t="str">
        <f t="shared" si="169"/>
        <v>AIO DT</v>
      </c>
      <c r="K5422" t="s">
        <v>144</v>
      </c>
      <c r="L5422" t="s">
        <v>149</v>
      </c>
      <c r="M5422" s="47">
        <v>10</v>
      </c>
    </row>
    <row r="5423" spans="1:13" hidden="1" x14ac:dyDescent="0.3">
      <c r="A5423" s="1" t="s">
        <v>186</v>
      </c>
      <c r="B5423" s="1" t="s">
        <v>55</v>
      </c>
      <c r="C5423" t="s">
        <v>158</v>
      </c>
      <c r="D5423" s="1" t="s">
        <v>17</v>
      </c>
      <c r="E5423" t="s">
        <v>8</v>
      </c>
      <c r="F5423" s="1" t="s">
        <v>154</v>
      </c>
      <c r="G5423" t="s">
        <v>155</v>
      </c>
      <c r="H5423" s="1" t="s">
        <v>187</v>
      </c>
      <c r="I5423" s="1" t="str">
        <f t="shared" si="168"/>
        <v>AIO DT</v>
      </c>
      <c r="J5423" s="1" t="str">
        <f t="shared" si="169"/>
        <v>AIO DT</v>
      </c>
      <c r="K5423" t="s">
        <v>144</v>
      </c>
      <c r="L5423" t="s">
        <v>150</v>
      </c>
      <c r="M5423" s="47">
        <v>8</v>
      </c>
    </row>
    <row r="5424" spans="1:13" hidden="1" x14ac:dyDescent="0.3">
      <c r="A5424" s="1" t="s">
        <v>186</v>
      </c>
      <c r="B5424" s="1" t="s">
        <v>55</v>
      </c>
      <c r="C5424" t="s">
        <v>158</v>
      </c>
      <c r="D5424" s="1" t="s">
        <v>17</v>
      </c>
      <c r="E5424" t="s">
        <v>8</v>
      </c>
      <c r="F5424" s="1" t="s">
        <v>154</v>
      </c>
      <c r="G5424" t="s">
        <v>155</v>
      </c>
      <c r="H5424" s="1" t="s">
        <v>187</v>
      </c>
      <c r="I5424" s="1" t="str">
        <f t="shared" si="168"/>
        <v>AIO DT</v>
      </c>
      <c r="J5424" s="1" t="str">
        <f t="shared" si="169"/>
        <v>AIO DT</v>
      </c>
      <c r="K5424" t="s">
        <v>144</v>
      </c>
      <c r="L5424" t="s">
        <v>151</v>
      </c>
      <c r="M5424" s="47">
        <v>8</v>
      </c>
    </row>
    <row r="5425" spans="1:13" hidden="1" x14ac:dyDescent="0.3">
      <c r="A5425" s="1" t="s">
        <v>186</v>
      </c>
      <c r="B5425" s="1" t="s">
        <v>55</v>
      </c>
      <c r="C5425" t="s">
        <v>158</v>
      </c>
      <c r="D5425" s="1" t="s">
        <v>17</v>
      </c>
      <c r="E5425" t="s">
        <v>6</v>
      </c>
      <c r="F5425" s="1" t="s">
        <v>154</v>
      </c>
      <c r="G5425" t="s">
        <v>142</v>
      </c>
      <c r="H5425" s="1" t="s">
        <v>187</v>
      </c>
      <c r="I5425" s="1" t="str">
        <f t="shared" si="168"/>
        <v>Small DT</v>
      </c>
      <c r="J5425" s="1" t="str">
        <f t="shared" si="169"/>
        <v>Small DT</v>
      </c>
      <c r="K5425" t="s">
        <v>143</v>
      </c>
      <c r="L5425" t="s">
        <v>143</v>
      </c>
      <c r="M5425" s="47">
        <v>853</v>
      </c>
    </row>
    <row r="5426" spans="1:13" hidden="1" x14ac:dyDescent="0.3">
      <c r="A5426" s="1" t="s">
        <v>186</v>
      </c>
      <c r="B5426" s="1" t="s">
        <v>55</v>
      </c>
      <c r="C5426" t="s">
        <v>158</v>
      </c>
      <c r="D5426" s="1" t="s">
        <v>17</v>
      </c>
      <c r="E5426" t="s">
        <v>6</v>
      </c>
      <c r="F5426" s="1" t="s">
        <v>154</v>
      </c>
      <c r="G5426" t="s">
        <v>142</v>
      </c>
      <c r="H5426" s="1" t="s">
        <v>187</v>
      </c>
      <c r="I5426" s="1" t="str">
        <f t="shared" si="168"/>
        <v>Small DT</v>
      </c>
      <c r="J5426" s="1" t="str">
        <f t="shared" si="169"/>
        <v>Small DT</v>
      </c>
      <c r="K5426" t="s">
        <v>144</v>
      </c>
      <c r="L5426" t="s">
        <v>145</v>
      </c>
      <c r="M5426" s="47">
        <v>2862</v>
      </c>
    </row>
    <row r="5427" spans="1:13" hidden="1" x14ac:dyDescent="0.3">
      <c r="A5427" s="1" t="s">
        <v>186</v>
      </c>
      <c r="B5427" s="1" t="s">
        <v>55</v>
      </c>
      <c r="C5427" t="s">
        <v>158</v>
      </c>
      <c r="D5427" s="1" t="s">
        <v>17</v>
      </c>
      <c r="E5427" t="s">
        <v>6</v>
      </c>
      <c r="F5427" s="1" t="s">
        <v>154</v>
      </c>
      <c r="G5427" t="s">
        <v>142</v>
      </c>
      <c r="H5427" s="1" t="s">
        <v>187</v>
      </c>
      <c r="I5427" s="1" t="str">
        <f t="shared" si="168"/>
        <v>Small DT</v>
      </c>
      <c r="J5427" s="1" t="str">
        <f t="shared" si="169"/>
        <v>Small DT</v>
      </c>
      <c r="K5427" t="s">
        <v>144</v>
      </c>
      <c r="L5427" t="s">
        <v>146</v>
      </c>
      <c r="M5427" s="47">
        <v>2583</v>
      </c>
    </row>
    <row r="5428" spans="1:13" hidden="1" x14ac:dyDescent="0.3">
      <c r="A5428" s="1" t="s">
        <v>186</v>
      </c>
      <c r="B5428" s="1" t="s">
        <v>55</v>
      </c>
      <c r="C5428" t="s">
        <v>158</v>
      </c>
      <c r="D5428" s="1" t="s">
        <v>17</v>
      </c>
      <c r="E5428" t="s">
        <v>6</v>
      </c>
      <c r="F5428" s="1" t="s">
        <v>154</v>
      </c>
      <c r="G5428" t="s">
        <v>142</v>
      </c>
      <c r="H5428" s="1" t="s">
        <v>187</v>
      </c>
      <c r="I5428" s="1" t="str">
        <f t="shared" si="168"/>
        <v>Small DT</v>
      </c>
      <c r="J5428" s="1" t="str">
        <f t="shared" si="169"/>
        <v>Small DT</v>
      </c>
      <c r="K5428" t="s">
        <v>144</v>
      </c>
      <c r="L5428" t="s">
        <v>147</v>
      </c>
      <c r="M5428" s="47">
        <v>2819</v>
      </c>
    </row>
    <row r="5429" spans="1:13" hidden="1" x14ac:dyDescent="0.3">
      <c r="A5429" s="1" t="s">
        <v>186</v>
      </c>
      <c r="B5429" s="1" t="s">
        <v>55</v>
      </c>
      <c r="C5429" t="s">
        <v>158</v>
      </c>
      <c r="D5429" s="1" t="s">
        <v>17</v>
      </c>
      <c r="E5429" t="s">
        <v>6</v>
      </c>
      <c r="F5429" s="1" t="s">
        <v>154</v>
      </c>
      <c r="G5429" t="s">
        <v>142</v>
      </c>
      <c r="H5429" s="1" t="s">
        <v>187</v>
      </c>
      <c r="I5429" s="1" t="str">
        <f t="shared" si="168"/>
        <v>Small DT</v>
      </c>
      <c r="J5429" s="1" t="str">
        <f t="shared" si="169"/>
        <v>Small DT</v>
      </c>
      <c r="K5429" t="s">
        <v>144</v>
      </c>
      <c r="L5429" t="s">
        <v>148</v>
      </c>
      <c r="M5429" s="47">
        <v>229</v>
      </c>
    </row>
    <row r="5430" spans="1:13" hidden="1" x14ac:dyDescent="0.3">
      <c r="A5430" s="1" t="s">
        <v>186</v>
      </c>
      <c r="B5430" s="1" t="s">
        <v>55</v>
      </c>
      <c r="C5430" t="s">
        <v>158</v>
      </c>
      <c r="D5430" s="1" t="s">
        <v>17</v>
      </c>
      <c r="E5430" t="s">
        <v>6</v>
      </c>
      <c r="F5430" s="1" t="s">
        <v>154</v>
      </c>
      <c r="G5430" t="s">
        <v>142</v>
      </c>
      <c r="H5430" s="1" t="s">
        <v>187</v>
      </c>
      <c r="I5430" s="1" t="str">
        <f t="shared" si="168"/>
        <v>Small DT</v>
      </c>
      <c r="J5430" s="1" t="str">
        <f t="shared" si="169"/>
        <v>Small DT</v>
      </c>
      <c r="K5430" t="s">
        <v>144</v>
      </c>
      <c r="L5430" t="s">
        <v>149</v>
      </c>
      <c r="M5430" s="47">
        <v>75</v>
      </c>
    </row>
    <row r="5431" spans="1:13" hidden="1" x14ac:dyDescent="0.3">
      <c r="A5431" s="1" t="s">
        <v>186</v>
      </c>
      <c r="B5431" s="1" t="s">
        <v>55</v>
      </c>
      <c r="C5431" t="s">
        <v>158</v>
      </c>
      <c r="D5431" s="1" t="s">
        <v>17</v>
      </c>
      <c r="E5431" t="s">
        <v>6</v>
      </c>
      <c r="F5431" s="1" t="s">
        <v>154</v>
      </c>
      <c r="G5431" t="s">
        <v>142</v>
      </c>
      <c r="H5431" s="1" t="s">
        <v>187</v>
      </c>
      <c r="I5431" s="1" t="str">
        <f t="shared" si="168"/>
        <v>Small DT</v>
      </c>
      <c r="J5431" s="1" t="str">
        <f t="shared" si="169"/>
        <v>Small DT</v>
      </c>
      <c r="K5431" t="s">
        <v>144</v>
      </c>
      <c r="L5431" t="s">
        <v>150</v>
      </c>
      <c r="M5431" s="47">
        <v>188</v>
      </c>
    </row>
    <row r="5432" spans="1:13" hidden="1" x14ac:dyDescent="0.3">
      <c r="A5432" s="1" t="s">
        <v>186</v>
      </c>
      <c r="B5432" s="1" t="s">
        <v>55</v>
      </c>
      <c r="C5432" t="s">
        <v>158</v>
      </c>
      <c r="D5432" s="1" t="s">
        <v>17</v>
      </c>
      <c r="E5432" t="s">
        <v>6</v>
      </c>
      <c r="F5432" s="1" t="s">
        <v>154</v>
      </c>
      <c r="G5432" t="s">
        <v>142</v>
      </c>
      <c r="H5432" s="1" t="s">
        <v>187</v>
      </c>
      <c r="I5432" s="1" t="str">
        <f t="shared" si="168"/>
        <v>Small DT</v>
      </c>
      <c r="J5432" s="1" t="str">
        <f t="shared" si="169"/>
        <v>Small DT</v>
      </c>
      <c r="K5432" t="s">
        <v>144</v>
      </c>
      <c r="L5432" t="s">
        <v>151</v>
      </c>
      <c r="M5432" s="47">
        <v>167</v>
      </c>
    </row>
    <row r="5433" spans="1:13" hidden="1" x14ac:dyDescent="0.3">
      <c r="A5433" s="1" t="s">
        <v>186</v>
      </c>
      <c r="B5433" s="1" t="s">
        <v>55</v>
      </c>
      <c r="C5433" t="s">
        <v>158</v>
      </c>
      <c r="D5433" s="1" t="s">
        <v>17</v>
      </c>
      <c r="E5433" t="s">
        <v>6</v>
      </c>
      <c r="F5433" s="1" t="s">
        <v>154</v>
      </c>
      <c r="G5433" t="s">
        <v>155</v>
      </c>
      <c r="H5433" s="1" t="s">
        <v>187</v>
      </c>
      <c r="I5433" s="1" t="str">
        <f t="shared" si="168"/>
        <v>Small DT</v>
      </c>
      <c r="J5433" s="1" t="str">
        <f t="shared" si="169"/>
        <v>Small DT</v>
      </c>
      <c r="K5433" t="s">
        <v>144</v>
      </c>
      <c r="L5433" t="s">
        <v>145</v>
      </c>
      <c r="M5433" s="47">
        <v>741</v>
      </c>
    </row>
    <row r="5434" spans="1:13" hidden="1" x14ac:dyDescent="0.3">
      <c r="A5434" s="1" t="s">
        <v>186</v>
      </c>
      <c r="B5434" s="1" t="s">
        <v>55</v>
      </c>
      <c r="C5434" t="s">
        <v>158</v>
      </c>
      <c r="D5434" s="1" t="s">
        <v>17</v>
      </c>
      <c r="E5434" t="s">
        <v>6</v>
      </c>
      <c r="F5434" s="1" t="s">
        <v>154</v>
      </c>
      <c r="G5434" t="s">
        <v>155</v>
      </c>
      <c r="H5434" s="1" t="s">
        <v>187</v>
      </c>
      <c r="I5434" s="1" t="str">
        <f t="shared" si="168"/>
        <v>Small DT</v>
      </c>
      <c r="J5434" s="1" t="str">
        <f t="shared" si="169"/>
        <v>Small DT</v>
      </c>
      <c r="K5434" t="s">
        <v>144</v>
      </c>
      <c r="L5434" t="s">
        <v>146</v>
      </c>
      <c r="M5434" s="47">
        <v>670</v>
      </c>
    </row>
    <row r="5435" spans="1:13" hidden="1" x14ac:dyDescent="0.3">
      <c r="A5435" s="1" t="s">
        <v>186</v>
      </c>
      <c r="B5435" s="1" t="s">
        <v>55</v>
      </c>
      <c r="C5435" t="s">
        <v>158</v>
      </c>
      <c r="D5435" s="1" t="s">
        <v>17</v>
      </c>
      <c r="E5435" t="s">
        <v>6</v>
      </c>
      <c r="F5435" s="1" t="s">
        <v>154</v>
      </c>
      <c r="G5435" t="s">
        <v>155</v>
      </c>
      <c r="H5435" s="1" t="s">
        <v>187</v>
      </c>
      <c r="I5435" s="1" t="str">
        <f t="shared" si="168"/>
        <v>Small DT</v>
      </c>
      <c r="J5435" s="1" t="str">
        <f t="shared" si="169"/>
        <v>Small DT</v>
      </c>
      <c r="K5435" t="s">
        <v>144</v>
      </c>
      <c r="L5435" t="s">
        <v>147</v>
      </c>
      <c r="M5435" s="47">
        <v>730</v>
      </c>
    </row>
    <row r="5436" spans="1:13" hidden="1" x14ac:dyDescent="0.3">
      <c r="A5436" s="1" t="s">
        <v>186</v>
      </c>
      <c r="B5436" s="1" t="s">
        <v>55</v>
      </c>
      <c r="C5436" t="s">
        <v>158</v>
      </c>
      <c r="D5436" s="1" t="s">
        <v>17</v>
      </c>
      <c r="E5436" t="s">
        <v>6</v>
      </c>
      <c r="F5436" s="1" t="s">
        <v>154</v>
      </c>
      <c r="G5436" t="s">
        <v>155</v>
      </c>
      <c r="H5436" s="1" t="s">
        <v>187</v>
      </c>
      <c r="I5436" s="1" t="str">
        <f t="shared" si="168"/>
        <v>Small DT</v>
      </c>
      <c r="J5436" s="1" t="str">
        <f t="shared" si="169"/>
        <v>Small DT</v>
      </c>
      <c r="K5436" t="s">
        <v>144</v>
      </c>
      <c r="L5436" t="s">
        <v>148</v>
      </c>
      <c r="M5436" s="47">
        <v>60</v>
      </c>
    </row>
    <row r="5437" spans="1:13" hidden="1" x14ac:dyDescent="0.3">
      <c r="A5437" s="1" t="s">
        <v>186</v>
      </c>
      <c r="B5437" s="1" t="s">
        <v>55</v>
      </c>
      <c r="C5437" t="s">
        <v>158</v>
      </c>
      <c r="D5437" s="1" t="s">
        <v>17</v>
      </c>
      <c r="E5437" t="s">
        <v>6</v>
      </c>
      <c r="F5437" s="1" t="s">
        <v>154</v>
      </c>
      <c r="G5437" t="s">
        <v>155</v>
      </c>
      <c r="H5437" s="1" t="s">
        <v>187</v>
      </c>
      <c r="I5437" s="1" t="str">
        <f t="shared" si="168"/>
        <v>Small DT</v>
      </c>
      <c r="J5437" s="1" t="str">
        <f t="shared" si="169"/>
        <v>Small DT</v>
      </c>
      <c r="K5437" t="s">
        <v>144</v>
      </c>
      <c r="L5437" t="s">
        <v>149</v>
      </c>
      <c r="M5437" s="47">
        <v>18</v>
      </c>
    </row>
    <row r="5438" spans="1:13" hidden="1" x14ac:dyDescent="0.3">
      <c r="A5438" s="1" t="s">
        <v>186</v>
      </c>
      <c r="B5438" s="1" t="s">
        <v>55</v>
      </c>
      <c r="C5438" t="s">
        <v>158</v>
      </c>
      <c r="D5438" s="1" t="s">
        <v>17</v>
      </c>
      <c r="E5438" t="s">
        <v>6</v>
      </c>
      <c r="F5438" s="1" t="s">
        <v>154</v>
      </c>
      <c r="G5438" t="s">
        <v>155</v>
      </c>
      <c r="H5438" s="1" t="s">
        <v>187</v>
      </c>
      <c r="I5438" s="1" t="str">
        <f t="shared" si="168"/>
        <v>Small DT</v>
      </c>
      <c r="J5438" s="1" t="str">
        <f t="shared" si="169"/>
        <v>Small DT</v>
      </c>
      <c r="K5438" t="s">
        <v>144</v>
      </c>
      <c r="L5438" t="s">
        <v>150</v>
      </c>
      <c r="M5438" s="47">
        <v>47</v>
      </c>
    </row>
    <row r="5439" spans="1:13" hidden="1" x14ac:dyDescent="0.3">
      <c r="A5439" s="1" t="s">
        <v>186</v>
      </c>
      <c r="B5439" s="1" t="s">
        <v>55</v>
      </c>
      <c r="C5439" t="s">
        <v>158</v>
      </c>
      <c r="D5439" s="1" t="s">
        <v>17</v>
      </c>
      <c r="E5439" t="s">
        <v>6</v>
      </c>
      <c r="F5439" s="1" t="s">
        <v>154</v>
      </c>
      <c r="G5439" t="s">
        <v>155</v>
      </c>
      <c r="H5439" s="1" t="s">
        <v>187</v>
      </c>
      <c r="I5439" s="1" t="str">
        <f t="shared" si="168"/>
        <v>Small DT</v>
      </c>
      <c r="J5439" s="1" t="str">
        <f t="shared" si="169"/>
        <v>Small DT</v>
      </c>
      <c r="K5439" t="s">
        <v>144</v>
      </c>
      <c r="L5439" t="s">
        <v>151</v>
      </c>
      <c r="M5439" s="47">
        <v>43</v>
      </c>
    </row>
    <row r="5440" spans="1:13" hidden="1" x14ac:dyDescent="0.3">
      <c r="A5440" s="1" t="s">
        <v>186</v>
      </c>
      <c r="B5440" s="1" t="s">
        <v>55</v>
      </c>
      <c r="C5440" t="s">
        <v>158</v>
      </c>
      <c r="D5440" s="1" t="s">
        <v>17</v>
      </c>
      <c r="E5440" t="s">
        <v>7</v>
      </c>
      <c r="F5440" s="1" t="s">
        <v>154</v>
      </c>
      <c r="G5440" t="s">
        <v>142</v>
      </c>
      <c r="H5440" s="1" t="s">
        <v>187</v>
      </c>
      <c r="I5440" s="1" t="str">
        <f t="shared" si="168"/>
        <v>Tower DT</v>
      </c>
      <c r="J5440" s="1" t="str">
        <f t="shared" si="169"/>
        <v>Tower DT</v>
      </c>
      <c r="K5440" t="s">
        <v>143</v>
      </c>
      <c r="L5440" t="s">
        <v>143</v>
      </c>
      <c r="M5440" s="47">
        <v>2406</v>
      </c>
    </row>
    <row r="5441" spans="1:13" hidden="1" x14ac:dyDescent="0.3">
      <c r="A5441" s="1" t="s">
        <v>186</v>
      </c>
      <c r="B5441" s="1" t="s">
        <v>55</v>
      </c>
      <c r="C5441" t="s">
        <v>158</v>
      </c>
      <c r="D5441" s="1" t="s">
        <v>17</v>
      </c>
      <c r="E5441" t="s">
        <v>7</v>
      </c>
      <c r="F5441" s="1" t="s">
        <v>154</v>
      </c>
      <c r="G5441" t="s">
        <v>142</v>
      </c>
      <c r="H5441" s="1" t="s">
        <v>187</v>
      </c>
      <c r="I5441" s="1" t="str">
        <f t="shared" si="168"/>
        <v>Tower DT</v>
      </c>
      <c r="J5441" s="1" t="str">
        <f t="shared" si="169"/>
        <v>Tower DT</v>
      </c>
      <c r="K5441" t="s">
        <v>144</v>
      </c>
      <c r="L5441" t="s">
        <v>145</v>
      </c>
      <c r="M5441" s="47">
        <v>31679</v>
      </c>
    </row>
    <row r="5442" spans="1:13" hidden="1" x14ac:dyDescent="0.3">
      <c r="A5442" s="1" t="s">
        <v>186</v>
      </c>
      <c r="B5442" s="1" t="s">
        <v>55</v>
      </c>
      <c r="C5442" t="s">
        <v>158</v>
      </c>
      <c r="D5442" s="1" t="s">
        <v>17</v>
      </c>
      <c r="E5442" t="s">
        <v>7</v>
      </c>
      <c r="F5442" s="1" t="s">
        <v>154</v>
      </c>
      <c r="G5442" t="s">
        <v>142</v>
      </c>
      <c r="H5442" s="1" t="s">
        <v>187</v>
      </c>
      <c r="I5442" s="1" t="str">
        <f t="shared" si="168"/>
        <v>Tower DT</v>
      </c>
      <c r="J5442" s="1" t="str">
        <f t="shared" si="169"/>
        <v>Tower DT</v>
      </c>
      <c r="K5442" t="s">
        <v>144</v>
      </c>
      <c r="L5442" t="s">
        <v>146</v>
      </c>
      <c r="M5442" s="47">
        <v>28504</v>
      </c>
    </row>
    <row r="5443" spans="1:13" hidden="1" x14ac:dyDescent="0.3">
      <c r="A5443" s="1" t="s">
        <v>186</v>
      </c>
      <c r="B5443" s="1" t="s">
        <v>55</v>
      </c>
      <c r="C5443" t="s">
        <v>158</v>
      </c>
      <c r="D5443" s="1" t="s">
        <v>17</v>
      </c>
      <c r="E5443" t="s">
        <v>7</v>
      </c>
      <c r="F5443" s="1" t="s">
        <v>154</v>
      </c>
      <c r="G5443" t="s">
        <v>142</v>
      </c>
      <c r="H5443" s="1" t="s">
        <v>187</v>
      </c>
      <c r="I5443" s="1" t="str">
        <f t="shared" ref="I5443:I5506" si="170">VLOOKUP(E5443&amp;F5443&amp;G5443,$S$1:$T$74,2,0)</f>
        <v>Tower DT</v>
      </c>
      <c r="J5443" s="1" t="str">
        <f t="shared" ref="J5443:J5506" si="171">IF(AND(I5443="Clamshell NB",H5443="Yes"),"Clamshell Ultraslim NB",I5443)</f>
        <v>Tower DT</v>
      </c>
      <c r="K5443" t="s">
        <v>144</v>
      </c>
      <c r="L5443" t="s">
        <v>147</v>
      </c>
      <c r="M5443" s="47">
        <v>27207</v>
      </c>
    </row>
    <row r="5444" spans="1:13" hidden="1" x14ac:dyDescent="0.3">
      <c r="A5444" s="1" t="s">
        <v>186</v>
      </c>
      <c r="B5444" s="1" t="s">
        <v>55</v>
      </c>
      <c r="C5444" t="s">
        <v>158</v>
      </c>
      <c r="D5444" s="1" t="s">
        <v>17</v>
      </c>
      <c r="E5444" t="s">
        <v>7</v>
      </c>
      <c r="F5444" s="1" t="s">
        <v>154</v>
      </c>
      <c r="G5444" t="s">
        <v>142</v>
      </c>
      <c r="H5444" s="1" t="s">
        <v>187</v>
      </c>
      <c r="I5444" s="1" t="str">
        <f t="shared" si="170"/>
        <v>Tower DT</v>
      </c>
      <c r="J5444" s="1" t="str">
        <f t="shared" si="171"/>
        <v>Tower DT</v>
      </c>
      <c r="K5444" t="s">
        <v>144</v>
      </c>
      <c r="L5444" t="s">
        <v>148</v>
      </c>
      <c r="M5444" s="47">
        <v>2216</v>
      </c>
    </row>
    <row r="5445" spans="1:13" hidden="1" x14ac:dyDescent="0.3">
      <c r="A5445" s="1" t="s">
        <v>186</v>
      </c>
      <c r="B5445" s="1" t="s">
        <v>55</v>
      </c>
      <c r="C5445" t="s">
        <v>158</v>
      </c>
      <c r="D5445" s="1" t="s">
        <v>17</v>
      </c>
      <c r="E5445" t="s">
        <v>7</v>
      </c>
      <c r="F5445" s="1" t="s">
        <v>154</v>
      </c>
      <c r="G5445" t="s">
        <v>142</v>
      </c>
      <c r="H5445" s="1" t="s">
        <v>187</v>
      </c>
      <c r="I5445" s="1" t="str">
        <f t="shared" si="170"/>
        <v>Tower DT</v>
      </c>
      <c r="J5445" s="1" t="str">
        <f t="shared" si="171"/>
        <v>Tower DT</v>
      </c>
      <c r="K5445" t="s">
        <v>144</v>
      </c>
      <c r="L5445" t="s">
        <v>149</v>
      </c>
      <c r="M5445" s="47">
        <v>717</v>
      </c>
    </row>
    <row r="5446" spans="1:13" hidden="1" x14ac:dyDescent="0.3">
      <c r="A5446" s="1" t="s">
        <v>186</v>
      </c>
      <c r="B5446" s="1" t="s">
        <v>55</v>
      </c>
      <c r="C5446" t="s">
        <v>158</v>
      </c>
      <c r="D5446" s="1" t="s">
        <v>17</v>
      </c>
      <c r="E5446" t="s">
        <v>7</v>
      </c>
      <c r="F5446" s="1" t="s">
        <v>154</v>
      </c>
      <c r="G5446" t="s">
        <v>142</v>
      </c>
      <c r="H5446" s="1" t="s">
        <v>187</v>
      </c>
      <c r="I5446" s="1" t="str">
        <f t="shared" si="170"/>
        <v>Tower DT</v>
      </c>
      <c r="J5446" s="1" t="str">
        <f t="shared" si="171"/>
        <v>Tower DT</v>
      </c>
      <c r="K5446" t="s">
        <v>144</v>
      </c>
      <c r="L5446" t="s">
        <v>150</v>
      </c>
      <c r="M5446" s="47">
        <v>1929</v>
      </c>
    </row>
    <row r="5447" spans="1:13" hidden="1" x14ac:dyDescent="0.3">
      <c r="A5447" s="1" t="s">
        <v>186</v>
      </c>
      <c r="B5447" s="1" t="s">
        <v>55</v>
      </c>
      <c r="C5447" t="s">
        <v>158</v>
      </c>
      <c r="D5447" s="1" t="s">
        <v>17</v>
      </c>
      <c r="E5447" t="s">
        <v>7</v>
      </c>
      <c r="F5447" s="1" t="s">
        <v>154</v>
      </c>
      <c r="G5447" t="s">
        <v>142</v>
      </c>
      <c r="H5447" s="1" t="s">
        <v>187</v>
      </c>
      <c r="I5447" s="1" t="str">
        <f t="shared" si="170"/>
        <v>Tower DT</v>
      </c>
      <c r="J5447" s="1" t="str">
        <f t="shared" si="171"/>
        <v>Tower DT</v>
      </c>
      <c r="K5447" t="s">
        <v>144</v>
      </c>
      <c r="L5447" t="s">
        <v>151</v>
      </c>
      <c r="M5447" s="47">
        <v>1713</v>
      </c>
    </row>
    <row r="5448" spans="1:13" hidden="1" x14ac:dyDescent="0.3">
      <c r="A5448" s="1" t="s">
        <v>186</v>
      </c>
      <c r="B5448" s="1" t="s">
        <v>55</v>
      </c>
      <c r="C5448" t="s">
        <v>158</v>
      </c>
      <c r="D5448" s="1" t="s">
        <v>17</v>
      </c>
      <c r="E5448" t="s">
        <v>7</v>
      </c>
      <c r="F5448" s="1" t="s">
        <v>154</v>
      </c>
      <c r="G5448" t="s">
        <v>155</v>
      </c>
      <c r="H5448" s="1" t="s">
        <v>187</v>
      </c>
      <c r="I5448" s="1" t="str">
        <f t="shared" si="170"/>
        <v>Tower Gaming Capable DT</v>
      </c>
      <c r="J5448" s="1" t="str">
        <f t="shared" si="171"/>
        <v>Tower Gaming Capable DT</v>
      </c>
      <c r="K5448" t="s">
        <v>143</v>
      </c>
      <c r="L5448" t="s">
        <v>143</v>
      </c>
      <c r="M5448" s="47">
        <v>4487</v>
      </c>
    </row>
    <row r="5449" spans="1:13" hidden="1" x14ac:dyDescent="0.3">
      <c r="A5449" s="1" t="s">
        <v>186</v>
      </c>
      <c r="B5449" s="1" t="s">
        <v>55</v>
      </c>
      <c r="C5449" t="s">
        <v>158</v>
      </c>
      <c r="D5449" s="1" t="s">
        <v>17</v>
      </c>
      <c r="E5449" t="s">
        <v>7</v>
      </c>
      <c r="F5449" s="1" t="s">
        <v>154</v>
      </c>
      <c r="G5449" t="s">
        <v>155</v>
      </c>
      <c r="H5449" s="1" t="s">
        <v>187</v>
      </c>
      <c r="I5449" s="1" t="str">
        <f t="shared" si="170"/>
        <v>Tower Gaming Capable DT</v>
      </c>
      <c r="J5449" s="1" t="str">
        <f t="shared" si="171"/>
        <v>Tower Gaming Capable DT</v>
      </c>
      <c r="K5449" t="s">
        <v>144</v>
      </c>
      <c r="L5449" t="s">
        <v>145</v>
      </c>
      <c r="M5449" s="47">
        <v>3539</v>
      </c>
    </row>
    <row r="5450" spans="1:13" hidden="1" x14ac:dyDescent="0.3">
      <c r="A5450" s="1" t="s">
        <v>186</v>
      </c>
      <c r="B5450" s="1" t="s">
        <v>55</v>
      </c>
      <c r="C5450" t="s">
        <v>158</v>
      </c>
      <c r="D5450" s="1" t="s">
        <v>17</v>
      </c>
      <c r="E5450" t="s">
        <v>7</v>
      </c>
      <c r="F5450" s="1" t="s">
        <v>154</v>
      </c>
      <c r="G5450" t="s">
        <v>155</v>
      </c>
      <c r="H5450" s="1" t="s">
        <v>187</v>
      </c>
      <c r="I5450" s="1" t="str">
        <f t="shared" si="170"/>
        <v>Tower Gaming Capable DT</v>
      </c>
      <c r="J5450" s="1" t="str">
        <f t="shared" si="171"/>
        <v>Tower Gaming Capable DT</v>
      </c>
      <c r="K5450" t="s">
        <v>144</v>
      </c>
      <c r="L5450" t="s">
        <v>146</v>
      </c>
      <c r="M5450" s="47">
        <v>2883</v>
      </c>
    </row>
    <row r="5451" spans="1:13" hidden="1" x14ac:dyDescent="0.3">
      <c r="A5451" s="1" t="s">
        <v>186</v>
      </c>
      <c r="B5451" s="1" t="s">
        <v>55</v>
      </c>
      <c r="C5451" t="s">
        <v>158</v>
      </c>
      <c r="D5451" s="1" t="s">
        <v>17</v>
      </c>
      <c r="E5451" t="s">
        <v>7</v>
      </c>
      <c r="F5451" s="1" t="s">
        <v>154</v>
      </c>
      <c r="G5451" t="s">
        <v>155</v>
      </c>
      <c r="H5451" s="1" t="s">
        <v>187</v>
      </c>
      <c r="I5451" s="1" t="str">
        <f t="shared" si="170"/>
        <v>Tower Gaming Capable DT</v>
      </c>
      <c r="J5451" s="1" t="str">
        <f t="shared" si="171"/>
        <v>Tower Gaming Capable DT</v>
      </c>
      <c r="K5451" t="s">
        <v>144</v>
      </c>
      <c r="L5451" t="s">
        <v>147</v>
      </c>
      <c r="M5451" s="47">
        <v>2998</v>
      </c>
    </row>
    <row r="5452" spans="1:13" hidden="1" x14ac:dyDescent="0.3">
      <c r="A5452" s="1" t="s">
        <v>186</v>
      </c>
      <c r="B5452" s="1" t="s">
        <v>55</v>
      </c>
      <c r="C5452" t="s">
        <v>158</v>
      </c>
      <c r="D5452" s="1" t="s">
        <v>17</v>
      </c>
      <c r="E5452" t="s">
        <v>7</v>
      </c>
      <c r="F5452" s="1" t="s">
        <v>154</v>
      </c>
      <c r="G5452" t="s">
        <v>155</v>
      </c>
      <c r="H5452" s="1" t="s">
        <v>187</v>
      </c>
      <c r="I5452" s="1" t="str">
        <f t="shared" si="170"/>
        <v>Tower Gaming Capable DT</v>
      </c>
      <c r="J5452" s="1" t="str">
        <f t="shared" si="171"/>
        <v>Tower Gaming Capable DT</v>
      </c>
      <c r="K5452" t="s">
        <v>144</v>
      </c>
      <c r="L5452" t="s">
        <v>148</v>
      </c>
      <c r="M5452" s="47">
        <v>247</v>
      </c>
    </row>
    <row r="5453" spans="1:13" hidden="1" x14ac:dyDescent="0.3">
      <c r="A5453" s="1" t="s">
        <v>186</v>
      </c>
      <c r="B5453" s="1" t="s">
        <v>55</v>
      </c>
      <c r="C5453" t="s">
        <v>158</v>
      </c>
      <c r="D5453" s="1" t="s">
        <v>17</v>
      </c>
      <c r="E5453" t="s">
        <v>7</v>
      </c>
      <c r="F5453" s="1" t="s">
        <v>154</v>
      </c>
      <c r="G5453" t="s">
        <v>155</v>
      </c>
      <c r="H5453" s="1" t="s">
        <v>187</v>
      </c>
      <c r="I5453" s="1" t="str">
        <f t="shared" si="170"/>
        <v>Tower Gaming Capable DT</v>
      </c>
      <c r="J5453" s="1" t="str">
        <f t="shared" si="171"/>
        <v>Tower Gaming Capable DT</v>
      </c>
      <c r="K5453" t="s">
        <v>144</v>
      </c>
      <c r="L5453" t="s">
        <v>149</v>
      </c>
      <c r="M5453" s="47">
        <v>80</v>
      </c>
    </row>
    <row r="5454" spans="1:13" hidden="1" x14ac:dyDescent="0.3">
      <c r="A5454" s="1" t="s">
        <v>186</v>
      </c>
      <c r="B5454" s="1" t="s">
        <v>55</v>
      </c>
      <c r="C5454" t="s">
        <v>158</v>
      </c>
      <c r="D5454" s="1" t="s">
        <v>17</v>
      </c>
      <c r="E5454" t="s">
        <v>7</v>
      </c>
      <c r="F5454" s="1" t="s">
        <v>154</v>
      </c>
      <c r="G5454" t="s">
        <v>155</v>
      </c>
      <c r="H5454" s="1" t="s">
        <v>187</v>
      </c>
      <c r="I5454" s="1" t="str">
        <f t="shared" si="170"/>
        <v>Tower Gaming Capable DT</v>
      </c>
      <c r="J5454" s="1" t="str">
        <f t="shared" si="171"/>
        <v>Tower Gaming Capable DT</v>
      </c>
      <c r="K5454" t="s">
        <v>144</v>
      </c>
      <c r="L5454" t="s">
        <v>150</v>
      </c>
      <c r="M5454" s="47">
        <v>208</v>
      </c>
    </row>
    <row r="5455" spans="1:13" hidden="1" x14ac:dyDescent="0.3">
      <c r="A5455" s="1" t="s">
        <v>186</v>
      </c>
      <c r="B5455" s="1" t="s">
        <v>55</v>
      </c>
      <c r="C5455" t="s">
        <v>158</v>
      </c>
      <c r="D5455" s="1" t="s">
        <v>17</v>
      </c>
      <c r="E5455" t="s">
        <v>7</v>
      </c>
      <c r="F5455" s="1" t="s">
        <v>154</v>
      </c>
      <c r="G5455" t="s">
        <v>155</v>
      </c>
      <c r="H5455" s="1" t="s">
        <v>187</v>
      </c>
      <c r="I5455" s="1" t="str">
        <f t="shared" si="170"/>
        <v>Tower Gaming Capable DT</v>
      </c>
      <c r="J5455" s="1" t="str">
        <f t="shared" si="171"/>
        <v>Tower Gaming Capable DT</v>
      </c>
      <c r="K5455" t="s">
        <v>144</v>
      </c>
      <c r="L5455" t="s">
        <v>151</v>
      </c>
      <c r="M5455" s="47">
        <v>190</v>
      </c>
    </row>
    <row r="5456" spans="1:13" hidden="1" x14ac:dyDescent="0.3">
      <c r="A5456" s="1" t="s">
        <v>186</v>
      </c>
      <c r="B5456" s="1" t="s">
        <v>55</v>
      </c>
      <c r="C5456" t="s">
        <v>158</v>
      </c>
      <c r="D5456" s="1" t="s">
        <v>18</v>
      </c>
      <c r="E5456" t="s">
        <v>10</v>
      </c>
      <c r="F5456" s="1" t="s">
        <v>161</v>
      </c>
      <c r="G5456" t="s">
        <v>142</v>
      </c>
      <c r="H5456" s="1" t="s">
        <v>155</v>
      </c>
      <c r="I5456" s="1" t="str">
        <f t="shared" si="170"/>
        <v>Clamshell NB</v>
      </c>
      <c r="J5456" s="1" t="str">
        <f t="shared" si="171"/>
        <v>Clamshell Ultraslim NB</v>
      </c>
      <c r="K5456" t="s">
        <v>143</v>
      </c>
      <c r="L5456" t="s">
        <v>143</v>
      </c>
      <c r="M5456" s="47">
        <v>230</v>
      </c>
    </row>
    <row r="5457" spans="1:13" hidden="1" x14ac:dyDescent="0.3">
      <c r="A5457" s="1" t="s">
        <v>186</v>
      </c>
      <c r="B5457" s="1" t="s">
        <v>55</v>
      </c>
      <c r="C5457" t="s">
        <v>158</v>
      </c>
      <c r="D5457" s="1" t="s">
        <v>18</v>
      </c>
      <c r="E5457" t="s">
        <v>10</v>
      </c>
      <c r="F5457" s="1" t="s">
        <v>161</v>
      </c>
      <c r="G5457" t="s">
        <v>142</v>
      </c>
      <c r="H5457" s="1" t="s">
        <v>155</v>
      </c>
      <c r="I5457" s="1" t="str">
        <f t="shared" si="170"/>
        <v>Clamshell NB</v>
      </c>
      <c r="J5457" s="1" t="str">
        <f t="shared" si="171"/>
        <v>Clamshell Ultraslim NB</v>
      </c>
      <c r="K5457" t="s">
        <v>144</v>
      </c>
      <c r="L5457" t="s">
        <v>145</v>
      </c>
      <c r="M5457" s="47">
        <v>1214</v>
      </c>
    </row>
    <row r="5458" spans="1:13" hidden="1" x14ac:dyDescent="0.3">
      <c r="A5458" s="1" t="s">
        <v>186</v>
      </c>
      <c r="B5458" s="1" t="s">
        <v>55</v>
      </c>
      <c r="C5458" t="s">
        <v>158</v>
      </c>
      <c r="D5458" s="1" t="s">
        <v>18</v>
      </c>
      <c r="E5458" t="s">
        <v>10</v>
      </c>
      <c r="F5458" s="1" t="s">
        <v>161</v>
      </c>
      <c r="G5458" t="s">
        <v>142</v>
      </c>
      <c r="H5458" s="1" t="s">
        <v>155</v>
      </c>
      <c r="I5458" s="1" t="str">
        <f t="shared" si="170"/>
        <v>Clamshell NB</v>
      </c>
      <c r="J5458" s="1" t="str">
        <f t="shared" si="171"/>
        <v>Clamshell Ultraslim NB</v>
      </c>
      <c r="K5458" t="s">
        <v>144</v>
      </c>
      <c r="L5458" t="s">
        <v>146</v>
      </c>
      <c r="M5458" s="47">
        <v>891</v>
      </c>
    </row>
    <row r="5459" spans="1:13" hidden="1" x14ac:dyDescent="0.3">
      <c r="A5459" s="1" t="s">
        <v>186</v>
      </c>
      <c r="B5459" s="1" t="s">
        <v>55</v>
      </c>
      <c r="C5459" t="s">
        <v>158</v>
      </c>
      <c r="D5459" s="1" t="s">
        <v>18</v>
      </c>
      <c r="E5459" t="s">
        <v>10</v>
      </c>
      <c r="F5459" s="1" t="s">
        <v>161</v>
      </c>
      <c r="G5459" t="s">
        <v>142</v>
      </c>
      <c r="H5459" s="1" t="s">
        <v>155</v>
      </c>
      <c r="I5459" s="1" t="str">
        <f t="shared" si="170"/>
        <v>Clamshell NB</v>
      </c>
      <c r="J5459" s="1" t="str">
        <f t="shared" si="171"/>
        <v>Clamshell Ultraslim NB</v>
      </c>
      <c r="K5459" t="s">
        <v>144</v>
      </c>
      <c r="L5459" t="s">
        <v>147</v>
      </c>
      <c r="M5459" s="47">
        <v>985</v>
      </c>
    </row>
    <row r="5460" spans="1:13" hidden="1" x14ac:dyDescent="0.3">
      <c r="A5460" s="1" t="s">
        <v>186</v>
      </c>
      <c r="B5460" s="1" t="s">
        <v>55</v>
      </c>
      <c r="C5460" t="s">
        <v>158</v>
      </c>
      <c r="D5460" s="1" t="s">
        <v>18</v>
      </c>
      <c r="E5460" t="s">
        <v>10</v>
      </c>
      <c r="F5460" s="1" t="s">
        <v>161</v>
      </c>
      <c r="G5460" t="s">
        <v>142</v>
      </c>
      <c r="H5460" s="1" t="s">
        <v>155</v>
      </c>
      <c r="I5460" s="1" t="str">
        <f t="shared" si="170"/>
        <v>Clamshell NB</v>
      </c>
      <c r="J5460" s="1" t="str">
        <f t="shared" si="171"/>
        <v>Clamshell Ultraslim NB</v>
      </c>
      <c r="K5460" t="s">
        <v>144</v>
      </c>
      <c r="L5460" t="s">
        <v>148</v>
      </c>
      <c r="M5460" s="47">
        <v>53</v>
      </c>
    </row>
    <row r="5461" spans="1:13" hidden="1" x14ac:dyDescent="0.3">
      <c r="A5461" s="1" t="s">
        <v>186</v>
      </c>
      <c r="B5461" s="1" t="s">
        <v>55</v>
      </c>
      <c r="C5461" t="s">
        <v>158</v>
      </c>
      <c r="D5461" s="1" t="s">
        <v>18</v>
      </c>
      <c r="E5461" t="s">
        <v>10</v>
      </c>
      <c r="F5461" s="1" t="s">
        <v>161</v>
      </c>
      <c r="G5461" t="s">
        <v>142</v>
      </c>
      <c r="H5461" s="1" t="s">
        <v>155</v>
      </c>
      <c r="I5461" s="1" t="str">
        <f t="shared" si="170"/>
        <v>Clamshell NB</v>
      </c>
      <c r="J5461" s="1" t="str">
        <f t="shared" si="171"/>
        <v>Clamshell Ultraslim NB</v>
      </c>
      <c r="K5461" t="s">
        <v>144</v>
      </c>
      <c r="L5461" t="s">
        <v>149</v>
      </c>
      <c r="M5461" s="47">
        <v>18</v>
      </c>
    </row>
    <row r="5462" spans="1:13" hidden="1" x14ac:dyDescent="0.3">
      <c r="A5462" s="1" t="s">
        <v>186</v>
      </c>
      <c r="B5462" s="1" t="s">
        <v>55</v>
      </c>
      <c r="C5462" t="s">
        <v>158</v>
      </c>
      <c r="D5462" s="1" t="s">
        <v>18</v>
      </c>
      <c r="E5462" t="s">
        <v>10</v>
      </c>
      <c r="F5462" s="1" t="s">
        <v>161</v>
      </c>
      <c r="G5462" t="s">
        <v>142</v>
      </c>
      <c r="H5462" s="1" t="s">
        <v>155</v>
      </c>
      <c r="I5462" s="1" t="str">
        <f t="shared" si="170"/>
        <v>Clamshell NB</v>
      </c>
      <c r="J5462" s="1" t="str">
        <f t="shared" si="171"/>
        <v>Clamshell Ultraslim NB</v>
      </c>
      <c r="K5462" t="s">
        <v>144</v>
      </c>
      <c r="L5462" t="s">
        <v>150</v>
      </c>
      <c r="M5462" s="47">
        <v>11</v>
      </c>
    </row>
    <row r="5463" spans="1:13" hidden="1" x14ac:dyDescent="0.3">
      <c r="A5463" s="1" t="s">
        <v>186</v>
      </c>
      <c r="B5463" s="1" t="s">
        <v>55</v>
      </c>
      <c r="C5463" t="s">
        <v>158</v>
      </c>
      <c r="D5463" s="1" t="s">
        <v>18</v>
      </c>
      <c r="E5463" t="s">
        <v>10</v>
      </c>
      <c r="F5463" s="1" t="s">
        <v>161</v>
      </c>
      <c r="G5463" t="s">
        <v>142</v>
      </c>
      <c r="H5463" s="1" t="s">
        <v>155</v>
      </c>
      <c r="I5463" s="1" t="str">
        <f t="shared" si="170"/>
        <v>Clamshell NB</v>
      </c>
      <c r="J5463" s="1" t="str">
        <f t="shared" si="171"/>
        <v>Clamshell Ultraslim NB</v>
      </c>
      <c r="K5463" t="s">
        <v>144</v>
      </c>
      <c r="L5463" t="s">
        <v>151</v>
      </c>
      <c r="M5463" s="47">
        <v>11</v>
      </c>
    </row>
    <row r="5464" spans="1:13" hidden="1" x14ac:dyDescent="0.3">
      <c r="A5464" s="1" t="s">
        <v>186</v>
      </c>
      <c r="B5464" s="1" t="s">
        <v>55</v>
      </c>
      <c r="C5464" t="s">
        <v>158</v>
      </c>
      <c r="D5464" s="1" t="s">
        <v>18</v>
      </c>
      <c r="E5464" t="s">
        <v>10</v>
      </c>
      <c r="F5464" s="1" t="s">
        <v>156</v>
      </c>
      <c r="G5464" t="s">
        <v>142</v>
      </c>
      <c r="H5464" s="1" t="s">
        <v>155</v>
      </c>
      <c r="I5464" s="1" t="str">
        <f t="shared" si="170"/>
        <v>Clamshell Chromebook</v>
      </c>
      <c r="J5464" s="1" t="str">
        <f t="shared" si="171"/>
        <v>Clamshell Chromebook</v>
      </c>
      <c r="K5464" t="s">
        <v>143</v>
      </c>
      <c r="L5464" t="s">
        <v>143</v>
      </c>
      <c r="M5464" s="47">
        <v>15</v>
      </c>
    </row>
    <row r="5465" spans="1:13" hidden="1" x14ac:dyDescent="0.3">
      <c r="A5465" s="1" t="s">
        <v>186</v>
      </c>
      <c r="B5465" s="1" t="s">
        <v>55</v>
      </c>
      <c r="C5465" t="s">
        <v>158</v>
      </c>
      <c r="D5465" s="1" t="s">
        <v>18</v>
      </c>
      <c r="E5465" t="s">
        <v>10</v>
      </c>
      <c r="F5465" s="1" t="s">
        <v>156</v>
      </c>
      <c r="G5465" t="s">
        <v>142</v>
      </c>
      <c r="H5465" s="1" t="s">
        <v>155</v>
      </c>
      <c r="I5465" s="1" t="str">
        <f t="shared" si="170"/>
        <v>Clamshell Chromebook</v>
      </c>
      <c r="J5465" s="1" t="str">
        <f t="shared" si="171"/>
        <v>Clamshell Chromebook</v>
      </c>
      <c r="K5465" t="s">
        <v>144</v>
      </c>
      <c r="L5465" t="s">
        <v>145</v>
      </c>
      <c r="M5465" s="47">
        <v>15</v>
      </c>
    </row>
    <row r="5466" spans="1:13" hidden="1" x14ac:dyDescent="0.3">
      <c r="A5466" s="1" t="s">
        <v>186</v>
      </c>
      <c r="B5466" s="1" t="s">
        <v>55</v>
      </c>
      <c r="C5466" t="s">
        <v>158</v>
      </c>
      <c r="D5466" s="1" t="s">
        <v>18</v>
      </c>
      <c r="E5466" t="s">
        <v>10</v>
      </c>
      <c r="F5466" s="1" t="s">
        <v>156</v>
      </c>
      <c r="G5466" t="s">
        <v>142</v>
      </c>
      <c r="H5466" s="1" t="s">
        <v>155</v>
      </c>
      <c r="I5466" s="1" t="str">
        <f t="shared" si="170"/>
        <v>Clamshell Chromebook</v>
      </c>
      <c r="J5466" s="1" t="str">
        <f t="shared" si="171"/>
        <v>Clamshell Chromebook</v>
      </c>
      <c r="K5466" t="s">
        <v>144</v>
      </c>
      <c r="L5466" t="s">
        <v>146</v>
      </c>
      <c r="M5466" s="47">
        <v>15</v>
      </c>
    </row>
    <row r="5467" spans="1:13" hidden="1" x14ac:dyDescent="0.3">
      <c r="A5467" s="1" t="s">
        <v>186</v>
      </c>
      <c r="B5467" s="1" t="s">
        <v>55</v>
      </c>
      <c r="C5467" t="s">
        <v>158</v>
      </c>
      <c r="D5467" s="1" t="s">
        <v>18</v>
      </c>
      <c r="E5467" t="s">
        <v>10</v>
      </c>
      <c r="F5467" s="1" t="s">
        <v>156</v>
      </c>
      <c r="G5467" t="s">
        <v>142</v>
      </c>
      <c r="H5467" s="1" t="s">
        <v>155</v>
      </c>
      <c r="I5467" s="1" t="str">
        <f t="shared" si="170"/>
        <v>Clamshell Chromebook</v>
      </c>
      <c r="J5467" s="1" t="str">
        <f t="shared" si="171"/>
        <v>Clamshell Chromebook</v>
      </c>
      <c r="K5467" t="s">
        <v>144</v>
      </c>
      <c r="L5467" t="s">
        <v>147</v>
      </c>
      <c r="M5467" s="47">
        <v>32</v>
      </c>
    </row>
    <row r="5468" spans="1:13" hidden="1" x14ac:dyDescent="0.3">
      <c r="A5468" s="1" t="s">
        <v>186</v>
      </c>
      <c r="B5468" s="1" t="s">
        <v>55</v>
      </c>
      <c r="C5468" t="s">
        <v>158</v>
      </c>
      <c r="D5468" s="1" t="s">
        <v>18</v>
      </c>
      <c r="E5468" t="s">
        <v>10</v>
      </c>
      <c r="F5468" s="1" t="s">
        <v>156</v>
      </c>
      <c r="G5468" t="s">
        <v>142</v>
      </c>
      <c r="H5468" s="1" t="s">
        <v>155</v>
      </c>
      <c r="I5468" s="1" t="str">
        <f t="shared" si="170"/>
        <v>Clamshell Chromebook</v>
      </c>
      <c r="J5468" s="1" t="str">
        <f t="shared" si="171"/>
        <v>Clamshell Chromebook</v>
      </c>
      <c r="K5468" t="s">
        <v>144</v>
      </c>
      <c r="L5468" t="s">
        <v>150</v>
      </c>
      <c r="M5468" s="47">
        <v>118</v>
      </c>
    </row>
    <row r="5469" spans="1:13" hidden="1" x14ac:dyDescent="0.3">
      <c r="A5469" s="1" t="s">
        <v>186</v>
      </c>
      <c r="B5469" s="1" t="s">
        <v>55</v>
      </c>
      <c r="C5469" t="s">
        <v>158</v>
      </c>
      <c r="D5469" s="1" t="s">
        <v>18</v>
      </c>
      <c r="E5469" t="s">
        <v>10</v>
      </c>
      <c r="F5469" s="1" t="s">
        <v>159</v>
      </c>
      <c r="G5469" t="s">
        <v>142</v>
      </c>
      <c r="H5469" s="1" t="s">
        <v>155</v>
      </c>
      <c r="I5469" s="1" t="str">
        <f t="shared" si="170"/>
        <v>Clamshell NB</v>
      </c>
      <c r="J5469" s="1" t="str">
        <f t="shared" si="171"/>
        <v>Clamshell Ultraslim NB</v>
      </c>
      <c r="K5469" t="s">
        <v>143</v>
      </c>
      <c r="L5469" t="s">
        <v>143</v>
      </c>
      <c r="M5469" s="47">
        <v>188</v>
      </c>
    </row>
    <row r="5470" spans="1:13" hidden="1" x14ac:dyDescent="0.3">
      <c r="A5470" s="1" t="s">
        <v>186</v>
      </c>
      <c r="B5470" s="1" t="s">
        <v>55</v>
      </c>
      <c r="C5470" t="s">
        <v>158</v>
      </c>
      <c r="D5470" s="1" t="s">
        <v>18</v>
      </c>
      <c r="E5470" t="s">
        <v>10</v>
      </c>
      <c r="F5470" s="1" t="s">
        <v>159</v>
      </c>
      <c r="G5470" t="s">
        <v>142</v>
      </c>
      <c r="H5470" s="1" t="s">
        <v>155</v>
      </c>
      <c r="I5470" s="1" t="str">
        <f t="shared" si="170"/>
        <v>Clamshell NB</v>
      </c>
      <c r="J5470" s="1" t="str">
        <f t="shared" si="171"/>
        <v>Clamshell Ultraslim NB</v>
      </c>
      <c r="K5470" t="s">
        <v>144</v>
      </c>
      <c r="L5470" t="s">
        <v>145</v>
      </c>
      <c r="M5470" s="47">
        <v>991</v>
      </c>
    </row>
    <row r="5471" spans="1:13" hidden="1" x14ac:dyDescent="0.3">
      <c r="A5471" s="1" t="s">
        <v>186</v>
      </c>
      <c r="B5471" s="1" t="s">
        <v>55</v>
      </c>
      <c r="C5471" t="s">
        <v>158</v>
      </c>
      <c r="D5471" s="1" t="s">
        <v>18</v>
      </c>
      <c r="E5471" t="s">
        <v>10</v>
      </c>
      <c r="F5471" s="1" t="s">
        <v>159</v>
      </c>
      <c r="G5471" t="s">
        <v>142</v>
      </c>
      <c r="H5471" s="1" t="s">
        <v>155</v>
      </c>
      <c r="I5471" s="1" t="str">
        <f t="shared" si="170"/>
        <v>Clamshell NB</v>
      </c>
      <c r="J5471" s="1" t="str">
        <f t="shared" si="171"/>
        <v>Clamshell Ultraslim NB</v>
      </c>
      <c r="K5471" t="s">
        <v>144</v>
      </c>
      <c r="L5471" t="s">
        <v>146</v>
      </c>
      <c r="M5471" s="47">
        <v>725</v>
      </c>
    </row>
    <row r="5472" spans="1:13" hidden="1" x14ac:dyDescent="0.3">
      <c r="A5472" s="1" t="s">
        <v>186</v>
      </c>
      <c r="B5472" s="1" t="s">
        <v>55</v>
      </c>
      <c r="C5472" t="s">
        <v>158</v>
      </c>
      <c r="D5472" s="1" t="s">
        <v>18</v>
      </c>
      <c r="E5472" t="s">
        <v>10</v>
      </c>
      <c r="F5472" s="1" t="s">
        <v>159</v>
      </c>
      <c r="G5472" t="s">
        <v>142</v>
      </c>
      <c r="H5472" s="1" t="s">
        <v>155</v>
      </c>
      <c r="I5472" s="1" t="str">
        <f t="shared" si="170"/>
        <v>Clamshell NB</v>
      </c>
      <c r="J5472" s="1" t="str">
        <f t="shared" si="171"/>
        <v>Clamshell Ultraslim NB</v>
      </c>
      <c r="K5472" t="s">
        <v>144</v>
      </c>
      <c r="L5472" t="s">
        <v>147</v>
      </c>
      <c r="M5472" s="47">
        <v>801</v>
      </c>
    </row>
    <row r="5473" spans="1:13" hidden="1" x14ac:dyDescent="0.3">
      <c r="A5473" s="1" t="s">
        <v>186</v>
      </c>
      <c r="B5473" s="1" t="s">
        <v>55</v>
      </c>
      <c r="C5473" t="s">
        <v>158</v>
      </c>
      <c r="D5473" s="1" t="s">
        <v>18</v>
      </c>
      <c r="E5473" t="s">
        <v>10</v>
      </c>
      <c r="F5473" s="1" t="s">
        <v>159</v>
      </c>
      <c r="G5473" t="s">
        <v>142</v>
      </c>
      <c r="H5473" s="1" t="s">
        <v>155</v>
      </c>
      <c r="I5473" s="1" t="str">
        <f t="shared" si="170"/>
        <v>Clamshell NB</v>
      </c>
      <c r="J5473" s="1" t="str">
        <f t="shared" si="171"/>
        <v>Clamshell Ultraslim NB</v>
      </c>
      <c r="K5473" t="s">
        <v>144</v>
      </c>
      <c r="L5473" t="s">
        <v>148</v>
      </c>
      <c r="M5473" s="47">
        <v>43</v>
      </c>
    </row>
    <row r="5474" spans="1:13" hidden="1" x14ac:dyDescent="0.3">
      <c r="A5474" s="1" t="s">
        <v>186</v>
      </c>
      <c r="B5474" s="1" t="s">
        <v>55</v>
      </c>
      <c r="C5474" t="s">
        <v>158</v>
      </c>
      <c r="D5474" s="1" t="s">
        <v>18</v>
      </c>
      <c r="E5474" t="s">
        <v>10</v>
      </c>
      <c r="F5474" s="1" t="s">
        <v>159</v>
      </c>
      <c r="G5474" t="s">
        <v>142</v>
      </c>
      <c r="H5474" s="1" t="s">
        <v>155</v>
      </c>
      <c r="I5474" s="1" t="str">
        <f t="shared" si="170"/>
        <v>Clamshell NB</v>
      </c>
      <c r="J5474" s="1" t="str">
        <f t="shared" si="171"/>
        <v>Clamshell Ultraslim NB</v>
      </c>
      <c r="K5474" t="s">
        <v>144</v>
      </c>
      <c r="L5474" t="s">
        <v>149</v>
      </c>
      <c r="M5474" s="47">
        <v>14</v>
      </c>
    </row>
    <row r="5475" spans="1:13" hidden="1" x14ac:dyDescent="0.3">
      <c r="A5475" s="1" t="s">
        <v>186</v>
      </c>
      <c r="B5475" s="1" t="s">
        <v>55</v>
      </c>
      <c r="C5475" t="s">
        <v>158</v>
      </c>
      <c r="D5475" s="1" t="s">
        <v>18</v>
      </c>
      <c r="E5475" t="s">
        <v>10</v>
      </c>
      <c r="F5475" s="1" t="s">
        <v>159</v>
      </c>
      <c r="G5475" t="s">
        <v>142</v>
      </c>
      <c r="H5475" s="1" t="s">
        <v>155</v>
      </c>
      <c r="I5475" s="1" t="str">
        <f t="shared" si="170"/>
        <v>Clamshell NB</v>
      </c>
      <c r="J5475" s="1" t="str">
        <f t="shared" si="171"/>
        <v>Clamshell Ultraslim NB</v>
      </c>
      <c r="K5475" t="s">
        <v>144</v>
      </c>
      <c r="L5475" t="s">
        <v>150</v>
      </c>
      <c r="M5475" s="47">
        <v>8</v>
      </c>
    </row>
    <row r="5476" spans="1:13" hidden="1" x14ac:dyDescent="0.3">
      <c r="A5476" s="1" t="s">
        <v>186</v>
      </c>
      <c r="B5476" s="1" t="s">
        <v>55</v>
      </c>
      <c r="C5476" t="s">
        <v>158</v>
      </c>
      <c r="D5476" s="1" t="s">
        <v>18</v>
      </c>
      <c r="E5476" t="s">
        <v>10</v>
      </c>
      <c r="F5476" s="1" t="s">
        <v>159</v>
      </c>
      <c r="G5476" t="s">
        <v>142</v>
      </c>
      <c r="H5476" s="1" t="s">
        <v>155</v>
      </c>
      <c r="I5476" s="1" t="str">
        <f t="shared" si="170"/>
        <v>Clamshell NB</v>
      </c>
      <c r="J5476" s="1" t="str">
        <f t="shared" si="171"/>
        <v>Clamshell Ultraslim NB</v>
      </c>
      <c r="K5476" t="s">
        <v>144</v>
      </c>
      <c r="L5476" t="s">
        <v>151</v>
      </c>
      <c r="M5476" s="47">
        <v>8</v>
      </c>
    </row>
    <row r="5477" spans="1:13" hidden="1" x14ac:dyDescent="0.3">
      <c r="A5477" s="1" t="s">
        <v>186</v>
      </c>
      <c r="B5477" s="1" t="s">
        <v>55</v>
      </c>
      <c r="C5477" t="s">
        <v>158</v>
      </c>
      <c r="D5477" s="1" t="s">
        <v>18</v>
      </c>
      <c r="E5477" t="s">
        <v>10</v>
      </c>
      <c r="F5477" s="1" t="s">
        <v>154</v>
      </c>
      <c r="G5477" t="s">
        <v>142</v>
      </c>
      <c r="H5477" s="1" t="s">
        <v>142</v>
      </c>
      <c r="I5477" s="1" t="str">
        <f t="shared" si="170"/>
        <v>Clamshell NB</v>
      </c>
      <c r="J5477" s="1" t="str">
        <f t="shared" si="171"/>
        <v>Clamshell NB</v>
      </c>
      <c r="K5477" t="s">
        <v>143</v>
      </c>
      <c r="L5477" t="s">
        <v>143</v>
      </c>
      <c r="M5477" s="47">
        <v>88147</v>
      </c>
    </row>
    <row r="5478" spans="1:13" hidden="1" x14ac:dyDescent="0.3">
      <c r="A5478" s="1" t="s">
        <v>186</v>
      </c>
      <c r="B5478" s="1" t="s">
        <v>55</v>
      </c>
      <c r="C5478" t="s">
        <v>158</v>
      </c>
      <c r="D5478" s="1" t="s">
        <v>18</v>
      </c>
      <c r="E5478" t="s">
        <v>10</v>
      </c>
      <c r="F5478" s="1" t="s">
        <v>154</v>
      </c>
      <c r="G5478" t="s">
        <v>142</v>
      </c>
      <c r="H5478" s="1" t="s">
        <v>142</v>
      </c>
      <c r="I5478" s="1" t="str">
        <f t="shared" si="170"/>
        <v>Clamshell NB</v>
      </c>
      <c r="J5478" s="1" t="str">
        <f t="shared" si="171"/>
        <v>Clamshell NB</v>
      </c>
      <c r="K5478" t="s">
        <v>144</v>
      </c>
      <c r="L5478" t="s">
        <v>145</v>
      </c>
      <c r="M5478" s="47">
        <v>74873</v>
      </c>
    </row>
    <row r="5479" spans="1:13" hidden="1" x14ac:dyDescent="0.3">
      <c r="A5479" s="1" t="s">
        <v>186</v>
      </c>
      <c r="B5479" s="1" t="s">
        <v>55</v>
      </c>
      <c r="C5479" t="s">
        <v>158</v>
      </c>
      <c r="D5479" s="1" t="s">
        <v>18</v>
      </c>
      <c r="E5479" t="s">
        <v>10</v>
      </c>
      <c r="F5479" s="1" t="s">
        <v>154</v>
      </c>
      <c r="G5479" t="s">
        <v>142</v>
      </c>
      <c r="H5479" s="1" t="s">
        <v>142</v>
      </c>
      <c r="I5479" s="1" t="str">
        <f t="shared" si="170"/>
        <v>Clamshell NB</v>
      </c>
      <c r="J5479" s="1" t="str">
        <f t="shared" si="171"/>
        <v>Clamshell NB</v>
      </c>
      <c r="K5479" t="s">
        <v>144</v>
      </c>
      <c r="L5479" t="s">
        <v>146</v>
      </c>
      <c r="M5479" s="47">
        <v>66570</v>
      </c>
    </row>
    <row r="5480" spans="1:13" hidden="1" x14ac:dyDescent="0.3">
      <c r="A5480" s="1" t="s">
        <v>186</v>
      </c>
      <c r="B5480" s="1" t="s">
        <v>55</v>
      </c>
      <c r="C5480" t="s">
        <v>158</v>
      </c>
      <c r="D5480" s="1" t="s">
        <v>18</v>
      </c>
      <c r="E5480" t="s">
        <v>10</v>
      </c>
      <c r="F5480" s="1" t="s">
        <v>154</v>
      </c>
      <c r="G5480" t="s">
        <v>142</v>
      </c>
      <c r="H5480" s="1" t="s">
        <v>142</v>
      </c>
      <c r="I5480" s="1" t="str">
        <f t="shared" si="170"/>
        <v>Clamshell NB</v>
      </c>
      <c r="J5480" s="1" t="str">
        <f t="shared" si="171"/>
        <v>Clamshell NB</v>
      </c>
      <c r="K5480" t="s">
        <v>144</v>
      </c>
      <c r="L5480" t="s">
        <v>147</v>
      </c>
      <c r="M5480" s="47">
        <v>75692</v>
      </c>
    </row>
    <row r="5481" spans="1:13" hidden="1" x14ac:dyDescent="0.3">
      <c r="A5481" s="1" t="s">
        <v>186</v>
      </c>
      <c r="B5481" s="1" t="s">
        <v>55</v>
      </c>
      <c r="C5481" t="s">
        <v>158</v>
      </c>
      <c r="D5481" s="1" t="s">
        <v>18</v>
      </c>
      <c r="E5481" t="s">
        <v>10</v>
      </c>
      <c r="F5481" s="1" t="s">
        <v>154</v>
      </c>
      <c r="G5481" t="s">
        <v>142</v>
      </c>
      <c r="H5481" s="1" t="s">
        <v>142</v>
      </c>
      <c r="I5481" s="1" t="str">
        <f t="shared" si="170"/>
        <v>Clamshell NB</v>
      </c>
      <c r="J5481" s="1" t="str">
        <f t="shared" si="171"/>
        <v>Clamshell NB</v>
      </c>
      <c r="K5481" t="s">
        <v>144</v>
      </c>
      <c r="L5481" t="s">
        <v>148</v>
      </c>
      <c r="M5481" s="47">
        <v>4800</v>
      </c>
    </row>
    <row r="5482" spans="1:13" hidden="1" x14ac:dyDescent="0.3">
      <c r="A5482" s="1" t="s">
        <v>186</v>
      </c>
      <c r="B5482" s="1" t="s">
        <v>55</v>
      </c>
      <c r="C5482" t="s">
        <v>158</v>
      </c>
      <c r="D5482" s="1" t="s">
        <v>18</v>
      </c>
      <c r="E5482" t="s">
        <v>10</v>
      </c>
      <c r="F5482" s="1" t="s">
        <v>154</v>
      </c>
      <c r="G5482" t="s">
        <v>142</v>
      </c>
      <c r="H5482" s="1" t="s">
        <v>142</v>
      </c>
      <c r="I5482" s="1" t="str">
        <f t="shared" si="170"/>
        <v>Clamshell NB</v>
      </c>
      <c r="J5482" s="1" t="str">
        <f t="shared" si="171"/>
        <v>Clamshell NB</v>
      </c>
      <c r="K5482" t="s">
        <v>144</v>
      </c>
      <c r="L5482" t="s">
        <v>149</v>
      </c>
      <c r="M5482" s="47">
        <v>2023</v>
      </c>
    </row>
    <row r="5483" spans="1:13" hidden="1" x14ac:dyDescent="0.3">
      <c r="A5483" s="1" t="s">
        <v>186</v>
      </c>
      <c r="B5483" s="1" t="s">
        <v>55</v>
      </c>
      <c r="C5483" t="s">
        <v>158</v>
      </c>
      <c r="D5483" s="1" t="s">
        <v>18</v>
      </c>
      <c r="E5483" t="s">
        <v>10</v>
      </c>
      <c r="F5483" s="1" t="s">
        <v>154</v>
      </c>
      <c r="G5483" t="s">
        <v>142</v>
      </c>
      <c r="H5483" s="1" t="s">
        <v>142</v>
      </c>
      <c r="I5483" s="1" t="str">
        <f t="shared" si="170"/>
        <v>Clamshell NB</v>
      </c>
      <c r="J5483" s="1" t="str">
        <f t="shared" si="171"/>
        <v>Clamshell NB</v>
      </c>
      <c r="K5483" t="s">
        <v>144</v>
      </c>
      <c r="L5483" t="s">
        <v>150</v>
      </c>
      <c r="M5483" s="47">
        <v>4298</v>
      </c>
    </row>
    <row r="5484" spans="1:13" hidden="1" x14ac:dyDescent="0.3">
      <c r="A5484" s="1" t="s">
        <v>186</v>
      </c>
      <c r="B5484" s="1" t="s">
        <v>55</v>
      </c>
      <c r="C5484" t="s">
        <v>158</v>
      </c>
      <c r="D5484" s="1" t="s">
        <v>18</v>
      </c>
      <c r="E5484" t="s">
        <v>10</v>
      </c>
      <c r="F5484" s="1" t="s">
        <v>154</v>
      </c>
      <c r="G5484" t="s">
        <v>142</v>
      </c>
      <c r="H5484" s="1" t="s">
        <v>142</v>
      </c>
      <c r="I5484" s="1" t="str">
        <f t="shared" si="170"/>
        <v>Clamshell NB</v>
      </c>
      <c r="J5484" s="1" t="str">
        <f t="shared" si="171"/>
        <v>Clamshell NB</v>
      </c>
      <c r="K5484" t="s">
        <v>144</v>
      </c>
      <c r="L5484" t="s">
        <v>151</v>
      </c>
      <c r="M5484" s="47">
        <v>4213</v>
      </c>
    </row>
    <row r="5485" spans="1:13" hidden="1" x14ac:dyDescent="0.3">
      <c r="A5485" s="1" t="s">
        <v>186</v>
      </c>
      <c r="B5485" s="1" t="s">
        <v>55</v>
      </c>
      <c r="C5485" t="s">
        <v>158</v>
      </c>
      <c r="D5485" s="1" t="s">
        <v>18</v>
      </c>
      <c r="E5485" t="s">
        <v>10</v>
      </c>
      <c r="F5485" s="1" t="s">
        <v>154</v>
      </c>
      <c r="G5485" t="s">
        <v>142</v>
      </c>
      <c r="H5485" s="1" t="s">
        <v>155</v>
      </c>
      <c r="I5485" s="1" t="str">
        <f t="shared" si="170"/>
        <v>Clamshell NB</v>
      </c>
      <c r="J5485" s="1" t="str">
        <f t="shared" si="171"/>
        <v>Clamshell Ultraslim NB</v>
      </c>
      <c r="K5485" t="s">
        <v>143</v>
      </c>
      <c r="L5485" t="s">
        <v>143</v>
      </c>
      <c r="M5485" s="47">
        <v>76742</v>
      </c>
    </row>
    <row r="5486" spans="1:13" hidden="1" x14ac:dyDescent="0.3">
      <c r="A5486" s="1" t="s">
        <v>186</v>
      </c>
      <c r="B5486" s="1" t="s">
        <v>55</v>
      </c>
      <c r="C5486" t="s">
        <v>158</v>
      </c>
      <c r="D5486" s="1" t="s">
        <v>18</v>
      </c>
      <c r="E5486" t="s">
        <v>10</v>
      </c>
      <c r="F5486" s="1" t="s">
        <v>154</v>
      </c>
      <c r="G5486" t="s">
        <v>142</v>
      </c>
      <c r="H5486" s="1" t="s">
        <v>155</v>
      </c>
      <c r="I5486" s="1" t="str">
        <f t="shared" si="170"/>
        <v>Clamshell NB</v>
      </c>
      <c r="J5486" s="1" t="str">
        <f t="shared" si="171"/>
        <v>Clamshell Ultraslim NB</v>
      </c>
      <c r="K5486" t="s">
        <v>144</v>
      </c>
      <c r="L5486" t="s">
        <v>145</v>
      </c>
      <c r="M5486" s="47">
        <v>28529</v>
      </c>
    </row>
    <row r="5487" spans="1:13" hidden="1" x14ac:dyDescent="0.3">
      <c r="A5487" s="1" t="s">
        <v>186</v>
      </c>
      <c r="B5487" s="1" t="s">
        <v>55</v>
      </c>
      <c r="C5487" t="s">
        <v>158</v>
      </c>
      <c r="D5487" s="1" t="s">
        <v>18</v>
      </c>
      <c r="E5487" t="s">
        <v>10</v>
      </c>
      <c r="F5487" s="1" t="s">
        <v>154</v>
      </c>
      <c r="G5487" t="s">
        <v>142</v>
      </c>
      <c r="H5487" s="1" t="s">
        <v>155</v>
      </c>
      <c r="I5487" s="1" t="str">
        <f t="shared" si="170"/>
        <v>Clamshell NB</v>
      </c>
      <c r="J5487" s="1" t="str">
        <f t="shared" si="171"/>
        <v>Clamshell Ultraslim NB</v>
      </c>
      <c r="K5487" t="s">
        <v>144</v>
      </c>
      <c r="L5487" t="s">
        <v>146</v>
      </c>
      <c r="M5487" s="47">
        <v>20854</v>
      </c>
    </row>
    <row r="5488" spans="1:13" hidden="1" x14ac:dyDescent="0.3">
      <c r="A5488" s="1" t="s">
        <v>186</v>
      </c>
      <c r="B5488" s="1" t="s">
        <v>55</v>
      </c>
      <c r="C5488" t="s">
        <v>158</v>
      </c>
      <c r="D5488" s="1" t="s">
        <v>18</v>
      </c>
      <c r="E5488" t="s">
        <v>10</v>
      </c>
      <c r="F5488" s="1" t="s">
        <v>154</v>
      </c>
      <c r="G5488" t="s">
        <v>142</v>
      </c>
      <c r="H5488" s="1" t="s">
        <v>155</v>
      </c>
      <c r="I5488" s="1" t="str">
        <f t="shared" si="170"/>
        <v>Clamshell NB</v>
      </c>
      <c r="J5488" s="1" t="str">
        <f t="shared" si="171"/>
        <v>Clamshell Ultraslim NB</v>
      </c>
      <c r="K5488" t="s">
        <v>144</v>
      </c>
      <c r="L5488" t="s">
        <v>147</v>
      </c>
      <c r="M5488" s="47">
        <v>23050</v>
      </c>
    </row>
    <row r="5489" spans="1:13" hidden="1" x14ac:dyDescent="0.3">
      <c r="A5489" s="1" t="s">
        <v>186</v>
      </c>
      <c r="B5489" s="1" t="s">
        <v>55</v>
      </c>
      <c r="C5489" t="s">
        <v>158</v>
      </c>
      <c r="D5489" s="1" t="s">
        <v>18</v>
      </c>
      <c r="E5489" t="s">
        <v>10</v>
      </c>
      <c r="F5489" s="1" t="s">
        <v>154</v>
      </c>
      <c r="G5489" t="s">
        <v>142</v>
      </c>
      <c r="H5489" s="1" t="s">
        <v>155</v>
      </c>
      <c r="I5489" s="1" t="str">
        <f t="shared" si="170"/>
        <v>Clamshell NB</v>
      </c>
      <c r="J5489" s="1" t="str">
        <f t="shared" si="171"/>
        <v>Clamshell Ultraslim NB</v>
      </c>
      <c r="K5489" t="s">
        <v>144</v>
      </c>
      <c r="L5489" t="s">
        <v>148</v>
      </c>
      <c r="M5489" s="47">
        <v>1236</v>
      </c>
    </row>
    <row r="5490" spans="1:13" hidden="1" x14ac:dyDescent="0.3">
      <c r="A5490" s="1" t="s">
        <v>186</v>
      </c>
      <c r="B5490" s="1" t="s">
        <v>55</v>
      </c>
      <c r="C5490" t="s">
        <v>158</v>
      </c>
      <c r="D5490" s="1" t="s">
        <v>18</v>
      </c>
      <c r="E5490" t="s">
        <v>10</v>
      </c>
      <c r="F5490" s="1" t="s">
        <v>154</v>
      </c>
      <c r="G5490" t="s">
        <v>142</v>
      </c>
      <c r="H5490" s="1" t="s">
        <v>155</v>
      </c>
      <c r="I5490" s="1" t="str">
        <f t="shared" si="170"/>
        <v>Clamshell NB</v>
      </c>
      <c r="J5490" s="1" t="str">
        <f t="shared" si="171"/>
        <v>Clamshell Ultraslim NB</v>
      </c>
      <c r="K5490" t="s">
        <v>144</v>
      </c>
      <c r="L5490" t="s">
        <v>149</v>
      </c>
      <c r="M5490" s="47">
        <v>397</v>
      </c>
    </row>
    <row r="5491" spans="1:13" hidden="1" x14ac:dyDescent="0.3">
      <c r="A5491" s="1" t="s">
        <v>186</v>
      </c>
      <c r="B5491" s="1" t="s">
        <v>55</v>
      </c>
      <c r="C5491" t="s">
        <v>158</v>
      </c>
      <c r="D5491" s="1" t="s">
        <v>18</v>
      </c>
      <c r="E5491" t="s">
        <v>10</v>
      </c>
      <c r="F5491" s="1" t="s">
        <v>154</v>
      </c>
      <c r="G5491" t="s">
        <v>142</v>
      </c>
      <c r="H5491" s="1" t="s">
        <v>155</v>
      </c>
      <c r="I5491" s="1" t="str">
        <f t="shared" si="170"/>
        <v>Clamshell NB</v>
      </c>
      <c r="J5491" s="1" t="str">
        <f t="shared" si="171"/>
        <v>Clamshell Ultraslim NB</v>
      </c>
      <c r="K5491" t="s">
        <v>144</v>
      </c>
      <c r="L5491" t="s">
        <v>150</v>
      </c>
      <c r="M5491" s="47">
        <v>233</v>
      </c>
    </row>
    <row r="5492" spans="1:13" hidden="1" x14ac:dyDescent="0.3">
      <c r="A5492" s="1" t="s">
        <v>186</v>
      </c>
      <c r="B5492" s="1" t="s">
        <v>55</v>
      </c>
      <c r="C5492" t="s">
        <v>158</v>
      </c>
      <c r="D5492" s="1" t="s">
        <v>18</v>
      </c>
      <c r="E5492" t="s">
        <v>10</v>
      </c>
      <c r="F5492" s="1" t="s">
        <v>154</v>
      </c>
      <c r="G5492" t="s">
        <v>142</v>
      </c>
      <c r="H5492" s="1" t="s">
        <v>155</v>
      </c>
      <c r="I5492" s="1" t="str">
        <f t="shared" si="170"/>
        <v>Clamshell NB</v>
      </c>
      <c r="J5492" s="1" t="str">
        <f t="shared" si="171"/>
        <v>Clamshell Ultraslim NB</v>
      </c>
      <c r="K5492" t="s">
        <v>144</v>
      </c>
      <c r="L5492" t="s">
        <v>151</v>
      </c>
      <c r="M5492" s="47">
        <v>228</v>
      </c>
    </row>
    <row r="5493" spans="1:13" hidden="1" x14ac:dyDescent="0.3">
      <c r="A5493" s="1" t="s">
        <v>186</v>
      </c>
      <c r="B5493" s="1" t="s">
        <v>55</v>
      </c>
      <c r="C5493" t="s">
        <v>158</v>
      </c>
      <c r="D5493" s="1" t="s">
        <v>18</v>
      </c>
      <c r="E5493" t="s">
        <v>10</v>
      </c>
      <c r="F5493" s="1" t="s">
        <v>154</v>
      </c>
      <c r="G5493" t="s">
        <v>155</v>
      </c>
      <c r="H5493" s="1" t="s">
        <v>142</v>
      </c>
      <c r="I5493" s="1" t="str">
        <f t="shared" si="170"/>
        <v>Clamshell Gaming Capable NB</v>
      </c>
      <c r="J5493" s="1" t="str">
        <f t="shared" si="171"/>
        <v>Clamshell Gaming Capable NB</v>
      </c>
      <c r="K5493" t="s">
        <v>143</v>
      </c>
      <c r="L5493" t="s">
        <v>143</v>
      </c>
      <c r="M5493" s="47">
        <v>15374</v>
      </c>
    </row>
    <row r="5494" spans="1:13" hidden="1" x14ac:dyDescent="0.3">
      <c r="A5494" s="1" t="s">
        <v>186</v>
      </c>
      <c r="B5494" s="1" t="s">
        <v>55</v>
      </c>
      <c r="C5494" t="s">
        <v>158</v>
      </c>
      <c r="D5494" s="1" t="s">
        <v>18</v>
      </c>
      <c r="E5494" t="s">
        <v>10</v>
      </c>
      <c r="F5494" s="1" t="s">
        <v>154</v>
      </c>
      <c r="G5494" t="s">
        <v>155</v>
      </c>
      <c r="H5494" s="1" t="s">
        <v>142</v>
      </c>
      <c r="I5494" s="1" t="str">
        <f t="shared" si="170"/>
        <v>Clamshell Gaming Capable NB</v>
      </c>
      <c r="J5494" s="1" t="str">
        <f t="shared" si="171"/>
        <v>Clamshell Gaming Capable NB</v>
      </c>
      <c r="K5494" t="s">
        <v>144</v>
      </c>
      <c r="L5494" t="s">
        <v>145</v>
      </c>
      <c r="M5494" s="47">
        <v>7831</v>
      </c>
    </row>
    <row r="5495" spans="1:13" hidden="1" x14ac:dyDescent="0.3">
      <c r="A5495" s="1" t="s">
        <v>186</v>
      </c>
      <c r="B5495" s="1" t="s">
        <v>55</v>
      </c>
      <c r="C5495" t="s">
        <v>158</v>
      </c>
      <c r="D5495" s="1" t="s">
        <v>18</v>
      </c>
      <c r="E5495" t="s">
        <v>10</v>
      </c>
      <c r="F5495" s="1" t="s">
        <v>154</v>
      </c>
      <c r="G5495" t="s">
        <v>155</v>
      </c>
      <c r="H5495" s="1" t="s">
        <v>142</v>
      </c>
      <c r="I5495" s="1" t="str">
        <f t="shared" si="170"/>
        <v>Clamshell Gaming Capable NB</v>
      </c>
      <c r="J5495" s="1" t="str">
        <f t="shared" si="171"/>
        <v>Clamshell Gaming Capable NB</v>
      </c>
      <c r="K5495" t="s">
        <v>144</v>
      </c>
      <c r="L5495" t="s">
        <v>146</v>
      </c>
      <c r="M5495" s="47">
        <v>6771</v>
      </c>
    </row>
    <row r="5496" spans="1:13" hidden="1" x14ac:dyDescent="0.3">
      <c r="A5496" s="1" t="s">
        <v>186</v>
      </c>
      <c r="B5496" s="1" t="s">
        <v>55</v>
      </c>
      <c r="C5496" t="s">
        <v>158</v>
      </c>
      <c r="D5496" s="1" t="s">
        <v>18</v>
      </c>
      <c r="E5496" t="s">
        <v>10</v>
      </c>
      <c r="F5496" s="1" t="s">
        <v>154</v>
      </c>
      <c r="G5496" t="s">
        <v>155</v>
      </c>
      <c r="H5496" s="1" t="s">
        <v>142</v>
      </c>
      <c r="I5496" s="1" t="str">
        <f t="shared" si="170"/>
        <v>Clamshell Gaming Capable NB</v>
      </c>
      <c r="J5496" s="1" t="str">
        <f t="shared" si="171"/>
        <v>Clamshell Gaming Capable NB</v>
      </c>
      <c r="K5496" t="s">
        <v>144</v>
      </c>
      <c r="L5496" t="s">
        <v>147</v>
      </c>
      <c r="M5496" s="47">
        <v>7800</v>
      </c>
    </row>
    <row r="5497" spans="1:13" hidden="1" x14ac:dyDescent="0.3">
      <c r="A5497" s="1" t="s">
        <v>186</v>
      </c>
      <c r="B5497" s="1" t="s">
        <v>55</v>
      </c>
      <c r="C5497" t="s">
        <v>158</v>
      </c>
      <c r="D5497" s="1" t="s">
        <v>18</v>
      </c>
      <c r="E5497" t="s">
        <v>10</v>
      </c>
      <c r="F5497" s="1" t="s">
        <v>154</v>
      </c>
      <c r="G5497" t="s">
        <v>155</v>
      </c>
      <c r="H5497" s="1" t="s">
        <v>142</v>
      </c>
      <c r="I5497" s="1" t="str">
        <f t="shared" si="170"/>
        <v>Clamshell Gaming Capable NB</v>
      </c>
      <c r="J5497" s="1" t="str">
        <f t="shared" si="171"/>
        <v>Clamshell Gaming Capable NB</v>
      </c>
      <c r="K5497" t="s">
        <v>144</v>
      </c>
      <c r="L5497" t="s">
        <v>148</v>
      </c>
      <c r="M5497" s="47">
        <v>490</v>
      </c>
    </row>
    <row r="5498" spans="1:13" hidden="1" x14ac:dyDescent="0.3">
      <c r="A5498" s="1" t="s">
        <v>186</v>
      </c>
      <c r="B5498" s="1" t="s">
        <v>55</v>
      </c>
      <c r="C5498" t="s">
        <v>158</v>
      </c>
      <c r="D5498" s="1" t="s">
        <v>18</v>
      </c>
      <c r="E5498" t="s">
        <v>10</v>
      </c>
      <c r="F5498" s="1" t="s">
        <v>154</v>
      </c>
      <c r="G5498" t="s">
        <v>155</v>
      </c>
      <c r="H5498" s="1" t="s">
        <v>142</v>
      </c>
      <c r="I5498" s="1" t="str">
        <f t="shared" si="170"/>
        <v>Clamshell Gaming Capable NB</v>
      </c>
      <c r="J5498" s="1" t="str">
        <f t="shared" si="171"/>
        <v>Clamshell Gaming Capable NB</v>
      </c>
      <c r="K5498" t="s">
        <v>144</v>
      </c>
      <c r="L5498" t="s">
        <v>149</v>
      </c>
      <c r="M5498" s="47">
        <v>208</v>
      </c>
    </row>
    <row r="5499" spans="1:13" hidden="1" x14ac:dyDescent="0.3">
      <c r="A5499" s="1" t="s">
        <v>186</v>
      </c>
      <c r="B5499" s="1" t="s">
        <v>55</v>
      </c>
      <c r="C5499" t="s">
        <v>158</v>
      </c>
      <c r="D5499" s="1" t="s">
        <v>18</v>
      </c>
      <c r="E5499" t="s">
        <v>10</v>
      </c>
      <c r="F5499" s="1" t="s">
        <v>154</v>
      </c>
      <c r="G5499" t="s">
        <v>155</v>
      </c>
      <c r="H5499" s="1" t="s">
        <v>142</v>
      </c>
      <c r="I5499" s="1" t="str">
        <f t="shared" si="170"/>
        <v>Clamshell Gaming Capable NB</v>
      </c>
      <c r="J5499" s="1" t="str">
        <f t="shared" si="171"/>
        <v>Clamshell Gaming Capable NB</v>
      </c>
      <c r="K5499" t="s">
        <v>144</v>
      </c>
      <c r="L5499" t="s">
        <v>150</v>
      </c>
      <c r="M5499" s="47">
        <v>436</v>
      </c>
    </row>
    <row r="5500" spans="1:13" hidden="1" x14ac:dyDescent="0.3">
      <c r="A5500" s="1" t="s">
        <v>186</v>
      </c>
      <c r="B5500" s="1" t="s">
        <v>55</v>
      </c>
      <c r="C5500" t="s">
        <v>158</v>
      </c>
      <c r="D5500" s="1" t="s">
        <v>18</v>
      </c>
      <c r="E5500" t="s">
        <v>10</v>
      </c>
      <c r="F5500" s="1" t="s">
        <v>154</v>
      </c>
      <c r="G5500" t="s">
        <v>155</v>
      </c>
      <c r="H5500" s="1" t="s">
        <v>142</v>
      </c>
      <c r="I5500" s="1" t="str">
        <f t="shared" si="170"/>
        <v>Clamshell Gaming Capable NB</v>
      </c>
      <c r="J5500" s="1" t="str">
        <f t="shared" si="171"/>
        <v>Clamshell Gaming Capable NB</v>
      </c>
      <c r="K5500" t="s">
        <v>144</v>
      </c>
      <c r="L5500" t="s">
        <v>151</v>
      </c>
      <c r="M5500" s="47">
        <v>435</v>
      </c>
    </row>
    <row r="5501" spans="1:13" hidden="1" x14ac:dyDescent="0.3">
      <c r="A5501" s="1" t="s">
        <v>186</v>
      </c>
      <c r="B5501" s="1" t="s">
        <v>55</v>
      </c>
      <c r="C5501" t="s">
        <v>158</v>
      </c>
      <c r="D5501" s="1" t="s">
        <v>18</v>
      </c>
      <c r="E5501" t="s">
        <v>10</v>
      </c>
      <c r="F5501" s="1" t="s">
        <v>154</v>
      </c>
      <c r="G5501" t="s">
        <v>155</v>
      </c>
      <c r="H5501" s="1" t="s">
        <v>155</v>
      </c>
      <c r="I5501" s="1" t="str">
        <f t="shared" si="170"/>
        <v>Clamshell Gaming Capable NB</v>
      </c>
      <c r="J5501" s="1" t="str">
        <f t="shared" si="171"/>
        <v>Clamshell Gaming Capable NB</v>
      </c>
      <c r="K5501" t="s">
        <v>143</v>
      </c>
      <c r="L5501" t="s">
        <v>143</v>
      </c>
      <c r="M5501" s="47">
        <v>11430</v>
      </c>
    </row>
    <row r="5502" spans="1:13" hidden="1" x14ac:dyDescent="0.3">
      <c r="A5502" s="1" t="s">
        <v>186</v>
      </c>
      <c r="B5502" s="1" t="s">
        <v>55</v>
      </c>
      <c r="C5502" t="s">
        <v>158</v>
      </c>
      <c r="D5502" s="1" t="s">
        <v>18</v>
      </c>
      <c r="E5502" t="s">
        <v>10</v>
      </c>
      <c r="F5502" s="1" t="s">
        <v>154</v>
      </c>
      <c r="G5502" t="s">
        <v>155</v>
      </c>
      <c r="H5502" s="1" t="s">
        <v>155</v>
      </c>
      <c r="I5502" s="1" t="str">
        <f t="shared" si="170"/>
        <v>Clamshell Gaming Capable NB</v>
      </c>
      <c r="J5502" s="1" t="str">
        <f t="shared" si="171"/>
        <v>Clamshell Gaming Capable NB</v>
      </c>
      <c r="K5502" t="s">
        <v>144</v>
      </c>
      <c r="L5502" t="s">
        <v>145</v>
      </c>
      <c r="M5502" s="47">
        <v>927</v>
      </c>
    </row>
    <row r="5503" spans="1:13" hidden="1" x14ac:dyDescent="0.3">
      <c r="A5503" s="1" t="s">
        <v>186</v>
      </c>
      <c r="B5503" s="1" t="s">
        <v>55</v>
      </c>
      <c r="C5503" t="s">
        <v>158</v>
      </c>
      <c r="D5503" s="1" t="s">
        <v>18</v>
      </c>
      <c r="E5503" t="s">
        <v>10</v>
      </c>
      <c r="F5503" s="1" t="s">
        <v>154</v>
      </c>
      <c r="G5503" t="s">
        <v>155</v>
      </c>
      <c r="H5503" s="1" t="s">
        <v>155</v>
      </c>
      <c r="I5503" s="1" t="str">
        <f t="shared" si="170"/>
        <v>Clamshell Gaming Capable NB</v>
      </c>
      <c r="J5503" s="1" t="str">
        <f t="shared" si="171"/>
        <v>Clamshell Gaming Capable NB</v>
      </c>
      <c r="K5503" t="s">
        <v>144</v>
      </c>
      <c r="L5503" t="s">
        <v>146</v>
      </c>
      <c r="M5503" s="47">
        <v>664</v>
      </c>
    </row>
    <row r="5504" spans="1:13" hidden="1" x14ac:dyDescent="0.3">
      <c r="A5504" s="1" t="s">
        <v>186</v>
      </c>
      <c r="B5504" s="1" t="s">
        <v>55</v>
      </c>
      <c r="C5504" t="s">
        <v>158</v>
      </c>
      <c r="D5504" s="1" t="s">
        <v>18</v>
      </c>
      <c r="E5504" t="s">
        <v>10</v>
      </c>
      <c r="F5504" s="1" t="s">
        <v>154</v>
      </c>
      <c r="G5504" t="s">
        <v>155</v>
      </c>
      <c r="H5504" s="1" t="s">
        <v>155</v>
      </c>
      <c r="I5504" s="1" t="str">
        <f t="shared" si="170"/>
        <v>Clamshell Gaming Capable NB</v>
      </c>
      <c r="J5504" s="1" t="str">
        <f t="shared" si="171"/>
        <v>Clamshell Gaming Capable NB</v>
      </c>
      <c r="K5504" t="s">
        <v>144</v>
      </c>
      <c r="L5504" t="s">
        <v>147</v>
      </c>
      <c r="M5504" s="47">
        <v>761</v>
      </c>
    </row>
    <row r="5505" spans="1:13" hidden="1" x14ac:dyDescent="0.3">
      <c r="A5505" s="1" t="s">
        <v>186</v>
      </c>
      <c r="B5505" s="1" t="s">
        <v>55</v>
      </c>
      <c r="C5505" t="s">
        <v>158</v>
      </c>
      <c r="D5505" s="1" t="s">
        <v>18</v>
      </c>
      <c r="E5505" t="s">
        <v>10</v>
      </c>
      <c r="F5505" s="1" t="s">
        <v>154</v>
      </c>
      <c r="G5505" t="s">
        <v>155</v>
      </c>
      <c r="H5505" s="1" t="s">
        <v>155</v>
      </c>
      <c r="I5505" s="1" t="str">
        <f t="shared" si="170"/>
        <v>Clamshell Gaming Capable NB</v>
      </c>
      <c r="J5505" s="1" t="str">
        <f t="shared" si="171"/>
        <v>Clamshell Gaming Capable NB</v>
      </c>
      <c r="K5505" t="s">
        <v>144</v>
      </c>
      <c r="L5505" t="s">
        <v>148</v>
      </c>
      <c r="M5505" s="47">
        <v>43</v>
      </c>
    </row>
    <row r="5506" spans="1:13" hidden="1" x14ac:dyDescent="0.3">
      <c r="A5506" s="1" t="s">
        <v>186</v>
      </c>
      <c r="B5506" s="1" t="s">
        <v>55</v>
      </c>
      <c r="C5506" t="s">
        <v>158</v>
      </c>
      <c r="D5506" s="1" t="s">
        <v>18</v>
      </c>
      <c r="E5506" t="s">
        <v>10</v>
      </c>
      <c r="F5506" s="1" t="s">
        <v>154</v>
      </c>
      <c r="G5506" t="s">
        <v>155</v>
      </c>
      <c r="H5506" s="1" t="s">
        <v>155</v>
      </c>
      <c r="I5506" s="1" t="str">
        <f t="shared" si="170"/>
        <v>Clamshell Gaming Capable NB</v>
      </c>
      <c r="J5506" s="1" t="str">
        <f t="shared" si="171"/>
        <v>Clamshell Gaming Capable NB</v>
      </c>
      <c r="K5506" t="s">
        <v>144</v>
      </c>
      <c r="L5506" t="s">
        <v>149</v>
      </c>
      <c r="M5506" s="47">
        <v>14</v>
      </c>
    </row>
    <row r="5507" spans="1:13" hidden="1" x14ac:dyDescent="0.3">
      <c r="A5507" s="1" t="s">
        <v>186</v>
      </c>
      <c r="B5507" s="1" t="s">
        <v>55</v>
      </c>
      <c r="C5507" t="s">
        <v>158</v>
      </c>
      <c r="D5507" s="1" t="s">
        <v>18</v>
      </c>
      <c r="E5507" t="s">
        <v>10</v>
      </c>
      <c r="F5507" s="1" t="s">
        <v>154</v>
      </c>
      <c r="G5507" t="s">
        <v>155</v>
      </c>
      <c r="H5507" s="1" t="s">
        <v>155</v>
      </c>
      <c r="I5507" s="1" t="str">
        <f t="shared" ref="I5507:I5570" si="172">VLOOKUP(E5507&amp;F5507&amp;G5507,$S$1:$T$74,2,0)</f>
        <v>Clamshell Gaming Capable NB</v>
      </c>
      <c r="J5507" s="1" t="str">
        <f t="shared" ref="J5507:J5570" si="173">IF(AND(I5507="Clamshell NB",H5507="Yes"),"Clamshell Ultraslim NB",I5507)</f>
        <v>Clamshell Gaming Capable NB</v>
      </c>
      <c r="K5507" t="s">
        <v>144</v>
      </c>
      <c r="L5507" t="s">
        <v>150</v>
      </c>
      <c r="M5507" s="47">
        <v>14</v>
      </c>
    </row>
    <row r="5508" spans="1:13" hidden="1" x14ac:dyDescent="0.3">
      <c r="A5508" s="1" t="s">
        <v>186</v>
      </c>
      <c r="B5508" s="1" t="s">
        <v>55</v>
      </c>
      <c r="C5508" t="s">
        <v>158</v>
      </c>
      <c r="D5508" s="1" t="s">
        <v>18</v>
      </c>
      <c r="E5508" t="s">
        <v>10</v>
      </c>
      <c r="F5508" s="1" t="s">
        <v>154</v>
      </c>
      <c r="G5508" t="s">
        <v>155</v>
      </c>
      <c r="H5508" s="1" t="s">
        <v>155</v>
      </c>
      <c r="I5508" s="1" t="str">
        <f t="shared" si="172"/>
        <v>Clamshell Gaming Capable NB</v>
      </c>
      <c r="J5508" s="1" t="str">
        <f t="shared" si="173"/>
        <v>Clamshell Gaming Capable NB</v>
      </c>
      <c r="K5508" t="s">
        <v>144</v>
      </c>
      <c r="L5508" t="s">
        <v>151</v>
      </c>
      <c r="M5508" s="47">
        <v>16</v>
      </c>
    </row>
    <row r="5509" spans="1:13" hidden="1" x14ac:dyDescent="0.3">
      <c r="A5509" s="1" t="s">
        <v>186</v>
      </c>
      <c r="B5509" s="1" t="s">
        <v>55</v>
      </c>
      <c r="C5509" t="s">
        <v>158</v>
      </c>
      <c r="D5509" s="1" t="s">
        <v>18</v>
      </c>
      <c r="E5509" t="s">
        <v>11</v>
      </c>
      <c r="F5509" s="1" t="s">
        <v>156</v>
      </c>
      <c r="G5509" t="s">
        <v>142</v>
      </c>
      <c r="H5509" s="1" t="s">
        <v>155</v>
      </c>
      <c r="I5509" s="1" t="str">
        <f t="shared" si="172"/>
        <v>Convertible Chromebook</v>
      </c>
      <c r="J5509" s="1" t="str">
        <f t="shared" si="173"/>
        <v>Convertible Chromebook</v>
      </c>
      <c r="K5509" t="s">
        <v>143</v>
      </c>
      <c r="L5509" t="s">
        <v>143</v>
      </c>
      <c r="M5509" s="47">
        <v>2</v>
      </c>
    </row>
    <row r="5510" spans="1:13" hidden="1" x14ac:dyDescent="0.3">
      <c r="A5510" s="1" t="s">
        <v>186</v>
      </c>
      <c r="B5510" s="1" t="s">
        <v>55</v>
      </c>
      <c r="C5510" t="s">
        <v>158</v>
      </c>
      <c r="D5510" s="1" t="s">
        <v>18</v>
      </c>
      <c r="E5510" t="s">
        <v>11</v>
      </c>
      <c r="F5510" s="1" t="s">
        <v>156</v>
      </c>
      <c r="G5510" t="s">
        <v>142</v>
      </c>
      <c r="H5510" s="1" t="s">
        <v>155</v>
      </c>
      <c r="I5510" s="1" t="str">
        <f t="shared" si="172"/>
        <v>Convertible Chromebook</v>
      </c>
      <c r="J5510" s="1" t="str">
        <f t="shared" si="173"/>
        <v>Convertible Chromebook</v>
      </c>
      <c r="K5510" t="s">
        <v>144</v>
      </c>
      <c r="L5510" t="s">
        <v>145</v>
      </c>
      <c r="M5510" s="47">
        <v>2</v>
      </c>
    </row>
    <row r="5511" spans="1:13" hidden="1" x14ac:dyDescent="0.3">
      <c r="A5511" s="1" t="s">
        <v>186</v>
      </c>
      <c r="B5511" s="1" t="s">
        <v>55</v>
      </c>
      <c r="C5511" t="s">
        <v>158</v>
      </c>
      <c r="D5511" s="1" t="s">
        <v>18</v>
      </c>
      <c r="E5511" t="s">
        <v>11</v>
      </c>
      <c r="F5511" s="1" t="s">
        <v>156</v>
      </c>
      <c r="G5511" t="s">
        <v>142</v>
      </c>
      <c r="H5511" s="1" t="s">
        <v>155</v>
      </c>
      <c r="I5511" s="1" t="str">
        <f t="shared" si="172"/>
        <v>Convertible Chromebook</v>
      </c>
      <c r="J5511" s="1" t="str">
        <f t="shared" si="173"/>
        <v>Convertible Chromebook</v>
      </c>
      <c r="K5511" t="s">
        <v>144</v>
      </c>
      <c r="L5511" t="s">
        <v>146</v>
      </c>
      <c r="M5511" s="47">
        <v>2</v>
      </c>
    </row>
    <row r="5512" spans="1:13" hidden="1" x14ac:dyDescent="0.3">
      <c r="A5512" s="1" t="s">
        <v>186</v>
      </c>
      <c r="B5512" s="1" t="s">
        <v>55</v>
      </c>
      <c r="C5512" t="s">
        <v>158</v>
      </c>
      <c r="D5512" s="1" t="s">
        <v>18</v>
      </c>
      <c r="E5512" t="s">
        <v>11</v>
      </c>
      <c r="F5512" s="1" t="s">
        <v>156</v>
      </c>
      <c r="G5512" t="s">
        <v>142</v>
      </c>
      <c r="H5512" s="1" t="s">
        <v>155</v>
      </c>
      <c r="I5512" s="1" t="str">
        <f t="shared" si="172"/>
        <v>Convertible Chromebook</v>
      </c>
      <c r="J5512" s="1" t="str">
        <f t="shared" si="173"/>
        <v>Convertible Chromebook</v>
      </c>
      <c r="K5512" t="s">
        <v>144</v>
      </c>
      <c r="L5512" t="s">
        <v>147</v>
      </c>
      <c r="M5512" s="47">
        <v>2</v>
      </c>
    </row>
    <row r="5513" spans="1:13" hidden="1" x14ac:dyDescent="0.3">
      <c r="A5513" s="1" t="s">
        <v>186</v>
      </c>
      <c r="B5513" s="1" t="s">
        <v>55</v>
      </c>
      <c r="C5513" t="s">
        <v>158</v>
      </c>
      <c r="D5513" s="1" t="s">
        <v>18</v>
      </c>
      <c r="E5513" t="s">
        <v>11</v>
      </c>
      <c r="F5513" s="1" t="s">
        <v>156</v>
      </c>
      <c r="G5513" t="s">
        <v>142</v>
      </c>
      <c r="H5513" s="1" t="s">
        <v>155</v>
      </c>
      <c r="I5513" s="1" t="str">
        <f t="shared" si="172"/>
        <v>Convertible Chromebook</v>
      </c>
      <c r="J5513" s="1" t="str">
        <f t="shared" si="173"/>
        <v>Convertible Chromebook</v>
      </c>
      <c r="K5513" t="s">
        <v>144</v>
      </c>
      <c r="L5513" t="s">
        <v>150</v>
      </c>
      <c r="M5513" s="47">
        <v>15</v>
      </c>
    </row>
    <row r="5514" spans="1:13" hidden="1" x14ac:dyDescent="0.3">
      <c r="A5514" s="1" t="s">
        <v>186</v>
      </c>
      <c r="B5514" s="1" t="s">
        <v>55</v>
      </c>
      <c r="C5514" t="s">
        <v>158</v>
      </c>
      <c r="D5514" s="1" t="s">
        <v>18</v>
      </c>
      <c r="E5514" t="s">
        <v>11</v>
      </c>
      <c r="F5514" s="1" t="s">
        <v>154</v>
      </c>
      <c r="G5514" t="s">
        <v>142</v>
      </c>
      <c r="H5514" s="1" t="s">
        <v>142</v>
      </c>
      <c r="I5514" s="1" t="str">
        <f t="shared" si="172"/>
        <v>Convertible NB</v>
      </c>
      <c r="J5514" s="1" t="str">
        <f t="shared" si="173"/>
        <v>Convertible NB</v>
      </c>
      <c r="K5514" t="s">
        <v>143</v>
      </c>
      <c r="L5514" t="s">
        <v>143</v>
      </c>
      <c r="M5514" s="47">
        <v>128</v>
      </c>
    </row>
    <row r="5515" spans="1:13" hidden="1" x14ac:dyDescent="0.3">
      <c r="A5515" s="1" t="s">
        <v>186</v>
      </c>
      <c r="B5515" s="1" t="s">
        <v>55</v>
      </c>
      <c r="C5515" t="s">
        <v>158</v>
      </c>
      <c r="D5515" s="1" t="s">
        <v>18</v>
      </c>
      <c r="E5515" t="s">
        <v>11</v>
      </c>
      <c r="F5515" s="1" t="s">
        <v>154</v>
      </c>
      <c r="G5515" t="s">
        <v>142</v>
      </c>
      <c r="H5515" s="1" t="s">
        <v>142</v>
      </c>
      <c r="I5515" s="1" t="str">
        <f t="shared" si="172"/>
        <v>Convertible NB</v>
      </c>
      <c r="J5515" s="1" t="str">
        <f t="shared" si="173"/>
        <v>Convertible NB</v>
      </c>
      <c r="K5515" t="s">
        <v>144</v>
      </c>
      <c r="L5515" t="s">
        <v>145</v>
      </c>
      <c r="M5515" s="47">
        <v>972</v>
      </c>
    </row>
    <row r="5516" spans="1:13" hidden="1" x14ac:dyDescent="0.3">
      <c r="A5516" s="1" t="s">
        <v>186</v>
      </c>
      <c r="B5516" s="1" t="s">
        <v>55</v>
      </c>
      <c r="C5516" t="s">
        <v>158</v>
      </c>
      <c r="D5516" s="1" t="s">
        <v>18</v>
      </c>
      <c r="E5516" t="s">
        <v>11</v>
      </c>
      <c r="F5516" s="1" t="s">
        <v>154</v>
      </c>
      <c r="G5516" t="s">
        <v>142</v>
      </c>
      <c r="H5516" s="1" t="s">
        <v>142</v>
      </c>
      <c r="I5516" s="1" t="str">
        <f t="shared" si="172"/>
        <v>Convertible NB</v>
      </c>
      <c r="J5516" s="1" t="str">
        <f t="shared" si="173"/>
        <v>Convertible NB</v>
      </c>
      <c r="K5516" t="s">
        <v>144</v>
      </c>
      <c r="L5516" t="s">
        <v>146</v>
      </c>
      <c r="M5516" s="47">
        <v>536</v>
      </c>
    </row>
    <row r="5517" spans="1:13" hidden="1" x14ac:dyDescent="0.3">
      <c r="A5517" s="1" t="s">
        <v>186</v>
      </c>
      <c r="B5517" s="1" t="s">
        <v>55</v>
      </c>
      <c r="C5517" t="s">
        <v>158</v>
      </c>
      <c r="D5517" s="1" t="s">
        <v>18</v>
      </c>
      <c r="E5517" t="s">
        <v>11</v>
      </c>
      <c r="F5517" s="1" t="s">
        <v>154</v>
      </c>
      <c r="G5517" t="s">
        <v>142</v>
      </c>
      <c r="H5517" s="1" t="s">
        <v>142</v>
      </c>
      <c r="I5517" s="1" t="str">
        <f t="shared" si="172"/>
        <v>Convertible NB</v>
      </c>
      <c r="J5517" s="1" t="str">
        <f t="shared" si="173"/>
        <v>Convertible NB</v>
      </c>
      <c r="K5517" t="s">
        <v>144</v>
      </c>
      <c r="L5517" t="s">
        <v>147</v>
      </c>
      <c r="M5517" s="47">
        <v>635</v>
      </c>
    </row>
    <row r="5518" spans="1:13" hidden="1" x14ac:dyDescent="0.3">
      <c r="A5518" s="1" t="s">
        <v>186</v>
      </c>
      <c r="B5518" s="1" t="s">
        <v>55</v>
      </c>
      <c r="C5518" t="s">
        <v>158</v>
      </c>
      <c r="D5518" s="1" t="s">
        <v>18</v>
      </c>
      <c r="E5518" t="s">
        <v>11</v>
      </c>
      <c r="F5518" s="1" t="s">
        <v>154</v>
      </c>
      <c r="G5518" t="s">
        <v>142</v>
      </c>
      <c r="H5518" s="1" t="s">
        <v>142</v>
      </c>
      <c r="I5518" s="1" t="str">
        <f t="shared" si="172"/>
        <v>Convertible NB</v>
      </c>
      <c r="J5518" s="1" t="str">
        <f t="shared" si="173"/>
        <v>Convertible NB</v>
      </c>
      <c r="K5518" t="s">
        <v>144</v>
      </c>
      <c r="L5518" t="s">
        <v>148</v>
      </c>
      <c r="M5518" s="47">
        <v>36</v>
      </c>
    </row>
    <row r="5519" spans="1:13" hidden="1" x14ac:dyDescent="0.3">
      <c r="A5519" s="1" t="s">
        <v>186</v>
      </c>
      <c r="B5519" s="1" t="s">
        <v>55</v>
      </c>
      <c r="C5519" t="s">
        <v>158</v>
      </c>
      <c r="D5519" s="1" t="s">
        <v>18</v>
      </c>
      <c r="E5519" t="s">
        <v>11</v>
      </c>
      <c r="F5519" s="1" t="s">
        <v>154</v>
      </c>
      <c r="G5519" t="s">
        <v>142</v>
      </c>
      <c r="H5519" s="1" t="s">
        <v>142</v>
      </c>
      <c r="I5519" s="1" t="str">
        <f t="shared" si="172"/>
        <v>Convertible NB</v>
      </c>
      <c r="J5519" s="1" t="str">
        <f t="shared" si="173"/>
        <v>Convertible NB</v>
      </c>
      <c r="K5519" t="s">
        <v>144</v>
      </c>
      <c r="L5519" t="s">
        <v>149</v>
      </c>
      <c r="M5519" s="47">
        <v>11</v>
      </c>
    </row>
    <row r="5520" spans="1:13" hidden="1" x14ac:dyDescent="0.3">
      <c r="A5520" s="1" t="s">
        <v>186</v>
      </c>
      <c r="B5520" s="1" t="s">
        <v>55</v>
      </c>
      <c r="C5520" t="s">
        <v>158</v>
      </c>
      <c r="D5520" s="1" t="s">
        <v>18</v>
      </c>
      <c r="E5520" t="s">
        <v>11</v>
      </c>
      <c r="F5520" s="1" t="s">
        <v>154</v>
      </c>
      <c r="G5520" t="s">
        <v>142</v>
      </c>
      <c r="H5520" s="1" t="s">
        <v>142</v>
      </c>
      <c r="I5520" s="1" t="str">
        <f t="shared" si="172"/>
        <v>Convertible NB</v>
      </c>
      <c r="J5520" s="1" t="str">
        <f t="shared" si="173"/>
        <v>Convertible NB</v>
      </c>
      <c r="K5520" t="s">
        <v>144</v>
      </c>
      <c r="L5520" t="s">
        <v>150</v>
      </c>
      <c r="M5520" s="47">
        <v>9</v>
      </c>
    </row>
    <row r="5521" spans="1:13" hidden="1" x14ac:dyDescent="0.3">
      <c r="A5521" s="1" t="s">
        <v>186</v>
      </c>
      <c r="B5521" s="1" t="s">
        <v>55</v>
      </c>
      <c r="C5521" t="s">
        <v>158</v>
      </c>
      <c r="D5521" s="1" t="s">
        <v>18</v>
      </c>
      <c r="E5521" t="s">
        <v>11</v>
      </c>
      <c r="F5521" s="1" t="s">
        <v>154</v>
      </c>
      <c r="G5521" t="s">
        <v>142</v>
      </c>
      <c r="H5521" s="1" t="s">
        <v>142</v>
      </c>
      <c r="I5521" s="1" t="str">
        <f t="shared" si="172"/>
        <v>Convertible NB</v>
      </c>
      <c r="J5521" s="1" t="str">
        <f t="shared" si="173"/>
        <v>Convertible NB</v>
      </c>
      <c r="K5521" t="s">
        <v>144</v>
      </c>
      <c r="L5521" t="s">
        <v>151</v>
      </c>
      <c r="M5521" s="47">
        <v>9</v>
      </c>
    </row>
    <row r="5522" spans="1:13" hidden="1" x14ac:dyDescent="0.3">
      <c r="A5522" s="1" t="s">
        <v>186</v>
      </c>
      <c r="B5522" s="1" t="s">
        <v>55</v>
      </c>
      <c r="C5522" t="s">
        <v>158</v>
      </c>
      <c r="D5522" s="1" t="s">
        <v>18</v>
      </c>
      <c r="E5522" t="s">
        <v>11</v>
      </c>
      <c r="F5522" s="1" t="s">
        <v>154</v>
      </c>
      <c r="G5522" t="s">
        <v>142</v>
      </c>
      <c r="H5522" s="1" t="s">
        <v>155</v>
      </c>
      <c r="I5522" s="1" t="str">
        <f t="shared" si="172"/>
        <v>Convertible NB</v>
      </c>
      <c r="J5522" s="1" t="str">
        <f t="shared" si="173"/>
        <v>Convertible NB</v>
      </c>
      <c r="K5522" t="s">
        <v>143</v>
      </c>
      <c r="L5522" t="s">
        <v>143</v>
      </c>
      <c r="M5522" s="47">
        <v>19799</v>
      </c>
    </row>
    <row r="5523" spans="1:13" hidden="1" x14ac:dyDescent="0.3">
      <c r="A5523" s="1" t="s">
        <v>186</v>
      </c>
      <c r="B5523" s="1" t="s">
        <v>55</v>
      </c>
      <c r="C5523" t="s">
        <v>158</v>
      </c>
      <c r="D5523" s="1" t="s">
        <v>18</v>
      </c>
      <c r="E5523" t="s">
        <v>11</v>
      </c>
      <c r="F5523" s="1" t="s">
        <v>154</v>
      </c>
      <c r="G5523" t="s">
        <v>142</v>
      </c>
      <c r="H5523" s="1" t="s">
        <v>155</v>
      </c>
      <c r="I5523" s="1" t="str">
        <f t="shared" si="172"/>
        <v>Convertible NB</v>
      </c>
      <c r="J5523" s="1" t="str">
        <f t="shared" si="173"/>
        <v>Convertible NB</v>
      </c>
      <c r="K5523" t="s">
        <v>144</v>
      </c>
      <c r="L5523" t="s">
        <v>145</v>
      </c>
      <c r="M5523" s="47">
        <v>6016</v>
      </c>
    </row>
    <row r="5524" spans="1:13" hidden="1" x14ac:dyDescent="0.3">
      <c r="A5524" s="1" t="s">
        <v>186</v>
      </c>
      <c r="B5524" s="1" t="s">
        <v>55</v>
      </c>
      <c r="C5524" t="s">
        <v>158</v>
      </c>
      <c r="D5524" s="1" t="s">
        <v>18</v>
      </c>
      <c r="E5524" t="s">
        <v>11</v>
      </c>
      <c r="F5524" s="1" t="s">
        <v>154</v>
      </c>
      <c r="G5524" t="s">
        <v>142</v>
      </c>
      <c r="H5524" s="1" t="s">
        <v>155</v>
      </c>
      <c r="I5524" s="1" t="str">
        <f t="shared" si="172"/>
        <v>Convertible NB</v>
      </c>
      <c r="J5524" s="1" t="str">
        <f t="shared" si="173"/>
        <v>Convertible NB</v>
      </c>
      <c r="K5524" t="s">
        <v>144</v>
      </c>
      <c r="L5524" t="s">
        <v>146</v>
      </c>
      <c r="M5524" s="47">
        <v>3292</v>
      </c>
    </row>
    <row r="5525" spans="1:13" hidden="1" x14ac:dyDescent="0.3">
      <c r="A5525" s="1" t="s">
        <v>186</v>
      </c>
      <c r="B5525" s="1" t="s">
        <v>55</v>
      </c>
      <c r="C5525" t="s">
        <v>158</v>
      </c>
      <c r="D5525" s="1" t="s">
        <v>18</v>
      </c>
      <c r="E5525" t="s">
        <v>11</v>
      </c>
      <c r="F5525" s="1" t="s">
        <v>154</v>
      </c>
      <c r="G5525" t="s">
        <v>142</v>
      </c>
      <c r="H5525" s="1" t="s">
        <v>155</v>
      </c>
      <c r="I5525" s="1" t="str">
        <f t="shared" si="172"/>
        <v>Convertible NB</v>
      </c>
      <c r="J5525" s="1" t="str">
        <f t="shared" si="173"/>
        <v>Convertible NB</v>
      </c>
      <c r="K5525" t="s">
        <v>144</v>
      </c>
      <c r="L5525" t="s">
        <v>147</v>
      </c>
      <c r="M5525" s="47">
        <v>3898</v>
      </c>
    </row>
    <row r="5526" spans="1:13" hidden="1" x14ac:dyDescent="0.3">
      <c r="A5526" s="1" t="s">
        <v>186</v>
      </c>
      <c r="B5526" s="1" t="s">
        <v>55</v>
      </c>
      <c r="C5526" t="s">
        <v>158</v>
      </c>
      <c r="D5526" s="1" t="s">
        <v>18</v>
      </c>
      <c r="E5526" t="s">
        <v>11</v>
      </c>
      <c r="F5526" s="1" t="s">
        <v>154</v>
      </c>
      <c r="G5526" t="s">
        <v>142</v>
      </c>
      <c r="H5526" s="1" t="s">
        <v>155</v>
      </c>
      <c r="I5526" s="1" t="str">
        <f t="shared" si="172"/>
        <v>Convertible NB</v>
      </c>
      <c r="J5526" s="1" t="str">
        <f t="shared" si="173"/>
        <v>Convertible NB</v>
      </c>
      <c r="K5526" t="s">
        <v>144</v>
      </c>
      <c r="L5526" t="s">
        <v>148</v>
      </c>
      <c r="M5526" s="47">
        <v>215</v>
      </c>
    </row>
    <row r="5527" spans="1:13" hidden="1" x14ac:dyDescent="0.3">
      <c r="A5527" s="1" t="s">
        <v>186</v>
      </c>
      <c r="B5527" s="1" t="s">
        <v>55</v>
      </c>
      <c r="C5527" t="s">
        <v>158</v>
      </c>
      <c r="D5527" s="1" t="s">
        <v>18</v>
      </c>
      <c r="E5527" t="s">
        <v>11</v>
      </c>
      <c r="F5527" s="1" t="s">
        <v>154</v>
      </c>
      <c r="G5527" t="s">
        <v>142</v>
      </c>
      <c r="H5527" s="1" t="s">
        <v>155</v>
      </c>
      <c r="I5527" s="1" t="str">
        <f t="shared" si="172"/>
        <v>Convertible NB</v>
      </c>
      <c r="J5527" s="1" t="str">
        <f t="shared" si="173"/>
        <v>Convertible NB</v>
      </c>
      <c r="K5527" t="s">
        <v>144</v>
      </c>
      <c r="L5527" t="s">
        <v>149</v>
      </c>
      <c r="M5527" s="47">
        <v>60</v>
      </c>
    </row>
    <row r="5528" spans="1:13" hidden="1" x14ac:dyDescent="0.3">
      <c r="A5528" s="1" t="s">
        <v>186</v>
      </c>
      <c r="B5528" s="1" t="s">
        <v>55</v>
      </c>
      <c r="C5528" t="s">
        <v>158</v>
      </c>
      <c r="D5528" s="1" t="s">
        <v>18</v>
      </c>
      <c r="E5528" t="s">
        <v>11</v>
      </c>
      <c r="F5528" s="1" t="s">
        <v>154</v>
      </c>
      <c r="G5528" t="s">
        <v>142</v>
      </c>
      <c r="H5528" s="1" t="s">
        <v>155</v>
      </c>
      <c r="I5528" s="1" t="str">
        <f t="shared" si="172"/>
        <v>Convertible NB</v>
      </c>
      <c r="J5528" s="1" t="str">
        <f t="shared" si="173"/>
        <v>Convertible NB</v>
      </c>
      <c r="K5528" t="s">
        <v>144</v>
      </c>
      <c r="L5528" t="s">
        <v>150</v>
      </c>
      <c r="M5528" s="47">
        <v>45</v>
      </c>
    </row>
    <row r="5529" spans="1:13" hidden="1" x14ac:dyDescent="0.3">
      <c r="A5529" s="1" t="s">
        <v>186</v>
      </c>
      <c r="B5529" s="1" t="s">
        <v>55</v>
      </c>
      <c r="C5529" t="s">
        <v>158</v>
      </c>
      <c r="D5529" s="1" t="s">
        <v>18</v>
      </c>
      <c r="E5529" t="s">
        <v>11</v>
      </c>
      <c r="F5529" s="1" t="s">
        <v>154</v>
      </c>
      <c r="G5529" t="s">
        <v>142</v>
      </c>
      <c r="H5529" s="1" t="s">
        <v>155</v>
      </c>
      <c r="I5529" s="1" t="str">
        <f t="shared" si="172"/>
        <v>Convertible NB</v>
      </c>
      <c r="J5529" s="1" t="str">
        <f t="shared" si="173"/>
        <v>Convertible NB</v>
      </c>
      <c r="K5529" t="s">
        <v>144</v>
      </c>
      <c r="L5529" t="s">
        <v>151</v>
      </c>
      <c r="M5529" s="47">
        <v>45</v>
      </c>
    </row>
    <row r="5530" spans="1:13" hidden="1" x14ac:dyDescent="0.3">
      <c r="A5530" s="1" t="s">
        <v>186</v>
      </c>
      <c r="B5530" s="1" t="s">
        <v>55</v>
      </c>
      <c r="C5530" t="s">
        <v>158</v>
      </c>
      <c r="D5530" s="1" t="s">
        <v>18</v>
      </c>
      <c r="E5530" t="s">
        <v>11</v>
      </c>
      <c r="F5530" s="1" t="s">
        <v>154</v>
      </c>
      <c r="G5530" t="s">
        <v>155</v>
      </c>
      <c r="H5530" s="1" t="s">
        <v>155</v>
      </c>
      <c r="I5530" s="1" t="str">
        <f t="shared" si="172"/>
        <v>Convertible NB</v>
      </c>
      <c r="J5530" s="1" t="str">
        <f t="shared" si="173"/>
        <v>Convertible NB</v>
      </c>
      <c r="K5530" t="s">
        <v>143</v>
      </c>
      <c r="L5530" t="s">
        <v>143</v>
      </c>
      <c r="M5530" s="47">
        <v>2480</v>
      </c>
    </row>
    <row r="5531" spans="1:13" hidden="1" x14ac:dyDescent="0.3">
      <c r="A5531" s="1" t="s">
        <v>186</v>
      </c>
      <c r="B5531" s="1" t="s">
        <v>55</v>
      </c>
      <c r="C5531" t="s">
        <v>158</v>
      </c>
      <c r="D5531" s="1" t="s">
        <v>18</v>
      </c>
      <c r="E5531" t="s">
        <v>11</v>
      </c>
      <c r="F5531" s="1" t="s">
        <v>154</v>
      </c>
      <c r="G5531" t="s">
        <v>155</v>
      </c>
      <c r="H5531" s="1" t="s">
        <v>155</v>
      </c>
      <c r="I5531" s="1" t="str">
        <f t="shared" si="172"/>
        <v>Convertible NB</v>
      </c>
      <c r="J5531" s="1" t="str">
        <f t="shared" si="173"/>
        <v>Convertible NB</v>
      </c>
      <c r="K5531" t="s">
        <v>144</v>
      </c>
      <c r="L5531" t="s">
        <v>145</v>
      </c>
      <c r="M5531" s="47">
        <v>316</v>
      </c>
    </row>
    <row r="5532" spans="1:13" hidden="1" x14ac:dyDescent="0.3">
      <c r="A5532" s="1" t="s">
        <v>186</v>
      </c>
      <c r="B5532" s="1" t="s">
        <v>55</v>
      </c>
      <c r="C5532" t="s">
        <v>158</v>
      </c>
      <c r="D5532" s="1" t="s">
        <v>18</v>
      </c>
      <c r="E5532" t="s">
        <v>11</v>
      </c>
      <c r="F5532" s="1" t="s">
        <v>154</v>
      </c>
      <c r="G5532" t="s">
        <v>155</v>
      </c>
      <c r="H5532" s="1" t="s">
        <v>155</v>
      </c>
      <c r="I5532" s="1" t="str">
        <f t="shared" si="172"/>
        <v>Convertible NB</v>
      </c>
      <c r="J5532" s="1" t="str">
        <f t="shared" si="173"/>
        <v>Convertible NB</v>
      </c>
      <c r="K5532" t="s">
        <v>144</v>
      </c>
      <c r="L5532" t="s">
        <v>146</v>
      </c>
      <c r="M5532" s="47">
        <v>174</v>
      </c>
    </row>
    <row r="5533" spans="1:13" hidden="1" x14ac:dyDescent="0.3">
      <c r="A5533" s="1" t="s">
        <v>186</v>
      </c>
      <c r="B5533" s="1" t="s">
        <v>55</v>
      </c>
      <c r="C5533" t="s">
        <v>158</v>
      </c>
      <c r="D5533" s="1" t="s">
        <v>18</v>
      </c>
      <c r="E5533" t="s">
        <v>11</v>
      </c>
      <c r="F5533" s="1" t="s">
        <v>154</v>
      </c>
      <c r="G5533" t="s">
        <v>155</v>
      </c>
      <c r="H5533" s="1" t="s">
        <v>155</v>
      </c>
      <c r="I5533" s="1" t="str">
        <f t="shared" si="172"/>
        <v>Convertible NB</v>
      </c>
      <c r="J5533" s="1" t="str">
        <f t="shared" si="173"/>
        <v>Convertible NB</v>
      </c>
      <c r="K5533" t="s">
        <v>144</v>
      </c>
      <c r="L5533" t="s">
        <v>147</v>
      </c>
      <c r="M5533" s="47">
        <v>207</v>
      </c>
    </row>
    <row r="5534" spans="1:13" hidden="1" x14ac:dyDescent="0.3">
      <c r="A5534" s="1" t="s">
        <v>186</v>
      </c>
      <c r="B5534" s="1" t="s">
        <v>55</v>
      </c>
      <c r="C5534" t="s">
        <v>158</v>
      </c>
      <c r="D5534" s="1" t="s">
        <v>18</v>
      </c>
      <c r="E5534" t="s">
        <v>11</v>
      </c>
      <c r="F5534" s="1" t="s">
        <v>154</v>
      </c>
      <c r="G5534" t="s">
        <v>155</v>
      </c>
      <c r="H5534" s="1" t="s">
        <v>155</v>
      </c>
      <c r="I5534" s="1" t="str">
        <f t="shared" si="172"/>
        <v>Convertible NB</v>
      </c>
      <c r="J5534" s="1" t="str">
        <f t="shared" si="173"/>
        <v>Convertible NB</v>
      </c>
      <c r="K5534" t="s">
        <v>144</v>
      </c>
      <c r="L5534" t="s">
        <v>148</v>
      </c>
      <c r="M5534" s="47">
        <v>12</v>
      </c>
    </row>
    <row r="5535" spans="1:13" hidden="1" x14ac:dyDescent="0.3">
      <c r="A5535" s="1" t="s">
        <v>186</v>
      </c>
      <c r="B5535" s="1" t="s">
        <v>55</v>
      </c>
      <c r="C5535" t="s">
        <v>158</v>
      </c>
      <c r="D5535" s="1" t="s">
        <v>18</v>
      </c>
      <c r="E5535" t="s">
        <v>11</v>
      </c>
      <c r="F5535" s="1" t="s">
        <v>154</v>
      </c>
      <c r="G5535" t="s">
        <v>155</v>
      </c>
      <c r="H5535" s="1" t="s">
        <v>155</v>
      </c>
      <c r="I5535" s="1" t="str">
        <f t="shared" si="172"/>
        <v>Convertible NB</v>
      </c>
      <c r="J5535" s="1" t="str">
        <f t="shared" si="173"/>
        <v>Convertible NB</v>
      </c>
      <c r="K5535" t="s">
        <v>144</v>
      </c>
      <c r="L5535" t="s">
        <v>149</v>
      </c>
      <c r="M5535" s="47">
        <v>4</v>
      </c>
    </row>
    <row r="5536" spans="1:13" hidden="1" x14ac:dyDescent="0.3">
      <c r="A5536" s="1" t="s">
        <v>186</v>
      </c>
      <c r="B5536" s="1" t="s">
        <v>55</v>
      </c>
      <c r="C5536" t="s">
        <v>158</v>
      </c>
      <c r="D5536" s="1" t="s">
        <v>18</v>
      </c>
      <c r="E5536" t="s">
        <v>11</v>
      </c>
      <c r="F5536" s="1" t="s">
        <v>154</v>
      </c>
      <c r="G5536" t="s">
        <v>155</v>
      </c>
      <c r="H5536" s="1" t="s">
        <v>155</v>
      </c>
      <c r="I5536" s="1" t="str">
        <f t="shared" si="172"/>
        <v>Convertible NB</v>
      </c>
      <c r="J5536" s="1" t="str">
        <f t="shared" si="173"/>
        <v>Convertible NB</v>
      </c>
      <c r="K5536" t="s">
        <v>144</v>
      </c>
      <c r="L5536" t="s">
        <v>150</v>
      </c>
      <c r="M5536" s="47">
        <v>3</v>
      </c>
    </row>
    <row r="5537" spans="1:13" hidden="1" x14ac:dyDescent="0.3">
      <c r="A5537" s="1" t="s">
        <v>186</v>
      </c>
      <c r="B5537" s="1" t="s">
        <v>55</v>
      </c>
      <c r="C5537" t="s">
        <v>158</v>
      </c>
      <c r="D5537" s="1" t="s">
        <v>18</v>
      </c>
      <c r="E5537" t="s">
        <v>11</v>
      </c>
      <c r="F5537" s="1" t="s">
        <v>154</v>
      </c>
      <c r="G5537" t="s">
        <v>155</v>
      </c>
      <c r="H5537" s="1" t="s">
        <v>155</v>
      </c>
      <c r="I5537" s="1" t="str">
        <f t="shared" si="172"/>
        <v>Convertible NB</v>
      </c>
      <c r="J5537" s="1" t="str">
        <f t="shared" si="173"/>
        <v>Convertible NB</v>
      </c>
      <c r="K5537" t="s">
        <v>144</v>
      </c>
      <c r="L5537" t="s">
        <v>151</v>
      </c>
      <c r="M5537" s="47">
        <v>3</v>
      </c>
    </row>
    <row r="5538" spans="1:13" hidden="1" x14ac:dyDescent="0.3">
      <c r="A5538" s="1" t="s">
        <v>186</v>
      </c>
      <c r="B5538" s="1" t="s">
        <v>55</v>
      </c>
      <c r="C5538" t="s">
        <v>158</v>
      </c>
      <c r="D5538" s="1" t="s">
        <v>20</v>
      </c>
      <c r="E5538" t="s">
        <v>16</v>
      </c>
      <c r="F5538" s="1" t="s">
        <v>154</v>
      </c>
      <c r="G5538" t="s">
        <v>142</v>
      </c>
      <c r="H5538" s="1" t="s">
        <v>187</v>
      </c>
      <c r="I5538" s="1" t="str">
        <f t="shared" si="172"/>
        <v>Windows Detachable tablet</v>
      </c>
      <c r="J5538" s="1" t="str">
        <f t="shared" si="173"/>
        <v>Windows Detachable tablet</v>
      </c>
      <c r="K5538" t="s">
        <v>144</v>
      </c>
      <c r="L5538" t="s">
        <v>145</v>
      </c>
      <c r="M5538" s="47">
        <v>364</v>
      </c>
    </row>
    <row r="5539" spans="1:13" hidden="1" x14ac:dyDescent="0.3">
      <c r="A5539" s="1" t="s">
        <v>186</v>
      </c>
      <c r="B5539" s="1" t="s">
        <v>55</v>
      </c>
      <c r="C5539" t="s">
        <v>158</v>
      </c>
      <c r="D5539" s="1" t="s">
        <v>20</v>
      </c>
      <c r="E5539" t="s">
        <v>16</v>
      </c>
      <c r="F5539" s="1" t="s">
        <v>154</v>
      </c>
      <c r="G5539" t="s">
        <v>142</v>
      </c>
      <c r="H5539" s="1" t="s">
        <v>187</v>
      </c>
      <c r="I5539" s="1" t="str">
        <f t="shared" si="172"/>
        <v>Windows Detachable tablet</v>
      </c>
      <c r="J5539" s="1" t="str">
        <f t="shared" si="173"/>
        <v>Windows Detachable tablet</v>
      </c>
      <c r="K5539" t="s">
        <v>144</v>
      </c>
      <c r="L5539" t="s">
        <v>146</v>
      </c>
      <c r="M5539" s="47">
        <v>192</v>
      </c>
    </row>
    <row r="5540" spans="1:13" hidden="1" x14ac:dyDescent="0.3">
      <c r="A5540" s="1" t="s">
        <v>186</v>
      </c>
      <c r="B5540" s="1" t="s">
        <v>55</v>
      </c>
      <c r="C5540" t="s">
        <v>158</v>
      </c>
      <c r="D5540" s="1" t="s">
        <v>20</v>
      </c>
      <c r="E5540" t="s">
        <v>16</v>
      </c>
      <c r="F5540" s="1" t="s">
        <v>154</v>
      </c>
      <c r="G5540" t="s">
        <v>142</v>
      </c>
      <c r="H5540" s="1" t="s">
        <v>187</v>
      </c>
      <c r="I5540" s="1" t="str">
        <f t="shared" si="172"/>
        <v>Windows Detachable tablet</v>
      </c>
      <c r="J5540" s="1" t="str">
        <f t="shared" si="173"/>
        <v>Windows Detachable tablet</v>
      </c>
      <c r="K5540" t="s">
        <v>144</v>
      </c>
      <c r="L5540" t="s">
        <v>147</v>
      </c>
      <c r="M5540" s="47">
        <v>268</v>
      </c>
    </row>
    <row r="5541" spans="1:13" hidden="1" x14ac:dyDescent="0.3">
      <c r="A5541" s="1" t="s">
        <v>186</v>
      </c>
      <c r="B5541" s="1" t="s">
        <v>55</v>
      </c>
      <c r="C5541" t="s">
        <v>158</v>
      </c>
      <c r="D5541" s="1" t="s">
        <v>20</v>
      </c>
      <c r="E5541" t="s">
        <v>16</v>
      </c>
      <c r="F5541" s="1" t="s">
        <v>154</v>
      </c>
      <c r="G5541" t="s">
        <v>142</v>
      </c>
      <c r="H5541" s="1" t="s">
        <v>187</v>
      </c>
      <c r="I5541" s="1" t="str">
        <f t="shared" si="172"/>
        <v>Windows Detachable tablet</v>
      </c>
      <c r="J5541" s="1" t="str">
        <f t="shared" si="173"/>
        <v>Windows Detachable tablet</v>
      </c>
      <c r="K5541" t="s">
        <v>144</v>
      </c>
      <c r="L5541" t="s">
        <v>150</v>
      </c>
      <c r="M5541" s="47">
        <v>3</v>
      </c>
    </row>
    <row r="5542" spans="1:13" hidden="1" x14ac:dyDescent="0.3">
      <c r="A5542" s="1" t="s">
        <v>186</v>
      </c>
      <c r="B5542" s="1" t="s">
        <v>55</v>
      </c>
      <c r="C5542" t="s">
        <v>158</v>
      </c>
      <c r="D5542" s="1" t="s">
        <v>20</v>
      </c>
      <c r="E5542" t="s">
        <v>16</v>
      </c>
      <c r="F5542" s="1" t="s">
        <v>154</v>
      </c>
      <c r="G5542" t="s">
        <v>142</v>
      </c>
      <c r="H5542" s="1" t="s">
        <v>187</v>
      </c>
      <c r="I5542" s="1" t="str">
        <f t="shared" si="172"/>
        <v>Windows Detachable tablet</v>
      </c>
      <c r="J5542" s="1" t="str">
        <f t="shared" si="173"/>
        <v>Windows Detachable tablet</v>
      </c>
      <c r="K5542" t="s">
        <v>144</v>
      </c>
      <c r="L5542" t="s">
        <v>151</v>
      </c>
      <c r="M5542" s="47">
        <v>3</v>
      </c>
    </row>
    <row r="5543" spans="1:13" hidden="1" x14ac:dyDescent="0.3">
      <c r="A5543" s="1" t="s">
        <v>186</v>
      </c>
      <c r="B5543" s="1" t="s">
        <v>55</v>
      </c>
      <c r="C5543" t="s">
        <v>158</v>
      </c>
      <c r="D5543" s="1" t="s">
        <v>19</v>
      </c>
      <c r="E5543" t="s">
        <v>13</v>
      </c>
      <c r="F5543" s="1" t="s">
        <v>154</v>
      </c>
      <c r="G5543" t="s">
        <v>142</v>
      </c>
      <c r="H5543" s="1" t="s">
        <v>187</v>
      </c>
      <c r="I5543" s="1" t="str">
        <f t="shared" si="172"/>
        <v>DT Workstation</v>
      </c>
      <c r="J5543" s="1" t="str">
        <f t="shared" si="173"/>
        <v>DT Workstation</v>
      </c>
      <c r="K5543" t="s">
        <v>144</v>
      </c>
      <c r="L5543" t="s">
        <v>145</v>
      </c>
      <c r="M5543" s="47">
        <v>1224</v>
      </c>
    </row>
    <row r="5544" spans="1:13" hidden="1" x14ac:dyDescent="0.3">
      <c r="A5544" s="1" t="s">
        <v>186</v>
      </c>
      <c r="B5544" s="1" t="s">
        <v>55</v>
      </c>
      <c r="C5544" t="s">
        <v>158</v>
      </c>
      <c r="D5544" s="1" t="s">
        <v>19</v>
      </c>
      <c r="E5544" t="s">
        <v>13</v>
      </c>
      <c r="F5544" s="1" t="s">
        <v>154</v>
      </c>
      <c r="G5544" t="s">
        <v>142</v>
      </c>
      <c r="H5544" s="1" t="s">
        <v>187</v>
      </c>
      <c r="I5544" s="1" t="str">
        <f t="shared" si="172"/>
        <v>DT Workstation</v>
      </c>
      <c r="J5544" s="1" t="str">
        <f t="shared" si="173"/>
        <v>DT Workstation</v>
      </c>
      <c r="K5544" t="s">
        <v>144</v>
      </c>
      <c r="L5544" t="s">
        <v>146</v>
      </c>
      <c r="M5544" s="47">
        <v>2015</v>
      </c>
    </row>
    <row r="5545" spans="1:13" hidden="1" x14ac:dyDescent="0.3">
      <c r="A5545" s="1" t="s">
        <v>186</v>
      </c>
      <c r="B5545" s="1" t="s">
        <v>55</v>
      </c>
      <c r="C5545" t="s">
        <v>158</v>
      </c>
      <c r="D5545" s="1" t="s">
        <v>19</v>
      </c>
      <c r="E5545" t="s">
        <v>13</v>
      </c>
      <c r="F5545" s="1" t="s">
        <v>154</v>
      </c>
      <c r="G5545" t="s">
        <v>142</v>
      </c>
      <c r="H5545" s="1" t="s">
        <v>187</v>
      </c>
      <c r="I5545" s="1" t="str">
        <f t="shared" si="172"/>
        <v>DT Workstation</v>
      </c>
      <c r="J5545" s="1" t="str">
        <f t="shared" si="173"/>
        <v>DT Workstation</v>
      </c>
      <c r="K5545" t="s">
        <v>144</v>
      </c>
      <c r="L5545" t="s">
        <v>147</v>
      </c>
      <c r="M5545" s="47">
        <v>1089</v>
      </c>
    </row>
    <row r="5546" spans="1:13" hidden="1" x14ac:dyDescent="0.3">
      <c r="A5546" s="1" t="s">
        <v>186</v>
      </c>
      <c r="B5546" s="1" t="s">
        <v>55</v>
      </c>
      <c r="C5546" t="s">
        <v>158</v>
      </c>
      <c r="D5546" s="1" t="s">
        <v>19</v>
      </c>
      <c r="E5546" t="s">
        <v>13</v>
      </c>
      <c r="F5546" s="1" t="s">
        <v>154</v>
      </c>
      <c r="G5546" t="s">
        <v>142</v>
      </c>
      <c r="H5546" s="1" t="s">
        <v>187</v>
      </c>
      <c r="I5546" s="1" t="str">
        <f t="shared" si="172"/>
        <v>DT Workstation</v>
      </c>
      <c r="J5546" s="1" t="str">
        <f t="shared" si="173"/>
        <v>DT Workstation</v>
      </c>
      <c r="K5546" t="s">
        <v>144</v>
      </c>
      <c r="L5546" t="s">
        <v>148</v>
      </c>
      <c r="M5546" s="47">
        <v>1047</v>
      </c>
    </row>
    <row r="5547" spans="1:13" hidden="1" x14ac:dyDescent="0.3">
      <c r="A5547" s="1" t="s">
        <v>186</v>
      </c>
      <c r="B5547" s="1" t="s">
        <v>55</v>
      </c>
      <c r="C5547" t="s">
        <v>158</v>
      </c>
      <c r="D5547" s="1" t="s">
        <v>19</v>
      </c>
      <c r="E5547" t="s">
        <v>13</v>
      </c>
      <c r="F5547" s="1" t="s">
        <v>154</v>
      </c>
      <c r="G5547" t="s">
        <v>142</v>
      </c>
      <c r="H5547" s="1" t="s">
        <v>187</v>
      </c>
      <c r="I5547" s="1" t="str">
        <f t="shared" si="172"/>
        <v>DT Workstation</v>
      </c>
      <c r="J5547" s="1" t="str">
        <f t="shared" si="173"/>
        <v>DT Workstation</v>
      </c>
      <c r="K5547" t="s">
        <v>144</v>
      </c>
      <c r="L5547" t="s">
        <v>149</v>
      </c>
      <c r="M5547" s="47">
        <v>1912</v>
      </c>
    </row>
    <row r="5548" spans="1:13" hidden="1" x14ac:dyDescent="0.3">
      <c r="A5548" s="1" t="s">
        <v>186</v>
      </c>
      <c r="B5548" s="1" t="s">
        <v>55</v>
      </c>
      <c r="C5548" t="s">
        <v>158</v>
      </c>
      <c r="D5548" s="1" t="s">
        <v>19</v>
      </c>
      <c r="E5548" t="s">
        <v>13</v>
      </c>
      <c r="F5548" s="1" t="s">
        <v>154</v>
      </c>
      <c r="G5548" t="s">
        <v>142</v>
      </c>
      <c r="H5548" s="1" t="s">
        <v>187</v>
      </c>
      <c r="I5548" s="1" t="str">
        <f t="shared" si="172"/>
        <v>DT Workstation</v>
      </c>
      <c r="J5548" s="1" t="str">
        <f t="shared" si="173"/>
        <v>DT Workstation</v>
      </c>
      <c r="K5548" t="s">
        <v>144</v>
      </c>
      <c r="L5548" t="s">
        <v>150</v>
      </c>
      <c r="M5548" s="47">
        <v>138</v>
      </c>
    </row>
    <row r="5549" spans="1:13" hidden="1" x14ac:dyDescent="0.3">
      <c r="A5549" s="1" t="s">
        <v>186</v>
      </c>
      <c r="B5549" s="1" t="s">
        <v>55</v>
      </c>
      <c r="C5549" t="s">
        <v>158</v>
      </c>
      <c r="D5549" s="1" t="s">
        <v>19</v>
      </c>
      <c r="E5549" t="s">
        <v>13</v>
      </c>
      <c r="F5549" s="1" t="s">
        <v>154</v>
      </c>
      <c r="G5549" t="s">
        <v>142</v>
      </c>
      <c r="H5549" s="1" t="s">
        <v>187</v>
      </c>
      <c r="I5549" s="1" t="str">
        <f t="shared" si="172"/>
        <v>DT Workstation</v>
      </c>
      <c r="J5549" s="1" t="str">
        <f t="shared" si="173"/>
        <v>DT Workstation</v>
      </c>
      <c r="K5549" t="s">
        <v>144</v>
      </c>
      <c r="L5549" t="s">
        <v>151</v>
      </c>
      <c r="M5549" s="47">
        <v>29</v>
      </c>
    </row>
    <row r="5550" spans="1:13" hidden="1" x14ac:dyDescent="0.3">
      <c r="A5550" s="1" t="s">
        <v>186</v>
      </c>
      <c r="B5550" s="1" t="s">
        <v>55</v>
      </c>
      <c r="C5550" t="s">
        <v>158</v>
      </c>
      <c r="D5550" s="1" t="s">
        <v>19</v>
      </c>
      <c r="E5550" t="s">
        <v>13</v>
      </c>
      <c r="F5550" s="1" t="s">
        <v>154</v>
      </c>
      <c r="G5550" t="s">
        <v>155</v>
      </c>
      <c r="H5550" s="1" t="s">
        <v>187</v>
      </c>
      <c r="I5550" s="1" t="str">
        <f t="shared" si="172"/>
        <v>DT Workstation</v>
      </c>
      <c r="J5550" s="1" t="str">
        <f t="shared" si="173"/>
        <v>DT Workstation</v>
      </c>
      <c r="K5550" t="s">
        <v>144</v>
      </c>
      <c r="L5550" t="s">
        <v>145</v>
      </c>
      <c r="M5550" s="47">
        <v>346</v>
      </c>
    </row>
    <row r="5551" spans="1:13" hidden="1" x14ac:dyDescent="0.3">
      <c r="A5551" s="1" t="s">
        <v>186</v>
      </c>
      <c r="B5551" s="1" t="s">
        <v>55</v>
      </c>
      <c r="C5551" t="s">
        <v>158</v>
      </c>
      <c r="D5551" s="1" t="s">
        <v>19</v>
      </c>
      <c r="E5551" t="s">
        <v>13</v>
      </c>
      <c r="F5551" s="1" t="s">
        <v>154</v>
      </c>
      <c r="G5551" t="s">
        <v>155</v>
      </c>
      <c r="H5551" s="1" t="s">
        <v>187</v>
      </c>
      <c r="I5551" s="1" t="str">
        <f t="shared" si="172"/>
        <v>DT Workstation</v>
      </c>
      <c r="J5551" s="1" t="str">
        <f t="shared" si="173"/>
        <v>DT Workstation</v>
      </c>
      <c r="K5551" t="s">
        <v>144</v>
      </c>
      <c r="L5551" t="s">
        <v>146</v>
      </c>
      <c r="M5551" s="47">
        <v>577</v>
      </c>
    </row>
    <row r="5552" spans="1:13" hidden="1" x14ac:dyDescent="0.3">
      <c r="A5552" s="1" t="s">
        <v>186</v>
      </c>
      <c r="B5552" s="1" t="s">
        <v>55</v>
      </c>
      <c r="C5552" t="s">
        <v>158</v>
      </c>
      <c r="D5552" s="1" t="s">
        <v>19</v>
      </c>
      <c r="E5552" t="s">
        <v>13</v>
      </c>
      <c r="F5552" s="1" t="s">
        <v>154</v>
      </c>
      <c r="G5552" t="s">
        <v>155</v>
      </c>
      <c r="H5552" s="1" t="s">
        <v>187</v>
      </c>
      <c r="I5552" s="1" t="str">
        <f t="shared" si="172"/>
        <v>DT Workstation</v>
      </c>
      <c r="J5552" s="1" t="str">
        <f t="shared" si="173"/>
        <v>DT Workstation</v>
      </c>
      <c r="K5552" t="s">
        <v>144</v>
      </c>
      <c r="L5552" t="s">
        <v>147</v>
      </c>
      <c r="M5552" s="47">
        <v>311</v>
      </c>
    </row>
    <row r="5553" spans="1:13" hidden="1" x14ac:dyDescent="0.3">
      <c r="A5553" s="1" t="s">
        <v>186</v>
      </c>
      <c r="B5553" s="1" t="s">
        <v>55</v>
      </c>
      <c r="C5553" t="s">
        <v>158</v>
      </c>
      <c r="D5553" s="1" t="s">
        <v>19</v>
      </c>
      <c r="E5553" t="s">
        <v>13</v>
      </c>
      <c r="F5553" s="1" t="s">
        <v>154</v>
      </c>
      <c r="G5553" t="s">
        <v>155</v>
      </c>
      <c r="H5553" s="1" t="s">
        <v>187</v>
      </c>
      <c r="I5553" s="1" t="str">
        <f t="shared" si="172"/>
        <v>DT Workstation</v>
      </c>
      <c r="J5553" s="1" t="str">
        <f t="shared" si="173"/>
        <v>DT Workstation</v>
      </c>
      <c r="K5553" t="s">
        <v>144</v>
      </c>
      <c r="L5553" t="s">
        <v>148</v>
      </c>
      <c r="M5553" s="47">
        <v>298</v>
      </c>
    </row>
    <row r="5554" spans="1:13" hidden="1" x14ac:dyDescent="0.3">
      <c r="A5554" s="1" t="s">
        <v>186</v>
      </c>
      <c r="B5554" s="1" t="s">
        <v>55</v>
      </c>
      <c r="C5554" t="s">
        <v>158</v>
      </c>
      <c r="D5554" s="1" t="s">
        <v>19</v>
      </c>
      <c r="E5554" t="s">
        <v>13</v>
      </c>
      <c r="F5554" s="1" t="s">
        <v>154</v>
      </c>
      <c r="G5554" t="s">
        <v>155</v>
      </c>
      <c r="H5554" s="1" t="s">
        <v>187</v>
      </c>
      <c r="I5554" s="1" t="str">
        <f t="shared" si="172"/>
        <v>DT Workstation</v>
      </c>
      <c r="J5554" s="1" t="str">
        <f t="shared" si="173"/>
        <v>DT Workstation</v>
      </c>
      <c r="K5554" t="s">
        <v>144</v>
      </c>
      <c r="L5554" t="s">
        <v>149</v>
      </c>
      <c r="M5554" s="47">
        <v>542</v>
      </c>
    </row>
    <row r="5555" spans="1:13" hidden="1" x14ac:dyDescent="0.3">
      <c r="A5555" s="1" t="s">
        <v>186</v>
      </c>
      <c r="B5555" s="1" t="s">
        <v>55</v>
      </c>
      <c r="C5555" t="s">
        <v>158</v>
      </c>
      <c r="D5555" s="1" t="s">
        <v>19</v>
      </c>
      <c r="E5555" t="s">
        <v>13</v>
      </c>
      <c r="F5555" s="1" t="s">
        <v>154</v>
      </c>
      <c r="G5555" t="s">
        <v>155</v>
      </c>
      <c r="H5555" s="1" t="s">
        <v>187</v>
      </c>
      <c r="I5555" s="1" t="str">
        <f t="shared" si="172"/>
        <v>DT Workstation</v>
      </c>
      <c r="J5555" s="1" t="str">
        <f t="shared" si="173"/>
        <v>DT Workstation</v>
      </c>
      <c r="K5555" t="s">
        <v>144</v>
      </c>
      <c r="L5555" t="s">
        <v>150</v>
      </c>
      <c r="M5555" s="47">
        <v>40</v>
      </c>
    </row>
    <row r="5556" spans="1:13" hidden="1" x14ac:dyDescent="0.3">
      <c r="A5556" s="1" t="s">
        <v>186</v>
      </c>
      <c r="B5556" s="1" t="s">
        <v>55</v>
      </c>
      <c r="C5556" t="s">
        <v>158</v>
      </c>
      <c r="D5556" s="1" t="s">
        <v>19</v>
      </c>
      <c r="E5556" t="s">
        <v>13</v>
      </c>
      <c r="F5556" s="1" t="s">
        <v>154</v>
      </c>
      <c r="G5556" t="s">
        <v>155</v>
      </c>
      <c r="H5556" s="1" t="s">
        <v>187</v>
      </c>
      <c r="I5556" s="1" t="str">
        <f t="shared" si="172"/>
        <v>DT Workstation</v>
      </c>
      <c r="J5556" s="1" t="str">
        <f t="shared" si="173"/>
        <v>DT Workstation</v>
      </c>
      <c r="K5556" t="s">
        <v>144</v>
      </c>
      <c r="L5556" t="s">
        <v>151</v>
      </c>
      <c r="M5556" s="47">
        <v>6</v>
      </c>
    </row>
    <row r="5557" spans="1:13" hidden="1" x14ac:dyDescent="0.3">
      <c r="A5557" s="1" t="s">
        <v>186</v>
      </c>
      <c r="B5557" s="1" t="s">
        <v>55</v>
      </c>
      <c r="C5557" t="s">
        <v>158</v>
      </c>
      <c r="D5557" s="1" t="s">
        <v>19</v>
      </c>
      <c r="E5557" t="s">
        <v>14</v>
      </c>
      <c r="F5557" s="1" t="s">
        <v>154</v>
      </c>
      <c r="G5557" t="s">
        <v>142</v>
      </c>
      <c r="H5557" s="1" t="s">
        <v>142</v>
      </c>
      <c r="I5557" s="1" t="str">
        <f t="shared" si="172"/>
        <v>NB Workstation</v>
      </c>
      <c r="J5557" s="1" t="str">
        <f t="shared" si="173"/>
        <v>NB Workstation</v>
      </c>
      <c r="K5557" t="s">
        <v>144</v>
      </c>
      <c r="L5557" t="s">
        <v>145</v>
      </c>
      <c r="M5557" s="47">
        <v>210</v>
      </c>
    </row>
    <row r="5558" spans="1:13" hidden="1" x14ac:dyDescent="0.3">
      <c r="A5558" s="1" t="s">
        <v>186</v>
      </c>
      <c r="B5558" s="1" t="s">
        <v>55</v>
      </c>
      <c r="C5558" t="s">
        <v>158</v>
      </c>
      <c r="D5558" s="1" t="s">
        <v>19</v>
      </c>
      <c r="E5558" t="s">
        <v>14</v>
      </c>
      <c r="F5558" s="1" t="s">
        <v>154</v>
      </c>
      <c r="G5558" t="s">
        <v>142</v>
      </c>
      <c r="H5558" s="1" t="s">
        <v>142</v>
      </c>
      <c r="I5558" s="1" t="str">
        <f t="shared" si="172"/>
        <v>NB Workstation</v>
      </c>
      <c r="J5558" s="1" t="str">
        <f t="shared" si="173"/>
        <v>NB Workstation</v>
      </c>
      <c r="K5558" t="s">
        <v>144</v>
      </c>
      <c r="L5558" t="s">
        <v>146</v>
      </c>
      <c r="M5558" s="47">
        <v>289</v>
      </c>
    </row>
    <row r="5559" spans="1:13" hidden="1" x14ac:dyDescent="0.3">
      <c r="A5559" s="1" t="s">
        <v>186</v>
      </c>
      <c r="B5559" s="1" t="s">
        <v>55</v>
      </c>
      <c r="C5559" t="s">
        <v>158</v>
      </c>
      <c r="D5559" s="1" t="s">
        <v>19</v>
      </c>
      <c r="E5559" t="s">
        <v>14</v>
      </c>
      <c r="F5559" s="1" t="s">
        <v>154</v>
      </c>
      <c r="G5559" t="s">
        <v>142</v>
      </c>
      <c r="H5559" s="1" t="s">
        <v>142</v>
      </c>
      <c r="I5559" s="1" t="str">
        <f t="shared" si="172"/>
        <v>NB Workstation</v>
      </c>
      <c r="J5559" s="1" t="str">
        <f t="shared" si="173"/>
        <v>NB Workstation</v>
      </c>
      <c r="K5559" t="s">
        <v>144</v>
      </c>
      <c r="L5559" t="s">
        <v>147</v>
      </c>
      <c r="M5559" s="47">
        <v>172</v>
      </c>
    </row>
    <row r="5560" spans="1:13" hidden="1" x14ac:dyDescent="0.3">
      <c r="A5560" s="1" t="s">
        <v>186</v>
      </c>
      <c r="B5560" s="1" t="s">
        <v>55</v>
      </c>
      <c r="C5560" t="s">
        <v>158</v>
      </c>
      <c r="D5560" s="1" t="s">
        <v>19</v>
      </c>
      <c r="E5560" t="s">
        <v>14</v>
      </c>
      <c r="F5560" s="1" t="s">
        <v>154</v>
      </c>
      <c r="G5560" t="s">
        <v>142</v>
      </c>
      <c r="H5560" s="1" t="s">
        <v>142</v>
      </c>
      <c r="I5560" s="1" t="str">
        <f t="shared" si="172"/>
        <v>NB Workstation</v>
      </c>
      <c r="J5560" s="1" t="str">
        <f t="shared" si="173"/>
        <v>NB Workstation</v>
      </c>
      <c r="K5560" t="s">
        <v>144</v>
      </c>
      <c r="L5560" t="s">
        <v>148</v>
      </c>
      <c r="M5560" s="47">
        <v>145</v>
      </c>
    </row>
    <row r="5561" spans="1:13" hidden="1" x14ac:dyDescent="0.3">
      <c r="A5561" s="1" t="s">
        <v>186</v>
      </c>
      <c r="B5561" s="1" t="s">
        <v>55</v>
      </c>
      <c r="C5561" t="s">
        <v>158</v>
      </c>
      <c r="D5561" s="1" t="s">
        <v>19</v>
      </c>
      <c r="E5561" t="s">
        <v>14</v>
      </c>
      <c r="F5561" s="1" t="s">
        <v>154</v>
      </c>
      <c r="G5561" t="s">
        <v>142</v>
      </c>
      <c r="H5561" s="1" t="s">
        <v>142</v>
      </c>
      <c r="I5561" s="1" t="str">
        <f t="shared" si="172"/>
        <v>NB Workstation</v>
      </c>
      <c r="J5561" s="1" t="str">
        <f t="shared" si="173"/>
        <v>NB Workstation</v>
      </c>
      <c r="K5561" t="s">
        <v>144</v>
      </c>
      <c r="L5561" t="s">
        <v>149</v>
      </c>
      <c r="M5561" s="47">
        <v>265</v>
      </c>
    </row>
    <row r="5562" spans="1:13" hidden="1" x14ac:dyDescent="0.3">
      <c r="A5562" s="1" t="s">
        <v>186</v>
      </c>
      <c r="B5562" s="1" t="s">
        <v>55</v>
      </c>
      <c r="C5562" t="s">
        <v>158</v>
      </c>
      <c r="D5562" s="1" t="s">
        <v>19</v>
      </c>
      <c r="E5562" t="s">
        <v>14</v>
      </c>
      <c r="F5562" s="1" t="s">
        <v>154</v>
      </c>
      <c r="G5562" t="s">
        <v>142</v>
      </c>
      <c r="H5562" s="1" t="s">
        <v>142</v>
      </c>
      <c r="I5562" s="1" t="str">
        <f t="shared" si="172"/>
        <v>NB Workstation</v>
      </c>
      <c r="J5562" s="1" t="str">
        <f t="shared" si="173"/>
        <v>NB Workstation</v>
      </c>
      <c r="K5562" t="s">
        <v>144</v>
      </c>
      <c r="L5562" t="s">
        <v>150</v>
      </c>
      <c r="M5562" s="47">
        <v>22</v>
      </c>
    </row>
    <row r="5563" spans="1:13" hidden="1" x14ac:dyDescent="0.3">
      <c r="A5563" s="1" t="s">
        <v>186</v>
      </c>
      <c r="B5563" s="1" t="s">
        <v>55</v>
      </c>
      <c r="C5563" t="s">
        <v>158</v>
      </c>
      <c r="D5563" s="1" t="s">
        <v>19</v>
      </c>
      <c r="E5563" t="s">
        <v>14</v>
      </c>
      <c r="F5563" s="1" t="s">
        <v>154</v>
      </c>
      <c r="G5563" t="s">
        <v>142</v>
      </c>
      <c r="H5563" s="1" t="s">
        <v>142</v>
      </c>
      <c r="I5563" s="1" t="str">
        <f t="shared" si="172"/>
        <v>NB Workstation</v>
      </c>
      <c r="J5563" s="1" t="str">
        <f t="shared" si="173"/>
        <v>NB Workstation</v>
      </c>
      <c r="K5563" t="s">
        <v>144</v>
      </c>
      <c r="L5563" t="s">
        <v>151</v>
      </c>
      <c r="M5563" s="47">
        <v>6</v>
      </c>
    </row>
    <row r="5564" spans="1:13" hidden="1" x14ac:dyDescent="0.3">
      <c r="A5564" s="1" t="s">
        <v>186</v>
      </c>
      <c r="B5564" s="1" t="s">
        <v>55</v>
      </c>
      <c r="C5564" t="s">
        <v>158</v>
      </c>
      <c r="D5564" s="1" t="s">
        <v>19</v>
      </c>
      <c r="E5564" t="s">
        <v>14</v>
      </c>
      <c r="F5564" s="1" t="s">
        <v>154</v>
      </c>
      <c r="G5564" t="s">
        <v>142</v>
      </c>
      <c r="H5564" s="1" t="s">
        <v>155</v>
      </c>
      <c r="I5564" s="1" t="str">
        <f t="shared" si="172"/>
        <v>NB Workstation</v>
      </c>
      <c r="J5564" s="1" t="str">
        <f t="shared" si="173"/>
        <v>NB Workstation</v>
      </c>
      <c r="K5564" t="s">
        <v>144</v>
      </c>
      <c r="L5564" t="s">
        <v>145</v>
      </c>
      <c r="M5564" s="47">
        <v>298</v>
      </c>
    </row>
    <row r="5565" spans="1:13" hidden="1" x14ac:dyDescent="0.3">
      <c r="A5565" s="1" t="s">
        <v>186</v>
      </c>
      <c r="B5565" s="1" t="s">
        <v>55</v>
      </c>
      <c r="C5565" t="s">
        <v>158</v>
      </c>
      <c r="D5565" s="1" t="s">
        <v>19</v>
      </c>
      <c r="E5565" t="s">
        <v>14</v>
      </c>
      <c r="F5565" s="1" t="s">
        <v>154</v>
      </c>
      <c r="G5565" t="s">
        <v>142</v>
      </c>
      <c r="H5565" s="1" t="s">
        <v>155</v>
      </c>
      <c r="I5565" s="1" t="str">
        <f t="shared" si="172"/>
        <v>NB Workstation</v>
      </c>
      <c r="J5565" s="1" t="str">
        <f t="shared" si="173"/>
        <v>NB Workstation</v>
      </c>
      <c r="K5565" t="s">
        <v>144</v>
      </c>
      <c r="L5565" t="s">
        <v>146</v>
      </c>
      <c r="M5565" s="47">
        <v>412</v>
      </c>
    </row>
    <row r="5566" spans="1:13" hidden="1" x14ac:dyDescent="0.3">
      <c r="A5566" s="1" t="s">
        <v>186</v>
      </c>
      <c r="B5566" s="1" t="s">
        <v>55</v>
      </c>
      <c r="C5566" t="s">
        <v>158</v>
      </c>
      <c r="D5566" s="1" t="s">
        <v>19</v>
      </c>
      <c r="E5566" t="s">
        <v>14</v>
      </c>
      <c r="F5566" s="1" t="s">
        <v>154</v>
      </c>
      <c r="G5566" t="s">
        <v>142</v>
      </c>
      <c r="H5566" s="1" t="s">
        <v>155</v>
      </c>
      <c r="I5566" s="1" t="str">
        <f t="shared" si="172"/>
        <v>NB Workstation</v>
      </c>
      <c r="J5566" s="1" t="str">
        <f t="shared" si="173"/>
        <v>NB Workstation</v>
      </c>
      <c r="K5566" t="s">
        <v>144</v>
      </c>
      <c r="L5566" t="s">
        <v>147</v>
      </c>
      <c r="M5566" s="47">
        <v>244</v>
      </c>
    </row>
    <row r="5567" spans="1:13" hidden="1" x14ac:dyDescent="0.3">
      <c r="A5567" s="1" t="s">
        <v>186</v>
      </c>
      <c r="B5567" s="1" t="s">
        <v>55</v>
      </c>
      <c r="C5567" t="s">
        <v>158</v>
      </c>
      <c r="D5567" s="1" t="s">
        <v>19</v>
      </c>
      <c r="E5567" t="s">
        <v>14</v>
      </c>
      <c r="F5567" s="1" t="s">
        <v>154</v>
      </c>
      <c r="G5567" t="s">
        <v>142</v>
      </c>
      <c r="H5567" s="1" t="s">
        <v>155</v>
      </c>
      <c r="I5567" s="1" t="str">
        <f t="shared" si="172"/>
        <v>NB Workstation</v>
      </c>
      <c r="J5567" s="1" t="str">
        <f t="shared" si="173"/>
        <v>NB Workstation</v>
      </c>
      <c r="K5567" t="s">
        <v>144</v>
      </c>
      <c r="L5567" t="s">
        <v>148</v>
      </c>
      <c r="M5567" s="47">
        <v>209</v>
      </c>
    </row>
    <row r="5568" spans="1:13" hidden="1" x14ac:dyDescent="0.3">
      <c r="A5568" s="1" t="s">
        <v>186</v>
      </c>
      <c r="B5568" s="1" t="s">
        <v>55</v>
      </c>
      <c r="C5568" t="s">
        <v>158</v>
      </c>
      <c r="D5568" s="1" t="s">
        <v>19</v>
      </c>
      <c r="E5568" t="s">
        <v>14</v>
      </c>
      <c r="F5568" s="1" t="s">
        <v>154</v>
      </c>
      <c r="G5568" t="s">
        <v>142</v>
      </c>
      <c r="H5568" s="1" t="s">
        <v>155</v>
      </c>
      <c r="I5568" s="1" t="str">
        <f t="shared" si="172"/>
        <v>NB Workstation</v>
      </c>
      <c r="J5568" s="1" t="str">
        <f t="shared" si="173"/>
        <v>NB Workstation</v>
      </c>
      <c r="K5568" t="s">
        <v>144</v>
      </c>
      <c r="L5568" t="s">
        <v>149</v>
      </c>
      <c r="M5568" s="47">
        <v>380</v>
      </c>
    </row>
    <row r="5569" spans="1:13" hidden="1" x14ac:dyDescent="0.3">
      <c r="A5569" s="1" t="s">
        <v>186</v>
      </c>
      <c r="B5569" s="1" t="s">
        <v>55</v>
      </c>
      <c r="C5569" t="s">
        <v>158</v>
      </c>
      <c r="D5569" s="1" t="s">
        <v>19</v>
      </c>
      <c r="E5569" t="s">
        <v>14</v>
      </c>
      <c r="F5569" s="1" t="s">
        <v>154</v>
      </c>
      <c r="G5569" t="s">
        <v>142</v>
      </c>
      <c r="H5569" s="1" t="s">
        <v>155</v>
      </c>
      <c r="I5569" s="1" t="str">
        <f t="shared" si="172"/>
        <v>NB Workstation</v>
      </c>
      <c r="J5569" s="1" t="str">
        <f t="shared" si="173"/>
        <v>NB Workstation</v>
      </c>
      <c r="K5569" t="s">
        <v>144</v>
      </c>
      <c r="L5569" t="s">
        <v>150</v>
      </c>
      <c r="M5569" s="47">
        <v>31</v>
      </c>
    </row>
    <row r="5570" spans="1:13" hidden="1" x14ac:dyDescent="0.3">
      <c r="A5570" s="1" t="s">
        <v>186</v>
      </c>
      <c r="B5570" s="1" t="s">
        <v>55</v>
      </c>
      <c r="C5570" t="s">
        <v>158</v>
      </c>
      <c r="D5570" s="1" t="s">
        <v>19</v>
      </c>
      <c r="E5570" t="s">
        <v>14</v>
      </c>
      <c r="F5570" s="1" t="s">
        <v>154</v>
      </c>
      <c r="G5570" t="s">
        <v>142</v>
      </c>
      <c r="H5570" s="1" t="s">
        <v>155</v>
      </c>
      <c r="I5570" s="1" t="str">
        <f t="shared" si="172"/>
        <v>NB Workstation</v>
      </c>
      <c r="J5570" s="1" t="str">
        <f t="shared" si="173"/>
        <v>NB Workstation</v>
      </c>
      <c r="K5570" t="s">
        <v>144</v>
      </c>
      <c r="L5570" t="s">
        <v>151</v>
      </c>
      <c r="M5570" s="47">
        <v>5</v>
      </c>
    </row>
    <row r="5571" spans="1:13" hidden="1" x14ac:dyDescent="0.3">
      <c r="A5571" s="1" t="s">
        <v>186</v>
      </c>
      <c r="B5571" s="1" t="s">
        <v>55</v>
      </c>
      <c r="C5571" t="s">
        <v>158</v>
      </c>
      <c r="D5571" s="1" t="s">
        <v>19</v>
      </c>
      <c r="E5571" t="s">
        <v>14</v>
      </c>
      <c r="F5571" s="1" t="s">
        <v>154</v>
      </c>
      <c r="G5571" t="s">
        <v>155</v>
      </c>
      <c r="H5571" s="1" t="s">
        <v>142</v>
      </c>
      <c r="I5571" s="1" t="str">
        <f t="shared" ref="I5571:I5634" si="174">VLOOKUP(E5571&amp;F5571&amp;G5571,$S$1:$T$74,2,0)</f>
        <v>NB Workstation</v>
      </c>
      <c r="J5571" s="1" t="str">
        <f t="shared" ref="J5571:J5634" si="175">IF(AND(I5571="Clamshell NB",H5571="Yes"),"Clamshell Ultraslim NB",I5571)</f>
        <v>NB Workstation</v>
      </c>
      <c r="K5571" t="s">
        <v>144</v>
      </c>
      <c r="L5571" t="s">
        <v>145</v>
      </c>
      <c r="M5571" s="47">
        <v>485</v>
      </c>
    </row>
    <row r="5572" spans="1:13" hidden="1" x14ac:dyDescent="0.3">
      <c r="A5572" s="1" t="s">
        <v>186</v>
      </c>
      <c r="B5572" s="1" t="s">
        <v>55</v>
      </c>
      <c r="C5572" t="s">
        <v>158</v>
      </c>
      <c r="D5572" s="1" t="s">
        <v>19</v>
      </c>
      <c r="E5572" t="s">
        <v>14</v>
      </c>
      <c r="F5572" s="1" t="s">
        <v>154</v>
      </c>
      <c r="G5572" t="s">
        <v>155</v>
      </c>
      <c r="H5572" s="1" t="s">
        <v>142</v>
      </c>
      <c r="I5572" s="1" t="str">
        <f t="shared" si="174"/>
        <v>NB Workstation</v>
      </c>
      <c r="J5572" s="1" t="str">
        <f t="shared" si="175"/>
        <v>NB Workstation</v>
      </c>
      <c r="K5572" t="s">
        <v>144</v>
      </c>
      <c r="L5572" t="s">
        <v>146</v>
      </c>
      <c r="M5572" s="47">
        <v>667</v>
      </c>
    </row>
    <row r="5573" spans="1:13" hidden="1" x14ac:dyDescent="0.3">
      <c r="A5573" s="1" t="s">
        <v>186</v>
      </c>
      <c r="B5573" s="1" t="s">
        <v>55</v>
      </c>
      <c r="C5573" t="s">
        <v>158</v>
      </c>
      <c r="D5573" s="1" t="s">
        <v>19</v>
      </c>
      <c r="E5573" t="s">
        <v>14</v>
      </c>
      <c r="F5573" s="1" t="s">
        <v>154</v>
      </c>
      <c r="G5573" t="s">
        <v>155</v>
      </c>
      <c r="H5573" s="1" t="s">
        <v>142</v>
      </c>
      <c r="I5573" s="1" t="str">
        <f t="shared" si="174"/>
        <v>NB Workstation</v>
      </c>
      <c r="J5573" s="1" t="str">
        <f t="shared" si="175"/>
        <v>NB Workstation</v>
      </c>
      <c r="K5573" t="s">
        <v>144</v>
      </c>
      <c r="L5573" t="s">
        <v>147</v>
      </c>
      <c r="M5573" s="47">
        <v>398</v>
      </c>
    </row>
    <row r="5574" spans="1:13" hidden="1" x14ac:dyDescent="0.3">
      <c r="A5574" s="1" t="s">
        <v>186</v>
      </c>
      <c r="B5574" s="1" t="s">
        <v>55</v>
      </c>
      <c r="C5574" t="s">
        <v>158</v>
      </c>
      <c r="D5574" s="1" t="s">
        <v>19</v>
      </c>
      <c r="E5574" t="s">
        <v>14</v>
      </c>
      <c r="F5574" s="1" t="s">
        <v>154</v>
      </c>
      <c r="G5574" t="s">
        <v>155</v>
      </c>
      <c r="H5574" s="1" t="s">
        <v>142</v>
      </c>
      <c r="I5574" s="1" t="str">
        <f t="shared" si="174"/>
        <v>NB Workstation</v>
      </c>
      <c r="J5574" s="1" t="str">
        <f t="shared" si="175"/>
        <v>NB Workstation</v>
      </c>
      <c r="K5574" t="s">
        <v>144</v>
      </c>
      <c r="L5574" t="s">
        <v>148</v>
      </c>
      <c r="M5574" s="47">
        <v>336</v>
      </c>
    </row>
    <row r="5575" spans="1:13" hidden="1" x14ac:dyDescent="0.3">
      <c r="A5575" s="1" t="s">
        <v>186</v>
      </c>
      <c r="B5575" s="1" t="s">
        <v>55</v>
      </c>
      <c r="C5575" t="s">
        <v>158</v>
      </c>
      <c r="D5575" s="1" t="s">
        <v>19</v>
      </c>
      <c r="E5575" t="s">
        <v>14</v>
      </c>
      <c r="F5575" s="1" t="s">
        <v>154</v>
      </c>
      <c r="G5575" t="s">
        <v>155</v>
      </c>
      <c r="H5575" s="1" t="s">
        <v>142</v>
      </c>
      <c r="I5575" s="1" t="str">
        <f t="shared" si="174"/>
        <v>NB Workstation</v>
      </c>
      <c r="J5575" s="1" t="str">
        <f t="shared" si="175"/>
        <v>NB Workstation</v>
      </c>
      <c r="K5575" t="s">
        <v>144</v>
      </c>
      <c r="L5575" t="s">
        <v>149</v>
      </c>
      <c r="M5575" s="47">
        <v>615</v>
      </c>
    </row>
    <row r="5576" spans="1:13" hidden="1" x14ac:dyDescent="0.3">
      <c r="A5576" s="1" t="s">
        <v>186</v>
      </c>
      <c r="B5576" s="1" t="s">
        <v>55</v>
      </c>
      <c r="C5576" t="s">
        <v>158</v>
      </c>
      <c r="D5576" s="1" t="s">
        <v>19</v>
      </c>
      <c r="E5576" t="s">
        <v>14</v>
      </c>
      <c r="F5576" s="1" t="s">
        <v>154</v>
      </c>
      <c r="G5576" t="s">
        <v>155</v>
      </c>
      <c r="H5576" s="1" t="s">
        <v>142</v>
      </c>
      <c r="I5576" s="1" t="str">
        <f t="shared" si="174"/>
        <v>NB Workstation</v>
      </c>
      <c r="J5576" s="1" t="str">
        <f t="shared" si="175"/>
        <v>NB Workstation</v>
      </c>
      <c r="K5576" t="s">
        <v>144</v>
      </c>
      <c r="L5576" t="s">
        <v>150</v>
      </c>
      <c r="M5576" s="47">
        <v>50</v>
      </c>
    </row>
    <row r="5577" spans="1:13" hidden="1" x14ac:dyDescent="0.3">
      <c r="A5577" s="1" t="s">
        <v>186</v>
      </c>
      <c r="B5577" s="1" t="s">
        <v>55</v>
      </c>
      <c r="C5577" t="s">
        <v>158</v>
      </c>
      <c r="D5577" s="1" t="s">
        <v>19</v>
      </c>
      <c r="E5577" t="s">
        <v>14</v>
      </c>
      <c r="F5577" s="1" t="s">
        <v>154</v>
      </c>
      <c r="G5577" t="s">
        <v>155</v>
      </c>
      <c r="H5577" s="1" t="s">
        <v>142</v>
      </c>
      <c r="I5577" s="1" t="str">
        <f t="shared" si="174"/>
        <v>NB Workstation</v>
      </c>
      <c r="J5577" s="1" t="str">
        <f t="shared" si="175"/>
        <v>NB Workstation</v>
      </c>
      <c r="K5577" t="s">
        <v>144</v>
      </c>
      <c r="L5577" t="s">
        <v>151</v>
      </c>
      <c r="M5577" s="47">
        <v>11</v>
      </c>
    </row>
    <row r="5578" spans="1:13" hidden="1" x14ac:dyDescent="0.3">
      <c r="A5578" s="1" t="s">
        <v>186</v>
      </c>
      <c r="B5578" s="1" t="s">
        <v>55</v>
      </c>
      <c r="C5578" t="s">
        <v>158</v>
      </c>
      <c r="D5578" s="1" t="s">
        <v>19</v>
      </c>
      <c r="E5578" t="s">
        <v>14</v>
      </c>
      <c r="F5578" s="1" t="s">
        <v>154</v>
      </c>
      <c r="G5578" t="s">
        <v>155</v>
      </c>
      <c r="H5578" s="1" t="s">
        <v>155</v>
      </c>
      <c r="I5578" s="1" t="str">
        <f t="shared" si="174"/>
        <v>NB Workstation</v>
      </c>
      <c r="J5578" s="1" t="str">
        <f t="shared" si="175"/>
        <v>NB Workstation</v>
      </c>
      <c r="K5578" t="s">
        <v>144</v>
      </c>
      <c r="L5578" t="s">
        <v>145</v>
      </c>
      <c r="M5578" s="47">
        <v>312</v>
      </c>
    </row>
    <row r="5579" spans="1:13" hidden="1" x14ac:dyDescent="0.3">
      <c r="A5579" s="1" t="s">
        <v>186</v>
      </c>
      <c r="B5579" s="1" t="s">
        <v>55</v>
      </c>
      <c r="C5579" t="s">
        <v>158</v>
      </c>
      <c r="D5579" s="1" t="s">
        <v>19</v>
      </c>
      <c r="E5579" t="s">
        <v>14</v>
      </c>
      <c r="F5579" s="1" t="s">
        <v>154</v>
      </c>
      <c r="G5579" t="s">
        <v>155</v>
      </c>
      <c r="H5579" s="1" t="s">
        <v>155</v>
      </c>
      <c r="I5579" s="1" t="str">
        <f t="shared" si="174"/>
        <v>NB Workstation</v>
      </c>
      <c r="J5579" s="1" t="str">
        <f t="shared" si="175"/>
        <v>NB Workstation</v>
      </c>
      <c r="K5579" t="s">
        <v>144</v>
      </c>
      <c r="L5579" t="s">
        <v>146</v>
      </c>
      <c r="M5579" s="47">
        <v>429</v>
      </c>
    </row>
    <row r="5580" spans="1:13" hidden="1" x14ac:dyDescent="0.3">
      <c r="A5580" s="1" t="s">
        <v>186</v>
      </c>
      <c r="B5580" s="1" t="s">
        <v>55</v>
      </c>
      <c r="C5580" t="s">
        <v>158</v>
      </c>
      <c r="D5580" s="1" t="s">
        <v>19</v>
      </c>
      <c r="E5580" t="s">
        <v>14</v>
      </c>
      <c r="F5580" s="1" t="s">
        <v>154</v>
      </c>
      <c r="G5580" t="s">
        <v>155</v>
      </c>
      <c r="H5580" s="1" t="s">
        <v>155</v>
      </c>
      <c r="I5580" s="1" t="str">
        <f t="shared" si="174"/>
        <v>NB Workstation</v>
      </c>
      <c r="J5580" s="1" t="str">
        <f t="shared" si="175"/>
        <v>NB Workstation</v>
      </c>
      <c r="K5580" t="s">
        <v>144</v>
      </c>
      <c r="L5580" t="s">
        <v>147</v>
      </c>
      <c r="M5580" s="47">
        <v>257</v>
      </c>
    </row>
    <row r="5581" spans="1:13" hidden="1" x14ac:dyDescent="0.3">
      <c r="A5581" s="1" t="s">
        <v>186</v>
      </c>
      <c r="B5581" s="1" t="s">
        <v>55</v>
      </c>
      <c r="C5581" t="s">
        <v>158</v>
      </c>
      <c r="D5581" s="1" t="s">
        <v>19</v>
      </c>
      <c r="E5581" t="s">
        <v>14</v>
      </c>
      <c r="F5581" s="1" t="s">
        <v>154</v>
      </c>
      <c r="G5581" t="s">
        <v>155</v>
      </c>
      <c r="H5581" s="1" t="s">
        <v>155</v>
      </c>
      <c r="I5581" s="1" t="str">
        <f t="shared" si="174"/>
        <v>NB Workstation</v>
      </c>
      <c r="J5581" s="1" t="str">
        <f t="shared" si="175"/>
        <v>NB Workstation</v>
      </c>
      <c r="K5581" t="s">
        <v>144</v>
      </c>
      <c r="L5581" t="s">
        <v>148</v>
      </c>
      <c r="M5581" s="47">
        <v>217</v>
      </c>
    </row>
    <row r="5582" spans="1:13" hidden="1" x14ac:dyDescent="0.3">
      <c r="A5582" s="1" t="s">
        <v>186</v>
      </c>
      <c r="B5582" s="1" t="s">
        <v>55</v>
      </c>
      <c r="C5582" t="s">
        <v>158</v>
      </c>
      <c r="D5582" s="1" t="s">
        <v>19</v>
      </c>
      <c r="E5582" t="s">
        <v>14</v>
      </c>
      <c r="F5582" s="1" t="s">
        <v>154</v>
      </c>
      <c r="G5582" t="s">
        <v>155</v>
      </c>
      <c r="H5582" s="1" t="s">
        <v>155</v>
      </c>
      <c r="I5582" s="1" t="str">
        <f t="shared" si="174"/>
        <v>NB Workstation</v>
      </c>
      <c r="J5582" s="1" t="str">
        <f t="shared" si="175"/>
        <v>NB Workstation</v>
      </c>
      <c r="K5582" t="s">
        <v>144</v>
      </c>
      <c r="L5582" t="s">
        <v>149</v>
      </c>
      <c r="M5582" s="47">
        <v>395</v>
      </c>
    </row>
    <row r="5583" spans="1:13" hidden="1" x14ac:dyDescent="0.3">
      <c r="A5583" s="1" t="s">
        <v>186</v>
      </c>
      <c r="B5583" s="1" t="s">
        <v>55</v>
      </c>
      <c r="C5583" t="s">
        <v>158</v>
      </c>
      <c r="D5583" s="1" t="s">
        <v>19</v>
      </c>
      <c r="E5583" t="s">
        <v>14</v>
      </c>
      <c r="F5583" s="1" t="s">
        <v>154</v>
      </c>
      <c r="G5583" t="s">
        <v>155</v>
      </c>
      <c r="H5583" s="1" t="s">
        <v>155</v>
      </c>
      <c r="I5583" s="1" t="str">
        <f t="shared" si="174"/>
        <v>NB Workstation</v>
      </c>
      <c r="J5583" s="1" t="str">
        <f t="shared" si="175"/>
        <v>NB Workstation</v>
      </c>
      <c r="K5583" t="s">
        <v>144</v>
      </c>
      <c r="L5583" t="s">
        <v>150</v>
      </c>
      <c r="M5583" s="47">
        <v>32</v>
      </c>
    </row>
    <row r="5584" spans="1:13" hidden="1" x14ac:dyDescent="0.3">
      <c r="A5584" s="1" t="s">
        <v>186</v>
      </c>
      <c r="B5584" s="1" t="s">
        <v>55</v>
      </c>
      <c r="C5584" t="s">
        <v>158</v>
      </c>
      <c r="D5584" s="1" t="s">
        <v>19</v>
      </c>
      <c r="E5584" t="s">
        <v>14</v>
      </c>
      <c r="F5584" s="1" t="s">
        <v>154</v>
      </c>
      <c r="G5584" t="s">
        <v>155</v>
      </c>
      <c r="H5584" s="1" t="s">
        <v>155</v>
      </c>
      <c r="I5584" s="1" t="str">
        <f t="shared" si="174"/>
        <v>NB Workstation</v>
      </c>
      <c r="J5584" s="1" t="str">
        <f t="shared" si="175"/>
        <v>NB Workstation</v>
      </c>
      <c r="K5584" t="s">
        <v>144</v>
      </c>
      <c r="L5584" t="s">
        <v>151</v>
      </c>
      <c r="M5584" s="47">
        <v>7</v>
      </c>
    </row>
    <row r="5585" spans="1:13" hidden="1" x14ac:dyDescent="0.3">
      <c r="A5585" s="1" t="s">
        <v>186</v>
      </c>
      <c r="B5585" s="1" t="s">
        <v>55</v>
      </c>
      <c r="C5585" t="s">
        <v>171</v>
      </c>
      <c r="D5585" s="1" t="s">
        <v>18</v>
      </c>
      <c r="E5585" t="s">
        <v>10</v>
      </c>
      <c r="F5585" s="1" t="s">
        <v>154</v>
      </c>
      <c r="G5585" t="s">
        <v>142</v>
      </c>
      <c r="H5585" s="1" t="s">
        <v>155</v>
      </c>
      <c r="I5585" s="1" t="str">
        <f t="shared" si="174"/>
        <v>Clamshell NB</v>
      </c>
      <c r="J5585" s="1" t="str">
        <f t="shared" si="175"/>
        <v>Clamshell Ultraslim NB</v>
      </c>
      <c r="K5585" t="s">
        <v>143</v>
      </c>
      <c r="L5585" t="s">
        <v>143</v>
      </c>
      <c r="M5585" s="47">
        <v>129990</v>
      </c>
    </row>
    <row r="5586" spans="1:13" hidden="1" x14ac:dyDescent="0.3">
      <c r="A5586" s="1" t="s">
        <v>186</v>
      </c>
      <c r="B5586" s="1" t="s">
        <v>55</v>
      </c>
      <c r="C5586" t="s">
        <v>171</v>
      </c>
      <c r="D5586" s="1" t="s">
        <v>18</v>
      </c>
      <c r="E5586" t="s">
        <v>10</v>
      </c>
      <c r="F5586" s="1" t="s">
        <v>154</v>
      </c>
      <c r="G5586" t="s">
        <v>142</v>
      </c>
      <c r="H5586" s="1" t="s">
        <v>155</v>
      </c>
      <c r="I5586" s="1" t="str">
        <f t="shared" si="174"/>
        <v>Clamshell NB</v>
      </c>
      <c r="J5586" s="1" t="str">
        <f t="shared" si="175"/>
        <v>Clamshell Ultraslim NB</v>
      </c>
      <c r="K5586" t="s">
        <v>144</v>
      </c>
      <c r="L5586" t="s">
        <v>145</v>
      </c>
      <c r="M5586" s="47">
        <v>5645</v>
      </c>
    </row>
    <row r="5587" spans="1:13" hidden="1" x14ac:dyDescent="0.3">
      <c r="A5587" s="1" t="s">
        <v>186</v>
      </c>
      <c r="B5587" s="1" t="s">
        <v>55</v>
      </c>
      <c r="C5587" t="s">
        <v>171</v>
      </c>
      <c r="D5587" s="1" t="s">
        <v>18</v>
      </c>
      <c r="E5587" t="s">
        <v>10</v>
      </c>
      <c r="F5587" s="1" t="s">
        <v>154</v>
      </c>
      <c r="G5587" t="s">
        <v>142</v>
      </c>
      <c r="H5587" s="1" t="s">
        <v>155</v>
      </c>
      <c r="I5587" s="1" t="str">
        <f t="shared" si="174"/>
        <v>Clamshell NB</v>
      </c>
      <c r="J5587" s="1" t="str">
        <f t="shared" si="175"/>
        <v>Clamshell Ultraslim NB</v>
      </c>
      <c r="K5587" t="s">
        <v>144</v>
      </c>
      <c r="L5587" t="s">
        <v>146</v>
      </c>
      <c r="M5587" s="47">
        <v>5425</v>
      </c>
    </row>
    <row r="5588" spans="1:13" hidden="1" x14ac:dyDescent="0.3">
      <c r="A5588" s="1" t="s">
        <v>186</v>
      </c>
      <c r="B5588" s="1" t="s">
        <v>55</v>
      </c>
      <c r="C5588" t="s">
        <v>171</v>
      </c>
      <c r="D5588" s="1" t="s">
        <v>20</v>
      </c>
      <c r="E5588" t="s">
        <v>15</v>
      </c>
      <c r="F5588" s="1" t="s">
        <v>161</v>
      </c>
      <c r="G5588" t="s">
        <v>142</v>
      </c>
      <c r="H5588" s="1" t="s">
        <v>187</v>
      </c>
      <c r="I5588" s="1" t="str">
        <f t="shared" si="174"/>
        <v>Android Slate</v>
      </c>
      <c r="J5588" s="1" t="str">
        <f t="shared" si="175"/>
        <v>Android Slate</v>
      </c>
      <c r="K5588" t="s">
        <v>143</v>
      </c>
      <c r="L5588" t="s">
        <v>143</v>
      </c>
      <c r="M5588" s="47">
        <v>566130</v>
      </c>
    </row>
    <row r="5589" spans="1:13" hidden="1" x14ac:dyDescent="0.3">
      <c r="A5589" s="1" t="s">
        <v>186</v>
      </c>
      <c r="B5589" s="1" t="s">
        <v>55</v>
      </c>
      <c r="C5589" t="s">
        <v>171</v>
      </c>
      <c r="D5589" s="1" t="s">
        <v>20</v>
      </c>
      <c r="E5589" t="s">
        <v>15</v>
      </c>
      <c r="F5589" s="1" t="s">
        <v>161</v>
      </c>
      <c r="G5589" t="s">
        <v>142</v>
      </c>
      <c r="H5589" s="1" t="s">
        <v>187</v>
      </c>
      <c r="I5589" s="1" t="str">
        <f t="shared" si="174"/>
        <v>Android Slate</v>
      </c>
      <c r="J5589" s="1" t="str">
        <f t="shared" si="175"/>
        <v>Android Slate</v>
      </c>
      <c r="K5589" t="s">
        <v>144</v>
      </c>
      <c r="L5589" t="s">
        <v>145</v>
      </c>
      <c r="M5589" s="47">
        <v>2495</v>
      </c>
    </row>
    <row r="5590" spans="1:13" hidden="1" x14ac:dyDescent="0.3">
      <c r="A5590" s="1" t="s">
        <v>186</v>
      </c>
      <c r="B5590" s="1" t="s">
        <v>55</v>
      </c>
      <c r="C5590" t="s">
        <v>171</v>
      </c>
      <c r="D5590" s="1" t="s">
        <v>20</v>
      </c>
      <c r="E5590" t="s">
        <v>15</v>
      </c>
      <c r="F5590" s="1" t="s">
        <v>161</v>
      </c>
      <c r="G5590" t="s">
        <v>142</v>
      </c>
      <c r="H5590" s="1" t="s">
        <v>187</v>
      </c>
      <c r="I5590" s="1" t="str">
        <f t="shared" si="174"/>
        <v>Android Slate</v>
      </c>
      <c r="J5590" s="1" t="str">
        <f t="shared" si="175"/>
        <v>Android Slate</v>
      </c>
      <c r="K5590" t="s">
        <v>144</v>
      </c>
      <c r="L5590" t="s">
        <v>146</v>
      </c>
      <c r="M5590" s="47">
        <v>2394</v>
      </c>
    </row>
    <row r="5591" spans="1:13" hidden="1" x14ac:dyDescent="0.3">
      <c r="A5591" s="1" t="s">
        <v>186</v>
      </c>
      <c r="B5591" s="1" t="s">
        <v>55</v>
      </c>
      <c r="C5591" t="s">
        <v>162</v>
      </c>
      <c r="D5591" s="1" t="s">
        <v>20</v>
      </c>
      <c r="E5591" t="s">
        <v>16</v>
      </c>
      <c r="F5591" s="1" t="s">
        <v>161</v>
      </c>
      <c r="G5591" t="s">
        <v>142</v>
      </c>
      <c r="H5591" s="1" t="s">
        <v>187</v>
      </c>
      <c r="I5591" s="1" t="str">
        <f t="shared" si="174"/>
        <v>Android Detachable tablet</v>
      </c>
      <c r="J5591" s="1" t="str">
        <f t="shared" si="175"/>
        <v>Android Detachable tablet</v>
      </c>
      <c r="K5591" t="s">
        <v>143</v>
      </c>
      <c r="L5591" t="s">
        <v>143</v>
      </c>
      <c r="M5591" s="47">
        <v>104229</v>
      </c>
    </row>
    <row r="5592" spans="1:13" hidden="1" x14ac:dyDescent="0.3">
      <c r="A5592" s="1" t="s">
        <v>186</v>
      </c>
      <c r="B5592" s="1" t="s">
        <v>55</v>
      </c>
      <c r="C5592" t="s">
        <v>162</v>
      </c>
      <c r="D5592" s="1" t="s">
        <v>20</v>
      </c>
      <c r="E5592" t="s">
        <v>16</v>
      </c>
      <c r="F5592" s="1" t="s">
        <v>161</v>
      </c>
      <c r="G5592" t="s">
        <v>142</v>
      </c>
      <c r="H5592" s="1" t="s">
        <v>187</v>
      </c>
      <c r="I5592" s="1" t="str">
        <f t="shared" si="174"/>
        <v>Android Detachable tablet</v>
      </c>
      <c r="J5592" s="1" t="str">
        <f t="shared" si="175"/>
        <v>Android Detachable tablet</v>
      </c>
      <c r="K5592" t="s">
        <v>144</v>
      </c>
      <c r="L5592" t="s">
        <v>145</v>
      </c>
      <c r="M5592" s="47">
        <v>2738</v>
      </c>
    </row>
    <row r="5593" spans="1:13" hidden="1" x14ac:dyDescent="0.3">
      <c r="A5593" s="1" t="s">
        <v>186</v>
      </c>
      <c r="B5593" s="1" t="s">
        <v>55</v>
      </c>
      <c r="C5593" t="s">
        <v>162</v>
      </c>
      <c r="D5593" s="1" t="s">
        <v>20</v>
      </c>
      <c r="E5593" t="s">
        <v>16</v>
      </c>
      <c r="F5593" s="1" t="s">
        <v>161</v>
      </c>
      <c r="G5593" t="s">
        <v>142</v>
      </c>
      <c r="H5593" s="1" t="s">
        <v>187</v>
      </c>
      <c r="I5593" s="1" t="str">
        <f t="shared" si="174"/>
        <v>Android Detachable tablet</v>
      </c>
      <c r="J5593" s="1" t="str">
        <f t="shared" si="175"/>
        <v>Android Detachable tablet</v>
      </c>
      <c r="K5593" t="s">
        <v>144</v>
      </c>
      <c r="L5593" t="s">
        <v>146</v>
      </c>
      <c r="M5593" s="47">
        <v>3132</v>
      </c>
    </row>
    <row r="5594" spans="1:13" hidden="1" x14ac:dyDescent="0.3">
      <c r="A5594" s="1" t="s">
        <v>186</v>
      </c>
      <c r="B5594" s="1" t="s">
        <v>55</v>
      </c>
      <c r="C5594" t="s">
        <v>162</v>
      </c>
      <c r="D5594" s="1" t="s">
        <v>20</v>
      </c>
      <c r="E5594" t="s">
        <v>16</v>
      </c>
      <c r="F5594" s="1" t="s">
        <v>161</v>
      </c>
      <c r="G5594" t="s">
        <v>142</v>
      </c>
      <c r="H5594" s="1" t="s">
        <v>187</v>
      </c>
      <c r="I5594" s="1" t="str">
        <f t="shared" si="174"/>
        <v>Android Detachable tablet</v>
      </c>
      <c r="J5594" s="1" t="str">
        <f t="shared" si="175"/>
        <v>Android Detachable tablet</v>
      </c>
      <c r="K5594" t="s">
        <v>144</v>
      </c>
      <c r="L5594" t="s">
        <v>147</v>
      </c>
      <c r="M5594" s="47">
        <v>2597</v>
      </c>
    </row>
    <row r="5595" spans="1:13" hidden="1" x14ac:dyDescent="0.3">
      <c r="A5595" s="1" t="s">
        <v>186</v>
      </c>
      <c r="B5595" s="1" t="s">
        <v>55</v>
      </c>
      <c r="C5595" t="s">
        <v>162</v>
      </c>
      <c r="D5595" s="1" t="s">
        <v>20</v>
      </c>
      <c r="E5595" t="s">
        <v>16</v>
      </c>
      <c r="F5595" s="1" t="s">
        <v>161</v>
      </c>
      <c r="G5595" t="s">
        <v>142</v>
      </c>
      <c r="H5595" s="1" t="s">
        <v>187</v>
      </c>
      <c r="I5595" s="1" t="str">
        <f t="shared" si="174"/>
        <v>Android Detachable tablet</v>
      </c>
      <c r="J5595" s="1" t="str">
        <f t="shared" si="175"/>
        <v>Android Detachable tablet</v>
      </c>
      <c r="K5595" t="s">
        <v>144</v>
      </c>
      <c r="L5595" t="s">
        <v>148</v>
      </c>
      <c r="M5595" s="47">
        <v>1418</v>
      </c>
    </row>
    <row r="5596" spans="1:13" hidden="1" x14ac:dyDescent="0.3">
      <c r="A5596" s="1" t="s">
        <v>186</v>
      </c>
      <c r="B5596" s="1" t="s">
        <v>55</v>
      </c>
      <c r="C5596" t="s">
        <v>162</v>
      </c>
      <c r="D5596" s="1" t="s">
        <v>20</v>
      </c>
      <c r="E5596" t="s">
        <v>16</v>
      </c>
      <c r="F5596" s="1" t="s">
        <v>161</v>
      </c>
      <c r="G5596" t="s">
        <v>142</v>
      </c>
      <c r="H5596" s="1" t="s">
        <v>187</v>
      </c>
      <c r="I5596" s="1" t="str">
        <f t="shared" si="174"/>
        <v>Android Detachable tablet</v>
      </c>
      <c r="J5596" s="1" t="str">
        <f t="shared" si="175"/>
        <v>Android Detachable tablet</v>
      </c>
      <c r="K5596" t="s">
        <v>144</v>
      </c>
      <c r="L5596" t="s">
        <v>149</v>
      </c>
      <c r="M5596" s="47">
        <v>1618</v>
      </c>
    </row>
    <row r="5597" spans="1:13" hidden="1" x14ac:dyDescent="0.3">
      <c r="A5597" s="1" t="s">
        <v>186</v>
      </c>
      <c r="B5597" s="1" t="s">
        <v>55</v>
      </c>
      <c r="C5597" t="s">
        <v>162</v>
      </c>
      <c r="D5597" s="1" t="s">
        <v>20</v>
      </c>
      <c r="E5597" t="s">
        <v>16</v>
      </c>
      <c r="F5597" s="1" t="s">
        <v>161</v>
      </c>
      <c r="G5597" t="s">
        <v>142</v>
      </c>
      <c r="H5597" s="1" t="s">
        <v>187</v>
      </c>
      <c r="I5597" s="1" t="str">
        <f t="shared" si="174"/>
        <v>Android Detachable tablet</v>
      </c>
      <c r="J5597" s="1" t="str">
        <f t="shared" si="175"/>
        <v>Android Detachable tablet</v>
      </c>
      <c r="K5597" t="s">
        <v>144</v>
      </c>
      <c r="L5597" t="s">
        <v>150</v>
      </c>
      <c r="M5597" s="47">
        <v>264</v>
      </c>
    </row>
    <row r="5598" spans="1:13" hidden="1" x14ac:dyDescent="0.3">
      <c r="A5598" s="1" t="s">
        <v>186</v>
      </c>
      <c r="B5598" s="1" t="s">
        <v>55</v>
      </c>
      <c r="C5598" t="s">
        <v>162</v>
      </c>
      <c r="D5598" s="1" t="s">
        <v>20</v>
      </c>
      <c r="E5598" t="s">
        <v>16</v>
      </c>
      <c r="F5598" s="1" t="s">
        <v>161</v>
      </c>
      <c r="G5598" t="s">
        <v>142</v>
      </c>
      <c r="H5598" s="1" t="s">
        <v>187</v>
      </c>
      <c r="I5598" s="1" t="str">
        <f t="shared" si="174"/>
        <v>Android Detachable tablet</v>
      </c>
      <c r="J5598" s="1" t="str">
        <f t="shared" si="175"/>
        <v>Android Detachable tablet</v>
      </c>
      <c r="K5598" t="s">
        <v>144</v>
      </c>
      <c r="L5598" t="s">
        <v>151</v>
      </c>
      <c r="M5598" s="47">
        <v>353</v>
      </c>
    </row>
    <row r="5599" spans="1:13" hidden="1" x14ac:dyDescent="0.3">
      <c r="A5599" s="1" t="s">
        <v>186</v>
      </c>
      <c r="B5599" s="1" t="s">
        <v>55</v>
      </c>
      <c r="C5599" t="s">
        <v>162</v>
      </c>
      <c r="D5599" s="1" t="s">
        <v>20</v>
      </c>
      <c r="E5599" t="s">
        <v>15</v>
      </c>
      <c r="F5599" s="1" t="s">
        <v>161</v>
      </c>
      <c r="G5599" t="s">
        <v>142</v>
      </c>
      <c r="H5599" s="1" t="s">
        <v>187</v>
      </c>
      <c r="I5599" s="1" t="str">
        <f t="shared" si="174"/>
        <v>Android Slate</v>
      </c>
      <c r="J5599" s="1" t="str">
        <f t="shared" si="175"/>
        <v>Android Slate</v>
      </c>
      <c r="K5599" t="s">
        <v>143</v>
      </c>
      <c r="L5599" t="s">
        <v>143</v>
      </c>
      <c r="M5599" s="47">
        <v>401496</v>
      </c>
    </row>
    <row r="5600" spans="1:13" hidden="1" x14ac:dyDescent="0.3">
      <c r="A5600" s="1" t="s">
        <v>186</v>
      </c>
      <c r="B5600" s="1" t="s">
        <v>55</v>
      </c>
      <c r="C5600" t="s">
        <v>162</v>
      </c>
      <c r="D5600" s="1" t="s">
        <v>20</v>
      </c>
      <c r="E5600" t="s">
        <v>15</v>
      </c>
      <c r="F5600" s="1" t="s">
        <v>161</v>
      </c>
      <c r="G5600" t="s">
        <v>142</v>
      </c>
      <c r="H5600" s="1" t="s">
        <v>187</v>
      </c>
      <c r="I5600" s="1" t="str">
        <f t="shared" si="174"/>
        <v>Android Slate</v>
      </c>
      <c r="J5600" s="1" t="str">
        <f t="shared" si="175"/>
        <v>Android Slate</v>
      </c>
      <c r="K5600" t="s">
        <v>144</v>
      </c>
      <c r="L5600" t="s">
        <v>145</v>
      </c>
      <c r="M5600" s="47">
        <v>10222</v>
      </c>
    </row>
    <row r="5601" spans="1:13" hidden="1" x14ac:dyDescent="0.3">
      <c r="A5601" s="1" t="s">
        <v>186</v>
      </c>
      <c r="B5601" s="1" t="s">
        <v>55</v>
      </c>
      <c r="C5601" t="s">
        <v>162</v>
      </c>
      <c r="D5601" s="1" t="s">
        <v>20</v>
      </c>
      <c r="E5601" t="s">
        <v>15</v>
      </c>
      <c r="F5601" s="1" t="s">
        <v>161</v>
      </c>
      <c r="G5601" t="s">
        <v>142</v>
      </c>
      <c r="H5601" s="1" t="s">
        <v>187</v>
      </c>
      <c r="I5601" s="1" t="str">
        <f t="shared" si="174"/>
        <v>Android Slate</v>
      </c>
      <c r="J5601" s="1" t="str">
        <f t="shared" si="175"/>
        <v>Android Slate</v>
      </c>
      <c r="K5601" t="s">
        <v>144</v>
      </c>
      <c r="L5601" t="s">
        <v>146</v>
      </c>
      <c r="M5601" s="47">
        <v>9693</v>
      </c>
    </row>
    <row r="5602" spans="1:13" hidden="1" x14ac:dyDescent="0.3">
      <c r="A5602" s="1" t="s">
        <v>186</v>
      </c>
      <c r="B5602" s="1" t="s">
        <v>55</v>
      </c>
      <c r="C5602" t="s">
        <v>162</v>
      </c>
      <c r="D5602" s="1" t="s">
        <v>20</v>
      </c>
      <c r="E5602" t="s">
        <v>15</v>
      </c>
      <c r="F5602" s="1" t="s">
        <v>161</v>
      </c>
      <c r="G5602" t="s">
        <v>142</v>
      </c>
      <c r="H5602" s="1" t="s">
        <v>187</v>
      </c>
      <c r="I5602" s="1" t="str">
        <f t="shared" si="174"/>
        <v>Android Slate</v>
      </c>
      <c r="J5602" s="1" t="str">
        <f t="shared" si="175"/>
        <v>Android Slate</v>
      </c>
      <c r="K5602" t="s">
        <v>144</v>
      </c>
      <c r="L5602" t="s">
        <v>147</v>
      </c>
      <c r="M5602" s="47">
        <v>5503</v>
      </c>
    </row>
    <row r="5603" spans="1:13" hidden="1" x14ac:dyDescent="0.3">
      <c r="A5603" s="1" t="s">
        <v>186</v>
      </c>
      <c r="B5603" s="1" t="s">
        <v>55</v>
      </c>
      <c r="C5603" t="s">
        <v>162</v>
      </c>
      <c r="D5603" s="1" t="s">
        <v>20</v>
      </c>
      <c r="E5603" t="s">
        <v>15</v>
      </c>
      <c r="F5603" s="1" t="s">
        <v>161</v>
      </c>
      <c r="G5603" t="s">
        <v>142</v>
      </c>
      <c r="H5603" s="1" t="s">
        <v>187</v>
      </c>
      <c r="I5603" s="1" t="str">
        <f t="shared" si="174"/>
        <v>Android Slate</v>
      </c>
      <c r="J5603" s="1" t="str">
        <f t="shared" si="175"/>
        <v>Android Slate</v>
      </c>
      <c r="K5603" t="s">
        <v>144</v>
      </c>
      <c r="L5603" t="s">
        <v>148</v>
      </c>
      <c r="M5603" s="47">
        <v>3914</v>
      </c>
    </row>
    <row r="5604" spans="1:13" hidden="1" x14ac:dyDescent="0.3">
      <c r="A5604" s="1" t="s">
        <v>186</v>
      </c>
      <c r="B5604" s="1" t="s">
        <v>55</v>
      </c>
      <c r="C5604" t="s">
        <v>162</v>
      </c>
      <c r="D5604" s="1" t="s">
        <v>20</v>
      </c>
      <c r="E5604" t="s">
        <v>15</v>
      </c>
      <c r="F5604" s="1" t="s">
        <v>161</v>
      </c>
      <c r="G5604" t="s">
        <v>142</v>
      </c>
      <c r="H5604" s="1" t="s">
        <v>187</v>
      </c>
      <c r="I5604" s="1" t="str">
        <f t="shared" si="174"/>
        <v>Android Slate</v>
      </c>
      <c r="J5604" s="1" t="str">
        <f t="shared" si="175"/>
        <v>Android Slate</v>
      </c>
      <c r="K5604" t="s">
        <v>144</v>
      </c>
      <c r="L5604" t="s">
        <v>149</v>
      </c>
      <c r="M5604" s="47">
        <v>3765</v>
      </c>
    </row>
    <row r="5605" spans="1:13" hidden="1" x14ac:dyDescent="0.3">
      <c r="A5605" s="1" t="s">
        <v>186</v>
      </c>
      <c r="B5605" s="1" t="s">
        <v>55</v>
      </c>
      <c r="C5605" t="s">
        <v>162</v>
      </c>
      <c r="D5605" s="1" t="s">
        <v>20</v>
      </c>
      <c r="E5605" t="s">
        <v>15</v>
      </c>
      <c r="F5605" s="1" t="s">
        <v>161</v>
      </c>
      <c r="G5605" t="s">
        <v>142</v>
      </c>
      <c r="H5605" s="1" t="s">
        <v>187</v>
      </c>
      <c r="I5605" s="1" t="str">
        <f t="shared" si="174"/>
        <v>Android Slate</v>
      </c>
      <c r="J5605" s="1" t="str">
        <f t="shared" si="175"/>
        <v>Android Slate</v>
      </c>
      <c r="K5605" t="s">
        <v>144</v>
      </c>
      <c r="L5605" t="s">
        <v>150</v>
      </c>
      <c r="M5605" s="47">
        <v>992</v>
      </c>
    </row>
    <row r="5606" spans="1:13" hidden="1" x14ac:dyDescent="0.3">
      <c r="A5606" s="1" t="s">
        <v>186</v>
      </c>
      <c r="B5606" s="1" t="s">
        <v>55</v>
      </c>
      <c r="C5606" t="s">
        <v>164</v>
      </c>
      <c r="D5606" s="1" t="s">
        <v>17</v>
      </c>
      <c r="E5606" t="s">
        <v>7</v>
      </c>
      <c r="F5606" s="1" t="s">
        <v>163</v>
      </c>
      <c r="G5606" t="s">
        <v>142</v>
      </c>
      <c r="H5606" s="1" t="s">
        <v>187</v>
      </c>
      <c r="I5606" s="1" t="str">
        <f t="shared" si="174"/>
        <v>Tower DT</v>
      </c>
      <c r="J5606" s="1" t="str">
        <f t="shared" si="175"/>
        <v>Tower DT</v>
      </c>
      <c r="K5606" t="s">
        <v>143</v>
      </c>
      <c r="L5606" t="s">
        <v>143</v>
      </c>
      <c r="M5606" s="47">
        <v>5798</v>
      </c>
    </row>
    <row r="5607" spans="1:13" hidden="1" x14ac:dyDescent="0.3">
      <c r="A5607" s="1" t="s">
        <v>186</v>
      </c>
      <c r="B5607" s="1" t="s">
        <v>55</v>
      </c>
      <c r="C5607" t="s">
        <v>164</v>
      </c>
      <c r="D5607" s="1" t="s">
        <v>17</v>
      </c>
      <c r="E5607" t="s">
        <v>7</v>
      </c>
      <c r="F5607" s="1" t="s">
        <v>163</v>
      </c>
      <c r="G5607" t="s">
        <v>142</v>
      </c>
      <c r="H5607" s="1" t="s">
        <v>187</v>
      </c>
      <c r="I5607" s="1" t="str">
        <f t="shared" si="174"/>
        <v>Tower DT</v>
      </c>
      <c r="J5607" s="1" t="str">
        <f t="shared" si="175"/>
        <v>Tower DT</v>
      </c>
      <c r="K5607" t="s">
        <v>144</v>
      </c>
      <c r="L5607" t="s">
        <v>145</v>
      </c>
      <c r="M5607" s="47">
        <v>4299</v>
      </c>
    </row>
    <row r="5608" spans="1:13" hidden="1" x14ac:dyDescent="0.3">
      <c r="A5608" s="1" t="s">
        <v>186</v>
      </c>
      <c r="B5608" s="1" t="s">
        <v>55</v>
      </c>
      <c r="C5608" t="s">
        <v>164</v>
      </c>
      <c r="D5608" s="1" t="s">
        <v>17</v>
      </c>
      <c r="E5608" t="s">
        <v>7</v>
      </c>
      <c r="F5608" s="1" t="s">
        <v>163</v>
      </c>
      <c r="G5608" t="s">
        <v>142</v>
      </c>
      <c r="H5608" s="1" t="s">
        <v>187</v>
      </c>
      <c r="I5608" s="1" t="str">
        <f t="shared" si="174"/>
        <v>Tower DT</v>
      </c>
      <c r="J5608" s="1" t="str">
        <f t="shared" si="175"/>
        <v>Tower DT</v>
      </c>
      <c r="K5608" t="s">
        <v>144</v>
      </c>
      <c r="L5608" t="s">
        <v>146</v>
      </c>
      <c r="M5608" s="47">
        <v>3686</v>
      </c>
    </row>
    <row r="5609" spans="1:13" hidden="1" x14ac:dyDescent="0.3">
      <c r="A5609" s="1" t="s">
        <v>186</v>
      </c>
      <c r="B5609" s="1" t="s">
        <v>55</v>
      </c>
      <c r="C5609" t="s">
        <v>164</v>
      </c>
      <c r="D5609" s="1" t="s">
        <v>17</v>
      </c>
      <c r="E5609" t="s">
        <v>7</v>
      </c>
      <c r="F5609" s="1" t="s">
        <v>163</v>
      </c>
      <c r="G5609" t="s">
        <v>142</v>
      </c>
      <c r="H5609" s="1" t="s">
        <v>187</v>
      </c>
      <c r="I5609" s="1" t="str">
        <f t="shared" si="174"/>
        <v>Tower DT</v>
      </c>
      <c r="J5609" s="1" t="str">
        <f t="shared" si="175"/>
        <v>Tower DT</v>
      </c>
      <c r="K5609" t="s">
        <v>144</v>
      </c>
      <c r="L5609" t="s">
        <v>147</v>
      </c>
      <c r="M5609" s="47">
        <v>2842</v>
      </c>
    </row>
    <row r="5610" spans="1:13" hidden="1" x14ac:dyDescent="0.3">
      <c r="A5610" s="1" t="s">
        <v>186</v>
      </c>
      <c r="B5610" s="1" t="s">
        <v>55</v>
      </c>
      <c r="C5610" t="s">
        <v>164</v>
      </c>
      <c r="D5610" s="1" t="s">
        <v>17</v>
      </c>
      <c r="E5610" t="s">
        <v>7</v>
      </c>
      <c r="F5610" s="1" t="s">
        <v>163</v>
      </c>
      <c r="G5610" t="s">
        <v>142</v>
      </c>
      <c r="H5610" s="1" t="s">
        <v>187</v>
      </c>
      <c r="I5610" s="1" t="str">
        <f t="shared" si="174"/>
        <v>Tower DT</v>
      </c>
      <c r="J5610" s="1" t="str">
        <f t="shared" si="175"/>
        <v>Tower DT</v>
      </c>
      <c r="K5610" t="s">
        <v>144</v>
      </c>
      <c r="L5610" t="s">
        <v>148</v>
      </c>
      <c r="M5610" s="47">
        <v>1165</v>
      </c>
    </row>
    <row r="5611" spans="1:13" hidden="1" x14ac:dyDescent="0.3">
      <c r="A5611" s="1" t="s">
        <v>186</v>
      </c>
      <c r="B5611" s="1" t="s">
        <v>55</v>
      </c>
      <c r="C5611" t="s">
        <v>164</v>
      </c>
      <c r="D5611" s="1" t="s">
        <v>17</v>
      </c>
      <c r="E5611" t="s">
        <v>7</v>
      </c>
      <c r="F5611" s="1" t="s">
        <v>163</v>
      </c>
      <c r="G5611" t="s">
        <v>142</v>
      </c>
      <c r="H5611" s="1" t="s">
        <v>187</v>
      </c>
      <c r="I5611" s="1" t="str">
        <f t="shared" si="174"/>
        <v>Tower DT</v>
      </c>
      <c r="J5611" s="1" t="str">
        <f t="shared" si="175"/>
        <v>Tower DT</v>
      </c>
      <c r="K5611" t="s">
        <v>144</v>
      </c>
      <c r="L5611" t="s">
        <v>149</v>
      </c>
      <c r="M5611" s="47">
        <v>397</v>
      </c>
    </row>
    <row r="5612" spans="1:13" hidden="1" x14ac:dyDescent="0.3">
      <c r="A5612" s="1" t="s">
        <v>186</v>
      </c>
      <c r="B5612" s="1" t="s">
        <v>55</v>
      </c>
      <c r="C5612" t="s">
        <v>164</v>
      </c>
      <c r="D5612" s="1" t="s">
        <v>17</v>
      </c>
      <c r="E5612" t="s">
        <v>7</v>
      </c>
      <c r="F5612" s="1" t="s">
        <v>163</v>
      </c>
      <c r="G5612" t="s">
        <v>142</v>
      </c>
      <c r="H5612" s="1" t="s">
        <v>187</v>
      </c>
      <c r="I5612" s="1" t="str">
        <f t="shared" si="174"/>
        <v>Tower DT</v>
      </c>
      <c r="J5612" s="1" t="str">
        <f t="shared" si="175"/>
        <v>Tower DT</v>
      </c>
      <c r="K5612" t="s">
        <v>144</v>
      </c>
      <c r="L5612" t="s">
        <v>150</v>
      </c>
      <c r="M5612" s="47">
        <v>256</v>
      </c>
    </row>
    <row r="5613" spans="1:13" hidden="1" x14ac:dyDescent="0.3">
      <c r="A5613" s="1" t="s">
        <v>186</v>
      </c>
      <c r="B5613" s="1" t="s">
        <v>55</v>
      </c>
      <c r="C5613" t="s">
        <v>164</v>
      </c>
      <c r="D5613" s="1" t="s">
        <v>17</v>
      </c>
      <c r="E5613" t="s">
        <v>7</v>
      </c>
      <c r="F5613" s="1" t="s">
        <v>163</v>
      </c>
      <c r="G5613" t="s">
        <v>142</v>
      </c>
      <c r="H5613" s="1" t="s">
        <v>187</v>
      </c>
      <c r="I5613" s="1" t="str">
        <f t="shared" si="174"/>
        <v>Tower DT</v>
      </c>
      <c r="J5613" s="1" t="str">
        <f t="shared" si="175"/>
        <v>Tower DT</v>
      </c>
      <c r="K5613" t="s">
        <v>144</v>
      </c>
      <c r="L5613" t="s">
        <v>151</v>
      </c>
      <c r="M5613" s="47">
        <v>154</v>
      </c>
    </row>
    <row r="5614" spans="1:13" hidden="1" x14ac:dyDescent="0.3">
      <c r="A5614" s="1" t="s">
        <v>186</v>
      </c>
      <c r="B5614" s="1" t="s">
        <v>55</v>
      </c>
      <c r="C5614" t="s">
        <v>164</v>
      </c>
      <c r="D5614" s="1" t="s">
        <v>17</v>
      </c>
      <c r="E5614" t="s">
        <v>7</v>
      </c>
      <c r="F5614" s="1" t="s">
        <v>154</v>
      </c>
      <c r="G5614" t="s">
        <v>142</v>
      </c>
      <c r="H5614" s="1" t="s">
        <v>187</v>
      </c>
      <c r="I5614" s="1" t="str">
        <f t="shared" si="174"/>
        <v>Tower DT</v>
      </c>
      <c r="J5614" s="1" t="str">
        <f t="shared" si="175"/>
        <v>Tower DT</v>
      </c>
      <c r="K5614" t="s">
        <v>143</v>
      </c>
      <c r="L5614" t="s">
        <v>143</v>
      </c>
      <c r="M5614" s="47">
        <v>17124</v>
      </c>
    </row>
    <row r="5615" spans="1:13" hidden="1" x14ac:dyDescent="0.3">
      <c r="A5615" s="1" t="s">
        <v>186</v>
      </c>
      <c r="B5615" s="1" t="s">
        <v>55</v>
      </c>
      <c r="C5615" t="s">
        <v>164</v>
      </c>
      <c r="D5615" s="1" t="s">
        <v>17</v>
      </c>
      <c r="E5615" t="s">
        <v>7</v>
      </c>
      <c r="F5615" s="1" t="s">
        <v>154</v>
      </c>
      <c r="G5615" t="s">
        <v>142</v>
      </c>
      <c r="H5615" s="1" t="s">
        <v>187</v>
      </c>
      <c r="I5615" s="1" t="str">
        <f t="shared" si="174"/>
        <v>Tower DT</v>
      </c>
      <c r="J5615" s="1" t="str">
        <f t="shared" si="175"/>
        <v>Tower DT</v>
      </c>
      <c r="K5615" t="s">
        <v>144</v>
      </c>
      <c r="L5615" t="s">
        <v>145</v>
      </c>
      <c r="M5615" s="47">
        <v>12270</v>
      </c>
    </row>
    <row r="5616" spans="1:13" hidden="1" x14ac:dyDescent="0.3">
      <c r="A5616" s="1" t="s">
        <v>186</v>
      </c>
      <c r="B5616" s="1" t="s">
        <v>55</v>
      </c>
      <c r="C5616" t="s">
        <v>164</v>
      </c>
      <c r="D5616" s="1" t="s">
        <v>17</v>
      </c>
      <c r="E5616" t="s">
        <v>7</v>
      </c>
      <c r="F5616" s="1" t="s">
        <v>154</v>
      </c>
      <c r="G5616" t="s">
        <v>142</v>
      </c>
      <c r="H5616" s="1" t="s">
        <v>187</v>
      </c>
      <c r="I5616" s="1" t="str">
        <f t="shared" si="174"/>
        <v>Tower DT</v>
      </c>
      <c r="J5616" s="1" t="str">
        <f t="shared" si="175"/>
        <v>Tower DT</v>
      </c>
      <c r="K5616" t="s">
        <v>144</v>
      </c>
      <c r="L5616" t="s">
        <v>146</v>
      </c>
      <c r="M5616" s="47">
        <v>10517</v>
      </c>
    </row>
    <row r="5617" spans="1:13" hidden="1" x14ac:dyDescent="0.3">
      <c r="A5617" s="1" t="s">
        <v>186</v>
      </c>
      <c r="B5617" s="1" t="s">
        <v>55</v>
      </c>
      <c r="C5617" t="s">
        <v>164</v>
      </c>
      <c r="D5617" s="1" t="s">
        <v>17</v>
      </c>
      <c r="E5617" t="s">
        <v>7</v>
      </c>
      <c r="F5617" s="1" t="s">
        <v>154</v>
      </c>
      <c r="G5617" t="s">
        <v>142</v>
      </c>
      <c r="H5617" s="1" t="s">
        <v>187</v>
      </c>
      <c r="I5617" s="1" t="str">
        <f t="shared" si="174"/>
        <v>Tower DT</v>
      </c>
      <c r="J5617" s="1" t="str">
        <f t="shared" si="175"/>
        <v>Tower DT</v>
      </c>
      <c r="K5617" t="s">
        <v>144</v>
      </c>
      <c r="L5617" t="s">
        <v>147</v>
      </c>
      <c r="M5617" s="47">
        <v>8107</v>
      </c>
    </row>
    <row r="5618" spans="1:13" hidden="1" x14ac:dyDescent="0.3">
      <c r="A5618" s="1" t="s">
        <v>186</v>
      </c>
      <c r="B5618" s="1" t="s">
        <v>55</v>
      </c>
      <c r="C5618" t="s">
        <v>164</v>
      </c>
      <c r="D5618" s="1" t="s">
        <v>17</v>
      </c>
      <c r="E5618" t="s">
        <v>7</v>
      </c>
      <c r="F5618" s="1" t="s">
        <v>154</v>
      </c>
      <c r="G5618" t="s">
        <v>142</v>
      </c>
      <c r="H5618" s="1" t="s">
        <v>187</v>
      </c>
      <c r="I5618" s="1" t="str">
        <f t="shared" si="174"/>
        <v>Tower DT</v>
      </c>
      <c r="J5618" s="1" t="str">
        <f t="shared" si="175"/>
        <v>Tower DT</v>
      </c>
      <c r="K5618" t="s">
        <v>144</v>
      </c>
      <c r="L5618" t="s">
        <v>148</v>
      </c>
      <c r="M5618" s="47">
        <v>3323</v>
      </c>
    </row>
    <row r="5619" spans="1:13" hidden="1" x14ac:dyDescent="0.3">
      <c r="A5619" s="1" t="s">
        <v>186</v>
      </c>
      <c r="B5619" s="1" t="s">
        <v>55</v>
      </c>
      <c r="C5619" t="s">
        <v>164</v>
      </c>
      <c r="D5619" s="1" t="s">
        <v>17</v>
      </c>
      <c r="E5619" t="s">
        <v>7</v>
      </c>
      <c r="F5619" s="1" t="s">
        <v>154</v>
      </c>
      <c r="G5619" t="s">
        <v>142</v>
      </c>
      <c r="H5619" s="1" t="s">
        <v>187</v>
      </c>
      <c r="I5619" s="1" t="str">
        <f t="shared" si="174"/>
        <v>Tower DT</v>
      </c>
      <c r="J5619" s="1" t="str">
        <f t="shared" si="175"/>
        <v>Tower DT</v>
      </c>
      <c r="K5619" t="s">
        <v>144</v>
      </c>
      <c r="L5619" t="s">
        <v>149</v>
      </c>
      <c r="M5619" s="47">
        <v>1131</v>
      </c>
    </row>
    <row r="5620" spans="1:13" hidden="1" x14ac:dyDescent="0.3">
      <c r="A5620" s="1" t="s">
        <v>186</v>
      </c>
      <c r="B5620" s="1" t="s">
        <v>55</v>
      </c>
      <c r="C5620" t="s">
        <v>164</v>
      </c>
      <c r="D5620" s="1" t="s">
        <v>17</v>
      </c>
      <c r="E5620" t="s">
        <v>7</v>
      </c>
      <c r="F5620" s="1" t="s">
        <v>154</v>
      </c>
      <c r="G5620" t="s">
        <v>142</v>
      </c>
      <c r="H5620" s="1" t="s">
        <v>187</v>
      </c>
      <c r="I5620" s="1" t="str">
        <f t="shared" si="174"/>
        <v>Tower DT</v>
      </c>
      <c r="J5620" s="1" t="str">
        <f t="shared" si="175"/>
        <v>Tower DT</v>
      </c>
      <c r="K5620" t="s">
        <v>144</v>
      </c>
      <c r="L5620" t="s">
        <v>150</v>
      </c>
      <c r="M5620" s="47">
        <v>730</v>
      </c>
    </row>
    <row r="5621" spans="1:13" hidden="1" x14ac:dyDescent="0.3">
      <c r="A5621" s="1" t="s">
        <v>186</v>
      </c>
      <c r="B5621" s="1" t="s">
        <v>55</v>
      </c>
      <c r="C5621" t="s">
        <v>164</v>
      </c>
      <c r="D5621" s="1" t="s">
        <v>17</v>
      </c>
      <c r="E5621" t="s">
        <v>7</v>
      </c>
      <c r="F5621" s="1" t="s">
        <v>154</v>
      </c>
      <c r="G5621" t="s">
        <v>142</v>
      </c>
      <c r="H5621" s="1" t="s">
        <v>187</v>
      </c>
      <c r="I5621" s="1" t="str">
        <f t="shared" si="174"/>
        <v>Tower DT</v>
      </c>
      <c r="J5621" s="1" t="str">
        <f t="shared" si="175"/>
        <v>Tower DT</v>
      </c>
      <c r="K5621" t="s">
        <v>144</v>
      </c>
      <c r="L5621" t="s">
        <v>151</v>
      </c>
      <c r="M5621" s="47">
        <v>438</v>
      </c>
    </row>
    <row r="5622" spans="1:13" hidden="1" x14ac:dyDescent="0.3">
      <c r="A5622" s="1" t="s">
        <v>186</v>
      </c>
      <c r="B5622" s="1" t="s">
        <v>55</v>
      </c>
      <c r="C5622" t="s">
        <v>164</v>
      </c>
      <c r="D5622" s="1" t="s">
        <v>18</v>
      </c>
      <c r="E5622" t="s">
        <v>10</v>
      </c>
      <c r="F5622" s="1" t="s">
        <v>163</v>
      </c>
      <c r="G5622" t="s">
        <v>142</v>
      </c>
      <c r="H5622" s="1" t="s">
        <v>155</v>
      </c>
      <c r="I5622" s="1" t="str">
        <f t="shared" si="174"/>
        <v>Clamshell NB</v>
      </c>
      <c r="J5622" s="1" t="str">
        <f t="shared" si="175"/>
        <v>Clamshell Ultraslim NB</v>
      </c>
      <c r="K5622" t="s">
        <v>143</v>
      </c>
      <c r="L5622" t="s">
        <v>143</v>
      </c>
      <c r="M5622" s="47">
        <v>22943</v>
      </c>
    </row>
    <row r="5623" spans="1:13" hidden="1" x14ac:dyDescent="0.3">
      <c r="A5623" s="1" t="s">
        <v>186</v>
      </c>
      <c r="B5623" s="1" t="s">
        <v>55</v>
      </c>
      <c r="C5623" t="s">
        <v>164</v>
      </c>
      <c r="D5623" s="1" t="s">
        <v>18</v>
      </c>
      <c r="E5623" t="s">
        <v>10</v>
      </c>
      <c r="F5623" s="1" t="s">
        <v>163</v>
      </c>
      <c r="G5623" t="s">
        <v>142</v>
      </c>
      <c r="H5623" s="1" t="s">
        <v>155</v>
      </c>
      <c r="I5623" s="1" t="str">
        <f t="shared" si="174"/>
        <v>Clamshell NB</v>
      </c>
      <c r="J5623" s="1" t="str">
        <f t="shared" si="175"/>
        <v>Clamshell Ultraslim NB</v>
      </c>
      <c r="K5623" t="s">
        <v>144</v>
      </c>
      <c r="L5623" t="s">
        <v>145</v>
      </c>
      <c r="M5623" s="47">
        <v>8505</v>
      </c>
    </row>
    <row r="5624" spans="1:13" hidden="1" x14ac:dyDescent="0.3">
      <c r="A5624" s="1" t="s">
        <v>186</v>
      </c>
      <c r="B5624" s="1" t="s">
        <v>55</v>
      </c>
      <c r="C5624" t="s">
        <v>164</v>
      </c>
      <c r="D5624" s="1" t="s">
        <v>18</v>
      </c>
      <c r="E5624" t="s">
        <v>10</v>
      </c>
      <c r="F5624" s="1" t="s">
        <v>163</v>
      </c>
      <c r="G5624" t="s">
        <v>142</v>
      </c>
      <c r="H5624" s="1" t="s">
        <v>155</v>
      </c>
      <c r="I5624" s="1" t="str">
        <f t="shared" si="174"/>
        <v>Clamshell NB</v>
      </c>
      <c r="J5624" s="1" t="str">
        <f t="shared" si="175"/>
        <v>Clamshell Ultraslim NB</v>
      </c>
      <c r="K5624" t="s">
        <v>144</v>
      </c>
      <c r="L5624" t="s">
        <v>146</v>
      </c>
      <c r="M5624" s="47">
        <v>7224</v>
      </c>
    </row>
    <row r="5625" spans="1:13" hidden="1" x14ac:dyDescent="0.3">
      <c r="A5625" s="1" t="s">
        <v>186</v>
      </c>
      <c r="B5625" s="1" t="s">
        <v>55</v>
      </c>
      <c r="C5625" t="s">
        <v>164</v>
      </c>
      <c r="D5625" s="1" t="s">
        <v>18</v>
      </c>
      <c r="E5625" t="s">
        <v>10</v>
      </c>
      <c r="F5625" s="1" t="s">
        <v>163</v>
      </c>
      <c r="G5625" t="s">
        <v>142</v>
      </c>
      <c r="H5625" s="1" t="s">
        <v>155</v>
      </c>
      <c r="I5625" s="1" t="str">
        <f t="shared" si="174"/>
        <v>Clamshell NB</v>
      </c>
      <c r="J5625" s="1" t="str">
        <f t="shared" si="175"/>
        <v>Clamshell Ultraslim NB</v>
      </c>
      <c r="K5625" t="s">
        <v>144</v>
      </c>
      <c r="L5625" t="s">
        <v>147</v>
      </c>
      <c r="M5625" s="47">
        <v>5816</v>
      </c>
    </row>
    <row r="5626" spans="1:13" hidden="1" x14ac:dyDescent="0.3">
      <c r="A5626" s="1" t="s">
        <v>186</v>
      </c>
      <c r="B5626" s="1" t="s">
        <v>55</v>
      </c>
      <c r="C5626" t="s">
        <v>164</v>
      </c>
      <c r="D5626" s="1" t="s">
        <v>18</v>
      </c>
      <c r="E5626" t="s">
        <v>10</v>
      </c>
      <c r="F5626" s="1" t="s">
        <v>163</v>
      </c>
      <c r="G5626" t="s">
        <v>142</v>
      </c>
      <c r="H5626" s="1" t="s">
        <v>155</v>
      </c>
      <c r="I5626" s="1" t="str">
        <f t="shared" si="174"/>
        <v>Clamshell NB</v>
      </c>
      <c r="J5626" s="1" t="str">
        <f t="shared" si="175"/>
        <v>Clamshell Ultraslim NB</v>
      </c>
      <c r="K5626" t="s">
        <v>144</v>
      </c>
      <c r="L5626" t="s">
        <v>148</v>
      </c>
      <c r="M5626" s="47">
        <v>2459</v>
      </c>
    </row>
    <row r="5627" spans="1:13" hidden="1" x14ac:dyDescent="0.3">
      <c r="A5627" s="1" t="s">
        <v>186</v>
      </c>
      <c r="B5627" s="1" t="s">
        <v>55</v>
      </c>
      <c r="C5627" t="s">
        <v>164</v>
      </c>
      <c r="D5627" s="1" t="s">
        <v>18</v>
      </c>
      <c r="E5627" t="s">
        <v>10</v>
      </c>
      <c r="F5627" s="1" t="s">
        <v>163</v>
      </c>
      <c r="G5627" t="s">
        <v>142</v>
      </c>
      <c r="H5627" s="1" t="s">
        <v>155</v>
      </c>
      <c r="I5627" s="1" t="str">
        <f t="shared" si="174"/>
        <v>Clamshell NB</v>
      </c>
      <c r="J5627" s="1" t="str">
        <f t="shared" si="175"/>
        <v>Clamshell Ultraslim NB</v>
      </c>
      <c r="K5627" t="s">
        <v>144</v>
      </c>
      <c r="L5627" t="s">
        <v>149</v>
      </c>
      <c r="M5627" s="47">
        <v>717</v>
      </c>
    </row>
    <row r="5628" spans="1:13" hidden="1" x14ac:dyDescent="0.3">
      <c r="A5628" s="1" t="s">
        <v>186</v>
      </c>
      <c r="B5628" s="1" t="s">
        <v>55</v>
      </c>
      <c r="C5628" t="s">
        <v>164</v>
      </c>
      <c r="D5628" s="1" t="s">
        <v>18</v>
      </c>
      <c r="E5628" t="s">
        <v>10</v>
      </c>
      <c r="F5628" s="1" t="s">
        <v>163</v>
      </c>
      <c r="G5628" t="s">
        <v>142</v>
      </c>
      <c r="H5628" s="1" t="s">
        <v>155</v>
      </c>
      <c r="I5628" s="1" t="str">
        <f t="shared" si="174"/>
        <v>Clamshell NB</v>
      </c>
      <c r="J5628" s="1" t="str">
        <f t="shared" si="175"/>
        <v>Clamshell Ultraslim NB</v>
      </c>
      <c r="K5628" t="s">
        <v>144</v>
      </c>
      <c r="L5628" t="s">
        <v>150</v>
      </c>
      <c r="M5628" s="47">
        <v>410</v>
      </c>
    </row>
    <row r="5629" spans="1:13" hidden="1" x14ac:dyDescent="0.3">
      <c r="A5629" s="1" t="s">
        <v>186</v>
      </c>
      <c r="B5629" s="1" t="s">
        <v>55</v>
      </c>
      <c r="C5629" t="s">
        <v>164</v>
      </c>
      <c r="D5629" s="1" t="s">
        <v>18</v>
      </c>
      <c r="E5629" t="s">
        <v>10</v>
      </c>
      <c r="F5629" s="1" t="s">
        <v>163</v>
      </c>
      <c r="G5629" t="s">
        <v>142</v>
      </c>
      <c r="H5629" s="1" t="s">
        <v>155</v>
      </c>
      <c r="I5629" s="1" t="str">
        <f t="shared" si="174"/>
        <v>Clamshell NB</v>
      </c>
      <c r="J5629" s="1" t="str">
        <f t="shared" si="175"/>
        <v>Clamshell Ultraslim NB</v>
      </c>
      <c r="K5629" t="s">
        <v>144</v>
      </c>
      <c r="L5629" t="s">
        <v>151</v>
      </c>
      <c r="M5629" s="47">
        <v>487</v>
      </c>
    </row>
    <row r="5630" spans="1:13" hidden="1" x14ac:dyDescent="0.3">
      <c r="A5630" s="1" t="s">
        <v>186</v>
      </c>
      <c r="B5630" s="1" t="s">
        <v>55</v>
      </c>
      <c r="C5630" t="s">
        <v>164</v>
      </c>
      <c r="D5630" s="1" t="s">
        <v>18</v>
      </c>
      <c r="E5630" t="s">
        <v>10</v>
      </c>
      <c r="F5630" s="1" t="s">
        <v>164</v>
      </c>
      <c r="G5630" t="s">
        <v>142</v>
      </c>
      <c r="H5630" s="1" t="s">
        <v>155</v>
      </c>
      <c r="I5630" s="1" t="str">
        <f t="shared" si="174"/>
        <v>Clamshell NB</v>
      </c>
      <c r="J5630" s="1" t="str">
        <f t="shared" si="175"/>
        <v>Clamshell Ultraslim NB</v>
      </c>
      <c r="K5630" t="s">
        <v>143</v>
      </c>
      <c r="L5630" t="s">
        <v>143</v>
      </c>
      <c r="M5630" s="47">
        <v>32841</v>
      </c>
    </row>
    <row r="5631" spans="1:13" hidden="1" x14ac:dyDescent="0.3">
      <c r="A5631" s="1" t="s">
        <v>186</v>
      </c>
      <c r="B5631" s="1" t="s">
        <v>55</v>
      </c>
      <c r="C5631" t="s">
        <v>164</v>
      </c>
      <c r="D5631" s="1" t="s">
        <v>18</v>
      </c>
      <c r="E5631" t="s">
        <v>10</v>
      </c>
      <c r="F5631" s="1" t="s">
        <v>164</v>
      </c>
      <c r="G5631" t="s">
        <v>142</v>
      </c>
      <c r="H5631" s="1" t="s">
        <v>155</v>
      </c>
      <c r="I5631" s="1" t="str">
        <f t="shared" si="174"/>
        <v>Clamshell NB</v>
      </c>
      <c r="J5631" s="1" t="str">
        <f t="shared" si="175"/>
        <v>Clamshell Ultraslim NB</v>
      </c>
      <c r="K5631" t="s">
        <v>144</v>
      </c>
      <c r="L5631" t="s">
        <v>145</v>
      </c>
      <c r="M5631" s="47">
        <v>12175</v>
      </c>
    </row>
    <row r="5632" spans="1:13" hidden="1" x14ac:dyDescent="0.3">
      <c r="A5632" s="1" t="s">
        <v>186</v>
      </c>
      <c r="B5632" s="1" t="s">
        <v>55</v>
      </c>
      <c r="C5632" t="s">
        <v>164</v>
      </c>
      <c r="D5632" s="1" t="s">
        <v>18</v>
      </c>
      <c r="E5632" t="s">
        <v>10</v>
      </c>
      <c r="F5632" s="1" t="s">
        <v>164</v>
      </c>
      <c r="G5632" t="s">
        <v>142</v>
      </c>
      <c r="H5632" s="1" t="s">
        <v>155</v>
      </c>
      <c r="I5632" s="1" t="str">
        <f t="shared" si="174"/>
        <v>Clamshell NB</v>
      </c>
      <c r="J5632" s="1" t="str">
        <f t="shared" si="175"/>
        <v>Clamshell Ultraslim NB</v>
      </c>
      <c r="K5632" t="s">
        <v>144</v>
      </c>
      <c r="L5632" t="s">
        <v>146</v>
      </c>
      <c r="M5632" s="47">
        <v>10341</v>
      </c>
    </row>
    <row r="5633" spans="1:13" hidden="1" x14ac:dyDescent="0.3">
      <c r="A5633" s="1" t="s">
        <v>186</v>
      </c>
      <c r="B5633" s="1" t="s">
        <v>55</v>
      </c>
      <c r="C5633" t="s">
        <v>164</v>
      </c>
      <c r="D5633" s="1" t="s">
        <v>18</v>
      </c>
      <c r="E5633" t="s">
        <v>10</v>
      </c>
      <c r="F5633" s="1" t="s">
        <v>164</v>
      </c>
      <c r="G5633" t="s">
        <v>142</v>
      </c>
      <c r="H5633" s="1" t="s">
        <v>155</v>
      </c>
      <c r="I5633" s="1" t="str">
        <f t="shared" si="174"/>
        <v>Clamshell NB</v>
      </c>
      <c r="J5633" s="1" t="str">
        <f t="shared" si="175"/>
        <v>Clamshell Ultraslim NB</v>
      </c>
      <c r="K5633" t="s">
        <v>144</v>
      </c>
      <c r="L5633" t="s">
        <v>147</v>
      </c>
      <c r="M5633" s="47">
        <v>8324</v>
      </c>
    </row>
    <row r="5634" spans="1:13" hidden="1" x14ac:dyDescent="0.3">
      <c r="A5634" s="1" t="s">
        <v>186</v>
      </c>
      <c r="B5634" s="1" t="s">
        <v>55</v>
      </c>
      <c r="C5634" t="s">
        <v>164</v>
      </c>
      <c r="D5634" s="1" t="s">
        <v>18</v>
      </c>
      <c r="E5634" t="s">
        <v>10</v>
      </c>
      <c r="F5634" s="1" t="s">
        <v>164</v>
      </c>
      <c r="G5634" t="s">
        <v>142</v>
      </c>
      <c r="H5634" s="1" t="s">
        <v>155</v>
      </c>
      <c r="I5634" s="1" t="str">
        <f t="shared" si="174"/>
        <v>Clamshell NB</v>
      </c>
      <c r="J5634" s="1" t="str">
        <f t="shared" si="175"/>
        <v>Clamshell Ultraslim NB</v>
      </c>
      <c r="K5634" t="s">
        <v>144</v>
      </c>
      <c r="L5634" t="s">
        <v>148</v>
      </c>
      <c r="M5634" s="47">
        <v>3520</v>
      </c>
    </row>
    <row r="5635" spans="1:13" hidden="1" x14ac:dyDescent="0.3">
      <c r="A5635" s="1" t="s">
        <v>186</v>
      </c>
      <c r="B5635" s="1" t="s">
        <v>55</v>
      </c>
      <c r="C5635" t="s">
        <v>164</v>
      </c>
      <c r="D5635" s="1" t="s">
        <v>18</v>
      </c>
      <c r="E5635" t="s">
        <v>10</v>
      </c>
      <c r="F5635" s="1" t="s">
        <v>164</v>
      </c>
      <c r="G5635" t="s">
        <v>142</v>
      </c>
      <c r="H5635" s="1" t="s">
        <v>155</v>
      </c>
      <c r="I5635" s="1" t="str">
        <f t="shared" ref="I5635:I5698" si="176">VLOOKUP(E5635&amp;F5635&amp;G5635,$S$1:$T$74,2,0)</f>
        <v>Clamshell NB</v>
      </c>
      <c r="J5635" s="1" t="str">
        <f t="shared" ref="J5635:J5698" si="177">IF(AND(I5635="Clamshell NB",H5635="Yes"),"Clamshell Ultraslim NB",I5635)</f>
        <v>Clamshell Ultraslim NB</v>
      </c>
      <c r="K5635" t="s">
        <v>144</v>
      </c>
      <c r="L5635" t="s">
        <v>149</v>
      </c>
      <c r="M5635" s="47">
        <v>1026</v>
      </c>
    </row>
    <row r="5636" spans="1:13" hidden="1" x14ac:dyDescent="0.3">
      <c r="A5636" s="1" t="s">
        <v>186</v>
      </c>
      <c r="B5636" s="1" t="s">
        <v>55</v>
      </c>
      <c r="C5636" t="s">
        <v>164</v>
      </c>
      <c r="D5636" s="1" t="s">
        <v>18</v>
      </c>
      <c r="E5636" t="s">
        <v>10</v>
      </c>
      <c r="F5636" s="1" t="s">
        <v>164</v>
      </c>
      <c r="G5636" t="s">
        <v>142</v>
      </c>
      <c r="H5636" s="1" t="s">
        <v>155</v>
      </c>
      <c r="I5636" s="1" t="str">
        <f t="shared" si="176"/>
        <v>Clamshell NB</v>
      </c>
      <c r="J5636" s="1" t="str">
        <f t="shared" si="177"/>
        <v>Clamshell Ultraslim NB</v>
      </c>
      <c r="K5636" t="s">
        <v>144</v>
      </c>
      <c r="L5636" t="s">
        <v>150</v>
      </c>
      <c r="M5636" s="47">
        <v>587</v>
      </c>
    </row>
    <row r="5637" spans="1:13" hidden="1" x14ac:dyDescent="0.3">
      <c r="A5637" s="1" t="s">
        <v>186</v>
      </c>
      <c r="B5637" s="1" t="s">
        <v>55</v>
      </c>
      <c r="C5637" t="s">
        <v>164</v>
      </c>
      <c r="D5637" s="1" t="s">
        <v>18</v>
      </c>
      <c r="E5637" t="s">
        <v>10</v>
      </c>
      <c r="F5637" s="1" t="s">
        <v>164</v>
      </c>
      <c r="G5637" t="s">
        <v>142</v>
      </c>
      <c r="H5637" s="1" t="s">
        <v>155</v>
      </c>
      <c r="I5637" s="1" t="str">
        <f t="shared" si="176"/>
        <v>Clamshell NB</v>
      </c>
      <c r="J5637" s="1" t="str">
        <f t="shared" si="177"/>
        <v>Clamshell Ultraslim NB</v>
      </c>
      <c r="K5637" t="s">
        <v>144</v>
      </c>
      <c r="L5637" t="s">
        <v>151</v>
      </c>
      <c r="M5637" s="47">
        <v>697</v>
      </c>
    </row>
    <row r="5638" spans="1:13" hidden="1" x14ac:dyDescent="0.3">
      <c r="A5638" s="1" t="s">
        <v>186</v>
      </c>
      <c r="B5638" s="1" t="s">
        <v>55</v>
      </c>
      <c r="C5638" t="s">
        <v>164</v>
      </c>
      <c r="D5638" s="1" t="s">
        <v>18</v>
      </c>
      <c r="E5638" t="s">
        <v>10</v>
      </c>
      <c r="F5638" s="1" t="s">
        <v>154</v>
      </c>
      <c r="G5638" t="s">
        <v>142</v>
      </c>
      <c r="H5638" s="1" t="s">
        <v>155</v>
      </c>
      <c r="I5638" s="1" t="str">
        <f t="shared" si="176"/>
        <v>Clamshell NB</v>
      </c>
      <c r="J5638" s="1" t="str">
        <f t="shared" si="177"/>
        <v>Clamshell Ultraslim NB</v>
      </c>
      <c r="K5638" t="s">
        <v>143</v>
      </c>
      <c r="L5638" t="s">
        <v>143</v>
      </c>
      <c r="M5638" s="47">
        <v>52386</v>
      </c>
    </row>
    <row r="5639" spans="1:13" hidden="1" x14ac:dyDescent="0.3">
      <c r="A5639" s="1" t="s">
        <v>186</v>
      </c>
      <c r="B5639" s="1" t="s">
        <v>55</v>
      </c>
      <c r="C5639" t="s">
        <v>164</v>
      </c>
      <c r="D5639" s="1" t="s">
        <v>18</v>
      </c>
      <c r="E5639" t="s">
        <v>10</v>
      </c>
      <c r="F5639" s="1" t="s">
        <v>154</v>
      </c>
      <c r="G5639" t="s">
        <v>142</v>
      </c>
      <c r="H5639" s="1" t="s">
        <v>155</v>
      </c>
      <c r="I5639" s="1" t="str">
        <f t="shared" si="176"/>
        <v>Clamshell NB</v>
      </c>
      <c r="J5639" s="1" t="str">
        <f t="shared" si="177"/>
        <v>Clamshell Ultraslim NB</v>
      </c>
      <c r="K5639" t="s">
        <v>144</v>
      </c>
      <c r="L5639" t="s">
        <v>145</v>
      </c>
      <c r="M5639" s="47">
        <v>19419</v>
      </c>
    </row>
    <row r="5640" spans="1:13" hidden="1" x14ac:dyDescent="0.3">
      <c r="A5640" s="1" t="s">
        <v>186</v>
      </c>
      <c r="B5640" s="1" t="s">
        <v>55</v>
      </c>
      <c r="C5640" t="s">
        <v>164</v>
      </c>
      <c r="D5640" s="1" t="s">
        <v>18</v>
      </c>
      <c r="E5640" t="s">
        <v>10</v>
      </c>
      <c r="F5640" s="1" t="s">
        <v>154</v>
      </c>
      <c r="G5640" t="s">
        <v>142</v>
      </c>
      <c r="H5640" s="1" t="s">
        <v>155</v>
      </c>
      <c r="I5640" s="1" t="str">
        <f t="shared" si="176"/>
        <v>Clamshell NB</v>
      </c>
      <c r="J5640" s="1" t="str">
        <f t="shared" si="177"/>
        <v>Clamshell Ultraslim NB</v>
      </c>
      <c r="K5640" t="s">
        <v>144</v>
      </c>
      <c r="L5640" t="s">
        <v>146</v>
      </c>
      <c r="M5640" s="47">
        <v>16496</v>
      </c>
    </row>
    <row r="5641" spans="1:13" hidden="1" x14ac:dyDescent="0.3">
      <c r="A5641" s="1" t="s">
        <v>186</v>
      </c>
      <c r="B5641" s="1" t="s">
        <v>55</v>
      </c>
      <c r="C5641" t="s">
        <v>164</v>
      </c>
      <c r="D5641" s="1" t="s">
        <v>18</v>
      </c>
      <c r="E5641" t="s">
        <v>10</v>
      </c>
      <c r="F5641" s="1" t="s">
        <v>154</v>
      </c>
      <c r="G5641" t="s">
        <v>142</v>
      </c>
      <c r="H5641" s="1" t="s">
        <v>155</v>
      </c>
      <c r="I5641" s="1" t="str">
        <f t="shared" si="176"/>
        <v>Clamshell NB</v>
      </c>
      <c r="J5641" s="1" t="str">
        <f t="shared" si="177"/>
        <v>Clamshell Ultraslim NB</v>
      </c>
      <c r="K5641" t="s">
        <v>144</v>
      </c>
      <c r="L5641" t="s">
        <v>147</v>
      </c>
      <c r="M5641" s="47">
        <v>13278</v>
      </c>
    </row>
    <row r="5642" spans="1:13" hidden="1" x14ac:dyDescent="0.3">
      <c r="A5642" s="1" t="s">
        <v>186</v>
      </c>
      <c r="B5642" s="1" t="s">
        <v>55</v>
      </c>
      <c r="C5642" t="s">
        <v>164</v>
      </c>
      <c r="D5642" s="1" t="s">
        <v>18</v>
      </c>
      <c r="E5642" t="s">
        <v>10</v>
      </c>
      <c r="F5642" s="1" t="s">
        <v>154</v>
      </c>
      <c r="G5642" t="s">
        <v>142</v>
      </c>
      <c r="H5642" s="1" t="s">
        <v>155</v>
      </c>
      <c r="I5642" s="1" t="str">
        <f t="shared" si="176"/>
        <v>Clamshell NB</v>
      </c>
      <c r="J5642" s="1" t="str">
        <f t="shared" si="177"/>
        <v>Clamshell Ultraslim NB</v>
      </c>
      <c r="K5642" t="s">
        <v>144</v>
      </c>
      <c r="L5642" t="s">
        <v>148</v>
      </c>
      <c r="M5642" s="47">
        <v>5616</v>
      </c>
    </row>
    <row r="5643" spans="1:13" hidden="1" x14ac:dyDescent="0.3">
      <c r="A5643" s="1" t="s">
        <v>186</v>
      </c>
      <c r="B5643" s="1" t="s">
        <v>55</v>
      </c>
      <c r="C5643" t="s">
        <v>164</v>
      </c>
      <c r="D5643" s="1" t="s">
        <v>18</v>
      </c>
      <c r="E5643" t="s">
        <v>10</v>
      </c>
      <c r="F5643" s="1" t="s">
        <v>154</v>
      </c>
      <c r="G5643" t="s">
        <v>142</v>
      </c>
      <c r="H5643" s="1" t="s">
        <v>155</v>
      </c>
      <c r="I5643" s="1" t="str">
        <f t="shared" si="176"/>
        <v>Clamshell NB</v>
      </c>
      <c r="J5643" s="1" t="str">
        <f t="shared" si="177"/>
        <v>Clamshell Ultraslim NB</v>
      </c>
      <c r="K5643" t="s">
        <v>144</v>
      </c>
      <c r="L5643" t="s">
        <v>149</v>
      </c>
      <c r="M5643" s="47">
        <v>1639</v>
      </c>
    </row>
    <row r="5644" spans="1:13" hidden="1" x14ac:dyDescent="0.3">
      <c r="A5644" s="1" t="s">
        <v>186</v>
      </c>
      <c r="B5644" s="1" t="s">
        <v>55</v>
      </c>
      <c r="C5644" t="s">
        <v>164</v>
      </c>
      <c r="D5644" s="1" t="s">
        <v>18</v>
      </c>
      <c r="E5644" t="s">
        <v>10</v>
      </c>
      <c r="F5644" s="1" t="s">
        <v>154</v>
      </c>
      <c r="G5644" t="s">
        <v>142</v>
      </c>
      <c r="H5644" s="1" t="s">
        <v>155</v>
      </c>
      <c r="I5644" s="1" t="str">
        <f t="shared" si="176"/>
        <v>Clamshell NB</v>
      </c>
      <c r="J5644" s="1" t="str">
        <f t="shared" si="177"/>
        <v>Clamshell Ultraslim NB</v>
      </c>
      <c r="K5644" t="s">
        <v>144</v>
      </c>
      <c r="L5644" t="s">
        <v>150</v>
      </c>
      <c r="M5644" s="47">
        <v>936</v>
      </c>
    </row>
    <row r="5645" spans="1:13" hidden="1" x14ac:dyDescent="0.3">
      <c r="A5645" s="1" t="s">
        <v>186</v>
      </c>
      <c r="B5645" s="1" t="s">
        <v>55</v>
      </c>
      <c r="C5645" t="s">
        <v>164</v>
      </c>
      <c r="D5645" s="1" t="s">
        <v>18</v>
      </c>
      <c r="E5645" t="s">
        <v>10</v>
      </c>
      <c r="F5645" s="1" t="s">
        <v>154</v>
      </c>
      <c r="G5645" t="s">
        <v>142</v>
      </c>
      <c r="H5645" s="1" t="s">
        <v>155</v>
      </c>
      <c r="I5645" s="1" t="str">
        <f t="shared" si="176"/>
        <v>Clamshell NB</v>
      </c>
      <c r="J5645" s="1" t="str">
        <f t="shared" si="177"/>
        <v>Clamshell Ultraslim NB</v>
      </c>
      <c r="K5645" t="s">
        <v>144</v>
      </c>
      <c r="L5645" t="s">
        <v>151</v>
      </c>
      <c r="M5645" s="47">
        <v>1112</v>
      </c>
    </row>
    <row r="5646" spans="1:13" hidden="1" x14ac:dyDescent="0.3">
      <c r="A5646" s="1" t="s">
        <v>186</v>
      </c>
      <c r="B5646" s="1" t="s">
        <v>55</v>
      </c>
      <c r="C5646" t="s">
        <v>164</v>
      </c>
      <c r="D5646" s="1" t="s">
        <v>20</v>
      </c>
      <c r="E5646" t="s">
        <v>16</v>
      </c>
      <c r="F5646" s="1" t="s">
        <v>154</v>
      </c>
      <c r="G5646" t="s">
        <v>142</v>
      </c>
      <c r="H5646" s="1" t="s">
        <v>187</v>
      </c>
      <c r="I5646" s="1" t="str">
        <f t="shared" si="176"/>
        <v>Windows Detachable tablet</v>
      </c>
      <c r="J5646" s="1" t="str">
        <f t="shared" si="177"/>
        <v>Windows Detachable tablet</v>
      </c>
      <c r="K5646" t="s">
        <v>143</v>
      </c>
      <c r="L5646" t="s">
        <v>143</v>
      </c>
      <c r="M5646" s="47">
        <v>21014</v>
      </c>
    </row>
    <row r="5647" spans="1:13" hidden="1" x14ac:dyDescent="0.3">
      <c r="A5647" s="1" t="s">
        <v>186</v>
      </c>
      <c r="B5647" s="1" t="s">
        <v>55</v>
      </c>
      <c r="C5647" t="s">
        <v>164</v>
      </c>
      <c r="D5647" s="1" t="s">
        <v>20</v>
      </c>
      <c r="E5647" t="s">
        <v>16</v>
      </c>
      <c r="F5647" s="1" t="s">
        <v>154</v>
      </c>
      <c r="G5647" t="s">
        <v>142</v>
      </c>
      <c r="H5647" s="1" t="s">
        <v>187</v>
      </c>
      <c r="I5647" s="1" t="str">
        <f t="shared" si="176"/>
        <v>Windows Detachable tablet</v>
      </c>
      <c r="J5647" s="1" t="str">
        <f t="shared" si="177"/>
        <v>Windows Detachable tablet</v>
      </c>
      <c r="K5647" t="s">
        <v>144</v>
      </c>
      <c r="L5647" t="s">
        <v>145</v>
      </c>
      <c r="M5647" s="47">
        <v>12459</v>
      </c>
    </row>
    <row r="5648" spans="1:13" hidden="1" x14ac:dyDescent="0.3">
      <c r="A5648" s="1" t="s">
        <v>186</v>
      </c>
      <c r="B5648" s="1" t="s">
        <v>55</v>
      </c>
      <c r="C5648" t="s">
        <v>164</v>
      </c>
      <c r="D5648" s="1" t="s">
        <v>20</v>
      </c>
      <c r="E5648" t="s">
        <v>16</v>
      </c>
      <c r="F5648" s="1" t="s">
        <v>154</v>
      </c>
      <c r="G5648" t="s">
        <v>142</v>
      </c>
      <c r="H5648" s="1" t="s">
        <v>187</v>
      </c>
      <c r="I5648" s="1" t="str">
        <f t="shared" si="176"/>
        <v>Windows Detachable tablet</v>
      </c>
      <c r="J5648" s="1" t="str">
        <f t="shared" si="177"/>
        <v>Windows Detachable tablet</v>
      </c>
      <c r="K5648" t="s">
        <v>144</v>
      </c>
      <c r="L5648" t="s">
        <v>146</v>
      </c>
      <c r="M5648" s="47">
        <v>7906</v>
      </c>
    </row>
    <row r="5649" spans="1:13" hidden="1" x14ac:dyDescent="0.3">
      <c r="A5649" s="1" t="s">
        <v>186</v>
      </c>
      <c r="B5649" s="1" t="s">
        <v>55</v>
      </c>
      <c r="C5649" t="s">
        <v>164</v>
      </c>
      <c r="D5649" s="1" t="s">
        <v>20</v>
      </c>
      <c r="E5649" t="s">
        <v>16</v>
      </c>
      <c r="F5649" s="1" t="s">
        <v>154</v>
      </c>
      <c r="G5649" t="s">
        <v>142</v>
      </c>
      <c r="H5649" s="1" t="s">
        <v>187</v>
      </c>
      <c r="I5649" s="1" t="str">
        <f t="shared" si="176"/>
        <v>Windows Detachable tablet</v>
      </c>
      <c r="J5649" s="1" t="str">
        <f t="shared" si="177"/>
        <v>Windows Detachable tablet</v>
      </c>
      <c r="K5649" t="s">
        <v>144</v>
      </c>
      <c r="L5649" t="s">
        <v>147</v>
      </c>
      <c r="M5649" s="47">
        <v>6368</v>
      </c>
    </row>
    <row r="5650" spans="1:13" hidden="1" x14ac:dyDescent="0.3">
      <c r="A5650" s="1" t="s">
        <v>186</v>
      </c>
      <c r="B5650" s="1" t="s">
        <v>55</v>
      </c>
      <c r="C5650" t="s">
        <v>164</v>
      </c>
      <c r="D5650" s="1" t="s">
        <v>20</v>
      </c>
      <c r="E5650" t="s">
        <v>16</v>
      </c>
      <c r="F5650" s="1" t="s">
        <v>154</v>
      </c>
      <c r="G5650" t="s">
        <v>142</v>
      </c>
      <c r="H5650" s="1" t="s">
        <v>187</v>
      </c>
      <c r="I5650" s="1" t="str">
        <f t="shared" si="176"/>
        <v>Windows Detachable tablet</v>
      </c>
      <c r="J5650" s="1" t="str">
        <f t="shared" si="177"/>
        <v>Windows Detachable tablet</v>
      </c>
      <c r="K5650" t="s">
        <v>144</v>
      </c>
      <c r="L5650" t="s">
        <v>148</v>
      </c>
      <c r="M5650" s="47">
        <v>1938</v>
      </c>
    </row>
    <row r="5651" spans="1:13" hidden="1" x14ac:dyDescent="0.3">
      <c r="A5651" s="1" t="s">
        <v>186</v>
      </c>
      <c r="B5651" s="1" t="s">
        <v>55</v>
      </c>
      <c r="C5651" t="s">
        <v>164</v>
      </c>
      <c r="D5651" s="1" t="s">
        <v>20</v>
      </c>
      <c r="E5651" t="s">
        <v>16</v>
      </c>
      <c r="F5651" s="1" t="s">
        <v>154</v>
      </c>
      <c r="G5651" t="s">
        <v>142</v>
      </c>
      <c r="H5651" s="1" t="s">
        <v>187</v>
      </c>
      <c r="I5651" s="1" t="str">
        <f t="shared" si="176"/>
        <v>Windows Detachable tablet</v>
      </c>
      <c r="J5651" s="1" t="str">
        <f t="shared" si="177"/>
        <v>Windows Detachable tablet</v>
      </c>
      <c r="K5651" t="s">
        <v>144</v>
      </c>
      <c r="L5651" t="s">
        <v>149</v>
      </c>
      <c r="M5651" s="47">
        <v>461</v>
      </c>
    </row>
    <row r="5652" spans="1:13" hidden="1" x14ac:dyDescent="0.3">
      <c r="A5652" s="1" t="s">
        <v>186</v>
      </c>
      <c r="B5652" s="1" t="s">
        <v>55</v>
      </c>
      <c r="C5652" t="s">
        <v>164</v>
      </c>
      <c r="D5652" s="1" t="s">
        <v>20</v>
      </c>
      <c r="E5652" t="s">
        <v>16</v>
      </c>
      <c r="F5652" s="1" t="s">
        <v>154</v>
      </c>
      <c r="G5652" t="s">
        <v>142</v>
      </c>
      <c r="H5652" s="1" t="s">
        <v>187</v>
      </c>
      <c r="I5652" s="1" t="str">
        <f t="shared" si="176"/>
        <v>Windows Detachable tablet</v>
      </c>
      <c r="J5652" s="1" t="str">
        <f t="shared" si="177"/>
        <v>Windows Detachable tablet</v>
      </c>
      <c r="K5652" t="s">
        <v>144</v>
      </c>
      <c r="L5652" t="s">
        <v>150</v>
      </c>
      <c r="M5652" s="47">
        <v>738</v>
      </c>
    </row>
    <row r="5653" spans="1:13" hidden="1" x14ac:dyDescent="0.3">
      <c r="A5653" s="1" t="s">
        <v>186</v>
      </c>
      <c r="B5653" s="1" t="s">
        <v>55</v>
      </c>
      <c r="C5653" t="s">
        <v>164</v>
      </c>
      <c r="D5653" s="1" t="s">
        <v>20</v>
      </c>
      <c r="E5653" t="s">
        <v>16</v>
      </c>
      <c r="F5653" s="1" t="s">
        <v>154</v>
      </c>
      <c r="G5653" t="s">
        <v>142</v>
      </c>
      <c r="H5653" s="1" t="s">
        <v>187</v>
      </c>
      <c r="I5653" s="1" t="str">
        <f t="shared" si="176"/>
        <v>Windows Detachable tablet</v>
      </c>
      <c r="J5653" s="1" t="str">
        <f t="shared" si="177"/>
        <v>Windows Detachable tablet</v>
      </c>
      <c r="K5653" t="s">
        <v>144</v>
      </c>
      <c r="L5653" t="s">
        <v>151</v>
      </c>
      <c r="M5653" s="47">
        <v>892</v>
      </c>
    </row>
    <row r="5654" spans="1:13" hidden="1" x14ac:dyDescent="0.3">
      <c r="A5654" s="1" t="s">
        <v>186</v>
      </c>
      <c r="B5654" s="1" t="s">
        <v>55</v>
      </c>
      <c r="C5654" t="s">
        <v>164</v>
      </c>
      <c r="D5654" s="1" t="s">
        <v>20</v>
      </c>
      <c r="E5654" t="s">
        <v>15</v>
      </c>
      <c r="F5654" s="1" t="s">
        <v>161</v>
      </c>
      <c r="G5654" t="s">
        <v>142</v>
      </c>
      <c r="H5654" s="1" t="s">
        <v>187</v>
      </c>
      <c r="I5654" s="1" t="str">
        <f t="shared" si="176"/>
        <v>Android Slate</v>
      </c>
      <c r="J5654" s="1" t="str">
        <f t="shared" si="177"/>
        <v>Android Slate</v>
      </c>
      <c r="K5654" t="s">
        <v>143</v>
      </c>
      <c r="L5654" t="s">
        <v>143</v>
      </c>
      <c r="M5654" s="47">
        <v>146425</v>
      </c>
    </row>
    <row r="5655" spans="1:13" hidden="1" x14ac:dyDescent="0.3">
      <c r="A5655" s="1" t="s">
        <v>186</v>
      </c>
      <c r="B5655" s="1" t="s">
        <v>55</v>
      </c>
      <c r="C5655" t="s">
        <v>164</v>
      </c>
      <c r="D5655" s="1" t="s">
        <v>20</v>
      </c>
      <c r="E5655" t="s">
        <v>15</v>
      </c>
      <c r="F5655" s="1" t="s">
        <v>161</v>
      </c>
      <c r="G5655" t="s">
        <v>142</v>
      </c>
      <c r="H5655" s="1" t="s">
        <v>187</v>
      </c>
      <c r="I5655" s="1" t="str">
        <f t="shared" si="176"/>
        <v>Android Slate</v>
      </c>
      <c r="J5655" s="1" t="str">
        <f t="shared" si="177"/>
        <v>Android Slate</v>
      </c>
      <c r="K5655" t="s">
        <v>144</v>
      </c>
      <c r="L5655" t="s">
        <v>145</v>
      </c>
      <c r="M5655" s="47">
        <v>16584</v>
      </c>
    </row>
    <row r="5656" spans="1:13" hidden="1" x14ac:dyDescent="0.3">
      <c r="A5656" s="1" t="s">
        <v>186</v>
      </c>
      <c r="B5656" s="1" t="s">
        <v>55</v>
      </c>
      <c r="C5656" t="s">
        <v>164</v>
      </c>
      <c r="D5656" s="1" t="s">
        <v>20</v>
      </c>
      <c r="E5656" t="s">
        <v>15</v>
      </c>
      <c r="F5656" s="1" t="s">
        <v>161</v>
      </c>
      <c r="G5656" t="s">
        <v>142</v>
      </c>
      <c r="H5656" s="1" t="s">
        <v>187</v>
      </c>
      <c r="I5656" s="1" t="str">
        <f t="shared" si="176"/>
        <v>Android Slate</v>
      </c>
      <c r="J5656" s="1" t="str">
        <f t="shared" si="177"/>
        <v>Android Slate</v>
      </c>
      <c r="K5656" t="s">
        <v>144</v>
      </c>
      <c r="L5656" t="s">
        <v>146</v>
      </c>
      <c r="M5656" s="47">
        <v>14045</v>
      </c>
    </row>
    <row r="5657" spans="1:13" hidden="1" x14ac:dyDescent="0.3">
      <c r="A5657" s="1" t="s">
        <v>186</v>
      </c>
      <c r="B5657" s="1" t="s">
        <v>55</v>
      </c>
      <c r="C5657" t="s">
        <v>164</v>
      </c>
      <c r="D5657" s="1" t="s">
        <v>20</v>
      </c>
      <c r="E5657" t="s">
        <v>15</v>
      </c>
      <c r="F5657" s="1" t="s">
        <v>161</v>
      </c>
      <c r="G5657" t="s">
        <v>142</v>
      </c>
      <c r="H5657" s="1" t="s">
        <v>187</v>
      </c>
      <c r="I5657" s="1" t="str">
        <f t="shared" si="176"/>
        <v>Android Slate</v>
      </c>
      <c r="J5657" s="1" t="str">
        <f t="shared" si="177"/>
        <v>Android Slate</v>
      </c>
      <c r="K5657" t="s">
        <v>144</v>
      </c>
      <c r="L5657" t="s">
        <v>147</v>
      </c>
      <c r="M5657" s="47">
        <v>10881</v>
      </c>
    </row>
    <row r="5658" spans="1:13" hidden="1" x14ac:dyDescent="0.3">
      <c r="A5658" s="1" t="s">
        <v>186</v>
      </c>
      <c r="B5658" s="1" t="s">
        <v>55</v>
      </c>
      <c r="C5658" t="s">
        <v>164</v>
      </c>
      <c r="D5658" s="1" t="s">
        <v>20</v>
      </c>
      <c r="E5658" t="s">
        <v>15</v>
      </c>
      <c r="F5658" s="1" t="s">
        <v>161</v>
      </c>
      <c r="G5658" t="s">
        <v>142</v>
      </c>
      <c r="H5658" s="1" t="s">
        <v>187</v>
      </c>
      <c r="I5658" s="1" t="str">
        <f t="shared" si="176"/>
        <v>Android Slate</v>
      </c>
      <c r="J5658" s="1" t="str">
        <f t="shared" si="177"/>
        <v>Android Slate</v>
      </c>
      <c r="K5658" t="s">
        <v>144</v>
      </c>
      <c r="L5658" t="s">
        <v>148</v>
      </c>
      <c r="M5658" s="47">
        <v>3163</v>
      </c>
    </row>
    <row r="5659" spans="1:13" hidden="1" x14ac:dyDescent="0.3">
      <c r="A5659" s="1" t="s">
        <v>186</v>
      </c>
      <c r="B5659" s="1" t="s">
        <v>55</v>
      </c>
      <c r="C5659" t="s">
        <v>164</v>
      </c>
      <c r="D5659" s="1" t="s">
        <v>20</v>
      </c>
      <c r="E5659" t="s">
        <v>15</v>
      </c>
      <c r="F5659" s="1" t="s">
        <v>161</v>
      </c>
      <c r="G5659" t="s">
        <v>142</v>
      </c>
      <c r="H5659" s="1" t="s">
        <v>187</v>
      </c>
      <c r="I5659" s="1" t="str">
        <f t="shared" si="176"/>
        <v>Android Slate</v>
      </c>
      <c r="J5659" s="1" t="str">
        <f t="shared" si="177"/>
        <v>Android Slate</v>
      </c>
      <c r="K5659" t="s">
        <v>144</v>
      </c>
      <c r="L5659" t="s">
        <v>149</v>
      </c>
      <c r="M5659" s="47">
        <v>671</v>
      </c>
    </row>
    <row r="5660" spans="1:13" hidden="1" x14ac:dyDescent="0.3">
      <c r="A5660" s="1" t="s">
        <v>186</v>
      </c>
      <c r="B5660" s="1" t="s">
        <v>55</v>
      </c>
      <c r="C5660" t="s">
        <v>164</v>
      </c>
      <c r="D5660" s="1" t="s">
        <v>20</v>
      </c>
      <c r="E5660" t="s">
        <v>15</v>
      </c>
      <c r="F5660" s="1" t="s">
        <v>161</v>
      </c>
      <c r="G5660" t="s">
        <v>142</v>
      </c>
      <c r="H5660" s="1" t="s">
        <v>187</v>
      </c>
      <c r="I5660" s="1" t="str">
        <f t="shared" si="176"/>
        <v>Android Slate</v>
      </c>
      <c r="J5660" s="1" t="str">
        <f t="shared" si="177"/>
        <v>Android Slate</v>
      </c>
      <c r="K5660" t="s">
        <v>144</v>
      </c>
      <c r="L5660" t="s">
        <v>150</v>
      </c>
      <c r="M5660" s="47">
        <v>1295</v>
      </c>
    </row>
    <row r="5661" spans="1:13" hidden="1" x14ac:dyDescent="0.3">
      <c r="A5661" s="1" t="s">
        <v>186</v>
      </c>
      <c r="B5661" s="1" t="s">
        <v>55</v>
      </c>
      <c r="C5661" t="s">
        <v>164</v>
      </c>
      <c r="D5661" s="1" t="s">
        <v>20</v>
      </c>
      <c r="E5661" t="s">
        <v>15</v>
      </c>
      <c r="F5661" s="1" t="s">
        <v>161</v>
      </c>
      <c r="G5661" t="s">
        <v>142</v>
      </c>
      <c r="H5661" s="1" t="s">
        <v>187</v>
      </c>
      <c r="I5661" s="1" t="str">
        <f t="shared" si="176"/>
        <v>Android Slate</v>
      </c>
      <c r="J5661" s="1" t="str">
        <f t="shared" si="177"/>
        <v>Android Slate</v>
      </c>
      <c r="K5661" t="s">
        <v>144</v>
      </c>
      <c r="L5661" t="s">
        <v>151</v>
      </c>
      <c r="M5661" s="47">
        <v>1295</v>
      </c>
    </row>
    <row r="5662" spans="1:13" hidden="1" x14ac:dyDescent="0.3">
      <c r="A5662" s="1" t="s">
        <v>186</v>
      </c>
      <c r="B5662" s="1" t="s">
        <v>55</v>
      </c>
      <c r="C5662" t="s">
        <v>164</v>
      </c>
      <c r="D5662" s="1" t="s">
        <v>19</v>
      </c>
      <c r="E5662" t="s">
        <v>13</v>
      </c>
      <c r="F5662" s="1" t="s">
        <v>154</v>
      </c>
      <c r="G5662" t="s">
        <v>142</v>
      </c>
      <c r="H5662" s="1" t="s">
        <v>187</v>
      </c>
      <c r="I5662" s="1" t="str">
        <f t="shared" si="176"/>
        <v>DT Workstation</v>
      </c>
      <c r="J5662" s="1" t="str">
        <f t="shared" si="177"/>
        <v>DT Workstation</v>
      </c>
      <c r="K5662" t="s">
        <v>144</v>
      </c>
      <c r="L5662" t="s">
        <v>145</v>
      </c>
      <c r="M5662" s="47">
        <v>16</v>
      </c>
    </row>
    <row r="5663" spans="1:13" hidden="1" x14ac:dyDescent="0.3">
      <c r="A5663" s="1" t="s">
        <v>186</v>
      </c>
      <c r="B5663" s="1" t="s">
        <v>55</v>
      </c>
      <c r="C5663" t="s">
        <v>164</v>
      </c>
      <c r="D5663" s="1" t="s">
        <v>19</v>
      </c>
      <c r="E5663" t="s">
        <v>13</v>
      </c>
      <c r="F5663" s="1" t="s">
        <v>154</v>
      </c>
      <c r="G5663" t="s">
        <v>142</v>
      </c>
      <c r="H5663" s="1" t="s">
        <v>187</v>
      </c>
      <c r="I5663" s="1" t="str">
        <f t="shared" si="176"/>
        <v>DT Workstation</v>
      </c>
      <c r="J5663" s="1" t="str">
        <f t="shared" si="177"/>
        <v>DT Workstation</v>
      </c>
      <c r="K5663" t="s">
        <v>144</v>
      </c>
      <c r="L5663" t="s">
        <v>146</v>
      </c>
      <c r="M5663" s="47">
        <v>16</v>
      </c>
    </row>
    <row r="5664" spans="1:13" hidden="1" x14ac:dyDescent="0.3">
      <c r="A5664" s="1" t="s">
        <v>186</v>
      </c>
      <c r="B5664" s="1" t="s">
        <v>55</v>
      </c>
      <c r="C5664" t="s">
        <v>164</v>
      </c>
      <c r="D5664" s="1" t="s">
        <v>19</v>
      </c>
      <c r="E5664" t="s">
        <v>13</v>
      </c>
      <c r="F5664" s="1" t="s">
        <v>154</v>
      </c>
      <c r="G5664" t="s">
        <v>142</v>
      </c>
      <c r="H5664" s="1" t="s">
        <v>187</v>
      </c>
      <c r="I5664" s="1" t="str">
        <f t="shared" si="176"/>
        <v>DT Workstation</v>
      </c>
      <c r="J5664" s="1" t="str">
        <f t="shared" si="177"/>
        <v>DT Workstation</v>
      </c>
      <c r="K5664" t="s">
        <v>144</v>
      </c>
      <c r="L5664" t="s">
        <v>147</v>
      </c>
      <c r="M5664" s="47">
        <v>13</v>
      </c>
    </row>
    <row r="5665" spans="1:13" hidden="1" x14ac:dyDescent="0.3">
      <c r="A5665" s="1" t="s">
        <v>186</v>
      </c>
      <c r="B5665" s="1" t="s">
        <v>55</v>
      </c>
      <c r="C5665" t="s">
        <v>164</v>
      </c>
      <c r="D5665" s="1" t="s">
        <v>19</v>
      </c>
      <c r="E5665" t="s">
        <v>13</v>
      </c>
      <c r="F5665" s="1" t="s">
        <v>154</v>
      </c>
      <c r="G5665" t="s">
        <v>142</v>
      </c>
      <c r="H5665" s="1" t="s">
        <v>187</v>
      </c>
      <c r="I5665" s="1" t="str">
        <f t="shared" si="176"/>
        <v>DT Workstation</v>
      </c>
      <c r="J5665" s="1" t="str">
        <f t="shared" si="177"/>
        <v>DT Workstation</v>
      </c>
      <c r="K5665" t="s">
        <v>144</v>
      </c>
      <c r="L5665" t="s">
        <v>148</v>
      </c>
      <c r="M5665" s="47">
        <v>5</v>
      </c>
    </row>
    <row r="5666" spans="1:13" hidden="1" x14ac:dyDescent="0.3">
      <c r="A5666" s="1" t="s">
        <v>186</v>
      </c>
      <c r="B5666" s="1" t="s">
        <v>55</v>
      </c>
      <c r="C5666" t="s">
        <v>164</v>
      </c>
      <c r="D5666" s="1" t="s">
        <v>19</v>
      </c>
      <c r="E5666" t="s">
        <v>13</v>
      </c>
      <c r="F5666" s="1" t="s">
        <v>154</v>
      </c>
      <c r="G5666" t="s">
        <v>142</v>
      </c>
      <c r="H5666" s="1" t="s">
        <v>187</v>
      </c>
      <c r="I5666" s="1" t="str">
        <f t="shared" si="176"/>
        <v>DT Workstation</v>
      </c>
      <c r="J5666" s="1" t="str">
        <f t="shared" si="177"/>
        <v>DT Workstation</v>
      </c>
      <c r="K5666" t="s">
        <v>144</v>
      </c>
      <c r="L5666" t="s">
        <v>149</v>
      </c>
      <c r="M5666" s="47">
        <v>2</v>
      </c>
    </row>
    <row r="5667" spans="1:13" hidden="1" x14ac:dyDescent="0.3">
      <c r="A5667" s="1" t="s">
        <v>186</v>
      </c>
      <c r="B5667" s="1" t="s">
        <v>55</v>
      </c>
      <c r="C5667" t="s">
        <v>164</v>
      </c>
      <c r="D5667" s="1" t="s">
        <v>19</v>
      </c>
      <c r="E5667" t="s">
        <v>13</v>
      </c>
      <c r="F5667" s="1" t="s">
        <v>154</v>
      </c>
      <c r="G5667" t="s">
        <v>142</v>
      </c>
      <c r="H5667" s="1" t="s">
        <v>187</v>
      </c>
      <c r="I5667" s="1" t="str">
        <f t="shared" si="176"/>
        <v>DT Workstation</v>
      </c>
      <c r="J5667" s="1" t="str">
        <f t="shared" si="177"/>
        <v>DT Workstation</v>
      </c>
      <c r="K5667" t="s">
        <v>144</v>
      </c>
      <c r="L5667" t="s">
        <v>150</v>
      </c>
      <c r="M5667" s="47">
        <v>1</v>
      </c>
    </row>
    <row r="5668" spans="1:13" hidden="1" x14ac:dyDescent="0.3">
      <c r="A5668" s="1" t="s">
        <v>186</v>
      </c>
      <c r="B5668" s="1" t="s">
        <v>55</v>
      </c>
      <c r="C5668" t="s">
        <v>164</v>
      </c>
      <c r="D5668" s="1" t="s">
        <v>19</v>
      </c>
      <c r="E5668" t="s">
        <v>13</v>
      </c>
      <c r="F5668" s="1" t="s">
        <v>154</v>
      </c>
      <c r="G5668" t="s">
        <v>142</v>
      </c>
      <c r="H5668" s="1" t="s">
        <v>187</v>
      </c>
      <c r="I5668" s="1" t="str">
        <f t="shared" si="176"/>
        <v>DT Workstation</v>
      </c>
      <c r="J5668" s="1" t="str">
        <f t="shared" si="177"/>
        <v>DT Workstation</v>
      </c>
      <c r="K5668" t="s">
        <v>144</v>
      </c>
      <c r="L5668" t="s">
        <v>151</v>
      </c>
      <c r="M5668" s="47">
        <v>1</v>
      </c>
    </row>
    <row r="5669" spans="1:13" hidden="1" x14ac:dyDescent="0.3">
      <c r="A5669" s="1" t="s">
        <v>186</v>
      </c>
      <c r="B5669" s="1" t="s">
        <v>55</v>
      </c>
      <c r="C5669" t="s">
        <v>164</v>
      </c>
      <c r="D5669" s="1" t="s">
        <v>19</v>
      </c>
      <c r="E5669" t="s">
        <v>14</v>
      </c>
      <c r="F5669" s="1" t="s">
        <v>154</v>
      </c>
      <c r="G5669" t="s">
        <v>142</v>
      </c>
      <c r="H5669" s="1" t="s">
        <v>155</v>
      </c>
      <c r="I5669" s="1" t="str">
        <f t="shared" si="176"/>
        <v>NB Workstation</v>
      </c>
      <c r="J5669" s="1" t="str">
        <f t="shared" si="177"/>
        <v>NB Workstation</v>
      </c>
      <c r="K5669" t="s">
        <v>144</v>
      </c>
      <c r="L5669" t="s">
        <v>145</v>
      </c>
      <c r="M5669" s="47">
        <v>26</v>
      </c>
    </row>
    <row r="5670" spans="1:13" hidden="1" x14ac:dyDescent="0.3">
      <c r="A5670" s="1" t="s">
        <v>186</v>
      </c>
      <c r="B5670" s="1" t="s">
        <v>55</v>
      </c>
      <c r="C5670" t="s">
        <v>164</v>
      </c>
      <c r="D5670" s="1" t="s">
        <v>19</v>
      </c>
      <c r="E5670" t="s">
        <v>14</v>
      </c>
      <c r="F5670" s="1" t="s">
        <v>154</v>
      </c>
      <c r="G5670" t="s">
        <v>142</v>
      </c>
      <c r="H5670" s="1" t="s">
        <v>155</v>
      </c>
      <c r="I5670" s="1" t="str">
        <f t="shared" si="176"/>
        <v>NB Workstation</v>
      </c>
      <c r="J5670" s="1" t="str">
        <f t="shared" si="177"/>
        <v>NB Workstation</v>
      </c>
      <c r="K5670" t="s">
        <v>144</v>
      </c>
      <c r="L5670" t="s">
        <v>146</v>
      </c>
      <c r="M5670" s="47">
        <v>19</v>
      </c>
    </row>
    <row r="5671" spans="1:13" hidden="1" x14ac:dyDescent="0.3">
      <c r="A5671" s="1" t="s">
        <v>186</v>
      </c>
      <c r="B5671" s="1" t="s">
        <v>55</v>
      </c>
      <c r="C5671" t="s">
        <v>164</v>
      </c>
      <c r="D5671" s="1" t="s">
        <v>19</v>
      </c>
      <c r="E5671" t="s">
        <v>14</v>
      </c>
      <c r="F5671" s="1" t="s">
        <v>154</v>
      </c>
      <c r="G5671" t="s">
        <v>142</v>
      </c>
      <c r="H5671" s="1" t="s">
        <v>155</v>
      </c>
      <c r="I5671" s="1" t="str">
        <f t="shared" si="176"/>
        <v>NB Workstation</v>
      </c>
      <c r="J5671" s="1" t="str">
        <f t="shared" si="177"/>
        <v>NB Workstation</v>
      </c>
      <c r="K5671" t="s">
        <v>144</v>
      </c>
      <c r="L5671" t="s">
        <v>147</v>
      </c>
      <c r="M5671" s="47">
        <v>17</v>
      </c>
    </row>
    <row r="5672" spans="1:13" hidden="1" x14ac:dyDescent="0.3">
      <c r="A5672" s="1" t="s">
        <v>186</v>
      </c>
      <c r="B5672" s="1" t="s">
        <v>55</v>
      </c>
      <c r="C5672" t="s">
        <v>164</v>
      </c>
      <c r="D5672" s="1" t="s">
        <v>19</v>
      </c>
      <c r="E5672" t="s">
        <v>14</v>
      </c>
      <c r="F5672" s="1" t="s">
        <v>154</v>
      </c>
      <c r="G5672" t="s">
        <v>142</v>
      </c>
      <c r="H5672" s="1" t="s">
        <v>155</v>
      </c>
      <c r="I5672" s="1" t="str">
        <f t="shared" si="176"/>
        <v>NB Workstation</v>
      </c>
      <c r="J5672" s="1" t="str">
        <f t="shared" si="177"/>
        <v>NB Workstation</v>
      </c>
      <c r="K5672" t="s">
        <v>144</v>
      </c>
      <c r="L5672" t="s">
        <v>148</v>
      </c>
      <c r="M5672" s="47">
        <v>5</v>
      </c>
    </row>
    <row r="5673" spans="1:13" hidden="1" x14ac:dyDescent="0.3">
      <c r="A5673" s="1" t="s">
        <v>186</v>
      </c>
      <c r="B5673" s="1" t="s">
        <v>55</v>
      </c>
      <c r="C5673" t="s">
        <v>164</v>
      </c>
      <c r="D5673" s="1" t="s">
        <v>19</v>
      </c>
      <c r="E5673" t="s">
        <v>14</v>
      </c>
      <c r="F5673" s="1" t="s">
        <v>154</v>
      </c>
      <c r="G5673" t="s">
        <v>142</v>
      </c>
      <c r="H5673" s="1" t="s">
        <v>155</v>
      </c>
      <c r="I5673" s="1" t="str">
        <f t="shared" si="176"/>
        <v>NB Workstation</v>
      </c>
      <c r="J5673" s="1" t="str">
        <f t="shared" si="177"/>
        <v>NB Workstation</v>
      </c>
      <c r="K5673" t="s">
        <v>144</v>
      </c>
      <c r="L5673" t="s">
        <v>149</v>
      </c>
      <c r="M5673" s="47">
        <v>3</v>
      </c>
    </row>
    <row r="5674" spans="1:13" hidden="1" x14ac:dyDescent="0.3">
      <c r="A5674" s="1" t="s">
        <v>186</v>
      </c>
      <c r="B5674" s="1" t="s">
        <v>55</v>
      </c>
      <c r="C5674" t="s">
        <v>164</v>
      </c>
      <c r="D5674" s="1" t="s">
        <v>19</v>
      </c>
      <c r="E5674" t="s">
        <v>14</v>
      </c>
      <c r="F5674" s="1" t="s">
        <v>154</v>
      </c>
      <c r="G5674" t="s">
        <v>142</v>
      </c>
      <c r="H5674" s="1" t="s">
        <v>155</v>
      </c>
      <c r="I5674" s="1" t="str">
        <f t="shared" si="176"/>
        <v>NB Workstation</v>
      </c>
      <c r="J5674" s="1" t="str">
        <f t="shared" si="177"/>
        <v>NB Workstation</v>
      </c>
      <c r="K5674" t="s">
        <v>144</v>
      </c>
      <c r="L5674" t="s">
        <v>150</v>
      </c>
      <c r="M5674" s="47">
        <v>1</v>
      </c>
    </row>
    <row r="5675" spans="1:13" hidden="1" x14ac:dyDescent="0.3">
      <c r="A5675" s="1" t="s">
        <v>186</v>
      </c>
      <c r="B5675" s="1" t="s">
        <v>55</v>
      </c>
      <c r="C5675" t="s">
        <v>164</v>
      </c>
      <c r="D5675" s="1" t="s">
        <v>19</v>
      </c>
      <c r="E5675" t="s">
        <v>14</v>
      </c>
      <c r="F5675" s="1" t="s">
        <v>154</v>
      </c>
      <c r="G5675" t="s">
        <v>142</v>
      </c>
      <c r="H5675" s="1" t="s">
        <v>155</v>
      </c>
      <c r="I5675" s="1" t="str">
        <f t="shared" si="176"/>
        <v>NB Workstation</v>
      </c>
      <c r="J5675" s="1" t="str">
        <f t="shared" si="177"/>
        <v>NB Workstation</v>
      </c>
      <c r="K5675" t="s">
        <v>144</v>
      </c>
      <c r="L5675" t="s">
        <v>151</v>
      </c>
      <c r="M5675" s="47">
        <v>1</v>
      </c>
    </row>
    <row r="5676" spans="1:13" hidden="1" x14ac:dyDescent="0.3">
      <c r="A5676" s="1" t="s">
        <v>186</v>
      </c>
      <c r="B5676" s="1" t="s">
        <v>55</v>
      </c>
      <c r="C5676" t="s">
        <v>96</v>
      </c>
      <c r="D5676" s="1" t="s">
        <v>17</v>
      </c>
      <c r="E5676" t="s">
        <v>8</v>
      </c>
      <c r="F5676" s="1" t="s">
        <v>156</v>
      </c>
      <c r="G5676" t="s">
        <v>142</v>
      </c>
      <c r="H5676" s="1" t="s">
        <v>187</v>
      </c>
      <c r="I5676" s="1" t="str">
        <f t="shared" si="176"/>
        <v>AIO Chrome DT</v>
      </c>
      <c r="J5676" s="1" t="str">
        <f t="shared" si="177"/>
        <v>AIO Chrome DT</v>
      </c>
      <c r="K5676" t="s">
        <v>143</v>
      </c>
      <c r="L5676" t="s">
        <v>143</v>
      </c>
      <c r="M5676" s="47">
        <v>902</v>
      </c>
    </row>
    <row r="5677" spans="1:13" hidden="1" x14ac:dyDescent="0.3">
      <c r="A5677" s="1" t="s">
        <v>186</v>
      </c>
      <c r="B5677" s="1" t="s">
        <v>55</v>
      </c>
      <c r="C5677" t="s">
        <v>96</v>
      </c>
      <c r="D5677" s="1" t="s">
        <v>17</v>
      </c>
      <c r="E5677" t="s">
        <v>8</v>
      </c>
      <c r="F5677" s="1" t="s">
        <v>156</v>
      </c>
      <c r="G5677" t="s">
        <v>142</v>
      </c>
      <c r="H5677" s="1" t="s">
        <v>187</v>
      </c>
      <c r="I5677" s="1" t="str">
        <f t="shared" si="176"/>
        <v>AIO Chrome DT</v>
      </c>
      <c r="J5677" s="1" t="str">
        <f t="shared" si="177"/>
        <v>AIO Chrome DT</v>
      </c>
      <c r="K5677" t="s">
        <v>144</v>
      </c>
      <c r="L5677" t="s">
        <v>145</v>
      </c>
      <c r="M5677" s="47">
        <v>371</v>
      </c>
    </row>
    <row r="5678" spans="1:13" hidden="1" x14ac:dyDescent="0.3">
      <c r="A5678" s="1" t="s">
        <v>186</v>
      </c>
      <c r="B5678" s="1" t="s">
        <v>55</v>
      </c>
      <c r="C5678" t="s">
        <v>96</v>
      </c>
      <c r="D5678" s="1" t="s">
        <v>17</v>
      </c>
      <c r="E5678" t="s">
        <v>8</v>
      </c>
      <c r="F5678" s="1" t="s">
        <v>156</v>
      </c>
      <c r="G5678" t="s">
        <v>142</v>
      </c>
      <c r="H5678" s="1" t="s">
        <v>187</v>
      </c>
      <c r="I5678" s="1" t="str">
        <f t="shared" si="176"/>
        <v>AIO Chrome DT</v>
      </c>
      <c r="J5678" s="1" t="str">
        <f t="shared" si="177"/>
        <v>AIO Chrome DT</v>
      </c>
      <c r="K5678" t="s">
        <v>144</v>
      </c>
      <c r="L5678" t="s">
        <v>146</v>
      </c>
      <c r="M5678" s="47">
        <v>570</v>
      </c>
    </row>
    <row r="5679" spans="1:13" hidden="1" x14ac:dyDescent="0.3">
      <c r="A5679" s="1" t="s">
        <v>186</v>
      </c>
      <c r="B5679" s="1" t="s">
        <v>55</v>
      </c>
      <c r="C5679" t="s">
        <v>96</v>
      </c>
      <c r="D5679" s="1" t="s">
        <v>17</v>
      </c>
      <c r="E5679" t="s">
        <v>8</v>
      </c>
      <c r="F5679" s="1" t="s">
        <v>156</v>
      </c>
      <c r="G5679" t="s">
        <v>142</v>
      </c>
      <c r="H5679" s="1" t="s">
        <v>187</v>
      </c>
      <c r="I5679" s="1" t="str">
        <f t="shared" si="176"/>
        <v>AIO Chrome DT</v>
      </c>
      <c r="J5679" s="1" t="str">
        <f t="shared" si="177"/>
        <v>AIO Chrome DT</v>
      </c>
      <c r="K5679" t="s">
        <v>144</v>
      </c>
      <c r="L5679" t="s">
        <v>147</v>
      </c>
      <c r="M5679" s="47">
        <v>378</v>
      </c>
    </row>
    <row r="5680" spans="1:13" hidden="1" x14ac:dyDescent="0.3">
      <c r="A5680" s="1" t="s">
        <v>186</v>
      </c>
      <c r="B5680" s="1" t="s">
        <v>55</v>
      </c>
      <c r="C5680" t="s">
        <v>96</v>
      </c>
      <c r="D5680" s="1" t="s">
        <v>17</v>
      </c>
      <c r="E5680" t="s">
        <v>8</v>
      </c>
      <c r="F5680" s="1" t="s">
        <v>156</v>
      </c>
      <c r="G5680" t="s">
        <v>142</v>
      </c>
      <c r="H5680" s="1" t="s">
        <v>187</v>
      </c>
      <c r="I5680" s="1" t="str">
        <f t="shared" si="176"/>
        <v>AIO Chrome DT</v>
      </c>
      <c r="J5680" s="1" t="str">
        <f t="shared" si="177"/>
        <v>AIO Chrome DT</v>
      </c>
      <c r="K5680" t="s">
        <v>144</v>
      </c>
      <c r="L5680" t="s">
        <v>148</v>
      </c>
      <c r="M5680" s="47">
        <v>14</v>
      </c>
    </row>
    <row r="5681" spans="1:13" hidden="1" x14ac:dyDescent="0.3">
      <c r="A5681" s="1" t="s">
        <v>186</v>
      </c>
      <c r="B5681" s="1" t="s">
        <v>55</v>
      </c>
      <c r="C5681" t="s">
        <v>96</v>
      </c>
      <c r="D5681" s="1" t="s">
        <v>17</v>
      </c>
      <c r="E5681" t="s">
        <v>8</v>
      </c>
      <c r="F5681" s="1" t="s">
        <v>156</v>
      </c>
      <c r="G5681" t="s">
        <v>142</v>
      </c>
      <c r="H5681" s="1" t="s">
        <v>187</v>
      </c>
      <c r="I5681" s="1" t="str">
        <f t="shared" si="176"/>
        <v>AIO Chrome DT</v>
      </c>
      <c r="J5681" s="1" t="str">
        <f t="shared" si="177"/>
        <v>AIO Chrome DT</v>
      </c>
      <c r="K5681" t="s">
        <v>144</v>
      </c>
      <c r="L5681" t="s">
        <v>149</v>
      </c>
      <c r="M5681" s="47">
        <v>37</v>
      </c>
    </row>
    <row r="5682" spans="1:13" hidden="1" x14ac:dyDescent="0.3">
      <c r="A5682" s="1" t="s">
        <v>186</v>
      </c>
      <c r="B5682" s="1" t="s">
        <v>55</v>
      </c>
      <c r="C5682" t="s">
        <v>96</v>
      </c>
      <c r="D5682" s="1" t="s">
        <v>17</v>
      </c>
      <c r="E5682" t="s">
        <v>8</v>
      </c>
      <c r="F5682" s="1" t="s">
        <v>156</v>
      </c>
      <c r="G5682" t="s">
        <v>142</v>
      </c>
      <c r="H5682" s="1" t="s">
        <v>187</v>
      </c>
      <c r="I5682" s="1" t="str">
        <f t="shared" si="176"/>
        <v>AIO Chrome DT</v>
      </c>
      <c r="J5682" s="1" t="str">
        <f t="shared" si="177"/>
        <v>AIO Chrome DT</v>
      </c>
      <c r="K5682" t="s">
        <v>144</v>
      </c>
      <c r="L5682" t="s">
        <v>151</v>
      </c>
      <c r="M5682" s="47">
        <v>14</v>
      </c>
    </row>
    <row r="5683" spans="1:13" hidden="1" x14ac:dyDescent="0.3">
      <c r="A5683" s="1" t="s">
        <v>186</v>
      </c>
      <c r="B5683" s="1" t="s">
        <v>55</v>
      </c>
      <c r="C5683" t="s">
        <v>96</v>
      </c>
      <c r="D5683" s="1" t="s">
        <v>17</v>
      </c>
      <c r="E5683" t="s">
        <v>8</v>
      </c>
      <c r="F5683" s="1" t="s">
        <v>159</v>
      </c>
      <c r="G5683" t="s">
        <v>142</v>
      </c>
      <c r="H5683" s="1" t="s">
        <v>187</v>
      </c>
      <c r="I5683" s="1" t="str">
        <f t="shared" si="176"/>
        <v>AIO DT</v>
      </c>
      <c r="J5683" s="1" t="str">
        <f t="shared" si="177"/>
        <v>AIO DT</v>
      </c>
      <c r="K5683" t="s">
        <v>143</v>
      </c>
      <c r="L5683" t="s">
        <v>143</v>
      </c>
      <c r="M5683" s="47">
        <v>1955</v>
      </c>
    </row>
    <row r="5684" spans="1:13" hidden="1" x14ac:dyDescent="0.3">
      <c r="A5684" s="1" t="s">
        <v>186</v>
      </c>
      <c r="B5684" s="1" t="s">
        <v>55</v>
      </c>
      <c r="C5684" t="s">
        <v>96</v>
      </c>
      <c r="D5684" s="1" t="s">
        <v>17</v>
      </c>
      <c r="E5684" t="s">
        <v>8</v>
      </c>
      <c r="F5684" s="1" t="s">
        <v>159</v>
      </c>
      <c r="G5684" t="s">
        <v>142</v>
      </c>
      <c r="H5684" s="1" t="s">
        <v>187</v>
      </c>
      <c r="I5684" s="1" t="str">
        <f t="shared" si="176"/>
        <v>AIO DT</v>
      </c>
      <c r="J5684" s="1" t="str">
        <f t="shared" si="177"/>
        <v>AIO DT</v>
      </c>
      <c r="K5684" t="s">
        <v>144</v>
      </c>
      <c r="L5684" t="s">
        <v>145</v>
      </c>
      <c r="M5684" s="47">
        <v>19</v>
      </c>
    </row>
    <row r="5685" spans="1:13" hidden="1" x14ac:dyDescent="0.3">
      <c r="A5685" s="1" t="s">
        <v>186</v>
      </c>
      <c r="B5685" s="1" t="s">
        <v>55</v>
      </c>
      <c r="C5685" t="s">
        <v>96</v>
      </c>
      <c r="D5685" s="1" t="s">
        <v>17</v>
      </c>
      <c r="E5685" t="s">
        <v>8</v>
      </c>
      <c r="F5685" s="1" t="s">
        <v>159</v>
      </c>
      <c r="G5685" t="s">
        <v>142</v>
      </c>
      <c r="H5685" s="1" t="s">
        <v>187</v>
      </c>
      <c r="I5685" s="1" t="str">
        <f t="shared" si="176"/>
        <v>AIO DT</v>
      </c>
      <c r="J5685" s="1" t="str">
        <f t="shared" si="177"/>
        <v>AIO DT</v>
      </c>
      <c r="K5685" t="s">
        <v>144</v>
      </c>
      <c r="L5685" t="s">
        <v>146</v>
      </c>
      <c r="M5685" s="47">
        <v>28</v>
      </c>
    </row>
    <row r="5686" spans="1:13" hidden="1" x14ac:dyDescent="0.3">
      <c r="A5686" s="1" t="s">
        <v>186</v>
      </c>
      <c r="B5686" s="1" t="s">
        <v>55</v>
      </c>
      <c r="C5686" t="s">
        <v>96</v>
      </c>
      <c r="D5686" s="1" t="s">
        <v>17</v>
      </c>
      <c r="E5686" t="s">
        <v>8</v>
      </c>
      <c r="F5686" s="1" t="s">
        <v>159</v>
      </c>
      <c r="G5686" t="s">
        <v>142</v>
      </c>
      <c r="H5686" s="1" t="s">
        <v>187</v>
      </c>
      <c r="I5686" s="1" t="str">
        <f t="shared" si="176"/>
        <v>AIO DT</v>
      </c>
      <c r="J5686" s="1" t="str">
        <f t="shared" si="177"/>
        <v>AIO DT</v>
      </c>
      <c r="K5686" t="s">
        <v>144</v>
      </c>
      <c r="L5686" t="s">
        <v>147</v>
      </c>
      <c r="M5686" s="47">
        <v>18</v>
      </c>
    </row>
    <row r="5687" spans="1:13" hidden="1" x14ac:dyDescent="0.3">
      <c r="A5687" s="1" t="s">
        <v>186</v>
      </c>
      <c r="B5687" s="1" t="s">
        <v>55</v>
      </c>
      <c r="C5687" t="s">
        <v>96</v>
      </c>
      <c r="D5687" s="1" t="s">
        <v>17</v>
      </c>
      <c r="E5687" t="s">
        <v>8</v>
      </c>
      <c r="F5687" s="1" t="s">
        <v>159</v>
      </c>
      <c r="G5687" t="s">
        <v>142</v>
      </c>
      <c r="H5687" s="1" t="s">
        <v>187</v>
      </c>
      <c r="I5687" s="1" t="str">
        <f t="shared" si="176"/>
        <v>AIO DT</v>
      </c>
      <c r="J5687" s="1" t="str">
        <f t="shared" si="177"/>
        <v>AIO DT</v>
      </c>
      <c r="K5687" t="s">
        <v>144</v>
      </c>
      <c r="L5687" t="s">
        <v>149</v>
      </c>
      <c r="M5687" s="47">
        <v>2</v>
      </c>
    </row>
    <row r="5688" spans="1:13" hidden="1" x14ac:dyDescent="0.3">
      <c r="A5688" s="1" t="s">
        <v>186</v>
      </c>
      <c r="B5688" s="1" t="s">
        <v>55</v>
      </c>
      <c r="C5688" t="s">
        <v>96</v>
      </c>
      <c r="D5688" s="1" t="s">
        <v>17</v>
      </c>
      <c r="E5688" t="s">
        <v>8</v>
      </c>
      <c r="F5688" s="1" t="s">
        <v>154</v>
      </c>
      <c r="G5688" t="s">
        <v>142</v>
      </c>
      <c r="H5688" s="1" t="s">
        <v>187</v>
      </c>
      <c r="I5688" s="1" t="str">
        <f t="shared" si="176"/>
        <v>AIO DT</v>
      </c>
      <c r="J5688" s="1" t="str">
        <f t="shared" si="177"/>
        <v>AIO DT</v>
      </c>
      <c r="K5688" t="s">
        <v>143</v>
      </c>
      <c r="L5688" t="s">
        <v>143</v>
      </c>
      <c r="M5688" s="47">
        <v>15516</v>
      </c>
    </row>
    <row r="5689" spans="1:13" hidden="1" x14ac:dyDescent="0.3">
      <c r="A5689" s="1" t="s">
        <v>186</v>
      </c>
      <c r="B5689" s="1" t="s">
        <v>55</v>
      </c>
      <c r="C5689" t="s">
        <v>96</v>
      </c>
      <c r="D5689" s="1" t="s">
        <v>17</v>
      </c>
      <c r="E5689" t="s">
        <v>8</v>
      </c>
      <c r="F5689" s="1" t="s">
        <v>154</v>
      </c>
      <c r="G5689" t="s">
        <v>142</v>
      </c>
      <c r="H5689" s="1" t="s">
        <v>187</v>
      </c>
      <c r="I5689" s="1" t="str">
        <f t="shared" si="176"/>
        <v>AIO DT</v>
      </c>
      <c r="J5689" s="1" t="str">
        <f t="shared" si="177"/>
        <v>AIO DT</v>
      </c>
      <c r="K5689" t="s">
        <v>144</v>
      </c>
      <c r="L5689" t="s">
        <v>145</v>
      </c>
      <c r="M5689" s="47">
        <v>6072</v>
      </c>
    </row>
    <row r="5690" spans="1:13" hidden="1" x14ac:dyDescent="0.3">
      <c r="A5690" s="1" t="s">
        <v>186</v>
      </c>
      <c r="B5690" s="1" t="s">
        <v>55</v>
      </c>
      <c r="C5690" t="s">
        <v>96</v>
      </c>
      <c r="D5690" s="1" t="s">
        <v>17</v>
      </c>
      <c r="E5690" t="s">
        <v>8</v>
      </c>
      <c r="F5690" s="1" t="s">
        <v>154</v>
      </c>
      <c r="G5690" t="s">
        <v>142</v>
      </c>
      <c r="H5690" s="1" t="s">
        <v>187</v>
      </c>
      <c r="I5690" s="1" t="str">
        <f t="shared" si="176"/>
        <v>AIO DT</v>
      </c>
      <c r="J5690" s="1" t="str">
        <f t="shared" si="177"/>
        <v>AIO DT</v>
      </c>
      <c r="K5690" t="s">
        <v>144</v>
      </c>
      <c r="L5690" t="s">
        <v>146</v>
      </c>
      <c r="M5690" s="47">
        <v>8650</v>
      </c>
    </row>
    <row r="5691" spans="1:13" hidden="1" x14ac:dyDescent="0.3">
      <c r="A5691" s="1" t="s">
        <v>186</v>
      </c>
      <c r="B5691" s="1" t="s">
        <v>55</v>
      </c>
      <c r="C5691" t="s">
        <v>96</v>
      </c>
      <c r="D5691" s="1" t="s">
        <v>17</v>
      </c>
      <c r="E5691" t="s">
        <v>8</v>
      </c>
      <c r="F5691" s="1" t="s">
        <v>154</v>
      </c>
      <c r="G5691" t="s">
        <v>142</v>
      </c>
      <c r="H5691" s="1" t="s">
        <v>187</v>
      </c>
      <c r="I5691" s="1" t="str">
        <f t="shared" si="176"/>
        <v>AIO DT</v>
      </c>
      <c r="J5691" s="1" t="str">
        <f t="shared" si="177"/>
        <v>AIO DT</v>
      </c>
      <c r="K5691" t="s">
        <v>144</v>
      </c>
      <c r="L5691" t="s">
        <v>147</v>
      </c>
      <c r="M5691" s="47">
        <v>5964</v>
      </c>
    </row>
    <row r="5692" spans="1:13" hidden="1" x14ac:dyDescent="0.3">
      <c r="A5692" s="1" t="s">
        <v>186</v>
      </c>
      <c r="B5692" s="1" t="s">
        <v>55</v>
      </c>
      <c r="C5692" t="s">
        <v>96</v>
      </c>
      <c r="D5692" s="1" t="s">
        <v>17</v>
      </c>
      <c r="E5692" t="s">
        <v>8</v>
      </c>
      <c r="F5692" s="1" t="s">
        <v>154</v>
      </c>
      <c r="G5692" t="s">
        <v>142</v>
      </c>
      <c r="H5692" s="1" t="s">
        <v>187</v>
      </c>
      <c r="I5692" s="1" t="str">
        <f t="shared" si="176"/>
        <v>AIO DT</v>
      </c>
      <c r="J5692" s="1" t="str">
        <f t="shared" si="177"/>
        <v>AIO DT</v>
      </c>
      <c r="K5692" t="s">
        <v>144</v>
      </c>
      <c r="L5692" t="s">
        <v>148</v>
      </c>
      <c r="M5692" s="47">
        <v>213</v>
      </c>
    </row>
    <row r="5693" spans="1:13" hidden="1" x14ac:dyDescent="0.3">
      <c r="A5693" s="1" t="s">
        <v>186</v>
      </c>
      <c r="B5693" s="1" t="s">
        <v>55</v>
      </c>
      <c r="C5693" t="s">
        <v>96</v>
      </c>
      <c r="D5693" s="1" t="s">
        <v>17</v>
      </c>
      <c r="E5693" t="s">
        <v>8</v>
      </c>
      <c r="F5693" s="1" t="s">
        <v>154</v>
      </c>
      <c r="G5693" t="s">
        <v>142</v>
      </c>
      <c r="H5693" s="1" t="s">
        <v>187</v>
      </c>
      <c r="I5693" s="1" t="str">
        <f t="shared" si="176"/>
        <v>AIO DT</v>
      </c>
      <c r="J5693" s="1" t="str">
        <f t="shared" si="177"/>
        <v>AIO DT</v>
      </c>
      <c r="K5693" t="s">
        <v>144</v>
      </c>
      <c r="L5693" t="s">
        <v>149</v>
      </c>
      <c r="M5693" s="47">
        <v>663</v>
      </c>
    </row>
    <row r="5694" spans="1:13" hidden="1" x14ac:dyDescent="0.3">
      <c r="A5694" s="1" t="s">
        <v>186</v>
      </c>
      <c r="B5694" s="1" t="s">
        <v>55</v>
      </c>
      <c r="C5694" t="s">
        <v>96</v>
      </c>
      <c r="D5694" s="1" t="s">
        <v>17</v>
      </c>
      <c r="E5694" t="s">
        <v>8</v>
      </c>
      <c r="F5694" s="1" t="s">
        <v>154</v>
      </c>
      <c r="G5694" t="s">
        <v>142</v>
      </c>
      <c r="H5694" s="1" t="s">
        <v>187</v>
      </c>
      <c r="I5694" s="1" t="str">
        <f t="shared" si="176"/>
        <v>AIO DT</v>
      </c>
      <c r="J5694" s="1" t="str">
        <f t="shared" si="177"/>
        <v>AIO DT</v>
      </c>
      <c r="K5694" t="s">
        <v>144</v>
      </c>
      <c r="L5694" t="s">
        <v>151</v>
      </c>
      <c r="M5694" s="47">
        <v>203</v>
      </c>
    </row>
    <row r="5695" spans="1:13" hidden="1" x14ac:dyDescent="0.3">
      <c r="A5695" s="1" t="s">
        <v>186</v>
      </c>
      <c r="B5695" s="1" t="s">
        <v>55</v>
      </c>
      <c r="C5695" t="s">
        <v>96</v>
      </c>
      <c r="D5695" s="1" t="s">
        <v>17</v>
      </c>
      <c r="E5695" t="s">
        <v>6</v>
      </c>
      <c r="F5695" s="1" t="s">
        <v>154</v>
      </c>
      <c r="G5695" t="s">
        <v>142</v>
      </c>
      <c r="H5695" s="1" t="s">
        <v>187</v>
      </c>
      <c r="I5695" s="1" t="str">
        <f t="shared" si="176"/>
        <v>Small DT</v>
      </c>
      <c r="J5695" s="1" t="str">
        <f t="shared" si="177"/>
        <v>Small DT</v>
      </c>
      <c r="K5695" t="s">
        <v>143</v>
      </c>
      <c r="L5695" t="s">
        <v>143</v>
      </c>
      <c r="M5695" s="47">
        <v>103</v>
      </c>
    </row>
    <row r="5696" spans="1:13" hidden="1" x14ac:dyDescent="0.3">
      <c r="A5696" s="1" t="s">
        <v>186</v>
      </c>
      <c r="B5696" s="1" t="s">
        <v>55</v>
      </c>
      <c r="C5696" t="s">
        <v>96</v>
      </c>
      <c r="D5696" s="1" t="s">
        <v>17</v>
      </c>
      <c r="E5696" t="s">
        <v>6</v>
      </c>
      <c r="F5696" s="1" t="s">
        <v>154</v>
      </c>
      <c r="G5696" t="s">
        <v>142</v>
      </c>
      <c r="H5696" s="1" t="s">
        <v>187</v>
      </c>
      <c r="I5696" s="1" t="str">
        <f t="shared" si="176"/>
        <v>Small DT</v>
      </c>
      <c r="J5696" s="1" t="str">
        <f t="shared" si="177"/>
        <v>Small DT</v>
      </c>
      <c r="K5696" t="s">
        <v>144</v>
      </c>
      <c r="L5696" t="s">
        <v>145</v>
      </c>
      <c r="M5696" s="47">
        <v>826</v>
      </c>
    </row>
    <row r="5697" spans="1:13" hidden="1" x14ac:dyDescent="0.3">
      <c r="A5697" s="1" t="s">
        <v>186</v>
      </c>
      <c r="B5697" s="1" t="s">
        <v>55</v>
      </c>
      <c r="C5697" t="s">
        <v>96</v>
      </c>
      <c r="D5697" s="1" t="s">
        <v>17</v>
      </c>
      <c r="E5697" t="s">
        <v>6</v>
      </c>
      <c r="F5697" s="1" t="s">
        <v>154</v>
      </c>
      <c r="G5697" t="s">
        <v>142</v>
      </c>
      <c r="H5697" s="1" t="s">
        <v>187</v>
      </c>
      <c r="I5697" s="1" t="str">
        <f t="shared" si="176"/>
        <v>Small DT</v>
      </c>
      <c r="J5697" s="1" t="str">
        <f t="shared" si="177"/>
        <v>Small DT</v>
      </c>
      <c r="K5697" t="s">
        <v>144</v>
      </c>
      <c r="L5697" t="s">
        <v>146</v>
      </c>
      <c r="M5697" s="47">
        <v>1037</v>
      </c>
    </row>
    <row r="5698" spans="1:13" hidden="1" x14ac:dyDescent="0.3">
      <c r="A5698" s="1" t="s">
        <v>186</v>
      </c>
      <c r="B5698" s="1" t="s">
        <v>55</v>
      </c>
      <c r="C5698" t="s">
        <v>96</v>
      </c>
      <c r="D5698" s="1" t="s">
        <v>17</v>
      </c>
      <c r="E5698" t="s">
        <v>6</v>
      </c>
      <c r="F5698" s="1" t="s">
        <v>154</v>
      </c>
      <c r="G5698" t="s">
        <v>142</v>
      </c>
      <c r="H5698" s="1" t="s">
        <v>187</v>
      </c>
      <c r="I5698" s="1" t="str">
        <f t="shared" si="176"/>
        <v>Small DT</v>
      </c>
      <c r="J5698" s="1" t="str">
        <f t="shared" si="177"/>
        <v>Small DT</v>
      </c>
      <c r="K5698" t="s">
        <v>144</v>
      </c>
      <c r="L5698" t="s">
        <v>147</v>
      </c>
      <c r="M5698" s="47">
        <v>1148</v>
      </c>
    </row>
    <row r="5699" spans="1:13" hidden="1" x14ac:dyDescent="0.3">
      <c r="A5699" s="1" t="s">
        <v>186</v>
      </c>
      <c r="B5699" s="1" t="s">
        <v>55</v>
      </c>
      <c r="C5699" t="s">
        <v>96</v>
      </c>
      <c r="D5699" s="1" t="s">
        <v>17</v>
      </c>
      <c r="E5699" t="s">
        <v>6</v>
      </c>
      <c r="F5699" s="1" t="s">
        <v>154</v>
      </c>
      <c r="G5699" t="s">
        <v>142</v>
      </c>
      <c r="H5699" s="1" t="s">
        <v>187</v>
      </c>
      <c r="I5699" s="1" t="str">
        <f t="shared" ref="I5699:I5762" si="178">VLOOKUP(E5699&amp;F5699&amp;G5699,$S$1:$T$74,2,0)</f>
        <v>Small DT</v>
      </c>
      <c r="J5699" s="1" t="str">
        <f t="shared" ref="J5699:J5762" si="179">IF(AND(I5699="Clamshell NB",H5699="Yes"),"Clamshell Ultraslim NB",I5699)</f>
        <v>Small DT</v>
      </c>
      <c r="K5699" t="s">
        <v>144</v>
      </c>
      <c r="L5699" t="s">
        <v>148</v>
      </c>
      <c r="M5699" s="47">
        <v>55</v>
      </c>
    </row>
    <row r="5700" spans="1:13" hidden="1" x14ac:dyDescent="0.3">
      <c r="A5700" s="1" t="s">
        <v>186</v>
      </c>
      <c r="B5700" s="1" t="s">
        <v>55</v>
      </c>
      <c r="C5700" t="s">
        <v>96</v>
      </c>
      <c r="D5700" s="1" t="s">
        <v>17</v>
      </c>
      <c r="E5700" t="s">
        <v>6</v>
      </c>
      <c r="F5700" s="1" t="s">
        <v>154</v>
      </c>
      <c r="G5700" t="s">
        <v>142</v>
      </c>
      <c r="H5700" s="1" t="s">
        <v>187</v>
      </c>
      <c r="I5700" s="1" t="str">
        <f t="shared" si="178"/>
        <v>Small DT</v>
      </c>
      <c r="J5700" s="1" t="str">
        <f t="shared" si="179"/>
        <v>Small DT</v>
      </c>
      <c r="K5700" t="s">
        <v>144</v>
      </c>
      <c r="L5700" t="s">
        <v>149</v>
      </c>
      <c r="M5700" s="47">
        <v>29</v>
      </c>
    </row>
    <row r="5701" spans="1:13" hidden="1" x14ac:dyDescent="0.3">
      <c r="A5701" s="1" t="s">
        <v>186</v>
      </c>
      <c r="B5701" s="1" t="s">
        <v>55</v>
      </c>
      <c r="C5701" t="s">
        <v>96</v>
      </c>
      <c r="D5701" s="1" t="s">
        <v>17</v>
      </c>
      <c r="E5701" t="s">
        <v>7</v>
      </c>
      <c r="F5701" s="1" t="s">
        <v>159</v>
      </c>
      <c r="G5701" t="s">
        <v>155</v>
      </c>
      <c r="H5701" s="1" t="s">
        <v>187</v>
      </c>
      <c r="I5701" s="1" t="str">
        <f t="shared" si="178"/>
        <v>Tower Gaming Capable DT</v>
      </c>
      <c r="J5701" s="1" t="str">
        <f t="shared" si="179"/>
        <v>Tower Gaming Capable DT</v>
      </c>
      <c r="K5701" t="s">
        <v>143</v>
      </c>
      <c r="L5701" t="s">
        <v>143</v>
      </c>
      <c r="M5701" s="47">
        <v>52</v>
      </c>
    </row>
    <row r="5702" spans="1:13" hidden="1" x14ac:dyDescent="0.3">
      <c r="A5702" s="1" t="s">
        <v>186</v>
      </c>
      <c r="B5702" s="1" t="s">
        <v>55</v>
      </c>
      <c r="C5702" t="s">
        <v>96</v>
      </c>
      <c r="D5702" s="1" t="s">
        <v>17</v>
      </c>
      <c r="E5702" t="s">
        <v>7</v>
      </c>
      <c r="F5702" s="1" t="s">
        <v>163</v>
      </c>
      <c r="G5702" t="s">
        <v>142</v>
      </c>
      <c r="H5702" s="1" t="s">
        <v>187</v>
      </c>
      <c r="I5702" s="1" t="str">
        <f t="shared" si="178"/>
        <v>Tower DT</v>
      </c>
      <c r="J5702" s="1" t="str">
        <f t="shared" si="179"/>
        <v>Tower DT</v>
      </c>
      <c r="K5702" t="s">
        <v>143</v>
      </c>
      <c r="L5702" t="s">
        <v>143</v>
      </c>
      <c r="M5702" s="47">
        <v>1</v>
      </c>
    </row>
    <row r="5703" spans="1:13" hidden="1" x14ac:dyDescent="0.3">
      <c r="A5703" s="1" t="s">
        <v>186</v>
      </c>
      <c r="B5703" s="1" t="s">
        <v>55</v>
      </c>
      <c r="C5703" t="s">
        <v>96</v>
      </c>
      <c r="D5703" s="1" t="s">
        <v>17</v>
      </c>
      <c r="E5703" t="s">
        <v>7</v>
      </c>
      <c r="F5703" s="1" t="s">
        <v>163</v>
      </c>
      <c r="G5703" t="s">
        <v>142</v>
      </c>
      <c r="H5703" s="1" t="s">
        <v>187</v>
      </c>
      <c r="I5703" s="1" t="str">
        <f t="shared" si="178"/>
        <v>Tower DT</v>
      </c>
      <c r="J5703" s="1" t="str">
        <f t="shared" si="179"/>
        <v>Tower DT</v>
      </c>
      <c r="K5703" t="s">
        <v>144</v>
      </c>
      <c r="L5703" t="s">
        <v>145</v>
      </c>
      <c r="M5703" s="47">
        <v>54</v>
      </c>
    </row>
    <row r="5704" spans="1:13" hidden="1" x14ac:dyDescent="0.3">
      <c r="A5704" s="1" t="s">
        <v>186</v>
      </c>
      <c r="B5704" s="1" t="s">
        <v>55</v>
      </c>
      <c r="C5704" t="s">
        <v>96</v>
      </c>
      <c r="D5704" s="1" t="s">
        <v>17</v>
      </c>
      <c r="E5704" t="s">
        <v>7</v>
      </c>
      <c r="F5704" s="1" t="s">
        <v>163</v>
      </c>
      <c r="G5704" t="s">
        <v>142</v>
      </c>
      <c r="H5704" s="1" t="s">
        <v>187</v>
      </c>
      <c r="I5704" s="1" t="str">
        <f t="shared" si="178"/>
        <v>Tower DT</v>
      </c>
      <c r="J5704" s="1" t="str">
        <f t="shared" si="179"/>
        <v>Tower DT</v>
      </c>
      <c r="K5704" t="s">
        <v>144</v>
      </c>
      <c r="L5704" t="s">
        <v>146</v>
      </c>
      <c r="M5704" s="47">
        <v>57</v>
      </c>
    </row>
    <row r="5705" spans="1:13" hidden="1" x14ac:dyDescent="0.3">
      <c r="A5705" s="1" t="s">
        <v>186</v>
      </c>
      <c r="B5705" s="1" t="s">
        <v>55</v>
      </c>
      <c r="C5705" t="s">
        <v>96</v>
      </c>
      <c r="D5705" s="1" t="s">
        <v>17</v>
      </c>
      <c r="E5705" t="s">
        <v>7</v>
      </c>
      <c r="F5705" s="1" t="s">
        <v>163</v>
      </c>
      <c r="G5705" t="s">
        <v>142</v>
      </c>
      <c r="H5705" s="1" t="s">
        <v>187</v>
      </c>
      <c r="I5705" s="1" t="str">
        <f t="shared" si="178"/>
        <v>Tower DT</v>
      </c>
      <c r="J5705" s="1" t="str">
        <f t="shared" si="179"/>
        <v>Tower DT</v>
      </c>
      <c r="K5705" t="s">
        <v>144</v>
      </c>
      <c r="L5705" t="s">
        <v>147</v>
      </c>
      <c r="M5705" s="47">
        <v>65</v>
      </c>
    </row>
    <row r="5706" spans="1:13" hidden="1" x14ac:dyDescent="0.3">
      <c r="A5706" s="1" t="s">
        <v>186</v>
      </c>
      <c r="B5706" s="1" t="s">
        <v>55</v>
      </c>
      <c r="C5706" t="s">
        <v>96</v>
      </c>
      <c r="D5706" s="1" t="s">
        <v>17</v>
      </c>
      <c r="E5706" t="s">
        <v>7</v>
      </c>
      <c r="F5706" s="1" t="s">
        <v>163</v>
      </c>
      <c r="G5706" t="s">
        <v>142</v>
      </c>
      <c r="H5706" s="1" t="s">
        <v>187</v>
      </c>
      <c r="I5706" s="1" t="str">
        <f t="shared" si="178"/>
        <v>Tower DT</v>
      </c>
      <c r="J5706" s="1" t="str">
        <f t="shared" si="179"/>
        <v>Tower DT</v>
      </c>
      <c r="K5706" t="s">
        <v>144</v>
      </c>
      <c r="L5706" t="s">
        <v>148</v>
      </c>
      <c r="M5706" s="47">
        <v>3</v>
      </c>
    </row>
    <row r="5707" spans="1:13" hidden="1" x14ac:dyDescent="0.3">
      <c r="A5707" s="1" t="s">
        <v>186</v>
      </c>
      <c r="B5707" s="1" t="s">
        <v>55</v>
      </c>
      <c r="C5707" t="s">
        <v>96</v>
      </c>
      <c r="D5707" s="1" t="s">
        <v>17</v>
      </c>
      <c r="E5707" t="s">
        <v>7</v>
      </c>
      <c r="F5707" s="1" t="s">
        <v>163</v>
      </c>
      <c r="G5707" t="s">
        <v>142</v>
      </c>
      <c r="H5707" s="1" t="s">
        <v>187</v>
      </c>
      <c r="I5707" s="1" t="str">
        <f t="shared" si="178"/>
        <v>Tower DT</v>
      </c>
      <c r="J5707" s="1" t="str">
        <f t="shared" si="179"/>
        <v>Tower DT</v>
      </c>
      <c r="K5707" t="s">
        <v>144</v>
      </c>
      <c r="L5707" t="s">
        <v>149</v>
      </c>
      <c r="M5707" s="47">
        <v>2</v>
      </c>
    </row>
    <row r="5708" spans="1:13" hidden="1" x14ac:dyDescent="0.3">
      <c r="A5708" s="1" t="s">
        <v>186</v>
      </c>
      <c r="B5708" s="1" t="s">
        <v>55</v>
      </c>
      <c r="C5708" t="s">
        <v>96</v>
      </c>
      <c r="D5708" s="1" t="s">
        <v>17</v>
      </c>
      <c r="E5708" t="s">
        <v>7</v>
      </c>
      <c r="F5708" s="1" t="s">
        <v>163</v>
      </c>
      <c r="G5708" t="s">
        <v>155</v>
      </c>
      <c r="H5708" s="1" t="s">
        <v>187</v>
      </c>
      <c r="I5708" s="1" t="str">
        <f t="shared" si="178"/>
        <v>Tower Gaming Capable DT</v>
      </c>
      <c r="J5708" s="1" t="str">
        <f t="shared" si="179"/>
        <v>Tower Gaming Capable DT</v>
      </c>
      <c r="K5708" t="s">
        <v>143</v>
      </c>
      <c r="L5708" t="s">
        <v>143</v>
      </c>
      <c r="M5708" s="47">
        <v>2</v>
      </c>
    </row>
    <row r="5709" spans="1:13" hidden="1" x14ac:dyDescent="0.3">
      <c r="A5709" s="1" t="s">
        <v>186</v>
      </c>
      <c r="B5709" s="1" t="s">
        <v>55</v>
      </c>
      <c r="C5709" t="s">
        <v>96</v>
      </c>
      <c r="D5709" s="1" t="s">
        <v>17</v>
      </c>
      <c r="E5709" t="s">
        <v>7</v>
      </c>
      <c r="F5709" s="1" t="s">
        <v>154</v>
      </c>
      <c r="G5709" t="s">
        <v>142</v>
      </c>
      <c r="H5709" s="1" t="s">
        <v>187</v>
      </c>
      <c r="I5709" s="1" t="str">
        <f t="shared" si="178"/>
        <v>Tower DT</v>
      </c>
      <c r="J5709" s="1" t="str">
        <f t="shared" si="179"/>
        <v>Tower DT</v>
      </c>
      <c r="K5709" t="s">
        <v>143</v>
      </c>
      <c r="L5709" t="s">
        <v>143</v>
      </c>
      <c r="M5709" s="47">
        <v>260</v>
      </c>
    </row>
    <row r="5710" spans="1:13" hidden="1" x14ac:dyDescent="0.3">
      <c r="A5710" s="1" t="s">
        <v>186</v>
      </c>
      <c r="B5710" s="1" t="s">
        <v>55</v>
      </c>
      <c r="C5710" t="s">
        <v>96</v>
      </c>
      <c r="D5710" s="1" t="s">
        <v>17</v>
      </c>
      <c r="E5710" t="s">
        <v>7</v>
      </c>
      <c r="F5710" s="1" t="s">
        <v>154</v>
      </c>
      <c r="G5710" t="s">
        <v>142</v>
      </c>
      <c r="H5710" s="1" t="s">
        <v>187</v>
      </c>
      <c r="I5710" s="1" t="str">
        <f t="shared" si="178"/>
        <v>Tower DT</v>
      </c>
      <c r="J5710" s="1" t="str">
        <f t="shared" si="179"/>
        <v>Tower DT</v>
      </c>
      <c r="K5710" t="s">
        <v>144</v>
      </c>
      <c r="L5710" t="s">
        <v>145</v>
      </c>
      <c r="M5710" s="47">
        <v>3768</v>
      </c>
    </row>
    <row r="5711" spans="1:13" hidden="1" x14ac:dyDescent="0.3">
      <c r="A5711" s="1" t="s">
        <v>186</v>
      </c>
      <c r="B5711" s="1" t="s">
        <v>55</v>
      </c>
      <c r="C5711" t="s">
        <v>96</v>
      </c>
      <c r="D5711" s="1" t="s">
        <v>17</v>
      </c>
      <c r="E5711" t="s">
        <v>7</v>
      </c>
      <c r="F5711" s="1" t="s">
        <v>154</v>
      </c>
      <c r="G5711" t="s">
        <v>142</v>
      </c>
      <c r="H5711" s="1" t="s">
        <v>187</v>
      </c>
      <c r="I5711" s="1" t="str">
        <f t="shared" si="178"/>
        <v>Tower DT</v>
      </c>
      <c r="J5711" s="1" t="str">
        <f t="shared" si="179"/>
        <v>Tower DT</v>
      </c>
      <c r="K5711" t="s">
        <v>144</v>
      </c>
      <c r="L5711" t="s">
        <v>146</v>
      </c>
      <c r="M5711" s="47">
        <v>4013</v>
      </c>
    </row>
    <row r="5712" spans="1:13" hidden="1" x14ac:dyDescent="0.3">
      <c r="A5712" s="1" t="s">
        <v>186</v>
      </c>
      <c r="B5712" s="1" t="s">
        <v>55</v>
      </c>
      <c r="C5712" t="s">
        <v>96</v>
      </c>
      <c r="D5712" s="1" t="s">
        <v>17</v>
      </c>
      <c r="E5712" t="s">
        <v>7</v>
      </c>
      <c r="F5712" s="1" t="s">
        <v>154</v>
      </c>
      <c r="G5712" t="s">
        <v>142</v>
      </c>
      <c r="H5712" s="1" t="s">
        <v>187</v>
      </c>
      <c r="I5712" s="1" t="str">
        <f t="shared" si="178"/>
        <v>Tower DT</v>
      </c>
      <c r="J5712" s="1" t="str">
        <f t="shared" si="179"/>
        <v>Tower DT</v>
      </c>
      <c r="K5712" t="s">
        <v>144</v>
      </c>
      <c r="L5712" t="s">
        <v>147</v>
      </c>
      <c r="M5712" s="47">
        <v>4650</v>
      </c>
    </row>
    <row r="5713" spans="1:13" hidden="1" x14ac:dyDescent="0.3">
      <c r="A5713" s="1" t="s">
        <v>186</v>
      </c>
      <c r="B5713" s="1" t="s">
        <v>55</v>
      </c>
      <c r="C5713" t="s">
        <v>96</v>
      </c>
      <c r="D5713" s="1" t="s">
        <v>17</v>
      </c>
      <c r="E5713" t="s">
        <v>7</v>
      </c>
      <c r="F5713" s="1" t="s">
        <v>154</v>
      </c>
      <c r="G5713" t="s">
        <v>142</v>
      </c>
      <c r="H5713" s="1" t="s">
        <v>187</v>
      </c>
      <c r="I5713" s="1" t="str">
        <f t="shared" si="178"/>
        <v>Tower DT</v>
      </c>
      <c r="J5713" s="1" t="str">
        <f t="shared" si="179"/>
        <v>Tower DT</v>
      </c>
      <c r="K5713" t="s">
        <v>144</v>
      </c>
      <c r="L5713" t="s">
        <v>148</v>
      </c>
      <c r="M5713" s="47">
        <v>210</v>
      </c>
    </row>
    <row r="5714" spans="1:13" hidden="1" x14ac:dyDescent="0.3">
      <c r="A5714" s="1" t="s">
        <v>186</v>
      </c>
      <c r="B5714" s="1" t="s">
        <v>55</v>
      </c>
      <c r="C5714" t="s">
        <v>96</v>
      </c>
      <c r="D5714" s="1" t="s">
        <v>17</v>
      </c>
      <c r="E5714" t="s">
        <v>7</v>
      </c>
      <c r="F5714" s="1" t="s">
        <v>154</v>
      </c>
      <c r="G5714" t="s">
        <v>142</v>
      </c>
      <c r="H5714" s="1" t="s">
        <v>187</v>
      </c>
      <c r="I5714" s="1" t="str">
        <f t="shared" si="178"/>
        <v>Tower DT</v>
      </c>
      <c r="J5714" s="1" t="str">
        <f t="shared" si="179"/>
        <v>Tower DT</v>
      </c>
      <c r="K5714" t="s">
        <v>144</v>
      </c>
      <c r="L5714" t="s">
        <v>149</v>
      </c>
      <c r="M5714" s="47">
        <v>117</v>
      </c>
    </row>
    <row r="5715" spans="1:13" hidden="1" x14ac:dyDescent="0.3">
      <c r="A5715" s="1" t="s">
        <v>186</v>
      </c>
      <c r="B5715" s="1" t="s">
        <v>55</v>
      </c>
      <c r="C5715" t="s">
        <v>96</v>
      </c>
      <c r="D5715" s="1" t="s">
        <v>17</v>
      </c>
      <c r="E5715" t="s">
        <v>7</v>
      </c>
      <c r="F5715" s="1" t="s">
        <v>154</v>
      </c>
      <c r="G5715" t="s">
        <v>155</v>
      </c>
      <c r="H5715" s="1" t="s">
        <v>187</v>
      </c>
      <c r="I5715" s="1" t="str">
        <f t="shared" si="178"/>
        <v>Tower Gaming Capable DT</v>
      </c>
      <c r="J5715" s="1" t="str">
        <f t="shared" si="179"/>
        <v>Tower Gaming Capable DT</v>
      </c>
      <c r="K5715" t="s">
        <v>143</v>
      </c>
      <c r="L5715" t="s">
        <v>143</v>
      </c>
      <c r="M5715" s="47">
        <v>7457</v>
      </c>
    </row>
    <row r="5716" spans="1:13" hidden="1" x14ac:dyDescent="0.3">
      <c r="A5716" s="1" t="s">
        <v>186</v>
      </c>
      <c r="B5716" s="1" t="s">
        <v>55</v>
      </c>
      <c r="C5716" t="s">
        <v>96</v>
      </c>
      <c r="D5716" s="1" t="s">
        <v>17</v>
      </c>
      <c r="E5716" t="s">
        <v>7</v>
      </c>
      <c r="F5716" s="1" t="s">
        <v>154</v>
      </c>
      <c r="G5716" t="s">
        <v>155</v>
      </c>
      <c r="H5716" s="1" t="s">
        <v>187</v>
      </c>
      <c r="I5716" s="1" t="str">
        <f t="shared" si="178"/>
        <v>Tower Gaming Capable DT</v>
      </c>
      <c r="J5716" s="1" t="str">
        <f t="shared" si="179"/>
        <v>Tower Gaming Capable DT</v>
      </c>
      <c r="K5716" t="s">
        <v>144</v>
      </c>
      <c r="L5716" t="s">
        <v>145</v>
      </c>
      <c r="M5716" s="47">
        <v>15</v>
      </c>
    </row>
    <row r="5717" spans="1:13" hidden="1" x14ac:dyDescent="0.3">
      <c r="A5717" s="1" t="s">
        <v>186</v>
      </c>
      <c r="B5717" s="1" t="s">
        <v>55</v>
      </c>
      <c r="C5717" t="s">
        <v>96</v>
      </c>
      <c r="D5717" s="1" t="s">
        <v>17</v>
      </c>
      <c r="E5717" t="s">
        <v>7</v>
      </c>
      <c r="F5717" s="1" t="s">
        <v>154</v>
      </c>
      <c r="G5717" t="s">
        <v>155</v>
      </c>
      <c r="H5717" s="1" t="s">
        <v>187</v>
      </c>
      <c r="I5717" s="1" t="str">
        <f t="shared" si="178"/>
        <v>Tower Gaming Capable DT</v>
      </c>
      <c r="J5717" s="1" t="str">
        <f t="shared" si="179"/>
        <v>Tower Gaming Capable DT</v>
      </c>
      <c r="K5717" t="s">
        <v>144</v>
      </c>
      <c r="L5717" t="s">
        <v>146</v>
      </c>
      <c r="M5717" s="47">
        <v>16</v>
      </c>
    </row>
    <row r="5718" spans="1:13" hidden="1" x14ac:dyDescent="0.3">
      <c r="A5718" s="1" t="s">
        <v>186</v>
      </c>
      <c r="B5718" s="1" t="s">
        <v>55</v>
      </c>
      <c r="C5718" t="s">
        <v>96</v>
      </c>
      <c r="D5718" s="1" t="s">
        <v>17</v>
      </c>
      <c r="E5718" t="s">
        <v>7</v>
      </c>
      <c r="F5718" s="1" t="s">
        <v>154</v>
      </c>
      <c r="G5718" t="s">
        <v>155</v>
      </c>
      <c r="H5718" s="1" t="s">
        <v>187</v>
      </c>
      <c r="I5718" s="1" t="str">
        <f t="shared" si="178"/>
        <v>Tower Gaming Capable DT</v>
      </c>
      <c r="J5718" s="1" t="str">
        <f t="shared" si="179"/>
        <v>Tower Gaming Capable DT</v>
      </c>
      <c r="K5718" t="s">
        <v>144</v>
      </c>
      <c r="L5718" t="s">
        <v>147</v>
      </c>
      <c r="M5718" s="47">
        <v>28</v>
      </c>
    </row>
    <row r="5719" spans="1:13" hidden="1" x14ac:dyDescent="0.3">
      <c r="A5719" s="1" t="s">
        <v>186</v>
      </c>
      <c r="B5719" s="1" t="s">
        <v>55</v>
      </c>
      <c r="C5719" t="s">
        <v>96</v>
      </c>
      <c r="D5719" s="1" t="s">
        <v>17</v>
      </c>
      <c r="E5719" t="s">
        <v>7</v>
      </c>
      <c r="F5719" s="1" t="s">
        <v>154</v>
      </c>
      <c r="G5719" t="s">
        <v>155</v>
      </c>
      <c r="H5719" s="1" t="s">
        <v>187</v>
      </c>
      <c r="I5719" s="1" t="str">
        <f t="shared" si="178"/>
        <v>Tower Gaming Capable DT</v>
      </c>
      <c r="J5719" s="1" t="str">
        <f t="shared" si="179"/>
        <v>Tower Gaming Capable DT</v>
      </c>
      <c r="K5719" t="s">
        <v>144</v>
      </c>
      <c r="L5719" t="s">
        <v>148</v>
      </c>
      <c r="M5719" s="47">
        <v>1</v>
      </c>
    </row>
    <row r="5720" spans="1:13" hidden="1" x14ac:dyDescent="0.3">
      <c r="A5720" s="1" t="s">
        <v>186</v>
      </c>
      <c r="B5720" s="1" t="s">
        <v>55</v>
      </c>
      <c r="C5720" t="s">
        <v>96</v>
      </c>
      <c r="D5720" s="1" t="s">
        <v>18</v>
      </c>
      <c r="E5720" t="s">
        <v>10</v>
      </c>
      <c r="F5720" s="1" t="s">
        <v>156</v>
      </c>
      <c r="G5720" t="s">
        <v>142</v>
      </c>
      <c r="H5720" s="1" t="s">
        <v>142</v>
      </c>
      <c r="I5720" s="1" t="str">
        <f t="shared" si="178"/>
        <v>Clamshell Chromebook</v>
      </c>
      <c r="J5720" s="1" t="str">
        <f t="shared" si="179"/>
        <v>Clamshell Chromebook</v>
      </c>
      <c r="K5720" t="s">
        <v>143</v>
      </c>
      <c r="L5720" t="s">
        <v>143</v>
      </c>
      <c r="M5720" s="47">
        <v>173</v>
      </c>
    </row>
    <row r="5721" spans="1:13" hidden="1" x14ac:dyDescent="0.3">
      <c r="A5721" s="1" t="s">
        <v>186</v>
      </c>
      <c r="B5721" s="1" t="s">
        <v>55</v>
      </c>
      <c r="C5721" t="s">
        <v>96</v>
      </c>
      <c r="D5721" s="1" t="s">
        <v>18</v>
      </c>
      <c r="E5721" t="s">
        <v>10</v>
      </c>
      <c r="F5721" s="1" t="s">
        <v>156</v>
      </c>
      <c r="G5721" t="s">
        <v>142</v>
      </c>
      <c r="H5721" s="1" t="s">
        <v>142</v>
      </c>
      <c r="I5721" s="1" t="str">
        <f t="shared" si="178"/>
        <v>Clamshell Chromebook</v>
      </c>
      <c r="J5721" s="1" t="str">
        <f t="shared" si="179"/>
        <v>Clamshell Chromebook</v>
      </c>
      <c r="K5721" t="s">
        <v>144</v>
      </c>
      <c r="L5721" t="s">
        <v>145</v>
      </c>
      <c r="M5721" s="47">
        <v>76</v>
      </c>
    </row>
    <row r="5722" spans="1:13" hidden="1" x14ac:dyDescent="0.3">
      <c r="A5722" s="1" t="s">
        <v>186</v>
      </c>
      <c r="B5722" s="1" t="s">
        <v>55</v>
      </c>
      <c r="C5722" t="s">
        <v>96</v>
      </c>
      <c r="D5722" s="1" t="s">
        <v>18</v>
      </c>
      <c r="E5722" t="s">
        <v>10</v>
      </c>
      <c r="F5722" s="1" t="s">
        <v>156</v>
      </c>
      <c r="G5722" t="s">
        <v>142</v>
      </c>
      <c r="H5722" s="1" t="s">
        <v>142</v>
      </c>
      <c r="I5722" s="1" t="str">
        <f t="shared" si="178"/>
        <v>Clamshell Chromebook</v>
      </c>
      <c r="J5722" s="1" t="str">
        <f t="shared" si="179"/>
        <v>Clamshell Chromebook</v>
      </c>
      <c r="K5722" t="s">
        <v>144</v>
      </c>
      <c r="L5722" t="s">
        <v>146</v>
      </c>
      <c r="M5722" s="47">
        <v>75</v>
      </c>
    </row>
    <row r="5723" spans="1:13" hidden="1" x14ac:dyDescent="0.3">
      <c r="A5723" s="1" t="s">
        <v>186</v>
      </c>
      <c r="B5723" s="1" t="s">
        <v>55</v>
      </c>
      <c r="C5723" t="s">
        <v>96</v>
      </c>
      <c r="D5723" s="1" t="s">
        <v>18</v>
      </c>
      <c r="E5723" t="s">
        <v>10</v>
      </c>
      <c r="F5723" s="1" t="s">
        <v>156</v>
      </c>
      <c r="G5723" t="s">
        <v>142</v>
      </c>
      <c r="H5723" s="1" t="s">
        <v>142</v>
      </c>
      <c r="I5723" s="1" t="str">
        <f t="shared" si="178"/>
        <v>Clamshell Chromebook</v>
      </c>
      <c r="J5723" s="1" t="str">
        <f t="shared" si="179"/>
        <v>Clamshell Chromebook</v>
      </c>
      <c r="K5723" t="s">
        <v>144</v>
      </c>
      <c r="L5723" t="s">
        <v>147</v>
      </c>
      <c r="M5723" s="47">
        <v>78</v>
      </c>
    </row>
    <row r="5724" spans="1:13" hidden="1" x14ac:dyDescent="0.3">
      <c r="A5724" s="1" t="s">
        <v>186</v>
      </c>
      <c r="B5724" s="1" t="s">
        <v>55</v>
      </c>
      <c r="C5724" t="s">
        <v>96</v>
      </c>
      <c r="D5724" s="1" t="s">
        <v>18</v>
      </c>
      <c r="E5724" t="s">
        <v>10</v>
      </c>
      <c r="F5724" s="1" t="s">
        <v>156</v>
      </c>
      <c r="G5724" t="s">
        <v>142</v>
      </c>
      <c r="H5724" s="1" t="s">
        <v>142</v>
      </c>
      <c r="I5724" s="1" t="str">
        <f t="shared" si="178"/>
        <v>Clamshell Chromebook</v>
      </c>
      <c r="J5724" s="1" t="str">
        <f t="shared" si="179"/>
        <v>Clamshell Chromebook</v>
      </c>
      <c r="K5724" t="s">
        <v>144</v>
      </c>
      <c r="L5724" t="s">
        <v>150</v>
      </c>
      <c r="M5724" s="47">
        <v>99</v>
      </c>
    </row>
    <row r="5725" spans="1:13" hidden="1" x14ac:dyDescent="0.3">
      <c r="A5725" s="1" t="s">
        <v>186</v>
      </c>
      <c r="B5725" s="1" t="s">
        <v>55</v>
      </c>
      <c r="C5725" t="s">
        <v>96</v>
      </c>
      <c r="D5725" s="1" t="s">
        <v>18</v>
      </c>
      <c r="E5725" t="s">
        <v>10</v>
      </c>
      <c r="F5725" s="1" t="s">
        <v>163</v>
      </c>
      <c r="G5725" t="s">
        <v>142</v>
      </c>
      <c r="H5725" s="1" t="s">
        <v>142</v>
      </c>
      <c r="I5725" s="1" t="str">
        <f t="shared" si="178"/>
        <v>Clamshell NB</v>
      </c>
      <c r="J5725" s="1" t="str">
        <f t="shared" si="179"/>
        <v>Clamshell NB</v>
      </c>
      <c r="K5725" t="s">
        <v>143</v>
      </c>
      <c r="L5725" t="s">
        <v>143</v>
      </c>
      <c r="M5725" s="47">
        <v>13</v>
      </c>
    </row>
    <row r="5726" spans="1:13" hidden="1" x14ac:dyDescent="0.3">
      <c r="A5726" s="1" t="s">
        <v>186</v>
      </c>
      <c r="B5726" s="1" t="s">
        <v>55</v>
      </c>
      <c r="C5726" t="s">
        <v>96</v>
      </c>
      <c r="D5726" s="1" t="s">
        <v>18</v>
      </c>
      <c r="E5726" t="s">
        <v>10</v>
      </c>
      <c r="F5726" s="1" t="s">
        <v>163</v>
      </c>
      <c r="G5726" t="s">
        <v>142</v>
      </c>
      <c r="H5726" s="1" t="s">
        <v>142</v>
      </c>
      <c r="I5726" s="1" t="str">
        <f t="shared" si="178"/>
        <v>Clamshell NB</v>
      </c>
      <c r="J5726" s="1" t="str">
        <f t="shared" si="179"/>
        <v>Clamshell NB</v>
      </c>
      <c r="K5726" t="s">
        <v>144</v>
      </c>
      <c r="L5726" t="s">
        <v>145</v>
      </c>
      <c r="M5726" s="47">
        <v>13</v>
      </c>
    </row>
    <row r="5727" spans="1:13" hidden="1" x14ac:dyDescent="0.3">
      <c r="A5727" s="1" t="s">
        <v>186</v>
      </c>
      <c r="B5727" s="1" t="s">
        <v>55</v>
      </c>
      <c r="C5727" t="s">
        <v>96</v>
      </c>
      <c r="D5727" s="1" t="s">
        <v>18</v>
      </c>
      <c r="E5727" t="s">
        <v>10</v>
      </c>
      <c r="F5727" s="1" t="s">
        <v>163</v>
      </c>
      <c r="G5727" t="s">
        <v>142</v>
      </c>
      <c r="H5727" s="1" t="s">
        <v>142</v>
      </c>
      <c r="I5727" s="1" t="str">
        <f t="shared" si="178"/>
        <v>Clamshell NB</v>
      </c>
      <c r="J5727" s="1" t="str">
        <f t="shared" si="179"/>
        <v>Clamshell NB</v>
      </c>
      <c r="K5727" t="s">
        <v>144</v>
      </c>
      <c r="L5727" t="s">
        <v>146</v>
      </c>
      <c r="M5727" s="47">
        <v>16</v>
      </c>
    </row>
    <row r="5728" spans="1:13" hidden="1" x14ac:dyDescent="0.3">
      <c r="A5728" s="1" t="s">
        <v>186</v>
      </c>
      <c r="B5728" s="1" t="s">
        <v>55</v>
      </c>
      <c r="C5728" t="s">
        <v>96</v>
      </c>
      <c r="D5728" s="1" t="s">
        <v>18</v>
      </c>
      <c r="E5728" t="s">
        <v>10</v>
      </c>
      <c r="F5728" s="1" t="s">
        <v>163</v>
      </c>
      <c r="G5728" t="s">
        <v>142</v>
      </c>
      <c r="H5728" s="1" t="s">
        <v>142</v>
      </c>
      <c r="I5728" s="1" t="str">
        <f t="shared" si="178"/>
        <v>Clamshell NB</v>
      </c>
      <c r="J5728" s="1" t="str">
        <f t="shared" si="179"/>
        <v>Clamshell NB</v>
      </c>
      <c r="K5728" t="s">
        <v>144</v>
      </c>
      <c r="L5728" t="s">
        <v>147</v>
      </c>
      <c r="M5728" s="47">
        <v>17</v>
      </c>
    </row>
    <row r="5729" spans="1:13" hidden="1" x14ac:dyDescent="0.3">
      <c r="A5729" s="1" t="s">
        <v>186</v>
      </c>
      <c r="B5729" s="1" t="s">
        <v>55</v>
      </c>
      <c r="C5729" t="s">
        <v>96</v>
      </c>
      <c r="D5729" s="1" t="s">
        <v>18</v>
      </c>
      <c r="E5729" t="s">
        <v>10</v>
      </c>
      <c r="F5729" s="1" t="s">
        <v>163</v>
      </c>
      <c r="G5729" t="s">
        <v>142</v>
      </c>
      <c r="H5729" s="1" t="s">
        <v>142</v>
      </c>
      <c r="I5729" s="1" t="str">
        <f t="shared" si="178"/>
        <v>Clamshell NB</v>
      </c>
      <c r="J5729" s="1" t="str">
        <f t="shared" si="179"/>
        <v>Clamshell NB</v>
      </c>
      <c r="K5729" t="s">
        <v>144</v>
      </c>
      <c r="L5729" t="s">
        <v>148</v>
      </c>
      <c r="M5729" s="47">
        <v>1</v>
      </c>
    </row>
    <row r="5730" spans="1:13" hidden="1" x14ac:dyDescent="0.3">
      <c r="A5730" s="1" t="s">
        <v>186</v>
      </c>
      <c r="B5730" s="1" t="s">
        <v>55</v>
      </c>
      <c r="C5730" t="s">
        <v>96</v>
      </c>
      <c r="D5730" s="1" t="s">
        <v>18</v>
      </c>
      <c r="E5730" t="s">
        <v>10</v>
      </c>
      <c r="F5730" s="1" t="s">
        <v>163</v>
      </c>
      <c r="G5730" t="s">
        <v>142</v>
      </c>
      <c r="H5730" s="1" t="s">
        <v>142</v>
      </c>
      <c r="I5730" s="1" t="str">
        <f t="shared" si="178"/>
        <v>Clamshell NB</v>
      </c>
      <c r="J5730" s="1" t="str">
        <f t="shared" si="179"/>
        <v>Clamshell NB</v>
      </c>
      <c r="K5730" t="s">
        <v>144</v>
      </c>
      <c r="L5730" t="s">
        <v>149</v>
      </c>
      <c r="M5730" s="47">
        <v>2</v>
      </c>
    </row>
    <row r="5731" spans="1:13" hidden="1" x14ac:dyDescent="0.3">
      <c r="A5731" s="1" t="s">
        <v>186</v>
      </c>
      <c r="B5731" s="1" t="s">
        <v>55</v>
      </c>
      <c r="C5731" t="s">
        <v>96</v>
      </c>
      <c r="D5731" s="1" t="s">
        <v>18</v>
      </c>
      <c r="E5731" t="s">
        <v>10</v>
      </c>
      <c r="F5731" s="1" t="s">
        <v>163</v>
      </c>
      <c r="G5731" t="s">
        <v>142</v>
      </c>
      <c r="H5731" s="1" t="s">
        <v>155</v>
      </c>
      <c r="I5731" s="1" t="str">
        <f t="shared" si="178"/>
        <v>Clamshell NB</v>
      </c>
      <c r="J5731" s="1" t="str">
        <f t="shared" si="179"/>
        <v>Clamshell Ultraslim NB</v>
      </c>
      <c r="K5731" t="s">
        <v>143</v>
      </c>
      <c r="L5731" t="s">
        <v>143</v>
      </c>
      <c r="M5731" s="47">
        <v>150</v>
      </c>
    </row>
    <row r="5732" spans="1:13" hidden="1" x14ac:dyDescent="0.3">
      <c r="A5732" s="1" t="s">
        <v>186</v>
      </c>
      <c r="B5732" s="1" t="s">
        <v>55</v>
      </c>
      <c r="C5732" t="s">
        <v>96</v>
      </c>
      <c r="D5732" s="1" t="s">
        <v>18</v>
      </c>
      <c r="E5732" t="s">
        <v>10</v>
      </c>
      <c r="F5732" s="1" t="s">
        <v>163</v>
      </c>
      <c r="G5732" t="s">
        <v>142</v>
      </c>
      <c r="H5732" s="1" t="s">
        <v>155</v>
      </c>
      <c r="I5732" s="1" t="str">
        <f t="shared" si="178"/>
        <v>Clamshell NB</v>
      </c>
      <c r="J5732" s="1" t="str">
        <f t="shared" si="179"/>
        <v>Clamshell Ultraslim NB</v>
      </c>
      <c r="K5732" t="s">
        <v>144</v>
      </c>
      <c r="L5732" t="s">
        <v>145</v>
      </c>
      <c r="M5732" s="47">
        <v>11</v>
      </c>
    </row>
    <row r="5733" spans="1:13" hidden="1" x14ac:dyDescent="0.3">
      <c r="A5733" s="1" t="s">
        <v>186</v>
      </c>
      <c r="B5733" s="1" t="s">
        <v>55</v>
      </c>
      <c r="C5733" t="s">
        <v>96</v>
      </c>
      <c r="D5733" s="1" t="s">
        <v>18</v>
      </c>
      <c r="E5733" t="s">
        <v>10</v>
      </c>
      <c r="F5733" s="1" t="s">
        <v>163</v>
      </c>
      <c r="G5733" t="s">
        <v>142</v>
      </c>
      <c r="H5733" s="1" t="s">
        <v>155</v>
      </c>
      <c r="I5733" s="1" t="str">
        <f t="shared" si="178"/>
        <v>Clamshell NB</v>
      </c>
      <c r="J5733" s="1" t="str">
        <f t="shared" si="179"/>
        <v>Clamshell Ultraslim NB</v>
      </c>
      <c r="K5733" t="s">
        <v>144</v>
      </c>
      <c r="L5733" t="s">
        <v>146</v>
      </c>
      <c r="M5733" s="47">
        <v>11</v>
      </c>
    </row>
    <row r="5734" spans="1:13" hidden="1" x14ac:dyDescent="0.3">
      <c r="A5734" s="1" t="s">
        <v>186</v>
      </c>
      <c r="B5734" s="1" t="s">
        <v>55</v>
      </c>
      <c r="C5734" t="s">
        <v>96</v>
      </c>
      <c r="D5734" s="1" t="s">
        <v>18</v>
      </c>
      <c r="E5734" t="s">
        <v>10</v>
      </c>
      <c r="F5734" s="1" t="s">
        <v>163</v>
      </c>
      <c r="G5734" t="s">
        <v>142</v>
      </c>
      <c r="H5734" s="1" t="s">
        <v>155</v>
      </c>
      <c r="I5734" s="1" t="str">
        <f t="shared" si="178"/>
        <v>Clamshell NB</v>
      </c>
      <c r="J5734" s="1" t="str">
        <f t="shared" si="179"/>
        <v>Clamshell Ultraslim NB</v>
      </c>
      <c r="K5734" t="s">
        <v>144</v>
      </c>
      <c r="L5734" t="s">
        <v>147</v>
      </c>
      <c r="M5734" s="47">
        <v>21</v>
      </c>
    </row>
    <row r="5735" spans="1:13" hidden="1" x14ac:dyDescent="0.3">
      <c r="A5735" s="1" t="s">
        <v>186</v>
      </c>
      <c r="B5735" s="1" t="s">
        <v>55</v>
      </c>
      <c r="C5735" t="s">
        <v>96</v>
      </c>
      <c r="D5735" s="1" t="s">
        <v>18</v>
      </c>
      <c r="E5735" t="s">
        <v>10</v>
      </c>
      <c r="F5735" s="1" t="s">
        <v>154</v>
      </c>
      <c r="G5735" t="s">
        <v>142</v>
      </c>
      <c r="H5735" s="1" t="s">
        <v>142</v>
      </c>
      <c r="I5735" s="1" t="str">
        <f t="shared" si="178"/>
        <v>Clamshell NB</v>
      </c>
      <c r="J5735" s="1" t="str">
        <f t="shared" si="179"/>
        <v>Clamshell NB</v>
      </c>
      <c r="K5735" t="s">
        <v>143</v>
      </c>
      <c r="L5735" t="s">
        <v>143</v>
      </c>
      <c r="M5735" s="47">
        <v>9731</v>
      </c>
    </row>
    <row r="5736" spans="1:13" hidden="1" x14ac:dyDescent="0.3">
      <c r="A5736" s="1" t="s">
        <v>186</v>
      </c>
      <c r="B5736" s="1" t="s">
        <v>55</v>
      </c>
      <c r="C5736" t="s">
        <v>96</v>
      </c>
      <c r="D5736" s="1" t="s">
        <v>18</v>
      </c>
      <c r="E5736" t="s">
        <v>10</v>
      </c>
      <c r="F5736" s="1" t="s">
        <v>154</v>
      </c>
      <c r="G5736" t="s">
        <v>142</v>
      </c>
      <c r="H5736" s="1" t="s">
        <v>142</v>
      </c>
      <c r="I5736" s="1" t="str">
        <f t="shared" si="178"/>
        <v>Clamshell NB</v>
      </c>
      <c r="J5736" s="1" t="str">
        <f t="shared" si="179"/>
        <v>Clamshell NB</v>
      </c>
      <c r="K5736" t="s">
        <v>144</v>
      </c>
      <c r="L5736" t="s">
        <v>145</v>
      </c>
      <c r="M5736" s="47">
        <v>1361</v>
      </c>
    </row>
    <row r="5737" spans="1:13" hidden="1" x14ac:dyDescent="0.3">
      <c r="A5737" s="1" t="s">
        <v>186</v>
      </c>
      <c r="B5737" s="1" t="s">
        <v>55</v>
      </c>
      <c r="C5737" t="s">
        <v>96</v>
      </c>
      <c r="D5737" s="1" t="s">
        <v>18</v>
      </c>
      <c r="E5737" t="s">
        <v>10</v>
      </c>
      <c r="F5737" s="1" t="s">
        <v>154</v>
      </c>
      <c r="G5737" t="s">
        <v>142</v>
      </c>
      <c r="H5737" s="1" t="s">
        <v>142</v>
      </c>
      <c r="I5737" s="1" t="str">
        <f t="shared" si="178"/>
        <v>Clamshell NB</v>
      </c>
      <c r="J5737" s="1" t="str">
        <f t="shared" si="179"/>
        <v>Clamshell NB</v>
      </c>
      <c r="K5737" t="s">
        <v>144</v>
      </c>
      <c r="L5737" t="s">
        <v>146</v>
      </c>
      <c r="M5737" s="47">
        <v>1597</v>
      </c>
    </row>
    <row r="5738" spans="1:13" hidden="1" x14ac:dyDescent="0.3">
      <c r="A5738" s="1" t="s">
        <v>186</v>
      </c>
      <c r="B5738" s="1" t="s">
        <v>55</v>
      </c>
      <c r="C5738" t="s">
        <v>96</v>
      </c>
      <c r="D5738" s="1" t="s">
        <v>18</v>
      </c>
      <c r="E5738" t="s">
        <v>10</v>
      </c>
      <c r="F5738" s="1" t="s">
        <v>154</v>
      </c>
      <c r="G5738" t="s">
        <v>142</v>
      </c>
      <c r="H5738" s="1" t="s">
        <v>142</v>
      </c>
      <c r="I5738" s="1" t="str">
        <f t="shared" si="178"/>
        <v>Clamshell NB</v>
      </c>
      <c r="J5738" s="1" t="str">
        <f t="shared" si="179"/>
        <v>Clamshell NB</v>
      </c>
      <c r="K5738" t="s">
        <v>144</v>
      </c>
      <c r="L5738" t="s">
        <v>147</v>
      </c>
      <c r="M5738" s="47">
        <v>1687</v>
      </c>
    </row>
    <row r="5739" spans="1:13" hidden="1" x14ac:dyDescent="0.3">
      <c r="A5739" s="1" t="s">
        <v>186</v>
      </c>
      <c r="B5739" s="1" t="s">
        <v>55</v>
      </c>
      <c r="C5739" t="s">
        <v>96</v>
      </c>
      <c r="D5739" s="1" t="s">
        <v>18</v>
      </c>
      <c r="E5739" t="s">
        <v>10</v>
      </c>
      <c r="F5739" s="1" t="s">
        <v>154</v>
      </c>
      <c r="G5739" t="s">
        <v>142</v>
      </c>
      <c r="H5739" s="1" t="s">
        <v>142</v>
      </c>
      <c r="I5739" s="1" t="str">
        <f t="shared" si="178"/>
        <v>Clamshell NB</v>
      </c>
      <c r="J5739" s="1" t="str">
        <f t="shared" si="179"/>
        <v>Clamshell NB</v>
      </c>
      <c r="K5739" t="s">
        <v>144</v>
      </c>
      <c r="L5739" t="s">
        <v>148</v>
      </c>
      <c r="M5739" s="47">
        <v>147</v>
      </c>
    </row>
    <row r="5740" spans="1:13" hidden="1" x14ac:dyDescent="0.3">
      <c r="A5740" s="1" t="s">
        <v>186</v>
      </c>
      <c r="B5740" s="1" t="s">
        <v>55</v>
      </c>
      <c r="C5740" t="s">
        <v>96</v>
      </c>
      <c r="D5740" s="1" t="s">
        <v>18</v>
      </c>
      <c r="E5740" t="s">
        <v>10</v>
      </c>
      <c r="F5740" s="1" t="s">
        <v>154</v>
      </c>
      <c r="G5740" t="s">
        <v>142</v>
      </c>
      <c r="H5740" s="1" t="s">
        <v>142</v>
      </c>
      <c r="I5740" s="1" t="str">
        <f t="shared" si="178"/>
        <v>Clamshell NB</v>
      </c>
      <c r="J5740" s="1" t="str">
        <f t="shared" si="179"/>
        <v>Clamshell NB</v>
      </c>
      <c r="K5740" t="s">
        <v>144</v>
      </c>
      <c r="L5740" t="s">
        <v>149</v>
      </c>
      <c r="M5740" s="47">
        <v>256</v>
      </c>
    </row>
    <row r="5741" spans="1:13" hidden="1" x14ac:dyDescent="0.3">
      <c r="A5741" s="1" t="s">
        <v>186</v>
      </c>
      <c r="B5741" s="1" t="s">
        <v>55</v>
      </c>
      <c r="C5741" t="s">
        <v>96</v>
      </c>
      <c r="D5741" s="1" t="s">
        <v>18</v>
      </c>
      <c r="E5741" t="s">
        <v>10</v>
      </c>
      <c r="F5741" s="1" t="s">
        <v>154</v>
      </c>
      <c r="G5741" t="s">
        <v>142</v>
      </c>
      <c r="H5741" s="1" t="s">
        <v>155</v>
      </c>
      <c r="I5741" s="1" t="str">
        <f t="shared" si="178"/>
        <v>Clamshell NB</v>
      </c>
      <c r="J5741" s="1" t="str">
        <f t="shared" si="179"/>
        <v>Clamshell Ultraslim NB</v>
      </c>
      <c r="K5741" t="s">
        <v>143</v>
      </c>
      <c r="L5741" t="s">
        <v>143</v>
      </c>
      <c r="M5741" s="47">
        <v>238560</v>
      </c>
    </row>
    <row r="5742" spans="1:13" hidden="1" x14ac:dyDescent="0.3">
      <c r="A5742" s="1" t="s">
        <v>186</v>
      </c>
      <c r="B5742" s="1" t="s">
        <v>55</v>
      </c>
      <c r="C5742" t="s">
        <v>96</v>
      </c>
      <c r="D5742" s="1" t="s">
        <v>18</v>
      </c>
      <c r="E5742" t="s">
        <v>10</v>
      </c>
      <c r="F5742" s="1" t="s">
        <v>154</v>
      </c>
      <c r="G5742" t="s">
        <v>142</v>
      </c>
      <c r="H5742" s="1" t="s">
        <v>155</v>
      </c>
      <c r="I5742" s="1" t="str">
        <f t="shared" si="178"/>
        <v>Clamshell NB</v>
      </c>
      <c r="J5742" s="1" t="str">
        <f t="shared" si="179"/>
        <v>Clamshell Ultraslim NB</v>
      </c>
      <c r="K5742" t="s">
        <v>144</v>
      </c>
      <c r="L5742" t="s">
        <v>145</v>
      </c>
      <c r="M5742" s="47">
        <v>3989</v>
      </c>
    </row>
    <row r="5743" spans="1:13" hidden="1" x14ac:dyDescent="0.3">
      <c r="A5743" s="1" t="s">
        <v>186</v>
      </c>
      <c r="B5743" s="1" t="s">
        <v>55</v>
      </c>
      <c r="C5743" t="s">
        <v>96</v>
      </c>
      <c r="D5743" s="1" t="s">
        <v>18</v>
      </c>
      <c r="E5743" t="s">
        <v>10</v>
      </c>
      <c r="F5743" s="1" t="s">
        <v>154</v>
      </c>
      <c r="G5743" t="s">
        <v>142</v>
      </c>
      <c r="H5743" s="1" t="s">
        <v>155</v>
      </c>
      <c r="I5743" s="1" t="str">
        <f t="shared" si="178"/>
        <v>Clamshell NB</v>
      </c>
      <c r="J5743" s="1" t="str">
        <f t="shared" si="179"/>
        <v>Clamshell Ultraslim NB</v>
      </c>
      <c r="K5743" t="s">
        <v>144</v>
      </c>
      <c r="L5743" t="s">
        <v>146</v>
      </c>
      <c r="M5743" s="47">
        <v>3940</v>
      </c>
    </row>
    <row r="5744" spans="1:13" hidden="1" x14ac:dyDescent="0.3">
      <c r="A5744" s="1" t="s">
        <v>186</v>
      </c>
      <c r="B5744" s="1" t="s">
        <v>55</v>
      </c>
      <c r="C5744" t="s">
        <v>96</v>
      </c>
      <c r="D5744" s="1" t="s">
        <v>18</v>
      </c>
      <c r="E5744" t="s">
        <v>10</v>
      </c>
      <c r="F5744" s="1" t="s">
        <v>154</v>
      </c>
      <c r="G5744" t="s">
        <v>142</v>
      </c>
      <c r="H5744" s="1" t="s">
        <v>155</v>
      </c>
      <c r="I5744" s="1" t="str">
        <f t="shared" si="178"/>
        <v>Clamshell NB</v>
      </c>
      <c r="J5744" s="1" t="str">
        <f t="shared" si="179"/>
        <v>Clamshell Ultraslim NB</v>
      </c>
      <c r="K5744" t="s">
        <v>144</v>
      </c>
      <c r="L5744" t="s">
        <v>147</v>
      </c>
      <c r="M5744" s="47">
        <v>4637</v>
      </c>
    </row>
    <row r="5745" spans="1:13" hidden="1" x14ac:dyDescent="0.3">
      <c r="A5745" s="1" t="s">
        <v>186</v>
      </c>
      <c r="B5745" s="1" t="s">
        <v>55</v>
      </c>
      <c r="C5745" t="s">
        <v>96</v>
      </c>
      <c r="D5745" s="1" t="s">
        <v>18</v>
      </c>
      <c r="E5745" t="s">
        <v>10</v>
      </c>
      <c r="F5745" s="1" t="s">
        <v>154</v>
      </c>
      <c r="G5745" t="s">
        <v>142</v>
      </c>
      <c r="H5745" s="1" t="s">
        <v>155</v>
      </c>
      <c r="I5745" s="1" t="str">
        <f t="shared" si="178"/>
        <v>Clamshell NB</v>
      </c>
      <c r="J5745" s="1" t="str">
        <f t="shared" si="179"/>
        <v>Clamshell Ultraslim NB</v>
      </c>
      <c r="K5745" t="s">
        <v>144</v>
      </c>
      <c r="L5745" t="s">
        <v>148</v>
      </c>
      <c r="M5745" s="47">
        <v>373</v>
      </c>
    </row>
    <row r="5746" spans="1:13" hidden="1" x14ac:dyDescent="0.3">
      <c r="A5746" s="1" t="s">
        <v>186</v>
      </c>
      <c r="B5746" s="1" t="s">
        <v>55</v>
      </c>
      <c r="C5746" t="s">
        <v>96</v>
      </c>
      <c r="D5746" s="1" t="s">
        <v>18</v>
      </c>
      <c r="E5746" t="s">
        <v>10</v>
      </c>
      <c r="F5746" s="1" t="s">
        <v>154</v>
      </c>
      <c r="G5746" t="s">
        <v>142</v>
      </c>
      <c r="H5746" s="1" t="s">
        <v>155</v>
      </c>
      <c r="I5746" s="1" t="str">
        <f t="shared" si="178"/>
        <v>Clamshell NB</v>
      </c>
      <c r="J5746" s="1" t="str">
        <f t="shared" si="179"/>
        <v>Clamshell Ultraslim NB</v>
      </c>
      <c r="K5746" t="s">
        <v>144</v>
      </c>
      <c r="L5746" t="s">
        <v>149</v>
      </c>
      <c r="M5746" s="47">
        <v>722</v>
      </c>
    </row>
    <row r="5747" spans="1:13" hidden="1" x14ac:dyDescent="0.3">
      <c r="A5747" s="1" t="s">
        <v>186</v>
      </c>
      <c r="B5747" s="1" t="s">
        <v>55</v>
      </c>
      <c r="C5747" t="s">
        <v>96</v>
      </c>
      <c r="D5747" s="1" t="s">
        <v>18</v>
      </c>
      <c r="E5747" t="s">
        <v>10</v>
      </c>
      <c r="F5747" s="1" t="s">
        <v>154</v>
      </c>
      <c r="G5747" t="s">
        <v>155</v>
      </c>
      <c r="H5747" s="1" t="s">
        <v>142</v>
      </c>
      <c r="I5747" s="1" t="str">
        <f t="shared" si="178"/>
        <v>Clamshell Gaming Capable NB</v>
      </c>
      <c r="J5747" s="1" t="str">
        <f t="shared" si="179"/>
        <v>Clamshell Gaming Capable NB</v>
      </c>
      <c r="K5747" t="s">
        <v>143</v>
      </c>
      <c r="L5747" t="s">
        <v>143</v>
      </c>
      <c r="M5747" s="47">
        <v>74545</v>
      </c>
    </row>
    <row r="5748" spans="1:13" hidden="1" x14ac:dyDescent="0.3">
      <c r="A5748" s="1" t="s">
        <v>186</v>
      </c>
      <c r="B5748" s="1" t="s">
        <v>55</v>
      </c>
      <c r="C5748" t="s">
        <v>96</v>
      </c>
      <c r="D5748" s="1" t="s">
        <v>18</v>
      </c>
      <c r="E5748" t="s">
        <v>10</v>
      </c>
      <c r="F5748" s="1" t="s">
        <v>154</v>
      </c>
      <c r="G5748" t="s">
        <v>155</v>
      </c>
      <c r="H5748" s="1" t="s">
        <v>155</v>
      </c>
      <c r="I5748" s="1" t="str">
        <f t="shared" si="178"/>
        <v>Clamshell Gaming Capable NB</v>
      </c>
      <c r="J5748" s="1" t="str">
        <f t="shared" si="179"/>
        <v>Clamshell Gaming Capable NB</v>
      </c>
      <c r="K5748" t="s">
        <v>143</v>
      </c>
      <c r="L5748" t="s">
        <v>143</v>
      </c>
      <c r="M5748" s="47">
        <v>9813</v>
      </c>
    </row>
    <row r="5749" spans="1:13" hidden="1" x14ac:dyDescent="0.3">
      <c r="A5749" s="1" t="s">
        <v>186</v>
      </c>
      <c r="B5749" s="1" t="s">
        <v>55</v>
      </c>
      <c r="C5749" t="s">
        <v>96</v>
      </c>
      <c r="D5749" s="1" t="s">
        <v>18</v>
      </c>
      <c r="E5749" t="s">
        <v>10</v>
      </c>
      <c r="F5749" s="1" t="s">
        <v>154</v>
      </c>
      <c r="G5749" t="s">
        <v>155</v>
      </c>
      <c r="H5749" s="1" t="s">
        <v>155</v>
      </c>
      <c r="I5749" s="1" t="str">
        <f t="shared" si="178"/>
        <v>Clamshell Gaming Capable NB</v>
      </c>
      <c r="J5749" s="1" t="str">
        <f t="shared" si="179"/>
        <v>Clamshell Gaming Capable NB</v>
      </c>
      <c r="K5749" t="s">
        <v>144</v>
      </c>
      <c r="L5749" t="s">
        <v>145</v>
      </c>
      <c r="M5749" s="47">
        <v>195</v>
      </c>
    </row>
    <row r="5750" spans="1:13" hidden="1" x14ac:dyDescent="0.3">
      <c r="A5750" s="1" t="s">
        <v>186</v>
      </c>
      <c r="B5750" s="1" t="s">
        <v>55</v>
      </c>
      <c r="C5750" t="s">
        <v>96</v>
      </c>
      <c r="D5750" s="1" t="s">
        <v>18</v>
      </c>
      <c r="E5750" t="s">
        <v>10</v>
      </c>
      <c r="F5750" s="1" t="s">
        <v>154</v>
      </c>
      <c r="G5750" t="s">
        <v>155</v>
      </c>
      <c r="H5750" s="1" t="s">
        <v>155</v>
      </c>
      <c r="I5750" s="1" t="str">
        <f t="shared" si="178"/>
        <v>Clamshell Gaming Capable NB</v>
      </c>
      <c r="J5750" s="1" t="str">
        <f t="shared" si="179"/>
        <v>Clamshell Gaming Capable NB</v>
      </c>
      <c r="K5750" t="s">
        <v>144</v>
      </c>
      <c r="L5750" t="s">
        <v>146</v>
      </c>
      <c r="M5750" s="47">
        <v>193</v>
      </c>
    </row>
    <row r="5751" spans="1:13" hidden="1" x14ac:dyDescent="0.3">
      <c r="A5751" s="1" t="s">
        <v>186</v>
      </c>
      <c r="B5751" s="1" t="s">
        <v>55</v>
      </c>
      <c r="C5751" t="s">
        <v>96</v>
      </c>
      <c r="D5751" s="1" t="s">
        <v>18</v>
      </c>
      <c r="E5751" t="s">
        <v>10</v>
      </c>
      <c r="F5751" s="1" t="s">
        <v>154</v>
      </c>
      <c r="G5751" t="s">
        <v>155</v>
      </c>
      <c r="H5751" s="1" t="s">
        <v>155</v>
      </c>
      <c r="I5751" s="1" t="str">
        <f t="shared" si="178"/>
        <v>Clamshell Gaming Capable NB</v>
      </c>
      <c r="J5751" s="1" t="str">
        <f t="shared" si="179"/>
        <v>Clamshell Gaming Capable NB</v>
      </c>
      <c r="K5751" t="s">
        <v>144</v>
      </c>
      <c r="L5751" t="s">
        <v>147</v>
      </c>
      <c r="M5751" s="47">
        <v>227</v>
      </c>
    </row>
    <row r="5752" spans="1:13" hidden="1" x14ac:dyDescent="0.3">
      <c r="A5752" s="1" t="s">
        <v>186</v>
      </c>
      <c r="B5752" s="1" t="s">
        <v>55</v>
      </c>
      <c r="C5752" t="s">
        <v>96</v>
      </c>
      <c r="D5752" s="1" t="s">
        <v>18</v>
      </c>
      <c r="E5752" t="s">
        <v>10</v>
      </c>
      <c r="F5752" s="1" t="s">
        <v>154</v>
      </c>
      <c r="G5752" t="s">
        <v>155</v>
      </c>
      <c r="H5752" s="1" t="s">
        <v>155</v>
      </c>
      <c r="I5752" s="1" t="str">
        <f t="shared" si="178"/>
        <v>Clamshell Gaming Capable NB</v>
      </c>
      <c r="J5752" s="1" t="str">
        <f t="shared" si="179"/>
        <v>Clamshell Gaming Capable NB</v>
      </c>
      <c r="K5752" t="s">
        <v>144</v>
      </c>
      <c r="L5752" t="s">
        <v>148</v>
      </c>
      <c r="M5752" s="47">
        <v>18</v>
      </c>
    </row>
    <row r="5753" spans="1:13" hidden="1" x14ac:dyDescent="0.3">
      <c r="A5753" s="1" t="s">
        <v>186</v>
      </c>
      <c r="B5753" s="1" t="s">
        <v>55</v>
      </c>
      <c r="C5753" t="s">
        <v>96</v>
      </c>
      <c r="D5753" s="1" t="s">
        <v>18</v>
      </c>
      <c r="E5753" t="s">
        <v>10</v>
      </c>
      <c r="F5753" s="1" t="s">
        <v>154</v>
      </c>
      <c r="G5753" t="s">
        <v>155</v>
      </c>
      <c r="H5753" s="1" t="s">
        <v>155</v>
      </c>
      <c r="I5753" s="1" t="str">
        <f t="shared" si="178"/>
        <v>Clamshell Gaming Capable NB</v>
      </c>
      <c r="J5753" s="1" t="str">
        <f t="shared" si="179"/>
        <v>Clamshell Gaming Capable NB</v>
      </c>
      <c r="K5753" t="s">
        <v>144</v>
      </c>
      <c r="L5753" t="s">
        <v>149</v>
      </c>
      <c r="M5753" s="47">
        <v>34</v>
      </c>
    </row>
    <row r="5754" spans="1:13" hidden="1" x14ac:dyDescent="0.3">
      <c r="A5754" s="1" t="s">
        <v>186</v>
      </c>
      <c r="B5754" s="1" t="s">
        <v>55</v>
      </c>
      <c r="C5754" t="s">
        <v>96</v>
      </c>
      <c r="D5754" s="1" t="s">
        <v>18</v>
      </c>
      <c r="E5754" t="s">
        <v>10</v>
      </c>
      <c r="F5754" s="1" t="s">
        <v>188</v>
      </c>
      <c r="G5754" t="s">
        <v>142</v>
      </c>
      <c r="H5754" s="1" t="s">
        <v>155</v>
      </c>
      <c r="I5754" s="1" t="str">
        <f t="shared" si="178"/>
        <v>Clamshell NB</v>
      </c>
      <c r="J5754" s="1" t="str">
        <f t="shared" si="179"/>
        <v>Clamshell Ultraslim NB</v>
      </c>
      <c r="K5754" t="s">
        <v>143</v>
      </c>
      <c r="L5754" t="s">
        <v>143</v>
      </c>
      <c r="M5754" s="47">
        <v>283</v>
      </c>
    </row>
    <row r="5755" spans="1:13" hidden="1" x14ac:dyDescent="0.3">
      <c r="A5755" s="1" t="s">
        <v>186</v>
      </c>
      <c r="B5755" s="1" t="s">
        <v>55</v>
      </c>
      <c r="C5755" t="s">
        <v>96</v>
      </c>
      <c r="D5755" s="1" t="s">
        <v>18</v>
      </c>
      <c r="E5755" t="s">
        <v>10</v>
      </c>
      <c r="F5755" s="1" t="s">
        <v>188</v>
      </c>
      <c r="G5755" t="s">
        <v>142</v>
      </c>
      <c r="H5755" s="1" t="s">
        <v>155</v>
      </c>
      <c r="I5755" s="1" t="str">
        <f t="shared" si="178"/>
        <v>Clamshell NB</v>
      </c>
      <c r="J5755" s="1" t="str">
        <f t="shared" si="179"/>
        <v>Clamshell Ultraslim NB</v>
      </c>
      <c r="K5755" t="s">
        <v>144</v>
      </c>
      <c r="L5755" t="s">
        <v>145</v>
      </c>
      <c r="M5755" s="47">
        <v>131</v>
      </c>
    </row>
    <row r="5756" spans="1:13" hidden="1" x14ac:dyDescent="0.3">
      <c r="A5756" s="1" t="s">
        <v>186</v>
      </c>
      <c r="B5756" s="1" t="s">
        <v>55</v>
      </c>
      <c r="C5756" t="s">
        <v>96</v>
      </c>
      <c r="D5756" s="1" t="s">
        <v>18</v>
      </c>
      <c r="E5756" t="s">
        <v>10</v>
      </c>
      <c r="F5756" s="1" t="s">
        <v>188</v>
      </c>
      <c r="G5756" t="s">
        <v>142</v>
      </c>
      <c r="H5756" s="1" t="s">
        <v>155</v>
      </c>
      <c r="I5756" s="1" t="str">
        <f t="shared" si="178"/>
        <v>Clamshell NB</v>
      </c>
      <c r="J5756" s="1" t="str">
        <f t="shared" si="179"/>
        <v>Clamshell Ultraslim NB</v>
      </c>
      <c r="K5756" t="s">
        <v>144</v>
      </c>
      <c r="L5756" t="s">
        <v>146</v>
      </c>
      <c r="M5756" s="47">
        <v>130</v>
      </c>
    </row>
    <row r="5757" spans="1:13" hidden="1" x14ac:dyDescent="0.3">
      <c r="A5757" s="1" t="s">
        <v>186</v>
      </c>
      <c r="B5757" s="1" t="s">
        <v>55</v>
      </c>
      <c r="C5757" t="s">
        <v>96</v>
      </c>
      <c r="D5757" s="1" t="s">
        <v>18</v>
      </c>
      <c r="E5757" t="s">
        <v>10</v>
      </c>
      <c r="F5757" s="1" t="s">
        <v>188</v>
      </c>
      <c r="G5757" t="s">
        <v>142</v>
      </c>
      <c r="H5757" s="1" t="s">
        <v>155</v>
      </c>
      <c r="I5757" s="1" t="str">
        <f t="shared" si="178"/>
        <v>Clamshell NB</v>
      </c>
      <c r="J5757" s="1" t="str">
        <f t="shared" si="179"/>
        <v>Clamshell Ultraslim NB</v>
      </c>
      <c r="K5757" t="s">
        <v>144</v>
      </c>
      <c r="L5757" t="s">
        <v>147</v>
      </c>
      <c r="M5757" s="47">
        <v>154</v>
      </c>
    </row>
    <row r="5758" spans="1:13" hidden="1" x14ac:dyDescent="0.3">
      <c r="A5758" s="1" t="s">
        <v>186</v>
      </c>
      <c r="B5758" s="1" t="s">
        <v>55</v>
      </c>
      <c r="C5758" t="s">
        <v>96</v>
      </c>
      <c r="D5758" s="1" t="s">
        <v>18</v>
      </c>
      <c r="E5758" t="s">
        <v>10</v>
      </c>
      <c r="F5758" s="1" t="s">
        <v>188</v>
      </c>
      <c r="G5758" t="s">
        <v>142</v>
      </c>
      <c r="H5758" s="1" t="s">
        <v>155</v>
      </c>
      <c r="I5758" s="1" t="str">
        <f t="shared" si="178"/>
        <v>Clamshell NB</v>
      </c>
      <c r="J5758" s="1" t="str">
        <f t="shared" si="179"/>
        <v>Clamshell Ultraslim NB</v>
      </c>
      <c r="K5758" t="s">
        <v>144</v>
      </c>
      <c r="L5758" t="s">
        <v>148</v>
      </c>
      <c r="M5758" s="47">
        <v>13</v>
      </c>
    </row>
    <row r="5759" spans="1:13" hidden="1" x14ac:dyDescent="0.3">
      <c r="A5759" s="1" t="s">
        <v>186</v>
      </c>
      <c r="B5759" s="1" t="s">
        <v>55</v>
      </c>
      <c r="C5759" t="s">
        <v>96</v>
      </c>
      <c r="D5759" s="1" t="s">
        <v>18</v>
      </c>
      <c r="E5759" t="s">
        <v>10</v>
      </c>
      <c r="F5759" s="1" t="s">
        <v>188</v>
      </c>
      <c r="G5759" t="s">
        <v>142</v>
      </c>
      <c r="H5759" s="1" t="s">
        <v>155</v>
      </c>
      <c r="I5759" s="1" t="str">
        <f t="shared" si="178"/>
        <v>Clamshell NB</v>
      </c>
      <c r="J5759" s="1" t="str">
        <f t="shared" si="179"/>
        <v>Clamshell Ultraslim NB</v>
      </c>
      <c r="K5759" t="s">
        <v>144</v>
      </c>
      <c r="L5759" t="s">
        <v>149</v>
      </c>
      <c r="M5759" s="47">
        <v>24</v>
      </c>
    </row>
    <row r="5760" spans="1:13" hidden="1" x14ac:dyDescent="0.3">
      <c r="A5760" s="1" t="s">
        <v>186</v>
      </c>
      <c r="B5760" s="1" t="s">
        <v>55</v>
      </c>
      <c r="C5760" t="s">
        <v>96</v>
      </c>
      <c r="D5760" s="1" t="s">
        <v>18</v>
      </c>
      <c r="E5760" t="s">
        <v>10</v>
      </c>
      <c r="F5760" s="1" t="s">
        <v>189</v>
      </c>
      <c r="G5760" t="s">
        <v>142</v>
      </c>
      <c r="H5760" s="1" t="s">
        <v>155</v>
      </c>
      <c r="I5760" s="1" t="str">
        <f t="shared" si="178"/>
        <v>Clamshell NB</v>
      </c>
      <c r="J5760" s="1" t="str">
        <f t="shared" si="179"/>
        <v>Clamshell Ultraslim NB</v>
      </c>
      <c r="K5760" t="s">
        <v>143</v>
      </c>
      <c r="L5760" t="s">
        <v>143</v>
      </c>
      <c r="M5760" s="47">
        <v>1623</v>
      </c>
    </row>
    <row r="5761" spans="1:13" hidden="1" x14ac:dyDescent="0.3">
      <c r="A5761" s="1" t="s">
        <v>186</v>
      </c>
      <c r="B5761" s="1" t="s">
        <v>55</v>
      </c>
      <c r="C5761" t="s">
        <v>96</v>
      </c>
      <c r="D5761" s="1" t="s">
        <v>18</v>
      </c>
      <c r="E5761" t="s">
        <v>10</v>
      </c>
      <c r="F5761" s="1" t="s">
        <v>189</v>
      </c>
      <c r="G5761" t="s">
        <v>142</v>
      </c>
      <c r="H5761" s="1" t="s">
        <v>155</v>
      </c>
      <c r="I5761" s="1" t="str">
        <f t="shared" si="178"/>
        <v>Clamshell NB</v>
      </c>
      <c r="J5761" s="1" t="str">
        <f t="shared" si="179"/>
        <v>Clamshell Ultraslim NB</v>
      </c>
      <c r="K5761" t="s">
        <v>144</v>
      </c>
      <c r="L5761" t="s">
        <v>145</v>
      </c>
      <c r="M5761" s="47">
        <v>1063</v>
      </c>
    </row>
    <row r="5762" spans="1:13" hidden="1" x14ac:dyDescent="0.3">
      <c r="A5762" s="1" t="s">
        <v>186</v>
      </c>
      <c r="B5762" s="1" t="s">
        <v>55</v>
      </c>
      <c r="C5762" t="s">
        <v>96</v>
      </c>
      <c r="D5762" s="1" t="s">
        <v>18</v>
      </c>
      <c r="E5762" t="s">
        <v>10</v>
      </c>
      <c r="F5762" s="1" t="s">
        <v>189</v>
      </c>
      <c r="G5762" t="s">
        <v>142</v>
      </c>
      <c r="H5762" s="1" t="s">
        <v>155</v>
      </c>
      <c r="I5762" s="1" t="str">
        <f t="shared" si="178"/>
        <v>Clamshell NB</v>
      </c>
      <c r="J5762" s="1" t="str">
        <f t="shared" si="179"/>
        <v>Clamshell Ultraslim NB</v>
      </c>
      <c r="K5762" t="s">
        <v>144</v>
      </c>
      <c r="L5762" t="s">
        <v>146</v>
      </c>
      <c r="M5762" s="47">
        <v>1051</v>
      </c>
    </row>
    <row r="5763" spans="1:13" hidden="1" x14ac:dyDescent="0.3">
      <c r="A5763" s="1" t="s">
        <v>186</v>
      </c>
      <c r="B5763" s="1" t="s">
        <v>55</v>
      </c>
      <c r="C5763" t="s">
        <v>96</v>
      </c>
      <c r="D5763" s="1" t="s">
        <v>18</v>
      </c>
      <c r="E5763" t="s">
        <v>10</v>
      </c>
      <c r="F5763" s="1" t="s">
        <v>189</v>
      </c>
      <c r="G5763" t="s">
        <v>142</v>
      </c>
      <c r="H5763" s="1" t="s">
        <v>155</v>
      </c>
      <c r="I5763" s="1" t="str">
        <f t="shared" ref="I5763:I5826" si="180">VLOOKUP(E5763&amp;F5763&amp;G5763,$S$1:$T$74,2,0)</f>
        <v>Clamshell NB</v>
      </c>
      <c r="J5763" s="1" t="str">
        <f t="shared" ref="J5763:J5826" si="181">IF(AND(I5763="Clamshell NB",H5763="Yes"),"Clamshell Ultraslim NB",I5763)</f>
        <v>Clamshell Ultraslim NB</v>
      </c>
      <c r="K5763" t="s">
        <v>144</v>
      </c>
      <c r="L5763" t="s">
        <v>147</v>
      </c>
      <c r="M5763" s="47">
        <v>1249</v>
      </c>
    </row>
    <row r="5764" spans="1:13" hidden="1" x14ac:dyDescent="0.3">
      <c r="A5764" s="1" t="s">
        <v>186</v>
      </c>
      <c r="B5764" s="1" t="s">
        <v>55</v>
      </c>
      <c r="C5764" t="s">
        <v>96</v>
      </c>
      <c r="D5764" s="1" t="s">
        <v>18</v>
      </c>
      <c r="E5764" t="s">
        <v>10</v>
      </c>
      <c r="F5764" s="1" t="s">
        <v>189</v>
      </c>
      <c r="G5764" t="s">
        <v>142</v>
      </c>
      <c r="H5764" s="1" t="s">
        <v>155</v>
      </c>
      <c r="I5764" s="1" t="str">
        <f t="shared" si="180"/>
        <v>Clamshell NB</v>
      </c>
      <c r="J5764" s="1" t="str">
        <f t="shared" si="181"/>
        <v>Clamshell Ultraslim NB</v>
      </c>
      <c r="K5764" t="s">
        <v>144</v>
      </c>
      <c r="L5764" t="s">
        <v>148</v>
      </c>
      <c r="M5764" s="47">
        <v>100</v>
      </c>
    </row>
    <row r="5765" spans="1:13" hidden="1" x14ac:dyDescent="0.3">
      <c r="A5765" s="1" t="s">
        <v>186</v>
      </c>
      <c r="B5765" s="1" t="s">
        <v>55</v>
      </c>
      <c r="C5765" t="s">
        <v>96</v>
      </c>
      <c r="D5765" s="1" t="s">
        <v>18</v>
      </c>
      <c r="E5765" t="s">
        <v>10</v>
      </c>
      <c r="F5765" s="1" t="s">
        <v>189</v>
      </c>
      <c r="G5765" t="s">
        <v>142</v>
      </c>
      <c r="H5765" s="1" t="s">
        <v>155</v>
      </c>
      <c r="I5765" s="1" t="str">
        <f t="shared" si="180"/>
        <v>Clamshell NB</v>
      </c>
      <c r="J5765" s="1" t="str">
        <f t="shared" si="181"/>
        <v>Clamshell Ultraslim NB</v>
      </c>
      <c r="K5765" t="s">
        <v>144</v>
      </c>
      <c r="L5765" t="s">
        <v>149</v>
      </c>
      <c r="M5765" s="47">
        <v>198</v>
      </c>
    </row>
    <row r="5766" spans="1:13" hidden="1" x14ac:dyDescent="0.3">
      <c r="A5766" s="1" t="s">
        <v>186</v>
      </c>
      <c r="B5766" s="1" t="s">
        <v>55</v>
      </c>
      <c r="C5766" t="s">
        <v>96</v>
      </c>
      <c r="D5766" s="1" t="s">
        <v>18</v>
      </c>
      <c r="E5766" t="s">
        <v>10</v>
      </c>
      <c r="F5766" s="1" t="s">
        <v>189</v>
      </c>
      <c r="G5766" t="s">
        <v>155</v>
      </c>
      <c r="H5766" s="1" t="s">
        <v>155</v>
      </c>
      <c r="I5766" s="1" t="str">
        <f t="shared" si="180"/>
        <v>Clamshell Gaming Capable NB</v>
      </c>
      <c r="J5766" s="1" t="str">
        <f t="shared" si="181"/>
        <v>Clamshell Gaming Capable NB</v>
      </c>
      <c r="K5766" t="s">
        <v>143</v>
      </c>
      <c r="L5766" t="s">
        <v>143</v>
      </c>
      <c r="M5766" s="47">
        <v>256</v>
      </c>
    </row>
    <row r="5767" spans="1:13" hidden="1" x14ac:dyDescent="0.3">
      <c r="A5767" s="1" t="s">
        <v>186</v>
      </c>
      <c r="B5767" s="1" t="s">
        <v>55</v>
      </c>
      <c r="C5767" t="s">
        <v>96</v>
      </c>
      <c r="D5767" s="1" t="s">
        <v>18</v>
      </c>
      <c r="E5767" t="s">
        <v>10</v>
      </c>
      <c r="F5767" s="1" t="s">
        <v>189</v>
      </c>
      <c r="G5767" t="s">
        <v>155</v>
      </c>
      <c r="H5767" s="1" t="s">
        <v>155</v>
      </c>
      <c r="I5767" s="1" t="str">
        <f t="shared" si="180"/>
        <v>Clamshell Gaming Capable NB</v>
      </c>
      <c r="J5767" s="1" t="str">
        <f t="shared" si="181"/>
        <v>Clamshell Gaming Capable NB</v>
      </c>
      <c r="K5767" t="s">
        <v>144</v>
      </c>
      <c r="L5767" t="s">
        <v>145</v>
      </c>
      <c r="M5767" s="47">
        <v>194</v>
      </c>
    </row>
    <row r="5768" spans="1:13" hidden="1" x14ac:dyDescent="0.3">
      <c r="A5768" s="1" t="s">
        <v>186</v>
      </c>
      <c r="B5768" s="1" t="s">
        <v>55</v>
      </c>
      <c r="C5768" t="s">
        <v>96</v>
      </c>
      <c r="D5768" s="1" t="s">
        <v>18</v>
      </c>
      <c r="E5768" t="s">
        <v>10</v>
      </c>
      <c r="F5768" s="1" t="s">
        <v>189</v>
      </c>
      <c r="G5768" t="s">
        <v>155</v>
      </c>
      <c r="H5768" s="1" t="s">
        <v>155</v>
      </c>
      <c r="I5768" s="1" t="str">
        <f t="shared" si="180"/>
        <v>Clamshell Gaming Capable NB</v>
      </c>
      <c r="J5768" s="1" t="str">
        <f t="shared" si="181"/>
        <v>Clamshell Gaming Capable NB</v>
      </c>
      <c r="K5768" t="s">
        <v>144</v>
      </c>
      <c r="L5768" t="s">
        <v>146</v>
      </c>
      <c r="M5768" s="47">
        <v>193</v>
      </c>
    </row>
    <row r="5769" spans="1:13" hidden="1" x14ac:dyDescent="0.3">
      <c r="A5769" s="1" t="s">
        <v>186</v>
      </c>
      <c r="B5769" s="1" t="s">
        <v>55</v>
      </c>
      <c r="C5769" t="s">
        <v>96</v>
      </c>
      <c r="D5769" s="1" t="s">
        <v>18</v>
      </c>
      <c r="E5769" t="s">
        <v>10</v>
      </c>
      <c r="F5769" s="1" t="s">
        <v>189</v>
      </c>
      <c r="G5769" t="s">
        <v>155</v>
      </c>
      <c r="H5769" s="1" t="s">
        <v>155</v>
      </c>
      <c r="I5769" s="1" t="str">
        <f t="shared" si="180"/>
        <v>Clamshell Gaming Capable NB</v>
      </c>
      <c r="J5769" s="1" t="str">
        <f t="shared" si="181"/>
        <v>Clamshell Gaming Capable NB</v>
      </c>
      <c r="K5769" t="s">
        <v>144</v>
      </c>
      <c r="L5769" t="s">
        <v>147</v>
      </c>
      <c r="M5769" s="47">
        <v>231</v>
      </c>
    </row>
    <row r="5770" spans="1:13" hidden="1" x14ac:dyDescent="0.3">
      <c r="A5770" s="1" t="s">
        <v>186</v>
      </c>
      <c r="B5770" s="1" t="s">
        <v>55</v>
      </c>
      <c r="C5770" t="s">
        <v>96</v>
      </c>
      <c r="D5770" s="1" t="s">
        <v>18</v>
      </c>
      <c r="E5770" t="s">
        <v>10</v>
      </c>
      <c r="F5770" s="1" t="s">
        <v>189</v>
      </c>
      <c r="G5770" t="s">
        <v>155</v>
      </c>
      <c r="H5770" s="1" t="s">
        <v>155</v>
      </c>
      <c r="I5770" s="1" t="str">
        <f t="shared" si="180"/>
        <v>Clamshell Gaming Capable NB</v>
      </c>
      <c r="J5770" s="1" t="str">
        <f t="shared" si="181"/>
        <v>Clamshell Gaming Capable NB</v>
      </c>
      <c r="K5770" t="s">
        <v>144</v>
      </c>
      <c r="L5770" t="s">
        <v>148</v>
      </c>
      <c r="M5770" s="47">
        <v>17</v>
      </c>
    </row>
    <row r="5771" spans="1:13" hidden="1" x14ac:dyDescent="0.3">
      <c r="A5771" s="1" t="s">
        <v>186</v>
      </c>
      <c r="B5771" s="1" t="s">
        <v>55</v>
      </c>
      <c r="C5771" t="s">
        <v>96</v>
      </c>
      <c r="D5771" s="1" t="s">
        <v>18</v>
      </c>
      <c r="E5771" t="s">
        <v>10</v>
      </c>
      <c r="F5771" s="1" t="s">
        <v>189</v>
      </c>
      <c r="G5771" t="s">
        <v>155</v>
      </c>
      <c r="H5771" s="1" t="s">
        <v>155</v>
      </c>
      <c r="I5771" s="1" t="str">
        <f t="shared" si="180"/>
        <v>Clamshell Gaming Capable NB</v>
      </c>
      <c r="J5771" s="1" t="str">
        <f t="shared" si="181"/>
        <v>Clamshell Gaming Capable NB</v>
      </c>
      <c r="K5771" t="s">
        <v>144</v>
      </c>
      <c r="L5771" t="s">
        <v>149</v>
      </c>
      <c r="M5771" s="47">
        <v>33</v>
      </c>
    </row>
    <row r="5772" spans="1:13" hidden="1" x14ac:dyDescent="0.3">
      <c r="A5772" s="1" t="s">
        <v>186</v>
      </c>
      <c r="B5772" s="1" t="s">
        <v>55</v>
      </c>
      <c r="C5772" t="s">
        <v>96</v>
      </c>
      <c r="D5772" s="1" t="s">
        <v>18</v>
      </c>
      <c r="E5772" t="s">
        <v>11</v>
      </c>
      <c r="F5772" s="1" t="s">
        <v>156</v>
      </c>
      <c r="G5772" t="s">
        <v>142</v>
      </c>
      <c r="H5772" s="1" t="s">
        <v>155</v>
      </c>
      <c r="I5772" s="1" t="str">
        <f t="shared" si="180"/>
        <v>Convertible Chromebook</v>
      </c>
      <c r="J5772" s="1" t="str">
        <f t="shared" si="181"/>
        <v>Convertible Chromebook</v>
      </c>
      <c r="K5772" t="s">
        <v>143</v>
      </c>
      <c r="L5772" t="s">
        <v>143</v>
      </c>
      <c r="M5772" s="47">
        <v>130</v>
      </c>
    </row>
    <row r="5773" spans="1:13" hidden="1" x14ac:dyDescent="0.3">
      <c r="A5773" s="1" t="s">
        <v>186</v>
      </c>
      <c r="B5773" s="1" t="s">
        <v>55</v>
      </c>
      <c r="C5773" t="s">
        <v>96</v>
      </c>
      <c r="D5773" s="1" t="s">
        <v>18</v>
      </c>
      <c r="E5773" t="s">
        <v>11</v>
      </c>
      <c r="F5773" s="1" t="s">
        <v>156</v>
      </c>
      <c r="G5773" t="s">
        <v>142</v>
      </c>
      <c r="H5773" s="1" t="s">
        <v>155</v>
      </c>
      <c r="I5773" s="1" t="str">
        <f t="shared" si="180"/>
        <v>Convertible Chromebook</v>
      </c>
      <c r="J5773" s="1" t="str">
        <f t="shared" si="181"/>
        <v>Convertible Chromebook</v>
      </c>
      <c r="K5773" t="s">
        <v>144</v>
      </c>
      <c r="L5773" t="s">
        <v>145</v>
      </c>
      <c r="M5773" s="47">
        <v>56</v>
      </c>
    </row>
    <row r="5774" spans="1:13" hidden="1" x14ac:dyDescent="0.3">
      <c r="A5774" s="1" t="s">
        <v>186</v>
      </c>
      <c r="B5774" s="1" t="s">
        <v>55</v>
      </c>
      <c r="C5774" t="s">
        <v>96</v>
      </c>
      <c r="D5774" s="1" t="s">
        <v>18</v>
      </c>
      <c r="E5774" t="s">
        <v>11</v>
      </c>
      <c r="F5774" s="1" t="s">
        <v>156</v>
      </c>
      <c r="G5774" t="s">
        <v>142</v>
      </c>
      <c r="H5774" s="1" t="s">
        <v>155</v>
      </c>
      <c r="I5774" s="1" t="str">
        <f t="shared" si="180"/>
        <v>Convertible Chromebook</v>
      </c>
      <c r="J5774" s="1" t="str">
        <f t="shared" si="181"/>
        <v>Convertible Chromebook</v>
      </c>
      <c r="K5774" t="s">
        <v>144</v>
      </c>
      <c r="L5774" t="s">
        <v>146</v>
      </c>
      <c r="M5774" s="47">
        <v>68</v>
      </c>
    </row>
    <row r="5775" spans="1:13" hidden="1" x14ac:dyDescent="0.3">
      <c r="A5775" s="1" t="s">
        <v>186</v>
      </c>
      <c r="B5775" s="1" t="s">
        <v>55</v>
      </c>
      <c r="C5775" t="s">
        <v>96</v>
      </c>
      <c r="D5775" s="1" t="s">
        <v>18</v>
      </c>
      <c r="E5775" t="s">
        <v>11</v>
      </c>
      <c r="F5775" s="1" t="s">
        <v>156</v>
      </c>
      <c r="G5775" t="s">
        <v>142</v>
      </c>
      <c r="H5775" s="1" t="s">
        <v>155</v>
      </c>
      <c r="I5775" s="1" t="str">
        <f t="shared" si="180"/>
        <v>Convertible Chromebook</v>
      </c>
      <c r="J5775" s="1" t="str">
        <f t="shared" si="181"/>
        <v>Convertible Chromebook</v>
      </c>
      <c r="K5775" t="s">
        <v>144</v>
      </c>
      <c r="L5775" t="s">
        <v>147</v>
      </c>
      <c r="M5775" s="47">
        <v>54</v>
      </c>
    </row>
    <row r="5776" spans="1:13" hidden="1" x14ac:dyDescent="0.3">
      <c r="A5776" s="1" t="s">
        <v>186</v>
      </c>
      <c r="B5776" s="1" t="s">
        <v>55</v>
      </c>
      <c r="C5776" t="s">
        <v>96</v>
      </c>
      <c r="D5776" s="1" t="s">
        <v>18</v>
      </c>
      <c r="E5776" t="s">
        <v>11</v>
      </c>
      <c r="F5776" s="1" t="s">
        <v>156</v>
      </c>
      <c r="G5776" t="s">
        <v>142</v>
      </c>
      <c r="H5776" s="1" t="s">
        <v>155</v>
      </c>
      <c r="I5776" s="1" t="str">
        <f t="shared" si="180"/>
        <v>Convertible Chromebook</v>
      </c>
      <c r="J5776" s="1" t="str">
        <f t="shared" si="181"/>
        <v>Convertible Chromebook</v>
      </c>
      <c r="K5776" t="s">
        <v>144</v>
      </c>
      <c r="L5776" t="s">
        <v>150</v>
      </c>
      <c r="M5776" s="47">
        <v>74</v>
      </c>
    </row>
    <row r="5777" spans="1:13" hidden="1" x14ac:dyDescent="0.3">
      <c r="A5777" s="1" t="s">
        <v>186</v>
      </c>
      <c r="B5777" s="1" t="s">
        <v>55</v>
      </c>
      <c r="C5777" t="s">
        <v>96</v>
      </c>
      <c r="D5777" s="1" t="s">
        <v>18</v>
      </c>
      <c r="E5777" t="s">
        <v>11</v>
      </c>
      <c r="F5777" s="1" t="s">
        <v>154</v>
      </c>
      <c r="G5777" t="s">
        <v>142</v>
      </c>
      <c r="H5777" s="1" t="s">
        <v>155</v>
      </c>
      <c r="I5777" s="1" t="str">
        <f t="shared" si="180"/>
        <v>Convertible NB</v>
      </c>
      <c r="J5777" s="1" t="str">
        <f t="shared" si="181"/>
        <v>Convertible NB</v>
      </c>
      <c r="K5777" t="s">
        <v>143</v>
      </c>
      <c r="L5777" t="s">
        <v>143</v>
      </c>
      <c r="M5777" s="47">
        <v>42842</v>
      </c>
    </row>
    <row r="5778" spans="1:13" hidden="1" x14ac:dyDescent="0.3">
      <c r="A5778" s="1" t="s">
        <v>186</v>
      </c>
      <c r="B5778" s="1" t="s">
        <v>55</v>
      </c>
      <c r="C5778" t="s">
        <v>96</v>
      </c>
      <c r="D5778" s="1" t="s">
        <v>18</v>
      </c>
      <c r="E5778" t="s">
        <v>11</v>
      </c>
      <c r="F5778" s="1" t="s">
        <v>154</v>
      </c>
      <c r="G5778" t="s">
        <v>142</v>
      </c>
      <c r="H5778" s="1" t="s">
        <v>155</v>
      </c>
      <c r="I5778" s="1" t="str">
        <f t="shared" si="180"/>
        <v>Convertible NB</v>
      </c>
      <c r="J5778" s="1" t="str">
        <f t="shared" si="181"/>
        <v>Convertible NB</v>
      </c>
      <c r="K5778" t="s">
        <v>144</v>
      </c>
      <c r="L5778" t="s">
        <v>145</v>
      </c>
      <c r="M5778" s="47">
        <v>1506</v>
      </c>
    </row>
    <row r="5779" spans="1:13" hidden="1" x14ac:dyDescent="0.3">
      <c r="A5779" s="1" t="s">
        <v>186</v>
      </c>
      <c r="B5779" s="1" t="s">
        <v>55</v>
      </c>
      <c r="C5779" t="s">
        <v>96</v>
      </c>
      <c r="D5779" s="1" t="s">
        <v>18</v>
      </c>
      <c r="E5779" t="s">
        <v>11</v>
      </c>
      <c r="F5779" s="1" t="s">
        <v>154</v>
      </c>
      <c r="G5779" t="s">
        <v>142</v>
      </c>
      <c r="H5779" s="1" t="s">
        <v>155</v>
      </c>
      <c r="I5779" s="1" t="str">
        <f t="shared" si="180"/>
        <v>Convertible NB</v>
      </c>
      <c r="J5779" s="1" t="str">
        <f t="shared" si="181"/>
        <v>Convertible NB</v>
      </c>
      <c r="K5779" t="s">
        <v>144</v>
      </c>
      <c r="L5779" t="s">
        <v>146</v>
      </c>
      <c r="M5779" s="47">
        <v>945</v>
      </c>
    </row>
    <row r="5780" spans="1:13" hidden="1" x14ac:dyDescent="0.3">
      <c r="A5780" s="1" t="s">
        <v>186</v>
      </c>
      <c r="B5780" s="1" t="s">
        <v>55</v>
      </c>
      <c r="C5780" t="s">
        <v>96</v>
      </c>
      <c r="D5780" s="1" t="s">
        <v>18</v>
      </c>
      <c r="E5780" t="s">
        <v>11</v>
      </c>
      <c r="F5780" s="1" t="s">
        <v>154</v>
      </c>
      <c r="G5780" t="s">
        <v>142</v>
      </c>
      <c r="H5780" s="1" t="s">
        <v>155</v>
      </c>
      <c r="I5780" s="1" t="str">
        <f t="shared" si="180"/>
        <v>Convertible NB</v>
      </c>
      <c r="J5780" s="1" t="str">
        <f t="shared" si="181"/>
        <v>Convertible NB</v>
      </c>
      <c r="K5780" t="s">
        <v>144</v>
      </c>
      <c r="L5780" t="s">
        <v>147</v>
      </c>
      <c r="M5780" s="47">
        <v>1434</v>
      </c>
    </row>
    <row r="5781" spans="1:13" hidden="1" x14ac:dyDescent="0.3">
      <c r="A5781" s="1" t="s">
        <v>186</v>
      </c>
      <c r="B5781" s="1" t="s">
        <v>55</v>
      </c>
      <c r="C5781" t="s">
        <v>96</v>
      </c>
      <c r="D5781" s="1" t="s">
        <v>18</v>
      </c>
      <c r="E5781" t="s">
        <v>11</v>
      </c>
      <c r="F5781" s="1" t="s">
        <v>154</v>
      </c>
      <c r="G5781" t="s">
        <v>142</v>
      </c>
      <c r="H5781" s="1" t="s">
        <v>155</v>
      </c>
      <c r="I5781" s="1" t="str">
        <f t="shared" si="180"/>
        <v>Convertible NB</v>
      </c>
      <c r="J5781" s="1" t="str">
        <f t="shared" si="181"/>
        <v>Convertible NB</v>
      </c>
      <c r="K5781" t="s">
        <v>144</v>
      </c>
      <c r="L5781" t="s">
        <v>148</v>
      </c>
      <c r="M5781" s="47">
        <v>133</v>
      </c>
    </row>
    <row r="5782" spans="1:13" hidden="1" x14ac:dyDescent="0.3">
      <c r="A5782" s="1" t="s">
        <v>186</v>
      </c>
      <c r="B5782" s="1" t="s">
        <v>55</v>
      </c>
      <c r="C5782" t="s">
        <v>96</v>
      </c>
      <c r="D5782" s="1" t="s">
        <v>18</v>
      </c>
      <c r="E5782" t="s">
        <v>11</v>
      </c>
      <c r="F5782" s="1" t="s">
        <v>154</v>
      </c>
      <c r="G5782" t="s">
        <v>142</v>
      </c>
      <c r="H5782" s="1" t="s">
        <v>155</v>
      </c>
      <c r="I5782" s="1" t="str">
        <f t="shared" si="180"/>
        <v>Convertible NB</v>
      </c>
      <c r="J5782" s="1" t="str">
        <f t="shared" si="181"/>
        <v>Convertible NB</v>
      </c>
      <c r="K5782" t="s">
        <v>144</v>
      </c>
      <c r="L5782" t="s">
        <v>149</v>
      </c>
      <c r="M5782" s="47">
        <v>146</v>
      </c>
    </row>
    <row r="5783" spans="1:13" hidden="1" x14ac:dyDescent="0.3">
      <c r="A5783" s="1" t="s">
        <v>186</v>
      </c>
      <c r="B5783" s="1" t="s">
        <v>55</v>
      </c>
      <c r="C5783" t="s">
        <v>96</v>
      </c>
      <c r="D5783" s="1" t="s">
        <v>20</v>
      </c>
      <c r="E5783" t="s">
        <v>16</v>
      </c>
      <c r="F5783" s="1" t="s">
        <v>154</v>
      </c>
      <c r="G5783" t="s">
        <v>142</v>
      </c>
      <c r="H5783" s="1" t="s">
        <v>187</v>
      </c>
      <c r="I5783" s="1" t="str">
        <f t="shared" si="180"/>
        <v>Windows Detachable tablet</v>
      </c>
      <c r="J5783" s="1" t="str">
        <f t="shared" si="181"/>
        <v>Windows Detachable tablet</v>
      </c>
      <c r="K5783" t="s">
        <v>143</v>
      </c>
      <c r="L5783" t="s">
        <v>143</v>
      </c>
      <c r="M5783" s="47">
        <v>2839</v>
      </c>
    </row>
    <row r="5784" spans="1:13" hidden="1" x14ac:dyDescent="0.3">
      <c r="A5784" s="1" t="s">
        <v>186</v>
      </c>
      <c r="B5784" s="1" t="s">
        <v>55</v>
      </c>
      <c r="C5784" t="s">
        <v>96</v>
      </c>
      <c r="D5784" s="1" t="s">
        <v>20</v>
      </c>
      <c r="E5784" t="s">
        <v>16</v>
      </c>
      <c r="F5784" s="1" t="s">
        <v>154</v>
      </c>
      <c r="G5784" t="s">
        <v>142</v>
      </c>
      <c r="H5784" s="1" t="s">
        <v>187</v>
      </c>
      <c r="I5784" s="1" t="str">
        <f t="shared" si="180"/>
        <v>Windows Detachable tablet</v>
      </c>
      <c r="J5784" s="1" t="str">
        <f t="shared" si="181"/>
        <v>Windows Detachable tablet</v>
      </c>
      <c r="K5784" t="s">
        <v>144</v>
      </c>
      <c r="L5784" t="s">
        <v>145</v>
      </c>
      <c r="M5784" s="47">
        <v>88</v>
      </c>
    </row>
    <row r="5785" spans="1:13" hidden="1" x14ac:dyDescent="0.3">
      <c r="A5785" s="1" t="s">
        <v>186</v>
      </c>
      <c r="B5785" s="1" t="s">
        <v>55</v>
      </c>
      <c r="C5785" t="s">
        <v>96</v>
      </c>
      <c r="D5785" s="1" t="s">
        <v>20</v>
      </c>
      <c r="E5785" t="s">
        <v>16</v>
      </c>
      <c r="F5785" s="1" t="s">
        <v>154</v>
      </c>
      <c r="G5785" t="s">
        <v>142</v>
      </c>
      <c r="H5785" s="1" t="s">
        <v>187</v>
      </c>
      <c r="I5785" s="1" t="str">
        <f t="shared" si="180"/>
        <v>Windows Detachable tablet</v>
      </c>
      <c r="J5785" s="1" t="str">
        <f t="shared" si="181"/>
        <v>Windows Detachable tablet</v>
      </c>
      <c r="K5785" t="s">
        <v>144</v>
      </c>
      <c r="L5785" t="s">
        <v>146</v>
      </c>
      <c r="M5785" s="47">
        <v>104</v>
      </c>
    </row>
    <row r="5786" spans="1:13" hidden="1" x14ac:dyDescent="0.3">
      <c r="A5786" s="1" t="s">
        <v>186</v>
      </c>
      <c r="B5786" s="1" t="s">
        <v>55</v>
      </c>
      <c r="C5786" t="s">
        <v>96</v>
      </c>
      <c r="D5786" s="1" t="s">
        <v>20</v>
      </c>
      <c r="E5786" t="s">
        <v>15</v>
      </c>
      <c r="F5786" s="1" t="s">
        <v>161</v>
      </c>
      <c r="G5786" t="s">
        <v>142</v>
      </c>
      <c r="H5786" s="1" t="s">
        <v>187</v>
      </c>
      <c r="I5786" s="1" t="str">
        <f t="shared" si="180"/>
        <v>Android Slate</v>
      </c>
      <c r="J5786" s="1" t="str">
        <f t="shared" si="181"/>
        <v>Android Slate</v>
      </c>
      <c r="K5786" t="s">
        <v>143</v>
      </c>
      <c r="L5786" t="s">
        <v>143</v>
      </c>
      <c r="M5786" s="47">
        <v>43</v>
      </c>
    </row>
    <row r="5787" spans="1:13" hidden="1" x14ac:dyDescent="0.3">
      <c r="A5787" s="1" t="s">
        <v>186</v>
      </c>
      <c r="B5787" s="1" t="s">
        <v>55</v>
      </c>
      <c r="C5787" t="s">
        <v>96</v>
      </c>
      <c r="D5787" s="1" t="s">
        <v>20</v>
      </c>
      <c r="E5787" t="s">
        <v>15</v>
      </c>
      <c r="F5787" s="1" t="s">
        <v>161</v>
      </c>
      <c r="G5787" t="s">
        <v>142</v>
      </c>
      <c r="H5787" s="1" t="s">
        <v>187</v>
      </c>
      <c r="I5787" s="1" t="str">
        <f t="shared" si="180"/>
        <v>Android Slate</v>
      </c>
      <c r="J5787" s="1" t="str">
        <f t="shared" si="181"/>
        <v>Android Slate</v>
      </c>
      <c r="K5787" t="s">
        <v>144</v>
      </c>
      <c r="L5787" t="s">
        <v>145</v>
      </c>
      <c r="M5787" s="47">
        <v>1</v>
      </c>
    </row>
    <row r="5788" spans="1:13" hidden="1" x14ac:dyDescent="0.3">
      <c r="A5788" s="1" t="s">
        <v>186</v>
      </c>
      <c r="B5788" s="1" t="s">
        <v>55</v>
      </c>
      <c r="C5788" t="s">
        <v>96</v>
      </c>
      <c r="D5788" s="1" t="s">
        <v>20</v>
      </c>
      <c r="E5788" t="s">
        <v>15</v>
      </c>
      <c r="F5788" s="1" t="s">
        <v>154</v>
      </c>
      <c r="G5788" t="s">
        <v>142</v>
      </c>
      <c r="H5788" s="1" t="s">
        <v>187</v>
      </c>
      <c r="I5788" s="1" t="str">
        <f t="shared" si="180"/>
        <v>Windows Slate</v>
      </c>
      <c r="J5788" s="1" t="str">
        <f t="shared" si="181"/>
        <v>Windows Slate</v>
      </c>
      <c r="K5788" t="s">
        <v>143</v>
      </c>
      <c r="L5788" t="s">
        <v>143</v>
      </c>
      <c r="M5788" s="47">
        <v>2</v>
      </c>
    </row>
    <row r="5789" spans="1:13" hidden="1" x14ac:dyDescent="0.3">
      <c r="A5789" s="1" t="s">
        <v>186</v>
      </c>
      <c r="B5789" s="1" t="s">
        <v>55</v>
      </c>
      <c r="C5789" t="s">
        <v>96</v>
      </c>
      <c r="D5789" s="1" t="s">
        <v>19</v>
      </c>
      <c r="E5789" t="s">
        <v>13</v>
      </c>
      <c r="F5789" s="1" t="s">
        <v>154</v>
      </c>
      <c r="G5789" t="s">
        <v>155</v>
      </c>
      <c r="H5789" s="1" t="s">
        <v>187</v>
      </c>
      <c r="I5789" s="1" t="str">
        <f t="shared" si="180"/>
        <v>DT Workstation</v>
      </c>
      <c r="J5789" s="1" t="str">
        <f t="shared" si="181"/>
        <v>DT Workstation</v>
      </c>
      <c r="K5789" t="s">
        <v>144</v>
      </c>
      <c r="L5789" t="s">
        <v>145</v>
      </c>
      <c r="M5789" s="47">
        <v>129</v>
      </c>
    </row>
    <row r="5790" spans="1:13" hidden="1" x14ac:dyDescent="0.3">
      <c r="A5790" s="1" t="s">
        <v>186</v>
      </c>
      <c r="B5790" s="1" t="s">
        <v>55</v>
      </c>
      <c r="C5790" t="s">
        <v>96</v>
      </c>
      <c r="D5790" s="1" t="s">
        <v>19</v>
      </c>
      <c r="E5790" t="s">
        <v>13</v>
      </c>
      <c r="F5790" s="1" t="s">
        <v>154</v>
      </c>
      <c r="G5790" t="s">
        <v>155</v>
      </c>
      <c r="H5790" s="1" t="s">
        <v>187</v>
      </c>
      <c r="I5790" s="1" t="str">
        <f t="shared" si="180"/>
        <v>DT Workstation</v>
      </c>
      <c r="J5790" s="1" t="str">
        <f t="shared" si="181"/>
        <v>DT Workstation</v>
      </c>
      <c r="K5790" t="s">
        <v>144</v>
      </c>
      <c r="L5790" t="s">
        <v>146</v>
      </c>
      <c r="M5790" s="47">
        <v>70</v>
      </c>
    </row>
    <row r="5791" spans="1:13" hidden="1" x14ac:dyDescent="0.3">
      <c r="A5791" s="1" t="s">
        <v>186</v>
      </c>
      <c r="B5791" s="1" t="s">
        <v>55</v>
      </c>
      <c r="C5791" t="s">
        <v>96</v>
      </c>
      <c r="D5791" s="1" t="s">
        <v>19</v>
      </c>
      <c r="E5791" t="s">
        <v>13</v>
      </c>
      <c r="F5791" s="1" t="s">
        <v>154</v>
      </c>
      <c r="G5791" t="s">
        <v>155</v>
      </c>
      <c r="H5791" s="1" t="s">
        <v>187</v>
      </c>
      <c r="I5791" s="1" t="str">
        <f t="shared" si="180"/>
        <v>DT Workstation</v>
      </c>
      <c r="J5791" s="1" t="str">
        <f t="shared" si="181"/>
        <v>DT Workstation</v>
      </c>
      <c r="K5791" t="s">
        <v>144</v>
      </c>
      <c r="L5791" t="s">
        <v>147</v>
      </c>
      <c r="M5791" s="47">
        <v>80</v>
      </c>
    </row>
    <row r="5792" spans="1:13" hidden="1" x14ac:dyDescent="0.3">
      <c r="A5792" s="1" t="s">
        <v>186</v>
      </c>
      <c r="B5792" s="1" t="s">
        <v>55</v>
      </c>
      <c r="C5792" t="s">
        <v>96</v>
      </c>
      <c r="D5792" s="1" t="s">
        <v>19</v>
      </c>
      <c r="E5792" t="s">
        <v>13</v>
      </c>
      <c r="F5792" s="1" t="s">
        <v>154</v>
      </c>
      <c r="G5792" t="s">
        <v>155</v>
      </c>
      <c r="H5792" s="1" t="s">
        <v>187</v>
      </c>
      <c r="I5792" s="1" t="str">
        <f t="shared" si="180"/>
        <v>DT Workstation</v>
      </c>
      <c r="J5792" s="1" t="str">
        <f t="shared" si="181"/>
        <v>DT Workstation</v>
      </c>
      <c r="K5792" t="s">
        <v>144</v>
      </c>
      <c r="L5792" t="s">
        <v>148</v>
      </c>
      <c r="M5792" s="47">
        <v>8</v>
      </c>
    </row>
    <row r="5793" spans="1:13" hidden="1" x14ac:dyDescent="0.3">
      <c r="A5793" s="1" t="s">
        <v>186</v>
      </c>
      <c r="B5793" s="1" t="s">
        <v>55</v>
      </c>
      <c r="C5793" t="s">
        <v>96</v>
      </c>
      <c r="D5793" s="1" t="s">
        <v>19</v>
      </c>
      <c r="E5793" t="s">
        <v>13</v>
      </c>
      <c r="F5793" s="1" t="s">
        <v>154</v>
      </c>
      <c r="G5793" t="s">
        <v>155</v>
      </c>
      <c r="H5793" s="1" t="s">
        <v>187</v>
      </c>
      <c r="I5793" s="1" t="str">
        <f t="shared" si="180"/>
        <v>DT Workstation</v>
      </c>
      <c r="J5793" s="1" t="str">
        <f t="shared" si="181"/>
        <v>DT Workstation</v>
      </c>
      <c r="K5793" t="s">
        <v>144</v>
      </c>
      <c r="L5793" t="s">
        <v>149</v>
      </c>
      <c r="M5793" s="47">
        <v>16</v>
      </c>
    </row>
    <row r="5794" spans="1:13" hidden="1" x14ac:dyDescent="0.3">
      <c r="A5794" s="1" t="s">
        <v>186</v>
      </c>
      <c r="B5794" s="1" t="s">
        <v>55</v>
      </c>
      <c r="C5794" t="s">
        <v>96</v>
      </c>
      <c r="D5794" s="1" t="s">
        <v>19</v>
      </c>
      <c r="E5794" t="s">
        <v>13</v>
      </c>
      <c r="F5794" s="1" t="s">
        <v>154</v>
      </c>
      <c r="G5794" t="s">
        <v>155</v>
      </c>
      <c r="H5794" s="1" t="s">
        <v>187</v>
      </c>
      <c r="I5794" s="1" t="str">
        <f t="shared" si="180"/>
        <v>DT Workstation</v>
      </c>
      <c r="J5794" s="1" t="str">
        <f t="shared" si="181"/>
        <v>DT Workstation</v>
      </c>
      <c r="K5794" t="s">
        <v>144</v>
      </c>
      <c r="L5794" t="s">
        <v>151</v>
      </c>
      <c r="M5794" s="47">
        <v>6</v>
      </c>
    </row>
    <row r="5795" spans="1:13" hidden="1" x14ac:dyDescent="0.3">
      <c r="A5795" s="1" t="s">
        <v>186</v>
      </c>
      <c r="B5795" s="1" t="s">
        <v>55</v>
      </c>
      <c r="C5795" t="s">
        <v>96</v>
      </c>
      <c r="D5795" s="1" t="s">
        <v>19</v>
      </c>
      <c r="E5795" t="s">
        <v>14</v>
      </c>
      <c r="F5795" s="1" t="s">
        <v>154</v>
      </c>
      <c r="G5795" t="s">
        <v>142</v>
      </c>
      <c r="H5795" s="1" t="s">
        <v>155</v>
      </c>
      <c r="I5795" s="1" t="str">
        <f t="shared" si="180"/>
        <v>NB Workstation</v>
      </c>
      <c r="J5795" s="1" t="str">
        <f t="shared" si="181"/>
        <v>NB Workstation</v>
      </c>
      <c r="K5795" t="s">
        <v>144</v>
      </c>
      <c r="L5795" t="s">
        <v>145</v>
      </c>
      <c r="M5795" s="47">
        <v>531</v>
      </c>
    </row>
    <row r="5796" spans="1:13" hidden="1" x14ac:dyDescent="0.3">
      <c r="A5796" s="1" t="s">
        <v>186</v>
      </c>
      <c r="B5796" s="1" t="s">
        <v>55</v>
      </c>
      <c r="C5796" t="s">
        <v>96</v>
      </c>
      <c r="D5796" s="1" t="s">
        <v>19</v>
      </c>
      <c r="E5796" t="s">
        <v>14</v>
      </c>
      <c r="F5796" s="1" t="s">
        <v>154</v>
      </c>
      <c r="G5796" t="s">
        <v>142</v>
      </c>
      <c r="H5796" s="1" t="s">
        <v>155</v>
      </c>
      <c r="I5796" s="1" t="str">
        <f t="shared" si="180"/>
        <v>NB Workstation</v>
      </c>
      <c r="J5796" s="1" t="str">
        <f t="shared" si="181"/>
        <v>NB Workstation</v>
      </c>
      <c r="K5796" t="s">
        <v>144</v>
      </c>
      <c r="L5796" t="s">
        <v>146</v>
      </c>
      <c r="M5796" s="47">
        <v>385</v>
      </c>
    </row>
    <row r="5797" spans="1:13" hidden="1" x14ac:dyDescent="0.3">
      <c r="A5797" s="1" t="s">
        <v>186</v>
      </c>
      <c r="B5797" s="1" t="s">
        <v>55</v>
      </c>
      <c r="C5797" t="s">
        <v>96</v>
      </c>
      <c r="D5797" s="1" t="s">
        <v>19</v>
      </c>
      <c r="E5797" t="s">
        <v>14</v>
      </c>
      <c r="F5797" s="1" t="s">
        <v>154</v>
      </c>
      <c r="G5797" t="s">
        <v>142</v>
      </c>
      <c r="H5797" s="1" t="s">
        <v>155</v>
      </c>
      <c r="I5797" s="1" t="str">
        <f t="shared" si="180"/>
        <v>NB Workstation</v>
      </c>
      <c r="J5797" s="1" t="str">
        <f t="shared" si="181"/>
        <v>NB Workstation</v>
      </c>
      <c r="K5797" t="s">
        <v>144</v>
      </c>
      <c r="L5797" t="s">
        <v>147</v>
      </c>
      <c r="M5797" s="47">
        <v>370</v>
      </c>
    </row>
    <row r="5798" spans="1:13" hidden="1" x14ac:dyDescent="0.3">
      <c r="A5798" s="1" t="s">
        <v>186</v>
      </c>
      <c r="B5798" s="1" t="s">
        <v>55</v>
      </c>
      <c r="C5798" t="s">
        <v>96</v>
      </c>
      <c r="D5798" s="1" t="s">
        <v>19</v>
      </c>
      <c r="E5798" t="s">
        <v>14</v>
      </c>
      <c r="F5798" s="1" t="s">
        <v>154</v>
      </c>
      <c r="G5798" t="s">
        <v>142</v>
      </c>
      <c r="H5798" s="1" t="s">
        <v>155</v>
      </c>
      <c r="I5798" s="1" t="str">
        <f t="shared" si="180"/>
        <v>NB Workstation</v>
      </c>
      <c r="J5798" s="1" t="str">
        <f t="shared" si="181"/>
        <v>NB Workstation</v>
      </c>
      <c r="K5798" t="s">
        <v>144</v>
      </c>
      <c r="L5798" t="s">
        <v>148</v>
      </c>
      <c r="M5798" s="47">
        <v>23</v>
      </c>
    </row>
    <row r="5799" spans="1:13" hidden="1" x14ac:dyDescent="0.3">
      <c r="A5799" s="1" t="s">
        <v>186</v>
      </c>
      <c r="B5799" s="1" t="s">
        <v>55</v>
      </c>
      <c r="C5799" t="s">
        <v>96</v>
      </c>
      <c r="D5799" s="1" t="s">
        <v>19</v>
      </c>
      <c r="E5799" t="s">
        <v>14</v>
      </c>
      <c r="F5799" s="1" t="s">
        <v>154</v>
      </c>
      <c r="G5799" t="s">
        <v>142</v>
      </c>
      <c r="H5799" s="1" t="s">
        <v>155</v>
      </c>
      <c r="I5799" s="1" t="str">
        <f t="shared" si="180"/>
        <v>NB Workstation</v>
      </c>
      <c r="J5799" s="1" t="str">
        <f t="shared" si="181"/>
        <v>NB Workstation</v>
      </c>
      <c r="K5799" t="s">
        <v>144</v>
      </c>
      <c r="L5799" t="s">
        <v>149</v>
      </c>
      <c r="M5799" s="47">
        <v>13</v>
      </c>
    </row>
    <row r="5800" spans="1:13" hidden="1" x14ac:dyDescent="0.3">
      <c r="A5800" s="1" t="s">
        <v>186</v>
      </c>
      <c r="B5800" s="1" t="s">
        <v>55</v>
      </c>
      <c r="C5800" t="s">
        <v>96</v>
      </c>
      <c r="D5800" s="1" t="s">
        <v>19</v>
      </c>
      <c r="E5800" t="s">
        <v>14</v>
      </c>
      <c r="F5800" s="1" t="s">
        <v>154</v>
      </c>
      <c r="G5800" t="s">
        <v>155</v>
      </c>
      <c r="H5800" s="1" t="s">
        <v>142</v>
      </c>
      <c r="I5800" s="1" t="str">
        <f t="shared" si="180"/>
        <v>NB Workstation</v>
      </c>
      <c r="J5800" s="1" t="str">
        <f t="shared" si="181"/>
        <v>NB Workstation</v>
      </c>
      <c r="K5800" t="s">
        <v>144</v>
      </c>
      <c r="L5800" t="s">
        <v>145</v>
      </c>
      <c r="M5800" s="47">
        <v>472</v>
      </c>
    </row>
    <row r="5801" spans="1:13" hidden="1" x14ac:dyDescent="0.3">
      <c r="A5801" s="1" t="s">
        <v>186</v>
      </c>
      <c r="B5801" s="1" t="s">
        <v>55</v>
      </c>
      <c r="C5801" t="s">
        <v>96</v>
      </c>
      <c r="D5801" s="1" t="s">
        <v>19</v>
      </c>
      <c r="E5801" t="s">
        <v>14</v>
      </c>
      <c r="F5801" s="1" t="s">
        <v>154</v>
      </c>
      <c r="G5801" t="s">
        <v>155</v>
      </c>
      <c r="H5801" s="1" t="s">
        <v>142</v>
      </c>
      <c r="I5801" s="1" t="str">
        <f t="shared" si="180"/>
        <v>NB Workstation</v>
      </c>
      <c r="J5801" s="1" t="str">
        <f t="shared" si="181"/>
        <v>NB Workstation</v>
      </c>
      <c r="K5801" t="s">
        <v>144</v>
      </c>
      <c r="L5801" t="s">
        <v>146</v>
      </c>
      <c r="M5801" s="47">
        <v>339</v>
      </c>
    </row>
    <row r="5802" spans="1:13" hidden="1" x14ac:dyDescent="0.3">
      <c r="A5802" s="1" t="s">
        <v>186</v>
      </c>
      <c r="B5802" s="1" t="s">
        <v>55</v>
      </c>
      <c r="C5802" t="s">
        <v>96</v>
      </c>
      <c r="D5802" s="1" t="s">
        <v>19</v>
      </c>
      <c r="E5802" t="s">
        <v>14</v>
      </c>
      <c r="F5802" s="1" t="s">
        <v>154</v>
      </c>
      <c r="G5802" t="s">
        <v>155</v>
      </c>
      <c r="H5802" s="1" t="s">
        <v>142</v>
      </c>
      <c r="I5802" s="1" t="str">
        <f t="shared" si="180"/>
        <v>NB Workstation</v>
      </c>
      <c r="J5802" s="1" t="str">
        <f t="shared" si="181"/>
        <v>NB Workstation</v>
      </c>
      <c r="K5802" t="s">
        <v>144</v>
      </c>
      <c r="L5802" t="s">
        <v>147</v>
      </c>
      <c r="M5802" s="47">
        <v>327</v>
      </c>
    </row>
    <row r="5803" spans="1:13" hidden="1" x14ac:dyDescent="0.3">
      <c r="A5803" s="1" t="s">
        <v>186</v>
      </c>
      <c r="B5803" s="1" t="s">
        <v>55</v>
      </c>
      <c r="C5803" t="s">
        <v>96</v>
      </c>
      <c r="D5803" s="1" t="s">
        <v>19</v>
      </c>
      <c r="E5803" t="s">
        <v>14</v>
      </c>
      <c r="F5803" s="1" t="s">
        <v>154</v>
      </c>
      <c r="G5803" t="s">
        <v>155</v>
      </c>
      <c r="H5803" s="1" t="s">
        <v>142</v>
      </c>
      <c r="I5803" s="1" t="str">
        <f t="shared" si="180"/>
        <v>NB Workstation</v>
      </c>
      <c r="J5803" s="1" t="str">
        <f t="shared" si="181"/>
        <v>NB Workstation</v>
      </c>
      <c r="K5803" t="s">
        <v>144</v>
      </c>
      <c r="L5803" t="s">
        <v>148</v>
      </c>
      <c r="M5803" s="47">
        <v>20</v>
      </c>
    </row>
    <row r="5804" spans="1:13" hidden="1" x14ac:dyDescent="0.3">
      <c r="A5804" s="1" t="s">
        <v>186</v>
      </c>
      <c r="B5804" s="1" t="s">
        <v>55</v>
      </c>
      <c r="C5804" t="s">
        <v>96</v>
      </c>
      <c r="D5804" s="1" t="s">
        <v>19</v>
      </c>
      <c r="E5804" t="s">
        <v>14</v>
      </c>
      <c r="F5804" s="1" t="s">
        <v>154</v>
      </c>
      <c r="G5804" t="s">
        <v>155</v>
      </c>
      <c r="H5804" s="1" t="s">
        <v>142</v>
      </c>
      <c r="I5804" s="1" t="str">
        <f t="shared" si="180"/>
        <v>NB Workstation</v>
      </c>
      <c r="J5804" s="1" t="str">
        <f t="shared" si="181"/>
        <v>NB Workstation</v>
      </c>
      <c r="K5804" t="s">
        <v>144</v>
      </c>
      <c r="L5804" t="s">
        <v>149</v>
      </c>
      <c r="M5804" s="47">
        <v>10</v>
      </c>
    </row>
    <row r="5805" spans="1:13" hidden="1" x14ac:dyDescent="0.3">
      <c r="A5805" s="1" t="s">
        <v>186</v>
      </c>
      <c r="B5805" s="1" t="s">
        <v>55</v>
      </c>
      <c r="C5805" t="s">
        <v>96</v>
      </c>
      <c r="D5805" s="1" t="s">
        <v>19</v>
      </c>
      <c r="E5805" t="s">
        <v>14</v>
      </c>
      <c r="F5805" s="1" t="s">
        <v>154</v>
      </c>
      <c r="G5805" t="s">
        <v>155</v>
      </c>
      <c r="H5805" s="1" t="s">
        <v>155</v>
      </c>
      <c r="I5805" s="1" t="str">
        <f t="shared" si="180"/>
        <v>NB Workstation</v>
      </c>
      <c r="J5805" s="1" t="str">
        <f t="shared" si="181"/>
        <v>NB Workstation</v>
      </c>
      <c r="K5805" t="s">
        <v>144</v>
      </c>
      <c r="L5805" t="s">
        <v>145</v>
      </c>
      <c r="M5805" s="47">
        <v>136</v>
      </c>
    </row>
    <row r="5806" spans="1:13" hidden="1" x14ac:dyDescent="0.3">
      <c r="A5806" s="1" t="s">
        <v>186</v>
      </c>
      <c r="B5806" s="1" t="s">
        <v>55</v>
      </c>
      <c r="C5806" t="s">
        <v>96</v>
      </c>
      <c r="D5806" s="1" t="s">
        <v>19</v>
      </c>
      <c r="E5806" t="s">
        <v>14</v>
      </c>
      <c r="F5806" s="1" t="s">
        <v>154</v>
      </c>
      <c r="G5806" t="s">
        <v>155</v>
      </c>
      <c r="H5806" s="1" t="s">
        <v>155</v>
      </c>
      <c r="I5806" s="1" t="str">
        <f t="shared" si="180"/>
        <v>NB Workstation</v>
      </c>
      <c r="J5806" s="1" t="str">
        <f t="shared" si="181"/>
        <v>NB Workstation</v>
      </c>
      <c r="K5806" t="s">
        <v>144</v>
      </c>
      <c r="L5806" t="s">
        <v>146</v>
      </c>
      <c r="M5806" s="47">
        <v>98</v>
      </c>
    </row>
    <row r="5807" spans="1:13" hidden="1" x14ac:dyDescent="0.3">
      <c r="A5807" s="1" t="s">
        <v>186</v>
      </c>
      <c r="B5807" s="1" t="s">
        <v>55</v>
      </c>
      <c r="C5807" t="s">
        <v>96</v>
      </c>
      <c r="D5807" s="1" t="s">
        <v>19</v>
      </c>
      <c r="E5807" t="s">
        <v>14</v>
      </c>
      <c r="F5807" s="1" t="s">
        <v>154</v>
      </c>
      <c r="G5807" t="s">
        <v>155</v>
      </c>
      <c r="H5807" s="1" t="s">
        <v>155</v>
      </c>
      <c r="I5807" s="1" t="str">
        <f t="shared" si="180"/>
        <v>NB Workstation</v>
      </c>
      <c r="J5807" s="1" t="str">
        <f t="shared" si="181"/>
        <v>NB Workstation</v>
      </c>
      <c r="K5807" t="s">
        <v>144</v>
      </c>
      <c r="L5807" t="s">
        <v>147</v>
      </c>
      <c r="M5807" s="47">
        <v>94</v>
      </c>
    </row>
    <row r="5808" spans="1:13" hidden="1" x14ac:dyDescent="0.3">
      <c r="A5808" s="1" t="s">
        <v>186</v>
      </c>
      <c r="B5808" s="1" t="s">
        <v>55</v>
      </c>
      <c r="C5808" t="s">
        <v>96</v>
      </c>
      <c r="D5808" s="1" t="s">
        <v>19</v>
      </c>
      <c r="E5808" t="s">
        <v>14</v>
      </c>
      <c r="F5808" s="1" t="s">
        <v>154</v>
      </c>
      <c r="G5808" t="s">
        <v>155</v>
      </c>
      <c r="H5808" s="1" t="s">
        <v>155</v>
      </c>
      <c r="I5808" s="1" t="str">
        <f t="shared" si="180"/>
        <v>NB Workstation</v>
      </c>
      <c r="J5808" s="1" t="str">
        <f t="shared" si="181"/>
        <v>NB Workstation</v>
      </c>
      <c r="K5808" t="s">
        <v>144</v>
      </c>
      <c r="L5808" t="s">
        <v>148</v>
      </c>
      <c r="M5808" s="47">
        <v>6</v>
      </c>
    </row>
    <row r="5809" spans="1:13" hidden="1" x14ac:dyDescent="0.3">
      <c r="A5809" s="1" t="s">
        <v>186</v>
      </c>
      <c r="B5809" s="1" t="s">
        <v>55</v>
      </c>
      <c r="C5809" t="s">
        <v>96</v>
      </c>
      <c r="D5809" s="1" t="s">
        <v>19</v>
      </c>
      <c r="E5809" t="s">
        <v>14</v>
      </c>
      <c r="F5809" s="1" t="s">
        <v>154</v>
      </c>
      <c r="G5809" t="s">
        <v>155</v>
      </c>
      <c r="H5809" s="1" t="s">
        <v>155</v>
      </c>
      <c r="I5809" s="1" t="str">
        <f t="shared" si="180"/>
        <v>NB Workstation</v>
      </c>
      <c r="J5809" s="1" t="str">
        <f t="shared" si="181"/>
        <v>NB Workstation</v>
      </c>
      <c r="K5809" t="s">
        <v>144</v>
      </c>
      <c r="L5809" t="s">
        <v>149</v>
      </c>
      <c r="M5809" s="47">
        <v>3</v>
      </c>
    </row>
    <row r="5810" spans="1:13" hidden="1" x14ac:dyDescent="0.3">
      <c r="A5810" s="1" t="s">
        <v>186</v>
      </c>
      <c r="B5810" s="1" t="s">
        <v>55</v>
      </c>
      <c r="C5810" t="s">
        <v>167</v>
      </c>
      <c r="D5810" s="1" t="s">
        <v>17</v>
      </c>
      <c r="E5810" t="s">
        <v>8</v>
      </c>
      <c r="F5810" s="1" t="s">
        <v>154</v>
      </c>
      <c r="G5810" t="s">
        <v>142</v>
      </c>
      <c r="H5810" s="1" t="s">
        <v>187</v>
      </c>
      <c r="I5810" s="1" t="str">
        <f t="shared" si="180"/>
        <v>AIO DT</v>
      </c>
      <c r="J5810" s="1" t="str">
        <f t="shared" si="181"/>
        <v>AIO DT</v>
      </c>
      <c r="K5810" t="s">
        <v>143</v>
      </c>
      <c r="L5810" t="s">
        <v>143</v>
      </c>
      <c r="M5810" s="47">
        <v>314</v>
      </c>
    </row>
    <row r="5811" spans="1:13" hidden="1" x14ac:dyDescent="0.3">
      <c r="A5811" s="1" t="s">
        <v>186</v>
      </c>
      <c r="B5811" s="1" t="s">
        <v>55</v>
      </c>
      <c r="C5811" t="s">
        <v>167</v>
      </c>
      <c r="D5811" s="1" t="s">
        <v>17</v>
      </c>
      <c r="E5811" t="s">
        <v>8</v>
      </c>
      <c r="F5811" s="1" t="s">
        <v>154</v>
      </c>
      <c r="G5811" t="s">
        <v>142</v>
      </c>
      <c r="H5811" s="1" t="s">
        <v>187</v>
      </c>
      <c r="I5811" s="1" t="str">
        <f t="shared" si="180"/>
        <v>AIO DT</v>
      </c>
      <c r="J5811" s="1" t="str">
        <f t="shared" si="181"/>
        <v>AIO DT</v>
      </c>
      <c r="K5811" t="s">
        <v>144</v>
      </c>
      <c r="L5811" t="s">
        <v>145</v>
      </c>
      <c r="M5811" s="47">
        <v>3</v>
      </c>
    </row>
    <row r="5812" spans="1:13" hidden="1" x14ac:dyDescent="0.3">
      <c r="A5812" s="1" t="s">
        <v>186</v>
      </c>
      <c r="B5812" s="1" t="s">
        <v>55</v>
      </c>
      <c r="C5812" t="s">
        <v>167</v>
      </c>
      <c r="D5812" s="1" t="s">
        <v>17</v>
      </c>
      <c r="E5812" t="s">
        <v>8</v>
      </c>
      <c r="F5812" s="1" t="s">
        <v>154</v>
      </c>
      <c r="G5812" t="s">
        <v>142</v>
      </c>
      <c r="H5812" s="1" t="s">
        <v>187</v>
      </c>
      <c r="I5812" s="1" t="str">
        <f t="shared" si="180"/>
        <v>AIO DT</v>
      </c>
      <c r="J5812" s="1" t="str">
        <f t="shared" si="181"/>
        <v>AIO DT</v>
      </c>
      <c r="K5812" t="s">
        <v>144</v>
      </c>
      <c r="L5812" t="s">
        <v>146</v>
      </c>
      <c r="M5812" s="47">
        <v>2</v>
      </c>
    </row>
    <row r="5813" spans="1:13" hidden="1" x14ac:dyDescent="0.3">
      <c r="A5813" s="1" t="s">
        <v>186</v>
      </c>
      <c r="B5813" s="1" t="s">
        <v>55</v>
      </c>
      <c r="C5813" t="s">
        <v>167</v>
      </c>
      <c r="D5813" s="1" t="s">
        <v>17</v>
      </c>
      <c r="E5813" t="s">
        <v>8</v>
      </c>
      <c r="F5813" s="1" t="s">
        <v>154</v>
      </c>
      <c r="G5813" t="s">
        <v>142</v>
      </c>
      <c r="H5813" s="1" t="s">
        <v>187</v>
      </c>
      <c r="I5813" s="1" t="str">
        <f t="shared" si="180"/>
        <v>AIO DT</v>
      </c>
      <c r="J5813" s="1" t="str">
        <f t="shared" si="181"/>
        <v>AIO DT</v>
      </c>
      <c r="K5813" t="s">
        <v>144</v>
      </c>
      <c r="L5813" t="s">
        <v>147</v>
      </c>
      <c r="M5813" s="47">
        <v>4</v>
      </c>
    </row>
    <row r="5814" spans="1:13" hidden="1" x14ac:dyDescent="0.3">
      <c r="A5814" s="1" t="s">
        <v>186</v>
      </c>
      <c r="B5814" s="1" t="s">
        <v>55</v>
      </c>
      <c r="C5814" t="s">
        <v>167</v>
      </c>
      <c r="D5814" s="1" t="s">
        <v>17</v>
      </c>
      <c r="E5814" t="s">
        <v>8</v>
      </c>
      <c r="F5814" s="1" t="s">
        <v>154</v>
      </c>
      <c r="G5814" t="s">
        <v>142</v>
      </c>
      <c r="H5814" s="1" t="s">
        <v>187</v>
      </c>
      <c r="I5814" s="1" t="str">
        <f t="shared" si="180"/>
        <v>AIO DT</v>
      </c>
      <c r="J5814" s="1" t="str">
        <f t="shared" si="181"/>
        <v>AIO DT</v>
      </c>
      <c r="K5814" t="s">
        <v>144</v>
      </c>
      <c r="L5814" t="s">
        <v>148</v>
      </c>
      <c r="M5814" s="47">
        <v>1</v>
      </c>
    </row>
    <row r="5815" spans="1:13" hidden="1" x14ac:dyDescent="0.3">
      <c r="A5815" s="1" t="s">
        <v>186</v>
      </c>
      <c r="B5815" s="1" t="s">
        <v>55</v>
      </c>
      <c r="C5815" t="s">
        <v>167</v>
      </c>
      <c r="D5815" s="1" t="s">
        <v>17</v>
      </c>
      <c r="E5815" t="s">
        <v>8</v>
      </c>
      <c r="F5815" s="1" t="s">
        <v>154</v>
      </c>
      <c r="G5815" t="s">
        <v>142</v>
      </c>
      <c r="H5815" s="1" t="s">
        <v>187</v>
      </c>
      <c r="I5815" s="1" t="str">
        <f t="shared" si="180"/>
        <v>AIO DT</v>
      </c>
      <c r="J5815" s="1" t="str">
        <f t="shared" si="181"/>
        <v>AIO DT</v>
      </c>
      <c r="K5815" t="s">
        <v>144</v>
      </c>
      <c r="L5815" t="s">
        <v>149</v>
      </c>
      <c r="M5815" s="47">
        <v>1</v>
      </c>
    </row>
    <row r="5816" spans="1:13" hidden="1" x14ac:dyDescent="0.3">
      <c r="A5816" s="1" t="s">
        <v>186</v>
      </c>
      <c r="B5816" s="1" t="s">
        <v>55</v>
      </c>
      <c r="C5816" t="s">
        <v>167</v>
      </c>
      <c r="D5816" s="1" t="s">
        <v>17</v>
      </c>
      <c r="E5816" t="s">
        <v>8</v>
      </c>
      <c r="F5816" s="1" t="s">
        <v>154</v>
      </c>
      <c r="G5816" t="s">
        <v>142</v>
      </c>
      <c r="H5816" s="1" t="s">
        <v>187</v>
      </c>
      <c r="I5816" s="1" t="str">
        <f t="shared" si="180"/>
        <v>AIO DT</v>
      </c>
      <c r="J5816" s="1" t="str">
        <f t="shared" si="181"/>
        <v>AIO DT</v>
      </c>
      <c r="K5816" t="s">
        <v>144</v>
      </c>
      <c r="L5816" t="s">
        <v>150</v>
      </c>
      <c r="M5816" s="47">
        <v>1</v>
      </c>
    </row>
    <row r="5817" spans="1:13" hidden="1" x14ac:dyDescent="0.3">
      <c r="A5817" s="1" t="s">
        <v>186</v>
      </c>
      <c r="B5817" s="1" t="s">
        <v>55</v>
      </c>
      <c r="C5817" t="s">
        <v>167</v>
      </c>
      <c r="D5817" s="1" t="s">
        <v>17</v>
      </c>
      <c r="E5817" t="s">
        <v>8</v>
      </c>
      <c r="F5817" s="1" t="s">
        <v>154</v>
      </c>
      <c r="G5817" t="s">
        <v>142</v>
      </c>
      <c r="H5817" s="1" t="s">
        <v>187</v>
      </c>
      <c r="I5817" s="1" t="str">
        <f t="shared" si="180"/>
        <v>AIO DT</v>
      </c>
      <c r="J5817" s="1" t="str">
        <f t="shared" si="181"/>
        <v>AIO DT</v>
      </c>
      <c r="K5817" t="s">
        <v>144</v>
      </c>
      <c r="L5817" t="s">
        <v>151</v>
      </c>
      <c r="M5817" s="47">
        <v>4</v>
      </c>
    </row>
    <row r="5818" spans="1:13" hidden="1" x14ac:dyDescent="0.3">
      <c r="A5818" s="1" t="s">
        <v>186</v>
      </c>
      <c r="B5818" s="1" t="s">
        <v>55</v>
      </c>
      <c r="C5818" t="s">
        <v>167</v>
      </c>
      <c r="D5818" s="1" t="s">
        <v>17</v>
      </c>
      <c r="E5818" t="s">
        <v>8</v>
      </c>
      <c r="F5818" s="1" t="s">
        <v>154</v>
      </c>
      <c r="G5818" t="s">
        <v>155</v>
      </c>
      <c r="H5818" s="1" t="s">
        <v>187</v>
      </c>
      <c r="I5818" s="1" t="str">
        <f t="shared" si="180"/>
        <v>AIO DT</v>
      </c>
      <c r="J5818" s="1" t="str">
        <f t="shared" si="181"/>
        <v>AIO DT</v>
      </c>
      <c r="K5818" t="s">
        <v>143</v>
      </c>
      <c r="L5818" t="s">
        <v>143</v>
      </c>
      <c r="M5818" s="47">
        <v>94</v>
      </c>
    </row>
    <row r="5819" spans="1:13" hidden="1" x14ac:dyDescent="0.3">
      <c r="A5819" s="1" t="s">
        <v>186</v>
      </c>
      <c r="B5819" s="1" t="s">
        <v>55</v>
      </c>
      <c r="C5819" t="s">
        <v>167</v>
      </c>
      <c r="D5819" s="1" t="s">
        <v>17</v>
      </c>
      <c r="E5819" t="s">
        <v>8</v>
      </c>
      <c r="F5819" s="1" t="s">
        <v>154</v>
      </c>
      <c r="G5819" t="s">
        <v>155</v>
      </c>
      <c r="H5819" s="1" t="s">
        <v>187</v>
      </c>
      <c r="I5819" s="1" t="str">
        <f t="shared" si="180"/>
        <v>AIO DT</v>
      </c>
      <c r="J5819" s="1" t="str">
        <f t="shared" si="181"/>
        <v>AIO DT</v>
      </c>
      <c r="K5819" t="s">
        <v>144</v>
      </c>
      <c r="L5819" t="s">
        <v>145</v>
      </c>
      <c r="M5819" s="47">
        <v>3</v>
      </c>
    </row>
    <row r="5820" spans="1:13" hidden="1" x14ac:dyDescent="0.3">
      <c r="A5820" s="1" t="s">
        <v>186</v>
      </c>
      <c r="B5820" s="1" t="s">
        <v>55</v>
      </c>
      <c r="C5820" t="s">
        <v>167</v>
      </c>
      <c r="D5820" s="1" t="s">
        <v>17</v>
      </c>
      <c r="E5820" t="s">
        <v>8</v>
      </c>
      <c r="F5820" s="1" t="s">
        <v>154</v>
      </c>
      <c r="G5820" t="s">
        <v>155</v>
      </c>
      <c r="H5820" s="1" t="s">
        <v>187</v>
      </c>
      <c r="I5820" s="1" t="str">
        <f t="shared" si="180"/>
        <v>AIO DT</v>
      </c>
      <c r="J5820" s="1" t="str">
        <f t="shared" si="181"/>
        <v>AIO DT</v>
      </c>
      <c r="K5820" t="s">
        <v>144</v>
      </c>
      <c r="L5820" t="s">
        <v>146</v>
      </c>
      <c r="M5820" s="47">
        <v>2</v>
      </c>
    </row>
    <row r="5821" spans="1:13" hidden="1" x14ac:dyDescent="0.3">
      <c r="A5821" s="1" t="s">
        <v>186</v>
      </c>
      <c r="B5821" s="1" t="s">
        <v>55</v>
      </c>
      <c r="C5821" t="s">
        <v>167</v>
      </c>
      <c r="D5821" s="1" t="s">
        <v>17</v>
      </c>
      <c r="E5821" t="s">
        <v>8</v>
      </c>
      <c r="F5821" s="1" t="s">
        <v>154</v>
      </c>
      <c r="G5821" t="s">
        <v>155</v>
      </c>
      <c r="H5821" s="1" t="s">
        <v>187</v>
      </c>
      <c r="I5821" s="1" t="str">
        <f t="shared" si="180"/>
        <v>AIO DT</v>
      </c>
      <c r="J5821" s="1" t="str">
        <f t="shared" si="181"/>
        <v>AIO DT</v>
      </c>
      <c r="K5821" t="s">
        <v>144</v>
      </c>
      <c r="L5821" t="s">
        <v>147</v>
      </c>
      <c r="M5821" s="47">
        <v>4</v>
      </c>
    </row>
    <row r="5822" spans="1:13" hidden="1" x14ac:dyDescent="0.3">
      <c r="A5822" s="1" t="s">
        <v>186</v>
      </c>
      <c r="B5822" s="1" t="s">
        <v>55</v>
      </c>
      <c r="C5822" t="s">
        <v>167</v>
      </c>
      <c r="D5822" s="1" t="s">
        <v>17</v>
      </c>
      <c r="E5822" t="s">
        <v>8</v>
      </c>
      <c r="F5822" s="1" t="s">
        <v>154</v>
      </c>
      <c r="G5822" t="s">
        <v>155</v>
      </c>
      <c r="H5822" s="1" t="s">
        <v>187</v>
      </c>
      <c r="I5822" s="1" t="str">
        <f t="shared" si="180"/>
        <v>AIO DT</v>
      </c>
      <c r="J5822" s="1" t="str">
        <f t="shared" si="181"/>
        <v>AIO DT</v>
      </c>
      <c r="K5822" t="s">
        <v>144</v>
      </c>
      <c r="L5822" t="s">
        <v>148</v>
      </c>
      <c r="M5822" s="47">
        <v>1</v>
      </c>
    </row>
    <row r="5823" spans="1:13" hidden="1" x14ac:dyDescent="0.3">
      <c r="A5823" s="1" t="s">
        <v>186</v>
      </c>
      <c r="B5823" s="1" t="s">
        <v>55</v>
      </c>
      <c r="C5823" t="s">
        <v>167</v>
      </c>
      <c r="D5823" s="1" t="s">
        <v>17</v>
      </c>
      <c r="E5823" t="s">
        <v>8</v>
      </c>
      <c r="F5823" s="1" t="s">
        <v>154</v>
      </c>
      <c r="G5823" t="s">
        <v>155</v>
      </c>
      <c r="H5823" s="1" t="s">
        <v>187</v>
      </c>
      <c r="I5823" s="1" t="str">
        <f t="shared" si="180"/>
        <v>AIO DT</v>
      </c>
      <c r="J5823" s="1" t="str">
        <f t="shared" si="181"/>
        <v>AIO DT</v>
      </c>
      <c r="K5823" t="s">
        <v>144</v>
      </c>
      <c r="L5823" t="s">
        <v>149</v>
      </c>
      <c r="M5823" s="47">
        <v>1</v>
      </c>
    </row>
    <row r="5824" spans="1:13" hidden="1" x14ac:dyDescent="0.3">
      <c r="A5824" s="1" t="s">
        <v>186</v>
      </c>
      <c r="B5824" s="1" t="s">
        <v>55</v>
      </c>
      <c r="C5824" t="s">
        <v>167</v>
      </c>
      <c r="D5824" s="1" t="s">
        <v>17</v>
      </c>
      <c r="E5824" t="s">
        <v>8</v>
      </c>
      <c r="F5824" s="1" t="s">
        <v>154</v>
      </c>
      <c r="G5824" t="s">
        <v>155</v>
      </c>
      <c r="H5824" s="1" t="s">
        <v>187</v>
      </c>
      <c r="I5824" s="1" t="str">
        <f t="shared" si="180"/>
        <v>AIO DT</v>
      </c>
      <c r="J5824" s="1" t="str">
        <f t="shared" si="181"/>
        <v>AIO DT</v>
      </c>
      <c r="K5824" t="s">
        <v>144</v>
      </c>
      <c r="L5824" t="s">
        <v>150</v>
      </c>
      <c r="M5824" s="47">
        <v>1</v>
      </c>
    </row>
    <row r="5825" spans="1:13" hidden="1" x14ac:dyDescent="0.3">
      <c r="A5825" s="1" t="s">
        <v>186</v>
      </c>
      <c r="B5825" s="1" t="s">
        <v>55</v>
      </c>
      <c r="C5825" t="s">
        <v>167</v>
      </c>
      <c r="D5825" s="1" t="s">
        <v>17</v>
      </c>
      <c r="E5825" t="s">
        <v>8</v>
      </c>
      <c r="F5825" s="1" t="s">
        <v>154</v>
      </c>
      <c r="G5825" t="s">
        <v>155</v>
      </c>
      <c r="H5825" s="1" t="s">
        <v>187</v>
      </c>
      <c r="I5825" s="1" t="str">
        <f t="shared" si="180"/>
        <v>AIO DT</v>
      </c>
      <c r="J5825" s="1" t="str">
        <f t="shared" si="181"/>
        <v>AIO DT</v>
      </c>
      <c r="K5825" t="s">
        <v>144</v>
      </c>
      <c r="L5825" t="s">
        <v>151</v>
      </c>
      <c r="M5825" s="47">
        <v>4</v>
      </c>
    </row>
    <row r="5826" spans="1:13" hidden="1" x14ac:dyDescent="0.3">
      <c r="A5826" s="1" t="s">
        <v>186</v>
      </c>
      <c r="B5826" s="1" t="s">
        <v>55</v>
      </c>
      <c r="C5826" t="s">
        <v>167</v>
      </c>
      <c r="D5826" s="1" t="s">
        <v>17</v>
      </c>
      <c r="E5826" t="s">
        <v>6</v>
      </c>
      <c r="F5826" s="1" t="s">
        <v>154</v>
      </c>
      <c r="G5826" t="s">
        <v>142</v>
      </c>
      <c r="H5826" s="1" t="s">
        <v>187</v>
      </c>
      <c r="I5826" s="1" t="str">
        <f t="shared" si="180"/>
        <v>Small DT</v>
      </c>
      <c r="J5826" s="1" t="str">
        <f t="shared" si="181"/>
        <v>Small DT</v>
      </c>
      <c r="K5826" t="s">
        <v>143</v>
      </c>
      <c r="L5826" t="s">
        <v>143</v>
      </c>
      <c r="M5826" s="47">
        <v>4</v>
      </c>
    </row>
    <row r="5827" spans="1:13" hidden="1" x14ac:dyDescent="0.3">
      <c r="A5827" s="1" t="s">
        <v>186</v>
      </c>
      <c r="B5827" s="1" t="s">
        <v>55</v>
      </c>
      <c r="C5827" t="s">
        <v>167</v>
      </c>
      <c r="D5827" s="1" t="s">
        <v>17</v>
      </c>
      <c r="E5827" t="s">
        <v>6</v>
      </c>
      <c r="F5827" s="1" t="s">
        <v>154</v>
      </c>
      <c r="G5827" t="s">
        <v>142</v>
      </c>
      <c r="H5827" s="1" t="s">
        <v>187</v>
      </c>
      <c r="I5827" s="1" t="str">
        <f t="shared" ref="I5827:I5890" si="182">VLOOKUP(E5827&amp;F5827&amp;G5827,$S$1:$T$74,2,0)</f>
        <v>Small DT</v>
      </c>
      <c r="J5827" s="1" t="str">
        <f t="shared" ref="J5827:J5890" si="183">IF(AND(I5827="Clamshell NB",H5827="Yes"),"Clamshell Ultraslim NB",I5827)</f>
        <v>Small DT</v>
      </c>
      <c r="K5827" t="s">
        <v>144</v>
      </c>
      <c r="L5827" t="s">
        <v>145</v>
      </c>
      <c r="M5827" s="47">
        <v>14</v>
      </c>
    </row>
    <row r="5828" spans="1:13" hidden="1" x14ac:dyDescent="0.3">
      <c r="A5828" s="1" t="s">
        <v>186</v>
      </c>
      <c r="B5828" s="1" t="s">
        <v>55</v>
      </c>
      <c r="C5828" t="s">
        <v>167</v>
      </c>
      <c r="D5828" s="1" t="s">
        <v>17</v>
      </c>
      <c r="E5828" t="s">
        <v>6</v>
      </c>
      <c r="F5828" s="1" t="s">
        <v>154</v>
      </c>
      <c r="G5828" t="s">
        <v>142</v>
      </c>
      <c r="H5828" s="1" t="s">
        <v>187</v>
      </c>
      <c r="I5828" s="1" t="str">
        <f t="shared" si="182"/>
        <v>Small DT</v>
      </c>
      <c r="J5828" s="1" t="str">
        <f t="shared" si="183"/>
        <v>Small DT</v>
      </c>
      <c r="K5828" t="s">
        <v>144</v>
      </c>
      <c r="L5828" t="s">
        <v>146</v>
      </c>
      <c r="M5828" s="47">
        <v>24</v>
      </c>
    </row>
    <row r="5829" spans="1:13" hidden="1" x14ac:dyDescent="0.3">
      <c r="A5829" s="1" t="s">
        <v>186</v>
      </c>
      <c r="B5829" s="1" t="s">
        <v>55</v>
      </c>
      <c r="C5829" t="s">
        <v>167</v>
      </c>
      <c r="D5829" s="1" t="s">
        <v>17</v>
      </c>
      <c r="E5829" t="s">
        <v>6</v>
      </c>
      <c r="F5829" s="1" t="s">
        <v>154</v>
      </c>
      <c r="G5829" t="s">
        <v>142</v>
      </c>
      <c r="H5829" s="1" t="s">
        <v>187</v>
      </c>
      <c r="I5829" s="1" t="str">
        <f t="shared" si="182"/>
        <v>Small DT</v>
      </c>
      <c r="J5829" s="1" t="str">
        <f t="shared" si="183"/>
        <v>Small DT</v>
      </c>
      <c r="K5829" t="s">
        <v>144</v>
      </c>
      <c r="L5829" t="s">
        <v>147</v>
      </c>
      <c r="M5829" s="47">
        <v>34</v>
      </c>
    </row>
    <row r="5830" spans="1:13" hidden="1" x14ac:dyDescent="0.3">
      <c r="A5830" s="1" t="s">
        <v>186</v>
      </c>
      <c r="B5830" s="1" t="s">
        <v>55</v>
      </c>
      <c r="C5830" t="s">
        <v>167</v>
      </c>
      <c r="D5830" s="1" t="s">
        <v>17</v>
      </c>
      <c r="E5830" t="s">
        <v>6</v>
      </c>
      <c r="F5830" s="1" t="s">
        <v>154</v>
      </c>
      <c r="G5830" t="s">
        <v>142</v>
      </c>
      <c r="H5830" s="1" t="s">
        <v>187</v>
      </c>
      <c r="I5830" s="1" t="str">
        <f t="shared" si="182"/>
        <v>Small DT</v>
      </c>
      <c r="J5830" s="1" t="str">
        <f t="shared" si="183"/>
        <v>Small DT</v>
      </c>
      <c r="K5830" t="s">
        <v>144</v>
      </c>
      <c r="L5830" t="s">
        <v>148</v>
      </c>
      <c r="M5830" s="47">
        <v>17</v>
      </c>
    </row>
    <row r="5831" spans="1:13" hidden="1" x14ac:dyDescent="0.3">
      <c r="A5831" s="1" t="s">
        <v>186</v>
      </c>
      <c r="B5831" s="1" t="s">
        <v>55</v>
      </c>
      <c r="C5831" t="s">
        <v>167</v>
      </c>
      <c r="D5831" s="1" t="s">
        <v>17</v>
      </c>
      <c r="E5831" t="s">
        <v>6</v>
      </c>
      <c r="F5831" s="1" t="s">
        <v>154</v>
      </c>
      <c r="G5831" t="s">
        <v>142</v>
      </c>
      <c r="H5831" s="1" t="s">
        <v>187</v>
      </c>
      <c r="I5831" s="1" t="str">
        <f t="shared" si="182"/>
        <v>Small DT</v>
      </c>
      <c r="J5831" s="1" t="str">
        <f t="shared" si="183"/>
        <v>Small DT</v>
      </c>
      <c r="K5831" t="s">
        <v>144</v>
      </c>
      <c r="L5831" t="s">
        <v>149</v>
      </c>
      <c r="M5831" s="47">
        <v>12</v>
      </c>
    </row>
    <row r="5832" spans="1:13" hidden="1" x14ac:dyDescent="0.3">
      <c r="A5832" s="1" t="s">
        <v>186</v>
      </c>
      <c r="B5832" s="1" t="s">
        <v>55</v>
      </c>
      <c r="C5832" t="s">
        <v>167</v>
      </c>
      <c r="D5832" s="1" t="s">
        <v>17</v>
      </c>
      <c r="E5832" t="s">
        <v>6</v>
      </c>
      <c r="F5832" s="1" t="s">
        <v>154</v>
      </c>
      <c r="G5832" t="s">
        <v>142</v>
      </c>
      <c r="H5832" s="1" t="s">
        <v>187</v>
      </c>
      <c r="I5832" s="1" t="str">
        <f t="shared" si="182"/>
        <v>Small DT</v>
      </c>
      <c r="J5832" s="1" t="str">
        <f t="shared" si="183"/>
        <v>Small DT</v>
      </c>
      <c r="K5832" t="s">
        <v>144</v>
      </c>
      <c r="L5832" t="s">
        <v>150</v>
      </c>
      <c r="M5832" s="47">
        <v>13</v>
      </c>
    </row>
    <row r="5833" spans="1:13" hidden="1" x14ac:dyDescent="0.3">
      <c r="A5833" s="1" t="s">
        <v>186</v>
      </c>
      <c r="B5833" s="1" t="s">
        <v>55</v>
      </c>
      <c r="C5833" t="s">
        <v>167</v>
      </c>
      <c r="D5833" s="1" t="s">
        <v>17</v>
      </c>
      <c r="E5833" t="s">
        <v>6</v>
      </c>
      <c r="F5833" s="1" t="s">
        <v>154</v>
      </c>
      <c r="G5833" t="s">
        <v>142</v>
      </c>
      <c r="H5833" s="1" t="s">
        <v>187</v>
      </c>
      <c r="I5833" s="1" t="str">
        <f t="shared" si="182"/>
        <v>Small DT</v>
      </c>
      <c r="J5833" s="1" t="str">
        <f t="shared" si="183"/>
        <v>Small DT</v>
      </c>
      <c r="K5833" t="s">
        <v>144</v>
      </c>
      <c r="L5833" t="s">
        <v>151</v>
      </c>
      <c r="M5833" s="47">
        <v>40</v>
      </c>
    </row>
    <row r="5834" spans="1:13" hidden="1" x14ac:dyDescent="0.3">
      <c r="A5834" s="1" t="s">
        <v>186</v>
      </c>
      <c r="B5834" s="1" t="s">
        <v>55</v>
      </c>
      <c r="C5834" t="s">
        <v>167</v>
      </c>
      <c r="D5834" s="1" t="s">
        <v>17</v>
      </c>
      <c r="E5834" t="s">
        <v>6</v>
      </c>
      <c r="F5834" s="1" t="s">
        <v>154</v>
      </c>
      <c r="G5834" t="s">
        <v>155</v>
      </c>
      <c r="H5834" s="1" t="s">
        <v>187</v>
      </c>
      <c r="I5834" s="1" t="str">
        <f t="shared" si="182"/>
        <v>Small DT</v>
      </c>
      <c r="J5834" s="1" t="str">
        <f t="shared" si="183"/>
        <v>Small DT</v>
      </c>
      <c r="K5834" t="s">
        <v>143</v>
      </c>
      <c r="L5834" t="s">
        <v>143</v>
      </c>
      <c r="M5834" s="47">
        <v>4</v>
      </c>
    </row>
    <row r="5835" spans="1:13" hidden="1" x14ac:dyDescent="0.3">
      <c r="A5835" s="1" t="s">
        <v>186</v>
      </c>
      <c r="B5835" s="1" t="s">
        <v>55</v>
      </c>
      <c r="C5835" t="s">
        <v>167</v>
      </c>
      <c r="D5835" s="1" t="s">
        <v>17</v>
      </c>
      <c r="E5835" t="s">
        <v>6</v>
      </c>
      <c r="F5835" s="1" t="s">
        <v>154</v>
      </c>
      <c r="G5835" t="s">
        <v>155</v>
      </c>
      <c r="H5835" s="1" t="s">
        <v>187</v>
      </c>
      <c r="I5835" s="1" t="str">
        <f t="shared" si="182"/>
        <v>Small DT</v>
      </c>
      <c r="J5835" s="1" t="str">
        <f t="shared" si="183"/>
        <v>Small DT</v>
      </c>
      <c r="K5835" t="s">
        <v>144</v>
      </c>
      <c r="L5835" t="s">
        <v>145</v>
      </c>
      <c r="M5835" s="47">
        <v>14</v>
      </c>
    </row>
    <row r="5836" spans="1:13" hidden="1" x14ac:dyDescent="0.3">
      <c r="A5836" s="1" t="s">
        <v>186</v>
      </c>
      <c r="B5836" s="1" t="s">
        <v>55</v>
      </c>
      <c r="C5836" t="s">
        <v>167</v>
      </c>
      <c r="D5836" s="1" t="s">
        <v>17</v>
      </c>
      <c r="E5836" t="s">
        <v>6</v>
      </c>
      <c r="F5836" s="1" t="s">
        <v>154</v>
      </c>
      <c r="G5836" t="s">
        <v>155</v>
      </c>
      <c r="H5836" s="1" t="s">
        <v>187</v>
      </c>
      <c r="I5836" s="1" t="str">
        <f t="shared" si="182"/>
        <v>Small DT</v>
      </c>
      <c r="J5836" s="1" t="str">
        <f t="shared" si="183"/>
        <v>Small DT</v>
      </c>
      <c r="K5836" t="s">
        <v>144</v>
      </c>
      <c r="L5836" t="s">
        <v>146</v>
      </c>
      <c r="M5836" s="47">
        <v>23</v>
      </c>
    </row>
    <row r="5837" spans="1:13" hidden="1" x14ac:dyDescent="0.3">
      <c r="A5837" s="1" t="s">
        <v>186</v>
      </c>
      <c r="B5837" s="1" t="s">
        <v>55</v>
      </c>
      <c r="C5837" t="s">
        <v>167</v>
      </c>
      <c r="D5837" s="1" t="s">
        <v>17</v>
      </c>
      <c r="E5837" t="s">
        <v>6</v>
      </c>
      <c r="F5837" s="1" t="s">
        <v>154</v>
      </c>
      <c r="G5837" t="s">
        <v>155</v>
      </c>
      <c r="H5837" s="1" t="s">
        <v>187</v>
      </c>
      <c r="I5837" s="1" t="str">
        <f t="shared" si="182"/>
        <v>Small DT</v>
      </c>
      <c r="J5837" s="1" t="str">
        <f t="shared" si="183"/>
        <v>Small DT</v>
      </c>
      <c r="K5837" t="s">
        <v>144</v>
      </c>
      <c r="L5837" t="s">
        <v>147</v>
      </c>
      <c r="M5837" s="47">
        <v>34</v>
      </c>
    </row>
    <row r="5838" spans="1:13" hidden="1" x14ac:dyDescent="0.3">
      <c r="A5838" s="1" t="s">
        <v>186</v>
      </c>
      <c r="B5838" s="1" t="s">
        <v>55</v>
      </c>
      <c r="C5838" t="s">
        <v>167</v>
      </c>
      <c r="D5838" s="1" t="s">
        <v>17</v>
      </c>
      <c r="E5838" t="s">
        <v>6</v>
      </c>
      <c r="F5838" s="1" t="s">
        <v>154</v>
      </c>
      <c r="G5838" t="s">
        <v>155</v>
      </c>
      <c r="H5838" s="1" t="s">
        <v>187</v>
      </c>
      <c r="I5838" s="1" t="str">
        <f t="shared" si="182"/>
        <v>Small DT</v>
      </c>
      <c r="J5838" s="1" t="str">
        <f t="shared" si="183"/>
        <v>Small DT</v>
      </c>
      <c r="K5838" t="s">
        <v>144</v>
      </c>
      <c r="L5838" t="s">
        <v>148</v>
      </c>
      <c r="M5838" s="47">
        <v>15</v>
      </c>
    </row>
    <row r="5839" spans="1:13" hidden="1" x14ac:dyDescent="0.3">
      <c r="A5839" s="1" t="s">
        <v>186</v>
      </c>
      <c r="B5839" s="1" t="s">
        <v>55</v>
      </c>
      <c r="C5839" t="s">
        <v>167</v>
      </c>
      <c r="D5839" s="1" t="s">
        <v>17</v>
      </c>
      <c r="E5839" t="s">
        <v>6</v>
      </c>
      <c r="F5839" s="1" t="s">
        <v>154</v>
      </c>
      <c r="G5839" t="s">
        <v>155</v>
      </c>
      <c r="H5839" s="1" t="s">
        <v>187</v>
      </c>
      <c r="I5839" s="1" t="str">
        <f t="shared" si="182"/>
        <v>Small DT</v>
      </c>
      <c r="J5839" s="1" t="str">
        <f t="shared" si="183"/>
        <v>Small DT</v>
      </c>
      <c r="K5839" t="s">
        <v>144</v>
      </c>
      <c r="L5839" t="s">
        <v>149</v>
      </c>
      <c r="M5839" s="47">
        <v>11</v>
      </c>
    </row>
    <row r="5840" spans="1:13" hidden="1" x14ac:dyDescent="0.3">
      <c r="A5840" s="1" t="s">
        <v>186</v>
      </c>
      <c r="B5840" s="1" t="s">
        <v>55</v>
      </c>
      <c r="C5840" t="s">
        <v>167</v>
      </c>
      <c r="D5840" s="1" t="s">
        <v>17</v>
      </c>
      <c r="E5840" t="s">
        <v>6</v>
      </c>
      <c r="F5840" s="1" t="s">
        <v>154</v>
      </c>
      <c r="G5840" t="s">
        <v>155</v>
      </c>
      <c r="H5840" s="1" t="s">
        <v>187</v>
      </c>
      <c r="I5840" s="1" t="str">
        <f t="shared" si="182"/>
        <v>Small DT</v>
      </c>
      <c r="J5840" s="1" t="str">
        <f t="shared" si="183"/>
        <v>Small DT</v>
      </c>
      <c r="K5840" t="s">
        <v>144</v>
      </c>
      <c r="L5840" t="s">
        <v>150</v>
      </c>
      <c r="M5840" s="47">
        <v>12</v>
      </c>
    </row>
    <row r="5841" spans="1:13" hidden="1" x14ac:dyDescent="0.3">
      <c r="A5841" s="1" t="s">
        <v>186</v>
      </c>
      <c r="B5841" s="1" t="s">
        <v>55</v>
      </c>
      <c r="C5841" t="s">
        <v>167</v>
      </c>
      <c r="D5841" s="1" t="s">
        <v>17</v>
      </c>
      <c r="E5841" t="s">
        <v>6</v>
      </c>
      <c r="F5841" s="1" t="s">
        <v>154</v>
      </c>
      <c r="G5841" t="s">
        <v>155</v>
      </c>
      <c r="H5841" s="1" t="s">
        <v>187</v>
      </c>
      <c r="I5841" s="1" t="str">
        <f t="shared" si="182"/>
        <v>Small DT</v>
      </c>
      <c r="J5841" s="1" t="str">
        <f t="shared" si="183"/>
        <v>Small DT</v>
      </c>
      <c r="K5841" t="s">
        <v>144</v>
      </c>
      <c r="L5841" t="s">
        <v>151</v>
      </c>
      <c r="M5841" s="47">
        <v>40</v>
      </c>
    </row>
    <row r="5842" spans="1:13" hidden="1" x14ac:dyDescent="0.3">
      <c r="A5842" s="1" t="s">
        <v>186</v>
      </c>
      <c r="B5842" s="1" t="s">
        <v>55</v>
      </c>
      <c r="C5842" t="s">
        <v>167</v>
      </c>
      <c r="D5842" s="1" t="s">
        <v>17</v>
      </c>
      <c r="E5842" t="s">
        <v>7</v>
      </c>
      <c r="F5842" s="1" t="s">
        <v>154</v>
      </c>
      <c r="G5842" t="s">
        <v>142</v>
      </c>
      <c r="H5842" s="1" t="s">
        <v>187</v>
      </c>
      <c r="I5842" s="1" t="str">
        <f t="shared" si="182"/>
        <v>Tower DT</v>
      </c>
      <c r="J5842" s="1" t="str">
        <f t="shared" si="183"/>
        <v>Tower DT</v>
      </c>
      <c r="K5842" t="s">
        <v>143</v>
      </c>
      <c r="L5842" t="s">
        <v>143</v>
      </c>
      <c r="M5842" s="47">
        <v>1259</v>
      </c>
    </row>
    <row r="5843" spans="1:13" hidden="1" x14ac:dyDescent="0.3">
      <c r="A5843" s="1" t="s">
        <v>186</v>
      </c>
      <c r="B5843" s="1" t="s">
        <v>55</v>
      </c>
      <c r="C5843" t="s">
        <v>167</v>
      </c>
      <c r="D5843" s="1" t="s">
        <v>17</v>
      </c>
      <c r="E5843" t="s">
        <v>7</v>
      </c>
      <c r="F5843" s="1" t="s">
        <v>154</v>
      </c>
      <c r="G5843" t="s">
        <v>142</v>
      </c>
      <c r="H5843" s="1" t="s">
        <v>187</v>
      </c>
      <c r="I5843" s="1" t="str">
        <f t="shared" si="182"/>
        <v>Tower DT</v>
      </c>
      <c r="J5843" s="1" t="str">
        <f t="shared" si="183"/>
        <v>Tower DT</v>
      </c>
      <c r="K5843" t="s">
        <v>144</v>
      </c>
      <c r="L5843" t="s">
        <v>145</v>
      </c>
      <c r="M5843" s="47">
        <v>149</v>
      </c>
    </row>
    <row r="5844" spans="1:13" hidden="1" x14ac:dyDescent="0.3">
      <c r="A5844" s="1" t="s">
        <v>186</v>
      </c>
      <c r="B5844" s="1" t="s">
        <v>55</v>
      </c>
      <c r="C5844" t="s">
        <v>167</v>
      </c>
      <c r="D5844" s="1" t="s">
        <v>17</v>
      </c>
      <c r="E5844" t="s">
        <v>7</v>
      </c>
      <c r="F5844" s="1" t="s">
        <v>154</v>
      </c>
      <c r="G5844" t="s">
        <v>142</v>
      </c>
      <c r="H5844" s="1" t="s">
        <v>187</v>
      </c>
      <c r="I5844" s="1" t="str">
        <f t="shared" si="182"/>
        <v>Tower DT</v>
      </c>
      <c r="J5844" s="1" t="str">
        <f t="shared" si="183"/>
        <v>Tower DT</v>
      </c>
      <c r="K5844" t="s">
        <v>144</v>
      </c>
      <c r="L5844" t="s">
        <v>146</v>
      </c>
      <c r="M5844" s="47">
        <v>209</v>
      </c>
    </row>
    <row r="5845" spans="1:13" hidden="1" x14ac:dyDescent="0.3">
      <c r="A5845" s="1" t="s">
        <v>186</v>
      </c>
      <c r="B5845" s="1" t="s">
        <v>55</v>
      </c>
      <c r="C5845" t="s">
        <v>167</v>
      </c>
      <c r="D5845" s="1" t="s">
        <v>17</v>
      </c>
      <c r="E5845" t="s">
        <v>7</v>
      </c>
      <c r="F5845" s="1" t="s">
        <v>154</v>
      </c>
      <c r="G5845" t="s">
        <v>142</v>
      </c>
      <c r="H5845" s="1" t="s">
        <v>187</v>
      </c>
      <c r="I5845" s="1" t="str">
        <f t="shared" si="182"/>
        <v>Tower DT</v>
      </c>
      <c r="J5845" s="1" t="str">
        <f t="shared" si="183"/>
        <v>Tower DT</v>
      </c>
      <c r="K5845" t="s">
        <v>144</v>
      </c>
      <c r="L5845" t="s">
        <v>147</v>
      </c>
      <c r="M5845" s="47">
        <v>194</v>
      </c>
    </row>
    <row r="5846" spans="1:13" hidden="1" x14ac:dyDescent="0.3">
      <c r="A5846" s="1" t="s">
        <v>186</v>
      </c>
      <c r="B5846" s="1" t="s">
        <v>55</v>
      </c>
      <c r="C5846" t="s">
        <v>167</v>
      </c>
      <c r="D5846" s="1" t="s">
        <v>17</v>
      </c>
      <c r="E5846" t="s">
        <v>7</v>
      </c>
      <c r="F5846" s="1" t="s">
        <v>154</v>
      </c>
      <c r="G5846" t="s">
        <v>142</v>
      </c>
      <c r="H5846" s="1" t="s">
        <v>187</v>
      </c>
      <c r="I5846" s="1" t="str">
        <f t="shared" si="182"/>
        <v>Tower DT</v>
      </c>
      <c r="J5846" s="1" t="str">
        <f t="shared" si="183"/>
        <v>Tower DT</v>
      </c>
      <c r="K5846" t="s">
        <v>144</v>
      </c>
      <c r="L5846" t="s">
        <v>148</v>
      </c>
      <c r="M5846" s="47">
        <v>231</v>
      </c>
    </row>
    <row r="5847" spans="1:13" hidden="1" x14ac:dyDescent="0.3">
      <c r="A5847" s="1" t="s">
        <v>186</v>
      </c>
      <c r="B5847" s="1" t="s">
        <v>55</v>
      </c>
      <c r="C5847" t="s">
        <v>167</v>
      </c>
      <c r="D5847" s="1" t="s">
        <v>17</v>
      </c>
      <c r="E5847" t="s">
        <v>7</v>
      </c>
      <c r="F5847" s="1" t="s">
        <v>154</v>
      </c>
      <c r="G5847" t="s">
        <v>142</v>
      </c>
      <c r="H5847" s="1" t="s">
        <v>187</v>
      </c>
      <c r="I5847" s="1" t="str">
        <f t="shared" si="182"/>
        <v>Tower DT</v>
      </c>
      <c r="J5847" s="1" t="str">
        <f t="shared" si="183"/>
        <v>Tower DT</v>
      </c>
      <c r="K5847" t="s">
        <v>144</v>
      </c>
      <c r="L5847" t="s">
        <v>149</v>
      </c>
      <c r="M5847" s="47">
        <v>256</v>
      </c>
    </row>
    <row r="5848" spans="1:13" hidden="1" x14ac:dyDescent="0.3">
      <c r="A5848" s="1" t="s">
        <v>186</v>
      </c>
      <c r="B5848" s="1" t="s">
        <v>55</v>
      </c>
      <c r="C5848" t="s">
        <v>167</v>
      </c>
      <c r="D5848" s="1" t="s">
        <v>17</v>
      </c>
      <c r="E5848" t="s">
        <v>7</v>
      </c>
      <c r="F5848" s="1" t="s">
        <v>154</v>
      </c>
      <c r="G5848" t="s">
        <v>142</v>
      </c>
      <c r="H5848" s="1" t="s">
        <v>187</v>
      </c>
      <c r="I5848" s="1" t="str">
        <f t="shared" si="182"/>
        <v>Tower DT</v>
      </c>
      <c r="J5848" s="1" t="str">
        <f t="shared" si="183"/>
        <v>Tower DT</v>
      </c>
      <c r="K5848" t="s">
        <v>144</v>
      </c>
      <c r="L5848" t="s">
        <v>150</v>
      </c>
      <c r="M5848" s="47">
        <v>53</v>
      </c>
    </row>
    <row r="5849" spans="1:13" hidden="1" x14ac:dyDescent="0.3">
      <c r="A5849" s="1" t="s">
        <v>186</v>
      </c>
      <c r="B5849" s="1" t="s">
        <v>55</v>
      </c>
      <c r="C5849" t="s">
        <v>167</v>
      </c>
      <c r="D5849" s="1" t="s">
        <v>17</v>
      </c>
      <c r="E5849" t="s">
        <v>7</v>
      </c>
      <c r="F5849" s="1" t="s">
        <v>154</v>
      </c>
      <c r="G5849" t="s">
        <v>142</v>
      </c>
      <c r="H5849" s="1" t="s">
        <v>187</v>
      </c>
      <c r="I5849" s="1" t="str">
        <f t="shared" si="182"/>
        <v>Tower DT</v>
      </c>
      <c r="J5849" s="1" t="str">
        <f t="shared" si="183"/>
        <v>Tower DT</v>
      </c>
      <c r="K5849" t="s">
        <v>144</v>
      </c>
      <c r="L5849" t="s">
        <v>151</v>
      </c>
      <c r="M5849" s="47">
        <v>393</v>
      </c>
    </row>
    <row r="5850" spans="1:13" hidden="1" x14ac:dyDescent="0.3">
      <c r="A5850" s="1" t="s">
        <v>186</v>
      </c>
      <c r="B5850" s="1" t="s">
        <v>55</v>
      </c>
      <c r="C5850" t="s">
        <v>167</v>
      </c>
      <c r="D5850" s="1" t="s">
        <v>17</v>
      </c>
      <c r="E5850" t="s">
        <v>7</v>
      </c>
      <c r="F5850" s="1" t="s">
        <v>154</v>
      </c>
      <c r="G5850" t="s">
        <v>155</v>
      </c>
      <c r="H5850" s="1" t="s">
        <v>187</v>
      </c>
      <c r="I5850" s="1" t="str">
        <f t="shared" si="182"/>
        <v>Tower Gaming Capable DT</v>
      </c>
      <c r="J5850" s="1" t="str">
        <f t="shared" si="183"/>
        <v>Tower Gaming Capable DT</v>
      </c>
      <c r="K5850" t="s">
        <v>143</v>
      </c>
      <c r="L5850" t="s">
        <v>143</v>
      </c>
      <c r="M5850" s="47">
        <v>6029</v>
      </c>
    </row>
    <row r="5851" spans="1:13" hidden="1" x14ac:dyDescent="0.3">
      <c r="A5851" s="1" t="s">
        <v>186</v>
      </c>
      <c r="B5851" s="1" t="s">
        <v>55</v>
      </c>
      <c r="C5851" t="s">
        <v>167</v>
      </c>
      <c r="D5851" s="1" t="s">
        <v>17</v>
      </c>
      <c r="E5851" t="s">
        <v>7</v>
      </c>
      <c r="F5851" s="1" t="s">
        <v>154</v>
      </c>
      <c r="G5851" t="s">
        <v>155</v>
      </c>
      <c r="H5851" s="1" t="s">
        <v>187</v>
      </c>
      <c r="I5851" s="1" t="str">
        <f t="shared" si="182"/>
        <v>Tower Gaming Capable DT</v>
      </c>
      <c r="J5851" s="1" t="str">
        <f t="shared" si="183"/>
        <v>Tower Gaming Capable DT</v>
      </c>
      <c r="K5851" t="s">
        <v>144</v>
      </c>
      <c r="L5851" t="s">
        <v>145</v>
      </c>
      <c r="M5851" s="47">
        <v>25</v>
      </c>
    </row>
    <row r="5852" spans="1:13" hidden="1" x14ac:dyDescent="0.3">
      <c r="A5852" s="1" t="s">
        <v>186</v>
      </c>
      <c r="B5852" s="1" t="s">
        <v>55</v>
      </c>
      <c r="C5852" t="s">
        <v>167</v>
      </c>
      <c r="D5852" s="1" t="s">
        <v>17</v>
      </c>
      <c r="E5852" t="s">
        <v>7</v>
      </c>
      <c r="F5852" s="1" t="s">
        <v>154</v>
      </c>
      <c r="G5852" t="s">
        <v>155</v>
      </c>
      <c r="H5852" s="1" t="s">
        <v>187</v>
      </c>
      <c r="I5852" s="1" t="str">
        <f t="shared" si="182"/>
        <v>Tower Gaming Capable DT</v>
      </c>
      <c r="J5852" s="1" t="str">
        <f t="shared" si="183"/>
        <v>Tower Gaming Capable DT</v>
      </c>
      <c r="K5852" t="s">
        <v>144</v>
      </c>
      <c r="L5852" t="s">
        <v>146</v>
      </c>
      <c r="M5852" s="47">
        <v>37</v>
      </c>
    </row>
    <row r="5853" spans="1:13" hidden="1" x14ac:dyDescent="0.3">
      <c r="A5853" s="1" t="s">
        <v>186</v>
      </c>
      <c r="B5853" s="1" t="s">
        <v>55</v>
      </c>
      <c r="C5853" t="s">
        <v>167</v>
      </c>
      <c r="D5853" s="1" t="s">
        <v>17</v>
      </c>
      <c r="E5853" t="s">
        <v>7</v>
      </c>
      <c r="F5853" s="1" t="s">
        <v>154</v>
      </c>
      <c r="G5853" t="s">
        <v>155</v>
      </c>
      <c r="H5853" s="1" t="s">
        <v>187</v>
      </c>
      <c r="I5853" s="1" t="str">
        <f t="shared" si="182"/>
        <v>Tower Gaming Capable DT</v>
      </c>
      <c r="J5853" s="1" t="str">
        <f t="shared" si="183"/>
        <v>Tower Gaming Capable DT</v>
      </c>
      <c r="K5853" t="s">
        <v>144</v>
      </c>
      <c r="L5853" t="s">
        <v>147</v>
      </c>
      <c r="M5853" s="47">
        <v>32</v>
      </c>
    </row>
    <row r="5854" spans="1:13" hidden="1" x14ac:dyDescent="0.3">
      <c r="A5854" s="1" t="s">
        <v>186</v>
      </c>
      <c r="B5854" s="1" t="s">
        <v>55</v>
      </c>
      <c r="C5854" t="s">
        <v>167</v>
      </c>
      <c r="D5854" s="1" t="s">
        <v>17</v>
      </c>
      <c r="E5854" t="s">
        <v>7</v>
      </c>
      <c r="F5854" s="1" t="s">
        <v>154</v>
      </c>
      <c r="G5854" t="s">
        <v>155</v>
      </c>
      <c r="H5854" s="1" t="s">
        <v>187</v>
      </c>
      <c r="I5854" s="1" t="str">
        <f t="shared" si="182"/>
        <v>Tower Gaming Capable DT</v>
      </c>
      <c r="J5854" s="1" t="str">
        <f t="shared" si="183"/>
        <v>Tower Gaming Capable DT</v>
      </c>
      <c r="K5854" t="s">
        <v>144</v>
      </c>
      <c r="L5854" t="s">
        <v>148</v>
      </c>
      <c r="M5854" s="47">
        <v>43</v>
      </c>
    </row>
    <row r="5855" spans="1:13" hidden="1" x14ac:dyDescent="0.3">
      <c r="A5855" s="1" t="s">
        <v>186</v>
      </c>
      <c r="B5855" s="1" t="s">
        <v>55</v>
      </c>
      <c r="C5855" t="s">
        <v>167</v>
      </c>
      <c r="D5855" s="1" t="s">
        <v>17</v>
      </c>
      <c r="E5855" t="s">
        <v>7</v>
      </c>
      <c r="F5855" s="1" t="s">
        <v>154</v>
      </c>
      <c r="G5855" t="s">
        <v>155</v>
      </c>
      <c r="H5855" s="1" t="s">
        <v>187</v>
      </c>
      <c r="I5855" s="1" t="str">
        <f t="shared" si="182"/>
        <v>Tower Gaming Capable DT</v>
      </c>
      <c r="J5855" s="1" t="str">
        <f t="shared" si="183"/>
        <v>Tower Gaming Capable DT</v>
      </c>
      <c r="K5855" t="s">
        <v>144</v>
      </c>
      <c r="L5855" t="s">
        <v>149</v>
      </c>
      <c r="M5855" s="47">
        <v>54</v>
      </c>
    </row>
    <row r="5856" spans="1:13" hidden="1" x14ac:dyDescent="0.3">
      <c r="A5856" s="1" t="s">
        <v>186</v>
      </c>
      <c r="B5856" s="1" t="s">
        <v>55</v>
      </c>
      <c r="C5856" t="s">
        <v>167</v>
      </c>
      <c r="D5856" s="1" t="s">
        <v>17</v>
      </c>
      <c r="E5856" t="s">
        <v>7</v>
      </c>
      <c r="F5856" s="1" t="s">
        <v>154</v>
      </c>
      <c r="G5856" t="s">
        <v>155</v>
      </c>
      <c r="H5856" s="1" t="s">
        <v>187</v>
      </c>
      <c r="I5856" s="1" t="str">
        <f t="shared" si="182"/>
        <v>Tower Gaming Capable DT</v>
      </c>
      <c r="J5856" s="1" t="str">
        <f t="shared" si="183"/>
        <v>Tower Gaming Capable DT</v>
      </c>
      <c r="K5856" t="s">
        <v>144</v>
      </c>
      <c r="L5856" t="s">
        <v>150</v>
      </c>
      <c r="M5856" s="47">
        <v>10</v>
      </c>
    </row>
    <row r="5857" spans="1:13" hidden="1" x14ac:dyDescent="0.3">
      <c r="A5857" s="1" t="s">
        <v>186</v>
      </c>
      <c r="B5857" s="1" t="s">
        <v>55</v>
      </c>
      <c r="C5857" t="s">
        <v>167</v>
      </c>
      <c r="D5857" s="1" t="s">
        <v>17</v>
      </c>
      <c r="E5857" t="s">
        <v>7</v>
      </c>
      <c r="F5857" s="1" t="s">
        <v>154</v>
      </c>
      <c r="G5857" t="s">
        <v>155</v>
      </c>
      <c r="H5857" s="1" t="s">
        <v>187</v>
      </c>
      <c r="I5857" s="1" t="str">
        <f t="shared" si="182"/>
        <v>Tower Gaming Capable DT</v>
      </c>
      <c r="J5857" s="1" t="str">
        <f t="shared" si="183"/>
        <v>Tower Gaming Capable DT</v>
      </c>
      <c r="K5857" t="s">
        <v>144</v>
      </c>
      <c r="L5857" t="s">
        <v>151</v>
      </c>
      <c r="M5857" s="47">
        <v>71</v>
      </c>
    </row>
    <row r="5858" spans="1:13" hidden="1" x14ac:dyDescent="0.3">
      <c r="A5858" s="1" t="s">
        <v>186</v>
      </c>
      <c r="B5858" s="1" t="s">
        <v>55</v>
      </c>
      <c r="C5858" t="s">
        <v>167</v>
      </c>
      <c r="D5858" s="1" t="s">
        <v>17</v>
      </c>
      <c r="E5858" t="s">
        <v>5</v>
      </c>
      <c r="F5858" s="1" t="s">
        <v>156</v>
      </c>
      <c r="G5858" t="s">
        <v>142</v>
      </c>
      <c r="H5858" s="1" t="s">
        <v>187</v>
      </c>
      <c r="I5858" s="1" t="str">
        <f t="shared" si="182"/>
        <v>Chromebox</v>
      </c>
      <c r="J5858" s="1" t="str">
        <f t="shared" si="183"/>
        <v>Chromebox</v>
      </c>
      <c r="K5858" t="s">
        <v>143</v>
      </c>
      <c r="L5858" t="s">
        <v>143</v>
      </c>
      <c r="M5858" s="47">
        <v>6</v>
      </c>
    </row>
    <row r="5859" spans="1:13" hidden="1" x14ac:dyDescent="0.3">
      <c r="A5859" s="1" t="s">
        <v>186</v>
      </c>
      <c r="B5859" s="1" t="s">
        <v>55</v>
      </c>
      <c r="C5859" t="s">
        <v>167</v>
      </c>
      <c r="D5859" s="1" t="s">
        <v>17</v>
      </c>
      <c r="E5859" t="s">
        <v>5</v>
      </c>
      <c r="F5859" s="1" t="s">
        <v>154</v>
      </c>
      <c r="G5859" t="s">
        <v>142</v>
      </c>
      <c r="H5859" s="1" t="s">
        <v>187</v>
      </c>
      <c r="I5859" s="1" t="str">
        <f t="shared" si="182"/>
        <v>Ultra-small DT</v>
      </c>
      <c r="J5859" s="1" t="str">
        <f t="shared" si="183"/>
        <v>Ultra-small DT</v>
      </c>
      <c r="K5859" t="s">
        <v>143</v>
      </c>
      <c r="L5859" t="s">
        <v>143</v>
      </c>
      <c r="M5859" s="47">
        <v>35</v>
      </c>
    </row>
    <row r="5860" spans="1:13" hidden="1" x14ac:dyDescent="0.3">
      <c r="A5860" s="1" t="s">
        <v>186</v>
      </c>
      <c r="B5860" s="1" t="s">
        <v>55</v>
      </c>
      <c r="C5860" t="s">
        <v>167</v>
      </c>
      <c r="D5860" s="1" t="s">
        <v>17</v>
      </c>
      <c r="E5860" t="s">
        <v>5</v>
      </c>
      <c r="F5860" s="1" t="s">
        <v>154</v>
      </c>
      <c r="G5860" t="s">
        <v>142</v>
      </c>
      <c r="H5860" s="1" t="s">
        <v>187</v>
      </c>
      <c r="I5860" s="1" t="str">
        <f t="shared" si="182"/>
        <v>Ultra-small DT</v>
      </c>
      <c r="J5860" s="1" t="str">
        <f t="shared" si="183"/>
        <v>Ultra-small DT</v>
      </c>
      <c r="K5860" t="s">
        <v>144</v>
      </c>
      <c r="L5860" t="s">
        <v>145</v>
      </c>
      <c r="M5860" s="47">
        <v>45</v>
      </c>
    </row>
    <row r="5861" spans="1:13" hidden="1" x14ac:dyDescent="0.3">
      <c r="A5861" s="1" t="s">
        <v>186</v>
      </c>
      <c r="B5861" s="1" t="s">
        <v>55</v>
      </c>
      <c r="C5861" t="s">
        <v>167</v>
      </c>
      <c r="D5861" s="1" t="s">
        <v>17</v>
      </c>
      <c r="E5861" t="s">
        <v>5</v>
      </c>
      <c r="F5861" s="1" t="s">
        <v>154</v>
      </c>
      <c r="G5861" t="s">
        <v>142</v>
      </c>
      <c r="H5861" s="1" t="s">
        <v>187</v>
      </c>
      <c r="I5861" s="1" t="str">
        <f t="shared" si="182"/>
        <v>Ultra-small DT</v>
      </c>
      <c r="J5861" s="1" t="str">
        <f t="shared" si="183"/>
        <v>Ultra-small DT</v>
      </c>
      <c r="K5861" t="s">
        <v>144</v>
      </c>
      <c r="L5861" t="s">
        <v>146</v>
      </c>
      <c r="M5861" s="47">
        <v>45</v>
      </c>
    </row>
    <row r="5862" spans="1:13" hidden="1" x14ac:dyDescent="0.3">
      <c r="A5862" s="1" t="s">
        <v>186</v>
      </c>
      <c r="B5862" s="1" t="s">
        <v>55</v>
      </c>
      <c r="C5862" t="s">
        <v>167</v>
      </c>
      <c r="D5862" s="1" t="s">
        <v>17</v>
      </c>
      <c r="E5862" t="s">
        <v>5</v>
      </c>
      <c r="F5862" s="1" t="s">
        <v>154</v>
      </c>
      <c r="G5862" t="s">
        <v>142</v>
      </c>
      <c r="H5862" s="1" t="s">
        <v>187</v>
      </c>
      <c r="I5862" s="1" t="str">
        <f t="shared" si="182"/>
        <v>Ultra-small DT</v>
      </c>
      <c r="J5862" s="1" t="str">
        <f t="shared" si="183"/>
        <v>Ultra-small DT</v>
      </c>
      <c r="K5862" t="s">
        <v>144</v>
      </c>
      <c r="L5862" t="s">
        <v>147</v>
      </c>
      <c r="M5862" s="47">
        <v>55</v>
      </c>
    </row>
    <row r="5863" spans="1:13" hidden="1" x14ac:dyDescent="0.3">
      <c r="A5863" s="1" t="s">
        <v>186</v>
      </c>
      <c r="B5863" s="1" t="s">
        <v>55</v>
      </c>
      <c r="C5863" t="s">
        <v>167</v>
      </c>
      <c r="D5863" s="1" t="s">
        <v>17</v>
      </c>
      <c r="E5863" t="s">
        <v>5</v>
      </c>
      <c r="F5863" s="1" t="s">
        <v>154</v>
      </c>
      <c r="G5863" t="s">
        <v>142</v>
      </c>
      <c r="H5863" s="1" t="s">
        <v>187</v>
      </c>
      <c r="I5863" s="1" t="str">
        <f t="shared" si="182"/>
        <v>Ultra-small DT</v>
      </c>
      <c r="J5863" s="1" t="str">
        <f t="shared" si="183"/>
        <v>Ultra-small DT</v>
      </c>
      <c r="K5863" t="s">
        <v>144</v>
      </c>
      <c r="L5863" t="s">
        <v>148</v>
      </c>
      <c r="M5863" s="47">
        <v>40</v>
      </c>
    </row>
    <row r="5864" spans="1:13" hidden="1" x14ac:dyDescent="0.3">
      <c r="A5864" s="1" t="s">
        <v>186</v>
      </c>
      <c r="B5864" s="1" t="s">
        <v>55</v>
      </c>
      <c r="C5864" t="s">
        <v>167</v>
      </c>
      <c r="D5864" s="1" t="s">
        <v>17</v>
      </c>
      <c r="E5864" t="s">
        <v>5</v>
      </c>
      <c r="F5864" s="1" t="s">
        <v>154</v>
      </c>
      <c r="G5864" t="s">
        <v>142</v>
      </c>
      <c r="H5864" s="1" t="s">
        <v>187</v>
      </c>
      <c r="I5864" s="1" t="str">
        <f t="shared" si="182"/>
        <v>Ultra-small DT</v>
      </c>
      <c r="J5864" s="1" t="str">
        <f t="shared" si="183"/>
        <v>Ultra-small DT</v>
      </c>
      <c r="K5864" t="s">
        <v>144</v>
      </c>
      <c r="L5864" t="s">
        <v>149</v>
      </c>
      <c r="M5864" s="47">
        <v>32</v>
      </c>
    </row>
    <row r="5865" spans="1:13" hidden="1" x14ac:dyDescent="0.3">
      <c r="A5865" s="1" t="s">
        <v>186</v>
      </c>
      <c r="B5865" s="1" t="s">
        <v>55</v>
      </c>
      <c r="C5865" t="s">
        <v>167</v>
      </c>
      <c r="D5865" s="1" t="s">
        <v>17</v>
      </c>
      <c r="E5865" t="s">
        <v>5</v>
      </c>
      <c r="F5865" s="1" t="s">
        <v>154</v>
      </c>
      <c r="G5865" t="s">
        <v>142</v>
      </c>
      <c r="H5865" s="1" t="s">
        <v>187</v>
      </c>
      <c r="I5865" s="1" t="str">
        <f t="shared" si="182"/>
        <v>Ultra-small DT</v>
      </c>
      <c r="J5865" s="1" t="str">
        <f t="shared" si="183"/>
        <v>Ultra-small DT</v>
      </c>
      <c r="K5865" t="s">
        <v>144</v>
      </c>
      <c r="L5865" t="s">
        <v>150</v>
      </c>
      <c r="M5865" s="47">
        <v>28</v>
      </c>
    </row>
    <row r="5866" spans="1:13" hidden="1" x14ac:dyDescent="0.3">
      <c r="A5866" s="1" t="s">
        <v>186</v>
      </c>
      <c r="B5866" s="1" t="s">
        <v>55</v>
      </c>
      <c r="C5866" t="s">
        <v>167</v>
      </c>
      <c r="D5866" s="1" t="s">
        <v>17</v>
      </c>
      <c r="E5866" t="s">
        <v>5</v>
      </c>
      <c r="F5866" s="1" t="s">
        <v>154</v>
      </c>
      <c r="G5866" t="s">
        <v>142</v>
      </c>
      <c r="H5866" s="1" t="s">
        <v>187</v>
      </c>
      <c r="I5866" s="1" t="str">
        <f t="shared" si="182"/>
        <v>Ultra-small DT</v>
      </c>
      <c r="J5866" s="1" t="str">
        <f t="shared" si="183"/>
        <v>Ultra-small DT</v>
      </c>
      <c r="K5866" t="s">
        <v>144</v>
      </c>
      <c r="L5866" t="s">
        <v>151</v>
      </c>
      <c r="M5866" s="47">
        <v>86</v>
      </c>
    </row>
    <row r="5867" spans="1:13" hidden="1" x14ac:dyDescent="0.3">
      <c r="A5867" s="1" t="s">
        <v>186</v>
      </c>
      <c r="B5867" s="1" t="s">
        <v>55</v>
      </c>
      <c r="C5867" t="s">
        <v>167</v>
      </c>
      <c r="D5867" s="1" t="s">
        <v>18</v>
      </c>
      <c r="E5867" t="s">
        <v>10</v>
      </c>
      <c r="F5867" s="1" t="s">
        <v>156</v>
      </c>
      <c r="G5867" t="s">
        <v>142</v>
      </c>
      <c r="H5867" s="1" t="s">
        <v>155</v>
      </c>
      <c r="I5867" s="1" t="str">
        <f t="shared" si="182"/>
        <v>Clamshell Chromebook</v>
      </c>
      <c r="J5867" s="1" t="str">
        <f t="shared" si="183"/>
        <v>Clamshell Chromebook</v>
      </c>
      <c r="K5867" t="s">
        <v>143</v>
      </c>
      <c r="L5867" t="s">
        <v>143</v>
      </c>
      <c r="M5867" s="47">
        <v>13858</v>
      </c>
    </row>
    <row r="5868" spans="1:13" hidden="1" x14ac:dyDescent="0.3">
      <c r="A5868" s="1" t="s">
        <v>186</v>
      </c>
      <c r="B5868" s="1" t="s">
        <v>55</v>
      </c>
      <c r="C5868" t="s">
        <v>167</v>
      </c>
      <c r="D5868" s="1" t="s">
        <v>18</v>
      </c>
      <c r="E5868" t="s">
        <v>10</v>
      </c>
      <c r="F5868" s="1" t="s">
        <v>156</v>
      </c>
      <c r="G5868" t="s">
        <v>142</v>
      </c>
      <c r="H5868" s="1" t="s">
        <v>155</v>
      </c>
      <c r="I5868" s="1" t="str">
        <f t="shared" si="182"/>
        <v>Clamshell Chromebook</v>
      </c>
      <c r="J5868" s="1" t="str">
        <f t="shared" si="183"/>
        <v>Clamshell Chromebook</v>
      </c>
      <c r="K5868" t="s">
        <v>144</v>
      </c>
      <c r="L5868" t="s">
        <v>145</v>
      </c>
      <c r="M5868" s="47">
        <v>59</v>
      </c>
    </row>
    <row r="5869" spans="1:13" hidden="1" x14ac:dyDescent="0.3">
      <c r="A5869" s="1" t="s">
        <v>186</v>
      </c>
      <c r="B5869" s="1" t="s">
        <v>55</v>
      </c>
      <c r="C5869" t="s">
        <v>167</v>
      </c>
      <c r="D5869" s="1" t="s">
        <v>18</v>
      </c>
      <c r="E5869" t="s">
        <v>10</v>
      </c>
      <c r="F5869" s="1" t="s">
        <v>156</v>
      </c>
      <c r="G5869" t="s">
        <v>142</v>
      </c>
      <c r="H5869" s="1" t="s">
        <v>155</v>
      </c>
      <c r="I5869" s="1" t="str">
        <f t="shared" si="182"/>
        <v>Clamshell Chromebook</v>
      </c>
      <c r="J5869" s="1" t="str">
        <f t="shared" si="183"/>
        <v>Clamshell Chromebook</v>
      </c>
      <c r="K5869" t="s">
        <v>144</v>
      </c>
      <c r="L5869" t="s">
        <v>146</v>
      </c>
      <c r="M5869" s="47">
        <v>77</v>
      </c>
    </row>
    <row r="5870" spans="1:13" hidden="1" x14ac:dyDescent="0.3">
      <c r="A5870" s="1" t="s">
        <v>186</v>
      </c>
      <c r="B5870" s="1" t="s">
        <v>55</v>
      </c>
      <c r="C5870" t="s">
        <v>167</v>
      </c>
      <c r="D5870" s="1" t="s">
        <v>18</v>
      </c>
      <c r="E5870" t="s">
        <v>10</v>
      </c>
      <c r="F5870" s="1" t="s">
        <v>156</v>
      </c>
      <c r="G5870" t="s">
        <v>142</v>
      </c>
      <c r="H5870" s="1" t="s">
        <v>155</v>
      </c>
      <c r="I5870" s="1" t="str">
        <f t="shared" si="182"/>
        <v>Clamshell Chromebook</v>
      </c>
      <c r="J5870" s="1" t="str">
        <f t="shared" si="183"/>
        <v>Clamshell Chromebook</v>
      </c>
      <c r="K5870" t="s">
        <v>144</v>
      </c>
      <c r="L5870" t="s">
        <v>147</v>
      </c>
      <c r="M5870" s="47">
        <v>49</v>
      </c>
    </row>
    <row r="5871" spans="1:13" hidden="1" x14ac:dyDescent="0.3">
      <c r="A5871" s="1" t="s">
        <v>186</v>
      </c>
      <c r="B5871" s="1" t="s">
        <v>55</v>
      </c>
      <c r="C5871" t="s">
        <v>167</v>
      </c>
      <c r="D5871" s="1" t="s">
        <v>18</v>
      </c>
      <c r="E5871" t="s">
        <v>10</v>
      </c>
      <c r="F5871" s="1" t="s">
        <v>156</v>
      </c>
      <c r="G5871" t="s">
        <v>142</v>
      </c>
      <c r="H5871" s="1" t="s">
        <v>155</v>
      </c>
      <c r="I5871" s="1" t="str">
        <f t="shared" si="182"/>
        <v>Clamshell Chromebook</v>
      </c>
      <c r="J5871" s="1" t="str">
        <f t="shared" si="183"/>
        <v>Clamshell Chromebook</v>
      </c>
      <c r="K5871" t="s">
        <v>144</v>
      </c>
      <c r="L5871" t="s">
        <v>148</v>
      </c>
      <c r="M5871" s="47">
        <v>66</v>
      </c>
    </row>
    <row r="5872" spans="1:13" hidden="1" x14ac:dyDescent="0.3">
      <c r="A5872" s="1" t="s">
        <v>186</v>
      </c>
      <c r="B5872" s="1" t="s">
        <v>55</v>
      </c>
      <c r="C5872" t="s">
        <v>167</v>
      </c>
      <c r="D5872" s="1" t="s">
        <v>18</v>
      </c>
      <c r="E5872" t="s">
        <v>10</v>
      </c>
      <c r="F5872" s="1" t="s">
        <v>156</v>
      </c>
      <c r="G5872" t="s">
        <v>142</v>
      </c>
      <c r="H5872" s="1" t="s">
        <v>155</v>
      </c>
      <c r="I5872" s="1" t="str">
        <f t="shared" si="182"/>
        <v>Clamshell Chromebook</v>
      </c>
      <c r="J5872" s="1" t="str">
        <f t="shared" si="183"/>
        <v>Clamshell Chromebook</v>
      </c>
      <c r="K5872" t="s">
        <v>144</v>
      </c>
      <c r="L5872" t="s">
        <v>149</v>
      </c>
      <c r="M5872" s="47">
        <v>89</v>
      </c>
    </row>
    <row r="5873" spans="1:13" hidden="1" x14ac:dyDescent="0.3">
      <c r="A5873" s="1" t="s">
        <v>186</v>
      </c>
      <c r="B5873" s="1" t="s">
        <v>55</v>
      </c>
      <c r="C5873" t="s">
        <v>167</v>
      </c>
      <c r="D5873" s="1" t="s">
        <v>18</v>
      </c>
      <c r="E5873" t="s">
        <v>10</v>
      </c>
      <c r="F5873" s="1" t="s">
        <v>156</v>
      </c>
      <c r="G5873" t="s">
        <v>142</v>
      </c>
      <c r="H5873" s="1" t="s">
        <v>155</v>
      </c>
      <c r="I5873" s="1" t="str">
        <f t="shared" si="182"/>
        <v>Clamshell Chromebook</v>
      </c>
      <c r="J5873" s="1" t="str">
        <f t="shared" si="183"/>
        <v>Clamshell Chromebook</v>
      </c>
      <c r="K5873" t="s">
        <v>144</v>
      </c>
      <c r="L5873" t="s">
        <v>150</v>
      </c>
      <c r="M5873" s="47">
        <v>1087</v>
      </c>
    </row>
    <row r="5874" spans="1:13" hidden="1" x14ac:dyDescent="0.3">
      <c r="A5874" s="1" t="s">
        <v>186</v>
      </c>
      <c r="B5874" s="1" t="s">
        <v>55</v>
      </c>
      <c r="C5874" t="s">
        <v>167</v>
      </c>
      <c r="D5874" s="1" t="s">
        <v>18</v>
      </c>
      <c r="E5874" t="s">
        <v>10</v>
      </c>
      <c r="F5874" s="1" t="s">
        <v>156</v>
      </c>
      <c r="G5874" t="s">
        <v>142</v>
      </c>
      <c r="H5874" s="1" t="s">
        <v>155</v>
      </c>
      <c r="I5874" s="1" t="str">
        <f t="shared" si="182"/>
        <v>Clamshell Chromebook</v>
      </c>
      <c r="J5874" s="1" t="str">
        <f t="shared" si="183"/>
        <v>Clamshell Chromebook</v>
      </c>
      <c r="K5874" t="s">
        <v>144</v>
      </c>
      <c r="L5874" t="s">
        <v>151</v>
      </c>
      <c r="M5874" s="47">
        <v>361</v>
      </c>
    </row>
    <row r="5875" spans="1:13" hidden="1" x14ac:dyDescent="0.3">
      <c r="A5875" s="1" t="s">
        <v>186</v>
      </c>
      <c r="B5875" s="1" t="s">
        <v>55</v>
      </c>
      <c r="C5875" t="s">
        <v>167</v>
      </c>
      <c r="D5875" s="1" t="s">
        <v>18</v>
      </c>
      <c r="E5875" t="s">
        <v>10</v>
      </c>
      <c r="F5875" s="1" t="s">
        <v>154</v>
      </c>
      <c r="G5875" t="s">
        <v>142</v>
      </c>
      <c r="H5875" s="1" t="s">
        <v>142</v>
      </c>
      <c r="I5875" s="1" t="str">
        <f t="shared" si="182"/>
        <v>Clamshell NB</v>
      </c>
      <c r="J5875" s="1" t="str">
        <f t="shared" si="183"/>
        <v>Clamshell NB</v>
      </c>
      <c r="K5875" t="s">
        <v>143</v>
      </c>
      <c r="L5875" t="s">
        <v>143</v>
      </c>
      <c r="M5875" s="47">
        <v>122551</v>
      </c>
    </row>
    <row r="5876" spans="1:13" hidden="1" x14ac:dyDescent="0.3">
      <c r="A5876" s="1" t="s">
        <v>186</v>
      </c>
      <c r="B5876" s="1" t="s">
        <v>55</v>
      </c>
      <c r="C5876" t="s">
        <v>167</v>
      </c>
      <c r="D5876" s="1" t="s">
        <v>18</v>
      </c>
      <c r="E5876" t="s">
        <v>10</v>
      </c>
      <c r="F5876" s="1" t="s">
        <v>154</v>
      </c>
      <c r="G5876" t="s">
        <v>142</v>
      </c>
      <c r="H5876" s="1" t="s">
        <v>142</v>
      </c>
      <c r="I5876" s="1" t="str">
        <f t="shared" si="182"/>
        <v>Clamshell NB</v>
      </c>
      <c r="J5876" s="1" t="str">
        <f t="shared" si="183"/>
        <v>Clamshell NB</v>
      </c>
      <c r="K5876" t="s">
        <v>144</v>
      </c>
      <c r="L5876" t="s">
        <v>145</v>
      </c>
      <c r="M5876" s="47">
        <v>3296</v>
      </c>
    </row>
    <row r="5877" spans="1:13" hidden="1" x14ac:dyDescent="0.3">
      <c r="A5877" s="1" t="s">
        <v>186</v>
      </c>
      <c r="B5877" s="1" t="s">
        <v>55</v>
      </c>
      <c r="C5877" t="s">
        <v>167</v>
      </c>
      <c r="D5877" s="1" t="s">
        <v>18</v>
      </c>
      <c r="E5877" t="s">
        <v>10</v>
      </c>
      <c r="F5877" s="1" t="s">
        <v>154</v>
      </c>
      <c r="G5877" t="s">
        <v>142</v>
      </c>
      <c r="H5877" s="1" t="s">
        <v>142</v>
      </c>
      <c r="I5877" s="1" t="str">
        <f t="shared" si="182"/>
        <v>Clamshell NB</v>
      </c>
      <c r="J5877" s="1" t="str">
        <f t="shared" si="183"/>
        <v>Clamshell NB</v>
      </c>
      <c r="K5877" t="s">
        <v>144</v>
      </c>
      <c r="L5877" t="s">
        <v>146</v>
      </c>
      <c r="M5877" s="47">
        <v>3346</v>
      </c>
    </row>
    <row r="5878" spans="1:13" hidden="1" x14ac:dyDescent="0.3">
      <c r="A5878" s="1" t="s">
        <v>186</v>
      </c>
      <c r="B5878" s="1" t="s">
        <v>55</v>
      </c>
      <c r="C5878" t="s">
        <v>167</v>
      </c>
      <c r="D5878" s="1" t="s">
        <v>18</v>
      </c>
      <c r="E5878" t="s">
        <v>10</v>
      </c>
      <c r="F5878" s="1" t="s">
        <v>154</v>
      </c>
      <c r="G5878" t="s">
        <v>142</v>
      </c>
      <c r="H5878" s="1" t="s">
        <v>142</v>
      </c>
      <c r="I5878" s="1" t="str">
        <f t="shared" si="182"/>
        <v>Clamshell NB</v>
      </c>
      <c r="J5878" s="1" t="str">
        <f t="shared" si="183"/>
        <v>Clamshell NB</v>
      </c>
      <c r="K5878" t="s">
        <v>144</v>
      </c>
      <c r="L5878" t="s">
        <v>147</v>
      </c>
      <c r="M5878" s="47">
        <v>3882</v>
      </c>
    </row>
    <row r="5879" spans="1:13" hidden="1" x14ac:dyDescent="0.3">
      <c r="A5879" s="1" t="s">
        <v>186</v>
      </c>
      <c r="B5879" s="1" t="s">
        <v>55</v>
      </c>
      <c r="C5879" t="s">
        <v>167</v>
      </c>
      <c r="D5879" s="1" t="s">
        <v>18</v>
      </c>
      <c r="E5879" t="s">
        <v>10</v>
      </c>
      <c r="F5879" s="1" t="s">
        <v>154</v>
      </c>
      <c r="G5879" t="s">
        <v>142</v>
      </c>
      <c r="H5879" s="1" t="s">
        <v>142</v>
      </c>
      <c r="I5879" s="1" t="str">
        <f t="shared" si="182"/>
        <v>Clamshell NB</v>
      </c>
      <c r="J5879" s="1" t="str">
        <f t="shared" si="183"/>
        <v>Clamshell NB</v>
      </c>
      <c r="K5879" t="s">
        <v>144</v>
      </c>
      <c r="L5879" t="s">
        <v>148</v>
      </c>
      <c r="M5879" s="47">
        <v>4875</v>
      </c>
    </row>
    <row r="5880" spans="1:13" hidden="1" x14ac:dyDescent="0.3">
      <c r="A5880" s="1" t="s">
        <v>186</v>
      </c>
      <c r="B5880" s="1" t="s">
        <v>55</v>
      </c>
      <c r="C5880" t="s">
        <v>167</v>
      </c>
      <c r="D5880" s="1" t="s">
        <v>18</v>
      </c>
      <c r="E5880" t="s">
        <v>10</v>
      </c>
      <c r="F5880" s="1" t="s">
        <v>154</v>
      </c>
      <c r="G5880" t="s">
        <v>142</v>
      </c>
      <c r="H5880" s="1" t="s">
        <v>142</v>
      </c>
      <c r="I5880" s="1" t="str">
        <f t="shared" si="182"/>
        <v>Clamshell NB</v>
      </c>
      <c r="J5880" s="1" t="str">
        <f t="shared" si="183"/>
        <v>Clamshell NB</v>
      </c>
      <c r="K5880" t="s">
        <v>144</v>
      </c>
      <c r="L5880" t="s">
        <v>149</v>
      </c>
      <c r="M5880" s="47">
        <v>7334</v>
      </c>
    </row>
    <row r="5881" spans="1:13" hidden="1" x14ac:dyDescent="0.3">
      <c r="A5881" s="1" t="s">
        <v>186</v>
      </c>
      <c r="B5881" s="1" t="s">
        <v>55</v>
      </c>
      <c r="C5881" t="s">
        <v>167</v>
      </c>
      <c r="D5881" s="1" t="s">
        <v>18</v>
      </c>
      <c r="E5881" t="s">
        <v>10</v>
      </c>
      <c r="F5881" s="1" t="s">
        <v>154</v>
      </c>
      <c r="G5881" t="s">
        <v>142</v>
      </c>
      <c r="H5881" s="1" t="s">
        <v>142</v>
      </c>
      <c r="I5881" s="1" t="str">
        <f t="shared" si="182"/>
        <v>Clamshell NB</v>
      </c>
      <c r="J5881" s="1" t="str">
        <f t="shared" si="183"/>
        <v>Clamshell NB</v>
      </c>
      <c r="K5881" t="s">
        <v>144</v>
      </c>
      <c r="L5881" t="s">
        <v>150</v>
      </c>
      <c r="M5881" s="47">
        <v>2199</v>
      </c>
    </row>
    <row r="5882" spans="1:13" hidden="1" x14ac:dyDescent="0.3">
      <c r="A5882" s="1" t="s">
        <v>186</v>
      </c>
      <c r="B5882" s="1" t="s">
        <v>55</v>
      </c>
      <c r="C5882" t="s">
        <v>167</v>
      </c>
      <c r="D5882" s="1" t="s">
        <v>18</v>
      </c>
      <c r="E5882" t="s">
        <v>10</v>
      </c>
      <c r="F5882" s="1" t="s">
        <v>154</v>
      </c>
      <c r="G5882" t="s">
        <v>142</v>
      </c>
      <c r="H5882" s="1" t="s">
        <v>142</v>
      </c>
      <c r="I5882" s="1" t="str">
        <f t="shared" si="182"/>
        <v>Clamshell NB</v>
      </c>
      <c r="J5882" s="1" t="str">
        <f t="shared" si="183"/>
        <v>Clamshell NB</v>
      </c>
      <c r="K5882" t="s">
        <v>144</v>
      </c>
      <c r="L5882" t="s">
        <v>151</v>
      </c>
      <c r="M5882" s="47">
        <v>11992</v>
      </c>
    </row>
    <row r="5883" spans="1:13" hidden="1" x14ac:dyDescent="0.3">
      <c r="A5883" s="1" t="s">
        <v>186</v>
      </c>
      <c r="B5883" s="1" t="s">
        <v>55</v>
      </c>
      <c r="C5883" t="s">
        <v>167</v>
      </c>
      <c r="D5883" s="1" t="s">
        <v>18</v>
      </c>
      <c r="E5883" t="s">
        <v>10</v>
      </c>
      <c r="F5883" s="1" t="s">
        <v>154</v>
      </c>
      <c r="G5883" t="s">
        <v>142</v>
      </c>
      <c r="H5883" s="1" t="s">
        <v>155</v>
      </c>
      <c r="I5883" s="1" t="str">
        <f t="shared" si="182"/>
        <v>Clamshell NB</v>
      </c>
      <c r="J5883" s="1" t="str">
        <f t="shared" si="183"/>
        <v>Clamshell Ultraslim NB</v>
      </c>
      <c r="K5883" t="s">
        <v>143</v>
      </c>
      <c r="L5883" t="s">
        <v>143</v>
      </c>
      <c r="M5883" s="47">
        <v>110891</v>
      </c>
    </row>
    <row r="5884" spans="1:13" hidden="1" x14ac:dyDescent="0.3">
      <c r="A5884" s="1" t="s">
        <v>186</v>
      </c>
      <c r="B5884" s="1" t="s">
        <v>55</v>
      </c>
      <c r="C5884" t="s">
        <v>167</v>
      </c>
      <c r="D5884" s="1" t="s">
        <v>18</v>
      </c>
      <c r="E5884" t="s">
        <v>10</v>
      </c>
      <c r="F5884" s="1" t="s">
        <v>154</v>
      </c>
      <c r="G5884" t="s">
        <v>142</v>
      </c>
      <c r="H5884" s="1" t="s">
        <v>155</v>
      </c>
      <c r="I5884" s="1" t="str">
        <f t="shared" si="182"/>
        <v>Clamshell NB</v>
      </c>
      <c r="J5884" s="1" t="str">
        <f t="shared" si="183"/>
        <v>Clamshell Ultraslim NB</v>
      </c>
      <c r="K5884" t="s">
        <v>144</v>
      </c>
      <c r="L5884" t="s">
        <v>145</v>
      </c>
      <c r="M5884" s="47">
        <v>2042</v>
      </c>
    </row>
    <row r="5885" spans="1:13" hidden="1" x14ac:dyDescent="0.3">
      <c r="A5885" s="1" t="s">
        <v>186</v>
      </c>
      <c r="B5885" s="1" t="s">
        <v>55</v>
      </c>
      <c r="C5885" t="s">
        <v>167</v>
      </c>
      <c r="D5885" s="1" t="s">
        <v>18</v>
      </c>
      <c r="E5885" t="s">
        <v>10</v>
      </c>
      <c r="F5885" s="1" t="s">
        <v>154</v>
      </c>
      <c r="G5885" t="s">
        <v>142</v>
      </c>
      <c r="H5885" s="1" t="s">
        <v>155</v>
      </c>
      <c r="I5885" s="1" t="str">
        <f t="shared" si="182"/>
        <v>Clamshell NB</v>
      </c>
      <c r="J5885" s="1" t="str">
        <f t="shared" si="183"/>
        <v>Clamshell Ultraslim NB</v>
      </c>
      <c r="K5885" t="s">
        <v>144</v>
      </c>
      <c r="L5885" t="s">
        <v>146</v>
      </c>
      <c r="M5885" s="47">
        <v>2098</v>
      </c>
    </row>
    <row r="5886" spans="1:13" hidden="1" x14ac:dyDescent="0.3">
      <c r="A5886" s="1" t="s">
        <v>186</v>
      </c>
      <c r="B5886" s="1" t="s">
        <v>55</v>
      </c>
      <c r="C5886" t="s">
        <v>167</v>
      </c>
      <c r="D5886" s="1" t="s">
        <v>18</v>
      </c>
      <c r="E5886" t="s">
        <v>10</v>
      </c>
      <c r="F5886" s="1" t="s">
        <v>154</v>
      </c>
      <c r="G5886" t="s">
        <v>142</v>
      </c>
      <c r="H5886" s="1" t="s">
        <v>155</v>
      </c>
      <c r="I5886" s="1" t="str">
        <f t="shared" si="182"/>
        <v>Clamshell NB</v>
      </c>
      <c r="J5886" s="1" t="str">
        <f t="shared" si="183"/>
        <v>Clamshell Ultraslim NB</v>
      </c>
      <c r="K5886" t="s">
        <v>144</v>
      </c>
      <c r="L5886" t="s">
        <v>147</v>
      </c>
      <c r="M5886" s="47">
        <v>2571</v>
      </c>
    </row>
    <row r="5887" spans="1:13" hidden="1" x14ac:dyDescent="0.3">
      <c r="A5887" s="1" t="s">
        <v>186</v>
      </c>
      <c r="B5887" s="1" t="s">
        <v>55</v>
      </c>
      <c r="C5887" t="s">
        <v>167</v>
      </c>
      <c r="D5887" s="1" t="s">
        <v>18</v>
      </c>
      <c r="E5887" t="s">
        <v>10</v>
      </c>
      <c r="F5887" s="1" t="s">
        <v>154</v>
      </c>
      <c r="G5887" t="s">
        <v>142</v>
      </c>
      <c r="H5887" s="1" t="s">
        <v>155</v>
      </c>
      <c r="I5887" s="1" t="str">
        <f t="shared" si="182"/>
        <v>Clamshell NB</v>
      </c>
      <c r="J5887" s="1" t="str">
        <f t="shared" si="183"/>
        <v>Clamshell Ultraslim NB</v>
      </c>
      <c r="K5887" t="s">
        <v>144</v>
      </c>
      <c r="L5887" t="s">
        <v>148</v>
      </c>
      <c r="M5887" s="47">
        <v>3136</v>
      </c>
    </row>
    <row r="5888" spans="1:13" hidden="1" x14ac:dyDescent="0.3">
      <c r="A5888" s="1" t="s">
        <v>186</v>
      </c>
      <c r="B5888" s="1" t="s">
        <v>55</v>
      </c>
      <c r="C5888" t="s">
        <v>167</v>
      </c>
      <c r="D5888" s="1" t="s">
        <v>18</v>
      </c>
      <c r="E5888" t="s">
        <v>10</v>
      </c>
      <c r="F5888" s="1" t="s">
        <v>154</v>
      </c>
      <c r="G5888" t="s">
        <v>142</v>
      </c>
      <c r="H5888" s="1" t="s">
        <v>155</v>
      </c>
      <c r="I5888" s="1" t="str">
        <f t="shared" si="182"/>
        <v>Clamshell NB</v>
      </c>
      <c r="J5888" s="1" t="str">
        <f t="shared" si="183"/>
        <v>Clamshell Ultraslim NB</v>
      </c>
      <c r="K5888" t="s">
        <v>144</v>
      </c>
      <c r="L5888" t="s">
        <v>149</v>
      </c>
      <c r="M5888" s="47">
        <v>4631</v>
      </c>
    </row>
    <row r="5889" spans="1:13" hidden="1" x14ac:dyDescent="0.3">
      <c r="A5889" s="1" t="s">
        <v>186</v>
      </c>
      <c r="B5889" s="1" t="s">
        <v>55</v>
      </c>
      <c r="C5889" t="s">
        <v>167</v>
      </c>
      <c r="D5889" s="1" t="s">
        <v>18</v>
      </c>
      <c r="E5889" t="s">
        <v>10</v>
      </c>
      <c r="F5889" s="1" t="s">
        <v>154</v>
      </c>
      <c r="G5889" t="s">
        <v>142</v>
      </c>
      <c r="H5889" s="1" t="s">
        <v>155</v>
      </c>
      <c r="I5889" s="1" t="str">
        <f t="shared" si="182"/>
        <v>Clamshell NB</v>
      </c>
      <c r="J5889" s="1" t="str">
        <f t="shared" si="183"/>
        <v>Clamshell Ultraslim NB</v>
      </c>
      <c r="K5889" t="s">
        <v>144</v>
      </c>
      <c r="L5889" t="s">
        <v>150</v>
      </c>
      <c r="M5889" s="47">
        <v>1403</v>
      </c>
    </row>
    <row r="5890" spans="1:13" hidden="1" x14ac:dyDescent="0.3">
      <c r="A5890" s="1" t="s">
        <v>186</v>
      </c>
      <c r="B5890" s="1" t="s">
        <v>55</v>
      </c>
      <c r="C5890" t="s">
        <v>167</v>
      </c>
      <c r="D5890" s="1" t="s">
        <v>18</v>
      </c>
      <c r="E5890" t="s">
        <v>10</v>
      </c>
      <c r="F5890" s="1" t="s">
        <v>154</v>
      </c>
      <c r="G5890" t="s">
        <v>142</v>
      </c>
      <c r="H5890" s="1" t="s">
        <v>155</v>
      </c>
      <c r="I5890" s="1" t="str">
        <f t="shared" si="182"/>
        <v>Clamshell NB</v>
      </c>
      <c r="J5890" s="1" t="str">
        <f t="shared" si="183"/>
        <v>Clamshell Ultraslim NB</v>
      </c>
      <c r="K5890" t="s">
        <v>144</v>
      </c>
      <c r="L5890" t="s">
        <v>151</v>
      </c>
      <c r="M5890" s="47">
        <v>7395</v>
      </c>
    </row>
    <row r="5891" spans="1:13" hidden="1" x14ac:dyDescent="0.3">
      <c r="A5891" s="1" t="s">
        <v>186</v>
      </c>
      <c r="B5891" s="1" t="s">
        <v>55</v>
      </c>
      <c r="C5891" t="s">
        <v>167</v>
      </c>
      <c r="D5891" s="1" t="s">
        <v>18</v>
      </c>
      <c r="E5891" t="s">
        <v>10</v>
      </c>
      <c r="F5891" s="1" t="s">
        <v>154</v>
      </c>
      <c r="G5891" t="s">
        <v>155</v>
      </c>
      <c r="H5891" s="1" t="s">
        <v>142</v>
      </c>
      <c r="I5891" s="1" t="str">
        <f t="shared" ref="I5891:I5954" si="184">VLOOKUP(E5891&amp;F5891&amp;G5891,$S$1:$T$74,2,0)</f>
        <v>Clamshell Gaming Capable NB</v>
      </c>
      <c r="J5891" s="1" t="str">
        <f t="shared" ref="J5891:J5954" si="185">IF(AND(I5891="Clamshell NB",H5891="Yes"),"Clamshell Ultraslim NB",I5891)</f>
        <v>Clamshell Gaming Capable NB</v>
      </c>
      <c r="K5891" t="s">
        <v>143</v>
      </c>
      <c r="L5891" t="s">
        <v>143</v>
      </c>
      <c r="M5891" s="47">
        <v>22970</v>
      </c>
    </row>
    <row r="5892" spans="1:13" hidden="1" x14ac:dyDescent="0.3">
      <c r="A5892" s="1" t="s">
        <v>186</v>
      </c>
      <c r="B5892" s="1" t="s">
        <v>55</v>
      </c>
      <c r="C5892" t="s">
        <v>167</v>
      </c>
      <c r="D5892" s="1" t="s">
        <v>18</v>
      </c>
      <c r="E5892" t="s">
        <v>10</v>
      </c>
      <c r="F5892" s="1" t="s">
        <v>154</v>
      </c>
      <c r="G5892" t="s">
        <v>155</v>
      </c>
      <c r="H5892" s="1" t="s">
        <v>142</v>
      </c>
      <c r="I5892" s="1" t="str">
        <f t="shared" si="184"/>
        <v>Clamshell Gaming Capable NB</v>
      </c>
      <c r="J5892" s="1" t="str">
        <f t="shared" si="185"/>
        <v>Clamshell Gaming Capable NB</v>
      </c>
      <c r="K5892" t="s">
        <v>144</v>
      </c>
      <c r="L5892" t="s">
        <v>145</v>
      </c>
      <c r="M5892" s="47">
        <v>54</v>
      </c>
    </row>
    <row r="5893" spans="1:13" hidden="1" x14ac:dyDescent="0.3">
      <c r="A5893" s="1" t="s">
        <v>186</v>
      </c>
      <c r="B5893" s="1" t="s">
        <v>55</v>
      </c>
      <c r="C5893" t="s">
        <v>167</v>
      </c>
      <c r="D5893" s="1" t="s">
        <v>18</v>
      </c>
      <c r="E5893" t="s">
        <v>10</v>
      </c>
      <c r="F5893" s="1" t="s">
        <v>154</v>
      </c>
      <c r="G5893" t="s">
        <v>155</v>
      </c>
      <c r="H5893" s="1" t="s">
        <v>142</v>
      </c>
      <c r="I5893" s="1" t="str">
        <f t="shared" si="184"/>
        <v>Clamshell Gaming Capable NB</v>
      </c>
      <c r="J5893" s="1" t="str">
        <f t="shared" si="185"/>
        <v>Clamshell Gaming Capable NB</v>
      </c>
      <c r="K5893" t="s">
        <v>144</v>
      </c>
      <c r="L5893" t="s">
        <v>146</v>
      </c>
      <c r="M5893" s="47">
        <v>55</v>
      </c>
    </row>
    <row r="5894" spans="1:13" hidden="1" x14ac:dyDescent="0.3">
      <c r="A5894" s="1" t="s">
        <v>186</v>
      </c>
      <c r="B5894" s="1" t="s">
        <v>55</v>
      </c>
      <c r="C5894" t="s">
        <v>167</v>
      </c>
      <c r="D5894" s="1" t="s">
        <v>18</v>
      </c>
      <c r="E5894" t="s">
        <v>10</v>
      </c>
      <c r="F5894" s="1" t="s">
        <v>154</v>
      </c>
      <c r="G5894" t="s">
        <v>155</v>
      </c>
      <c r="H5894" s="1" t="s">
        <v>142</v>
      </c>
      <c r="I5894" s="1" t="str">
        <f t="shared" si="184"/>
        <v>Clamshell Gaming Capable NB</v>
      </c>
      <c r="J5894" s="1" t="str">
        <f t="shared" si="185"/>
        <v>Clamshell Gaming Capable NB</v>
      </c>
      <c r="K5894" t="s">
        <v>144</v>
      </c>
      <c r="L5894" t="s">
        <v>147</v>
      </c>
      <c r="M5894" s="47">
        <v>69</v>
      </c>
    </row>
    <row r="5895" spans="1:13" hidden="1" x14ac:dyDescent="0.3">
      <c r="A5895" s="1" t="s">
        <v>186</v>
      </c>
      <c r="B5895" s="1" t="s">
        <v>55</v>
      </c>
      <c r="C5895" t="s">
        <v>167</v>
      </c>
      <c r="D5895" s="1" t="s">
        <v>18</v>
      </c>
      <c r="E5895" t="s">
        <v>10</v>
      </c>
      <c r="F5895" s="1" t="s">
        <v>154</v>
      </c>
      <c r="G5895" t="s">
        <v>155</v>
      </c>
      <c r="H5895" s="1" t="s">
        <v>142</v>
      </c>
      <c r="I5895" s="1" t="str">
        <f t="shared" si="184"/>
        <v>Clamshell Gaming Capable NB</v>
      </c>
      <c r="J5895" s="1" t="str">
        <f t="shared" si="185"/>
        <v>Clamshell Gaming Capable NB</v>
      </c>
      <c r="K5895" t="s">
        <v>144</v>
      </c>
      <c r="L5895" t="s">
        <v>148</v>
      </c>
      <c r="M5895" s="47">
        <v>84</v>
      </c>
    </row>
    <row r="5896" spans="1:13" hidden="1" x14ac:dyDescent="0.3">
      <c r="A5896" s="1" t="s">
        <v>186</v>
      </c>
      <c r="B5896" s="1" t="s">
        <v>55</v>
      </c>
      <c r="C5896" t="s">
        <v>167</v>
      </c>
      <c r="D5896" s="1" t="s">
        <v>18</v>
      </c>
      <c r="E5896" t="s">
        <v>10</v>
      </c>
      <c r="F5896" s="1" t="s">
        <v>154</v>
      </c>
      <c r="G5896" t="s">
        <v>155</v>
      </c>
      <c r="H5896" s="1" t="s">
        <v>142</v>
      </c>
      <c r="I5896" s="1" t="str">
        <f t="shared" si="184"/>
        <v>Clamshell Gaming Capable NB</v>
      </c>
      <c r="J5896" s="1" t="str">
        <f t="shared" si="185"/>
        <v>Clamshell Gaming Capable NB</v>
      </c>
      <c r="K5896" t="s">
        <v>144</v>
      </c>
      <c r="L5896" t="s">
        <v>149</v>
      </c>
      <c r="M5896" s="47">
        <v>119</v>
      </c>
    </row>
    <row r="5897" spans="1:13" hidden="1" x14ac:dyDescent="0.3">
      <c r="A5897" s="1" t="s">
        <v>186</v>
      </c>
      <c r="B5897" s="1" t="s">
        <v>55</v>
      </c>
      <c r="C5897" t="s">
        <v>167</v>
      </c>
      <c r="D5897" s="1" t="s">
        <v>18</v>
      </c>
      <c r="E5897" t="s">
        <v>10</v>
      </c>
      <c r="F5897" s="1" t="s">
        <v>154</v>
      </c>
      <c r="G5897" t="s">
        <v>155</v>
      </c>
      <c r="H5897" s="1" t="s">
        <v>142</v>
      </c>
      <c r="I5897" s="1" t="str">
        <f t="shared" si="184"/>
        <v>Clamshell Gaming Capable NB</v>
      </c>
      <c r="J5897" s="1" t="str">
        <f t="shared" si="185"/>
        <v>Clamshell Gaming Capable NB</v>
      </c>
      <c r="K5897" t="s">
        <v>144</v>
      </c>
      <c r="L5897" t="s">
        <v>150</v>
      </c>
      <c r="M5897" s="47">
        <v>40</v>
      </c>
    </row>
    <row r="5898" spans="1:13" hidden="1" x14ac:dyDescent="0.3">
      <c r="A5898" s="1" t="s">
        <v>186</v>
      </c>
      <c r="B5898" s="1" t="s">
        <v>55</v>
      </c>
      <c r="C5898" t="s">
        <v>167</v>
      </c>
      <c r="D5898" s="1" t="s">
        <v>18</v>
      </c>
      <c r="E5898" t="s">
        <v>10</v>
      </c>
      <c r="F5898" s="1" t="s">
        <v>154</v>
      </c>
      <c r="G5898" t="s">
        <v>155</v>
      </c>
      <c r="H5898" s="1" t="s">
        <v>142</v>
      </c>
      <c r="I5898" s="1" t="str">
        <f t="shared" si="184"/>
        <v>Clamshell Gaming Capable NB</v>
      </c>
      <c r="J5898" s="1" t="str">
        <f t="shared" si="185"/>
        <v>Clamshell Gaming Capable NB</v>
      </c>
      <c r="K5898" t="s">
        <v>144</v>
      </c>
      <c r="L5898" t="s">
        <v>151</v>
      </c>
      <c r="M5898" s="47">
        <v>194</v>
      </c>
    </row>
    <row r="5899" spans="1:13" hidden="1" x14ac:dyDescent="0.3">
      <c r="A5899" s="1" t="s">
        <v>186</v>
      </c>
      <c r="B5899" s="1" t="s">
        <v>55</v>
      </c>
      <c r="C5899" t="s">
        <v>167</v>
      </c>
      <c r="D5899" s="1" t="s">
        <v>18</v>
      </c>
      <c r="E5899" t="s">
        <v>10</v>
      </c>
      <c r="F5899" s="1" t="s">
        <v>154</v>
      </c>
      <c r="G5899" t="s">
        <v>155</v>
      </c>
      <c r="H5899" s="1" t="s">
        <v>155</v>
      </c>
      <c r="I5899" s="1" t="str">
        <f t="shared" si="184"/>
        <v>Clamshell Gaming Capable NB</v>
      </c>
      <c r="J5899" s="1" t="str">
        <f t="shared" si="185"/>
        <v>Clamshell Gaming Capable NB</v>
      </c>
      <c r="K5899" t="s">
        <v>143</v>
      </c>
      <c r="L5899" t="s">
        <v>143</v>
      </c>
      <c r="M5899" s="47">
        <v>5217</v>
      </c>
    </row>
    <row r="5900" spans="1:13" hidden="1" x14ac:dyDescent="0.3">
      <c r="A5900" s="1" t="s">
        <v>186</v>
      </c>
      <c r="B5900" s="1" t="s">
        <v>55</v>
      </c>
      <c r="C5900" t="s">
        <v>167</v>
      </c>
      <c r="D5900" s="1" t="s">
        <v>18</v>
      </c>
      <c r="E5900" t="s">
        <v>10</v>
      </c>
      <c r="F5900" s="1" t="s">
        <v>154</v>
      </c>
      <c r="G5900" t="s">
        <v>155</v>
      </c>
      <c r="H5900" s="1" t="s">
        <v>155</v>
      </c>
      <c r="I5900" s="1" t="str">
        <f t="shared" si="184"/>
        <v>Clamshell Gaming Capable NB</v>
      </c>
      <c r="J5900" s="1" t="str">
        <f t="shared" si="185"/>
        <v>Clamshell Gaming Capable NB</v>
      </c>
      <c r="K5900" t="s">
        <v>144</v>
      </c>
      <c r="L5900" t="s">
        <v>145</v>
      </c>
      <c r="M5900" s="47">
        <v>6</v>
      </c>
    </row>
    <row r="5901" spans="1:13" hidden="1" x14ac:dyDescent="0.3">
      <c r="A5901" s="1" t="s">
        <v>186</v>
      </c>
      <c r="B5901" s="1" t="s">
        <v>55</v>
      </c>
      <c r="C5901" t="s">
        <v>167</v>
      </c>
      <c r="D5901" s="1" t="s">
        <v>18</v>
      </c>
      <c r="E5901" t="s">
        <v>10</v>
      </c>
      <c r="F5901" s="1" t="s">
        <v>154</v>
      </c>
      <c r="G5901" t="s">
        <v>155</v>
      </c>
      <c r="H5901" s="1" t="s">
        <v>155</v>
      </c>
      <c r="I5901" s="1" t="str">
        <f t="shared" si="184"/>
        <v>Clamshell Gaming Capable NB</v>
      </c>
      <c r="J5901" s="1" t="str">
        <f t="shared" si="185"/>
        <v>Clamshell Gaming Capable NB</v>
      </c>
      <c r="K5901" t="s">
        <v>144</v>
      </c>
      <c r="L5901" t="s">
        <v>146</v>
      </c>
      <c r="M5901" s="47">
        <v>7</v>
      </c>
    </row>
    <row r="5902" spans="1:13" hidden="1" x14ac:dyDescent="0.3">
      <c r="A5902" s="1" t="s">
        <v>186</v>
      </c>
      <c r="B5902" s="1" t="s">
        <v>55</v>
      </c>
      <c r="C5902" t="s">
        <v>167</v>
      </c>
      <c r="D5902" s="1" t="s">
        <v>18</v>
      </c>
      <c r="E5902" t="s">
        <v>10</v>
      </c>
      <c r="F5902" s="1" t="s">
        <v>154</v>
      </c>
      <c r="G5902" t="s">
        <v>155</v>
      </c>
      <c r="H5902" s="1" t="s">
        <v>155</v>
      </c>
      <c r="I5902" s="1" t="str">
        <f t="shared" si="184"/>
        <v>Clamshell Gaming Capable NB</v>
      </c>
      <c r="J5902" s="1" t="str">
        <f t="shared" si="185"/>
        <v>Clamshell Gaming Capable NB</v>
      </c>
      <c r="K5902" t="s">
        <v>144</v>
      </c>
      <c r="L5902" t="s">
        <v>147</v>
      </c>
      <c r="M5902" s="47">
        <v>9</v>
      </c>
    </row>
    <row r="5903" spans="1:13" hidden="1" x14ac:dyDescent="0.3">
      <c r="A5903" s="1" t="s">
        <v>186</v>
      </c>
      <c r="B5903" s="1" t="s">
        <v>55</v>
      </c>
      <c r="C5903" t="s">
        <v>167</v>
      </c>
      <c r="D5903" s="1" t="s">
        <v>18</v>
      </c>
      <c r="E5903" t="s">
        <v>10</v>
      </c>
      <c r="F5903" s="1" t="s">
        <v>154</v>
      </c>
      <c r="G5903" t="s">
        <v>155</v>
      </c>
      <c r="H5903" s="1" t="s">
        <v>155</v>
      </c>
      <c r="I5903" s="1" t="str">
        <f t="shared" si="184"/>
        <v>Clamshell Gaming Capable NB</v>
      </c>
      <c r="J5903" s="1" t="str">
        <f t="shared" si="185"/>
        <v>Clamshell Gaming Capable NB</v>
      </c>
      <c r="K5903" t="s">
        <v>144</v>
      </c>
      <c r="L5903" t="s">
        <v>148</v>
      </c>
      <c r="M5903" s="47">
        <v>11</v>
      </c>
    </row>
    <row r="5904" spans="1:13" hidden="1" x14ac:dyDescent="0.3">
      <c r="A5904" s="1" t="s">
        <v>186</v>
      </c>
      <c r="B5904" s="1" t="s">
        <v>55</v>
      </c>
      <c r="C5904" t="s">
        <v>167</v>
      </c>
      <c r="D5904" s="1" t="s">
        <v>18</v>
      </c>
      <c r="E5904" t="s">
        <v>10</v>
      </c>
      <c r="F5904" s="1" t="s">
        <v>154</v>
      </c>
      <c r="G5904" t="s">
        <v>155</v>
      </c>
      <c r="H5904" s="1" t="s">
        <v>155</v>
      </c>
      <c r="I5904" s="1" t="str">
        <f t="shared" si="184"/>
        <v>Clamshell Gaming Capable NB</v>
      </c>
      <c r="J5904" s="1" t="str">
        <f t="shared" si="185"/>
        <v>Clamshell Gaming Capable NB</v>
      </c>
      <c r="K5904" t="s">
        <v>144</v>
      </c>
      <c r="L5904" t="s">
        <v>149</v>
      </c>
      <c r="M5904" s="47">
        <v>16</v>
      </c>
    </row>
    <row r="5905" spans="1:13" hidden="1" x14ac:dyDescent="0.3">
      <c r="A5905" s="1" t="s">
        <v>186</v>
      </c>
      <c r="B5905" s="1" t="s">
        <v>55</v>
      </c>
      <c r="C5905" t="s">
        <v>167</v>
      </c>
      <c r="D5905" s="1" t="s">
        <v>18</v>
      </c>
      <c r="E5905" t="s">
        <v>10</v>
      </c>
      <c r="F5905" s="1" t="s">
        <v>154</v>
      </c>
      <c r="G5905" t="s">
        <v>155</v>
      </c>
      <c r="H5905" s="1" t="s">
        <v>155</v>
      </c>
      <c r="I5905" s="1" t="str">
        <f t="shared" si="184"/>
        <v>Clamshell Gaming Capable NB</v>
      </c>
      <c r="J5905" s="1" t="str">
        <f t="shared" si="185"/>
        <v>Clamshell Gaming Capable NB</v>
      </c>
      <c r="K5905" t="s">
        <v>144</v>
      </c>
      <c r="L5905" t="s">
        <v>150</v>
      </c>
      <c r="M5905" s="47">
        <v>4</v>
      </c>
    </row>
    <row r="5906" spans="1:13" hidden="1" x14ac:dyDescent="0.3">
      <c r="A5906" s="1" t="s">
        <v>186</v>
      </c>
      <c r="B5906" s="1" t="s">
        <v>55</v>
      </c>
      <c r="C5906" t="s">
        <v>167</v>
      </c>
      <c r="D5906" s="1" t="s">
        <v>18</v>
      </c>
      <c r="E5906" t="s">
        <v>10</v>
      </c>
      <c r="F5906" s="1" t="s">
        <v>154</v>
      </c>
      <c r="G5906" t="s">
        <v>155</v>
      </c>
      <c r="H5906" s="1" t="s">
        <v>155</v>
      </c>
      <c r="I5906" s="1" t="str">
        <f t="shared" si="184"/>
        <v>Clamshell Gaming Capable NB</v>
      </c>
      <c r="J5906" s="1" t="str">
        <f t="shared" si="185"/>
        <v>Clamshell Gaming Capable NB</v>
      </c>
      <c r="K5906" t="s">
        <v>144</v>
      </c>
      <c r="L5906" t="s">
        <v>151</v>
      </c>
      <c r="M5906" s="47">
        <v>27</v>
      </c>
    </row>
    <row r="5907" spans="1:13" hidden="1" x14ac:dyDescent="0.3">
      <c r="A5907" s="1" t="s">
        <v>186</v>
      </c>
      <c r="B5907" s="1" t="s">
        <v>55</v>
      </c>
      <c r="C5907" t="s">
        <v>167</v>
      </c>
      <c r="D5907" s="1" t="s">
        <v>18</v>
      </c>
      <c r="E5907" t="s">
        <v>11</v>
      </c>
      <c r="F5907" s="1" t="s">
        <v>156</v>
      </c>
      <c r="G5907" t="s">
        <v>142</v>
      </c>
      <c r="H5907" s="1" t="s">
        <v>142</v>
      </c>
      <c r="I5907" s="1" t="str">
        <f t="shared" si="184"/>
        <v>Convertible Chromebook</v>
      </c>
      <c r="J5907" s="1" t="str">
        <f t="shared" si="185"/>
        <v>Convertible Chromebook</v>
      </c>
      <c r="K5907" t="s">
        <v>143</v>
      </c>
      <c r="L5907" t="s">
        <v>143</v>
      </c>
      <c r="M5907" s="47">
        <v>49</v>
      </c>
    </row>
    <row r="5908" spans="1:13" hidden="1" x14ac:dyDescent="0.3">
      <c r="A5908" s="1" t="s">
        <v>186</v>
      </c>
      <c r="B5908" s="1" t="s">
        <v>55</v>
      </c>
      <c r="C5908" t="s">
        <v>167</v>
      </c>
      <c r="D5908" s="1" t="s">
        <v>18</v>
      </c>
      <c r="E5908" t="s">
        <v>11</v>
      </c>
      <c r="F5908" s="1" t="s">
        <v>156</v>
      </c>
      <c r="G5908" t="s">
        <v>142</v>
      </c>
      <c r="H5908" s="1" t="s">
        <v>142</v>
      </c>
      <c r="I5908" s="1" t="str">
        <f t="shared" si="184"/>
        <v>Convertible Chromebook</v>
      </c>
      <c r="J5908" s="1" t="str">
        <f t="shared" si="185"/>
        <v>Convertible Chromebook</v>
      </c>
      <c r="K5908" t="s">
        <v>144</v>
      </c>
      <c r="L5908" t="s">
        <v>145</v>
      </c>
      <c r="M5908" s="47">
        <v>2</v>
      </c>
    </row>
    <row r="5909" spans="1:13" hidden="1" x14ac:dyDescent="0.3">
      <c r="A5909" s="1" t="s">
        <v>186</v>
      </c>
      <c r="B5909" s="1" t="s">
        <v>55</v>
      </c>
      <c r="C5909" t="s">
        <v>167</v>
      </c>
      <c r="D5909" s="1" t="s">
        <v>18</v>
      </c>
      <c r="E5909" t="s">
        <v>11</v>
      </c>
      <c r="F5909" s="1" t="s">
        <v>156</v>
      </c>
      <c r="G5909" t="s">
        <v>142</v>
      </c>
      <c r="H5909" s="1" t="s">
        <v>142</v>
      </c>
      <c r="I5909" s="1" t="str">
        <f t="shared" si="184"/>
        <v>Convertible Chromebook</v>
      </c>
      <c r="J5909" s="1" t="str">
        <f t="shared" si="185"/>
        <v>Convertible Chromebook</v>
      </c>
      <c r="K5909" t="s">
        <v>144</v>
      </c>
      <c r="L5909" t="s">
        <v>146</v>
      </c>
      <c r="M5909" s="47">
        <v>3</v>
      </c>
    </row>
    <row r="5910" spans="1:13" hidden="1" x14ac:dyDescent="0.3">
      <c r="A5910" s="1" t="s">
        <v>186</v>
      </c>
      <c r="B5910" s="1" t="s">
        <v>55</v>
      </c>
      <c r="C5910" t="s">
        <v>167</v>
      </c>
      <c r="D5910" s="1" t="s">
        <v>18</v>
      </c>
      <c r="E5910" t="s">
        <v>11</v>
      </c>
      <c r="F5910" s="1" t="s">
        <v>156</v>
      </c>
      <c r="G5910" t="s">
        <v>142</v>
      </c>
      <c r="H5910" s="1" t="s">
        <v>142</v>
      </c>
      <c r="I5910" s="1" t="str">
        <f t="shared" si="184"/>
        <v>Convertible Chromebook</v>
      </c>
      <c r="J5910" s="1" t="str">
        <f t="shared" si="185"/>
        <v>Convertible Chromebook</v>
      </c>
      <c r="K5910" t="s">
        <v>144</v>
      </c>
      <c r="L5910" t="s">
        <v>147</v>
      </c>
      <c r="M5910" s="47">
        <v>2</v>
      </c>
    </row>
    <row r="5911" spans="1:13" hidden="1" x14ac:dyDescent="0.3">
      <c r="A5911" s="1" t="s">
        <v>186</v>
      </c>
      <c r="B5911" s="1" t="s">
        <v>55</v>
      </c>
      <c r="C5911" t="s">
        <v>167</v>
      </c>
      <c r="D5911" s="1" t="s">
        <v>18</v>
      </c>
      <c r="E5911" t="s">
        <v>11</v>
      </c>
      <c r="F5911" s="1" t="s">
        <v>156</v>
      </c>
      <c r="G5911" t="s">
        <v>142</v>
      </c>
      <c r="H5911" s="1" t="s">
        <v>142</v>
      </c>
      <c r="I5911" s="1" t="str">
        <f t="shared" si="184"/>
        <v>Convertible Chromebook</v>
      </c>
      <c r="J5911" s="1" t="str">
        <f t="shared" si="185"/>
        <v>Convertible Chromebook</v>
      </c>
      <c r="K5911" t="s">
        <v>144</v>
      </c>
      <c r="L5911" t="s">
        <v>148</v>
      </c>
      <c r="M5911" s="47">
        <v>2</v>
      </c>
    </row>
    <row r="5912" spans="1:13" hidden="1" x14ac:dyDescent="0.3">
      <c r="A5912" s="1" t="s">
        <v>186</v>
      </c>
      <c r="B5912" s="1" t="s">
        <v>55</v>
      </c>
      <c r="C5912" t="s">
        <v>167</v>
      </c>
      <c r="D5912" s="1" t="s">
        <v>18</v>
      </c>
      <c r="E5912" t="s">
        <v>11</v>
      </c>
      <c r="F5912" s="1" t="s">
        <v>156</v>
      </c>
      <c r="G5912" t="s">
        <v>142</v>
      </c>
      <c r="H5912" s="1" t="s">
        <v>142</v>
      </c>
      <c r="I5912" s="1" t="str">
        <f t="shared" si="184"/>
        <v>Convertible Chromebook</v>
      </c>
      <c r="J5912" s="1" t="str">
        <f t="shared" si="185"/>
        <v>Convertible Chromebook</v>
      </c>
      <c r="K5912" t="s">
        <v>144</v>
      </c>
      <c r="L5912" t="s">
        <v>149</v>
      </c>
      <c r="M5912" s="47">
        <v>3</v>
      </c>
    </row>
    <row r="5913" spans="1:13" hidden="1" x14ac:dyDescent="0.3">
      <c r="A5913" s="1" t="s">
        <v>186</v>
      </c>
      <c r="B5913" s="1" t="s">
        <v>55</v>
      </c>
      <c r="C5913" t="s">
        <v>167</v>
      </c>
      <c r="D5913" s="1" t="s">
        <v>18</v>
      </c>
      <c r="E5913" t="s">
        <v>11</v>
      </c>
      <c r="F5913" s="1" t="s">
        <v>156</v>
      </c>
      <c r="G5913" t="s">
        <v>142</v>
      </c>
      <c r="H5913" s="1" t="s">
        <v>142</v>
      </c>
      <c r="I5913" s="1" t="str">
        <f t="shared" si="184"/>
        <v>Convertible Chromebook</v>
      </c>
      <c r="J5913" s="1" t="str">
        <f t="shared" si="185"/>
        <v>Convertible Chromebook</v>
      </c>
      <c r="K5913" t="s">
        <v>144</v>
      </c>
      <c r="L5913" t="s">
        <v>150</v>
      </c>
      <c r="M5913" s="47">
        <v>52</v>
      </c>
    </row>
    <row r="5914" spans="1:13" hidden="1" x14ac:dyDescent="0.3">
      <c r="A5914" s="1" t="s">
        <v>186</v>
      </c>
      <c r="B5914" s="1" t="s">
        <v>55</v>
      </c>
      <c r="C5914" t="s">
        <v>167</v>
      </c>
      <c r="D5914" s="1" t="s">
        <v>18</v>
      </c>
      <c r="E5914" t="s">
        <v>11</v>
      </c>
      <c r="F5914" s="1" t="s">
        <v>156</v>
      </c>
      <c r="G5914" t="s">
        <v>142</v>
      </c>
      <c r="H5914" s="1" t="s">
        <v>142</v>
      </c>
      <c r="I5914" s="1" t="str">
        <f t="shared" si="184"/>
        <v>Convertible Chromebook</v>
      </c>
      <c r="J5914" s="1" t="str">
        <f t="shared" si="185"/>
        <v>Convertible Chromebook</v>
      </c>
      <c r="K5914" t="s">
        <v>144</v>
      </c>
      <c r="L5914" t="s">
        <v>151</v>
      </c>
      <c r="M5914" s="47">
        <v>18</v>
      </c>
    </row>
    <row r="5915" spans="1:13" hidden="1" x14ac:dyDescent="0.3">
      <c r="A5915" s="1" t="s">
        <v>186</v>
      </c>
      <c r="B5915" s="1" t="s">
        <v>55</v>
      </c>
      <c r="C5915" t="s">
        <v>167</v>
      </c>
      <c r="D5915" s="1" t="s">
        <v>18</v>
      </c>
      <c r="E5915" t="s">
        <v>11</v>
      </c>
      <c r="F5915" s="1" t="s">
        <v>156</v>
      </c>
      <c r="G5915" t="s">
        <v>142</v>
      </c>
      <c r="H5915" s="1" t="s">
        <v>155</v>
      </c>
      <c r="I5915" s="1" t="str">
        <f t="shared" si="184"/>
        <v>Convertible Chromebook</v>
      </c>
      <c r="J5915" s="1" t="str">
        <f t="shared" si="185"/>
        <v>Convertible Chromebook</v>
      </c>
      <c r="K5915" t="s">
        <v>143</v>
      </c>
      <c r="L5915" t="s">
        <v>143</v>
      </c>
      <c r="M5915" s="47">
        <v>6219</v>
      </c>
    </row>
    <row r="5916" spans="1:13" hidden="1" x14ac:dyDescent="0.3">
      <c r="A5916" s="1" t="s">
        <v>186</v>
      </c>
      <c r="B5916" s="1" t="s">
        <v>55</v>
      </c>
      <c r="C5916" t="s">
        <v>167</v>
      </c>
      <c r="D5916" s="1" t="s">
        <v>18</v>
      </c>
      <c r="E5916" t="s">
        <v>11</v>
      </c>
      <c r="F5916" s="1" t="s">
        <v>156</v>
      </c>
      <c r="G5916" t="s">
        <v>142</v>
      </c>
      <c r="H5916" s="1" t="s">
        <v>155</v>
      </c>
      <c r="I5916" s="1" t="str">
        <f t="shared" si="184"/>
        <v>Convertible Chromebook</v>
      </c>
      <c r="J5916" s="1" t="str">
        <f t="shared" si="185"/>
        <v>Convertible Chromebook</v>
      </c>
      <c r="K5916" t="s">
        <v>144</v>
      </c>
      <c r="L5916" t="s">
        <v>145</v>
      </c>
      <c r="M5916" s="47">
        <v>88</v>
      </c>
    </row>
    <row r="5917" spans="1:13" hidden="1" x14ac:dyDescent="0.3">
      <c r="A5917" s="1" t="s">
        <v>186</v>
      </c>
      <c r="B5917" s="1" t="s">
        <v>55</v>
      </c>
      <c r="C5917" t="s">
        <v>167</v>
      </c>
      <c r="D5917" s="1" t="s">
        <v>18</v>
      </c>
      <c r="E5917" t="s">
        <v>11</v>
      </c>
      <c r="F5917" s="1" t="s">
        <v>156</v>
      </c>
      <c r="G5917" t="s">
        <v>142</v>
      </c>
      <c r="H5917" s="1" t="s">
        <v>155</v>
      </c>
      <c r="I5917" s="1" t="str">
        <f t="shared" si="184"/>
        <v>Convertible Chromebook</v>
      </c>
      <c r="J5917" s="1" t="str">
        <f t="shared" si="185"/>
        <v>Convertible Chromebook</v>
      </c>
      <c r="K5917" t="s">
        <v>144</v>
      </c>
      <c r="L5917" t="s">
        <v>146</v>
      </c>
      <c r="M5917" s="47">
        <v>98</v>
      </c>
    </row>
    <row r="5918" spans="1:13" hidden="1" x14ac:dyDescent="0.3">
      <c r="A5918" s="1" t="s">
        <v>186</v>
      </c>
      <c r="B5918" s="1" t="s">
        <v>55</v>
      </c>
      <c r="C5918" t="s">
        <v>167</v>
      </c>
      <c r="D5918" s="1" t="s">
        <v>18</v>
      </c>
      <c r="E5918" t="s">
        <v>11</v>
      </c>
      <c r="F5918" s="1" t="s">
        <v>156</v>
      </c>
      <c r="G5918" t="s">
        <v>142</v>
      </c>
      <c r="H5918" s="1" t="s">
        <v>155</v>
      </c>
      <c r="I5918" s="1" t="str">
        <f t="shared" si="184"/>
        <v>Convertible Chromebook</v>
      </c>
      <c r="J5918" s="1" t="str">
        <f t="shared" si="185"/>
        <v>Convertible Chromebook</v>
      </c>
      <c r="K5918" t="s">
        <v>144</v>
      </c>
      <c r="L5918" t="s">
        <v>147</v>
      </c>
      <c r="M5918" s="47">
        <v>81</v>
      </c>
    </row>
    <row r="5919" spans="1:13" hidden="1" x14ac:dyDescent="0.3">
      <c r="A5919" s="1" t="s">
        <v>186</v>
      </c>
      <c r="B5919" s="1" t="s">
        <v>55</v>
      </c>
      <c r="C5919" t="s">
        <v>167</v>
      </c>
      <c r="D5919" s="1" t="s">
        <v>18</v>
      </c>
      <c r="E5919" t="s">
        <v>11</v>
      </c>
      <c r="F5919" s="1" t="s">
        <v>156</v>
      </c>
      <c r="G5919" t="s">
        <v>142</v>
      </c>
      <c r="H5919" s="1" t="s">
        <v>155</v>
      </c>
      <c r="I5919" s="1" t="str">
        <f t="shared" si="184"/>
        <v>Convertible Chromebook</v>
      </c>
      <c r="J5919" s="1" t="str">
        <f t="shared" si="185"/>
        <v>Convertible Chromebook</v>
      </c>
      <c r="K5919" t="s">
        <v>144</v>
      </c>
      <c r="L5919" t="s">
        <v>148</v>
      </c>
      <c r="M5919" s="47">
        <v>102</v>
      </c>
    </row>
    <row r="5920" spans="1:13" hidden="1" x14ac:dyDescent="0.3">
      <c r="A5920" s="1" t="s">
        <v>186</v>
      </c>
      <c r="B5920" s="1" t="s">
        <v>55</v>
      </c>
      <c r="C5920" t="s">
        <v>167</v>
      </c>
      <c r="D5920" s="1" t="s">
        <v>18</v>
      </c>
      <c r="E5920" t="s">
        <v>11</v>
      </c>
      <c r="F5920" s="1" t="s">
        <v>156</v>
      </c>
      <c r="G5920" t="s">
        <v>142</v>
      </c>
      <c r="H5920" s="1" t="s">
        <v>155</v>
      </c>
      <c r="I5920" s="1" t="str">
        <f t="shared" si="184"/>
        <v>Convertible Chromebook</v>
      </c>
      <c r="J5920" s="1" t="str">
        <f t="shared" si="185"/>
        <v>Convertible Chromebook</v>
      </c>
      <c r="K5920" t="s">
        <v>144</v>
      </c>
      <c r="L5920" t="s">
        <v>149</v>
      </c>
      <c r="M5920" s="47">
        <v>122</v>
      </c>
    </row>
    <row r="5921" spans="1:13" hidden="1" x14ac:dyDescent="0.3">
      <c r="A5921" s="1" t="s">
        <v>186</v>
      </c>
      <c r="B5921" s="1" t="s">
        <v>55</v>
      </c>
      <c r="C5921" t="s">
        <v>167</v>
      </c>
      <c r="D5921" s="1" t="s">
        <v>18</v>
      </c>
      <c r="E5921" t="s">
        <v>11</v>
      </c>
      <c r="F5921" s="1" t="s">
        <v>156</v>
      </c>
      <c r="G5921" t="s">
        <v>142</v>
      </c>
      <c r="H5921" s="1" t="s">
        <v>155</v>
      </c>
      <c r="I5921" s="1" t="str">
        <f t="shared" si="184"/>
        <v>Convertible Chromebook</v>
      </c>
      <c r="J5921" s="1" t="str">
        <f t="shared" si="185"/>
        <v>Convertible Chromebook</v>
      </c>
      <c r="K5921" t="s">
        <v>144</v>
      </c>
      <c r="L5921" t="s">
        <v>150</v>
      </c>
      <c r="M5921" s="47">
        <v>1016</v>
      </c>
    </row>
    <row r="5922" spans="1:13" hidden="1" x14ac:dyDescent="0.3">
      <c r="A5922" s="1" t="s">
        <v>186</v>
      </c>
      <c r="B5922" s="1" t="s">
        <v>55</v>
      </c>
      <c r="C5922" t="s">
        <v>167</v>
      </c>
      <c r="D5922" s="1" t="s">
        <v>18</v>
      </c>
      <c r="E5922" t="s">
        <v>11</v>
      </c>
      <c r="F5922" s="1" t="s">
        <v>156</v>
      </c>
      <c r="G5922" t="s">
        <v>142</v>
      </c>
      <c r="H5922" s="1" t="s">
        <v>155</v>
      </c>
      <c r="I5922" s="1" t="str">
        <f t="shared" si="184"/>
        <v>Convertible Chromebook</v>
      </c>
      <c r="J5922" s="1" t="str">
        <f t="shared" si="185"/>
        <v>Convertible Chromebook</v>
      </c>
      <c r="K5922" t="s">
        <v>144</v>
      </c>
      <c r="L5922" t="s">
        <v>151</v>
      </c>
      <c r="M5922" s="47">
        <v>386</v>
      </c>
    </row>
    <row r="5923" spans="1:13" hidden="1" x14ac:dyDescent="0.3">
      <c r="A5923" s="1" t="s">
        <v>186</v>
      </c>
      <c r="B5923" s="1" t="s">
        <v>55</v>
      </c>
      <c r="C5923" t="s">
        <v>167</v>
      </c>
      <c r="D5923" s="1" t="s">
        <v>18</v>
      </c>
      <c r="E5923" t="s">
        <v>11</v>
      </c>
      <c r="F5923" s="1" t="s">
        <v>154</v>
      </c>
      <c r="G5923" t="s">
        <v>142</v>
      </c>
      <c r="H5923" s="1" t="s">
        <v>142</v>
      </c>
      <c r="I5923" s="1" t="str">
        <f t="shared" si="184"/>
        <v>Convertible NB</v>
      </c>
      <c r="J5923" s="1" t="str">
        <f t="shared" si="185"/>
        <v>Convertible NB</v>
      </c>
      <c r="K5923" t="s">
        <v>143</v>
      </c>
      <c r="L5923" t="s">
        <v>143</v>
      </c>
      <c r="M5923" s="47">
        <v>4985</v>
      </c>
    </row>
    <row r="5924" spans="1:13" hidden="1" x14ac:dyDescent="0.3">
      <c r="A5924" s="1" t="s">
        <v>186</v>
      </c>
      <c r="B5924" s="1" t="s">
        <v>55</v>
      </c>
      <c r="C5924" t="s">
        <v>167</v>
      </c>
      <c r="D5924" s="1" t="s">
        <v>18</v>
      </c>
      <c r="E5924" t="s">
        <v>11</v>
      </c>
      <c r="F5924" s="1" t="s">
        <v>154</v>
      </c>
      <c r="G5924" t="s">
        <v>142</v>
      </c>
      <c r="H5924" s="1" t="s">
        <v>142</v>
      </c>
      <c r="I5924" s="1" t="str">
        <f t="shared" si="184"/>
        <v>Convertible NB</v>
      </c>
      <c r="J5924" s="1" t="str">
        <f t="shared" si="185"/>
        <v>Convertible NB</v>
      </c>
      <c r="K5924" t="s">
        <v>144</v>
      </c>
      <c r="L5924" t="s">
        <v>145</v>
      </c>
      <c r="M5924" s="47">
        <v>41</v>
      </c>
    </row>
    <row r="5925" spans="1:13" hidden="1" x14ac:dyDescent="0.3">
      <c r="A5925" s="1" t="s">
        <v>186</v>
      </c>
      <c r="B5925" s="1" t="s">
        <v>55</v>
      </c>
      <c r="C5925" t="s">
        <v>167</v>
      </c>
      <c r="D5925" s="1" t="s">
        <v>18</v>
      </c>
      <c r="E5925" t="s">
        <v>11</v>
      </c>
      <c r="F5925" s="1" t="s">
        <v>154</v>
      </c>
      <c r="G5925" t="s">
        <v>142</v>
      </c>
      <c r="H5925" s="1" t="s">
        <v>142</v>
      </c>
      <c r="I5925" s="1" t="str">
        <f t="shared" si="184"/>
        <v>Convertible NB</v>
      </c>
      <c r="J5925" s="1" t="str">
        <f t="shared" si="185"/>
        <v>Convertible NB</v>
      </c>
      <c r="K5925" t="s">
        <v>144</v>
      </c>
      <c r="L5925" t="s">
        <v>146</v>
      </c>
      <c r="M5925" s="47">
        <v>37</v>
      </c>
    </row>
    <row r="5926" spans="1:13" hidden="1" x14ac:dyDescent="0.3">
      <c r="A5926" s="1" t="s">
        <v>186</v>
      </c>
      <c r="B5926" s="1" t="s">
        <v>55</v>
      </c>
      <c r="C5926" t="s">
        <v>167</v>
      </c>
      <c r="D5926" s="1" t="s">
        <v>18</v>
      </c>
      <c r="E5926" t="s">
        <v>11</v>
      </c>
      <c r="F5926" s="1" t="s">
        <v>154</v>
      </c>
      <c r="G5926" t="s">
        <v>142</v>
      </c>
      <c r="H5926" s="1" t="s">
        <v>142</v>
      </c>
      <c r="I5926" s="1" t="str">
        <f t="shared" si="184"/>
        <v>Convertible NB</v>
      </c>
      <c r="J5926" s="1" t="str">
        <f t="shared" si="185"/>
        <v>Convertible NB</v>
      </c>
      <c r="K5926" t="s">
        <v>144</v>
      </c>
      <c r="L5926" t="s">
        <v>147</v>
      </c>
      <c r="M5926" s="47">
        <v>43</v>
      </c>
    </row>
    <row r="5927" spans="1:13" hidden="1" x14ac:dyDescent="0.3">
      <c r="A5927" s="1" t="s">
        <v>186</v>
      </c>
      <c r="B5927" s="1" t="s">
        <v>55</v>
      </c>
      <c r="C5927" t="s">
        <v>167</v>
      </c>
      <c r="D5927" s="1" t="s">
        <v>18</v>
      </c>
      <c r="E5927" t="s">
        <v>11</v>
      </c>
      <c r="F5927" s="1" t="s">
        <v>154</v>
      </c>
      <c r="G5927" t="s">
        <v>142</v>
      </c>
      <c r="H5927" s="1" t="s">
        <v>142</v>
      </c>
      <c r="I5927" s="1" t="str">
        <f t="shared" si="184"/>
        <v>Convertible NB</v>
      </c>
      <c r="J5927" s="1" t="str">
        <f t="shared" si="185"/>
        <v>Convertible NB</v>
      </c>
      <c r="K5927" t="s">
        <v>144</v>
      </c>
      <c r="L5927" t="s">
        <v>148</v>
      </c>
      <c r="M5927" s="47">
        <v>52</v>
      </c>
    </row>
    <row r="5928" spans="1:13" hidden="1" x14ac:dyDescent="0.3">
      <c r="A5928" s="1" t="s">
        <v>186</v>
      </c>
      <c r="B5928" s="1" t="s">
        <v>55</v>
      </c>
      <c r="C5928" t="s">
        <v>167</v>
      </c>
      <c r="D5928" s="1" t="s">
        <v>18</v>
      </c>
      <c r="E5928" t="s">
        <v>11</v>
      </c>
      <c r="F5928" s="1" t="s">
        <v>154</v>
      </c>
      <c r="G5928" t="s">
        <v>142</v>
      </c>
      <c r="H5928" s="1" t="s">
        <v>142</v>
      </c>
      <c r="I5928" s="1" t="str">
        <f t="shared" si="184"/>
        <v>Convertible NB</v>
      </c>
      <c r="J5928" s="1" t="str">
        <f t="shared" si="185"/>
        <v>Convertible NB</v>
      </c>
      <c r="K5928" t="s">
        <v>144</v>
      </c>
      <c r="L5928" t="s">
        <v>149</v>
      </c>
      <c r="M5928" s="47">
        <v>61</v>
      </c>
    </row>
    <row r="5929" spans="1:13" hidden="1" x14ac:dyDescent="0.3">
      <c r="A5929" s="1" t="s">
        <v>186</v>
      </c>
      <c r="B5929" s="1" t="s">
        <v>55</v>
      </c>
      <c r="C5929" t="s">
        <v>167</v>
      </c>
      <c r="D5929" s="1" t="s">
        <v>18</v>
      </c>
      <c r="E5929" t="s">
        <v>11</v>
      </c>
      <c r="F5929" s="1" t="s">
        <v>154</v>
      </c>
      <c r="G5929" t="s">
        <v>142</v>
      </c>
      <c r="H5929" s="1" t="s">
        <v>142</v>
      </c>
      <c r="I5929" s="1" t="str">
        <f t="shared" si="184"/>
        <v>Convertible NB</v>
      </c>
      <c r="J5929" s="1" t="str">
        <f t="shared" si="185"/>
        <v>Convertible NB</v>
      </c>
      <c r="K5929" t="s">
        <v>144</v>
      </c>
      <c r="L5929" t="s">
        <v>150</v>
      </c>
      <c r="M5929" s="47">
        <v>24</v>
      </c>
    </row>
    <row r="5930" spans="1:13" hidden="1" x14ac:dyDescent="0.3">
      <c r="A5930" s="1" t="s">
        <v>186</v>
      </c>
      <c r="B5930" s="1" t="s">
        <v>55</v>
      </c>
      <c r="C5930" t="s">
        <v>167</v>
      </c>
      <c r="D5930" s="1" t="s">
        <v>18</v>
      </c>
      <c r="E5930" t="s">
        <v>11</v>
      </c>
      <c r="F5930" s="1" t="s">
        <v>154</v>
      </c>
      <c r="G5930" t="s">
        <v>142</v>
      </c>
      <c r="H5930" s="1" t="s">
        <v>142</v>
      </c>
      <c r="I5930" s="1" t="str">
        <f t="shared" si="184"/>
        <v>Convertible NB</v>
      </c>
      <c r="J5930" s="1" t="str">
        <f t="shared" si="185"/>
        <v>Convertible NB</v>
      </c>
      <c r="K5930" t="s">
        <v>144</v>
      </c>
      <c r="L5930" t="s">
        <v>151</v>
      </c>
      <c r="M5930" s="47">
        <v>44</v>
      </c>
    </row>
    <row r="5931" spans="1:13" hidden="1" x14ac:dyDescent="0.3">
      <c r="A5931" s="1" t="s">
        <v>186</v>
      </c>
      <c r="B5931" s="1" t="s">
        <v>55</v>
      </c>
      <c r="C5931" t="s">
        <v>167</v>
      </c>
      <c r="D5931" s="1" t="s">
        <v>18</v>
      </c>
      <c r="E5931" t="s">
        <v>11</v>
      </c>
      <c r="F5931" s="1" t="s">
        <v>154</v>
      </c>
      <c r="G5931" t="s">
        <v>142</v>
      </c>
      <c r="H5931" s="1" t="s">
        <v>155</v>
      </c>
      <c r="I5931" s="1" t="str">
        <f t="shared" si="184"/>
        <v>Convertible NB</v>
      </c>
      <c r="J5931" s="1" t="str">
        <f t="shared" si="185"/>
        <v>Convertible NB</v>
      </c>
      <c r="K5931" t="s">
        <v>143</v>
      </c>
      <c r="L5931" t="s">
        <v>143</v>
      </c>
      <c r="M5931" s="47">
        <v>6247</v>
      </c>
    </row>
    <row r="5932" spans="1:13" hidden="1" x14ac:dyDescent="0.3">
      <c r="A5932" s="1" t="s">
        <v>186</v>
      </c>
      <c r="B5932" s="1" t="s">
        <v>55</v>
      </c>
      <c r="C5932" t="s">
        <v>167</v>
      </c>
      <c r="D5932" s="1" t="s">
        <v>18</v>
      </c>
      <c r="E5932" t="s">
        <v>11</v>
      </c>
      <c r="F5932" s="1" t="s">
        <v>154</v>
      </c>
      <c r="G5932" t="s">
        <v>142</v>
      </c>
      <c r="H5932" s="1" t="s">
        <v>155</v>
      </c>
      <c r="I5932" s="1" t="str">
        <f t="shared" si="184"/>
        <v>Convertible NB</v>
      </c>
      <c r="J5932" s="1" t="str">
        <f t="shared" si="185"/>
        <v>Convertible NB</v>
      </c>
      <c r="K5932" t="s">
        <v>144</v>
      </c>
      <c r="L5932" t="s">
        <v>145</v>
      </c>
      <c r="M5932" s="47">
        <v>7683</v>
      </c>
    </row>
    <row r="5933" spans="1:13" hidden="1" x14ac:dyDescent="0.3">
      <c r="A5933" s="1" t="s">
        <v>186</v>
      </c>
      <c r="B5933" s="1" t="s">
        <v>55</v>
      </c>
      <c r="C5933" t="s">
        <v>167</v>
      </c>
      <c r="D5933" s="1" t="s">
        <v>18</v>
      </c>
      <c r="E5933" t="s">
        <v>11</v>
      </c>
      <c r="F5933" s="1" t="s">
        <v>154</v>
      </c>
      <c r="G5933" t="s">
        <v>142</v>
      </c>
      <c r="H5933" s="1" t="s">
        <v>155</v>
      </c>
      <c r="I5933" s="1" t="str">
        <f t="shared" si="184"/>
        <v>Convertible NB</v>
      </c>
      <c r="J5933" s="1" t="str">
        <f t="shared" si="185"/>
        <v>Convertible NB</v>
      </c>
      <c r="K5933" t="s">
        <v>144</v>
      </c>
      <c r="L5933" t="s">
        <v>146</v>
      </c>
      <c r="M5933" s="47">
        <v>6965</v>
      </c>
    </row>
    <row r="5934" spans="1:13" hidden="1" x14ac:dyDescent="0.3">
      <c r="A5934" s="1" t="s">
        <v>186</v>
      </c>
      <c r="B5934" s="1" t="s">
        <v>55</v>
      </c>
      <c r="C5934" t="s">
        <v>167</v>
      </c>
      <c r="D5934" s="1" t="s">
        <v>18</v>
      </c>
      <c r="E5934" t="s">
        <v>11</v>
      </c>
      <c r="F5934" s="1" t="s">
        <v>154</v>
      </c>
      <c r="G5934" t="s">
        <v>142</v>
      </c>
      <c r="H5934" s="1" t="s">
        <v>155</v>
      </c>
      <c r="I5934" s="1" t="str">
        <f t="shared" si="184"/>
        <v>Convertible NB</v>
      </c>
      <c r="J5934" s="1" t="str">
        <f t="shared" si="185"/>
        <v>Convertible NB</v>
      </c>
      <c r="K5934" t="s">
        <v>144</v>
      </c>
      <c r="L5934" t="s">
        <v>147</v>
      </c>
      <c r="M5934" s="47">
        <v>8142</v>
      </c>
    </row>
    <row r="5935" spans="1:13" hidden="1" x14ac:dyDescent="0.3">
      <c r="A5935" s="1" t="s">
        <v>186</v>
      </c>
      <c r="B5935" s="1" t="s">
        <v>55</v>
      </c>
      <c r="C5935" t="s">
        <v>167</v>
      </c>
      <c r="D5935" s="1" t="s">
        <v>18</v>
      </c>
      <c r="E5935" t="s">
        <v>11</v>
      </c>
      <c r="F5935" s="1" t="s">
        <v>154</v>
      </c>
      <c r="G5935" t="s">
        <v>142</v>
      </c>
      <c r="H5935" s="1" t="s">
        <v>155</v>
      </c>
      <c r="I5935" s="1" t="str">
        <f t="shared" si="184"/>
        <v>Convertible NB</v>
      </c>
      <c r="J5935" s="1" t="str">
        <f t="shared" si="185"/>
        <v>Convertible NB</v>
      </c>
      <c r="K5935" t="s">
        <v>144</v>
      </c>
      <c r="L5935" t="s">
        <v>148</v>
      </c>
      <c r="M5935" s="47">
        <v>9699</v>
      </c>
    </row>
    <row r="5936" spans="1:13" hidden="1" x14ac:dyDescent="0.3">
      <c r="A5936" s="1" t="s">
        <v>186</v>
      </c>
      <c r="B5936" s="1" t="s">
        <v>55</v>
      </c>
      <c r="C5936" t="s">
        <v>167</v>
      </c>
      <c r="D5936" s="1" t="s">
        <v>18</v>
      </c>
      <c r="E5936" t="s">
        <v>11</v>
      </c>
      <c r="F5936" s="1" t="s">
        <v>154</v>
      </c>
      <c r="G5936" t="s">
        <v>142</v>
      </c>
      <c r="H5936" s="1" t="s">
        <v>155</v>
      </c>
      <c r="I5936" s="1" t="str">
        <f t="shared" si="184"/>
        <v>Convertible NB</v>
      </c>
      <c r="J5936" s="1" t="str">
        <f t="shared" si="185"/>
        <v>Convertible NB</v>
      </c>
      <c r="K5936" t="s">
        <v>144</v>
      </c>
      <c r="L5936" t="s">
        <v>149</v>
      </c>
      <c r="M5936" s="47">
        <v>11410</v>
      </c>
    </row>
    <row r="5937" spans="1:13" hidden="1" x14ac:dyDescent="0.3">
      <c r="A5937" s="1" t="s">
        <v>186</v>
      </c>
      <c r="B5937" s="1" t="s">
        <v>55</v>
      </c>
      <c r="C5937" t="s">
        <v>167</v>
      </c>
      <c r="D5937" s="1" t="s">
        <v>18</v>
      </c>
      <c r="E5937" t="s">
        <v>11</v>
      </c>
      <c r="F5937" s="1" t="s">
        <v>154</v>
      </c>
      <c r="G5937" t="s">
        <v>142</v>
      </c>
      <c r="H5937" s="1" t="s">
        <v>155</v>
      </c>
      <c r="I5937" s="1" t="str">
        <f t="shared" si="184"/>
        <v>Convertible NB</v>
      </c>
      <c r="J5937" s="1" t="str">
        <f t="shared" si="185"/>
        <v>Convertible NB</v>
      </c>
      <c r="K5937" t="s">
        <v>144</v>
      </c>
      <c r="L5937" t="s">
        <v>150</v>
      </c>
      <c r="M5937" s="47">
        <v>4437</v>
      </c>
    </row>
    <row r="5938" spans="1:13" hidden="1" x14ac:dyDescent="0.3">
      <c r="A5938" s="1" t="s">
        <v>186</v>
      </c>
      <c r="B5938" s="1" t="s">
        <v>55</v>
      </c>
      <c r="C5938" t="s">
        <v>167</v>
      </c>
      <c r="D5938" s="1" t="s">
        <v>18</v>
      </c>
      <c r="E5938" t="s">
        <v>11</v>
      </c>
      <c r="F5938" s="1" t="s">
        <v>154</v>
      </c>
      <c r="G5938" t="s">
        <v>142</v>
      </c>
      <c r="H5938" s="1" t="s">
        <v>155</v>
      </c>
      <c r="I5938" s="1" t="str">
        <f t="shared" si="184"/>
        <v>Convertible NB</v>
      </c>
      <c r="J5938" s="1" t="str">
        <f t="shared" si="185"/>
        <v>Convertible NB</v>
      </c>
      <c r="K5938" t="s">
        <v>144</v>
      </c>
      <c r="L5938" t="s">
        <v>151</v>
      </c>
      <c r="M5938" s="47">
        <v>8204</v>
      </c>
    </row>
    <row r="5939" spans="1:13" hidden="1" x14ac:dyDescent="0.3">
      <c r="A5939" s="1" t="s">
        <v>186</v>
      </c>
      <c r="B5939" s="1" t="s">
        <v>55</v>
      </c>
      <c r="C5939" t="s">
        <v>167</v>
      </c>
      <c r="D5939" s="1" t="s">
        <v>18</v>
      </c>
      <c r="E5939" t="s">
        <v>11</v>
      </c>
      <c r="F5939" s="1" t="s">
        <v>154</v>
      </c>
      <c r="G5939" t="s">
        <v>155</v>
      </c>
      <c r="H5939" s="1" t="s">
        <v>155</v>
      </c>
      <c r="I5939" s="1" t="str">
        <f t="shared" si="184"/>
        <v>Convertible NB</v>
      </c>
      <c r="J5939" s="1" t="str">
        <f t="shared" si="185"/>
        <v>Convertible NB</v>
      </c>
      <c r="K5939" t="s">
        <v>143</v>
      </c>
      <c r="L5939" t="s">
        <v>143</v>
      </c>
      <c r="M5939" s="47">
        <v>7931</v>
      </c>
    </row>
    <row r="5940" spans="1:13" hidden="1" x14ac:dyDescent="0.3">
      <c r="A5940" s="1" t="s">
        <v>186</v>
      </c>
      <c r="B5940" s="1" t="s">
        <v>55</v>
      </c>
      <c r="C5940" t="s">
        <v>167</v>
      </c>
      <c r="D5940" s="1" t="s">
        <v>18</v>
      </c>
      <c r="E5940" t="s">
        <v>11</v>
      </c>
      <c r="F5940" s="1" t="s">
        <v>154</v>
      </c>
      <c r="G5940" t="s">
        <v>155</v>
      </c>
      <c r="H5940" s="1" t="s">
        <v>155</v>
      </c>
      <c r="I5940" s="1" t="str">
        <f t="shared" si="184"/>
        <v>Convertible NB</v>
      </c>
      <c r="J5940" s="1" t="str">
        <f t="shared" si="185"/>
        <v>Convertible NB</v>
      </c>
      <c r="K5940" t="s">
        <v>144</v>
      </c>
      <c r="L5940" t="s">
        <v>145</v>
      </c>
      <c r="M5940" s="47">
        <v>65</v>
      </c>
    </row>
    <row r="5941" spans="1:13" hidden="1" x14ac:dyDescent="0.3">
      <c r="A5941" s="1" t="s">
        <v>186</v>
      </c>
      <c r="B5941" s="1" t="s">
        <v>55</v>
      </c>
      <c r="C5941" t="s">
        <v>167</v>
      </c>
      <c r="D5941" s="1" t="s">
        <v>18</v>
      </c>
      <c r="E5941" t="s">
        <v>11</v>
      </c>
      <c r="F5941" s="1" t="s">
        <v>154</v>
      </c>
      <c r="G5941" t="s">
        <v>155</v>
      </c>
      <c r="H5941" s="1" t="s">
        <v>155</v>
      </c>
      <c r="I5941" s="1" t="str">
        <f t="shared" si="184"/>
        <v>Convertible NB</v>
      </c>
      <c r="J5941" s="1" t="str">
        <f t="shared" si="185"/>
        <v>Convertible NB</v>
      </c>
      <c r="K5941" t="s">
        <v>144</v>
      </c>
      <c r="L5941" t="s">
        <v>146</v>
      </c>
      <c r="M5941" s="47">
        <v>59</v>
      </c>
    </row>
    <row r="5942" spans="1:13" hidden="1" x14ac:dyDescent="0.3">
      <c r="A5942" s="1" t="s">
        <v>186</v>
      </c>
      <c r="B5942" s="1" t="s">
        <v>55</v>
      </c>
      <c r="C5942" t="s">
        <v>167</v>
      </c>
      <c r="D5942" s="1" t="s">
        <v>18</v>
      </c>
      <c r="E5942" t="s">
        <v>11</v>
      </c>
      <c r="F5942" s="1" t="s">
        <v>154</v>
      </c>
      <c r="G5942" t="s">
        <v>155</v>
      </c>
      <c r="H5942" s="1" t="s">
        <v>155</v>
      </c>
      <c r="I5942" s="1" t="str">
        <f t="shared" si="184"/>
        <v>Convertible NB</v>
      </c>
      <c r="J5942" s="1" t="str">
        <f t="shared" si="185"/>
        <v>Convertible NB</v>
      </c>
      <c r="K5942" t="s">
        <v>144</v>
      </c>
      <c r="L5942" t="s">
        <v>147</v>
      </c>
      <c r="M5942" s="47">
        <v>68</v>
      </c>
    </row>
    <row r="5943" spans="1:13" hidden="1" x14ac:dyDescent="0.3">
      <c r="A5943" s="1" t="s">
        <v>186</v>
      </c>
      <c r="B5943" s="1" t="s">
        <v>55</v>
      </c>
      <c r="C5943" t="s">
        <v>167</v>
      </c>
      <c r="D5943" s="1" t="s">
        <v>18</v>
      </c>
      <c r="E5943" t="s">
        <v>11</v>
      </c>
      <c r="F5943" s="1" t="s">
        <v>154</v>
      </c>
      <c r="G5943" t="s">
        <v>155</v>
      </c>
      <c r="H5943" s="1" t="s">
        <v>155</v>
      </c>
      <c r="I5943" s="1" t="str">
        <f t="shared" si="184"/>
        <v>Convertible NB</v>
      </c>
      <c r="J5943" s="1" t="str">
        <f t="shared" si="185"/>
        <v>Convertible NB</v>
      </c>
      <c r="K5943" t="s">
        <v>144</v>
      </c>
      <c r="L5943" t="s">
        <v>148</v>
      </c>
      <c r="M5943" s="47">
        <v>83</v>
      </c>
    </row>
    <row r="5944" spans="1:13" hidden="1" x14ac:dyDescent="0.3">
      <c r="A5944" s="1" t="s">
        <v>186</v>
      </c>
      <c r="B5944" s="1" t="s">
        <v>55</v>
      </c>
      <c r="C5944" t="s">
        <v>167</v>
      </c>
      <c r="D5944" s="1" t="s">
        <v>18</v>
      </c>
      <c r="E5944" t="s">
        <v>11</v>
      </c>
      <c r="F5944" s="1" t="s">
        <v>154</v>
      </c>
      <c r="G5944" t="s">
        <v>155</v>
      </c>
      <c r="H5944" s="1" t="s">
        <v>155</v>
      </c>
      <c r="I5944" s="1" t="str">
        <f t="shared" si="184"/>
        <v>Convertible NB</v>
      </c>
      <c r="J5944" s="1" t="str">
        <f t="shared" si="185"/>
        <v>Convertible NB</v>
      </c>
      <c r="K5944" t="s">
        <v>144</v>
      </c>
      <c r="L5944" t="s">
        <v>149</v>
      </c>
      <c r="M5944" s="47">
        <v>98</v>
      </c>
    </row>
    <row r="5945" spans="1:13" hidden="1" x14ac:dyDescent="0.3">
      <c r="A5945" s="1" t="s">
        <v>186</v>
      </c>
      <c r="B5945" s="1" t="s">
        <v>55</v>
      </c>
      <c r="C5945" t="s">
        <v>167</v>
      </c>
      <c r="D5945" s="1" t="s">
        <v>18</v>
      </c>
      <c r="E5945" t="s">
        <v>11</v>
      </c>
      <c r="F5945" s="1" t="s">
        <v>154</v>
      </c>
      <c r="G5945" t="s">
        <v>155</v>
      </c>
      <c r="H5945" s="1" t="s">
        <v>155</v>
      </c>
      <c r="I5945" s="1" t="str">
        <f t="shared" si="184"/>
        <v>Convertible NB</v>
      </c>
      <c r="J5945" s="1" t="str">
        <f t="shared" si="185"/>
        <v>Convertible NB</v>
      </c>
      <c r="K5945" t="s">
        <v>144</v>
      </c>
      <c r="L5945" t="s">
        <v>150</v>
      </c>
      <c r="M5945" s="47">
        <v>38</v>
      </c>
    </row>
    <row r="5946" spans="1:13" hidden="1" x14ac:dyDescent="0.3">
      <c r="A5946" s="1" t="s">
        <v>186</v>
      </c>
      <c r="B5946" s="1" t="s">
        <v>55</v>
      </c>
      <c r="C5946" t="s">
        <v>167</v>
      </c>
      <c r="D5946" s="1" t="s">
        <v>18</v>
      </c>
      <c r="E5946" t="s">
        <v>11</v>
      </c>
      <c r="F5946" s="1" t="s">
        <v>154</v>
      </c>
      <c r="G5946" t="s">
        <v>155</v>
      </c>
      <c r="H5946" s="1" t="s">
        <v>155</v>
      </c>
      <c r="I5946" s="1" t="str">
        <f t="shared" si="184"/>
        <v>Convertible NB</v>
      </c>
      <c r="J5946" s="1" t="str">
        <f t="shared" si="185"/>
        <v>Convertible NB</v>
      </c>
      <c r="K5946" t="s">
        <v>144</v>
      </c>
      <c r="L5946" t="s">
        <v>151</v>
      </c>
      <c r="M5946" s="47">
        <v>69</v>
      </c>
    </row>
    <row r="5947" spans="1:13" hidden="1" x14ac:dyDescent="0.3">
      <c r="A5947" s="1" t="s">
        <v>186</v>
      </c>
      <c r="B5947" s="1" t="s">
        <v>55</v>
      </c>
      <c r="C5947" t="s">
        <v>167</v>
      </c>
      <c r="D5947" s="1" t="s">
        <v>18</v>
      </c>
      <c r="E5947" t="s">
        <v>9</v>
      </c>
      <c r="F5947" s="1" t="s">
        <v>154</v>
      </c>
      <c r="G5947" t="s">
        <v>142</v>
      </c>
      <c r="H5947" s="1" t="s">
        <v>155</v>
      </c>
      <c r="I5947" s="1" t="str">
        <f t="shared" si="184"/>
        <v>Mini NB</v>
      </c>
      <c r="J5947" s="1" t="str">
        <f t="shared" si="185"/>
        <v>Mini NB</v>
      </c>
      <c r="K5947" t="s">
        <v>143</v>
      </c>
      <c r="L5947" t="s">
        <v>143</v>
      </c>
      <c r="M5947" s="47">
        <v>21461</v>
      </c>
    </row>
    <row r="5948" spans="1:13" hidden="1" x14ac:dyDescent="0.3">
      <c r="A5948" s="1" t="s">
        <v>186</v>
      </c>
      <c r="B5948" s="1" t="s">
        <v>55</v>
      </c>
      <c r="C5948" t="s">
        <v>167</v>
      </c>
      <c r="D5948" s="1" t="s">
        <v>20</v>
      </c>
      <c r="E5948" t="s">
        <v>16</v>
      </c>
      <c r="F5948" s="1" t="s">
        <v>154</v>
      </c>
      <c r="G5948" t="s">
        <v>142</v>
      </c>
      <c r="H5948" s="1" t="s">
        <v>187</v>
      </c>
      <c r="I5948" s="1" t="str">
        <f t="shared" si="184"/>
        <v>Windows Detachable tablet</v>
      </c>
      <c r="J5948" s="1" t="str">
        <f t="shared" si="185"/>
        <v>Windows Detachable tablet</v>
      </c>
      <c r="K5948" t="s">
        <v>143</v>
      </c>
      <c r="L5948" t="s">
        <v>143</v>
      </c>
      <c r="M5948" s="47">
        <v>42</v>
      </c>
    </row>
    <row r="5949" spans="1:13" hidden="1" x14ac:dyDescent="0.3">
      <c r="A5949" s="1" t="s">
        <v>186</v>
      </c>
      <c r="B5949" s="1" t="s">
        <v>55</v>
      </c>
      <c r="C5949" t="s">
        <v>167</v>
      </c>
      <c r="D5949" s="1" t="s">
        <v>20</v>
      </c>
      <c r="E5949" t="s">
        <v>16</v>
      </c>
      <c r="F5949" s="1" t="s">
        <v>154</v>
      </c>
      <c r="G5949" t="s">
        <v>142</v>
      </c>
      <c r="H5949" s="1" t="s">
        <v>187</v>
      </c>
      <c r="I5949" s="1" t="str">
        <f t="shared" si="184"/>
        <v>Windows Detachable tablet</v>
      </c>
      <c r="J5949" s="1" t="str">
        <f t="shared" si="185"/>
        <v>Windows Detachable tablet</v>
      </c>
      <c r="K5949" t="s">
        <v>144</v>
      </c>
      <c r="L5949" t="s">
        <v>145</v>
      </c>
      <c r="M5949" s="47">
        <v>20</v>
      </c>
    </row>
    <row r="5950" spans="1:13" hidden="1" x14ac:dyDescent="0.3">
      <c r="A5950" s="1" t="s">
        <v>186</v>
      </c>
      <c r="B5950" s="1" t="s">
        <v>55</v>
      </c>
      <c r="C5950" t="s">
        <v>167</v>
      </c>
      <c r="D5950" s="1" t="s">
        <v>20</v>
      </c>
      <c r="E5950" t="s">
        <v>16</v>
      </c>
      <c r="F5950" s="1" t="s">
        <v>154</v>
      </c>
      <c r="G5950" t="s">
        <v>142</v>
      </c>
      <c r="H5950" s="1" t="s">
        <v>187</v>
      </c>
      <c r="I5950" s="1" t="str">
        <f t="shared" si="184"/>
        <v>Windows Detachable tablet</v>
      </c>
      <c r="J5950" s="1" t="str">
        <f t="shared" si="185"/>
        <v>Windows Detachable tablet</v>
      </c>
      <c r="K5950" t="s">
        <v>144</v>
      </c>
      <c r="L5950" t="s">
        <v>146</v>
      </c>
      <c r="M5950" s="47">
        <v>18</v>
      </c>
    </row>
    <row r="5951" spans="1:13" hidden="1" x14ac:dyDescent="0.3">
      <c r="A5951" s="1" t="s">
        <v>186</v>
      </c>
      <c r="B5951" s="1" t="s">
        <v>55</v>
      </c>
      <c r="C5951" t="s">
        <v>167</v>
      </c>
      <c r="D5951" s="1" t="s">
        <v>20</v>
      </c>
      <c r="E5951" t="s">
        <v>16</v>
      </c>
      <c r="F5951" s="1" t="s">
        <v>154</v>
      </c>
      <c r="G5951" t="s">
        <v>142</v>
      </c>
      <c r="H5951" s="1" t="s">
        <v>187</v>
      </c>
      <c r="I5951" s="1" t="str">
        <f t="shared" si="184"/>
        <v>Windows Detachable tablet</v>
      </c>
      <c r="J5951" s="1" t="str">
        <f t="shared" si="185"/>
        <v>Windows Detachable tablet</v>
      </c>
      <c r="K5951" t="s">
        <v>144</v>
      </c>
      <c r="L5951" t="s">
        <v>147</v>
      </c>
      <c r="M5951" s="47">
        <v>44</v>
      </c>
    </row>
    <row r="5952" spans="1:13" hidden="1" x14ac:dyDescent="0.3">
      <c r="A5952" s="1" t="s">
        <v>186</v>
      </c>
      <c r="B5952" s="1" t="s">
        <v>55</v>
      </c>
      <c r="C5952" t="s">
        <v>167</v>
      </c>
      <c r="D5952" s="1" t="s">
        <v>20</v>
      </c>
      <c r="E5952" t="s">
        <v>16</v>
      </c>
      <c r="F5952" s="1" t="s">
        <v>154</v>
      </c>
      <c r="G5952" t="s">
        <v>142</v>
      </c>
      <c r="H5952" s="1" t="s">
        <v>187</v>
      </c>
      <c r="I5952" s="1" t="str">
        <f t="shared" si="184"/>
        <v>Windows Detachable tablet</v>
      </c>
      <c r="J5952" s="1" t="str">
        <f t="shared" si="185"/>
        <v>Windows Detachable tablet</v>
      </c>
      <c r="K5952" t="s">
        <v>144</v>
      </c>
      <c r="L5952" t="s">
        <v>148</v>
      </c>
      <c r="M5952" s="47">
        <v>60</v>
      </c>
    </row>
    <row r="5953" spans="1:13" hidden="1" x14ac:dyDescent="0.3">
      <c r="A5953" s="1" t="s">
        <v>186</v>
      </c>
      <c r="B5953" s="1" t="s">
        <v>55</v>
      </c>
      <c r="C5953" t="s">
        <v>167</v>
      </c>
      <c r="D5953" s="1" t="s">
        <v>20</v>
      </c>
      <c r="E5953" t="s">
        <v>16</v>
      </c>
      <c r="F5953" s="1" t="s">
        <v>154</v>
      </c>
      <c r="G5953" t="s">
        <v>142</v>
      </c>
      <c r="H5953" s="1" t="s">
        <v>187</v>
      </c>
      <c r="I5953" s="1" t="str">
        <f t="shared" si="184"/>
        <v>Windows Detachable tablet</v>
      </c>
      <c r="J5953" s="1" t="str">
        <f t="shared" si="185"/>
        <v>Windows Detachable tablet</v>
      </c>
      <c r="K5953" t="s">
        <v>144</v>
      </c>
      <c r="L5953" t="s">
        <v>149</v>
      </c>
      <c r="M5953" s="47">
        <v>48</v>
      </c>
    </row>
    <row r="5954" spans="1:13" hidden="1" x14ac:dyDescent="0.3">
      <c r="A5954" s="1" t="s">
        <v>186</v>
      </c>
      <c r="B5954" s="1" t="s">
        <v>55</v>
      </c>
      <c r="C5954" t="s">
        <v>167</v>
      </c>
      <c r="D5954" s="1" t="s">
        <v>20</v>
      </c>
      <c r="E5954" t="s">
        <v>16</v>
      </c>
      <c r="F5954" s="1" t="s">
        <v>154</v>
      </c>
      <c r="G5954" t="s">
        <v>142</v>
      </c>
      <c r="H5954" s="1" t="s">
        <v>187</v>
      </c>
      <c r="I5954" s="1" t="str">
        <f t="shared" si="184"/>
        <v>Windows Detachable tablet</v>
      </c>
      <c r="J5954" s="1" t="str">
        <f t="shared" si="185"/>
        <v>Windows Detachable tablet</v>
      </c>
      <c r="K5954" t="s">
        <v>144</v>
      </c>
      <c r="L5954" t="s">
        <v>151</v>
      </c>
      <c r="M5954" s="47">
        <v>69</v>
      </c>
    </row>
    <row r="5955" spans="1:13" hidden="1" x14ac:dyDescent="0.3">
      <c r="A5955" s="1" t="s">
        <v>186</v>
      </c>
      <c r="B5955" s="1" t="s">
        <v>55</v>
      </c>
      <c r="C5955" t="s">
        <v>167</v>
      </c>
      <c r="D5955" s="1" t="s">
        <v>20</v>
      </c>
      <c r="E5955" t="s">
        <v>15</v>
      </c>
      <c r="F5955" s="1" t="s">
        <v>161</v>
      </c>
      <c r="G5955" t="s">
        <v>142</v>
      </c>
      <c r="H5955" s="1" t="s">
        <v>187</v>
      </c>
      <c r="I5955" s="1" t="str">
        <f t="shared" ref="I5955:I6018" si="186">VLOOKUP(E5955&amp;F5955&amp;G5955,$S$1:$T$74,2,0)</f>
        <v>Android Slate</v>
      </c>
      <c r="J5955" s="1" t="str">
        <f t="shared" ref="J5955:J6018" si="187">IF(AND(I5955="Clamshell NB",H5955="Yes"),"Clamshell Ultraslim NB",I5955)</f>
        <v>Android Slate</v>
      </c>
      <c r="K5955" t="s">
        <v>144</v>
      </c>
      <c r="L5955" t="s">
        <v>151</v>
      </c>
      <c r="M5955" s="47">
        <v>384</v>
      </c>
    </row>
    <row r="5956" spans="1:13" hidden="1" x14ac:dyDescent="0.3">
      <c r="A5956" s="1" t="s">
        <v>186</v>
      </c>
      <c r="B5956" s="1" t="s">
        <v>55</v>
      </c>
      <c r="C5956" t="s">
        <v>167</v>
      </c>
      <c r="D5956" s="1" t="s">
        <v>20</v>
      </c>
      <c r="E5956" t="s">
        <v>15</v>
      </c>
      <c r="F5956" s="1" t="s">
        <v>156</v>
      </c>
      <c r="G5956" t="s">
        <v>142</v>
      </c>
      <c r="H5956" s="1" t="s">
        <v>187</v>
      </c>
      <c r="I5956" s="1" t="str">
        <f t="shared" si="186"/>
        <v>Chrome Slate</v>
      </c>
      <c r="J5956" s="1" t="str">
        <f t="shared" si="187"/>
        <v>Chrome Slate</v>
      </c>
      <c r="K5956" t="s">
        <v>144</v>
      </c>
      <c r="L5956" t="s">
        <v>151</v>
      </c>
      <c r="M5956" s="47">
        <v>23</v>
      </c>
    </row>
    <row r="5957" spans="1:13" hidden="1" x14ac:dyDescent="0.3">
      <c r="A5957" s="1" t="s">
        <v>186</v>
      </c>
      <c r="B5957" s="1" t="s">
        <v>55</v>
      </c>
      <c r="C5957" t="s">
        <v>167</v>
      </c>
      <c r="D5957" s="1" t="s">
        <v>20</v>
      </c>
      <c r="E5957" t="s">
        <v>15</v>
      </c>
      <c r="F5957" s="1" t="s">
        <v>154</v>
      </c>
      <c r="G5957" t="s">
        <v>142</v>
      </c>
      <c r="H5957" s="1" t="s">
        <v>187</v>
      </c>
      <c r="I5957" s="1" t="str">
        <f t="shared" si="186"/>
        <v>Windows Slate</v>
      </c>
      <c r="J5957" s="1" t="str">
        <f t="shared" si="187"/>
        <v>Windows Slate</v>
      </c>
      <c r="K5957" t="s">
        <v>144</v>
      </c>
      <c r="L5957" t="s">
        <v>151</v>
      </c>
      <c r="M5957" s="47">
        <v>165</v>
      </c>
    </row>
    <row r="5958" spans="1:13" hidden="1" x14ac:dyDescent="0.3">
      <c r="A5958" s="1" t="s">
        <v>186</v>
      </c>
      <c r="B5958" s="1" t="s">
        <v>55</v>
      </c>
      <c r="C5958" t="s">
        <v>167</v>
      </c>
      <c r="D5958" s="1" t="s">
        <v>19</v>
      </c>
      <c r="E5958" t="s">
        <v>13</v>
      </c>
      <c r="F5958" s="1" t="s">
        <v>154</v>
      </c>
      <c r="G5958" t="s">
        <v>142</v>
      </c>
      <c r="H5958" s="1" t="s">
        <v>187</v>
      </c>
      <c r="I5958" s="1" t="str">
        <f t="shared" si="186"/>
        <v>DT Workstation</v>
      </c>
      <c r="J5958" s="1" t="str">
        <f t="shared" si="187"/>
        <v>DT Workstation</v>
      </c>
      <c r="K5958" t="s">
        <v>144</v>
      </c>
      <c r="L5958" t="s">
        <v>145</v>
      </c>
      <c r="M5958" s="47">
        <v>20</v>
      </c>
    </row>
    <row r="5959" spans="1:13" hidden="1" x14ac:dyDescent="0.3">
      <c r="A5959" s="1" t="s">
        <v>186</v>
      </c>
      <c r="B5959" s="1" t="s">
        <v>55</v>
      </c>
      <c r="C5959" t="s">
        <v>167</v>
      </c>
      <c r="D5959" s="1" t="s">
        <v>19</v>
      </c>
      <c r="E5959" t="s">
        <v>13</v>
      </c>
      <c r="F5959" s="1" t="s">
        <v>154</v>
      </c>
      <c r="G5959" t="s">
        <v>142</v>
      </c>
      <c r="H5959" s="1" t="s">
        <v>187</v>
      </c>
      <c r="I5959" s="1" t="str">
        <f t="shared" si="186"/>
        <v>DT Workstation</v>
      </c>
      <c r="J5959" s="1" t="str">
        <f t="shared" si="187"/>
        <v>DT Workstation</v>
      </c>
      <c r="K5959" t="s">
        <v>144</v>
      </c>
      <c r="L5959" t="s">
        <v>146</v>
      </c>
      <c r="M5959" s="47">
        <v>32</v>
      </c>
    </row>
    <row r="5960" spans="1:13" hidden="1" x14ac:dyDescent="0.3">
      <c r="A5960" s="1" t="s">
        <v>186</v>
      </c>
      <c r="B5960" s="1" t="s">
        <v>55</v>
      </c>
      <c r="C5960" t="s">
        <v>167</v>
      </c>
      <c r="D5960" s="1" t="s">
        <v>19</v>
      </c>
      <c r="E5960" t="s">
        <v>13</v>
      </c>
      <c r="F5960" s="1" t="s">
        <v>154</v>
      </c>
      <c r="G5960" t="s">
        <v>142</v>
      </c>
      <c r="H5960" s="1" t="s">
        <v>187</v>
      </c>
      <c r="I5960" s="1" t="str">
        <f t="shared" si="186"/>
        <v>DT Workstation</v>
      </c>
      <c r="J5960" s="1" t="str">
        <f t="shared" si="187"/>
        <v>DT Workstation</v>
      </c>
      <c r="K5960" t="s">
        <v>144</v>
      </c>
      <c r="L5960" t="s">
        <v>147</v>
      </c>
      <c r="M5960" s="47">
        <v>46</v>
      </c>
    </row>
    <row r="5961" spans="1:13" hidden="1" x14ac:dyDescent="0.3">
      <c r="A5961" s="1" t="s">
        <v>186</v>
      </c>
      <c r="B5961" s="1" t="s">
        <v>55</v>
      </c>
      <c r="C5961" t="s">
        <v>167</v>
      </c>
      <c r="D5961" s="1" t="s">
        <v>19</v>
      </c>
      <c r="E5961" t="s">
        <v>13</v>
      </c>
      <c r="F5961" s="1" t="s">
        <v>154</v>
      </c>
      <c r="G5961" t="s">
        <v>142</v>
      </c>
      <c r="H5961" s="1" t="s">
        <v>187</v>
      </c>
      <c r="I5961" s="1" t="str">
        <f t="shared" si="186"/>
        <v>DT Workstation</v>
      </c>
      <c r="J5961" s="1" t="str">
        <f t="shared" si="187"/>
        <v>DT Workstation</v>
      </c>
      <c r="K5961" t="s">
        <v>144</v>
      </c>
      <c r="L5961" t="s">
        <v>148</v>
      </c>
      <c r="M5961" s="47">
        <v>188</v>
      </c>
    </row>
    <row r="5962" spans="1:13" hidden="1" x14ac:dyDescent="0.3">
      <c r="A5962" s="1" t="s">
        <v>186</v>
      </c>
      <c r="B5962" s="1" t="s">
        <v>55</v>
      </c>
      <c r="C5962" t="s">
        <v>167</v>
      </c>
      <c r="D5962" s="1" t="s">
        <v>19</v>
      </c>
      <c r="E5962" t="s">
        <v>13</v>
      </c>
      <c r="F5962" s="1" t="s">
        <v>154</v>
      </c>
      <c r="G5962" t="s">
        <v>142</v>
      </c>
      <c r="H5962" s="1" t="s">
        <v>187</v>
      </c>
      <c r="I5962" s="1" t="str">
        <f t="shared" si="186"/>
        <v>DT Workstation</v>
      </c>
      <c r="J5962" s="1" t="str">
        <f t="shared" si="187"/>
        <v>DT Workstation</v>
      </c>
      <c r="K5962" t="s">
        <v>144</v>
      </c>
      <c r="L5962" t="s">
        <v>149</v>
      </c>
      <c r="M5962" s="47">
        <v>214</v>
      </c>
    </row>
    <row r="5963" spans="1:13" hidden="1" x14ac:dyDescent="0.3">
      <c r="A5963" s="1" t="s">
        <v>186</v>
      </c>
      <c r="B5963" s="1" t="s">
        <v>55</v>
      </c>
      <c r="C5963" t="s">
        <v>167</v>
      </c>
      <c r="D5963" s="1" t="s">
        <v>19</v>
      </c>
      <c r="E5963" t="s">
        <v>13</v>
      </c>
      <c r="F5963" s="1" t="s">
        <v>154</v>
      </c>
      <c r="G5963" t="s">
        <v>142</v>
      </c>
      <c r="H5963" s="1" t="s">
        <v>187</v>
      </c>
      <c r="I5963" s="1" t="str">
        <f t="shared" si="186"/>
        <v>DT Workstation</v>
      </c>
      <c r="J5963" s="1" t="str">
        <f t="shared" si="187"/>
        <v>DT Workstation</v>
      </c>
      <c r="K5963" t="s">
        <v>144</v>
      </c>
      <c r="L5963" t="s">
        <v>150</v>
      </c>
      <c r="M5963" s="47">
        <v>12</v>
      </c>
    </row>
    <row r="5964" spans="1:13" hidden="1" x14ac:dyDescent="0.3">
      <c r="A5964" s="1" t="s">
        <v>186</v>
      </c>
      <c r="B5964" s="1" t="s">
        <v>55</v>
      </c>
      <c r="C5964" t="s">
        <v>167</v>
      </c>
      <c r="D5964" s="1" t="s">
        <v>19</v>
      </c>
      <c r="E5964" t="s">
        <v>13</v>
      </c>
      <c r="F5964" s="1" t="s">
        <v>154</v>
      </c>
      <c r="G5964" t="s">
        <v>142</v>
      </c>
      <c r="H5964" s="1" t="s">
        <v>187</v>
      </c>
      <c r="I5964" s="1" t="str">
        <f t="shared" si="186"/>
        <v>DT Workstation</v>
      </c>
      <c r="J5964" s="1" t="str">
        <f t="shared" si="187"/>
        <v>DT Workstation</v>
      </c>
      <c r="K5964" t="s">
        <v>144</v>
      </c>
      <c r="L5964" t="s">
        <v>151</v>
      </c>
      <c r="M5964" s="47">
        <v>112</v>
      </c>
    </row>
    <row r="5965" spans="1:13" hidden="1" x14ac:dyDescent="0.3">
      <c r="A5965" s="1" t="s">
        <v>186</v>
      </c>
      <c r="B5965" s="1" t="s">
        <v>55</v>
      </c>
      <c r="C5965" t="s">
        <v>140</v>
      </c>
      <c r="D5965" s="1" t="s">
        <v>17</v>
      </c>
      <c r="E5965" t="s">
        <v>8</v>
      </c>
      <c r="F5965" s="1" t="s">
        <v>141</v>
      </c>
      <c r="G5965" t="s">
        <v>142</v>
      </c>
      <c r="H5965" s="1" t="s">
        <v>187</v>
      </c>
      <c r="I5965" s="1" t="str">
        <f t="shared" si="186"/>
        <v>AIO DT</v>
      </c>
      <c r="J5965" s="1" t="str">
        <f t="shared" si="187"/>
        <v>AIO DT</v>
      </c>
      <c r="K5965" t="s">
        <v>143</v>
      </c>
      <c r="L5965" t="s">
        <v>143</v>
      </c>
      <c r="M5965" s="47">
        <v>2111</v>
      </c>
    </row>
    <row r="5966" spans="1:13" hidden="1" x14ac:dyDescent="0.3">
      <c r="A5966" s="1" t="s">
        <v>186</v>
      </c>
      <c r="B5966" s="1" t="s">
        <v>55</v>
      </c>
      <c r="C5966" t="s">
        <v>140</v>
      </c>
      <c r="D5966" s="1" t="s">
        <v>17</v>
      </c>
      <c r="E5966" t="s">
        <v>8</v>
      </c>
      <c r="F5966" s="1" t="s">
        <v>141</v>
      </c>
      <c r="G5966" t="s">
        <v>142</v>
      </c>
      <c r="H5966" s="1" t="s">
        <v>187</v>
      </c>
      <c r="I5966" s="1" t="str">
        <f t="shared" si="186"/>
        <v>AIO DT</v>
      </c>
      <c r="J5966" s="1" t="str">
        <f t="shared" si="187"/>
        <v>AIO DT</v>
      </c>
      <c r="K5966" t="s">
        <v>144</v>
      </c>
      <c r="L5966" t="s">
        <v>145</v>
      </c>
      <c r="M5966" s="47">
        <v>134</v>
      </c>
    </row>
    <row r="5967" spans="1:13" hidden="1" x14ac:dyDescent="0.3">
      <c r="A5967" s="1" t="s">
        <v>186</v>
      </c>
      <c r="B5967" s="1" t="s">
        <v>55</v>
      </c>
      <c r="C5967" t="s">
        <v>140</v>
      </c>
      <c r="D5967" s="1" t="s">
        <v>17</v>
      </c>
      <c r="E5967" t="s">
        <v>8</v>
      </c>
      <c r="F5967" s="1" t="s">
        <v>141</v>
      </c>
      <c r="G5967" t="s">
        <v>142</v>
      </c>
      <c r="H5967" s="1" t="s">
        <v>187</v>
      </c>
      <c r="I5967" s="1" t="str">
        <f t="shared" si="186"/>
        <v>AIO DT</v>
      </c>
      <c r="J5967" s="1" t="str">
        <f t="shared" si="187"/>
        <v>AIO DT</v>
      </c>
      <c r="K5967" t="s">
        <v>144</v>
      </c>
      <c r="L5967" t="s">
        <v>146</v>
      </c>
      <c r="M5967" s="47">
        <v>305</v>
      </c>
    </row>
    <row r="5968" spans="1:13" hidden="1" x14ac:dyDescent="0.3">
      <c r="A5968" s="1" t="s">
        <v>186</v>
      </c>
      <c r="B5968" s="1" t="s">
        <v>55</v>
      </c>
      <c r="C5968" t="s">
        <v>140</v>
      </c>
      <c r="D5968" s="1" t="s">
        <v>17</v>
      </c>
      <c r="E5968" t="s">
        <v>8</v>
      </c>
      <c r="F5968" s="1" t="s">
        <v>141</v>
      </c>
      <c r="G5968" t="s">
        <v>142</v>
      </c>
      <c r="H5968" s="1" t="s">
        <v>187</v>
      </c>
      <c r="I5968" s="1" t="str">
        <f t="shared" si="186"/>
        <v>AIO DT</v>
      </c>
      <c r="J5968" s="1" t="str">
        <f t="shared" si="187"/>
        <v>AIO DT</v>
      </c>
      <c r="K5968" t="s">
        <v>144</v>
      </c>
      <c r="L5968" t="s">
        <v>147</v>
      </c>
      <c r="M5968" s="47">
        <v>230</v>
      </c>
    </row>
    <row r="5969" spans="1:13" hidden="1" x14ac:dyDescent="0.3">
      <c r="A5969" s="1" t="s">
        <v>186</v>
      </c>
      <c r="B5969" s="1" t="s">
        <v>55</v>
      </c>
      <c r="C5969" t="s">
        <v>140</v>
      </c>
      <c r="D5969" s="1" t="s">
        <v>17</v>
      </c>
      <c r="E5969" t="s">
        <v>8</v>
      </c>
      <c r="F5969" s="1" t="s">
        <v>141</v>
      </c>
      <c r="G5969" t="s">
        <v>142</v>
      </c>
      <c r="H5969" s="1" t="s">
        <v>187</v>
      </c>
      <c r="I5969" s="1" t="str">
        <f t="shared" si="186"/>
        <v>AIO DT</v>
      </c>
      <c r="J5969" s="1" t="str">
        <f t="shared" si="187"/>
        <v>AIO DT</v>
      </c>
      <c r="K5969" t="s">
        <v>144</v>
      </c>
      <c r="L5969" t="s">
        <v>148</v>
      </c>
      <c r="M5969" s="47">
        <v>135</v>
      </c>
    </row>
    <row r="5970" spans="1:13" hidden="1" x14ac:dyDescent="0.3">
      <c r="A5970" s="1" t="s">
        <v>186</v>
      </c>
      <c r="B5970" s="1" t="s">
        <v>55</v>
      </c>
      <c r="C5970" t="s">
        <v>140</v>
      </c>
      <c r="D5970" s="1" t="s">
        <v>17</v>
      </c>
      <c r="E5970" t="s">
        <v>8</v>
      </c>
      <c r="F5970" s="1" t="s">
        <v>141</v>
      </c>
      <c r="G5970" t="s">
        <v>142</v>
      </c>
      <c r="H5970" s="1" t="s">
        <v>187</v>
      </c>
      <c r="I5970" s="1" t="str">
        <f t="shared" si="186"/>
        <v>AIO DT</v>
      </c>
      <c r="J5970" s="1" t="str">
        <f t="shared" si="187"/>
        <v>AIO DT</v>
      </c>
      <c r="K5970" t="s">
        <v>144</v>
      </c>
      <c r="L5970" t="s">
        <v>149</v>
      </c>
      <c r="M5970" s="47">
        <v>102</v>
      </c>
    </row>
    <row r="5971" spans="1:13" hidden="1" x14ac:dyDescent="0.3">
      <c r="A5971" s="1" t="s">
        <v>186</v>
      </c>
      <c r="B5971" s="1" t="s">
        <v>55</v>
      </c>
      <c r="C5971" t="s">
        <v>140</v>
      </c>
      <c r="D5971" s="1" t="s">
        <v>17</v>
      </c>
      <c r="E5971" t="s">
        <v>8</v>
      </c>
      <c r="F5971" s="1" t="s">
        <v>141</v>
      </c>
      <c r="G5971" t="s">
        <v>142</v>
      </c>
      <c r="H5971" s="1" t="s">
        <v>187</v>
      </c>
      <c r="I5971" s="1" t="str">
        <f t="shared" si="186"/>
        <v>AIO DT</v>
      </c>
      <c r="J5971" s="1" t="str">
        <f t="shared" si="187"/>
        <v>AIO DT</v>
      </c>
      <c r="K5971" t="s">
        <v>144</v>
      </c>
      <c r="L5971" t="s">
        <v>150</v>
      </c>
      <c r="M5971" s="47">
        <v>62</v>
      </c>
    </row>
    <row r="5972" spans="1:13" hidden="1" x14ac:dyDescent="0.3">
      <c r="A5972" s="1" t="s">
        <v>186</v>
      </c>
      <c r="B5972" s="1" t="s">
        <v>55</v>
      </c>
      <c r="C5972" t="s">
        <v>140</v>
      </c>
      <c r="D5972" s="1" t="s">
        <v>17</v>
      </c>
      <c r="E5972" t="s">
        <v>8</v>
      </c>
      <c r="F5972" s="1" t="s">
        <v>141</v>
      </c>
      <c r="G5972" t="s">
        <v>142</v>
      </c>
      <c r="H5972" s="1" t="s">
        <v>187</v>
      </c>
      <c r="I5972" s="1" t="str">
        <f t="shared" si="186"/>
        <v>AIO DT</v>
      </c>
      <c r="J5972" s="1" t="str">
        <f t="shared" si="187"/>
        <v>AIO DT</v>
      </c>
      <c r="K5972" t="s">
        <v>144</v>
      </c>
      <c r="L5972" t="s">
        <v>151</v>
      </c>
      <c r="M5972" s="47">
        <v>18</v>
      </c>
    </row>
    <row r="5973" spans="1:13" hidden="1" x14ac:dyDescent="0.3">
      <c r="A5973" s="1" t="s">
        <v>186</v>
      </c>
      <c r="B5973" s="1" t="s">
        <v>55</v>
      </c>
      <c r="C5973" t="s">
        <v>140</v>
      </c>
      <c r="D5973" s="1" t="s">
        <v>17</v>
      </c>
      <c r="E5973" t="s">
        <v>8</v>
      </c>
      <c r="F5973" s="1" t="s">
        <v>141</v>
      </c>
      <c r="G5973" t="s">
        <v>155</v>
      </c>
      <c r="H5973" s="1" t="s">
        <v>187</v>
      </c>
      <c r="I5973" s="1" t="str">
        <f t="shared" si="186"/>
        <v>AIO DT</v>
      </c>
      <c r="J5973" s="1" t="str">
        <f t="shared" si="187"/>
        <v>AIO DT</v>
      </c>
      <c r="K5973" t="s">
        <v>143</v>
      </c>
      <c r="L5973" t="s">
        <v>143</v>
      </c>
      <c r="M5973" s="47">
        <v>1447</v>
      </c>
    </row>
    <row r="5974" spans="1:13" hidden="1" x14ac:dyDescent="0.3">
      <c r="A5974" s="1" t="s">
        <v>186</v>
      </c>
      <c r="B5974" s="1" t="s">
        <v>55</v>
      </c>
      <c r="C5974" t="s">
        <v>140</v>
      </c>
      <c r="D5974" s="1" t="s">
        <v>17</v>
      </c>
      <c r="E5974" t="s">
        <v>8</v>
      </c>
      <c r="F5974" s="1" t="s">
        <v>141</v>
      </c>
      <c r="G5974" t="s">
        <v>155</v>
      </c>
      <c r="H5974" s="1" t="s">
        <v>187</v>
      </c>
      <c r="I5974" s="1" t="str">
        <f t="shared" si="186"/>
        <v>AIO DT</v>
      </c>
      <c r="J5974" s="1" t="str">
        <f t="shared" si="187"/>
        <v>AIO DT</v>
      </c>
      <c r="K5974" t="s">
        <v>144</v>
      </c>
      <c r="L5974" t="s">
        <v>145</v>
      </c>
      <c r="M5974" s="47">
        <v>167</v>
      </c>
    </row>
    <row r="5975" spans="1:13" hidden="1" x14ac:dyDescent="0.3">
      <c r="A5975" s="1" t="s">
        <v>186</v>
      </c>
      <c r="B5975" s="1" t="s">
        <v>55</v>
      </c>
      <c r="C5975" t="s">
        <v>140</v>
      </c>
      <c r="D5975" s="1" t="s">
        <v>17</v>
      </c>
      <c r="E5975" t="s">
        <v>8</v>
      </c>
      <c r="F5975" s="1" t="s">
        <v>141</v>
      </c>
      <c r="G5975" t="s">
        <v>155</v>
      </c>
      <c r="H5975" s="1" t="s">
        <v>187</v>
      </c>
      <c r="I5975" s="1" t="str">
        <f t="shared" si="186"/>
        <v>AIO DT</v>
      </c>
      <c r="J5975" s="1" t="str">
        <f t="shared" si="187"/>
        <v>AIO DT</v>
      </c>
      <c r="K5975" t="s">
        <v>144</v>
      </c>
      <c r="L5975" t="s">
        <v>146</v>
      </c>
      <c r="M5975" s="47">
        <v>525</v>
      </c>
    </row>
    <row r="5976" spans="1:13" hidden="1" x14ac:dyDescent="0.3">
      <c r="A5976" s="1" t="s">
        <v>186</v>
      </c>
      <c r="B5976" s="1" t="s">
        <v>55</v>
      </c>
      <c r="C5976" t="s">
        <v>140</v>
      </c>
      <c r="D5976" s="1" t="s">
        <v>17</v>
      </c>
      <c r="E5976" t="s">
        <v>8</v>
      </c>
      <c r="F5976" s="1" t="s">
        <v>141</v>
      </c>
      <c r="G5976" t="s">
        <v>155</v>
      </c>
      <c r="H5976" s="1" t="s">
        <v>187</v>
      </c>
      <c r="I5976" s="1" t="str">
        <f t="shared" si="186"/>
        <v>AIO DT</v>
      </c>
      <c r="J5976" s="1" t="str">
        <f t="shared" si="187"/>
        <v>AIO DT</v>
      </c>
      <c r="K5976" t="s">
        <v>144</v>
      </c>
      <c r="L5976" t="s">
        <v>147</v>
      </c>
      <c r="M5976" s="47">
        <v>299</v>
      </c>
    </row>
    <row r="5977" spans="1:13" hidden="1" x14ac:dyDescent="0.3">
      <c r="A5977" s="1" t="s">
        <v>186</v>
      </c>
      <c r="B5977" s="1" t="s">
        <v>55</v>
      </c>
      <c r="C5977" t="s">
        <v>140</v>
      </c>
      <c r="D5977" s="1" t="s">
        <v>17</v>
      </c>
      <c r="E5977" t="s">
        <v>8</v>
      </c>
      <c r="F5977" s="1" t="s">
        <v>141</v>
      </c>
      <c r="G5977" t="s">
        <v>155</v>
      </c>
      <c r="H5977" s="1" t="s">
        <v>187</v>
      </c>
      <c r="I5977" s="1" t="str">
        <f t="shared" si="186"/>
        <v>AIO DT</v>
      </c>
      <c r="J5977" s="1" t="str">
        <f t="shared" si="187"/>
        <v>AIO DT</v>
      </c>
      <c r="K5977" t="s">
        <v>144</v>
      </c>
      <c r="L5977" t="s">
        <v>148</v>
      </c>
      <c r="M5977" s="47">
        <v>171</v>
      </c>
    </row>
    <row r="5978" spans="1:13" hidden="1" x14ac:dyDescent="0.3">
      <c r="A5978" s="1" t="s">
        <v>186</v>
      </c>
      <c r="B5978" s="1" t="s">
        <v>55</v>
      </c>
      <c r="C5978" t="s">
        <v>140</v>
      </c>
      <c r="D5978" s="1" t="s">
        <v>17</v>
      </c>
      <c r="E5978" t="s">
        <v>8</v>
      </c>
      <c r="F5978" s="1" t="s">
        <v>141</v>
      </c>
      <c r="G5978" t="s">
        <v>155</v>
      </c>
      <c r="H5978" s="1" t="s">
        <v>187</v>
      </c>
      <c r="I5978" s="1" t="str">
        <f t="shared" si="186"/>
        <v>AIO DT</v>
      </c>
      <c r="J5978" s="1" t="str">
        <f t="shared" si="187"/>
        <v>AIO DT</v>
      </c>
      <c r="K5978" t="s">
        <v>144</v>
      </c>
      <c r="L5978" t="s">
        <v>149</v>
      </c>
      <c r="M5978" s="47">
        <v>129</v>
      </c>
    </row>
    <row r="5979" spans="1:13" hidden="1" x14ac:dyDescent="0.3">
      <c r="A5979" s="1" t="s">
        <v>186</v>
      </c>
      <c r="B5979" s="1" t="s">
        <v>55</v>
      </c>
      <c r="C5979" t="s">
        <v>140</v>
      </c>
      <c r="D5979" s="1" t="s">
        <v>17</v>
      </c>
      <c r="E5979" t="s">
        <v>8</v>
      </c>
      <c r="F5979" s="1" t="s">
        <v>141</v>
      </c>
      <c r="G5979" t="s">
        <v>155</v>
      </c>
      <c r="H5979" s="1" t="s">
        <v>187</v>
      </c>
      <c r="I5979" s="1" t="str">
        <f t="shared" si="186"/>
        <v>AIO DT</v>
      </c>
      <c r="J5979" s="1" t="str">
        <f t="shared" si="187"/>
        <v>AIO DT</v>
      </c>
      <c r="K5979" t="s">
        <v>144</v>
      </c>
      <c r="L5979" t="s">
        <v>150</v>
      </c>
      <c r="M5979" s="47">
        <v>80</v>
      </c>
    </row>
    <row r="5980" spans="1:13" hidden="1" x14ac:dyDescent="0.3">
      <c r="A5980" s="1" t="s">
        <v>186</v>
      </c>
      <c r="B5980" s="1" t="s">
        <v>55</v>
      </c>
      <c r="C5980" t="s">
        <v>140</v>
      </c>
      <c r="D5980" s="1" t="s">
        <v>17</v>
      </c>
      <c r="E5980" t="s">
        <v>8</v>
      </c>
      <c r="F5980" s="1" t="s">
        <v>141</v>
      </c>
      <c r="G5980" t="s">
        <v>155</v>
      </c>
      <c r="H5980" s="1" t="s">
        <v>187</v>
      </c>
      <c r="I5980" s="1" t="str">
        <f t="shared" si="186"/>
        <v>AIO DT</v>
      </c>
      <c r="J5980" s="1" t="str">
        <f t="shared" si="187"/>
        <v>AIO DT</v>
      </c>
      <c r="K5980" t="s">
        <v>144</v>
      </c>
      <c r="L5980" t="s">
        <v>151</v>
      </c>
      <c r="M5980" s="47">
        <v>20</v>
      </c>
    </row>
    <row r="5981" spans="1:13" hidden="1" x14ac:dyDescent="0.3">
      <c r="A5981" s="1" t="s">
        <v>186</v>
      </c>
      <c r="B5981" s="1" t="s">
        <v>55</v>
      </c>
      <c r="C5981" t="s">
        <v>140</v>
      </c>
      <c r="D5981" s="1" t="s">
        <v>17</v>
      </c>
      <c r="E5981" t="s">
        <v>7</v>
      </c>
      <c r="F5981" s="1" t="s">
        <v>141</v>
      </c>
      <c r="G5981" t="s">
        <v>155</v>
      </c>
      <c r="H5981" s="1" t="s">
        <v>187</v>
      </c>
      <c r="I5981" s="1" t="str">
        <f t="shared" si="186"/>
        <v>Tower Gaming Capable DT</v>
      </c>
      <c r="J5981" s="1" t="str">
        <f t="shared" si="187"/>
        <v>Tower Gaming Capable DT</v>
      </c>
      <c r="K5981" t="s">
        <v>143</v>
      </c>
      <c r="L5981" t="s">
        <v>143</v>
      </c>
      <c r="M5981" s="47">
        <v>93</v>
      </c>
    </row>
    <row r="5982" spans="1:13" hidden="1" x14ac:dyDescent="0.3">
      <c r="A5982" s="1" t="s">
        <v>186</v>
      </c>
      <c r="B5982" s="1" t="s">
        <v>55</v>
      </c>
      <c r="C5982" t="s">
        <v>140</v>
      </c>
      <c r="D5982" s="1" t="s">
        <v>17</v>
      </c>
      <c r="E5982" t="s">
        <v>7</v>
      </c>
      <c r="F5982" s="1" t="s">
        <v>141</v>
      </c>
      <c r="G5982" t="s">
        <v>155</v>
      </c>
      <c r="H5982" s="1" t="s">
        <v>187</v>
      </c>
      <c r="I5982" s="1" t="str">
        <f t="shared" si="186"/>
        <v>Tower Gaming Capable DT</v>
      </c>
      <c r="J5982" s="1" t="str">
        <f t="shared" si="187"/>
        <v>Tower Gaming Capable DT</v>
      </c>
      <c r="K5982" t="s">
        <v>144</v>
      </c>
      <c r="L5982" t="s">
        <v>145</v>
      </c>
      <c r="M5982" s="47">
        <v>20</v>
      </c>
    </row>
    <row r="5983" spans="1:13" hidden="1" x14ac:dyDescent="0.3">
      <c r="A5983" s="1" t="s">
        <v>186</v>
      </c>
      <c r="B5983" s="1" t="s">
        <v>55</v>
      </c>
      <c r="C5983" t="s">
        <v>140</v>
      </c>
      <c r="D5983" s="1" t="s">
        <v>17</v>
      </c>
      <c r="E5983" t="s">
        <v>7</v>
      </c>
      <c r="F5983" s="1" t="s">
        <v>141</v>
      </c>
      <c r="G5983" t="s">
        <v>155</v>
      </c>
      <c r="H5983" s="1" t="s">
        <v>187</v>
      </c>
      <c r="I5983" s="1" t="str">
        <f t="shared" si="186"/>
        <v>Tower Gaming Capable DT</v>
      </c>
      <c r="J5983" s="1" t="str">
        <f t="shared" si="187"/>
        <v>Tower Gaming Capable DT</v>
      </c>
      <c r="K5983" t="s">
        <v>144</v>
      </c>
      <c r="L5983" t="s">
        <v>146</v>
      </c>
      <c r="M5983" s="47">
        <v>64</v>
      </c>
    </row>
    <row r="5984" spans="1:13" hidden="1" x14ac:dyDescent="0.3">
      <c r="A5984" s="1" t="s">
        <v>186</v>
      </c>
      <c r="B5984" s="1" t="s">
        <v>55</v>
      </c>
      <c r="C5984" t="s">
        <v>140</v>
      </c>
      <c r="D5984" s="1" t="s">
        <v>17</v>
      </c>
      <c r="E5984" t="s">
        <v>7</v>
      </c>
      <c r="F5984" s="1" t="s">
        <v>141</v>
      </c>
      <c r="G5984" t="s">
        <v>155</v>
      </c>
      <c r="H5984" s="1" t="s">
        <v>187</v>
      </c>
      <c r="I5984" s="1" t="str">
        <f t="shared" si="186"/>
        <v>Tower Gaming Capable DT</v>
      </c>
      <c r="J5984" s="1" t="str">
        <f t="shared" si="187"/>
        <v>Tower Gaming Capable DT</v>
      </c>
      <c r="K5984" t="s">
        <v>144</v>
      </c>
      <c r="L5984" t="s">
        <v>147</v>
      </c>
      <c r="M5984" s="47">
        <v>165</v>
      </c>
    </row>
    <row r="5985" spans="1:13" hidden="1" x14ac:dyDescent="0.3">
      <c r="A5985" s="1" t="s">
        <v>186</v>
      </c>
      <c r="B5985" s="1" t="s">
        <v>55</v>
      </c>
      <c r="C5985" t="s">
        <v>140</v>
      </c>
      <c r="D5985" s="1" t="s">
        <v>17</v>
      </c>
      <c r="E5985" t="s">
        <v>7</v>
      </c>
      <c r="F5985" s="1" t="s">
        <v>141</v>
      </c>
      <c r="G5985" t="s">
        <v>155</v>
      </c>
      <c r="H5985" s="1" t="s">
        <v>187</v>
      </c>
      <c r="I5985" s="1" t="str">
        <f t="shared" si="186"/>
        <v>Tower Gaming Capable DT</v>
      </c>
      <c r="J5985" s="1" t="str">
        <f t="shared" si="187"/>
        <v>Tower Gaming Capable DT</v>
      </c>
      <c r="K5985" t="s">
        <v>144</v>
      </c>
      <c r="L5985" t="s">
        <v>148</v>
      </c>
      <c r="M5985" s="47">
        <v>77</v>
      </c>
    </row>
    <row r="5986" spans="1:13" hidden="1" x14ac:dyDescent="0.3">
      <c r="A5986" s="1" t="s">
        <v>186</v>
      </c>
      <c r="B5986" s="1" t="s">
        <v>55</v>
      </c>
      <c r="C5986" t="s">
        <v>140</v>
      </c>
      <c r="D5986" s="1" t="s">
        <v>17</v>
      </c>
      <c r="E5986" t="s">
        <v>7</v>
      </c>
      <c r="F5986" s="1" t="s">
        <v>141</v>
      </c>
      <c r="G5986" t="s">
        <v>155</v>
      </c>
      <c r="H5986" s="1" t="s">
        <v>187</v>
      </c>
      <c r="I5986" s="1" t="str">
        <f t="shared" si="186"/>
        <v>Tower Gaming Capable DT</v>
      </c>
      <c r="J5986" s="1" t="str">
        <f t="shared" si="187"/>
        <v>Tower Gaming Capable DT</v>
      </c>
      <c r="K5986" t="s">
        <v>144</v>
      </c>
      <c r="L5986" t="s">
        <v>149</v>
      </c>
      <c r="M5986" s="47">
        <v>118</v>
      </c>
    </row>
    <row r="5987" spans="1:13" hidden="1" x14ac:dyDescent="0.3">
      <c r="A5987" s="1" t="s">
        <v>186</v>
      </c>
      <c r="B5987" s="1" t="s">
        <v>55</v>
      </c>
      <c r="C5987" t="s">
        <v>140</v>
      </c>
      <c r="D5987" s="1" t="s">
        <v>17</v>
      </c>
      <c r="E5987" t="s">
        <v>7</v>
      </c>
      <c r="F5987" s="1" t="s">
        <v>141</v>
      </c>
      <c r="G5987" t="s">
        <v>155</v>
      </c>
      <c r="H5987" s="1" t="s">
        <v>187</v>
      </c>
      <c r="I5987" s="1" t="str">
        <f t="shared" si="186"/>
        <v>Tower Gaming Capable DT</v>
      </c>
      <c r="J5987" s="1" t="str">
        <f t="shared" si="187"/>
        <v>Tower Gaming Capable DT</v>
      </c>
      <c r="K5987" t="s">
        <v>144</v>
      </c>
      <c r="L5987" t="s">
        <v>151</v>
      </c>
      <c r="M5987" s="47">
        <v>1</v>
      </c>
    </row>
    <row r="5988" spans="1:13" hidden="1" x14ac:dyDescent="0.3">
      <c r="A5988" s="1" t="s">
        <v>186</v>
      </c>
      <c r="B5988" s="1" t="s">
        <v>55</v>
      </c>
      <c r="C5988" t="s">
        <v>140</v>
      </c>
      <c r="D5988" s="1" t="s">
        <v>17</v>
      </c>
      <c r="E5988" t="s">
        <v>5</v>
      </c>
      <c r="F5988" s="1" t="s">
        <v>141</v>
      </c>
      <c r="G5988" t="s">
        <v>142</v>
      </c>
      <c r="H5988" s="1" t="s">
        <v>187</v>
      </c>
      <c r="I5988" s="1" t="str">
        <f t="shared" si="186"/>
        <v>Ultra-small DT</v>
      </c>
      <c r="J5988" s="1" t="str">
        <f t="shared" si="187"/>
        <v>Ultra-small DT</v>
      </c>
      <c r="K5988" t="s">
        <v>143</v>
      </c>
      <c r="L5988" t="s">
        <v>143</v>
      </c>
      <c r="M5988" s="47">
        <v>6203</v>
      </c>
    </row>
    <row r="5989" spans="1:13" hidden="1" x14ac:dyDescent="0.3">
      <c r="A5989" s="1" t="s">
        <v>186</v>
      </c>
      <c r="B5989" s="1" t="s">
        <v>55</v>
      </c>
      <c r="C5989" t="s">
        <v>140</v>
      </c>
      <c r="D5989" s="1" t="s">
        <v>17</v>
      </c>
      <c r="E5989" t="s">
        <v>5</v>
      </c>
      <c r="F5989" s="1" t="s">
        <v>141</v>
      </c>
      <c r="G5989" t="s">
        <v>142</v>
      </c>
      <c r="H5989" s="1" t="s">
        <v>187</v>
      </c>
      <c r="I5989" s="1" t="str">
        <f t="shared" si="186"/>
        <v>Ultra-small DT</v>
      </c>
      <c r="J5989" s="1" t="str">
        <f t="shared" si="187"/>
        <v>Ultra-small DT</v>
      </c>
      <c r="K5989" t="s">
        <v>144</v>
      </c>
      <c r="L5989" t="s">
        <v>145</v>
      </c>
      <c r="M5989" s="47">
        <v>127</v>
      </c>
    </row>
    <row r="5990" spans="1:13" hidden="1" x14ac:dyDescent="0.3">
      <c r="A5990" s="1" t="s">
        <v>186</v>
      </c>
      <c r="B5990" s="1" t="s">
        <v>55</v>
      </c>
      <c r="C5990" t="s">
        <v>140</v>
      </c>
      <c r="D5990" s="1" t="s">
        <v>17</v>
      </c>
      <c r="E5990" t="s">
        <v>5</v>
      </c>
      <c r="F5990" s="1" t="s">
        <v>141</v>
      </c>
      <c r="G5990" t="s">
        <v>142</v>
      </c>
      <c r="H5990" s="1" t="s">
        <v>187</v>
      </c>
      <c r="I5990" s="1" t="str">
        <f t="shared" si="186"/>
        <v>Ultra-small DT</v>
      </c>
      <c r="J5990" s="1" t="str">
        <f t="shared" si="187"/>
        <v>Ultra-small DT</v>
      </c>
      <c r="K5990" t="s">
        <v>144</v>
      </c>
      <c r="L5990" t="s">
        <v>146</v>
      </c>
      <c r="M5990" s="47">
        <v>372</v>
      </c>
    </row>
    <row r="5991" spans="1:13" hidden="1" x14ac:dyDescent="0.3">
      <c r="A5991" s="1" t="s">
        <v>186</v>
      </c>
      <c r="B5991" s="1" t="s">
        <v>55</v>
      </c>
      <c r="C5991" t="s">
        <v>140</v>
      </c>
      <c r="D5991" s="1" t="s">
        <v>17</v>
      </c>
      <c r="E5991" t="s">
        <v>5</v>
      </c>
      <c r="F5991" s="1" t="s">
        <v>141</v>
      </c>
      <c r="G5991" t="s">
        <v>142</v>
      </c>
      <c r="H5991" s="1" t="s">
        <v>187</v>
      </c>
      <c r="I5991" s="1" t="str">
        <f t="shared" si="186"/>
        <v>Ultra-small DT</v>
      </c>
      <c r="J5991" s="1" t="str">
        <f t="shared" si="187"/>
        <v>Ultra-small DT</v>
      </c>
      <c r="K5991" t="s">
        <v>144</v>
      </c>
      <c r="L5991" t="s">
        <v>147</v>
      </c>
      <c r="M5991" s="47">
        <v>581</v>
      </c>
    </row>
    <row r="5992" spans="1:13" hidden="1" x14ac:dyDescent="0.3">
      <c r="A5992" s="1" t="s">
        <v>186</v>
      </c>
      <c r="B5992" s="1" t="s">
        <v>55</v>
      </c>
      <c r="C5992" t="s">
        <v>140</v>
      </c>
      <c r="D5992" s="1" t="s">
        <v>17</v>
      </c>
      <c r="E5992" t="s">
        <v>5</v>
      </c>
      <c r="F5992" s="1" t="s">
        <v>141</v>
      </c>
      <c r="G5992" t="s">
        <v>142</v>
      </c>
      <c r="H5992" s="1" t="s">
        <v>187</v>
      </c>
      <c r="I5992" s="1" t="str">
        <f t="shared" si="186"/>
        <v>Ultra-small DT</v>
      </c>
      <c r="J5992" s="1" t="str">
        <f t="shared" si="187"/>
        <v>Ultra-small DT</v>
      </c>
      <c r="K5992" t="s">
        <v>144</v>
      </c>
      <c r="L5992" t="s">
        <v>148</v>
      </c>
      <c r="M5992" s="47">
        <v>405</v>
      </c>
    </row>
    <row r="5993" spans="1:13" hidden="1" x14ac:dyDescent="0.3">
      <c r="A5993" s="1" t="s">
        <v>186</v>
      </c>
      <c r="B5993" s="1" t="s">
        <v>55</v>
      </c>
      <c r="C5993" t="s">
        <v>140</v>
      </c>
      <c r="D5993" s="1" t="s">
        <v>17</v>
      </c>
      <c r="E5993" t="s">
        <v>5</v>
      </c>
      <c r="F5993" s="1" t="s">
        <v>141</v>
      </c>
      <c r="G5993" t="s">
        <v>142</v>
      </c>
      <c r="H5993" s="1" t="s">
        <v>187</v>
      </c>
      <c r="I5993" s="1" t="str">
        <f t="shared" si="186"/>
        <v>Ultra-small DT</v>
      </c>
      <c r="J5993" s="1" t="str">
        <f t="shared" si="187"/>
        <v>Ultra-small DT</v>
      </c>
      <c r="K5993" t="s">
        <v>144</v>
      </c>
      <c r="L5993" t="s">
        <v>149</v>
      </c>
      <c r="M5993" s="47">
        <v>494</v>
      </c>
    </row>
    <row r="5994" spans="1:13" hidden="1" x14ac:dyDescent="0.3">
      <c r="A5994" s="1" t="s">
        <v>186</v>
      </c>
      <c r="B5994" s="1" t="s">
        <v>55</v>
      </c>
      <c r="C5994" t="s">
        <v>140</v>
      </c>
      <c r="D5994" s="1" t="s">
        <v>17</v>
      </c>
      <c r="E5994" t="s">
        <v>5</v>
      </c>
      <c r="F5994" s="1" t="s">
        <v>141</v>
      </c>
      <c r="G5994" t="s">
        <v>142</v>
      </c>
      <c r="H5994" s="1" t="s">
        <v>187</v>
      </c>
      <c r="I5994" s="1" t="str">
        <f t="shared" si="186"/>
        <v>Ultra-small DT</v>
      </c>
      <c r="J5994" s="1" t="str">
        <f t="shared" si="187"/>
        <v>Ultra-small DT</v>
      </c>
      <c r="K5994" t="s">
        <v>144</v>
      </c>
      <c r="L5994" t="s">
        <v>151</v>
      </c>
      <c r="M5994" s="47">
        <v>18</v>
      </c>
    </row>
    <row r="5995" spans="1:13" hidden="1" x14ac:dyDescent="0.3">
      <c r="A5995" s="1" t="s">
        <v>186</v>
      </c>
      <c r="B5995" s="1" t="s">
        <v>55</v>
      </c>
      <c r="C5995" t="s">
        <v>140</v>
      </c>
      <c r="D5995" s="1" t="s">
        <v>18</v>
      </c>
      <c r="E5995" t="s">
        <v>10</v>
      </c>
      <c r="F5995" s="1" t="s">
        <v>141</v>
      </c>
      <c r="G5995" t="s">
        <v>142</v>
      </c>
      <c r="H5995" s="1" t="s">
        <v>142</v>
      </c>
      <c r="I5995" s="1" t="str">
        <f t="shared" si="186"/>
        <v>Clamshell NB</v>
      </c>
      <c r="J5995" s="1" t="str">
        <f t="shared" si="187"/>
        <v>Clamshell NB</v>
      </c>
      <c r="K5995" t="s">
        <v>143</v>
      </c>
      <c r="L5995" t="s">
        <v>143</v>
      </c>
      <c r="M5995" s="47">
        <v>31519</v>
      </c>
    </row>
    <row r="5996" spans="1:13" hidden="1" x14ac:dyDescent="0.3">
      <c r="A5996" s="1" t="s">
        <v>186</v>
      </c>
      <c r="B5996" s="1" t="s">
        <v>55</v>
      </c>
      <c r="C5996" t="s">
        <v>140</v>
      </c>
      <c r="D5996" s="1" t="s">
        <v>18</v>
      </c>
      <c r="E5996" t="s">
        <v>10</v>
      </c>
      <c r="F5996" s="1" t="s">
        <v>141</v>
      </c>
      <c r="G5996" t="s">
        <v>142</v>
      </c>
      <c r="H5996" s="1" t="s">
        <v>142</v>
      </c>
      <c r="I5996" s="1" t="str">
        <f t="shared" si="186"/>
        <v>Clamshell NB</v>
      </c>
      <c r="J5996" s="1" t="str">
        <f t="shared" si="187"/>
        <v>Clamshell NB</v>
      </c>
      <c r="K5996" t="s">
        <v>144</v>
      </c>
      <c r="L5996" t="s">
        <v>145</v>
      </c>
      <c r="M5996" s="47">
        <v>188</v>
      </c>
    </row>
    <row r="5997" spans="1:13" hidden="1" x14ac:dyDescent="0.3">
      <c r="A5997" s="1" t="s">
        <v>186</v>
      </c>
      <c r="B5997" s="1" t="s">
        <v>55</v>
      </c>
      <c r="C5997" t="s">
        <v>140</v>
      </c>
      <c r="D5997" s="1" t="s">
        <v>18</v>
      </c>
      <c r="E5997" t="s">
        <v>10</v>
      </c>
      <c r="F5997" s="1" t="s">
        <v>141</v>
      </c>
      <c r="G5997" t="s">
        <v>142</v>
      </c>
      <c r="H5997" s="1" t="s">
        <v>142</v>
      </c>
      <c r="I5997" s="1" t="str">
        <f t="shared" si="186"/>
        <v>Clamshell NB</v>
      </c>
      <c r="J5997" s="1" t="str">
        <f t="shared" si="187"/>
        <v>Clamshell NB</v>
      </c>
      <c r="K5997" t="s">
        <v>144</v>
      </c>
      <c r="L5997" t="s">
        <v>146</v>
      </c>
      <c r="M5997" s="47">
        <v>1009</v>
      </c>
    </row>
    <row r="5998" spans="1:13" hidden="1" x14ac:dyDescent="0.3">
      <c r="A5998" s="1" t="s">
        <v>186</v>
      </c>
      <c r="B5998" s="1" t="s">
        <v>55</v>
      </c>
      <c r="C5998" t="s">
        <v>140</v>
      </c>
      <c r="D5998" s="1" t="s">
        <v>18</v>
      </c>
      <c r="E5998" t="s">
        <v>10</v>
      </c>
      <c r="F5998" s="1" t="s">
        <v>141</v>
      </c>
      <c r="G5998" t="s">
        <v>142</v>
      </c>
      <c r="H5998" s="1" t="s">
        <v>142</v>
      </c>
      <c r="I5998" s="1" t="str">
        <f t="shared" si="186"/>
        <v>Clamshell NB</v>
      </c>
      <c r="J5998" s="1" t="str">
        <f t="shared" si="187"/>
        <v>Clamshell NB</v>
      </c>
      <c r="K5998" t="s">
        <v>144</v>
      </c>
      <c r="L5998" t="s">
        <v>147</v>
      </c>
      <c r="M5998" s="47">
        <v>741</v>
      </c>
    </row>
    <row r="5999" spans="1:13" hidden="1" x14ac:dyDescent="0.3">
      <c r="A5999" s="1" t="s">
        <v>186</v>
      </c>
      <c r="B5999" s="1" t="s">
        <v>55</v>
      </c>
      <c r="C5999" t="s">
        <v>140</v>
      </c>
      <c r="D5999" s="1" t="s">
        <v>18</v>
      </c>
      <c r="E5999" t="s">
        <v>10</v>
      </c>
      <c r="F5999" s="1" t="s">
        <v>141</v>
      </c>
      <c r="G5999" t="s">
        <v>142</v>
      </c>
      <c r="H5999" s="1" t="s">
        <v>142</v>
      </c>
      <c r="I5999" s="1" t="str">
        <f t="shared" si="186"/>
        <v>Clamshell NB</v>
      </c>
      <c r="J5999" s="1" t="str">
        <f t="shared" si="187"/>
        <v>Clamshell NB</v>
      </c>
      <c r="K5999" t="s">
        <v>144</v>
      </c>
      <c r="L5999" t="s">
        <v>148</v>
      </c>
      <c r="M5999" s="47">
        <v>573</v>
      </c>
    </row>
    <row r="6000" spans="1:13" hidden="1" x14ac:dyDescent="0.3">
      <c r="A6000" s="1" t="s">
        <v>186</v>
      </c>
      <c r="B6000" s="1" t="s">
        <v>55</v>
      </c>
      <c r="C6000" t="s">
        <v>140</v>
      </c>
      <c r="D6000" s="1" t="s">
        <v>18</v>
      </c>
      <c r="E6000" t="s">
        <v>10</v>
      </c>
      <c r="F6000" s="1" t="s">
        <v>141</v>
      </c>
      <c r="G6000" t="s">
        <v>142</v>
      </c>
      <c r="H6000" s="1" t="s">
        <v>142</v>
      </c>
      <c r="I6000" s="1" t="str">
        <f t="shared" si="186"/>
        <v>Clamshell NB</v>
      </c>
      <c r="J6000" s="1" t="str">
        <f t="shared" si="187"/>
        <v>Clamshell NB</v>
      </c>
      <c r="K6000" t="s">
        <v>144</v>
      </c>
      <c r="L6000" t="s">
        <v>149</v>
      </c>
      <c r="M6000" s="47">
        <v>458</v>
      </c>
    </row>
    <row r="6001" spans="1:13" hidden="1" x14ac:dyDescent="0.3">
      <c r="A6001" s="1" t="s">
        <v>186</v>
      </c>
      <c r="B6001" s="1" t="s">
        <v>55</v>
      </c>
      <c r="C6001" t="s">
        <v>140</v>
      </c>
      <c r="D6001" s="1" t="s">
        <v>18</v>
      </c>
      <c r="E6001" t="s">
        <v>10</v>
      </c>
      <c r="F6001" s="1" t="s">
        <v>141</v>
      </c>
      <c r="G6001" t="s">
        <v>142</v>
      </c>
      <c r="H6001" s="1" t="s">
        <v>142</v>
      </c>
      <c r="I6001" s="1" t="str">
        <f t="shared" si="186"/>
        <v>Clamshell NB</v>
      </c>
      <c r="J6001" s="1" t="str">
        <f t="shared" si="187"/>
        <v>Clamshell NB</v>
      </c>
      <c r="K6001" t="s">
        <v>144</v>
      </c>
      <c r="L6001" t="s">
        <v>150</v>
      </c>
      <c r="M6001" s="47">
        <v>46</v>
      </c>
    </row>
    <row r="6002" spans="1:13" hidden="1" x14ac:dyDescent="0.3">
      <c r="A6002" s="1" t="s">
        <v>186</v>
      </c>
      <c r="B6002" s="1" t="s">
        <v>55</v>
      </c>
      <c r="C6002" t="s">
        <v>140</v>
      </c>
      <c r="D6002" s="1" t="s">
        <v>18</v>
      </c>
      <c r="E6002" t="s">
        <v>10</v>
      </c>
      <c r="F6002" s="1" t="s">
        <v>141</v>
      </c>
      <c r="G6002" t="s">
        <v>142</v>
      </c>
      <c r="H6002" s="1" t="s">
        <v>142</v>
      </c>
      <c r="I6002" s="1" t="str">
        <f t="shared" si="186"/>
        <v>Clamshell NB</v>
      </c>
      <c r="J6002" s="1" t="str">
        <f t="shared" si="187"/>
        <v>Clamshell NB</v>
      </c>
      <c r="K6002" t="s">
        <v>144</v>
      </c>
      <c r="L6002" t="s">
        <v>151</v>
      </c>
      <c r="M6002" s="47">
        <v>9</v>
      </c>
    </row>
    <row r="6003" spans="1:13" hidden="1" x14ac:dyDescent="0.3">
      <c r="A6003" s="1" t="s">
        <v>186</v>
      </c>
      <c r="B6003" s="1" t="s">
        <v>55</v>
      </c>
      <c r="C6003" t="s">
        <v>140</v>
      </c>
      <c r="D6003" s="1" t="s">
        <v>18</v>
      </c>
      <c r="E6003" t="s">
        <v>10</v>
      </c>
      <c r="F6003" s="1" t="s">
        <v>141</v>
      </c>
      <c r="G6003" t="s">
        <v>142</v>
      </c>
      <c r="H6003" s="1" t="s">
        <v>155</v>
      </c>
      <c r="I6003" s="1" t="str">
        <f t="shared" si="186"/>
        <v>Clamshell NB</v>
      </c>
      <c r="J6003" s="1" t="str">
        <f t="shared" si="187"/>
        <v>Clamshell Ultraslim NB</v>
      </c>
      <c r="K6003" t="s">
        <v>143</v>
      </c>
      <c r="L6003" t="s">
        <v>143</v>
      </c>
      <c r="M6003" s="47">
        <v>63681</v>
      </c>
    </row>
    <row r="6004" spans="1:13" hidden="1" x14ac:dyDescent="0.3">
      <c r="A6004" s="1" t="s">
        <v>186</v>
      </c>
      <c r="B6004" s="1" t="s">
        <v>55</v>
      </c>
      <c r="C6004" t="s">
        <v>140</v>
      </c>
      <c r="D6004" s="1" t="s">
        <v>18</v>
      </c>
      <c r="E6004" t="s">
        <v>10</v>
      </c>
      <c r="F6004" s="1" t="s">
        <v>141</v>
      </c>
      <c r="G6004" t="s">
        <v>142</v>
      </c>
      <c r="H6004" s="1" t="s">
        <v>155</v>
      </c>
      <c r="I6004" s="1" t="str">
        <f t="shared" si="186"/>
        <v>Clamshell NB</v>
      </c>
      <c r="J6004" s="1" t="str">
        <f t="shared" si="187"/>
        <v>Clamshell Ultraslim NB</v>
      </c>
      <c r="K6004" t="s">
        <v>144</v>
      </c>
      <c r="L6004" t="s">
        <v>145</v>
      </c>
      <c r="M6004" s="47">
        <v>1005</v>
      </c>
    </row>
    <row r="6005" spans="1:13" hidden="1" x14ac:dyDescent="0.3">
      <c r="A6005" s="1" t="s">
        <v>186</v>
      </c>
      <c r="B6005" s="1" t="s">
        <v>55</v>
      </c>
      <c r="C6005" t="s">
        <v>140</v>
      </c>
      <c r="D6005" s="1" t="s">
        <v>18</v>
      </c>
      <c r="E6005" t="s">
        <v>10</v>
      </c>
      <c r="F6005" s="1" t="s">
        <v>141</v>
      </c>
      <c r="G6005" t="s">
        <v>142</v>
      </c>
      <c r="H6005" s="1" t="s">
        <v>155</v>
      </c>
      <c r="I6005" s="1" t="str">
        <f t="shared" si="186"/>
        <v>Clamshell NB</v>
      </c>
      <c r="J6005" s="1" t="str">
        <f t="shared" si="187"/>
        <v>Clamshell Ultraslim NB</v>
      </c>
      <c r="K6005" t="s">
        <v>144</v>
      </c>
      <c r="L6005" t="s">
        <v>146</v>
      </c>
      <c r="M6005" s="47">
        <v>5430</v>
      </c>
    </row>
    <row r="6006" spans="1:13" hidden="1" x14ac:dyDescent="0.3">
      <c r="A6006" s="1" t="s">
        <v>186</v>
      </c>
      <c r="B6006" s="1" t="s">
        <v>55</v>
      </c>
      <c r="C6006" t="s">
        <v>140</v>
      </c>
      <c r="D6006" s="1" t="s">
        <v>18</v>
      </c>
      <c r="E6006" t="s">
        <v>10</v>
      </c>
      <c r="F6006" s="1" t="s">
        <v>141</v>
      </c>
      <c r="G6006" t="s">
        <v>142</v>
      </c>
      <c r="H6006" s="1" t="s">
        <v>155</v>
      </c>
      <c r="I6006" s="1" t="str">
        <f t="shared" si="186"/>
        <v>Clamshell NB</v>
      </c>
      <c r="J6006" s="1" t="str">
        <f t="shared" si="187"/>
        <v>Clamshell Ultraslim NB</v>
      </c>
      <c r="K6006" t="s">
        <v>144</v>
      </c>
      <c r="L6006" t="s">
        <v>147</v>
      </c>
      <c r="M6006" s="47">
        <v>3969</v>
      </c>
    </row>
    <row r="6007" spans="1:13" hidden="1" x14ac:dyDescent="0.3">
      <c r="A6007" s="1" t="s">
        <v>186</v>
      </c>
      <c r="B6007" s="1" t="s">
        <v>55</v>
      </c>
      <c r="C6007" t="s">
        <v>140</v>
      </c>
      <c r="D6007" s="1" t="s">
        <v>18</v>
      </c>
      <c r="E6007" t="s">
        <v>10</v>
      </c>
      <c r="F6007" s="1" t="s">
        <v>141</v>
      </c>
      <c r="G6007" t="s">
        <v>142</v>
      </c>
      <c r="H6007" s="1" t="s">
        <v>155</v>
      </c>
      <c r="I6007" s="1" t="str">
        <f t="shared" si="186"/>
        <v>Clamshell NB</v>
      </c>
      <c r="J6007" s="1" t="str">
        <f t="shared" si="187"/>
        <v>Clamshell Ultraslim NB</v>
      </c>
      <c r="K6007" t="s">
        <v>144</v>
      </c>
      <c r="L6007" t="s">
        <v>148</v>
      </c>
      <c r="M6007" s="47">
        <v>3072</v>
      </c>
    </row>
    <row r="6008" spans="1:13" hidden="1" x14ac:dyDescent="0.3">
      <c r="A6008" s="1" t="s">
        <v>186</v>
      </c>
      <c r="B6008" s="1" t="s">
        <v>55</v>
      </c>
      <c r="C6008" t="s">
        <v>140</v>
      </c>
      <c r="D6008" s="1" t="s">
        <v>18</v>
      </c>
      <c r="E6008" t="s">
        <v>10</v>
      </c>
      <c r="F6008" s="1" t="s">
        <v>141</v>
      </c>
      <c r="G6008" t="s">
        <v>142</v>
      </c>
      <c r="H6008" s="1" t="s">
        <v>155</v>
      </c>
      <c r="I6008" s="1" t="str">
        <f t="shared" si="186"/>
        <v>Clamshell NB</v>
      </c>
      <c r="J6008" s="1" t="str">
        <f t="shared" si="187"/>
        <v>Clamshell Ultraslim NB</v>
      </c>
      <c r="K6008" t="s">
        <v>144</v>
      </c>
      <c r="L6008" t="s">
        <v>149</v>
      </c>
      <c r="M6008" s="47">
        <v>2465</v>
      </c>
    </row>
    <row r="6009" spans="1:13" hidden="1" x14ac:dyDescent="0.3">
      <c r="A6009" s="1" t="s">
        <v>186</v>
      </c>
      <c r="B6009" s="1" t="s">
        <v>55</v>
      </c>
      <c r="C6009" t="s">
        <v>140</v>
      </c>
      <c r="D6009" s="1" t="s">
        <v>18</v>
      </c>
      <c r="E6009" t="s">
        <v>10</v>
      </c>
      <c r="F6009" s="1" t="s">
        <v>141</v>
      </c>
      <c r="G6009" t="s">
        <v>142</v>
      </c>
      <c r="H6009" s="1" t="s">
        <v>155</v>
      </c>
      <c r="I6009" s="1" t="str">
        <f t="shared" si="186"/>
        <v>Clamshell NB</v>
      </c>
      <c r="J6009" s="1" t="str">
        <f t="shared" si="187"/>
        <v>Clamshell Ultraslim NB</v>
      </c>
      <c r="K6009" t="s">
        <v>144</v>
      </c>
      <c r="L6009" t="s">
        <v>150</v>
      </c>
      <c r="M6009" s="47">
        <v>243</v>
      </c>
    </row>
    <row r="6010" spans="1:13" hidden="1" x14ac:dyDescent="0.3">
      <c r="A6010" s="1" t="s">
        <v>186</v>
      </c>
      <c r="B6010" s="1" t="s">
        <v>55</v>
      </c>
      <c r="C6010" t="s">
        <v>140</v>
      </c>
      <c r="D6010" s="1" t="s">
        <v>18</v>
      </c>
      <c r="E6010" t="s">
        <v>10</v>
      </c>
      <c r="F6010" s="1" t="s">
        <v>141</v>
      </c>
      <c r="G6010" t="s">
        <v>142</v>
      </c>
      <c r="H6010" s="1" t="s">
        <v>155</v>
      </c>
      <c r="I6010" s="1" t="str">
        <f t="shared" si="186"/>
        <v>Clamshell NB</v>
      </c>
      <c r="J6010" s="1" t="str">
        <f t="shared" si="187"/>
        <v>Clamshell Ultraslim NB</v>
      </c>
      <c r="K6010" t="s">
        <v>144</v>
      </c>
      <c r="L6010" t="s">
        <v>151</v>
      </c>
      <c r="M6010" s="47">
        <v>40</v>
      </c>
    </row>
    <row r="6011" spans="1:13" hidden="1" x14ac:dyDescent="0.3">
      <c r="A6011" s="1" t="s">
        <v>186</v>
      </c>
      <c r="B6011" s="1" t="s">
        <v>55</v>
      </c>
      <c r="C6011" t="s">
        <v>140</v>
      </c>
      <c r="D6011" s="1" t="s">
        <v>18</v>
      </c>
      <c r="E6011" t="s">
        <v>10</v>
      </c>
      <c r="F6011" s="1" t="s">
        <v>141</v>
      </c>
      <c r="G6011" t="s">
        <v>155</v>
      </c>
      <c r="H6011" s="1" t="s">
        <v>155</v>
      </c>
      <c r="I6011" s="1" t="str">
        <f t="shared" si="186"/>
        <v>Clamshell Ultraslim NB</v>
      </c>
      <c r="J6011" s="1" t="str">
        <f t="shared" si="187"/>
        <v>Clamshell Ultraslim NB</v>
      </c>
      <c r="K6011" t="s">
        <v>143</v>
      </c>
      <c r="L6011" t="s">
        <v>143</v>
      </c>
      <c r="M6011" s="47">
        <v>25853</v>
      </c>
    </row>
    <row r="6012" spans="1:13" hidden="1" x14ac:dyDescent="0.3">
      <c r="A6012" s="1" t="s">
        <v>186</v>
      </c>
      <c r="B6012" s="1" t="s">
        <v>55</v>
      </c>
      <c r="C6012" t="s">
        <v>140</v>
      </c>
      <c r="D6012" s="1" t="s">
        <v>18</v>
      </c>
      <c r="E6012" t="s">
        <v>10</v>
      </c>
      <c r="F6012" s="1" t="s">
        <v>141</v>
      </c>
      <c r="G6012" t="s">
        <v>155</v>
      </c>
      <c r="H6012" s="1" t="s">
        <v>155</v>
      </c>
      <c r="I6012" s="1" t="str">
        <f t="shared" si="186"/>
        <v>Clamshell Ultraslim NB</v>
      </c>
      <c r="J6012" s="1" t="str">
        <f t="shared" si="187"/>
        <v>Clamshell Ultraslim NB</v>
      </c>
      <c r="K6012" t="s">
        <v>144</v>
      </c>
      <c r="L6012" t="s">
        <v>145</v>
      </c>
      <c r="M6012" s="47">
        <v>1573</v>
      </c>
    </row>
    <row r="6013" spans="1:13" hidden="1" x14ac:dyDescent="0.3">
      <c r="A6013" s="1" t="s">
        <v>186</v>
      </c>
      <c r="B6013" s="1" t="s">
        <v>55</v>
      </c>
      <c r="C6013" t="s">
        <v>140</v>
      </c>
      <c r="D6013" s="1" t="s">
        <v>18</v>
      </c>
      <c r="E6013" t="s">
        <v>10</v>
      </c>
      <c r="F6013" s="1" t="s">
        <v>141</v>
      </c>
      <c r="G6013" t="s">
        <v>155</v>
      </c>
      <c r="H6013" s="1" t="s">
        <v>155</v>
      </c>
      <c r="I6013" s="1" t="str">
        <f t="shared" si="186"/>
        <v>Clamshell Ultraslim NB</v>
      </c>
      <c r="J6013" s="1" t="str">
        <f t="shared" si="187"/>
        <v>Clamshell Ultraslim NB</v>
      </c>
      <c r="K6013" t="s">
        <v>144</v>
      </c>
      <c r="L6013" t="s">
        <v>146</v>
      </c>
      <c r="M6013" s="47">
        <v>8547</v>
      </c>
    </row>
    <row r="6014" spans="1:13" hidden="1" x14ac:dyDescent="0.3">
      <c r="A6014" s="1" t="s">
        <v>186</v>
      </c>
      <c r="B6014" s="1" t="s">
        <v>55</v>
      </c>
      <c r="C6014" t="s">
        <v>140</v>
      </c>
      <c r="D6014" s="1" t="s">
        <v>18</v>
      </c>
      <c r="E6014" t="s">
        <v>10</v>
      </c>
      <c r="F6014" s="1" t="s">
        <v>141</v>
      </c>
      <c r="G6014" t="s">
        <v>155</v>
      </c>
      <c r="H6014" s="1" t="s">
        <v>155</v>
      </c>
      <c r="I6014" s="1" t="str">
        <f t="shared" si="186"/>
        <v>Clamshell Ultraslim NB</v>
      </c>
      <c r="J6014" s="1" t="str">
        <f t="shared" si="187"/>
        <v>Clamshell Ultraslim NB</v>
      </c>
      <c r="K6014" t="s">
        <v>144</v>
      </c>
      <c r="L6014" t="s">
        <v>147</v>
      </c>
      <c r="M6014" s="47">
        <v>6217</v>
      </c>
    </row>
    <row r="6015" spans="1:13" hidden="1" x14ac:dyDescent="0.3">
      <c r="A6015" s="1" t="s">
        <v>186</v>
      </c>
      <c r="B6015" s="1" t="s">
        <v>55</v>
      </c>
      <c r="C6015" t="s">
        <v>140</v>
      </c>
      <c r="D6015" s="1" t="s">
        <v>18</v>
      </c>
      <c r="E6015" t="s">
        <v>10</v>
      </c>
      <c r="F6015" s="1" t="s">
        <v>141</v>
      </c>
      <c r="G6015" t="s">
        <v>155</v>
      </c>
      <c r="H6015" s="1" t="s">
        <v>155</v>
      </c>
      <c r="I6015" s="1" t="str">
        <f t="shared" si="186"/>
        <v>Clamshell Ultraslim NB</v>
      </c>
      <c r="J6015" s="1" t="str">
        <f t="shared" si="187"/>
        <v>Clamshell Ultraslim NB</v>
      </c>
      <c r="K6015" t="s">
        <v>144</v>
      </c>
      <c r="L6015" t="s">
        <v>148</v>
      </c>
      <c r="M6015" s="47">
        <v>4809</v>
      </c>
    </row>
    <row r="6016" spans="1:13" hidden="1" x14ac:dyDescent="0.3">
      <c r="A6016" s="1" t="s">
        <v>186</v>
      </c>
      <c r="B6016" s="1" t="s">
        <v>55</v>
      </c>
      <c r="C6016" t="s">
        <v>140</v>
      </c>
      <c r="D6016" s="1" t="s">
        <v>18</v>
      </c>
      <c r="E6016" t="s">
        <v>10</v>
      </c>
      <c r="F6016" s="1" t="s">
        <v>141</v>
      </c>
      <c r="G6016" t="s">
        <v>155</v>
      </c>
      <c r="H6016" s="1" t="s">
        <v>155</v>
      </c>
      <c r="I6016" s="1" t="str">
        <f t="shared" si="186"/>
        <v>Clamshell Ultraslim NB</v>
      </c>
      <c r="J6016" s="1" t="str">
        <f t="shared" si="187"/>
        <v>Clamshell Ultraslim NB</v>
      </c>
      <c r="K6016" t="s">
        <v>144</v>
      </c>
      <c r="L6016" t="s">
        <v>149</v>
      </c>
      <c r="M6016" s="47">
        <v>3866</v>
      </c>
    </row>
    <row r="6017" spans="1:13" hidden="1" x14ac:dyDescent="0.3">
      <c r="A6017" s="1" t="s">
        <v>186</v>
      </c>
      <c r="B6017" s="1" t="s">
        <v>55</v>
      </c>
      <c r="C6017" t="s">
        <v>140</v>
      </c>
      <c r="D6017" s="1" t="s">
        <v>18</v>
      </c>
      <c r="E6017" t="s">
        <v>10</v>
      </c>
      <c r="F6017" s="1" t="s">
        <v>141</v>
      </c>
      <c r="G6017" t="s">
        <v>155</v>
      </c>
      <c r="H6017" s="1" t="s">
        <v>155</v>
      </c>
      <c r="I6017" s="1" t="str">
        <f t="shared" si="186"/>
        <v>Clamshell Ultraslim NB</v>
      </c>
      <c r="J6017" s="1" t="str">
        <f t="shared" si="187"/>
        <v>Clamshell Ultraslim NB</v>
      </c>
      <c r="K6017" t="s">
        <v>144</v>
      </c>
      <c r="L6017" t="s">
        <v>150</v>
      </c>
      <c r="M6017" s="47">
        <v>365</v>
      </c>
    </row>
    <row r="6018" spans="1:13" hidden="1" x14ac:dyDescent="0.3">
      <c r="A6018" s="1" t="s">
        <v>186</v>
      </c>
      <c r="B6018" s="1" t="s">
        <v>55</v>
      </c>
      <c r="C6018" t="s">
        <v>140</v>
      </c>
      <c r="D6018" s="1" t="s">
        <v>18</v>
      </c>
      <c r="E6018" t="s">
        <v>10</v>
      </c>
      <c r="F6018" s="1" t="s">
        <v>141</v>
      </c>
      <c r="G6018" t="s">
        <v>155</v>
      </c>
      <c r="H6018" s="1" t="s">
        <v>155</v>
      </c>
      <c r="I6018" s="1" t="str">
        <f t="shared" si="186"/>
        <v>Clamshell Ultraslim NB</v>
      </c>
      <c r="J6018" s="1" t="str">
        <f t="shared" si="187"/>
        <v>Clamshell Ultraslim NB</v>
      </c>
      <c r="K6018" t="s">
        <v>144</v>
      </c>
      <c r="L6018" t="s">
        <v>151</v>
      </c>
      <c r="M6018" s="47">
        <v>57</v>
      </c>
    </row>
    <row r="6019" spans="1:13" hidden="1" x14ac:dyDescent="0.3">
      <c r="A6019" s="1" t="s">
        <v>186</v>
      </c>
      <c r="B6019" s="1" t="s">
        <v>55</v>
      </c>
      <c r="C6019" t="s">
        <v>140</v>
      </c>
      <c r="D6019" s="1" t="s">
        <v>20</v>
      </c>
      <c r="E6019" t="s">
        <v>16</v>
      </c>
      <c r="F6019" s="1" t="s">
        <v>152</v>
      </c>
      <c r="G6019" t="s">
        <v>142</v>
      </c>
      <c r="H6019" s="1" t="s">
        <v>187</v>
      </c>
      <c r="I6019" s="1" t="str">
        <f t="shared" ref="I6019:I6082" si="188">VLOOKUP(E6019&amp;F6019&amp;G6019,$S$1:$T$74,2,0)</f>
        <v>iPad Detachable tablet</v>
      </c>
      <c r="J6019" s="1" t="str">
        <f t="shared" ref="J6019:J6082" si="189">IF(AND(I6019="Clamshell NB",H6019="Yes"),"Clamshell Ultraslim NB",I6019)</f>
        <v>iPad Detachable tablet</v>
      </c>
      <c r="K6019" t="s">
        <v>143</v>
      </c>
      <c r="L6019" t="s">
        <v>143</v>
      </c>
      <c r="M6019" s="47">
        <v>141819</v>
      </c>
    </row>
    <row r="6020" spans="1:13" hidden="1" x14ac:dyDescent="0.3">
      <c r="A6020" s="1" t="s">
        <v>186</v>
      </c>
      <c r="B6020" s="1" t="s">
        <v>55</v>
      </c>
      <c r="C6020" t="s">
        <v>140</v>
      </c>
      <c r="D6020" s="1" t="s">
        <v>20</v>
      </c>
      <c r="E6020" t="s">
        <v>16</v>
      </c>
      <c r="F6020" s="1" t="s">
        <v>152</v>
      </c>
      <c r="G6020" t="s">
        <v>142</v>
      </c>
      <c r="H6020" s="1" t="s">
        <v>187</v>
      </c>
      <c r="I6020" s="1" t="str">
        <f t="shared" si="188"/>
        <v>iPad Detachable tablet</v>
      </c>
      <c r="J6020" s="1" t="str">
        <f t="shared" si="189"/>
        <v>iPad Detachable tablet</v>
      </c>
      <c r="K6020" t="s">
        <v>144</v>
      </c>
      <c r="L6020" t="s">
        <v>145</v>
      </c>
      <c r="M6020" s="47">
        <v>4607</v>
      </c>
    </row>
    <row r="6021" spans="1:13" hidden="1" x14ac:dyDescent="0.3">
      <c r="A6021" s="1" t="s">
        <v>186</v>
      </c>
      <c r="B6021" s="1" t="s">
        <v>55</v>
      </c>
      <c r="C6021" t="s">
        <v>140</v>
      </c>
      <c r="D6021" s="1" t="s">
        <v>20</v>
      </c>
      <c r="E6021" t="s">
        <v>16</v>
      </c>
      <c r="F6021" s="1" t="s">
        <v>152</v>
      </c>
      <c r="G6021" t="s">
        <v>142</v>
      </c>
      <c r="H6021" s="1" t="s">
        <v>187</v>
      </c>
      <c r="I6021" s="1" t="str">
        <f t="shared" si="188"/>
        <v>iPad Detachable tablet</v>
      </c>
      <c r="J6021" s="1" t="str">
        <f t="shared" si="189"/>
        <v>iPad Detachable tablet</v>
      </c>
      <c r="K6021" t="s">
        <v>144</v>
      </c>
      <c r="L6021" t="s">
        <v>146</v>
      </c>
      <c r="M6021" s="47">
        <v>23379</v>
      </c>
    </row>
    <row r="6022" spans="1:13" hidden="1" x14ac:dyDescent="0.3">
      <c r="A6022" s="1" t="s">
        <v>186</v>
      </c>
      <c r="B6022" s="1" t="s">
        <v>55</v>
      </c>
      <c r="C6022" t="s">
        <v>140</v>
      </c>
      <c r="D6022" s="1" t="s">
        <v>20</v>
      </c>
      <c r="E6022" t="s">
        <v>16</v>
      </c>
      <c r="F6022" s="1" t="s">
        <v>152</v>
      </c>
      <c r="G6022" t="s">
        <v>142</v>
      </c>
      <c r="H6022" s="1" t="s">
        <v>187</v>
      </c>
      <c r="I6022" s="1" t="str">
        <f t="shared" si="188"/>
        <v>iPad Detachable tablet</v>
      </c>
      <c r="J6022" s="1" t="str">
        <f t="shared" si="189"/>
        <v>iPad Detachable tablet</v>
      </c>
      <c r="K6022" t="s">
        <v>144</v>
      </c>
      <c r="L6022" t="s">
        <v>147</v>
      </c>
      <c r="M6022" s="47">
        <v>21858</v>
      </c>
    </row>
    <row r="6023" spans="1:13" hidden="1" x14ac:dyDescent="0.3">
      <c r="A6023" s="1" t="s">
        <v>186</v>
      </c>
      <c r="B6023" s="1" t="s">
        <v>55</v>
      </c>
      <c r="C6023" t="s">
        <v>140</v>
      </c>
      <c r="D6023" s="1" t="s">
        <v>20</v>
      </c>
      <c r="E6023" t="s">
        <v>16</v>
      </c>
      <c r="F6023" s="1" t="s">
        <v>152</v>
      </c>
      <c r="G6023" t="s">
        <v>142</v>
      </c>
      <c r="H6023" s="1" t="s">
        <v>187</v>
      </c>
      <c r="I6023" s="1" t="str">
        <f t="shared" si="188"/>
        <v>iPad Detachable tablet</v>
      </c>
      <c r="J6023" s="1" t="str">
        <f t="shared" si="189"/>
        <v>iPad Detachable tablet</v>
      </c>
      <c r="K6023" t="s">
        <v>144</v>
      </c>
      <c r="L6023" t="s">
        <v>148</v>
      </c>
      <c r="M6023" s="47">
        <v>13760</v>
      </c>
    </row>
    <row r="6024" spans="1:13" hidden="1" x14ac:dyDescent="0.3">
      <c r="A6024" s="1" t="s">
        <v>186</v>
      </c>
      <c r="B6024" s="1" t="s">
        <v>55</v>
      </c>
      <c r="C6024" t="s">
        <v>140</v>
      </c>
      <c r="D6024" s="1" t="s">
        <v>20</v>
      </c>
      <c r="E6024" t="s">
        <v>16</v>
      </c>
      <c r="F6024" s="1" t="s">
        <v>152</v>
      </c>
      <c r="G6024" t="s">
        <v>142</v>
      </c>
      <c r="H6024" s="1" t="s">
        <v>187</v>
      </c>
      <c r="I6024" s="1" t="str">
        <f t="shared" si="188"/>
        <v>iPad Detachable tablet</v>
      </c>
      <c r="J6024" s="1" t="str">
        <f t="shared" si="189"/>
        <v>iPad Detachable tablet</v>
      </c>
      <c r="K6024" t="s">
        <v>144</v>
      </c>
      <c r="L6024" t="s">
        <v>149</v>
      </c>
      <c r="M6024" s="47">
        <v>18129</v>
      </c>
    </row>
    <row r="6025" spans="1:13" hidden="1" x14ac:dyDescent="0.3">
      <c r="A6025" s="1" t="s">
        <v>186</v>
      </c>
      <c r="B6025" s="1" t="s">
        <v>55</v>
      </c>
      <c r="C6025" t="s">
        <v>140</v>
      </c>
      <c r="D6025" s="1" t="s">
        <v>20</v>
      </c>
      <c r="E6025" t="s">
        <v>16</v>
      </c>
      <c r="F6025" s="1" t="s">
        <v>152</v>
      </c>
      <c r="G6025" t="s">
        <v>142</v>
      </c>
      <c r="H6025" s="1" t="s">
        <v>187</v>
      </c>
      <c r="I6025" s="1" t="str">
        <f t="shared" si="188"/>
        <v>iPad Detachable tablet</v>
      </c>
      <c r="J6025" s="1" t="str">
        <f t="shared" si="189"/>
        <v>iPad Detachable tablet</v>
      </c>
      <c r="K6025" t="s">
        <v>144</v>
      </c>
      <c r="L6025" t="s">
        <v>151</v>
      </c>
      <c r="M6025" s="47">
        <v>792</v>
      </c>
    </row>
    <row r="6026" spans="1:13" hidden="1" x14ac:dyDescent="0.3">
      <c r="A6026" s="1" t="s">
        <v>186</v>
      </c>
      <c r="B6026" s="1" t="s">
        <v>55</v>
      </c>
      <c r="C6026" t="s">
        <v>140</v>
      </c>
      <c r="D6026" s="1" t="s">
        <v>20</v>
      </c>
      <c r="E6026" t="s">
        <v>15</v>
      </c>
      <c r="F6026" s="1" t="s">
        <v>152</v>
      </c>
      <c r="G6026" t="s">
        <v>142</v>
      </c>
      <c r="H6026" s="1" t="s">
        <v>187</v>
      </c>
      <c r="I6026" s="1" t="str">
        <f t="shared" si="188"/>
        <v>iPad Slate</v>
      </c>
      <c r="J6026" s="1" t="str">
        <f t="shared" si="189"/>
        <v>iPad Slate</v>
      </c>
      <c r="K6026" t="s">
        <v>143</v>
      </c>
      <c r="L6026" t="s">
        <v>143</v>
      </c>
      <c r="M6026" s="47">
        <v>41483</v>
      </c>
    </row>
    <row r="6027" spans="1:13" hidden="1" x14ac:dyDescent="0.3">
      <c r="A6027" s="1" t="s">
        <v>186</v>
      </c>
      <c r="B6027" s="1" t="s">
        <v>55</v>
      </c>
      <c r="C6027" t="s">
        <v>140</v>
      </c>
      <c r="D6027" s="1" t="s">
        <v>20</v>
      </c>
      <c r="E6027" t="s">
        <v>15</v>
      </c>
      <c r="F6027" s="1" t="s">
        <v>152</v>
      </c>
      <c r="G6027" t="s">
        <v>142</v>
      </c>
      <c r="H6027" s="1" t="s">
        <v>187</v>
      </c>
      <c r="I6027" s="1" t="str">
        <f t="shared" si="188"/>
        <v>iPad Slate</v>
      </c>
      <c r="J6027" s="1" t="str">
        <f t="shared" si="189"/>
        <v>iPad Slate</v>
      </c>
      <c r="K6027" t="s">
        <v>144</v>
      </c>
      <c r="L6027" t="s">
        <v>145</v>
      </c>
      <c r="M6027" s="47">
        <v>400</v>
      </c>
    </row>
    <row r="6028" spans="1:13" hidden="1" x14ac:dyDescent="0.3">
      <c r="A6028" s="1" t="s">
        <v>186</v>
      </c>
      <c r="B6028" s="1" t="s">
        <v>55</v>
      </c>
      <c r="C6028" t="s">
        <v>140</v>
      </c>
      <c r="D6028" s="1" t="s">
        <v>20</v>
      </c>
      <c r="E6028" t="s">
        <v>15</v>
      </c>
      <c r="F6028" s="1" t="s">
        <v>152</v>
      </c>
      <c r="G6028" t="s">
        <v>142</v>
      </c>
      <c r="H6028" s="1" t="s">
        <v>187</v>
      </c>
      <c r="I6028" s="1" t="str">
        <f t="shared" si="188"/>
        <v>iPad Slate</v>
      </c>
      <c r="J6028" s="1" t="str">
        <f t="shared" si="189"/>
        <v>iPad Slate</v>
      </c>
      <c r="K6028" t="s">
        <v>144</v>
      </c>
      <c r="L6028" t="s">
        <v>146</v>
      </c>
      <c r="M6028" s="47">
        <v>1143</v>
      </c>
    </row>
    <row r="6029" spans="1:13" hidden="1" x14ac:dyDescent="0.3">
      <c r="A6029" s="1" t="s">
        <v>186</v>
      </c>
      <c r="B6029" s="1" t="s">
        <v>55</v>
      </c>
      <c r="C6029" t="s">
        <v>140</v>
      </c>
      <c r="D6029" s="1" t="s">
        <v>20</v>
      </c>
      <c r="E6029" t="s">
        <v>15</v>
      </c>
      <c r="F6029" s="1" t="s">
        <v>152</v>
      </c>
      <c r="G6029" t="s">
        <v>142</v>
      </c>
      <c r="H6029" s="1" t="s">
        <v>187</v>
      </c>
      <c r="I6029" s="1" t="str">
        <f t="shared" si="188"/>
        <v>iPad Slate</v>
      </c>
      <c r="J6029" s="1" t="str">
        <f t="shared" si="189"/>
        <v>iPad Slate</v>
      </c>
      <c r="K6029" t="s">
        <v>144</v>
      </c>
      <c r="L6029" t="s">
        <v>147</v>
      </c>
      <c r="M6029" s="47">
        <v>1014</v>
      </c>
    </row>
    <row r="6030" spans="1:13" hidden="1" x14ac:dyDescent="0.3">
      <c r="A6030" s="1" t="s">
        <v>186</v>
      </c>
      <c r="B6030" s="1" t="s">
        <v>55</v>
      </c>
      <c r="C6030" t="s">
        <v>140</v>
      </c>
      <c r="D6030" s="1" t="s">
        <v>20</v>
      </c>
      <c r="E6030" t="s">
        <v>15</v>
      </c>
      <c r="F6030" s="1" t="s">
        <v>152</v>
      </c>
      <c r="G6030" t="s">
        <v>142</v>
      </c>
      <c r="H6030" s="1" t="s">
        <v>187</v>
      </c>
      <c r="I6030" s="1" t="str">
        <f t="shared" si="188"/>
        <v>iPad Slate</v>
      </c>
      <c r="J6030" s="1" t="str">
        <f t="shared" si="189"/>
        <v>iPad Slate</v>
      </c>
      <c r="K6030" t="s">
        <v>144</v>
      </c>
      <c r="L6030" t="s">
        <v>148</v>
      </c>
      <c r="M6030" s="47">
        <v>599</v>
      </c>
    </row>
    <row r="6031" spans="1:13" hidden="1" x14ac:dyDescent="0.3">
      <c r="A6031" s="1" t="s">
        <v>186</v>
      </c>
      <c r="B6031" s="1" t="s">
        <v>55</v>
      </c>
      <c r="C6031" t="s">
        <v>140</v>
      </c>
      <c r="D6031" s="1" t="s">
        <v>20</v>
      </c>
      <c r="E6031" t="s">
        <v>15</v>
      </c>
      <c r="F6031" s="1" t="s">
        <v>152</v>
      </c>
      <c r="G6031" t="s">
        <v>142</v>
      </c>
      <c r="H6031" s="1" t="s">
        <v>187</v>
      </c>
      <c r="I6031" s="1" t="str">
        <f t="shared" si="188"/>
        <v>iPad Slate</v>
      </c>
      <c r="J6031" s="1" t="str">
        <f t="shared" si="189"/>
        <v>iPad Slate</v>
      </c>
      <c r="K6031" t="s">
        <v>144</v>
      </c>
      <c r="L6031" t="s">
        <v>149</v>
      </c>
      <c r="M6031" s="47">
        <v>373</v>
      </c>
    </row>
    <row r="6032" spans="1:13" hidden="1" x14ac:dyDescent="0.3">
      <c r="A6032" s="1" t="s">
        <v>186</v>
      </c>
      <c r="B6032" s="1" t="s">
        <v>55</v>
      </c>
      <c r="C6032" t="s">
        <v>140</v>
      </c>
      <c r="D6032" s="1" t="s">
        <v>20</v>
      </c>
      <c r="E6032" t="s">
        <v>15</v>
      </c>
      <c r="F6032" s="1" t="s">
        <v>152</v>
      </c>
      <c r="G6032" t="s">
        <v>142</v>
      </c>
      <c r="H6032" s="1" t="s">
        <v>187</v>
      </c>
      <c r="I6032" s="1" t="str">
        <f t="shared" si="188"/>
        <v>iPad Slate</v>
      </c>
      <c r="J6032" s="1" t="str">
        <f t="shared" si="189"/>
        <v>iPad Slate</v>
      </c>
      <c r="K6032" t="s">
        <v>144</v>
      </c>
      <c r="L6032" t="s">
        <v>150</v>
      </c>
      <c r="M6032" s="47">
        <v>301</v>
      </c>
    </row>
    <row r="6033" spans="1:13" hidden="1" x14ac:dyDescent="0.3">
      <c r="A6033" s="1" t="s">
        <v>186</v>
      </c>
      <c r="B6033" s="1" t="s">
        <v>55</v>
      </c>
      <c r="C6033" t="s">
        <v>140</v>
      </c>
      <c r="D6033" s="1" t="s">
        <v>20</v>
      </c>
      <c r="E6033" t="s">
        <v>15</v>
      </c>
      <c r="F6033" s="1" t="s">
        <v>152</v>
      </c>
      <c r="G6033" t="s">
        <v>142</v>
      </c>
      <c r="H6033" s="1" t="s">
        <v>187</v>
      </c>
      <c r="I6033" s="1" t="str">
        <f t="shared" si="188"/>
        <v>iPad Slate</v>
      </c>
      <c r="J6033" s="1" t="str">
        <f t="shared" si="189"/>
        <v>iPad Slate</v>
      </c>
      <c r="K6033" t="s">
        <v>144</v>
      </c>
      <c r="L6033" t="s">
        <v>151</v>
      </c>
      <c r="M6033" s="47">
        <v>64</v>
      </c>
    </row>
    <row r="6034" spans="1:13" hidden="1" x14ac:dyDescent="0.3">
      <c r="A6034" s="1" t="s">
        <v>186</v>
      </c>
      <c r="B6034" s="1" t="s">
        <v>55</v>
      </c>
      <c r="C6034" t="s">
        <v>153</v>
      </c>
      <c r="D6034" s="1" t="s">
        <v>17</v>
      </c>
      <c r="E6034" t="s">
        <v>8</v>
      </c>
      <c r="F6034" s="1" t="s">
        <v>154</v>
      </c>
      <c r="G6034" t="s">
        <v>142</v>
      </c>
      <c r="H6034" s="1" t="s">
        <v>187</v>
      </c>
      <c r="I6034" s="1" t="str">
        <f t="shared" si="188"/>
        <v>AIO DT</v>
      </c>
      <c r="J6034" s="1" t="str">
        <f t="shared" si="189"/>
        <v>AIO DT</v>
      </c>
      <c r="K6034" t="s">
        <v>143</v>
      </c>
      <c r="L6034" t="s">
        <v>143</v>
      </c>
      <c r="M6034" s="47">
        <v>2686</v>
      </c>
    </row>
    <row r="6035" spans="1:13" hidden="1" x14ac:dyDescent="0.3">
      <c r="A6035" s="1" t="s">
        <v>186</v>
      </c>
      <c r="B6035" s="1" t="s">
        <v>55</v>
      </c>
      <c r="C6035" t="s">
        <v>153</v>
      </c>
      <c r="D6035" s="1" t="s">
        <v>17</v>
      </c>
      <c r="E6035" t="s">
        <v>8</v>
      </c>
      <c r="F6035" s="1" t="s">
        <v>154</v>
      </c>
      <c r="G6035" t="s">
        <v>142</v>
      </c>
      <c r="H6035" s="1" t="s">
        <v>187</v>
      </c>
      <c r="I6035" s="1" t="str">
        <f t="shared" si="188"/>
        <v>AIO DT</v>
      </c>
      <c r="J6035" s="1" t="str">
        <f t="shared" si="189"/>
        <v>AIO DT</v>
      </c>
      <c r="K6035" t="s">
        <v>144</v>
      </c>
      <c r="L6035" t="s">
        <v>145</v>
      </c>
      <c r="M6035" s="47">
        <v>3409</v>
      </c>
    </row>
    <row r="6036" spans="1:13" hidden="1" x14ac:dyDescent="0.3">
      <c r="A6036" s="1" t="s">
        <v>186</v>
      </c>
      <c r="B6036" s="1" t="s">
        <v>55</v>
      </c>
      <c r="C6036" t="s">
        <v>153</v>
      </c>
      <c r="D6036" s="1" t="s">
        <v>17</v>
      </c>
      <c r="E6036" t="s">
        <v>8</v>
      </c>
      <c r="F6036" s="1" t="s">
        <v>154</v>
      </c>
      <c r="G6036" t="s">
        <v>142</v>
      </c>
      <c r="H6036" s="1" t="s">
        <v>187</v>
      </c>
      <c r="I6036" s="1" t="str">
        <f t="shared" si="188"/>
        <v>AIO DT</v>
      </c>
      <c r="J6036" s="1" t="str">
        <f t="shared" si="189"/>
        <v>AIO DT</v>
      </c>
      <c r="K6036" t="s">
        <v>144</v>
      </c>
      <c r="L6036" t="s">
        <v>146</v>
      </c>
      <c r="M6036" s="47">
        <v>2266</v>
      </c>
    </row>
    <row r="6037" spans="1:13" hidden="1" x14ac:dyDescent="0.3">
      <c r="A6037" s="1" t="s">
        <v>186</v>
      </c>
      <c r="B6037" s="1" t="s">
        <v>55</v>
      </c>
      <c r="C6037" t="s">
        <v>153</v>
      </c>
      <c r="D6037" s="1" t="s">
        <v>17</v>
      </c>
      <c r="E6037" t="s">
        <v>8</v>
      </c>
      <c r="F6037" s="1" t="s">
        <v>154</v>
      </c>
      <c r="G6037" t="s">
        <v>142</v>
      </c>
      <c r="H6037" s="1" t="s">
        <v>187</v>
      </c>
      <c r="I6037" s="1" t="str">
        <f t="shared" si="188"/>
        <v>AIO DT</v>
      </c>
      <c r="J6037" s="1" t="str">
        <f t="shared" si="189"/>
        <v>AIO DT</v>
      </c>
      <c r="K6037" t="s">
        <v>144</v>
      </c>
      <c r="L6037" t="s">
        <v>147</v>
      </c>
      <c r="M6037" s="47">
        <v>4708</v>
      </c>
    </row>
    <row r="6038" spans="1:13" hidden="1" x14ac:dyDescent="0.3">
      <c r="A6038" s="1" t="s">
        <v>186</v>
      </c>
      <c r="B6038" s="1" t="s">
        <v>55</v>
      </c>
      <c r="C6038" t="s">
        <v>153</v>
      </c>
      <c r="D6038" s="1" t="s">
        <v>17</v>
      </c>
      <c r="E6038" t="s">
        <v>8</v>
      </c>
      <c r="F6038" s="1" t="s">
        <v>154</v>
      </c>
      <c r="G6038" t="s">
        <v>142</v>
      </c>
      <c r="H6038" s="1" t="s">
        <v>187</v>
      </c>
      <c r="I6038" s="1" t="str">
        <f t="shared" si="188"/>
        <v>AIO DT</v>
      </c>
      <c r="J6038" s="1" t="str">
        <f t="shared" si="189"/>
        <v>AIO DT</v>
      </c>
      <c r="K6038" t="s">
        <v>144</v>
      </c>
      <c r="L6038" t="s">
        <v>148</v>
      </c>
      <c r="M6038" s="47">
        <v>1786</v>
      </c>
    </row>
    <row r="6039" spans="1:13" hidden="1" x14ac:dyDescent="0.3">
      <c r="A6039" s="1" t="s">
        <v>186</v>
      </c>
      <c r="B6039" s="1" t="s">
        <v>55</v>
      </c>
      <c r="C6039" t="s">
        <v>153</v>
      </c>
      <c r="D6039" s="1" t="s">
        <v>17</v>
      </c>
      <c r="E6039" t="s">
        <v>8</v>
      </c>
      <c r="F6039" s="1" t="s">
        <v>154</v>
      </c>
      <c r="G6039" t="s">
        <v>142</v>
      </c>
      <c r="H6039" s="1" t="s">
        <v>187</v>
      </c>
      <c r="I6039" s="1" t="str">
        <f t="shared" si="188"/>
        <v>AIO DT</v>
      </c>
      <c r="J6039" s="1" t="str">
        <f t="shared" si="189"/>
        <v>AIO DT</v>
      </c>
      <c r="K6039" t="s">
        <v>144</v>
      </c>
      <c r="L6039" t="s">
        <v>149</v>
      </c>
      <c r="M6039" s="47">
        <v>1243</v>
      </c>
    </row>
    <row r="6040" spans="1:13" hidden="1" x14ac:dyDescent="0.3">
      <c r="A6040" s="1" t="s">
        <v>186</v>
      </c>
      <c r="B6040" s="1" t="s">
        <v>55</v>
      </c>
      <c r="C6040" t="s">
        <v>153</v>
      </c>
      <c r="D6040" s="1" t="s">
        <v>17</v>
      </c>
      <c r="E6040" t="s">
        <v>8</v>
      </c>
      <c r="F6040" s="1" t="s">
        <v>154</v>
      </c>
      <c r="G6040" t="s">
        <v>142</v>
      </c>
      <c r="H6040" s="1" t="s">
        <v>187</v>
      </c>
      <c r="I6040" s="1" t="str">
        <f t="shared" si="188"/>
        <v>AIO DT</v>
      </c>
      <c r="J6040" s="1" t="str">
        <f t="shared" si="189"/>
        <v>AIO DT</v>
      </c>
      <c r="K6040" t="s">
        <v>144</v>
      </c>
      <c r="L6040" t="s">
        <v>150</v>
      </c>
      <c r="M6040" s="47">
        <v>1127</v>
      </c>
    </row>
    <row r="6041" spans="1:13" hidden="1" x14ac:dyDescent="0.3">
      <c r="A6041" s="1" t="s">
        <v>186</v>
      </c>
      <c r="B6041" s="1" t="s">
        <v>55</v>
      </c>
      <c r="C6041" t="s">
        <v>153</v>
      </c>
      <c r="D6041" s="1" t="s">
        <v>17</v>
      </c>
      <c r="E6041" t="s">
        <v>8</v>
      </c>
      <c r="F6041" s="1" t="s">
        <v>154</v>
      </c>
      <c r="G6041" t="s">
        <v>142</v>
      </c>
      <c r="H6041" s="1" t="s">
        <v>187</v>
      </c>
      <c r="I6041" s="1" t="str">
        <f t="shared" si="188"/>
        <v>AIO DT</v>
      </c>
      <c r="J6041" s="1" t="str">
        <f t="shared" si="189"/>
        <v>AIO DT</v>
      </c>
      <c r="K6041" t="s">
        <v>144</v>
      </c>
      <c r="L6041" t="s">
        <v>151</v>
      </c>
      <c r="M6041" s="47">
        <v>6063</v>
      </c>
    </row>
    <row r="6042" spans="1:13" hidden="1" x14ac:dyDescent="0.3">
      <c r="A6042" s="1" t="s">
        <v>186</v>
      </c>
      <c r="B6042" s="1" t="s">
        <v>55</v>
      </c>
      <c r="C6042" t="s">
        <v>153</v>
      </c>
      <c r="D6042" s="1" t="s">
        <v>17</v>
      </c>
      <c r="E6042" t="s">
        <v>8</v>
      </c>
      <c r="F6042" s="1" t="s">
        <v>154</v>
      </c>
      <c r="G6042" t="s">
        <v>155</v>
      </c>
      <c r="H6042" s="1" t="s">
        <v>187</v>
      </c>
      <c r="I6042" s="1" t="str">
        <f t="shared" si="188"/>
        <v>AIO DT</v>
      </c>
      <c r="J6042" s="1" t="str">
        <f t="shared" si="189"/>
        <v>AIO DT</v>
      </c>
      <c r="K6042" t="s">
        <v>143</v>
      </c>
      <c r="L6042" t="s">
        <v>143</v>
      </c>
      <c r="M6042" s="47">
        <v>686</v>
      </c>
    </row>
    <row r="6043" spans="1:13" hidden="1" x14ac:dyDescent="0.3">
      <c r="A6043" s="1" t="s">
        <v>186</v>
      </c>
      <c r="B6043" s="1" t="s">
        <v>55</v>
      </c>
      <c r="C6043" t="s">
        <v>153</v>
      </c>
      <c r="D6043" s="1" t="s">
        <v>17</v>
      </c>
      <c r="E6043" t="s">
        <v>8</v>
      </c>
      <c r="F6043" s="1" t="s">
        <v>154</v>
      </c>
      <c r="G6043" t="s">
        <v>155</v>
      </c>
      <c r="H6043" s="1" t="s">
        <v>187</v>
      </c>
      <c r="I6043" s="1" t="str">
        <f t="shared" si="188"/>
        <v>AIO DT</v>
      </c>
      <c r="J6043" s="1" t="str">
        <f t="shared" si="189"/>
        <v>AIO DT</v>
      </c>
      <c r="K6043" t="s">
        <v>144</v>
      </c>
      <c r="L6043" t="s">
        <v>145</v>
      </c>
      <c r="M6043" s="47">
        <v>347</v>
      </c>
    </row>
    <row r="6044" spans="1:13" hidden="1" x14ac:dyDescent="0.3">
      <c r="A6044" s="1" t="s">
        <v>186</v>
      </c>
      <c r="B6044" s="1" t="s">
        <v>55</v>
      </c>
      <c r="C6044" t="s">
        <v>153</v>
      </c>
      <c r="D6044" s="1" t="s">
        <v>17</v>
      </c>
      <c r="E6044" t="s">
        <v>8</v>
      </c>
      <c r="F6044" s="1" t="s">
        <v>154</v>
      </c>
      <c r="G6044" t="s">
        <v>155</v>
      </c>
      <c r="H6044" s="1" t="s">
        <v>187</v>
      </c>
      <c r="I6044" s="1" t="str">
        <f t="shared" si="188"/>
        <v>AIO DT</v>
      </c>
      <c r="J6044" s="1" t="str">
        <f t="shared" si="189"/>
        <v>AIO DT</v>
      </c>
      <c r="K6044" t="s">
        <v>144</v>
      </c>
      <c r="L6044" t="s">
        <v>146</v>
      </c>
      <c r="M6044" s="47">
        <v>230</v>
      </c>
    </row>
    <row r="6045" spans="1:13" hidden="1" x14ac:dyDescent="0.3">
      <c r="A6045" s="1" t="s">
        <v>186</v>
      </c>
      <c r="B6045" s="1" t="s">
        <v>55</v>
      </c>
      <c r="C6045" t="s">
        <v>153</v>
      </c>
      <c r="D6045" s="1" t="s">
        <v>17</v>
      </c>
      <c r="E6045" t="s">
        <v>8</v>
      </c>
      <c r="F6045" s="1" t="s">
        <v>154</v>
      </c>
      <c r="G6045" t="s">
        <v>155</v>
      </c>
      <c r="H6045" s="1" t="s">
        <v>187</v>
      </c>
      <c r="I6045" s="1" t="str">
        <f t="shared" si="188"/>
        <v>AIO DT</v>
      </c>
      <c r="J6045" s="1" t="str">
        <f t="shared" si="189"/>
        <v>AIO DT</v>
      </c>
      <c r="K6045" t="s">
        <v>144</v>
      </c>
      <c r="L6045" t="s">
        <v>147</v>
      </c>
      <c r="M6045" s="47">
        <v>479</v>
      </c>
    </row>
    <row r="6046" spans="1:13" hidden="1" x14ac:dyDescent="0.3">
      <c r="A6046" s="1" t="s">
        <v>186</v>
      </c>
      <c r="B6046" s="1" t="s">
        <v>55</v>
      </c>
      <c r="C6046" t="s">
        <v>153</v>
      </c>
      <c r="D6046" s="1" t="s">
        <v>17</v>
      </c>
      <c r="E6046" t="s">
        <v>8</v>
      </c>
      <c r="F6046" s="1" t="s">
        <v>154</v>
      </c>
      <c r="G6046" t="s">
        <v>155</v>
      </c>
      <c r="H6046" s="1" t="s">
        <v>187</v>
      </c>
      <c r="I6046" s="1" t="str">
        <f t="shared" si="188"/>
        <v>AIO DT</v>
      </c>
      <c r="J6046" s="1" t="str">
        <f t="shared" si="189"/>
        <v>AIO DT</v>
      </c>
      <c r="K6046" t="s">
        <v>144</v>
      </c>
      <c r="L6046" t="s">
        <v>148</v>
      </c>
      <c r="M6046" s="47">
        <v>182</v>
      </c>
    </row>
    <row r="6047" spans="1:13" hidden="1" x14ac:dyDescent="0.3">
      <c r="A6047" s="1" t="s">
        <v>186</v>
      </c>
      <c r="B6047" s="1" t="s">
        <v>55</v>
      </c>
      <c r="C6047" t="s">
        <v>153</v>
      </c>
      <c r="D6047" s="1" t="s">
        <v>17</v>
      </c>
      <c r="E6047" t="s">
        <v>8</v>
      </c>
      <c r="F6047" s="1" t="s">
        <v>154</v>
      </c>
      <c r="G6047" t="s">
        <v>155</v>
      </c>
      <c r="H6047" s="1" t="s">
        <v>187</v>
      </c>
      <c r="I6047" s="1" t="str">
        <f t="shared" si="188"/>
        <v>AIO DT</v>
      </c>
      <c r="J6047" s="1" t="str">
        <f t="shared" si="189"/>
        <v>AIO DT</v>
      </c>
      <c r="K6047" t="s">
        <v>144</v>
      </c>
      <c r="L6047" t="s">
        <v>149</v>
      </c>
      <c r="M6047" s="47">
        <v>126</v>
      </c>
    </row>
    <row r="6048" spans="1:13" hidden="1" x14ac:dyDescent="0.3">
      <c r="A6048" s="1" t="s">
        <v>186</v>
      </c>
      <c r="B6048" s="1" t="s">
        <v>55</v>
      </c>
      <c r="C6048" t="s">
        <v>153</v>
      </c>
      <c r="D6048" s="1" t="s">
        <v>17</v>
      </c>
      <c r="E6048" t="s">
        <v>8</v>
      </c>
      <c r="F6048" s="1" t="s">
        <v>154</v>
      </c>
      <c r="G6048" t="s">
        <v>155</v>
      </c>
      <c r="H6048" s="1" t="s">
        <v>187</v>
      </c>
      <c r="I6048" s="1" t="str">
        <f t="shared" si="188"/>
        <v>AIO DT</v>
      </c>
      <c r="J6048" s="1" t="str">
        <f t="shared" si="189"/>
        <v>AIO DT</v>
      </c>
      <c r="K6048" t="s">
        <v>144</v>
      </c>
      <c r="L6048" t="s">
        <v>150</v>
      </c>
      <c r="M6048" s="47">
        <v>116</v>
      </c>
    </row>
    <row r="6049" spans="1:13" hidden="1" x14ac:dyDescent="0.3">
      <c r="A6049" s="1" t="s">
        <v>186</v>
      </c>
      <c r="B6049" s="1" t="s">
        <v>55</v>
      </c>
      <c r="C6049" t="s">
        <v>153</v>
      </c>
      <c r="D6049" s="1" t="s">
        <v>17</v>
      </c>
      <c r="E6049" t="s">
        <v>8</v>
      </c>
      <c r="F6049" s="1" t="s">
        <v>154</v>
      </c>
      <c r="G6049" t="s">
        <v>155</v>
      </c>
      <c r="H6049" s="1" t="s">
        <v>187</v>
      </c>
      <c r="I6049" s="1" t="str">
        <f t="shared" si="188"/>
        <v>AIO DT</v>
      </c>
      <c r="J6049" s="1" t="str">
        <f t="shared" si="189"/>
        <v>AIO DT</v>
      </c>
      <c r="K6049" t="s">
        <v>144</v>
      </c>
      <c r="L6049" t="s">
        <v>151</v>
      </c>
      <c r="M6049" s="47">
        <v>618</v>
      </c>
    </row>
    <row r="6050" spans="1:13" hidden="1" x14ac:dyDescent="0.3">
      <c r="A6050" s="1" t="s">
        <v>186</v>
      </c>
      <c r="B6050" s="1" t="s">
        <v>55</v>
      </c>
      <c r="C6050" t="s">
        <v>153</v>
      </c>
      <c r="D6050" s="1" t="s">
        <v>17</v>
      </c>
      <c r="E6050" t="s">
        <v>6</v>
      </c>
      <c r="F6050" s="1" t="s">
        <v>154</v>
      </c>
      <c r="G6050" t="s">
        <v>142</v>
      </c>
      <c r="H6050" s="1" t="s">
        <v>187</v>
      </c>
      <c r="I6050" s="1" t="str">
        <f t="shared" si="188"/>
        <v>Small DT</v>
      </c>
      <c r="J6050" s="1" t="str">
        <f t="shared" si="189"/>
        <v>Small DT</v>
      </c>
      <c r="K6050" t="s">
        <v>144</v>
      </c>
      <c r="L6050" t="s">
        <v>145</v>
      </c>
      <c r="M6050" s="47">
        <v>652</v>
      </c>
    </row>
    <row r="6051" spans="1:13" hidden="1" x14ac:dyDescent="0.3">
      <c r="A6051" s="1" t="s">
        <v>186</v>
      </c>
      <c r="B6051" s="1" t="s">
        <v>55</v>
      </c>
      <c r="C6051" t="s">
        <v>153</v>
      </c>
      <c r="D6051" s="1" t="s">
        <v>17</v>
      </c>
      <c r="E6051" t="s">
        <v>6</v>
      </c>
      <c r="F6051" s="1" t="s">
        <v>154</v>
      </c>
      <c r="G6051" t="s">
        <v>142</v>
      </c>
      <c r="H6051" s="1" t="s">
        <v>187</v>
      </c>
      <c r="I6051" s="1" t="str">
        <f t="shared" si="188"/>
        <v>Small DT</v>
      </c>
      <c r="J6051" s="1" t="str">
        <f t="shared" si="189"/>
        <v>Small DT</v>
      </c>
      <c r="K6051" t="s">
        <v>144</v>
      </c>
      <c r="L6051" t="s">
        <v>146</v>
      </c>
      <c r="M6051" s="47">
        <v>1067</v>
      </c>
    </row>
    <row r="6052" spans="1:13" hidden="1" x14ac:dyDescent="0.3">
      <c r="A6052" s="1" t="s">
        <v>186</v>
      </c>
      <c r="B6052" s="1" t="s">
        <v>55</v>
      </c>
      <c r="C6052" t="s">
        <v>153</v>
      </c>
      <c r="D6052" s="1" t="s">
        <v>17</v>
      </c>
      <c r="E6052" t="s">
        <v>6</v>
      </c>
      <c r="F6052" s="1" t="s">
        <v>154</v>
      </c>
      <c r="G6052" t="s">
        <v>142</v>
      </c>
      <c r="H6052" s="1" t="s">
        <v>187</v>
      </c>
      <c r="I6052" s="1" t="str">
        <f t="shared" si="188"/>
        <v>Small DT</v>
      </c>
      <c r="J6052" s="1" t="str">
        <f t="shared" si="189"/>
        <v>Small DT</v>
      </c>
      <c r="K6052" t="s">
        <v>144</v>
      </c>
      <c r="L6052" t="s">
        <v>147</v>
      </c>
      <c r="M6052" s="47">
        <v>1517</v>
      </c>
    </row>
    <row r="6053" spans="1:13" hidden="1" x14ac:dyDescent="0.3">
      <c r="A6053" s="1" t="s">
        <v>186</v>
      </c>
      <c r="B6053" s="1" t="s">
        <v>55</v>
      </c>
      <c r="C6053" t="s">
        <v>153</v>
      </c>
      <c r="D6053" s="1" t="s">
        <v>17</v>
      </c>
      <c r="E6053" t="s">
        <v>6</v>
      </c>
      <c r="F6053" s="1" t="s">
        <v>154</v>
      </c>
      <c r="G6053" t="s">
        <v>142</v>
      </c>
      <c r="H6053" s="1" t="s">
        <v>187</v>
      </c>
      <c r="I6053" s="1" t="str">
        <f t="shared" si="188"/>
        <v>Small DT</v>
      </c>
      <c r="J6053" s="1" t="str">
        <f t="shared" si="189"/>
        <v>Small DT</v>
      </c>
      <c r="K6053" t="s">
        <v>144</v>
      </c>
      <c r="L6053" t="s">
        <v>148</v>
      </c>
      <c r="M6053" s="47">
        <v>709</v>
      </c>
    </row>
    <row r="6054" spans="1:13" hidden="1" x14ac:dyDescent="0.3">
      <c r="A6054" s="1" t="s">
        <v>186</v>
      </c>
      <c r="B6054" s="1" t="s">
        <v>55</v>
      </c>
      <c r="C6054" t="s">
        <v>153</v>
      </c>
      <c r="D6054" s="1" t="s">
        <v>17</v>
      </c>
      <c r="E6054" t="s">
        <v>6</v>
      </c>
      <c r="F6054" s="1" t="s">
        <v>154</v>
      </c>
      <c r="G6054" t="s">
        <v>142</v>
      </c>
      <c r="H6054" s="1" t="s">
        <v>187</v>
      </c>
      <c r="I6054" s="1" t="str">
        <f t="shared" si="188"/>
        <v>Small DT</v>
      </c>
      <c r="J6054" s="1" t="str">
        <f t="shared" si="189"/>
        <v>Small DT</v>
      </c>
      <c r="K6054" t="s">
        <v>144</v>
      </c>
      <c r="L6054" t="s">
        <v>149</v>
      </c>
      <c r="M6054" s="47">
        <v>521</v>
      </c>
    </row>
    <row r="6055" spans="1:13" hidden="1" x14ac:dyDescent="0.3">
      <c r="A6055" s="1" t="s">
        <v>186</v>
      </c>
      <c r="B6055" s="1" t="s">
        <v>55</v>
      </c>
      <c r="C6055" t="s">
        <v>153</v>
      </c>
      <c r="D6055" s="1" t="s">
        <v>17</v>
      </c>
      <c r="E6055" t="s">
        <v>6</v>
      </c>
      <c r="F6055" s="1" t="s">
        <v>154</v>
      </c>
      <c r="G6055" t="s">
        <v>142</v>
      </c>
      <c r="H6055" s="1" t="s">
        <v>187</v>
      </c>
      <c r="I6055" s="1" t="str">
        <f t="shared" si="188"/>
        <v>Small DT</v>
      </c>
      <c r="J6055" s="1" t="str">
        <f t="shared" si="189"/>
        <v>Small DT</v>
      </c>
      <c r="K6055" t="s">
        <v>144</v>
      </c>
      <c r="L6055" t="s">
        <v>150</v>
      </c>
      <c r="M6055" s="47">
        <v>564</v>
      </c>
    </row>
    <row r="6056" spans="1:13" hidden="1" x14ac:dyDescent="0.3">
      <c r="A6056" s="1" t="s">
        <v>186</v>
      </c>
      <c r="B6056" s="1" t="s">
        <v>55</v>
      </c>
      <c r="C6056" t="s">
        <v>153</v>
      </c>
      <c r="D6056" s="1" t="s">
        <v>17</v>
      </c>
      <c r="E6056" t="s">
        <v>6</v>
      </c>
      <c r="F6056" s="1" t="s">
        <v>154</v>
      </c>
      <c r="G6056" t="s">
        <v>142</v>
      </c>
      <c r="H6056" s="1" t="s">
        <v>187</v>
      </c>
      <c r="I6056" s="1" t="str">
        <f t="shared" si="188"/>
        <v>Small DT</v>
      </c>
      <c r="J6056" s="1" t="str">
        <f t="shared" si="189"/>
        <v>Small DT</v>
      </c>
      <c r="K6056" t="s">
        <v>144</v>
      </c>
      <c r="L6056" t="s">
        <v>151</v>
      </c>
      <c r="M6056" s="47">
        <v>1672</v>
      </c>
    </row>
    <row r="6057" spans="1:13" hidden="1" x14ac:dyDescent="0.3">
      <c r="A6057" s="1" t="s">
        <v>186</v>
      </c>
      <c r="B6057" s="1" t="s">
        <v>55</v>
      </c>
      <c r="C6057" t="s">
        <v>153</v>
      </c>
      <c r="D6057" s="1" t="s">
        <v>17</v>
      </c>
      <c r="E6057" t="s">
        <v>7</v>
      </c>
      <c r="F6057" s="1" t="s">
        <v>154</v>
      </c>
      <c r="G6057" t="s">
        <v>142</v>
      </c>
      <c r="H6057" s="1" t="s">
        <v>187</v>
      </c>
      <c r="I6057" s="1" t="str">
        <f t="shared" si="188"/>
        <v>Tower DT</v>
      </c>
      <c r="J6057" s="1" t="str">
        <f t="shared" si="189"/>
        <v>Tower DT</v>
      </c>
      <c r="K6057" t="s">
        <v>143</v>
      </c>
      <c r="L6057" t="s">
        <v>143</v>
      </c>
      <c r="M6057" s="47">
        <v>2643</v>
      </c>
    </row>
    <row r="6058" spans="1:13" hidden="1" x14ac:dyDescent="0.3">
      <c r="A6058" s="1" t="s">
        <v>186</v>
      </c>
      <c r="B6058" s="1" t="s">
        <v>55</v>
      </c>
      <c r="C6058" t="s">
        <v>153</v>
      </c>
      <c r="D6058" s="1" t="s">
        <v>17</v>
      </c>
      <c r="E6058" t="s">
        <v>7</v>
      </c>
      <c r="F6058" s="1" t="s">
        <v>154</v>
      </c>
      <c r="G6058" t="s">
        <v>142</v>
      </c>
      <c r="H6058" s="1" t="s">
        <v>187</v>
      </c>
      <c r="I6058" s="1" t="str">
        <f t="shared" si="188"/>
        <v>Tower DT</v>
      </c>
      <c r="J6058" s="1" t="str">
        <f t="shared" si="189"/>
        <v>Tower DT</v>
      </c>
      <c r="K6058" t="s">
        <v>144</v>
      </c>
      <c r="L6058" t="s">
        <v>145</v>
      </c>
      <c r="M6058" s="47">
        <v>4496</v>
      </c>
    </row>
    <row r="6059" spans="1:13" hidden="1" x14ac:dyDescent="0.3">
      <c r="A6059" s="1" t="s">
        <v>186</v>
      </c>
      <c r="B6059" s="1" t="s">
        <v>55</v>
      </c>
      <c r="C6059" t="s">
        <v>153</v>
      </c>
      <c r="D6059" s="1" t="s">
        <v>17</v>
      </c>
      <c r="E6059" t="s">
        <v>7</v>
      </c>
      <c r="F6059" s="1" t="s">
        <v>154</v>
      </c>
      <c r="G6059" t="s">
        <v>142</v>
      </c>
      <c r="H6059" s="1" t="s">
        <v>187</v>
      </c>
      <c r="I6059" s="1" t="str">
        <f t="shared" si="188"/>
        <v>Tower DT</v>
      </c>
      <c r="J6059" s="1" t="str">
        <f t="shared" si="189"/>
        <v>Tower DT</v>
      </c>
      <c r="K6059" t="s">
        <v>144</v>
      </c>
      <c r="L6059" t="s">
        <v>146</v>
      </c>
      <c r="M6059" s="47">
        <v>6307</v>
      </c>
    </row>
    <row r="6060" spans="1:13" hidden="1" x14ac:dyDescent="0.3">
      <c r="A6060" s="1" t="s">
        <v>186</v>
      </c>
      <c r="B6060" s="1" t="s">
        <v>55</v>
      </c>
      <c r="C6060" t="s">
        <v>153</v>
      </c>
      <c r="D6060" s="1" t="s">
        <v>17</v>
      </c>
      <c r="E6060" t="s">
        <v>7</v>
      </c>
      <c r="F6060" s="1" t="s">
        <v>154</v>
      </c>
      <c r="G6060" t="s">
        <v>142</v>
      </c>
      <c r="H6060" s="1" t="s">
        <v>187</v>
      </c>
      <c r="I6060" s="1" t="str">
        <f t="shared" si="188"/>
        <v>Tower DT</v>
      </c>
      <c r="J6060" s="1" t="str">
        <f t="shared" si="189"/>
        <v>Tower DT</v>
      </c>
      <c r="K6060" t="s">
        <v>144</v>
      </c>
      <c r="L6060" t="s">
        <v>147</v>
      </c>
      <c r="M6060" s="47">
        <v>5853</v>
      </c>
    </row>
    <row r="6061" spans="1:13" hidden="1" x14ac:dyDescent="0.3">
      <c r="A6061" s="1" t="s">
        <v>186</v>
      </c>
      <c r="B6061" s="1" t="s">
        <v>55</v>
      </c>
      <c r="C6061" t="s">
        <v>153</v>
      </c>
      <c r="D6061" s="1" t="s">
        <v>17</v>
      </c>
      <c r="E6061" t="s">
        <v>7</v>
      </c>
      <c r="F6061" s="1" t="s">
        <v>154</v>
      </c>
      <c r="G6061" t="s">
        <v>142</v>
      </c>
      <c r="H6061" s="1" t="s">
        <v>187</v>
      </c>
      <c r="I6061" s="1" t="str">
        <f t="shared" si="188"/>
        <v>Tower DT</v>
      </c>
      <c r="J6061" s="1" t="str">
        <f t="shared" si="189"/>
        <v>Tower DT</v>
      </c>
      <c r="K6061" t="s">
        <v>144</v>
      </c>
      <c r="L6061" t="s">
        <v>148</v>
      </c>
      <c r="M6061" s="47">
        <v>6936</v>
      </c>
    </row>
    <row r="6062" spans="1:13" hidden="1" x14ac:dyDescent="0.3">
      <c r="A6062" s="1" t="s">
        <v>186</v>
      </c>
      <c r="B6062" s="1" t="s">
        <v>55</v>
      </c>
      <c r="C6062" t="s">
        <v>153</v>
      </c>
      <c r="D6062" s="1" t="s">
        <v>17</v>
      </c>
      <c r="E6062" t="s">
        <v>7</v>
      </c>
      <c r="F6062" s="1" t="s">
        <v>154</v>
      </c>
      <c r="G6062" t="s">
        <v>142</v>
      </c>
      <c r="H6062" s="1" t="s">
        <v>187</v>
      </c>
      <c r="I6062" s="1" t="str">
        <f t="shared" si="188"/>
        <v>Tower DT</v>
      </c>
      <c r="J6062" s="1" t="str">
        <f t="shared" si="189"/>
        <v>Tower DT</v>
      </c>
      <c r="K6062" t="s">
        <v>144</v>
      </c>
      <c r="L6062" t="s">
        <v>149</v>
      </c>
      <c r="M6062" s="47">
        <v>7654</v>
      </c>
    </row>
    <row r="6063" spans="1:13" hidden="1" x14ac:dyDescent="0.3">
      <c r="A6063" s="1" t="s">
        <v>186</v>
      </c>
      <c r="B6063" s="1" t="s">
        <v>55</v>
      </c>
      <c r="C6063" t="s">
        <v>153</v>
      </c>
      <c r="D6063" s="1" t="s">
        <v>17</v>
      </c>
      <c r="E6063" t="s">
        <v>7</v>
      </c>
      <c r="F6063" s="1" t="s">
        <v>154</v>
      </c>
      <c r="G6063" t="s">
        <v>142</v>
      </c>
      <c r="H6063" s="1" t="s">
        <v>187</v>
      </c>
      <c r="I6063" s="1" t="str">
        <f t="shared" si="188"/>
        <v>Tower DT</v>
      </c>
      <c r="J6063" s="1" t="str">
        <f t="shared" si="189"/>
        <v>Tower DT</v>
      </c>
      <c r="K6063" t="s">
        <v>144</v>
      </c>
      <c r="L6063" t="s">
        <v>150</v>
      </c>
      <c r="M6063" s="47">
        <v>1576</v>
      </c>
    </row>
    <row r="6064" spans="1:13" hidden="1" x14ac:dyDescent="0.3">
      <c r="A6064" s="1" t="s">
        <v>186</v>
      </c>
      <c r="B6064" s="1" t="s">
        <v>55</v>
      </c>
      <c r="C6064" t="s">
        <v>153</v>
      </c>
      <c r="D6064" s="1" t="s">
        <v>17</v>
      </c>
      <c r="E6064" t="s">
        <v>7</v>
      </c>
      <c r="F6064" s="1" t="s">
        <v>154</v>
      </c>
      <c r="G6064" t="s">
        <v>142</v>
      </c>
      <c r="H6064" s="1" t="s">
        <v>187</v>
      </c>
      <c r="I6064" s="1" t="str">
        <f t="shared" si="188"/>
        <v>Tower DT</v>
      </c>
      <c r="J6064" s="1" t="str">
        <f t="shared" si="189"/>
        <v>Tower DT</v>
      </c>
      <c r="K6064" t="s">
        <v>144</v>
      </c>
      <c r="L6064" t="s">
        <v>151</v>
      </c>
      <c r="M6064" s="47">
        <v>11800</v>
      </c>
    </row>
    <row r="6065" spans="1:13" hidden="1" x14ac:dyDescent="0.3">
      <c r="A6065" s="1" t="s">
        <v>186</v>
      </c>
      <c r="B6065" s="1" t="s">
        <v>55</v>
      </c>
      <c r="C6065" t="s">
        <v>153</v>
      </c>
      <c r="D6065" s="1" t="s">
        <v>17</v>
      </c>
      <c r="E6065" t="s">
        <v>7</v>
      </c>
      <c r="F6065" s="1" t="s">
        <v>154</v>
      </c>
      <c r="G6065" t="s">
        <v>155</v>
      </c>
      <c r="H6065" s="1" t="s">
        <v>187</v>
      </c>
      <c r="I6065" s="1" t="str">
        <f t="shared" si="188"/>
        <v>Tower Gaming Capable DT</v>
      </c>
      <c r="J6065" s="1" t="str">
        <f t="shared" si="189"/>
        <v>Tower Gaming Capable DT</v>
      </c>
      <c r="K6065" t="s">
        <v>143</v>
      </c>
      <c r="L6065" t="s">
        <v>143</v>
      </c>
      <c r="M6065" s="47">
        <v>1524</v>
      </c>
    </row>
    <row r="6066" spans="1:13" hidden="1" x14ac:dyDescent="0.3">
      <c r="A6066" s="1" t="s">
        <v>186</v>
      </c>
      <c r="B6066" s="1" t="s">
        <v>55</v>
      </c>
      <c r="C6066" t="s">
        <v>153</v>
      </c>
      <c r="D6066" s="1" t="s">
        <v>17</v>
      </c>
      <c r="E6066" t="s">
        <v>7</v>
      </c>
      <c r="F6066" s="1" t="s">
        <v>154</v>
      </c>
      <c r="G6066" t="s">
        <v>155</v>
      </c>
      <c r="H6066" s="1" t="s">
        <v>187</v>
      </c>
      <c r="I6066" s="1" t="str">
        <f t="shared" si="188"/>
        <v>Tower Gaming Capable DT</v>
      </c>
      <c r="J6066" s="1" t="str">
        <f t="shared" si="189"/>
        <v>Tower Gaming Capable DT</v>
      </c>
      <c r="K6066" t="s">
        <v>144</v>
      </c>
      <c r="L6066" t="s">
        <v>145</v>
      </c>
      <c r="M6066" s="47">
        <v>1075</v>
      </c>
    </row>
    <row r="6067" spans="1:13" hidden="1" x14ac:dyDescent="0.3">
      <c r="A6067" s="1" t="s">
        <v>186</v>
      </c>
      <c r="B6067" s="1" t="s">
        <v>55</v>
      </c>
      <c r="C6067" t="s">
        <v>153</v>
      </c>
      <c r="D6067" s="1" t="s">
        <v>17</v>
      </c>
      <c r="E6067" t="s">
        <v>7</v>
      </c>
      <c r="F6067" s="1" t="s">
        <v>154</v>
      </c>
      <c r="G6067" t="s">
        <v>155</v>
      </c>
      <c r="H6067" s="1" t="s">
        <v>187</v>
      </c>
      <c r="I6067" s="1" t="str">
        <f t="shared" si="188"/>
        <v>Tower Gaming Capable DT</v>
      </c>
      <c r="J6067" s="1" t="str">
        <f t="shared" si="189"/>
        <v>Tower Gaming Capable DT</v>
      </c>
      <c r="K6067" t="s">
        <v>144</v>
      </c>
      <c r="L6067" t="s">
        <v>146</v>
      </c>
      <c r="M6067" s="47">
        <v>1545</v>
      </c>
    </row>
    <row r="6068" spans="1:13" hidden="1" x14ac:dyDescent="0.3">
      <c r="A6068" s="1" t="s">
        <v>186</v>
      </c>
      <c r="B6068" s="1" t="s">
        <v>55</v>
      </c>
      <c r="C6068" t="s">
        <v>153</v>
      </c>
      <c r="D6068" s="1" t="s">
        <v>17</v>
      </c>
      <c r="E6068" t="s">
        <v>7</v>
      </c>
      <c r="F6068" s="1" t="s">
        <v>154</v>
      </c>
      <c r="G6068" t="s">
        <v>155</v>
      </c>
      <c r="H6068" s="1" t="s">
        <v>187</v>
      </c>
      <c r="I6068" s="1" t="str">
        <f t="shared" si="188"/>
        <v>Tower Gaming Capable DT</v>
      </c>
      <c r="J6068" s="1" t="str">
        <f t="shared" si="189"/>
        <v>Tower Gaming Capable DT</v>
      </c>
      <c r="K6068" t="s">
        <v>144</v>
      </c>
      <c r="L6068" t="s">
        <v>147</v>
      </c>
      <c r="M6068" s="47">
        <v>1306</v>
      </c>
    </row>
    <row r="6069" spans="1:13" hidden="1" x14ac:dyDescent="0.3">
      <c r="A6069" s="1" t="s">
        <v>186</v>
      </c>
      <c r="B6069" s="1" t="s">
        <v>55</v>
      </c>
      <c r="C6069" t="s">
        <v>153</v>
      </c>
      <c r="D6069" s="1" t="s">
        <v>17</v>
      </c>
      <c r="E6069" t="s">
        <v>7</v>
      </c>
      <c r="F6069" s="1" t="s">
        <v>154</v>
      </c>
      <c r="G6069" t="s">
        <v>155</v>
      </c>
      <c r="H6069" s="1" t="s">
        <v>187</v>
      </c>
      <c r="I6069" s="1" t="str">
        <f t="shared" si="188"/>
        <v>Tower Gaming Capable DT</v>
      </c>
      <c r="J6069" s="1" t="str">
        <f t="shared" si="189"/>
        <v>Tower Gaming Capable DT</v>
      </c>
      <c r="K6069" t="s">
        <v>144</v>
      </c>
      <c r="L6069" t="s">
        <v>148</v>
      </c>
      <c r="M6069" s="47">
        <v>1731</v>
      </c>
    </row>
    <row r="6070" spans="1:13" hidden="1" x14ac:dyDescent="0.3">
      <c r="A6070" s="1" t="s">
        <v>186</v>
      </c>
      <c r="B6070" s="1" t="s">
        <v>55</v>
      </c>
      <c r="C6070" t="s">
        <v>153</v>
      </c>
      <c r="D6070" s="1" t="s">
        <v>17</v>
      </c>
      <c r="E6070" t="s">
        <v>7</v>
      </c>
      <c r="F6070" s="1" t="s">
        <v>154</v>
      </c>
      <c r="G6070" t="s">
        <v>155</v>
      </c>
      <c r="H6070" s="1" t="s">
        <v>187</v>
      </c>
      <c r="I6070" s="1" t="str">
        <f t="shared" si="188"/>
        <v>Tower Gaming Capable DT</v>
      </c>
      <c r="J6070" s="1" t="str">
        <f t="shared" si="189"/>
        <v>Tower Gaming Capable DT</v>
      </c>
      <c r="K6070" t="s">
        <v>144</v>
      </c>
      <c r="L6070" t="s">
        <v>149</v>
      </c>
      <c r="M6070" s="47">
        <v>2138</v>
      </c>
    </row>
    <row r="6071" spans="1:13" hidden="1" x14ac:dyDescent="0.3">
      <c r="A6071" s="1" t="s">
        <v>186</v>
      </c>
      <c r="B6071" s="1" t="s">
        <v>55</v>
      </c>
      <c r="C6071" t="s">
        <v>153</v>
      </c>
      <c r="D6071" s="1" t="s">
        <v>17</v>
      </c>
      <c r="E6071" t="s">
        <v>7</v>
      </c>
      <c r="F6071" s="1" t="s">
        <v>154</v>
      </c>
      <c r="G6071" t="s">
        <v>155</v>
      </c>
      <c r="H6071" s="1" t="s">
        <v>187</v>
      </c>
      <c r="I6071" s="1" t="str">
        <f t="shared" si="188"/>
        <v>Tower Gaming Capable DT</v>
      </c>
      <c r="J6071" s="1" t="str">
        <f t="shared" si="189"/>
        <v>Tower Gaming Capable DT</v>
      </c>
      <c r="K6071" t="s">
        <v>144</v>
      </c>
      <c r="L6071" t="s">
        <v>150</v>
      </c>
      <c r="M6071" s="47">
        <v>391</v>
      </c>
    </row>
    <row r="6072" spans="1:13" hidden="1" x14ac:dyDescent="0.3">
      <c r="A6072" s="1" t="s">
        <v>186</v>
      </c>
      <c r="B6072" s="1" t="s">
        <v>55</v>
      </c>
      <c r="C6072" t="s">
        <v>153</v>
      </c>
      <c r="D6072" s="1" t="s">
        <v>17</v>
      </c>
      <c r="E6072" t="s">
        <v>7</v>
      </c>
      <c r="F6072" s="1" t="s">
        <v>154</v>
      </c>
      <c r="G6072" t="s">
        <v>155</v>
      </c>
      <c r="H6072" s="1" t="s">
        <v>187</v>
      </c>
      <c r="I6072" s="1" t="str">
        <f t="shared" si="188"/>
        <v>Tower Gaming Capable DT</v>
      </c>
      <c r="J6072" s="1" t="str">
        <f t="shared" si="189"/>
        <v>Tower Gaming Capable DT</v>
      </c>
      <c r="K6072" t="s">
        <v>144</v>
      </c>
      <c r="L6072" t="s">
        <v>151</v>
      </c>
      <c r="M6072" s="47">
        <v>2817</v>
      </c>
    </row>
    <row r="6073" spans="1:13" hidden="1" x14ac:dyDescent="0.3">
      <c r="A6073" s="1" t="s">
        <v>186</v>
      </c>
      <c r="B6073" s="1" t="s">
        <v>55</v>
      </c>
      <c r="C6073" t="s">
        <v>153</v>
      </c>
      <c r="D6073" s="1" t="s">
        <v>17</v>
      </c>
      <c r="E6073" t="s">
        <v>5</v>
      </c>
      <c r="F6073" s="1" t="s">
        <v>154</v>
      </c>
      <c r="G6073" t="s">
        <v>142</v>
      </c>
      <c r="H6073" s="1" t="s">
        <v>187</v>
      </c>
      <c r="I6073" s="1" t="str">
        <f t="shared" si="188"/>
        <v>Ultra-small DT</v>
      </c>
      <c r="J6073" s="1" t="str">
        <f t="shared" si="189"/>
        <v>Ultra-small DT</v>
      </c>
      <c r="K6073" t="s">
        <v>144</v>
      </c>
      <c r="L6073" t="s">
        <v>145</v>
      </c>
      <c r="M6073" s="47">
        <v>710</v>
      </c>
    </row>
    <row r="6074" spans="1:13" hidden="1" x14ac:dyDescent="0.3">
      <c r="A6074" s="1" t="s">
        <v>186</v>
      </c>
      <c r="B6074" s="1" t="s">
        <v>55</v>
      </c>
      <c r="C6074" t="s">
        <v>153</v>
      </c>
      <c r="D6074" s="1" t="s">
        <v>17</v>
      </c>
      <c r="E6074" t="s">
        <v>5</v>
      </c>
      <c r="F6074" s="1" t="s">
        <v>154</v>
      </c>
      <c r="G6074" t="s">
        <v>142</v>
      </c>
      <c r="H6074" s="1" t="s">
        <v>187</v>
      </c>
      <c r="I6074" s="1" t="str">
        <f t="shared" si="188"/>
        <v>Ultra-small DT</v>
      </c>
      <c r="J6074" s="1" t="str">
        <f t="shared" si="189"/>
        <v>Ultra-small DT</v>
      </c>
      <c r="K6074" t="s">
        <v>144</v>
      </c>
      <c r="L6074" t="s">
        <v>146</v>
      </c>
      <c r="M6074" s="47">
        <v>709</v>
      </c>
    </row>
    <row r="6075" spans="1:13" hidden="1" x14ac:dyDescent="0.3">
      <c r="A6075" s="1" t="s">
        <v>186</v>
      </c>
      <c r="B6075" s="1" t="s">
        <v>55</v>
      </c>
      <c r="C6075" t="s">
        <v>153</v>
      </c>
      <c r="D6075" s="1" t="s">
        <v>17</v>
      </c>
      <c r="E6075" t="s">
        <v>5</v>
      </c>
      <c r="F6075" s="1" t="s">
        <v>154</v>
      </c>
      <c r="G6075" t="s">
        <v>142</v>
      </c>
      <c r="H6075" s="1" t="s">
        <v>187</v>
      </c>
      <c r="I6075" s="1" t="str">
        <f t="shared" si="188"/>
        <v>Ultra-small DT</v>
      </c>
      <c r="J6075" s="1" t="str">
        <f t="shared" si="189"/>
        <v>Ultra-small DT</v>
      </c>
      <c r="K6075" t="s">
        <v>144</v>
      </c>
      <c r="L6075" t="s">
        <v>147</v>
      </c>
      <c r="M6075" s="47">
        <v>876</v>
      </c>
    </row>
    <row r="6076" spans="1:13" hidden="1" x14ac:dyDescent="0.3">
      <c r="A6076" s="1" t="s">
        <v>186</v>
      </c>
      <c r="B6076" s="1" t="s">
        <v>55</v>
      </c>
      <c r="C6076" t="s">
        <v>153</v>
      </c>
      <c r="D6076" s="1" t="s">
        <v>17</v>
      </c>
      <c r="E6076" t="s">
        <v>5</v>
      </c>
      <c r="F6076" s="1" t="s">
        <v>154</v>
      </c>
      <c r="G6076" t="s">
        <v>142</v>
      </c>
      <c r="H6076" s="1" t="s">
        <v>187</v>
      </c>
      <c r="I6076" s="1" t="str">
        <f t="shared" si="188"/>
        <v>Ultra-small DT</v>
      </c>
      <c r="J6076" s="1" t="str">
        <f t="shared" si="189"/>
        <v>Ultra-small DT</v>
      </c>
      <c r="K6076" t="s">
        <v>144</v>
      </c>
      <c r="L6076" t="s">
        <v>148</v>
      </c>
      <c r="M6076" s="47">
        <v>640</v>
      </c>
    </row>
    <row r="6077" spans="1:13" hidden="1" x14ac:dyDescent="0.3">
      <c r="A6077" s="1" t="s">
        <v>186</v>
      </c>
      <c r="B6077" s="1" t="s">
        <v>55</v>
      </c>
      <c r="C6077" t="s">
        <v>153</v>
      </c>
      <c r="D6077" s="1" t="s">
        <v>17</v>
      </c>
      <c r="E6077" t="s">
        <v>5</v>
      </c>
      <c r="F6077" s="1" t="s">
        <v>154</v>
      </c>
      <c r="G6077" t="s">
        <v>142</v>
      </c>
      <c r="H6077" s="1" t="s">
        <v>187</v>
      </c>
      <c r="I6077" s="1" t="str">
        <f t="shared" si="188"/>
        <v>Ultra-small DT</v>
      </c>
      <c r="J6077" s="1" t="str">
        <f t="shared" si="189"/>
        <v>Ultra-small DT</v>
      </c>
      <c r="K6077" t="s">
        <v>144</v>
      </c>
      <c r="L6077" t="s">
        <v>149</v>
      </c>
      <c r="M6077" s="47">
        <v>510</v>
      </c>
    </row>
    <row r="6078" spans="1:13" hidden="1" x14ac:dyDescent="0.3">
      <c r="A6078" s="1" t="s">
        <v>186</v>
      </c>
      <c r="B6078" s="1" t="s">
        <v>55</v>
      </c>
      <c r="C6078" t="s">
        <v>153</v>
      </c>
      <c r="D6078" s="1" t="s">
        <v>17</v>
      </c>
      <c r="E6078" t="s">
        <v>5</v>
      </c>
      <c r="F6078" s="1" t="s">
        <v>154</v>
      </c>
      <c r="G6078" t="s">
        <v>142</v>
      </c>
      <c r="H6078" s="1" t="s">
        <v>187</v>
      </c>
      <c r="I6078" s="1" t="str">
        <f t="shared" si="188"/>
        <v>Ultra-small DT</v>
      </c>
      <c r="J6078" s="1" t="str">
        <f t="shared" si="189"/>
        <v>Ultra-small DT</v>
      </c>
      <c r="K6078" t="s">
        <v>144</v>
      </c>
      <c r="L6078" t="s">
        <v>150</v>
      </c>
      <c r="M6078" s="47">
        <v>453</v>
      </c>
    </row>
    <row r="6079" spans="1:13" hidden="1" x14ac:dyDescent="0.3">
      <c r="A6079" s="1" t="s">
        <v>186</v>
      </c>
      <c r="B6079" s="1" t="s">
        <v>55</v>
      </c>
      <c r="C6079" t="s">
        <v>153</v>
      </c>
      <c r="D6079" s="1" t="s">
        <v>17</v>
      </c>
      <c r="E6079" t="s">
        <v>5</v>
      </c>
      <c r="F6079" s="1" t="s">
        <v>154</v>
      </c>
      <c r="G6079" t="s">
        <v>142</v>
      </c>
      <c r="H6079" s="1" t="s">
        <v>187</v>
      </c>
      <c r="I6079" s="1" t="str">
        <f t="shared" si="188"/>
        <v>Ultra-small DT</v>
      </c>
      <c r="J6079" s="1" t="str">
        <f t="shared" si="189"/>
        <v>Ultra-small DT</v>
      </c>
      <c r="K6079" t="s">
        <v>144</v>
      </c>
      <c r="L6079" t="s">
        <v>151</v>
      </c>
      <c r="M6079" s="47">
        <v>1385</v>
      </c>
    </row>
    <row r="6080" spans="1:13" hidden="1" x14ac:dyDescent="0.3">
      <c r="A6080" s="1" t="s">
        <v>186</v>
      </c>
      <c r="B6080" s="1" t="s">
        <v>55</v>
      </c>
      <c r="C6080" t="s">
        <v>153</v>
      </c>
      <c r="D6080" s="1" t="s">
        <v>18</v>
      </c>
      <c r="E6080" t="s">
        <v>10</v>
      </c>
      <c r="F6080" s="1" t="s">
        <v>156</v>
      </c>
      <c r="G6080" t="s">
        <v>142</v>
      </c>
      <c r="H6080" s="1" t="s">
        <v>142</v>
      </c>
      <c r="I6080" s="1" t="str">
        <f t="shared" si="188"/>
        <v>Clamshell Chromebook</v>
      </c>
      <c r="J6080" s="1" t="str">
        <f t="shared" si="189"/>
        <v>Clamshell Chromebook</v>
      </c>
      <c r="K6080" t="s">
        <v>143</v>
      </c>
      <c r="L6080" t="s">
        <v>143</v>
      </c>
      <c r="M6080" s="47">
        <v>82</v>
      </c>
    </row>
    <row r="6081" spans="1:13" hidden="1" x14ac:dyDescent="0.3">
      <c r="A6081" s="1" t="s">
        <v>186</v>
      </c>
      <c r="B6081" s="1" t="s">
        <v>55</v>
      </c>
      <c r="C6081" t="s">
        <v>153</v>
      </c>
      <c r="D6081" s="1" t="s">
        <v>18</v>
      </c>
      <c r="E6081" t="s">
        <v>10</v>
      </c>
      <c r="F6081" s="1" t="s">
        <v>156</v>
      </c>
      <c r="G6081" t="s">
        <v>142</v>
      </c>
      <c r="H6081" s="1" t="s">
        <v>142</v>
      </c>
      <c r="I6081" s="1" t="str">
        <f t="shared" si="188"/>
        <v>Clamshell Chromebook</v>
      </c>
      <c r="J6081" s="1" t="str">
        <f t="shared" si="189"/>
        <v>Clamshell Chromebook</v>
      </c>
      <c r="K6081" t="s">
        <v>144</v>
      </c>
      <c r="L6081" t="s">
        <v>145</v>
      </c>
      <c r="M6081" s="47">
        <v>44</v>
      </c>
    </row>
    <row r="6082" spans="1:13" hidden="1" x14ac:dyDescent="0.3">
      <c r="A6082" s="1" t="s">
        <v>186</v>
      </c>
      <c r="B6082" s="1" t="s">
        <v>55</v>
      </c>
      <c r="C6082" t="s">
        <v>153</v>
      </c>
      <c r="D6082" s="1" t="s">
        <v>18</v>
      </c>
      <c r="E6082" t="s">
        <v>10</v>
      </c>
      <c r="F6082" s="1" t="s">
        <v>156</v>
      </c>
      <c r="G6082" t="s">
        <v>142</v>
      </c>
      <c r="H6082" s="1" t="s">
        <v>142</v>
      </c>
      <c r="I6082" s="1" t="str">
        <f t="shared" si="188"/>
        <v>Clamshell Chromebook</v>
      </c>
      <c r="J6082" s="1" t="str">
        <f t="shared" si="189"/>
        <v>Clamshell Chromebook</v>
      </c>
      <c r="K6082" t="s">
        <v>144</v>
      </c>
      <c r="L6082" t="s">
        <v>146</v>
      </c>
      <c r="M6082" s="47">
        <v>61</v>
      </c>
    </row>
    <row r="6083" spans="1:13" hidden="1" x14ac:dyDescent="0.3">
      <c r="A6083" s="1" t="s">
        <v>186</v>
      </c>
      <c r="B6083" s="1" t="s">
        <v>55</v>
      </c>
      <c r="C6083" t="s">
        <v>153</v>
      </c>
      <c r="D6083" s="1" t="s">
        <v>18</v>
      </c>
      <c r="E6083" t="s">
        <v>10</v>
      </c>
      <c r="F6083" s="1" t="s">
        <v>156</v>
      </c>
      <c r="G6083" t="s">
        <v>142</v>
      </c>
      <c r="H6083" s="1" t="s">
        <v>142</v>
      </c>
      <c r="I6083" s="1" t="str">
        <f t="shared" ref="I6083:I6146" si="190">VLOOKUP(E6083&amp;F6083&amp;G6083,$S$1:$T$74,2,0)</f>
        <v>Clamshell Chromebook</v>
      </c>
      <c r="J6083" s="1" t="str">
        <f t="shared" ref="J6083:J6146" si="191">IF(AND(I6083="Clamshell NB",H6083="Yes"),"Clamshell Ultraslim NB",I6083)</f>
        <v>Clamshell Chromebook</v>
      </c>
      <c r="K6083" t="s">
        <v>144</v>
      </c>
      <c r="L6083" t="s">
        <v>147</v>
      </c>
      <c r="M6083" s="47">
        <v>31</v>
      </c>
    </row>
    <row r="6084" spans="1:13" hidden="1" x14ac:dyDescent="0.3">
      <c r="A6084" s="1" t="s">
        <v>186</v>
      </c>
      <c r="B6084" s="1" t="s">
        <v>55</v>
      </c>
      <c r="C6084" t="s">
        <v>153</v>
      </c>
      <c r="D6084" s="1" t="s">
        <v>18</v>
      </c>
      <c r="E6084" t="s">
        <v>10</v>
      </c>
      <c r="F6084" s="1" t="s">
        <v>156</v>
      </c>
      <c r="G6084" t="s">
        <v>142</v>
      </c>
      <c r="H6084" s="1" t="s">
        <v>142</v>
      </c>
      <c r="I6084" s="1" t="str">
        <f t="shared" si="190"/>
        <v>Clamshell Chromebook</v>
      </c>
      <c r="J6084" s="1" t="str">
        <f t="shared" si="191"/>
        <v>Clamshell Chromebook</v>
      </c>
      <c r="K6084" t="s">
        <v>144</v>
      </c>
      <c r="L6084" t="s">
        <v>148</v>
      </c>
      <c r="M6084" s="47">
        <v>44</v>
      </c>
    </row>
    <row r="6085" spans="1:13" hidden="1" x14ac:dyDescent="0.3">
      <c r="A6085" s="1" t="s">
        <v>186</v>
      </c>
      <c r="B6085" s="1" t="s">
        <v>55</v>
      </c>
      <c r="C6085" t="s">
        <v>153</v>
      </c>
      <c r="D6085" s="1" t="s">
        <v>18</v>
      </c>
      <c r="E6085" t="s">
        <v>10</v>
      </c>
      <c r="F6085" s="1" t="s">
        <v>156</v>
      </c>
      <c r="G6085" t="s">
        <v>142</v>
      </c>
      <c r="H6085" s="1" t="s">
        <v>142</v>
      </c>
      <c r="I6085" s="1" t="str">
        <f t="shared" si="190"/>
        <v>Clamshell Chromebook</v>
      </c>
      <c r="J6085" s="1" t="str">
        <f t="shared" si="191"/>
        <v>Clamshell Chromebook</v>
      </c>
      <c r="K6085" t="s">
        <v>144</v>
      </c>
      <c r="L6085" t="s">
        <v>149</v>
      </c>
      <c r="M6085" s="47">
        <v>56</v>
      </c>
    </row>
    <row r="6086" spans="1:13" hidden="1" x14ac:dyDescent="0.3">
      <c r="A6086" s="1" t="s">
        <v>186</v>
      </c>
      <c r="B6086" s="1" t="s">
        <v>55</v>
      </c>
      <c r="C6086" t="s">
        <v>153</v>
      </c>
      <c r="D6086" s="1" t="s">
        <v>18</v>
      </c>
      <c r="E6086" t="s">
        <v>10</v>
      </c>
      <c r="F6086" s="1" t="s">
        <v>156</v>
      </c>
      <c r="G6086" t="s">
        <v>142</v>
      </c>
      <c r="H6086" s="1" t="s">
        <v>142</v>
      </c>
      <c r="I6086" s="1" t="str">
        <f t="shared" si="190"/>
        <v>Clamshell Chromebook</v>
      </c>
      <c r="J6086" s="1" t="str">
        <f t="shared" si="191"/>
        <v>Clamshell Chromebook</v>
      </c>
      <c r="K6086" t="s">
        <v>144</v>
      </c>
      <c r="L6086" t="s">
        <v>150</v>
      </c>
      <c r="M6086" s="47">
        <v>1015</v>
      </c>
    </row>
    <row r="6087" spans="1:13" hidden="1" x14ac:dyDescent="0.3">
      <c r="A6087" s="1" t="s">
        <v>186</v>
      </c>
      <c r="B6087" s="1" t="s">
        <v>55</v>
      </c>
      <c r="C6087" t="s">
        <v>153</v>
      </c>
      <c r="D6087" s="1" t="s">
        <v>18</v>
      </c>
      <c r="E6087" t="s">
        <v>10</v>
      </c>
      <c r="F6087" s="1" t="s">
        <v>156</v>
      </c>
      <c r="G6087" t="s">
        <v>142</v>
      </c>
      <c r="H6087" s="1" t="s">
        <v>142</v>
      </c>
      <c r="I6087" s="1" t="str">
        <f t="shared" si="190"/>
        <v>Clamshell Chromebook</v>
      </c>
      <c r="J6087" s="1" t="str">
        <f t="shared" si="191"/>
        <v>Clamshell Chromebook</v>
      </c>
      <c r="K6087" t="s">
        <v>144</v>
      </c>
      <c r="L6087" t="s">
        <v>151</v>
      </c>
      <c r="M6087" s="47">
        <v>296</v>
      </c>
    </row>
    <row r="6088" spans="1:13" hidden="1" x14ac:dyDescent="0.3">
      <c r="A6088" s="1" t="s">
        <v>186</v>
      </c>
      <c r="B6088" s="1" t="s">
        <v>55</v>
      </c>
      <c r="C6088" t="s">
        <v>153</v>
      </c>
      <c r="D6088" s="1" t="s">
        <v>18</v>
      </c>
      <c r="E6088" t="s">
        <v>10</v>
      </c>
      <c r="F6088" s="1" t="s">
        <v>156</v>
      </c>
      <c r="G6088" t="s">
        <v>142</v>
      </c>
      <c r="H6088" s="1" t="s">
        <v>155</v>
      </c>
      <c r="I6088" s="1" t="str">
        <f t="shared" si="190"/>
        <v>Clamshell Chromebook</v>
      </c>
      <c r="J6088" s="1" t="str">
        <f t="shared" si="191"/>
        <v>Clamshell Chromebook</v>
      </c>
      <c r="K6088" t="s">
        <v>143</v>
      </c>
      <c r="L6088" t="s">
        <v>143</v>
      </c>
      <c r="M6088" s="47">
        <v>32</v>
      </c>
    </row>
    <row r="6089" spans="1:13" hidden="1" x14ac:dyDescent="0.3">
      <c r="A6089" s="1" t="s">
        <v>186</v>
      </c>
      <c r="B6089" s="1" t="s">
        <v>55</v>
      </c>
      <c r="C6089" t="s">
        <v>153</v>
      </c>
      <c r="D6089" s="1" t="s">
        <v>18</v>
      </c>
      <c r="E6089" t="s">
        <v>10</v>
      </c>
      <c r="F6089" s="1" t="s">
        <v>156</v>
      </c>
      <c r="G6089" t="s">
        <v>142</v>
      </c>
      <c r="H6089" s="1" t="s">
        <v>155</v>
      </c>
      <c r="I6089" s="1" t="str">
        <f t="shared" si="190"/>
        <v>Clamshell Chromebook</v>
      </c>
      <c r="J6089" s="1" t="str">
        <f t="shared" si="191"/>
        <v>Clamshell Chromebook</v>
      </c>
      <c r="K6089" t="s">
        <v>144</v>
      </c>
      <c r="L6089" t="s">
        <v>145</v>
      </c>
      <c r="M6089" s="47">
        <v>17</v>
      </c>
    </row>
    <row r="6090" spans="1:13" hidden="1" x14ac:dyDescent="0.3">
      <c r="A6090" s="1" t="s">
        <v>186</v>
      </c>
      <c r="B6090" s="1" t="s">
        <v>55</v>
      </c>
      <c r="C6090" t="s">
        <v>153</v>
      </c>
      <c r="D6090" s="1" t="s">
        <v>18</v>
      </c>
      <c r="E6090" t="s">
        <v>10</v>
      </c>
      <c r="F6090" s="1" t="s">
        <v>156</v>
      </c>
      <c r="G6090" t="s">
        <v>142</v>
      </c>
      <c r="H6090" s="1" t="s">
        <v>155</v>
      </c>
      <c r="I6090" s="1" t="str">
        <f t="shared" si="190"/>
        <v>Clamshell Chromebook</v>
      </c>
      <c r="J6090" s="1" t="str">
        <f t="shared" si="191"/>
        <v>Clamshell Chromebook</v>
      </c>
      <c r="K6090" t="s">
        <v>144</v>
      </c>
      <c r="L6090" t="s">
        <v>146</v>
      </c>
      <c r="M6090" s="47">
        <v>23</v>
      </c>
    </row>
    <row r="6091" spans="1:13" hidden="1" x14ac:dyDescent="0.3">
      <c r="A6091" s="1" t="s">
        <v>186</v>
      </c>
      <c r="B6091" s="1" t="s">
        <v>55</v>
      </c>
      <c r="C6091" t="s">
        <v>153</v>
      </c>
      <c r="D6091" s="1" t="s">
        <v>18</v>
      </c>
      <c r="E6091" t="s">
        <v>10</v>
      </c>
      <c r="F6091" s="1" t="s">
        <v>156</v>
      </c>
      <c r="G6091" t="s">
        <v>142</v>
      </c>
      <c r="H6091" s="1" t="s">
        <v>155</v>
      </c>
      <c r="I6091" s="1" t="str">
        <f t="shared" si="190"/>
        <v>Clamshell Chromebook</v>
      </c>
      <c r="J6091" s="1" t="str">
        <f t="shared" si="191"/>
        <v>Clamshell Chromebook</v>
      </c>
      <c r="K6091" t="s">
        <v>144</v>
      </c>
      <c r="L6091" t="s">
        <v>147</v>
      </c>
      <c r="M6091" s="47">
        <v>12</v>
      </c>
    </row>
    <row r="6092" spans="1:13" hidden="1" x14ac:dyDescent="0.3">
      <c r="A6092" s="1" t="s">
        <v>186</v>
      </c>
      <c r="B6092" s="1" t="s">
        <v>55</v>
      </c>
      <c r="C6092" t="s">
        <v>153</v>
      </c>
      <c r="D6092" s="1" t="s">
        <v>18</v>
      </c>
      <c r="E6092" t="s">
        <v>10</v>
      </c>
      <c r="F6092" s="1" t="s">
        <v>156</v>
      </c>
      <c r="G6092" t="s">
        <v>142</v>
      </c>
      <c r="H6092" s="1" t="s">
        <v>155</v>
      </c>
      <c r="I6092" s="1" t="str">
        <f t="shared" si="190"/>
        <v>Clamshell Chromebook</v>
      </c>
      <c r="J6092" s="1" t="str">
        <f t="shared" si="191"/>
        <v>Clamshell Chromebook</v>
      </c>
      <c r="K6092" t="s">
        <v>144</v>
      </c>
      <c r="L6092" t="s">
        <v>148</v>
      </c>
      <c r="M6092" s="47">
        <v>17</v>
      </c>
    </row>
    <row r="6093" spans="1:13" hidden="1" x14ac:dyDescent="0.3">
      <c r="A6093" s="1" t="s">
        <v>186</v>
      </c>
      <c r="B6093" s="1" t="s">
        <v>55</v>
      </c>
      <c r="C6093" t="s">
        <v>153</v>
      </c>
      <c r="D6093" s="1" t="s">
        <v>18</v>
      </c>
      <c r="E6093" t="s">
        <v>10</v>
      </c>
      <c r="F6093" s="1" t="s">
        <v>156</v>
      </c>
      <c r="G6093" t="s">
        <v>142</v>
      </c>
      <c r="H6093" s="1" t="s">
        <v>155</v>
      </c>
      <c r="I6093" s="1" t="str">
        <f t="shared" si="190"/>
        <v>Clamshell Chromebook</v>
      </c>
      <c r="J6093" s="1" t="str">
        <f t="shared" si="191"/>
        <v>Clamshell Chromebook</v>
      </c>
      <c r="K6093" t="s">
        <v>144</v>
      </c>
      <c r="L6093" t="s">
        <v>149</v>
      </c>
      <c r="M6093" s="47">
        <v>21</v>
      </c>
    </row>
    <row r="6094" spans="1:13" hidden="1" x14ac:dyDescent="0.3">
      <c r="A6094" s="1" t="s">
        <v>186</v>
      </c>
      <c r="B6094" s="1" t="s">
        <v>55</v>
      </c>
      <c r="C6094" t="s">
        <v>153</v>
      </c>
      <c r="D6094" s="1" t="s">
        <v>18</v>
      </c>
      <c r="E6094" t="s">
        <v>10</v>
      </c>
      <c r="F6094" s="1" t="s">
        <v>156</v>
      </c>
      <c r="G6094" t="s">
        <v>142</v>
      </c>
      <c r="H6094" s="1" t="s">
        <v>155</v>
      </c>
      <c r="I6094" s="1" t="str">
        <f t="shared" si="190"/>
        <v>Clamshell Chromebook</v>
      </c>
      <c r="J6094" s="1" t="str">
        <f t="shared" si="191"/>
        <v>Clamshell Chromebook</v>
      </c>
      <c r="K6094" t="s">
        <v>144</v>
      </c>
      <c r="L6094" t="s">
        <v>150</v>
      </c>
      <c r="M6094" s="47">
        <v>392</v>
      </c>
    </row>
    <row r="6095" spans="1:13" hidden="1" x14ac:dyDescent="0.3">
      <c r="A6095" s="1" t="s">
        <v>186</v>
      </c>
      <c r="B6095" s="1" t="s">
        <v>55</v>
      </c>
      <c r="C6095" t="s">
        <v>153</v>
      </c>
      <c r="D6095" s="1" t="s">
        <v>18</v>
      </c>
      <c r="E6095" t="s">
        <v>10</v>
      </c>
      <c r="F6095" s="1" t="s">
        <v>156</v>
      </c>
      <c r="G6095" t="s">
        <v>142</v>
      </c>
      <c r="H6095" s="1" t="s">
        <v>155</v>
      </c>
      <c r="I6095" s="1" t="str">
        <f t="shared" si="190"/>
        <v>Clamshell Chromebook</v>
      </c>
      <c r="J6095" s="1" t="str">
        <f t="shared" si="191"/>
        <v>Clamshell Chromebook</v>
      </c>
      <c r="K6095" t="s">
        <v>144</v>
      </c>
      <c r="L6095" t="s">
        <v>151</v>
      </c>
      <c r="M6095" s="47">
        <v>114</v>
      </c>
    </row>
    <row r="6096" spans="1:13" hidden="1" x14ac:dyDescent="0.3">
      <c r="A6096" s="1" t="s">
        <v>186</v>
      </c>
      <c r="B6096" s="1" t="s">
        <v>55</v>
      </c>
      <c r="C6096" t="s">
        <v>153</v>
      </c>
      <c r="D6096" s="1" t="s">
        <v>18</v>
      </c>
      <c r="E6096" t="s">
        <v>10</v>
      </c>
      <c r="F6096" s="1" t="s">
        <v>157</v>
      </c>
      <c r="G6096" t="s">
        <v>142</v>
      </c>
      <c r="H6096" s="1" t="s">
        <v>142</v>
      </c>
      <c r="I6096" s="1" t="str">
        <f t="shared" si="190"/>
        <v>Clamshell NB</v>
      </c>
      <c r="J6096" s="1" t="str">
        <f t="shared" si="191"/>
        <v>Clamshell NB</v>
      </c>
      <c r="K6096" t="s">
        <v>143</v>
      </c>
      <c r="L6096" t="s">
        <v>143</v>
      </c>
      <c r="M6096" s="47">
        <v>1262</v>
      </c>
    </row>
    <row r="6097" spans="1:13" hidden="1" x14ac:dyDescent="0.3">
      <c r="A6097" s="1" t="s">
        <v>186</v>
      </c>
      <c r="B6097" s="1" t="s">
        <v>55</v>
      </c>
      <c r="C6097" t="s">
        <v>153</v>
      </c>
      <c r="D6097" s="1" t="s">
        <v>18</v>
      </c>
      <c r="E6097" t="s">
        <v>10</v>
      </c>
      <c r="F6097" s="1" t="s">
        <v>157</v>
      </c>
      <c r="G6097" t="s">
        <v>142</v>
      </c>
      <c r="H6097" s="1" t="s">
        <v>142</v>
      </c>
      <c r="I6097" s="1" t="str">
        <f t="shared" si="190"/>
        <v>Clamshell NB</v>
      </c>
      <c r="J6097" s="1" t="str">
        <f t="shared" si="191"/>
        <v>Clamshell NB</v>
      </c>
      <c r="K6097" t="s">
        <v>144</v>
      </c>
      <c r="L6097" t="s">
        <v>145</v>
      </c>
      <c r="M6097" s="47">
        <v>148</v>
      </c>
    </row>
    <row r="6098" spans="1:13" hidden="1" x14ac:dyDescent="0.3">
      <c r="A6098" s="1" t="s">
        <v>186</v>
      </c>
      <c r="B6098" s="1" t="s">
        <v>55</v>
      </c>
      <c r="C6098" t="s">
        <v>153</v>
      </c>
      <c r="D6098" s="1" t="s">
        <v>18</v>
      </c>
      <c r="E6098" t="s">
        <v>10</v>
      </c>
      <c r="F6098" s="1" t="s">
        <v>157</v>
      </c>
      <c r="G6098" t="s">
        <v>142</v>
      </c>
      <c r="H6098" s="1" t="s">
        <v>142</v>
      </c>
      <c r="I6098" s="1" t="str">
        <f t="shared" si="190"/>
        <v>Clamshell NB</v>
      </c>
      <c r="J6098" s="1" t="str">
        <f t="shared" si="191"/>
        <v>Clamshell NB</v>
      </c>
      <c r="K6098" t="s">
        <v>144</v>
      </c>
      <c r="L6098" t="s">
        <v>146</v>
      </c>
      <c r="M6098" s="47">
        <v>150</v>
      </c>
    </row>
    <row r="6099" spans="1:13" hidden="1" x14ac:dyDescent="0.3">
      <c r="A6099" s="1" t="s">
        <v>186</v>
      </c>
      <c r="B6099" s="1" t="s">
        <v>55</v>
      </c>
      <c r="C6099" t="s">
        <v>153</v>
      </c>
      <c r="D6099" s="1" t="s">
        <v>18</v>
      </c>
      <c r="E6099" t="s">
        <v>10</v>
      </c>
      <c r="F6099" s="1" t="s">
        <v>157</v>
      </c>
      <c r="G6099" t="s">
        <v>142</v>
      </c>
      <c r="H6099" s="1" t="s">
        <v>142</v>
      </c>
      <c r="I6099" s="1" t="str">
        <f t="shared" si="190"/>
        <v>Clamshell NB</v>
      </c>
      <c r="J6099" s="1" t="str">
        <f t="shared" si="191"/>
        <v>Clamshell NB</v>
      </c>
      <c r="K6099" t="s">
        <v>144</v>
      </c>
      <c r="L6099" t="s">
        <v>147</v>
      </c>
      <c r="M6099" s="47">
        <v>174</v>
      </c>
    </row>
    <row r="6100" spans="1:13" hidden="1" x14ac:dyDescent="0.3">
      <c r="A6100" s="1" t="s">
        <v>186</v>
      </c>
      <c r="B6100" s="1" t="s">
        <v>55</v>
      </c>
      <c r="C6100" t="s">
        <v>153</v>
      </c>
      <c r="D6100" s="1" t="s">
        <v>18</v>
      </c>
      <c r="E6100" t="s">
        <v>10</v>
      </c>
      <c r="F6100" s="1" t="s">
        <v>157</v>
      </c>
      <c r="G6100" t="s">
        <v>142</v>
      </c>
      <c r="H6100" s="1" t="s">
        <v>142</v>
      </c>
      <c r="I6100" s="1" t="str">
        <f t="shared" si="190"/>
        <v>Clamshell NB</v>
      </c>
      <c r="J6100" s="1" t="str">
        <f t="shared" si="191"/>
        <v>Clamshell NB</v>
      </c>
      <c r="K6100" t="s">
        <v>144</v>
      </c>
      <c r="L6100" t="s">
        <v>148</v>
      </c>
      <c r="M6100" s="47">
        <v>219</v>
      </c>
    </row>
    <row r="6101" spans="1:13" hidden="1" x14ac:dyDescent="0.3">
      <c r="A6101" s="1" t="s">
        <v>186</v>
      </c>
      <c r="B6101" s="1" t="s">
        <v>55</v>
      </c>
      <c r="C6101" t="s">
        <v>153</v>
      </c>
      <c r="D6101" s="1" t="s">
        <v>18</v>
      </c>
      <c r="E6101" t="s">
        <v>10</v>
      </c>
      <c r="F6101" s="1" t="s">
        <v>157</v>
      </c>
      <c r="G6101" t="s">
        <v>142</v>
      </c>
      <c r="H6101" s="1" t="s">
        <v>142</v>
      </c>
      <c r="I6101" s="1" t="str">
        <f t="shared" si="190"/>
        <v>Clamshell NB</v>
      </c>
      <c r="J6101" s="1" t="str">
        <f t="shared" si="191"/>
        <v>Clamshell NB</v>
      </c>
      <c r="K6101" t="s">
        <v>144</v>
      </c>
      <c r="L6101" t="s">
        <v>149</v>
      </c>
      <c r="M6101" s="47">
        <v>329</v>
      </c>
    </row>
    <row r="6102" spans="1:13" hidden="1" x14ac:dyDescent="0.3">
      <c r="A6102" s="1" t="s">
        <v>186</v>
      </c>
      <c r="B6102" s="1" t="s">
        <v>55</v>
      </c>
      <c r="C6102" t="s">
        <v>153</v>
      </c>
      <c r="D6102" s="1" t="s">
        <v>18</v>
      </c>
      <c r="E6102" t="s">
        <v>10</v>
      </c>
      <c r="F6102" s="1" t="s">
        <v>157</v>
      </c>
      <c r="G6102" t="s">
        <v>142</v>
      </c>
      <c r="H6102" s="1" t="s">
        <v>142</v>
      </c>
      <c r="I6102" s="1" t="str">
        <f t="shared" si="190"/>
        <v>Clamshell NB</v>
      </c>
      <c r="J6102" s="1" t="str">
        <f t="shared" si="191"/>
        <v>Clamshell NB</v>
      </c>
      <c r="K6102" t="s">
        <v>144</v>
      </c>
      <c r="L6102" t="s">
        <v>150</v>
      </c>
      <c r="M6102" s="47">
        <v>98</v>
      </c>
    </row>
    <row r="6103" spans="1:13" hidden="1" x14ac:dyDescent="0.3">
      <c r="A6103" s="1" t="s">
        <v>186</v>
      </c>
      <c r="B6103" s="1" t="s">
        <v>55</v>
      </c>
      <c r="C6103" t="s">
        <v>153</v>
      </c>
      <c r="D6103" s="1" t="s">
        <v>18</v>
      </c>
      <c r="E6103" t="s">
        <v>10</v>
      </c>
      <c r="F6103" s="1" t="s">
        <v>157</v>
      </c>
      <c r="G6103" t="s">
        <v>142</v>
      </c>
      <c r="H6103" s="1" t="s">
        <v>142</v>
      </c>
      <c r="I6103" s="1" t="str">
        <f t="shared" si="190"/>
        <v>Clamshell NB</v>
      </c>
      <c r="J6103" s="1" t="str">
        <f t="shared" si="191"/>
        <v>Clamshell NB</v>
      </c>
      <c r="K6103" t="s">
        <v>144</v>
      </c>
      <c r="L6103" t="s">
        <v>151</v>
      </c>
      <c r="M6103" s="47">
        <v>538</v>
      </c>
    </row>
    <row r="6104" spans="1:13" hidden="1" x14ac:dyDescent="0.3">
      <c r="A6104" s="1" t="s">
        <v>186</v>
      </c>
      <c r="B6104" s="1" t="s">
        <v>55</v>
      </c>
      <c r="C6104" t="s">
        <v>153</v>
      </c>
      <c r="D6104" s="1" t="s">
        <v>18</v>
      </c>
      <c r="E6104" t="s">
        <v>10</v>
      </c>
      <c r="F6104" s="1" t="s">
        <v>154</v>
      </c>
      <c r="G6104" t="s">
        <v>142</v>
      </c>
      <c r="H6104" s="1" t="s">
        <v>142</v>
      </c>
      <c r="I6104" s="1" t="str">
        <f t="shared" si="190"/>
        <v>Clamshell NB</v>
      </c>
      <c r="J6104" s="1" t="str">
        <f t="shared" si="191"/>
        <v>Clamshell NB</v>
      </c>
      <c r="K6104" t="s">
        <v>143</v>
      </c>
      <c r="L6104" t="s">
        <v>143</v>
      </c>
      <c r="M6104" s="47">
        <v>12488</v>
      </c>
    </row>
    <row r="6105" spans="1:13" hidden="1" x14ac:dyDescent="0.3">
      <c r="A6105" s="1" t="s">
        <v>186</v>
      </c>
      <c r="B6105" s="1" t="s">
        <v>55</v>
      </c>
      <c r="C6105" t="s">
        <v>153</v>
      </c>
      <c r="D6105" s="1" t="s">
        <v>18</v>
      </c>
      <c r="E6105" t="s">
        <v>10</v>
      </c>
      <c r="F6105" s="1" t="s">
        <v>154</v>
      </c>
      <c r="G6105" t="s">
        <v>142</v>
      </c>
      <c r="H6105" s="1" t="s">
        <v>142</v>
      </c>
      <c r="I6105" s="1" t="str">
        <f t="shared" si="190"/>
        <v>Clamshell NB</v>
      </c>
      <c r="J6105" s="1" t="str">
        <f t="shared" si="191"/>
        <v>Clamshell NB</v>
      </c>
      <c r="K6105" t="s">
        <v>144</v>
      </c>
      <c r="L6105" t="s">
        <v>145</v>
      </c>
      <c r="M6105" s="47">
        <v>9033</v>
      </c>
    </row>
    <row r="6106" spans="1:13" hidden="1" x14ac:dyDescent="0.3">
      <c r="A6106" s="1" t="s">
        <v>186</v>
      </c>
      <c r="B6106" s="1" t="s">
        <v>55</v>
      </c>
      <c r="C6106" t="s">
        <v>153</v>
      </c>
      <c r="D6106" s="1" t="s">
        <v>18</v>
      </c>
      <c r="E6106" t="s">
        <v>10</v>
      </c>
      <c r="F6106" s="1" t="s">
        <v>154</v>
      </c>
      <c r="G6106" t="s">
        <v>142</v>
      </c>
      <c r="H6106" s="1" t="s">
        <v>142</v>
      </c>
      <c r="I6106" s="1" t="str">
        <f t="shared" si="190"/>
        <v>Clamshell NB</v>
      </c>
      <c r="J6106" s="1" t="str">
        <f t="shared" si="191"/>
        <v>Clamshell NB</v>
      </c>
      <c r="K6106" t="s">
        <v>144</v>
      </c>
      <c r="L6106" t="s">
        <v>146</v>
      </c>
      <c r="M6106" s="47">
        <v>9402</v>
      </c>
    </row>
    <row r="6107" spans="1:13" hidden="1" x14ac:dyDescent="0.3">
      <c r="A6107" s="1" t="s">
        <v>186</v>
      </c>
      <c r="B6107" s="1" t="s">
        <v>55</v>
      </c>
      <c r="C6107" t="s">
        <v>153</v>
      </c>
      <c r="D6107" s="1" t="s">
        <v>18</v>
      </c>
      <c r="E6107" t="s">
        <v>10</v>
      </c>
      <c r="F6107" s="1" t="s">
        <v>154</v>
      </c>
      <c r="G6107" t="s">
        <v>142</v>
      </c>
      <c r="H6107" s="1" t="s">
        <v>142</v>
      </c>
      <c r="I6107" s="1" t="str">
        <f t="shared" si="190"/>
        <v>Clamshell NB</v>
      </c>
      <c r="J6107" s="1" t="str">
        <f t="shared" si="191"/>
        <v>Clamshell NB</v>
      </c>
      <c r="K6107" t="s">
        <v>144</v>
      </c>
      <c r="L6107" t="s">
        <v>147</v>
      </c>
      <c r="M6107" s="47">
        <v>12295</v>
      </c>
    </row>
    <row r="6108" spans="1:13" hidden="1" x14ac:dyDescent="0.3">
      <c r="A6108" s="1" t="s">
        <v>186</v>
      </c>
      <c r="B6108" s="1" t="s">
        <v>55</v>
      </c>
      <c r="C6108" t="s">
        <v>153</v>
      </c>
      <c r="D6108" s="1" t="s">
        <v>18</v>
      </c>
      <c r="E6108" t="s">
        <v>10</v>
      </c>
      <c r="F6108" s="1" t="s">
        <v>154</v>
      </c>
      <c r="G6108" t="s">
        <v>142</v>
      </c>
      <c r="H6108" s="1" t="s">
        <v>142</v>
      </c>
      <c r="I6108" s="1" t="str">
        <f t="shared" si="190"/>
        <v>Clamshell NB</v>
      </c>
      <c r="J6108" s="1" t="str">
        <f t="shared" si="191"/>
        <v>Clamshell NB</v>
      </c>
      <c r="K6108" t="s">
        <v>144</v>
      </c>
      <c r="L6108" t="s">
        <v>148</v>
      </c>
      <c r="M6108" s="47">
        <v>14457</v>
      </c>
    </row>
    <row r="6109" spans="1:13" hidden="1" x14ac:dyDescent="0.3">
      <c r="A6109" s="1" t="s">
        <v>186</v>
      </c>
      <c r="B6109" s="1" t="s">
        <v>55</v>
      </c>
      <c r="C6109" t="s">
        <v>153</v>
      </c>
      <c r="D6109" s="1" t="s">
        <v>18</v>
      </c>
      <c r="E6109" t="s">
        <v>10</v>
      </c>
      <c r="F6109" s="1" t="s">
        <v>154</v>
      </c>
      <c r="G6109" t="s">
        <v>142</v>
      </c>
      <c r="H6109" s="1" t="s">
        <v>142</v>
      </c>
      <c r="I6109" s="1" t="str">
        <f t="shared" si="190"/>
        <v>Clamshell NB</v>
      </c>
      <c r="J6109" s="1" t="str">
        <f t="shared" si="191"/>
        <v>Clamshell NB</v>
      </c>
      <c r="K6109" t="s">
        <v>144</v>
      </c>
      <c r="L6109" t="s">
        <v>149</v>
      </c>
      <c r="M6109" s="47">
        <v>20911</v>
      </c>
    </row>
    <row r="6110" spans="1:13" hidden="1" x14ac:dyDescent="0.3">
      <c r="A6110" s="1" t="s">
        <v>186</v>
      </c>
      <c r="B6110" s="1" t="s">
        <v>55</v>
      </c>
      <c r="C6110" t="s">
        <v>153</v>
      </c>
      <c r="D6110" s="1" t="s">
        <v>18</v>
      </c>
      <c r="E6110" t="s">
        <v>10</v>
      </c>
      <c r="F6110" s="1" t="s">
        <v>154</v>
      </c>
      <c r="G6110" t="s">
        <v>142</v>
      </c>
      <c r="H6110" s="1" t="s">
        <v>142</v>
      </c>
      <c r="I6110" s="1" t="str">
        <f t="shared" si="190"/>
        <v>Clamshell NB</v>
      </c>
      <c r="J6110" s="1" t="str">
        <f t="shared" si="191"/>
        <v>Clamshell NB</v>
      </c>
      <c r="K6110" t="s">
        <v>144</v>
      </c>
      <c r="L6110" t="s">
        <v>150</v>
      </c>
      <c r="M6110" s="47">
        <v>6412</v>
      </c>
    </row>
    <row r="6111" spans="1:13" hidden="1" x14ac:dyDescent="0.3">
      <c r="A6111" s="1" t="s">
        <v>186</v>
      </c>
      <c r="B6111" s="1" t="s">
        <v>55</v>
      </c>
      <c r="C6111" t="s">
        <v>153</v>
      </c>
      <c r="D6111" s="1" t="s">
        <v>18</v>
      </c>
      <c r="E6111" t="s">
        <v>10</v>
      </c>
      <c r="F6111" s="1" t="s">
        <v>154</v>
      </c>
      <c r="G6111" t="s">
        <v>142</v>
      </c>
      <c r="H6111" s="1" t="s">
        <v>142</v>
      </c>
      <c r="I6111" s="1" t="str">
        <f t="shared" si="190"/>
        <v>Clamshell NB</v>
      </c>
      <c r="J6111" s="1" t="str">
        <f t="shared" si="191"/>
        <v>Clamshell NB</v>
      </c>
      <c r="K6111" t="s">
        <v>144</v>
      </c>
      <c r="L6111" t="s">
        <v>151</v>
      </c>
      <c r="M6111" s="47">
        <v>31821</v>
      </c>
    </row>
    <row r="6112" spans="1:13" hidden="1" x14ac:dyDescent="0.3">
      <c r="A6112" s="1" t="s">
        <v>186</v>
      </c>
      <c r="B6112" s="1" t="s">
        <v>55</v>
      </c>
      <c r="C6112" t="s">
        <v>153</v>
      </c>
      <c r="D6112" s="1" t="s">
        <v>18</v>
      </c>
      <c r="E6112" t="s">
        <v>10</v>
      </c>
      <c r="F6112" s="1" t="s">
        <v>154</v>
      </c>
      <c r="G6112" t="s">
        <v>142</v>
      </c>
      <c r="H6112" s="1" t="s">
        <v>155</v>
      </c>
      <c r="I6112" s="1" t="str">
        <f t="shared" si="190"/>
        <v>Clamshell NB</v>
      </c>
      <c r="J6112" s="1" t="str">
        <f t="shared" si="191"/>
        <v>Clamshell Ultraslim NB</v>
      </c>
      <c r="K6112" t="s">
        <v>143</v>
      </c>
      <c r="L6112" t="s">
        <v>143</v>
      </c>
      <c r="M6112" s="47">
        <v>20643</v>
      </c>
    </row>
    <row r="6113" spans="1:13" hidden="1" x14ac:dyDescent="0.3">
      <c r="A6113" s="1" t="s">
        <v>186</v>
      </c>
      <c r="B6113" s="1" t="s">
        <v>55</v>
      </c>
      <c r="C6113" t="s">
        <v>153</v>
      </c>
      <c r="D6113" s="1" t="s">
        <v>18</v>
      </c>
      <c r="E6113" t="s">
        <v>10</v>
      </c>
      <c r="F6113" s="1" t="s">
        <v>154</v>
      </c>
      <c r="G6113" t="s">
        <v>142</v>
      </c>
      <c r="H6113" s="1" t="s">
        <v>155</v>
      </c>
      <c r="I6113" s="1" t="str">
        <f t="shared" si="190"/>
        <v>Clamshell NB</v>
      </c>
      <c r="J6113" s="1" t="str">
        <f t="shared" si="191"/>
        <v>Clamshell Ultraslim NB</v>
      </c>
      <c r="K6113" t="s">
        <v>144</v>
      </c>
      <c r="L6113" t="s">
        <v>145</v>
      </c>
      <c r="M6113" s="47">
        <v>7160</v>
      </c>
    </row>
    <row r="6114" spans="1:13" hidden="1" x14ac:dyDescent="0.3">
      <c r="A6114" s="1" t="s">
        <v>186</v>
      </c>
      <c r="B6114" s="1" t="s">
        <v>55</v>
      </c>
      <c r="C6114" t="s">
        <v>153</v>
      </c>
      <c r="D6114" s="1" t="s">
        <v>18</v>
      </c>
      <c r="E6114" t="s">
        <v>10</v>
      </c>
      <c r="F6114" s="1" t="s">
        <v>154</v>
      </c>
      <c r="G6114" t="s">
        <v>142</v>
      </c>
      <c r="H6114" s="1" t="s">
        <v>155</v>
      </c>
      <c r="I6114" s="1" t="str">
        <f t="shared" si="190"/>
        <v>Clamshell NB</v>
      </c>
      <c r="J6114" s="1" t="str">
        <f t="shared" si="191"/>
        <v>Clamshell Ultraslim NB</v>
      </c>
      <c r="K6114" t="s">
        <v>144</v>
      </c>
      <c r="L6114" t="s">
        <v>146</v>
      </c>
      <c r="M6114" s="47">
        <v>9038</v>
      </c>
    </row>
    <row r="6115" spans="1:13" hidden="1" x14ac:dyDescent="0.3">
      <c r="A6115" s="1" t="s">
        <v>186</v>
      </c>
      <c r="B6115" s="1" t="s">
        <v>55</v>
      </c>
      <c r="C6115" t="s">
        <v>153</v>
      </c>
      <c r="D6115" s="1" t="s">
        <v>18</v>
      </c>
      <c r="E6115" t="s">
        <v>10</v>
      </c>
      <c r="F6115" s="1" t="s">
        <v>154</v>
      </c>
      <c r="G6115" t="s">
        <v>142</v>
      </c>
      <c r="H6115" s="1" t="s">
        <v>155</v>
      </c>
      <c r="I6115" s="1" t="str">
        <f t="shared" si="190"/>
        <v>Clamshell NB</v>
      </c>
      <c r="J6115" s="1" t="str">
        <f t="shared" si="191"/>
        <v>Clamshell Ultraslim NB</v>
      </c>
      <c r="K6115" t="s">
        <v>144</v>
      </c>
      <c r="L6115" t="s">
        <v>147</v>
      </c>
      <c r="M6115" s="47">
        <v>20976</v>
      </c>
    </row>
    <row r="6116" spans="1:13" hidden="1" x14ac:dyDescent="0.3">
      <c r="A6116" s="1" t="s">
        <v>186</v>
      </c>
      <c r="B6116" s="1" t="s">
        <v>55</v>
      </c>
      <c r="C6116" t="s">
        <v>153</v>
      </c>
      <c r="D6116" s="1" t="s">
        <v>18</v>
      </c>
      <c r="E6116" t="s">
        <v>10</v>
      </c>
      <c r="F6116" s="1" t="s">
        <v>154</v>
      </c>
      <c r="G6116" t="s">
        <v>142</v>
      </c>
      <c r="H6116" s="1" t="s">
        <v>155</v>
      </c>
      <c r="I6116" s="1" t="str">
        <f t="shared" si="190"/>
        <v>Clamshell NB</v>
      </c>
      <c r="J6116" s="1" t="str">
        <f t="shared" si="191"/>
        <v>Clamshell Ultraslim NB</v>
      </c>
      <c r="K6116" t="s">
        <v>144</v>
      </c>
      <c r="L6116" t="s">
        <v>148</v>
      </c>
      <c r="M6116" s="47">
        <v>18899</v>
      </c>
    </row>
    <row r="6117" spans="1:13" hidden="1" x14ac:dyDescent="0.3">
      <c r="A6117" s="1" t="s">
        <v>186</v>
      </c>
      <c r="B6117" s="1" t="s">
        <v>55</v>
      </c>
      <c r="C6117" t="s">
        <v>153</v>
      </c>
      <c r="D6117" s="1" t="s">
        <v>18</v>
      </c>
      <c r="E6117" t="s">
        <v>10</v>
      </c>
      <c r="F6117" s="1" t="s">
        <v>154</v>
      </c>
      <c r="G6117" t="s">
        <v>142</v>
      </c>
      <c r="H6117" s="1" t="s">
        <v>155</v>
      </c>
      <c r="I6117" s="1" t="str">
        <f t="shared" si="190"/>
        <v>Clamshell NB</v>
      </c>
      <c r="J6117" s="1" t="str">
        <f t="shared" si="191"/>
        <v>Clamshell Ultraslim NB</v>
      </c>
      <c r="K6117" t="s">
        <v>144</v>
      </c>
      <c r="L6117" t="s">
        <v>149</v>
      </c>
      <c r="M6117" s="47">
        <v>21990</v>
      </c>
    </row>
    <row r="6118" spans="1:13" hidden="1" x14ac:dyDescent="0.3">
      <c r="A6118" s="1" t="s">
        <v>186</v>
      </c>
      <c r="B6118" s="1" t="s">
        <v>55</v>
      </c>
      <c r="C6118" t="s">
        <v>153</v>
      </c>
      <c r="D6118" s="1" t="s">
        <v>18</v>
      </c>
      <c r="E6118" t="s">
        <v>10</v>
      </c>
      <c r="F6118" s="1" t="s">
        <v>154</v>
      </c>
      <c r="G6118" t="s">
        <v>142</v>
      </c>
      <c r="H6118" s="1" t="s">
        <v>155</v>
      </c>
      <c r="I6118" s="1" t="str">
        <f t="shared" si="190"/>
        <v>Clamshell NB</v>
      </c>
      <c r="J6118" s="1" t="str">
        <f t="shared" si="191"/>
        <v>Clamshell Ultraslim NB</v>
      </c>
      <c r="K6118" t="s">
        <v>144</v>
      </c>
      <c r="L6118" t="s">
        <v>150</v>
      </c>
      <c r="M6118" s="47">
        <v>7779</v>
      </c>
    </row>
    <row r="6119" spans="1:13" hidden="1" x14ac:dyDescent="0.3">
      <c r="A6119" s="1" t="s">
        <v>186</v>
      </c>
      <c r="B6119" s="1" t="s">
        <v>55</v>
      </c>
      <c r="C6119" t="s">
        <v>153</v>
      </c>
      <c r="D6119" s="1" t="s">
        <v>18</v>
      </c>
      <c r="E6119" t="s">
        <v>10</v>
      </c>
      <c r="F6119" s="1" t="s">
        <v>154</v>
      </c>
      <c r="G6119" t="s">
        <v>142</v>
      </c>
      <c r="H6119" s="1" t="s">
        <v>155</v>
      </c>
      <c r="I6119" s="1" t="str">
        <f t="shared" si="190"/>
        <v>Clamshell NB</v>
      </c>
      <c r="J6119" s="1" t="str">
        <f t="shared" si="191"/>
        <v>Clamshell Ultraslim NB</v>
      </c>
      <c r="K6119" t="s">
        <v>144</v>
      </c>
      <c r="L6119" t="s">
        <v>151</v>
      </c>
      <c r="M6119" s="47">
        <v>18391</v>
      </c>
    </row>
    <row r="6120" spans="1:13" hidden="1" x14ac:dyDescent="0.3">
      <c r="A6120" s="1" t="s">
        <v>186</v>
      </c>
      <c r="B6120" s="1" t="s">
        <v>55</v>
      </c>
      <c r="C6120" t="s">
        <v>153</v>
      </c>
      <c r="D6120" s="1" t="s">
        <v>18</v>
      </c>
      <c r="E6120" t="s">
        <v>10</v>
      </c>
      <c r="F6120" s="1" t="s">
        <v>154</v>
      </c>
      <c r="G6120" t="s">
        <v>155</v>
      </c>
      <c r="H6120" s="1" t="s">
        <v>142</v>
      </c>
      <c r="I6120" s="1" t="str">
        <f t="shared" si="190"/>
        <v>Clamshell Gaming Capable NB</v>
      </c>
      <c r="J6120" s="1" t="str">
        <f t="shared" si="191"/>
        <v>Clamshell Gaming Capable NB</v>
      </c>
      <c r="K6120" t="s">
        <v>143</v>
      </c>
      <c r="L6120" t="s">
        <v>143</v>
      </c>
      <c r="M6120" s="47">
        <v>1917</v>
      </c>
    </row>
    <row r="6121" spans="1:13" hidden="1" x14ac:dyDescent="0.3">
      <c r="A6121" s="1" t="s">
        <v>186</v>
      </c>
      <c r="B6121" s="1" t="s">
        <v>55</v>
      </c>
      <c r="C6121" t="s">
        <v>153</v>
      </c>
      <c r="D6121" s="1" t="s">
        <v>18</v>
      </c>
      <c r="E6121" t="s">
        <v>10</v>
      </c>
      <c r="F6121" s="1" t="s">
        <v>154</v>
      </c>
      <c r="G6121" t="s">
        <v>155</v>
      </c>
      <c r="H6121" s="1" t="s">
        <v>142</v>
      </c>
      <c r="I6121" s="1" t="str">
        <f t="shared" si="190"/>
        <v>Clamshell Gaming Capable NB</v>
      </c>
      <c r="J6121" s="1" t="str">
        <f t="shared" si="191"/>
        <v>Clamshell Gaming Capable NB</v>
      </c>
      <c r="K6121" t="s">
        <v>144</v>
      </c>
      <c r="L6121" t="s">
        <v>145</v>
      </c>
      <c r="M6121" s="47">
        <v>781</v>
      </c>
    </row>
    <row r="6122" spans="1:13" hidden="1" x14ac:dyDescent="0.3">
      <c r="A6122" s="1" t="s">
        <v>186</v>
      </c>
      <c r="B6122" s="1" t="s">
        <v>55</v>
      </c>
      <c r="C6122" t="s">
        <v>153</v>
      </c>
      <c r="D6122" s="1" t="s">
        <v>18</v>
      </c>
      <c r="E6122" t="s">
        <v>10</v>
      </c>
      <c r="F6122" s="1" t="s">
        <v>154</v>
      </c>
      <c r="G6122" t="s">
        <v>155</v>
      </c>
      <c r="H6122" s="1" t="s">
        <v>142</v>
      </c>
      <c r="I6122" s="1" t="str">
        <f t="shared" si="190"/>
        <v>Clamshell Gaming Capable NB</v>
      </c>
      <c r="J6122" s="1" t="str">
        <f t="shared" si="191"/>
        <v>Clamshell Gaming Capable NB</v>
      </c>
      <c r="K6122" t="s">
        <v>144</v>
      </c>
      <c r="L6122" t="s">
        <v>146</v>
      </c>
      <c r="M6122" s="47">
        <v>1009</v>
      </c>
    </row>
    <row r="6123" spans="1:13" hidden="1" x14ac:dyDescent="0.3">
      <c r="A6123" s="1" t="s">
        <v>186</v>
      </c>
      <c r="B6123" s="1" t="s">
        <v>55</v>
      </c>
      <c r="C6123" t="s">
        <v>153</v>
      </c>
      <c r="D6123" s="1" t="s">
        <v>18</v>
      </c>
      <c r="E6123" t="s">
        <v>10</v>
      </c>
      <c r="F6123" s="1" t="s">
        <v>154</v>
      </c>
      <c r="G6123" t="s">
        <v>155</v>
      </c>
      <c r="H6123" s="1" t="s">
        <v>142</v>
      </c>
      <c r="I6123" s="1" t="str">
        <f t="shared" si="190"/>
        <v>Clamshell Gaming Capable NB</v>
      </c>
      <c r="J6123" s="1" t="str">
        <f t="shared" si="191"/>
        <v>Clamshell Gaming Capable NB</v>
      </c>
      <c r="K6123" t="s">
        <v>144</v>
      </c>
      <c r="L6123" t="s">
        <v>147</v>
      </c>
      <c r="M6123" s="47">
        <v>2458</v>
      </c>
    </row>
    <row r="6124" spans="1:13" hidden="1" x14ac:dyDescent="0.3">
      <c r="A6124" s="1" t="s">
        <v>186</v>
      </c>
      <c r="B6124" s="1" t="s">
        <v>55</v>
      </c>
      <c r="C6124" t="s">
        <v>153</v>
      </c>
      <c r="D6124" s="1" t="s">
        <v>18</v>
      </c>
      <c r="E6124" t="s">
        <v>10</v>
      </c>
      <c r="F6124" s="1" t="s">
        <v>154</v>
      </c>
      <c r="G6124" t="s">
        <v>155</v>
      </c>
      <c r="H6124" s="1" t="s">
        <v>142</v>
      </c>
      <c r="I6124" s="1" t="str">
        <f t="shared" si="190"/>
        <v>Clamshell Gaming Capable NB</v>
      </c>
      <c r="J6124" s="1" t="str">
        <f t="shared" si="191"/>
        <v>Clamshell Gaming Capable NB</v>
      </c>
      <c r="K6124" t="s">
        <v>144</v>
      </c>
      <c r="L6124" t="s">
        <v>148</v>
      </c>
      <c r="M6124" s="47">
        <v>2167</v>
      </c>
    </row>
    <row r="6125" spans="1:13" hidden="1" x14ac:dyDescent="0.3">
      <c r="A6125" s="1" t="s">
        <v>186</v>
      </c>
      <c r="B6125" s="1" t="s">
        <v>55</v>
      </c>
      <c r="C6125" t="s">
        <v>153</v>
      </c>
      <c r="D6125" s="1" t="s">
        <v>18</v>
      </c>
      <c r="E6125" t="s">
        <v>10</v>
      </c>
      <c r="F6125" s="1" t="s">
        <v>154</v>
      </c>
      <c r="G6125" t="s">
        <v>155</v>
      </c>
      <c r="H6125" s="1" t="s">
        <v>142</v>
      </c>
      <c r="I6125" s="1" t="str">
        <f t="shared" si="190"/>
        <v>Clamshell Gaming Capable NB</v>
      </c>
      <c r="J6125" s="1" t="str">
        <f t="shared" si="191"/>
        <v>Clamshell Gaming Capable NB</v>
      </c>
      <c r="K6125" t="s">
        <v>144</v>
      </c>
      <c r="L6125" t="s">
        <v>149</v>
      </c>
      <c r="M6125" s="47">
        <v>2444</v>
      </c>
    </row>
    <row r="6126" spans="1:13" hidden="1" x14ac:dyDescent="0.3">
      <c r="A6126" s="1" t="s">
        <v>186</v>
      </c>
      <c r="B6126" s="1" t="s">
        <v>55</v>
      </c>
      <c r="C6126" t="s">
        <v>153</v>
      </c>
      <c r="D6126" s="1" t="s">
        <v>18</v>
      </c>
      <c r="E6126" t="s">
        <v>10</v>
      </c>
      <c r="F6126" s="1" t="s">
        <v>154</v>
      </c>
      <c r="G6126" t="s">
        <v>155</v>
      </c>
      <c r="H6126" s="1" t="s">
        <v>142</v>
      </c>
      <c r="I6126" s="1" t="str">
        <f t="shared" si="190"/>
        <v>Clamshell Gaming Capable NB</v>
      </c>
      <c r="J6126" s="1" t="str">
        <f t="shared" si="191"/>
        <v>Clamshell Gaming Capable NB</v>
      </c>
      <c r="K6126" t="s">
        <v>144</v>
      </c>
      <c r="L6126" t="s">
        <v>150</v>
      </c>
      <c r="M6126" s="47">
        <v>884</v>
      </c>
    </row>
    <row r="6127" spans="1:13" hidden="1" x14ac:dyDescent="0.3">
      <c r="A6127" s="1" t="s">
        <v>186</v>
      </c>
      <c r="B6127" s="1" t="s">
        <v>55</v>
      </c>
      <c r="C6127" t="s">
        <v>153</v>
      </c>
      <c r="D6127" s="1" t="s">
        <v>18</v>
      </c>
      <c r="E6127" t="s">
        <v>10</v>
      </c>
      <c r="F6127" s="1" t="s">
        <v>154</v>
      </c>
      <c r="G6127" t="s">
        <v>155</v>
      </c>
      <c r="H6127" s="1" t="s">
        <v>142</v>
      </c>
      <c r="I6127" s="1" t="str">
        <f t="shared" si="190"/>
        <v>Clamshell Gaming Capable NB</v>
      </c>
      <c r="J6127" s="1" t="str">
        <f t="shared" si="191"/>
        <v>Clamshell Gaming Capable NB</v>
      </c>
      <c r="K6127" t="s">
        <v>144</v>
      </c>
      <c r="L6127" t="s">
        <v>151</v>
      </c>
      <c r="M6127" s="47">
        <v>1832</v>
      </c>
    </row>
    <row r="6128" spans="1:13" hidden="1" x14ac:dyDescent="0.3">
      <c r="A6128" s="1" t="s">
        <v>186</v>
      </c>
      <c r="B6128" s="1" t="s">
        <v>55</v>
      </c>
      <c r="C6128" t="s">
        <v>153</v>
      </c>
      <c r="D6128" s="1" t="s">
        <v>18</v>
      </c>
      <c r="E6128" t="s">
        <v>10</v>
      </c>
      <c r="F6128" s="1" t="s">
        <v>154</v>
      </c>
      <c r="G6128" t="s">
        <v>155</v>
      </c>
      <c r="H6128" s="1" t="s">
        <v>155</v>
      </c>
      <c r="I6128" s="1" t="str">
        <f t="shared" si="190"/>
        <v>Clamshell Gaming Capable NB</v>
      </c>
      <c r="J6128" s="1" t="str">
        <f t="shared" si="191"/>
        <v>Clamshell Gaming Capable NB</v>
      </c>
      <c r="K6128" t="s">
        <v>143</v>
      </c>
      <c r="L6128" t="s">
        <v>143</v>
      </c>
      <c r="M6128" s="47">
        <v>9538</v>
      </c>
    </row>
    <row r="6129" spans="1:13" hidden="1" x14ac:dyDescent="0.3">
      <c r="A6129" s="1" t="s">
        <v>186</v>
      </c>
      <c r="B6129" s="1" t="s">
        <v>55</v>
      </c>
      <c r="C6129" t="s">
        <v>153</v>
      </c>
      <c r="D6129" s="1" t="s">
        <v>18</v>
      </c>
      <c r="E6129" t="s">
        <v>10</v>
      </c>
      <c r="F6129" s="1" t="s">
        <v>154</v>
      </c>
      <c r="G6129" t="s">
        <v>155</v>
      </c>
      <c r="H6129" s="1" t="s">
        <v>155</v>
      </c>
      <c r="I6129" s="1" t="str">
        <f t="shared" si="190"/>
        <v>Clamshell Gaming Capable NB</v>
      </c>
      <c r="J6129" s="1" t="str">
        <f t="shared" si="191"/>
        <v>Clamshell Gaming Capable NB</v>
      </c>
      <c r="K6129" t="s">
        <v>144</v>
      </c>
      <c r="L6129" t="s">
        <v>145</v>
      </c>
      <c r="M6129" s="47">
        <v>2665</v>
      </c>
    </row>
    <row r="6130" spans="1:13" hidden="1" x14ac:dyDescent="0.3">
      <c r="A6130" s="1" t="s">
        <v>186</v>
      </c>
      <c r="B6130" s="1" t="s">
        <v>55</v>
      </c>
      <c r="C6130" t="s">
        <v>153</v>
      </c>
      <c r="D6130" s="1" t="s">
        <v>18</v>
      </c>
      <c r="E6130" t="s">
        <v>10</v>
      </c>
      <c r="F6130" s="1" t="s">
        <v>154</v>
      </c>
      <c r="G6130" t="s">
        <v>155</v>
      </c>
      <c r="H6130" s="1" t="s">
        <v>155</v>
      </c>
      <c r="I6130" s="1" t="str">
        <f t="shared" si="190"/>
        <v>Clamshell Gaming Capable NB</v>
      </c>
      <c r="J6130" s="1" t="str">
        <f t="shared" si="191"/>
        <v>Clamshell Gaming Capable NB</v>
      </c>
      <c r="K6130" t="s">
        <v>144</v>
      </c>
      <c r="L6130" t="s">
        <v>146</v>
      </c>
      <c r="M6130" s="47">
        <v>2742</v>
      </c>
    </row>
    <row r="6131" spans="1:13" hidden="1" x14ac:dyDescent="0.3">
      <c r="A6131" s="1" t="s">
        <v>186</v>
      </c>
      <c r="B6131" s="1" t="s">
        <v>55</v>
      </c>
      <c r="C6131" t="s">
        <v>153</v>
      </c>
      <c r="D6131" s="1" t="s">
        <v>18</v>
      </c>
      <c r="E6131" t="s">
        <v>10</v>
      </c>
      <c r="F6131" s="1" t="s">
        <v>154</v>
      </c>
      <c r="G6131" t="s">
        <v>155</v>
      </c>
      <c r="H6131" s="1" t="s">
        <v>155</v>
      </c>
      <c r="I6131" s="1" t="str">
        <f t="shared" si="190"/>
        <v>Clamshell Gaming Capable NB</v>
      </c>
      <c r="J6131" s="1" t="str">
        <f t="shared" si="191"/>
        <v>Clamshell Gaming Capable NB</v>
      </c>
      <c r="K6131" t="s">
        <v>144</v>
      </c>
      <c r="L6131" t="s">
        <v>147</v>
      </c>
      <c r="M6131" s="47">
        <v>3589</v>
      </c>
    </row>
    <row r="6132" spans="1:13" hidden="1" x14ac:dyDescent="0.3">
      <c r="A6132" s="1" t="s">
        <v>186</v>
      </c>
      <c r="B6132" s="1" t="s">
        <v>55</v>
      </c>
      <c r="C6132" t="s">
        <v>153</v>
      </c>
      <c r="D6132" s="1" t="s">
        <v>18</v>
      </c>
      <c r="E6132" t="s">
        <v>10</v>
      </c>
      <c r="F6132" s="1" t="s">
        <v>154</v>
      </c>
      <c r="G6132" t="s">
        <v>155</v>
      </c>
      <c r="H6132" s="1" t="s">
        <v>155</v>
      </c>
      <c r="I6132" s="1" t="str">
        <f t="shared" si="190"/>
        <v>Clamshell Gaming Capable NB</v>
      </c>
      <c r="J6132" s="1" t="str">
        <f t="shared" si="191"/>
        <v>Clamshell Gaming Capable NB</v>
      </c>
      <c r="K6132" t="s">
        <v>144</v>
      </c>
      <c r="L6132" t="s">
        <v>148</v>
      </c>
      <c r="M6132" s="47">
        <v>4261</v>
      </c>
    </row>
    <row r="6133" spans="1:13" hidden="1" x14ac:dyDescent="0.3">
      <c r="A6133" s="1" t="s">
        <v>186</v>
      </c>
      <c r="B6133" s="1" t="s">
        <v>55</v>
      </c>
      <c r="C6133" t="s">
        <v>153</v>
      </c>
      <c r="D6133" s="1" t="s">
        <v>18</v>
      </c>
      <c r="E6133" t="s">
        <v>10</v>
      </c>
      <c r="F6133" s="1" t="s">
        <v>154</v>
      </c>
      <c r="G6133" t="s">
        <v>155</v>
      </c>
      <c r="H6133" s="1" t="s">
        <v>155</v>
      </c>
      <c r="I6133" s="1" t="str">
        <f t="shared" si="190"/>
        <v>Clamshell Gaming Capable NB</v>
      </c>
      <c r="J6133" s="1" t="str">
        <f t="shared" si="191"/>
        <v>Clamshell Gaming Capable NB</v>
      </c>
      <c r="K6133" t="s">
        <v>144</v>
      </c>
      <c r="L6133" t="s">
        <v>149</v>
      </c>
      <c r="M6133" s="47">
        <v>5859</v>
      </c>
    </row>
    <row r="6134" spans="1:13" hidden="1" x14ac:dyDescent="0.3">
      <c r="A6134" s="1" t="s">
        <v>186</v>
      </c>
      <c r="B6134" s="1" t="s">
        <v>55</v>
      </c>
      <c r="C6134" t="s">
        <v>153</v>
      </c>
      <c r="D6134" s="1" t="s">
        <v>18</v>
      </c>
      <c r="E6134" t="s">
        <v>10</v>
      </c>
      <c r="F6134" s="1" t="s">
        <v>154</v>
      </c>
      <c r="G6134" t="s">
        <v>155</v>
      </c>
      <c r="H6134" s="1" t="s">
        <v>155</v>
      </c>
      <c r="I6134" s="1" t="str">
        <f t="shared" si="190"/>
        <v>Clamshell Gaming Capable NB</v>
      </c>
      <c r="J6134" s="1" t="str">
        <f t="shared" si="191"/>
        <v>Clamshell Gaming Capable NB</v>
      </c>
      <c r="K6134" t="s">
        <v>144</v>
      </c>
      <c r="L6134" t="s">
        <v>150</v>
      </c>
      <c r="M6134" s="47">
        <v>2077</v>
      </c>
    </row>
    <row r="6135" spans="1:13" hidden="1" x14ac:dyDescent="0.3">
      <c r="A6135" s="1" t="s">
        <v>186</v>
      </c>
      <c r="B6135" s="1" t="s">
        <v>55</v>
      </c>
      <c r="C6135" t="s">
        <v>153</v>
      </c>
      <c r="D6135" s="1" t="s">
        <v>18</v>
      </c>
      <c r="E6135" t="s">
        <v>10</v>
      </c>
      <c r="F6135" s="1" t="s">
        <v>154</v>
      </c>
      <c r="G6135" t="s">
        <v>155</v>
      </c>
      <c r="H6135" s="1" t="s">
        <v>155</v>
      </c>
      <c r="I6135" s="1" t="str">
        <f t="shared" si="190"/>
        <v>Clamshell Gaming Capable NB</v>
      </c>
      <c r="J6135" s="1" t="str">
        <f t="shared" si="191"/>
        <v>Clamshell Gaming Capable NB</v>
      </c>
      <c r="K6135" t="s">
        <v>144</v>
      </c>
      <c r="L6135" t="s">
        <v>151</v>
      </c>
      <c r="M6135" s="47">
        <v>9167</v>
      </c>
    </row>
    <row r="6136" spans="1:13" hidden="1" x14ac:dyDescent="0.3">
      <c r="A6136" s="1" t="s">
        <v>186</v>
      </c>
      <c r="B6136" s="1" t="s">
        <v>55</v>
      </c>
      <c r="C6136" t="s">
        <v>153</v>
      </c>
      <c r="D6136" s="1" t="s">
        <v>18</v>
      </c>
      <c r="E6136" t="s">
        <v>11</v>
      </c>
      <c r="F6136" s="1" t="s">
        <v>156</v>
      </c>
      <c r="G6136" t="s">
        <v>142</v>
      </c>
      <c r="H6136" s="1" t="s">
        <v>142</v>
      </c>
      <c r="I6136" s="1" t="str">
        <f t="shared" si="190"/>
        <v>Convertible Chromebook</v>
      </c>
      <c r="J6136" s="1" t="str">
        <f t="shared" si="191"/>
        <v>Convertible Chromebook</v>
      </c>
      <c r="K6136" t="s">
        <v>143</v>
      </c>
      <c r="L6136" t="s">
        <v>143</v>
      </c>
      <c r="M6136" s="47">
        <v>100</v>
      </c>
    </row>
    <row r="6137" spans="1:13" hidden="1" x14ac:dyDescent="0.3">
      <c r="A6137" s="1" t="s">
        <v>186</v>
      </c>
      <c r="B6137" s="1" t="s">
        <v>55</v>
      </c>
      <c r="C6137" t="s">
        <v>153</v>
      </c>
      <c r="D6137" s="1" t="s">
        <v>18</v>
      </c>
      <c r="E6137" t="s">
        <v>11</v>
      </c>
      <c r="F6137" s="1" t="s">
        <v>156</v>
      </c>
      <c r="G6137" t="s">
        <v>142</v>
      </c>
      <c r="H6137" s="1" t="s">
        <v>142</v>
      </c>
      <c r="I6137" s="1" t="str">
        <f t="shared" si="190"/>
        <v>Convertible Chromebook</v>
      </c>
      <c r="J6137" s="1" t="str">
        <f t="shared" si="191"/>
        <v>Convertible Chromebook</v>
      </c>
      <c r="K6137" t="s">
        <v>144</v>
      </c>
      <c r="L6137" t="s">
        <v>145</v>
      </c>
      <c r="M6137" s="47">
        <v>2</v>
      </c>
    </row>
    <row r="6138" spans="1:13" hidden="1" x14ac:dyDescent="0.3">
      <c r="A6138" s="1" t="s">
        <v>186</v>
      </c>
      <c r="B6138" s="1" t="s">
        <v>55</v>
      </c>
      <c r="C6138" t="s">
        <v>153</v>
      </c>
      <c r="D6138" s="1" t="s">
        <v>18</v>
      </c>
      <c r="E6138" t="s">
        <v>11</v>
      </c>
      <c r="F6138" s="1" t="s">
        <v>156</v>
      </c>
      <c r="G6138" t="s">
        <v>142</v>
      </c>
      <c r="H6138" s="1" t="s">
        <v>142</v>
      </c>
      <c r="I6138" s="1" t="str">
        <f t="shared" si="190"/>
        <v>Convertible Chromebook</v>
      </c>
      <c r="J6138" s="1" t="str">
        <f t="shared" si="191"/>
        <v>Convertible Chromebook</v>
      </c>
      <c r="K6138" t="s">
        <v>144</v>
      </c>
      <c r="L6138" t="s">
        <v>146</v>
      </c>
      <c r="M6138" s="47">
        <v>2</v>
      </c>
    </row>
    <row r="6139" spans="1:13" hidden="1" x14ac:dyDescent="0.3">
      <c r="A6139" s="1" t="s">
        <v>186</v>
      </c>
      <c r="B6139" s="1" t="s">
        <v>55</v>
      </c>
      <c r="C6139" t="s">
        <v>153</v>
      </c>
      <c r="D6139" s="1" t="s">
        <v>18</v>
      </c>
      <c r="E6139" t="s">
        <v>11</v>
      </c>
      <c r="F6139" s="1" t="s">
        <v>156</v>
      </c>
      <c r="G6139" t="s">
        <v>142</v>
      </c>
      <c r="H6139" s="1" t="s">
        <v>142</v>
      </c>
      <c r="I6139" s="1" t="str">
        <f t="shared" si="190"/>
        <v>Convertible Chromebook</v>
      </c>
      <c r="J6139" s="1" t="str">
        <f t="shared" si="191"/>
        <v>Convertible Chromebook</v>
      </c>
      <c r="K6139" t="s">
        <v>144</v>
      </c>
      <c r="L6139" t="s">
        <v>147</v>
      </c>
      <c r="M6139" s="47">
        <v>2</v>
      </c>
    </row>
    <row r="6140" spans="1:13" hidden="1" x14ac:dyDescent="0.3">
      <c r="A6140" s="1" t="s">
        <v>186</v>
      </c>
      <c r="B6140" s="1" t="s">
        <v>55</v>
      </c>
      <c r="C6140" t="s">
        <v>153</v>
      </c>
      <c r="D6140" s="1" t="s">
        <v>18</v>
      </c>
      <c r="E6140" t="s">
        <v>11</v>
      </c>
      <c r="F6140" s="1" t="s">
        <v>156</v>
      </c>
      <c r="G6140" t="s">
        <v>142</v>
      </c>
      <c r="H6140" s="1" t="s">
        <v>142</v>
      </c>
      <c r="I6140" s="1" t="str">
        <f t="shared" si="190"/>
        <v>Convertible Chromebook</v>
      </c>
      <c r="J6140" s="1" t="str">
        <f t="shared" si="191"/>
        <v>Convertible Chromebook</v>
      </c>
      <c r="K6140" t="s">
        <v>144</v>
      </c>
      <c r="L6140" t="s">
        <v>148</v>
      </c>
      <c r="M6140" s="47">
        <v>2</v>
      </c>
    </row>
    <row r="6141" spans="1:13" hidden="1" x14ac:dyDescent="0.3">
      <c r="A6141" s="1" t="s">
        <v>186</v>
      </c>
      <c r="B6141" s="1" t="s">
        <v>55</v>
      </c>
      <c r="C6141" t="s">
        <v>153</v>
      </c>
      <c r="D6141" s="1" t="s">
        <v>18</v>
      </c>
      <c r="E6141" t="s">
        <v>11</v>
      </c>
      <c r="F6141" s="1" t="s">
        <v>156</v>
      </c>
      <c r="G6141" t="s">
        <v>142</v>
      </c>
      <c r="H6141" s="1" t="s">
        <v>142</v>
      </c>
      <c r="I6141" s="1" t="str">
        <f t="shared" si="190"/>
        <v>Convertible Chromebook</v>
      </c>
      <c r="J6141" s="1" t="str">
        <f t="shared" si="191"/>
        <v>Convertible Chromebook</v>
      </c>
      <c r="K6141" t="s">
        <v>144</v>
      </c>
      <c r="L6141" t="s">
        <v>149</v>
      </c>
      <c r="M6141" s="47">
        <v>2</v>
      </c>
    </row>
    <row r="6142" spans="1:13" hidden="1" x14ac:dyDescent="0.3">
      <c r="A6142" s="1" t="s">
        <v>186</v>
      </c>
      <c r="B6142" s="1" t="s">
        <v>55</v>
      </c>
      <c r="C6142" t="s">
        <v>153</v>
      </c>
      <c r="D6142" s="1" t="s">
        <v>18</v>
      </c>
      <c r="E6142" t="s">
        <v>11</v>
      </c>
      <c r="F6142" s="1" t="s">
        <v>156</v>
      </c>
      <c r="G6142" t="s">
        <v>142</v>
      </c>
      <c r="H6142" s="1" t="s">
        <v>142</v>
      </c>
      <c r="I6142" s="1" t="str">
        <f t="shared" si="190"/>
        <v>Convertible Chromebook</v>
      </c>
      <c r="J6142" s="1" t="str">
        <f t="shared" si="191"/>
        <v>Convertible Chromebook</v>
      </c>
      <c r="K6142" t="s">
        <v>144</v>
      </c>
      <c r="L6142" t="s">
        <v>150</v>
      </c>
      <c r="M6142" s="47">
        <v>59</v>
      </c>
    </row>
    <row r="6143" spans="1:13" hidden="1" x14ac:dyDescent="0.3">
      <c r="A6143" s="1" t="s">
        <v>186</v>
      </c>
      <c r="B6143" s="1" t="s">
        <v>55</v>
      </c>
      <c r="C6143" t="s">
        <v>153</v>
      </c>
      <c r="D6143" s="1" t="s">
        <v>18</v>
      </c>
      <c r="E6143" t="s">
        <v>11</v>
      </c>
      <c r="F6143" s="1" t="s">
        <v>156</v>
      </c>
      <c r="G6143" t="s">
        <v>142</v>
      </c>
      <c r="H6143" s="1" t="s">
        <v>142</v>
      </c>
      <c r="I6143" s="1" t="str">
        <f t="shared" si="190"/>
        <v>Convertible Chromebook</v>
      </c>
      <c r="J6143" s="1" t="str">
        <f t="shared" si="191"/>
        <v>Convertible Chromebook</v>
      </c>
      <c r="K6143" t="s">
        <v>144</v>
      </c>
      <c r="L6143" t="s">
        <v>151</v>
      </c>
      <c r="M6143" s="47">
        <v>19</v>
      </c>
    </row>
    <row r="6144" spans="1:13" hidden="1" x14ac:dyDescent="0.3">
      <c r="A6144" s="1" t="s">
        <v>186</v>
      </c>
      <c r="B6144" s="1" t="s">
        <v>55</v>
      </c>
      <c r="C6144" t="s">
        <v>153</v>
      </c>
      <c r="D6144" s="1" t="s">
        <v>18</v>
      </c>
      <c r="E6144" t="s">
        <v>11</v>
      </c>
      <c r="F6144" s="1" t="s">
        <v>156</v>
      </c>
      <c r="G6144" t="s">
        <v>142</v>
      </c>
      <c r="H6144" s="1" t="s">
        <v>155</v>
      </c>
      <c r="I6144" s="1" t="str">
        <f t="shared" si="190"/>
        <v>Convertible Chromebook</v>
      </c>
      <c r="J6144" s="1" t="str">
        <f t="shared" si="191"/>
        <v>Convertible Chromebook</v>
      </c>
      <c r="K6144" t="s">
        <v>143</v>
      </c>
      <c r="L6144" t="s">
        <v>143</v>
      </c>
      <c r="M6144" s="47">
        <v>212</v>
      </c>
    </row>
    <row r="6145" spans="1:13" hidden="1" x14ac:dyDescent="0.3">
      <c r="A6145" s="1" t="s">
        <v>186</v>
      </c>
      <c r="B6145" s="1" t="s">
        <v>55</v>
      </c>
      <c r="C6145" t="s">
        <v>153</v>
      </c>
      <c r="D6145" s="1" t="s">
        <v>18</v>
      </c>
      <c r="E6145" t="s">
        <v>11</v>
      </c>
      <c r="F6145" s="1" t="s">
        <v>156</v>
      </c>
      <c r="G6145" t="s">
        <v>142</v>
      </c>
      <c r="H6145" s="1" t="s">
        <v>155</v>
      </c>
      <c r="I6145" s="1" t="str">
        <f t="shared" si="190"/>
        <v>Convertible Chromebook</v>
      </c>
      <c r="J6145" s="1" t="str">
        <f t="shared" si="191"/>
        <v>Convertible Chromebook</v>
      </c>
      <c r="K6145" t="s">
        <v>144</v>
      </c>
      <c r="L6145" t="s">
        <v>145</v>
      </c>
      <c r="M6145" s="47">
        <v>323</v>
      </c>
    </row>
    <row r="6146" spans="1:13" hidden="1" x14ac:dyDescent="0.3">
      <c r="A6146" s="1" t="s">
        <v>186</v>
      </c>
      <c r="B6146" s="1" t="s">
        <v>55</v>
      </c>
      <c r="C6146" t="s">
        <v>153</v>
      </c>
      <c r="D6146" s="1" t="s">
        <v>18</v>
      </c>
      <c r="E6146" t="s">
        <v>11</v>
      </c>
      <c r="F6146" s="1" t="s">
        <v>156</v>
      </c>
      <c r="G6146" t="s">
        <v>142</v>
      </c>
      <c r="H6146" s="1" t="s">
        <v>155</v>
      </c>
      <c r="I6146" s="1" t="str">
        <f t="shared" si="190"/>
        <v>Convertible Chromebook</v>
      </c>
      <c r="J6146" s="1" t="str">
        <f t="shared" si="191"/>
        <v>Convertible Chromebook</v>
      </c>
      <c r="K6146" t="s">
        <v>144</v>
      </c>
      <c r="L6146" t="s">
        <v>146</v>
      </c>
      <c r="M6146" s="47">
        <v>292</v>
      </c>
    </row>
    <row r="6147" spans="1:13" hidden="1" x14ac:dyDescent="0.3">
      <c r="A6147" s="1" t="s">
        <v>186</v>
      </c>
      <c r="B6147" s="1" t="s">
        <v>55</v>
      </c>
      <c r="C6147" t="s">
        <v>153</v>
      </c>
      <c r="D6147" s="1" t="s">
        <v>18</v>
      </c>
      <c r="E6147" t="s">
        <v>11</v>
      </c>
      <c r="F6147" s="1" t="s">
        <v>156</v>
      </c>
      <c r="G6147" t="s">
        <v>142</v>
      </c>
      <c r="H6147" s="1" t="s">
        <v>155</v>
      </c>
      <c r="I6147" s="1" t="str">
        <f t="shared" ref="I6147:I6210" si="192">VLOOKUP(E6147&amp;F6147&amp;G6147,$S$1:$T$74,2,0)</f>
        <v>Convertible Chromebook</v>
      </c>
      <c r="J6147" s="1" t="str">
        <f t="shared" ref="J6147:J6210" si="193">IF(AND(I6147="Clamshell NB",H6147="Yes"),"Clamshell Ultraslim NB",I6147)</f>
        <v>Convertible Chromebook</v>
      </c>
      <c r="K6147" t="s">
        <v>144</v>
      </c>
      <c r="L6147" t="s">
        <v>147</v>
      </c>
      <c r="M6147" s="47">
        <v>342</v>
      </c>
    </row>
    <row r="6148" spans="1:13" hidden="1" x14ac:dyDescent="0.3">
      <c r="A6148" s="1" t="s">
        <v>186</v>
      </c>
      <c r="B6148" s="1" t="s">
        <v>55</v>
      </c>
      <c r="C6148" t="s">
        <v>153</v>
      </c>
      <c r="D6148" s="1" t="s">
        <v>18</v>
      </c>
      <c r="E6148" t="s">
        <v>11</v>
      </c>
      <c r="F6148" s="1" t="s">
        <v>156</v>
      </c>
      <c r="G6148" t="s">
        <v>142</v>
      </c>
      <c r="H6148" s="1" t="s">
        <v>155</v>
      </c>
      <c r="I6148" s="1" t="str">
        <f t="shared" si="192"/>
        <v>Convertible Chromebook</v>
      </c>
      <c r="J6148" s="1" t="str">
        <f t="shared" si="193"/>
        <v>Convertible Chromebook</v>
      </c>
      <c r="K6148" t="s">
        <v>144</v>
      </c>
      <c r="L6148" t="s">
        <v>148</v>
      </c>
      <c r="M6148" s="47">
        <v>407</v>
      </c>
    </row>
    <row r="6149" spans="1:13" hidden="1" x14ac:dyDescent="0.3">
      <c r="A6149" s="1" t="s">
        <v>186</v>
      </c>
      <c r="B6149" s="1" t="s">
        <v>55</v>
      </c>
      <c r="C6149" t="s">
        <v>153</v>
      </c>
      <c r="D6149" s="1" t="s">
        <v>18</v>
      </c>
      <c r="E6149" t="s">
        <v>11</v>
      </c>
      <c r="F6149" s="1" t="s">
        <v>156</v>
      </c>
      <c r="G6149" t="s">
        <v>142</v>
      </c>
      <c r="H6149" s="1" t="s">
        <v>155</v>
      </c>
      <c r="I6149" s="1" t="str">
        <f t="shared" si="192"/>
        <v>Convertible Chromebook</v>
      </c>
      <c r="J6149" s="1" t="str">
        <f t="shared" si="193"/>
        <v>Convertible Chromebook</v>
      </c>
      <c r="K6149" t="s">
        <v>144</v>
      </c>
      <c r="L6149" t="s">
        <v>149</v>
      </c>
      <c r="M6149" s="47">
        <v>480</v>
      </c>
    </row>
    <row r="6150" spans="1:13" hidden="1" x14ac:dyDescent="0.3">
      <c r="A6150" s="1" t="s">
        <v>186</v>
      </c>
      <c r="B6150" s="1" t="s">
        <v>55</v>
      </c>
      <c r="C6150" t="s">
        <v>153</v>
      </c>
      <c r="D6150" s="1" t="s">
        <v>18</v>
      </c>
      <c r="E6150" t="s">
        <v>11</v>
      </c>
      <c r="F6150" s="1" t="s">
        <v>156</v>
      </c>
      <c r="G6150" t="s">
        <v>142</v>
      </c>
      <c r="H6150" s="1" t="s">
        <v>155</v>
      </c>
      <c r="I6150" s="1" t="str">
        <f t="shared" si="192"/>
        <v>Convertible Chromebook</v>
      </c>
      <c r="J6150" s="1" t="str">
        <f t="shared" si="193"/>
        <v>Convertible Chromebook</v>
      </c>
      <c r="K6150" t="s">
        <v>144</v>
      </c>
      <c r="L6150" t="s">
        <v>150</v>
      </c>
      <c r="M6150" s="47">
        <v>186</v>
      </c>
    </row>
    <row r="6151" spans="1:13" hidden="1" x14ac:dyDescent="0.3">
      <c r="A6151" s="1" t="s">
        <v>186</v>
      </c>
      <c r="B6151" s="1" t="s">
        <v>55</v>
      </c>
      <c r="C6151" t="s">
        <v>153</v>
      </c>
      <c r="D6151" s="1" t="s">
        <v>18</v>
      </c>
      <c r="E6151" t="s">
        <v>11</v>
      </c>
      <c r="F6151" s="1" t="s">
        <v>156</v>
      </c>
      <c r="G6151" t="s">
        <v>142</v>
      </c>
      <c r="H6151" s="1" t="s">
        <v>155</v>
      </c>
      <c r="I6151" s="1" t="str">
        <f t="shared" si="192"/>
        <v>Convertible Chromebook</v>
      </c>
      <c r="J6151" s="1" t="str">
        <f t="shared" si="193"/>
        <v>Convertible Chromebook</v>
      </c>
      <c r="K6151" t="s">
        <v>144</v>
      </c>
      <c r="L6151" t="s">
        <v>151</v>
      </c>
      <c r="M6151" s="47">
        <v>344</v>
      </c>
    </row>
    <row r="6152" spans="1:13" hidden="1" x14ac:dyDescent="0.3">
      <c r="A6152" s="1" t="s">
        <v>186</v>
      </c>
      <c r="B6152" s="1" t="s">
        <v>55</v>
      </c>
      <c r="C6152" t="s">
        <v>153</v>
      </c>
      <c r="D6152" s="1" t="s">
        <v>18</v>
      </c>
      <c r="E6152" t="s">
        <v>11</v>
      </c>
      <c r="F6152" s="1" t="s">
        <v>154</v>
      </c>
      <c r="G6152" t="s">
        <v>142</v>
      </c>
      <c r="H6152" s="1" t="s">
        <v>142</v>
      </c>
      <c r="I6152" s="1" t="str">
        <f t="shared" si="192"/>
        <v>Convertible NB</v>
      </c>
      <c r="J6152" s="1" t="str">
        <f t="shared" si="193"/>
        <v>Convertible NB</v>
      </c>
      <c r="K6152" t="s">
        <v>143</v>
      </c>
      <c r="L6152" t="s">
        <v>143</v>
      </c>
      <c r="M6152" s="47">
        <v>200</v>
      </c>
    </row>
    <row r="6153" spans="1:13" hidden="1" x14ac:dyDescent="0.3">
      <c r="A6153" s="1" t="s">
        <v>186</v>
      </c>
      <c r="B6153" s="1" t="s">
        <v>55</v>
      </c>
      <c r="C6153" t="s">
        <v>153</v>
      </c>
      <c r="D6153" s="1" t="s">
        <v>18</v>
      </c>
      <c r="E6153" t="s">
        <v>11</v>
      </c>
      <c r="F6153" s="1" t="s">
        <v>154</v>
      </c>
      <c r="G6153" t="s">
        <v>142</v>
      </c>
      <c r="H6153" s="1" t="s">
        <v>142</v>
      </c>
      <c r="I6153" s="1" t="str">
        <f t="shared" si="192"/>
        <v>Convertible NB</v>
      </c>
      <c r="J6153" s="1" t="str">
        <f t="shared" si="193"/>
        <v>Convertible NB</v>
      </c>
      <c r="K6153" t="s">
        <v>144</v>
      </c>
      <c r="L6153" t="s">
        <v>145</v>
      </c>
      <c r="M6153" s="47">
        <v>305</v>
      </c>
    </row>
    <row r="6154" spans="1:13" hidden="1" x14ac:dyDescent="0.3">
      <c r="A6154" s="1" t="s">
        <v>186</v>
      </c>
      <c r="B6154" s="1" t="s">
        <v>55</v>
      </c>
      <c r="C6154" t="s">
        <v>153</v>
      </c>
      <c r="D6154" s="1" t="s">
        <v>18</v>
      </c>
      <c r="E6154" t="s">
        <v>11</v>
      </c>
      <c r="F6154" s="1" t="s">
        <v>154</v>
      </c>
      <c r="G6154" t="s">
        <v>142</v>
      </c>
      <c r="H6154" s="1" t="s">
        <v>142</v>
      </c>
      <c r="I6154" s="1" t="str">
        <f t="shared" si="192"/>
        <v>Convertible NB</v>
      </c>
      <c r="J6154" s="1" t="str">
        <f t="shared" si="193"/>
        <v>Convertible NB</v>
      </c>
      <c r="K6154" t="s">
        <v>144</v>
      </c>
      <c r="L6154" t="s">
        <v>146</v>
      </c>
      <c r="M6154" s="47">
        <v>278</v>
      </c>
    </row>
    <row r="6155" spans="1:13" hidden="1" x14ac:dyDescent="0.3">
      <c r="A6155" s="1" t="s">
        <v>186</v>
      </c>
      <c r="B6155" s="1" t="s">
        <v>55</v>
      </c>
      <c r="C6155" t="s">
        <v>153</v>
      </c>
      <c r="D6155" s="1" t="s">
        <v>18</v>
      </c>
      <c r="E6155" t="s">
        <v>11</v>
      </c>
      <c r="F6155" s="1" t="s">
        <v>154</v>
      </c>
      <c r="G6155" t="s">
        <v>142</v>
      </c>
      <c r="H6155" s="1" t="s">
        <v>142</v>
      </c>
      <c r="I6155" s="1" t="str">
        <f t="shared" si="192"/>
        <v>Convertible NB</v>
      </c>
      <c r="J6155" s="1" t="str">
        <f t="shared" si="193"/>
        <v>Convertible NB</v>
      </c>
      <c r="K6155" t="s">
        <v>144</v>
      </c>
      <c r="L6155" t="s">
        <v>147</v>
      </c>
      <c r="M6155" s="47">
        <v>324</v>
      </c>
    </row>
    <row r="6156" spans="1:13" hidden="1" x14ac:dyDescent="0.3">
      <c r="A6156" s="1" t="s">
        <v>186</v>
      </c>
      <c r="B6156" s="1" t="s">
        <v>55</v>
      </c>
      <c r="C6156" t="s">
        <v>153</v>
      </c>
      <c r="D6156" s="1" t="s">
        <v>18</v>
      </c>
      <c r="E6156" t="s">
        <v>11</v>
      </c>
      <c r="F6156" s="1" t="s">
        <v>154</v>
      </c>
      <c r="G6156" t="s">
        <v>142</v>
      </c>
      <c r="H6156" s="1" t="s">
        <v>142</v>
      </c>
      <c r="I6156" s="1" t="str">
        <f t="shared" si="192"/>
        <v>Convertible NB</v>
      </c>
      <c r="J6156" s="1" t="str">
        <f t="shared" si="193"/>
        <v>Convertible NB</v>
      </c>
      <c r="K6156" t="s">
        <v>144</v>
      </c>
      <c r="L6156" t="s">
        <v>148</v>
      </c>
      <c r="M6156" s="47">
        <v>385</v>
      </c>
    </row>
    <row r="6157" spans="1:13" hidden="1" x14ac:dyDescent="0.3">
      <c r="A6157" s="1" t="s">
        <v>186</v>
      </c>
      <c r="B6157" s="1" t="s">
        <v>55</v>
      </c>
      <c r="C6157" t="s">
        <v>153</v>
      </c>
      <c r="D6157" s="1" t="s">
        <v>18</v>
      </c>
      <c r="E6157" t="s">
        <v>11</v>
      </c>
      <c r="F6157" s="1" t="s">
        <v>154</v>
      </c>
      <c r="G6157" t="s">
        <v>142</v>
      </c>
      <c r="H6157" s="1" t="s">
        <v>142</v>
      </c>
      <c r="I6157" s="1" t="str">
        <f t="shared" si="192"/>
        <v>Convertible NB</v>
      </c>
      <c r="J6157" s="1" t="str">
        <f t="shared" si="193"/>
        <v>Convertible NB</v>
      </c>
      <c r="K6157" t="s">
        <v>144</v>
      </c>
      <c r="L6157" t="s">
        <v>149</v>
      </c>
      <c r="M6157" s="47">
        <v>452</v>
      </c>
    </row>
    <row r="6158" spans="1:13" hidden="1" x14ac:dyDescent="0.3">
      <c r="A6158" s="1" t="s">
        <v>186</v>
      </c>
      <c r="B6158" s="1" t="s">
        <v>55</v>
      </c>
      <c r="C6158" t="s">
        <v>153</v>
      </c>
      <c r="D6158" s="1" t="s">
        <v>18</v>
      </c>
      <c r="E6158" t="s">
        <v>11</v>
      </c>
      <c r="F6158" s="1" t="s">
        <v>154</v>
      </c>
      <c r="G6158" t="s">
        <v>142</v>
      </c>
      <c r="H6158" s="1" t="s">
        <v>142</v>
      </c>
      <c r="I6158" s="1" t="str">
        <f t="shared" si="192"/>
        <v>Convertible NB</v>
      </c>
      <c r="J6158" s="1" t="str">
        <f t="shared" si="193"/>
        <v>Convertible NB</v>
      </c>
      <c r="K6158" t="s">
        <v>144</v>
      </c>
      <c r="L6158" t="s">
        <v>150</v>
      </c>
      <c r="M6158" s="47">
        <v>177</v>
      </c>
    </row>
    <row r="6159" spans="1:13" hidden="1" x14ac:dyDescent="0.3">
      <c r="A6159" s="1" t="s">
        <v>186</v>
      </c>
      <c r="B6159" s="1" t="s">
        <v>55</v>
      </c>
      <c r="C6159" t="s">
        <v>153</v>
      </c>
      <c r="D6159" s="1" t="s">
        <v>18</v>
      </c>
      <c r="E6159" t="s">
        <v>11</v>
      </c>
      <c r="F6159" s="1" t="s">
        <v>154</v>
      </c>
      <c r="G6159" t="s">
        <v>142</v>
      </c>
      <c r="H6159" s="1" t="s">
        <v>142</v>
      </c>
      <c r="I6159" s="1" t="str">
        <f t="shared" si="192"/>
        <v>Convertible NB</v>
      </c>
      <c r="J6159" s="1" t="str">
        <f t="shared" si="193"/>
        <v>Convertible NB</v>
      </c>
      <c r="K6159" t="s">
        <v>144</v>
      </c>
      <c r="L6159" t="s">
        <v>151</v>
      </c>
      <c r="M6159" s="47">
        <v>327</v>
      </c>
    </row>
    <row r="6160" spans="1:13" hidden="1" x14ac:dyDescent="0.3">
      <c r="A6160" s="1" t="s">
        <v>186</v>
      </c>
      <c r="B6160" s="1" t="s">
        <v>55</v>
      </c>
      <c r="C6160" t="s">
        <v>153</v>
      </c>
      <c r="D6160" s="1" t="s">
        <v>18</v>
      </c>
      <c r="E6160" t="s">
        <v>11</v>
      </c>
      <c r="F6160" s="1" t="s">
        <v>154</v>
      </c>
      <c r="G6160" t="s">
        <v>142</v>
      </c>
      <c r="H6160" s="1" t="s">
        <v>155</v>
      </c>
      <c r="I6160" s="1" t="str">
        <f t="shared" si="192"/>
        <v>Convertible NB</v>
      </c>
      <c r="J6160" s="1" t="str">
        <f t="shared" si="193"/>
        <v>Convertible NB</v>
      </c>
      <c r="K6160" t="s">
        <v>143</v>
      </c>
      <c r="L6160" t="s">
        <v>143</v>
      </c>
      <c r="M6160" s="47">
        <v>16467</v>
      </c>
    </row>
    <row r="6161" spans="1:13" hidden="1" x14ac:dyDescent="0.3">
      <c r="A6161" s="1" t="s">
        <v>186</v>
      </c>
      <c r="B6161" s="1" t="s">
        <v>55</v>
      </c>
      <c r="C6161" t="s">
        <v>153</v>
      </c>
      <c r="D6161" s="1" t="s">
        <v>18</v>
      </c>
      <c r="E6161" t="s">
        <v>11</v>
      </c>
      <c r="F6161" s="1" t="s">
        <v>154</v>
      </c>
      <c r="G6161" t="s">
        <v>142</v>
      </c>
      <c r="H6161" s="1" t="s">
        <v>155</v>
      </c>
      <c r="I6161" s="1" t="str">
        <f t="shared" si="192"/>
        <v>Convertible NB</v>
      </c>
      <c r="J6161" s="1" t="str">
        <f t="shared" si="193"/>
        <v>Convertible NB</v>
      </c>
      <c r="K6161" t="s">
        <v>144</v>
      </c>
      <c r="L6161" t="s">
        <v>145</v>
      </c>
      <c r="M6161" s="47">
        <v>1021</v>
      </c>
    </row>
    <row r="6162" spans="1:13" hidden="1" x14ac:dyDescent="0.3">
      <c r="A6162" s="1" t="s">
        <v>186</v>
      </c>
      <c r="B6162" s="1" t="s">
        <v>55</v>
      </c>
      <c r="C6162" t="s">
        <v>153</v>
      </c>
      <c r="D6162" s="1" t="s">
        <v>18</v>
      </c>
      <c r="E6162" t="s">
        <v>11</v>
      </c>
      <c r="F6162" s="1" t="s">
        <v>154</v>
      </c>
      <c r="G6162" t="s">
        <v>142</v>
      </c>
      <c r="H6162" s="1" t="s">
        <v>155</v>
      </c>
      <c r="I6162" s="1" t="str">
        <f t="shared" si="192"/>
        <v>Convertible NB</v>
      </c>
      <c r="J6162" s="1" t="str">
        <f t="shared" si="193"/>
        <v>Convertible NB</v>
      </c>
      <c r="K6162" t="s">
        <v>144</v>
      </c>
      <c r="L6162" t="s">
        <v>146</v>
      </c>
      <c r="M6162" s="47">
        <v>922</v>
      </c>
    </row>
    <row r="6163" spans="1:13" hidden="1" x14ac:dyDescent="0.3">
      <c r="A6163" s="1" t="s">
        <v>186</v>
      </c>
      <c r="B6163" s="1" t="s">
        <v>55</v>
      </c>
      <c r="C6163" t="s">
        <v>153</v>
      </c>
      <c r="D6163" s="1" t="s">
        <v>18</v>
      </c>
      <c r="E6163" t="s">
        <v>11</v>
      </c>
      <c r="F6163" s="1" t="s">
        <v>154</v>
      </c>
      <c r="G6163" t="s">
        <v>142</v>
      </c>
      <c r="H6163" s="1" t="s">
        <v>155</v>
      </c>
      <c r="I6163" s="1" t="str">
        <f t="shared" si="192"/>
        <v>Convertible NB</v>
      </c>
      <c r="J6163" s="1" t="str">
        <f t="shared" si="193"/>
        <v>Convertible NB</v>
      </c>
      <c r="K6163" t="s">
        <v>144</v>
      </c>
      <c r="L6163" t="s">
        <v>147</v>
      </c>
      <c r="M6163" s="47">
        <v>1077</v>
      </c>
    </row>
    <row r="6164" spans="1:13" hidden="1" x14ac:dyDescent="0.3">
      <c r="A6164" s="1" t="s">
        <v>186</v>
      </c>
      <c r="B6164" s="1" t="s">
        <v>55</v>
      </c>
      <c r="C6164" t="s">
        <v>153</v>
      </c>
      <c r="D6164" s="1" t="s">
        <v>18</v>
      </c>
      <c r="E6164" t="s">
        <v>11</v>
      </c>
      <c r="F6164" s="1" t="s">
        <v>154</v>
      </c>
      <c r="G6164" t="s">
        <v>142</v>
      </c>
      <c r="H6164" s="1" t="s">
        <v>155</v>
      </c>
      <c r="I6164" s="1" t="str">
        <f t="shared" si="192"/>
        <v>Convertible NB</v>
      </c>
      <c r="J6164" s="1" t="str">
        <f t="shared" si="193"/>
        <v>Convertible NB</v>
      </c>
      <c r="K6164" t="s">
        <v>144</v>
      </c>
      <c r="L6164" t="s">
        <v>148</v>
      </c>
      <c r="M6164" s="47">
        <v>1279</v>
      </c>
    </row>
    <row r="6165" spans="1:13" hidden="1" x14ac:dyDescent="0.3">
      <c r="A6165" s="1" t="s">
        <v>186</v>
      </c>
      <c r="B6165" s="1" t="s">
        <v>55</v>
      </c>
      <c r="C6165" t="s">
        <v>153</v>
      </c>
      <c r="D6165" s="1" t="s">
        <v>18</v>
      </c>
      <c r="E6165" t="s">
        <v>11</v>
      </c>
      <c r="F6165" s="1" t="s">
        <v>154</v>
      </c>
      <c r="G6165" t="s">
        <v>142</v>
      </c>
      <c r="H6165" s="1" t="s">
        <v>155</v>
      </c>
      <c r="I6165" s="1" t="str">
        <f t="shared" si="192"/>
        <v>Convertible NB</v>
      </c>
      <c r="J6165" s="1" t="str">
        <f t="shared" si="193"/>
        <v>Convertible NB</v>
      </c>
      <c r="K6165" t="s">
        <v>144</v>
      </c>
      <c r="L6165" t="s">
        <v>149</v>
      </c>
      <c r="M6165" s="47">
        <v>1511</v>
      </c>
    </row>
    <row r="6166" spans="1:13" hidden="1" x14ac:dyDescent="0.3">
      <c r="A6166" s="1" t="s">
        <v>186</v>
      </c>
      <c r="B6166" s="1" t="s">
        <v>55</v>
      </c>
      <c r="C6166" t="s">
        <v>153</v>
      </c>
      <c r="D6166" s="1" t="s">
        <v>18</v>
      </c>
      <c r="E6166" t="s">
        <v>11</v>
      </c>
      <c r="F6166" s="1" t="s">
        <v>154</v>
      </c>
      <c r="G6166" t="s">
        <v>142</v>
      </c>
      <c r="H6166" s="1" t="s">
        <v>155</v>
      </c>
      <c r="I6166" s="1" t="str">
        <f t="shared" si="192"/>
        <v>Convertible NB</v>
      </c>
      <c r="J6166" s="1" t="str">
        <f t="shared" si="193"/>
        <v>Convertible NB</v>
      </c>
      <c r="K6166" t="s">
        <v>144</v>
      </c>
      <c r="L6166" t="s">
        <v>150</v>
      </c>
      <c r="M6166" s="47">
        <v>597</v>
      </c>
    </row>
    <row r="6167" spans="1:13" hidden="1" x14ac:dyDescent="0.3">
      <c r="A6167" s="1" t="s">
        <v>186</v>
      </c>
      <c r="B6167" s="1" t="s">
        <v>55</v>
      </c>
      <c r="C6167" t="s">
        <v>153</v>
      </c>
      <c r="D6167" s="1" t="s">
        <v>18</v>
      </c>
      <c r="E6167" t="s">
        <v>11</v>
      </c>
      <c r="F6167" s="1" t="s">
        <v>154</v>
      </c>
      <c r="G6167" t="s">
        <v>142</v>
      </c>
      <c r="H6167" s="1" t="s">
        <v>155</v>
      </c>
      <c r="I6167" s="1" t="str">
        <f t="shared" si="192"/>
        <v>Convertible NB</v>
      </c>
      <c r="J6167" s="1" t="str">
        <f t="shared" si="193"/>
        <v>Convertible NB</v>
      </c>
      <c r="K6167" t="s">
        <v>144</v>
      </c>
      <c r="L6167" t="s">
        <v>151</v>
      </c>
      <c r="M6167" s="47">
        <v>1085</v>
      </c>
    </row>
    <row r="6168" spans="1:13" hidden="1" x14ac:dyDescent="0.3">
      <c r="A6168" s="1" t="s">
        <v>186</v>
      </c>
      <c r="B6168" s="1" t="s">
        <v>55</v>
      </c>
      <c r="C6168" t="s">
        <v>153</v>
      </c>
      <c r="D6168" s="1" t="s">
        <v>18</v>
      </c>
      <c r="E6168" t="s">
        <v>11</v>
      </c>
      <c r="F6168" s="1" t="s">
        <v>154</v>
      </c>
      <c r="G6168" t="s">
        <v>155</v>
      </c>
      <c r="H6168" s="1" t="s">
        <v>155</v>
      </c>
      <c r="I6168" s="1" t="str">
        <f t="shared" si="192"/>
        <v>Convertible NB</v>
      </c>
      <c r="J6168" s="1" t="str">
        <f t="shared" si="193"/>
        <v>Convertible NB</v>
      </c>
      <c r="K6168" t="s">
        <v>143</v>
      </c>
      <c r="L6168" t="s">
        <v>143</v>
      </c>
      <c r="M6168" s="47">
        <v>1609</v>
      </c>
    </row>
    <row r="6169" spans="1:13" hidden="1" x14ac:dyDescent="0.3">
      <c r="A6169" s="1" t="s">
        <v>186</v>
      </c>
      <c r="B6169" s="1" t="s">
        <v>55</v>
      </c>
      <c r="C6169" t="s">
        <v>153</v>
      </c>
      <c r="D6169" s="1" t="s">
        <v>18</v>
      </c>
      <c r="E6169" t="s">
        <v>11</v>
      </c>
      <c r="F6169" s="1" t="s">
        <v>154</v>
      </c>
      <c r="G6169" t="s">
        <v>155</v>
      </c>
      <c r="H6169" s="1" t="s">
        <v>155</v>
      </c>
      <c r="I6169" s="1" t="str">
        <f t="shared" si="192"/>
        <v>Convertible NB</v>
      </c>
      <c r="J6169" s="1" t="str">
        <f t="shared" si="193"/>
        <v>Convertible NB</v>
      </c>
      <c r="K6169" t="s">
        <v>144</v>
      </c>
      <c r="L6169" t="s">
        <v>145</v>
      </c>
      <c r="M6169" s="47">
        <v>24</v>
      </c>
    </row>
    <row r="6170" spans="1:13" hidden="1" x14ac:dyDescent="0.3">
      <c r="A6170" s="1" t="s">
        <v>186</v>
      </c>
      <c r="B6170" s="1" t="s">
        <v>55</v>
      </c>
      <c r="C6170" t="s">
        <v>153</v>
      </c>
      <c r="D6170" s="1" t="s">
        <v>18</v>
      </c>
      <c r="E6170" t="s">
        <v>11</v>
      </c>
      <c r="F6170" s="1" t="s">
        <v>154</v>
      </c>
      <c r="G6170" t="s">
        <v>155</v>
      </c>
      <c r="H6170" s="1" t="s">
        <v>155</v>
      </c>
      <c r="I6170" s="1" t="str">
        <f t="shared" si="192"/>
        <v>Convertible NB</v>
      </c>
      <c r="J6170" s="1" t="str">
        <f t="shared" si="193"/>
        <v>Convertible NB</v>
      </c>
      <c r="K6170" t="s">
        <v>144</v>
      </c>
      <c r="L6170" t="s">
        <v>146</v>
      </c>
      <c r="M6170" s="47">
        <v>21</v>
      </c>
    </row>
    <row r="6171" spans="1:13" hidden="1" x14ac:dyDescent="0.3">
      <c r="A6171" s="1" t="s">
        <v>186</v>
      </c>
      <c r="B6171" s="1" t="s">
        <v>55</v>
      </c>
      <c r="C6171" t="s">
        <v>153</v>
      </c>
      <c r="D6171" s="1" t="s">
        <v>18</v>
      </c>
      <c r="E6171" t="s">
        <v>11</v>
      </c>
      <c r="F6171" s="1" t="s">
        <v>154</v>
      </c>
      <c r="G6171" t="s">
        <v>155</v>
      </c>
      <c r="H6171" s="1" t="s">
        <v>155</v>
      </c>
      <c r="I6171" s="1" t="str">
        <f t="shared" si="192"/>
        <v>Convertible NB</v>
      </c>
      <c r="J6171" s="1" t="str">
        <f t="shared" si="193"/>
        <v>Convertible NB</v>
      </c>
      <c r="K6171" t="s">
        <v>144</v>
      </c>
      <c r="L6171" t="s">
        <v>147</v>
      </c>
      <c r="M6171" s="47">
        <v>24</v>
      </c>
    </row>
    <row r="6172" spans="1:13" hidden="1" x14ac:dyDescent="0.3">
      <c r="A6172" s="1" t="s">
        <v>186</v>
      </c>
      <c r="B6172" s="1" t="s">
        <v>55</v>
      </c>
      <c r="C6172" t="s">
        <v>153</v>
      </c>
      <c r="D6172" s="1" t="s">
        <v>18</v>
      </c>
      <c r="E6172" t="s">
        <v>11</v>
      </c>
      <c r="F6172" s="1" t="s">
        <v>154</v>
      </c>
      <c r="G6172" t="s">
        <v>155</v>
      </c>
      <c r="H6172" s="1" t="s">
        <v>155</v>
      </c>
      <c r="I6172" s="1" t="str">
        <f t="shared" si="192"/>
        <v>Convertible NB</v>
      </c>
      <c r="J6172" s="1" t="str">
        <f t="shared" si="193"/>
        <v>Convertible NB</v>
      </c>
      <c r="K6172" t="s">
        <v>144</v>
      </c>
      <c r="L6172" t="s">
        <v>148</v>
      </c>
      <c r="M6172" s="47">
        <v>30</v>
      </c>
    </row>
    <row r="6173" spans="1:13" hidden="1" x14ac:dyDescent="0.3">
      <c r="A6173" s="1" t="s">
        <v>186</v>
      </c>
      <c r="B6173" s="1" t="s">
        <v>55</v>
      </c>
      <c r="C6173" t="s">
        <v>153</v>
      </c>
      <c r="D6173" s="1" t="s">
        <v>18</v>
      </c>
      <c r="E6173" t="s">
        <v>11</v>
      </c>
      <c r="F6173" s="1" t="s">
        <v>154</v>
      </c>
      <c r="G6173" t="s">
        <v>155</v>
      </c>
      <c r="H6173" s="1" t="s">
        <v>155</v>
      </c>
      <c r="I6173" s="1" t="str">
        <f t="shared" si="192"/>
        <v>Convertible NB</v>
      </c>
      <c r="J6173" s="1" t="str">
        <f t="shared" si="193"/>
        <v>Convertible NB</v>
      </c>
      <c r="K6173" t="s">
        <v>144</v>
      </c>
      <c r="L6173" t="s">
        <v>149</v>
      </c>
      <c r="M6173" s="47">
        <v>37</v>
      </c>
    </row>
    <row r="6174" spans="1:13" hidden="1" x14ac:dyDescent="0.3">
      <c r="A6174" s="1" t="s">
        <v>186</v>
      </c>
      <c r="B6174" s="1" t="s">
        <v>55</v>
      </c>
      <c r="C6174" t="s">
        <v>153</v>
      </c>
      <c r="D6174" s="1" t="s">
        <v>18</v>
      </c>
      <c r="E6174" t="s">
        <v>11</v>
      </c>
      <c r="F6174" s="1" t="s">
        <v>154</v>
      </c>
      <c r="G6174" t="s">
        <v>155</v>
      </c>
      <c r="H6174" s="1" t="s">
        <v>155</v>
      </c>
      <c r="I6174" s="1" t="str">
        <f t="shared" si="192"/>
        <v>Convertible NB</v>
      </c>
      <c r="J6174" s="1" t="str">
        <f t="shared" si="193"/>
        <v>Convertible NB</v>
      </c>
      <c r="K6174" t="s">
        <v>144</v>
      </c>
      <c r="L6174" t="s">
        <v>150</v>
      </c>
      <c r="M6174" s="47">
        <v>13</v>
      </c>
    </row>
    <row r="6175" spans="1:13" hidden="1" x14ac:dyDescent="0.3">
      <c r="A6175" s="1" t="s">
        <v>186</v>
      </c>
      <c r="B6175" s="1" t="s">
        <v>55</v>
      </c>
      <c r="C6175" t="s">
        <v>153</v>
      </c>
      <c r="D6175" s="1" t="s">
        <v>18</v>
      </c>
      <c r="E6175" t="s">
        <v>11</v>
      </c>
      <c r="F6175" s="1" t="s">
        <v>154</v>
      </c>
      <c r="G6175" t="s">
        <v>155</v>
      </c>
      <c r="H6175" s="1" t="s">
        <v>155</v>
      </c>
      <c r="I6175" s="1" t="str">
        <f t="shared" si="192"/>
        <v>Convertible NB</v>
      </c>
      <c r="J6175" s="1" t="str">
        <f t="shared" si="193"/>
        <v>Convertible NB</v>
      </c>
      <c r="K6175" t="s">
        <v>144</v>
      </c>
      <c r="L6175" t="s">
        <v>151</v>
      </c>
      <c r="M6175" s="47">
        <v>24</v>
      </c>
    </row>
    <row r="6176" spans="1:13" hidden="1" x14ac:dyDescent="0.3">
      <c r="A6176" s="1" t="s">
        <v>186</v>
      </c>
      <c r="B6176" s="1" t="s">
        <v>55</v>
      </c>
      <c r="C6176" t="s">
        <v>153</v>
      </c>
      <c r="D6176" s="1" t="s">
        <v>19</v>
      </c>
      <c r="E6176" t="s">
        <v>13</v>
      </c>
      <c r="F6176" s="1" t="s">
        <v>154</v>
      </c>
      <c r="G6176" t="s">
        <v>142</v>
      </c>
      <c r="H6176" s="1" t="s">
        <v>187</v>
      </c>
      <c r="I6176" s="1" t="str">
        <f t="shared" si="192"/>
        <v>DT Workstation</v>
      </c>
      <c r="J6176" s="1" t="str">
        <f t="shared" si="193"/>
        <v>DT Workstation</v>
      </c>
      <c r="K6176" t="s">
        <v>144</v>
      </c>
      <c r="L6176" t="s">
        <v>145</v>
      </c>
      <c r="M6176" s="47">
        <v>23</v>
      </c>
    </row>
    <row r="6177" spans="1:13" hidden="1" x14ac:dyDescent="0.3">
      <c r="A6177" s="1" t="s">
        <v>186</v>
      </c>
      <c r="B6177" s="1" t="s">
        <v>55</v>
      </c>
      <c r="C6177" t="s">
        <v>153</v>
      </c>
      <c r="D6177" s="1" t="s">
        <v>19</v>
      </c>
      <c r="E6177" t="s">
        <v>13</v>
      </c>
      <c r="F6177" s="1" t="s">
        <v>154</v>
      </c>
      <c r="G6177" t="s">
        <v>142</v>
      </c>
      <c r="H6177" s="1" t="s">
        <v>187</v>
      </c>
      <c r="I6177" s="1" t="str">
        <f t="shared" si="192"/>
        <v>DT Workstation</v>
      </c>
      <c r="J6177" s="1" t="str">
        <f t="shared" si="193"/>
        <v>DT Workstation</v>
      </c>
      <c r="K6177" t="s">
        <v>144</v>
      </c>
      <c r="L6177" t="s">
        <v>146</v>
      </c>
      <c r="M6177" s="47">
        <v>35</v>
      </c>
    </row>
    <row r="6178" spans="1:13" hidden="1" x14ac:dyDescent="0.3">
      <c r="A6178" s="1" t="s">
        <v>186</v>
      </c>
      <c r="B6178" s="1" t="s">
        <v>55</v>
      </c>
      <c r="C6178" t="s">
        <v>153</v>
      </c>
      <c r="D6178" s="1" t="s">
        <v>19</v>
      </c>
      <c r="E6178" t="s">
        <v>13</v>
      </c>
      <c r="F6178" s="1" t="s">
        <v>154</v>
      </c>
      <c r="G6178" t="s">
        <v>142</v>
      </c>
      <c r="H6178" s="1" t="s">
        <v>187</v>
      </c>
      <c r="I6178" s="1" t="str">
        <f t="shared" si="192"/>
        <v>DT Workstation</v>
      </c>
      <c r="J6178" s="1" t="str">
        <f t="shared" si="193"/>
        <v>DT Workstation</v>
      </c>
      <c r="K6178" t="s">
        <v>144</v>
      </c>
      <c r="L6178" t="s">
        <v>147</v>
      </c>
      <c r="M6178" s="47">
        <v>48</v>
      </c>
    </row>
    <row r="6179" spans="1:13" hidden="1" x14ac:dyDescent="0.3">
      <c r="A6179" s="1" t="s">
        <v>186</v>
      </c>
      <c r="B6179" s="1" t="s">
        <v>55</v>
      </c>
      <c r="C6179" t="s">
        <v>153</v>
      </c>
      <c r="D6179" s="1" t="s">
        <v>19</v>
      </c>
      <c r="E6179" t="s">
        <v>13</v>
      </c>
      <c r="F6179" s="1" t="s">
        <v>154</v>
      </c>
      <c r="G6179" t="s">
        <v>142</v>
      </c>
      <c r="H6179" s="1" t="s">
        <v>187</v>
      </c>
      <c r="I6179" s="1" t="str">
        <f t="shared" si="192"/>
        <v>DT Workstation</v>
      </c>
      <c r="J6179" s="1" t="str">
        <f t="shared" si="193"/>
        <v>DT Workstation</v>
      </c>
      <c r="K6179" t="s">
        <v>144</v>
      </c>
      <c r="L6179" t="s">
        <v>148</v>
      </c>
      <c r="M6179" s="47">
        <v>202</v>
      </c>
    </row>
    <row r="6180" spans="1:13" hidden="1" x14ac:dyDescent="0.3">
      <c r="A6180" s="1" t="s">
        <v>186</v>
      </c>
      <c r="B6180" s="1" t="s">
        <v>55</v>
      </c>
      <c r="C6180" t="s">
        <v>153</v>
      </c>
      <c r="D6180" s="1" t="s">
        <v>19</v>
      </c>
      <c r="E6180" t="s">
        <v>13</v>
      </c>
      <c r="F6180" s="1" t="s">
        <v>154</v>
      </c>
      <c r="G6180" t="s">
        <v>142</v>
      </c>
      <c r="H6180" s="1" t="s">
        <v>187</v>
      </c>
      <c r="I6180" s="1" t="str">
        <f t="shared" si="192"/>
        <v>DT Workstation</v>
      </c>
      <c r="J6180" s="1" t="str">
        <f t="shared" si="193"/>
        <v>DT Workstation</v>
      </c>
      <c r="K6180" t="s">
        <v>144</v>
      </c>
      <c r="L6180" t="s">
        <v>149</v>
      </c>
      <c r="M6180" s="47">
        <v>229</v>
      </c>
    </row>
    <row r="6181" spans="1:13" hidden="1" x14ac:dyDescent="0.3">
      <c r="A6181" s="1" t="s">
        <v>186</v>
      </c>
      <c r="B6181" s="1" t="s">
        <v>55</v>
      </c>
      <c r="C6181" t="s">
        <v>153</v>
      </c>
      <c r="D6181" s="1" t="s">
        <v>19</v>
      </c>
      <c r="E6181" t="s">
        <v>13</v>
      </c>
      <c r="F6181" s="1" t="s">
        <v>154</v>
      </c>
      <c r="G6181" t="s">
        <v>142</v>
      </c>
      <c r="H6181" s="1" t="s">
        <v>187</v>
      </c>
      <c r="I6181" s="1" t="str">
        <f t="shared" si="192"/>
        <v>DT Workstation</v>
      </c>
      <c r="J6181" s="1" t="str">
        <f t="shared" si="193"/>
        <v>DT Workstation</v>
      </c>
      <c r="K6181" t="s">
        <v>144</v>
      </c>
      <c r="L6181" t="s">
        <v>150</v>
      </c>
      <c r="M6181" s="47">
        <v>13</v>
      </c>
    </row>
    <row r="6182" spans="1:13" hidden="1" x14ac:dyDescent="0.3">
      <c r="A6182" s="1" t="s">
        <v>186</v>
      </c>
      <c r="B6182" s="1" t="s">
        <v>55</v>
      </c>
      <c r="C6182" t="s">
        <v>153</v>
      </c>
      <c r="D6182" s="1" t="s">
        <v>19</v>
      </c>
      <c r="E6182" t="s">
        <v>13</v>
      </c>
      <c r="F6182" s="1" t="s">
        <v>154</v>
      </c>
      <c r="G6182" t="s">
        <v>142</v>
      </c>
      <c r="H6182" s="1" t="s">
        <v>187</v>
      </c>
      <c r="I6182" s="1" t="str">
        <f t="shared" si="192"/>
        <v>DT Workstation</v>
      </c>
      <c r="J6182" s="1" t="str">
        <f t="shared" si="193"/>
        <v>DT Workstation</v>
      </c>
      <c r="K6182" t="s">
        <v>144</v>
      </c>
      <c r="L6182" t="s">
        <v>151</v>
      </c>
      <c r="M6182" s="47">
        <v>120</v>
      </c>
    </row>
    <row r="6183" spans="1:13" hidden="1" x14ac:dyDescent="0.3">
      <c r="A6183" s="1" t="s">
        <v>186</v>
      </c>
      <c r="B6183" s="1" t="s">
        <v>55</v>
      </c>
      <c r="C6183" t="s">
        <v>153</v>
      </c>
      <c r="D6183" s="1" t="s">
        <v>19</v>
      </c>
      <c r="E6183" t="s">
        <v>13</v>
      </c>
      <c r="F6183" s="1" t="s">
        <v>154</v>
      </c>
      <c r="G6183" t="s">
        <v>155</v>
      </c>
      <c r="H6183" s="1" t="s">
        <v>187</v>
      </c>
      <c r="I6183" s="1" t="str">
        <f t="shared" si="192"/>
        <v>DT Workstation</v>
      </c>
      <c r="J6183" s="1" t="str">
        <f t="shared" si="193"/>
        <v>DT Workstation</v>
      </c>
      <c r="K6183" t="s">
        <v>144</v>
      </c>
      <c r="L6183" t="s">
        <v>145</v>
      </c>
      <c r="M6183" s="47">
        <v>45</v>
      </c>
    </row>
    <row r="6184" spans="1:13" hidden="1" x14ac:dyDescent="0.3">
      <c r="A6184" s="1" t="s">
        <v>186</v>
      </c>
      <c r="B6184" s="1" t="s">
        <v>55</v>
      </c>
      <c r="C6184" t="s">
        <v>153</v>
      </c>
      <c r="D6184" s="1" t="s">
        <v>19</v>
      </c>
      <c r="E6184" t="s">
        <v>13</v>
      </c>
      <c r="F6184" s="1" t="s">
        <v>154</v>
      </c>
      <c r="G6184" t="s">
        <v>155</v>
      </c>
      <c r="H6184" s="1" t="s">
        <v>187</v>
      </c>
      <c r="I6184" s="1" t="str">
        <f t="shared" si="192"/>
        <v>DT Workstation</v>
      </c>
      <c r="J6184" s="1" t="str">
        <f t="shared" si="193"/>
        <v>DT Workstation</v>
      </c>
      <c r="K6184" t="s">
        <v>144</v>
      </c>
      <c r="L6184" t="s">
        <v>146</v>
      </c>
      <c r="M6184" s="47">
        <v>74</v>
      </c>
    </row>
    <row r="6185" spans="1:13" hidden="1" x14ac:dyDescent="0.3">
      <c r="A6185" s="1" t="s">
        <v>186</v>
      </c>
      <c r="B6185" s="1" t="s">
        <v>55</v>
      </c>
      <c r="C6185" t="s">
        <v>153</v>
      </c>
      <c r="D6185" s="1" t="s">
        <v>19</v>
      </c>
      <c r="E6185" t="s">
        <v>13</v>
      </c>
      <c r="F6185" s="1" t="s">
        <v>154</v>
      </c>
      <c r="G6185" t="s">
        <v>155</v>
      </c>
      <c r="H6185" s="1" t="s">
        <v>187</v>
      </c>
      <c r="I6185" s="1" t="str">
        <f t="shared" si="192"/>
        <v>DT Workstation</v>
      </c>
      <c r="J6185" s="1" t="str">
        <f t="shared" si="193"/>
        <v>DT Workstation</v>
      </c>
      <c r="K6185" t="s">
        <v>144</v>
      </c>
      <c r="L6185" t="s">
        <v>147</v>
      </c>
      <c r="M6185" s="47">
        <v>103</v>
      </c>
    </row>
    <row r="6186" spans="1:13" hidden="1" x14ac:dyDescent="0.3">
      <c r="A6186" s="1" t="s">
        <v>186</v>
      </c>
      <c r="B6186" s="1" t="s">
        <v>55</v>
      </c>
      <c r="C6186" t="s">
        <v>153</v>
      </c>
      <c r="D6186" s="1" t="s">
        <v>19</v>
      </c>
      <c r="E6186" t="s">
        <v>13</v>
      </c>
      <c r="F6186" s="1" t="s">
        <v>154</v>
      </c>
      <c r="G6186" t="s">
        <v>155</v>
      </c>
      <c r="H6186" s="1" t="s">
        <v>187</v>
      </c>
      <c r="I6186" s="1" t="str">
        <f t="shared" si="192"/>
        <v>DT Workstation</v>
      </c>
      <c r="J6186" s="1" t="str">
        <f t="shared" si="193"/>
        <v>DT Workstation</v>
      </c>
      <c r="K6186" t="s">
        <v>144</v>
      </c>
      <c r="L6186" t="s">
        <v>148</v>
      </c>
      <c r="M6186" s="47">
        <v>423</v>
      </c>
    </row>
    <row r="6187" spans="1:13" hidden="1" x14ac:dyDescent="0.3">
      <c r="A6187" s="1" t="s">
        <v>186</v>
      </c>
      <c r="B6187" s="1" t="s">
        <v>55</v>
      </c>
      <c r="C6187" t="s">
        <v>153</v>
      </c>
      <c r="D6187" s="1" t="s">
        <v>19</v>
      </c>
      <c r="E6187" t="s">
        <v>13</v>
      </c>
      <c r="F6187" s="1" t="s">
        <v>154</v>
      </c>
      <c r="G6187" t="s">
        <v>155</v>
      </c>
      <c r="H6187" s="1" t="s">
        <v>187</v>
      </c>
      <c r="I6187" s="1" t="str">
        <f t="shared" si="192"/>
        <v>DT Workstation</v>
      </c>
      <c r="J6187" s="1" t="str">
        <f t="shared" si="193"/>
        <v>DT Workstation</v>
      </c>
      <c r="K6187" t="s">
        <v>144</v>
      </c>
      <c r="L6187" t="s">
        <v>149</v>
      </c>
      <c r="M6187" s="47">
        <v>479</v>
      </c>
    </row>
    <row r="6188" spans="1:13" hidden="1" x14ac:dyDescent="0.3">
      <c r="A6188" s="1" t="s">
        <v>186</v>
      </c>
      <c r="B6188" s="1" t="s">
        <v>55</v>
      </c>
      <c r="C6188" t="s">
        <v>153</v>
      </c>
      <c r="D6188" s="1" t="s">
        <v>19</v>
      </c>
      <c r="E6188" t="s">
        <v>13</v>
      </c>
      <c r="F6188" s="1" t="s">
        <v>154</v>
      </c>
      <c r="G6188" t="s">
        <v>155</v>
      </c>
      <c r="H6188" s="1" t="s">
        <v>187</v>
      </c>
      <c r="I6188" s="1" t="str">
        <f t="shared" si="192"/>
        <v>DT Workstation</v>
      </c>
      <c r="J6188" s="1" t="str">
        <f t="shared" si="193"/>
        <v>DT Workstation</v>
      </c>
      <c r="K6188" t="s">
        <v>144</v>
      </c>
      <c r="L6188" t="s">
        <v>150</v>
      </c>
      <c r="M6188" s="47">
        <v>26</v>
      </c>
    </row>
    <row r="6189" spans="1:13" hidden="1" x14ac:dyDescent="0.3">
      <c r="A6189" s="1" t="s">
        <v>186</v>
      </c>
      <c r="B6189" s="1" t="s">
        <v>55</v>
      </c>
      <c r="C6189" t="s">
        <v>153</v>
      </c>
      <c r="D6189" s="1" t="s">
        <v>19</v>
      </c>
      <c r="E6189" t="s">
        <v>13</v>
      </c>
      <c r="F6189" s="1" t="s">
        <v>154</v>
      </c>
      <c r="G6189" t="s">
        <v>155</v>
      </c>
      <c r="H6189" s="1" t="s">
        <v>187</v>
      </c>
      <c r="I6189" s="1" t="str">
        <f t="shared" si="192"/>
        <v>DT Workstation</v>
      </c>
      <c r="J6189" s="1" t="str">
        <f t="shared" si="193"/>
        <v>DT Workstation</v>
      </c>
      <c r="K6189" t="s">
        <v>144</v>
      </c>
      <c r="L6189" t="s">
        <v>151</v>
      </c>
      <c r="M6189" s="47">
        <v>252</v>
      </c>
    </row>
    <row r="6190" spans="1:13" hidden="1" x14ac:dyDescent="0.3">
      <c r="A6190" s="1" t="s">
        <v>186</v>
      </c>
      <c r="B6190" s="1" t="s">
        <v>55</v>
      </c>
      <c r="C6190" t="s">
        <v>153</v>
      </c>
      <c r="D6190" s="1" t="s">
        <v>19</v>
      </c>
      <c r="E6190" t="s">
        <v>14</v>
      </c>
      <c r="F6190" s="1" t="s">
        <v>154</v>
      </c>
      <c r="G6190" t="s">
        <v>142</v>
      </c>
      <c r="H6190" s="1" t="s">
        <v>142</v>
      </c>
      <c r="I6190" s="1" t="str">
        <f t="shared" si="192"/>
        <v>NB Workstation</v>
      </c>
      <c r="J6190" s="1" t="str">
        <f t="shared" si="193"/>
        <v>NB Workstation</v>
      </c>
      <c r="K6190" t="s">
        <v>144</v>
      </c>
      <c r="L6190" t="s">
        <v>145</v>
      </c>
      <c r="M6190" s="47">
        <v>17</v>
      </c>
    </row>
    <row r="6191" spans="1:13" hidden="1" x14ac:dyDescent="0.3">
      <c r="A6191" s="1" t="s">
        <v>186</v>
      </c>
      <c r="B6191" s="1" t="s">
        <v>55</v>
      </c>
      <c r="C6191" t="s">
        <v>153</v>
      </c>
      <c r="D6191" s="1" t="s">
        <v>19</v>
      </c>
      <c r="E6191" t="s">
        <v>14</v>
      </c>
      <c r="F6191" s="1" t="s">
        <v>154</v>
      </c>
      <c r="G6191" t="s">
        <v>142</v>
      </c>
      <c r="H6191" s="1" t="s">
        <v>142</v>
      </c>
      <c r="I6191" s="1" t="str">
        <f t="shared" si="192"/>
        <v>NB Workstation</v>
      </c>
      <c r="J6191" s="1" t="str">
        <f t="shared" si="193"/>
        <v>NB Workstation</v>
      </c>
      <c r="K6191" t="s">
        <v>144</v>
      </c>
      <c r="L6191" t="s">
        <v>146</v>
      </c>
      <c r="M6191" s="47">
        <v>28</v>
      </c>
    </row>
    <row r="6192" spans="1:13" hidden="1" x14ac:dyDescent="0.3">
      <c r="A6192" s="1" t="s">
        <v>186</v>
      </c>
      <c r="B6192" s="1" t="s">
        <v>55</v>
      </c>
      <c r="C6192" t="s">
        <v>153</v>
      </c>
      <c r="D6192" s="1" t="s">
        <v>19</v>
      </c>
      <c r="E6192" t="s">
        <v>14</v>
      </c>
      <c r="F6192" s="1" t="s">
        <v>154</v>
      </c>
      <c r="G6192" t="s">
        <v>142</v>
      </c>
      <c r="H6192" s="1" t="s">
        <v>142</v>
      </c>
      <c r="I6192" s="1" t="str">
        <f t="shared" si="192"/>
        <v>NB Workstation</v>
      </c>
      <c r="J6192" s="1" t="str">
        <f t="shared" si="193"/>
        <v>NB Workstation</v>
      </c>
      <c r="K6192" t="s">
        <v>144</v>
      </c>
      <c r="L6192" t="s">
        <v>147</v>
      </c>
      <c r="M6192" s="47">
        <v>31</v>
      </c>
    </row>
    <row r="6193" spans="1:13" hidden="1" x14ac:dyDescent="0.3">
      <c r="A6193" s="1" t="s">
        <v>186</v>
      </c>
      <c r="B6193" s="1" t="s">
        <v>55</v>
      </c>
      <c r="C6193" t="s">
        <v>153</v>
      </c>
      <c r="D6193" s="1" t="s">
        <v>19</v>
      </c>
      <c r="E6193" t="s">
        <v>14</v>
      </c>
      <c r="F6193" s="1" t="s">
        <v>154</v>
      </c>
      <c r="G6193" t="s">
        <v>142</v>
      </c>
      <c r="H6193" s="1" t="s">
        <v>142</v>
      </c>
      <c r="I6193" s="1" t="str">
        <f t="shared" si="192"/>
        <v>NB Workstation</v>
      </c>
      <c r="J6193" s="1" t="str">
        <f t="shared" si="193"/>
        <v>NB Workstation</v>
      </c>
      <c r="K6193" t="s">
        <v>144</v>
      </c>
      <c r="L6193" t="s">
        <v>148</v>
      </c>
      <c r="M6193" s="47">
        <v>69</v>
      </c>
    </row>
    <row r="6194" spans="1:13" hidden="1" x14ac:dyDescent="0.3">
      <c r="A6194" s="1" t="s">
        <v>186</v>
      </c>
      <c r="B6194" s="1" t="s">
        <v>55</v>
      </c>
      <c r="C6194" t="s">
        <v>153</v>
      </c>
      <c r="D6194" s="1" t="s">
        <v>19</v>
      </c>
      <c r="E6194" t="s">
        <v>14</v>
      </c>
      <c r="F6194" s="1" t="s">
        <v>154</v>
      </c>
      <c r="G6194" t="s">
        <v>142</v>
      </c>
      <c r="H6194" s="1" t="s">
        <v>142</v>
      </c>
      <c r="I6194" s="1" t="str">
        <f t="shared" si="192"/>
        <v>NB Workstation</v>
      </c>
      <c r="J6194" s="1" t="str">
        <f t="shared" si="193"/>
        <v>NB Workstation</v>
      </c>
      <c r="K6194" t="s">
        <v>144</v>
      </c>
      <c r="L6194" t="s">
        <v>149</v>
      </c>
      <c r="M6194" s="47">
        <v>80</v>
      </c>
    </row>
    <row r="6195" spans="1:13" hidden="1" x14ac:dyDescent="0.3">
      <c r="A6195" s="1" t="s">
        <v>186</v>
      </c>
      <c r="B6195" s="1" t="s">
        <v>55</v>
      </c>
      <c r="C6195" t="s">
        <v>153</v>
      </c>
      <c r="D6195" s="1" t="s">
        <v>19</v>
      </c>
      <c r="E6195" t="s">
        <v>14</v>
      </c>
      <c r="F6195" s="1" t="s">
        <v>154</v>
      </c>
      <c r="G6195" t="s">
        <v>142</v>
      </c>
      <c r="H6195" s="1" t="s">
        <v>142</v>
      </c>
      <c r="I6195" s="1" t="str">
        <f t="shared" si="192"/>
        <v>NB Workstation</v>
      </c>
      <c r="J6195" s="1" t="str">
        <f t="shared" si="193"/>
        <v>NB Workstation</v>
      </c>
      <c r="K6195" t="s">
        <v>144</v>
      </c>
      <c r="L6195" t="s">
        <v>150</v>
      </c>
      <c r="M6195" s="47">
        <v>6</v>
      </c>
    </row>
    <row r="6196" spans="1:13" hidden="1" x14ac:dyDescent="0.3">
      <c r="A6196" s="1" t="s">
        <v>186</v>
      </c>
      <c r="B6196" s="1" t="s">
        <v>55</v>
      </c>
      <c r="C6196" t="s">
        <v>153</v>
      </c>
      <c r="D6196" s="1" t="s">
        <v>19</v>
      </c>
      <c r="E6196" t="s">
        <v>14</v>
      </c>
      <c r="F6196" s="1" t="s">
        <v>154</v>
      </c>
      <c r="G6196" t="s">
        <v>142</v>
      </c>
      <c r="H6196" s="1" t="s">
        <v>142</v>
      </c>
      <c r="I6196" s="1" t="str">
        <f t="shared" si="192"/>
        <v>NB Workstation</v>
      </c>
      <c r="J6196" s="1" t="str">
        <f t="shared" si="193"/>
        <v>NB Workstation</v>
      </c>
      <c r="K6196" t="s">
        <v>144</v>
      </c>
      <c r="L6196" t="s">
        <v>151</v>
      </c>
      <c r="M6196" s="47">
        <v>60</v>
      </c>
    </row>
    <row r="6197" spans="1:13" hidden="1" x14ac:dyDescent="0.3">
      <c r="A6197" s="1" t="s">
        <v>186</v>
      </c>
      <c r="B6197" s="1" t="s">
        <v>55</v>
      </c>
      <c r="C6197" t="s">
        <v>153</v>
      </c>
      <c r="D6197" s="1" t="s">
        <v>19</v>
      </c>
      <c r="E6197" t="s">
        <v>14</v>
      </c>
      <c r="F6197" s="1" t="s">
        <v>154</v>
      </c>
      <c r="G6197" t="s">
        <v>142</v>
      </c>
      <c r="H6197" s="1" t="s">
        <v>155</v>
      </c>
      <c r="I6197" s="1" t="str">
        <f t="shared" si="192"/>
        <v>NB Workstation</v>
      </c>
      <c r="J6197" s="1" t="str">
        <f t="shared" si="193"/>
        <v>NB Workstation</v>
      </c>
      <c r="K6197" t="s">
        <v>144</v>
      </c>
      <c r="L6197" t="s">
        <v>145</v>
      </c>
      <c r="M6197" s="47">
        <v>22</v>
      </c>
    </row>
    <row r="6198" spans="1:13" hidden="1" x14ac:dyDescent="0.3">
      <c r="A6198" s="1" t="s">
        <v>186</v>
      </c>
      <c r="B6198" s="1" t="s">
        <v>55</v>
      </c>
      <c r="C6198" t="s">
        <v>153</v>
      </c>
      <c r="D6198" s="1" t="s">
        <v>19</v>
      </c>
      <c r="E6198" t="s">
        <v>14</v>
      </c>
      <c r="F6198" s="1" t="s">
        <v>154</v>
      </c>
      <c r="G6198" t="s">
        <v>142</v>
      </c>
      <c r="H6198" s="1" t="s">
        <v>155</v>
      </c>
      <c r="I6198" s="1" t="str">
        <f t="shared" si="192"/>
        <v>NB Workstation</v>
      </c>
      <c r="J6198" s="1" t="str">
        <f t="shared" si="193"/>
        <v>NB Workstation</v>
      </c>
      <c r="K6198" t="s">
        <v>144</v>
      </c>
      <c r="L6198" t="s">
        <v>146</v>
      </c>
      <c r="M6198" s="47">
        <v>38</v>
      </c>
    </row>
    <row r="6199" spans="1:13" hidden="1" x14ac:dyDescent="0.3">
      <c r="A6199" s="1" t="s">
        <v>186</v>
      </c>
      <c r="B6199" s="1" t="s">
        <v>55</v>
      </c>
      <c r="C6199" t="s">
        <v>153</v>
      </c>
      <c r="D6199" s="1" t="s">
        <v>19</v>
      </c>
      <c r="E6199" t="s">
        <v>14</v>
      </c>
      <c r="F6199" s="1" t="s">
        <v>154</v>
      </c>
      <c r="G6199" t="s">
        <v>142</v>
      </c>
      <c r="H6199" s="1" t="s">
        <v>155</v>
      </c>
      <c r="I6199" s="1" t="str">
        <f t="shared" si="192"/>
        <v>NB Workstation</v>
      </c>
      <c r="J6199" s="1" t="str">
        <f t="shared" si="193"/>
        <v>NB Workstation</v>
      </c>
      <c r="K6199" t="s">
        <v>144</v>
      </c>
      <c r="L6199" t="s">
        <v>147</v>
      </c>
      <c r="M6199" s="47">
        <v>40</v>
      </c>
    </row>
    <row r="6200" spans="1:13" hidden="1" x14ac:dyDescent="0.3">
      <c r="A6200" s="1" t="s">
        <v>186</v>
      </c>
      <c r="B6200" s="1" t="s">
        <v>55</v>
      </c>
      <c r="C6200" t="s">
        <v>153</v>
      </c>
      <c r="D6200" s="1" t="s">
        <v>19</v>
      </c>
      <c r="E6200" t="s">
        <v>14</v>
      </c>
      <c r="F6200" s="1" t="s">
        <v>154</v>
      </c>
      <c r="G6200" t="s">
        <v>142</v>
      </c>
      <c r="H6200" s="1" t="s">
        <v>155</v>
      </c>
      <c r="I6200" s="1" t="str">
        <f t="shared" si="192"/>
        <v>NB Workstation</v>
      </c>
      <c r="J6200" s="1" t="str">
        <f t="shared" si="193"/>
        <v>NB Workstation</v>
      </c>
      <c r="K6200" t="s">
        <v>144</v>
      </c>
      <c r="L6200" t="s">
        <v>148</v>
      </c>
      <c r="M6200" s="47">
        <v>91</v>
      </c>
    </row>
    <row r="6201" spans="1:13" hidden="1" x14ac:dyDescent="0.3">
      <c r="A6201" s="1" t="s">
        <v>186</v>
      </c>
      <c r="B6201" s="1" t="s">
        <v>55</v>
      </c>
      <c r="C6201" t="s">
        <v>153</v>
      </c>
      <c r="D6201" s="1" t="s">
        <v>19</v>
      </c>
      <c r="E6201" t="s">
        <v>14</v>
      </c>
      <c r="F6201" s="1" t="s">
        <v>154</v>
      </c>
      <c r="G6201" t="s">
        <v>142</v>
      </c>
      <c r="H6201" s="1" t="s">
        <v>155</v>
      </c>
      <c r="I6201" s="1" t="str">
        <f t="shared" si="192"/>
        <v>NB Workstation</v>
      </c>
      <c r="J6201" s="1" t="str">
        <f t="shared" si="193"/>
        <v>NB Workstation</v>
      </c>
      <c r="K6201" t="s">
        <v>144</v>
      </c>
      <c r="L6201" t="s">
        <v>149</v>
      </c>
      <c r="M6201" s="47">
        <v>99</v>
      </c>
    </row>
    <row r="6202" spans="1:13" hidden="1" x14ac:dyDescent="0.3">
      <c r="A6202" s="1" t="s">
        <v>186</v>
      </c>
      <c r="B6202" s="1" t="s">
        <v>55</v>
      </c>
      <c r="C6202" t="s">
        <v>153</v>
      </c>
      <c r="D6202" s="1" t="s">
        <v>19</v>
      </c>
      <c r="E6202" t="s">
        <v>14</v>
      </c>
      <c r="F6202" s="1" t="s">
        <v>154</v>
      </c>
      <c r="G6202" t="s">
        <v>142</v>
      </c>
      <c r="H6202" s="1" t="s">
        <v>155</v>
      </c>
      <c r="I6202" s="1" t="str">
        <f t="shared" si="192"/>
        <v>NB Workstation</v>
      </c>
      <c r="J6202" s="1" t="str">
        <f t="shared" si="193"/>
        <v>NB Workstation</v>
      </c>
      <c r="K6202" t="s">
        <v>144</v>
      </c>
      <c r="L6202" t="s">
        <v>150</v>
      </c>
      <c r="M6202" s="47">
        <v>8</v>
      </c>
    </row>
    <row r="6203" spans="1:13" hidden="1" x14ac:dyDescent="0.3">
      <c r="A6203" s="1" t="s">
        <v>186</v>
      </c>
      <c r="B6203" s="1" t="s">
        <v>55</v>
      </c>
      <c r="C6203" t="s">
        <v>153</v>
      </c>
      <c r="D6203" s="1" t="s">
        <v>19</v>
      </c>
      <c r="E6203" t="s">
        <v>14</v>
      </c>
      <c r="F6203" s="1" t="s">
        <v>154</v>
      </c>
      <c r="G6203" t="s">
        <v>142</v>
      </c>
      <c r="H6203" s="1" t="s">
        <v>155</v>
      </c>
      <c r="I6203" s="1" t="str">
        <f t="shared" si="192"/>
        <v>NB Workstation</v>
      </c>
      <c r="J6203" s="1" t="str">
        <f t="shared" si="193"/>
        <v>NB Workstation</v>
      </c>
      <c r="K6203" t="s">
        <v>144</v>
      </c>
      <c r="L6203" t="s">
        <v>151</v>
      </c>
      <c r="M6203" s="47">
        <v>81</v>
      </c>
    </row>
    <row r="6204" spans="1:13" hidden="1" x14ac:dyDescent="0.3">
      <c r="A6204" s="1" t="s">
        <v>186</v>
      </c>
      <c r="B6204" s="1" t="s">
        <v>55</v>
      </c>
      <c r="C6204" t="s">
        <v>153</v>
      </c>
      <c r="D6204" s="1" t="s">
        <v>19</v>
      </c>
      <c r="E6204" t="s">
        <v>14</v>
      </c>
      <c r="F6204" s="1" t="s">
        <v>154</v>
      </c>
      <c r="G6204" t="s">
        <v>155</v>
      </c>
      <c r="H6204" s="1" t="s">
        <v>142</v>
      </c>
      <c r="I6204" s="1" t="str">
        <f t="shared" si="192"/>
        <v>NB Workstation</v>
      </c>
      <c r="J6204" s="1" t="str">
        <f t="shared" si="193"/>
        <v>NB Workstation</v>
      </c>
      <c r="K6204" t="s">
        <v>144</v>
      </c>
      <c r="L6204" t="s">
        <v>145</v>
      </c>
      <c r="M6204" s="47">
        <v>103</v>
      </c>
    </row>
    <row r="6205" spans="1:13" hidden="1" x14ac:dyDescent="0.3">
      <c r="A6205" s="1" t="s">
        <v>186</v>
      </c>
      <c r="B6205" s="1" t="s">
        <v>55</v>
      </c>
      <c r="C6205" t="s">
        <v>153</v>
      </c>
      <c r="D6205" s="1" t="s">
        <v>19</v>
      </c>
      <c r="E6205" t="s">
        <v>14</v>
      </c>
      <c r="F6205" s="1" t="s">
        <v>154</v>
      </c>
      <c r="G6205" t="s">
        <v>155</v>
      </c>
      <c r="H6205" s="1" t="s">
        <v>142</v>
      </c>
      <c r="I6205" s="1" t="str">
        <f t="shared" si="192"/>
        <v>NB Workstation</v>
      </c>
      <c r="J6205" s="1" t="str">
        <f t="shared" si="193"/>
        <v>NB Workstation</v>
      </c>
      <c r="K6205" t="s">
        <v>144</v>
      </c>
      <c r="L6205" t="s">
        <v>146</v>
      </c>
      <c r="M6205" s="47">
        <v>174</v>
      </c>
    </row>
    <row r="6206" spans="1:13" hidden="1" x14ac:dyDescent="0.3">
      <c r="A6206" s="1" t="s">
        <v>186</v>
      </c>
      <c r="B6206" s="1" t="s">
        <v>55</v>
      </c>
      <c r="C6206" t="s">
        <v>153</v>
      </c>
      <c r="D6206" s="1" t="s">
        <v>19</v>
      </c>
      <c r="E6206" t="s">
        <v>14</v>
      </c>
      <c r="F6206" s="1" t="s">
        <v>154</v>
      </c>
      <c r="G6206" t="s">
        <v>155</v>
      </c>
      <c r="H6206" s="1" t="s">
        <v>142</v>
      </c>
      <c r="I6206" s="1" t="str">
        <f t="shared" si="192"/>
        <v>NB Workstation</v>
      </c>
      <c r="J6206" s="1" t="str">
        <f t="shared" si="193"/>
        <v>NB Workstation</v>
      </c>
      <c r="K6206" t="s">
        <v>144</v>
      </c>
      <c r="L6206" t="s">
        <v>147</v>
      </c>
      <c r="M6206" s="47">
        <v>181</v>
      </c>
    </row>
    <row r="6207" spans="1:13" hidden="1" x14ac:dyDescent="0.3">
      <c r="A6207" s="1" t="s">
        <v>186</v>
      </c>
      <c r="B6207" s="1" t="s">
        <v>55</v>
      </c>
      <c r="C6207" t="s">
        <v>153</v>
      </c>
      <c r="D6207" s="1" t="s">
        <v>19</v>
      </c>
      <c r="E6207" t="s">
        <v>14</v>
      </c>
      <c r="F6207" s="1" t="s">
        <v>154</v>
      </c>
      <c r="G6207" t="s">
        <v>155</v>
      </c>
      <c r="H6207" s="1" t="s">
        <v>142</v>
      </c>
      <c r="I6207" s="1" t="str">
        <f t="shared" si="192"/>
        <v>NB Workstation</v>
      </c>
      <c r="J6207" s="1" t="str">
        <f t="shared" si="193"/>
        <v>NB Workstation</v>
      </c>
      <c r="K6207" t="s">
        <v>144</v>
      </c>
      <c r="L6207" t="s">
        <v>148</v>
      </c>
      <c r="M6207" s="47">
        <v>410</v>
      </c>
    </row>
    <row r="6208" spans="1:13" hidden="1" x14ac:dyDescent="0.3">
      <c r="A6208" s="1" t="s">
        <v>186</v>
      </c>
      <c r="B6208" s="1" t="s">
        <v>55</v>
      </c>
      <c r="C6208" t="s">
        <v>153</v>
      </c>
      <c r="D6208" s="1" t="s">
        <v>19</v>
      </c>
      <c r="E6208" t="s">
        <v>14</v>
      </c>
      <c r="F6208" s="1" t="s">
        <v>154</v>
      </c>
      <c r="G6208" t="s">
        <v>155</v>
      </c>
      <c r="H6208" s="1" t="s">
        <v>142</v>
      </c>
      <c r="I6208" s="1" t="str">
        <f t="shared" si="192"/>
        <v>NB Workstation</v>
      </c>
      <c r="J6208" s="1" t="str">
        <f t="shared" si="193"/>
        <v>NB Workstation</v>
      </c>
      <c r="K6208" t="s">
        <v>144</v>
      </c>
      <c r="L6208" t="s">
        <v>149</v>
      </c>
      <c r="M6208" s="47">
        <v>471</v>
      </c>
    </row>
    <row r="6209" spans="1:13" hidden="1" x14ac:dyDescent="0.3">
      <c r="A6209" s="1" t="s">
        <v>186</v>
      </c>
      <c r="B6209" s="1" t="s">
        <v>55</v>
      </c>
      <c r="C6209" t="s">
        <v>153</v>
      </c>
      <c r="D6209" s="1" t="s">
        <v>19</v>
      </c>
      <c r="E6209" t="s">
        <v>14</v>
      </c>
      <c r="F6209" s="1" t="s">
        <v>154</v>
      </c>
      <c r="G6209" t="s">
        <v>155</v>
      </c>
      <c r="H6209" s="1" t="s">
        <v>142</v>
      </c>
      <c r="I6209" s="1" t="str">
        <f t="shared" si="192"/>
        <v>NB Workstation</v>
      </c>
      <c r="J6209" s="1" t="str">
        <f t="shared" si="193"/>
        <v>NB Workstation</v>
      </c>
      <c r="K6209" t="s">
        <v>144</v>
      </c>
      <c r="L6209" t="s">
        <v>150</v>
      </c>
      <c r="M6209" s="47">
        <v>29</v>
      </c>
    </row>
    <row r="6210" spans="1:13" hidden="1" x14ac:dyDescent="0.3">
      <c r="A6210" s="1" t="s">
        <v>186</v>
      </c>
      <c r="B6210" s="1" t="s">
        <v>55</v>
      </c>
      <c r="C6210" t="s">
        <v>153</v>
      </c>
      <c r="D6210" s="1" t="s">
        <v>19</v>
      </c>
      <c r="E6210" t="s">
        <v>14</v>
      </c>
      <c r="F6210" s="1" t="s">
        <v>154</v>
      </c>
      <c r="G6210" t="s">
        <v>155</v>
      </c>
      <c r="H6210" s="1" t="s">
        <v>142</v>
      </c>
      <c r="I6210" s="1" t="str">
        <f t="shared" si="192"/>
        <v>NB Workstation</v>
      </c>
      <c r="J6210" s="1" t="str">
        <f t="shared" si="193"/>
        <v>NB Workstation</v>
      </c>
      <c r="K6210" t="s">
        <v>144</v>
      </c>
      <c r="L6210" t="s">
        <v>151</v>
      </c>
      <c r="M6210" s="47">
        <v>367</v>
      </c>
    </row>
    <row r="6211" spans="1:13" hidden="1" x14ac:dyDescent="0.3">
      <c r="A6211" s="1" t="s">
        <v>186</v>
      </c>
      <c r="B6211" s="1" t="s">
        <v>55</v>
      </c>
      <c r="C6211" t="s">
        <v>173</v>
      </c>
      <c r="D6211" s="1" t="s">
        <v>18</v>
      </c>
      <c r="E6211" t="s">
        <v>10</v>
      </c>
      <c r="F6211" s="1" t="s">
        <v>154</v>
      </c>
      <c r="G6211" t="s">
        <v>142</v>
      </c>
      <c r="H6211" s="1" t="s">
        <v>142</v>
      </c>
      <c r="I6211" s="1" t="str">
        <f t="shared" ref="I6211:I6274" si="194">VLOOKUP(E6211&amp;F6211&amp;G6211,$S$1:$T$74,2,0)</f>
        <v>Clamshell NB</v>
      </c>
      <c r="J6211" s="1" t="str">
        <f t="shared" ref="J6211:J6274" si="195">IF(AND(I6211="Clamshell NB",H6211="Yes"),"Clamshell Ultraslim NB",I6211)</f>
        <v>Clamshell NB</v>
      </c>
      <c r="K6211" t="s">
        <v>144</v>
      </c>
      <c r="L6211" t="s">
        <v>149</v>
      </c>
      <c r="M6211" s="47">
        <v>20356</v>
      </c>
    </row>
    <row r="6212" spans="1:13" hidden="1" x14ac:dyDescent="0.3">
      <c r="A6212" s="1" t="s">
        <v>186</v>
      </c>
      <c r="B6212" s="1" t="s">
        <v>55</v>
      </c>
      <c r="C6212" t="s">
        <v>173</v>
      </c>
      <c r="D6212" s="1" t="s">
        <v>18</v>
      </c>
      <c r="E6212" t="s">
        <v>10</v>
      </c>
      <c r="F6212" s="1" t="s">
        <v>154</v>
      </c>
      <c r="G6212" t="s">
        <v>142</v>
      </c>
      <c r="H6212" s="1" t="s">
        <v>155</v>
      </c>
      <c r="I6212" s="1" t="str">
        <f t="shared" si="194"/>
        <v>Clamshell NB</v>
      </c>
      <c r="J6212" s="1" t="str">
        <f t="shared" si="195"/>
        <v>Clamshell Ultraslim NB</v>
      </c>
      <c r="K6212" t="s">
        <v>144</v>
      </c>
      <c r="L6212" t="s">
        <v>149</v>
      </c>
      <c r="M6212" s="47">
        <v>1532</v>
      </c>
    </row>
    <row r="6213" spans="1:13" hidden="1" x14ac:dyDescent="0.3">
      <c r="A6213" s="1" t="s">
        <v>186</v>
      </c>
      <c r="B6213" s="1" t="s">
        <v>55</v>
      </c>
      <c r="C6213" t="s">
        <v>173</v>
      </c>
      <c r="D6213" s="1" t="s">
        <v>20</v>
      </c>
      <c r="E6213" t="s">
        <v>16</v>
      </c>
      <c r="F6213" s="1" t="s">
        <v>154</v>
      </c>
      <c r="G6213" t="s">
        <v>142</v>
      </c>
      <c r="H6213" s="1" t="s">
        <v>187</v>
      </c>
      <c r="I6213" s="1" t="str">
        <f t="shared" si="194"/>
        <v>Windows Detachable tablet</v>
      </c>
      <c r="J6213" s="1" t="str">
        <f t="shared" si="195"/>
        <v>Windows Detachable tablet</v>
      </c>
      <c r="K6213" t="s">
        <v>144</v>
      </c>
      <c r="L6213" t="s">
        <v>148</v>
      </c>
      <c r="M6213" s="47">
        <v>960</v>
      </c>
    </row>
    <row r="6214" spans="1:13" hidden="1" x14ac:dyDescent="0.3">
      <c r="A6214" s="1" t="s">
        <v>186</v>
      </c>
      <c r="B6214" s="1" t="s">
        <v>55</v>
      </c>
      <c r="C6214" t="s">
        <v>173</v>
      </c>
      <c r="D6214" s="1" t="s">
        <v>20</v>
      </c>
      <c r="E6214" t="s">
        <v>16</v>
      </c>
      <c r="F6214" s="1" t="s">
        <v>154</v>
      </c>
      <c r="G6214" t="s">
        <v>142</v>
      </c>
      <c r="H6214" s="1" t="s">
        <v>187</v>
      </c>
      <c r="I6214" s="1" t="str">
        <f t="shared" si="194"/>
        <v>Windows Detachable tablet</v>
      </c>
      <c r="J6214" s="1" t="str">
        <f t="shared" si="195"/>
        <v>Windows Detachable tablet</v>
      </c>
      <c r="K6214" t="s">
        <v>144</v>
      </c>
      <c r="L6214" t="s">
        <v>149</v>
      </c>
      <c r="M6214" s="47">
        <v>2039</v>
      </c>
    </row>
    <row r="6215" spans="1:13" hidden="1" x14ac:dyDescent="0.3">
      <c r="A6215" s="1" t="s">
        <v>186</v>
      </c>
      <c r="B6215" s="1" t="s">
        <v>55</v>
      </c>
      <c r="C6215" t="s">
        <v>173</v>
      </c>
      <c r="D6215" s="1" t="s">
        <v>20</v>
      </c>
      <c r="E6215" t="s">
        <v>15</v>
      </c>
      <c r="F6215" s="1" t="s">
        <v>161</v>
      </c>
      <c r="G6215" t="s">
        <v>187</v>
      </c>
      <c r="H6215" s="1" t="s">
        <v>187</v>
      </c>
      <c r="I6215" s="1" t="str">
        <f t="shared" si="194"/>
        <v>Android Slate</v>
      </c>
      <c r="J6215" s="1" t="str">
        <f t="shared" si="195"/>
        <v>Android Slate</v>
      </c>
      <c r="K6215" t="s">
        <v>144</v>
      </c>
      <c r="L6215" t="s">
        <v>148</v>
      </c>
      <c r="M6215" s="47">
        <v>921</v>
      </c>
    </row>
    <row r="6216" spans="1:13" hidden="1" x14ac:dyDescent="0.3">
      <c r="A6216" s="1" t="s">
        <v>186</v>
      </c>
      <c r="B6216" s="1" t="s">
        <v>55</v>
      </c>
      <c r="C6216" t="s">
        <v>173</v>
      </c>
      <c r="D6216" s="1" t="s">
        <v>20</v>
      </c>
      <c r="E6216" t="s">
        <v>15</v>
      </c>
      <c r="F6216" s="1" t="s">
        <v>161</v>
      </c>
      <c r="G6216" t="s">
        <v>187</v>
      </c>
      <c r="H6216" s="1" t="s">
        <v>187</v>
      </c>
      <c r="I6216" s="1" t="str">
        <f t="shared" si="194"/>
        <v>Android Slate</v>
      </c>
      <c r="J6216" s="1" t="str">
        <f t="shared" si="195"/>
        <v>Android Slate</v>
      </c>
      <c r="K6216" t="s">
        <v>144</v>
      </c>
      <c r="L6216" t="s">
        <v>149</v>
      </c>
      <c r="M6216" s="47">
        <v>7452</v>
      </c>
    </row>
    <row r="6217" spans="1:13" hidden="1" x14ac:dyDescent="0.3">
      <c r="A6217" s="1" t="s">
        <v>186</v>
      </c>
      <c r="B6217" s="1" t="s">
        <v>55</v>
      </c>
      <c r="C6217" t="s">
        <v>173</v>
      </c>
      <c r="D6217" s="1" t="s">
        <v>20</v>
      </c>
      <c r="E6217" t="s">
        <v>15</v>
      </c>
      <c r="F6217" s="1" t="s">
        <v>154</v>
      </c>
      <c r="G6217" t="s">
        <v>187</v>
      </c>
      <c r="H6217" s="1" t="s">
        <v>187</v>
      </c>
      <c r="I6217" s="1" t="str">
        <f t="shared" si="194"/>
        <v>Windows Slate</v>
      </c>
      <c r="J6217" s="1" t="str">
        <f t="shared" si="195"/>
        <v>Windows Slate</v>
      </c>
      <c r="K6217" t="s">
        <v>144</v>
      </c>
      <c r="L6217" t="s">
        <v>148</v>
      </c>
      <c r="M6217" s="47">
        <v>512</v>
      </c>
    </row>
    <row r="6218" spans="1:13" hidden="1" x14ac:dyDescent="0.3">
      <c r="A6218" s="1" t="s">
        <v>186</v>
      </c>
      <c r="B6218" s="1" t="s">
        <v>55</v>
      </c>
      <c r="C6218" t="s">
        <v>173</v>
      </c>
      <c r="D6218" s="1" t="s">
        <v>20</v>
      </c>
      <c r="E6218" t="s">
        <v>15</v>
      </c>
      <c r="F6218" s="1" t="s">
        <v>154</v>
      </c>
      <c r="G6218" t="s">
        <v>187</v>
      </c>
      <c r="H6218" s="1" t="s">
        <v>187</v>
      </c>
      <c r="I6218" s="1" t="str">
        <f t="shared" si="194"/>
        <v>Windows Slate</v>
      </c>
      <c r="J6218" s="1" t="str">
        <f t="shared" si="195"/>
        <v>Windows Slate</v>
      </c>
      <c r="K6218" t="s">
        <v>144</v>
      </c>
      <c r="L6218" t="s">
        <v>149</v>
      </c>
      <c r="M6218" s="47">
        <v>4140</v>
      </c>
    </row>
    <row r="6219" spans="1:13" hidden="1" x14ac:dyDescent="0.3">
      <c r="A6219" s="1" t="s">
        <v>186</v>
      </c>
      <c r="B6219" s="1" t="s">
        <v>55</v>
      </c>
      <c r="C6219" t="s">
        <v>173</v>
      </c>
      <c r="D6219" s="1" t="s">
        <v>20</v>
      </c>
      <c r="E6219" t="s">
        <v>15</v>
      </c>
      <c r="F6219" s="1" t="s">
        <v>154</v>
      </c>
      <c r="G6219" t="s">
        <v>142</v>
      </c>
      <c r="H6219" s="1" t="s">
        <v>187</v>
      </c>
      <c r="I6219" s="1" t="str">
        <f t="shared" si="194"/>
        <v>Windows Slate</v>
      </c>
      <c r="J6219" s="1" t="str">
        <f t="shared" si="195"/>
        <v>Windows Slate</v>
      </c>
      <c r="K6219" t="s">
        <v>144</v>
      </c>
      <c r="L6219" t="s">
        <v>148</v>
      </c>
      <c r="M6219" s="47">
        <v>614</v>
      </c>
    </row>
    <row r="6220" spans="1:13" hidden="1" x14ac:dyDescent="0.3">
      <c r="A6220" s="1" t="s">
        <v>186</v>
      </c>
      <c r="B6220" s="1" t="s">
        <v>55</v>
      </c>
      <c r="C6220" t="s">
        <v>173</v>
      </c>
      <c r="D6220" s="1" t="s">
        <v>20</v>
      </c>
      <c r="E6220" t="s">
        <v>15</v>
      </c>
      <c r="F6220" s="1" t="s">
        <v>154</v>
      </c>
      <c r="G6220" t="s">
        <v>142</v>
      </c>
      <c r="H6220" s="1" t="s">
        <v>187</v>
      </c>
      <c r="I6220" s="1" t="str">
        <f t="shared" si="194"/>
        <v>Windows Slate</v>
      </c>
      <c r="J6220" s="1" t="str">
        <f t="shared" si="195"/>
        <v>Windows Slate</v>
      </c>
      <c r="K6220" t="s">
        <v>144</v>
      </c>
      <c r="L6220" t="s">
        <v>149</v>
      </c>
      <c r="M6220" s="47">
        <v>4968</v>
      </c>
    </row>
    <row r="6221" spans="1:13" hidden="1" x14ac:dyDescent="0.3">
      <c r="A6221" s="1" t="s">
        <v>186</v>
      </c>
      <c r="B6221" s="1" t="s">
        <v>55</v>
      </c>
      <c r="C6221" t="s">
        <v>177</v>
      </c>
      <c r="D6221" s="1" t="s">
        <v>17</v>
      </c>
      <c r="E6221" t="s">
        <v>8</v>
      </c>
      <c r="F6221" s="1" t="s">
        <v>154</v>
      </c>
      <c r="G6221" t="s">
        <v>142</v>
      </c>
      <c r="H6221" s="1" t="s">
        <v>187</v>
      </c>
      <c r="I6221" s="1" t="str">
        <f t="shared" si="194"/>
        <v>AIO DT</v>
      </c>
      <c r="J6221" s="1" t="str">
        <f t="shared" si="195"/>
        <v>AIO DT</v>
      </c>
      <c r="K6221" t="s">
        <v>143</v>
      </c>
      <c r="L6221" t="s">
        <v>143</v>
      </c>
      <c r="M6221" s="47">
        <v>297</v>
      </c>
    </row>
    <row r="6222" spans="1:13" hidden="1" x14ac:dyDescent="0.3">
      <c r="A6222" s="1" t="s">
        <v>186</v>
      </c>
      <c r="B6222" s="1" t="s">
        <v>55</v>
      </c>
      <c r="C6222" t="s">
        <v>177</v>
      </c>
      <c r="D6222" s="1" t="s">
        <v>17</v>
      </c>
      <c r="E6222" t="s">
        <v>8</v>
      </c>
      <c r="F6222" s="1" t="s">
        <v>154</v>
      </c>
      <c r="G6222" t="s">
        <v>142</v>
      </c>
      <c r="H6222" s="1" t="s">
        <v>187</v>
      </c>
      <c r="I6222" s="1" t="str">
        <f t="shared" si="194"/>
        <v>AIO DT</v>
      </c>
      <c r="J6222" s="1" t="str">
        <f t="shared" si="195"/>
        <v>AIO DT</v>
      </c>
      <c r="K6222" t="s">
        <v>144</v>
      </c>
      <c r="L6222" t="s">
        <v>145</v>
      </c>
      <c r="M6222" s="47">
        <v>12</v>
      </c>
    </row>
    <row r="6223" spans="1:13" hidden="1" x14ac:dyDescent="0.3">
      <c r="A6223" s="1" t="s">
        <v>186</v>
      </c>
      <c r="B6223" s="1" t="s">
        <v>55</v>
      </c>
      <c r="C6223" t="s">
        <v>177</v>
      </c>
      <c r="D6223" s="1" t="s">
        <v>17</v>
      </c>
      <c r="E6223" t="s">
        <v>8</v>
      </c>
      <c r="F6223" s="1" t="s">
        <v>154</v>
      </c>
      <c r="G6223" t="s">
        <v>142</v>
      </c>
      <c r="H6223" s="1" t="s">
        <v>187</v>
      </c>
      <c r="I6223" s="1" t="str">
        <f t="shared" si="194"/>
        <v>AIO DT</v>
      </c>
      <c r="J6223" s="1" t="str">
        <f t="shared" si="195"/>
        <v>AIO DT</v>
      </c>
      <c r="K6223" t="s">
        <v>144</v>
      </c>
      <c r="L6223" t="s">
        <v>146</v>
      </c>
      <c r="M6223" s="47">
        <v>28</v>
      </c>
    </row>
    <row r="6224" spans="1:13" hidden="1" x14ac:dyDescent="0.3">
      <c r="A6224" s="1" t="s">
        <v>186</v>
      </c>
      <c r="B6224" s="1" t="s">
        <v>55</v>
      </c>
      <c r="C6224" t="s">
        <v>177</v>
      </c>
      <c r="D6224" s="1" t="s">
        <v>17</v>
      </c>
      <c r="E6224" t="s">
        <v>8</v>
      </c>
      <c r="F6224" s="1" t="s">
        <v>154</v>
      </c>
      <c r="G6224" t="s">
        <v>142</v>
      </c>
      <c r="H6224" s="1" t="s">
        <v>187</v>
      </c>
      <c r="I6224" s="1" t="str">
        <f t="shared" si="194"/>
        <v>AIO DT</v>
      </c>
      <c r="J6224" s="1" t="str">
        <f t="shared" si="195"/>
        <v>AIO DT</v>
      </c>
      <c r="K6224" t="s">
        <v>144</v>
      </c>
      <c r="L6224" t="s">
        <v>147</v>
      </c>
      <c r="M6224" s="47">
        <v>20</v>
      </c>
    </row>
    <row r="6225" spans="1:13" hidden="1" x14ac:dyDescent="0.3">
      <c r="A6225" s="1" t="s">
        <v>186</v>
      </c>
      <c r="B6225" s="1" t="s">
        <v>55</v>
      </c>
      <c r="C6225" t="s">
        <v>177</v>
      </c>
      <c r="D6225" s="1" t="s">
        <v>17</v>
      </c>
      <c r="E6225" t="s">
        <v>7</v>
      </c>
      <c r="F6225" s="1" t="s">
        <v>154</v>
      </c>
      <c r="G6225" t="s">
        <v>155</v>
      </c>
      <c r="H6225" s="1" t="s">
        <v>187</v>
      </c>
      <c r="I6225" s="1" t="str">
        <f t="shared" si="194"/>
        <v>Tower Gaming Capable DT</v>
      </c>
      <c r="J6225" s="1" t="str">
        <f t="shared" si="195"/>
        <v>Tower Gaming Capable DT</v>
      </c>
      <c r="K6225" t="s">
        <v>143</v>
      </c>
      <c r="L6225" t="s">
        <v>143</v>
      </c>
      <c r="M6225" s="47">
        <v>824</v>
      </c>
    </row>
    <row r="6226" spans="1:13" hidden="1" x14ac:dyDescent="0.3">
      <c r="A6226" s="1" t="s">
        <v>186</v>
      </c>
      <c r="B6226" s="1" t="s">
        <v>55</v>
      </c>
      <c r="C6226" t="s">
        <v>177</v>
      </c>
      <c r="D6226" s="1" t="s">
        <v>17</v>
      </c>
      <c r="E6226" t="s">
        <v>7</v>
      </c>
      <c r="F6226" s="1" t="s">
        <v>154</v>
      </c>
      <c r="G6226" t="s">
        <v>155</v>
      </c>
      <c r="H6226" s="1" t="s">
        <v>187</v>
      </c>
      <c r="I6226" s="1" t="str">
        <f t="shared" si="194"/>
        <v>Tower Gaming Capable DT</v>
      </c>
      <c r="J6226" s="1" t="str">
        <f t="shared" si="195"/>
        <v>Tower Gaming Capable DT</v>
      </c>
      <c r="K6226" t="s">
        <v>144</v>
      </c>
      <c r="L6226" t="s">
        <v>146</v>
      </c>
      <c r="M6226" s="47">
        <v>7</v>
      </c>
    </row>
    <row r="6227" spans="1:13" hidden="1" x14ac:dyDescent="0.3">
      <c r="A6227" s="1" t="s">
        <v>186</v>
      </c>
      <c r="B6227" s="1" t="s">
        <v>55</v>
      </c>
      <c r="C6227" t="s">
        <v>177</v>
      </c>
      <c r="D6227" s="1" t="s">
        <v>17</v>
      </c>
      <c r="E6227" t="s">
        <v>7</v>
      </c>
      <c r="F6227" s="1" t="s">
        <v>154</v>
      </c>
      <c r="G6227" t="s">
        <v>155</v>
      </c>
      <c r="H6227" s="1" t="s">
        <v>187</v>
      </c>
      <c r="I6227" s="1" t="str">
        <f t="shared" si="194"/>
        <v>Tower Gaming Capable DT</v>
      </c>
      <c r="J6227" s="1" t="str">
        <f t="shared" si="195"/>
        <v>Tower Gaming Capable DT</v>
      </c>
      <c r="K6227" t="s">
        <v>144</v>
      </c>
      <c r="L6227" t="s">
        <v>147</v>
      </c>
      <c r="M6227" s="47">
        <v>7</v>
      </c>
    </row>
    <row r="6228" spans="1:13" hidden="1" x14ac:dyDescent="0.3">
      <c r="A6228" s="1" t="s">
        <v>186</v>
      </c>
      <c r="B6228" s="1" t="s">
        <v>55</v>
      </c>
      <c r="C6228" t="s">
        <v>177</v>
      </c>
      <c r="D6228" s="1" t="s">
        <v>17</v>
      </c>
      <c r="E6228" t="s">
        <v>7</v>
      </c>
      <c r="F6228" s="1" t="s">
        <v>154</v>
      </c>
      <c r="G6228" t="s">
        <v>155</v>
      </c>
      <c r="H6228" s="1" t="s">
        <v>187</v>
      </c>
      <c r="I6228" s="1" t="str">
        <f t="shared" si="194"/>
        <v>Tower Gaming Capable DT</v>
      </c>
      <c r="J6228" s="1" t="str">
        <f t="shared" si="195"/>
        <v>Tower Gaming Capable DT</v>
      </c>
      <c r="K6228" t="s">
        <v>144</v>
      </c>
      <c r="L6228" t="s">
        <v>151</v>
      </c>
      <c r="M6228" s="47">
        <v>22</v>
      </c>
    </row>
    <row r="6229" spans="1:13" hidden="1" x14ac:dyDescent="0.3">
      <c r="A6229" s="1" t="s">
        <v>186</v>
      </c>
      <c r="B6229" s="1" t="s">
        <v>55</v>
      </c>
      <c r="C6229" t="s">
        <v>177</v>
      </c>
      <c r="D6229" s="1" t="s">
        <v>17</v>
      </c>
      <c r="E6229" t="s">
        <v>5</v>
      </c>
      <c r="F6229" s="1" t="s">
        <v>154</v>
      </c>
      <c r="G6229" t="s">
        <v>142</v>
      </c>
      <c r="H6229" s="1" t="s">
        <v>187</v>
      </c>
      <c r="I6229" s="1" t="str">
        <f t="shared" si="194"/>
        <v>Ultra-small DT</v>
      </c>
      <c r="J6229" s="1" t="str">
        <f t="shared" si="195"/>
        <v>Ultra-small DT</v>
      </c>
      <c r="K6229" t="s">
        <v>143</v>
      </c>
      <c r="L6229" t="s">
        <v>143</v>
      </c>
      <c r="M6229" s="47">
        <v>163</v>
      </c>
    </row>
    <row r="6230" spans="1:13" hidden="1" x14ac:dyDescent="0.3">
      <c r="A6230" s="1" t="s">
        <v>186</v>
      </c>
      <c r="B6230" s="1" t="s">
        <v>55</v>
      </c>
      <c r="C6230" t="s">
        <v>177</v>
      </c>
      <c r="D6230" s="1" t="s">
        <v>17</v>
      </c>
      <c r="E6230" t="s">
        <v>5</v>
      </c>
      <c r="F6230" s="1" t="s">
        <v>154</v>
      </c>
      <c r="G6230" t="s">
        <v>142</v>
      </c>
      <c r="H6230" s="1" t="s">
        <v>187</v>
      </c>
      <c r="I6230" s="1" t="str">
        <f t="shared" si="194"/>
        <v>Ultra-small DT</v>
      </c>
      <c r="J6230" s="1" t="str">
        <f t="shared" si="195"/>
        <v>Ultra-small DT</v>
      </c>
      <c r="K6230" t="s">
        <v>144</v>
      </c>
      <c r="L6230" t="s">
        <v>145</v>
      </c>
      <c r="M6230" s="47">
        <v>2</v>
      </c>
    </row>
    <row r="6231" spans="1:13" hidden="1" x14ac:dyDescent="0.3">
      <c r="A6231" s="1" t="s">
        <v>186</v>
      </c>
      <c r="B6231" s="1" t="s">
        <v>55</v>
      </c>
      <c r="C6231" t="s">
        <v>177</v>
      </c>
      <c r="D6231" s="1" t="s">
        <v>17</v>
      </c>
      <c r="E6231" t="s">
        <v>5</v>
      </c>
      <c r="F6231" s="1" t="s">
        <v>154</v>
      </c>
      <c r="G6231" t="s">
        <v>142</v>
      </c>
      <c r="H6231" s="1" t="s">
        <v>187</v>
      </c>
      <c r="I6231" s="1" t="str">
        <f t="shared" si="194"/>
        <v>Ultra-small DT</v>
      </c>
      <c r="J6231" s="1" t="str">
        <f t="shared" si="195"/>
        <v>Ultra-small DT</v>
      </c>
      <c r="K6231" t="s">
        <v>144</v>
      </c>
      <c r="L6231" t="s">
        <v>146</v>
      </c>
      <c r="M6231" s="47">
        <v>2</v>
      </c>
    </row>
    <row r="6232" spans="1:13" hidden="1" x14ac:dyDescent="0.3">
      <c r="A6232" s="1" t="s">
        <v>186</v>
      </c>
      <c r="B6232" s="1" t="s">
        <v>55</v>
      </c>
      <c r="C6232" t="s">
        <v>177</v>
      </c>
      <c r="D6232" s="1" t="s">
        <v>17</v>
      </c>
      <c r="E6232" t="s">
        <v>5</v>
      </c>
      <c r="F6232" s="1" t="s">
        <v>154</v>
      </c>
      <c r="G6232" t="s">
        <v>142</v>
      </c>
      <c r="H6232" s="1" t="s">
        <v>187</v>
      </c>
      <c r="I6232" s="1" t="str">
        <f t="shared" si="194"/>
        <v>Ultra-small DT</v>
      </c>
      <c r="J6232" s="1" t="str">
        <f t="shared" si="195"/>
        <v>Ultra-small DT</v>
      </c>
      <c r="K6232" t="s">
        <v>144</v>
      </c>
      <c r="L6232" t="s">
        <v>147</v>
      </c>
      <c r="M6232" s="47">
        <v>4</v>
      </c>
    </row>
    <row r="6233" spans="1:13" hidden="1" x14ac:dyDescent="0.3">
      <c r="A6233" s="1" t="s">
        <v>186</v>
      </c>
      <c r="B6233" s="1" t="s">
        <v>55</v>
      </c>
      <c r="C6233" t="s">
        <v>177</v>
      </c>
      <c r="D6233" s="1" t="s">
        <v>18</v>
      </c>
      <c r="E6233" t="s">
        <v>10</v>
      </c>
      <c r="F6233" s="1" t="s">
        <v>154</v>
      </c>
      <c r="G6233" t="s">
        <v>142</v>
      </c>
      <c r="H6233" s="1" t="s">
        <v>142</v>
      </c>
      <c r="I6233" s="1" t="str">
        <f t="shared" si="194"/>
        <v>Clamshell NB</v>
      </c>
      <c r="J6233" s="1" t="str">
        <f t="shared" si="195"/>
        <v>Clamshell NB</v>
      </c>
      <c r="K6233" t="s">
        <v>143</v>
      </c>
      <c r="L6233" t="s">
        <v>143</v>
      </c>
      <c r="M6233" s="47">
        <v>144</v>
      </c>
    </row>
    <row r="6234" spans="1:13" hidden="1" x14ac:dyDescent="0.3">
      <c r="A6234" s="1" t="s">
        <v>186</v>
      </c>
      <c r="B6234" s="1" t="s">
        <v>55</v>
      </c>
      <c r="C6234" t="s">
        <v>177</v>
      </c>
      <c r="D6234" s="1" t="s">
        <v>18</v>
      </c>
      <c r="E6234" t="s">
        <v>10</v>
      </c>
      <c r="F6234" s="1" t="s">
        <v>154</v>
      </c>
      <c r="G6234" t="s">
        <v>142</v>
      </c>
      <c r="H6234" s="1" t="s">
        <v>142</v>
      </c>
      <c r="I6234" s="1" t="str">
        <f t="shared" si="194"/>
        <v>Clamshell NB</v>
      </c>
      <c r="J6234" s="1" t="str">
        <f t="shared" si="195"/>
        <v>Clamshell NB</v>
      </c>
      <c r="K6234" t="s">
        <v>144</v>
      </c>
      <c r="L6234" t="s">
        <v>145</v>
      </c>
      <c r="M6234" s="47">
        <v>2</v>
      </c>
    </row>
    <row r="6235" spans="1:13" hidden="1" x14ac:dyDescent="0.3">
      <c r="A6235" s="1" t="s">
        <v>186</v>
      </c>
      <c r="B6235" s="1" t="s">
        <v>55</v>
      </c>
      <c r="C6235" t="s">
        <v>177</v>
      </c>
      <c r="D6235" s="1" t="s">
        <v>18</v>
      </c>
      <c r="E6235" t="s">
        <v>10</v>
      </c>
      <c r="F6235" s="1" t="s">
        <v>154</v>
      </c>
      <c r="G6235" t="s">
        <v>142</v>
      </c>
      <c r="H6235" s="1" t="s">
        <v>142</v>
      </c>
      <c r="I6235" s="1" t="str">
        <f t="shared" si="194"/>
        <v>Clamshell NB</v>
      </c>
      <c r="J6235" s="1" t="str">
        <f t="shared" si="195"/>
        <v>Clamshell NB</v>
      </c>
      <c r="K6235" t="s">
        <v>144</v>
      </c>
      <c r="L6235" t="s">
        <v>146</v>
      </c>
      <c r="M6235" s="47">
        <v>3</v>
      </c>
    </row>
    <row r="6236" spans="1:13" hidden="1" x14ac:dyDescent="0.3">
      <c r="A6236" s="1" t="s">
        <v>186</v>
      </c>
      <c r="B6236" s="1" t="s">
        <v>55</v>
      </c>
      <c r="C6236" t="s">
        <v>177</v>
      </c>
      <c r="D6236" s="1" t="s">
        <v>18</v>
      </c>
      <c r="E6236" t="s">
        <v>10</v>
      </c>
      <c r="F6236" s="1" t="s">
        <v>154</v>
      </c>
      <c r="G6236" t="s">
        <v>142</v>
      </c>
      <c r="H6236" s="1" t="s">
        <v>142</v>
      </c>
      <c r="I6236" s="1" t="str">
        <f t="shared" si="194"/>
        <v>Clamshell NB</v>
      </c>
      <c r="J6236" s="1" t="str">
        <f t="shared" si="195"/>
        <v>Clamshell NB</v>
      </c>
      <c r="K6236" t="s">
        <v>144</v>
      </c>
      <c r="L6236" t="s">
        <v>147</v>
      </c>
      <c r="M6236" s="47">
        <v>2</v>
      </c>
    </row>
    <row r="6237" spans="1:13" hidden="1" x14ac:dyDescent="0.3">
      <c r="A6237" s="1" t="s">
        <v>186</v>
      </c>
      <c r="B6237" s="1" t="s">
        <v>55</v>
      </c>
      <c r="C6237" t="s">
        <v>177</v>
      </c>
      <c r="D6237" s="1" t="s">
        <v>18</v>
      </c>
      <c r="E6237" t="s">
        <v>10</v>
      </c>
      <c r="F6237" s="1" t="s">
        <v>154</v>
      </c>
      <c r="G6237" t="s">
        <v>142</v>
      </c>
      <c r="H6237" s="1" t="s">
        <v>155</v>
      </c>
      <c r="I6237" s="1" t="str">
        <f t="shared" si="194"/>
        <v>Clamshell NB</v>
      </c>
      <c r="J6237" s="1" t="str">
        <f t="shared" si="195"/>
        <v>Clamshell Ultraslim NB</v>
      </c>
      <c r="K6237" t="s">
        <v>143</v>
      </c>
      <c r="L6237" t="s">
        <v>143</v>
      </c>
      <c r="M6237" s="47">
        <v>1852</v>
      </c>
    </row>
    <row r="6238" spans="1:13" hidden="1" x14ac:dyDescent="0.3">
      <c r="A6238" s="1" t="s">
        <v>186</v>
      </c>
      <c r="B6238" s="1" t="s">
        <v>55</v>
      </c>
      <c r="C6238" t="s">
        <v>177</v>
      </c>
      <c r="D6238" s="1" t="s">
        <v>18</v>
      </c>
      <c r="E6238" t="s">
        <v>10</v>
      </c>
      <c r="F6238" s="1" t="s">
        <v>154</v>
      </c>
      <c r="G6238" t="s">
        <v>142</v>
      </c>
      <c r="H6238" s="1" t="s">
        <v>155</v>
      </c>
      <c r="I6238" s="1" t="str">
        <f t="shared" si="194"/>
        <v>Clamshell NB</v>
      </c>
      <c r="J6238" s="1" t="str">
        <f t="shared" si="195"/>
        <v>Clamshell Ultraslim NB</v>
      </c>
      <c r="K6238" t="s">
        <v>144</v>
      </c>
      <c r="L6238" t="s">
        <v>145</v>
      </c>
      <c r="M6238" s="47">
        <v>29</v>
      </c>
    </row>
    <row r="6239" spans="1:13" hidden="1" x14ac:dyDescent="0.3">
      <c r="A6239" s="1" t="s">
        <v>186</v>
      </c>
      <c r="B6239" s="1" t="s">
        <v>55</v>
      </c>
      <c r="C6239" t="s">
        <v>177</v>
      </c>
      <c r="D6239" s="1" t="s">
        <v>18</v>
      </c>
      <c r="E6239" t="s">
        <v>10</v>
      </c>
      <c r="F6239" s="1" t="s">
        <v>154</v>
      </c>
      <c r="G6239" t="s">
        <v>142</v>
      </c>
      <c r="H6239" s="1" t="s">
        <v>155</v>
      </c>
      <c r="I6239" s="1" t="str">
        <f t="shared" si="194"/>
        <v>Clamshell NB</v>
      </c>
      <c r="J6239" s="1" t="str">
        <f t="shared" si="195"/>
        <v>Clamshell Ultraslim NB</v>
      </c>
      <c r="K6239" t="s">
        <v>144</v>
      </c>
      <c r="L6239" t="s">
        <v>146</v>
      </c>
      <c r="M6239" s="47">
        <v>49</v>
      </c>
    </row>
    <row r="6240" spans="1:13" hidden="1" x14ac:dyDescent="0.3">
      <c r="A6240" s="1" t="s">
        <v>186</v>
      </c>
      <c r="B6240" s="1" t="s">
        <v>55</v>
      </c>
      <c r="C6240" t="s">
        <v>177</v>
      </c>
      <c r="D6240" s="1" t="s">
        <v>18</v>
      </c>
      <c r="E6240" t="s">
        <v>10</v>
      </c>
      <c r="F6240" s="1" t="s">
        <v>154</v>
      </c>
      <c r="G6240" t="s">
        <v>142</v>
      </c>
      <c r="H6240" s="1" t="s">
        <v>155</v>
      </c>
      <c r="I6240" s="1" t="str">
        <f t="shared" si="194"/>
        <v>Clamshell NB</v>
      </c>
      <c r="J6240" s="1" t="str">
        <f t="shared" si="195"/>
        <v>Clamshell Ultraslim NB</v>
      </c>
      <c r="K6240" t="s">
        <v>144</v>
      </c>
      <c r="L6240" t="s">
        <v>147</v>
      </c>
      <c r="M6240" s="47">
        <v>14</v>
      </c>
    </row>
    <row r="6241" spans="1:13" hidden="1" x14ac:dyDescent="0.3">
      <c r="A6241" s="1" t="s">
        <v>186</v>
      </c>
      <c r="B6241" s="1" t="s">
        <v>55</v>
      </c>
      <c r="C6241" t="s">
        <v>177</v>
      </c>
      <c r="D6241" s="1" t="s">
        <v>18</v>
      </c>
      <c r="E6241" t="s">
        <v>10</v>
      </c>
      <c r="F6241" s="1" t="s">
        <v>154</v>
      </c>
      <c r="G6241" t="s">
        <v>155</v>
      </c>
      <c r="H6241" s="1" t="s">
        <v>142</v>
      </c>
      <c r="I6241" s="1" t="str">
        <f t="shared" si="194"/>
        <v>Clamshell Gaming Capable NB</v>
      </c>
      <c r="J6241" s="1" t="str">
        <f t="shared" si="195"/>
        <v>Clamshell Gaming Capable NB</v>
      </c>
      <c r="K6241" t="s">
        <v>143</v>
      </c>
      <c r="L6241" t="s">
        <v>143</v>
      </c>
      <c r="M6241" s="47">
        <v>11547</v>
      </c>
    </row>
    <row r="6242" spans="1:13" hidden="1" x14ac:dyDescent="0.3">
      <c r="A6242" s="1" t="s">
        <v>186</v>
      </c>
      <c r="B6242" s="1" t="s">
        <v>55</v>
      </c>
      <c r="C6242" t="s">
        <v>177</v>
      </c>
      <c r="D6242" s="1" t="s">
        <v>18</v>
      </c>
      <c r="E6242" t="s">
        <v>10</v>
      </c>
      <c r="F6242" s="1" t="s">
        <v>154</v>
      </c>
      <c r="G6242" t="s">
        <v>155</v>
      </c>
      <c r="H6242" s="1" t="s">
        <v>142</v>
      </c>
      <c r="I6242" s="1" t="str">
        <f t="shared" si="194"/>
        <v>Clamshell Gaming Capable NB</v>
      </c>
      <c r="J6242" s="1" t="str">
        <f t="shared" si="195"/>
        <v>Clamshell Gaming Capable NB</v>
      </c>
      <c r="K6242" t="s">
        <v>144</v>
      </c>
      <c r="L6242" t="s">
        <v>145</v>
      </c>
      <c r="M6242" s="47">
        <v>202</v>
      </c>
    </row>
    <row r="6243" spans="1:13" hidden="1" x14ac:dyDescent="0.3">
      <c r="A6243" s="1" t="s">
        <v>186</v>
      </c>
      <c r="B6243" s="1" t="s">
        <v>55</v>
      </c>
      <c r="C6243" t="s">
        <v>177</v>
      </c>
      <c r="D6243" s="1" t="s">
        <v>18</v>
      </c>
      <c r="E6243" t="s">
        <v>10</v>
      </c>
      <c r="F6243" s="1" t="s">
        <v>154</v>
      </c>
      <c r="G6243" t="s">
        <v>155</v>
      </c>
      <c r="H6243" s="1" t="s">
        <v>142</v>
      </c>
      <c r="I6243" s="1" t="str">
        <f t="shared" si="194"/>
        <v>Clamshell Gaming Capable NB</v>
      </c>
      <c r="J6243" s="1" t="str">
        <f t="shared" si="195"/>
        <v>Clamshell Gaming Capable NB</v>
      </c>
      <c r="K6243" t="s">
        <v>144</v>
      </c>
      <c r="L6243" t="s">
        <v>146</v>
      </c>
      <c r="M6243" s="47">
        <v>254</v>
      </c>
    </row>
    <row r="6244" spans="1:13" hidden="1" x14ac:dyDescent="0.3">
      <c r="A6244" s="1" t="s">
        <v>186</v>
      </c>
      <c r="B6244" s="1" t="s">
        <v>55</v>
      </c>
      <c r="C6244" t="s">
        <v>177</v>
      </c>
      <c r="D6244" s="1" t="s">
        <v>18</v>
      </c>
      <c r="E6244" t="s">
        <v>10</v>
      </c>
      <c r="F6244" s="1" t="s">
        <v>154</v>
      </c>
      <c r="G6244" t="s">
        <v>155</v>
      </c>
      <c r="H6244" s="1" t="s">
        <v>142</v>
      </c>
      <c r="I6244" s="1" t="str">
        <f t="shared" si="194"/>
        <v>Clamshell Gaming Capable NB</v>
      </c>
      <c r="J6244" s="1" t="str">
        <f t="shared" si="195"/>
        <v>Clamshell Gaming Capable NB</v>
      </c>
      <c r="K6244" t="s">
        <v>144</v>
      </c>
      <c r="L6244" t="s">
        <v>147</v>
      </c>
      <c r="M6244" s="47">
        <v>116</v>
      </c>
    </row>
    <row r="6245" spans="1:13" hidden="1" x14ac:dyDescent="0.3">
      <c r="A6245" s="1" t="s">
        <v>186</v>
      </c>
      <c r="B6245" s="1" t="s">
        <v>55</v>
      </c>
      <c r="C6245" t="s">
        <v>177</v>
      </c>
      <c r="D6245" s="1" t="s">
        <v>18</v>
      </c>
      <c r="E6245" t="s">
        <v>10</v>
      </c>
      <c r="F6245" s="1" t="s">
        <v>154</v>
      </c>
      <c r="G6245" t="s">
        <v>155</v>
      </c>
      <c r="H6245" s="1" t="s">
        <v>142</v>
      </c>
      <c r="I6245" s="1" t="str">
        <f t="shared" si="194"/>
        <v>Clamshell Gaming Capable NB</v>
      </c>
      <c r="J6245" s="1" t="str">
        <f t="shared" si="195"/>
        <v>Clamshell Gaming Capable NB</v>
      </c>
      <c r="K6245" t="s">
        <v>144</v>
      </c>
      <c r="L6245" t="s">
        <v>151</v>
      </c>
      <c r="M6245" s="47">
        <v>23</v>
      </c>
    </row>
    <row r="6246" spans="1:13" hidden="1" x14ac:dyDescent="0.3">
      <c r="A6246" s="1" t="s">
        <v>186</v>
      </c>
      <c r="B6246" s="1" t="s">
        <v>55</v>
      </c>
      <c r="C6246" t="s">
        <v>177</v>
      </c>
      <c r="D6246" s="1" t="s">
        <v>18</v>
      </c>
      <c r="E6246" t="s">
        <v>10</v>
      </c>
      <c r="F6246" s="1" t="s">
        <v>154</v>
      </c>
      <c r="G6246" t="s">
        <v>155</v>
      </c>
      <c r="H6246" s="1" t="s">
        <v>155</v>
      </c>
      <c r="I6246" s="1" t="str">
        <f t="shared" si="194"/>
        <v>Clamshell Gaming Capable NB</v>
      </c>
      <c r="J6246" s="1" t="str">
        <f t="shared" si="195"/>
        <v>Clamshell Gaming Capable NB</v>
      </c>
      <c r="K6246" t="s">
        <v>143</v>
      </c>
      <c r="L6246" t="s">
        <v>143</v>
      </c>
      <c r="M6246" s="47">
        <v>4591</v>
      </c>
    </row>
    <row r="6247" spans="1:13" hidden="1" x14ac:dyDescent="0.3">
      <c r="A6247" s="1" t="s">
        <v>186</v>
      </c>
      <c r="B6247" s="1" t="s">
        <v>55</v>
      </c>
      <c r="C6247" t="s">
        <v>177</v>
      </c>
      <c r="D6247" s="1" t="s">
        <v>18</v>
      </c>
      <c r="E6247" t="s">
        <v>10</v>
      </c>
      <c r="F6247" s="1" t="s">
        <v>154</v>
      </c>
      <c r="G6247" t="s">
        <v>155</v>
      </c>
      <c r="H6247" s="1" t="s">
        <v>155</v>
      </c>
      <c r="I6247" s="1" t="str">
        <f t="shared" si="194"/>
        <v>Clamshell Gaming Capable NB</v>
      </c>
      <c r="J6247" s="1" t="str">
        <f t="shared" si="195"/>
        <v>Clamshell Gaming Capable NB</v>
      </c>
      <c r="K6247" t="s">
        <v>144</v>
      </c>
      <c r="L6247" t="s">
        <v>145</v>
      </c>
      <c r="M6247" s="47">
        <v>69</v>
      </c>
    </row>
    <row r="6248" spans="1:13" hidden="1" x14ac:dyDescent="0.3">
      <c r="A6248" s="1" t="s">
        <v>186</v>
      </c>
      <c r="B6248" s="1" t="s">
        <v>55</v>
      </c>
      <c r="C6248" t="s">
        <v>177</v>
      </c>
      <c r="D6248" s="1" t="s">
        <v>18</v>
      </c>
      <c r="E6248" t="s">
        <v>10</v>
      </c>
      <c r="F6248" s="1" t="s">
        <v>154</v>
      </c>
      <c r="G6248" t="s">
        <v>155</v>
      </c>
      <c r="H6248" s="1" t="s">
        <v>155</v>
      </c>
      <c r="I6248" s="1" t="str">
        <f t="shared" si="194"/>
        <v>Clamshell Gaming Capable NB</v>
      </c>
      <c r="J6248" s="1" t="str">
        <f t="shared" si="195"/>
        <v>Clamshell Gaming Capable NB</v>
      </c>
      <c r="K6248" t="s">
        <v>144</v>
      </c>
      <c r="L6248" t="s">
        <v>146</v>
      </c>
      <c r="M6248" s="47">
        <v>88</v>
      </c>
    </row>
    <row r="6249" spans="1:13" hidden="1" x14ac:dyDescent="0.3">
      <c r="A6249" s="1" t="s">
        <v>186</v>
      </c>
      <c r="B6249" s="1" t="s">
        <v>55</v>
      </c>
      <c r="C6249" t="s">
        <v>177</v>
      </c>
      <c r="D6249" s="1" t="s">
        <v>18</v>
      </c>
      <c r="E6249" t="s">
        <v>10</v>
      </c>
      <c r="F6249" s="1" t="s">
        <v>154</v>
      </c>
      <c r="G6249" t="s">
        <v>155</v>
      </c>
      <c r="H6249" s="1" t="s">
        <v>155</v>
      </c>
      <c r="I6249" s="1" t="str">
        <f t="shared" si="194"/>
        <v>Clamshell Gaming Capable NB</v>
      </c>
      <c r="J6249" s="1" t="str">
        <f t="shared" si="195"/>
        <v>Clamshell Gaming Capable NB</v>
      </c>
      <c r="K6249" t="s">
        <v>144</v>
      </c>
      <c r="L6249" t="s">
        <v>147</v>
      </c>
      <c r="M6249" s="47">
        <v>44</v>
      </c>
    </row>
    <row r="6250" spans="1:13" hidden="1" x14ac:dyDescent="0.3">
      <c r="A6250" s="1" t="s">
        <v>186</v>
      </c>
      <c r="B6250" s="1" t="s">
        <v>55</v>
      </c>
      <c r="C6250" t="s">
        <v>177</v>
      </c>
      <c r="D6250" s="1" t="s">
        <v>18</v>
      </c>
      <c r="E6250" t="s">
        <v>10</v>
      </c>
      <c r="F6250" s="1" t="s">
        <v>154</v>
      </c>
      <c r="G6250" t="s">
        <v>155</v>
      </c>
      <c r="H6250" s="1" t="s">
        <v>155</v>
      </c>
      <c r="I6250" s="1" t="str">
        <f t="shared" si="194"/>
        <v>Clamshell Gaming Capable NB</v>
      </c>
      <c r="J6250" s="1" t="str">
        <f t="shared" si="195"/>
        <v>Clamshell Gaming Capable NB</v>
      </c>
      <c r="K6250" t="s">
        <v>144</v>
      </c>
      <c r="L6250" t="s">
        <v>151</v>
      </c>
      <c r="M6250" s="47">
        <v>24</v>
      </c>
    </row>
    <row r="6251" spans="1:13" hidden="1" x14ac:dyDescent="0.3">
      <c r="A6251" s="1" t="s">
        <v>186</v>
      </c>
      <c r="B6251" s="1" t="s">
        <v>55</v>
      </c>
      <c r="C6251" t="s">
        <v>175</v>
      </c>
      <c r="D6251" s="1" t="s">
        <v>17</v>
      </c>
      <c r="E6251" t="s">
        <v>6</v>
      </c>
      <c r="F6251" s="1" t="s">
        <v>154</v>
      </c>
      <c r="G6251" t="s">
        <v>142</v>
      </c>
      <c r="H6251" s="1" t="s">
        <v>187</v>
      </c>
      <c r="I6251" s="1" t="str">
        <f t="shared" si="194"/>
        <v>Small DT</v>
      </c>
      <c r="J6251" s="1" t="str">
        <f t="shared" si="195"/>
        <v>Small DT</v>
      </c>
      <c r="K6251" t="s">
        <v>143</v>
      </c>
      <c r="L6251" t="s">
        <v>143</v>
      </c>
      <c r="M6251" s="47">
        <v>1717</v>
      </c>
    </row>
    <row r="6252" spans="1:13" hidden="1" x14ac:dyDescent="0.3">
      <c r="A6252" s="1" t="s">
        <v>186</v>
      </c>
      <c r="B6252" s="1" t="s">
        <v>55</v>
      </c>
      <c r="C6252" t="s">
        <v>175</v>
      </c>
      <c r="D6252" s="1" t="s">
        <v>17</v>
      </c>
      <c r="E6252" t="s">
        <v>6</v>
      </c>
      <c r="F6252" s="1" t="s">
        <v>154</v>
      </c>
      <c r="G6252" t="s">
        <v>142</v>
      </c>
      <c r="H6252" s="1" t="s">
        <v>187</v>
      </c>
      <c r="I6252" s="1" t="str">
        <f t="shared" si="194"/>
        <v>Small DT</v>
      </c>
      <c r="J6252" s="1" t="str">
        <f t="shared" si="195"/>
        <v>Small DT</v>
      </c>
      <c r="K6252" t="s">
        <v>144</v>
      </c>
      <c r="L6252" t="s">
        <v>145</v>
      </c>
      <c r="M6252" s="47">
        <v>59</v>
      </c>
    </row>
    <row r="6253" spans="1:13" hidden="1" x14ac:dyDescent="0.3">
      <c r="A6253" s="1" t="s">
        <v>186</v>
      </c>
      <c r="B6253" s="1" t="s">
        <v>55</v>
      </c>
      <c r="C6253" t="s">
        <v>175</v>
      </c>
      <c r="D6253" s="1" t="s">
        <v>17</v>
      </c>
      <c r="E6253" t="s">
        <v>6</v>
      </c>
      <c r="F6253" s="1" t="s">
        <v>154</v>
      </c>
      <c r="G6253" t="s">
        <v>142</v>
      </c>
      <c r="H6253" s="1" t="s">
        <v>187</v>
      </c>
      <c r="I6253" s="1" t="str">
        <f t="shared" si="194"/>
        <v>Small DT</v>
      </c>
      <c r="J6253" s="1" t="str">
        <f t="shared" si="195"/>
        <v>Small DT</v>
      </c>
      <c r="K6253" t="s">
        <v>144</v>
      </c>
      <c r="L6253" t="s">
        <v>146</v>
      </c>
      <c r="M6253" s="47">
        <v>55</v>
      </c>
    </row>
    <row r="6254" spans="1:13" hidden="1" x14ac:dyDescent="0.3">
      <c r="A6254" s="1" t="s">
        <v>186</v>
      </c>
      <c r="B6254" s="1" t="s">
        <v>55</v>
      </c>
      <c r="C6254" t="s">
        <v>175</v>
      </c>
      <c r="D6254" s="1" t="s">
        <v>17</v>
      </c>
      <c r="E6254" t="s">
        <v>6</v>
      </c>
      <c r="F6254" s="1" t="s">
        <v>154</v>
      </c>
      <c r="G6254" t="s">
        <v>142</v>
      </c>
      <c r="H6254" s="1" t="s">
        <v>187</v>
      </c>
      <c r="I6254" s="1" t="str">
        <f t="shared" si="194"/>
        <v>Small DT</v>
      </c>
      <c r="J6254" s="1" t="str">
        <f t="shared" si="195"/>
        <v>Small DT</v>
      </c>
      <c r="K6254" t="s">
        <v>144</v>
      </c>
      <c r="L6254" t="s">
        <v>147</v>
      </c>
      <c r="M6254" s="47">
        <v>57</v>
      </c>
    </row>
    <row r="6255" spans="1:13" hidden="1" x14ac:dyDescent="0.3">
      <c r="A6255" s="1" t="s">
        <v>186</v>
      </c>
      <c r="B6255" s="1" t="s">
        <v>55</v>
      </c>
      <c r="C6255" t="s">
        <v>175</v>
      </c>
      <c r="D6255" s="1" t="s">
        <v>17</v>
      </c>
      <c r="E6255" t="s">
        <v>6</v>
      </c>
      <c r="F6255" s="1" t="s">
        <v>154</v>
      </c>
      <c r="G6255" t="s">
        <v>142</v>
      </c>
      <c r="H6255" s="1" t="s">
        <v>187</v>
      </c>
      <c r="I6255" s="1" t="str">
        <f t="shared" si="194"/>
        <v>Small DT</v>
      </c>
      <c r="J6255" s="1" t="str">
        <f t="shared" si="195"/>
        <v>Small DT</v>
      </c>
      <c r="K6255" t="s">
        <v>144</v>
      </c>
      <c r="L6255" t="s">
        <v>148</v>
      </c>
      <c r="M6255" s="47">
        <v>4</v>
      </c>
    </row>
    <row r="6256" spans="1:13" hidden="1" x14ac:dyDescent="0.3">
      <c r="A6256" s="1" t="s">
        <v>186</v>
      </c>
      <c r="B6256" s="1" t="s">
        <v>55</v>
      </c>
      <c r="C6256" t="s">
        <v>175</v>
      </c>
      <c r="D6256" s="1" t="s">
        <v>17</v>
      </c>
      <c r="E6256" t="s">
        <v>6</v>
      </c>
      <c r="F6256" s="1" t="s">
        <v>154</v>
      </c>
      <c r="G6256" t="s">
        <v>142</v>
      </c>
      <c r="H6256" s="1" t="s">
        <v>187</v>
      </c>
      <c r="I6256" s="1" t="str">
        <f t="shared" si="194"/>
        <v>Small DT</v>
      </c>
      <c r="J6256" s="1" t="str">
        <f t="shared" si="195"/>
        <v>Small DT</v>
      </c>
      <c r="K6256" t="s">
        <v>144</v>
      </c>
      <c r="L6256" t="s">
        <v>149</v>
      </c>
      <c r="M6256" s="47">
        <v>8</v>
      </c>
    </row>
    <row r="6257" spans="1:13" hidden="1" x14ac:dyDescent="0.3">
      <c r="A6257" s="1" t="s">
        <v>186</v>
      </c>
      <c r="B6257" s="1" t="s">
        <v>55</v>
      </c>
      <c r="C6257" t="s">
        <v>175</v>
      </c>
      <c r="D6257" s="1" t="s">
        <v>17</v>
      </c>
      <c r="E6257" t="s">
        <v>6</v>
      </c>
      <c r="F6257" s="1" t="s">
        <v>154</v>
      </c>
      <c r="G6257" t="s">
        <v>142</v>
      </c>
      <c r="H6257" s="1" t="s">
        <v>187</v>
      </c>
      <c r="I6257" s="1" t="str">
        <f t="shared" si="194"/>
        <v>Small DT</v>
      </c>
      <c r="J6257" s="1" t="str">
        <f t="shared" si="195"/>
        <v>Small DT</v>
      </c>
      <c r="K6257" t="s">
        <v>144</v>
      </c>
      <c r="L6257" t="s">
        <v>151</v>
      </c>
      <c r="M6257" s="47">
        <v>8</v>
      </c>
    </row>
    <row r="6258" spans="1:13" hidden="1" x14ac:dyDescent="0.3">
      <c r="A6258" s="1" t="s">
        <v>186</v>
      </c>
      <c r="B6258" s="1" t="s">
        <v>55</v>
      </c>
      <c r="C6258" t="s">
        <v>175</v>
      </c>
      <c r="D6258" s="1" t="s">
        <v>18</v>
      </c>
      <c r="E6258" t="s">
        <v>10</v>
      </c>
      <c r="F6258" s="1" t="s">
        <v>154</v>
      </c>
      <c r="G6258" t="s">
        <v>142</v>
      </c>
      <c r="H6258" s="1" t="s">
        <v>142</v>
      </c>
      <c r="I6258" s="1" t="str">
        <f t="shared" si="194"/>
        <v>Clamshell NB</v>
      </c>
      <c r="J6258" s="1" t="str">
        <f t="shared" si="195"/>
        <v>Clamshell NB</v>
      </c>
      <c r="K6258" t="s">
        <v>143</v>
      </c>
      <c r="L6258" t="s">
        <v>143</v>
      </c>
      <c r="M6258" s="47">
        <v>398</v>
      </c>
    </row>
    <row r="6259" spans="1:13" hidden="1" x14ac:dyDescent="0.3">
      <c r="A6259" s="1" t="s">
        <v>186</v>
      </c>
      <c r="B6259" s="1" t="s">
        <v>55</v>
      </c>
      <c r="C6259" t="s">
        <v>175</v>
      </c>
      <c r="D6259" s="1" t="s">
        <v>18</v>
      </c>
      <c r="E6259" t="s">
        <v>10</v>
      </c>
      <c r="F6259" s="1" t="s">
        <v>154</v>
      </c>
      <c r="G6259" t="s">
        <v>155</v>
      </c>
      <c r="H6259" s="1" t="s">
        <v>142</v>
      </c>
      <c r="I6259" s="1" t="str">
        <f t="shared" si="194"/>
        <v>Clamshell Gaming Capable NB</v>
      </c>
      <c r="J6259" s="1" t="str">
        <f t="shared" si="195"/>
        <v>Clamshell Gaming Capable NB</v>
      </c>
      <c r="K6259" t="s">
        <v>143</v>
      </c>
      <c r="L6259" t="s">
        <v>143</v>
      </c>
      <c r="M6259" s="47">
        <v>596</v>
      </c>
    </row>
    <row r="6260" spans="1:13" hidden="1" x14ac:dyDescent="0.3">
      <c r="A6260" s="1" t="s">
        <v>186</v>
      </c>
      <c r="B6260" s="1" t="s">
        <v>55</v>
      </c>
      <c r="C6260" t="s">
        <v>175</v>
      </c>
      <c r="D6260" s="1" t="s">
        <v>18</v>
      </c>
      <c r="E6260" t="s">
        <v>10</v>
      </c>
      <c r="F6260" s="1" t="s">
        <v>154</v>
      </c>
      <c r="G6260" t="s">
        <v>155</v>
      </c>
      <c r="H6260" s="1" t="s">
        <v>155</v>
      </c>
      <c r="I6260" s="1" t="str">
        <f t="shared" si="194"/>
        <v>Clamshell Gaming Capable NB</v>
      </c>
      <c r="J6260" s="1" t="str">
        <f t="shared" si="195"/>
        <v>Clamshell Gaming Capable NB</v>
      </c>
      <c r="K6260" t="s">
        <v>143</v>
      </c>
      <c r="L6260" t="s">
        <v>143</v>
      </c>
      <c r="M6260" s="47">
        <v>2364</v>
      </c>
    </row>
    <row r="6261" spans="1:13" hidden="1" x14ac:dyDescent="0.3">
      <c r="A6261" s="1" t="s">
        <v>186</v>
      </c>
      <c r="B6261" s="1" t="s">
        <v>55</v>
      </c>
      <c r="C6261" t="s">
        <v>175</v>
      </c>
      <c r="D6261" s="1" t="s">
        <v>18</v>
      </c>
      <c r="E6261" t="s">
        <v>10</v>
      </c>
      <c r="F6261" s="1" t="s">
        <v>154</v>
      </c>
      <c r="G6261" t="s">
        <v>155</v>
      </c>
      <c r="H6261" s="1" t="s">
        <v>155</v>
      </c>
      <c r="I6261" s="1" t="str">
        <f t="shared" si="194"/>
        <v>Clamshell Gaming Capable NB</v>
      </c>
      <c r="J6261" s="1" t="str">
        <f t="shared" si="195"/>
        <v>Clamshell Gaming Capable NB</v>
      </c>
      <c r="K6261" t="s">
        <v>144</v>
      </c>
      <c r="L6261" t="s">
        <v>145</v>
      </c>
      <c r="M6261" s="47">
        <v>201</v>
      </c>
    </row>
    <row r="6262" spans="1:13" hidden="1" x14ac:dyDescent="0.3">
      <c r="A6262" s="1" t="s">
        <v>186</v>
      </c>
      <c r="B6262" s="1" t="s">
        <v>55</v>
      </c>
      <c r="C6262" t="s">
        <v>175</v>
      </c>
      <c r="D6262" s="1" t="s">
        <v>18</v>
      </c>
      <c r="E6262" t="s">
        <v>10</v>
      </c>
      <c r="F6262" s="1" t="s">
        <v>154</v>
      </c>
      <c r="G6262" t="s">
        <v>155</v>
      </c>
      <c r="H6262" s="1" t="s">
        <v>155</v>
      </c>
      <c r="I6262" s="1" t="str">
        <f t="shared" si="194"/>
        <v>Clamshell Gaming Capable NB</v>
      </c>
      <c r="J6262" s="1" t="str">
        <f t="shared" si="195"/>
        <v>Clamshell Gaming Capable NB</v>
      </c>
      <c r="K6262" t="s">
        <v>144</v>
      </c>
      <c r="L6262" t="s">
        <v>146</v>
      </c>
      <c r="M6262" s="47">
        <v>199</v>
      </c>
    </row>
    <row r="6263" spans="1:13" hidden="1" x14ac:dyDescent="0.3">
      <c r="A6263" s="1" t="s">
        <v>186</v>
      </c>
      <c r="B6263" s="1" t="s">
        <v>55</v>
      </c>
      <c r="C6263" t="s">
        <v>175</v>
      </c>
      <c r="D6263" s="1" t="s">
        <v>18</v>
      </c>
      <c r="E6263" t="s">
        <v>10</v>
      </c>
      <c r="F6263" s="1" t="s">
        <v>154</v>
      </c>
      <c r="G6263" t="s">
        <v>155</v>
      </c>
      <c r="H6263" s="1" t="s">
        <v>155</v>
      </c>
      <c r="I6263" s="1" t="str">
        <f t="shared" si="194"/>
        <v>Clamshell Gaming Capable NB</v>
      </c>
      <c r="J6263" s="1" t="str">
        <f t="shared" si="195"/>
        <v>Clamshell Gaming Capable NB</v>
      </c>
      <c r="K6263" t="s">
        <v>144</v>
      </c>
      <c r="L6263" t="s">
        <v>147</v>
      </c>
      <c r="M6263" s="47">
        <v>217</v>
      </c>
    </row>
    <row r="6264" spans="1:13" hidden="1" x14ac:dyDescent="0.3">
      <c r="A6264" s="1" t="s">
        <v>186</v>
      </c>
      <c r="B6264" s="1" t="s">
        <v>55</v>
      </c>
      <c r="C6264" t="s">
        <v>175</v>
      </c>
      <c r="D6264" s="1" t="s">
        <v>18</v>
      </c>
      <c r="E6264" t="s">
        <v>10</v>
      </c>
      <c r="F6264" s="1" t="s">
        <v>154</v>
      </c>
      <c r="G6264" t="s">
        <v>155</v>
      </c>
      <c r="H6264" s="1" t="s">
        <v>155</v>
      </c>
      <c r="I6264" s="1" t="str">
        <f t="shared" si="194"/>
        <v>Clamshell Gaming Capable NB</v>
      </c>
      <c r="J6264" s="1" t="str">
        <f t="shared" si="195"/>
        <v>Clamshell Gaming Capable NB</v>
      </c>
      <c r="K6264" t="s">
        <v>144</v>
      </c>
      <c r="L6264" t="s">
        <v>148</v>
      </c>
      <c r="M6264" s="47">
        <v>15</v>
      </c>
    </row>
    <row r="6265" spans="1:13" hidden="1" x14ac:dyDescent="0.3">
      <c r="A6265" s="1" t="s">
        <v>186</v>
      </c>
      <c r="B6265" s="1" t="s">
        <v>55</v>
      </c>
      <c r="C6265" t="s">
        <v>175</v>
      </c>
      <c r="D6265" s="1" t="s">
        <v>18</v>
      </c>
      <c r="E6265" t="s">
        <v>10</v>
      </c>
      <c r="F6265" s="1" t="s">
        <v>154</v>
      </c>
      <c r="G6265" t="s">
        <v>155</v>
      </c>
      <c r="H6265" s="1" t="s">
        <v>155</v>
      </c>
      <c r="I6265" s="1" t="str">
        <f t="shared" si="194"/>
        <v>Clamshell Gaming Capable NB</v>
      </c>
      <c r="J6265" s="1" t="str">
        <f t="shared" si="195"/>
        <v>Clamshell Gaming Capable NB</v>
      </c>
      <c r="K6265" t="s">
        <v>144</v>
      </c>
      <c r="L6265" t="s">
        <v>151</v>
      </c>
      <c r="M6265" s="47">
        <v>30</v>
      </c>
    </row>
    <row r="6266" spans="1:13" hidden="1" x14ac:dyDescent="0.3">
      <c r="A6266" s="1" t="s">
        <v>186</v>
      </c>
      <c r="B6266" s="1" t="s">
        <v>55</v>
      </c>
      <c r="C6266" t="s">
        <v>175</v>
      </c>
      <c r="D6266" s="1" t="s">
        <v>19</v>
      </c>
      <c r="E6266" t="s">
        <v>13</v>
      </c>
      <c r="F6266" s="1" t="s">
        <v>154</v>
      </c>
      <c r="G6266" t="s">
        <v>142</v>
      </c>
      <c r="H6266" s="1" t="s">
        <v>187</v>
      </c>
      <c r="I6266" s="1" t="str">
        <f t="shared" si="194"/>
        <v>DT Workstation</v>
      </c>
      <c r="J6266" s="1" t="str">
        <f t="shared" si="195"/>
        <v>DT Workstation</v>
      </c>
      <c r="K6266" t="s">
        <v>144</v>
      </c>
      <c r="L6266" t="s">
        <v>145</v>
      </c>
      <c r="M6266" s="47">
        <v>55</v>
      </c>
    </row>
    <row r="6267" spans="1:13" hidden="1" x14ac:dyDescent="0.3">
      <c r="A6267" s="1" t="s">
        <v>186</v>
      </c>
      <c r="B6267" s="1" t="s">
        <v>55</v>
      </c>
      <c r="C6267" t="s">
        <v>175</v>
      </c>
      <c r="D6267" s="1" t="s">
        <v>19</v>
      </c>
      <c r="E6267" t="s">
        <v>13</v>
      </c>
      <c r="F6267" s="1" t="s">
        <v>154</v>
      </c>
      <c r="G6267" t="s">
        <v>142</v>
      </c>
      <c r="H6267" s="1" t="s">
        <v>187</v>
      </c>
      <c r="I6267" s="1" t="str">
        <f t="shared" si="194"/>
        <v>DT Workstation</v>
      </c>
      <c r="J6267" s="1" t="str">
        <f t="shared" si="195"/>
        <v>DT Workstation</v>
      </c>
      <c r="K6267" t="s">
        <v>144</v>
      </c>
      <c r="L6267" t="s">
        <v>146</v>
      </c>
      <c r="M6267" s="47">
        <v>49</v>
      </c>
    </row>
    <row r="6268" spans="1:13" hidden="1" x14ac:dyDescent="0.3">
      <c r="A6268" s="1" t="s">
        <v>186</v>
      </c>
      <c r="B6268" s="1" t="s">
        <v>55</v>
      </c>
      <c r="C6268" t="s">
        <v>175</v>
      </c>
      <c r="D6268" s="1" t="s">
        <v>19</v>
      </c>
      <c r="E6268" t="s">
        <v>13</v>
      </c>
      <c r="F6268" s="1" t="s">
        <v>154</v>
      </c>
      <c r="G6268" t="s">
        <v>142</v>
      </c>
      <c r="H6268" s="1" t="s">
        <v>187</v>
      </c>
      <c r="I6268" s="1" t="str">
        <f t="shared" si="194"/>
        <v>DT Workstation</v>
      </c>
      <c r="J6268" s="1" t="str">
        <f t="shared" si="195"/>
        <v>DT Workstation</v>
      </c>
      <c r="K6268" t="s">
        <v>144</v>
      </c>
      <c r="L6268" t="s">
        <v>147</v>
      </c>
      <c r="M6268" s="47">
        <v>52</v>
      </c>
    </row>
    <row r="6269" spans="1:13" hidden="1" x14ac:dyDescent="0.3">
      <c r="A6269" s="1" t="s">
        <v>186</v>
      </c>
      <c r="B6269" s="1" t="s">
        <v>55</v>
      </c>
      <c r="C6269" t="s">
        <v>175</v>
      </c>
      <c r="D6269" s="1" t="s">
        <v>19</v>
      </c>
      <c r="E6269" t="s">
        <v>13</v>
      </c>
      <c r="F6269" s="1" t="s">
        <v>154</v>
      </c>
      <c r="G6269" t="s">
        <v>142</v>
      </c>
      <c r="H6269" s="1" t="s">
        <v>187</v>
      </c>
      <c r="I6269" s="1" t="str">
        <f t="shared" si="194"/>
        <v>DT Workstation</v>
      </c>
      <c r="J6269" s="1" t="str">
        <f t="shared" si="195"/>
        <v>DT Workstation</v>
      </c>
      <c r="K6269" t="s">
        <v>144</v>
      </c>
      <c r="L6269" t="s">
        <v>148</v>
      </c>
      <c r="M6269" s="47">
        <v>3</v>
      </c>
    </row>
    <row r="6270" spans="1:13" hidden="1" x14ac:dyDescent="0.3">
      <c r="A6270" s="1" t="s">
        <v>186</v>
      </c>
      <c r="B6270" s="1" t="s">
        <v>55</v>
      </c>
      <c r="C6270" t="s">
        <v>175</v>
      </c>
      <c r="D6270" s="1" t="s">
        <v>19</v>
      </c>
      <c r="E6270" t="s">
        <v>13</v>
      </c>
      <c r="F6270" s="1" t="s">
        <v>154</v>
      </c>
      <c r="G6270" t="s">
        <v>142</v>
      </c>
      <c r="H6270" s="1" t="s">
        <v>187</v>
      </c>
      <c r="I6270" s="1" t="str">
        <f t="shared" si="194"/>
        <v>DT Workstation</v>
      </c>
      <c r="J6270" s="1" t="str">
        <f t="shared" si="195"/>
        <v>DT Workstation</v>
      </c>
      <c r="K6270" t="s">
        <v>144</v>
      </c>
      <c r="L6270" t="s">
        <v>149</v>
      </c>
      <c r="M6270" s="47">
        <v>8</v>
      </c>
    </row>
    <row r="6271" spans="1:13" hidden="1" x14ac:dyDescent="0.3">
      <c r="A6271" s="1" t="s">
        <v>186</v>
      </c>
      <c r="B6271" s="1" t="s">
        <v>55</v>
      </c>
      <c r="C6271" t="s">
        <v>175</v>
      </c>
      <c r="D6271" s="1" t="s">
        <v>19</v>
      </c>
      <c r="E6271" t="s">
        <v>13</v>
      </c>
      <c r="F6271" s="1" t="s">
        <v>154</v>
      </c>
      <c r="G6271" t="s">
        <v>142</v>
      </c>
      <c r="H6271" s="1" t="s">
        <v>187</v>
      </c>
      <c r="I6271" s="1" t="str">
        <f t="shared" si="194"/>
        <v>DT Workstation</v>
      </c>
      <c r="J6271" s="1" t="str">
        <f t="shared" si="195"/>
        <v>DT Workstation</v>
      </c>
      <c r="K6271" t="s">
        <v>144</v>
      </c>
      <c r="L6271" t="s">
        <v>151</v>
      </c>
      <c r="M6271" s="47">
        <v>8</v>
      </c>
    </row>
    <row r="6272" spans="1:13" hidden="1" x14ac:dyDescent="0.3">
      <c r="A6272" s="1" t="s">
        <v>186</v>
      </c>
      <c r="B6272" s="1" t="s">
        <v>55</v>
      </c>
      <c r="C6272" t="s">
        <v>175</v>
      </c>
      <c r="D6272" s="1" t="s">
        <v>19</v>
      </c>
      <c r="E6272" t="s">
        <v>14</v>
      </c>
      <c r="F6272" s="1" t="s">
        <v>154</v>
      </c>
      <c r="G6272" t="s">
        <v>155</v>
      </c>
      <c r="H6272" s="1" t="s">
        <v>142</v>
      </c>
      <c r="I6272" s="1" t="str">
        <f t="shared" si="194"/>
        <v>NB Workstation</v>
      </c>
      <c r="J6272" s="1" t="str">
        <f t="shared" si="195"/>
        <v>NB Workstation</v>
      </c>
      <c r="K6272" t="s">
        <v>144</v>
      </c>
      <c r="L6272" t="s">
        <v>145</v>
      </c>
      <c r="M6272" s="47">
        <v>192</v>
      </c>
    </row>
    <row r="6273" spans="1:13" hidden="1" x14ac:dyDescent="0.3">
      <c r="A6273" s="1" t="s">
        <v>186</v>
      </c>
      <c r="B6273" s="1" t="s">
        <v>55</v>
      </c>
      <c r="C6273" t="s">
        <v>175</v>
      </c>
      <c r="D6273" s="1" t="s">
        <v>19</v>
      </c>
      <c r="E6273" t="s">
        <v>14</v>
      </c>
      <c r="F6273" s="1" t="s">
        <v>154</v>
      </c>
      <c r="G6273" t="s">
        <v>155</v>
      </c>
      <c r="H6273" s="1" t="s">
        <v>142</v>
      </c>
      <c r="I6273" s="1" t="str">
        <f t="shared" si="194"/>
        <v>NB Workstation</v>
      </c>
      <c r="J6273" s="1" t="str">
        <f t="shared" si="195"/>
        <v>NB Workstation</v>
      </c>
      <c r="K6273" t="s">
        <v>144</v>
      </c>
      <c r="L6273" t="s">
        <v>146</v>
      </c>
      <c r="M6273" s="47">
        <v>191</v>
      </c>
    </row>
    <row r="6274" spans="1:13" hidden="1" x14ac:dyDescent="0.3">
      <c r="A6274" s="1" t="s">
        <v>186</v>
      </c>
      <c r="B6274" s="1" t="s">
        <v>55</v>
      </c>
      <c r="C6274" t="s">
        <v>175</v>
      </c>
      <c r="D6274" s="1" t="s">
        <v>19</v>
      </c>
      <c r="E6274" t="s">
        <v>14</v>
      </c>
      <c r="F6274" s="1" t="s">
        <v>154</v>
      </c>
      <c r="G6274" t="s">
        <v>155</v>
      </c>
      <c r="H6274" s="1" t="s">
        <v>142</v>
      </c>
      <c r="I6274" s="1" t="str">
        <f t="shared" si="194"/>
        <v>NB Workstation</v>
      </c>
      <c r="J6274" s="1" t="str">
        <f t="shared" si="195"/>
        <v>NB Workstation</v>
      </c>
      <c r="K6274" t="s">
        <v>144</v>
      </c>
      <c r="L6274" t="s">
        <v>147</v>
      </c>
      <c r="M6274" s="47">
        <v>208</v>
      </c>
    </row>
    <row r="6275" spans="1:13" hidden="1" x14ac:dyDescent="0.3">
      <c r="A6275" s="1" t="s">
        <v>186</v>
      </c>
      <c r="B6275" s="1" t="s">
        <v>55</v>
      </c>
      <c r="C6275" t="s">
        <v>175</v>
      </c>
      <c r="D6275" s="1" t="s">
        <v>19</v>
      </c>
      <c r="E6275" t="s">
        <v>14</v>
      </c>
      <c r="F6275" s="1" t="s">
        <v>154</v>
      </c>
      <c r="G6275" t="s">
        <v>155</v>
      </c>
      <c r="H6275" s="1" t="s">
        <v>142</v>
      </c>
      <c r="I6275" s="1" t="str">
        <f t="shared" ref="I6275:I6338" si="196">VLOOKUP(E6275&amp;F6275&amp;G6275,$S$1:$T$74,2,0)</f>
        <v>NB Workstation</v>
      </c>
      <c r="J6275" s="1" t="str">
        <f t="shared" ref="J6275:J6338" si="197">IF(AND(I6275="Clamshell NB",H6275="Yes"),"Clamshell Ultraslim NB",I6275)</f>
        <v>NB Workstation</v>
      </c>
      <c r="K6275" t="s">
        <v>144</v>
      </c>
      <c r="L6275" t="s">
        <v>148</v>
      </c>
      <c r="M6275" s="47">
        <v>15</v>
      </c>
    </row>
    <row r="6276" spans="1:13" hidden="1" x14ac:dyDescent="0.3">
      <c r="A6276" s="1" t="s">
        <v>186</v>
      </c>
      <c r="B6276" s="1" t="s">
        <v>55</v>
      </c>
      <c r="C6276" t="s">
        <v>175</v>
      </c>
      <c r="D6276" s="1" t="s">
        <v>19</v>
      </c>
      <c r="E6276" t="s">
        <v>14</v>
      </c>
      <c r="F6276" s="1" t="s">
        <v>154</v>
      </c>
      <c r="G6276" t="s">
        <v>155</v>
      </c>
      <c r="H6276" s="1" t="s">
        <v>142</v>
      </c>
      <c r="I6276" s="1" t="str">
        <f t="shared" si="196"/>
        <v>NB Workstation</v>
      </c>
      <c r="J6276" s="1" t="str">
        <f t="shared" si="197"/>
        <v>NB Workstation</v>
      </c>
      <c r="K6276" t="s">
        <v>144</v>
      </c>
      <c r="L6276" t="s">
        <v>151</v>
      </c>
      <c r="M6276" s="47">
        <v>28</v>
      </c>
    </row>
    <row r="6277" spans="1:13" hidden="1" x14ac:dyDescent="0.3">
      <c r="A6277" s="1" t="s">
        <v>186</v>
      </c>
      <c r="B6277" s="1" t="s">
        <v>55</v>
      </c>
      <c r="C6277" t="s">
        <v>166</v>
      </c>
      <c r="D6277" s="1" t="s">
        <v>20</v>
      </c>
      <c r="E6277" t="s">
        <v>16</v>
      </c>
      <c r="F6277" s="1" t="s">
        <v>154</v>
      </c>
      <c r="G6277" t="s">
        <v>142</v>
      </c>
      <c r="H6277" s="1" t="s">
        <v>187</v>
      </c>
      <c r="I6277" s="1" t="str">
        <f t="shared" si="196"/>
        <v>Windows Detachable tablet</v>
      </c>
      <c r="J6277" s="1" t="str">
        <f t="shared" si="197"/>
        <v>Windows Detachable tablet</v>
      </c>
      <c r="K6277" t="s">
        <v>143</v>
      </c>
      <c r="L6277" t="s">
        <v>143</v>
      </c>
      <c r="M6277" s="47">
        <v>2769</v>
      </c>
    </row>
    <row r="6278" spans="1:13" hidden="1" x14ac:dyDescent="0.3">
      <c r="A6278" s="1" t="s">
        <v>186</v>
      </c>
      <c r="B6278" s="1" t="s">
        <v>55</v>
      </c>
      <c r="C6278" t="s">
        <v>166</v>
      </c>
      <c r="D6278" s="1" t="s">
        <v>20</v>
      </c>
      <c r="E6278" t="s">
        <v>16</v>
      </c>
      <c r="F6278" s="1" t="s">
        <v>154</v>
      </c>
      <c r="G6278" t="s">
        <v>142</v>
      </c>
      <c r="H6278" s="1" t="s">
        <v>187</v>
      </c>
      <c r="I6278" s="1" t="str">
        <f t="shared" si="196"/>
        <v>Windows Detachable tablet</v>
      </c>
      <c r="J6278" s="1" t="str">
        <f t="shared" si="197"/>
        <v>Windows Detachable tablet</v>
      </c>
      <c r="K6278" t="s">
        <v>144</v>
      </c>
      <c r="L6278" t="s">
        <v>147</v>
      </c>
      <c r="M6278" s="47">
        <v>61</v>
      </c>
    </row>
    <row r="6279" spans="1:13" hidden="1" x14ac:dyDescent="0.3">
      <c r="A6279" s="1" t="s">
        <v>186</v>
      </c>
      <c r="B6279" s="1" t="s">
        <v>55</v>
      </c>
      <c r="C6279" t="s">
        <v>166</v>
      </c>
      <c r="D6279" s="1" t="s">
        <v>20</v>
      </c>
      <c r="E6279" t="s">
        <v>16</v>
      </c>
      <c r="F6279" s="1" t="s">
        <v>154</v>
      </c>
      <c r="G6279" t="s">
        <v>142</v>
      </c>
      <c r="H6279" s="1" t="s">
        <v>187</v>
      </c>
      <c r="I6279" s="1" t="str">
        <f t="shared" si="196"/>
        <v>Windows Detachable tablet</v>
      </c>
      <c r="J6279" s="1" t="str">
        <f t="shared" si="197"/>
        <v>Windows Detachable tablet</v>
      </c>
      <c r="K6279" t="s">
        <v>144</v>
      </c>
      <c r="L6279" t="s">
        <v>151</v>
      </c>
      <c r="M6279" s="47">
        <v>2713</v>
      </c>
    </row>
    <row r="6280" spans="1:13" hidden="1" x14ac:dyDescent="0.3">
      <c r="A6280" s="1" t="s">
        <v>186</v>
      </c>
      <c r="B6280" s="1" t="s">
        <v>55</v>
      </c>
      <c r="C6280" t="s">
        <v>176</v>
      </c>
      <c r="D6280" s="1" t="s">
        <v>18</v>
      </c>
      <c r="E6280" t="s">
        <v>10</v>
      </c>
      <c r="F6280" s="1" t="s">
        <v>154</v>
      </c>
      <c r="G6280" t="s">
        <v>142</v>
      </c>
      <c r="H6280" s="1" t="s">
        <v>142</v>
      </c>
      <c r="I6280" s="1" t="str">
        <f t="shared" si="196"/>
        <v>Clamshell NB</v>
      </c>
      <c r="J6280" s="1" t="str">
        <f t="shared" si="197"/>
        <v>Clamshell NB</v>
      </c>
      <c r="K6280" t="s">
        <v>143</v>
      </c>
      <c r="L6280" t="s">
        <v>143</v>
      </c>
      <c r="M6280" s="47">
        <v>38</v>
      </c>
    </row>
    <row r="6281" spans="1:13" hidden="1" x14ac:dyDescent="0.3">
      <c r="A6281" s="1" t="s">
        <v>186</v>
      </c>
      <c r="B6281" s="1" t="s">
        <v>55</v>
      </c>
      <c r="C6281" t="s">
        <v>176</v>
      </c>
      <c r="D6281" s="1" t="s">
        <v>18</v>
      </c>
      <c r="E6281" t="s">
        <v>10</v>
      </c>
      <c r="F6281" s="1" t="s">
        <v>154</v>
      </c>
      <c r="G6281" t="s">
        <v>142</v>
      </c>
      <c r="H6281" s="1" t="s">
        <v>142</v>
      </c>
      <c r="I6281" s="1" t="str">
        <f t="shared" si="196"/>
        <v>Clamshell NB</v>
      </c>
      <c r="J6281" s="1" t="str">
        <f t="shared" si="197"/>
        <v>Clamshell NB</v>
      </c>
      <c r="K6281" t="s">
        <v>144</v>
      </c>
      <c r="L6281" t="s">
        <v>145</v>
      </c>
      <c r="M6281" s="47">
        <v>4</v>
      </c>
    </row>
    <row r="6282" spans="1:13" hidden="1" x14ac:dyDescent="0.3">
      <c r="A6282" s="1" t="s">
        <v>186</v>
      </c>
      <c r="B6282" s="1" t="s">
        <v>55</v>
      </c>
      <c r="C6282" t="s">
        <v>176</v>
      </c>
      <c r="D6282" s="1" t="s">
        <v>18</v>
      </c>
      <c r="E6282" t="s">
        <v>10</v>
      </c>
      <c r="F6282" s="1" t="s">
        <v>154</v>
      </c>
      <c r="G6282" t="s">
        <v>142</v>
      </c>
      <c r="H6282" s="1" t="s">
        <v>142</v>
      </c>
      <c r="I6282" s="1" t="str">
        <f t="shared" si="196"/>
        <v>Clamshell NB</v>
      </c>
      <c r="J6282" s="1" t="str">
        <f t="shared" si="197"/>
        <v>Clamshell NB</v>
      </c>
      <c r="K6282" t="s">
        <v>144</v>
      </c>
      <c r="L6282" t="s">
        <v>146</v>
      </c>
      <c r="M6282" s="47">
        <v>6</v>
      </c>
    </row>
    <row r="6283" spans="1:13" hidden="1" x14ac:dyDescent="0.3">
      <c r="A6283" s="1" t="s">
        <v>186</v>
      </c>
      <c r="B6283" s="1" t="s">
        <v>55</v>
      </c>
      <c r="C6283" t="s">
        <v>176</v>
      </c>
      <c r="D6283" s="1" t="s">
        <v>18</v>
      </c>
      <c r="E6283" t="s">
        <v>10</v>
      </c>
      <c r="F6283" s="1" t="s">
        <v>154</v>
      </c>
      <c r="G6283" t="s">
        <v>142</v>
      </c>
      <c r="H6283" s="1" t="s">
        <v>142</v>
      </c>
      <c r="I6283" s="1" t="str">
        <f t="shared" si="196"/>
        <v>Clamshell NB</v>
      </c>
      <c r="J6283" s="1" t="str">
        <f t="shared" si="197"/>
        <v>Clamshell NB</v>
      </c>
      <c r="K6283" t="s">
        <v>144</v>
      </c>
      <c r="L6283" t="s">
        <v>147</v>
      </c>
      <c r="M6283" s="47">
        <v>12</v>
      </c>
    </row>
    <row r="6284" spans="1:13" hidden="1" x14ac:dyDescent="0.3">
      <c r="A6284" s="1" t="s">
        <v>186</v>
      </c>
      <c r="B6284" s="1" t="s">
        <v>55</v>
      </c>
      <c r="C6284" t="s">
        <v>176</v>
      </c>
      <c r="D6284" s="1" t="s">
        <v>18</v>
      </c>
      <c r="E6284" t="s">
        <v>10</v>
      </c>
      <c r="F6284" s="1" t="s">
        <v>154</v>
      </c>
      <c r="G6284" t="s">
        <v>142</v>
      </c>
      <c r="H6284" s="1" t="s">
        <v>142</v>
      </c>
      <c r="I6284" s="1" t="str">
        <f t="shared" si="196"/>
        <v>Clamshell NB</v>
      </c>
      <c r="J6284" s="1" t="str">
        <f t="shared" si="197"/>
        <v>Clamshell NB</v>
      </c>
      <c r="K6284" t="s">
        <v>144</v>
      </c>
      <c r="L6284" t="s">
        <v>148</v>
      </c>
      <c r="M6284" s="47">
        <v>34</v>
      </c>
    </row>
    <row r="6285" spans="1:13" hidden="1" x14ac:dyDescent="0.3">
      <c r="A6285" s="1" t="s">
        <v>186</v>
      </c>
      <c r="B6285" s="1" t="s">
        <v>55</v>
      </c>
      <c r="C6285" t="s">
        <v>176</v>
      </c>
      <c r="D6285" s="1" t="s">
        <v>18</v>
      </c>
      <c r="E6285" t="s">
        <v>10</v>
      </c>
      <c r="F6285" s="1" t="s">
        <v>154</v>
      </c>
      <c r="G6285" t="s">
        <v>142</v>
      </c>
      <c r="H6285" s="1" t="s">
        <v>142</v>
      </c>
      <c r="I6285" s="1" t="str">
        <f t="shared" si="196"/>
        <v>Clamshell NB</v>
      </c>
      <c r="J6285" s="1" t="str">
        <f t="shared" si="197"/>
        <v>Clamshell NB</v>
      </c>
      <c r="K6285" t="s">
        <v>144</v>
      </c>
      <c r="L6285" t="s">
        <v>149</v>
      </c>
      <c r="M6285" s="47">
        <v>220</v>
      </c>
    </row>
    <row r="6286" spans="1:13" hidden="1" x14ac:dyDescent="0.3">
      <c r="A6286" s="1" t="s">
        <v>186</v>
      </c>
      <c r="B6286" s="1" t="s">
        <v>55</v>
      </c>
      <c r="C6286" t="s">
        <v>176</v>
      </c>
      <c r="D6286" s="1" t="s">
        <v>18</v>
      </c>
      <c r="E6286" t="s">
        <v>10</v>
      </c>
      <c r="F6286" s="1" t="s">
        <v>154</v>
      </c>
      <c r="G6286" t="s">
        <v>142</v>
      </c>
      <c r="H6286" s="1" t="s">
        <v>142</v>
      </c>
      <c r="I6286" s="1" t="str">
        <f t="shared" si="196"/>
        <v>Clamshell NB</v>
      </c>
      <c r="J6286" s="1" t="str">
        <f t="shared" si="197"/>
        <v>Clamshell NB</v>
      </c>
      <c r="K6286" t="s">
        <v>144</v>
      </c>
      <c r="L6286" t="s">
        <v>151</v>
      </c>
      <c r="M6286" s="47">
        <v>4</v>
      </c>
    </row>
    <row r="6287" spans="1:13" hidden="1" x14ac:dyDescent="0.3">
      <c r="A6287" s="1" t="s">
        <v>186</v>
      </c>
      <c r="B6287" s="1" t="s">
        <v>55</v>
      </c>
      <c r="C6287" t="s">
        <v>176</v>
      </c>
      <c r="D6287" s="1" t="s">
        <v>18</v>
      </c>
      <c r="E6287" t="s">
        <v>10</v>
      </c>
      <c r="F6287" s="1" t="s">
        <v>154</v>
      </c>
      <c r="G6287" t="s">
        <v>142</v>
      </c>
      <c r="H6287" s="1" t="s">
        <v>155</v>
      </c>
      <c r="I6287" s="1" t="str">
        <f t="shared" si="196"/>
        <v>Clamshell NB</v>
      </c>
      <c r="J6287" s="1" t="str">
        <f t="shared" si="197"/>
        <v>Clamshell Ultraslim NB</v>
      </c>
      <c r="K6287" t="s">
        <v>143</v>
      </c>
      <c r="L6287" t="s">
        <v>143</v>
      </c>
      <c r="M6287" s="47">
        <v>416</v>
      </c>
    </row>
    <row r="6288" spans="1:13" hidden="1" x14ac:dyDescent="0.3">
      <c r="A6288" s="1" t="s">
        <v>186</v>
      </c>
      <c r="B6288" s="1" t="s">
        <v>55</v>
      </c>
      <c r="C6288" t="s">
        <v>176</v>
      </c>
      <c r="D6288" s="1" t="s">
        <v>18</v>
      </c>
      <c r="E6288" t="s">
        <v>10</v>
      </c>
      <c r="F6288" s="1" t="s">
        <v>154</v>
      </c>
      <c r="G6288" t="s">
        <v>142</v>
      </c>
      <c r="H6288" s="1" t="s">
        <v>155</v>
      </c>
      <c r="I6288" s="1" t="str">
        <f t="shared" si="196"/>
        <v>Clamshell NB</v>
      </c>
      <c r="J6288" s="1" t="str">
        <f t="shared" si="197"/>
        <v>Clamshell Ultraslim NB</v>
      </c>
      <c r="K6288" t="s">
        <v>144</v>
      </c>
      <c r="L6288" t="s">
        <v>145</v>
      </c>
      <c r="M6288" s="47">
        <v>44</v>
      </c>
    </row>
    <row r="6289" spans="1:13" hidden="1" x14ac:dyDescent="0.3">
      <c r="A6289" s="1" t="s">
        <v>186</v>
      </c>
      <c r="B6289" s="1" t="s">
        <v>55</v>
      </c>
      <c r="C6289" t="s">
        <v>176</v>
      </c>
      <c r="D6289" s="1" t="s">
        <v>18</v>
      </c>
      <c r="E6289" t="s">
        <v>10</v>
      </c>
      <c r="F6289" s="1" t="s">
        <v>154</v>
      </c>
      <c r="G6289" t="s">
        <v>142</v>
      </c>
      <c r="H6289" s="1" t="s">
        <v>155</v>
      </c>
      <c r="I6289" s="1" t="str">
        <f t="shared" si="196"/>
        <v>Clamshell NB</v>
      </c>
      <c r="J6289" s="1" t="str">
        <f t="shared" si="197"/>
        <v>Clamshell Ultraslim NB</v>
      </c>
      <c r="K6289" t="s">
        <v>144</v>
      </c>
      <c r="L6289" t="s">
        <v>146</v>
      </c>
      <c r="M6289" s="47">
        <v>60</v>
      </c>
    </row>
    <row r="6290" spans="1:13" hidden="1" x14ac:dyDescent="0.3">
      <c r="A6290" s="1" t="s">
        <v>186</v>
      </c>
      <c r="B6290" s="1" t="s">
        <v>55</v>
      </c>
      <c r="C6290" t="s">
        <v>176</v>
      </c>
      <c r="D6290" s="1" t="s">
        <v>18</v>
      </c>
      <c r="E6290" t="s">
        <v>10</v>
      </c>
      <c r="F6290" s="1" t="s">
        <v>154</v>
      </c>
      <c r="G6290" t="s">
        <v>142</v>
      </c>
      <c r="H6290" s="1" t="s">
        <v>155</v>
      </c>
      <c r="I6290" s="1" t="str">
        <f t="shared" si="196"/>
        <v>Clamshell NB</v>
      </c>
      <c r="J6290" s="1" t="str">
        <f t="shared" si="197"/>
        <v>Clamshell Ultraslim NB</v>
      </c>
      <c r="K6290" t="s">
        <v>144</v>
      </c>
      <c r="L6290" t="s">
        <v>147</v>
      </c>
      <c r="M6290" s="47">
        <v>127</v>
      </c>
    </row>
    <row r="6291" spans="1:13" hidden="1" x14ac:dyDescent="0.3">
      <c r="A6291" s="1" t="s">
        <v>186</v>
      </c>
      <c r="B6291" s="1" t="s">
        <v>55</v>
      </c>
      <c r="C6291" t="s">
        <v>176</v>
      </c>
      <c r="D6291" s="1" t="s">
        <v>18</v>
      </c>
      <c r="E6291" t="s">
        <v>10</v>
      </c>
      <c r="F6291" s="1" t="s">
        <v>154</v>
      </c>
      <c r="G6291" t="s">
        <v>142</v>
      </c>
      <c r="H6291" s="1" t="s">
        <v>155</v>
      </c>
      <c r="I6291" s="1" t="str">
        <f t="shared" si="196"/>
        <v>Clamshell NB</v>
      </c>
      <c r="J6291" s="1" t="str">
        <f t="shared" si="197"/>
        <v>Clamshell Ultraslim NB</v>
      </c>
      <c r="K6291" t="s">
        <v>144</v>
      </c>
      <c r="L6291" t="s">
        <v>148</v>
      </c>
      <c r="M6291" s="47">
        <v>369</v>
      </c>
    </row>
    <row r="6292" spans="1:13" hidden="1" x14ac:dyDescent="0.3">
      <c r="A6292" s="1" t="s">
        <v>186</v>
      </c>
      <c r="B6292" s="1" t="s">
        <v>55</v>
      </c>
      <c r="C6292" t="s">
        <v>176</v>
      </c>
      <c r="D6292" s="1" t="s">
        <v>18</v>
      </c>
      <c r="E6292" t="s">
        <v>10</v>
      </c>
      <c r="F6292" s="1" t="s">
        <v>154</v>
      </c>
      <c r="G6292" t="s">
        <v>142</v>
      </c>
      <c r="H6292" s="1" t="s">
        <v>155</v>
      </c>
      <c r="I6292" s="1" t="str">
        <f t="shared" si="196"/>
        <v>Clamshell NB</v>
      </c>
      <c r="J6292" s="1" t="str">
        <f t="shared" si="197"/>
        <v>Clamshell Ultraslim NB</v>
      </c>
      <c r="K6292" t="s">
        <v>144</v>
      </c>
      <c r="L6292" t="s">
        <v>149</v>
      </c>
      <c r="M6292" s="47">
        <v>2427</v>
      </c>
    </row>
    <row r="6293" spans="1:13" hidden="1" x14ac:dyDescent="0.3">
      <c r="A6293" s="1" t="s">
        <v>186</v>
      </c>
      <c r="B6293" s="1" t="s">
        <v>55</v>
      </c>
      <c r="C6293" t="s">
        <v>176</v>
      </c>
      <c r="D6293" s="1" t="s">
        <v>18</v>
      </c>
      <c r="E6293" t="s">
        <v>10</v>
      </c>
      <c r="F6293" s="1" t="s">
        <v>154</v>
      </c>
      <c r="G6293" t="s">
        <v>142</v>
      </c>
      <c r="H6293" s="1" t="s">
        <v>155</v>
      </c>
      <c r="I6293" s="1" t="str">
        <f t="shared" si="196"/>
        <v>Clamshell NB</v>
      </c>
      <c r="J6293" s="1" t="str">
        <f t="shared" si="197"/>
        <v>Clamshell Ultraslim NB</v>
      </c>
      <c r="K6293" t="s">
        <v>144</v>
      </c>
      <c r="L6293" t="s">
        <v>151</v>
      </c>
      <c r="M6293" s="47">
        <v>39</v>
      </c>
    </row>
    <row r="6294" spans="1:13" hidden="1" x14ac:dyDescent="0.3">
      <c r="A6294" s="1" t="s">
        <v>186</v>
      </c>
      <c r="B6294" s="1" t="s">
        <v>55</v>
      </c>
      <c r="C6294" t="s">
        <v>176</v>
      </c>
      <c r="D6294" s="1" t="s">
        <v>18</v>
      </c>
      <c r="E6294" t="s">
        <v>12</v>
      </c>
      <c r="F6294" s="1" t="s">
        <v>154</v>
      </c>
      <c r="G6294" t="s">
        <v>142</v>
      </c>
      <c r="H6294" s="1" t="s">
        <v>142</v>
      </c>
      <c r="I6294" s="1" t="str">
        <f t="shared" si="196"/>
        <v>Detachable NB</v>
      </c>
      <c r="J6294" s="1" t="str">
        <f t="shared" si="197"/>
        <v>Detachable NB</v>
      </c>
      <c r="K6294" t="s">
        <v>143</v>
      </c>
      <c r="L6294" t="s">
        <v>143</v>
      </c>
      <c r="M6294" s="47">
        <v>67</v>
      </c>
    </row>
    <row r="6295" spans="1:13" hidden="1" x14ac:dyDescent="0.3">
      <c r="A6295" s="1" t="s">
        <v>186</v>
      </c>
      <c r="B6295" s="1" t="s">
        <v>55</v>
      </c>
      <c r="C6295" t="s">
        <v>176</v>
      </c>
      <c r="D6295" s="1" t="s">
        <v>18</v>
      </c>
      <c r="E6295" t="s">
        <v>12</v>
      </c>
      <c r="F6295" s="1" t="s">
        <v>154</v>
      </c>
      <c r="G6295" t="s">
        <v>142</v>
      </c>
      <c r="H6295" s="1" t="s">
        <v>142</v>
      </c>
      <c r="I6295" s="1" t="str">
        <f t="shared" si="196"/>
        <v>Detachable NB</v>
      </c>
      <c r="J6295" s="1" t="str">
        <f t="shared" si="197"/>
        <v>Detachable NB</v>
      </c>
      <c r="K6295" t="s">
        <v>144</v>
      </c>
      <c r="L6295" t="s">
        <v>145</v>
      </c>
      <c r="M6295" s="47">
        <v>8</v>
      </c>
    </row>
    <row r="6296" spans="1:13" hidden="1" x14ac:dyDescent="0.3">
      <c r="A6296" s="1" t="s">
        <v>186</v>
      </c>
      <c r="B6296" s="1" t="s">
        <v>55</v>
      </c>
      <c r="C6296" t="s">
        <v>176</v>
      </c>
      <c r="D6296" s="1" t="s">
        <v>18</v>
      </c>
      <c r="E6296" t="s">
        <v>12</v>
      </c>
      <c r="F6296" s="1" t="s">
        <v>154</v>
      </c>
      <c r="G6296" t="s">
        <v>142</v>
      </c>
      <c r="H6296" s="1" t="s">
        <v>142</v>
      </c>
      <c r="I6296" s="1" t="str">
        <f t="shared" si="196"/>
        <v>Detachable NB</v>
      </c>
      <c r="J6296" s="1" t="str">
        <f t="shared" si="197"/>
        <v>Detachable NB</v>
      </c>
      <c r="K6296" t="s">
        <v>144</v>
      </c>
      <c r="L6296" t="s">
        <v>146</v>
      </c>
      <c r="M6296" s="47">
        <v>4</v>
      </c>
    </row>
    <row r="6297" spans="1:13" hidden="1" x14ac:dyDescent="0.3">
      <c r="A6297" s="1" t="s">
        <v>186</v>
      </c>
      <c r="B6297" s="1" t="s">
        <v>55</v>
      </c>
      <c r="C6297" t="s">
        <v>176</v>
      </c>
      <c r="D6297" s="1" t="s">
        <v>18</v>
      </c>
      <c r="E6297" t="s">
        <v>12</v>
      </c>
      <c r="F6297" s="1" t="s">
        <v>154</v>
      </c>
      <c r="G6297" t="s">
        <v>142</v>
      </c>
      <c r="H6297" s="1" t="s">
        <v>142</v>
      </c>
      <c r="I6297" s="1" t="str">
        <f t="shared" si="196"/>
        <v>Detachable NB</v>
      </c>
      <c r="J6297" s="1" t="str">
        <f t="shared" si="197"/>
        <v>Detachable NB</v>
      </c>
      <c r="K6297" t="s">
        <v>144</v>
      </c>
      <c r="L6297" t="s">
        <v>147</v>
      </c>
      <c r="M6297" s="47">
        <v>15</v>
      </c>
    </row>
    <row r="6298" spans="1:13" hidden="1" x14ac:dyDescent="0.3">
      <c r="A6298" s="1" t="s">
        <v>186</v>
      </c>
      <c r="B6298" s="1" t="s">
        <v>55</v>
      </c>
      <c r="C6298" t="s">
        <v>176</v>
      </c>
      <c r="D6298" s="1" t="s">
        <v>18</v>
      </c>
      <c r="E6298" t="s">
        <v>12</v>
      </c>
      <c r="F6298" s="1" t="s">
        <v>154</v>
      </c>
      <c r="G6298" t="s">
        <v>142</v>
      </c>
      <c r="H6298" s="1" t="s">
        <v>142</v>
      </c>
      <c r="I6298" s="1" t="str">
        <f t="shared" si="196"/>
        <v>Detachable NB</v>
      </c>
      <c r="J6298" s="1" t="str">
        <f t="shared" si="197"/>
        <v>Detachable NB</v>
      </c>
      <c r="K6298" t="s">
        <v>144</v>
      </c>
      <c r="L6298" t="s">
        <v>148</v>
      </c>
      <c r="M6298" s="47">
        <v>58</v>
      </c>
    </row>
    <row r="6299" spans="1:13" hidden="1" x14ac:dyDescent="0.3">
      <c r="A6299" s="1" t="s">
        <v>186</v>
      </c>
      <c r="B6299" s="1" t="s">
        <v>55</v>
      </c>
      <c r="C6299" t="s">
        <v>176</v>
      </c>
      <c r="D6299" s="1" t="s">
        <v>18</v>
      </c>
      <c r="E6299" t="s">
        <v>12</v>
      </c>
      <c r="F6299" s="1" t="s">
        <v>154</v>
      </c>
      <c r="G6299" t="s">
        <v>142</v>
      </c>
      <c r="H6299" s="1" t="s">
        <v>142</v>
      </c>
      <c r="I6299" s="1" t="str">
        <f t="shared" si="196"/>
        <v>Detachable NB</v>
      </c>
      <c r="J6299" s="1" t="str">
        <f t="shared" si="197"/>
        <v>Detachable NB</v>
      </c>
      <c r="K6299" t="s">
        <v>144</v>
      </c>
      <c r="L6299" t="s">
        <v>149</v>
      </c>
      <c r="M6299" s="47">
        <v>428</v>
      </c>
    </row>
    <row r="6300" spans="1:13" hidden="1" x14ac:dyDescent="0.3">
      <c r="A6300" s="1" t="s">
        <v>186</v>
      </c>
      <c r="B6300" s="1" t="s">
        <v>55</v>
      </c>
      <c r="C6300" t="s">
        <v>176</v>
      </c>
      <c r="D6300" s="1" t="s">
        <v>18</v>
      </c>
      <c r="E6300" t="s">
        <v>12</v>
      </c>
      <c r="F6300" s="1" t="s">
        <v>154</v>
      </c>
      <c r="G6300" t="s">
        <v>142</v>
      </c>
      <c r="H6300" s="1" t="s">
        <v>142</v>
      </c>
      <c r="I6300" s="1" t="str">
        <f t="shared" si="196"/>
        <v>Detachable NB</v>
      </c>
      <c r="J6300" s="1" t="str">
        <f t="shared" si="197"/>
        <v>Detachable NB</v>
      </c>
      <c r="K6300" t="s">
        <v>144</v>
      </c>
      <c r="L6300" t="s">
        <v>150</v>
      </c>
      <c r="M6300" s="47">
        <v>3</v>
      </c>
    </row>
    <row r="6301" spans="1:13" hidden="1" x14ac:dyDescent="0.3">
      <c r="A6301" s="1" t="s">
        <v>186</v>
      </c>
      <c r="B6301" s="1" t="s">
        <v>55</v>
      </c>
      <c r="C6301" t="s">
        <v>176</v>
      </c>
      <c r="D6301" s="1" t="s">
        <v>18</v>
      </c>
      <c r="E6301" t="s">
        <v>12</v>
      </c>
      <c r="F6301" s="1" t="s">
        <v>154</v>
      </c>
      <c r="G6301" t="s">
        <v>142</v>
      </c>
      <c r="H6301" s="1" t="s">
        <v>142</v>
      </c>
      <c r="I6301" s="1" t="str">
        <f t="shared" si="196"/>
        <v>Detachable NB</v>
      </c>
      <c r="J6301" s="1" t="str">
        <f t="shared" si="197"/>
        <v>Detachable NB</v>
      </c>
      <c r="K6301" t="s">
        <v>144</v>
      </c>
      <c r="L6301" t="s">
        <v>151</v>
      </c>
      <c r="M6301" s="47">
        <v>7</v>
      </c>
    </row>
    <row r="6302" spans="1:13" hidden="1" x14ac:dyDescent="0.3">
      <c r="A6302" s="1" t="s">
        <v>186</v>
      </c>
      <c r="B6302" s="1" t="s">
        <v>55</v>
      </c>
      <c r="C6302" t="s">
        <v>179</v>
      </c>
      <c r="D6302" s="1" t="s">
        <v>18</v>
      </c>
      <c r="E6302" t="s">
        <v>10</v>
      </c>
      <c r="F6302" s="1" t="s">
        <v>154</v>
      </c>
      <c r="G6302" t="s">
        <v>142</v>
      </c>
      <c r="H6302" s="1" t="s">
        <v>155</v>
      </c>
      <c r="I6302" s="1" t="str">
        <f t="shared" si="196"/>
        <v>Clamshell NB</v>
      </c>
      <c r="J6302" s="1" t="str">
        <f t="shared" si="197"/>
        <v>Clamshell Ultraslim NB</v>
      </c>
      <c r="K6302" t="s">
        <v>143</v>
      </c>
      <c r="L6302" t="s">
        <v>143</v>
      </c>
      <c r="M6302" s="47">
        <v>1100</v>
      </c>
    </row>
    <row r="6303" spans="1:13" hidden="1" x14ac:dyDescent="0.3">
      <c r="A6303" s="1" t="s">
        <v>186</v>
      </c>
      <c r="B6303" s="1" t="s">
        <v>55</v>
      </c>
      <c r="C6303" t="s">
        <v>172</v>
      </c>
      <c r="D6303" s="1" t="s">
        <v>18</v>
      </c>
      <c r="E6303" t="s">
        <v>10</v>
      </c>
      <c r="F6303" s="1" t="s">
        <v>154</v>
      </c>
      <c r="G6303" t="s">
        <v>142</v>
      </c>
      <c r="H6303" s="1" t="s">
        <v>155</v>
      </c>
      <c r="I6303" s="1" t="str">
        <f t="shared" si="196"/>
        <v>Clamshell NB</v>
      </c>
      <c r="J6303" s="1" t="str">
        <f t="shared" si="197"/>
        <v>Clamshell Ultraslim NB</v>
      </c>
      <c r="K6303" t="s">
        <v>143</v>
      </c>
      <c r="L6303" t="s">
        <v>143</v>
      </c>
      <c r="M6303" s="47">
        <v>303</v>
      </c>
    </row>
    <row r="6304" spans="1:13" hidden="1" x14ac:dyDescent="0.3">
      <c r="A6304" s="1" t="s">
        <v>186</v>
      </c>
      <c r="B6304" s="1" t="s">
        <v>55</v>
      </c>
      <c r="C6304" t="s">
        <v>172</v>
      </c>
      <c r="D6304" s="1" t="s">
        <v>18</v>
      </c>
      <c r="E6304" t="s">
        <v>10</v>
      </c>
      <c r="F6304" s="1" t="s">
        <v>154</v>
      </c>
      <c r="G6304" t="s">
        <v>142</v>
      </c>
      <c r="H6304" s="1" t="s">
        <v>155</v>
      </c>
      <c r="I6304" s="1" t="str">
        <f t="shared" si="196"/>
        <v>Clamshell NB</v>
      </c>
      <c r="J6304" s="1" t="str">
        <f t="shared" si="197"/>
        <v>Clamshell Ultraslim NB</v>
      </c>
      <c r="K6304" t="s">
        <v>144</v>
      </c>
      <c r="L6304" t="s">
        <v>145</v>
      </c>
      <c r="M6304" s="47">
        <v>6</v>
      </c>
    </row>
    <row r="6305" spans="1:13" hidden="1" x14ac:dyDescent="0.3">
      <c r="A6305" s="1" t="s">
        <v>186</v>
      </c>
      <c r="B6305" s="1" t="s">
        <v>55</v>
      </c>
      <c r="C6305" t="s">
        <v>172</v>
      </c>
      <c r="D6305" s="1" t="s">
        <v>18</v>
      </c>
      <c r="E6305" t="s">
        <v>10</v>
      </c>
      <c r="F6305" s="1" t="s">
        <v>154</v>
      </c>
      <c r="G6305" t="s">
        <v>142</v>
      </c>
      <c r="H6305" s="1" t="s">
        <v>155</v>
      </c>
      <c r="I6305" s="1" t="str">
        <f t="shared" si="196"/>
        <v>Clamshell NB</v>
      </c>
      <c r="J6305" s="1" t="str">
        <f t="shared" si="197"/>
        <v>Clamshell Ultraslim NB</v>
      </c>
      <c r="K6305" t="s">
        <v>144</v>
      </c>
      <c r="L6305" t="s">
        <v>146</v>
      </c>
      <c r="M6305" s="47">
        <v>4</v>
      </c>
    </row>
    <row r="6306" spans="1:13" hidden="1" x14ac:dyDescent="0.3">
      <c r="A6306" s="1" t="s">
        <v>186</v>
      </c>
      <c r="B6306" s="1" t="s">
        <v>55</v>
      </c>
      <c r="C6306" t="s">
        <v>172</v>
      </c>
      <c r="D6306" s="1" t="s">
        <v>18</v>
      </c>
      <c r="E6306" t="s">
        <v>10</v>
      </c>
      <c r="F6306" s="1" t="s">
        <v>154</v>
      </c>
      <c r="G6306" t="s">
        <v>142</v>
      </c>
      <c r="H6306" s="1" t="s">
        <v>155</v>
      </c>
      <c r="I6306" s="1" t="str">
        <f t="shared" si="196"/>
        <v>Clamshell NB</v>
      </c>
      <c r="J6306" s="1" t="str">
        <f t="shared" si="197"/>
        <v>Clamshell Ultraslim NB</v>
      </c>
      <c r="K6306" t="s">
        <v>144</v>
      </c>
      <c r="L6306" t="s">
        <v>147</v>
      </c>
      <c r="M6306" s="47">
        <v>7</v>
      </c>
    </row>
    <row r="6307" spans="1:13" hidden="1" x14ac:dyDescent="0.3">
      <c r="A6307" s="1" t="s">
        <v>186</v>
      </c>
      <c r="B6307" s="1" t="s">
        <v>24</v>
      </c>
      <c r="C6307" t="s">
        <v>160</v>
      </c>
      <c r="D6307" s="1" t="s">
        <v>17</v>
      </c>
      <c r="E6307" t="s">
        <v>8</v>
      </c>
      <c r="F6307" s="1" t="s">
        <v>159</v>
      </c>
      <c r="G6307" t="s">
        <v>142</v>
      </c>
      <c r="H6307" s="1" t="s">
        <v>187</v>
      </c>
      <c r="I6307" s="1" t="str">
        <f t="shared" si="196"/>
        <v>AIO DT</v>
      </c>
      <c r="J6307" s="1" t="str">
        <f t="shared" si="197"/>
        <v>AIO DT</v>
      </c>
      <c r="K6307" t="s">
        <v>143</v>
      </c>
      <c r="L6307" t="s">
        <v>143</v>
      </c>
      <c r="M6307" s="47">
        <v>2299</v>
      </c>
    </row>
    <row r="6308" spans="1:13" hidden="1" x14ac:dyDescent="0.3">
      <c r="A6308" s="1" t="s">
        <v>186</v>
      </c>
      <c r="B6308" s="1" t="s">
        <v>24</v>
      </c>
      <c r="C6308" t="s">
        <v>160</v>
      </c>
      <c r="D6308" s="1" t="s">
        <v>17</v>
      </c>
      <c r="E6308" t="s">
        <v>8</v>
      </c>
      <c r="F6308" s="1" t="s">
        <v>159</v>
      </c>
      <c r="G6308" t="s">
        <v>142</v>
      </c>
      <c r="H6308" s="1" t="s">
        <v>187</v>
      </c>
      <c r="I6308" s="1" t="str">
        <f t="shared" si="196"/>
        <v>AIO DT</v>
      </c>
      <c r="J6308" s="1" t="str">
        <f t="shared" si="197"/>
        <v>AIO DT</v>
      </c>
      <c r="K6308" t="s">
        <v>144</v>
      </c>
      <c r="L6308" t="s">
        <v>146</v>
      </c>
      <c r="M6308" s="47">
        <v>27</v>
      </c>
    </row>
    <row r="6309" spans="1:13" hidden="1" x14ac:dyDescent="0.3">
      <c r="A6309" s="1" t="s">
        <v>186</v>
      </c>
      <c r="B6309" s="1" t="s">
        <v>24</v>
      </c>
      <c r="C6309" t="s">
        <v>160</v>
      </c>
      <c r="D6309" s="1" t="s">
        <v>17</v>
      </c>
      <c r="E6309" t="s">
        <v>8</v>
      </c>
      <c r="F6309" s="1" t="s">
        <v>159</v>
      </c>
      <c r="G6309" t="s">
        <v>155</v>
      </c>
      <c r="H6309" s="1" t="s">
        <v>187</v>
      </c>
      <c r="I6309" s="1" t="str">
        <f t="shared" si="196"/>
        <v>AIO DT</v>
      </c>
      <c r="J6309" s="1" t="str">
        <f t="shared" si="197"/>
        <v>AIO DT</v>
      </c>
      <c r="K6309" t="s">
        <v>143</v>
      </c>
      <c r="L6309" t="s">
        <v>143</v>
      </c>
      <c r="M6309" s="47">
        <v>628</v>
      </c>
    </row>
    <row r="6310" spans="1:13" hidden="1" x14ac:dyDescent="0.3">
      <c r="A6310" s="1" t="s">
        <v>186</v>
      </c>
      <c r="B6310" s="1" t="s">
        <v>24</v>
      </c>
      <c r="C6310" t="s">
        <v>160</v>
      </c>
      <c r="D6310" s="1" t="s">
        <v>17</v>
      </c>
      <c r="E6310" t="s">
        <v>8</v>
      </c>
      <c r="F6310" s="1" t="s">
        <v>159</v>
      </c>
      <c r="G6310" t="s">
        <v>155</v>
      </c>
      <c r="H6310" s="1" t="s">
        <v>187</v>
      </c>
      <c r="I6310" s="1" t="str">
        <f t="shared" si="196"/>
        <v>AIO DT</v>
      </c>
      <c r="J6310" s="1" t="str">
        <f t="shared" si="197"/>
        <v>AIO DT</v>
      </c>
      <c r="K6310" t="s">
        <v>144</v>
      </c>
      <c r="L6310" t="s">
        <v>146</v>
      </c>
      <c r="M6310" s="47">
        <v>12</v>
      </c>
    </row>
    <row r="6311" spans="1:13" hidden="1" x14ac:dyDescent="0.3">
      <c r="A6311" s="1" t="s">
        <v>186</v>
      </c>
      <c r="B6311" s="1" t="s">
        <v>24</v>
      </c>
      <c r="C6311" t="s">
        <v>160</v>
      </c>
      <c r="D6311" s="1" t="s">
        <v>17</v>
      </c>
      <c r="E6311" t="s">
        <v>8</v>
      </c>
      <c r="F6311" s="1" t="s">
        <v>159</v>
      </c>
      <c r="G6311" t="s">
        <v>155</v>
      </c>
      <c r="H6311" s="1" t="s">
        <v>187</v>
      </c>
      <c r="I6311" s="1" t="str">
        <f t="shared" si="196"/>
        <v>AIO DT</v>
      </c>
      <c r="J6311" s="1" t="str">
        <f t="shared" si="197"/>
        <v>AIO DT</v>
      </c>
      <c r="K6311" t="s">
        <v>144</v>
      </c>
      <c r="L6311" t="s">
        <v>147</v>
      </c>
      <c r="M6311" s="47">
        <v>9</v>
      </c>
    </row>
    <row r="6312" spans="1:13" hidden="1" x14ac:dyDescent="0.3">
      <c r="A6312" s="1" t="s">
        <v>186</v>
      </c>
      <c r="B6312" s="1" t="s">
        <v>24</v>
      </c>
      <c r="C6312" t="s">
        <v>160</v>
      </c>
      <c r="D6312" s="1" t="s">
        <v>17</v>
      </c>
      <c r="E6312" t="s">
        <v>8</v>
      </c>
      <c r="F6312" s="1" t="s">
        <v>159</v>
      </c>
      <c r="G6312" t="s">
        <v>155</v>
      </c>
      <c r="H6312" s="1" t="s">
        <v>187</v>
      </c>
      <c r="I6312" s="1" t="str">
        <f t="shared" si="196"/>
        <v>AIO DT</v>
      </c>
      <c r="J6312" s="1" t="str">
        <f t="shared" si="197"/>
        <v>AIO DT</v>
      </c>
      <c r="K6312" t="s">
        <v>144</v>
      </c>
      <c r="L6312" t="s">
        <v>149</v>
      </c>
      <c r="M6312" s="47">
        <v>8</v>
      </c>
    </row>
    <row r="6313" spans="1:13" hidden="1" x14ac:dyDescent="0.3">
      <c r="A6313" s="1" t="s">
        <v>186</v>
      </c>
      <c r="B6313" s="1" t="s">
        <v>24</v>
      </c>
      <c r="C6313" t="s">
        <v>160</v>
      </c>
      <c r="D6313" s="1" t="s">
        <v>17</v>
      </c>
      <c r="E6313" t="s">
        <v>8</v>
      </c>
      <c r="F6313" s="1" t="s">
        <v>163</v>
      </c>
      <c r="G6313" t="s">
        <v>142</v>
      </c>
      <c r="H6313" s="1" t="s">
        <v>187</v>
      </c>
      <c r="I6313" s="1" t="str">
        <f t="shared" si="196"/>
        <v>AIO DT</v>
      </c>
      <c r="J6313" s="1" t="str">
        <f t="shared" si="197"/>
        <v>AIO DT</v>
      </c>
      <c r="K6313" t="s">
        <v>143</v>
      </c>
      <c r="L6313" t="s">
        <v>143</v>
      </c>
      <c r="M6313" s="47">
        <v>58</v>
      </c>
    </row>
    <row r="6314" spans="1:13" hidden="1" x14ac:dyDescent="0.3">
      <c r="A6314" s="1" t="s">
        <v>186</v>
      </c>
      <c r="B6314" s="1" t="s">
        <v>24</v>
      </c>
      <c r="C6314" t="s">
        <v>160</v>
      </c>
      <c r="D6314" s="1" t="s">
        <v>17</v>
      </c>
      <c r="E6314" t="s">
        <v>8</v>
      </c>
      <c r="F6314" s="1" t="s">
        <v>154</v>
      </c>
      <c r="G6314" t="s">
        <v>142</v>
      </c>
      <c r="H6314" s="1" t="s">
        <v>187</v>
      </c>
      <c r="I6314" s="1" t="str">
        <f t="shared" si="196"/>
        <v>AIO DT</v>
      </c>
      <c r="J6314" s="1" t="str">
        <f t="shared" si="197"/>
        <v>AIO DT</v>
      </c>
      <c r="K6314" t="s">
        <v>143</v>
      </c>
      <c r="L6314" t="s">
        <v>143</v>
      </c>
      <c r="M6314" s="47">
        <v>19532</v>
      </c>
    </row>
    <row r="6315" spans="1:13" hidden="1" x14ac:dyDescent="0.3">
      <c r="A6315" s="1" t="s">
        <v>186</v>
      </c>
      <c r="B6315" s="1" t="s">
        <v>24</v>
      </c>
      <c r="C6315" t="s">
        <v>160</v>
      </c>
      <c r="D6315" s="1" t="s">
        <v>17</v>
      </c>
      <c r="E6315" t="s">
        <v>8</v>
      </c>
      <c r="F6315" s="1" t="s">
        <v>154</v>
      </c>
      <c r="G6315" t="s">
        <v>142</v>
      </c>
      <c r="H6315" s="1" t="s">
        <v>187</v>
      </c>
      <c r="I6315" s="1" t="str">
        <f t="shared" si="196"/>
        <v>AIO DT</v>
      </c>
      <c r="J6315" s="1" t="str">
        <f t="shared" si="197"/>
        <v>AIO DT</v>
      </c>
      <c r="K6315" t="s">
        <v>144</v>
      </c>
      <c r="L6315" t="s">
        <v>145</v>
      </c>
      <c r="M6315" s="47">
        <v>1015</v>
      </c>
    </row>
    <row r="6316" spans="1:13" hidden="1" x14ac:dyDescent="0.3">
      <c r="A6316" s="1" t="s">
        <v>186</v>
      </c>
      <c r="B6316" s="1" t="s">
        <v>24</v>
      </c>
      <c r="C6316" t="s">
        <v>160</v>
      </c>
      <c r="D6316" s="1" t="s">
        <v>17</v>
      </c>
      <c r="E6316" t="s">
        <v>8</v>
      </c>
      <c r="F6316" s="1" t="s">
        <v>154</v>
      </c>
      <c r="G6316" t="s">
        <v>142</v>
      </c>
      <c r="H6316" s="1" t="s">
        <v>187</v>
      </c>
      <c r="I6316" s="1" t="str">
        <f t="shared" si="196"/>
        <v>AIO DT</v>
      </c>
      <c r="J6316" s="1" t="str">
        <f t="shared" si="197"/>
        <v>AIO DT</v>
      </c>
      <c r="K6316" t="s">
        <v>144</v>
      </c>
      <c r="L6316" t="s">
        <v>146</v>
      </c>
      <c r="M6316" s="47">
        <v>973</v>
      </c>
    </row>
    <row r="6317" spans="1:13" hidden="1" x14ac:dyDescent="0.3">
      <c r="A6317" s="1" t="s">
        <v>186</v>
      </c>
      <c r="B6317" s="1" t="s">
        <v>24</v>
      </c>
      <c r="C6317" t="s">
        <v>160</v>
      </c>
      <c r="D6317" s="1" t="s">
        <v>17</v>
      </c>
      <c r="E6317" t="s">
        <v>8</v>
      </c>
      <c r="F6317" s="1" t="s">
        <v>154</v>
      </c>
      <c r="G6317" t="s">
        <v>142</v>
      </c>
      <c r="H6317" s="1" t="s">
        <v>187</v>
      </c>
      <c r="I6317" s="1" t="str">
        <f t="shared" si="196"/>
        <v>AIO DT</v>
      </c>
      <c r="J6317" s="1" t="str">
        <f t="shared" si="197"/>
        <v>AIO DT</v>
      </c>
      <c r="K6317" t="s">
        <v>144</v>
      </c>
      <c r="L6317" t="s">
        <v>147</v>
      </c>
      <c r="M6317" s="47">
        <v>489</v>
      </c>
    </row>
    <row r="6318" spans="1:13" hidden="1" x14ac:dyDescent="0.3">
      <c r="A6318" s="1" t="s">
        <v>186</v>
      </c>
      <c r="B6318" s="1" t="s">
        <v>24</v>
      </c>
      <c r="C6318" t="s">
        <v>160</v>
      </c>
      <c r="D6318" s="1" t="s">
        <v>17</v>
      </c>
      <c r="E6318" t="s">
        <v>8</v>
      </c>
      <c r="F6318" s="1" t="s">
        <v>154</v>
      </c>
      <c r="G6318" t="s">
        <v>142</v>
      </c>
      <c r="H6318" s="1" t="s">
        <v>187</v>
      </c>
      <c r="I6318" s="1" t="str">
        <f t="shared" si="196"/>
        <v>AIO DT</v>
      </c>
      <c r="J6318" s="1" t="str">
        <f t="shared" si="197"/>
        <v>AIO DT</v>
      </c>
      <c r="K6318" t="s">
        <v>144</v>
      </c>
      <c r="L6318" t="s">
        <v>148</v>
      </c>
      <c r="M6318" s="47">
        <v>326</v>
      </c>
    </row>
    <row r="6319" spans="1:13" hidden="1" x14ac:dyDescent="0.3">
      <c r="A6319" s="1" t="s">
        <v>186</v>
      </c>
      <c r="B6319" s="1" t="s">
        <v>24</v>
      </c>
      <c r="C6319" t="s">
        <v>160</v>
      </c>
      <c r="D6319" s="1" t="s">
        <v>17</v>
      </c>
      <c r="E6319" t="s">
        <v>8</v>
      </c>
      <c r="F6319" s="1" t="s">
        <v>154</v>
      </c>
      <c r="G6319" t="s">
        <v>142</v>
      </c>
      <c r="H6319" s="1" t="s">
        <v>187</v>
      </c>
      <c r="I6319" s="1" t="str">
        <f t="shared" si="196"/>
        <v>AIO DT</v>
      </c>
      <c r="J6319" s="1" t="str">
        <f t="shared" si="197"/>
        <v>AIO DT</v>
      </c>
      <c r="K6319" t="s">
        <v>144</v>
      </c>
      <c r="L6319" t="s">
        <v>149</v>
      </c>
      <c r="M6319" s="47">
        <v>649</v>
      </c>
    </row>
    <row r="6320" spans="1:13" hidden="1" x14ac:dyDescent="0.3">
      <c r="A6320" s="1" t="s">
        <v>186</v>
      </c>
      <c r="B6320" s="1" t="s">
        <v>24</v>
      </c>
      <c r="C6320" t="s">
        <v>160</v>
      </c>
      <c r="D6320" s="1" t="s">
        <v>17</v>
      </c>
      <c r="E6320" t="s">
        <v>8</v>
      </c>
      <c r="F6320" s="1" t="s">
        <v>154</v>
      </c>
      <c r="G6320" t="s">
        <v>142</v>
      </c>
      <c r="H6320" s="1" t="s">
        <v>187</v>
      </c>
      <c r="I6320" s="1" t="str">
        <f t="shared" si="196"/>
        <v>AIO DT</v>
      </c>
      <c r="J6320" s="1" t="str">
        <f t="shared" si="197"/>
        <v>AIO DT</v>
      </c>
      <c r="K6320" t="s">
        <v>144</v>
      </c>
      <c r="L6320" t="s">
        <v>150</v>
      </c>
      <c r="M6320" s="47">
        <v>551</v>
      </c>
    </row>
    <row r="6321" spans="1:13" hidden="1" x14ac:dyDescent="0.3">
      <c r="A6321" s="1" t="s">
        <v>186</v>
      </c>
      <c r="B6321" s="1" t="s">
        <v>24</v>
      </c>
      <c r="C6321" t="s">
        <v>160</v>
      </c>
      <c r="D6321" s="1" t="s">
        <v>17</v>
      </c>
      <c r="E6321" t="s">
        <v>8</v>
      </c>
      <c r="F6321" s="1" t="s">
        <v>154</v>
      </c>
      <c r="G6321" t="s">
        <v>155</v>
      </c>
      <c r="H6321" s="1" t="s">
        <v>187</v>
      </c>
      <c r="I6321" s="1" t="str">
        <f t="shared" si="196"/>
        <v>AIO DT</v>
      </c>
      <c r="J6321" s="1" t="str">
        <f t="shared" si="197"/>
        <v>AIO DT</v>
      </c>
      <c r="K6321" t="s">
        <v>143</v>
      </c>
      <c r="L6321" t="s">
        <v>143</v>
      </c>
      <c r="M6321" s="47">
        <v>974</v>
      </c>
    </row>
    <row r="6322" spans="1:13" hidden="1" x14ac:dyDescent="0.3">
      <c r="A6322" s="1" t="s">
        <v>186</v>
      </c>
      <c r="B6322" s="1" t="s">
        <v>24</v>
      </c>
      <c r="C6322" t="s">
        <v>160</v>
      </c>
      <c r="D6322" s="1" t="s">
        <v>17</v>
      </c>
      <c r="E6322" t="s">
        <v>8</v>
      </c>
      <c r="F6322" s="1" t="s">
        <v>154</v>
      </c>
      <c r="G6322" t="s">
        <v>155</v>
      </c>
      <c r="H6322" s="1" t="s">
        <v>187</v>
      </c>
      <c r="I6322" s="1" t="str">
        <f t="shared" si="196"/>
        <v>AIO DT</v>
      </c>
      <c r="J6322" s="1" t="str">
        <f t="shared" si="197"/>
        <v>AIO DT</v>
      </c>
      <c r="K6322" t="s">
        <v>144</v>
      </c>
      <c r="L6322" t="s">
        <v>146</v>
      </c>
      <c r="M6322" s="47">
        <v>24</v>
      </c>
    </row>
    <row r="6323" spans="1:13" hidden="1" x14ac:dyDescent="0.3">
      <c r="A6323" s="1" t="s">
        <v>186</v>
      </c>
      <c r="B6323" s="1" t="s">
        <v>24</v>
      </c>
      <c r="C6323" t="s">
        <v>160</v>
      </c>
      <c r="D6323" s="1" t="s">
        <v>17</v>
      </c>
      <c r="E6323" t="s">
        <v>8</v>
      </c>
      <c r="F6323" s="1" t="s">
        <v>154</v>
      </c>
      <c r="G6323" t="s">
        <v>155</v>
      </c>
      <c r="H6323" s="1" t="s">
        <v>187</v>
      </c>
      <c r="I6323" s="1" t="str">
        <f t="shared" si="196"/>
        <v>AIO DT</v>
      </c>
      <c r="J6323" s="1" t="str">
        <f t="shared" si="197"/>
        <v>AIO DT</v>
      </c>
      <c r="K6323" t="s">
        <v>144</v>
      </c>
      <c r="L6323" t="s">
        <v>147</v>
      </c>
      <c r="M6323" s="47">
        <v>9</v>
      </c>
    </row>
    <row r="6324" spans="1:13" hidden="1" x14ac:dyDescent="0.3">
      <c r="A6324" s="1" t="s">
        <v>186</v>
      </c>
      <c r="B6324" s="1" t="s">
        <v>24</v>
      </c>
      <c r="C6324" t="s">
        <v>160</v>
      </c>
      <c r="D6324" s="1" t="s">
        <v>17</v>
      </c>
      <c r="E6324" t="s">
        <v>8</v>
      </c>
      <c r="F6324" s="1" t="s">
        <v>154</v>
      </c>
      <c r="G6324" t="s">
        <v>155</v>
      </c>
      <c r="H6324" s="1" t="s">
        <v>187</v>
      </c>
      <c r="I6324" s="1" t="str">
        <f t="shared" si="196"/>
        <v>AIO DT</v>
      </c>
      <c r="J6324" s="1" t="str">
        <f t="shared" si="197"/>
        <v>AIO DT</v>
      </c>
      <c r="K6324" t="s">
        <v>144</v>
      </c>
      <c r="L6324" t="s">
        <v>149</v>
      </c>
      <c r="M6324" s="47">
        <v>8</v>
      </c>
    </row>
    <row r="6325" spans="1:13" hidden="1" x14ac:dyDescent="0.3">
      <c r="A6325" s="1" t="s">
        <v>186</v>
      </c>
      <c r="B6325" s="1" t="s">
        <v>24</v>
      </c>
      <c r="C6325" t="s">
        <v>160</v>
      </c>
      <c r="D6325" s="1" t="s">
        <v>17</v>
      </c>
      <c r="E6325" t="s">
        <v>7</v>
      </c>
      <c r="F6325" s="1" t="s">
        <v>159</v>
      </c>
      <c r="G6325" t="s">
        <v>142</v>
      </c>
      <c r="H6325" s="1" t="s">
        <v>187</v>
      </c>
      <c r="I6325" s="1" t="str">
        <f t="shared" si="196"/>
        <v>Tower DT</v>
      </c>
      <c r="J6325" s="1" t="str">
        <f t="shared" si="197"/>
        <v>Tower DT</v>
      </c>
      <c r="K6325" t="s">
        <v>143</v>
      </c>
      <c r="L6325" t="s">
        <v>143</v>
      </c>
      <c r="M6325" s="47">
        <v>1800</v>
      </c>
    </row>
    <row r="6326" spans="1:13" hidden="1" x14ac:dyDescent="0.3">
      <c r="A6326" s="1" t="s">
        <v>186</v>
      </c>
      <c r="B6326" s="1" t="s">
        <v>24</v>
      </c>
      <c r="C6326" t="s">
        <v>160</v>
      </c>
      <c r="D6326" s="1" t="s">
        <v>17</v>
      </c>
      <c r="E6326" t="s">
        <v>7</v>
      </c>
      <c r="F6326" s="1" t="s">
        <v>159</v>
      </c>
      <c r="G6326" t="s">
        <v>142</v>
      </c>
      <c r="H6326" s="1" t="s">
        <v>187</v>
      </c>
      <c r="I6326" s="1" t="str">
        <f t="shared" si="196"/>
        <v>Tower DT</v>
      </c>
      <c r="J6326" s="1" t="str">
        <f t="shared" si="197"/>
        <v>Tower DT</v>
      </c>
      <c r="K6326" t="s">
        <v>144</v>
      </c>
      <c r="L6326" t="s">
        <v>145</v>
      </c>
      <c r="M6326" s="47">
        <v>997</v>
      </c>
    </row>
    <row r="6327" spans="1:13" hidden="1" x14ac:dyDescent="0.3">
      <c r="A6327" s="1" t="s">
        <v>186</v>
      </c>
      <c r="B6327" s="1" t="s">
        <v>24</v>
      </c>
      <c r="C6327" t="s">
        <v>160</v>
      </c>
      <c r="D6327" s="1" t="s">
        <v>17</v>
      </c>
      <c r="E6327" t="s">
        <v>7</v>
      </c>
      <c r="F6327" s="1" t="s">
        <v>159</v>
      </c>
      <c r="G6327" t="s">
        <v>142</v>
      </c>
      <c r="H6327" s="1" t="s">
        <v>187</v>
      </c>
      <c r="I6327" s="1" t="str">
        <f t="shared" si="196"/>
        <v>Tower DT</v>
      </c>
      <c r="J6327" s="1" t="str">
        <f t="shared" si="197"/>
        <v>Tower DT</v>
      </c>
      <c r="K6327" t="s">
        <v>144</v>
      </c>
      <c r="L6327" t="s">
        <v>146</v>
      </c>
      <c r="M6327" s="47">
        <v>2087</v>
      </c>
    </row>
    <row r="6328" spans="1:13" hidden="1" x14ac:dyDescent="0.3">
      <c r="A6328" s="1" t="s">
        <v>186</v>
      </c>
      <c r="B6328" s="1" t="s">
        <v>24</v>
      </c>
      <c r="C6328" t="s">
        <v>160</v>
      </c>
      <c r="D6328" s="1" t="s">
        <v>17</v>
      </c>
      <c r="E6328" t="s">
        <v>7</v>
      </c>
      <c r="F6328" s="1" t="s">
        <v>159</v>
      </c>
      <c r="G6328" t="s">
        <v>142</v>
      </c>
      <c r="H6328" s="1" t="s">
        <v>187</v>
      </c>
      <c r="I6328" s="1" t="str">
        <f t="shared" si="196"/>
        <v>Tower DT</v>
      </c>
      <c r="J6328" s="1" t="str">
        <f t="shared" si="197"/>
        <v>Tower DT</v>
      </c>
      <c r="K6328" t="s">
        <v>144</v>
      </c>
      <c r="L6328" t="s">
        <v>147</v>
      </c>
      <c r="M6328" s="47">
        <v>1283</v>
      </c>
    </row>
    <row r="6329" spans="1:13" hidden="1" x14ac:dyDescent="0.3">
      <c r="A6329" s="1" t="s">
        <v>186</v>
      </c>
      <c r="B6329" s="1" t="s">
        <v>24</v>
      </c>
      <c r="C6329" t="s">
        <v>160</v>
      </c>
      <c r="D6329" s="1" t="s">
        <v>17</v>
      </c>
      <c r="E6329" t="s">
        <v>7</v>
      </c>
      <c r="F6329" s="1" t="s">
        <v>159</v>
      </c>
      <c r="G6329" t="s">
        <v>142</v>
      </c>
      <c r="H6329" s="1" t="s">
        <v>187</v>
      </c>
      <c r="I6329" s="1" t="str">
        <f t="shared" si="196"/>
        <v>Tower DT</v>
      </c>
      <c r="J6329" s="1" t="str">
        <f t="shared" si="197"/>
        <v>Tower DT</v>
      </c>
      <c r="K6329" t="s">
        <v>144</v>
      </c>
      <c r="L6329" t="s">
        <v>148</v>
      </c>
      <c r="M6329" s="47">
        <v>1111</v>
      </c>
    </row>
    <row r="6330" spans="1:13" hidden="1" x14ac:dyDescent="0.3">
      <c r="A6330" s="1" t="s">
        <v>186</v>
      </c>
      <c r="B6330" s="1" t="s">
        <v>24</v>
      </c>
      <c r="C6330" t="s">
        <v>160</v>
      </c>
      <c r="D6330" s="1" t="s">
        <v>17</v>
      </c>
      <c r="E6330" t="s">
        <v>7</v>
      </c>
      <c r="F6330" s="1" t="s">
        <v>159</v>
      </c>
      <c r="G6330" t="s">
        <v>142</v>
      </c>
      <c r="H6330" s="1" t="s">
        <v>187</v>
      </c>
      <c r="I6330" s="1" t="str">
        <f t="shared" si="196"/>
        <v>Tower DT</v>
      </c>
      <c r="J6330" s="1" t="str">
        <f t="shared" si="197"/>
        <v>Tower DT</v>
      </c>
      <c r="K6330" t="s">
        <v>144</v>
      </c>
      <c r="L6330" t="s">
        <v>149</v>
      </c>
      <c r="M6330" s="47">
        <v>2669</v>
      </c>
    </row>
    <row r="6331" spans="1:13" hidden="1" x14ac:dyDescent="0.3">
      <c r="A6331" s="1" t="s">
        <v>186</v>
      </c>
      <c r="B6331" s="1" t="s">
        <v>24</v>
      </c>
      <c r="C6331" t="s">
        <v>160</v>
      </c>
      <c r="D6331" s="1" t="s">
        <v>17</v>
      </c>
      <c r="E6331" t="s">
        <v>7</v>
      </c>
      <c r="F6331" s="1" t="s">
        <v>159</v>
      </c>
      <c r="G6331" t="s">
        <v>142</v>
      </c>
      <c r="H6331" s="1" t="s">
        <v>187</v>
      </c>
      <c r="I6331" s="1" t="str">
        <f t="shared" si="196"/>
        <v>Tower DT</v>
      </c>
      <c r="J6331" s="1" t="str">
        <f t="shared" si="197"/>
        <v>Tower DT</v>
      </c>
      <c r="K6331" t="s">
        <v>144</v>
      </c>
      <c r="L6331" t="s">
        <v>150</v>
      </c>
      <c r="M6331" s="47">
        <v>336</v>
      </c>
    </row>
    <row r="6332" spans="1:13" hidden="1" x14ac:dyDescent="0.3">
      <c r="A6332" s="1" t="s">
        <v>186</v>
      </c>
      <c r="B6332" s="1" t="s">
        <v>24</v>
      </c>
      <c r="C6332" t="s">
        <v>160</v>
      </c>
      <c r="D6332" s="1" t="s">
        <v>17</v>
      </c>
      <c r="E6332" t="s">
        <v>7</v>
      </c>
      <c r="F6332" s="1" t="s">
        <v>159</v>
      </c>
      <c r="G6332" t="s">
        <v>142</v>
      </c>
      <c r="H6332" s="1" t="s">
        <v>187</v>
      </c>
      <c r="I6332" s="1" t="str">
        <f t="shared" si="196"/>
        <v>Tower DT</v>
      </c>
      <c r="J6332" s="1" t="str">
        <f t="shared" si="197"/>
        <v>Tower DT</v>
      </c>
      <c r="K6332" t="s">
        <v>144</v>
      </c>
      <c r="L6332" t="s">
        <v>151</v>
      </c>
      <c r="M6332" s="47">
        <v>896</v>
      </c>
    </row>
    <row r="6333" spans="1:13" hidden="1" x14ac:dyDescent="0.3">
      <c r="A6333" s="1" t="s">
        <v>186</v>
      </c>
      <c r="B6333" s="1" t="s">
        <v>24</v>
      </c>
      <c r="C6333" t="s">
        <v>160</v>
      </c>
      <c r="D6333" s="1" t="s">
        <v>17</v>
      </c>
      <c r="E6333" t="s">
        <v>7</v>
      </c>
      <c r="F6333" s="1" t="s">
        <v>159</v>
      </c>
      <c r="G6333" t="s">
        <v>155</v>
      </c>
      <c r="H6333" s="1" t="s">
        <v>187</v>
      </c>
      <c r="I6333" s="1" t="str">
        <f t="shared" si="196"/>
        <v>Tower Gaming Capable DT</v>
      </c>
      <c r="J6333" s="1" t="str">
        <f t="shared" si="197"/>
        <v>Tower Gaming Capable DT</v>
      </c>
      <c r="K6333" t="s">
        <v>143</v>
      </c>
      <c r="L6333" t="s">
        <v>143</v>
      </c>
      <c r="M6333" s="47">
        <v>108</v>
      </c>
    </row>
    <row r="6334" spans="1:13" hidden="1" x14ac:dyDescent="0.3">
      <c r="A6334" s="1" t="s">
        <v>186</v>
      </c>
      <c r="B6334" s="1" t="s">
        <v>24</v>
      </c>
      <c r="C6334" t="s">
        <v>160</v>
      </c>
      <c r="D6334" s="1" t="s">
        <v>17</v>
      </c>
      <c r="E6334" t="s">
        <v>7</v>
      </c>
      <c r="F6334" s="1" t="s">
        <v>159</v>
      </c>
      <c r="G6334" t="s">
        <v>155</v>
      </c>
      <c r="H6334" s="1" t="s">
        <v>187</v>
      </c>
      <c r="I6334" s="1" t="str">
        <f t="shared" si="196"/>
        <v>Tower Gaming Capable DT</v>
      </c>
      <c r="J6334" s="1" t="str">
        <f t="shared" si="197"/>
        <v>Tower Gaming Capable DT</v>
      </c>
      <c r="K6334" t="s">
        <v>144</v>
      </c>
      <c r="L6334" t="s">
        <v>145</v>
      </c>
      <c r="M6334" s="47">
        <v>66</v>
      </c>
    </row>
    <row r="6335" spans="1:13" hidden="1" x14ac:dyDescent="0.3">
      <c r="A6335" s="1" t="s">
        <v>186</v>
      </c>
      <c r="B6335" s="1" t="s">
        <v>24</v>
      </c>
      <c r="C6335" t="s">
        <v>160</v>
      </c>
      <c r="D6335" s="1" t="s">
        <v>17</v>
      </c>
      <c r="E6335" t="s">
        <v>7</v>
      </c>
      <c r="F6335" s="1" t="s">
        <v>159</v>
      </c>
      <c r="G6335" t="s">
        <v>155</v>
      </c>
      <c r="H6335" s="1" t="s">
        <v>187</v>
      </c>
      <c r="I6335" s="1" t="str">
        <f t="shared" si="196"/>
        <v>Tower Gaming Capable DT</v>
      </c>
      <c r="J6335" s="1" t="str">
        <f t="shared" si="197"/>
        <v>Tower Gaming Capable DT</v>
      </c>
      <c r="K6335" t="s">
        <v>144</v>
      </c>
      <c r="L6335" t="s">
        <v>146</v>
      </c>
      <c r="M6335" s="47">
        <v>144</v>
      </c>
    </row>
    <row r="6336" spans="1:13" hidden="1" x14ac:dyDescent="0.3">
      <c r="A6336" s="1" t="s">
        <v>186</v>
      </c>
      <c r="B6336" s="1" t="s">
        <v>24</v>
      </c>
      <c r="C6336" t="s">
        <v>160</v>
      </c>
      <c r="D6336" s="1" t="s">
        <v>17</v>
      </c>
      <c r="E6336" t="s">
        <v>7</v>
      </c>
      <c r="F6336" s="1" t="s">
        <v>159</v>
      </c>
      <c r="G6336" t="s">
        <v>155</v>
      </c>
      <c r="H6336" s="1" t="s">
        <v>187</v>
      </c>
      <c r="I6336" s="1" t="str">
        <f t="shared" si="196"/>
        <v>Tower Gaming Capable DT</v>
      </c>
      <c r="J6336" s="1" t="str">
        <f t="shared" si="197"/>
        <v>Tower Gaming Capable DT</v>
      </c>
      <c r="K6336" t="s">
        <v>144</v>
      </c>
      <c r="L6336" t="s">
        <v>147</v>
      </c>
      <c r="M6336" s="47">
        <v>90</v>
      </c>
    </row>
    <row r="6337" spans="1:13" hidden="1" x14ac:dyDescent="0.3">
      <c r="A6337" s="1" t="s">
        <v>186</v>
      </c>
      <c r="B6337" s="1" t="s">
        <v>24</v>
      </c>
      <c r="C6337" t="s">
        <v>160</v>
      </c>
      <c r="D6337" s="1" t="s">
        <v>17</v>
      </c>
      <c r="E6337" t="s">
        <v>7</v>
      </c>
      <c r="F6337" s="1" t="s">
        <v>159</v>
      </c>
      <c r="G6337" t="s">
        <v>155</v>
      </c>
      <c r="H6337" s="1" t="s">
        <v>187</v>
      </c>
      <c r="I6337" s="1" t="str">
        <f t="shared" si="196"/>
        <v>Tower Gaming Capable DT</v>
      </c>
      <c r="J6337" s="1" t="str">
        <f t="shared" si="197"/>
        <v>Tower Gaming Capable DT</v>
      </c>
      <c r="K6337" t="s">
        <v>144</v>
      </c>
      <c r="L6337" t="s">
        <v>148</v>
      </c>
      <c r="M6337" s="47">
        <v>74</v>
      </c>
    </row>
    <row r="6338" spans="1:13" hidden="1" x14ac:dyDescent="0.3">
      <c r="A6338" s="1" t="s">
        <v>186</v>
      </c>
      <c r="B6338" s="1" t="s">
        <v>24</v>
      </c>
      <c r="C6338" t="s">
        <v>160</v>
      </c>
      <c r="D6338" s="1" t="s">
        <v>17</v>
      </c>
      <c r="E6338" t="s">
        <v>7</v>
      </c>
      <c r="F6338" s="1" t="s">
        <v>159</v>
      </c>
      <c r="G6338" t="s">
        <v>155</v>
      </c>
      <c r="H6338" s="1" t="s">
        <v>187</v>
      </c>
      <c r="I6338" s="1" t="str">
        <f t="shared" si="196"/>
        <v>Tower Gaming Capable DT</v>
      </c>
      <c r="J6338" s="1" t="str">
        <f t="shared" si="197"/>
        <v>Tower Gaming Capable DT</v>
      </c>
      <c r="K6338" t="s">
        <v>144</v>
      </c>
      <c r="L6338" t="s">
        <v>149</v>
      </c>
      <c r="M6338" s="47">
        <v>189</v>
      </c>
    </row>
    <row r="6339" spans="1:13" hidden="1" x14ac:dyDescent="0.3">
      <c r="A6339" s="1" t="s">
        <v>186</v>
      </c>
      <c r="B6339" s="1" t="s">
        <v>24</v>
      </c>
      <c r="C6339" t="s">
        <v>160</v>
      </c>
      <c r="D6339" s="1" t="s">
        <v>17</v>
      </c>
      <c r="E6339" t="s">
        <v>7</v>
      </c>
      <c r="F6339" s="1" t="s">
        <v>159</v>
      </c>
      <c r="G6339" t="s">
        <v>155</v>
      </c>
      <c r="H6339" s="1" t="s">
        <v>187</v>
      </c>
      <c r="I6339" s="1" t="str">
        <f t="shared" ref="I6339:I6402" si="198">VLOOKUP(E6339&amp;F6339&amp;G6339,$S$1:$T$74,2,0)</f>
        <v>Tower Gaming Capable DT</v>
      </c>
      <c r="J6339" s="1" t="str">
        <f t="shared" ref="J6339:J6402" si="199">IF(AND(I6339="Clamshell NB",H6339="Yes"),"Clamshell Ultraslim NB",I6339)</f>
        <v>Tower Gaming Capable DT</v>
      </c>
      <c r="K6339" t="s">
        <v>144</v>
      </c>
      <c r="L6339" t="s">
        <v>150</v>
      </c>
      <c r="M6339" s="47">
        <v>23</v>
      </c>
    </row>
    <row r="6340" spans="1:13" hidden="1" x14ac:dyDescent="0.3">
      <c r="A6340" s="1" t="s">
        <v>186</v>
      </c>
      <c r="B6340" s="1" t="s">
        <v>24</v>
      </c>
      <c r="C6340" t="s">
        <v>160</v>
      </c>
      <c r="D6340" s="1" t="s">
        <v>17</v>
      </c>
      <c r="E6340" t="s">
        <v>7</v>
      </c>
      <c r="F6340" s="1" t="s">
        <v>159</v>
      </c>
      <c r="G6340" t="s">
        <v>155</v>
      </c>
      <c r="H6340" s="1" t="s">
        <v>187</v>
      </c>
      <c r="I6340" s="1" t="str">
        <f t="shared" si="198"/>
        <v>Tower Gaming Capable DT</v>
      </c>
      <c r="J6340" s="1" t="str">
        <f t="shared" si="199"/>
        <v>Tower Gaming Capable DT</v>
      </c>
      <c r="K6340" t="s">
        <v>144</v>
      </c>
      <c r="L6340" t="s">
        <v>151</v>
      </c>
      <c r="M6340" s="47">
        <v>70</v>
      </c>
    </row>
    <row r="6341" spans="1:13" hidden="1" x14ac:dyDescent="0.3">
      <c r="A6341" s="1" t="s">
        <v>186</v>
      </c>
      <c r="B6341" s="1" t="s">
        <v>24</v>
      </c>
      <c r="C6341" t="s">
        <v>160</v>
      </c>
      <c r="D6341" s="1" t="s">
        <v>17</v>
      </c>
      <c r="E6341" t="s">
        <v>7</v>
      </c>
      <c r="F6341" s="1" t="s">
        <v>154</v>
      </c>
      <c r="G6341" t="s">
        <v>142</v>
      </c>
      <c r="H6341" s="1" t="s">
        <v>187</v>
      </c>
      <c r="I6341" s="1" t="str">
        <f t="shared" si="198"/>
        <v>Tower DT</v>
      </c>
      <c r="J6341" s="1" t="str">
        <f t="shared" si="199"/>
        <v>Tower DT</v>
      </c>
      <c r="K6341" t="s">
        <v>143</v>
      </c>
      <c r="L6341" t="s">
        <v>143</v>
      </c>
      <c r="M6341" s="47">
        <v>48105</v>
      </c>
    </row>
    <row r="6342" spans="1:13" hidden="1" x14ac:dyDescent="0.3">
      <c r="A6342" s="1" t="s">
        <v>186</v>
      </c>
      <c r="B6342" s="1" t="s">
        <v>24</v>
      </c>
      <c r="C6342" t="s">
        <v>160</v>
      </c>
      <c r="D6342" s="1" t="s">
        <v>17</v>
      </c>
      <c r="E6342" t="s">
        <v>7</v>
      </c>
      <c r="F6342" s="1" t="s">
        <v>154</v>
      </c>
      <c r="G6342" t="s">
        <v>142</v>
      </c>
      <c r="H6342" s="1" t="s">
        <v>187</v>
      </c>
      <c r="I6342" s="1" t="str">
        <f t="shared" si="198"/>
        <v>Tower DT</v>
      </c>
      <c r="J6342" s="1" t="str">
        <f t="shared" si="199"/>
        <v>Tower DT</v>
      </c>
      <c r="K6342" t="s">
        <v>144</v>
      </c>
      <c r="L6342" t="s">
        <v>145</v>
      </c>
      <c r="M6342" s="47">
        <v>16851</v>
      </c>
    </row>
    <row r="6343" spans="1:13" hidden="1" x14ac:dyDescent="0.3">
      <c r="A6343" s="1" t="s">
        <v>186</v>
      </c>
      <c r="B6343" s="1" t="s">
        <v>24</v>
      </c>
      <c r="C6343" t="s">
        <v>160</v>
      </c>
      <c r="D6343" s="1" t="s">
        <v>17</v>
      </c>
      <c r="E6343" t="s">
        <v>7</v>
      </c>
      <c r="F6343" s="1" t="s">
        <v>154</v>
      </c>
      <c r="G6343" t="s">
        <v>142</v>
      </c>
      <c r="H6343" s="1" t="s">
        <v>187</v>
      </c>
      <c r="I6343" s="1" t="str">
        <f t="shared" si="198"/>
        <v>Tower DT</v>
      </c>
      <c r="J6343" s="1" t="str">
        <f t="shared" si="199"/>
        <v>Tower DT</v>
      </c>
      <c r="K6343" t="s">
        <v>144</v>
      </c>
      <c r="L6343" t="s">
        <v>146</v>
      </c>
      <c r="M6343" s="47">
        <v>18156</v>
      </c>
    </row>
    <row r="6344" spans="1:13" hidden="1" x14ac:dyDescent="0.3">
      <c r="A6344" s="1" t="s">
        <v>186</v>
      </c>
      <c r="B6344" s="1" t="s">
        <v>24</v>
      </c>
      <c r="C6344" t="s">
        <v>160</v>
      </c>
      <c r="D6344" s="1" t="s">
        <v>17</v>
      </c>
      <c r="E6344" t="s">
        <v>7</v>
      </c>
      <c r="F6344" s="1" t="s">
        <v>154</v>
      </c>
      <c r="G6344" t="s">
        <v>142</v>
      </c>
      <c r="H6344" s="1" t="s">
        <v>187</v>
      </c>
      <c r="I6344" s="1" t="str">
        <f t="shared" si="198"/>
        <v>Tower DT</v>
      </c>
      <c r="J6344" s="1" t="str">
        <f t="shared" si="199"/>
        <v>Tower DT</v>
      </c>
      <c r="K6344" t="s">
        <v>144</v>
      </c>
      <c r="L6344" t="s">
        <v>147</v>
      </c>
      <c r="M6344" s="47">
        <v>7806</v>
      </c>
    </row>
    <row r="6345" spans="1:13" hidden="1" x14ac:dyDescent="0.3">
      <c r="A6345" s="1" t="s">
        <v>186</v>
      </c>
      <c r="B6345" s="1" t="s">
        <v>24</v>
      </c>
      <c r="C6345" t="s">
        <v>160</v>
      </c>
      <c r="D6345" s="1" t="s">
        <v>17</v>
      </c>
      <c r="E6345" t="s">
        <v>7</v>
      </c>
      <c r="F6345" s="1" t="s">
        <v>154</v>
      </c>
      <c r="G6345" t="s">
        <v>142</v>
      </c>
      <c r="H6345" s="1" t="s">
        <v>187</v>
      </c>
      <c r="I6345" s="1" t="str">
        <f t="shared" si="198"/>
        <v>Tower DT</v>
      </c>
      <c r="J6345" s="1" t="str">
        <f t="shared" si="199"/>
        <v>Tower DT</v>
      </c>
      <c r="K6345" t="s">
        <v>144</v>
      </c>
      <c r="L6345" t="s">
        <v>148</v>
      </c>
      <c r="M6345" s="47">
        <v>9083</v>
      </c>
    </row>
    <row r="6346" spans="1:13" hidden="1" x14ac:dyDescent="0.3">
      <c r="A6346" s="1" t="s">
        <v>186</v>
      </c>
      <c r="B6346" s="1" t="s">
        <v>24</v>
      </c>
      <c r="C6346" t="s">
        <v>160</v>
      </c>
      <c r="D6346" s="1" t="s">
        <v>17</v>
      </c>
      <c r="E6346" t="s">
        <v>7</v>
      </c>
      <c r="F6346" s="1" t="s">
        <v>154</v>
      </c>
      <c r="G6346" t="s">
        <v>142</v>
      </c>
      <c r="H6346" s="1" t="s">
        <v>187</v>
      </c>
      <c r="I6346" s="1" t="str">
        <f t="shared" si="198"/>
        <v>Tower DT</v>
      </c>
      <c r="J6346" s="1" t="str">
        <f t="shared" si="199"/>
        <v>Tower DT</v>
      </c>
      <c r="K6346" t="s">
        <v>144</v>
      </c>
      <c r="L6346" t="s">
        <v>149</v>
      </c>
      <c r="M6346" s="47">
        <v>21462</v>
      </c>
    </row>
    <row r="6347" spans="1:13" hidden="1" x14ac:dyDescent="0.3">
      <c r="A6347" s="1" t="s">
        <v>186</v>
      </c>
      <c r="B6347" s="1" t="s">
        <v>24</v>
      </c>
      <c r="C6347" t="s">
        <v>160</v>
      </c>
      <c r="D6347" s="1" t="s">
        <v>17</v>
      </c>
      <c r="E6347" t="s">
        <v>7</v>
      </c>
      <c r="F6347" s="1" t="s">
        <v>154</v>
      </c>
      <c r="G6347" t="s">
        <v>142</v>
      </c>
      <c r="H6347" s="1" t="s">
        <v>187</v>
      </c>
      <c r="I6347" s="1" t="str">
        <f t="shared" si="198"/>
        <v>Tower DT</v>
      </c>
      <c r="J6347" s="1" t="str">
        <f t="shared" si="199"/>
        <v>Tower DT</v>
      </c>
      <c r="K6347" t="s">
        <v>144</v>
      </c>
      <c r="L6347" t="s">
        <v>150</v>
      </c>
      <c r="M6347" s="47">
        <v>11974</v>
      </c>
    </row>
    <row r="6348" spans="1:13" hidden="1" x14ac:dyDescent="0.3">
      <c r="A6348" s="1" t="s">
        <v>186</v>
      </c>
      <c r="B6348" s="1" t="s">
        <v>24</v>
      </c>
      <c r="C6348" t="s">
        <v>160</v>
      </c>
      <c r="D6348" s="1" t="s">
        <v>17</v>
      </c>
      <c r="E6348" t="s">
        <v>7</v>
      </c>
      <c r="F6348" s="1" t="s">
        <v>154</v>
      </c>
      <c r="G6348" t="s">
        <v>142</v>
      </c>
      <c r="H6348" s="1" t="s">
        <v>187</v>
      </c>
      <c r="I6348" s="1" t="str">
        <f t="shared" si="198"/>
        <v>Tower DT</v>
      </c>
      <c r="J6348" s="1" t="str">
        <f t="shared" si="199"/>
        <v>Tower DT</v>
      </c>
      <c r="K6348" t="s">
        <v>144</v>
      </c>
      <c r="L6348" t="s">
        <v>151</v>
      </c>
      <c r="M6348" s="47">
        <v>102591</v>
      </c>
    </row>
    <row r="6349" spans="1:13" hidden="1" x14ac:dyDescent="0.3">
      <c r="A6349" s="1" t="s">
        <v>186</v>
      </c>
      <c r="B6349" s="1" t="s">
        <v>24</v>
      </c>
      <c r="C6349" t="s">
        <v>160</v>
      </c>
      <c r="D6349" s="1" t="s">
        <v>17</v>
      </c>
      <c r="E6349" t="s">
        <v>7</v>
      </c>
      <c r="F6349" s="1" t="s">
        <v>154</v>
      </c>
      <c r="G6349" t="s">
        <v>155</v>
      </c>
      <c r="H6349" s="1" t="s">
        <v>187</v>
      </c>
      <c r="I6349" s="1" t="str">
        <f t="shared" si="198"/>
        <v>Tower Gaming Capable DT</v>
      </c>
      <c r="J6349" s="1" t="str">
        <f t="shared" si="199"/>
        <v>Tower Gaming Capable DT</v>
      </c>
      <c r="K6349" t="s">
        <v>143</v>
      </c>
      <c r="L6349" t="s">
        <v>143</v>
      </c>
      <c r="M6349" s="47">
        <v>235</v>
      </c>
    </row>
    <row r="6350" spans="1:13" hidden="1" x14ac:dyDescent="0.3">
      <c r="A6350" s="1" t="s">
        <v>186</v>
      </c>
      <c r="B6350" s="1" t="s">
        <v>24</v>
      </c>
      <c r="C6350" t="s">
        <v>160</v>
      </c>
      <c r="D6350" s="1" t="s">
        <v>17</v>
      </c>
      <c r="E6350" t="s">
        <v>7</v>
      </c>
      <c r="F6350" s="1" t="s">
        <v>154</v>
      </c>
      <c r="G6350" t="s">
        <v>155</v>
      </c>
      <c r="H6350" s="1" t="s">
        <v>187</v>
      </c>
      <c r="I6350" s="1" t="str">
        <f t="shared" si="198"/>
        <v>Tower Gaming Capable DT</v>
      </c>
      <c r="J6350" s="1" t="str">
        <f t="shared" si="199"/>
        <v>Tower Gaming Capable DT</v>
      </c>
      <c r="K6350" t="s">
        <v>144</v>
      </c>
      <c r="L6350" t="s">
        <v>145</v>
      </c>
      <c r="M6350" s="47">
        <v>152</v>
      </c>
    </row>
    <row r="6351" spans="1:13" hidden="1" x14ac:dyDescent="0.3">
      <c r="A6351" s="1" t="s">
        <v>186</v>
      </c>
      <c r="B6351" s="1" t="s">
        <v>24</v>
      </c>
      <c r="C6351" t="s">
        <v>160</v>
      </c>
      <c r="D6351" s="1" t="s">
        <v>17</v>
      </c>
      <c r="E6351" t="s">
        <v>7</v>
      </c>
      <c r="F6351" s="1" t="s">
        <v>154</v>
      </c>
      <c r="G6351" t="s">
        <v>155</v>
      </c>
      <c r="H6351" s="1" t="s">
        <v>187</v>
      </c>
      <c r="I6351" s="1" t="str">
        <f t="shared" si="198"/>
        <v>Tower Gaming Capable DT</v>
      </c>
      <c r="J6351" s="1" t="str">
        <f t="shared" si="199"/>
        <v>Tower Gaming Capable DT</v>
      </c>
      <c r="K6351" t="s">
        <v>144</v>
      </c>
      <c r="L6351" t="s">
        <v>146</v>
      </c>
      <c r="M6351" s="47">
        <v>335</v>
      </c>
    </row>
    <row r="6352" spans="1:13" hidden="1" x14ac:dyDescent="0.3">
      <c r="A6352" s="1" t="s">
        <v>186</v>
      </c>
      <c r="B6352" s="1" t="s">
        <v>24</v>
      </c>
      <c r="C6352" t="s">
        <v>160</v>
      </c>
      <c r="D6352" s="1" t="s">
        <v>17</v>
      </c>
      <c r="E6352" t="s">
        <v>7</v>
      </c>
      <c r="F6352" s="1" t="s">
        <v>154</v>
      </c>
      <c r="G6352" t="s">
        <v>155</v>
      </c>
      <c r="H6352" s="1" t="s">
        <v>187</v>
      </c>
      <c r="I6352" s="1" t="str">
        <f t="shared" si="198"/>
        <v>Tower Gaming Capable DT</v>
      </c>
      <c r="J6352" s="1" t="str">
        <f t="shared" si="199"/>
        <v>Tower Gaming Capable DT</v>
      </c>
      <c r="K6352" t="s">
        <v>144</v>
      </c>
      <c r="L6352" t="s">
        <v>147</v>
      </c>
      <c r="M6352" s="47">
        <v>199</v>
      </c>
    </row>
    <row r="6353" spans="1:13" hidden="1" x14ac:dyDescent="0.3">
      <c r="A6353" s="1" t="s">
        <v>186</v>
      </c>
      <c r="B6353" s="1" t="s">
        <v>24</v>
      </c>
      <c r="C6353" t="s">
        <v>160</v>
      </c>
      <c r="D6353" s="1" t="s">
        <v>17</v>
      </c>
      <c r="E6353" t="s">
        <v>7</v>
      </c>
      <c r="F6353" s="1" t="s">
        <v>154</v>
      </c>
      <c r="G6353" t="s">
        <v>155</v>
      </c>
      <c r="H6353" s="1" t="s">
        <v>187</v>
      </c>
      <c r="I6353" s="1" t="str">
        <f t="shared" si="198"/>
        <v>Tower Gaming Capable DT</v>
      </c>
      <c r="J6353" s="1" t="str">
        <f t="shared" si="199"/>
        <v>Tower Gaming Capable DT</v>
      </c>
      <c r="K6353" t="s">
        <v>144</v>
      </c>
      <c r="L6353" t="s">
        <v>148</v>
      </c>
      <c r="M6353" s="47">
        <v>170</v>
      </c>
    </row>
    <row r="6354" spans="1:13" hidden="1" x14ac:dyDescent="0.3">
      <c r="A6354" s="1" t="s">
        <v>186</v>
      </c>
      <c r="B6354" s="1" t="s">
        <v>24</v>
      </c>
      <c r="C6354" t="s">
        <v>160</v>
      </c>
      <c r="D6354" s="1" t="s">
        <v>17</v>
      </c>
      <c r="E6354" t="s">
        <v>7</v>
      </c>
      <c r="F6354" s="1" t="s">
        <v>154</v>
      </c>
      <c r="G6354" t="s">
        <v>155</v>
      </c>
      <c r="H6354" s="1" t="s">
        <v>187</v>
      </c>
      <c r="I6354" s="1" t="str">
        <f t="shared" si="198"/>
        <v>Tower Gaming Capable DT</v>
      </c>
      <c r="J6354" s="1" t="str">
        <f t="shared" si="199"/>
        <v>Tower Gaming Capable DT</v>
      </c>
      <c r="K6354" t="s">
        <v>144</v>
      </c>
      <c r="L6354" t="s">
        <v>149</v>
      </c>
      <c r="M6354" s="47">
        <v>426</v>
      </c>
    </row>
    <row r="6355" spans="1:13" hidden="1" x14ac:dyDescent="0.3">
      <c r="A6355" s="1" t="s">
        <v>186</v>
      </c>
      <c r="B6355" s="1" t="s">
        <v>24</v>
      </c>
      <c r="C6355" t="s">
        <v>160</v>
      </c>
      <c r="D6355" s="1" t="s">
        <v>17</v>
      </c>
      <c r="E6355" t="s">
        <v>7</v>
      </c>
      <c r="F6355" s="1" t="s">
        <v>154</v>
      </c>
      <c r="G6355" t="s">
        <v>155</v>
      </c>
      <c r="H6355" s="1" t="s">
        <v>187</v>
      </c>
      <c r="I6355" s="1" t="str">
        <f t="shared" si="198"/>
        <v>Tower Gaming Capable DT</v>
      </c>
      <c r="J6355" s="1" t="str">
        <f t="shared" si="199"/>
        <v>Tower Gaming Capable DT</v>
      </c>
      <c r="K6355" t="s">
        <v>144</v>
      </c>
      <c r="L6355" t="s">
        <v>150</v>
      </c>
      <c r="M6355" s="47">
        <v>52</v>
      </c>
    </row>
    <row r="6356" spans="1:13" hidden="1" x14ac:dyDescent="0.3">
      <c r="A6356" s="1" t="s">
        <v>186</v>
      </c>
      <c r="B6356" s="1" t="s">
        <v>24</v>
      </c>
      <c r="C6356" t="s">
        <v>160</v>
      </c>
      <c r="D6356" s="1" t="s">
        <v>17</v>
      </c>
      <c r="E6356" t="s">
        <v>7</v>
      </c>
      <c r="F6356" s="1" t="s">
        <v>154</v>
      </c>
      <c r="G6356" t="s">
        <v>155</v>
      </c>
      <c r="H6356" s="1" t="s">
        <v>187</v>
      </c>
      <c r="I6356" s="1" t="str">
        <f t="shared" si="198"/>
        <v>Tower Gaming Capable DT</v>
      </c>
      <c r="J6356" s="1" t="str">
        <f t="shared" si="199"/>
        <v>Tower Gaming Capable DT</v>
      </c>
      <c r="K6356" t="s">
        <v>144</v>
      </c>
      <c r="L6356" t="s">
        <v>151</v>
      </c>
      <c r="M6356" s="47">
        <v>147</v>
      </c>
    </row>
    <row r="6357" spans="1:13" hidden="1" x14ac:dyDescent="0.3">
      <c r="A6357" s="1" t="s">
        <v>186</v>
      </c>
      <c r="B6357" s="1" t="s">
        <v>24</v>
      </c>
      <c r="C6357" t="s">
        <v>160</v>
      </c>
      <c r="D6357" s="1" t="s">
        <v>18</v>
      </c>
      <c r="E6357" t="s">
        <v>10</v>
      </c>
      <c r="F6357" s="1" t="s">
        <v>159</v>
      </c>
      <c r="G6357" t="s">
        <v>142</v>
      </c>
      <c r="H6357" s="1" t="s">
        <v>142</v>
      </c>
      <c r="I6357" s="1" t="str">
        <f t="shared" si="198"/>
        <v>Clamshell NB</v>
      </c>
      <c r="J6357" s="1" t="str">
        <f t="shared" si="199"/>
        <v>Clamshell NB</v>
      </c>
      <c r="K6357" t="s">
        <v>143</v>
      </c>
      <c r="L6357" t="s">
        <v>143</v>
      </c>
      <c r="M6357" s="47">
        <v>23183</v>
      </c>
    </row>
    <row r="6358" spans="1:13" hidden="1" x14ac:dyDescent="0.3">
      <c r="A6358" s="1" t="s">
        <v>186</v>
      </c>
      <c r="B6358" s="1" t="s">
        <v>24</v>
      </c>
      <c r="C6358" t="s">
        <v>160</v>
      </c>
      <c r="D6358" s="1" t="s">
        <v>18</v>
      </c>
      <c r="E6358" t="s">
        <v>10</v>
      </c>
      <c r="F6358" s="1" t="s">
        <v>159</v>
      </c>
      <c r="G6358" t="s">
        <v>142</v>
      </c>
      <c r="H6358" s="1" t="s">
        <v>142</v>
      </c>
      <c r="I6358" s="1" t="str">
        <f t="shared" si="198"/>
        <v>Clamshell NB</v>
      </c>
      <c r="J6358" s="1" t="str">
        <f t="shared" si="199"/>
        <v>Clamshell NB</v>
      </c>
      <c r="K6358" t="s">
        <v>144</v>
      </c>
      <c r="L6358" t="s">
        <v>145</v>
      </c>
      <c r="M6358" s="47">
        <v>460</v>
      </c>
    </row>
    <row r="6359" spans="1:13" hidden="1" x14ac:dyDescent="0.3">
      <c r="A6359" s="1" t="s">
        <v>186</v>
      </c>
      <c r="B6359" s="1" t="s">
        <v>24</v>
      </c>
      <c r="C6359" t="s">
        <v>160</v>
      </c>
      <c r="D6359" s="1" t="s">
        <v>18</v>
      </c>
      <c r="E6359" t="s">
        <v>10</v>
      </c>
      <c r="F6359" s="1" t="s">
        <v>159</v>
      </c>
      <c r="G6359" t="s">
        <v>142</v>
      </c>
      <c r="H6359" s="1" t="s">
        <v>142</v>
      </c>
      <c r="I6359" s="1" t="str">
        <f t="shared" si="198"/>
        <v>Clamshell NB</v>
      </c>
      <c r="J6359" s="1" t="str">
        <f t="shared" si="199"/>
        <v>Clamshell NB</v>
      </c>
      <c r="K6359" t="s">
        <v>144</v>
      </c>
      <c r="L6359" t="s">
        <v>146</v>
      </c>
      <c r="M6359" s="47">
        <v>1401</v>
      </c>
    </row>
    <row r="6360" spans="1:13" hidden="1" x14ac:dyDescent="0.3">
      <c r="A6360" s="1" t="s">
        <v>186</v>
      </c>
      <c r="B6360" s="1" t="s">
        <v>24</v>
      </c>
      <c r="C6360" t="s">
        <v>160</v>
      </c>
      <c r="D6360" s="1" t="s">
        <v>18</v>
      </c>
      <c r="E6360" t="s">
        <v>10</v>
      </c>
      <c r="F6360" s="1" t="s">
        <v>159</v>
      </c>
      <c r="G6360" t="s">
        <v>142</v>
      </c>
      <c r="H6360" s="1" t="s">
        <v>142</v>
      </c>
      <c r="I6360" s="1" t="str">
        <f t="shared" si="198"/>
        <v>Clamshell NB</v>
      </c>
      <c r="J6360" s="1" t="str">
        <f t="shared" si="199"/>
        <v>Clamshell NB</v>
      </c>
      <c r="K6360" t="s">
        <v>144</v>
      </c>
      <c r="L6360" t="s">
        <v>147</v>
      </c>
      <c r="M6360" s="47">
        <v>625</v>
      </c>
    </row>
    <row r="6361" spans="1:13" hidden="1" x14ac:dyDescent="0.3">
      <c r="A6361" s="1" t="s">
        <v>186</v>
      </c>
      <c r="B6361" s="1" t="s">
        <v>24</v>
      </c>
      <c r="C6361" t="s">
        <v>160</v>
      </c>
      <c r="D6361" s="1" t="s">
        <v>18</v>
      </c>
      <c r="E6361" t="s">
        <v>10</v>
      </c>
      <c r="F6361" s="1" t="s">
        <v>159</v>
      </c>
      <c r="G6361" t="s">
        <v>142</v>
      </c>
      <c r="H6361" s="1" t="s">
        <v>142</v>
      </c>
      <c r="I6361" s="1" t="str">
        <f t="shared" si="198"/>
        <v>Clamshell NB</v>
      </c>
      <c r="J6361" s="1" t="str">
        <f t="shared" si="199"/>
        <v>Clamshell NB</v>
      </c>
      <c r="K6361" t="s">
        <v>144</v>
      </c>
      <c r="L6361" t="s">
        <v>148</v>
      </c>
      <c r="M6361" s="47">
        <v>841</v>
      </c>
    </row>
    <row r="6362" spans="1:13" hidden="1" x14ac:dyDescent="0.3">
      <c r="A6362" s="1" t="s">
        <v>186</v>
      </c>
      <c r="B6362" s="1" t="s">
        <v>24</v>
      </c>
      <c r="C6362" t="s">
        <v>160</v>
      </c>
      <c r="D6362" s="1" t="s">
        <v>18</v>
      </c>
      <c r="E6362" t="s">
        <v>10</v>
      </c>
      <c r="F6362" s="1" t="s">
        <v>159</v>
      </c>
      <c r="G6362" t="s">
        <v>142</v>
      </c>
      <c r="H6362" s="1" t="s">
        <v>142</v>
      </c>
      <c r="I6362" s="1" t="str">
        <f t="shared" si="198"/>
        <v>Clamshell NB</v>
      </c>
      <c r="J6362" s="1" t="str">
        <f t="shared" si="199"/>
        <v>Clamshell NB</v>
      </c>
      <c r="K6362" t="s">
        <v>144</v>
      </c>
      <c r="L6362" t="s">
        <v>149</v>
      </c>
      <c r="M6362" s="47">
        <v>1124</v>
      </c>
    </row>
    <row r="6363" spans="1:13" hidden="1" x14ac:dyDescent="0.3">
      <c r="A6363" s="1" t="s">
        <v>186</v>
      </c>
      <c r="B6363" s="1" t="s">
        <v>24</v>
      </c>
      <c r="C6363" t="s">
        <v>160</v>
      </c>
      <c r="D6363" s="1" t="s">
        <v>18</v>
      </c>
      <c r="E6363" t="s">
        <v>10</v>
      </c>
      <c r="F6363" s="1" t="s">
        <v>159</v>
      </c>
      <c r="G6363" t="s">
        <v>142</v>
      </c>
      <c r="H6363" s="1" t="s">
        <v>142</v>
      </c>
      <c r="I6363" s="1" t="str">
        <f t="shared" si="198"/>
        <v>Clamshell NB</v>
      </c>
      <c r="J6363" s="1" t="str">
        <f t="shared" si="199"/>
        <v>Clamshell NB</v>
      </c>
      <c r="K6363" t="s">
        <v>144</v>
      </c>
      <c r="L6363" t="s">
        <v>150</v>
      </c>
      <c r="M6363" s="47">
        <v>799</v>
      </c>
    </row>
    <row r="6364" spans="1:13" hidden="1" x14ac:dyDescent="0.3">
      <c r="A6364" s="1" t="s">
        <v>186</v>
      </c>
      <c r="B6364" s="1" t="s">
        <v>24</v>
      </c>
      <c r="C6364" t="s">
        <v>160</v>
      </c>
      <c r="D6364" s="1" t="s">
        <v>18</v>
      </c>
      <c r="E6364" t="s">
        <v>10</v>
      </c>
      <c r="F6364" s="1" t="s">
        <v>159</v>
      </c>
      <c r="G6364" t="s">
        <v>142</v>
      </c>
      <c r="H6364" s="1" t="s">
        <v>142</v>
      </c>
      <c r="I6364" s="1" t="str">
        <f t="shared" si="198"/>
        <v>Clamshell NB</v>
      </c>
      <c r="J6364" s="1" t="str">
        <f t="shared" si="199"/>
        <v>Clamshell NB</v>
      </c>
      <c r="K6364" t="s">
        <v>144</v>
      </c>
      <c r="L6364" t="s">
        <v>151</v>
      </c>
      <c r="M6364" s="47">
        <v>2665</v>
      </c>
    </row>
    <row r="6365" spans="1:13" hidden="1" x14ac:dyDescent="0.3">
      <c r="A6365" s="1" t="s">
        <v>186</v>
      </c>
      <c r="B6365" s="1" t="s">
        <v>24</v>
      </c>
      <c r="C6365" t="s">
        <v>160</v>
      </c>
      <c r="D6365" s="1" t="s">
        <v>18</v>
      </c>
      <c r="E6365" t="s">
        <v>10</v>
      </c>
      <c r="F6365" s="1" t="s">
        <v>159</v>
      </c>
      <c r="G6365" t="s">
        <v>142</v>
      </c>
      <c r="H6365" s="1" t="s">
        <v>155</v>
      </c>
      <c r="I6365" s="1" t="str">
        <f t="shared" si="198"/>
        <v>Clamshell NB</v>
      </c>
      <c r="J6365" s="1" t="str">
        <f t="shared" si="199"/>
        <v>Clamshell Ultraslim NB</v>
      </c>
      <c r="K6365" t="s">
        <v>143</v>
      </c>
      <c r="L6365" t="s">
        <v>143</v>
      </c>
      <c r="M6365" s="47">
        <v>12004</v>
      </c>
    </row>
    <row r="6366" spans="1:13" hidden="1" x14ac:dyDescent="0.3">
      <c r="A6366" s="1" t="s">
        <v>186</v>
      </c>
      <c r="B6366" s="1" t="s">
        <v>24</v>
      </c>
      <c r="C6366" t="s">
        <v>160</v>
      </c>
      <c r="D6366" s="1" t="s">
        <v>18</v>
      </c>
      <c r="E6366" t="s">
        <v>10</v>
      </c>
      <c r="F6366" s="1" t="s">
        <v>159</v>
      </c>
      <c r="G6366" t="s">
        <v>142</v>
      </c>
      <c r="H6366" s="1" t="s">
        <v>155</v>
      </c>
      <c r="I6366" s="1" t="str">
        <f t="shared" si="198"/>
        <v>Clamshell NB</v>
      </c>
      <c r="J6366" s="1" t="str">
        <f t="shared" si="199"/>
        <v>Clamshell Ultraslim NB</v>
      </c>
      <c r="K6366" t="s">
        <v>144</v>
      </c>
      <c r="L6366" t="s">
        <v>145</v>
      </c>
      <c r="M6366" s="47">
        <v>1319</v>
      </c>
    </row>
    <row r="6367" spans="1:13" hidden="1" x14ac:dyDescent="0.3">
      <c r="A6367" s="1" t="s">
        <v>186</v>
      </c>
      <c r="B6367" s="1" t="s">
        <v>24</v>
      </c>
      <c r="C6367" t="s">
        <v>160</v>
      </c>
      <c r="D6367" s="1" t="s">
        <v>18</v>
      </c>
      <c r="E6367" t="s">
        <v>10</v>
      </c>
      <c r="F6367" s="1" t="s">
        <v>159</v>
      </c>
      <c r="G6367" t="s">
        <v>142</v>
      </c>
      <c r="H6367" s="1" t="s">
        <v>155</v>
      </c>
      <c r="I6367" s="1" t="str">
        <f t="shared" si="198"/>
        <v>Clamshell NB</v>
      </c>
      <c r="J6367" s="1" t="str">
        <f t="shared" si="199"/>
        <v>Clamshell Ultraslim NB</v>
      </c>
      <c r="K6367" t="s">
        <v>144</v>
      </c>
      <c r="L6367" t="s">
        <v>146</v>
      </c>
      <c r="M6367" s="47">
        <v>2982</v>
      </c>
    </row>
    <row r="6368" spans="1:13" hidden="1" x14ac:dyDescent="0.3">
      <c r="A6368" s="1" t="s">
        <v>186</v>
      </c>
      <c r="B6368" s="1" t="s">
        <v>24</v>
      </c>
      <c r="C6368" t="s">
        <v>160</v>
      </c>
      <c r="D6368" s="1" t="s">
        <v>18</v>
      </c>
      <c r="E6368" t="s">
        <v>10</v>
      </c>
      <c r="F6368" s="1" t="s">
        <v>159</v>
      </c>
      <c r="G6368" t="s">
        <v>142</v>
      </c>
      <c r="H6368" s="1" t="s">
        <v>155</v>
      </c>
      <c r="I6368" s="1" t="str">
        <f t="shared" si="198"/>
        <v>Clamshell NB</v>
      </c>
      <c r="J6368" s="1" t="str">
        <f t="shared" si="199"/>
        <v>Clamshell Ultraslim NB</v>
      </c>
      <c r="K6368" t="s">
        <v>144</v>
      </c>
      <c r="L6368" t="s">
        <v>147</v>
      </c>
      <c r="M6368" s="47">
        <v>1595</v>
      </c>
    </row>
    <row r="6369" spans="1:13" hidden="1" x14ac:dyDescent="0.3">
      <c r="A6369" s="1" t="s">
        <v>186</v>
      </c>
      <c r="B6369" s="1" t="s">
        <v>24</v>
      </c>
      <c r="C6369" t="s">
        <v>160</v>
      </c>
      <c r="D6369" s="1" t="s">
        <v>18</v>
      </c>
      <c r="E6369" t="s">
        <v>10</v>
      </c>
      <c r="F6369" s="1" t="s">
        <v>159</v>
      </c>
      <c r="G6369" t="s">
        <v>142</v>
      </c>
      <c r="H6369" s="1" t="s">
        <v>155</v>
      </c>
      <c r="I6369" s="1" t="str">
        <f t="shared" si="198"/>
        <v>Clamshell NB</v>
      </c>
      <c r="J6369" s="1" t="str">
        <f t="shared" si="199"/>
        <v>Clamshell Ultraslim NB</v>
      </c>
      <c r="K6369" t="s">
        <v>144</v>
      </c>
      <c r="L6369" t="s">
        <v>148</v>
      </c>
      <c r="M6369" s="47">
        <v>1747</v>
      </c>
    </row>
    <row r="6370" spans="1:13" hidden="1" x14ac:dyDescent="0.3">
      <c r="A6370" s="1" t="s">
        <v>186</v>
      </c>
      <c r="B6370" s="1" t="s">
        <v>24</v>
      </c>
      <c r="C6370" t="s">
        <v>160</v>
      </c>
      <c r="D6370" s="1" t="s">
        <v>18</v>
      </c>
      <c r="E6370" t="s">
        <v>10</v>
      </c>
      <c r="F6370" s="1" t="s">
        <v>159</v>
      </c>
      <c r="G6370" t="s">
        <v>142</v>
      </c>
      <c r="H6370" s="1" t="s">
        <v>155</v>
      </c>
      <c r="I6370" s="1" t="str">
        <f t="shared" si="198"/>
        <v>Clamshell NB</v>
      </c>
      <c r="J6370" s="1" t="str">
        <f t="shared" si="199"/>
        <v>Clamshell Ultraslim NB</v>
      </c>
      <c r="K6370" t="s">
        <v>144</v>
      </c>
      <c r="L6370" t="s">
        <v>149</v>
      </c>
      <c r="M6370" s="47">
        <v>3318</v>
      </c>
    </row>
    <row r="6371" spans="1:13" hidden="1" x14ac:dyDescent="0.3">
      <c r="A6371" s="1" t="s">
        <v>186</v>
      </c>
      <c r="B6371" s="1" t="s">
        <v>24</v>
      </c>
      <c r="C6371" t="s">
        <v>160</v>
      </c>
      <c r="D6371" s="1" t="s">
        <v>18</v>
      </c>
      <c r="E6371" t="s">
        <v>10</v>
      </c>
      <c r="F6371" s="1" t="s">
        <v>159</v>
      </c>
      <c r="G6371" t="s">
        <v>142</v>
      </c>
      <c r="H6371" s="1" t="s">
        <v>155</v>
      </c>
      <c r="I6371" s="1" t="str">
        <f t="shared" si="198"/>
        <v>Clamshell NB</v>
      </c>
      <c r="J6371" s="1" t="str">
        <f t="shared" si="199"/>
        <v>Clamshell Ultraslim NB</v>
      </c>
      <c r="K6371" t="s">
        <v>144</v>
      </c>
      <c r="L6371" t="s">
        <v>150</v>
      </c>
      <c r="M6371" s="47">
        <v>1825</v>
      </c>
    </row>
    <row r="6372" spans="1:13" hidden="1" x14ac:dyDescent="0.3">
      <c r="A6372" s="1" t="s">
        <v>186</v>
      </c>
      <c r="B6372" s="1" t="s">
        <v>24</v>
      </c>
      <c r="C6372" t="s">
        <v>160</v>
      </c>
      <c r="D6372" s="1" t="s">
        <v>18</v>
      </c>
      <c r="E6372" t="s">
        <v>10</v>
      </c>
      <c r="F6372" s="1" t="s">
        <v>159</v>
      </c>
      <c r="G6372" t="s">
        <v>142</v>
      </c>
      <c r="H6372" s="1" t="s">
        <v>155</v>
      </c>
      <c r="I6372" s="1" t="str">
        <f t="shared" si="198"/>
        <v>Clamshell NB</v>
      </c>
      <c r="J6372" s="1" t="str">
        <f t="shared" si="199"/>
        <v>Clamshell Ultraslim NB</v>
      </c>
      <c r="K6372" t="s">
        <v>144</v>
      </c>
      <c r="L6372" t="s">
        <v>151</v>
      </c>
      <c r="M6372" s="47">
        <v>5198</v>
      </c>
    </row>
    <row r="6373" spans="1:13" hidden="1" x14ac:dyDescent="0.3">
      <c r="A6373" s="1" t="s">
        <v>186</v>
      </c>
      <c r="B6373" s="1" t="s">
        <v>24</v>
      </c>
      <c r="C6373" t="s">
        <v>160</v>
      </c>
      <c r="D6373" s="1" t="s">
        <v>18</v>
      </c>
      <c r="E6373" t="s">
        <v>10</v>
      </c>
      <c r="F6373" s="1" t="s">
        <v>159</v>
      </c>
      <c r="G6373" t="s">
        <v>155</v>
      </c>
      <c r="H6373" s="1" t="s">
        <v>142</v>
      </c>
      <c r="I6373" s="1" t="str">
        <f t="shared" si="198"/>
        <v>Clamshell Gaming Capable NB</v>
      </c>
      <c r="J6373" s="1" t="str">
        <f t="shared" si="199"/>
        <v>Clamshell Gaming Capable NB</v>
      </c>
      <c r="K6373" t="s">
        <v>143</v>
      </c>
      <c r="L6373" t="s">
        <v>143</v>
      </c>
      <c r="M6373" s="47">
        <v>2650</v>
      </c>
    </row>
    <row r="6374" spans="1:13" hidden="1" x14ac:dyDescent="0.3">
      <c r="A6374" s="1" t="s">
        <v>186</v>
      </c>
      <c r="B6374" s="1" t="s">
        <v>24</v>
      </c>
      <c r="C6374" t="s">
        <v>160</v>
      </c>
      <c r="D6374" s="1" t="s">
        <v>18</v>
      </c>
      <c r="E6374" t="s">
        <v>10</v>
      </c>
      <c r="F6374" s="1" t="s">
        <v>159</v>
      </c>
      <c r="G6374" t="s">
        <v>155</v>
      </c>
      <c r="H6374" s="1" t="s">
        <v>142</v>
      </c>
      <c r="I6374" s="1" t="str">
        <f t="shared" si="198"/>
        <v>Clamshell Gaming Capable NB</v>
      </c>
      <c r="J6374" s="1" t="str">
        <f t="shared" si="199"/>
        <v>Clamshell Gaming Capable NB</v>
      </c>
      <c r="K6374" t="s">
        <v>144</v>
      </c>
      <c r="L6374" t="s">
        <v>145</v>
      </c>
      <c r="M6374" s="47">
        <v>9</v>
      </c>
    </row>
    <row r="6375" spans="1:13" hidden="1" x14ac:dyDescent="0.3">
      <c r="A6375" s="1" t="s">
        <v>186</v>
      </c>
      <c r="B6375" s="1" t="s">
        <v>24</v>
      </c>
      <c r="C6375" t="s">
        <v>160</v>
      </c>
      <c r="D6375" s="1" t="s">
        <v>18</v>
      </c>
      <c r="E6375" t="s">
        <v>10</v>
      </c>
      <c r="F6375" s="1" t="s">
        <v>159</v>
      </c>
      <c r="G6375" t="s">
        <v>155</v>
      </c>
      <c r="H6375" s="1" t="s">
        <v>142</v>
      </c>
      <c r="I6375" s="1" t="str">
        <f t="shared" si="198"/>
        <v>Clamshell Gaming Capable NB</v>
      </c>
      <c r="J6375" s="1" t="str">
        <f t="shared" si="199"/>
        <v>Clamshell Gaming Capable NB</v>
      </c>
      <c r="K6375" t="s">
        <v>144</v>
      </c>
      <c r="L6375" t="s">
        <v>146</v>
      </c>
      <c r="M6375" s="47">
        <v>83</v>
      </c>
    </row>
    <row r="6376" spans="1:13" hidden="1" x14ac:dyDescent="0.3">
      <c r="A6376" s="1" t="s">
        <v>186</v>
      </c>
      <c r="B6376" s="1" t="s">
        <v>24</v>
      </c>
      <c r="C6376" t="s">
        <v>160</v>
      </c>
      <c r="D6376" s="1" t="s">
        <v>18</v>
      </c>
      <c r="E6376" t="s">
        <v>10</v>
      </c>
      <c r="F6376" s="1" t="s">
        <v>159</v>
      </c>
      <c r="G6376" t="s">
        <v>155</v>
      </c>
      <c r="H6376" s="1" t="s">
        <v>142</v>
      </c>
      <c r="I6376" s="1" t="str">
        <f t="shared" si="198"/>
        <v>Clamshell Gaming Capable NB</v>
      </c>
      <c r="J6376" s="1" t="str">
        <f t="shared" si="199"/>
        <v>Clamshell Gaming Capable NB</v>
      </c>
      <c r="K6376" t="s">
        <v>144</v>
      </c>
      <c r="L6376" t="s">
        <v>147</v>
      </c>
      <c r="M6376" s="47">
        <v>11</v>
      </c>
    </row>
    <row r="6377" spans="1:13" hidden="1" x14ac:dyDescent="0.3">
      <c r="A6377" s="1" t="s">
        <v>186</v>
      </c>
      <c r="B6377" s="1" t="s">
        <v>24</v>
      </c>
      <c r="C6377" t="s">
        <v>160</v>
      </c>
      <c r="D6377" s="1" t="s">
        <v>18</v>
      </c>
      <c r="E6377" t="s">
        <v>10</v>
      </c>
      <c r="F6377" s="1" t="s">
        <v>159</v>
      </c>
      <c r="G6377" t="s">
        <v>155</v>
      </c>
      <c r="H6377" s="1" t="s">
        <v>142</v>
      </c>
      <c r="I6377" s="1" t="str">
        <f t="shared" si="198"/>
        <v>Clamshell Gaming Capable NB</v>
      </c>
      <c r="J6377" s="1" t="str">
        <f t="shared" si="199"/>
        <v>Clamshell Gaming Capable NB</v>
      </c>
      <c r="K6377" t="s">
        <v>144</v>
      </c>
      <c r="L6377" t="s">
        <v>148</v>
      </c>
      <c r="M6377" s="47">
        <v>21</v>
      </c>
    </row>
    <row r="6378" spans="1:13" hidden="1" x14ac:dyDescent="0.3">
      <c r="A6378" s="1" t="s">
        <v>186</v>
      </c>
      <c r="B6378" s="1" t="s">
        <v>24</v>
      </c>
      <c r="C6378" t="s">
        <v>160</v>
      </c>
      <c r="D6378" s="1" t="s">
        <v>18</v>
      </c>
      <c r="E6378" t="s">
        <v>10</v>
      </c>
      <c r="F6378" s="1" t="s">
        <v>159</v>
      </c>
      <c r="G6378" t="s">
        <v>155</v>
      </c>
      <c r="H6378" s="1" t="s">
        <v>142</v>
      </c>
      <c r="I6378" s="1" t="str">
        <f t="shared" si="198"/>
        <v>Clamshell Gaming Capable NB</v>
      </c>
      <c r="J6378" s="1" t="str">
        <f t="shared" si="199"/>
        <v>Clamshell Gaming Capable NB</v>
      </c>
      <c r="K6378" t="s">
        <v>144</v>
      </c>
      <c r="L6378" t="s">
        <v>149</v>
      </c>
      <c r="M6378" s="47">
        <v>98</v>
      </c>
    </row>
    <row r="6379" spans="1:13" hidden="1" x14ac:dyDescent="0.3">
      <c r="A6379" s="1" t="s">
        <v>186</v>
      </c>
      <c r="B6379" s="1" t="s">
        <v>24</v>
      </c>
      <c r="C6379" t="s">
        <v>160</v>
      </c>
      <c r="D6379" s="1" t="s">
        <v>18</v>
      </c>
      <c r="E6379" t="s">
        <v>10</v>
      </c>
      <c r="F6379" s="1" t="s">
        <v>159</v>
      </c>
      <c r="G6379" t="s">
        <v>155</v>
      </c>
      <c r="H6379" s="1" t="s">
        <v>142</v>
      </c>
      <c r="I6379" s="1" t="str">
        <f t="shared" si="198"/>
        <v>Clamshell Gaming Capable NB</v>
      </c>
      <c r="J6379" s="1" t="str">
        <f t="shared" si="199"/>
        <v>Clamshell Gaming Capable NB</v>
      </c>
      <c r="K6379" t="s">
        <v>144</v>
      </c>
      <c r="L6379" t="s">
        <v>150</v>
      </c>
      <c r="M6379" s="47">
        <v>16</v>
      </c>
    </row>
    <row r="6380" spans="1:13" hidden="1" x14ac:dyDescent="0.3">
      <c r="A6380" s="1" t="s">
        <v>186</v>
      </c>
      <c r="B6380" s="1" t="s">
        <v>24</v>
      </c>
      <c r="C6380" t="s">
        <v>160</v>
      </c>
      <c r="D6380" s="1" t="s">
        <v>18</v>
      </c>
      <c r="E6380" t="s">
        <v>10</v>
      </c>
      <c r="F6380" s="1" t="s">
        <v>159</v>
      </c>
      <c r="G6380" t="s">
        <v>155</v>
      </c>
      <c r="H6380" s="1" t="s">
        <v>142</v>
      </c>
      <c r="I6380" s="1" t="str">
        <f t="shared" si="198"/>
        <v>Clamshell Gaming Capable NB</v>
      </c>
      <c r="J6380" s="1" t="str">
        <f t="shared" si="199"/>
        <v>Clamshell Gaming Capable NB</v>
      </c>
      <c r="K6380" t="s">
        <v>144</v>
      </c>
      <c r="L6380" t="s">
        <v>151</v>
      </c>
      <c r="M6380" s="47">
        <v>52</v>
      </c>
    </row>
    <row r="6381" spans="1:13" hidden="1" x14ac:dyDescent="0.3">
      <c r="A6381" s="1" t="s">
        <v>186</v>
      </c>
      <c r="B6381" s="1" t="s">
        <v>24</v>
      </c>
      <c r="C6381" t="s">
        <v>160</v>
      </c>
      <c r="D6381" s="1" t="s">
        <v>18</v>
      </c>
      <c r="E6381" t="s">
        <v>10</v>
      </c>
      <c r="F6381" s="1" t="s">
        <v>159</v>
      </c>
      <c r="G6381" t="s">
        <v>155</v>
      </c>
      <c r="H6381" s="1" t="s">
        <v>155</v>
      </c>
      <c r="I6381" s="1" t="str">
        <f t="shared" si="198"/>
        <v>Clamshell Gaming Capable NB</v>
      </c>
      <c r="J6381" s="1" t="str">
        <f t="shared" si="199"/>
        <v>Clamshell Gaming Capable NB</v>
      </c>
      <c r="K6381" t="s">
        <v>143</v>
      </c>
      <c r="L6381" t="s">
        <v>143</v>
      </c>
      <c r="M6381" s="47">
        <v>4127</v>
      </c>
    </row>
    <row r="6382" spans="1:13" hidden="1" x14ac:dyDescent="0.3">
      <c r="A6382" s="1" t="s">
        <v>186</v>
      </c>
      <c r="B6382" s="1" t="s">
        <v>24</v>
      </c>
      <c r="C6382" t="s">
        <v>160</v>
      </c>
      <c r="D6382" s="1" t="s">
        <v>18</v>
      </c>
      <c r="E6382" t="s">
        <v>10</v>
      </c>
      <c r="F6382" s="1" t="s">
        <v>159</v>
      </c>
      <c r="G6382" t="s">
        <v>155</v>
      </c>
      <c r="H6382" s="1" t="s">
        <v>155</v>
      </c>
      <c r="I6382" s="1" t="str">
        <f t="shared" si="198"/>
        <v>Clamshell Gaming Capable NB</v>
      </c>
      <c r="J6382" s="1" t="str">
        <f t="shared" si="199"/>
        <v>Clamshell Gaming Capable NB</v>
      </c>
      <c r="K6382" t="s">
        <v>144</v>
      </c>
      <c r="L6382" t="s">
        <v>145</v>
      </c>
      <c r="M6382" s="47">
        <v>339</v>
      </c>
    </row>
    <row r="6383" spans="1:13" hidden="1" x14ac:dyDescent="0.3">
      <c r="A6383" s="1" t="s">
        <v>186</v>
      </c>
      <c r="B6383" s="1" t="s">
        <v>24</v>
      </c>
      <c r="C6383" t="s">
        <v>160</v>
      </c>
      <c r="D6383" s="1" t="s">
        <v>18</v>
      </c>
      <c r="E6383" t="s">
        <v>10</v>
      </c>
      <c r="F6383" s="1" t="s">
        <v>159</v>
      </c>
      <c r="G6383" t="s">
        <v>155</v>
      </c>
      <c r="H6383" s="1" t="s">
        <v>155</v>
      </c>
      <c r="I6383" s="1" t="str">
        <f t="shared" si="198"/>
        <v>Clamshell Gaming Capable NB</v>
      </c>
      <c r="J6383" s="1" t="str">
        <f t="shared" si="199"/>
        <v>Clamshell Gaming Capable NB</v>
      </c>
      <c r="K6383" t="s">
        <v>144</v>
      </c>
      <c r="L6383" t="s">
        <v>146</v>
      </c>
      <c r="M6383" s="47">
        <v>743</v>
      </c>
    </row>
    <row r="6384" spans="1:13" hidden="1" x14ac:dyDescent="0.3">
      <c r="A6384" s="1" t="s">
        <v>186</v>
      </c>
      <c r="B6384" s="1" t="s">
        <v>24</v>
      </c>
      <c r="C6384" t="s">
        <v>160</v>
      </c>
      <c r="D6384" s="1" t="s">
        <v>18</v>
      </c>
      <c r="E6384" t="s">
        <v>10</v>
      </c>
      <c r="F6384" s="1" t="s">
        <v>159</v>
      </c>
      <c r="G6384" t="s">
        <v>155</v>
      </c>
      <c r="H6384" s="1" t="s">
        <v>155</v>
      </c>
      <c r="I6384" s="1" t="str">
        <f t="shared" si="198"/>
        <v>Clamshell Gaming Capable NB</v>
      </c>
      <c r="J6384" s="1" t="str">
        <f t="shared" si="199"/>
        <v>Clamshell Gaming Capable NB</v>
      </c>
      <c r="K6384" t="s">
        <v>144</v>
      </c>
      <c r="L6384" t="s">
        <v>147</v>
      </c>
      <c r="M6384" s="47">
        <v>416</v>
      </c>
    </row>
    <row r="6385" spans="1:13" hidden="1" x14ac:dyDescent="0.3">
      <c r="A6385" s="1" t="s">
        <v>186</v>
      </c>
      <c r="B6385" s="1" t="s">
        <v>24</v>
      </c>
      <c r="C6385" t="s">
        <v>160</v>
      </c>
      <c r="D6385" s="1" t="s">
        <v>18</v>
      </c>
      <c r="E6385" t="s">
        <v>10</v>
      </c>
      <c r="F6385" s="1" t="s">
        <v>159</v>
      </c>
      <c r="G6385" t="s">
        <v>155</v>
      </c>
      <c r="H6385" s="1" t="s">
        <v>155</v>
      </c>
      <c r="I6385" s="1" t="str">
        <f t="shared" si="198"/>
        <v>Clamshell Gaming Capable NB</v>
      </c>
      <c r="J6385" s="1" t="str">
        <f t="shared" si="199"/>
        <v>Clamshell Gaming Capable NB</v>
      </c>
      <c r="K6385" t="s">
        <v>144</v>
      </c>
      <c r="L6385" t="s">
        <v>148</v>
      </c>
      <c r="M6385" s="47">
        <v>446</v>
      </c>
    </row>
    <row r="6386" spans="1:13" hidden="1" x14ac:dyDescent="0.3">
      <c r="A6386" s="1" t="s">
        <v>186</v>
      </c>
      <c r="B6386" s="1" t="s">
        <v>24</v>
      </c>
      <c r="C6386" t="s">
        <v>160</v>
      </c>
      <c r="D6386" s="1" t="s">
        <v>18</v>
      </c>
      <c r="E6386" t="s">
        <v>10</v>
      </c>
      <c r="F6386" s="1" t="s">
        <v>159</v>
      </c>
      <c r="G6386" t="s">
        <v>155</v>
      </c>
      <c r="H6386" s="1" t="s">
        <v>155</v>
      </c>
      <c r="I6386" s="1" t="str">
        <f t="shared" si="198"/>
        <v>Clamshell Gaming Capable NB</v>
      </c>
      <c r="J6386" s="1" t="str">
        <f t="shared" si="199"/>
        <v>Clamshell Gaming Capable NB</v>
      </c>
      <c r="K6386" t="s">
        <v>144</v>
      </c>
      <c r="L6386" t="s">
        <v>149</v>
      </c>
      <c r="M6386" s="47">
        <v>844</v>
      </c>
    </row>
    <row r="6387" spans="1:13" hidden="1" x14ac:dyDescent="0.3">
      <c r="A6387" s="1" t="s">
        <v>186</v>
      </c>
      <c r="B6387" s="1" t="s">
        <v>24</v>
      </c>
      <c r="C6387" t="s">
        <v>160</v>
      </c>
      <c r="D6387" s="1" t="s">
        <v>18</v>
      </c>
      <c r="E6387" t="s">
        <v>10</v>
      </c>
      <c r="F6387" s="1" t="s">
        <v>159</v>
      </c>
      <c r="G6387" t="s">
        <v>155</v>
      </c>
      <c r="H6387" s="1" t="s">
        <v>155</v>
      </c>
      <c r="I6387" s="1" t="str">
        <f t="shared" si="198"/>
        <v>Clamshell Gaming Capable NB</v>
      </c>
      <c r="J6387" s="1" t="str">
        <f t="shared" si="199"/>
        <v>Clamshell Gaming Capable NB</v>
      </c>
      <c r="K6387" t="s">
        <v>144</v>
      </c>
      <c r="L6387" t="s">
        <v>150</v>
      </c>
      <c r="M6387" s="47">
        <v>523</v>
      </c>
    </row>
    <row r="6388" spans="1:13" hidden="1" x14ac:dyDescent="0.3">
      <c r="A6388" s="1" t="s">
        <v>186</v>
      </c>
      <c r="B6388" s="1" t="s">
        <v>24</v>
      </c>
      <c r="C6388" t="s">
        <v>160</v>
      </c>
      <c r="D6388" s="1" t="s">
        <v>18</v>
      </c>
      <c r="E6388" t="s">
        <v>10</v>
      </c>
      <c r="F6388" s="1" t="s">
        <v>159</v>
      </c>
      <c r="G6388" t="s">
        <v>155</v>
      </c>
      <c r="H6388" s="1" t="s">
        <v>155</v>
      </c>
      <c r="I6388" s="1" t="str">
        <f t="shared" si="198"/>
        <v>Clamshell Gaming Capable NB</v>
      </c>
      <c r="J6388" s="1" t="str">
        <f t="shared" si="199"/>
        <v>Clamshell Gaming Capable NB</v>
      </c>
      <c r="K6388" t="s">
        <v>144</v>
      </c>
      <c r="L6388" t="s">
        <v>151</v>
      </c>
      <c r="M6388" s="47">
        <v>1278</v>
      </c>
    </row>
    <row r="6389" spans="1:13" hidden="1" x14ac:dyDescent="0.3">
      <c r="A6389" s="1" t="s">
        <v>186</v>
      </c>
      <c r="B6389" s="1" t="s">
        <v>24</v>
      </c>
      <c r="C6389" t="s">
        <v>160</v>
      </c>
      <c r="D6389" s="1" t="s">
        <v>18</v>
      </c>
      <c r="E6389" t="s">
        <v>10</v>
      </c>
      <c r="F6389" s="1" t="s">
        <v>154</v>
      </c>
      <c r="G6389" t="s">
        <v>142</v>
      </c>
      <c r="H6389" s="1" t="s">
        <v>142</v>
      </c>
      <c r="I6389" s="1" t="str">
        <f t="shared" si="198"/>
        <v>Clamshell NB</v>
      </c>
      <c r="J6389" s="1" t="str">
        <f t="shared" si="199"/>
        <v>Clamshell NB</v>
      </c>
      <c r="K6389" t="s">
        <v>143</v>
      </c>
      <c r="L6389" t="s">
        <v>143</v>
      </c>
      <c r="M6389" s="47">
        <v>347897</v>
      </c>
    </row>
    <row r="6390" spans="1:13" hidden="1" x14ac:dyDescent="0.3">
      <c r="A6390" s="1" t="s">
        <v>186</v>
      </c>
      <c r="B6390" s="1" t="s">
        <v>24</v>
      </c>
      <c r="C6390" t="s">
        <v>160</v>
      </c>
      <c r="D6390" s="1" t="s">
        <v>18</v>
      </c>
      <c r="E6390" t="s">
        <v>10</v>
      </c>
      <c r="F6390" s="1" t="s">
        <v>154</v>
      </c>
      <c r="G6390" t="s">
        <v>142</v>
      </c>
      <c r="H6390" s="1" t="s">
        <v>142</v>
      </c>
      <c r="I6390" s="1" t="str">
        <f t="shared" si="198"/>
        <v>Clamshell NB</v>
      </c>
      <c r="J6390" s="1" t="str">
        <f t="shared" si="199"/>
        <v>Clamshell NB</v>
      </c>
      <c r="K6390" t="s">
        <v>144</v>
      </c>
      <c r="L6390" t="s">
        <v>145</v>
      </c>
      <c r="M6390" s="47">
        <v>28921</v>
      </c>
    </row>
    <row r="6391" spans="1:13" hidden="1" x14ac:dyDescent="0.3">
      <c r="A6391" s="1" t="s">
        <v>186</v>
      </c>
      <c r="B6391" s="1" t="s">
        <v>24</v>
      </c>
      <c r="C6391" t="s">
        <v>160</v>
      </c>
      <c r="D6391" s="1" t="s">
        <v>18</v>
      </c>
      <c r="E6391" t="s">
        <v>10</v>
      </c>
      <c r="F6391" s="1" t="s">
        <v>154</v>
      </c>
      <c r="G6391" t="s">
        <v>142</v>
      </c>
      <c r="H6391" s="1" t="s">
        <v>142</v>
      </c>
      <c r="I6391" s="1" t="str">
        <f t="shared" si="198"/>
        <v>Clamshell NB</v>
      </c>
      <c r="J6391" s="1" t="str">
        <f t="shared" si="199"/>
        <v>Clamshell NB</v>
      </c>
      <c r="K6391" t="s">
        <v>144</v>
      </c>
      <c r="L6391" t="s">
        <v>146</v>
      </c>
      <c r="M6391" s="47">
        <v>27575</v>
      </c>
    </row>
    <row r="6392" spans="1:13" hidden="1" x14ac:dyDescent="0.3">
      <c r="A6392" s="1" t="s">
        <v>186</v>
      </c>
      <c r="B6392" s="1" t="s">
        <v>24</v>
      </c>
      <c r="C6392" t="s">
        <v>160</v>
      </c>
      <c r="D6392" s="1" t="s">
        <v>18</v>
      </c>
      <c r="E6392" t="s">
        <v>10</v>
      </c>
      <c r="F6392" s="1" t="s">
        <v>154</v>
      </c>
      <c r="G6392" t="s">
        <v>142</v>
      </c>
      <c r="H6392" s="1" t="s">
        <v>142</v>
      </c>
      <c r="I6392" s="1" t="str">
        <f t="shared" si="198"/>
        <v>Clamshell NB</v>
      </c>
      <c r="J6392" s="1" t="str">
        <f t="shared" si="199"/>
        <v>Clamshell NB</v>
      </c>
      <c r="K6392" t="s">
        <v>144</v>
      </c>
      <c r="L6392" t="s">
        <v>147</v>
      </c>
      <c r="M6392" s="47">
        <v>7785</v>
      </c>
    </row>
    <row r="6393" spans="1:13" hidden="1" x14ac:dyDescent="0.3">
      <c r="A6393" s="1" t="s">
        <v>186</v>
      </c>
      <c r="B6393" s="1" t="s">
        <v>24</v>
      </c>
      <c r="C6393" t="s">
        <v>160</v>
      </c>
      <c r="D6393" s="1" t="s">
        <v>18</v>
      </c>
      <c r="E6393" t="s">
        <v>10</v>
      </c>
      <c r="F6393" s="1" t="s">
        <v>154</v>
      </c>
      <c r="G6393" t="s">
        <v>142</v>
      </c>
      <c r="H6393" s="1" t="s">
        <v>142</v>
      </c>
      <c r="I6393" s="1" t="str">
        <f t="shared" si="198"/>
        <v>Clamshell NB</v>
      </c>
      <c r="J6393" s="1" t="str">
        <f t="shared" si="199"/>
        <v>Clamshell NB</v>
      </c>
      <c r="K6393" t="s">
        <v>144</v>
      </c>
      <c r="L6393" t="s">
        <v>148</v>
      </c>
      <c r="M6393" s="47">
        <v>6538</v>
      </c>
    </row>
    <row r="6394" spans="1:13" hidden="1" x14ac:dyDescent="0.3">
      <c r="A6394" s="1" t="s">
        <v>186</v>
      </c>
      <c r="B6394" s="1" t="s">
        <v>24</v>
      </c>
      <c r="C6394" t="s">
        <v>160</v>
      </c>
      <c r="D6394" s="1" t="s">
        <v>18</v>
      </c>
      <c r="E6394" t="s">
        <v>10</v>
      </c>
      <c r="F6394" s="1" t="s">
        <v>154</v>
      </c>
      <c r="G6394" t="s">
        <v>142</v>
      </c>
      <c r="H6394" s="1" t="s">
        <v>142</v>
      </c>
      <c r="I6394" s="1" t="str">
        <f t="shared" si="198"/>
        <v>Clamshell NB</v>
      </c>
      <c r="J6394" s="1" t="str">
        <f t="shared" si="199"/>
        <v>Clamshell NB</v>
      </c>
      <c r="K6394" t="s">
        <v>144</v>
      </c>
      <c r="L6394" t="s">
        <v>149</v>
      </c>
      <c r="M6394" s="47">
        <v>24430</v>
      </c>
    </row>
    <row r="6395" spans="1:13" hidden="1" x14ac:dyDescent="0.3">
      <c r="A6395" s="1" t="s">
        <v>186</v>
      </c>
      <c r="B6395" s="1" t="s">
        <v>24</v>
      </c>
      <c r="C6395" t="s">
        <v>160</v>
      </c>
      <c r="D6395" s="1" t="s">
        <v>18</v>
      </c>
      <c r="E6395" t="s">
        <v>10</v>
      </c>
      <c r="F6395" s="1" t="s">
        <v>154</v>
      </c>
      <c r="G6395" t="s">
        <v>142</v>
      </c>
      <c r="H6395" s="1" t="s">
        <v>142</v>
      </c>
      <c r="I6395" s="1" t="str">
        <f t="shared" si="198"/>
        <v>Clamshell NB</v>
      </c>
      <c r="J6395" s="1" t="str">
        <f t="shared" si="199"/>
        <v>Clamshell NB</v>
      </c>
      <c r="K6395" t="s">
        <v>144</v>
      </c>
      <c r="L6395" t="s">
        <v>150</v>
      </c>
      <c r="M6395" s="47">
        <v>22406</v>
      </c>
    </row>
    <row r="6396" spans="1:13" hidden="1" x14ac:dyDescent="0.3">
      <c r="A6396" s="1" t="s">
        <v>186</v>
      </c>
      <c r="B6396" s="1" t="s">
        <v>24</v>
      </c>
      <c r="C6396" t="s">
        <v>160</v>
      </c>
      <c r="D6396" s="1" t="s">
        <v>18</v>
      </c>
      <c r="E6396" t="s">
        <v>10</v>
      </c>
      <c r="F6396" s="1" t="s">
        <v>154</v>
      </c>
      <c r="G6396" t="s">
        <v>142</v>
      </c>
      <c r="H6396" s="1" t="s">
        <v>142</v>
      </c>
      <c r="I6396" s="1" t="str">
        <f t="shared" si="198"/>
        <v>Clamshell NB</v>
      </c>
      <c r="J6396" s="1" t="str">
        <f t="shared" si="199"/>
        <v>Clamshell NB</v>
      </c>
      <c r="K6396" t="s">
        <v>144</v>
      </c>
      <c r="L6396" t="s">
        <v>151</v>
      </c>
      <c r="M6396" s="47">
        <v>195345</v>
      </c>
    </row>
    <row r="6397" spans="1:13" hidden="1" x14ac:dyDescent="0.3">
      <c r="A6397" s="1" t="s">
        <v>186</v>
      </c>
      <c r="B6397" s="1" t="s">
        <v>24</v>
      </c>
      <c r="C6397" t="s">
        <v>160</v>
      </c>
      <c r="D6397" s="1" t="s">
        <v>18</v>
      </c>
      <c r="E6397" t="s">
        <v>10</v>
      </c>
      <c r="F6397" s="1" t="s">
        <v>154</v>
      </c>
      <c r="G6397" t="s">
        <v>142</v>
      </c>
      <c r="H6397" s="1" t="s">
        <v>155</v>
      </c>
      <c r="I6397" s="1" t="str">
        <f t="shared" si="198"/>
        <v>Clamshell NB</v>
      </c>
      <c r="J6397" s="1" t="str">
        <f t="shared" si="199"/>
        <v>Clamshell Ultraslim NB</v>
      </c>
      <c r="K6397" t="s">
        <v>143</v>
      </c>
      <c r="L6397" t="s">
        <v>143</v>
      </c>
      <c r="M6397" s="47">
        <v>123838</v>
      </c>
    </row>
    <row r="6398" spans="1:13" hidden="1" x14ac:dyDescent="0.3">
      <c r="A6398" s="1" t="s">
        <v>186</v>
      </c>
      <c r="B6398" s="1" t="s">
        <v>24</v>
      </c>
      <c r="C6398" t="s">
        <v>160</v>
      </c>
      <c r="D6398" s="1" t="s">
        <v>18</v>
      </c>
      <c r="E6398" t="s">
        <v>10</v>
      </c>
      <c r="F6398" s="1" t="s">
        <v>154</v>
      </c>
      <c r="G6398" t="s">
        <v>142</v>
      </c>
      <c r="H6398" s="1" t="s">
        <v>155</v>
      </c>
      <c r="I6398" s="1" t="str">
        <f t="shared" si="198"/>
        <v>Clamshell NB</v>
      </c>
      <c r="J6398" s="1" t="str">
        <f t="shared" si="199"/>
        <v>Clamshell Ultraslim NB</v>
      </c>
      <c r="K6398" t="s">
        <v>144</v>
      </c>
      <c r="L6398" t="s">
        <v>145</v>
      </c>
      <c r="M6398" s="47">
        <v>21408</v>
      </c>
    </row>
    <row r="6399" spans="1:13" hidden="1" x14ac:dyDescent="0.3">
      <c r="A6399" s="1" t="s">
        <v>186</v>
      </c>
      <c r="B6399" s="1" t="s">
        <v>24</v>
      </c>
      <c r="C6399" t="s">
        <v>160</v>
      </c>
      <c r="D6399" s="1" t="s">
        <v>18</v>
      </c>
      <c r="E6399" t="s">
        <v>10</v>
      </c>
      <c r="F6399" s="1" t="s">
        <v>154</v>
      </c>
      <c r="G6399" t="s">
        <v>142</v>
      </c>
      <c r="H6399" s="1" t="s">
        <v>155</v>
      </c>
      <c r="I6399" s="1" t="str">
        <f t="shared" si="198"/>
        <v>Clamshell NB</v>
      </c>
      <c r="J6399" s="1" t="str">
        <f t="shared" si="199"/>
        <v>Clamshell Ultraslim NB</v>
      </c>
      <c r="K6399" t="s">
        <v>144</v>
      </c>
      <c r="L6399" t="s">
        <v>146</v>
      </c>
      <c r="M6399" s="47">
        <v>27949</v>
      </c>
    </row>
    <row r="6400" spans="1:13" hidden="1" x14ac:dyDescent="0.3">
      <c r="A6400" s="1" t="s">
        <v>186</v>
      </c>
      <c r="B6400" s="1" t="s">
        <v>24</v>
      </c>
      <c r="C6400" t="s">
        <v>160</v>
      </c>
      <c r="D6400" s="1" t="s">
        <v>18</v>
      </c>
      <c r="E6400" t="s">
        <v>10</v>
      </c>
      <c r="F6400" s="1" t="s">
        <v>154</v>
      </c>
      <c r="G6400" t="s">
        <v>142</v>
      </c>
      <c r="H6400" s="1" t="s">
        <v>155</v>
      </c>
      <c r="I6400" s="1" t="str">
        <f t="shared" si="198"/>
        <v>Clamshell NB</v>
      </c>
      <c r="J6400" s="1" t="str">
        <f t="shared" si="199"/>
        <v>Clamshell Ultraslim NB</v>
      </c>
      <c r="K6400" t="s">
        <v>144</v>
      </c>
      <c r="L6400" t="s">
        <v>147</v>
      </c>
      <c r="M6400" s="47">
        <v>11632</v>
      </c>
    </row>
    <row r="6401" spans="1:13" hidden="1" x14ac:dyDescent="0.3">
      <c r="A6401" s="1" t="s">
        <v>186</v>
      </c>
      <c r="B6401" s="1" t="s">
        <v>24</v>
      </c>
      <c r="C6401" t="s">
        <v>160</v>
      </c>
      <c r="D6401" s="1" t="s">
        <v>18</v>
      </c>
      <c r="E6401" t="s">
        <v>10</v>
      </c>
      <c r="F6401" s="1" t="s">
        <v>154</v>
      </c>
      <c r="G6401" t="s">
        <v>142</v>
      </c>
      <c r="H6401" s="1" t="s">
        <v>155</v>
      </c>
      <c r="I6401" s="1" t="str">
        <f t="shared" si="198"/>
        <v>Clamshell NB</v>
      </c>
      <c r="J6401" s="1" t="str">
        <f t="shared" si="199"/>
        <v>Clamshell Ultraslim NB</v>
      </c>
      <c r="K6401" t="s">
        <v>144</v>
      </c>
      <c r="L6401" t="s">
        <v>148</v>
      </c>
      <c r="M6401" s="47">
        <v>11307</v>
      </c>
    </row>
    <row r="6402" spans="1:13" hidden="1" x14ac:dyDescent="0.3">
      <c r="A6402" s="1" t="s">
        <v>186</v>
      </c>
      <c r="B6402" s="1" t="s">
        <v>24</v>
      </c>
      <c r="C6402" t="s">
        <v>160</v>
      </c>
      <c r="D6402" s="1" t="s">
        <v>18</v>
      </c>
      <c r="E6402" t="s">
        <v>10</v>
      </c>
      <c r="F6402" s="1" t="s">
        <v>154</v>
      </c>
      <c r="G6402" t="s">
        <v>142</v>
      </c>
      <c r="H6402" s="1" t="s">
        <v>155</v>
      </c>
      <c r="I6402" s="1" t="str">
        <f t="shared" si="198"/>
        <v>Clamshell NB</v>
      </c>
      <c r="J6402" s="1" t="str">
        <f t="shared" si="199"/>
        <v>Clamshell Ultraslim NB</v>
      </c>
      <c r="K6402" t="s">
        <v>144</v>
      </c>
      <c r="L6402" t="s">
        <v>149</v>
      </c>
      <c r="M6402" s="47">
        <v>29004</v>
      </c>
    </row>
    <row r="6403" spans="1:13" hidden="1" x14ac:dyDescent="0.3">
      <c r="A6403" s="1" t="s">
        <v>186</v>
      </c>
      <c r="B6403" s="1" t="s">
        <v>24</v>
      </c>
      <c r="C6403" t="s">
        <v>160</v>
      </c>
      <c r="D6403" s="1" t="s">
        <v>18</v>
      </c>
      <c r="E6403" t="s">
        <v>10</v>
      </c>
      <c r="F6403" s="1" t="s">
        <v>154</v>
      </c>
      <c r="G6403" t="s">
        <v>142</v>
      </c>
      <c r="H6403" s="1" t="s">
        <v>155</v>
      </c>
      <c r="I6403" s="1" t="str">
        <f t="shared" ref="I6403:I6466" si="200">VLOOKUP(E6403&amp;F6403&amp;G6403,$S$1:$T$74,2,0)</f>
        <v>Clamshell NB</v>
      </c>
      <c r="J6403" s="1" t="str">
        <f t="shared" ref="J6403:J6466" si="201">IF(AND(I6403="Clamshell NB",H6403="Yes"),"Clamshell Ultraslim NB",I6403)</f>
        <v>Clamshell Ultraslim NB</v>
      </c>
      <c r="K6403" t="s">
        <v>144</v>
      </c>
      <c r="L6403" t="s">
        <v>150</v>
      </c>
      <c r="M6403" s="47">
        <v>21036</v>
      </c>
    </row>
    <row r="6404" spans="1:13" hidden="1" x14ac:dyDescent="0.3">
      <c r="A6404" s="1" t="s">
        <v>186</v>
      </c>
      <c r="B6404" s="1" t="s">
        <v>24</v>
      </c>
      <c r="C6404" t="s">
        <v>160</v>
      </c>
      <c r="D6404" s="1" t="s">
        <v>18</v>
      </c>
      <c r="E6404" t="s">
        <v>10</v>
      </c>
      <c r="F6404" s="1" t="s">
        <v>154</v>
      </c>
      <c r="G6404" t="s">
        <v>142</v>
      </c>
      <c r="H6404" s="1" t="s">
        <v>155</v>
      </c>
      <c r="I6404" s="1" t="str">
        <f t="shared" si="200"/>
        <v>Clamshell NB</v>
      </c>
      <c r="J6404" s="1" t="str">
        <f t="shared" si="201"/>
        <v>Clamshell Ultraslim NB</v>
      </c>
      <c r="K6404" t="s">
        <v>144</v>
      </c>
      <c r="L6404" t="s">
        <v>151</v>
      </c>
      <c r="M6404" s="47">
        <v>64306</v>
      </c>
    </row>
    <row r="6405" spans="1:13" hidden="1" x14ac:dyDescent="0.3">
      <c r="A6405" s="1" t="s">
        <v>186</v>
      </c>
      <c r="B6405" s="1" t="s">
        <v>24</v>
      </c>
      <c r="C6405" t="s">
        <v>160</v>
      </c>
      <c r="D6405" s="1" t="s">
        <v>18</v>
      </c>
      <c r="E6405" t="s">
        <v>10</v>
      </c>
      <c r="F6405" s="1" t="s">
        <v>154</v>
      </c>
      <c r="G6405" t="s">
        <v>155</v>
      </c>
      <c r="H6405" s="1" t="s">
        <v>142</v>
      </c>
      <c r="I6405" s="1" t="str">
        <f t="shared" si="200"/>
        <v>Clamshell Gaming Capable NB</v>
      </c>
      <c r="J6405" s="1" t="str">
        <f t="shared" si="201"/>
        <v>Clamshell Gaming Capable NB</v>
      </c>
      <c r="K6405" t="s">
        <v>143</v>
      </c>
      <c r="L6405" t="s">
        <v>143</v>
      </c>
      <c r="M6405" s="47">
        <v>4839</v>
      </c>
    </row>
    <row r="6406" spans="1:13" hidden="1" x14ac:dyDescent="0.3">
      <c r="A6406" s="1" t="s">
        <v>186</v>
      </c>
      <c r="B6406" s="1" t="s">
        <v>24</v>
      </c>
      <c r="C6406" t="s">
        <v>160</v>
      </c>
      <c r="D6406" s="1" t="s">
        <v>18</v>
      </c>
      <c r="E6406" t="s">
        <v>10</v>
      </c>
      <c r="F6406" s="1" t="s">
        <v>154</v>
      </c>
      <c r="G6406" t="s">
        <v>155</v>
      </c>
      <c r="H6406" s="1" t="s">
        <v>142</v>
      </c>
      <c r="I6406" s="1" t="str">
        <f t="shared" si="200"/>
        <v>Clamshell Gaming Capable NB</v>
      </c>
      <c r="J6406" s="1" t="str">
        <f t="shared" si="201"/>
        <v>Clamshell Gaming Capable NB</v>
      </c>
      <c r="K6406" t="s">
        <v>144</v>
      </c>
      <c r="L6406" t="s">
        <v>145</v>
      </c>
      <c r="M6406" s="47">
        <v>32</v>
      </c>
    </row>
    <row r="6407" spans="1:13" hidden="1" x14ac:dyDescent="0.3">
      <c r="A6407" s="1" t="s">
        <v>186</v>
      </c>
      <c r="B6407" s="1" t="s">
        <v>24</v>
      </c>
      <c r="C6407" t="s">
        <v>160</v>
      </c>
      <c r="D6407" s="1" t="s">
        <v>18</v>
      </c>
      <c r="E6407" t="s">
        <v>10</v>
      </c>
      <c r="F6407" s="1" t="s">
        <v>154</v>
      </c>
      <c r="G6407" t="s">
        <v>155</v>
      </c>
      <c r="H6407" s="1" t="s">
        <v>142</v>
      </c>
      <c r="I6407" s="1" t="str">
        <f t="shared" si="200"/>
        <v>Clamshell Gaming Capable NB</v>
      </c>
      <c r="J6407" s="1" t="str">
        <f t="shared" si="201"/>
        <v>Clamshell Gaming Capable NB</v>
      </c>
      <c r="K6407" t="s">
        <v>144</v>
      </c>
      <c r="L6407" t="s">
        <v>146</v>
      </c>
      <c r="M6407" s="47">
        <v>180</v>
      </c>
    </row>
    <row r="6408" spans="1:13" hidden="1" x14ac:dyDescent="0.3">
      <c r="A6408" s="1" t="s">
        <v>186</v>
      </c>
      <c r="B6408" s="1" t="s">
        <v>24</v>
      </c>
      <c r="C6408" t="s">
        <v>160</v>
      </c>
      <c r="D6408" s="1" t="s">
        <v>18</v>
      </c>
      <c r="E6408" t="s">
        <v>10</v>
      </c>
      <c r="F6408" s="1" t="s">
        <v>154</v>
      </c>
      <c r="G6408" t="s">
        <v>155</v>
      </c>
      <c r="H6408" s="1" t="s">
        <v>142</v>
      </c>
      <c r="I6408" s="1" t="str">
        <f t="shared" si="200"/>
        <v>Clamshell Gaming Capable NB</v>
      </c>
      <c r="J6408" s="1" t="str">
        <f t="shared" si="201"/>
        <v>Clamshell Gaming Capable NB</v>
      </c>
      <c r="K6408" t="s">
        <v>144</v>
      </c>
      <c r="L6408" t="s">
        <v>147</v>
      </c>
      <c r="M6408" s="47">
        <v>42</v>
      </c>
    </row>
    <row r="6409" spans="1:13" hidden="1" x14ac:dyDescent="0.3">
      <c r="A6409" s="1" t="s">
        <v>186</v>
      </c>
      <c r="B6409" s="1" t="s">
        <v>24</v>
      </c>
      <c r="C6409" t="s">
        <v>160</v>
      </c>
      <c r="D6409" s="1" t="s">
        <v>18</v>
      </c>
      <c r="E6409" t="s">
        <v>10</v>
      </c>
      <c r="F6409" s="1" t="s">
        <v>154</v>
      </c>
      <c r="G6409" t="s">
        <v>155</v>
      </c>
      <c r="H6409" s="1" t="s">
        <v>142</v>
      </c>
      <c r="I6409" s="1" t="str">
        <f t="shared" si="200"/>
        <v>Clamshell Gaming Capable NB</v>
      </c>
      <c r="J6409" s="1" t="str">
        <f t="shared" si="201"/>
        <v>Clamshell Gaming Capable NB</v>
      </c>
      <c r="K6409" t="s">
        <v>144</v>
      </c>
      <c r="L6409" t="s">
        <v>148</v>
      </c>
      <c r="M6409" s="47">
        <v>65</v>
      </c>
    </row>
    <row r="6410" spans="1:13" hidden="1" x14ac:dyDescent="0.3">
      <c r="A6410" s="1" t="s">
        <v>186</v>
      </c>
      <c r="B6410" s="1" t="s">
        <v>24</v>
      </c>
      <c r="C6410" t="s">
        <v>160</v>
      </c>
      <c r="D6410" s="1" t="s">
        <v>18</v>
      </c>
      <c r="E6410" t="s">
        <v>10</v>
      </c>
      <c r="F6410" s="1" t="s">
        <v>154</v>
      </c>
      <c r="G6410" t="s">
        <v>155</v>
      </c>
      <c r="H6410" s="1" t="s">
        <v>142</v>
      </c>
      <c r="I6410" s="1" t="str">
        <f t="shared" si="200"/>
        <v>Clamshell Gaming Capable NB</v>
      </c>
      <c r="J6410" s="1" t="str">
        <f t="shared" si="201"/>
        <v>Clamshell Gaming Capable NB</v>
      </c>
      <c r="K6410" t="s">
        <v>144</v>
      </c>
      <c r="L6410" t="s">
        <v>149</v>
      </c>
      <c r="M6410" s="47">
        <v>176</v>
      </c>
    </row>
    <row r="6411" spans="1:13" hidden="1" x14ac:dyDescent="0.3">
      <c r="A6411" s="1" t="s">
        <v>186</v>
      </c>
      <c r="B6411" s="1" t="s">
        <v>24</v>
      </c>
      <c r="C6411" t="s">
        <v>160</v>
      </c>
      <c r="D6411" s="1" t="s">
        <v>18</v>
      </c>
      <c r="E6411" t="s">
        <v>10</v>
      </c>
      <c r="F6411" s="1" t="s">
        <v>154</v>
      </c>
      <c r="G6411" t="s">
        <v>155</v>
      </c>
      <c r="H6411" s="1" t="s">
        <v>142</v>
      </c>
      <c r="I6411" s="1" t="str">
        <f t="shared" si="200"/>
        <v>Clamshell Gaming Capable NB</v>
      </c>
      <c r="J6411" s="1" t="str">
        <f t="shared" si="201"/>
        <v>Clamshell Gaming Capable NB</v>
      </c>
      <c r="K6411" t="s">
        <v>144</v>
      </c>
      <c r="L6411" t="s">
        <v>150</v>
      </c>
      <c r="M6411" s="47">
        <v>56</v>
      </c>
    </row>
    <row r="6412" spans="1:13" hidden="1" x14ac:dyDescent="0.3">
      <c r="A6412" s="1" t="s">
        <v>186</v>
      </c>
      <c r="B6412" s="1" t="s">
        <v>24</v>
      </c>
      <c r="C6412" t="s">
        <v>160</v>
      </c>
      <c r="D6412" s="1" t="s">
        <v>18</v>
      </c>
      <c r="E6412" t="s">
        <v>10</v>
      </c>
      <c r="F6412" s="1" t="s">
        <v>154</v>
      </c>
      <c r="G6412" t="s">
        <v>155</v>
      </c>
      <c r="H6412" s="1" t="s">
        <v>142</v>
      </c>
      <c r="I6412" s="1" t="str">
        <f t="shared" si="200"/>
        <v>Clamshell Gaming Capable NB</v>
      </c>
      <c r="J6412" s="1" t="str">
        <f t="shared" si="201"/>
        <v>Clamshell Gaming Capable NB</v>
      </c>
      <c r="K6412" t="s">
        <v>144</v>
      </c>
      <c r="L6412" t="s">
        <v>151</v>
      </c>
      <c r="M6412" s="47">
        <v>190</v>
      </c>
    </row>
    <row r="6413" spans="1:13" hidden="1" x14ac:dyDescent="0.3">
      <c r="A6413" s="1" t="s">
        <v>186</v>
      </c>
      <c r="B6413" s="1" t="s">
        <v>24</v>
      </c>
      <c r="C6413" t="s">
        <v>160</v>
      </c>
      <c r="D6413" s="1" t="s">
        <v>18</v>
      </c>
      <c r="E6413" t="s">
        <v>10</v>
      </c>
      <c r="F6413" s="1" t="s">
        <v>154</v>
      </c>
      <c r="G6413" t="s">
        <v>155</v>
      </c>
      <c r="H6413" s="1" t="s">
        <v>155</v>
      </c>
      <c r="I6413" s="1" t="str">
        <f t="shared" si="200"/>
        <v>Clamshell Gaming Capable NB</v>
      </c>
      <c r="J6413" s="1" t="str">
        <f t="shared" si="201"/>
        <v>Clamshell Gaming Capable NB</v>
      </c>
      <c r="K6413" t="s">
        <v>143</v>
      </c>
      <c r="L6413" t="s">
        <v>143</v>
      </c>
      <c r="M6413" s="47">
        <v>17724</v>
      </c>
    </row>
    <row r="6414" spans="1:13" hidden="1" x14ac:dyDescent="0.3">
      <c r="A6414" s="1" t="s">
        <v>186</v>
      </c>
      <c r="B6414" s="1" t="s">
        <v>24</v>
      </c>
      <c r="C6414" t="s">
        <v>160</v>
      </c>
      <c r="D6414" s="1" t="s">
        <v>18</v>
      </c>
      <c r="E6414" t="s">
        <v>10</v>
      </c>
      <c r="F6414" s="1" t="s">
        <v>154</v>
      </c>
      <c r="G6414" t="s">
        <v>155</v>
      </c>
      <c r="H6414" s="1" t="s">
        <v>155</v>
      </c>
      <c r="I6414" s="1" t="str">
        <f t="shared" si="200"/>
        <v>Clamshell Gaming Capable NB</v>
      </c>
      <c r="J6414" s="1" t="str">
        <f t="shared" si="201"/>
        <v>Clamshell Gaming Capable NB</v>
      </c>
      <c r="K6414" t="s">
        <v>144</v>
      </c>
      <c r="L6414" t="s">
        <v>145</v>
      </c>
      <c r="M6414" s="47">
        <v>2457</v>
      </c>
    </row>
    <row r="6415" spans="1:13" hidden="1" x14ac:dyDescent="0.3">
      <c r="A6415" s="1" t="s">
        <v>186</v>
      </c>
      <c r="B6415" s="1" t="s">
        <v>24</v>
      </c>
      <c r="C6415" t="s">
        <v>160</v>
      </c>
      <c r="D6415" s="1" t="s">
        <v>18</v>
      </c>
      <c r="E6415" t="s">
        <v>10</v>
      </c>
      <c r="F6415" s="1" t="s">
        <v>154</v>
      </c>
      <c r="G6415" t="s">
        <v>155</v>
      </c>
      <c r="H6415" s="1" t="s">
        <v>155</v>
      </c>
      <c r="I6415" s="1" t="str">
        <f t="shared" si="200"/>
        <v>Clamshell Gaming Capable NB</v>
      </c>
      <c r="J6415" s="1" t="str">
        <f t="shared" si="201"/>
        <v>Clamshell Gaming Capable NB</v>
      </c>
      <c r="K6415" t="s">
        <v>144</v>
      </c>
      <c r="L6415" t="s">
        <v>146</v>
      </c>
      <c r="M6415" s="47">
        <v>5639</v>
      </c>
    </row>
    <row r="6416" spans="1:13" hidden="1" x14ac:dyDescent="0.3">
      <c r="A6416" s="1" t="s">
        <v>186</v>
      </c>
      <c r="B6416" s="1" t="s">
        <v>24</v>
      </c>
      <c r="C6416" t="s">
        <v>160</v>
      </c>
      <c r="D6416" s="1" t="s">
        <v>18</v>
      </c>
      <c r="E6416" t="s">
        <v>10</v>
      </c>
      <c r="F6416" s="1" t="s">
        <v>154</v>
      </c>
      <c r="G6416" t="s">
        <v>155</v>
      </c>
      <c r="H6416" s="1" t="s">
        <v>155</v>
      </c>
      <c r="I6416" s="1" t="str">
        <f t="shared" si="200"/>
        <v>Clamshell Gaming Capable NB</v>
      </c>
      <c r="J6416" s="1" t="str">
        <f t="shared" si="201"/>
        <v>Clamshell Gaming Capable NB</v>
      </c>
      <c r="K6416" t="s">
        <v>144</v>
      </c>
      <c r="L6416" t="s">
        <v>147</v>
      </c>
      <c r="M6416" s="47">
        <v>3020</v>
      </c>
    </row>
    <row r="6417" spans="1:13" hidden="1" x14ac:dyDescent="0.3">
      <c r="A6417" s="1" t="s">
        <v>186</v>
      </c>
      <c r="B6417" s="1" t="s">
        <v>24</v>
      </c>
      <c r="C6417" t="s">
        <v>160</v>
      </c>
      <c r="D6417" s="1" t="s">
        <v>18</v>
      </c>
      <c r="E6417" t="s">
        <v>10</v>
      </c>
      <c r="F6417" s="1" t="s">
        <v>154</v>
      </c>
      <c r="G6417" t="s">
        <v>155</v>
      </c>
      <c r="H6417" s="1" t="s">
        <v>155</v>
      </c>
      <c r="I6417" s="1" t="str">
        <f t="shared" si="200"/>
        <v>Clamshell Gaming Capable NB</v>
      </c>
      <c r="J6417" s="1" t="str">
        <f t="shared" si="201"/>
        <v>Clamshell Gaming Capable NB</v>
      </c>
      <c r="K6417" t="s">
        <v>144</v>
      </c>
      <c r="L6417" t="s">
        <v>148</v>
      </c>
      <c r="M6417" s="47">
        <v>3304</v>
      </c>
    </row>
    <row r="6418" spans="1:13" hidden="1" x14ac:dyDescent="0.3">
      <c r="A6418" s="1" t="s">
        <v>186</v>
      </c>
      <c r="B6418" s="1" t="s">
        <v>24</v>
      </c>
      <c r="C6418" t="s">
        <v>160</v>
      </c>
      <c r="D6418" s="1" t="s">
        <v>18</v>
      </c>
      <c r="E6418" t="s">
        <v>10</v>
      </c>
      <c r="F6418" s="1" t="s">
        <v>154</v>
      </c>
      <c r="G6418" t="s">
        <v>155</v>
      </c>
      <c r="H6418" s="1" t="s">
        <v>155</v>
      </c>
      <c r="I6418" s="1" t="str">
        <f t="shared" si="200"/>
        <v>Clamshell Gaming Capable NB</v>
      </c>
      <c r="J6418" s="1" t="str">
        <f t="shared" si="201"/>
        <v>Clamshell Gaming Capable NB</v>
      </c>
      <c r="K6418" t="s">
        <v>144</v>
      </c>
      <c r="L6418" t="s">
        <v>149</v>
      </c>
      <c r="M6418" s="47">
        <v>6269</v>
      </c>
    </row>
    <row r="6419" spans="1:13" hidden="1" x14ac:dyDescent="0.3">
      <c r="A6419" s="1" t="s">
        <v>186</v>
      </c>
      <c r="B6419" s="1" t="s">
        <v>24</v>
      </c>
      <c r="C6419" t="s">
        <v>160</v>
      </c>
      <c r="D6419" s="1" t="s">
        <v>18</v>
      </c>
      <c r="E6419" t="s">
        <v>10</v>
      </c>
      <c r="F6419" s="1" t="s">
        <v>154</v>
      </c>
      <c r="G6419" t="s">
        <v>155</v>
      </c>
      <c r="H6419" s="1" t="s">
        <v>155</v>
      </c>
      <c r="I6419" s="1" t="str">
        <f t="shared" si="200"/>
        <v>Clamshell Gaming Capable NB</v>
      </c>
      <c r="J6419" s="1" t="str">
        <f t="shared" si="201"/>
        <v>Clamshell Gaming Capable NB</v>
      </c>
      <c r="K6419" t="s">
        <v>144</v>
      </c>
      <c r="L6419" t="s">
        <v>150</v>
      </c>
      <c r="M6419" s="47">
        <v>3958</v>
      </c>
    </row>
    <row r="6420" spans="1:13" hidden="1" x14ac:dyDescent="0.3">
      <c r="A6420" s="1" t="s">
        <v>186</v>
      </c>
      <c r="B6420" s="1" t="s">
        <v>24</v>
      </c>
      <c r="C6420" t="s">
        <v>160</v>
      </c>
      <c r="D6420" s="1" t="s">
        <v>18</v>
      </c>
      <c r="E6420" t="s">
        <v>10</v>
      </c>
      <c r="F6420" s="1" t="s">
        <v>154</v>
      </c>
      <c r="G6420" t="s">
        <v>155</v>
      </c>
      <c r="H6420" s="1" t="s">
        <v>155</v>
      </c>
      <c r="I6420" s="1" t="str">
        <f t="shared" si="200"/>
        <v>Clamshell Gaming Capable NB</v>
      </c>
      <c r="J6420" s="1" t="str">
        <f t="shared" si="201"/>
        <v>Clamshell Gaming Capable NB</v>
      </c>
      <c r="K6420" t="s">
        <v>144</v>
      </c>
      <c r="L6420" t="s">
        <v>151</v>
      </c>
      <c r="M6420" s="47">
        <v>9679</v>
      </c>
    </row>
    <row r="6421" spans="1:13" hidden="1" x14ac:dyDescent="0.3">
      <c r="A6421" s="1" t="s">
        <v>186</v>
      </c>
      <c r="B6421" s="1" t="s">
        <v>24</v>
      </c>
      <c r="C6421" t="s">
        <v>160</v>
      </c>
      <c r="D6421" s="1" t="s">
        <v>18</v>
      </c>
      <c r="E6421" t="s">
        <v>10</v>
      </c>
      <c r="F6421" s="1" t="s">
        <v>190</v>
      </c>
      <c r="G6421" t="s">
        <v>142</v>
      </c>
      <c r="H6421" s="1" t="s">
        <v>155</v>
      </c>
      <c r="I6421" s="1" t="str">
        <f t="shared" si="200"/>
        <v>Clamshell Chromebook</v>
      </c>
      <c r="J6421" s="1" t="str">
        <f t="shared" si="201"/>
        <v>Clamshell Chromebook</v>
      </c>
      <c r="K6421" t="s">
        <v>143</v>
      </c>
      <c r="L6421" t="s">
        <v>143</v>
      </c>
      <c r="M6421" s="47">
        <v>16</v>
      </c>
    </row>
    <row r="6422" spans="1:13" hidden="1" x14ac:dyDescent="0.3">
      <c r="A6422" s="1" t="s">
        <v>186</v>
      </c>
      <c r="B6422" s="1" t="s">
        <v>24</v>
      </c>
      <c r="C6422" t="s">
        <v>160</v>
      </c>
      <c r="D6422" s="1" t="s">
        <v>18</v>
      </c>
      <c r="E6422" t="s">
        <v>10</v>
      </c>
      <c r="F6422" s="1" t="s">
        <v>190</v>
      </c>
      <c r="G6422" t="s">
        <v>142</v>
      </c>
      <c r="H6422" s="1" t="s">
        <v>155</v>
      </c>
      <c r="I6422" s="1" t="str">
        <f t="shared" si="200"/>
        <v>Clamshell Chromebook</v>
      </c>
      <c r="J6422" s="1" t="str">
        <f t="shared" si="201"/>
        <v>Clamshell Chromebook</v>
      </c>
      <c r="K6422" t="s">
        <v>144</v>
      </c>
      <c r="L6422" t="s">
        <v>145</v>
      </c>
      <c r="M6422" s="47">
        <v>7</v>
      </c>
    </row>
    <row r="6423" spans="1:13" hidden="1" x14ac:dyDescent="0.3">
      <c r="A6423" s="1" t="s">
        <v>186</v>
      </c>
      <c r="B6423" s="1" t="s">
        <v>24</v>
      </c>
      <c r="C6423" t="s">
        <v>160</v>
      </c>
      <c r="D6423" s="1" t="s">
        <v>18</v>
      </c>
      <c r="E6423" t="s">
        <v>10</v>
      </c>
      <c r="F6423" s="1" t="s">
        <v>190</v>
      </c>
      <c r="G6423" t="s">
        <v>142</v>
      </c>
      <c r="H6423" s="1" t="s">
        <v>155</v>
      </c>
      <c r="I6423" s="1" t="str">
        <f t="shared" si="200"/>
        <v>Clamshell Chromebook</v>
      </c>
      <c r="J6423" s="1" t="str">
        <f t="shared" si="201"/>
        <v>Clamshell Chromebook</v>
      </c>
      <c r="K6423" t="s">
        <v>144</v>
      </c>
      <c r="L6423" t="s">
        <v>146</v>
      </c>
      <c r="M6423" s="47">
        <v>32</v>
      </c>
    </row>
    <row r="6424" spans="1:13" hidden="1" x14ac:dyDescent="0.3">
      <c r="A6424" s="1" t="s">
        <v>186</v>
      </c>
      <c r="B6424" s="1" t="s">
        <v>24</v>
      </c>
      <c r="C6424" t="s">
        <v>160</v>
      </c>
      <c r="D6424" s="1" t="s">
        <v>18</v>
      </c>
      <c r="E6424" t="s">
        <v>10</v>
      </c>
      <c r="F6424" s="1" t="s">
        <v>190</v>
      </c>
      <c r="G6424" t="s">
        <v>142</v>
      </c>
      <c r="H6424" s="1" t="s">
        <v>155</v>
      </c>
      <c r="I6424" s="1" t="str">
        <f t="shared" si="200"/>
        <v>Clamshell Chromebook</v>
      </c>
      <c r="J6424" s="1" t="str">
        <f t="shared" si="201"/>
        <v>Clamshell Chromebook</v>
      </c>
      <c r="K6424" t="s">
        <v>144</v>
      </c>
      <c r="L6424" t="s">
        <v>147</v>
      </c>
      <c r="M6424" s="47">
        <v>20</v>
      </c>
    </row>
    <row r="6425" spans="1:13" hidden="1" x14ac:dyDescent="0.3">
      <c r="A6425" s="1" t="s">
        <v>186</v>
      </c>
      <c r="B6425" s="1" t="s">
        <v>24</v>
      </c>
      <c r="C6425" t="s">
        <v>160</v>
      </c>
      <c r="D6425" s="1" t="s">
        <v>18</v>
      </c>
      <c r="E6425" t="s">
        <v>10</v>
      </c>
      <c r="F6425" s="1" t="s">
        <v>190</v>
      </c>
      <c r="G6425" t="s">
        <v>142</v>
      </c>
      <c r="H6425" s="1" t="s">
        <v>155</v>
      </c>
      <c r="I6425" s="1" t="str">
        <f t="shared" si="200"/>
        <v>Clamshell Chromebook</v>
      </c>
      <c r="J6425" s="1" t="str">
        <f t="shared" si="201"/>
        <v>Clamshell Chromebook</v>
      </c>
      <c r="K6425" t="s">
        <v>144</v>
      </c>
      <c r="L6425" t="s">
        <v>148</v>
      </c>
      <c r="M6425" s="47">
        <v>19</v>
      </c>
    </row>
    <row r="6426" spans="1:13" hidden="1" x14ac:dyDescent="0.3">
      <c r="A6426" s="1" t="s">
        <v>186</v>
      </c>
      <c r="B6426" s="1" t="s">
        <v>24</v>
      </c>
      <c r="C6426" t="s">
        <v>160</v>
      </c>
      <c r="D6426" s="1" t="s">
        <v>18</v>
      </c>
      <c r="E6426" t="s">
        <v>10</v>
      </c>
      <c r="F6426" s="1" t="s">
        <v>190</v>
      </c>
      <c r="G6426" t="s">
        <v>142</v>
      </c>
      <c r="H6426" s="1" t="s">
        <v>155</v>
      </c>
      <c r="I6426" s="1" t="str">
        <f t="shared" si="200"/>
        <v>Clamshell Chromebook</v>
      </c>
      <c r="J6426" s="1" t="str">
        <f t="shared" si="201"/>
        <v>Clamshell Chromebook</v>
      </c>
      <c r="K6426" t="s">
        <v>144</v>
      </c>
      <c r="L6426" t="s">
        <v>149</v>
      </c>
      <c r="M6426" s="47">
        <v>48</v>
      </c>
    </row>
    <row r="6427" spans="1:13" hidden="1" x14ac:dyDescent="0.3">
      <c r="A6427" s="1" t="s">
        <v>186</v>
      </c>
      <c r="B6427" s="1" t="s">
        <v>24</v>
      </c>
      <c r="C6427" t="s">
        <v>160</v>
      </c>
      <c r="D6427" s="1" t="s">
        <v>18</v>
      </c>
      <c r="E6427" t="s">
        <v>10</v>
      </c>
      <c r="F6427" s="1" t="s">
        <v>190</v>
      </c>
      <c r="G6427" t="s">
        <v>142</v>
      </c>
      <c r="H6427" s="1" t="s">
        <v>155</v>
      </c>
      <c r="I6427" s="1" t="str">
        <f t="shared" si="200"/>
        <v>Clamshell Chromebook</v>
      </c>
      <c r="J6427" s="1" t="str">
        <f t="shared" si="201"/>
        <v>Clamshell Chromebook</v>
      </c>
      <c r="K6427" t="s">
        <v>144</v>
      </c>
      <c r="L6427" t="s">
        <v>150</v>
      </c>
      <c r="M6427" s="47">
        <v>2077</v>
      </c>
    </row>
    <row r="6428" spans="1:13" hidden="1" x14ac:dyDescent="0.3">
      <c r="A6428" s="1" t="s">
        <v>186</v>
      </c>
      <c r="B6428" s="1" t="s">
        <v>24</v>
      </c>
      <c r="C6428" t="s">
        <v>160</v>
      </c>
      <c r="D6428" s="1" t="s">
        <v>18</v>
      </c>
      <c r="E6428" t="s">
        <v>11</v>
      </c>
      <c r="F6428" s="1" t="s">
        <v>159</v>
      </c>
      <c r="G6428" t="s">
        <v>142</v>
      </c>
      <c r="H6428" s="1" t="s">
        <v>155</v>
      </c>
      <c r="I6428" s="1" t="str">
        <f t="shared" si="200"/>
        <v>Convertible NB</v>
      </c>
      <c r="J6428" s="1" t="str">
        <f t="shared" si="201"/>
        <v>Convertible NB</v>
      </c>
      <c r="K6428" t="s">
        <v>143</v>
      </c>
      <c r="L6428" t="s">
        <v>143</v>
      </c>
      <c r="M6428" s="47">
        <v>152</v>
      </c>
    </row>
    <row r="6429" spans="1:13" hidden="1" x14ac:dyDescent="0.3">
      <c r="A6429" s="1" t="s">
        <v>186</v>
      </c>
      <c r="B6429" s="1" t="s">
        <v>24</v>
      </c>
      <c r="C6429" t="s">
        <v>160</v>
      </c>
      <c r="D6429" s="1" t="s">
        <v>18</v>
      </c>
      <c r="E6429" t="s">
        <v>11</v>
      </c>
      <c r="F6429" s="1" t="s">
        <v>159</v>
      </c>
      <c r="G6429" t="s">
        <v>142</v>
      </c>
      <c r="H6429" s="1" t="s">
        <v>155</v>
      </c>
      <c r="I6429" s="1" t="str">
        <f t="shared" si="200"/>
        <v>Convertible NB</v>
      </c>
      <c r="J6429" s="1" t="str">
        <f t="shared" si="201"/>
        <v>Convertible NB</v>
      </c>
      <c r="K6429" t="s">
        <v>144</v>
      </c>
      <c r="L6429" t="s">
        <v>145</v>
      </c>
      <c r="M6429" s="47">
        <v>358</v>
      </c>
    </row>
    <row r="6430" spans="1:13" hidden="1" x14ac:dyDescent="0.3">
      <c r="A6430" s="1" t="s">
        <v>186</v>
      </c>
      <c r="B6430" s="1" t="s">
        <v>24</v>
      </c>
      <c r="C6430" t="s">
        <v>160</v>
      </c>
      <c r="D6430" s="1" t="s">
        <v>18</v>
      </c>
      <c r="E6430" t="s">
        <v>11</v>
      </c>
      <c r="F6430" s="1" t="s">
        <v>159</v>
      </c>
      <c r="G6430" t="s">
        <v>142</v>
      </c>
      <c r="H6430" s="1" t="s">
        <v>155</v>
      </c>
      <c r="I6430" s="1" t="str">
        <f t="shared" si="200"/>
        <v>Convertible NB</v>
      </c>
      <c r="J6430" s="1" t="str">
        <f t="shared" si="201"/>
        <v>Convertible NB</v>
      </c>
      <c r="K6430" t="s">
        <v>144</v>
      </c>
      <c r="L6430" t="s">
        <v>146</v>
      </c>
      <c r="M6430" s="47">
        <v>802</v>
      </c>
    </row>
    <row r="6431" spans="1:13" hidden="1" x14ac:dyDescent="0.3">
      <c r="A6431" s="1" t="s">
        <v>186</v>
      </c>
      <c r="B6431" s="1" t="s">
        <v>24</v>
      </c>
      <c r="C6431" t="s">
        <v>160</v>
      </c>
      <c r="D6431" s="1" t="s">
        <v>18</v>
      </c>
      <c r="E6431" t="s">
        <v>11</v>
      </c>
      <c r="F6431" s="1" t="s">
        <v>159</v>
      </c>
      <c r="G6431" t="s">
        <v>142</v>
      </c>
      <c r="H6431" s="1" t="s">
        <v>155</v>
      </c>
      <c r="I6431" s="1" t="str">
        <f t="shared" si="200"/>
        <v>Convertible NB</v>
      </c>
      <c r="J6431" s="1" t="str">
        <f t="shared" si="201"/>
        <v>Convertible NB</v>
      </c>
      <c r="K6431" t="s">
        <v>144</v>
      </c>
      <c r="L6431" t="s">
        <v>147</v>
      </c>
      <c r="M6431" s="47">
        <v>400</v>
      </c>
    </row>
    <row r="6432" spans="1:13" hidden="1" x14ac:dyDescent="0.3">
      <c r="A6432" s="1" t="s">
        <v>186</v>
      </c>
      <c r="B6432" s="1" t="s">
        <v>24</v>
      </c>
      <c r="C6432" t="s">
        <v>160</v>
      </c>
      <c r="D6432" s="1" t="s">
        <v>18</v>
      </c>
      <c r="E6432" t="s">
        <v>11</v>
      </c>
      <c r="F6432" s="1" t="s">
        <v>159</v>
      </c>
      <c r="G6432" t="s">
        <v>142</v>
      </c>
      <c r="H6432" s="1" t="s">
        <v>155</v>
      </c>
      <c r="I6432" s="1" t="str">
        <f t="shared" si="200"/>
        <v>Convertible NB</v>
      </c>
      <c r="J6432" s="1" t="str">
        <f t="shared" si="201"/>
        <v>Convertible NB</v>
      </c>
      <c r="K6432" t="s">
        <v>144</v>
      </c>
      <c r="L6432" t="s">
        <v>148</v>
      </c>
      <c r="M6432" s="47">
        <v>500</v>
      </c>
    </row>
    <row r="6433" spans="1:13" hidden="1" x14ac:dyDescent="0.3">
      <c r="A6433" s="1" t="s">
        <v>186</v>
      </c>
      <c r="B6433" s="1" t="s">
        <v>24</v>
      </c>
      <c r="C6433" t="s">
        <v>160</v>
      </c>
      <c r="D6433" s="1" t="s">
        <v>18</v>
      </c>
      <c r="E6433" t="s">
        <v>11</v>
      </c>
      <c r="F6433" s="1" t="s">
        <v>159</v>
      </c>
      <c r="G6433" t="s">
        <v>142</v>
      </c>
      <c r="H6433" s="1" t="s">
        <v>155</v>
      </c>
      <c r="I6433" s="1" t="str">
        <f t="shared" si="200"/>
        <v>Convertible NB</v>
      </c>
      <c r="J6433" s="1" t="str">
        <f t="shared" si="201"/>
        <v>Convertible NB</v>
      </c>
      <c r="K6433" t="s">
        <v>144</v>
      </c>
      <c r="L6433" t="s">
        <v>149</v>
      </c>
      <c r="M6433" s="47">
        <v>894</v>
      </c>
    </row>
    <row r="6434" spans="1:13" hidden="1" x14ac:dyDescent="0.3">
      <c r="A6434" s="1" t="s">
        <v>186</v>
      </c>
      <c r="B6434" s="1" t="s">
        <v>24</v>
      </c>
      <c r="C6434" t="s">
        <v>160</v>
      </c>
      <c r="D6434" s="1" t="s">
        <v>18</v>
      </c>
      <c r="E6434" t="s">
        <v>11</v>
      </c>
      <c r="F6434" s="1" t="s">
        <v>159</v>
      </c>
      <c r="G6434" t="s">
        <v>142</v>
      </c>
      <c r="H6434" s="1" t="s">
        <v>155</v>
      </c>
      <c r="I6434" s="1" t="str">
        <f t="shared" si="200"/>
        <v>Convertible NB</v>
      </c>
      <c r="J6434" s="1" t="str">
        <f t="shared" si="201"/>
        <v>Convertible NB</v>
      </c>
      <c r="K6434" t="s">
        <v>144</v>
      </c>
      <c r="L6434" t="s">
        <v>150</v>
      </c>
      <c r="M6434" s="47">
        <v>519</v>
      </c>
    </row>
    <row r="6435" spans="1:13" hidden="1" x14ac:dyDescent="0.3">
      <c r="A6435" s="1" t="s">
        <v>186</v>
      </c>
      <c r="B6435" s="1" t="s">
        <v>24</v>
      </c>
      <c r="C6435" t="s">
        <v>160</v>
      </c>
      <c r="D6435" s="1" t="s">
        <v>18</v>
      </c>
      <c r="E6435" t="s">
        <v>11</v>
      </c>
      <c r="F6435" s="1" t="s">
        <v>159</v>
      </c>
      <c r="G6435" t="s">
        <v>142</v>
      </c>
      <c r="H6435" s="1" t="s">
        <v>155</v>
      </c>
      <c r="I6435" s="1" t="str">
        <f t="shared" si="200"/>
        <v>Convertible NB</v>
      </c>
      <c r="J6435" s="1" t="str">
        <f t="shared" si="201"/>
        <v>Convertible NB</v>
      </c>
      <c r="K6435" t="s">
        <v>144</v>
      </c>
      <c r="L6435" t="s">
        <v>151</v>
      </c>
      <c r="M6435" s="47">
        <v>1282</v>
      </c>
    </row>
    <row r="6436" spans="1:13" hidden="1" x14ac:dyDescent="0.3">
      <c r="A6436" s="1" t="s">
        <v>186</v>
      </c>
      <c r="B6436" s="1" t="s">
        <v>24</v>
      </c>
      <c r="C6436" t="s">
        <v>160</v>
      </c>
      <c r="D6436" s="1" t="s">
        <v>18</v>
      </c>
      <c r="E6436" t="s">
        <v>11</v>
      </c>
      <c r="F6436" s="1" t="s">
        <v>154</v>
      </c>
      <c r="G6436" t="s">
        <v>142</v>
      </c>
      <c r="H6436" s="1" t="s">
        <v>142</v>
      </c>
      <c r="I6436" s="1" t="str">
        <f t="shared" si="200"/>
        <v>Convertible NB</v>
      </c>
      <c r="J6436" s="1" t="str">
        <f t="shared" si="201"/>
        <v>Convertible NB</v>
      </c>
      <c r="K6436" t="s">
        <v>143</v>
      </c>
      <c r="L6436" t="s">
        <v>143</v>
      </c>
      <c r="M6436" s="47">
        <v>606</v>
      </c>
    </row>
    <row r="6437" spans="1:13" hidden="1" x14ac:dyDescent="0.3">
      <c r="A6437" s="1" t="s">
        <v>186</v>
      </c>
      <c r="B6437" s="1" t="s">
        <v>24</v>
      </c>
      <c r="C6437" t="s">
        <v>160</v>
      </c>
      <c r="D6437" s="1" t="s">
        <v>18</v>
      </c>
      <c r="E6437" t="s">
        <v>11</v>
      </c>
      <c r="F6437" s="1" t="s">
        <v>154</v>
      </c>
      <c r="G6437" t="s">
        <v>142</v>
      </c>
      <c r="H6437" s="1" t="s">
        <v>142</v>
      </c>
      <c r="I6437" s="1" t="str">
        <f t="shared" si="200"/>
        <v>Convertible NB</v>
      </c>
      <c r="J6437" s="1" t="str">
        <f t="shared" si="201"/>
        <v>Convertible NB</v>
      </c>
      <c r="K6437" t="s">
        <v>144</v>
      </c>
      <c r="L6437" t="s">
        <v>145</v>
      </c>
      <c r="M6437" s="47">
        <v>3969</v>
      </c>
    </row>
    <row r="6438" spans="1:13" hidden="1" x14ac:dyDescent="0.3">
      <c r="A6438" s="1" t="s">
        <v>186</v>
      </c>
      <c r="B6438" s="1" t="s">
        <v>24</v>
      </c>
      <c r="C6438" t="s">
        <v>160</v>
      </c>
      <c r="D6438" s="1" t="s">
        <v>18</v>
      </c>
      <c r="E6438" t="s">
        <v>11</v>
      </c>
      <c r="F6438" s="1" t="s">
        <v>154</v>
      </c>
      <c r="G6438" t="s">
        <v>142</v>
      </c>
      <c r="H6438" s="1" t="s">
        <v>142</v>
      </c>
      <c r="I6438" s="1" t="str">
        <f t="shared" si="200"/>
        <v>Convertible NB</v>
      </c>
      <c r="J6438" s="1" t="str">
        <f t="shared" si="201"/>
        <v>Convertible NB</v>
      </c>
      <c r="K6438" t="s">
        <v>144</v>
      </c>
      <c r="L6438" t="s">
        <v>146</v>
      </c>
      <c r="M6438" s="47">
        <v>6012</v>
      </c>
    </row>
    <row r="6439" spans="1:13" hidden="1" x14ac:dyDescent="0.3">
      <c r="A6439" s="1" t="s">
        <v>186</v>
      </c>
      <c r="B6439" s="1" t="s">
        <v>24</v>
      </c>
      <c r="C6439" t="s">
        <v>160</v>
      </c>
      <c r="D6439" s="1" t="s">
        <v>18</v>
      </c>
      <c r="E6439" t="s">
        <v>11</v>
      </c>
      <c r="F6439" s="1" t="s">
        <v>154</v>
      </c>
      <c r="G6439" t="s">
        <v>142</v>
      </c>
      <c r="H6439" s="1" t="s">
        <v>142</v>
      </c>
      <c r="I6439" s="1" t="str">
        <f t="shared" si="200"/>
        <v>Convertible NB</v>
      </c>
      <c r="J6439" s="1" t="str">
        <f t="shared" si="201"/>
        <v>Convertible NB</v>
      </c>
      <c r="K6439" t="s">
        <v>144</v>
      </c>
      <c r="L6439" t="s">
        <v>147</v>
      </c>
      <c r="M6439" s="47">
        <v>2338</v>
      </c>
    </row>
    <row r="6440" spans="1:13" hidden="1" x14ac:dyDescent="0.3">
      <c r="A6440" s="1" t="s">
        <v>186</v>
      </c>
      <c r="B6440" s="1" t="s">
        <v>24</v>
      </c>
      <c r="C6440" t="s">
        <v>160</v>
      </c>
      <c r="D6440" s="1" t="s">
        <v>18</v>
      </c>
      <c r="E6440" t="s">
        <v>11</v>
      </c>
      <c r="F6440" s="1" t="s">
        <v>154</v>
      </c>
      <c r="G6440" t="s">
        <v>142</v>
      </c>
      <c r="H6440" s="1" t="s">
        <v>142</v>
      </c>
      <c r="I6440" s="1" t="str">
        <f t="shared" si="200"/>
        <v>Convertible NB</v>
      </c>
      <c r="J6440" s="1" t="str">
        <f t="shared" si="201"/>
        <v>Convertible NB</v>
      </c>
      <c r="K6440" t="s">
        <v>144</v>
      </c>
      <c r="L6440" t="s">
        <v>148</v>
      </c>
      <c r="M6440" s="47">
        <v>2347</v>
      </c>
    </row>
    <row r="6441" spans="1:13" hidden="1" x14ac:dyDescent="0.3">
      <c r="A6441" s="1" t="s">
        <v>186</v>
      </c>
      <c r="B6441" s="1" t="s">
        <v>24</v>
      </c>
      <c r="C6441" t="s">
        <v>160</v>
      </c>
      <c r="D6441" s="1" t="s">
        <v>18</v>
      </c>
      <c r="E6441" t="s">
        <v>11</v>
      </c>
      <c r="F6441" s="1" t="s">
        <v>154</v>
      </c>
      <c r="G6441" t="s">
        <v>142</v>
      </c>
      <c r="H6441" s="1" t="s">
        <v>142</v>
      </c>
      <c r="I6441" s="1" t="str">
        <f t="shared" si="200"/>
        <v>Convertible NB</v>
      </c>
      <c r="J6441" s="1" t="str">
        <f t="shared" si="201"/>
        <v>Convertible NB</v>
      </c>
      <c r="K6441" t="s">
        <v>144</v>
      </c>
      <c r="L6441" t="s">
        <v>149</v>
      </c>
      <c r="M6441" s="47">
        <v>5903</v>
      </c>
    </row>
    <row r="6442" spans="1:13" hidden="1" x14ac:dyDescent="0.3">
      <c r="A6442" s="1" t="s">
        <v>186</v>
      </c>
      <c r="B6442" s="1" t="s">
        <v>24</v>
      </c>
      <c r="C6442" t="s">
        <v>160</v>
      </c>
      <c r="D6442" s="1" t="s">
        <v>18</v>
      </c>
      <c r="E6442" t="s">
        <v>11</v>
      </c>
      <c r="F6442" s="1" t="s">
        <v>154</v>
      </c>
      <c r="G6442" t="s">
        <v>142</v>
      </c>
      <c r="H6442" s="1" t="s">
        <v>142</v>
      </c>
      <c r="I6442" s="1" t="str">
        <f t="shared" si="200"/>
        <v>Convertible NB</v>
      </c>
      <c r="J6442" s="1" t="str">
        <f t="shared" si="201"/>
        <v>Convertible NB</v>
      </c>
      <c r="K6442" t="s">
        <v>144</v>
      </c>
      <c r="L6442" t="s">
        <v>150</v>
      </c>
      <c r="M6442" s="47">
        <v>4252</v>
      </c>
    </row>
    <row r="6443" spans="1:13" hidden="1" x14ac:dyDescent="0.3">
      <c r="A6443" s="1" t="s">
        <v>186</v>
      </c>
      <c r="B6443" s="1" t="s">
        <v>24</v>
      </c>
      <c r="C6443" t="s">
        <v>160</v>
      </c>
      <c r="D6443" s="1" t="s">
        <v>18</v>
      </c>
      <c r="E6443" t="s">
        <v>11</v>
      </c>
      <c r="F6443" s="1" t="s">
        <v>154</v>
      </c>
      <c r="G6443" t="s">
        <v>142</v>
      </c>
      <c r="H6443" s="1" t="s">
        <v>142</v>
      </c>
      <c r="I6443" s="1" t="str">
        <f t="shared" si="200"/>
        <v>Convertible NB</v>
      </c>
      <c r="J6443" s="1" t="str">
        <f t="shared" si="201"/>
        <v>Convertible NB</v>
      </c>
      <c r="K6443" t="s">
        <v>144</v>
      </c>
      <c r="L6443" t="s">
        <v>151</v>
      </c>
      <c r="M6443" s="47">
        <v>5455</v>
      </c>
    </row>
    <row r="6444" spans="1:13" hidden="1" x14ac:dyDescent="0.3">
      <c r="A6444" s="1" t="s">
        <v>186</v>
      </c>
      <c r="B6444" s="1" t="s">
        <v>24</v>
      </c>
      <c r="C6444" t="s">
        <v>160</v>
      </c>
      <c r="D6444" s="1" t="s">
        <v>18</v>
      </c>
      <c r="E6444" t="s">
        <v>11</v>
      </c>
      <c r="F6444" s="1" t="s">
        <v>154</v>
      </c>
      <c r="G6444" t="s">
        <v>142</v>
      </c>
      <c r="H6444" s="1" t="s">
        <v>155</v>
      </c>
      <c r="I6444" s="1" t="str">
        <f t="shared" si="200"/>
        <v>Convertible NB</v>
      </c>
      <c r="J6444" s="1" t="str">
        <f t="shared" si="201"/>
        <v>Convertible NB</v>
      </c>
      <c r="K6444" t="s">
        <v>143</v>
      </c>
      <c r="L6444" t="s">
        <v>143</v>
      </c>
      <c r="M6444" s="47">
        <v>7014</v>
      </c>
    </row>
    <row r="6445" spans="1:13" hidden="1" x14ac:dyDescent="0.3">
      <c r="A6445" s="1" t="s">
        <v>186</v>
      </c>
      <c r="B6445" s="1" t="s">
        <v>24</v>
      </c>
      <c r="C6445" t="s">
        <v>160</v>
      </c>
      <c r="D6445" s="1" t="s">
        <v>18</v>
      </c>
      <c r="E6445" t="s">
        <v>11</v>
      </c>
      <c r="F6445" s="1" t="s">
        <v>154</v>
      </c>
      <c r="G6445" t="s">
        <v>142</v>
      </c>
      <c r="H6445" s="1" t="s">
        <v>155</v>
      </c>
      <c r="I6445" s="1" t="str">
        <f t="shared" si="200"/>
        <v>Convertible NB</v>
      </c>
      <c r="J6445" s="1" t="str">
        <f t="shared" si="201"/>
        <v>Convertible NB</v>
      </c>
      <c r="K6445" t="s">
        <v>144</v>
      </c>
      <c r="L6445" t="s">
        <v>145</v>
      </c>
      <c r="M6445" s="47">
        <v>12995</v>
      </c>
    </row>
    <row r="6446" spans="1:13" hidden="1" x14ac:dyDescent="0.3">
      <c r="A6446" s="1" t="s">
        <v>186</v>
      </c>
      <c r="B6446" s="1" t="s">
        <v>24</v>
      </c>
      <c r="C6446" t="s">
        <v>160</v>
      </c>
      <c r="D6446" s="1" t="s">
        <v>18</v>
      </c>
      <c r="E6446" t="s">
        <v>11</v>
      </c>
      <c r="F6446" s="1" t="s">
        <v>154</v>
      </c>
      <c r="G6446" t="s">
        <v>142</v>
      </c>
      <c r="H6446" s="1" t="s">
        <v>155</v>
      </c>
      <c r="I6446" s="1" t="str">
        <f t="shared" si="200"/>
        <v>Convertible NB</v>
      </c>
      <c r="J6446" s="1" t="str">
        <f t="shared" si="201"/>
        <v>Convertible NB</v>
      </c>
      <c r="K6446" t="s">
        <v>144</v>
      </c>
      <c r="L6446" t="s">
        <v>146</v>
      </c>
      <c r="M6446" s="47">
        <v>28830</v>
      </c>
    </row>
    <row r="6447" spans="1:13" hidden="1" x14ac:dyDescent="0.3">
      <c r="A6447" s="1" t="s">
        <v>186</v>
      </c>
      <c r="B6447" s="1" t="s">
        <v>24</v>
      </c>
      <c r="C6447" t="s">
        <v>160</v>
      </c>
      <c r="D6447" s="1" t="s">
        <v>18</v>
      </c>
      <c r="E6447" t="s">
        <v>11</v>
      </c>
      <c r="F6447" s="1" t="s">
        <v>154</v>
      </c>
      <c r="G6447" t="s">
        <v>142</v>
      </c>
      <c r="H6447" s="1" t="s">
        <v>155</v>
      </c>
      <c r="I6447" s="1" t="str">
        <f t="shared" si="200"/>
        <v>Convertible NB</v>
      </c>
      <c r="J6447" s="1" t="str">
        <f t="shared" si="201"/>
        <v>Convertible NB</v>
      </c>
      <c r="K6447" t="s">
        <v>144</v>
      </c>
      <c r="L6447" t="s">
        <v>147</v>
      </c>
      <c r="M6447" s="47">
        <v>14412</v>
      </c>
    </row>
    <row r="6448" spans="1:13" hidden="1" x14ac:dyDescent="0.3">
      <c r="A6448" s="1" t="s">
        <v>186</v>
      </c>
      <c r="B6448" s="1" t="s">
        <v>24</v>
      </c>
      <c r="C6448" t="s">
        <v>160</v>
      </c>
      <c r="D6448" s="1" t="s">
        <v>18</v>
      </c>
      <c r="E6448" t="s">
        <v>11</v>
      </c>
      <c r="F6448" s="1" t="s">
        <v>154</v>
      </c>
      <c r="G6448" t="s">
        <v>142</v>
      </c>
      <c r="H6448" s="1" t="s">
        <v>155</v>
      </c>
      <c r="I6448" s="1" t="str">
        <f t="shared" si="200"/>
        <v>Convertible NB</v>
      </c>
      <c r="J6448" s="1" t="str">
        <f t="shared" si="201"/>
        <v>Convertible NB</v>
      </c>
      <c r="K6448" t="s">
        <v>144</v>
      </c>
      <c r="L6448" t="s">
        <v>148</v>
      </c>
      <c r="M6448" s="47">
        <v>18113</v>
      </c>
    </row>
    <row r="6449" spans="1:13" hidden="1" x14ac:dyDescent="0.3">
      <c r="A6449" s="1" t="s">
        <v>186</v>
      </c>
      <c r="B6449" s="1" t="s">
        <v>24</v>
      </c>
      <c r="C6449" t="s">
        <v>160</v>
      </c>
      <c r="D6449" s="1" t="s">
        <v>18</v>
      </c>
      <c r="E6449" t="s">
        <v>11</v>
      </c>
      <c r="F6449" s="1" t="s">
        <v>154</v>
      </c>
      <c r="G6449" t="s">
        <v>142</v>
      </c>
      <c r="H6449" s="1" t="s">
        <v>155</v>
      </c>
      <c r="I6449" s="1" t="str">
        <f t="shared" si="200"/>
        <v>Convertible NB</v>
      </c>
      <c r="J6449" s="1" t="str">
        <f t="shared" si="201"/>
        <v>Convertible NB</v>
      </c>
      <c r="K6449" t="s">
        <v>144</v>
      </c>
      <c r="L6449" t="s">
        <v>149</v>
      </c>
      <c r="M6449" s="47">
        <v>32083</v>
      </c>
    </row>
    <row r="6450" spans="1:13" hidden="1" x14ac:dyDescent="0.3">
      <c r="A6450" s="1" t="s">
        <v>186</v>
      </c>
      <c r="B6450" s="1" t="s">
        <v>24</v>
      </c>
      <c r="C6450" t="s">
        <v>160</v>
      </c>
      <c r="D6450" s="1" t="s">
        <v>18</v>
      </c>
      <c r="E6450" t="s">
        <v>11</v>
      </c>
      <c r="F6450" s="1" t="s">
        <v>154</v>
      </c>
      <c r="G6450" t="s">
        <v>142</v>
      </c>
      <c r="H6450" s="1" t="s">
        <v>155</v>
      </c>
      <c r="I6450" s="1" t="str">
        <f t="shared" si="200"/>
        <v>Convertible NB</v>
      </c>
      <c r="J6450" s="1" t="str">
        <f t="shared" si="201"/>
        <v>Convertible NB</v>
      </c>
      <c r="K6450" t="s">
        <v>144</v>
      </c>
      <c r="L6450" t="s">
        <v>150</v>
      </c>
      <c r="M6450" s="47">
        <v>18749</v>
      </c>
    </row>
    <row r="6451" spans="1:13" hidden="1" x14ac:dyDescent="0.3">
      <c r="A6451" s="1" t="s">
        <v>186</v>
      </c>
      <c r="B6451" s="1" t="s">
        <v>24</v>
      </c>
      <c r="C6451" t="s">
        <v>160</v>
      </c>
      <c r="D6451" s="1" t="s">
        <v>18</v>
      </c>
      <c r="E6451" t="s">
        <v>11</v>
      </c>
      <c r="F6451" s="1" t="s">
        <v>154</v>
      </c>
      <c r="G6451" t="s">
        <v>142</v>
      </c>
      <c r="H6451" s="1" t="s">
        <v>155</v>
      </c>
      <c r="I6451" s="1" t="str">
        <f t="shared" si="200"/>
        <v>Convertible NB</v>
      </c>
      <c r="J6451" s="1" t="str">
        <f t="shared" si="201"/>
        <v>Convertible NB</v>
      </c>
      <c r="K6451" t="s">
        <v>144</v>
      </c>
      <c r="L6451" t="s">
        <v>151</v>
      </c>
      <c r="M6451" s="47">
        <v>45809</v>
      </c>
    </row>
    <row r="6452" spans="1:13" hidden="1" x14ac:dyDescent="0.3">
      <c r="A6452" s="1" t="s">
        <v>186</v>
      </c>
      <c r="B6452" s="1" t="s">
        <v>24</v>
      </c>
      <c r="C6452" t="s">
        <v>160</v>
      </c>
      <c r="D6452" s="1" t="s">
        <v>18</v>
      </c>
      <c r="E6452" t="s">
        <v>11</v>
      </c>
      <c r="F6452" s="1" t="s">
        <v>154</v>
      </c>
      <c r="G6452" t="s">
        <v>155</v>
      </c>
      <c r="H6452" s="1" t="s">
        <v>155</v>
      </c>
      <c r="I6452" s="1" t="str">
        <f t="shared" si="200"/>
        <v>Convertible NB</v>
      </c>
      <c r="J6452" s="1" t="str">
        <f t="shared" si="201"/>
        <v>Convertible NB</v>
      </c>
      <c r="K6452" t="s">
        <v>143</v>
      </c>
      <c r="L6452" t="s">
        <v>143</v>
      </c>
      <c r="M6452" s="47">
        <v>797</v>
      </c>
    </row>
    <row r="6453" spans="1:13" hidden="1" x14ac:dyDescent="0.3">
      <c r="A6453" s="1" t="s">
        <v>186</v>
      </c>
      <c r="B6453" s="1" t="s">
        <v>24</v>
      </c>
      <c r="C6453" t="s">
        <v>160</v>
      </c>
      <c r="D6453" s="1" t="s">
        <v>18</v>
      </c>
      <c r="E6453" t="s">
        <v>11</v>
      </c>
      <c r="F6453" s="1" t="s">
        <v>154</v>
      </c>
      <c r="G6453" t="s">
        <v>155</v>
      </c>
      <c r="H6453" s="1" t="s">
        <v>155</v>
      </c>
      <c r="I6453" s="1" t="str">
        <f t="shared" si="200"/>
        <v>Convertible NB</v>
      </c>
      <c r="J6453" s="1" t="str">
        <f t="shared" si="201"/>
        <v>Convertible NB</v>
      </c>
      <c r="K6453" t="s">
        <v>144</v>
      </c>
      <c r="L6453" t="s">
        <v>145</v>
      </c>
      <c r="M6453" s="47">
        <v>445</v>
      </c>
    </row>
    <row r="6454" spans="1:13" hidden="1" x14ac:dyDescent="0.3">
      <c r="A6454" s="1" t="s">
        <v>186</v>
      </c>
      <c r="B6454" s="1" t="s">
        <v>24</v>
      </c>
      <c r="C6454" t="s">
        <v>160</v>
      </c>
      <c r="D6454" s="1" t="s">
        <v>18</v>
      </c>
      <c r="E6454" t="s">
        <v>11</v>
      </c>
      <c r="F6454" s="1" t="s">
        <v>154</v>
      </c>
      <c r="G6454" t="s">
        <v>155</v>
      </c>
      <c r="H6454" s="1" t="s">
        <v>155</v>
      </c>
      <c r="I6454" s="1" t="str">
        <f t="shared" si="200"/>
        <v>Convertible NB</v>
      </c>
      <c r="J6454" s="1" t="str">
        <f t="shared" si="201"/>
        <v>Convertible NB</v>
      </c>
      <c r="K6454" t="s">
        <v>144</v>
      </c>
      <c r="L6454" t="s">
        <v>146</v>
      </c>
      <c r="M6454" s="47">
        <v>963</v>
      </c>
    </row>
    <row r="6455" spans="1:13" hidden="1" x14ac:dyDescent="0.3">
      <c r="A6455" s="1" t="s">
        <v>186</v>
      </c>
      <c r="B6455" s="1" t="s">
        <v>24</v>
      </c>
      <c r="C6455" t="s">
        <v>160</v>
      </c>
      <c r="D6455" s="1" t="s">
        <v>18</v>
      </c>
      <c r="E6455" t="s">
        <v>11</v>
      </c>
      <c r="F6455" s="1" t="s">
        <v>154</v>
      </c>
      <c r="G6455" t="s">
        <v>155</v>
      </c>
      <c r="H6455" s="1" t="s">
        <v>155</v>
      </c>
      <c r="I6455" s="1" t="str">
        <f t="shared" si="200"/>
        <v>Convertible NB</v>
      </c>
      <c r="J6455" s="1" t="str">
        <f t="shared" si="201"/>
        <v>Convertible NB</v>
      </c>
      <c r="K6455" t="s">
        <v>144</v>
      </c>
      <c r="L6455" t="s">
        <v>147</v>
      </c>
      <c r="M6455" s="47">
        <v>499</v>
      </c>
    </row>
    <row r="6456" spans="1:13" hidden="1" x14ac:dyDescent="0.3">
      <c r="A6456" s="1" t="s">
        <v>186</v>
      </c>
      <c r="B6456" s="1" t="s">
        <v>24</v>
      </c>
      <c r="C6456" t="s">
        <v>160</v>
      </c>
      <c r="D6456" s="1" t="s">
        <v>18</v>
      </c>
      <c r="E6456" t="s">
        <v>11</v>
      </c>
      <c r="F6456" s="1" t="s">
        <v>154</v>
      </c>
      <c r="G6456" t="s">
        <v>155</v>
      </c>
      <c r="H6456" s="1" t="s">
        <v>155</v>
      </c>
      <c r="I6456" s="1" t="str">
        <f t="shared" si="200"/>
        <v>Convertible NB</v>
      </c>
      <c r="J6456" s="1" t="str">
        <f t="shared" si="201"/>
        <v>Convertible NB</v>
      </c>
      <c r="K6456" t="s">
        <v>144</v>
      </c>
      <c r="L6456" t="s">
        <v>148</v>
      </c>
      <c r="M6456" s="47">
        <v>620</v>
      </c>
    </row>
    <row r="6457" spans="1:13" hidden="1" x14ac:dyDescent="0.3">
      <c r="A6457" s="1" t="s">
        <v>186</v>
      </c>
      <c r="B6457" s="1" t="s">
        <v>24</v>
      </c>
      <c r="C6457" t="s">
        <v>160</v>
      </c>
      <c r="D6457" s="1" t="s">
        <v>18</v>
      </c>
      <c r="E6457" t="s">
        <v>11</v>
      </c>
      <c r="F6457" s="1" t="s">
        <v>154</v>
      </c>
      <c r="G6457" t="s">
        <v>155</v>
      </c>
      <c r="H6457" s="1" t="s">
        <v>155</v>
      </c>
      <c r="I6457" s="1" t="str">
        <f t="shared" si="200"/>
        <v>Convertible NB</v>
      </c>
      <c r="J6457" s="1" t="str">
        <f t="shared" si="201"/>
        <v>Convertible NB</v>
      </c>
      <c r="K6457" t="s">
        <v>144</v>
      </c>
      <c r="L6457" t="s">
        <v>149</v>
      </c>
      <c r="M6457" s="47">
        <v>1079</v>
      </c>
    </row>
    <row r="6458" spans="1:13" hidden="1" x14ac:dyDescent="0.3">
      <c r="A6458" s="1" t="s">
        <v>186</v>
      </c>
      <c r="B6458" s="1" t="s">
        <v>24</v>
      </c>
      <c r="C6458" t="s">
        <v>160</v>
      </c>
      <c r="D6458" s="1" t="s">
        <v>18</v>
      </c>
      <c r="E6458" t="s">
        <v>11</v>
      </c>
      <c r="F6458" s="1" t="s">
        <v>154</v>
      </c>
      <c r="G6458" t="s">
        <v>155</v>
      </c>
      <c r="H6458" s="1" t="s">
        <v>155</v>
      </c>
      <c r="I6458" s="1" t="str">
        <f t="shared" si="200"/>
        <v>Convertible NB</v>
      </c>
      <c r="J6458" s="1" t="str">
        <f t="shared" si="201"/>
        <v>Convertible NB</v>
      </c>
      <c r="K6458" t="s">
        <v>144</v>
      </c>
      <c r="L6458" t="s">
        <v>150</v>
      </c>
      <c r="M6458" s="47">
        <v>621</v>
      </c>
    </row>
    <row r="6459" spans="1:13" hidden="1" x14ac:dyDescent="0.3">
      <c r="A6459" s="1" t="s">
        <v>186</v>
      </c>
      <c r="B6459" s="1" t="s">
        <v>24</v>
      </c>
      <c r="C6459" t="s">
        <v>160</v>
      </c>
      <c r="D6459" s="1" t="s">
        <v>18</v>
      </c>
      <c r="E6459" t="s">
        <v>11</v>
      </c>
      <c r="F6459" s="1" t="s">
        <v>154</v>
      </c>
      <c r="G6459" t="s">
        <v>155</v>
      </c>
      <c r="H6459" s="1" t="s">
        <v>155</v>
      </c>
      <c r="I6459" s="1" t="str">
        <f t="shared" si="200"/>
        <v>Convertible NB</v>
      </c>
      <c r="J6459" s="1" t="str">
        <f t="shared" si="201"/>
        <v>Convertible NB</v>
      </c>
      <c r="K6459" t="s">
        <v>144</v>
      </c>
      <c r="L6459" t="s">
        <v>151</v>
      </c>
      <c r="M6459" s="47">
        <v>1553</v>
      </c>
    </row>
    <row r="6460" spans="1:13" hidden="1" x14ac:dyDescent="0.3">
      <c r="A6460" s="1" t="s">
        <v>186</v>
      </c>
      <c r="B6460" s="1" t="s">
        <v>24</v>
      </c>
      <c r="C6460" t="s">
        <v>160</v>
      </c>
      <c r="D6460" s="1" t="s">
        <v>18</v>
      </c>
      <c r="E6460" t="s">
        <v>11</v>
      </c>
      <c r="F6460" s="1" t="s">
        <v>190</v>
      </c>
      <c r="G6460" t="s">
        <v>142</v>
      </c>
      <c r="H6460" s="1" t="s">
        <v>155</v>
      </c>
      <c r="I6460" s="1" t="str">
        <f t="shared" si="200"/>
        <v>Convertible Chromebook</v>
      </c>
      <c r="J6460" s="1" t="str">
        <f t="shared" si="201"/>
        <v>Convertible Chromebook</v>
      </c>
      <c r="K6460" t="s">
        <v>143</v>
      </c>
      <c r="L6460" t="s">
        <v>143</v>
      </c>
      <c r="M6460" s="47">
        <v>97</v>
      </c>
    </row>
    <row r="6461" spans="1:13" hidden="1" x14ac:dyDescent="0.3">
      <c r="A6461" s="1" t="s">
        <v>186</v>
      </c>
      <c r="B6461" s="1" t="s">
        <v>24</v>
      </c>
      <c r="C6461" t="s">
        <v>160</v>
      </c>
      <c r="D6461" s="1" t="s">
        <v>18</v>
      </c>
      <c r="E6461" t="s">
        <v>11</v>
      </c>
      <c r="F6461" s="1" t="s">
        <v>190</v>
      </c>
      <c r="G6461" t="s">
        <v>142</v>
      </c>
      <c r="H6461" s="1" t="s">
        <v>155</v>
      </c>
      <c r="I6461" s="1" t="str">
        <f t="shared" si="200"/>
        <v>Convertible Chromebook</v>
      </c>
      <c r="J6461" s="1" t="str">
        <f t="shared" si="201"/>
        <v>Convertible Chromebook</v>
      </c>
      <c r="K6461" t="s">
        <v>144</v>
      </c>
      <c r="L6461" t="s">
        <v>145</v>
      </c>
      <c r="M6461" s="47">
        <v>28</v>
      </c>
    </row>
    <row r="6462" spans="1:13" hidden="1" x14ac:dyDescent="0.3">
      <c r="A6462" s="1" t="s">
        <v>186</v>
      </c>
      <c r="B6462" s="1" t="s">
        <v>24</v>
      </c>
      <c r="C6462" t="s">
        <v>160</v>
      </c>
      <c r="D6462" s="1" t="s">
        <v>18</v>
      </c>
      <c r="E6462" t="s">
        <v>11</v>
      </c>
      <c r="F6462" s="1" t="s">
        <v>190</v>
      </c>
      <c r="G6462" t="s">
        <v>142</v>
      </c>
      <c r="H6462" s="1" t="s">
        <v>155</v>
      </c>
      <c r="I6462" s="1" t="str">
        <f t="shared" si="200"/>
        <v>Convertible Chromebook</v>
      </c>
      <c r="J6462" s="1" t="str">
        <f t="shared" si="201"/>
        <v>Convertible Chromebook</v>
      </c>
      <c r="K6462" t="s">
        <v>144</v>
      </c>
      <c r="L6462" t="s">
        <v>146</v>
      </c>
      <c r="M6462" s="47">
        <v>135</v>
      </c>
    </row>
    <row r="6463" spans="1:13" hidden="1" x14ac:dyDescent="0.3">
      <c r="A6463" s="1" t="s">
        <v>186</v>
      </c>
      <c r="B6463" s="1" t="s">
        <v>24</v>
      </c>
      <c r="C6463" t="s">
        <v>160</v>
      </c>
      <c r="D6463" s="1" t="s">
        <v>18</v>
      </c>
      <c r="E6463" t="s">
        <v>11</v>
      </c>
      <c r="F6463" s="1" t="s">
        <v>190</v>
      </c>
      <c r="G6463" t="s">
        <v>142</v>
      </c>
      <c r="H6463" s="1" t="s">
        <v>155</v>
      </c>
      <c r="I6463" s="1" t="str">
        <f t="shared" si="200"/>
        <v>Convertible Chromebook</v>
      </c>
      <c r="J6463" s="1" t="str">
        <f t="shared" si="201"/>
        <v>Convertible Chromebook</v>
      </c>
      <c r="K6463" t="s">
        <v>144</v>
      </c>
      <c r="L6463" t="s">
        <v>147</v>
      </c>
      <c r="M6463" s="47">
        <v>69</v>
      </c>
    </row>
    <row r="6464" spans="1:13" hidden="1" x14ac:dyDescent="0.3">
      <c r="A6464" s="1" t="s">
        <v>186</v>
      </c>
      <c r="B6464" s="1" t="s">
        <v>24</v>
      </c>
      <c r="C6464" t="s">
        <v>160</v>
      </c>
      <c r="D6464" s="1" t="s">
        <v>18</v>
      </c>
      <c r="E6464" t="s">
        <v>11</v>
      </c>
      <c r="F6464" s="1" t="s">
        <v>190</v>
      </c>
      <c r="G6464" t="s">
        <v>142</v>
      </c>
      <c r="H6464" s="1" t="s">
        <v>155</v>
      </c>
      <c r="I6464" s="1" t="str">
        <f t="shared" si="200"/>
        <v>Convertible Chromebook</v>
      </c>
      <c r="J6464" s="1" t="str">
        <f t="shared" si="201"/>
        <v>Convertible Chromebook</v>
      </c>
      <c r="K6464" t="s">
        <v>144</v>
      </c>
      <c r="L6464" t="s">
        <v>148</v>
      </c>
      <c r="M6464" s="47">
        <v>65</v>
      </c>
    </row>
    <row r="6465" spans="1:13" hidden="1" x14ac:dyDescent="0.3">
      <c r="A6465" s="1" t="s">
        <v>186</v>
      </c>
      <c r="B6465" s="1" t="s">
        <v>24</v>
      </c>
      <c r="C6465" t="s">
        <v>160</v>
      </c>
      <c r="D6465" s="1" t="s">
        <v>18</v>
      </c>
      <c r="E6465" t="s">
        <v>11</v>
      </c>
      <c r="F6465" s="1" t="s">
        <v>190</v>
      </c>
      <c r="G6465" t="s">
        <v>142</v>
      </c>
      <c r="H6465" s="1" t="s">
        <v>155</v>
      </c>
      <c r="I6465" s="1" t="str">
        <f t="shared" si="200"/>
        <v>Convertible Chromebook</v>
      </c>
      <c r="J6465" s="1" t="str">
        <f t="shared" si="201"/>
        <v>Convertible Chromebook</v>
      </c>
      <c r="K6465" t="s">
        <v>144</v>
      </c>
      <c r="L6465" t="s">
        <v>149</v>
      </c>
      <c r="M6465" s="47">
        <v>211</v>
      </c>
    </row>
    <row r="6466" spans="1:13" hidden="1" x14ac:dyDescent="0.3">
      <c r="A6466" s="1" t="s">
        <v>186</v>
      </c>
      <c r="B6466" s="1" t="s">
        <v>24</v>
      </c>
      <c r="C6466" t="s">
        <v>160</v>
      </c>
      <c r="D6466" s="1" t="s">
        <v>18</v>
      </c>
      <c r="E6466" t="s">
        <v>11</v>
      </c>
      <c r="F6466" s="1" t="s">
        <v>190</v>
      </c>
      <c r="G6466" t="s">
        <v>142</v>
      </c>
      <c r="H6466" s="1" t="s">
        <v>155</v>
      </c>
      <c r="I6466" s="1" t="str">
        <f t="shared" si="200"/>
        <v>Convertible Chromebook</v>
      </c>
      <c r="J6466" s="1" t="str">
        <f t="shared" si="201"/>
        <v>Convertible Chromebook</v>
      </c>
      <c r="K6466" t="s">
        <v>144</v>
      </c>
      <c r="L6466" t="s">
        <v>150</v>
      </c>
      <c r="M6466" s="47">
        <v>8177</v>
      </c>
    </row>
    <row r="6467" spans="1:13" hidden="1" x14ac:dyDescent="0.3">
      <c r="A6467" s="1" t="s">
        <v>186</v>
      </c>
      <c r="B6467" s="1" t="s">
        <v>24</v>
      </c>
      <c r="C6467" t="s">
        <v>160</v>
      </c>
      <c r="D6467" s="1" t="s">
        <v>18</v>
      </c>
      <c r="E6467" t="s">
        <v>11</v>
      </c>
      <c r="F6467" s="1" t="s">
        <v>190</v>
      </c>
      <c r="G6467" t="s">
        <v>142</v>
      </c>
      <c r="H6467" s="1" t="s">
        <v>155</v>
      </c>
      <c r="I6467" s="1" t="str">
        <f t="shared" ref="I6467:I6530" si="202">VLOOKUP(E6467&amp;F6467&amp;G6467,$S$1:$T$74,2,0)</f>
        <v>Convertible Chromebook</v>
      </c>
      <c r="J6467" s="1" t="str">
        <f t="shared" ref="J6467:J6530" si="203">IF(AND(I6467="Clamshell NB",H6467="Yes"),"Clamshell Ultraslim NB",I6467)</f>
        <v>Convertible Chromebook</v>
      </c>
      <c r="K6467" t="s">
        <v>144</v>
      </c>
      <c r="L6467" t="s">
        <v>151</v>
      </c>
      <c r="M6467" s="47">
        <v>105</v>
      </c>
    </row>
    <row r="6468" spans="1:13" hidden="1" x14ac:dyDescent="0.3">
      <c r="A6468" s="1" t="s">
        <v>186</v>
      </c>
      <c r="B6468" s="1" t="s">
        <v>24</v>
      </c>
      <c r="C6468" t="s">
        <v>160</v>
      </c>
      <c r="D6468" s="1" t="s">
        <v>20</v>
      </c>
      <c r="E6468" t="s">
        <v>16</v>
      </c>
      <c r="F6468" s="1" t="s">
        <v>154</v>
      </c>
      <c r="G6468" t="s">
        <v>142</v>
      </c>
      <c r="H6468" s="1" t="s">
        <v>187</v>
      </c>
      <c r="I6468" s="1" t="str">
        <f t="shared" si="202"/>
        <v>Windows Detachable tablet</v>
      </c>
      <c r="J6468" s="1" t="str">
        <f t="shared" si="203"/>
        <v>Windows Detachable tablet</v>
      </c>
      <c r="K6468" t="s">
        <v>143</v>
      </c>
      <c r="L6468" t="s">
        <v>143</v>
      </c>
      <c r="M6468" s="47">
        <v>3580</v>
      </c>
    </row>
    <row r="6469" spans="1:13" hidden="1" x14ac:dyDescent="0.3">
      <c r="A6469" s="1" t="s">
        <v>186</v>
      </c>
      <c r="B6469" s="1" t="s">
        <v>24</v>
      </c>
      <c r="C6469" t="s">
        <v>160</v>
      </c>
      <c r="D6469" s="1" t="s">
        <v>20</v>
      </c>
      <c r="E6469" t="s">
        <v>16</v>
      </c>
      <c r="F6469" s="1" t="s">
        <v>154</v>
      </c>
      <c r="G6469" t="s">
        <v>142</v>
      </c>
      <c r="H6469" s="1" t="s">
        <v>187</v>
      </c>
      <c r="I6469" s="1" t="str">
        <f t="shared" si="202"/>
        <v>Windows Detachable tablet</v>
      </c>
      <c r="J6469" s="1" t="str">
        <f t="shared" si="203"/>
        <v>Windows Detachable tablet</v>
      </c>
      <c r="K6469" t="s">
        <v>144</v>
      </c>
      <c r="L6469" t="s">
        <v>145</v>
      </c>
      <c r="M6469" s="47">
        <v>1291</v>
      </c>
    </row>
    <row r="6470" spans="1:13" hidden="1" x14ac:dyDescent="0.3">
      <c r="A6470" s="1" t="s">
        <v>186</v>
      </c>
      <c r="B6470" s="1" t="s">
        <v>24</v>
      </c>
      <c r="C6470" t="s">
        <v>160</v>
      </c>
      <c r="D6470" s="1" t="s">
        <v>20</v>
      </c>
      <c r="E6470" t="s">
        <v>16</v>
      </c>
      <c r="F6470" s="1" t="s">
        <v>154</v>
      </c>
      <c r="G6470" t="s">
        <v>142</v>
      </c>
      <c r="H6470" s="1" t="s">
        <v>187</v>
      </c>
      <c r="I6470" s="1" t="str">
        <f t="shared" si="202"/>
        <v>Windows Detachable tablet</v>
      </c>
      <c r="J6470" s="1" t="str">
        <f t="shared" si="203"/>
        <v>Windows Detachable tablet</v>
      </c>
      <c r="K6470" t="s">
        <v>144</v>
      </c>
      <c r="L6470" t="s">
        <v>146</v>
      </c>
      <c r="M6470" s="47">
        <v>2591</v>
      </c>
    </row>
    <row r="6471" spans="1:13" hidden="1" x14ac:dyDescent="0.3">
      <c r="A6471" s="1" t="s">
        <v>186</v>
      </c>
      <c r="B6471" s="1" t="s">
        <v>24</v>
      </c>
      <c r="C6471" t="s">
        <v>160</v>
      </c>
      <c r="D6471" s="1" t="s">
        <v>20</v>
      </c>
      <c r="E6471" t="s">
        <v>16</v>
      </c>
      <c r="F6471" s="1" t="s">
        <v>154</v>
      </c>
      <c r="G6471" t="s">
        <v>142</v>
      </c>
      <c r="H6471" s="1" t="s">
        <v>187</v>
      </c>
      <c r="I6471" s="1" t="str">
        <f t="shared" si="202"/>
        <v>Windows Detachable tablet</v>
      </c>
      <c r="J6471" s="1" t="str">
        <f t="shared" si="203"/>
        <v>Windows Detachable tablet</v>
      </c>
      <c r="K6471" t="s">
        <v>144</v>
      </c>
      <c r="L6471" t="s">
        <v>147</v>
      </c>
      <c r="M6471" s="47">
        <v>1018</v>
      </c>
    </row>
    <row r="6472" spans="1:13" hidden="1" x14ac:dyDescent="0.3">
      <c r="A6472" s="1" t="s">
        <v>186</v>
      </c>
      <c r="B6472" s="1" t="s">
        <v>24</v>
      </c>
      <c r="C6472" t="s">
        <v>160</v>
      </c>
      <c r="D6472" s="1" t="s">
        <v>20</v>
      </c>
      <c r="E6472" t="s">
        <v>16</v>
      </c>
      <c r="F6472" s="1" t="s">
        <v>154</v>
      </c>
      <c r="G6472" t="s">
        <v>142</v>
      </c>
      <c r="H6472" s="1" t="s">
        <v>187</v>
      </c>
      <c r="I6472" s="1" t="str">
        <f t="shared" si="202"/>
        <v>Windows Detachable tablet</v>
      </c>
      <c r="J6472" s="1" t="str">
        <f t="shared" si="203"/>
        <v>Windows Detachable tablet</v>
      </c>
      <c r="K6472" t="s">
        <v>144</v>
      </c>
      <c r="L6472" t="s">
        <v>148</v>
      </c>
      <c r="M6472" s="47">
        <v>941</v>
      </c>
    </row>
    <row r="6473" spans="1:13" hidden="1" x14ac:dyDescent="0.3">
      <c r="A6473" s="1" t="s">
        <v>186</v>
      </c>
      <c r="B6473" s="1" t="s">
        <v>24</v>
      </c>
      <c r="C6473" t="s">
        <v>160</v>
      </c>
      <c r="D6473" s="1" t="s">
        <v>20</v>
      </c>
      <c r="E6473" t="s">
        <v>16</v>
      </c>
      <c r="F6473" s="1" t="s">
        <v>154</v>
      </c>
      <c r="G6473" t="s">
        <v>142</v>
      </c>
      <c r="H6473" s="1" t="s">
        <v>187</v>
      </c>
      <c r="I6473" s="1" t="str">
        <f t="shared" si="202"/>
        <v>Windows Detachable tablet</v>
      </c>
      <c r="J6473" s="1" t="str">
        <f t="shared" si="203"/>
        <v>Windows Detachable tablet</v>
      </c>
      <c r="K6473" t="s">
        <v>144</v>
      </c>
      <c r="L6473" t="s">
        <v>149</v>
      </c>
      <c r="M6473" s="47">
        <v>2247</v>
      </c>
    </row>
    <row r="6474" spans="1:13" hidden="1" x14ac:dyDescent="0.3">
      <c r="A6474" s="1" t="s">
        <v>186</v>
      </c>
      <c r="B6474" s="1" t="s">
        <v>24</v>
      </c>
      <c r="C6474" t="s">
        <v>160</v>
      </c>
      <c r="D6474" s="1" t="s">
        <v>20</v>
      </c>
      <c r="E6474" t="s">
        <v>16</v>
      </c>
      <c r="F6474" s="1" t="s">
        <v>154</v>
      </c>
      <c r="G6474" t="s">
        <v>142</v>
      </c>
      <c r="H6474" s="1" t="s">
        <v>187</v>
      </c>
      <c r="I6474" s="1" t="str">
        <f t="shared" si="202"/>
        <v>Windows Detachable tablet</v>
      </c>
      <c r="J6474" s="1" t="str">
        <f t="shared" si="203"/>
        <v>Windows Detachable tablet</v>
      </c>
      <c r="K6474" t="s">
        <v>144</v>
      </c>
      <c r="L6474" t="s">
        <v>150</v>
      </c>
      <c r="M6474" s="47">
        <v>113</v>
      </c>
    </row>
    <row r="6475" spans="1:13" hidden="1" x14ac:dyDescent="0.3">
      <c r="A6475" s="1" t="s">
        <v>186</v>
      </c>
      <c r="B6475" s="1" t="s">
        <v>24</v>
      </c>
      <c r="C6475" t="s">
        <v>160</v>
      </c>
      <c r="D6475" s="1" t="s">
        <v>20</v>
      </c>
      <c r="E6475" t="s">
        <v>16</v>
      </c>
      <c r="F6475" s="1" t="s">
        <v>154</v>
      </c>
      <c r="G6475" t="s">
        <v>142</v>
      </c>
      <c r="H6475" s="1" t="s">
        <v>187</v>
      </c>
      <c r="I6475" s="1" t="str">
        <f t="shared" si="202"/>
        <v>Windows Detachable tablet</v>
      </c>
      <c r="J6475" s="1" t="str">
        <f t="shared" si="203"/>
        <v>Windows Detachable tablet</v>
      </c>
      <c r="K6475" t="s">
        <v>144</v>
      </c>
      <c r="L6475" t="s">
        <v>151</v>
      </c>
      <c r="M6475" s="47">
        <v>23924</v>
      </c>
    </row>
    <row r="6476" spans="1:13" hidden="1" x14ac:dyDescent="0.3">
      <c r="A6476" s="1" t="s">
        <v>186</v>
      </c>
      <c r="B6476" s="1" t="s">
        <v>24</v>
      </c>
      <c r="C6476" t="s">
        <v>160</v>
      </c>
      <c r="D6476" s="1" t="s">
        <v>20</v>
      </c>
      <c r="E6476" t="s">
        <v>15</v>
      </c>
      <c r="F6476" s="1" t="s">
        <v>161</v>
      </c>
      <c r="G6476" t="s">
        <v>187</v>
      </c>
      <c r="H6476" s="1" t="s">
        <v>187</v>
      </c>
      <c r="I6476" s="1" t="str">
        <f t="shared" si="202"/>
        <v>Android Slate</v>
      </c>
      <c r="J6476" s="1" t="str">
        <f t="shared" si="203"/>
        <v>Android Slate</v>
      </c>
      <c r="K6476" t="s">
        <v>143</v>
      </c>
      <c r="L6476" t="s">
        <v>143</v>
      </c>
      <c r="M6476" s="47">
        <v>34646</v>
      </c>
    </row>
    <row r="6477" spans="1:13" hidden="1" x14ac:dyDescent="0.3">
      <c r="A6477" s="1" t="s">
        <v>186</v>
      </c>
      <c r="B6477" s="1" t="s">
        <v>24</v>
      </c>
      <c r="C6477" t="s">
        <v>160</v>
      </c>
      <c r="D6477" s="1" t="s">
        <v>20</v>
      </c>
      <c r="E6477" t="s">
        <v>15</v>
      </c>
      <c r="F6477" s="1" t="s">
        <v>161</v>
      </c>
      <c r="G6477" t="s">
        <v>187</v>
      </c>
      <c r="H6477" s="1" t="s">
        <v>187</v>
      </c>
      <c r="I6477" s="1" t="str">
        <f t="shared" si="202"/>
        <v>Android Slate</v>
      </c>
      <c r="J6477" s="1" t="str">
        <f t="shared" si="203"/>
        <v>Android Slate</v>
      </c>
      <c r="K6477" t="s">
        <v>144</v>
      </c>
      <c r="L6477" t="s">
        <v>145</v>
      </c>
      <c r="M6477" s="47">
        <v>16157</v>
      </c>
    </row>
    <row r="6478" spans="1:13" hidden="1" x14ac:dyDescent="0.3">
      <c r="A6478" s="1" t="s">
        <v>186</v>
      </c>
      <c r="B6478" s="1" t="s">
        <v>24</v>
      </c>
      <c r="C6478" t="s">
        <v>160</v>
      </c>
      <c r="D6478" s="1" t="s">
        <v>20</v>
      </c>
      <c r="E6478" t="s">
        <v>15</v>
      </c>
      <c r="F6478" s="1" t="s">
        <v>161</v>
      </c>
      <c r="G6478" t="s">
        <v>187</v>
      </c>
      <c r="H6478" s="1" t="s">
        <v>187</v>
      </c>
      <c r="I6478" s="1" t="str">
        <f t="shared" si="202"/>
        <v>Android Slate</v>
      </c>
      <c r="J6478" s="1" t="str">
        <f t="shared" si="203"/>
        <v>Android Slate</v>
      </c>
      <c r="K6478" t="s">
        <v>144</v>
      </c>
      <c r="L6478" t="s">
        <v>146</v>
      </c>
      <c r="M6478" s="47">
        <v>36441</v>
      </c>
    </row>
    <row r="6479" spans="1:13" hidden="1" x14ac:dyDescent="0.3">
      <c r="A6479" s="1" t="s">
        <v>186</v>
      </c>
      <c r="B6479" s="1" t="s">
        <v>24</v>
      </c>
      <c r="C6479" t="s">
        <v>160</v>
      </c>
      <c r="D6479" s="1" t="s">
        <v>20</v>
      </c>
      <c r="E6479" t="s">
        <v>15</v>
      </c>
      <c r="F6479" s="1" t="s">
        <v>161</v>
      </c>
      <c r="G6479" t="s">
        <v>187</v>
      </c>
      <c r="H6479" s="1" t="s">
        <v>187</v>
      </c>
      <c r="I6479" s="1" t="str">
        <f t="shared" si="202"/>
        <v>Android Slate</v>
      </c>
      <c r="J6479" s="1" t="str">
        <f t="shared" si="203"/>
        <v>Android Slate</v>
      </c>
      <c r="K6479" t="s">
        <v>144</v>
      </c>
      <c r="L6479" t="s">
        <v>147</v>
      </c>
      <c r="M6479" s="47">
        <v>14244</v>
      </c>
    </row>
    <row r="6480" spans="1:13" hidden="1" x14ac:dyDescent="0.3">
      <c r="A6480" s="1" t="s">
        <v>186</v>
      </c>
      <c r="B6480" s="1" t="s">
        <v>24</v>
      </c>
      <c r="C6480" t="s">
        <v>160</v>
      </c>
      <c r="D6480" s="1" t="s">
        <v>20</v>
      </c>
      <c r="E6480" t="s">
        <v>15</v>
      </c>
      <c r="F6480" s="1" t="s">
        <v>161</v>
      </c>
      <c r="G6480" t="s">
        <v>187</v>
      </c>
      <c r="H6480" s="1" t="s">
        <v>187</v>
      </c>
      <c r="I6480" s="1" t="str">
        <f t="shared" si="202"/>
        <v>Android Slate</v>
      </c>
      <c r="J6480" s="1" t="str">
        <f t="shared" si="203"/>
        <v>Android Slate</v>
      </c>
      <c r="K6480" t="s">
        <v>144</v>
      </c>
      <c r="L6480" t="s">
        <v>148</v>
      </c>
      <c r="M6480" s="47">
        <v>11727</v>
      </c>
    </row>
    <row r="6481" spans="1:13" hidden="1" x14ac:dyDescent="0.3">
      <c r="A6481" s="1" t="s">
        <v>186</v>
      </c>
      <c r="B6481" s="1" t="s">
        <v>24</v>
      </c>
      <c r="C6481" t="s">
        <v>160</v>
      </c>
      <c r="D6481" s="1" t="s">
        <v>20</v>
      </c>
      <c r="E6481" t="s">
        <v>15</v>
      </c>
      <c r="F6481" s="1" t="s">
        <v>161</v>
      </c>
      <c r="G6481" t="s">
        <v>187</v>
      </c>
      <c r="H6481" s="1" t="s">
        <v>187</v>
      </c>
      <c r="I6481" s="1" t="str">
        <f t="shared" si="202"/>
        <v>Android Slate</v>
      </c>
      <c r="J6481" s="1" t="str">
        <f t="shared" si="203"/>
        <v>Android Slate</v>
      </c>
      <c r="K6481" t="s">
        <v>144</v>
      </c>
      <c r="L6481" t="s">
        <v>149</v>
      </c>
      <c r="M6481" s="47">
        <v>28422</v>
      </c>
    </row>
    <row r="6482" spans="1:13" hidden="1" x14ac:dyDescent="0.3">
      <c r="A6482" s="1" t="s">
        <v>186</v>
      </c>
      <c r="B6482" s="1" t="s">
        <v>24</v>
      </c>
      <c r="C6482" t="s">
        <v>160</v>
      </c>
      <c r="D6482" s="1" t="s">
        <v>20</v>
      </c>
      <c r="E6482" t="s">
        <v>15</v>
      </c>
      <c r="F6482" s="1" t="s">
        <v>161</v>
      </c>
      <c r="G6482" t="s">
        <v>187</v>
      </c>
      <c r="H6482" s="1" t="s">
        <v>187</v>
      </c>
      <c r="I6482" s="1" t="str">
        <f t="shared" si="202"/>
        <v>Android Slate</v>
      </c>
      <c r="J6482" s="1" t="str">
        <f t="shared" si="203"/>
        <v>Android Slate</v>
      </c>
      <c r="K6482" t="s">
        <v>144</v>
      </c>
      <c r="L6482" t="s">
        <v>150</v>
      </c>
      <c r="M6482" s="47">
        <v>2367</v>
      </c>
    </row>
    <row r="6483" spans="1:13" hidden="1" x14ac:dyDescent="0.3">
      <c r="A6483" s="1" t="s">
        <v>186</v>
      </c>
      <c r="B6483" s="1" t="s">
        <v>24</v>
      </c>
      <c r="C6483" t="s">
        <v>160</v>
      </c>
      <c r="D6483" s="1" t="s">
        <v>20</v>
      </c>
      <c r="E6483" t="s">
        <v>15</v>
      </c>
      <c r="F6483" s="1" t="s">
        <v>161</v>
      </c>
      <c r="G6483" t="s">
        <v>187</v>
      </c>
      <c r="H6483" s="1" t="s">
        <v>187</v>
      </c>
      <c r="I6483" s="1" t="str">
        <f t="shared" si="202"/>
        <v>Android Slate</v>
      </c>
      <c r="J6483" s="1" t="str">
        <f t="shared" si="203"/>
        <v>Android Slate</v>
      </c>
      <c r="K6483" t="s">
        <v>144</v>
      </c>
      <c r="L6483" t="s">
        <v>151</v>
      </c>
      <c r="M6483" s="47">
        <v>4247</v>
      </c>
    </row>
    <row r="6484" spans="1:13" hidden="1" x14ac:dyDescent="0.3">
      <c r="A6484" s="1" t="s">
        <v>186</v>
      </c>
      <c r="B6484" s="1" t="s">
        <v>24</v>
      </c>
      <c r="C6484" t="s">
        <v>160</v>
      </c>
      <c r="D6484" s="1" t="s">
        <v>20</v>
      </c>
      <c r="E6484" t="s">
        <v>15</v>
      </c>
      <c r="F6484" s="1" t="s">
        <v>161</v>
      </c>
      <c r="G6484" t="s">
        <v>142</v>
      </c>
      <c r="H6484" s="1" t="s">
        <v>187</v>
      </c>
      <c r="I6484" s="1" t="str">
        <f t="shared" si="202"/>
        <v>Android Slate</v>
      </c>
      <c r="J6484" s="1" t="str">
        <f t="shared" si="203"/>
        <v>Android Slate</v>
      </c>
      <c r="K6484" t="s">
        <v>143</v>
      </c>
      <c r="L6484" t="s">
        <v>143</v>
      </c>
      <c r="M6484" s="47">
        <v>37150</v>
      </c>
    </row>
    <row r="6485" spans="1:13" hidden="1" x14ac:dyDescent="0.3">
      <c r="A6485" s="1" t="s">
        <v>186</v>
      </c>
      <c r="B6485" s="1" t="s">
        <v>24</v>
      </c>
      <c r="C6485" t="s">
        <v>160</v>
      </c>
      <c r="D6485" s="1" t="s">
        <v>20</v>
      </c>
      <c r="E6485" t="s">
        <v>15</v>
      </c>
      <c r="F6485" s="1" t="s">
        <v>161</v>
      </c>
      <c r="G6485" t="s">
        <v>142</v>
      </c>
      <c r="H6485" s="1" t="s">
        <v>187</v>
      </c>
      <c r="I6485" s="1" t="str">
        <f t="shared" si="202"/>
        <v>Android Slate</v>
      </c>
      <c r="J6485" s="1" t="str">
        <f t="shared" si="203"/>
        <v>Android Slate</v>
      </c>
      <c r="K6485" t="s">
        <v>144</v>
      </c>
      <c r="L6485" t="s">
        <v>151</v>
      </c>
      <c r="M6485" s="47">
        <v>17064</v>
      </c>
    </row>
    <row r="6486" spans="1:13" hidden="1" x14ac:dyDescent="0.3">
      <c r="A6486" s="1" t="s">
        <v>186</v>
      </c>
      <c r="B6486" s="1" t="s">
        <v>24</v>
      </c>
      <c r="C6486" t="s">
        <v>160</v>
      </c>
      <c r="D6486" s="1" t="s">
        <v>19</v>
      </c>
      <c r="E6486" t="s">
        <v>13</v>
      </c>
      <c r="F6486" s="1" t="s">
        <v>154</v>
      </c>
      <c r="G6486" t="s">
        <v>142</v>
      </c>
      <c r="H6486" s="1" t="s">
        <v>187</v>
      </c>
      <c r="I6486" s="1" t="str">
        <f t="shared" si="202"/>
        <v>DT Workstation</v>
      </c>
      <c r="J6486" s="1" t="str">
        <f t="shared" si="203"/>
        <v>DT Workstation</v>
      </c>
      <c r="K6486" t="s">
        <v>144</v>
      </c>
      <c r="L6486" t="s">
        <v>145</v>
      </c>
      <c r="M6486" s="47">
        <v>132</v>
      </c>
    </row>
    <row r="6487" spans="1:13" hidden="1" x14ac:dyDescent="0.3">
      <c r="A6487" s="1" t="s">
        <v>186</v>
      </c>
      <c r="B6487" s="1" t="s">
        <v>24</v>
      </c>
      <c r="C6487" t="s">
        <v>160</v>
      </c>
      <c r="D6487" s="1" t="s">
        <v>19</v>
      </c>
      <c r="E6487" t="s">
        <v>13</v>
      </c>
      <c r="F6487" s="1" t="s">
        <v>154</v>
      </c>
      <c r="G6487" t="s">
        <v>142</v>
      </c>
      <c r="H6487" s="1" t="s">
        <v>187</v>
      </c>
      <c r="I6487" s="1" t="str">
        <f t="shared" si="202"/>
        <v>DT Workstation</v>
      </c>
      <c r="J6487" s="1" t="str">
        <f t="shared" si="203"/>
        <v>DT Workstation</v>
      </c>
      <c r="K6487" t="s">
        <v>144</v>
      </c>
      <c r="L6487" t="s">
        <v>146</v>
      </c>
      <c r="M6487" s="47">
        <v>194</v>
      </c>
    </row>
    <row r="6488" spans="1:13" hidden="1" x14ac:dyDescent="0.3">
      <c r="A6488" s="1" t="s">
        <v>186</v>
      </c>
      <c r="B6488" s="1" t="s">
        <v>24</v>
      </c>
      <c r="C6488" t="s">
        <v>160</v>
      </c>
      <c r="D6488" s="1" t="s">
        <v>19</v>
      </c>
      <c r="E6488" t="s">
        <v>13</v>
      </c>
      <c r="F6488" s="1" t="s">
        <v>154</v>
      </c>
      <c r="G6488" t="s">
        <v>142</v>
      </c>
      <c r="H6488" s="1" t="s">
        <v>187</v>
      </c>
      <c r="I6488" s="1" t="str">
        <f t="shared" si="202"/>
        <v>DT Workstation</v>
      </c>
      <c r="J6488" s="1" t="str">
        <f t="shared" si="203"/>
        <v>DT Workstation</v>
      </c>
      <c r="K6488" t="s">
        <v>144</v>
      </c>
      <c r="L6488" t="s">
        <v>147</v>
      </c>
      <c r="M6488" s="47">
        <v>97</v>
      </c>
    </row>
    <row r="6489" spans="1:13" hidden="1" x14ac:dyDescent="0.3">
      <c r="A6489" s="1" t="s">
        <v>186</v>
      </c>
      <c r="B6489" s="1" t="s">
        <v>24</v>
      </c>
      <c r="C6489" t="s">
        <v>160</v>
      </c>
      <c r="D6489" s="1" t="s">
        <v>19</v>
      </c>
      <c r="E6489" t="s">
        <v>13</v>
      </c>
      <c r="F6489" s="1" t="s">
        <v>154</v>
      </c>
      <c r="G6489" t="s">
        <v>142</v>
      </c>
      <c r="H6489" s="1" t="s">
        <v>187</v>
      </c>
      <c r="I6489" s="1" t="str">
        <f t="shared" si="202"/>
        <v>DT Workstation</v>
      </c>
      <c r="J6489" s="1" t="str">
        <f t="shared" si="203"/>
        <v>DT Workstation</v>
      </c>
      <c r="K6489" t="s">
        <v>144</v>
      </c>
      <c r="L6489" t="s">
        <v>148</v>
      </c>
      <c r="M6489" s="47">
        <v>151</v>
      </c>
    </row>
    <row r="6490" spans="1:13" hidden="1" x14ac:dyDescent="0.3">
      <c r="A6490" s="1" t="s">
        <v>186</v>
      </c>
      <c r="B6490" s="1" t="s">
        <v>24</v>
      </c>
      <c r="C6490" t="s">
        <v>160</v>
      </c>
      <c r="D6490" s="1" t="s">
        <v>19</v>
      </c>
      <c r="E6490" t="s">
        <v>13</v>
      </c>
      <c r="F6490" s="1" t="s">
        <v>154</v>
      </c>
      <c r="G6490" t="s">
        <v>142</v>
      </c>
      <c r="H6490" s="1" t="s">
        <v>187</v>
      </c>
      <c r="I6490" s="1" t="str">
        <f t="shared" si="202"/>
        <v>DT Workstation</v>
      </c>
      <c r="J6490" s="1" t="str">
        <f t="shared" si="203"/>
        <v>DT Workstation</v>
      </c>
      <c r="K6490" t="s">
        <v>144</v>
      </c>
      <c r="L6490" t="s">
        <v>149</v>
      </c>
      <c r="M6490" s="47">
        <v>418</v>
      </c>
    </row>
    <row r="6491" spans="1:13" hidden="1" x14ac:dyDescent="0.3">
      <c r="A6491" s="1" t="s">
        <v>186</v>
      </c>
      <c r="B6491" s="1" t="s">
        <v>24</v>
      </c>
      <c r="C6491" t="s">
        <v>160</v>
      </c>
      <c r="D6491" s="1" t="s">
        <v>19</v>
      </c>
      <c r="E6491" t="s">
        <v>13</v>
      </c>
      <c r="F6491" s="1" t="s">
        <v>154</v>
      </c>
      <c r="G6491" t="s">
        <v>142</v>
      </c>
      <c r="H6491" s="1" t="s">
        <v>187</v>
      </c>
      <c r="I6491" s="1" t="str">
        <f t="shared" si="202"/>
        <v>DT Workstation</v>
      </c>
      <c r="J6491" s="1" t="str">
        <f t="shared" si="203"/>
        <v>DT Workstation</v>
      </c>
      <c r="K6491" t="s">
        <v>144</v>
      </c>
      <c r="L6491" t="s">
        <v>150</v>
      </c>
      <c r="M6491" s="47">
        <v>50</v>
      </c>
    </row>
    <row r="6492" spans="1:13" hidden="1" x14ac:dyDescent="0.3">
      <c r="A6492" s="1" t="s">
        <v>186</v>
      </c>
      <c r="B6492" s="1" t="s">
        <v>24</v>
      </c>
      <c r="C6492" t="s">
        <v>160</v>
      </c>
      <c r="D6492" s="1" t="s">
        <v>19</v>
      </c>
      <c r="E6492" t="s">
        <v>13</v>
      </c>
      <c r="F6492" s="1" t="s">
        <v>154</v>
      </c>
      <c r="G6492" t="s">
        <v>142</v>
      </c>
      <c r="H6492" s="1" t="s">
        <v>187</v>
      </c>
      <c r="I6492" s="1" t="str">
        <f t="shared" si="202"/>
        <v>DT Workstation</v>
      </c>
      <c r="J6492" s="1" t="str">
        <f t="shared" si="203"/>
        <v>DT Workstation</v>
      </c>
      <c r="K6492" t="s">
        <v>144</v>
      </c>
      <c r="L6492" t="s">
        <v>151</v>
      </c>
      <c r="M6492" s="47">
        <v>2159</v>
      </c>
    </row>
    <row r="6493" spans="1:13" hidden="1" x14ac:dyDescent="0.3">
      <c r="A6493" s="1" t="s">
        <v>186</v>
      </c>
      <c r="B6493" s="1" t="s">
        <v>24</v>
      </c>
      <c r="C6493" t="s">
        <v>160</v>
      </c>
      <c r="D6493" s="1" t="s">
        <v>19</v>
      </c>
      <c r="E6493" t="s">
        <v>13</v>
      </c>
      <c r="F6493" s="1" t="s">
        <v>154</v>
      </c>
      <c r="G6493" t="s">
        <v>155</v>
      </c>
      <c r="H6493" s="1" t="s">
        <v>187</v>
      </c>
      <c r="I6493" s="1" t="str">
        <f t="shared" si="202"/>
        <v>DT Workstation</v>
      </c>
      <c r="J6493" s="1" t="str">
        <f t="shared" si="203"/>
        <v>DT Workstation</v>
      </c>
      <c r="K6493" t="s">
        <v>144</v>
      </c>
      <c r="L6493" t="s">
        <v>145</v>
      </c>
      <c r="M6493" s="47">
        <v>109</v>
      </c>
    </row>
    <row r="6494" spans="1:13" hidden="1" x14ac:dyDescent="0.3">
      <c r="A6494" s="1" t="s">
        <v>186</v>
      </c>
      <c r="B6494" s="1" t="s">
        <v>24</v>
      </c>
      <c r="C6494" t="s">
        <v>160</v>
      </c>
      <c r="D6494" s="1" t="s">
        <v>19</v>
      </c>
      <c r="E6494" t="s">
        <v>13</v>
      </c>
      <c r="F6494" s="1" t="s">
        <v>154</v>
      </c>
      <c r="G6494" t="s">
        <v>155</v>
      </c>
      <c r="H6494" s="1" t="s">
        <v>187</v>
      </c>
      <c r="I6494" s="1" t="str">
        <f t="shared" si="202"/>
        <v>DT Workstation</v>
      </c>
      <c r="J6494" s="1" t="str">
        <f t="shared" si="203"/>
        <v>DT Workstation</v>
      </c>
      <c r="K6494" t="s">
        <v>144</v>
      </c>
      <c r="L6494" t="s">
        <v>146</v>
      </c>
      <c r="M6494" s="47">
        <v>163</v>
      </c>
    </row>
    <row r="6495" spans="1:13" hidden="1" x14ac:dyDescent="0.3">
      <c r="A6495" s="1" t="s">
        <v>186</v>
      </c>
      <c r="B6495" s="1" t="s">
        <v>24</v>
      </c>
      <c r="C6495" t="s">
        <v>160</v>
      </c>
      <c r="D6495" s="1" t="s">
        <v>19</v>
      </c>
      <c r="E6495" t="s">
        <v>13</v>
      </c>
      <c r="F6495" s="1" t="s">
        <v>154</v>
      </c>
      <c r="G6495" t="s">
        <v>155</v>
      </c>
      <c r="H6495" s="1" t="s">
        <v>187</v>
      </c>
      <c r="I6495" s="1" t="str">
        <f t="shared" si="202"/>
        <v>DT Workstation</v>
      </c>
      <c r="J6495" s="1" t="str">
        <f t="shared" si="203"/>
        <v>DT Workstation</v>
      </c>
      <c r="K6495" t="s">
        <v>144</v>
      </c>
      <c r="L6495" t="s">
        <v>147</v>
      </c>
      <c r="M6495" s="47">
        <v>91</v>
      </c>
    </row>
    <row r="6496" spans="1:13" hidden="1" x14ac:dyDescent="0.3">
      <c r="A6496" s="1" t="s">
        <v>186</v>
      </c>
      <c r="B6496" s="1" t="s">
        <v>24</v>
      </c>
      <c r="C6496" t="s">
        <v>160</v>
      </c>
      <c r="D6496" s="1" t="s">
        <v>19</v>
      </c>
      <c r="E6496" t="s">
        <v>13</v>
      </c>
      <c r="F6496" s="1" t="s">
        <v>154</v>
      </c>
      <c r="G6496" t="s">
        <v>155</v>
      </c>
      <c r="H6496" s="1" t="s">
        <v>187</v>
      </c>
      <c r="I6496" s="1" t="str">
        <f t="shared" si="202"/>
        <v>DT Workstation</v>
      </c>
      <c r="J6496" s="1" t="str">
        <f t="shared" si="203"/>
        <v>DT Workstation</v>
      </c>
      <c r="K6496" t="s">
        <v>144</v>
      </c>
      <c r="L6496" t="s">
        <v>148</v>
      </c>
      <c r="M6496" s="47">
        <v>127</v>
      </c>
    </row>
    <row r="6497" spans="1:13" hidden="1" x14ac:dyDescent="0.3">
      <c r="A6497" s="1" t="s">
        <v>186</v>
      </c>
      <c r="B6497" s="1" t="s">
        <v>24</v>
      </c>
      <c r="C6497" t="s">
        <v>160</v>
      </c>
      <c r="D6497" s="1" t="s">
        <v>19</v>
      </c>
      <c r="E6497" t="s">
        <v>13</v>
      </c>
      <c r="F6497" s="1" t="s">
        <v>154</v>
      </c>
      <c r="G6497" t="s">
        <v>155</v>
      </c>
      <c r="H6497" s="1" t="s">
        <v>187</v>
      </c>
      <c r="I6497" s="1" t="str">
        <f t="shared" si="202"/>
        <v>DT Workstation</v>
      </c>
      <c r="J6497" s="1" t="str">
        <f t="shared" si="203"/>
        <v>DT Workstation</v>
      </c>
      <c r="K6497" t="s">
        <v>144</v>
      </c>
      <c r="L6497" t="s">
        <v>149</v>
      </c>
      <c r="M6497" s="47">
        <v>385</v>
      </c>
    </row>
    <row r="6498" spans="1:13" hidden="1" x14ac:dyDescent="0.3">
      <c r="A6498" s="1" t="s">
        <v>186</v>
      </c>
      <c r="B6498" s="1" t="s">
        <v>24</v>
      </c>
      <c r="C6498" t="s">
        <v>160</v>
      </c>
      <c r="D6498" s="1" t="s">
        <v>19</v>
      </c>
      <c r="E6498" t="s">
        <v>13</v>
      </c>
      <c r="F6498" s="1" t="s">
        <v>154</v>
      </c>
      <c r="G6498" t="s">
        <v>155</v>
      </c>
      <c r="H6498" s="1" t="s">
        <v>187</v>
      </c>
      <c r="I6498" s="1" t="str">
        <f t="shared" si="202"/>
        <v>DT Workstation</v>
      </c>
      <c r="J6498" s="1" t="str">
        <f t="shared" si="203"/>
        <v>DT Workstation</v>
      </c>
      <c r="K6498" t="s">
        <v>144</v>
      </c>
      <c r="L6498" t="s">
        <v>150</v>
      </c>
      <c r="M6498" s="47">
        <v>35</v>
      </c>
    </row>
    <row r="6499" spans="1:13" hidden="1" x14ac:dyDescent="0.3">
      <c r="A6499" s="1" t="s">
        <v>186</v>
      </c>
      <c r="B6499" s="1" t="s">
        <v>24</v>
      </c>
      <c r="C6499" t="s">
        <v>160</v>
      </c>
      <c r="D6499" s="1" t="s">
        <v>19</v>
      </c>
      <c r="E6499" t="s">
        <v>13</v>
      </c>
      <c r="F6499" s="1" t="s">
        <v>154</v>
      </c>
      <c r="G6499" t="s">
        <v>155</v>
      </c>
      <c r="H6499" s="1" t="s">
        <v>187</v>
      </c>
      <c r="I6499" s="1" t="str">
        <f t="shared" si="202"/>
        <v>DT Workstation</v>
      </c>
      <c r="J6499" s="1" t="str">
        <f t="shared" si="203"/>
        <v>DT Workstation</v>
      </c>
      <c r="K6499" t="s">
        <v>144</v>
      </c>
      <c r="L6499" t="s">
        <v>151</v>
      </c>
      <c r="M6499" s="47">
        <v>253</v>
      </c>
    </row>
    <row r="6500" spans="1:13" hidden="1" x14ac:dyDescent="0.3">
      <c r="A6500" s="1" t="s">
        <v>186</v>
      </c>
      <c r="B6500" s="1" t="s">
        <v>24</v>
      </c>
      <c r="C6500" t="s">
        <v>160</v>
      </c>
      <c r="D6500" s="1" t="s">
        <v>19</v>
      </c>
      <c r="E6500" t="s">
        <v>14</v>
      </c>
      <c r="F6500" s="1" t="s">
        <v>163</v>
      </c>
      <c r="G6500" t="s">
        <v>142</v>
      </c>
      <c r="H6500" s="1" t="s">
        <v>155</v>
      </c>
      <c r="I6500" s="1" t="str">
        <f t="shared" si="202"/>
        <v>NB Workstation</v>
      </c>
      <c r="J6500" s="1" t="str">
        <f t="shared" si="203"/>
        <v>NB Workstation</v>
      </c>
      <c r="K6500" t="s">
        <v>144</v>
      </c>
      <c r="L6500" t="s">
        <v>145</v>
      </c>
      <c r="M6500" s="47">
        <v>10</v>
      </c>
    </row>
    <row r="6501" spans="1:13" hidden="1" x14ac:dyDescent="0.3">
      <c r="A6501" s="1" t="s">
        <v>186</v>
      </c>
      <c r="B6501" s="1" t="s">
        <v>24</v>
      </c>
      <c r="C6501" t="s">
        <v>160</v>
      </c>
      <c r="D6501" s="1" t="s">
        <v>19</v>
      </c>
      <c r="E6501" t="s">
        <v>14</v>
      </c>
      <c r="F6501" s="1" t="s">
        <v>163</v>
      </c>
      <c r="G6501" t="s">
        <v>142</v>
      </c>
      <c r="H6501" s="1" t="s">
        <v>155</v>
      </c>
      <c r="I6501" s="1" t="str">
        <f t="shared" si="202"/>
        <v>NB Workstation</v>
      </c>
      <c r="J6501" s="1" t="str">
        <f t="shared" si="203"/>
        <v>NB Workstation</v>
      </c>
      <c r="K6501" t="s">
        <v>144</v>
      </c>
      <c r="L6501" t="s">
        <v>146</v>
      </c>
      <c r="M6501" s="47">
        <v>15</v>
      </c>
    </row>
    <row r="6502" spans="1:13" hidden="1" x14ac:dyDescent="0.3">
      <c r="A6502" s="1" t="s">
        <v>186</v>
      </c>
      <c r="B6502" s="1" t="s">
        <v>24</v>
      </c>
      <c r="C6502" t="s">
        <v>160</v>
      </c>
      <c r="D6502" s="1" t="s">
        <v>19</v>
      </c>
      <c r="E6502" t="s">
        <v>14</v>
      </c>
      <c r="F6502" s="1" t="s">
        <v>163</v>
      </c>
      <c r="G6502" t="s">
        <v>142</v>
      </c>
      <c r="H6502" s="1" t="s">
        <v>155</v>
      </c>
      <c r="I6502" s="1" t="str">
        <f t="shared" si="202"/>
        <v>NB Workstation</v>
      </c>
      <c r="J6502" s="1" t="str">
        <f t="shared" si="203"/>
        <v>NB Workstation</v>
      </c>
      <c r="K6502" t="s">
        <v>144</v>
      </c>
      <c r="L6502" t="s">
        <v>147</v>
      </c>
      <c r="M6502" s="47">
        <v>6</v>
      </c>
    </row>
    <row r="6503" spans="1:13" hidden="1" x14ac:dyDescent="0.3">
      <c r="A6503" s="1" t="s">
        <v>186</v>
      </c>
      <c r="B6503" s="1" t="s">
        <v>24</v>
      </c>
      <c r="C6503" t="s">
        <v>160</v>
      </c>
      <c r="D6503" s="1" t="s">
        <v>19</v>
      </c>
      <c r="E6503" t="s">
        <v>14</v>
      </c>
      <c r="F6503" s="1" t="s">
        <v>163</v>
      </c>
      <c r="G6503" t="s">
        <v>142</v>
      </c>
      <c r="H6503" s="1" t="s">
        <v>155</v>
      </c>
      <c r="I6503" s="1" t="str">
        <f t="shared" si="202"/>
        <v>NB Workstation</v>
      </c>
      <c r="J6503" s="1" t="str">
        <f t="shared" si="203"/>
        <v>NB Workstation</v>
      </c>
      <c r="K6503" t="s">
        <v>144</v>
      </c>
      <c r="L6503" t="s">
        <v>148</v>
      </c>
      <c r="M6503" s="47">
        <v>11</v>
      </c>
    </row>
    <row r="6504" spans="1:13" hidden="1" x14ac:dyDescent="0.3">
      <c r="A6504" s="1" t="s">
        <v>186</v>
      </c>
      <c r="B6504" s="1" t="s">
        <v>24</v>
      </c>
      <c r="C6504" t="s">
        <v>160</v>
      </c>
      <c r="D6504" s="1" t="s">
        <v>19</v>
      </c>
      <c r="E6504" t="s">
        <v>14</v>
      </c>
      <c r="F6504" s="1" t="s">
        <v>163</v>
      </c>
      <c r="G6504" t="s">
        <v>142</v>
      </c>
      <c r="H6504" s="1" t="s">
        <v>155</v>
      </c>
      <c r="I6504" s="1" t="str">
        <f t="shared" si="202"/>
        <v>NB Workstation</v>
      </c>
      <c r="J6504" s="1" t="str">
        <f t="shared" si="203"/>
        <v>NB Workstation</v>
      </c>
      <c r="K6504" t="s">
        <v>144</v>
      </c>
      <c r="L6504" t="s">
        <v>149</v>
      </c>
      <c r="M6504" s="47">
        <v>66</v>
      </c>
    </row>
    <row r="6505" spans="1:13" hidden="1" x14ac:dyDescent="0.3">
      <c r="A6505" s="1" t="s">
        <v>186</v>
      </c>
      <c r="B6505" s="1" t="s">
        <v>24</v>
      </c>
      <c r="C6505" t="s">
        <v>160</v>
      </c>
      <c r="D6505" s="1" t="s">
        <v>19</v>
      </c>
      <c r="E6505" t="s">
        <v>14</v>
      </c>
      <c r="F6505" s="1" t="s">
        <v>154</v>
      </c>
      <c r="G6505" t="s">
        <v>142</v>
      </c>
      <c r="H6505" s="1" t="s">
        <v>142</v>
      </c>
      <c r="I6505" s="1" t="str">
        <f t="shared" si="202"/>
        <v>NB Workstation</v>
      </c>
      <c r="J6505" s="1" t="str">
        <f t="shared" si="203"/>
        <v>NB Workstation</v>
      </c>
      <c r="K6505" t="s">
        <v>144</v>
      </c>
      <c r="L6505" t="s">
        <v>145</v>
      </c>
      <c r="M6505" s="47">
        <v>56</v>
      </c>
    </row>
    <row r="6506" spans="1:13" hidden="1" x14ac:dyDescent="0.3">
      <c r="A6506" s="1" t="s">
        <v>186</v>
      </c>
      <c r="B6506" s="1" t="s">
        <v>24</v>
      </c>
      <c r="C6506" t="s">
        <v>160</v>
      </c>
      <c r="D6506" s="1" t="s">
        <v>19</v>
      </c>
      <c r="E6506" t="s">
        <v>14</v>
      </c>
      <c r="F6506" s="1" t="s">
        <v>154</v>
      </c>
      <c r="G6506" t="s">
        <v>142</v>
      </c>
      <c r="H6506" s="1" t="s">
        <v>142</v>
      </c>
      <c r="I6506" s="1" t="str">
        <f t="shared" si="202"/>
        <v>NB Workstation</v>
      </c>
      <c r="J6506" s="1" t="str">
        <f t="shared" si="203"/>
        <v>NB Workstation</v>
      </c>
      <c r="K6506" t="s">
        <v>144</v>
      </c>
      <c r="L6506" t="s">
        <v>146</v>
      </c>
      <c r="M6506" s="47">
        <v>86</v>
      </c>
    </row>
    <row r="6507" spans="1:13" hidden="1" x14ac:dyDescent="0.3">
      <c r="A6507" s="1" t="s">
        <v>186</v>
      </c>
      <c r="B6507" s="1" t="s">
        <v>24</v>
      </c>
      <c r="C6507" t="s">
        <v>160</v>
      </c>
      <c r="D6507" s="1" t="s">
        <v>19</v>
      </c>
      <c r="E6507" t="s">
        <v>14</v>
      </c>
      <c r="F6507" s="1" t="s">
        <v>154</v>
      </c>
      <c r="G6507" t="s">
        <v>142</v>
      </c>
      <c r="H6507" s="1" t="s">
        <v>142</v>
      </c>
      <c r="I6507" s="1" t="str">
        <f t="shared" si="202"/>
        <v>NB Workstation</v>
      </c>
      <c r="J6507" s="1" t="str">
        <f t="shared" si="203"/>
        <v>NB Workstation</v>
      </c>
      <c r="K6507" t="s">
        <v>144</v>
      </c>
      <c r="L6507" t="s">
        <v>147</v>
      </c>
      <c r="M6507" s="47">
        <v>36</v>
      </c>
    </row>
    <row r="6508" spans="1:13" hidden="1" x14ac:dyDescent="0.3">
      <c r="A6508" s="1" t="s">
        <v>186</v>
      </c>
      <c r="B6508" s="1" t="s">
        <v>24</v>
      </c>
      <c r="C6508" t="s">
        <v>160</v>
      </c>
      <c r="D6508" s="1" t="s">
        <v>19</v>
      </c>
      <c r="E6508" t="s">
        <v>14</v>
      </c>
      <c r="F6508" s="1" t="s">
        <v>154</v>
      </c>
      <c r="G6508" t="s">
        <v>142</v>
      </c>
      <c r="H6508" s="1" t="s">
        <v>142</v>
      </c>
      <c r="I6508" s="1" t="str">
        <f t="shared" si="202"/>
        <v>NB Workstation</v>
      </c>
      <c r="J6508" s="1" t="str">
        <f t="shared" si="203"/>
        <v>NB Workstation</v>
      </c>
      <c r="K6508" t="s">
        <v>144</v>
      </c>
      <c r="L6508" t="s">
        <v>148</v>
      </c>
      <c r="M6508" s="47">
        <v>68</v>
      </c>
    </row>
    <row r="6509" spans="1:13" hidden="1" x14ac:dyDescent="0.3">
      <c r="A6509" s="1" t="s">
        <v>186</v>
      </c>
      <c r="B6509" s="1" t="s">
        <v>24</v>
      </c>
      <c r="C6509" t="s">
        <v>160</v>
      </c>
      <c r="D6509" s="1" t="s">
        <v>19</v>
      </c>
      <c r="E6509" t="s">
        <v>14</v>
      </c>
      <c r="F6509" s="1" t="s">
        <v>154</v>
      </c>
      <c r="G6509" t="s">
        <v>142</v>
      </c>
      <c r="H6509" s="1" t="s">
        <v>142</v>
      </c>
      <c r="I6509" s="1" t="str">
        <f t="shared" si="202"/>
        <v>NB Workstation</v>
      </c>
      <c r="J6509" s="1" t="str">
        <f t="shared" si="203"/>
        <v>NB Workstation</v>
      </c>
      <c r="K6509" t="s">
        <v>144</v>
      </c>
      <c r="L6509" t="s">
        <v>149</v>
      </c>
      <c r="M6509" s="47">
        <v>396</v>
      </c>
    </row>
    <row r="6510" spans="1:13" hidden="1" x14ac:dyDescent="0.3">
      <c r="A6510" s="1" t="s">
        <v>186</v>
      </c>
      <c r="B6510" s="1" t="s">
        <v>24</v>
      </c>
      <c r="C6510" t="s">
        <v>160</v>
      </c>
      <c r="D6510" s="1" t="s">
        <v>19</v>
      </c>
      <c r="E6510" t="s">
        <v>14</v>
      </c>
      <c r="F6510" s="1" t="s">
        <v>154</v>
      </c>
      <c r="G6510" t="s">
        <v>142</v>
      </c>
      <c r="H6510" s="1" t="s">
        <v>155</v>
      </c>
      <c r="I6510" s="1" t="str">
        <f t="shared" si="202"/>
        <v>NB Workstation</v>
      </c>
      <c r="J6510" s="1" t="str">
        <f t="shared" si="203"/>
        <v>NB Workstation</v>
      </c>
      <c r="K6510" t="s">
        <v>144</v>
      </c>
      <c r="L6510" t="s">
        <v>145</v>
      </c>
      <c r="M6510" s="47">
        <v>71</v>
      </c>
    </row>
    <row r="6511" spans="1:13" hidden="1" x14ac:dyDescent="0.3">
      <c r="A6511" s="1" t="s">
        <v>186</v>
      </c>
      <c r="B6511" s="1" t="s">
        <v>24</v>
      </c>
      <c r="C6511" t="s">
        <v>160</v>
      </c>
      <c r="D6511" s="1" t="s">
        <v>19</v>
      </c>
      <c r="E6511" t="s">
        <v>14</v>
      </c>
      <c r="F6511" s="1" t="s">
        <v>154</v>
      </c>
      <c r="G6511" t="s">
        <v>142</v>
      </c>
      <c r="H6511" s="1" t="s">
        <v>155</v>
      </c>
      <c r="I6511" s="1" t="str">
        <f t="shared" si="202"/>
        <v>NB Workstation</v>
      </c>
      <c r="J6511" s="1" t="str">
        <f t="shared" si="203"/>
        <v>NB Workstation</v>
      </c>
      <c r="K6511" t="s">
        <v>144</v>
      </c>
      <c r="L6511" t="s">
        <v>146</v>
      </c>
      <c r="M6511" s="47">
        <v>123</v>
      </c>
    </row>
    <row r="6512" spans="1:13" hidden="1" x14ac:dyDescent="0.3">
      <c r="A6512" s="1" t="s">
        <v>186</v>
      </c>
      <c r="B6512" s="1" t="s">
        <v>24</v>
      </c>
      <c r="C6512" t="s">
        <v>160</v>
      </c>
      <c r="D6512" s="1" t="s">
        <v>19</v>
      </c>
      <c r="E6512" t="s">
        <v>14</v>
      </c>
      <c r="F6512" s="1" t="s">
        <v>154</v>
      </c>
      <c r="G6512" t="s">
        <v>142</v>
      </c>
      <c r="H6512" s="1" t="s">
        <v>155</v>
      </c>
      <c r="I6512" s="1" t="str">
        <f t="shared" si="202"/>
        <v>NB Workstation</v>
      </c>
      <c r="J6512" s="1" t="str">
        <f t="shared" si="203"/>
        <v>NB Workstation</v>
      </c>
      <c r="K6512" t="s">
        <v>144</v>
      </c>
      <c r="L6512" t="s">
        <v>147</v>
      </c>
      <c r="M6512" s="47">
        <v>50</v>
      </c>
    </row>
    <row r="6513" spans="1:13" hidden="1" x14ac:dyDescent="0.3">
      <c r="A6513" s="1" t="s">
        <v>186</v>
      </c>
      <c r="B6513" s="1" t="s">
        <v>24</v>
      </c>
      <c r="C6513" t="s">
        <v>160</v>
      </c>
      <c r="D6513" s="1" t="s">
        <v>19</v>
      </c>
      <c r="E6513" t="s">
        <v>14</v>
      </c>
      <c r="F6513" s="1" t="s">
        <v>154</v>
      </c>
      <c r="G6513" t="s">
        <v>142</v>
      </c>
      <c r="H6513" s="1" t="s">
        <v>155</v>
      </c>
      <c r="I6513" s="1" t="str">
        <f t="shared" si="202"/>
        <v>NB Workstation</v>
      </c>
      <c r="J6513" s="1" t="str">
        <f t="shared" si="203"/>
        <v>NB Workstation</v>
      </c>
      <c r="K6513" t="s">
        <v>144</v>
      </c>
      <c r="L6513" t="s">
        <v>148</v>
      </c>
      <c r="M6513" s="47">
        <v>85</v>
      </c>
    </row>
    <row r="6514" spans="1:13" hidden="1" x14ac:dyDescent="0.3">
      <c r="A6514" s="1" t="s">
        <v>186</v>
      </c>
      <c r="B6514" s="1" t="s">
        <v>24</v>
      </c>
      <c r="C6514" t="s">
        <v>160</v>
      </c>
      <c r="D6514" s="1" t="s">
        <v>19</v>
      </c>
      <c r="E6514" t="s">
        <v>14</v>
      </c>
      <c r="F6514" s="1" t="s">
        <v>154</v>
      </c>
      <c r="G6514" t="s">
        <v>142</v>
      </c>
      <c r="H6514" s="1" t="s">
        <v>155</v>
      </c>
      <c r="I6514" s="1" t="str">
        <f t="shared" si="202"/>
        <v>NB Workstation</v>
      </c>
      <c r="J6514" s="1" t="str">
        <f t="shared" si="203"/>
        <v>NB Workstation</v>
      </c>
      <c r="K6514" t="s">
        <v>144</v>
      </c>
      <c r="L6514" t="s">
        <v>149</v>
      </c>
      <c r="M6514" s="47">
        <v>489</v>
      </c>
    </row>
    <row r="6515" spans="1:13" hidden="1" x14ac:dyDescent="0.3">
      <c r="A6515" s="1" t="s">
        <v>186</v>
      </c>
      <c r="B6515" s="1" t="s">
        <v>24</v>
      </c>
      <c r="C6515" t="s">
        <v>160</v>
      </c>
      <c r="D6515" s="1" t="s">
        <v>19</v>
      </c>
      <c r="E6515" t="s">
        <v>14</v>
      </c>
      <c r="F6515" s="1" t="s">
        <v>154</v>
      </c>
      <c r="G6515" t="s">
        <v>155</v>
      </c>
      <c r="H6515" s="1" t="s">
        <v>142</v>
      </c>
      <c r="I6515" s="1" t="str">
        <f t="shared" si="202"/>
        <v>NB Workstation</v>
      </c>
      <c r="J6515" s="1" t="str">
        <f t="shared" si="203"/>
        <v>NB Workstation</v>
      </c>
      <c r="K6515" t="s">
        <v>144</v>
      </c>
      <c r="L6515" t="s">
        <v>145</v>
      </c>
      <c r="M6515" s="47">
        <v>166</v>
      </c>
    </row>
    <row r="6516" spans="1:13" hidden="1" x14ac:dyDescent="0.3">
      <c r="A6516" s="1" t="s">
        <v>186</v>
      </c>
      <c r="B6516" s="1" t="s">
        <v>24</v>
      </c>
      <c r="C6516" t="s">
        <v>160</v>
      </c>
      <c r="D6516" s="1" t="s">
        <v>19</v>
      </c>
      <c r="E6516" t="s">
        <v>14</v>
      </c>
      <c r="F6516" s="1" t="s">
        <v>154</v>
      </c>
      <c r="G6516" t="s">
        <v>155</v>
      </c>
      <c r="H6516" s="1" t="s">
        <v>142</v>
      </c>
      <c r="I6516" s="1" t="str">
        <f t="shared" si="202"/>
        <v>NB Workstation</v>
      </c>
      <c r="J6516" s="1" t="str">
        <f t="shared" si="203"/>
        <v>NB Workstation</v>
      </c>
      <c r="K6516" t="s">
        <v>144</v>
      </c>
      <c r="L6516" t="s">
        <v>146</v>
      </c>
      <c r="M6516" s="47">
        <v>240</v>
      </c>
    </row>
    <row r="6517" spans="1:13" hidden="1" x14ac:dyDescent="0.3">
      <c r="A6517" s="1" t="s">
        <v>186</v>
      </c>
      <c r="B6517" s="1" t="s">
        <v>24</v>
      </c>
      <c r="C6517" t="s">
        <v>160</v>
      </c>
      <c r="D6517" s="1" t="s">
        <v>19</v>
      </c>
      <c r="E6517" t="s">
        <v>14</v>
      </c>
      <c r="F6517" s="1" t="s">
        <v>154</v>
      </c>
      <c r="G6517" t="s">
        <v>155</v>
      </c>
      <c r="H6517" s="1" t="s">
        <v>142</v>
      </c>
      <c r="I6517" s="1" t="str">
        <f t="shared" si="202"/>
        <v>NB Workstation</v>
      </c>
      <c r="J6517" s="1" t="str">
        <f t="shared" si="203"/>
        <v>NB Workstation</v>
      </c>
      <c r="K6517" t="s">
        <v>144</v>
      </c>
      <c r="L6517" t="s">
        <v>147</v>
      </c>
      <c r="M6517" s="47">
        <v>160</v>
      </c>
    </row>
    <row r="6518" spans="1:13" hidden="1" x14ac:dyDescent="0.3">
      <c r="A6518" s="1" t="s">
        <v>186</v>
      </c>
      <c r="B6518" s="1" t="s">
        <v>24</v>
      </c>
      <c r="C6518" t="s">
        <v>160</v>
      </c>
      <c r="D6518" s="1" t="s">
        <v>19</v>
      </c>
      <c r="E6518" t="s">
        <v>14</v>
      </c>
      <c r="F6518" s="1" t="s">
        <v>154</v>
      </c>
      <c r="G6518" t="s">
        <v>155</v>
      </c>
      <c r="H6518" s="1" t="s">
        <v>142</v>
      </c>
      <c r="I6518" s="1" t="str">
        <f t="shared" si="202"/>
        <v>NB Workstation</v>
      </c>
      <c r="J6518" s="1" t="str">
        <f t="shared" si="203"/>
        <v>NB Workstation</v>
      </c>
      <c r="K6518" t="s">
        <v>144</v>
      </c>
      <c r="L6518" t="s">
        <v>148</v>
      </c>
      <c r="M6518" s="47">
        <v>173</v>
      </c>
    </row>
    <row r="6519" spans="1:13" hidden="1" x14ac:dyDescent="0.3">
      <c r="A6519" s="1" t="s">
        <v>186</v>
      </c>
      <c r="B6519" s="1" t="s">
        <v>24</v>
      </c>
      <c r="C6519" t="s">
        <v>160</v>
      </c>
      <c r="D6519" s="1" t="s">
        <v>19</v>
      </c>
      <c r="E6519" t="s">
        <v>14</v>
      </c>
      <c r="F6519" s="1" t="s">
        <v>154</v>
      </c>
      <c r="G6519" t="s">
        <v>155</v>
      </c>
      <c r="H6519" s="1" t="s">
        <v>142</v>
      </c>
      <c r="I6519" s="1" t="str">
        <f t="shared" si="202"/>
        <v>NB Workstation</v>
      </c>
      <c r="J6519" s="1" t="str">
        <f t="shared" si="203"/>
        <v>NB Workstation</v>
      </c>
      <c r="K6519" t="s">
        <v>144</v>
      </c>
      <c r="L6519" t="s">
        <v>149</v>
      </c>
      <c r="M6519" s="47">
        <v>1144</v>
      </c>
    </row>
    <row r="6520" spans="1:13" hidden="1" x14ac:dyDescent="0.3">
      <c r="A6520" s="1" t="s">
        <v>186</v>
      </c>
      <c r="B6520" s="1" t="s">
        <v>24</v>
      </c>
      <c r="C6520" t="s">
        <v>160</v>
      </c>
      <c r="D6520" s="1" t="s">
        <v>19</v>
      </c>
      <c r="E6520" t="s">
        <v>14</v>
      </c>
      <c r="F6520" s="1" t="s">
        <v>154</v>
      </c>
      <c r="G6520" t="s">
        <v>155</v>
      </c>
      <c r="H6520" s="1" t="s">
        <v>142</v>
      </c>
      <c r="I6520" s="1" t="str">
        <f t="shared" si="202"/>
        <v>NB Workstation</v>
      </c>
      <c r="J6520" s="1" t="str">
        <f t="shared" si="203"/>
        <v>NB Workstation</v>
      </c>
      <c r="K6520" t="s">
        <v>144</v>
      </c>
      <c r="L6520" t="s">
        <v>151</v>
      </c>
      <c r="M6520" s="47">
        <v>334</v>
      </c>
    </row>
    <row r="6521" spans="1:13" hidden="1" x14ac:dyDescent="0.3">
      <c r="A6521" s="1" t="s">
        <v>186</v>
      </c>
      <c r="B6521" s="1" t="s">
        <v>24</v>
      </c>
      <c r="C6521" t="s">
        <v>160</v>
      </c>
      <c r="D6521" s="1" t="s">
        <v>19</v>
      </c>
      <c r="E6521" t="s">
        <v>14</v>
      </c>
      <c r="F6521" s="1" t="s">
        <v>154</v>
      </c>
      <c r="G6521" t="s">
        <v>155</v>
      </c>
      <c r="H6521" s="1" t="s">
        <v>155</v>
      </c>
      <c r="I6521" s="1" t="str">
        <f t="shared" si="202"/>
        <v>NB Workstation</v>
      </c>
      <c r="J6521" s="1" t="str">
        <f t="shared" si="203"/>
        <v>NB Workstation</v>
      </c>
      <c r="K6521" t="s">
        <v>144</v>
      </c>
      <c r="L6521" t="s">
        <v>145</v>
      </c>
      <c r="M6521" s="47">
        <v>30</v>
      </c>
    </row>
    <row r="6522" spans="1:13" hidden="1" x14ac:dyDescent="0.3">
      <c r="A6522" s="1" t="s">
        <v>186</v>
      </c>
      <c r="B6522" s="1" t="s">
        <v>24</v>
      </c>
      <c r="C6522" t="s">
        <v>160</v>
      </c>
      <c r="D6522" s="1" t="s">
        <v>19</v>
      </c>
      <c r="E6522" t="s">
        <v>14</v>
      </c>
      <c r="F6522" s="1" t="s">
        <v>154</v>
      </c>
      <c r="G6522" t="s">
        <v>155</v>
      </c>
      <c r="H6522" s="1" t="s">
        <v>155</v>
      </c>
      <c r="I6522" s="1" t="str">
        <f t="shared" si="202"/>
        <v>NB Workstation</v>
      </c>
      <c r="J6522" s="1" t="str">
        <f t="shared" si="203"/>
        <v>NB Workstation</v>
      </c>
      <c r="K6522" t="s">
        <v>144</v>
      </c>
      <c r="L6522" t="s">
        <v>146</v>
      </c>
      <c r="M6522" s="47">
        <v>36</v>
      </c>
    </row>
    <row r="6523" spans="1:13" hidden="1" x14ac:dyDescent="0.3">
      <c r="A6523" s="1" t="s">
        <v>186</v>
      </c>
      <c r="B6523" s="1" t="s">
        <v>24</v>
      </c>
      <c r="C6523" t="s">
        <v>160</v>
      </c>
      <c r="D6523" s="1" t="s">
        <v>19</v>
      </c>
      <c r="E6523" t="s">
        <v>14</v>
      </c>
      <c r="F6523" s="1" t="s">
        <v>154</v>
      </c>
      <c r="G6523" t="s">
        <v>155</v>
      </c>
      <c r="H6523" s="1" t="s">
        <v>155</v>
      </c>
      <c r="I6523" s="1" t="str">
        <f t="shared" si="202"/>
        <v>NB Workstation</v>
      </c>
      <c r="J6523" s="1" t="str">
        <f t="shared" si="203"/>
        <v>NB Workstation</v>
      </c>
      <c r="K6523" t="s">
        <v>144</v>
      </c>
      <c r="L6523" t="s">
        <v>147</v>
      </c>
      <c r="M6523" s="47">
        <v>30</v>
      </c>
    </row>
    <row r="6524" spans="1:13" hidden="1" x14ac:dyDescent="0.3">
      <c r="A6524" s="1" t="s">
        <v>186</v>
      </c>
      <c r="B6524" s="1" t="s">
        <v>24</v>
      </c>
      <c r="C6524" t="s">
        <v>160</v>
      </c>
      <c r="D6524" s="1" t="s">
        <v>19</v>
      </c>
      <c r="E6524" t="s">
        <v>14</v>
      </c>
      <c r="F6524" s="1" t="s">
        <v>154</v>
      </c>
      <c r="G6524" t="s">
        <v>155</v>
      </c>
      <c r="H6524" s="1" t="s">
        <v>155</v>
      </c>
      <c r="I6524" s="1" t="str">
        <f t="shared" si="202"/>
        <v>NB Workstation</v>
      </c>
      <c r="J6524" s="1" t="str">
        <f t="shared" si="203"/>
        <v>NB Workstation</v>
      </c>
      <c r="K6524" t="s">
        <v>144</v>
      </c>
      <c r="L6524" t="s">
        <v>148</v>
      </c>
      <c r="M6524" s="47">
        <v>30</v>
      </c>
    </row>
    <row r="6525" spans="1:13" hidden="1" x14ac:dyDescent="0.3">
      <c r="A6525" s="1" t="s">
        <v>186</v>
      </c>
      <c r="B6525" s="1" t="s">
        <v>24</v>
      </c>
      <c r="C6525" t="s">
        <v>160</v>
      </c>
      <c r="D6525" s="1" t="s">
        <v>19</v>
      </c>
      <c r="E6525" t="s">
        <v>14</v>
      </c>
      <c r="F6525" s="1" t="s">
        <v>154</v>
      </c>
      <c r="G6525" t="s">
        <v>155</v>
      </c>
      <c r="H6525" s="1" t="s">
        <v>155</v>
      </c>
      <c r="I6525" s="1" t="str">
        <f t="shared" si="202"/>
        <v>NB Workstation</v>
      </c>
      <c r="J6525" s="1" t="str">
        <f t="shared" si="203"/>
        <v>NB Workstation</v>
      </c>
      <c r="K6525" t="s">
        <v>144</v>
      </c>
      <c r="L6525" t="s">
        <v>149</v>
      </c>
      <c r="M6525" s="47">
        <v>203</v>
      </c>
    </row>
    <row r="6526" spans="1:13" hidden="1" x14ac:dyDescent="0.3">
      <c r="A6526" s="1" t="s">
        <v>186</v>
      </c>
      <c r="B6526" s="1" t="s">
        <v>24</v>
      </c>
      <c r="C6526" t="s">
        <v>140</v>
      </c>
      <c r="D6526" s="1" t="s">
        <v>17</v>
      </c>
      <c r="E6526" t="s">
        <v>8</v>
      </c>
      <c r="F6526" s="1" t="s">
        <v>141</v>
      </c>
      <c r="G6526" t="s">
        <v>142</v>
      </c>
      <c r="H6526" s="1" t="s">
        <v>187</v>
      </c>
      <c r="I6526" s="1" t="str">
        <f t="shared" si="202"/>
        <v>AIO DT</v>
      </c>
      <c r="J6526" s="1" t="str">
        <f t="shared" si="203"/>
        <v>AIO DT</v>
      </c>
      <c r="K6526" t="s">
        <v>143</v>
      </c>
      <c r="L6526" t="s">
        <v>143</v>
      </c>
      <c r="M6526" s="47">
        <v>3534</v>
      </c>
    </row>
    <row r="6527" spans="1:13" hidden="1" x14ac:dyDescent="0.3">
      <c r="A6527" s="1" t="s">
        <v>186</v>
      </c>
      <c r="B6527" s="1" t="s">
        <v>24</v>
      </c>
      <c r="C6527" t="s">
        <v>140</v>
      </c>
      <c r="D6527" s="1" t="s">
        <v>17</v>
      </c>
      <c r="E6527" t="s">
        <v>8</v>
      </c>
      <c r="F6527" s="1" t="s">
        <v>141</v>
      </c>
      <c r="G6527" t="s">
        <v>142</v>
      </c>
      <c r="H6527" s="1" t="s">
        <v>187</v>
      </c>
      <c r="I6527" s="1" t="str">
        <f t="shared" si="202"/>
        <v>AIO DT</v>
      </c>
      <c r="J6527" s="1" t="str">
        <f t="shared" si="203"/>
        <v>AIO DT</v>
      </c>
      <c r="K6527" t="s">
        <v>144</v>
      </c>
      <c r="L6527" t="s">
        <v>145</v>
      </c>
      <c r="M6527" s="47">
        <v>26</v>
      </c>
    </row>
    <row r="6528" spans="1:13" hidden="1" x14ac:dyDescent="0.3">
      <c r="A6528" s="1" t="s">
        <v>186</v>
      </c>
      <c r="B6528" s="1" t="s">
        <v>24</v>
      </c>
      <c r="C6528" t="s">
        <v>140</v>
      </c>
      <c r="D6528" s="1" t="s">
        <v>17</v>
      </c>
      <c r="E6528" t="s">
        <v>8</v>
      </c>
      <c r="F6528" s="1" t="s">
        <v>141</v>
      </c>
      <c r="G6528" t="s">
        <v>142</v>
      </c>
      <c r="H6528" s="1" t="s">
        <v>187</v>
      </c>
      <c r="I6528" s="1" t="str">
        <f t="shared" si="202"/>
        <v>AIO DT</v>
      </c>
      <c r="J6528" s="1" t="str">
        <f t="shared" si="203"/>
        <v>AIO DT</v>
      </c>
      <c r="K6528" t="s">
        <v>144</v>
      </c>
      <c r="L6528" t="s">
        <v>146</v>
      </c>
      <c r="M6528" s="47">
        <v>19</v>
      </c>
    </row>
    <row r="6529" spans="1:13" hidden="1" x14ac:dyDescent="0.3">
      <c r="A6529" s="1" t="s">
        <v>186</v>
      </c>
      <c r="B6529" s="1" t="s">
        <v>24</v>
      </c>
      <c r="C6529" t="s">
        <v>140</v>
      </c>
      <c r="D6529" s="1" t="s">
        <v>17</v>
      </c>
      <c r="E6529" t="s">
        <v>8</v>
      </c>
      <c r="F6529" s="1" t="s">
        <v>141</v>
      </c>
      <c r="G6529" t="s">
        <v>142</v>
      </c>
      <c r="H6529" s="1" t="s">
        <v>187</v>
      </c>
      <c r="I6529" s="1" t="str">
        <f t="shared" si="202"/>
        <v>AIO DT</v>
      </c>
      <c r="J6529" s="1" t="str">
        <f t="shared" si="203"/>
        <v>AIO DT</v>
      </c>
      <c r="K6529" t="s">
        <v>144</v>
      </c>
      <c r="L6529" t="s">
        <v>147</v>
      </c>
      <c r="M6529" s="47">
        <v>62</v>
      </c>
    </row>
    <row r="6530" spans="1:13" hidden="1" x14ac:dyDescent="0.3">
      <c r="A6530" s="1" t="s">
        <v>186</v>
      </c>
      <c r="B6530" s="1" t="s">
        <v>24</v>
      </c>
      <c r="C6530" t="s">
        <v>140</v>
      </c>
      <c r="D6530" s="1" t="s">
        <v>17</v>
      </c>
      <c r="E6530" t="s">
        <v>8</v>
      </c>
      <c r="F6530" s="1" t="s">
        <v>141</v>
      </c>
      <c r="G6530" t="s">
        <v>142</v>
      </c>
      <c r="H6530" s="1" t="s">
        <v>187</v>
      </c>
      <c r="I6530" s="1" t="str">
        <f t="shared" si="202"/>
        <v>AIO DT</v>
      </c>
      <c r="J6530" s="1" t="str">
        <f t="shared" si="203"/>
        <v>AIO DT</v>
      </c>
      <c r="K6530" t="s">
        <v>144</v>
      </c>
      <c r="L6530" t="s">
        <v>148</v>
      </c>
      <c r="M6530" s="47">
        <v>33</v>
      </c>
    </row>
    <row r="6531" spans="1:13" hidden="1" x14ac:dyDescent="0.3">
      <c r="A6531" s="1" t="s">
        <v>186</v>
      </c>
      <c r="B6531" s="1" t="s">
        <v>24</v>
      </c>
      <c r="C6531" t="s">
        <v>140</v>
      </c>
      <c r="D6531" s="1" t="s">
        <v>17</v>
      </c>
      <c r="E6531" t="s">
        <v>8</v>
      </c>
      <c r="F6531" s="1" t="s">
        <v>141</v>
      </c>
      <c r="G6531" t="s">
        <v>142</v>
      </c>
      <c r="H6531" s="1" t="s">
        <v>187</v>
      </c>
      <c r="I6531" s="1" t="str">
        <f t="shared" ref="I6531:I6594" si="204">VLOOKUP(E6531&amp;F6531&amp;G6531,$S$1:$T$74,2,0)</f>
        <v>AIO DT</v>
      </c>
      <c r="J6531" s="1" t="str">
        <f t="shared" ref="J6531:J6594" si="205">IF(AND(I6531="Clamshell NB",H6531="Yes"),"Clamshell Ultraslim NB",I6531)</f>
        <v>AIO DT</v>
      </c>
      <c r="K6531" t="s">
        <v>144</v>
      </c>
      <c r="L6531" t="s">
        <v>149</v>
      </c>
      <c r="M6531" s="47">
        <v>684</v>
      </c>
    </row>
    <row r="6532" spans="1:13" hidden="1" x14ac:dyDescent="0.3">
      <c r="A6532" s="1" t="s">
        <v>186</v>
      </c>
      <c r="B6532" s="1" t="s">
        <v>24</v>
      </c>
      <c r="C6532" t="s">
        <v>140</v>
      </c>
      <c r="D6532" s="1" t="s">
        <v>17</v>
      </c>
      <c r="E6532" t="s">
        <v>8</v>
      </c>
      <c r="F6532" s="1" t="s">
        <v>141</v>
      </c>
      <c r="G6532" t="s">
        <v>142</v>
      </c>
      <c r="H6532" s="1" t="s">
        <v>187</v>
      </c>
      <c r="I6532" s="1" t="str">
        <f t="shared" si="204"/>
        <v>AIO DT</v>
      </c>
      <c r="J6532" s="1" t="str">
        <f t="shared" si="205"/>
        <v>AIO DT</v>
      </c>
      <c r="K6532" t="s">
        <v>144</v>
      </c>
      <c r="L6532" t="s">
        <v>150</v>
      </c>
      <c r="M6532" s="47">
        <v>78</v>
      </c>
    </row>
    <row r="6533" spans="1:13" hidden="1" x14ac:dyDescent="0.3">
      <c r="A6533" s="1" t="s">
        <v>186</v>
      </c>
      <c r="B6533" s="1" t="s">
        <v>24</v>
      </c>
      <c r="C6533" t="s">
        <v>140</v>
      </c>
      <c r="D6533" s="1" t="s">
        <v>17</v>
      </c>
      <c r="E6533" t="s">
        <v>8</v>
      </c>
      <c r="F6533" s="1" t="s">
        <v>141</v>
      </c>
      <c r="G6533" t="s">
        <v>142</v>
      </c>
      <c r="H6533" s="1" t="s">
        <v>187</v>
      </c>
      <c r="I6533" s="1" t="str">
        <f t="shared" si="204"/>
        <v>AIO DT</v>
      </c>
      <c r="J6533" s="1" t="str">
        <f t="shared" si="205"/>
        <v>AIO DT</v>
      </c>
      <c r="K6533" t="s">
        <v>144</v>
      </c>
      <c r="L6533" t="s">
        <v>151</v>
      </c>
      <c r="M6533" s="47">
        <v>5</v>
      </c>
    </row>
    <row r="6534" spans="1:13" hidden="1" x14ac:dyDescent="0.3">
      <c r="A6534" s="1" t="s">
        <v>186</v>
      </c>
      <c r="B6534" s="1" t="s">
        <v>24</v>
      </c>
      <c r="C6534" t="s">
        <v>140</v>
      </c>
      <c r="D6534" s="1" t="s">
        <v>17</v>
      </c>
      <c r="E6534" t="s">
        <v>8</v>
      </c>
      <c r="F6534" s="1" t="s">
        <v>141</v>
      </c>
      <c r="G6534" t="s">
        <v>155</v>
      </c>
      <c r="H6534" s="1" t="s">
        <v>187</v>
      </c>
      <c r="I6534" s="1" t="str">
        <f t="shared" si="204"/>
        <v>AIO DT</v>
      </c>
      <c r="J6534" s="1" t="str">
        <f t="shared" si="205"/>
        <v>AIO DT</v>
      </c>
      <c r="K6534" t="s">
        <v>143</v>
      </c>
      <c r="L6534" t="s">
        <v>143</v>
      </c>
      <c r="M6534" s="47">
        <v>2342</v>
      </c>
    </row>
    <row r="6535" spans="1:13" hidden="1" x14ac:dyDescent="0.3">
      <c r="A6535" s="1" t="s">
        <v>186</v>
      </c>
      <c r="B6535" s="1" t="s">
        <v>24</v>
      </c>
      <c r="C6535" t="s">
        <v>140</v>
      </c>
      <c r="D6535" s="1" t="s">
        <v>17</v>
      </c>
      <c r="E6535" t="s">
        <v>8</v>
      </c>
      <c r="F6535" s="1" t="s">
        <v>141</v>
      </c>
      <c r="G6535" t="s">
        <v>155</v>
      </c>
      <c r="H6535" s="1" t="s">
        <v>187</v>
      </c>
      <c r="I6535" s="1" t="str">
        <f t="shared" si="204"/>
        <v>AIO DT</v>
      </c>
      <c r="J6535" s="1" t="str">
        <f t="shared" si="205"/>
        <v>AIO DT</v>
      </c>
      <c r="K6535" t="s">
        <v>144</v>
      </c>
      <c r="L6535" t="s">
        <v>145</v>
      </c>
      <c r="M6535" s="47">
        <v>163</v>
      </c>
    </row>
    <row r="6536" spans="1:13" hidden="1" x14ac:dyDescent="0.3">
      <c r="A6536" s="1" t="s">
        <v>186</v>
      </c>
      <c r="B6536" s="1" t="s">
        <v>24</v>
      </c>
      <c r="C6536" t="s">
        <v>140</v>
      </c>
      <c r="D6536" s="1" t="s">
        <v>17</v>
      </c>
      <c r="E6536" t="s">
        <v>8</v>
      </c>
      <c r="F6536" s="1" t="s">
        <v>141</v>
      </c>
      <c r="G6536" t="s">
        <v>155</v>
      </c>
      <c r="H6536" s="1" t="s">
        <v>187</v>
      </c>
      <c r="I6536" s="1" t="str">
        <f t="shared" si="204"/>
        <v>AIO DT</v>
      </c>
      <c r="J6536" s="1" t="str">
        <f t="shared" si="205"/>
        <v>AIO DT</v>
      </c>
      <c r="K6536" t="s">
        <v>144</v>
      </c>
      <c r="L6536" t="s">
        <v>146</v>
      </c>
      <c r="M6536" s="47">
        <v>132</v>
      </c>
    </row>
    <row r="6537" spans="1:13" hidden="1" x14ac:dyDescent="0.3">
      <c r="A6537" s="1" t="s">
        <v>186</v>
      </c>
      <c r="B6537" s="1" t="s">
        <v>24</v>
      </c>
      <c r="C6537" t="s">
        <v>140</v>
      </c>
      <c r="D6537" s="1" t="s">
        <v>17</v>
      </c>
      <c r="E6537" t="s">
        <v>8</v>
      </c>
      <c r="F6537" s="1" t="s">
        <v>141</v>
      </c>
      <c r="G6537" t="s">
        <v>155</v>
      </c>
      <c r="H6537" s="1" t="s">
        <v>187</v>
      </c>
      <c r="I6537" s="1" t="str">
        <f t="shared" si="204"/>
        <v>AIO DT</v>
      </c>
      <c r="J6537" s="1" t="str">
        <f t="shared" si="205"/>
        <v>AIO DT</v>
      </c>
      <c r="K6537" t="s">
        <v>144</v>
      </c>
      <c r="L6537" t="s">
        <v>147</v>
      </c>
      <c r="M6537" s="47">
        <v>450</v>
      </c>
    </row>
    <row r="6538" spans="1:13" hidden="1" x14ac:dyDescent="0.3">
      <c r="A6538" s="1" t="s">
        <v>186</v>
      </c>
      <c r="B6538" s="1" t="s">
        <v>24</v>
      </c>
      <c r="C6538" t="s">
        <v>140</v>
      </c>
      <c r="D6538" s="1" t="s">
        <v>17</v>
      </c>
      <c r="E6538" t="s">
        <v>8</v>
      </c>
      <c r="F6538" s="1" t="s">
        <v>141</v>
      </c>
      <c r="G6538" t="s">
        <v>155</v>
      </c>
      <c r="H6538" s="1" t="s">
        <v>187</v>
      </c>
      <c r="I6538" s="1" t="str">
        <f t="shared" si="204"/>
        <v>AIO DT</v>
      </c>
      <c r="J6538" s="1" t="str">
        <f t="shared" si="205"/>
        <v>AIO DT</v>
      </c>
      <c r="K6538" t="s">
        <v>144</v>
      </c>
      <c r="L6538" t="s">
        <v>148</v>
      </c>
      <c r="M6538" s="47">
        <v>222</v>
      </c>
    </row>
    <row r="6539" spans="1:13" hidden="1" x14ac:dyDescent="0.3">
      <c r="A6539" s="1" t="s">
        <v>186</v>
      </c>
      <c r="B6539" s="1" t="s">
        <v>24</v>
      </c>
      <c r="C6539" t="s">
        <v>140</v>
      </c>
      <c r="D6539" s="1" t="s">
        <v>17</v>
      </c>
      <c r="E6539" t="s">
        <v>8</v>
      </c>
      <c r="F6539" s="1" t="s">
        <v>141</v>
      </c>
      <c r="G6539" t="s">
        <v>155</v>
      </c>
      <c r="H6539" s="1" t="s">
        <v>187</v>
      </c>
      <c r="I6539" s="1" t="str">
        <f t="shared" si="204"/>
        <v>AIO DT</v>
      </c>
      <c r="J6539" s="1" t="str">
        <f t="shared" si="205"/>
        <v>AIO DT</v>
      </c>
      <c r="K6539" t="s">
        <v>144</v>
      </c>
      <c r="L6539" t="s">
        <v>149</v>
      </c>
      <c r="M6539" s="47">
        <v>4494</v>
      </c>
    </row>
    <row r="6540" spans="1:13" hidden="1" x14ac:dyDescent="0.3">
      <c r="A6540" s="1" t="s">
        <v>186</v>
      </c>
      <c r="B6540" s="1" t="s">
        <v>24</v>
      </c>
      <c r="C6540" t="s">
        <v>140</v>
      </c>
      <c r="D6540" s="1" t="s">
        <v>17</v>
      </c>
      <c r="E6540" t="s">
        <v>8</v>
      </c>
      <c r="F6540" s="1" t="s">
        <v>141</v>
      </c>
      <c r="G6540" t="s">
        <v>155</v>
      </c>
      <c r="H6540" s="1" t="s">
        <v>187</v>
      </c>
      <c r="I6540" s="1" t="str">
        <f t="shared" si="204"/>
        <v>AIO DT</v>
      </c>
      <c r="J6540" s="1" t="str">
        <f t="shared" si="205"/>
        <v>AIO DT</v>
      </c>
      <c r="K6540" t="s">
        <v>144</v>
      </c>
      <c r="L6540" t="s">
        <v>150</v>
      </c>
      <c r="M6540" s="47">
        <v>552</v>
      </c>
    </row>
    <row r="6541" spans="1:13" hidden="1" x14ac:dyDescent="0.3">
      <c r="A6541" s="1" t="s">
        <v>186</v>
      </c>
      <c r="B6541" s="1" t="s">
        <v>24</v>
      </c>
      <c r="C6541" t="s">
        <v>140</v>
      </c>
      <c r="D6541" s="1" t="s">
        <v>17</v>
      </c>
      <c r="E6541" t="s">
        <v>8</v>
      </c>
      <c r="F6541" s="1" t="s">
        <v>141</v>
      </c>
      <c r="G6541" t="s">
        <v>155</v>
      </c>
      <c r="H6541" s="1" t="s">
        <v>187</v>
      </c>
      <c r="I6541" s="1" t="str">
        <f t="shared" si="204"/>
        <v>AIO DT</v>
      </c>
      <c r="J6541" s="1" t="str">
        <f t="shared" si="205"/>
        <v>AIO DT</v>
      </c>
      <c r="K6541" t="s">
        <v>144</v>
      </c>
      <c r="L6541" t="s">
        <v>151</v>
      </c>
      <c r="M6541" s="47">
        <v>44</v>
      </c>
    </row>
    <row r="6542" spans="1:13" hidden="1" x14ac:dyDescent="0.3">
      <c r="A6542" s="1" t="s">
        <v>186</v>
      </c>
      <c r="B6542" s="1" t="s">
        <v>24</v>
      </c>
      <c r="C6542" t="s">
        <v>140</v>
      </c>
      <c r="D6542" s="1" t="s">
        <v>17</v>
      </c>
      <c r="E6542" t="s">
        <v>7</v>
      </c>
      <c r="F6542" s="1" t="s">
        <v>141</v>
      </c>
      <c r="G6542" t="s">
        <v>155</v>
      </c>
      <c r="H6542" s="1" t="s">
        <v>187</v>
      </c>
      <c r="I6542" s="1" t="str">
        <f t="shared" si="204"/>
        <v>Tower Gaming Capable DT</v>
      </c>
      <c r="J6542" s="1" t="str">
        <f t="shared" si="205"/>
        <v>Tower Gaming Capable DT</v>
      </c>
      <c r="K6542" t="s">
        <v>143</v>
      </c>
      <c r="L6542" t="s">
        <v>143</v>
      </c>
      <c r="M6542" s="47">
        <v>78</v>
      </c>
    </row>
    <row r="6543" spans="1:13" hidden="1" x14ac:dyDescent="0.3">
      <c r="A6543" s="1" t="s">
        <v>186</v>
      </c>
      <c r="B6543" s="1" t="s">
        <v>24</v>
      </c>
      <c r="C6543" t="s">
        <v>140</v>
      </c>
      <c r="D6543" s="1" t="s">
        <v>17</v>
      </c>
      <c r="E6543" t="s">
        <v>7</v>
      </c>
      <c r="F6543" s="1" t="s">
        <v>141</v>
      </c>
      <c r="G6543" t="s">
        <v>155</v>
      </c>
      <c r="H6543" s="1" t="s">
        <v>187</v>
      </c>
      <c r="I6543" s="1" t="str">
        <f t="shared" si="204"/>
        <v>Tower Gaming Capable DT</v>
      </c>
      <c r="J6543" s="1" t="str">
        <f t="shared" si="205"/>
        <v>Tower Gaming Capable DT</v>
      </c>
      <c r="K6543" t="s">
        <v>144</v>
      </c>
      <c r="L6543" t="s">
        <v>145</v>
      </c>
      <c r="M6543" s="47">
        <v>10</v>
      </c>
    </row>
    <row r="6544" spans="1:13" hidden="1" x14ac:dyDescent="0.3">
      <c r="A6544" s="1" t="s">
        <v>186</v>
      </c>
      <c r="B6544" s="1" t="s">
        <v>24</v>
      </c>
      <c r="C6544" t="s">
        <v>140</v>
      </c>
      <c r="D6544" s="1" t="s">
        <v>17</v>
      </c>
      <c r="E6544" t="s">
        <v>7</v>
      </c>
      <c r="F6544" s="1" t="s">
        <v>141</v>
      </c>
      <c r="G6544" t="s">
        <v>155</v>
      </c>
      <c r="H6544" s="1" t="s">
        <v>187</v>
      </c>
      <c r="I6544" s="1" t="str">
        <f t="shared" si="204"/>
        <v>Tower Gaming Capable DT</v>
      </c>
      <c r="J6544" s="1" t="str">
        <f t="shared" si="205"/>
        <v>Tower Gaming Capable DT</v>
      </c>
      <c r="K6544" t="s">
        <v>144</v>
      </c>
      <c r="L6544" t="s">
        <v>146</v>
      </c>
      <c r="M6544" s="47">
        <v>22</v>
      </c>
    </row>
    <row r="6545" spans="1:13" hidden="1" x14ac:dyDescent="0.3">
      <c r="A6545" s="1" t="s">
        <v>186</v>
      </c>
      <c r="B6545" s="1" t="s">
        <v>24</v>
      </c>
      <c r="C6545" t="s">
        <v>140</v>
      </c>
      <c r="D6545" s="1" t="s">
        <v>17</v>
      </c>
      <c r="E6545" t="s">
        <v>7</v>
      </c>
      <c r="F6545" s="1" t="s">
        <v>141</v>
      </c>
      <c r="G6545" t="s">
        <v>155</v>
      </c>
      <c r="H6545" s="1" t="s">
        <v>187</v>
      </c>
      <c r="I6545" s="1" t="str">
        <f t="shared" si="204"/>
        <v>Tower Gaming Capable DT</v>
      </c>
      <c r="J6545" s="1" t="str">
        <f t="shared" si="205"/>
        <v>Tower Gaming Capable DT</v>
      </c>
      <c r="K6545" t="s">
        <v>144</v>
      </c>
      <c r="L6545" t="s">
        <v>147</v>
      </c>
      <c r="M6545" s="47">
        <v>14</v>
      </c>
    </row>
    <row r="6546" spans="1:13" hidden="1" x14ac:dyDescent="0.3">
      <c r="A6546" s="1" t="s">
        <v>186</v>
      </c>
      <c r="B6546" s="1" t="s">
        <v>24</v>
      </c>
      <c r="C6546" t="s">
        <v>140</v>
      </c>
      <c r="D6546" s="1" t="s">
        <v>17</v>
      </c>
      <c r="E6546" t="s">
        <v>7</v>
      </c>
      <c r="F6546" s="1" t="s">
        <v>141</v>
      </c>
      <c r="G6546" t="s">
        <v>155</v>
      </c>
      <c r="H6546" s="1" t="s">
        <v>187</v>
      </c>
      <c r="I6546" s="1" t="str">
        <f t="shared" si="204"/>
        <v>Tower Gaming Capable DT</v>
      </c>
      <c r="J6546" s="1" t="str">
        <f t="shared" si="205"/>
        <v>Tower Gaming Capable DT</v>
      </c>
      <c r="K6546" t="s">
        <v>144</v>
      </c>
      <c r="L6546" t="s">
        <v>148</v>
      </c>
      <c r="M6546" s="47">
        <v>11</v>
      </c>
    </row>
    <row r="6547" spans="1:13" hidden="1" x14ac:dyDescent="0.3">
      <c r="A6547" s="1" t="s">
        <v>186</v>
      </c>
      <c r="B6547" s="1" t="s">
        <v>24</v>
      </c>
      <c r="C6547" t="s">
        <v>140</v>
      </c>
      <c r="D6547" s="1" t="s">
        <v>17</v>
      </c>
      <c r="E6547" t="s">
        <v>7</v>
      </c>
      <c r="F6547" s="1" t="s">
        <v>141</v>
      </c>
      <c r="G6547" t="s">
        <v>155</v>
      </c>
      <c r="H6547" s="1" t="s">
        <v>187</v>
      </c>
      <c r="I6547" s="1" t="str">
        <f t="shared" si="204"/>
        <v>Tower Gaming Capable DT</v>
      </c>
      <c r="J6547" s="1" t="str">
        <f t="shared" si="205"/>
        <v>Tower Gaming Capable DT</v>
      </c>
      <c r="K6547" t="s">
        <v>144</v>
      </c>
      <c r="L6547" t="s">
        <v>149</v>
      </c>
      <c r="M6547" s="47">
        <v>499</v>
      </c>
    </row>
    <row r="6548" spans="1:13" hidden="1" x14ac:dyDescent="0.3">
      <c r="A6548" s="1" t="s">
        <v>186</v>
      </c>
      <c r="B6548" s="1" t="s">
        <v>24</v>
      </c>
      <c r="C6548" t="s">
        <v>140</v>
      </c>
      <c r="D6548" s="1" t="s">
        <v>17</v>
      </c>
      <c r="E6548" t="s">
        <v>7</v>
      </c>
      <c r="F6548" s="1" t="s">
        <v>141</v>
      </c>
      <c r="G6548" t="s">
        <v>155</v>
      </c>
      <c r="H6548" s="1" t="s">
        <v>187</v>
      </c>
      <c r="I6548" s="1" t="str">
        <f t="shared" si="204"/>
        <v>Tower Gaming Capable DT</v>
      </c>
      <c r="J6548" s="1" t="str">
        <f t="shared" si="205"/>
        <v>Tower Gaming Capable DT</v>
      </c>
      <c r="K6548" t="s">
        <v>144</v>
      </c>
      <c r="L6548" t="s">
        <v>150</v>
      </c>
      <c r="M6548" s="47">
        <v>1</v>
      </c>
    </row>
    <row r="6549" spans="1:13" hidden="1" x14ac:dyDescent="0.3">
      <c r="A6549" s="1" t="s">
        <v>186</v>
      </c>
      <c r="B6549" s="1" t="s">
        <v>24</v>
      </c>
      <c r="C6549" t="s">
        <v>140</v>
      </c>
      <c r="D6549" s="1" t="s">
        <v>17</v>
      </c>
      <c r="E6549" t="s">
        <v>5</v>
      </c>
      <c r="F6549" s="1" t="s">
        <v>141</v>
      </c>
      <c r="G6549" t="s">
        <v>142</v>
      </c>
      <c r="H6549" s="1" t="s">
        <v>187</v>
      </c>
      <c r="I6549" s="1" t="str">
        <f t="shared" si="204"/>
        <v>Ultra-small DT</v>
      </c>
      <c r="J6549" s="1" t="str">
        <f t="shared" si="205"/>
        <v>Ultra-small DT</v>
      </c>
      <c r="K6549" t="s">
        <v>143</v>
      </c>
      <c r="L6549" t="s">
        <v>143</v>
      </c>
      <c r="M6549" s="47">
        <v>10562</v>
      </c>
    </row>
    <row r="6550" spans="1:13" hidden="1" x14ac:dyDescent="0.3">
      <c r="A6550" s="1" t="s">
        <v>186</v>
      </c>
      <c r="B6550" s="1" t="s">
        <v>24</v>
      </c>
      <c r="C6550" t="s">
        <v>140</v>
      </c>
      <c r="D6550" s="1" t="s">
        <v>17</v>
      </c>
      <c r="E6550" t="s">
        <v>5</v>
      </c>
      <c r="F6550" s="1" t="s">
        <v>141</v>
      </c>
      <c r="G6550" t="s">
        <v>142</v>
      </c>
      <c r="H6550" s="1" t="s">
        <v>187</v>
      </c>
      <c r="I6550" s="1" t="str">
        <f t="shared" si="204"/>
        <v>Ultra-small DT</v>
      </c>
      <c r="J6550" s="1" t="str">
        <f t="shared" si="205"/>
        <v>Ultra-small DT</v>
      </c>
      <c r="K6550" t="s">
        <v>144</v>
      </c>
      <c r="L6550" t="s">
        <v>145</v>
      </c>
      <c r="M6550" s="47">
        <v>254</v>
      </c>
    </row>
    <row r="6551" spans="1:13" hidden="1" x14ac:dyDescent="0.3">
      <c r="A6551" s="1" t="s">
        <v>186</v>
      </c>
      <c r="B6551" s="1" t="s">
        <v>24</v>
      </c>
      <c r="C6551" t="s">
        <v>140</v>
      </c>
      <c r="D6551" s="1" t="s">
        <v>17</v>
      </c>
      <c r="E6551" t="s">
        <v>5</v>
      </c>
      <c r="F6551" s="1" t="s">
        <v>141</v>
      </c>
      <c r="G6551" t="s">
        <v>142</v>
      </c>
      <c r="H6551" s="1" t="s">
        <v>187</v>
      </c>
      <c r="I6551" s="1" t="str">
        <f t="shared" si="204"/>
        <v>Ultra-small DT</v>
      </c>
      <c r="J6551" s="1" t="str">
        <f t="shared" si="205"/>
        <v>Ultra-small DT</v>
      </c>
      <c r="K6551" t="s">
        <v>144</v>
      </c>
      <c r="L6551" t="s">
        <v>146</v>
      </c>
      <c r="M6551" s="47">
        <v>338</v>
      </c>
    </row>
    <row r="6552" spans="1:13" hidden="1" x14ac:dyDescent="0.3">
      <c r="A6552" s="1" t="s">
        <v>186</v>
      </c>
      <c r="B6552" s="1" t="s">
        <v>24</v>
      </c>
      <c r="C6552" t="s">
        <v>140</v>
      </c>
      <c r="D6552" s="1" t="s">
        <v>17</v>
      </c>
      <c r="E6552" t="s">
        <v>5</v>
      </c>
      <c r="F6552" s="1" t="s">
        <v>141</v>
      </c>
      <c r="G6552" t="s">
        <v>142</v>
      </c>
      <c r="H6552" s="1" t="s">
        <v>187</v>
      </c>
      <c r="I6552" s="1" t="str">
        <f t="shared" si="204"/>
        <v>Ultra-small DT</v>
      </c>
      <c r="J6552" s="1" t="str">
        <f t="shared" si="205"/>
        <v>Ultra-small DT</v>
      </c>
      <c r="K6552" t="s">
        <v>144</v>
      </c>
      <c r="L6552" t="s">
        <v>147</v>
      </c>
      <c r="M6552" s="47">
        <v>275</v>
      </c>
    </row>
    <row r="6553" spans="1:13" hidden="1" x14ac:dyDescent="0.3">
      <c r="A6553" s="1" t="s">
        <v>186</v>
      </c>
      <c r="B6553" s="1" t="s">
        <v>24</v>
      </c>
      <c r="C6553" t="s">
        <v>140</v>
      </c>
      <c r="D6553" s="1" t="s">
        <v>17</v>
      </c>
      <c r="E6553" t="s">
        <v>5</v>
      </c>
      <c r="F6553" s="1" t="s">
        <v>141</v>
      </c>
      <c r="G6553" t="s">
        <v>142</v>
      </c>
      <c r="H6553" s="1" t="s">
        <v>187</v>
      </c>
      <c r="I6553" s="1" t="str">
        <f t="shared" si="204"/>
        <v>Ultra-small DT</v>
      </c>
      <c r="J6553" s="1" t="str">
        <f t="shared" si="205"/>
        <v>Ultra-small DT</v>
      </c>
      <c r="K6553" t="s">
        <v>144</v>
      </c>
      <c r="L6553" t="s">
        <v>148</v>
      </c>
      <c r="M6553" s="47">
        <v>206</v>
      </c>
    </row>
    <row r="6554" spans="1:13" hidden="1" x14ac:dyDescent="0.3">
      <c r="A6554" s="1" t="s">
        <v>186</v>
      </c>
      <c r="B6554" s="1" t="s">
        <v>24</v>
      </c>
      <c r="C6554" t="s">
        <v>140</v>
      </c>
      <c r="D6554" s="1" t="s">
        <v>17</v>
      </c>
      <c r="E6554" t="s">
        <v>5</v>
      </c>
      <c r="F6554" s="1" t="s">
        <v>141</v>
      </c>
      <c r="G6554" t="s">
        <v>142</v>
      </c>
      <c r="H6554" s="1" t="s">
        <v>187</v>
      </c>
      <c r="I6554" s="1" t="str">
        <f t="shared" si="204"/>
        <v>Ultra-small DT</v>
      </c>
      <c r="J6554" s="1" t="str">
        <f t="shared" si="205"/>
        <v>Ultra-small DT</v>
      </c>
      <c r="K6554" t="s">
        <v>144</v>
      </c>
      <c r="L6554" t="s">
        <v>149</v>
      </c>
      <c r="M6554" s="47">
        <v>4629</v>
      </c>
    </row>
    <row r="6555" spans="1:13" hidden="1" x14ac:dyDescent="0.3">
      <c r="A6555" s="1" t="s">
        <v>186</v>
      </c>
      <c r="B6555" s="1" t="s">
        <v>24</v>
      </c>
      <c r="C6555" t="s">
        <v>140</v>
      </c>
      <c r="D6555" s="1" t="s">
        <v>17</v>
      </c>
      <c r="E6555" t="s">
        <v>5</v>
      </c>
      <c r="F6555" s="1" t="s">
        <v>141</v>
      </c>
      <c r="G6555" t="s">
        <v>142</v>
      </c>
      <c r="H6555" s="1" t="s">
        <v>187</v>
      </c>
      <c r="I6555" s="1" t="str">
        <f t="shared" si="204"/>
        <v>Ultra-small DT</v>
      </c>
      <c r="J6555" s="1" t="str">
        <f t="shared" si="205"/>
        <v>Ultra-small DT</v>
      </c>
      <c r="K6555" t="s">
        <v>144</v>
      </c>
      <c r="L6555" t="s">
        <v>150</v>
      </c>
      <c r="M6555" s="47">
        <v>74</v>
      </c>
    </row>
    <row r="6556" spans="1:13" hidden="1" x14ac:dyDescent="0.3">
      <c r="A6556" s="1" t="s">
        <v>186</v>
      </c>
      <c r="B6556" s="1" t="s">
        <v>24</v>
      </c>
      <c r="C6556" t="s">
        <v>140</v>
      </c>
      <c r="D6556" s="1" t="s">
        <v>17</v>
      </c>
      <c r="E6556" t="s">
        <v>5</v>
      </c>
      <c r="F6556" s="1" t="s">
        <v>141</v>
      </c>
      <c r="G6556" t="s">
        <v>142</v>
      </c>
      <c r="H6556" s="1" t="s">
        <v>187</v>
      </c>
      <c r="I6556" s="1" t="str">
        <f t="shared" si="204"/>
        <v>Ultra-small DT</v>
      </c>
      <c r="J6556" s="1" t="str">
        <f t="shared" si="205"/>
        <v>Ultra-small DT</v>
      </c>
      <c r="K6556" t="s">
        <v>144</v>
      </c>
      <c r="L6556" t="s">
        <v>151</v>
      </c>
      <c r="M6556" s="47">
        <v>24</v>
      </c>
    </row>
    <row r="6557" spans="1:13" hidden="1" x14ac:dyDescent="0.3">
      <c r="A6557" s="1" t="s">
        <v>186</v>
      </c>
      <c r="B6557" s="1" t="s">
        <v>24</v>
      </c>
      <c r="C6557" t="s">
        <v>140</v>
      </c>
      <c r="D6557" s="1" t="s">
        <v>18</v>
      </c>
      <c r="E6557" t="s">
        <v>10</v>
      </c>
      <c r="F6557" s="1" t="s">
        <v>141</v>
      </c>
      <c r="G6557" t="s">
        <v>142</v>
      </c>
      <c r="H6557" s="1" t="s">
        <v>142</v>
      </c>
      <c r="I6557" s="1" t="str">
        <f t="shared" si="204"/>
        <v>Clamshell NB</v>
      </c>
      <c r="J6557" s="1" t="str">
        <f t="shared" si="205"/>
        <v>Clamshell NB</v>
      </c>
      <c r="K6557" t="s">
        <v>143</v>
      </c>
      <c r="L6557" t="s">
        <v>143</v>
      </c>
      <c r="M6557" s="47">
        <v>20433</v>
      </c>
    </row>
    <row r="6558" spans="1:13" hidden="1" x14ac:dyDescent="0.3">
      <c r="A6558" s="1" t="s">
        <v>186</v>
      </c>
      <c r="B6558" s="1" t="s">
        <v>24</v>
      </c>
      <c r="C6558" t="s">
        <v>140</v>
      </c>
      <c r="D6558" s="1" t="s">
        <v>18</v>
      </c>
      <c r="E6558" t="s">
        <v>10</v>
      </c>
      <c r="F6558" s="1" t="s">
        <v>141</v>
      </c>
      <c r="G6558" t="s">
        <v>142</v>
      </c>
      <c r="H6558" s="1" t="s">
        <v>142</v>
      </c>
      <c r="I6558" s="1" t="str">
        <f t="shared" si="204"/>
        <v>Clamshell NB</v>
      </c>
      <c r="J6558" s="1" t="str">
        <f t="shared" si="205"/>
        <v>Clamshell NB</v>
      </c>
      <c r="K6558" t="s">
        <v>144</v>
      </c>
      <c r="L6558" t="s">
        <v>145</v>
      </c>
      <c r="M6558" s="47">
        <v>69</v>
      </c>
    </row>
    <row r="6559" spans="1:13" hidden="1" x14ac:dyDescent="0.3">
      <c r="A6559" s="1" t="s">
        <v>186</v>
      </c>
      <c r="B6559" s="1" t="s">
        <v>24</v>
      </c>
      <c r="C6559" t="s">
        <v>140</v>
      </c>
      <c r="D6559" s="1" t="s">
        <v>18</v>
      </c>
      <c r="E6559" t="s">
        <v>10</v>
      </c>
      <c r="F6559" s="1" t="s">
        <v>141</v>
      </c>
      <c r="G6559" t="s">
        <v>142</v>
      </c>
      <c r="H6559" s="1" t="s">
        <v>142</v>
      </c>
      <c r="I6559" s="1" t="str">
        <f t="shared" si="204"/>
        <v>Clamshell NB</v>
      </c>
      <c r="J6559" s="1" t="str">
        <f t="shared" si="205"/>
        <v>Clamshell NB</v>
      </c>
      <c r="K6559" t="s">
        <v>144</v>
      </c>
      <c r="L6559" t="s">
        <v>146</v>
      </c>
      <c r="M6559" s="47">
        <v>393</v>
      </c>
    </row>
    <row r="6560" spans="1:13" hidden="1" x14ac:dyDescent="0.3">
      <c r="A6560" s="1" t="s">
        <v>186</v>
      </c>
      <c r="B6560" s="1" t="s">
        <v>24</v>
      </c>
      <c r="C6560" t="s">
        <v>140</v>
      </c>
      <c r="D6560" s="1" t="s">
        <v>18</v>
      </c>
      <c r="E6560" t="s">
        <v>10</v>
      </c>
      <c r="F6560" s="1" t="s">
        <v>141</v>
      </c>
      <c r="G6560" t="s">
        <v>142</v>
      </c>
      <c r="H6560" s="1" t="s">
        <v>142</v>
      </c>
      <c r="I6560" s="1" t="str">
        <f t="shared" si="204"/>
        <v>Clamshell NB</v>
      </c>
      <c r="J6560" s="1" t="str">
        <f t="shared" si="205"/>
        <v>Clamshell NB</v>
      </c>
      <c r="K6560" t="s">
        <v>144</v>
      </c>
      <c r="L6560" t="s">
        <v>147</v>
      </c>
      <c r="M6560" s="47">
        <v>203</v>
      </c>
    </row>
    <row r="6561" spans="1:13" hidden="1" x14ac:dyDescent="0.3">
      <c r="A6561" s="1" t="s">
        <v>186</v>
      </c>
      <c r="B6561" s="1" t="s">
        <v>24</v>
      </c>
      <c r="C6561" t="s">
        <v>140</v>
      </c>
      <c r="D6561" s="1" t="s">
        <v>18</v>
      </c>
      <c r="E6561" t="s">
        <v>10</v>
      </c>
      <c r="F6561" s="1" t="s">
        <v>141</v>
      </c>
      <c r="G6561" t="s">
        <v>142</v>
      </c>
      <c r="H6561" s="1" t="s">
        <v>142</v>
      </c>
      <c r="I6561" s="1" t="str">
        <f t="shared" si="204"/>
        <v>Clamshell NB</v>
      </c>
      <c r="J6561" s="1" t="str">
        <f t="shared" si="205"/>
        <v>Clamshell NB</v>
      </c>
      <c r="K6561" t="s">
        <v>144</v>
      </c>
      <c r="L6561" t="s">
        <v>148</v>
      </c>
      <c r="M6561" s="47">
        <v>268</v>
      </c>
    </row>
    <row r="6562" spans="1:13" hidden="1" x14ac:dyDescent="0.3">
      <c r="A6562" s="1" t="s">
        <v>186</v>
      </c>
      <c r="B6562" s="1" t="s">
        <v>24</v>
      </c>
      <c r="C6562" t="s">
        <v>140</v>
      </c>
      <c r="D6562" s="1" t="s">
        <v>18</v>
      </c>
      <c r="E6562" t="s">
        <v>10</v>
      </c>
      <c r="F6562" s="1" t="s">
        <v>141</v>
      </c>
      <c r="G6562" t="s">
        <v>142</v>
      </c>
      <c r="H6562" s="1" t="s">
        <v>142</v>
      </c>
      <c r="I6562" s="1" t="str">
        <f t="shared" si="204"/>
        <v>Clamshell NB</v>
      </c>
      <c r="J6562" s="1" t="str">
        <f t="shared" si="205"/>
        <v>Clamshell NB</v>
      </c>
      <c r="K6562" t="s">
        <v>144</v>
      </c>
      <c r="L6562" t="s">
        <v>149</v>
      </c>
      <c r="M6562" s="47">
        <v>4271</v>
      </c>
    </row>
    <row r="6563" spans="1:13" hidden="1" x14ac:dyDescent="0.3">
      <c r="A6563" s="1" t="s">
        <v>186</v>
      </c>
      <c r="B6563" s="1" t="s">
        <v>24</v>
      </c>
      <c r="C6563" t="s">
        <v>140</v>
      </c>
      <c r="D6563" s="1" t="s">
        <v>18</v>
      </c>
      <c r="E6563" t="s">
        <v>10</v>
      </c>
      <c r="F6563" s="1" t="s">
        <v>141</v>
      </c>
      <c r="G6563" t="s">
        <v>142</v>
      </c>
      <c r="H6563" s="1" t="s">
        <v>142</v>
      </c>
      <c r="I6563" s="1" t="str">
        <f t="shared" si="204"/>
        <v>Clamshell NB</v>
      </c>
      <c r="J6563" s="1" t="str">
        <f t="shared" si="205"/>
        <v>Clamshell NB</v>
      </c>
      <c r="K6563" t="s">
        <v>144</v>
      </c>
      <c r="L6563" t="s">
        <v>150</v>
      </c>
      <c r="M6563" s="47">
        <v>50</v>
      </c>
    </row>
    <row r="6564" spans="1:13" hidden="1" x14ac:dyDescent="0.3">
      <c r="A6564" s="1" t="s">
        <v>186</v>
      </c>
      <c r="B6564" s="1" t="s">
        <v>24</v>
      </c>
      <c r="C6564" t="s">
        <v>140</v>
      </c>
      <c r="D6564" s="1" t="s">
        <v>18</v>
      </c>
      <c r="E6564" t="s">
        <v>10</v>
      </c>
      <c r="F6564" s="1" t="s">
        <v>141</v>
      </c>
      <c r="G6564" t="s">
        <v>142</v>
      </c>
      <c r="H6564" s="1" t="s">
        <v>142</v>
      </c>
      <c r="I6564" s="1" t="str">
        <f t="shared" si="204"/>
        <v>Clamshell NB</v>
      </c>
      <c r="J6564" s="1" t="str">
        <f t="shared" si="205"/>
        <v>Clamshell NB</v>
      </c>
      <c r="K6564" t="s">
        <v>144</v>
      </c>
      <c r="L6564" t="s">
        <v>151</v>
      </c>
      <c r="M6564" s="47">
        <v>88</v>
      </c>
    </row>
    <row r="6565" spans="1:13" hidden="1" x14ac:dyDescent="0.3">
      <c r="A6565" s="1" t="s">
        <v>186</v>
      </c>
      <c r="B6565" s="1" t="s">
        <v>24</v>
      </c>
      <c r="C6565" t="s">
        <v>140</v>
      </c>
      <c r="D6565" s="1" t="s">
        <v>18</v>
      </c>
      <c r="E6565" t="s">
        <v>10</v>
      </c>
      <c r="F6565" s="1" t="s">
        <v>141</v>
      </c>
      <c r="G6565" t="s">
        <v>142</v>
      </c>
      <c r="H6565" s="1" t="s">
        <v>155</v>
      </c>
      <c r="I6565" s="1" t="str">
        <f t="shared" si="204"/>
        <v>Clamshell NB</v>
      </c>
      <c r="J6565" s="1" t="str">
        <f t="shared" si="205"/>
        <v>Clamshell Ultraslim NB</v>
      </c>
      <c r="K6565" t="s">
        <v>143</v>
      </c>
      <c r="L6565" t="s">
        <v>143</v>
      </c>
      <c r="M6565" s="47">
        <v>70255</v>
      </c>
    </row>
    <row r="6566" spans="1:13" hidden="1" x14ac:dyDescent="0.3">
      <c r="A6566" s="1" t="s">
        <v>186</v>
      </c>
      <c r="B6566" s="1" t="s">
        <v>24</v>
      </c>
      <c r="C6566" t="s">
        <v>140</v>
      </c>
      <c r="D6566" s="1" t="s">
        <v>18</v>
      </c>
      <c r="E6566" t="s">
        <v>10</v>
      </c>
      <c r="F6566" s="1" t="s">
        <v>141</v>
      </c>
      <c r="G6566" t="s">
        <v>142</v>
      </c>
      <c r="H6566" s="1" t="s">
        <v>155</v>
      </c>
      <c r="I6566" s="1" t="str">
        <f t="shared" si="204"/>
        <v>Clamshell NB</v>
      </c>
      <c r="J6566" s="1" t="str">
        <f t="shared" si="205"/>
        <v>Clamshell Ultraslim NB</v>
      </c>
      <c r="K6566" t="s">
        <v>144</v>
      </c>
      <c r="L6566" t="s">
        <v>145</v>
      </c>
      <c r="M6566" s="47">
        <v>1009</v>
      </c>
    </row>
    <row r="6567" spans="1:13" hidden="1" x14ac:dyDescent="0.3">
      <c r="A6567" s="1" t="s">
        <v>186</v>
      </c>
      <c r="B6567" s="1" t="s">
        <v>24</v>
      </c>
      <c r="C6567" t="s">
        <v>140</v>
      </c>
      <c r="D6567" s="1" t="s">
        <v>18</v>
      </c>
      <c r="E6567" t="s">
        <v>10</v>
      </c>
      <c r="F6567" s="1" t="s">
        <v>141</v>
      </c>
      <c r="G6567" t="s">
        <v>142</v>
      </c>
      <c r="H6567" s="1" t="s">
        <v>155</v>
      </c>
      <c r="I6567" s="1" t="str">
        <f t="shared" si="204"/>
        <v>Clamshell NB</v>
      </c>
      <c r="J6567" s="1" t="str">
        <f t="shared" si="205"/>
        <v>Clamshell Ultraslim NB</v>
      </c>
      <c r="K6567" t="s">
        <v>144</v>
      </c>
      <c r="L6567" t="s">
        <v>146</v>
      </c>
      <c r="M6567" s="47">
        <v>5677</v>
      </c>
    </row>
    <row r="6568" spans="1:13" hidden="1" x14ac:dyDescent="0.3">
      <c r="A6568" s="1" t="s">
        <v>186</v>
      </c>
      <c r="B6568" s="1" t="s">
        <v>24</v>
      </c>
      <c r="C6568" t="s">
        <v>140</v>
      </c>
      <c r="D6568" s="1" t="s">
        <v>18</v>
      </c>
      <c r="E6568" t="s">
        <v>10</v>
      </c>
      <c r="F6568" s="1" t="s">
        <v>141</v>
      </c>
      <c r="G6568" t="s">
        <v>142</v>
      </c>
      <c r="H6568" s="1" t="s">
        <v>155</v>
      </c>
      <c r="I6568" s="1" t="str">
        <f t="shared" si="204"/>
        <v>Clamshell NB</v>
      </c>
      <c r="J6568" s="1" t="str">
        <f t="shared" si="205"/>
        <v>Clamshell Ultraslim NB</v>
      </c>
      <c r="K6568" t="s">
        <v>144</v>
      </c>
      <c r="L6568" t="s">
        <v>147</v>
      </c>
      <c r="M6568" s="47">
        <v>2933</v>
      </c>
    </row>
    <row r="6569" spans="1:13" hidden="1" x14ac:dyDescent="0.3">
      <c r="A6569" s="1" t="s">
        <v>186</v>
      </c>
      <c r="B6569" s="1" t="s">
        <v>24</v>
      </c>
      <c r="C6569" t="s">
        <v>140</v>
      </c>
      <c r="D6569" s="1" t="s">
        <v>18</v>
      </c>
      <c r="E6569" t="s">
        <v>10</v>
      </c>
      <c r="F6569" s="1" t="s">
        <v>141</v>
      </c>
      <c r="G6569" t="s">
        <v>142</v>
      </c>
      <c r="H6569" s="1" t="s">
        <v>155</v>
      </c>
      <c r="I6569" s="1" t="str">
        <f t="shared" si="204"/>
        <v>Clamshell NB</v>
      </c>
      <c r="J6569" s="1" t="str">
        <f t="shared" si="205"/>
        <v>Clamshell Ultraslim NB</v>
      </c>
      <c r="K6569" t="s">
        <v>144</v>
      </c>
      <c r="L6569" t="s">
        <v>148</v>
      </c>
      <c r="M6569" s="47">
        <v>3873</v>
      </c>
    </row>
    <row r="6570" spans="1:13" hidden="1" x14ac:dyDescent="0.3">
      <c r="A6570" s="1" t="s">
        <v>186</v>
      </c>
      <c r="B6570" s="1" t="s">
        <v>24</v>
      </c>
      <c r="C6570" t="s">
        <v>140</v>
      </c>
      <c r="D6570" s="1" t="s">
        <v>18</v>
      </c>
      <c r="E6570" t="s">
        <v>10</v>
      </c>
      <c r="F6570" s="1" t="s">
        <v>141</v>
      </c>
      <c r="G6570" t="s">
        <v>142</v>
      </c>
      <c r="H6570" s="1" t="s">
        <v>155</v>
      </c>
      <c r="I6570" s="1" t="str">
        <f t="shared" si="204"/>
        <v>Clamshell NB</v>
      </c>
      <c r="J6570" s="1" t="str">
        <f t="shared" si="205"/>
        <v>Clamshell Ultraslim NB</v>
      </c>
      <c r="K6570" t="s">
        <v>144</v>
      </c>
      <c r="L6570" t="s">
        <v>149</v>
      </c>
      <c r="M6570" s="47">
        <v>61812</v>
      </c>
    </row>
    <row r="6571" spans="1:13" hidden="1" x14ac:dyDescent="0.3">
      <c r="A6571" s="1" t="s">
        <v>186</v>
      </c>
      <c r="B6571" s="1" t="s">
        <v>24</v>
      </c>
      <c r="C6571" t="s">
        <v>140</v>
      </c>
      <c r="D6571" s="1" t="s">
        <v>18</v>
      </c>
      <c r="E6571" t="s">
        <v>10</v>
      </c>
      <c r="F6571" s="1" t="s">
        <v>141</v>
      </c>
      <c r="G6571" t="s">
        <v>142</v>
      </c>
      <c r="H6571" s="1" t="s">
        <v>155</v>
      </c>
      <c r="I6571" s="1" t="str">
        <f t="shared" si="204"/>
        <v>Clamshell NB</v>
      </c>
      <c r="J6571" s="1" t="str">
        <f t="shared" si="205"/>
        <v>Clamshell Ultraslim NB</v>
      </c>
      <c r="K6571" t="s">
        <v>144</v>
      </c>
      <c r="L6571" t="s">
        <v>150</v>
      </c>
      <c r="M6571" s="47">
        <v>723</v>
      </c>
    </row>
    <row r="6572" spans="1:13" hidden="1" x14ac:dyDescent="0.3">
      <c r="A6572" s="1" t="s">
        <v>186</v>
      </c>
      <c r="B6572" s="1" t="s">
        <v>24</v>
      </c>
      <c r="C6572" t="s">
        <v>140</v>
      </c>
      <c r="D6572" s="1" t="s">
        <v>18</v>
      </c>
      <c r="E6572" t="s">
        <v>10</v>
      </c>
      <c r="F6572" s="1" t="s">
        <v>141</v>
      </c>
      <c r="G6572" t="s">
        <v>142</v>
      </c>
      <c r="H6572" s="1" t="s">
        <v>155</v>
      </c>
      <c r="I6572" s="1" t="str">
        <f t="shared" si="204"/>
        <v>Clamshell NB</v>
      </c>
      <c r="J6572" s="1" t="str">
        <f t="shared" si="205"/>
        <v>Clamshell Ultraslim NB</v>
      </c>
      <c r="K6572" t="s">
        <v>144</v>
      </c>
      <c r="L6572" t="s">
        <v>151</v>
      </c>
      <c r="M6572" s="47">
        <v>1279</v>
      </c>
    </row>
    <row r="6573" spans="1:13" hidden="1" x14ac:dyDescent="0.3">
      <c r="A6573" s="1" t="s">
        <v>186</v>
      </c>
      <c r="B6573" s="1" t="s">
        <v>24</v>
      </c>
      <c r="C6573" t="s">
        <v>140</v>
      </c>
      <c r="D6573" s="1" t="s">
        <v>18</v>
      </c>
      <c r="E6573" t="s">
        <v>10</v>
      </c>
      <c r="F6573" s="1" t="s">
        <v>141</v>
      </c>
      <c r="G6573" t="s">
        <v>155</v>
      </c>
      <c r="H6573" s="1" t="s">
        <v>155</v>
      </c>
      <c r="I6573" s="1" t="str">
        <f t="shared" si="204"/>
        <v>Clamshell Ultraslim NB</v>
      </c>
      <c r="J6573" s="1" t="str">
        <f t="shared" si="205"/>
        <v>Clamshell Ultraslim NB</v>
      </c>
      <c r="K6573" t="s">
        <v>143</v>
      </c>
      <c r="L6573" t="s">
        <v>143</v>
      </c>
      <c r="M6573" s="47">
        <v>9984</v>
      </c>
    </row>
    <row r="6574" spans="1:13" hidden="1" x14ac:dyDescent="0.3">
      <c r="A6574" s="1" t="s">
        <v>186</v>
      </c>
      <c r="B6574" s="1" t="s">
        <v>24</v>
      </c>
      <c r="C6574" t="s">
        <v>140</v>
      </c>
      <c r="D6574" s="1" t="s">
        <v>18</v>
      </c>
      <c r="E6574" t="s">
        <v>10</v>
      </c>
      <c r="F6574" s="1" t="s">
        <v>141</v>
      </c>
      <c r="G6574" t="s">
        <v>155</v>
      </c>
      <c r="H6574" s="1" t="s">
        <v>155</v>
      </c>
      <c r="I6574" s="1" t="str">
        <f t="shared" si="204"/>
        <v>Clamshell Ultraslim NB</v>
      </c>
      <c r="J6574" s="1" t="str">
        <f t="shared" si="205"/>
        <v>Clamshell Ultraslim NB</v>
      </c>
      <c r="K6574" t="s">
        <v>144</v>
      </c>
      <c r="L6574" t="s">
        <v>145</v>
      </c>
      <c r="M6574" s="47">
        <v>367</v>
      </c>
    </row>
    <row r="6575" spans="1:13" hidden="1" x14ac:dyDescent="0.3">
      <c r="A6575" s="1" t="s">
        <v>186</v>
      </c>
      <c r="B6575" s="1" t="s">
        <v>24</v>
      </c>
      <c r="C6575" t="s">
        <v>140</v>
      </c>
      <c r="D6575" s="1" t="s">
        <v>18</v>
      </c>
      <c r="E6575" t="s">
        <v>10</v>
      </c>
      <c r="F6575" s="1" t="s">
        <v>141</v>
      </c>
      <c r="G6575" t="s">
        <v>155</v>
      </c>
      <c r="H6575" s="1" t="s">
        <v>155</v>
      </c>
      <c r="I6575" s="1" t="str">
        <f t="shared" si="204"/>
        <v>Clamshell Ultraslim NB</v>
      </c>
      <c r="J6575" s="1" t="str">
        <f t="shared" si="205"/>
        <v>Clamshell Ultraslim NB</v>
      </c>
      <c r="K6575" t="s">
        <v>144</v>
      </c>
      <c r="L6575" t="s">
        <v>146</v>
      </c>
      <c r="M6575" s="47">
        <v>2091</v>
      </c>
    </row>
    <row r="6576" spans="1:13" hidden="1" x14ac:dyDescent="0.3">
      <c r="A6576" s="1" t="s">
        <v>186</v>
      </c>
      <c r="B6576" s="1" t="s">
        <v>24</v>
      </c>
      <c r="C6576" t="s">
        <v>140</v>
      </c>
      <c r="D6576" s="1" t="s">
        <v>18</v>
      </c>
      <c r="E6576" t="s">
        <v>10</v>
      </c>
      <c r="F6576" s="1" t="s">
        <v>141</v>
      </c>
      <c r="G6576" t="s">
        <v>155</v>
      </c>
      <c r="H6576" s="1" t="s">
        <v>155</v>
      </c>
      <c r="I6576" s="1" t="str">
        <f t="shared" si="204"/>
        <v>Clamshell Ultraslim NB</v>
      </c>
      <c r="J6576" s="1" t="str">
        <f t="shared" si="205"/>
        <v>Clamshell Ultraslim NB</v>
      </c>
      <c r="K6576" t="s">
        <v>144</v>
      </c>
      <c r="L6576" t="s">
        <v>147</v>
      </c>
      <c r="M6576" s="47">
        <v>1072</v>
      </c>
    </row>
    <row r="6577" spans="1:13" hidden="1" x14ac:dyDescent="0.3">
      <c r="A6577" s="1" t="s">
        <v>186</v>
      </c>
      <c r="B6577" s="1" t="s">
        <v>24</v>
      </c>
      <c r="C6577" t="s">
        <v>140</v>
      </c>
      <c r="D6577" s="1" t="s">
        <v>18</v>
      </c>
      <c r="E6577" t="s">
        <v>10</v>
      </c>
      <c r="F6577" s="1" t="s">
        <v>141</v>
      </c>
      <c r="G6577" t="s">
        <v>155</v>
      </c>
      <c r="H6577" s="1" t="s">
        <v>155</v>
      </c>
      <c r="I6577" s="1" t="str">
        <f t="shared" si="204"/>
        <v>Clamshell Ultraslim NB</v>
      </c>
      <c r="J6577" s="1" t="str">
        <f t="shared" si="205"/>
        <v>Clamshell Ultraslim NB</v>
      </c>
      <c r="K6577" t="s">
        <v>144</v>
      </c>
      <c r="L6577" t="s">
        <v>148</v>
      </c>
      <c r="M6577" s="47">
        <v>1416</v>
      </c>
    </row>
    <row r="6578" spans="1:13" hidden="1" x14ac:dyDescent="0.3">
      <c r="A6578" s="1" t="s">
        <v>186</v>
      </c>
      <c r="B6578" s="1" t="s">
        <v>24</v>
      </c>
      <c r="C6578" t="s">
        <v>140</v>
      </c>
      <c r="D6578" s="1" t="s">
        <v>18</v>
      </c>
      <c r="E6578" t="s">
        <v>10</v>
      </c>
      <c r="F6578" s="1" t="s">
        <v>141</v>
      </c>
      <c r="G6578" t="s">
        <v>155</v>
      </c>
      <c r="H6578" s="1" t="s">
        <v>155</v>
      </c>
      <c r="I6578" s="1" t="str">
        <f t="shared" si="204"/>
        <v>Clamshell Ultraslim NB</v>
      </c>
      <c r="J6578" s="1" t="str">
        <f t="shared" si="205"/>
        <v>Clamshell Ultraslim NB</v>
      </c>
      <c r="K6578" t="s">
        <v>144</v>
      </c>
      <c r="L6578" t="s">
        <v>149</v>
      </c>
      <c r="M6578" s="47">
        <v>22731</v>
      </c>
    </row>
    <row r="6579" spans="1:13" hidden="1" x14ac:dyDescent="0.3">
      <c r="A6579" s="1" t="s">
        <v>186</v>
      </c>
      <c r="B6579" s="1" t="s">
        <v>24</v>
      </c>
      <c r="C6579" t="s">
        <v>140</v>
      </c>
      <c r="D6579" s="1" t="s">
        <v>18</v>
      </c>
      <c r="E6579" t="s">
        <v>10</v>
      </c>
      <c r="F6579" s="1" t="s">
        <v>141</v>
      </c>
      <c r="G6579" t="s">
        <v>155</v>
      </c>
      <c r="H6579" s="1" t="s">
        <v>155</v>
      </c>
      <c r="I6579" s="1" t="str">
        <f t="shared" si="204"/>
        <v>Clamshell Ultraslim NB</v>
      </c>
      <c r="J6579" s="1" t="str">
        <f t="shared" si="205"/>
        <v>Clamshell Ultraslim NB</v>
      </c>
      <c r="K6579" t="s">
        <v>144</v>
      </c>
      <c r="L6579" t="s">
        <v>150</v>
      </c>
      <c r="M6579" s="47">
        <v>281</v>
      </c>
    </row>
    <row r="6580" spans="1:13" hidden="1" x14ac:dyDescent="0.3">
      <c r="A6580" s="1" t="s">
        <v>186</v>
      </c>
      <c r="B6580" s="1" t="s">
        <v>24</v>
      </c>
      <c r="C6580" t="s">
        <v>140</v>
      </c>
      <c r="D6580" s="1" t="s">
        <v>18</v>
      </c>
      <c r="E6580" t="s">
        <v>10</v>
      </c>
      <c r="F6580" s="1" t="s">
        <v>141</v>
      </c>
      <c r="G6580" t="s">
        <v>155</v>
      </c>
      <c r="H6580" s="1" t="s">
        <v>155</v>
      </c>
      <c r="I6580" s="1" t="str">
        <f t="shared" si="204"/>
        <v>Clamshell Ultraslim NB</v>
      </c>
      <c r="J6580" s="1" t="str">
        <f t="shared" si="205"/>
        <v>Clamshell Ultraslim NB</v>
      </c>
      <c r="K6580" t="s">
        <v>144</v>
      </c>
      <c r="L6580" t="s">
        <v>151</v>
      </c>
      <c r="M6580" s="47">
        <v>458</v>
      </c>
    </row>
    <row r="6581" spans="1:13" hidden="1" x14ac:dyDescent="0.3">
      <c r="A6581" s="1" t="s">
        <v>186</v>
      </c>
      <c r="B6581" s="1" t="s">
        <v>24</v>
      </c>
      <c r="C6581" t="s">
        <v>140</v>
      </c>
      <c r="D6581" s="1" t="s">
        <v>20</v>
      </c>
      <c r="E6581" t="s">
        <v>16</v>
      </c>
      <c r="F6581" s="1" t="s">
        <v>152</v>
      </c>
      <c r="G6581" t="s">
        <v>142</v>
      </c>
      <c r="H6581" s="1" t="s">
        <v>187</v>
      </c>
      <c r="I6581" s="1" t="str">
        <f t="shared" si="204"/>
        <v>iPad Detachable tablet</v>
      </c>
      <c r="J6581" s="1" t="str">
        <f t="shared" si="205"/>
        <v>iPad Detachable tablet</v>
      </c>
      <c r="K6581" t="s">
        <v>143</v>
      </c>
      <c r="L6581" t="s">
        <v>143</v>
      </c>
      <c r="M6581" s="47">
        <v>449585</v>
      </c>
    </row>
    <row r="6582" spans="1:13" hidden="1" x14ac:dyDescent="0.3">
      <c r="A6582" s="1" t="s">
        <v>186</v>
      </c>
      <c r="B6582" s="1" t="s">
        <v>24</v>
      </c>
      <c r="C6582" t="s">
        <v>140</v>
      </c>
      <c r="D6582" s="1" t="s">
        <v>20</v>
      </c>
      <c r="E6582" t="s">
        <v>16</v>
      </c>
      <c r="F6582" s="1" t="s">
        <v>152</v>
      </c>
      <c r="G6582" t="s">
        <v>142</v>
      </c>
      <c r="H6582" s="1" t="s">
        <v>187</v>
      </c>
      <c r="I6582" s="1" t="str">
        <f t="shared" si="204"/>
        <v>iPad Detachable tablet</v>
      </c>
      <c r="J6582" s="1" t="str">
        <f t="shared" si="205"/>
        <v>iPad Detachable tablet</v>
      </c>
      <c r="K6582" t="s">
        <v>144</v>
      </c>
      <c r="L6582" t="s">
        <v>145</v>
      </c>
      <c r="M6582" s="47">
        <v>5176</v>
      </c>
    </row>
    <row r="6583" spans="1:13" hidden="1" x14ac:dyDescent="0.3">
      <c r="A6583" s="1" t="s">
        <v>186</v>
      </c>
      <c r="B6583" s="1" t="s">
        <v>24</v>
      </c>
      <c r="C6583" t="s">
        <v>140</v>
      </c>
      <c r="D6583" s="1" t="s">
        <v>20</v>
      </c>
      <c r="E6583" t="s">
        <v>16</v>
      </c>
      <c r="F6583" s="1" t="s">
        <v>152</v>
      </c>
      <c r="G6583" t="s">
        <v>142</v>
      </c>
      <c r="H6583" s="1" t="s">
        <v>187</v>
      </c>
      <c r="I6583" s="1" t="str">
        <f t="shared" si="204"/>
        <v>iPad Detachable tablet</v>
      </c>
      <c r="J6583" s="1" t="str">
        <f t="shared" si="205"/>
        <v>iPad Detachable tablet</v>
      </c>
      <c r="K6583" t="s">
        <v>144</v>
      </c>
      <c r="L6583" t="s">
        <v>146</v>
      </c>
      <c r="M6583" s="47">
        <v>44959</v>
      </c>
    </row>
    <row r="6584" spans="1:13" hidden="1" x14ac:dyDescent="0.3">
      <c r="A6584" s="1" t="s">
        <v>186</v>
      </c>
      <c r="B6584" s="1" t="s">
        <v>24</v>
      </c>
      <c r="C6584" t="s">
        <v>140</v>
      </c>
      <c r="D6584" s="1" t="s">
        <v>20</v>
      </c>
      <c r="E6584" t="s">
        <v>16</v>
      </c>
      <c r="F6584" s="1" t="s">
        <v>152</v>
      </c>
      <c r="G6584" t="s">
        <v>142</v>
      </c>
      <c r="H6584" s="1" t="s">
        <v>187</v>
      </c>
      <c r="I6584" s="1" t="str">
        <f t="shared" si="204"/>
        <v>iPad Detachable tablet</v>
      </c>
      <c r="J6584" s="1" t="str">
        <f t="shared" si="205"/>
        <v>iPad Detachable tablet</v>
      </c>
      <c r="K6584" t="s">
        <v>144</v>
      </c>
      <c r="L6584" t="s">
        <v>147</v>
      </c>
      <c r="M6584" s="47">
        <v>17978</v>
      </c>
    </row>
    <row r="6585" spans="1:13" hidden="1" x14ac:dyDescent="0.3">
      <c r="A6585" s="1" t="s">
        <v>186</v>
      </c>
      <c r="B6585" s="1" t="s">
        <v>24</v>
      </c>
      <c r="C6585" t="s">
        <v>140</v>
      </c>
      <c r="D6585" s="1" t="s">
        <v>20</v>
      </c>
      <c r="E6585" t="s">
        <v>16</v>
      </c>
      <c r="F6585" s="1" t="s">
        <v>152</v>
      </c>
      <c r="G6585" t="s">
        <v>142</v>
      </c>
      <c r="H6585" s="1" t="s">
        <v>187</v>
      </c>
      <c r="I6585" s="1" t="str">
        <f t="shared" si="204"/>
        <v>iPad Detachable tablet</v>
      </c>
      <c r="J6585" s="1" t="str">
        <f t="shared" si="205"/>
        <v>iPad Detachable tablet</v>
      </c>
      <c r="K6585" t="s">
        <v>144</v>
      </c>
      <c r="L6585" t="s">
        <v>148</v>
      </c>
      <c r="M6585" s="47">
        <v>14980</v>
      </c>
    </row>
    <row r="6586" spans="1:13" hidden="1" x14ac:dyDescent="0.3">
      <c r="A6586" s="1" t="s">
        <v>186</v>
      </c>
      <c r="B6586" s="1" t="s">
        <v>24</v>
      </c>
      <c r="C6586" t="s">
        <v>140</v>
      </c>
      <c r="D6586" s="1" t="s">
        <v>20</v>
      </c>
      <c r="E6586" t="s">
        <v>16</v>
      </c>
      <c r="F6586" s="1" t="s">
        <v>152</v>
      </c>
      <c r="G6586" t="s">
        <v>142</v>
      </c>
      <c r="H6586" s="1" t="s">
        <v>187</v>
      </c>
      <c r="I6586" s="1" t="str">
        <f t="shared" si="204"/>
        <v>iPad Detachable tablet</v>
      </c>
      <c r="J6586" s="1" t="str">
        <f t="shared" si="205"/>
        <v>iPad Detachable tablet</v>
      </c>
      <c r="K6586" t="s">
        <v>144</v>
      </c>
      <c r="L6586" t="s">
        <v>149</v>
      </c>
      <c r="M6586" s="47">
        <v>241079</v>
      </c>
    </row>
    <row r="6587" spans="1:13" hidden="1" x14ac:dyDescent="0.3">
      <c r="A6587" s="1" t="s">
        <v>186</v>
      </c>
      <c r="B6587" s="1" t="s">
        <v>24</v>
      </c>
      <c r="C6587" t="s">
        <v>140</v>
      </c>
      <c r="D6587" s="1" t="s">
        <v>20</v>
      </c>
      <c r="E6587" t="s">
        <v>16</v>
      </c>
      <c r="F6587" s="1" t="s">
        <v>152</v>
      </c>
      <c r="G6587" t="s">
        <v>142</v>
      </c>
      <c r="H6587" s="1" t="s">
        <v>187</v>
      </c>
      <c r="I6587" s="1" t="str">
        <f t="shared" si="204"/>
        <v>iPad Detachable tablet</v>
      </c>
      <c r="J6587" s="1" t="str">
        <f t="shared" si="205"/>
        <v>iPad Detachable tablet</v>
      </c>
      <c r="K6587" t="s">
        <v>144</v>
      </c>
      <c r="L6587" t="s">
        <v>150</v>
      </c>
      <c r="M6587" s="47">
        <v>3412</v>
      </c>
    </row>
    <row r="6588" spans="1:13" hidden="1" x14ac:dyDescent="0.3">
      <c r="A6588" s="1" t="s">
        <v>186</v>
      </c>
      <c r="B6588" s="1" t="s">
        <v>24</v>
      </c>
      <c r="C6588" t="s">
        <v>140</v>
      </c>
      <c r="D6588" s="1" t="s">
        <v>20</v>
      </c>
      <c r="E6588" t="s">
        <v>16</v>
      </c>
      <c r="F6588" s="1" t="s">
        <v>152</v>
      </c>
      <c r="G6588" t="s">
        <v>142</v>
      </c>
      <c r="H6588" s="1" t="s">
        <v>187</v>
      </c>
      <c r="I6588" s="1" t="str">
        <f t="shared" si="204"/>
        <v>iPad Detachable tablet</v>
      </c>
      <c r="J6588" s="1" t="str">
        <f t="shared" si="205"/>
        <v>iPad Detachable tablet</v>
      </c>
      <c r="K6588" t="s">
        <v>144</v>
      </c>
      <c r="L6588" t="s">
        <v>151</v>
      </c>
      <c r="M6588" s="47">
        <v>3800</v>
      </c>
    </row>
    <row r="6589" spans="1:13" hidden="1" x14ac:dyDescent="0.3">
      <c r="A6589" s="1" t="s">
        <v>186</v>
      </c>
      <c r="B6589" s="1" t="s">
        <v>24</v>
      </c>
      <c r="C6589" t="s">
        <v>140</v>
      </c>
      <c r="D6589" s="1" t="s">
        <v>20</v>
      </c>
      <c r="E6589" t="s">
        <v>15</v>
      </c>
      <c r="F6589" s="1" t="s">
        <v>152</v>
      </c>
      <c r="G6589" t="s">
        <v>142</v>
      </c>
      <c r="H6589" s="1" t="s">
        <v>187</v>
      </c>
      <c r="I6589" s="1" t="str">
        <f t="shared" si="204"/>
        <v>iPad Slate</v>
      </c>
      <c r="J6589" s="1" t="str">
        <f t="shared" si="205"/>
        <v>iPad Slate</v>
      </c>
      <c r="K6589" t="s">
        <v>143</v>
      </c>
      <c r="L6589" t="s">
        <v>143</v>
      </c>
      <c r="M6589" s="47">
        <v>93514</v>
      </c>
    </row>
    <row r="6590" spans="1:13" hidden="1" x14ac:dyDescent="0.3">
      <c r="A6590" s="1" t="s">
        <v>186</v>
      </c>
      <c r="B6590" s="1" t="s">
        <v>24</v>
      </c>
      <c r="C6590" t="s">
        <v>140</v>
      </c>
      <c r="D6590" s="1" t="s">
        <v>20</v>
      </c>
      <c r="E6590" t="s">
        <v>15</v>
      </c>
      <c r="F6590" s="1" t="s">
        <v>152</v>
      </c>
      <c r="G6590" t="s">
        <v>142</v>
      </c>
      <c r="H6590" s="1" t="s">
        <v>187</v>
      </c>
      <c r="I6590" s="1" t="str">
        <f t="shared" si="204"/>
        <v>iPad Slate</v>
      </c>
      <c r="J6590" s="1" t="str">
        <f t="shared" si="205"/>
        <v>iPad Slate</v>
      </c>
      <c r="K6590" t="s">
        <v>144</v>
      </c>
      <c r="L6590" t="s">
        <v>145</v>
      </c>
      <c r="M6590" s="47">
        <v>260</v>
      </c>
    </row>
    <row r="6591" spans="1:13" hidden="1" x14ac:dyDescent="0.3">
      <c r="A6591" s="1" t="s">
        <v>186</v>
      </c>
      <c r="B6591" s="1" t="s">
        <v>24</v>
      </c>
      <c r="C6591" t="s">
        <v>140</v>
      </c>
      <c r="D6591" s="1" t="s">
        <v>20</v>
      </c>
      <c r="E6591" t="s">
        <v>15</v>
      </c>
      <c r="F6591" s="1" t="s">
        <v>152</v>
      </c>
      <c r="G6591" t="s">
        <v>142</v>
      </c>
      <c r="H6591" s="1" t="s">
        <v>187</v>
      </c>
      <c r="I6591" s="1" t="str">
        <f t="shared" si="204"/>
        <v>iPad Slate</v>
      </c>
      <c r="J6591" s="1" t="str">
        <f t="shared" si="205"/>
        <v>iPad Slate</v>
      </c>
      <c r="K6591" t="s">
        <v>144</v>
      </c>
      <c r="L6591" t="s">
        <v>146</v>
      </c>
      <c r="M6591" s="47">
        <v>774</v>
      </c>
    </row>
    <row r="6592" spans="1:13" hidden="1" x14ac:dyDescent="0.3">
      <c r="A6592" s="1" t="s">
        <v>186</v>
      </c>
      <c r="B6592" s="1" t="s">
        <v>24</v>
      </c>
      <c r="C6592" t="s">
        <v>140</v>
      </c>
      <c r="D6592" s="1" t="s">
        <v>20</v>
      </c>
      <c r="E6592" t="s">
        <v>15</v>
      </c>
      <c r="F6592" s="1" t="s">
        <v>152</v>
      </c>
      <c r="G6592" t="s">
        <v>142</v>
      </c>
      <c r="H6592" s="1" t="s">
        <v>187</v>
      </c>
      <c r="I6592" s="1" t="str">
        <f t="shared" si="204"/>
        <v>iPad Slate</v>
      </c>
      <c r="J6592" s="1" t="str">
        <f t="shared" si="205"/>
        <v>iPad Slate</v>
      </c>
      <c r="K6592" t="s">
        <v>144</v>
      </c>
      <c r="L6592" t="s">
        <v>147</v>
      </c>
      <c r="M6592" s="47">
        <v>1234</v>
      </c>
    </row>
    <row r="6593" spans="1:13" hidden="1" x14ac:dyDescent="0.3">
      <c r="A6593" s="1" t="s">
        <v>186</v>
      </c>
      <c r="B6593" s="1" t="s">
        <v>24</v>
      </c>
      <c r="C6593" t="s">
        <v>140</v>
      </c>
      <c r="D6593" s="1" t="s">
        <v>20</v>
      </c>
      <c r="E6593" t="s">
        <v>15</v>
      </c>
      <c r="F6593" s="1" t="s">
        <v>152</v>
      </c>
      <c r="G6593" t="s">
        <v>142</v>
      </c>
      <c r="H6593" s="1" t="s">
        <v>187</v>
      </c>
      <c r="I6593" s="1" t="str">
        <f t="shared" si="204"/>
        <v>iPad Slate</v>
      </c>
      <c r="J6593" s="1" t="str">
        <f t="shared" si="205"/>
        <v>iPad Slate</v>
      </c>
      <c r="K6593" t="s">
        <v>144</v>
      </c>
      <c r="L6593" t="s">
        <v>148</v>
      </c>
      <c r="M6593" s="47">
        <v>775</v>
      </c>
    </row>
    <row r="6594" spans="1:13" hidden="1" x14ac:dyDescent="0.3">
      <c r="A6594" s="1" t="s">
        <v>186</v>
      </c>
      <c r="B6594" s="1" t="s">
        <v>24</v>
      </c>
      <c r="C6594" t="s">
        <v>140</v>
      </c>
      <c r="D6594" s="1" t="s">
        <v>20</v>
      </c>
      <c r="E6594" t="s">
        <v>15</v>
      </c>
      <c r="F6594" s="1" t="s">
        <v>152</v>
      </c>
      <c r="G6594" t="s">
        <v>142</v>
      </c>
      <c r="H6594" s="1" t="s">
        <v>187</v>
      </c>
      <c r="I6594" s="1" t="str">
        <f t="shared" si="204"/>
        <v>iPad Slate</v>
      </c>
      <c r="J6594" s="1" t="str">
        <f t="shared" si="205"/>
        <v>iPad Slate</v>
      </c>
      <c r="K6594" t="s">
        <v>144</v>
      </c>
      <c r="L6594" t="s">
        <v>149</v>
      </c>
      <c r="M6594" s="47">
        <v>10890</v>
      </c>
    </row>
    <row r="6595" spans="1:13" hidden="1" x14ac:dyDescent="0.3">
      <c r="A6595" s="1" t="s">
        <v>186</v>
      </c>
      <c r="B6595" s="1" t="s">
        <v>24</v>
      </c>
      <c r="C6595" t="s">
        <v>140</v>
      </c>
      <c r="D6595" s="1" t="s">
        <v>20</v>
      </c>
      <c r="E6595" t="s">
        <v>15</v>
      </c>
      <c r="F6595" s="1" t="s">
        <v>152</v>
      </c>
      <c r="G6595" t="s">
        <v>142</v>
      </c>
      <c r="H6595" s="1" t="s">
        <v>187</v>
      </c>
      <c r="I6595" s="1" t="str">
        <f t="shared" ref="I6595:I6658" si="206">VLOOKUP(E6595&amp;F6595&amp;G6595,$S$1:$T$74,2,0)</f>
        <v>iPad Slate</v>
      </c>
      <c r="J6595" s="1" t="str">
        <f t="shared" ref="J6595:J6658" si="207">IF(AND(I6595="Clamshell NB",H6595="Yes"),"Clamshell Ultraslim NB",I6595)</f>
        <v>iPad Slate</v>
      </c>
      <c r="K6595" t="s">
        <v>144</v>
      </c>
      <c r="L6595" t="s">
        <v>150</v>
      </c>
      <c r="M6595" s="47">
        <v>1845</v>
      </c>
    </row>
    <row r="6596" spans="1:13" hidden="1" x14ac:dyDescent="0.3">
      <c r="A6596" s="1" t="s">
        <v>186</v>
      </c>
      <c r="B6596" s="1" t="s">
        <v>24</v>
      </c>
      <c r="C6596" t="s">
        <v>140</v>
      </c>
      <c r="D6596" s="1" t="s">
        <v>20</v>
      </c>
      <c r="E6596" t="s">
        <v>15</v>
      </c>
      <c r="F6596" s="1" t="s">
        <v>152</v>
      </c>
      <c r="G6596" t="s">
        <v>142</v>
      </c>
      <c r="H6596" s="1" t="s">
        <v>187</v>
      </c>
      <c r="I6596" s="1" t="str">
        <f t="shared" si="206"/>
        <v>iPad Slate</v>
      </c>
      <c r="J6596" s="1" t="str">
        <f t="shared" si="207"/>
        <v>iPad Slate</v>
      </c>
      <c r="K6596" t="s">
        <v>144</v>
      </c>
      <c r="L6596" t="s">
        <v>151</v>
      </c>
      <c r="M6596" s="47">
        <v>122</v>
      </c>
    </row>
    <row r="6597" spans="1:13" hidden="1" x14ac:dyDescent="0.3">
      <c r="A6597" s="1" t="s">
        <v>186</v>
      </c>
      <c r="B6597" s="1" t="s">
        <v>24</v>
      </c>
      <c r="C6597" t="s">
        <v>158</v>
      </c>
      <c r="D6597" s="1" t="s">
        <v>17</v>
      </c>
      <c r="E6597" t="s">
        <v>8</v>
      </c>
      <c r="F6597" s="1" t="s">
        <v>154</v>
      </c>
      <c r="G6597" t="s">
        <v>142</v>
      </c>
      <c r="H6597" s="1" t="s">
        <v>187</v>
      </c>
      <c r="I6597" s="1" t="str">
        <f t="shared" si="206"/>
        <v>AIO DT</v>
      </c>
      <c r="J6597" s="1" t="str">
        <f t="shared" si="207"/>
        <v>AIO DT</v>
      </c>
      <c r="K6597" t="s">
        <v>143</v>
      </c>
      <c r="L6597" t="s">
        <v>143</v>
      </c>
      <c r="M6597" s="47">
        <v>6491</v>
      </c>
    </row>
    <row r="6598" spans="1:13" hidden="1" x14ac:dyDescent="0.3">
      <c r="A6598" s="1" t="s">
        <v>186</v>
      </c>
      <c r="B6598" s="1" t="s">
        <v>24</v>
      </c>
      <c r="C6598" t="s">
        <v>158</v>
      </c>
      <c r="D6598" s="1" t="s">
        <v>17</v>
      </c>
      <c r="E6598" t="s">
        <v>8</v>
      </c>
      <c r="F6598" s="1" t="s">
        <v>154</v>
      </c>
      <c r="G6598" t="s">
        <v>142</v>
      </c>
      <c r="H6598" s="1" t="s">
        <v>187</v>
      </c>
      <c r="I6598" s="1" t="str">
        <f t="shared" si="206"/>
        <v>AIO DT</v>
      </c>
      <c r="J6598" s="1" t="str">
        <f t="shared" si="207"/>
        <v>AIO DT</v>
      </c>
      <c r="K6598" t="s">
        <v>144</v>
      </c>
      <c r="L6598" t="s">
        <v>145</v>
      </c>
      <c r="M6598" s="47">
        <v>1848</v>
      </c>
    </row>
    <row r="6599" spans="1:13" hidden="1" x14ac:dyDescent="0.3">
      <c r="A6599" s="1" t="s">
        <v>186</v>
      </c>
      <c r="B6599" s="1" t="s">
        <v>24</v>
      </c>
      <c r="C6599" t="s">
        <v>158</v>
      </c>
      <c r="D6599" s="1" t="s">
        <v>17</v>
      </c>
      <c r="E6599" t="s">
        <v>8</v>
      </c>
      <c r="F6599" s="1" t="s">
        <v>154</v>
      </c>
      <c r="G6599" t="s">
        <v>142</v>
      </c>
      <c r="H6599" s="1" t="s">
        <v>187</v>
      </c>
      <c r="I6599" s="1" t="str">
        <f t="shared" si="206"/>
        <v>AIO DT</v>
      </c>
      <c r="J6599" s="1" t="str">
        <f t="shared" si="207"/>
        <v>AIO DT</v>
      </c>
      <c r="K6599" t="s">
        <v>144</v>
      </c>
      <c r="L6599" t="s">
        <v>146</v>
      </c>
      <c r="M6599" s="47">
        <v>3492</v>
      </c>
    </row>
    <row r="6600" spans="1:13" hidden="1" x14ac:dyDescent="0.3">
      <c r="A6600" s="1" t="s">
        <v>186</v>
      </c>
      <c r="B6600" s="1" t="s">
        <v>24</v>
      </c>
      <c r="C6600" t="s">
        <v>158</v>
      </c>
      <c r="D6600" s="1" t="s">
        <v>17</v>
      </c>
      <c r="E6600" t="s">
        <v>8</v>
      </c>
      <c r="F6600" s="1" t="s">
        <v>154</v>
      </c>
      <c r="G6600" t="s">
        <v>142</v>
      </c>
      <c r="H6600" s="1" t="s">
        <v>187</v>
      </c>
      <c r="I6600" s="1" t="str">
        <f t="shared" si="206"/>
        <v>AIO DT</v>
      </c>
      <c r="J6600" s="1" t="str">
        <f t="shared" si="207"/>
        <v>AIO DT</v>
      </c>
      <c r="K6600" t="s">
        <v>144</v>
      </c>
      <c r="L6600" t="s">
        <v>147</v>
      </c>
      <c r="M6600" s="47">
        <v>1654</v>
      </c>
    </row>
    <row r="6601" spans="1:13" hidden="1" x14ac:dyDescent="0.3">
      <c r="A6601" s="1" t="s">
        <v>186</v>
      </c>
      <c r="B6601" s="1" t="s">
        <v>24</v>
      </c>
      <c r="C6601" t="s">
        <v>158</v>
      </c>
      <c r="D6601" s="1" t="s">
        <v>17</v>
      </c>
      <c r="E6601" t="s">
        <v>8</v>
      </c>
      <c r="F6601" s="1" t="s">
        <v>154</v>
      </c>
      <c r="G6601" t="s">
        <v>142</v>
      </c>
      <c r="H6601" s="1" t="s">
        <v>187</v>
      </c>
      <c r="I6601" s="1" t="str">
        <f t="shared" si="206"/>
        <v>AIO DT</v>
      </c>
      <c r="J6601" s="1" t="str">
        <f t="shared" si="207"/>
        <v>AIO DT</v>
      </c>
      <c r="K6601" t="s">
        <v>144</v>
      </c>
      <c r="L6601" t="s">
        <v>148</v>
      </c>
      <c r="M6601" s="47">
        <v>732</v>
      </c>
    </row>
    <row r="6602" spans="1:13" hidden="1" x14ac:dyDescent="0.3">
      <c r="A6602" s="1" t="s">
        <v>186</v>
      </c>
      <c r="B6602" s="1" t="s">
        <v>24</v>
      </c>
      <c r="C6602" t="s">
        <v>158</v>
      </c>
      <c r="D6602" s="1" t="s">
        <v>17</v>
      </c>
      <c r="E6602" t="s">
        <v>8</v>
      </c>
      <c r="F6602" s="1" t="s">
        <v>154</v>
      </c>
      <c r="G6602" t="s">
        <v>142</v>
      </c>
      <c r="H6602" s="1" t="s">
        <v>187</v>
      </c>
      <c r="I6602" s="1" t="str">
        <f t="shared" si="206"/>
        <v>AIO DT</v>
      </c>
      <c r="J6602" s="1" t="str">
        <f t="shared" si="207"/>
        <v>AIO DT</v>
      </c>
      <c r="K6602" t="s">
        <v>144</v>
      </c>
      <c r="L6602" t="s">
        <v>149</v>
      </c>
      <c r="M6602" s="47">
        <v>8036</v>
      </c>
    </row>
    <row r="6603" spans="1:13" hidden="1" x14ac:dyDescent="0.3">
      <c r="A6603" s="1" t="s">
        <v>186</v>
      </c>
      <c r="B6603" s="1" t="s">
        <v>24</v>
      </c>
      <c r="C6603" t="s">
        <v>158</v>
      </c>
      <c r="D6603" s="1" t="s">
        <v>17</v>
      </c>
      <c r="E6603" t="s">
        <v>8</v>
      </c>
      <c r="F6603" s="1" t="s">
        <v>154</v>
      </c>
      <c r="G6603" t="s">
        <v>142</v>
      </c>
      <c r="H6603" s="1" t="s">
        <v>187</v>
      </c>
      <c r="I6603" s="1" t="str">
        <f t="shared" si="206"/>
        <v>AIO DT</v>
      </c>
      <c r="J6603" s="1" t="str">
        <f t="shared" si="207"/>
        <v>AIO DT</v>
      </c>
      <c r="K6603" t="s">
        <v>144</v>
      </c>
      <c r="L6603" t="s">
        <v>150</v>
      </c>
      <c r="M6603" s="47">
        <v>69</v>
      </c>
    </row>
    <row r="6604" spans="1:13" hidden="1" x14ac:dyDescent="0.3">
      <c r="A6604" s="1" t="s">
        <v>186</v>
      </c>
      <c r="B6604" s="1" t="s">
        <v>24</v>
      </c>
      <c r="C6604" t="s">
        <v>158</v>
      </c>
      <c r="D6604" s="1" t="s">
        <v>17</v>
      </c>
      <c r="E6604" t="s">
        <v>8</v>
      </c>
      <c r="F6604" s="1" t="s">
        <v>154</v>
      </c>
      <c r="G6604" t="s">
        <v>142</v>
      </c>
      <c r="H6604" s="1" t="s">
        <v>187</v>
      </c>
      <c r="I6604" s="1" t="str">
        <f t="shared" si="206"/>
        <v>AIO DT</v>
      </c>
      <c r="J6604" s="1" t="str">
        <f t="shared" si="207"/>
        <v>AIO DT</v>
      </c>
      <c r="K6604" t="s">
        <v>144</v>
      </c>
      <c r="L6604" t="s">
        <v>151</v>
      </c>
      <c r="M6604" s="47">
        <v>81</v>
      </c>
    </row>
    <row r="6605" spans="1:13" hidden="1" x14ac:dyDescent="0.3">
      <c r="A6605" s="1" t="s">
        <v>186</v>
      </c>
      <c r="B6605" s="1" t="s">
        <v>24</v>
      </c>
      <c r="C6605" t="s">
        <v>158</v>
      </c>
      <c r="D6605" s="1" t="s">
        <v>17</v>
      </c>
      <c r="E6605" t="s">
        <v>8</v>
      </c>
      <c r="F6605" s="1" t="s">
        <v>154</v>
      </c>
      <c r="G6605" t="s">
        <v>155</v>
      </c>
      <c r="H6605" s="1" t="s">
        <v>187</v>
      </c>
      <c r="I6605" s="1" t="str">
        <f t="shared" si="206"/>
        <v>AIO DT</v>
      </c>
      <c r="J6605" s="1" t="str">
        <f t="shared" si="207"/>
        <v>AIO DT</v>
      </c>
      <c r="K6605" t="s">
        <v>143</v>
      </c>
      <c r="L6605" t="s">
        <v>143</v>
      </c>
      <c r="M6605" s="47">
        <v>3260</v>
      </c>
    </row>
    <row r="6606" spans="1:13" hidden="1" x14ac:dyDescent="0.3">
      <c r="A6606" s="1" t="s">
        <v>186</v>
      </c>
      <c r="B6606" s="1" t="s">
        <v>24</v>
      </c>
      <c r="C6606" t="s">
        <v>158</v>
      </c>
      <c r="D6606" s="1" t="s">
        <v>17</v>
      </c>
      <c r="E6606" t="s">
        <v>8</v>
      </c>
      <c r="F6606" s="1" t="s">
        <v>154</v>
      </c>
      <c r="G6606" t="s">
        <v>155</v>
      </c>
      <c r="H6606" s="1" t="s">
        <v>187</v>
      </c>
      <c r="I6606" s="1" t="str">
        <f t="shared" si="206"/>
        <v>AIO DT</v>
      </c>
      <c r="J6606" s="1" t="str">
        <f t="shared" si="207"/>
        <v>AIO DT</v>
      </c>
      <c r="K6606" t="s">
        <v>144</v>
      </c>
      <c r="L6606" t="s">
        <v>145</v>
      </c>
      <c r="M6606" s="47">
        <v>81</v>
      </c>
    </row>
    <row r="6607" spans="1:13" hidden="1" x14ac:dyDescent="0.3">
      <c r="A6607" s="1" t="s">
        <v>186</v>
      </c>
      <c r="B6607" s="1" t="s">
        <v>24</v>
      </c>
      <c r="C6607" t="s">
        <v>158</v>
      </c>
      <c r="D6607" s="1" t="s">
        <v>17</v>
      </c>
      <c r="E6607" t="s">
        <v>8</v>
      </c>
      <c r="F6607" s="1" t="s">
        <v>154</v>
      </c>
      <c r="G6607" t="s">
        <v>155</v>
      </c>
      <c r="H6607" s="1" t="s">
        <v>187</v>
      </c>
      <c r="I6607" s="1" t="str">
        <f t="shared" si="206"/>
        <v>AIO DT</v>
      </c>
      <c r="J6607" s="1" t="str">
        <f t="shared" si="207"/>
        <v>AIO DT</v>
      </c>
      <c r="K6607" t="s">
        <v>144</v>
      </c>
      <c r="L6607" t="s">
        <v>146</v>
      </c>
      <c r="M6607" s="47">
        <v>151</v>
      </c>
    </row>
    <row r="6608" spans="1:13" hidden="1" x14ac:dyDescent="0.3">
      <c r="A6608" s="1" t="s">
        <v>186</v>
      </c>
      <c r="B6608" s="1" t="s">
        <v>24</v>
      </c>
      <c r="C6608" t="s">
        <v>158</v>
      </c>
      <c r="D6608" s="1" t="s">
        <v>17</v>
      </c>
      <c r="E6608" t="s">
        <v>8</v>
      </c>
      <c r="F6608" s="1" t="s">
        <v>154</v>
      </c>
      <c r="G6608" t="s">
        <v>155</v>
      </c>
      <c r="H6608" s="1" t="s">
        <v>187</v>
      </c>
      <c r="I6608" s="1" t="str">
        <f t="shared" si="206"/>
        <v>AIO DT</v>
      </c>
      <c r="J6608" s="1" t="str">
        <f t="shared" si="207"/>
        <v>AIO DT</v>
      </c>
      <c r="K6608" t="s">
        <v>144</v>
      </c>
      <c r="L6608" t="s">
        <v>147</v>
      </c>
      <c r="M6608" s="47">
        <v>71</v>
      </c>
    </row>
    <row r="6609" spans="1:13" hidden="1" x14ac:dyDescent="0.3">
      <c r="A6609" s="1" t="s">
        <v>186</v>
      </c>
      <c r="B6609" s="1" t="s">
        <v>24</v>
      </c>
      <c r="C6609" t="s">
        <v>158</v>
      </c>
      <c r="D6609" s="1" t="s">
        <v>17</v>
      </c>
      <c r="E6609" t="s">
        <v>8</v>
      </c>
      <c r="F6609" s="1" t="s">
        <v>154</v>
      </c>
      <c r="G6609" t="s">
        <v>155</v>
      </c>
      <c r="H6609" s="1" t="s">
        <v>187</v>
      </c>
      <c r="I6609" s="1" t="str">
        <f t="shared" si="206"/>
        <v>AIO DT</v>
      </c>
      <c r="J6609" s="1" t="str">
        <f t="shared" si="207"/>
        <v>AIO DT</v>
      </c>
      <c r="K6609" t="s">
        <v>144</v>
      </c>
      <c r="L6609" t="s">
        <v>148</v>
      </c>
      <c r="M6609" s="47">
        <v>31</v>
      </c>
    </row>
    <row r="6610" spans="1:13" hidden="1" x14ac:dyDescent="0.3">
      <c r="A6610" s="1" t="s">
        <v>186</v>
      </c>
      <c r="B6610" s="1" t="s">
        <v>24</v>
      </c>
      <c r="C6610" t="s">
        <v>158</v>
      </c>
      <c r="D6610" s="1" t="s">
        <v>17</v>
      </c>
      <c r="E6610" t="s">
        <v>8</v>
      </c>
      <c r="F6610" s="1" t="s">
        <v>154</v>
      </c>
      <c r="G6610" t="s">
        <v>155</v>
      </c>
      <c r="H6610" s="1" t="s">
        <v>187</v>
      </c>
      <c r="I6610" s="1" t="str">
        <f t="shared" si="206"/>
        <v>AIO DT</v>
      </c>
      <c r="J6610" s="1" t="str">
        <f t="shared" si="207"/>
        <v>AIO DT</v>
      </c>
      <c r="K6610" t="s">
        <v>144</v>
      </c>
      <c r="L6610" t="s">
        <v>149</v>
      </c>
      <c r="M6610" s="47">
        <v>353</v>
      </c>
    </row>
    <row r="6611" spans="1:13" hidden="1" x14ac:dyDescent="0.3">
      <c r="A6611" s="1" t="s">
        <v>186</v>
      </c>
      <c r="B6611" s="1" t="s">
        <v>24</v>
      </c>
      <c r="C6611" t="s">
        <v>158</v>
      </c>
      <c r="D6611" s="1" t="s">
        <v>17</v>
      </c>
      <c r="E6611" t="s">
        <v>8</v>
      </c>
      <c r="F6611" s="1" t="s">
        <v>154</v>
      </c>
      <c r="G6611" t="s">
        <v>155</v>
      </c>
      <c r="H6611" s="1" t="s">
        <v>187</v>
      </c>
      <c r="I6611" s="1" t="str">
        <f t="shared" si="206"/>
        <v>AIO DT</v>
      </c>
      <c r="J6611" s="1" t="str">
        <f t="shared" si="207"/>
        <v>AIO DT</v>
      </c>
      <c r="K6611" t="s">
        <v>144</v>
      </c>
      <c r="L6611" t="s">
        <v>150</v>
      </c>
      <c r="M6611" s="47">
        <v>3</v>
      </c>
    </row>
    <row r="6612" spans="1:13" hidden="1" x14ac:dyDescent="0.3">
      <c r="A6612" s="1" t="s">
        <v>186</v>
      </c>
      <c r="B6612" s="1" t="s">
        <v>24</v>
      </c>
      <c r="C6612" t="s">
        <v>158</v>
      </c>
      <c r="D6612" s="1" t="s">
        <v>17</v>
      </c>
      <c r="E6612" t="s">
        <v>8</v>
      </c>
      <c r="F6612" s="1" t="s">
        <v>154</v>
      </c>
      <c r="G6612" t="s">
        <v>155</v>
      </c>
      <c r="H6612" s="1" t="s">
        <v>187</v>
      </c>
      <c r="I6612" s="1" t="str">
        <f t="shared" si="206"/>
        <v>AIO DT</v>
      </c>
      <c r="J6612" s="1" t="str">
        <f t="shared" si="207"/>
        <v>AIO DT</v>
      </c>
      <c r="K6612" t="s">
        <v>144</v>
      </c>
      <c r="L6612" t="s">
        <v>151</v>
      </c>
      <c r="M6612" s="47">
        <v>3</v>
      </c>
    </row>
    <row r="6613" spans="1:13" hidden="1" x14ac:dyDescent="0.3">
      <c r="A6613" s="1" t="s">
        <v>186</v>
      </c>
      <c r="B6613" s="1" t="s">
        <v>24</v>
      </c>
      <c r="C6613" t="s">
        <v>158</v>
      </c>
      <c r="D6613" s="1" t="s">
        <v>17</v>
      </c>
      <c r="E6613" t="s">
        <v>6</v>
      </c>
      <c r="F6613" s="1" t="s">
        <v>154</v>
      </c>
      <c r="G6613" t="s">
        <v>142</v>
      </c>
      <c r="H6613" s="1" t="s">
        <v>187</v>
      </c>
      <c r="I6613" s="1" t="str">
        <f t="shared" si="206"/>
        <v>Small DT</v>
      </c>
      <c r="J6613" s="1" t="str">
        <f t="shared" si="207"/>
        <v>Small DT</v>
      </c>
      <c r="K6613" t="s">
        <v>143</v>
      </c>
      <c r="L6613" t="s">
        <v>143</v>
      </c>
      <c r="M6613" s="47">
        <v>822</v>
      </c>
    </row>
    <row r="6614" spans="1:13" hidden="1" x14ac:dyDescent="0.3">
      <c r="A6614" s="1" t="s">
        <v>186</v>
      </c>
      <c r="B6614" s="1" t="s">
        <v>24</v>
      </c>
      <c r="C6614" t="s">
        <v>158</v>
      </c>
      <c r="D6614" s="1" t="s">
        <v>17</v>
      </c>
      <c r="E6614" t="s">
        <v>6</v>
      </c>
      <c r="F6614" s="1" t="s">
        <v>154</v>
      </c>
      <c r="G6614" t="s">
        <v>142</v>
      </c>
      <c r="H6614" s="1" t="s">
        <v>187</v>
      </c>
      <c r="I6614" s="1" t="str">
        <f t="shared" si="206"/>
        <v>Small DT</v>
      </c>
      <c r="J6614" s="1" t="str">
        <f t="shared" si="207"/>
        <v>Small DT</v>
      </c>
      <c r="K6614" t="s">
        <v>144</v>
      </c>
      <c r="L6614" t="s">
        <v>145</v>
      </c>
      <c r="M6614" s="47">
        <v>177</v>
      </c>
    </row>
    <row r="6615" spans="1:13" hidden="1" x14ac:dyDescent="0.3">
      <c r="A6615" s="1" t="s">
        <v>186</v>
      </c>
      <c r="B6615" s="1" t="s">
        <v>24</v>
      </c>
      <c r="C6615" t="s">
        <v>158</v>
      </c>
      <c r="D6615" s="1" t="s">
        <v>17</v>
      </c>
      <c r="E6615" t="s">
        <v>6</v>
      </c>
      <c r="F6615" s="1" t="s">
        <v>154</v>
      </c>
      <c r="G6615" t="s">
        <v>142</v>
      </c>
      <c r="H6615" s="1" t="s">
        <v>187</v>
      </c>
      <c r="I6615" s="1" t="str">
        <f t="shared" si="206"/>
        <v>Small DT</v>
      </c>
      <c r="J6615" s="1" t="str">
        <f t="shared" si="207"/>
        <v>Small DT</v>
      </c>
      <c r="K6615" t="s">
        <v>144</v>
      </c>
      <c r="L6615" t="s">
        <v>146</v>
      </c>
      <c r="M6615" s="47">
        <v>1455</v>
      </c>
    </row>
    <row r="6616" spans="1:13" hidden="1" x14ac:dyDescent="0.3">
      <c r="A6616" s="1" t="s">
        <v>186</v>
      </c>
      <c r="B6616" s="1" t="s">
        <v>24</v>
      </c>
      <c r="C6616" t="s">
        <v>158</v>
      </c>
      <c r="D6616" s="1" t="s">
        <v>17</v>
      </c>
      <c r="E6616" t="s">
        <v>6</v>
      </c>
      <c r="F6616" s="1" t="s">
        <v>154</v>
      </c>
      <c r="G6616" t="s">
        <v>142</v>
      </c>
      <c r="H6616" s="1" t="s">
        <v>187</v>
      </c>
      <c r="I6616" s="1" t="str">
        <f t="shared" si="206"/>
        <v>Small DT</v>
      </c>
      <c r="J6616" s="1" t="str">
        <f t="shared" si="207"/>
        <v>Small DT</v>
      </c>
      <c r="K6616" t="s">
        <v>144</v>
      </c>
      <c r="L6616" t="s">
        <v>147</v>
      </c>
      <c r="M6616" s="47">
        <v>615</v>
      </c>
    </row>
    <row r="6617" spans="1:13" hidden="1" x14ac:dyDescent="0.3">
      <c r="A6617" s="1" t="s">
        <v>186</v>
      </c>
      <c r="B6617" s="1" t="s">
        <v>24</v>
      </c>
      <c r="C6617" t="s">
        <v>158</v>
      </c>
      <c r="D6617" s="1" t="s">
        <v>17</v>
      </c>
      <c r="E6617" t="s">
        <v>6</v>
      </c>
      <c r="F6617" s="1" t="s">
        <v>154</v>
      </c>
      <c r="G6617" t="s">
        <v>142</v>
      </c>
      <c r="H6617" s="1" t="s">
        <v>187</v>
      </c>
      <c r="I6617" s="1" t="str">
        <f t="shared" si="206"/>
        <v>Small DT</v>
      </c>
      <c r="J6617" s="1" t="str">
        <f t="shared" si="207"/>
        <v>Small DT</v>
      </c>
      <c r="K6617" t="s">
        <v>144</v>
      </c>
      <c r="L6617" t="s">
        <v>148</v>
      </c>
      <c r="M6617" s="47">
        <v>300</v>
      </c>
    </row>
    <row r="6618" spans="1:13" hidden="1" x14ac:dyDescent="0.3">
      <c r="A6618" s="1" t="s">
        <v>186</v>
      </c>
      <c r="B6618" s="1" t="s">
        <v>24</v>
      </c>
      <c r="C6618" t="s">
        <v>158</v>
      </c>
      <c r="D6618" s="1" t="s">
        <v>17</v>
      </c>
      <c r="E6618" t="s">
        <v>6</v>
      </c>
      <c r="F6618" s="1" t="s">
        <v>154</v>
      </c>
      <c r="G6618" t="s">
        <v>142</v>
      </c>
      <c r="H6618" s="1" t="s">
        <v>187</v>
      </c>
      <c r="I6618" s="1" t="str">
        <f t="shared" si="206"/>
        <v>Small DT</v>
      </c>
      <c r="J6618" s="1" t="str">
        <f t="shared" si="207"/>
        <v>Small DT</v>
      </c>
      <c r="K6618" t="s">
        <v>144</v>
      </c>
      <c r="L6618" t="s">
        <v>149</v>
      </c>
      <c r="M6618" s="47">
        <v>4778</v>
      </c>
    </row>
    <row r="6619" spans="1:13" hidden="1" x14ac:dyDescent="0.3">
      <c r="A6619" s="1" t="s">
        <v>186</v>
      </c>
      <c r="B6619" s="1" t="s">
        <v>24</v>
      </c>
      <c r="C6619" t="s">
        <v>158</v>
      </c>
      <c r="D6619" s="1" t="s">
        <v>17</v>
      </c>
      <c r="E6619" t="s">
        <v>6</v>
      </c>
      <c r="F6619" s="1" t="s">
        <v>154</v>
      </c>
      <c r="G6619" t="s">
        <v>142</v>
      </c>
      <c r="H6619" s="1" t="s">
        <v>187</v>
      </c>
      <c r="I6619" s="1" t="str">
        <f t="shared" si="206"/>
        <v>Small DT</v>
      </c>
      <c r="J6619" s="1" t="str">
        <f t="shared" si="207"/>
        <v>Small DT</v>
      </c>
      <c r="K6619" t="s">
        <v>144</v>
      </c>
      <c r="L6619" t="s">
        <v>150</v>
      </c>
      <c r="M6619" s="47">
        <v>122</v>
      </c>
    </row>
    <row r="6620" spans="1:13" hidden="1" x14ac:dyDescent="0.3">
      <c r="A6620" s="1" t="s">
        <v>186</v>
      </c>
      <c r="B6620" s="1" t="s">
        <v>24</v>
      </c>
      <c r="C6620" t="s">
        <v>158</v>
      </c>
      <c r="D6620" s="1" t="s">
        <v>17</v>
      </c>
      <c r="E6620" t="s">
        <v>6</v>
      </c>
      <c r="F6620" s="1" t="s">
        <v>154</v>
      </c>
      <c r="G6620" t="s">
        <v>142</v>
      </c>
      <c r="H6620" s="1" t="s">
        <v>187</v>
      </c>
      <c r="I6620" s="1" t="str">
        <f t="shared" si="206"/>
        <v>Small DT</v>
      </c>
      <c r="J6620" s="1" t="str">
        <f t="shared" si="207"/>
        <v>Small DT</v>
      </c>
      <c r="K6620" t="s">
        <v>144</v>
      </c>
      <c r="L6620" t="s">
        <v>151</v>
      </c>
      <c r="M6620" s="47">
        <v>155</v>
      </c>
    </row>
    <row r="6621" spans="1:13" hidden="1" x14ac:dyDescent="0.3">
      <c r="A6621" s="1" t="s">
        <v>186</v>
      </c>
      <c r="B6621" s="1" t="s">
        <v>24</v>
      </c>
      <c r="C6621" t="s">
        <v>158</v>
      </c>
      <c r="D6621" s="1" t="s">
        <v>17</v>
      </c>
      <c r="E6621" t="s">
        <v>6</v>
      </c>
      <c r="F6621" s="1" t="s">
        <v>154</v>
      </c>
      <c r="G6621" t="s">
        <v>155</v>
      </c>
      <c r="H6621" s="1" t="s">
        <v>187</v>
      </c>
      <c r="I6621" s="1" t="str">
        <f t="shared" si="206"/>
        <v>Small DT</v>
      </c>
      <c r="J6621" s="1" t="str">
        <f t="shared" si="207"/>
        <v>Small DT</v>
      </c>
      <c r="K6621" t="s">
        <v>144</v>
      </c>
      <c r="L6621" t="s">
        <v>145</v>
      </c>
      <c r="M6621" s="47">
        <v>43</v>
      </c>
    </row>
    <row r="6622" spans="1:13" hidden="1" x14ac:dyDescent="0.3">
      <c r="A6622" s="1" t="s">
        <v>186</v>
      </c>
      <c r="B6622" s="1" t="s">
        <v>24</v>
      </c>
      <c r="C6622" t="s">
        <v>158</v>
      </c>
      <c r="D6622" s="1" t="s">
        <v>17</v>
      </c>
      <c r="E6622" t="s">
        <v>6</v>
      </c>
      <c r="F6622" s="1" t="s">
        <v>154</v>
      </c>
      <c r="G6622" t="s">
        <v>155</v>
      </c>
      <c r="H6622" s="1" t="s">
        <v>187</v>
      </c>
      <c r="I6622" s="1" t="str">
        <f t="shared" si="206"/>
        <v>Small DT</v>
      </c>
      <c r="J6622" s="1" t="str">
        <f t="shared" si="207"/>
        <v>Small DT</v>
      </c>
      <c r="K6622" t="s">
        <v>144</v>
      </c>
      <c r="L6622" t="s">
        <v>146</v>
      </c>
      <c r="M6622" s="47">
        <v>353</v>
      </c>
    </row>
    <row r="6623" spans="1:13" hidden="1" x14ac:dyDescent="0.3">
      <c r="A6623" s="1" t="s">
        <v>186</v>
      </c>
      <c r="B6623" s="1" t="s">
        <v>24</v>
      </c>
      <c r="C6623" t="s">
        <v>158</v>
      </c>
      <c r="D6623" s="1" t="s">
        <v>17</v>
      </c>
      <c r="E6623" t="s">
        <v>6</v>
      </c>
      <c r="F6623" s="1" t="s">
        <v>154</v>
      </c>
      <c r="G6623" t="s">
        <v>155</v>
      </c>
      <c r="H6623" s="1" t="s">
        <v>187</v>
      </c>
      <c r="I6623" s="1" t="str">
        <f t="shared" si="206"/>
        <v>Small DT</v>
      </c>
      <c r="J6623" s="1" t="str">
        <f t="shared" si="207"/>
        <v>Small DT</v>
      </c>
      <c r="K6623" t="s">
        <v>144</v>
      </c>
      <c r="L6623" t="s">
        <v>147</v>
      </c>
      <c r="M6623" s="47">
        <v>150</v>
      </c>
    </row>
    <row r="6624" spans="1:13" hidden="1" x14ac:dyDescent="0.3">
      <c r="A6624" s="1" t="s">
        <v>186</v>
      </c>
      <c r="B6624" s="1" t="s">
        <v>24</v>
      </c>
      <c r="C6624" t="s">
        <v>158</v>
      </c>
      <c r="D6624" s="1" t="s">
        <v>17</v>
      </c>
      <c r="E6624" t="s">
        <v>6</v>
      </c>
      <c r="F6624" s="1" t="s">
        <v>154</v>
      </c>
      <c r="G6624" t="s">
        <v>155</v>
      </c>
      <c r="H6624" s="1" t="s">
        <v>187</v>
      </c>
      <c r="I6624" s="1" t="str">
        <f t="shared" si="206"/>
        <v>Small DT</v>
      </c>
      <c r="J6624" s="1" t="str">
        <f t="shared" si="207"/>
        <v>Small DT</v>
      </c>
      <c r="K6624" t="s">
        <v>144</v>
      </c>
      <c r="L6624" t="s">
        <v>148</v>
      </c>
      <c r="M6624" s="47">
        <v>74</v>
      </c>
    </row>
    <row r="6625" spans="1:13" hidden="1" x14ac:dyDescent="0.3">
      <c r="A6625" s="1" t="s">
        <v>186</v>
      </c>
      <c r="B6625" s="1" t="s">
        <v>24</v>
      </c>
      <c r="C6625" t="s">
        <v>158</v>
      </c>
      <c r="D6625" s="1" t="s">
        <v>17</v>
      </c>
      <c r="E6625" t="s">
        <v>6</v>
      </c>
      <c r="F6625" s="1" t="s">
        <v>154</v>
      </c>
      <c r="G6625" t="s">
        <v>155</v>
      </c>
      <c r="H6625" s="1" t="s">
        <v>187</v>
      </c>
      <c r="I6625" s="1" t="str">
        <f t="shared" si="206"/>
        <v>Small DT</v>
      </c>
      <c r="J6625" s="1" t="str">
        <f t="shared" si="207"/>
        <v>Small DT</v>
      </c>
      <c r="K6625" t="s">
        <v>144</v>
      </c>
      <c r="L6625" t="s">
        <v>149</v>
      </c>
      <c r="M6625" s="47">
        <v>1160</v>
      </c>
    </row>
    <row r="6626" spans="1:13" hidden="1" x14ac:dyDescent="0.3">
      <c r="A6626" s="1" t="s">
        <v>186</v>
      </c>
      <c r="B6626" s="1" t="s">
        <v>24</v>
      </c>
      <c r="C6626" t="s">
        <v>158</v>
      </c>
      <c r="D6626" s="1" t="s">
        <v>17</v>
      </c>
      <c r="E6626" t="s">
        <v>6</v>
      </c>
      <c r="F6626" s="1" t="s">
        <v>154</v>
      </c>
      <c r="G6626" t="s">
        <v>155</v>
      </c>
      <c r="H6626" s="1" t="s">
        <v>187</v>
      </c>
      <c r="I6626" s="1" t="str">
        <f t="shared" si="206"/>
        <v>Small DT</v>
      </c>
      <c r="J6626" s="1" t="str">
        <f t="shared" si="207"/>
        <v>Small DT</v>
      </c>
      <c r="K6626" t="s">
        <v>144</v>
      </c>
      <c r="L6626" t="s">
        <v>150</v>
      </c>
      <c r="M6626" s="47">
        <v>30</v>
      </c>
    </row>
    <row r="6627" spans="1:13" hidden="1" x14ac:dyDescent="0.3">
      <c r="A6627" s="1" t="s">
        <v>186</v>
      </c>
      <c r="B6627" s="1" t="s">
        <v>24</v>
      </c>
      <c r="C6627" t="s">
        <v>158</v>
      </c>
      <c r="D6627" s="1" t="s">
        <v>17</v>
      </c>
      <c r="E6627" t="s">
        <v>6</v>
      </c>
      <c r="F6627" s="1" t="s">
        <v>154</v>
      </c>
      <c r="G6627" t="s">
        <v>155</v>
      </c>
      <c r="H6627" s="1" t="s">
        <v>187</v>
      </c>
      <c r="I6627" s="1" t="str">
        <f t="shared" si="206"/>
        <v>Small DT</v>
      </c>
      <c r="J6627" s="1" t="str">
        <f t="shared" si="207"/>
        <v>Small DT</v>
      </c>
      <c r="K6627" t="s">
        <v>144</v>
      </c>
      <c r="L6627" t="s">
        <v>151</v>
      </c>
      <c r="M6627" s="47">
        <v>37</v>
      </c>
    </row>
    <row r="6628" spans="1:13" hidden="1" x14ac:dyDescent="0.3">
      <c r="A6628" s="1" t="s">
        <v>186</v>
      </c>
      <c r="B6628" s="1" t="s">
        <v>24</v>
      </c>
      <c r="C6628" t="s">
        <v>158</v>
      </c>
      <c r="D6628" s="1" t="s">
        <v>17</v>
      </c>
      <c r="E6628" t="s">
        <v>7</v>
      </c>
      <c r="F6628" s="1" t="s">
        <v>154</v>
      </c>
      <c r="G6628" t="s">
        <v>142</v>
      </c>
      <c r="H6628" s="1" t="s">
        <v>187</v>
      </c>
      <c r="I6628" s="1" t="str">
        <f t="shared" si="206"/>
        <v>Tower DT</v>
      </c>
      <c r="J6628" s="1" t="str">
        <f t="shared" si="207"/>
        <v>Tower DT</v>
      </c>
      <c r="K6628" t="s">
        <v>143</v>
      </c>
      <c r="L6628" t="s">
        <v>143</v>
      </c>
      <c r="M6628" s="47">
        <v>9460</v>
      </c>
    </row>
    <row r="6629" spans="1:13" hidden="1" x14ac:dyDescent="0.3">
      <c r="A6629" s="1" t="s">
        <v>186</v>
      </c>
      <c r="B6629" s="1" t="s">
        <v>24</v>
      </c>
      <c r="C6629" t="s">
        <v>158</v>
      </c>
      <c r="D6629" s="1" t="s">
        <v>17</v>
      </c>
      <c r="E6629" t="s">
        <v>7</v>
      </c>
      <c r="F6629" s="1" t="s">
        <v>154</v>
      </c>
      <c r="G6629" t="s">
        <v>142</v>
      </c>
      <c r="H6629" s="1" t="s">
        <v>187</v>
      </c>
      <c r="I6629" s="1" t="str">
        <f t="shared" si="206"/>
        <v>Tower DT</v>
      </c>
      <c r="J6629" s="1" t="str">
        <f t="shared" si="207"/>
        <v>Tower DT</v>
      </c>
      <c r="K6629" t="s">
        <v>144</v>
      </c>
      <c r="L6629" t="s">
        <v>145</v>
      </c>
      <c r="M6629" s="47">
        <v>6120</v>
      </c>
    </row>
    <row r="6630" spans="1:13" hidden="1" x14ac:dyDescent="0.3">
      <c r="A6630" s="1" t="s">
        <v>186</v>
      </c>
      <c r="B6630" s="1" t="s">
        <v>24</v>
      </c>
      <c r="C6630" t="s">
        <v>158</v>
      </c>
      <c r="D6630" s="1" t="s">
        <v>17</v>
      </c>
      <c r="E6630" t="s">
        <v>7</v>
      </c>
      <c r="F6630" s="1" t="s">
        <v>154</v>
      </c>
      <c r="G6630" t="s">
        <v>142</v>
      </c>
      <c r="H6630" s="1" t="s">
        <v>187</v>
      </c>
      <c r="I6630" s="1" t="str">
        <f t="shared" si="206"/>
        <v>Tower DT</v>
      </c>
      <c r="J6630" s="1" t="str">
        <f t="shared" si="207"/>
        <v>Tower DT</v>
      </c>
      <c r="K6630" t="s">
        <v>144</v>
      </c>
      <c r="L6630" t="s">
        <v>146</v>
      </c>
      <c r="M6630" s="47">
        <v>13909</v>
      </c>
    </row>
    <row r="6631" spans="1:13" hidden="1" x14ac:dyDescent="0.3">
      <c r="A6631" s="1" t="s">
        <v>186</v>
      </c>
      <c r="B6631" s="1" t="s">
        <v>24</v>
      </c>
      <c r="C6631" t="s">
        <v>158</v>
      </c>
      <c r="D6631" s="1" t="s">
        <v>17</v>
      </c>
      <c r="E6631" t="s">
        <v>7</v>
      </c>
      <c r="F6631" s="1" t="s">
        <v>154</v>
      </c>
      <c r="G6631" t="s">
        <v>142</v>
      </c>
      <c r="H6631" s="1" t="s">
        <v>187</v>
      </c>
      <c r="I6631" s="1" t="str">
        <f t="shared" si="206"/>
        <v>Tower DT</v>
      </c>
      <c r="J6631" s="1" t="str">
        <f t="shared" si="207"/>
        <v>Tower DT</v>
      </c>
      <c r="K6631" t="s">
        <v>144</v>
      </c>
      <c r="L6631" t="s">
        <v>147</v>
      </c>
      <c r="M6631" s="47">
        <v>6459</v>
      </c>
    </row>
    <row r="6632" spans="1:13" hidden="1" x14ac:dyDescent="0.3">
      <c r="A6632" s="1" t="s">
        <v>186</v>
      </c>
      <c r="B6632" s="1" t="s">
        <v>24</v>
      </c>
      <c r="C6632" t="s">
        <v>158</v>
      </c>
      <c r="D6632" s="1" t="s">
        <v>17</v>
      </c>
      <c r="E6632" t="s">
        <v>7</v>
      </c>
      <c r="F6632" s="1" t="s">
        <v>154</v>
      </c>
      <c r="G6632" t="s">
        <v>142</v>
      </c>
      <c r="H6632" s="1" t="s">
        <v>187</v>
      </c>
      <c r="I6632" s="1" t="str">
        <f t="shared" si="206"/>
        <v>Tower DT</v>
      </c>
      <c r="J6632" s="1" t="str">
        <f t="shared" si="207"/>
        <v>Tower DT</v>
      </c>
      <c r="K6632" t="s">
        <v>144</v>
      </c>
      <c r="L6632" t="s">
        <v>148</v>
      </c>
      <c r="M6632" s="47">
        <v>3216</v>
      </c>
    </row>
    <row r="6633" spans="1:13" hidden="1" x14ac:dyDescent="0.3">
      <c r="A6633" s="1" t="s">
        <v>186</v>
      </c>
      <c r="B6633" s="1" t="s">
        <v>24</v>
      </c>
      <c r="C6633" t="s">
        <v>158</v>
      </c>
      <c r="D6633" s="1" t="s">
        <v>17</v>
      </c>
      <c r="E6633" t="s">
        <v>7</v>
      </c>
      <c r="F6633" s="1" t="s">
        <v>154</v>
      </c>
      <c r="G6633" t="s">
        <v>142</v>
      </c>
      <c r="H6633" s="1" t="s">
        <v>187</v>
      </c>
      <c r="I6633" s="1" t="str">
        <f t="shared" si="206"/>
        <v>Tower DT</v>
      </c>
      <c r="J6633" s="1" t="str">
        <f t="shared" si="207"/>
        <v>Tower DT</v>
      </c>
      <c r="K6633" t="s">
        <v>144</v>
      </c>
      <c r="L6633" t="s">
        <v>149</v>
      </c>
      <c r="M6633" s="47">
        <v>50288</v>
      </c>
    </row>
    <row r="6634" spans="1:13" hidden="1" x14ac:dyDescent="0.3">
      <c r="A6634" s="1" t="s">
        <v>186</v>
      </c>
      <c r="B6634" s="1" t="s">
        <v>24</v>
      </c>
      <c r="C6634" t="s">
        <v>158</v>
      </c>
      <c r="D6634" s="1" t="s">
        <v>17</v>
      </c>
      <c r="E6634" t="s">
        <v>7</v>
      </c>
      <c r="F6634" s="1" t="s">
        <v>154</v>
      </c>
      <c r="G6634" t="s">
        <v>142</v>
      </c>
      <c r="H6634" s="1" t="s">
        <v>187</v>
      </c>
      <c r="I6634" s="1" t="str">
        <f t="shared" si="206"/>
        <v>Tower DT</v>
      </c>
      <c r="J6634" s="1" t="str">
        <f t="shared" si="207"/>
        <v>Tower DT</v>
      </c>
      <c r="K6634" t="s">
        <v>144</v>
      </c>
      <c r="L6634" t="s">
        <v>150</v>
      </c>
      <c r="M6634" s="47">
        <v>1364</v>
      </c>
    </row>
    <row r="6635" spans="1:13" hidden="1" x14ac:dyDescent="0.3">
      <c r="A6635" s="1" t="s">
        <v>186</v>
      </c>
      <c r="B6635" s="1" t="s">
        <v>24</v>
      </c>
      <c r="C6635" t="s">
        <v>158</v>
      </c>
      <c r="D6635" s="1" t="s">
        <v>17</v>
      </c>
      <c r="E6635" t="s">
        <v>7</v>
      </c>
      <c r="F6635" s="1" t="s">
        <v>154</v>
      </c>
      <c r="G6635" t="s">
        <v>142</v>
      </c>
      <c r="H6635" s="1" t="s">
        <v>187</v>
      </c>
      <c r="I6635" s="1" t="str">
        <f t="shared" si="206"/>
        <v>Tower DT</v>
      </c>
      <c r="J6635" s="1" t="str">
        <f t="shared" si="207"/>
        <v>Tower DT</v>
      </c>
      <c r="K6635" t="s">
        <v>144</v>
      </c>
      <c r="L6635" t="s">
        <v>151</v>
      </c>
      <c r="M6635" s="47">
        <v>1590</v>
      </c>
    </row>
    <row r="6636" spans="1:13" hidden="1" x14ac:dyDescent="0.3">
      <c r="A6636" s="1" t="s">
        <v>186</v>
      </c>
      <c r="B6636" s="1" t="s">
        <v>24</v>
      </c>
      <c r="C6636" t="s">
        <v>158</v>
      </c>
      <c r="D6636" s="1" t="s">
        <v>17</v>
      </c>
      <c r="E6636" t="s">
        <v>7</v>
      </c>
      <c r="F6636" s="1" t="s">
        <v>154</v>
      </c>
      <c r="G6636" t="s">
        <v>155</v>
      </c>
      <c r="H6636" s="1" t="s">
        <v>187</v>
      </c>
      <c r="I6636" s="1" t="str">
        <f t="shared" si="206"/>
        <v>Tower Gaming Capable DT</v>
      </c>
      <c r="J6636" s="1" t="str">
        <f t="shared" si="207"/>
        <v>Tower Gaming Capable DT</v>
      </c>
      <c r="K6636" t="s">
        <v>143</v>
      </c>
      <c r="L6636" t="s">
        <v>143</v>
      </c>
      <c r="M6636" s="47">
        <v>15020</v>
      </c>
    </row>
    <row r="6637" spans="1:13" hidden="1" x14ac:dyDescent="0.3">
      <c r="A6637" s="1" t="s">
        <v>186</v>
      </c>
      <c r="B6637" s="1" t="s">
        <v>24</v>
      </c>
      <c r="C6637" t="s">
        <v>158</v>
      </c>
      <c r="D6637" s="1" t="s">
        <v>17</v>
      </c>
      <c r="E6637" t="s">
        <v>7</v>
      </c>
      <c r="F6637" s="1" t="s">
        <v>154</v>
      </c>
      <c r="G6637" t="s">
        <v>155</v>
      </c>
      <c r="H6637" s="1" t="s">
        <v>187</v>
      </c>
      <c r="I6637" s="1" t="str">
        <f t="shared" si="206"/>
        <v>Tower Gaming Capable DT</v>
      </c>
      <c r="J6637" s="1" t="str">
        <f t="shared" si="207"/>
        <v>Tower Gaming Capable DT</v>
      </c>
      <c r="K6637" t="s">
        <v>144</v>
      </c>
      <c r="L6637" t="s">
        <v>145</v>
      </c>
      <c r="M6637" s="47">
        <v>849</v>
      </c>
    </row>
    <row r="6638" spans="1:13" hidden="1" x14ac:dyDescent="0.3">
      <c r="A6638" s="1" t="s">
        <v>186</v>
      </c>
      <c r="B6638" s="1" t="s">
        <v>24</v>
      </c>
      <c r="C6638" t="s">
        <v>158</v>
      </c>
      <c r="D6638" s="1" t="s">
        <v>17</v>
      </c>
      <c r="E6638" t="s">
        <v>7</v>
      </c>
      <c r="F6638" s="1" t="s">
        <v>154</v>
      </c>
      <c r="G6638" t="s">
        <v>155</v>
      </c>
      <c r="H6638" s="1" t="s">
        <v>187</v>
      </c>
      <c r="I6638" s="1" t="str">
        <f t="shared" si="206"/>
        <v>Tower Gaming Capable DT</v>
      </c>
      <c r="J6638" s="1" t="str">
        <f t="shared" si="207"/>
        <v>Tower Gaming Capable DT</v>
      </c>
      <c r="K6638" t="s">
        <v>144</v>
      </c>
      <c r="L6638" t="s">
        <v>146</v>
      </c>
      <c r="M6638" s="47">
        <v>1805</v>
      </c>
    </row>
    <row r="6639" spans="1:13" hidden="1" x14ac:dyDescent="0.3">
      <c r="A6639" s="1" t="s">
        <v>186</v>
      </c>
      <c r="B6639" s="1" t="s">
        <v>24</v>
      </c>
      <c r="C6639" t="s">
        <v>158</v>
      </c>
      <c r="D6639" s="1" t="s">
        <v>17</v>
      </c>
      <c r="E6639" t="s">
        <v>7</v>
      </c>
      <c r="F6639" s="1" t="s">
        <v>154</v>
      </c>
      <c r="G6639" t="s">
        <v>155</v>
      </c>
      <c r="H6639" s="1" t="s">
        <v>187</v>
      </c>
      <c r="I6639" s="1" t="str">
        <f t="shared" si="206"/>
        <v>Tower Gaming Capable DT</v>
      </c>
      <c r="J6639" s="1" t="str">
        <f t="shared" si="207"/>
        <v>Tower Gaming Capable DT</v>
      </c>
      <c r="K6639" t="s">
        <v>144</v>
      </c>
      <c r="L6639" t="s">
        <v>147</v>
      </c>
      <c r="M6639" s="47">
        <v>816</v>
      </c>
    </row>
    <row r="6640" spans="1:13" hidden="1" x14ac:dyDescent="0.3">
      <c r="A6640" s="1" t="s">
        <v>186</v>
      </c>
      <c r="B6640" s="1" t="s">
        <v>24</v>
      </c>
      <c r="C6640" t="s">
        <v>158</v>
      </c>
      <c r="D6640" s="1" t="s">
        <v>17</v>
      </c>
      <c r="E6640" t="s">
        <v>7</v>
      </c>
      <c r="F6640" s="1" t="s">
        <v>154</v>
      </c>
      <c r="G6640" t="s">
        <v>155</v>
      </c>
      <c r="H6640" s="1" t="s">
        <v>187</v>
      </c>
      <c r="I6640" s="1" t="str">
        <f t="shared" si="206"/>
        <v>Tower Gaming Capable DT</v>
      </c>
      <c r="J6640" s="1" t="str">
        <f t="shared" si="207"/>
        <v>Tower Gaming Capable DT</v>
      </c>
      <c r="K6640" t="s">
        <v>144</v>
      </c>
      <c r="L6640" t="s">
        <v>148</v>
      </c>
      <c r="M6640" s="47">
        <v>401</v>
      </c>
    </row>
    <row r="6641" spans="1:13" hidden="1" x14ac:dyDescent="0.3">
      <c r="A6641" s="1" t="s">
        <v>186</v>
      </c>
      <c r="B6641" s="1" t="s">
        <v>24</v>
      </c>
      <c r="C6641" t="s">
        <v>158</v>
      </c>
      <c r="D6641" s="1" t="s">
        <v>17</v>
      </c>
      <c r="E6641" t="s">
        <v>7</v>
      </c>
      <c r="F6641" s="1" t="s">
        <v>154</v>
      </c>
      <c r="G6641" t="s">
        <v>155</v>
      </c>
      <c r="H6641" s="1" t="s">
        <v>187</v>
      </c>
      <c r="I6641" s="1" t="str">
        <f t="shared" si="206"/>
        <v>Tower Gaming Capable DT</v>
      </c>
      <c r="J6641" s="1" t="str">
        <f t="shared" si="207"/>
        <v>Tower Gaming Capable DT</v>
      </c>
      <c r="K6641" t="s">
        <v>144</v>
      </c>
      <c r="L6641" t="s">
        <v>149</v>
      </c>
      <c r="M6641" s="47">
        <v>6462</v>
      </c>
    </row>
    <row r="6642" spans="1:13" hidden="1" x14ac:dyDescent="0.3">
      <c r="A6642" s="1" t="s">
        <v>186</v>
      </c>
      <c r="B6642" s="1" t="s">
        <v>24</v>
      </c>
      <c r="C6642" t="s">
        <v>158</v>
      </c>
      <c r="D6642" s="1" t="s">
        <v>17</v>
      </c>
      <c r="E6642" t="s">
        <v>7</v>
      </c>
      <c r="F6642" s="1" t="s">
        <v>154</v>
      </c>
      <c r="G6642" t="s">
        <v>155</v>
      </c>
      <c r="H6642" s="1" t="s">
        <v>187</v>
      </c>
      <c r="I6642" s="1" t="str">
        <f t="shared" si="206"/>
        <v>Tower Gaming Capable DT</v>
      </c>
      <c r="J6642" s="1" t="str">
        <f t="shared" si="207"/>
        <v>Tower Gaming Capable DT</v>
      </c>
      <c r="K6642" t="s">
        <v>144</v>
      </c>
      <c r="L6642" t="s">
        <v>150</v>
      </c>
      <c r="M6642" s="47">
        <v>167</v>
      </c>
    </row>
    <row r="6643" spans="1:13" hidden="1" x14ac:dyDescent="0.3">
      <c r="A6643" s="1" t="s">
        <v>186</v>
      </c>
      <c r="B6643" s="1" t="s">
        <v>24</v>
      </c>
      <c r="C6643" t="s">
        <v>158</v>
      </c>
      <c r="D6643" s="1" t="s">
        <v>17</v>
      </c>
      <c r="E6643" t="s">
        <v>7</v>
      </c>
      <c r="F6643" s="1" t="s">
        <v>154</v>
      </c>
      <c r="G6643" t="s">
        <v>155</v>
      </c>
      <c r="H6643" s="1" t="s">
        <v>187</v>
      </c>
      <c r="I6643" s="1" t="str">
        <f t="shared" si="206"/>
        <v>Tower Gaming Capable DT</v>
      </c>
      <c r="J6643" s="1" t="str">
        <f t="shared" si="207"/>
        <v>Tower Gaming Capable DT</v>
      </c>
      <c r="K6643" t="s">
        <v>144</v>
      </c>
      <c r="L6643" t="s">
        <v>151</v>
      </c>
      <c r="M6643" s="47">
        <v>195</v>
      </c>
    </row>
    <row r="6644" spans="1:13" hidden="1" x14ac:dyDescent="0.3">
      <c r="A6644" s="1" t="s">
        <v>186</v>
      </c>
      <c r="B6644" s="1" t="s">
        <v>24</v>
      </c>
      <c r="C6644" t="s">
        <v>158</v>
      </c>
      <c r="D6644" s="1" t="s">
        <v>17</v>
      </c>
      <c r="E6644" t="s">
        <v>5</v>
      </c>
      <c r="F6644" s="1" t="s">
        <v>156</v>
      </c>
      <c r="G6644" t="s">
        <v>142</v>
      </c>
      <c r="H6644" s="1" t="s">
        <v>187</v>
      </c>
      <c r="I6644" s="1" t="str">
        <f t="shared" si="206"/>
        <v>Chromebox</v>
      </c>
      <c r="J6644" s="1" t="str">
        <f t="shared" si="207"/>
        <v>Chromebox</v>
      </c>
      <c r="K6644" t="s">
        <v>144</v>
      </c>
      <c r="L6644" t="s">
        <v>146</v>
      </c>
      <c r="M6644" s="47">
        <v>1</v>
      </c>
    </row>
    <row r="6645" spans="1:13" hidden="1" x14ac:dyDescent="0.3">
      <c r="A6645" s="1" t="s">
        <v>186</v>
      </c>
      <c r="B6645" s="1" t="s">
        <v>24</v>
      </c>
      <c r="C6645" t="s">
        <v>158</v>
      </c>
      <c r="D6645" s="1" t="s">
        <v>17</v>
      </c>
      <c r="E6645" t="s">
        <v>5</v>
      </c>
      <c r="F6645" s="1" t="s">
        <v>156</v>
      </c>
      <c r="G6645" t="s">
        <v>142</v>
      </c>
      <c r="H6645" s="1" t="s">
        <v>187</v>
      </c>
      <c r="I6645" s="1" t="str">
        <f t="shared" si="206"/>
        <v>Chromebox</v>
      </c>
      <c r="J6645" s="1" t="str">
        <f t="shared" si="207"/>
        <v>Chromebox</v>
      </c>
      <c r="K6645" t="s">
        <v>144</v>
      </c>
      <c r="L6645" t="s">
        <v>149</v>
      </c>
      <c r="M6645" s="47">
        <v>4</v>
      </c>
    </row>
    <row r="6646" spans="1:13" hidden="1" x14ac:dyDescent="0.3">
      <c r="A6646" s="1" t="s">
        <v>186</v>
      </c>
      <c r="B6646" s="1" t="s">
        <v>24</v>
      </c>
      <c r="C6646" t="s">
        <v>158</v>
      </c>
      <c r="D6646" s="1" t="s">
        <v>18</v>
      </c>
      <c r="E6646" t="s">
        <v>10</v>
      </c>
      <c r="F6646" s="1" t="s">
        <v>161</v>
      </c>
      <c r="G6646" t="s">
        <v>142</v>
      </c>
      <c r="H6646" s="1" t="s">
        <v>155</v>
      </c>
      <c r="I6646" s="1" t="str">
        <f t="shared" si="206"/>
        <v>Clamshell NB</v>
      </c>
      <c r="J6646" s="1" t="str">
        <f t="shared" si="207"/>
        <v>Clamshell Ultraslim NB</v>
      </c>
      <c r="K6646" t="s">
        <v>143</v>
      </c>
      <c r="L6646" t="s">
        <v>143</v>
      </c>
      <c r="M6646" s="47">
        <v>168</v>
      </c>
    </row>
    <row r="6647" spans="1:13" hidden="1" x14ac:dyDescent="0.3">
      <c r="A6647" s="1" t="s">
        <v>186</v>
      </c>
      <c r="B6647" s="1" t="s">
        <v>24</v>
      </c>
      <c r="C6647" t="s">
        <v>158</v>
      </c>
      <c r="D6647" s="1" t="s">
        <v>18</v>
      </c>
      <c r="E6647" t="s">
        <v>10</v>
      </c>
      <c r="F6647" s="1" t="s">
        <v>161</v>
      </c>
      <c r="G6647" t="s">
        <v>142</v>
      </c>
      <c r="H6647" s="1" t="s">
        <v>155</v>
      </c>
      <c r="I6647" s="1" t="str">
        <f t="shared" si="206"/>
        <v>Clamshell NB</v>
      </c>
      <c r="J6647" s="1" t="str">
        <f t="shared" si="207"/>
        <v>Clamshell Ultraslim NB</v>
      </c>
      <c r="K6647" t="s">
        <v>144</v>
      </c>
      <c r="L6647" t="s">
        <v>145</v>
      </c>
      <c r="M6647" s="47">
        <v>393</v>
      </c>
    </row>
    <row r="6648" spans="1:13" hidden="1" x14ac:dyDescent="0.3">
      <c r="A6648" s="1" t="s">
        <v>186</v>
      </c>
      <c r="B6648" s="1" t="s">
        <v>24</v>
      </c>
      <c r="C6648" t="s">
        <v>158</v>
      </c>
      <c r="D6648" s="1" t="s">
        <v>18</v>
      </c>
      <c r="E6648" t="s">
        <v>10</v>
      </c>
      <c r="F6648" s="1" t="s">
        <v>161</v>
      </c>
      <c r="G6648" t="s">
        <v>142</v>
      </c>
      <c r="H6648" s="1" t="s">
        <v>155</v>
      </c>
      <c r="I6648" s="1" t="str">
        <f t="shared" si="206"/>
        <v>Clamshell NB</v>
      </c>
      <c r="J6648" s="1" t="str">
        <f t="shared" si="207"/>
        <v>Clamshell Ultraslim NB</v>
      </c>
      <c r="K6648" t="s">
        <v>144</v>
      </c>
      <c r="L6648" t="s">
        <v>146</v>
      </c>
      <c r="M6648" s="47">
        <v>844</v>
      </c>
    </row>
    <row r="6649" spans="1:13" hidden="1" x14ac:dyDescent="0.3">
      <c r="A6649" s="1" t="s">
        <v>186</v>
      </c>
      <c r="B6649" s="1" t="s">
        <v>24</v>
      </c>
      <c r="C6649" t="s">
        <v>158</v>
      </c>
      <c r="D6649" s="1" t="s">
        <v>18</v>
      </c>
      <c r="E6649" t="s">
        <v>10</v>
      </c>
      <c r="F6649" s="1" t="s">
        <v>161</v>
      </c>
      <c r="G6649" t="s">
        <v>142</v>
      </c>
      <c r="H6649" s="1" t="s">
        <v>155</v>
      </c>
      <c r="I6649" s="1" t="str">
        <f t="shared" si="206"/>
        <v>Clamshell NB</v>
      </c>
      <c r="J6649" s="1" t="str">
        <f t="shared" si="207"/>
        <v>Clamshell Ultraslim NB</v>
      </c>
      <c r="K6649" t="s">
        <v>144</v>
      </c>
      <c r="L6649" t="s">
        <v>147</v>
      </c>
      <c r="M6649" s="47">
        <v>334</v>
      </c>
    </row>
    <row r="6650" spans="1:13" hidden="1" x14ac:dyDescent="0.3">
      <c r="A6650" s="1" t="s">
        <v>186</v>
      </c>
      <c r="B6650" s="1" t="s">
        <v>24</v>
      </c>
      <c r="C6650" t="s">
        <v>158</v>
      </c>
      <c r="D6650" s="1" t="s">
        <v>18</v>
      </c>
      <c r="E6650" t="s">
        <v>10</v>
      </c>
      <c r="F6650" s="1" t="s">
        <v>161</v>
      </c>
      <c r="G6650" t="s">
        <v>142</v>
      </c>
      <c r="H6650" s="1" t="s">
        <v>155</v>
      </c>
      <c r="I6650" s="1" t="str">
        <f t="shared" si="206"/>
        <v>Clamshell NB</v>
      </c>
      <c r="J6650" s="1" t="str">
        <f t="shared" si="207"/>
        <v>Clamshell Ultraslim NB</v>
      </c>
      <c r="K6650" t="s">
        <v>144</v>
      </c>
      <c r="L6650" t="s">
        <v>148</v>
      </c>
      <c r="M6650" s="47">
        <v>152</v>
      </c>
    </row>
    <row r="6651" spans="1:13" hidden="1" x14ac:dyDescent="0.3">
      <c r="A6651" s="1" t="s">
        <v>186</v>
      </c>
      <c r="B6651" s="1" t="s">
        <v>24</v>
      </c>
      <c r="C6651" t="s">
        <v>158</v>
      </c>
      <c r="D6651" s="1" t="s">
        <v>18</v>
      </c>
      <c r="E6651" t="s">
        <v>10</v>
      </c>
      <c r="F6651" s="1" t="s">
        <v>161</v>
      </c>
      <c r="G6651" t="s">
        <v>142</v>
      </c>
      <c r="H6651" s="1" t="s">
        <v>155</v>
      </c>
      <c r="I6651" s="1" t="str">
        <f t="shared" si="206"/>
        <v>Clamshell NB</v>
      </c>
      <c r="J6651" s="1" t="str">
        <f t="shared" si="207"/>
        <v>Clamshell Ultraslim NB</v>
      </c>
      <c r="K6651" t="s">
        <v>144</v>
      </c>
      <c r="L6651" t="s">
        <v>149</v>
      </c>
      <c r="M6651" s="47">
        <v>1953</v>
      </c>
    </row>
    <row r="6652" spans="1:13" hidden="1" x14ac:dyDescent="0.3">
      <c r="A6652" s="1" t="s">
        <v>186</v>
      </c>
      <c r="B6652" s="1" t="s">
        <v>24</v>
      </c>
      <c r="C6652" t="s">
        <v>158</v>
      </c>
      <c r="D6652" s="1" t="s">
        <v>18</v>
      </c>
      <c r="E6652" t="s">
        <v>10</v>
      </c>
      <c r="F6652" s="1" t="s">
        <v>161</v>
      </c>
      <c r="G6652" t="s">
        <v>142</v>
      </c>
      <c r="H6652" s="1" t="s">
        <v>155</v>
      </c>
      <c r="I6652" s="1" t="str">
        <f t="shared" si="206"/>
        <v>Clamshell NB</v>
      </c>
      <c r="J6652" s="1" t="str">
        <f t="shared" si="207"/>
        <v>Clamshell Ultraslim NB</v>
      </c>
      <c r="K6652" t="s">
        <v>144</v>
      </c>
      <c r="L6652" t="s">
        <v>150</v>
      </c>
      <c r="M6652" s="47">
        <v>20</v>
      </c>
    </row>
    <row r="6653" spans="1:13" hidden="1" x14ac:dyDescent="0.3">
      <c r="A6653" s="1" t="s">
        <v>186</v>
      </c>
      <c r="B6653" s="1" t="s">
        <v>24</v>
      </c>
      <c r="C6653" t="s">
        <v>158</v>
      </c>
      <c r="D6653" s="1" t="s">
        <v>18</v>
      </c>
      <c r="E6653" t="s">
        <v>10</v>
      </c>
      <c r="F6653" s="1" t="s">
        <v>161</v>
      </c>
      <c r="G6653" t="s">
        <v>142</v>
      </c>
      <c r="H6653" s="1" t="s">
        <v>155</v>
      </c>
      <c r="I6653" s="1" t="str">
        <f t="shared" si="206"/>
        <v>Clamshell NB</v>
      </c>
      <c r="J6653" s="1" t="str">
        <f t="shared" si="207"/>
        <v>Clamshell Ultraslim NB</v>
      </c>
      <c r="K6653" t="s">
        <v>144</v>
      </c>
      <c r="L6653" t="s">
        <v>151</v>
      </c>
      <c r="M6653" s="47">
        <v>17</v>
      </c>
    </row>
    <row r="6654" spans="1:13" hidden="1" x14ac:dyDescent="0.3">
      <c r="A6654" s="1" t="s">
        <v>186</v>
      </c>
      <c r="B6654" s="1" t="s">
        <v>24</v>
      </c>
      <c r="C6654" t="s">
        <v>158</v>
      </c>
      <c r="D6654" s="1" t="s">
        <v>18</v>
      </c>
      <c r="E6654" t="s">
        <v>10</v>
      </c>
      <c r="F6654" s="1" t="s">
        <v>156</v>
      </c>
      <c r="G6654" t="s">
        <v>142</v>
      </c>
      <c r="H6654" s="1" t="s">
        <v>155</v>
      </c>
      <c r="I6654" s="1" t="str">
        <f t="shared" si="206"/>
        <v>Clamshell Chromebook</v>
      </c>
      <c r="J6654" s="1" t="str">
        <f t="shared" si="207"/>
        <v>Clamshell Chromebook</v>
      </c>
      <c r="K6654" t="s">
        <v>143</v>
      </c>
      <c r="L6654" t="s">
        <v>143</v>
      </c>
      <c r="M6654" s="47">
        <v>8876</v>
      </c>
    </row>
    <row r="6655" spans="1:13" hidden="1" x14ac:dyDescent="0.3">
      <c r="A6655" s="1" t="s">
        <v>186</v>
      </c>
      <c r="B6655" s="1" t="s">
        <v>24</v>
      </c>
      <c r="C6655" t="s">
        <v>158</v>
      </c>
      <c r="D6655" s="1" t="s">
        <v>18</v>
      </c>
      <c r="E6655" t="s">
        <v>10</v>
      </c>
      <c r="F6655" s="1" t="s">
        <v>156</v>
      </c>
      <c r="G6655" t="s">
        <v>142</v>
      </c>
      <c r="H6655" s="1" t="s">
        <v>155</v>
      </c>
      <c r="I6655" s="1" t="str">
        <f t="shared" si="206"/>
        <v>Clamshell Chromebook</v>
      </c>
      <c r="J6655" s="1" t="str">
        <f t="shared" si="207"/>
        <v>Clamshell Chromebook</v>
      </c>
      <c r="K6655" t="s">
        <v>144</v>
      </c>
      <c r="L6655" t="s">
        <v>145</v>
      </c>
      <c r="M6655" s="47">
        <v>56</v>
      </c>
    </row>
    <row r="6656" spans="1:13" hidden="1" x14ac:dyDescent="0.3">
      <c r="A6656" s="1" t="s">
        <v>186</v>
      </c>
      <c r="B6656" s="1" t="s">
        <v>24</v>
      </c>
      <c r="C6656" t="s">
        <v>158</v>
      </c>
      <c r="D6656" s="1" t="s">
        <v>18</v>
      </c>
      <c r="E6656" t="s">
        <v>10</v>
      </c>
      <c r="F6656" s="1" t="s">
        <v>156</v>
      </c>
      <c r="G6656" t="s">
        <v>142</v>
      </c>
      <c r="H6656" s="1" t="s">
        <v>155</v>
      </c>
      <c r="I6656" s="1" t="str">
        <f t="shared" si="206"/>
        <v>Clamshell Chromebook</v>
      </c>
      <c r="J6656" s="1" t="str">
        <f t="shared" si="207"/>
        <v>Clamshell Chromebook</v>
      </c>
      <c r="K6656" t="s">
        <v>144</v>
      </c>
      <c r="L6656" t="s">
        <v>146</v>
      </c>
      <c r="M6656" s="47">
        <v>61</v>
      </c>
    </row>
    <row r="6657" spans="1:13" hidden="1" x14ac:dyDescent="0.3">
      <c r="A6657" s="1" t="s">
        <v>186</v>
      </c>
      <c r="B6657" s="1" t="s">
        <v>24</v>
      </c>
      <c r="C6657" t="s">
        <v>158</v>
      </c>
      <c r="D6657" s="1" t="s">
        <v>18</v>
      </c>
      <c r="E6657" t="s">
        <v>10</v>
      </c>
      <c r="F6657" s="1" t="s">
        <v>156</v>
      </c>
      <c r="G6657" t="s">
        <v>142</v>
      </c>
      <c r="H6657" s="1" t="s">
        <v>155</v>
      </c>
      <c r="I6657" s="1" t="str">
        <f t="shared" si="206"/>
        <v>Clamshell Chromebook</v>
      </c>
      <c r="J6657" s="1" t="str">
        <f t="shared" si="207"/>
        <v>Clamshell Chromebook</v>
      </c>
      <c r="K6657" t="s">
        <v>144</v>
      </c>
      <c r="L6657" t="s">
        <v>147</v>
      </c>
      <c r="M6657" s="47">
        <v>42</v>
      </c>
    </row>
    <row r="6658" spans="1:13" hidden="1" x14ac:dyDescent="0.3">
      <c r="A6658" s="1" t="s">
        <v>186</v>
      </c>
      <c r="B6658" s="1" t="s">
        <v>24</v>
      </c>
      <c r="C6658" t="s">
        <v>158</v>
      </c>
      <c r="D6658" s="1" t="s">
        <v>18</v>
      </c>
      <c r="E6658" t="s">
        <v>10</v>
      </c>
      <c r="F6658" s="1" t="s">
        <v>156</v>
      </c>
      <c r="G6658" t="s">
        <v>142</v>
      </c>
      <c r="H6658" s="1" t="s">
        <v>155</v>
      </c>
      <c r="I6658" s="1" t="str">
        <f t="shared" si="206"/>
        <v>Clamshell Chromebook</v>
      </c>
      <c r="J6658" s="1" t="str">
        <f t="shared" si="207"/>
        <v>Clamshell Chromebook</v>
      </c>
      <c r="K6658" t="s">
        <v>144</v>
      </c>
      <c r="L6658" t="s">
        <v>149</v>
      </c>
      <c r="M6658" s="47">
        <v>212</v>
      </c>
    </row>
    <row r="6659" spans="1:13" hidden="1" x14ac:dyDescent="0.3">
      <c r="A6659" s="1" t="s">
        <v>186</v>
      </c>
      <c r="B6659" s="1" t="s">
        <v>24</v>
      </c>
      <c r="C6659" t="s">
        <v>158</v>
      </c>
      <c r="D6659" s="1" t="s">
        <v>18</v>
      </c>
      <c r="E6659" t="s">
        <v>10</v>
      </c>
      <c r="F6659" s="1" t="s">
        <v>156</v>
      </c>
      <c r="G6659" t="s">
        <v>142</v>
      </c>
      <c r="H6659" s="1" t="s">
        <v>155</v>
      </c>
      <c r="I6659" s="1" t="str">
        <f t="shared" ref="I6659:I6722" si="208">VLOOKUP(E6659&amp;F6659&amp;G6659,$S$1:$T$74,2,0)</f>
        <v>Clamshell Chromebook</v>
      </c>
      <c r="J6659" s="1" t="str">
        <f t="shared" ref="J6659:J6722" si="209">IF(AND(I6659="Clamshell NB",H6659="Yes"),"Clamshell Ultraslim NB",I6659)</f>
        <v>Clamshell Chromebook</v>
      </c>
      <c r="K6659" t="s">
        <v>144</v>
      </c>
      <c r="L6659" t="s">
        <v>150</v>
      </c>
      <c r="M6659" s="47">
        <v>727</v>
      </c>
    </row>
    <row r="6660" spans="1:13" hidden="1" x14ac:dyDescent="0.3">
      <c r="A6660" s="1" t="s">
        <v>186</v>
      </c>
      <c r="B6660" s="1" t="s">
        <v>24</v>
      </c>
      <c r="C6660" t="s">
        <v>158</v>
      </c>
      <c r="D6660" s="1" t="s">
        <v>18</v>
      </c>
      <c r="E6660" t="s">
        <v>10</v>
      </c>
      <c r="F6660" s="1" t="s">
        <v>159</v>
      </c>
      <c r="G6660" t="s">
        <v>142</v>
      </c>
      <c r="H6660" s="1" t="s">
        <v>155</v>
      </c>
      <c r="I6660" s="1" t="str">
        <f t="shared" si="208"/>
        <v>Clamshell NB</v>
      </c>
      <c r="J6660" s="1" t="str">
        <f t="shared" si="209"/>
        <v>Clamshell Ultraslim NB</v>
      </c>
      <c r="K6660" t="s">
        <v>143</v>
      </c>
      <c r="L6660" t="s">
        <v>143</v>
      </c>
      <c r="M6660" s="47">
        <v>132</v>
      </c>
    </row>
    <row r="6661" spans="1:13" hidden="1" x14ac:dyDescent="0.3">
      <c r="A6661" s="1" t="s">
        <v>186</v>
      </c>
      <c r="B6661" s="1" t="s">
        <v>24</v>
      </c>
      <c r="C6661" t="s">
        <v>158</v>
      </c>
      <c r="D6661" s="1" t="s">
        <v>18</v>
      </c>
      <c r="E6661" t="s">
        <v>10</v>
      </c>
      <c r="F6661" s="1" t="s">
        <v>159</v>
      </c>
      <c r="G6661" t="s">
        <v>142</v>
      </c>
      <c r="H6661" s="1" t="s">
        <v>155</v>
      </c>
      <c r="I6661" s="1" t="str">
        <f t="shared" si="208"/>
        <v>Clamshell NB</v>
      </c>
      <c r="J6661" s="1" t="str">
        <f t="shared" si="209"/>
        <v>Clamshell Ultraslim NB</v>
      </c>
      <c r="K6661" t="s">
        <v>144</v>
      </c>
      <c r="L6661" t="s">
        <v>145</v>
      </c>
      <c r="M6661" s="47">
        <v>308</v>
      </c>
    </row>
    <row r="6662" spans="1:13" hidden="1" x14ac:dyDescent="0.3">
      <c r="A6662" s="1" t="s">
        <v>186</v>
      </c>
      <c r="B6662" s="1" t="s">
        <v>24</v>
      </c>
      <c r="C6662" t="s">
        <v>158</v>
      </c>
      <c r="D6662" s="1" t="s">
        <v>18</v>
      </c>
      <c r="E6662" t="s">
        <v>10</v>
      </c>
      <c r="F6662" s="1" t="s">
        <v>159</v>
      </c>
      <c r="G6662" t="s">
        <v>142</v>
      </c>
      <c r="H6662" s="1" t="s">
        <v>155</v>
      </c>
      <c r="I6662" s="1" t="str">
        <f t="shared" si="208"/>
        <v>Clamshell NB</v>
      </c>
      <c r="J6662" s="1" t="str">
        <f t="shared" si="209"/>
        <v>Clamshell Ultraslim NB</v>
      </c>
      <c r="K6662" t="s">
        <v>144</v>
      </c>
      <c r="L6662" t="s">
        <v>146</v>
      </c>
      <c r="M6662" s="47">
        <v>661</v>
      </c>
    </row>
    <row r="6663" spans="1:13" hidden="1" x14ac:dyDescent="0.3">
      <c r="A6663" s="1" t="s">
        <v>186</v>
      </c>
      <c r="B6663" s="1" t="s">
        <v>24</v>
      </c>
      <c r="C6663" t="s">
        <v>158</v>
      </c>
      <c r="D6663" s="1" t="s">
        <v>18</v>
      </c>
      <c r="E6663" t="s">
        <v>10</v>
      </c>
      <c r="F6663" s="1" t="s">
        <v>159</v>
      </c>
      <c r="G6663" t="s">
        <v>142</v>
      </c>
      <c r="H6663" s="1" t="s">
        <v>155</v>
      </c>
      <c r="I6663" s="1" t="str">
        <f t="shared" si="208"/>
        <v>Clamshell NB</v>
      </c>
      <c r="J6663" s="1" t="str">
        <f t="shared" si="209"/>
        <v>Clamshell Ultraslim NB</v>
      </c>
      <c r="K6663" t="s">
        <v>144</v>
      </c>
      <c r="L6663" t="s">
        <v>147</v>
      </c>
      <c r="M6663" s="47">
        <v>262</v>
      </c>
    </row>
    <row r="6664" spans="1:13" hidden="1" x14ac:dyDescent="0.3">
      <c r="A6664" s="1" t="s">
        <v>186</v>
      </c>
      <c r="B6664" s="1" t="s">
        <v>24</v>
      </c>
      <c r="C6664" t="s">
        <v>158</v>
      </c>
      <c r="D6664" s="1" t="s">
        <v>18</v>
      </c>
      <c r="E6664" t="s">
        <v>10</v>
      </c>
      <c r="F6664" s="1" t="s">
        <v>159</v>
      </c>
      <c r="G6664" t="s">
        <v>142</v>
      </c>
      <c r="H6664" s="1" t="s">
        <v>155</v>
      </c>
      <c r="I6664" s="1" t="str">
        <f t="shared" si="208"/>
        <v>Clamshell NB</v>
      </c>
      <c r="J6664" s="1" t="str">
        <f t="shared" si="209"/>
        <v>Clamshell Ultraslim NB</v>
      </c>
      <c r="K6664" t="s">
        <v>144</v>
      </c>
      <c r="L6664" t="s">
        <v>148</v>
      </c>
      <c r="M6664" s="47">
        <v>118</v>
      </c>
    </row>
    <row r="6665" spans="1:13" hidden="1" x14ac:dyDescent="0.3">
      <c r="A6665" s="1" t="s">
        <v>186</v>
      </c>
      <c r="B6665" s="1" t="s">
        <v>24</v>
      </c>
      <c r="C6665" t="s">
        <v>158</v>
      </c>
      <c r="D6665" s="1" t="s">
        <v>18</v>
      </c>
      <c r="E6665" t="s">
        <v>10</v>
      </c>
      <c r="F6665" s="1" t="s">
        <v>159</v>
      </c>
      <c r="G6665" t="s">
        <v>142</v>
      </c>
      <c r="H6665" s="1" t="s">
        <v>155</v>
      </c>
      <c r="I6665" s="1" t="str">
        <f t="shared" si="208"/>
        <v>Clamshell NB</v>
      </c>
      <c r="J6665" s="1" t="str">
        <f t="shared" si="209"/>
        <v>Clamshell Ultraslim NB</v>
      </c>
      <c r="K6665" t="s">
        <v>144</v>
      </c>
      <c r="L6665" t="s">
        <v>149</v>
      </c>
      <c r="M6665" s="47">
        <v>1529</v>
      </c>
    </row>
    <row r="6666" spans="1:13" hidden="1" x14ac:dyDescent="0.3">
      <c r="A6666" s="1" t="s">
        <v>186</v>
      </c>
      <c r="B6666" s="1" t="s">
        <v>24</v>
      </c>
      <c r="C6666" t="s">
        <v>158</v>
      </c>
      <c r="D6666" s="1" t="s">
        <v>18</v>
      </c>
      <c r="E6666" t="s">
        <v>10</v>
      </c>
      <c r="F6666" s="1" t="s">
        <v>159</v>
      </c>
      <c r="G6666" t="s">
        <v>142</v>
      </c>
      <c r="H6666" s="1" t="s">
        <v>155</v>
      </c>
      <c r="I6666" s="1" t="str">
        <f t="shared" si="208"/>
        <v>Clamshell NB</v>
      </c>
      <c r="J6666" s="1" t="str">
        <f t="shared" si="209"/>
        <v>Clamshell Ultraslim NB</v>
      </c>
      <c r="K6666" t="s">
        <v>144</v>
      </c>
      <c r="L6666" t="s">
        <v>150</v>
      </c>
      <c r="M6666" s="47">
        <v>16</v>
      </c>
    </row>
    <row r="6667" spans="1:13" hidden="1" x14ac:dyDescent="0.3">
      <c r="A6667" s="1" t="s">
        <v>186</v>
      </c>
      <c r="B6667" s="1" t="s">
        <v>24</v>
      </c>
      <c r="C6667" t="s">
        <v>158</v>
      </c>
      <c r="D6667" s="1" t="s">
        <v>18</v>
      </c>
      <c r="E6667" t="s">
        <v>10</v>
      </c>
      <c r="F6667" s="1" t="s">
        <v>159</v>
      </c>
      <c r="G6667" t="s">
        <v>142</v>
      </c>
      <c r="H6667" s="1" t="s">
        <v>155</v>
      </c>
      <c r="I6667" s="1" t="str">
        <f t="shared" si="208"/>
        <v>Clamshell NB</v>
      </c>
      <c r="J6667" s="1" t="str">
        <f t="shared" si="209"/>
        <v>Clamshell Ultraslim NB</v>
      </c>
      <c r="K6667" t="s">
        <v>144</v>
      </c>
      <c r="L6667" t="s">
        <v>151</v>
      </c>
      <c r="M6667" s="47">
        <v>14</v>
      </c>
    </row>
    <row r="6668" spans="1:13" hidden="1" x14ac:dyDescent="0.3">
      <c r="A6668" s="1" t="s">
        <v>186</v>
      </c>
      <c r="B6668" s="1" t="s">
        <v>24</v>
      </c>
      <c r="C6668" t="s">
        <v>158</v>
      </c>
      <c r="D6668" s="1" t="s">
        <v>18</v>
      </c>
      <c r="E6668" t="s">
        <v>10</v>
      </c>
      <c r="F6668" s="1" t="s">
        <v>154</v>
      </c>
      <c r="G6668" t="s">
        <v>142</v>
      </c>
      <c r="H6668" s="1" t="s">
        <v>142</v>
      </c>
      <c r="I6668" s="1" t="str">
        <f t="shared" si="208"/>
        <v>Clamshell NB</v>
      </c>
      <c r="J6668" s="1" t="str">
        <f t="shared" si="209"/>
        <v>Clamshell NB</v>
      </c>
      <c r="K6668" t="s">
        <v>143</v>
      </c>
      <c r="L6668" t="s">
        <v>143</v>
      </c>
      <c r="M6668" s="47">
        <v>53982</v>
      </c>
    </row>
    <row r="6669" spans="1:13" hidden="1" x14ac:dyDescent="0.3">
      <c r="A6669" s="1" t="s">
        <v>186</v>
      </c>
      <c r="B6669" s="1" t="s">
        <v>24</v>
      </c>
      <c r="C6669" t="s">
        <v>158</v>
      </c>
      <c r="D6669" s="1" t="s">
        <v>18</v>
      </c>
      <c r="E6669" t="s">
        <v>10</v>
      </c>
      <c r="F6669" s="1" t="s">
        <v>154</v>
      </c>
      <c r="G6669" t="s">
        <v>142</v>
      </c>
      <c r="H6669" s="1" t="s">
        <v>142</v>
      </c>
      <c r="I6669" s="1" t="str">
        <f t="shared" si="208"/>
        <v>Clamshell NB</v>
      </c>
      <c r="J6669" s="1" t="str">
        <f t="shared" si="209"/>
        <v>Clamshell NB</v>
      </c>
      <c r="K6669" t="s">
        <v>144</v>
      </c>
      <c r="L6669" t="s">
        <v>145</v>
      </c>
      <c r="M6669" s="47">
        <v>17768</v>
      </c>
    </row>
    <row r="6670" spans="1:13" hidden="1" x14ac:dyDescent="0.3">
      <c r="A6670" s="1" t="s">
        <v>186</v>
      </c>
      <c r="B6670" s="1" t="s">
        <v>24</v>
      </c>
      <c r="C6670" t="s">
        <v>158</v>
      </c>
      <c r="D6670" s="1" t="s">
        <v>18</v>
      </c>
      <c r="E6670" t="s">
        <v>10</v>
      </c>
      <c r="F6670" s="1" t="s">
        <v>154</v>
      </c>
      <c r="G6670" t="s">
        <v>142</v>
      </c>
      <c r="H6670" s="1" t="s">
        <v>142</v>
      </c>
      <c r="I6670" s="1" t="str">
        <f t="shared" si="208"/>
        <v>Clamshell NB</v>
      </c>
      <c r="J6670" s="1" t="str">
        <f t="shared" si="209"/>
        <v>Clamshell NB</v>
      </c>
      <c r="K6670" t="s">
        <v>144</v>
      </c>
      <c r="L6670" t="s">
        <v>146</v>
      </c>
      <c r="M6670" s="47">
        <v>35447</v>
      </c>
    </row>
    <row r="6671" spans="1:13" hidden="1" x14ac:dyDescent="0.3">
      <c r="A6671" s="1" t="s">
        <v>186</v>
      </c>
      <c r="B6671" s="1" t="s">
        <v>24</v>
      </c>
      <c r="C6671" t="s">
        <v>158</v>
      </c>
      <c r="D6671" s="1" t="s">
        <v>18</v>
      </c>
      <c r="E6671" t="s">
        <v>10</v>
      </c>
      <c r="F6671" s="1" t="s">
        <v>154</v>
      </c>
      <c r="G6671" t="s">
        <v>142</v>
      </c>
      <c r="H6671" s="1" t="s">
        <v>142</v>
      </c>
      <c r="I6671" s="1" t="str">
        <f t="shared" si="208"/>
        <v>Clamshell NB</v>
      </c>
      <c r="J6671" s="1" t="str">
        <f t="shared" si="209"/>
        <v>Clamshell NB</v>
      </c>
      <c r="K6671" t="s">
        <v>144</v>
      </c>
      <c r="L6671" t="s">
        <v>147</v>
      </c>
      <c r="M6671" s="47">
        <v>17501</v>
      </c>
    </row>
    <row r="6672" spans="1:13" hidden="1" x14ac:dyDescent="0.3">
      <c r="A6672" s="1" t="s">
        <v>186</v>
      </c>
      <c r="B6672" s="1" t="s">
        <v>24</v>
      </c>
      <c r="C6672" t="s">
        <v>158</v>
      </c>
      <c r="D6672" s="1" t="s">
        <v>18</v>
      </c>
      <c r="E6672" t="s">
        <v>10</v>
      </c>
      <c r="F6672" s="1" t="s">
        <v>154</v>
      </c>
      <c r="G6672" t="s">
        <v>142</v>
      </c>
      <c r="H6672" s="1" t="s">
        <v>142</v>
      </c>
      <c r="I6672" s="1" t="str">
        <f t="shared" si="208"/>
        <v>Clamshell NB</v>
      </c>
      <c r="J6672" s="1" t="str">
        <f t="shared" si="209"/>
        <v>Clamshell NB</v>
      </c>
      <c r="K6672" t="s">
        <v>144</v>
      </c>
      <c r="L6672" t="s">
        <v>148</v>
      </c>
      <c r="M6672" s="47">
        <v>7970</v>
      </c>
    </row>
    <row r="6673" spans="1:13" hidden="1" x14ac:dyDescent="0.3">
      <c r="A6673" s="1" t="s">
        <v>186</v>
      </c>
      <c r="B6673" s="1" t="s">
        <v>24</v>
      </c>
      <c r="C6673" t="s">
        <v>158</v>
      </c>
      <c r="D6673" s="1" t="s">
        <v>18</v>
      </c>
      <c r="E6673" t="s">
        <v>10</v>
      </c>
      <c r="F6673" s="1" t="s">
        <v>154</v>
      </c>
      <c r="G6673" t="s">
        <v>142</v>
      </c>
      <c r="H6673" s="1" t="s">
        <v>142</v>
      </c>
      <c r="I6673" s="1" t="str">
        <f t="shared" si="208"/>
        <v>Clamshell NB</v>
      </c>
      <c r="J6673" s="1" t="str">
        <f t="shared" si="209"/>
        <v>Clamshell NB</v>
      </c>
      <c r="K6673" t="s">
        <v>144</v>
      </c>
      <c r="L6673" t="s">
        <v>149</v>
      </c>
      <c r="M6673" s="47">
        <v>125100</v>
      </c>
    </row>
    <row r="6674" spans="1:13" hidden="1" x14ac:dyDescent="0.3">
      <c r="A6674" s="1" t="s">
        <v>186</v>
      </c>
      <c r="B6674" s="1" t="s">
        <v>24</v>
      </c>
      <c r="C6674" t="s">
        <v>158</v>
      </c>
      <c r="D6674" s="1" t="s">
        <v>18</v>
      </c>
      <c r="E6674" t="s">
        <v>10</v>
      </c>
      <c r="F6674" s="1" t="s">
        <v>154</v>
      </c>
      <c r="G6674" t="s">
        <v>142</v>
      </c>
      <c r="H6674" s="1" t="s">
        <v>142</v>
      </c>
      <c r="I6674" s="1" t="str">
        <f t="shared" si="208"/>
        <v>Clamshell NB</v>
      </c>
      <c r="J6674" s="1" t="str">
        <f t="shared" si="209"/>
        <v>Clamshell NB</v>
      </c>
      <c r="K6674" t="s">
        <v>144</v>
      </c>
      <c r="L6674" t="s">
        <v>150</v>
      </c>
      <c r="M6674" s="47">
        <v>4056</v>
      </c>
    </row>
    <row r="6675" spans="1:13" hidden="1" x14ac:dyDescent="0.3">
      <c r="A6675" s="1" t="s">
        <v>186</v>
      </c>
      <c r="B6675" s="1" t="s">
        <v>24</v>
      </c>
      <c r="C6675" t="s">
        <v>158</v>
      </c>
      <c r="D6675" s="1" t="s">
        <v>18</v>
      </c>
      <c r="E6675" t="s">
        <v>10</v>
      </c>
      <c r="F6675" s="1" t="s">
        <v>154</v>
      </c>
      <c r="G6675" t="s">
        <v>142</v>
      </c>
      <c r="H6675" s="1" t="s">
        <v>142</v>
      </c>
      <c r="I6675" s="1" t="str">
        <f t="shared" si="208"/>
        <v>Clamshell NB</v>
      </c>
      <c r="J6675" s="1" t="str">
        <f t="shared" si="209"/>
        <v>Clamshell NB</v>
      </c>
      <c r="K6675" t="s">
        <v>144</v>
      </c>
      <c r="L6675" t="s">
        <v>151</v>
      </c>
      <c r="M6675" s="47">
        <v>3618</v>
      </c>
    </row>
    <row r="6676" spans="1:13" hidden="1" x14ac:dyDescent="0.3">
      <c r="A6676" s="1" t="s">
        <v>186</v>
      </c>
      <c r="B6676" s="1" t="s">
        <v>24</v>
      </c>
      <c r="C6676" t="s">
        <v>158</v>
      </c>
      <c r="D6676" s="1" t="s">
        <v>18</v>
      </c>
      <c r="E6676" t="s">
        <v>10</v>
      </c>
      <c r="F6676" s="1" t="s">
        <v>154</v>
      </c>
      <c r="G6676" t="s">
        <v>142</v>
      </c>
      <c r="H6676" s="1" t="s">
        <v>155</v>
      </c>
      <c r="I6676" s="1" t="str">
        <f t="shared" si="208"/>
        <v>Clamshell NB</v>
      </c>
      <c r="J6676" s="1" t="str">
        <f t="shared" si="209"/>
        <v>Clamshell Ultraslim NB</v>
      </c>
      <c r="K6676" t="s">
        <v>143</v>
      </c>
      <c r="L6676" t="s">
        <v>143</v>
      </c>
      <c r="M6676" s="47">
        <v>49730</v>
      </c>
    </row>
    <row r="6677" spans="1:13" hidden="1" x14ac:dyDescent="0.3">
      <c r="A6677" s="1" t="s">
        <v>186</v>
      </c>
      <c r="B6677" s="1" t="s">
        <v>24</v>
      </c>
      <c r="C6677" t="s">
        <v>158</v>
      </c>
      <c r="D6677" s="1" t="s">
        <v>18</v>
      </c>
      <c r="E6677" t="s">
        <v>10</v>
      </c>
      <c r="F6677" s="1" t="s">
        <v>154</v>
      </c>
      <c r="G6677" t="s">
        <v>142</v>
      </c>
      <c r="H6677" s="1" t="s">
        <v>155</v>
      </c>
      <c r="I6677" s="1" t="str">
        <f t="shared" si="208"/>
        <v>Clamshell NB</v>
      </c>
      <c r="J6677" s="1" t="str">
        <f t="shared" si="209"/>
        <v>Clamshell Ultraslim NB</v>
      </c>
      <c r="K6677" t="s">
        <v>144</v>
      </c>
      <c r="L6677" t="s">
        <v>145</v>
      </c>
      <c r="M6677" s="47">
        <v>7389</v>
      </c>
    </row>
    <row r="6678" spans="1:13" hidden="1" x14ac:dyDescent="0.3">
      <c r="A6678" s="1" t="s">
        <v>186</v>
      </c>
      <c r="B6678" s="1" t="s">
        <v>24</v>
      </c>
      <c r="C6678" t="s">
        <v>158</v>
      </c>
      <c r="D6678" s="1" t="s">
        <v>18</v>
      </c>
      <c r="E6678" t="s">
        <v>10</v>
      </c>
      <c r="F6678" s="1" t="s">
        <v>154</v>
      </c>
      <c r="G6678" t="s">
        <v>142</v>
      </c>
      <c r="H6678" s="1" t="s">
        <v>155</v>
      </c>
      <c r="I6678" s="1" t="str">
        <f t="shared" si="208"/>
        <v>Clamshell NB</v>
      </c>
      <c r="J6678" s="1" t="str">
        <f t="shared" si="209"/>
        <v>Clamshell Ultraslim NB</v>
      </c>
      <c r="K6678" t="s">
        <v>144</v>
      </c>
      <c r="L6678" t="s">
        <v>146</v>
      </c>
      <c r="M6678" s="47">
        <v>15907</v>
      </c>
    </row>
    <row r="6679" spans="1:13" hidden="1" x14ac:dyDescent="0.3">
      <c r="A6679" s="1" t="s">
        <v>186</v>
      </c>
      <c r="B6679" s="1" t="s">
        <v>24</v>
      </c>
      <c r="C6679" t="s">
        <v>158</v>
      </c>
      <c r="D6679" s="1" t="s">
        <v>18</v>
      </c>
      <c r="E6679" t="s">
        <v>10</v>
      </c>
      <c r="F6679" s="1" t="s">
        <v>154</v>
      </c>
      <c r="G6679" t="s">
        <v>142</v>
      </c>
      <c r="H6679" s="1" t="s">
        <v>155</v>
      </c>
      <c r="I6679" s="1" t="str">
        <f t="shared" si="208"/>
        <v>Clamshell NB</v>
      </c>
      <c r="J6679" s="1" t="str">
        <f t="shared" si="209"/>
        <v>Clamshell Ultraslim NB</v>
      </c>
      <c r="K6679" t="s">
        <v>144</v>
      </c>
      <c r="L6679" t="s">
        <v>147</v>
      </c>
      <c r="M6679" s="47">
        <v>6280</v>
      </c>
    </row>
    <row r="6680" spans="1:13" hidden="1" x14ac:dyDescent="0.3">
      <c r="A6680" s="1" t="s">
        <v>186</v>
      </c>
      <c r="B6680" s="1" t="s">
        <v>24</v>
      </c>
      <c r="C6680" t="s">
        <v>158</v>
      </c>
      <c r="D6680" s="1" t="s">
        <v>18</v>
      </c>
      <c r="E6680" t="s">
        <v>10</v>
      </c>
      <c r="F6680" s="1" t="s">
        <v>154</v>
      </c>
      <c r="G6680" t="s">
        <v>142</v>
      </c>
      <c r="H6680" s="1" t="s">
        <v>155</v>
      </c>
      <c r="I6680" s="1" t="str">
        <f t="shared" si="208"/>
        <v>Clamshell NB</v>
      </c>
      <c r="J6680" s="1" t="str">
        <f t="shared" si="209"/>
        <v>Clamshell Ultraslim NB</v>
      </c>
      <c r="K6680" t="s">
        <v>144</v>
      </c>
      <c r="L6680" t="s">
        <v>148</v>
      </c>
      <c r="M6680" s="47">
        <v>2854</v>
      </c>
    </row>
    <row r="6681" spans="1:13" hidden="1" x14ac:dyDescent="0.3">
      <c r="A6681" s="1" t="s">
        <v>186</v>
      </c>
      <c r="B6681" s="1" t="s">
        <v>24</v>
      </c>
      <c r="C6681" t="s">
        <v>158</v>
      </c>
      <c r="D6681" s="1" t="s">
        <v>18</v>
      </c>
      <c r="E6681" t="s">
        <v>10</v>
      </c>
      <c r="F6681" s="1" t="s">
        <v>154</v>
      </c>
      <c r="G6681" t="s">
        <v>142</v>
      </c>
      <c r="H6681" s="1" t="s">
        <v>155</v>
      </c>
      <c r="I6681" s="1" t="str">
        <f t="shared" si="208"/>
        <v>Clamshell NB</v>
      </c>
      <c r="J6681" s="1" t="str">
        <f t="shared" si="209"/>
        <v>Clamshell Ultraslim NB</v>
      </c>
      <c r="K6681" t="s">
        <v>144</v>
      </c>
      <c r="L6681" t="s">
        <v>149</v>
      </c>
      <c r="M6681" s="47">
        <v>36779</v>
      </c>
    </row>
    <row r="6682" spans="1:13" hidden="1" x14ac:dyDescent="0.3">
      <c r="A6682" s="1" t="s">
        <v>186</v>
      </c>
      <c r="B6682" s="1" t="s">
        <v>24</v>
      </c>
      <c r="C6682" t="s">
        <v>158</v>
      </c>
      <c r="D6682" s="1" t="s">
        <v>18</v>
      </c>
      <c r="E6682" t="s">
        <v>10</v>
      </c>
      <c r="F6682" s="1" t="s">
        <v>154</v>
      </c>
      <c r="G6682" t="s">
        <v>142</v>
      </c>
      <c r="H6682" s="1" t="s">
        <v>155</v>
      </c>
      <c r="I6682" s="1" t="str">
        <f t="shared" si="208"/>
        <v>Clamshell NB</v>
      </c>
      <c r="J6682" s="1" t="str">
        <f t="shared" si="209"/>
        <v>Clamshell Ultraslim NB</v>
      </c>
      <c r="K6682" t="s">
        <v>144</v>
      </c>
      <c r="L6682" t="s">
        <v>150</v>
      </c>
      <c r="M6682" s="47">
        <v>380</v>
      </c>
    </row>
    <row r="6683" spans="1:13" hidden="1" x14ac:dyDescent="0.3">
      <c r="A6683" s="1" t="s">
        <v>186</v>
      </c>
      <c r="B6683" s="1" t="s">
        <v>24</v>
      </c>
      <c r="C6683" t="s">
        <v>158</v>
      </c>
      <c r="D6683" s="1" t="s">
        <v>18</v>
      </c>
      <c r="E6683" t="s">
        <v>10</v>
      </c>
      <c r="F6683" s="1" t="s">
        <v>154</v>
      </c>
      <c r="G6683" t="s">
        <v>142</v>
      </c>
      <c r="H6683" s="1" t="s">
        <v>155</v>
      </c>
      <c r="I6683" s="1" t="str">
        <f t="shared" si="208"/>
        <v>Clamshell NB</v>
      </c>
      <c r="J6683" s="1" t="str">
        <f t="shared" si="209"/>
        <v>Clamshell Ultraslim NB</v>
      </c>
      <c r="K6683" t="s">
        <v>144</v>
      </c>
      <c r="L6683" t="s">
        <v>151</v>
      </c>
      <c r="M6683" s="47">
        <v>316</v>
      </c>
    </row>
    <row r="6684" spans="1:13" hidden="1" x14ac:dyDescent="0.3">
      <c r="A6684" s="1" t="s">
        <v>186</v>
      </c>
      <c r="B6684" s="1" t="s">
        <v>24</v>
      </c>
      <c r="C6684" t="s">
        <v>158</v>
      </c>
      <c r="D6684" s="1" t="s">
        <v>18</v>
      </c>
      <c r="E6684" t="s">
        <v>10</v>
      </c>
      <c r="F6684" s="1" t="s">
        <v>154</v>
      </c>
      <c r="G6684" t="s">
        <v>155</v>
      </c>
      <c r="H6684" s="1" t="s">
        <v>142</v>
      </c>
      <c r="I6684" s="1" t="str">
        <f t="shared" si="208"/>
        <v>Clamshell Gaming Capable NB</v>
      </c>
      <c r="J6684" s="1" t="str">
        <f t="shared" si="209"/>
        <v>Clamshell Gaming Capable NB</v>
      </c>
      <c r="K6684" t="s">
        <v>143</v>
      </c>
      <c r="L6684" t="s">
        <v>143</v>
      </c>
      <c r="M6684" s="47">
        <v>11388</v>
      </c>
    </row>
    <row r="6685" spans="1:13" hidden="1" x14ac:dyDescent="0.3">
      <c r="A6685" s="1" t="s">
        <v>186</v>
      </c>
      <c r="B6685" s="1" t="s">
        <v>24</v>
      </c>
      <c r="C6685" t="s">
        <v>158</v>
      </c>
      <c r="D6685" s="1" t="s">
        <v>18</v>
      </c>
      <c r="E6685" t="s">
        <v>10</v>
      </c>
      <c r="F6685" s="1" t="s">
        <v>154</v>
      </c>
      <c r="G6685" t="s">
        <v>155</v>
      </c>
      <c r="H6685" s="1" t="s">
        <v>142</v>
      </c>
      <c r="I6685" s="1" t="str">
        <f t="shared" si="208"/>
        <v>Clamshell Gaming Capable NB</v>
      </c>
      <c r="J6685" s="1" t="str">
        <f t="shared" si="209"/>
        <v>Clamshell Gaming Capable NB</v>
      </c>
      <c r="K6685" t="s">
        <v>144</v>
      </c>
      <c r="L6685" t="s">
        <v>145</v>
      </c>
      <c r="M6685" s="47">
        <v>1499</v>
      </c>
    </row>
    <row r="6686" spans="1:13" hidden="1" x14ac:dyDescent="0.3">
      <c r="A6686" s="1" t="s">
        <v>186</v>
      </c>
      <c r="B6686" s="1" t="s">
        <v>24</v>
      </c>
      <c r="C6686" t="s">
        <v>158</v>
      </c>
      <c r="D6686" s="1" t="s">
        <v>18</v>
      </c>
      <c r="E6686" t="s">
        <v>10</v>
      </c>
      <c r="F6686" s="1" t="s">
        <v>154</v>
      </c>
      <c r="G6686" t="s">
        <v>155</v>
      </c>
      <c r="H6686" s="1" t="s">
        <v>142</v>
      </c>
      <c r="I6686" s="1" t="str">
        <f t="shared" si="208"/>
        <v>Clamshell Gaming Capable NB</v>
      </c>
      <c r="J6686" s="1" t="str">
        <f t="shared" si="209"/>
        <v>Clamshell Gaming Capable NB</v>
      </c>
      <c r="K6686" t="s">
        <v>144</v>
      </c>
      <c r="L6686" t="s">
        <v>146</v>
      </c>
      <c r="M6686" s="47">
        <v>2905</v>
      </c>
    </row>
    <row r="6687" spans="1:13" hidden="1" x14ac:dyDescent="0.3">
      <c r="A6687" s="1" t="s">
        <v>186</v>
      </c>
      <c r="B6687" s="1" t="s">
        <v>24</v>
      </c>
      <c r="C6687" t="s">
        <v>158</v>
      </c>
      <c r="D6687" s="1" t="s">
        <v>18</v>
      </c>
      <c r="E6687" t="s">
        <v>10</v>
      </c>
      <c r="F6687" s="1" t="s">
        <v>154</v>
      </c>
      <c r="G6687" t="s">
        <v>155</v>
      </c>
      <c r="H6687" s="1" t="s">
        <v>142</v>
      </c>
      <c r="I6687" s="1" t="str">
        <f t="shared" si="208"/>
        <v>Clamshell Gaming Capable NB</v>
      </c>
      <c r="J6687" s="1" t="str">
        <f t="shared" si="209"/>
        <v>Clamshell Gaming Capable NB</v>
      </c>
      <c r="K6687" t="s">
        <v>144</v>
      </c>
      <c r="L6687" t="s">
        <v>147</v>
      </c>
      <c r="M6687" s="47">
        <v>1432</v>
      </c>
    </row>
    <row r="6688" spans="1:13" hidden="1" x14ac:dyDescent="0.3">
      <c r="A6688" s="1" t="s">
        <v>186</v>
      </c>
      <c r="B6688" s="1" t="s">
        <v>24</v>
      </c>
      <c r="C6688" t="s">
        <v>158</v>
      </c>
      <c r="D6688" s="1" t="s">
        <v>18</v>
      </c>
      <c r="E6688" t="s">
        <v>10</v>
      </c>
      <c r="F6688" s="1" t="s">
        <v>154</v>
      </c>
      <c r="G6688" t="s">
        <v>155</v>
      </c>
      <c r="H6688" s="1" t="s">
        <v>142</v>
      </c>
      <c r="I6688" s="1" t="str">
        <f t="shared" si="208"/>
        <v>Clamshell Gaming Capable NB</v>
      </c>
      <c r="J6688" s="1" t="str">
        <f t="shared" si="209"/>
        <v>Clamshell Gaming Capable NB</v>
      </c>
      <c r="K6688" t="s">
        <v>144</v>
      </c>
      <c r="L6688" t="s">
        <v>148</v>
      </c>
      <c r="M6688" s="47">
        <v>671</v>
      </c>
    </row>
    <row r="6689" spans="1:13" hidden="1" x14ac:dyDescent="0.3">
      <c r="A6689" s="1" t="s">
        <v>186</v>
      </c>
      <c r="B6689" s="1" t="s">
        <v>24</v>
      </c>
      <c r="C6689" t="s">
        <v>158</v>
      </c>
      <c r="D6689" s="1" t="s">
        <v>18</v>
      </c>
      <c r="E6689" t="s">
        <v>10</v>
      </c>
      <c r="F6689" s="1" t="s">
        <v>154</v>
      </c>
      <c r="G6689" t="s">
        <v>155</v>
      </c>
      <c r="H6689" s="1" t="s">
        <v>142</v>
      </c>
      <c r="I6689" s="1" t="str">
        <f t="shared" si="208"/>
        <v>Clamshell Gaming Capable NB</v>
      </c>
      <c r="J6689" s="1" t="str">
        <f t="shared" si="209"/>
        <v>Clamshell Gaming Capable NB</v>
      </c>
      <c r="K6689" t="s">
        <v>144</v>
      </c>
      <c r="L6689" t="s">
        <v>149</v>
      </c>
      <c r="M6689" s="47">
        <v>10365</v>
      </c>
    </row>
    <row r="6690" spans="1:13" hidden="1" x14ac:dyDescent="0.3">
      <c r="A6690" s="1" t="s">
        <v>186</v>
      </c>
      <c r="B6690" s="1" t="s">
        <v>24</v>
      </c>
      <c r="C6690" t="s">
        <v>158</v>
      </c>
      <c r="D6690" s="1" t="s">
        <v>18</v>
      </c>
      <c r="E6690" t="s">
        <v>10</v>
      </c>
      <c r="F6690" s="1" t="s">
        <v>154</v>
      </c>
      <c r="G6690" t="s">
        <v>155</v>
      </c>
      <c r="H6690" s="1" t="s">
        <v>142</v>
      </c>
      <c r="I6690" s="1" t="str">
        <f t="shared" si="208"/>
        <v>Clamshell Gaming Capable NB</v>
      </c>
      <c r="J6690" s="1" t="str">
        <f t="shared" si="209"/>
        <v>Clamshell Gaming Capable NB</v>
      </c>
      <c r="K6690" t="s">
        <v>144</v>
      </c>
      <c r="L6690" t="s">
        <v>150</v>
      </c>
      <c r="M6690" s="47">
        <v>332</v>
      </c>
    </row>
    <row r="6691" spans="1:13" hidden="1" x14ac:dyDescent="0.3">
      <c r="A6691" s="1" t="s">
        <v>186</v>
      </c>
      <c r="B6691" s="1" t="s">
        <v>24</v>
      </c>
      <c r="C6691" t="s">
        <v>158</v>
      </c>
      <c r="D6691" s="1" t="s">
        <v>18</v>
      </c>
      <c r="E6691" t="s">
        <v>10</v>
      </c>
      <c r="F6691" s="1" t="s">
        <v>154</v>
      </c>
      <c r="G6691" t="s">
        <v>155</v>
      </c>
      <c r="H6691" s="1" t="s">
        <v>142</v>
      </c>
      <c r="I6691" s="1" t="str">
        <f t="shared" si="208"/>
        <v>Clamshell Gaming Capable NB</v>
      </c>
      <c r="J6691" s="1" t="str">
        <f t="shared" si="209"/>
        <v>Clamshell Gaming Capable NB</v>
      </c>
      <c r="K6691" t="s">
        <v>144</v>
      </c>
      <c r="L6691" t="s">
        <v>151</v>
      </c>
      <c r="M6691" s="47">
        <v>296</v>
      </c>
    </row>
    <row r="6692" spans="1:13" hidden="1" x14ac:dyDescent="0.3">
      <c r="A6692" s="1" t="s">
        <v>186</v>
      </c>
      <c r="B6692" s="1" t="s">
        <v>24</v>
      </c>
      <c r="C6692" t="s">
        <v>158</v>
      </c>
      <c r="D6692" s="1" t="s">
        <v>18</v>
      </c>
      <c r="E6692" t="s">
        <v>10</v>
      </c>
      <c r="F6692" s="1" t="s">
        <v>154</v>
      </c>
      <c r="G6692" t="s">
        <v>155</v>
      </c>
      <c r="H6692" s="1" t="s">
        <v>155</v>
      </c>
      <c r="I6692" s="1" t="str">
        <f t="shared" si="208"/>
        <v>Clamshell Gaming Capable NB</v>
      </c>
      <c r="J6692" s="1" t="str">
        <f t="shared" si="209"/>
        <v>Clamshell Gaming Capable NB</v>
      </c>
      <c r="K6692" t="s">
        <v>143</v>
      </c>
      <c r="L6692" t="s">
        <v>143</v>
      </c>
      <c r="M6692" s="47">
        <v>4665</v>
      </c>
    </row>
    <row r="6693" spans="1:13" hidden="1" x14ac:dyDescent="0.3">
      <c r="A6693" s="1" t="s">
        <v>186</v>
      </c>
      <c r="B6693" s="1" t="s">
        <v>24</v>
      </c>
      <c r="C6693" t="s">
        <v>158</v>
      </c>
      <c r="D6693" s="1" t="s">
        <v>18</v>
      </c>
      <c r="E6693" t="s">
        <v>10</v>
      </c>
      <c r="F6693" s="1" t="s">
        <v>154</v>
      </c>
      <c r="G6693" t="s">
        <v>155</v>
      </c>
      <c r="H6693" s="1" t="s">
        <v>155</v>
      </c>
      <c r="I6693" s="1" t="str">
        <f t="shared" si="208"/>
        <v>Clamshell Gaming Capable NB</v>
      </c>
      <c r="J6693" s="1" t="str">
        <f t="shared" si="209"/>
        <v>Clamshell Gaming Capable NB</v>
      </c>
      <c r="K6693" t="s">
        <v>144</v>
      </c>
      <c r="L6693" t="s">
        <v>145</v>
      </c>
      <c r="M6693" s="47">
        <v>152</v>
      </c>
    </row>
    <row r="6694" spans="1:13" hidden="1" x14ac:dyDescent="0.3">
      <c r="A6694" s="1" t="s">
        <v>186</v>
      </c>
      <c r="B6694" s="1" t="s">
        <v>24</v>
      </c>
      <c r="C6694" t="s">
        <v>158</v>
      </c>
      <c r="D6694" s="1" t="s">
        <v>18</v>
      </c>
      <c r="E6694" t="s">
        <v>10</v>
      </c>
      <c r="F6694" s="1" t="s">
        <v>154</v>
      </c>
      <c r="G6694" t="s">
        <v>155</v>
      </c>
      <c r="H6694" s="1" t="s">
        <v>155</v>
      </c>
      <c r="I6694" s="1" t="str">
        <f t="shared" si="208"/>
        <v>Clamshell Gaming Capable NB</v>
      </c>
      <c r="J6694" s="1" t="str">
        <f t="shared" si="209"/>
        <v>Clamshell Gaming Capable NB</v>
      </c>
      <c r="K6694" t="s">
        <v>144</v>
      </c>
      <c r="L6694" t="s">
        <v>146</v>
      </c>
      <c r="M6694" s="47">
        <v>308</v>
      </c>
    </row>
    <row r="6695" spans="1:13" hidden="1" x14ac:dyDescent="0.3">
      <c r="A6695" s="1" t="s">
        <v>186</v>
      </c>
      <c r="B6695" s="1" t="s">
        <v>24</v>
      </c>
      <c r="C6695" t="s">
        <v>158</v>
      </c>
      <c r="D6695" s="1" t="s">
        <v>18</v>
      </c>
      <c r="E6695" t="s">
        <v>10</v>
      </c>
      <c r="F6695" s="1" t="s">
        <v>154</v>
      </c>
      <c r="G6695" t="s">
        <v>155</v>
      </c>
      <c r="H6695" s="1" t="s">
        <v>155</v>
      </c>
      <c r="I6695" s="1" t="str">
        <f t="shared" si="208"/>
        <v>Clamshell Gaming Capable NB</v>
      </c>
      <c r="J6695" s="1" t="str">
        <f t="shared" si="209"/>
        <v>Clamshell Gaming Capable NB</v>
      </c>
      <c r="K6695" t="s">
        <v>144</v>
      </c>
      <c r="L6695" t="s">
        <v>147</v>
      </c>
      <c r="M6695" s="47">
        <v>126</v>
      </c>
    </row>
    <row r="6696" spans="1:13" hidden="1" x14ac:dyDescent="0.3">
      <c r="A6696" s="1" t="s">
        <v>186</v>
      </c>
      <c r="B6696" s="1" t="s">
        <v>24</v>
      </c>
      <c r="C6696" t="s">
        <v>158</v>
      </c>
      <c r="D6696" s="1" t="s">
        <v>18</v>
      </c>
      <c r="E6696" t="s">
        <v>10</v>
      </c>
      <c r="F6696" s="1" t="s">
        <v>154</v>
      </c>
      <c r="G6696" t="s">
        <v>155</v>
      </c>
      <c r="H6696" s="1" t="s">
        <v>155</v>
      </c>
      <c r="I6696" s="1" t="str">
        <f t="shared" si="208"/>
        <v>Clamshell Gaming Capable NB</v>
      </c>
      <c r="J6696" s="1" t="str">
        <f t="shared" si="209"/>
        <v>Clamshell Gaming Capable NB</v>
      </c>
      <c r="K6696" t="s">
        <v>144</v>
      </c>
      <c r="L6696" t="s">
        <v>148</v>
      </c>
      <c r="M6696" s="47">
        <v>61</v>
      </c>
    </row>
    <row r="6697" spans="1:13" hidden="1" x14ac:dyDescent="0.3">
      <c r="A6697" s="1" t="s">
        <v>186</v>
      </c>
      <c r="B6697" s="1" t="s">
        <v>24</v>
      </c>
      <c r="C6697" t="s">
        <v>158</v>
      </c>
      <c r="D6697" s="1" t="s">
        <v>18</v>
      </c>
      <c r="E6697" t="s">
        <v>10</v>
      </c>
      <c r="F6697" s="1" t="s">
        <v>154</v>
      </c>
      <c r="G6697" t="s">
        <v>155</v>
      </c>
      <c r="H6697" s="1" t="s">
        <v>155</v>
      </c>
      <c r="I6697" s="1" t="str">
        <f t="shared" si="208"/>
        <v>Clamshell Gaming Capable NB</v>
      </c>
      <c r="J6697" s="1" t="str">
        <f t="shared" si="209"/>
        <v>Clamshell Gaming Capable NB</v>
      </c>
      <c r="K6697" t="s">
        <v>144</v>
      </c>
      <c r="L6697" t="s">
        <v>149</v>
      </c>
      <c r="M6697" s="47">
        <v>798</v>
      </c>
    </row>
    <row r="6698" spans="1:13" hidden="1" x14ac:dyDescent="0.3">
      <c r="A6698" s="1" t="s">
        <v>186</v>
      </c>
      <c r="B6698" s="1" t="s">
        <v>24</v>
      </c>
      <c r="C6698" t="s">
        <v>158</v>
      </c>
      <c r="D6698" s="1" t="s">
        <v>18</v>
      </c>
      <c r="E6698" t="s">
        <v>10</v>
      </c>
      <c r="F6698" s="1" t="s">
        <v>154</v>
      </c>
      <c r="G6698" t="s">
        <v>155</v>
      </c>
      <c r="H6698" s="1" t="s">
        <v>155</v>
      </c>
      <c r="I6698" s="1" t="str">
        <f t="shared" si="208"/>
        <v>Clamshell Gaming Capable NB</v>
      </c>
      <c r="J6698" s="1" t="str">
        <f t="shared" si="209"/>
        <v>Clamshell Gaming Capable NB</v>
      </c>
      <c r="K6698" t="s">
        <v>144</v>
      </c>
      <c r="L6698" t="s">
        <v>150</v>
      </c>
      <c r="M6698" s="47">
        <v>14</v>
      </c>
    </row>
    <row r="6699" spans="1:13" hidden="1" x14ac:dyDescent="0.3">
      <c r="A6699" s="1" t="s">
        <v>186</v>
      </c>
      <c r="B6699" s="1" t="s">
        <v>24</v>
      </c>
      <c r="C6699" t="s">
        <v>158</v>
      </c>
      <c r="D6699" s="1" t="s">
        <v>18</v>
      </c>
      <c r="E6699" t="s">
        <v>10</v>
      </c>
      <c r="F6699" s="1" t="s">
        <v>154</v>
      </c>
      <c r="G6699" t="s">
        <v>155</v>
      </c>
      <c r="H6699" s="1" t="s">
        <v>155</v>
      </c>
      <c r="I6699" s="1" t="str">
        <f t="shared" si="208"/>
        <v>Clamshell Gaming Capable NB</v>
      </c>
      <c r="J6699" s="1" t="str">
        <f t="shared" si="209"/>
        <v>Clamshell Gaming Capable NB</v>
      </c>
      <c r="K6699" t="s">
        <v>144</v>
      </c>
      <c r="L6699" t="s">
        <v>151</v>
      </c>
      <c r="M6699" s="47">
        <v>11</v>
      </c>
    </row>
    <row r="6700" spans="1:13" hidden="1" x14ac:dyDescent="0.3">
      <c r="A6700" s="1" t="s">
        <v>186</v>
      </c>
      <c r="B6700" s="1" t="s">
        <v>24</v>
      </c>
      <c r="C6700" t="s">
        <v>158</v>
      </c>
      <c r="D6700" s="1" t="s">
        <v>18</v>
      </c>
      <c r="E6700" t="s">
        <v>11</v>
      </c>
      <c r="F6700" s="1" t="s">
        <v>156</v>
      </c>
      <c r="G6700" t="s">
        <v>142</v>
      </c>
      <c r="H6700" s="1" t="s">
        <v>155</v>
      </c>
      <c r="I6700" s="1" t="str">
        <f t="shared" si="208"/>
        <v>Convertible Chromebook</v>
      </c>
      <c r="J6700" s="1" t="str">
        <f t="shared" si="209"/>
        <v>Convertible Chromebook</v>
      </c>
      <c r="K6700" t="s">
        <v>143</v>
      </c>
      <c r="L6700" t="s">
        <v>143</v>
      </c>
      <c r="M6700" s="47">
        <v>1456</v>
      </c>
    </row>
    <row r="6701" spans="1:13" hidden="1" x14ac:dyDescent="0.3">
      <c r="A6701" s="1" t="s">
        <v>186</v>
      </c>
      <c r="B6701" s="1" t="s">
        <v>24</v>
      </c>
      <c r="C6701" t="s">
        <v>158</v>
      </c>
      <c r="D6701" s="1" t="s">
        <v>18</v>
      </c>
      <c r="E6701" t="s">
        <v>11</v>
      </c>
      <c r="F6701" s="1" t="s">
        <v>156</v>
      </c>
      <c r="G6701" t="s">
        <v>142</v>
      </c>
      <c r="H6701" s="1" t="s">
        <v>155</v>
      </c>
      <c r="I6701" s="1" t="str">
        <f t="shared" si="208"/>
        <v>Convertible Chromebook</v>
      </c>
      <c r="J6701" s="1" t="str">
        <f t="shared" si="209"/>
        <v>Convertible Chromebook</v>
      </c>
      <c r="K6701" t="s">
        <v>144</v>
      </c>
      <c r="L6701" t="s">
        <v>145</v>
      </c>
      <c r="M6701" s="47">
        <v>12</v>
      </c>
    </row>
    <row r="6702" spans="1:13" hidden="1" x14ac:dyDescent="0.3">
      <c r="A6702" s="1" t="s">
        <v>186</v>
      </c>
      <c r="B6702" s="1" t="s">
        <v>24</v>
      </c>
      <c r="C6702" t="s">
        <v>158</v>
      </c>
      <c r="D6702" s="1" t="s">
        <v>18</v>
      </c>
      <c r="E6702" t="s">
        <v>11</v>
      </c>
      <c r="F6702" s="1" t="s">
        <v>156</v>
      </c>
      <c r="G6702" t="s">
        <v>142</v>
      </c>
      <c r="H6702" s="1" t="s">
        <v>155</v>
      </c>
      <c r="I6702" s="1" t="str">
        <f t="shared" si="208"/>
        <v>Convertible Chromebook</v>
      </c>
      <c r="J6702" s="1" t="str">
        <f t="shared" si="209"/>
        <v>Convertible Chromebook</v>
      </c>
      <c r="K6702" t="s">
        <v>144</v>
      </c>
      <c r="L6702" t="s">
        <v>146</v>
      </c>
      <c r="M6702" s="47">
        <v>10</v>
      </c>
    </row>
    <row r="6703" spans="1:13" hidden="1" x14ac:dyDescent="0.3">
      <c r="A6703" s="1" t="s">
        <v>186</v>
      </c>
      <c r="B6703" s="1" t="s">
        <v>24</v>
      </c>
      <c r="C6703" t="s">
        <v>158</v>
      </c>
      <c r="D6703" s="1" t="s">
        <v>18</v>
      </c>
      <c r="E6703" t="s">
        <v>11</v>
      </c>
      <c r="F6703" s="1" t="s">
        <v>156</v>
      </c>
      <c r="G6703" t="s">
        <v>142</v>
      </c>
      <c r="H6703" s="1" t="s">
        <v>155</v>
      </c>
      <c r="I6703" s="1" t="str">
        <f t="shared" si="208"/>
        <v>Convertible Chromebook</v>
      </c>
      <c r="J6703" s="1" t="str">
        <f t="shared" si="209"/>
        <v>Convertible Chromebook</v>
      </c>
      <c r="K6703" t="s">
        <v>144</v>
      </c>
      <c r="L6703" t="s">
        <v>147</v>
      </c>
      <c r="M6703" s="47">
        <v>7</v>
      </c>
    </row>
    <row r="6704" spans="1:13" hidden="1" x14ac:dyDescent="0.3">
      <c r="A6704" s="1" t="s">
        <v>186</v>
      </c>
      <c r="B6704" s="1" t="s">
        <v>24</v>
      </c>
      <c r="C6704" t="s">
        <v>158</v>
      </c>
      <c r="D6704" s="1" t="s">
        <v>18</v>
      </c>
      <c r="E6704" t="s">
        <v>11</v>
      </c>
      <c r="F6704" s="1" t="s">
        <v>156</v>
      </c>
      <c r="G6704" t="s">
        <v>142</v>
      </c>
      <c r="H6704" s="1" t="s">
        <v>155</v>
      </c>
      <c r="I6704" s="1" t="str">
        <f t="shared" si="208"/>
        <v>Convertible Chromebook</v>
      </c>
      <c r="J6704" s="1" t="str">
        <f t="shared" si="209"/>
        <v>Convertible Chromebook</v>
      </c>
      <c r="K6704" t="s">
        <v>144</v>
      </c>
      <c r="L6704" t="s">
        <v>149</v>
      </c>
      <c r="M6704" s="47">
        <v>34</v>
      </c>
    </row>
    <row r="6705" spans="1:13" hidden="1" x14ac:dyDescent="0.3">
      <c r="A6705" s="1" t="s">
        <v>186</v>
      </c>
      <c r="B6705" s="1" t="s">
        <v>24</v>
      </c>
      <c r="C6705" t="s">
        <v>158</v>
      </c>
      <c r="D6705" s="1" t="s">
        <v>18</v>
      </c>
      <c r="E6705" t="s">
        <v>11</v>
      </c>
      <c r="F6705" s="1" t="s">
        <v>156</v>
      </c>
      <c r="G6705" t="s">
        <v>142</v>
      </c>
      <c r="H6705" s="1" t="s">
        <v>155</v>
      </c>
      <c r="I6705" s="1" t="str">
        <f t="shared" si="208"/>
        <v>Convertible Chromebook</v>
      </c>
      <c r="J6705" s="1" t="str">
        <f t="shared" si="209"/>
        <v>Convertible Chromebook</v>
      </c>
      <c r="K6705" t="s">
        <v>144</v>
      </c>
      <c r="L6705" t="s">
        <v>150</v>
      </c>
      <c r="M6705" s="47">
        <v>118</v>
      </c>
    </row>
    <row r="6706" spans="1:13" hidden="1" x14ac:dyDescent="0.3">
      <c r="A6706" s="1" t="s">
        <v>186</v>
      </c>
      <c r="B6706" s="1" t="s">
        <v>24</v>
      </c>
      <c r="C6706" t="s">
        <v>158</v>
      </c>
      <c r="D6706" s="1" t="s">
        <v>18</v>
      </c>
      <c r="E6706" t="s">
        <v>11</v>
      </c>
      <c r="F6706" s="1" t="s">
        <v>154</v>
      </c>
      <c r="G6706" t="s">
        <v>142</v>
      </c>
      <c r="H6706" s="1" t="s">
        <v>142</v>
      </c>
      <c r="I6706" s="1" t="str">
        <f t="shared" si="208"/>
        <v>Convertible NB</v>
      </c>
      <c r="J6706" s="1" t="str">
        <f t="shared" si="209"/>
        <v>Convertible NB</v>
      </c>
      <c r="K6706" t="s">
        <v>144</v>
      </c>
      <c r="L6706" t="s">
        <v>145</v>
      </c>
      <c r="M6706" s="47">
        <v>174</v>
      </c>
    </row>
    <row r="6707" spans="1:13" hidden="1" x14ac:dyDescent="0.3">
      <c r="A6707" s="1" t="s">
        <v>186</v>
      </c>
      <c r="B6707" s="1" t="s">
        <v>24</v>
      </c>
      <c r="C6707" t="s">
        <v>158</v>
      </c>
      <c r="D6707" s="1" t="s">
        <v>18</v>
      </c>
      <c r="E6707" t="s">
        <v>11</v>
      </c>
      <c r="F6707" s="1" t="s">
        <v>154</v>
      </c>
      <c r="G6707" t="s">
        <v>142</v>
      </c>
      <c r="H6707" s="1" t="s">
        <v>142</v>
      </c>
      <c r="I6707" s="1" t="str">
        <f t="shared" si="208"/>
        <v>Convertible NB</v>
      </c>
      <c r="J6707" s="1" t="str">
        <f t="shared" si="209"/>
        <v>Convertible NB</v>
      </c>
      <c r="K6707" t="s">
        <v>144</v>
      </c>
      <c r="L6707" t="s">
        <v>146</v>
      </c>
      <c r="M6707" s="47">
        <v>785</v>
      </c>
    </row>
    <row r="6708" spans="1:13" hidden="1" x14ac:dyDescent="0.3">
      <c r="A6708" s="1" t="s">
        <v>186</v>
      </c>
      <c r="B6708" s="1" t="s">
        <v>24</v>
      </c>
      <c r="C6708" t="s">
        <v>158</v>
      </c>
      <c r="D6708" s="1" t="s">
        <v>18</v>
      </c>
      <c r="E6708" t="s">
        <v>11</v>
      </c>
      <c r="F6708" s="1" t="s">
        <v>154</v>
      </c>
      <c r="G6708" t="s">
        <v>142</v>
      </c>
      <c r="H6708" s="1" t="s">
        <v>142</v>
      </c>
      <c r="I6708" s="1" t="str">
        <f t="shared" si="208"/>
        <v>Convertible NB</v>
      </c>
      <c r="J6708" s="1" t="str">
        <f t="shared" si="209"/>
        <v>Convertible NB</v>
      </c>
      <c r="K6708" t="s">
        <v>144</v>
      </c>
      <c r="L6708" t="s">
        <v>147</v>
      </c>
      <c r="M6708" s="47">
        <v>335</v>
      </c>
    </row>
    <row r="6709" spans="1:13" hidden="1" x14ac:dyDescent="0.3">
      <c r="A6709" s="1" t="s">
        <v>186</v>
      </c>
      <c r="B6709" s="1" t="s">
        <v>24</v>
      </c>
      <c r="C6709" t="s">
        <v>158</v>
      </c>
      <c r="D6709" s="1" t="s">
        <v>18</v>
      </c>
      <c r="E6709" t="s">
        <v>11</v>
      </c>
      <c r="F6709" s="1" t="s">
        <v>154</v>
      </c>
      <c r="G6709" t="s">
        <v>142</v>
      </c>
      <c r="H6709" s="1" t="s">
        <v>142</v>
      </c>
      <c r="I6709" s="1" t="str">
        <f t="shared" si="208"/>
        <v>Convertible NB</v>
      </c>
      <c r="J6709" s="1" t="str">
        <f t="shared" si="209"/>
        <v>Convertible NB</v>
      </c>
      <c r="K6709" t="s">
        <v>144</v>
      </c>
      <c r="L6709" t="s">
        <v>148</v>
      </c>
      <c r="M6709" s="47">
        <v>182</v>
      </c>
    </row>
    <row r="6710" spans="1:13" hidden="1" x14ac:dyDescent="0.3">
      <c r="A6710" s="1" t="s">
        <v>186</v>
      </c>
      <c r="B6710" s="1" t="s">
        <v>24</v>
      </c>
      <c r="C6710" t="s">
        <v>158</v>
      </c>
      <c r="D6710" s="1" t="s">
        <v>18</v>
      </c>
      <c r="E6710" t="s">
        <v>11</v>
      </c>
      <c r="F6710" s="1" t="s">
        <v>154</v>
      </c>
      <c r="G6710" t="s">
        <v>142</v>
      </c>
      <c r="H6710" s="1" t="s">
        <v>142</v>
      </c>
      <c r="I6710" s="1" t="str">
        <f t="shared" si="208"/>
        <v>Convertible NB</v>
      </c>
      <c r="J6710" s="1" t="str">
        <f t="shared" si="209"/>
        <v>Convertible NB</v>
      </c>
      <c r="K6710" t="s">
        <v>144</v>
      </c>
      <c r="L6710" t="s">
        <v>149</v>
      </c>
      <c r="M6710" s="47">
        <v>2064</v>
      </c>
    </row>
    <row r="6711" spans="1:13" hidden="1" x14ac:dyDescent="0.3">
      <c r="A6711" s="1" t="s">
        <v>186</v>
      </c>
      <c r="B6711" s="1" t="s">
        <v>24</v>
      </c>
      <c r="C6711" t="s">
        <v>158</v>
      </c>
      <c r="D6711" s="1" t="s">
        <v>18</v>
      </c>
      <c r="E6711" t="s">
        <v>11</v>
      </c>
      <c r="F6711" s="1" t="s">
        <v>154</v>
      </c>
      <c r="G6711" t="s">
        <v>142</v>
      </c>
      <c r="H6711" s="1" t="s">
        <v>142</v>
      </c>
      <c r="I6711" s="1" t="str">
        <f t="shared" si="208"/>
        <v>Convertible NB</v>
      </c>
      <c r="J6711" s="1" t="str">
        <f t="shared" si="209"/>
        <v>Convertible NB</v>
      </c>
      <c r="K6711" t="s">
        <v>144</v>
      </c>
      <c r="L6711" t="s">
        <v>150</v>
      </c>
      <c r="M6711" s="47">
        <v>18</v>
      </c>
    </row>
    <row r="6712" spans="1:13" hidden="1" x14ac:dyDescent="0.3">
      <c r="A6712" s="1" t="s">
        <v>186</v>
      </c>
      <c r="B6712" s="1" t="s">
        <v>24</v>
      </c>
      <c r="C6712" t="s">
        <v>158</v>
      </c>
      <c r="D6712" s="1" t="s">
        <v>18</v>
      </c>
      <c r="E6712" t="s">
        <v>11</v>
      </c>
      <c r="F6712" s="1" t="s">
        <v>154</v>
      </c>
      <c r="G6712" t="s">
        <v>142</v>
      </c>
      <c r="H6712" s="1" t="s">
        <v>142</v>
      </c>
      <c r="I6712" s="1" t="str">
        <f t="shared" si="208"/>
        <v>Convertible NB</v>
      </c>
      <c r="J6712" s="1" t="str">
        <f t="shared" si="209"/>
        <v>Convertible NB</v>
      </c>
      <c r="K6712" t="s">
        <v>144</v>
      </c>
      <c r="L6712" t="s">
        <v>151</v>
      </c>
      <c r="M6712" s="47">
        <v>16</v>
      </c>
    </row>
    <row r="6713" spans="1:13" hidden="1" x14ac:dyDescent="0.3">
      <c r="A6713" s="1" t="s">
        <v>186</v>
      </c>
      <c r="B6713" s="1" t="s">
        <v>24</v>
      </c>
      <c r="C6713" t="s">
        <v>158</v>
      </c>
      <c r="D6713" s="1" t="s">
        <v>18</v>
      </c>
      <c r="E6713" t="s">
        <v>11</v>
      </c>
      <c r="F6713" s="1" t="s">
        <v>154</v>
      </c>
      <c r="G6713" t="s">
        <v>142</v>
      </c>
      <c r="H6713" s="1" t="s">
        <v>155</v>
      </c>
      <c r="I6713" s="1" t="str">
        <f t="shared" si="208"/>
        <v>Convertible NB</v>
      </c>
      <c r="J6713" s="1" t="str">
        <f t="shared" si="209"/>
        <v>Convertible NB</v>
      </c>
      <c r="K6713" t="s">
        <v>143</v>
      </c>
      <c r="L6713" t="s">
        <v>143</v>
      </c>
      <c r="M6713" s="47">
        <v>31987</v>
      </c>
    </row>
    <row r="6714" spans="1:13" hidden="1" x14ac:dyDescent="0.3">
      <c r="A6714" s="1" t="s">
        <v>186</v>
      </c>
      <c r="B6714" s="1" t="s">
        <v>24</v>
      </c>
      <c r="C6714" t="s">
        <v>158</v>
      </c>
      <c r="D6714" s="1" t="s">
        <v>18</v>
      </c>
      <c r="E6714" t="s">
        <v>11</v>
      </c>
      <c r="F6714" s="1" t="s">
        <v>154</v>
      </c>
      <c r="G6714" t="s">
        <v>142</v>
      </c>
      <c r="H6714" s="1" t="s">
        <v>155</v>
      </c>
      <c r="I6714" s="1" t="str">
        <f t="shared" si="208"/>
        <v>Convertible NB</v>
      </c>
      <c r="J6714" s="1" t="str">
        <f t="shared" si="209"/>
        <v>Convertible NB</v>
      </c>
      <c r="K6714" t="s">
        <v>144</v>
      </c>
      <c r="L6714" t="s">
        <v>145</v>
      </c>
      <c r="M6714" s="47">
        <v>928</v>
      </c>
    </row>
    <row r="6715" spans="1:13" hidden="1" x14ac:dyDescent="0.3">
      <c r="A6715" s="1" t="s">
        <v>186</v>
      </c>
      <c r="B6715" s="1" t="s">
        <v>24</v>
      </c>
      <c r="C6715" t="s">
        <v>158</v>
      </c>
      <c r="D6715" s="1" t="s">
        <v>18</v>
      </c>
      <c r="E6715" t="s">
        <v>11</v>
      </c>
      <c r="F6715" s="1" t="s">
        <v>154</v>
      </c>
      <c r="G6715" t="s">
        <v>142</v>
      </c>
      <c r="H6715" s="1" t="s">
        <v>155</v>
      </c>
      <c r="I6715" s="1" t="str">
        <f t="shared" si="208"/>
        <v>Convertible NB</v>
      </c>
      <c r="J6715" s="1" t="str">
        <f t="shared" si="209"/>
        <v>Convertible NB</v>
      </c>
      <c r="K6715" t="s">
        <v>144</v>
      </c>
      <c r="L6715" t="s">
        <v>146</v>
      </c>
      <c r="M6715" s="47">
        <v>4190</v>
      </c>
    </row>
    <row r="6716" spans="1:13" hidden="1" x14ac:dyDescent="0.3">
      <c r="A6716" s="1" t="s">
        <v>186</v>
      </c>
      <c r="B6716" s="1" t="s">
        <v>24</v>
      </c>
      <c r="C6716" t="s">
        <v>158</v>
      </c>
      <c r="D6716" s="1" t="s">
        <v>18</v>
      </c>
      <c r="E6716" t="s">
        <v>11</v>
      </c>
      <c r="F6716" s="1" t="s">
        <v>154</v>
      </c>
      <c r="G6716" t="s">
        <v>142</v>
      </c>
      <c r="H6716" s="1" t="s">
        <v>155</v>
      </c>
      <c r="I6716" s="1" t="str">
        <f t="shared" si="208"/>
        <v>Convertible NB</v>
      </c>
      <c r="J6716" s="1" t="str">
        <f t="shared" si="209"/>
        <v>Convertible NB</v>
      </c>
      <c r="K6716" t="s">
        <v>144</v>
      </c>
      <c r="L6716" t="s">
        <v>147</v>
      </c>
      <c r="M6716" s="47">
        <v>1781</v>
      </c>
    </row>
    <row r="6717" spans="1:13" hidden="1" x14ac:dyDescent="0.3">
      <c r="A6717" s="1" t="s">
        <v>186</v>
      </c>
      <c r="B6717" s="1" t="s">
        <v>24</v>
      </c>
      <c r="C6717" t="s">
        <v>158</v>
      </c>
      <c r="D6717" s="1" t="s">
        <v>18</v>
      </c>
      <c r="E6717" t="s">
        <v>11</v>
      </c>
      <c r="F6717" s="1" t="s">
        <v>154</v>
      </c>
      <c r="G6717" t="s">
        <v>142</v>
      </c>
      <c r="H6717" s="1" t="s">
        <v>155</v>
      </c>
      <c r="I6717" s="1" t="str">
        <f t="shared" si="208"/>
        <v>Convertible NB</v>
      </c>
      <c r="J6717" s="1" t="str">
        <f t="shared" si="209"/>
        <v>Convertible NB</v>
      </c>
      <c r="K6717" t="s">
        <v>144</v>
      </c>
      <c r="L6717" t="s">
        <v>148</v>
      </c>
      <c r="M6717" s="47">
        <v>970</v>
      </c>
    </row>
    <row r="6718" spans="1:13" hidden="1" x14ac:dyDescent="0.3">
      <c r="A6718" s="1" t="s">
        <v>186</v>
      </c>
      <c r="B6718" s="1" t="s">
        <v>24</v>
      </c>
      <c r="C6718" t="s">
        <v>158</v>
      </c>
      <c r="D6718" s="1" t="s">
        <v>18</v>
      </c>
      <c r="E6718" t="s">
        <v>11</v>
      </c>
      <c r="F6718" s="1" t="s">
        <v>154</v>
      </c>
      <c r="G6718" t="s">
        <v>142</v>
      </c>
      <c r="H6718" s="1" t="s">
        <v>155</v>
      </c>
      <c r="I6718" s="1" t="str">
        <f t="shared" si="208"/>
        <v>Convertible NB</v>
      </c>
      <c r="J6718" s="1" t="str">
        <f t="shared" si="209"/>
        <v>Convertible NB</v>
      </c>
      <c r="K6718" t="s">
        <v>144</v>
      </c>
      <c r="L6718" t="s">
        <v>149</v>
      </c>
      <c r="M6718" s="47">
        <v>11020</v>
      </c>
    </row>
    <row r="6719" spans="1:13" hidden="1" x14ac:dyDescent="0.3">
      <c r="A6719" s="1" t="s">
        <v>186</v>
      </c>
      <c r="B6719" s="1" t="s">
        <v>24</v>
      </c>
      <c r="C6719" t="s">
        <v>158</v>
      </c>
      <c r="D6719" s="1" t="s">
        <v>18</v>
      </c>
      <c r="E6719" t="s">
        <v>11</v>
      </c>
      <c r="F6719" s="1" t="s">
        <v>154</v>
      </c>
      <c r="G6719" t="s">
        <v>142</v>
      </c>
      <c r="H6719" s="1" t="s">
        <v>155</v>
      </c>
      <c r="I6719" s="1" t="str">
        <f t="shared" si="208"/>
        <v>Convertible NB</v>
      </c>
      <c r="J6719" s="1" t="str">
        <f t="shared" si="209"/>
        <v>Convertible NB</v>
      </c>
      <c r="K6719" t="s">
        <v>144</v>
      </c>
      <c r="L6719" t="s">
        <v>150</v>
      </c>
      <c r="M6719" s="47">
        <v>91</v>
      </c>
    </row>
    <row r="6720" spans="1:13" hidden="1" x14ac:dyDescent="0.3">
      <c r="A6720" s="1" t="s">
        <v>186</v>
      </c>
      <c r="B6720" s="1" t="s">
        <v>24</v>
      </c>
      <c r="C6720" t="s">
        <v>158</v>
      </c>
      <c r="D6720" s="1" t="s">
        <v>18</v>
      </c>
      <c r="E6720" t="s">
        <v>11</v>
      </c>
      <c r="F6720" s="1" t="s">
        <v>154</v>
      </c>
      <c r="G6720" t="s">
        <v>142</v>
      </c>
      <c r="H6720" s="1" t="s">
        <v>155</v>
      </c>
      <c r="I6720" s="1" t="str">
        <f t="shared" si="208"/>
        <v>Convertible NB</v>
      </c>
      <c r="J6720" s="1" t="str">
        <f t="shared" si="209"/>
        <v>Convertible NB</v>
      </c>
      <c r="K6720" t="s">
        <v>144</v>
      </c>
      <c r="L6720" t="s">
        <v>151</v>
      </c>
      <c r="M6720" s="47">
        <v>81</v>
      </c>
    </row>
    <row r="6721" spans="1:13" hidden="1" x14ac:dyDescent="0.3">
      <c r="A6721" s="1" t="s">
        <v>186</v>
      </c>
      <c r="B6721" s="1" t="s">
        <v>24</v>
      </c>
      <c r="C6721" t="s">
        <v>158</v>
      </c>
      <c r="D6721" s="1" t="s">
        <v>18</v>
      </c>
      <c r="E6721" t="s">
        <v>11</v>
      </c>
      <c r="F6721" s="1" t="s">
        <v>154</v>
      </c>
      <c r="G6721" t="s">
        <v>155</v>
      </c>
      <c r="H6721" s="1" t="s">
        <v>155</v>
      </c>
      <c r="I6721" s="1" t="str">
        <f t="shared" si="208"/>
        <v>Convertible NB</v>
      </c>
      <c r="J6721" s="1" t="str">
        <f t="shared" si="209"/>
        <v>Convertible NB</v>
      </c>
      <c r="K6721" t="s">
        <v>143</v>
      </c>
      <c r="L6721" t="s">
        <v>143</v>
      </c>
      <c r="M6721" s="47">
        <v>4965</v>
      </c>
    </row>
    <row r="6722" spans="1:13" hidden="1" x14ac:dyDescent="0.3">
      <c r="A6722" s="1" t="s">
        <v>186</v>
      </c>
      <c r="B6722" s="1" t="s">
        <v>24</v>
      </c>
      <c r="C6722" t="s">
        <v>158</v>
      </c>
      <c r="D6722" s="1" t="s">
        <v>18</v>
      </c>
      <c r="E6722" t="s">
        <v>11</v>
      </c>
      <c r="F6722" s="1" t="s">
        <v>154</v>
      </c>
      <c r="G6722" t="s">
        <v>155</v>
      </c>
      <c r="H6722" s="1" t="s">
        <v>155</v>
      </c>
      <c r="I6722" s="1" t="str">
        <f t="shared" si="208"/>
        <v>Convertible NB</v>
      </c>
      <c r="J6722" s="1" t="str">
        <f t="shared" si="209"/>
        <v>Convertible NB</v>
      </c>
      <c r="K6722" t="s">
        <v>144</v>
      </c>
      <c r="L6722" t="s">
        <v>145</v>
      </c>
      <c r="M6722" s="47">
        <v>48</v>
      </c>
    </row>
    <row r="6723" spans="1:13" hidden="1" x14ac:dyDescent="0.3">
      <c r="A6723" s="1" t="s">
        <v>186</v>
      </c>
      <c r="B6723" s="1" t="s">
        <v>24</v>
      </c>
      <c r="C6723" t="s">
        <v>158</v>
      </c>
      <c r="D6723" s="1" t="s">
        <v>18</v>
      </c>
      <c r="E6723" t="s">
        <v>11</v>
      </c>
      <c r="F6723" s="1" t="s">
        <v>154</v>
      </c>
      <c r="G6723" t="s">
        <v>155</v>
      </c>
      <c r="H6723" s="1" t="s">
        <v>155</v>
      </c>
      <c r="I6723" s="1" t="str">
        <f t="shared" ref="I6723:I6786" si="210">VLOOKUP(E6723&amp;F6723&amp;G6723,$S$1:$T$74,2,0)</f>
        <v>Convertible NB</v>
      </c>
      <c r="J6723" s="1" t="str">
        <f t="shared" ref="J6723:J6786" si="211">IF(AND(I6723="Clamshell NB",H6723="Yes"),"Clamshell Ultraslim NB",I6723)</f>
        <v>Convertible NB</v>
      </c>
      <c r="K6723" t="s">
        <v>144</v>
      </c>
      <c r="L6723" t="s">
        <v>146</v>
      </c>
      <c r="M6723" s="47">
        <v>217</v>
      </c>
    </row>
    <row r="6724" spans="1:13" hidden="1" x14ac:dyDescent="0.3">
      <c r="A6724" s="1" t="s">
        <v>186</v>
      </c>
      <c r="B6724" s="1" t="s">
        <v>24</v>
      </c>
      <c r="C6724" t="s">
        <v>158</v>
      </c>
      <c r="D6724" s="1" t="s">
        <v>18</v>
      </c>
      <c r="E6724" t="s">
        <v>11</v>
      </c>
      <c r="F6724" s="1" t="s">
        <v>154</v>
      </c>
      <c r="G6724" t="s">
        <v>155</v>
      </c>
      <c r="H6724" s="1" t="s">
        <v>155</v>
      </c>
      <c r="I6724" s="1" t="str">
        <f t="shared" si="210"/>
        <v>Convertible NB</v>
      </c>
      <c r="J6724" s="1" t="str">
        <f t="shared" si="211"/>
        <v>Convertible NB</v>
      </c>
      <c r="K6724" t="s">
        <v>144</v>
      </c>
      <c r="L6724" t="s">
        <v>147</v>
      </c>
      <c r="M6724" s="47">
        <v>93</v>
      </c>
    </row>
    <row r="6725" spans="1:13" hidden="1" x14ac:dyDescent="0.3">
      <c r="A6725" s="1" t="s">
        <v>186</v>
      </c>
      <c r="B6725" s="1" t="s">
        <v>24</v>
      </c>
      <c r="C6725" t="s">
        <v>158</v>
      </c>
      <c r="D6725" s="1" t="s">
        <v>18</v>
      </c>
      <c r="E6725" t="s">
        <v>11</v>
      </c>
      <c r="F6725" s="1" t="s">
        <v>154</v>
      </c>
      <c r="G6725" t="s">
        <v>155</v>
      </c>
      <c r="H6725" s="1" t="s">
        <v>155</v>
      </c>
      <c r="I6725" s="1" t="str">
        <f t="shared" si="210"/>
        <v>Convertible NB</v>
      </c>
      <c r="J6725" s="1" t="str">
        <f t="shared" si="211"/>
        <v>Convertible NB</v>
      </c>
      <c r="K6725" t="s">
        <v>144</v>
      </c>
      <c r="L6725" t="s">
        <v>148</v>
      </c>
      <c r="M6725" s="47">
        <v>50</v>
      </c>
    </row>
    <row r="6726" spans="1:13" hidden="1" x14ac:dyDescent="0.3">
      <c r="A6726" s="1" t="s">
        <v>186</v>
      </c>
      <c r="B6726" s="1" t="s">
        <v>24</v>
      </c>
      <c r="C6726" t="s">
        <v>158</v>
      </c>
      <c r="D6726" s="1" t="s">
        <v>18</v>
      </c>
      <c r="E6726" t="s">
        <v>11</v>
      </c>
      <c r="F6726" s="1" t="s">
        <v>154</v>
      </c>
      <c r="G6726" t="s">
        <v>155</v>
      </c>
      <c r="H6726" s="1" t="s">
        <v>155</v>
      </c>
      <c r="I6726" s="1" t="str">
        <f t="shared" si="210"/>
        <v>Convertible NB</v>
      </c>
      <c r="J6726" s="1" t="str">
        <f t="shared" si="211"/>
        <v>Convertible NB</v>
      </c>
      <c r="K6726" t="s">
        <v>144</v>
      </c>
      <c r="L6726" t="s">
        <v>149</v>
      </c>
      <c r="M6726" s="47">
        <v>570</v>
      </c>
    </row>
    <row r="6727" spans="1:13" hidden="1" x14ac:dyDescent="0.3">
      <c r="A6727" s="1" t="s">
        <v>186</v>
      </c>
      <c r="B6727" s="1" t="s">
        <v>24</v>
      </c>
      <c r="C6727" t="s">
        <v>158</v>
      </c>
      <c r="D6727" s="1" t="s">
        <v>18</v>
      </c>
      <c r="E6727" t="s">
        <v>11</v>
      </c>
      <c r="F6727" s="1" t="s">
        <v>154</v>
      </c>
      <c r="G6727" t="s">
        <v>155</v>
      </c>
      <c r="H6727" s="1" t="s">
        <v>155</v>
      </c>
      <c r="I6727" s="1" t="str">
        <f t="shared" si="210"/>
        <v>Convertible NB</v>
      </c>
      <c r="J6727" s="1" t="str">
        <f t="shared" si="211"/>
        <v>Convertible NB</v>
      </c>
      <c r="K6727" t="s">
        <v>144</v>
      </c>
      <c r="L6727" t="s">
        <v>150</v>
      </c>
      <c r="M6727" s="47">
        <v>5</v>
      </c>
    </row>
    <row r="6728" spans="1:13" hidden="1" x14ac:dyDescent="0.3">
      <c r="A6728" s="1" t="s">
        <v>186</v>
      </c>
      <c r="B6728" s="1" t="s">
        <v>24</v>
      </c>
      <c r="C6728" t="s">
        <v>158</v>
      </c>
      <c r="D6728" s="1" t="s">
        <v>18</v>
      </c>
      <c r="E6728" t="s">
        <v>11</v>
      </c>
      <c r="F6728" s="1" t="s">
        <v>154</v>
      </c>
      <c r="G6728" t="s">
        <v>155</v>
      </c>
      <c r="H6728" s="1" t="s">
        <v>155</v>
      </c>
      <c r="I6728" s="1" t="str">
        <f t="shared" si="210"/>
        <v>Convertible NB</v>
      </c>
      <c r="J6728" s="1" t="str">
        <f t="shared" si="211"/>
        <v>Convertible NB</v>
      </c>
      <c r="K6728" t="s">
        <v>144</v>
      </c>
      <c r="L6728" t="s">
        <v>151</v>
      </c>
      <c r="M6728" s="47">
        <v>5</v>
      </c>
    </row>
    <row r="6729" spans="1:13" hidden="1" x14ac:dyDescent="0.3">
      <c r="A6729" s="1" t="s">
        <v>186</v>
      </c>
      <c r="B6729" s="1" t="s">
        <v>24</v>
      </c>
      <c r="C6729" t="s">
        <v>158</v>
      </c>
      <c r="D6729" s="1" t="s">
        <v>20</v>
      </c>
      <c r="E6729" t="s">
        <v>16</v>
      </c>
      <c r="F6729" s="1" t="s">
        <v>154</v>
      </c>
      <c r="G6729" t="s">
        <v>142</v>
      </c>
      <c r="H6729" s="1" t="s">
        <v>187</v>
      </c>
      <c r="I6729" s="1" t="str">
        <f t="shared" si="210"/>
        <v>Windows Detachable tablet</v>
      </c>
      <c r="J6729" s="1" t="str">
        <f t="shared" si="211"/>
        <v>Windows Detachable tablet</v>
      </c>
      <c r="K6729" t="s">
        <v>144</v>
      </c>
      <c r="L6729" t="s">
        <v>145</v>
      </c>
      <c r="M6729" s="47">
        <v>723</v>
      </c>
    </row>
    <row r="6730" spans="1:13" hidden="1" x14ac:dyDescent="0.3">
      <c r="A6730" s="1" t="s">
        <v>186</v>
      </c>
      <c r="B6730" s="1" t="s">
        <v>24</v>
      </c>
      <c r="C6730" t="s">
        <v>158</v>
      </c>
      <c r="D6730" s="1" t="s">
        <v>20</v>
      </c>
      <c r="E6730" t="s">
        <v>16</v>
      </c>
      <c r="F6730" s="1" t="s">
        <v>154</v>
      </c>
      <c r="G6730" t="s">
        <v>142</v>
      </c>
      <c r="H6730" s="1" t="s">
        <v>187</v>
      </c>
      <c r="I6730" s="1" t="str">
        <f t="shared" si="210"/>
        <v>Windows Detachable tablet</v>
      </c>
      <c r="J6730" s="1" t="str">
        <f t="shared" si="211"/>
        <v>Windows Detachable tablet</v>
      </c>
      <c r="K6730" t="s">
        <v>144</v>
      </c>
      <c r="L6730" t="s">
        <v>146</v>
      </c>
      <c r="M6730" s="47">
        <v>1254</v>
      </c>
    </row>
    <row r="6731" spans="1:13" hidden="1" x14ac:dyDescent="0.3">
      <c r="A6731" s="1" t="s">
        <v>186</v>
      </c>
      <c r="B6731" s="1" t="s">
        <v>24</v>
      </c>
      <c r="C6731" t="s">
        <v>158</v>
      </c>
      <c r="D6731" s="1" t="s">
        <v>20</v>
      </c>
      <c r="E6731" t="s">
        <v>16</v>
      </c>
      <c r="F6731" s="1" t="s">
        <v>154</v>
      </c>
      <c r="G6731" t="s">
        <v>142</v>
      </c>
      <c r="H6731" s="1" t="s">
        <v>187</v>
      </c>
      <c r="I6731" s="1" t="str">
        <f t="shared" si="210"/>
        <v>Windows Detachable tablet</v>
      </c>
      <c r="J6731" s="1" t="str">
        <f t="shared" si="211"/>
        <v>Windows Detachable tablet</v>
      </c>
      <c r="K6731" t="s">
        <v>144</v>
      </c>
      <c r="L6731" t="s">
        <v>147</v>
      </c>
      <c r="M6731" s="47">
        <v>541</v>
      </c>
    </row>
    <row r="6732" spans="1:13" hidden="1" x14ac:dyDescent="0.3">
      <c r="A6732" s="1" t="s">
        <v>186</v>
      </c>
      <c r="B6732" s="1" t="s">
        <v>24</v>
      </c>
      <c r="C6732" t="s">
        <v>158</v>
      </c>
      <c r="D6732" s="1" t="s">
        <v>20</v>
      </c>
      <c r="E6732" t="s">
        <v>16</v>
      </c>
      <c r="F6732" s="1" t="s">
        <v>154</v>
      </c>
      <c r="G6732" t="s">
        <v>142</v>
      </c>
      <c r="H6732" s="1" t="s">
        <v>187</v>
      </c>
      <c r="I6732" s="1" t="str">
        <f t="shared" si="210"/>
        <v>Windows Detachable tablet</v>
      </c>
      <c r="J6732" s="1" t="str">
        <f t="shared" si="211"/>
        <v>Windows Detachable tablet</v>
      </c>
      <c r="K6732" t="s">
        <v>144</v>
      </c>
      <c r="L6732" t="s">
        <v>148</v>
      </c>
      <c r="M6732" s="47">
        <v>268</v>
      </c>
    </row>
    <row r="6733" spans="1:13" hidden="1" x14ac:dyDescent="0.3">
      <c r="A6733" s="1" t="s">
        <v>186</v>
      </c>
      <c r="B6733" s="1" t="s">
        <v>24</v>
      </c>
      <c r="C6733" t="s">
        <v>158</v>
      </c>
      <c r="D6733" s="1" t="s">
        <v>20</v>
      </c>
      <c r="E6733" t="s">
        <v>16</v>
      </c>
      <c r="F6733" s="1" t="s">
        <v>154</v>
      </c>
      <c r="G6733" t="s">
        <v>142</v>
      </c>
      <c r="H6733" s="1" t="s">
        <v>187</v>
      </c>
      <c r="I6733" s="1" t="str">
        <f t="shared" si="210"/>
        <v>Windows Detachable tablet</v>
      </c>
      <c r="J6733" s="1" t="str">
        <f t="shared" si="211"/>
        <v>Windows Detachable tablet</v>
      </c>
      <c r="K6733" t="s">
        <v>144</v>
      </c>
      <c r="L6733" t="s">
        <v>149</v>
      </c>
      <c r="M6733" s="47">
        <v>2869</v>
      </c>
    </row>
    <row r="6734" spans="1:13" hidden="1" x14ac:dyDescent="0.3">
      <c r="A6734" s="1" t="s">
        <v>186</v>
      </c>
      <c r="B6734" s="1" t="s">
        <v>24</v>
      </c>
      <c r="C6734" t="s">
        <v>158</v>
      </c>
      <c r="D6734" s="1" t="s">
        <v>20</v>
      </c>
      <c r="E6734" t="s">
        <v>16</v>
      </c>
      <c r="F6734" s="1" t="s">
        <v>154</v>
      </c>
      <c r="G6734" t="s">
        <v>142</v>
      </c>
      <c r="H6734" s="1" t="s">
        <v>187</v>
      </c>
      <c r="I6734" s="1" t="str">
        <f t="shared" si="210"/>
        <v>Windows Detachable tablet</v>
      </c>
      <c r="J6734" s="1" t="str">
        <f t="shared" si="211"/>
        <v>Windows Detachable tablet</v>
      </c>
      <c r="K6734" t="s">
        <v>144</v>
      </c>
      <c r="L6734" t="s">
        <v>150</v>
      </c>
      <c r="M6734" s="47">
        <v>24</v>
      </c>
    </row>
    <row r="6735" spans="1:13" hidden="1" x14ac:dyDescent="0.3">
      <c r="A6735" s="1" t="s">
        <v>186</v>
      </c>
      <c r="B6735" s="1" t="s">
        <v>24</v>
      </c>
      <c r="C6735" t="s">
        <v>158</v>
      </c>
      <c r="D6735" s="1" t="s">
        <v>20</v>
      </c>
      <c r="E6735" t="s">
        <v>16</v>
      </c>
      <c r="F6735" s="1" t="s">
        <v>154</v>
      </c>
      <c r="G6735" t="s">
        <v>142</v>
      </c>
      <c r="H6735" s="1" t="s">
        <v>187</v>
      </c>
      <c r="I6735" s="1" t="str">
        <f t="shared" si="210"/>
        <v>Windows Detachable tablet</v>
      </c>
      <c r="J6735" s="1" t="str">
        <f t="shared" si="211"/>
        <v>Windows Detachable tablet</v>
      </c>
      <c r="K6735" t="s">
        <v>144</v>
      </c>
      <c r="L6735" t="s">
        <v>151</v>
      </c>
      <c r="M6735" s="47">
        <v>24</v>
      </c>
    </row>
    <row r="6736" spans="1:13" hidden="1" x14ac:dyDescent="0.3">
      <c r="A6736" s="1" t="s">
        <v>186</v>
      </c>
      <c r="B6736" s="1" t="s">
        <v>24</v>
      </c>
      <c r="C6736" t="s">
        <v>158</v>
      </c>
      <c r="D6736" s="1" t="s">
        <v>19</v>
      </c>
      <c r="E6736" t="s">
        <v>13</v>
      </c>
      <c r="F6736" s="1" t="s">
        <v>154</v>
      </c>
      <c r="G6736" t="s">
        <v>142</v>
      </c>
      <c r="H6736" s="1" t="s">
        <v>187</v>
      </c>
      <c r="I6736" s="1" t="str">
        <f t="shared" si="210"/>
        <v>DT Workstation</v>
      </c>
      <c r="J6736" s="1" t="str">
        <f t="shared" si="211"/>
        <v>DT Workstation</v>
      </c>
      <c r="K6736" t="s">
        <v>144</v>
      </c>
      <c r="L6736" t="s">
        <v>145</v>
      </c>
      <c r="M6736" s="47">
        <v>1564</v>
      </c>
    </row>
    <row r="6737" spans="1:13" hidden="1" x14ac:dyDescent="0.3">
      <c r="A6737" s="1" t="s">
        <v>186</v>
      </c>
      <c r="B6737" s="1" t="s">
        <v>24</v>
      </c>
      <c r="C6737" t="s">
        <v>158</v>
      </c>
      <c r="D6737" s="1" t="s">
        <v>19</v>
      </c>
      <c r="E6737" t="s">
        <v>13</v>
      </c>
      <c r="F6737" s="1" t="s">
        <v>154</v>
      </c>
      <c r="G6737" t="s">
        <v>142</v>
      </c>
      <c r="H6737" s="1" t="s">
        <v>187</v>
      </c>
      <c r="I6737" s="1" t="str">
        <f t="shared" si="210"/>
        <v>DT Workstation</v>
      </c>
      <c r="J6737" s="1" t="str">
        <f t="shared" si="211"/>
        <v>DT Workstation</v>
      </c>
      <c r="K6737" t="s">
        <v>144</v>
      </c>
      <c r="L6737" t="s">
        <v>146</v>
      </c>
      <c r="M6737" s="47">
        <v>874</v>
      </c>
    </row>
    <row r="6738" spans="1:13" hidden="1" x14ac:dyDescent="0.3">
      <c r="A6738" s="1" t="s">
        <v>186</v>
      </c>
      <c r="B6738" s="1" t="s">
        <v>24</v>
      </c>
      <c r="C6738" t="s">
        <v>158</v>
      </c>
      <c r="D6738" s="1" t="s">
        <v>19</v>
      </c>
      <c r="E6738" t="s">
        <v>13</v>
      </c>
      <c r="F6738" s="1" t="s">
        <v>154</v>
      </c>
      <c r="G6738" t="s">
        <v>142</v>
      </c>
      <c r="H6738" s="1" t="s">
        <v>187</v>
      </c>
      <c r="I6738" s="1" t="str">
        <f t="shared" si="210"/>
        <v>DT Workstation</v>
      </c>
      <c r="J6738" s="1" t="str">
        <f t="shared" si="211"/>
        <v>DT Workstation</v>
      </c>
      <c r="K6738" t="s">
        <v>144</v>
      </c>
      <c r="L6738" t="s">
        <v>147</v>
      </c>
      <c r="M6738" s="47">
        <v>963</v>
      </c>
    </row>
    <row r="6739" spans="1:13" hidden="1" x14ac:dyDescent="0.3">
      <c r="A6739" s="1" t="s">
        <v>186</v>
      </c>
      <c r="B6739" s="1" t="s">
        <v>24</v>
      </c>
      <c r="C6739" t="s">
        <v>158</v>
      </c>
      <c r="D6739" s="1" t="s">
        <v>19</v>
      </c>
      <c r="E6739" t="s">
        <v>13</v>
      </c>
      <c r="F6739" s="1" t="s">
        <v>154</v>
      </c>
      <c r="G6739" t="s">
        <v>142</v>
      </c>
      <c r="H6739" s="1" t="s">
        <v>187</v>
      </c>
      <c r="I6739" s="1" t="str">
        <f t="shared" si="210"/>
        <v>DT Workstation</v>
      </c>
      <c r="J6739" s="1" t="str">
        <f t="shared" si="211"/>
        <v>DT Workstation</v>
      </c>
      <c r="K6739" t="s">
        <v>144</v>
      </c>
      <c r="L6739" t="s">
        <v>148</v>
      </c>
      <c r="M6739" s="47">
        <v>1263</v>
      </c>
    </row>
    <row r="6740" spans="1:13" hidden="1" x14ac:dyDescent="0.3">
      <c r="A6740" s="1" t="s">
        <v>186</v>
      </c>
      <c r="B6740" s="1" t="s">
        <v>24</v>
      </c>
      <c r="C6740" t="s">
        <v>158</v>
      </c>
      <c r="D6740" s="1" t="s">
        <v>19</v>
      </c>
      <c r="E6740" t="s">
        <v>13</v>
      </c>
      <c r="F6740" s="1" t="s">
        <v>154</v>
      </c>
      <c r="G6740" t="s">
        <v>142</v>
      </c>
      <c r="H6740" s="1" t="s">
        <v>187</v>
      </c>
      <c r="I6740" s="1" t="str">
        <f t="shared" si="210"/>
        <v>DT Workstation</v>
      </c>
      <c r="J6740" s="1" t="str">
        <f t="shared" si="211"/>
        <v>DT Workstation</v>
      </c>
      <c r="K6740" t="s">
        <v>144</v>
      </c>
      <c r="L6740" t="s">
        <v>149</v>
      </c>
      <c r="M6740" s="47">
        <v>4045</v>
      </c>
    </row>
    <row r="6741" spans="1:13" hidden="1" x14ac:dyDescent="0.3">
      <c r="A6741" s="1" t="s">
        <v>186</v>
      </c>
      <c r="B6741" s="1" t="s">
        <v>24</v>
      </c>
      <c r="C6741" t="s">
        <v>158</v>
      </c>
      <c r="D6741" s="1" t="s">
        <v>19</v>
      </c>
      <c r="E6741" t="s">
        <v>13</v>
      </c>
      <c r="F6741" s="1" t="s">
        <v>154</v>
      </c>
      <c r="G6741" t="s">
        <v>142</v>
      </c>
      <c r="H6741" s="1" t="s">
        <v>187</v>
      </c>
      <c r="I6741" s="1" t="str">
        <f t="shared" si="210"/>
        <v>DT Workstation</v>
      </c>
      <c r="J6741" s="1" t="str">
        <f t="shared" si="211"/>
        <v>DT Workstation</v>
      </c>
      <c r="K6741" t="s">
        <v>144</v>
      </c>
      <c r="L6741" t="s">
        <v>150</v>
      </c>
      <c r="M6741" s="47">
        <v>181</v>
      </c>
    </row>
    <row r="6742" spans="1:13" hidden="1" x14ac:dyDescent="0.3">
      <c r="A6742" s="1" t="s">
        <v>186</v>
      </c>
      <c r="B6742" s="1" t="s">
        <v>24</v>
      </c>
      <c r="C6742" t="s">
        <v>158</v>
      </c>
      <c r="D6742" s="1" t="s">
        <v>19</v>
      </c>
      <c r="E6742" t="s">
        <v>13</v>
      </c>
      <c r="F6742" s="1" t="s">
        <v>154</v>
      </c>
      <c r="G6742" t="s">
        <v>142</v>
      </c>
      <c r="H6742" s="1" t="s">
        <v>187</v>
      </c>
      <c r="I6742" s="1" t="str">
        <f t="shared" si="210"/>
        <v>DT Workstation</v>
      </c>
      <c r="J6742" s="1" t="str">
        <f t="shared" si="211"/>
        <v>DT Workstation</v>
      </c>
      <c r="K6742" t="s">
        <v>144</v>
      </c>
      <c r="L6742" t="s">
        <v>151</v>
      </c>
      <c r="M6742" s="47">
        <v>100</v>
      </c>
    </row>
    <row r="6743" spans="1:13" hidden="1" x14ac:dyDescent="0.3">
      <c r="A6743" s="1" t="s">
        <v>186</v>
      </c>
      <c r="B6743" s="1" t="s">
        <v>24</v>
      </c>
      <c r="C6743" t="s">
        <v>158</v>
      </c>
      <c r="D6743" s="1" t="s">
        <v>19</v>
      </c>
      <c r="E6743" t="s">
        <v>13</v>
      </c>
      <c r="F6743" s="1" t="s">
        <v>154</v>
      </c>
      <c r="G6743" t="s">
        <v>155</v>
      </c>
      <c r="H6743" s="1" t="s">
        <v>187</v>
      </c>
      <c r="I6743" s="1" t="str">
        <f t="shared" si="210"/>
        <v>DT Workstation</v>
      </c>
      <c r="J6743" s="1" t="str">
        <f t="shared" si="211"/>
        <v>DT Workstation</v>
      </c>
      <c r="K6743" t="s">
        <v>144</v>
      </c>
      <c r="L6743" t="s">
        <v>145</v>
      </c>
      <c r="M6743" s="47">
        <v>463</v>
      </c>
    </row>
    <row r="6744" spans="1:13" hidden="1" x14ac:dyDescent="0.3">
      <c r="A6744" s="1" t="s">
        <v>186</v>
      </c>
      <c r="B6744" s="1" t="s">
        <v>24</v>
      </c>
      <c r="C6744" t="s">
        <v>158</v>
      </c>
      <c r="D6744" s="1" t="s">
        <v>19</v>
      </c>
      <c r="E6744" t="s">
        <v>13</v>
      </c>
      <c r="F6744" s="1" t="s">
        <v>154</v>
      </c>
      <c r="G6744" t="s">
        <v>155</v>
      </c>
      <c r="H6744" s="1" t="s">
        <v>187</v>
      </c>
      <c r="I6744" s="1" t="str">
        <f t="shared" si="210"/>
        <v>DT Workstation</v>
      </c>
      <c r="J6744" s="1" t="str">
        <f t="shared" si="211"/>
        <v>DT Workstation</v>
      </c>
      <c r="K6744" t="s">
        <v>144</v>
      </c>
      <c r="L6744" t="s">
        <v>146</v>
      </c>
      <c r="M6744" s="47">
        <v>260</v>
      </c>
    </row>
    <row r="6745" spans="1:13" hidden="1" x14ac:dyDescent="0.3">
      <c r="A6745" s="1" t="s">
        <v>186</v>
      </c>
      <c r="B6745" s="1" t="s">
        <v>24</v>
      </c>
      <c r="C6745" t="s">
        <v>158</v>
      </c>
      <c r="D6745" s="1" t="s">
        <v>19</v>
      </c>
      <c r="E6745" t="s">
        <v>13</v>
      </c>
      <c r="F6745" s="1" t="s">
        <v>154</v>
      </c>
      <c r="G6745" t="s">
        <v>155</v>
      </c>
      <c r="H6745" s="1" t="s">
        <v>187</v>
      </c>
      <c r="I6745" s="1" t="str">
        <f t="shared" si="210"/>
        <v>DT Workstation</v>
      </c>
      <c r="J6745" s="1" t="str">
        <f t="shared" si="211"/>
        <v>DT Workstation</v>
      </c>
      <c r="K6745" t="s">
        <v>144</v>
      </c>
      <c r="L6745" t="s">
        <v>147</v>
      </c>
      <c r="M6745" s="47">
        <v>285</v>
      </c>
    </row>
    <row r="6746" spans="1:13" hidden="1" x14ac:dyDescent="0.3">
      <c r="A6746" s="1" t="s">
        <v>186</v>
      </c>
      <c r="B6746" s="1" t="s">
        <v>24</v>
      </c>
      <c r="C6746" t="s">
        <v>158</v>
      </c>
      <c r="D6746" s="1" t="s">
        <v>19</v>
      </c>
      <c r="E6746" t="s">
        <v>13</v>
      </c>
      <c r="F6746" s="1" t="s">
        <v>154</v>
      </c>
      <c r="G6746" t="s">
        <v>155</v>
      </c>
      <c r="H6746" s="1" t="s">
        <v>187</v>
      </c>
      <c r="I6746" s="1" t="str">
        <f t="shared" si="210"/>
        <v>DT Workstation</v>
      </c>
      <c r="J6746" s="1" t="str">
        <f t="shared" si="211"/>
        <v>DT Workstation</v>
      </c>
      <c r="K6746" t="s">
        <v>144</v>
      </c>
      <c r="L6746" t="s">
        <v>148</v>
      </c>
      <c r="M6746" s="47">
        <v>375</v>
      </c>
    </row>
    <row r="6747" spans="1:13" hidden="1" x14ac:dyDescent="0.3">
      <c r="A6747" s="1" t="s">
        <v>186</v>
      </c>
      <c r="B6747" s="1" t="s">
        <v>24</v>
      </c>
      <c r="C6747" t="s">
        <v>158</v>
      </c>
      <c r="D6747" s="1" t="s">
        <v>19</v>
      </c>
      <c r="E6747" t="s">
        <v>13</v>
      </c>
      <c r="F6747" s="1" t="s">
        <v>154</v>
      </c>
      <c r="G6747" t="s">
        <v>155</v>
      </c>
      <c r="H6747" s="1" t="s">
        <v>187</v>
      </c>
      <c r="I6747" s="1" t="str">
        <f t="shared" si="210"/>
        <v>DT Workstation</v>
      </c>
      <c r="J6747" s="1" t="str">
        <f t="shared" si="211"/>
        <v>DT Workstation</v>
      </c>
      <c r="K6747" t="s">
        <v>144</v>
      </c>
      <c r="L6747" t="s">
        <v>149</v>
      </c>
      <c r="M6747" s="47">
        <v>1193</v>
      </c>
    </row>
    <row r="6748" spans="1:13" hidden="1" x14ac:dyDescent="0.3">
      <c r="A6748" s="1" t="s">
        <v>186</v>
      </c>
      <c r="B6748" s="1" t="s">
        <v>24</v>
      </c>
      <c r="C6748" t="s">
        <v>158</v>
      </c>
      <c r="D6748" s="1" t="s">
        <v>19</v>
      </c>
      <c r="E6748" t="s">
        <v>13</v>
      </c>
      <c r="F6748" s="1" t="s">
        <v>154</v>
      </c>
      <c r="G6748" t="s">
        <v>155</v>
      </c>
      <c r="H6748" s="1" t="s">
        <v>187</v>
      </c>
      <c r="I6748" s="1" t="str">
        <f t="shared" si="210"/>
        <v>DT Workstation</v>
      </c>
      <c r="J6748" s="1" t="str">
        <f t="shared" si="211"/>
        <v>DT Workstation</v>
      </c>
      <c r="K6748" t="s">
        <v>144</v>
      </c>
      <c r="L6748" t="s">
        <v>150</v>
      </c>
      <c r="M6748" s="47">
        <v>53</v>
      </c>
    </row>
    <row r="6749" spans="1:13" hidden="1" x14ac:dyDescent="0.3">
      <c r="A6749" s="1" t="s">
        <v>186</v>
      </c>
      <c r="B6749" s="1" t="s">
        <v>24</v>
      </c>
      <c r="C6749" t="s">
        <v>158</v>
      </c>
      <c r="D6749" s="1" t="s">
        <v>19</v>
      </c>
      <c r="E6749" t="s">
        <v>13</v>
      </c>
      <c r="F6749" s="1" t="s">
        <v>154</v>
      </c>
      <c r="G6749" t="s">
        <v>155</v>
      </c>
      <c r="H6749" s="1" t="s">
        <v>187</v>
      </c>
      <c r="I6749" s="1" t="str">
        <f t="shared" si="210"/>
        <v>DT Workstation</v>
      </c>
      <c r="J6749" s="1" t="str">
        <f t="shared" si="211"/>
        <v>DT Workstation</v>
      </c>
      <c r="K6749" t="s">
        <v>144</v>
      </c>
      <c r="L6749" t="s">
        <v>151</v>
      </c>
      <c r="M6749" s="47">
        <v>31</v>
      </c>
    </row>
    <row r="6750" spans="1:13" hidden="1" x14ac:dyDescent="0.3">
      <c r="A6750" s="1" t="s">
        <v>186</v>
      </c>
      <c r="B6750" s="1" t="s">
        <v>24</v>
      </c>
      <c r="C6750" t="s">
        <v>158</v>
      </c>
      <c r="D6750" s="1" t="s">
        <v>19</v>
      </c>
      <c r="E6750" t="s">
        <v>14</v>
      </c>
      <c r="F6750" s="1" t="s">
        <v>154</v>
      </c>
      <c r="G6750" t="s">
        <v>142</v>
      </c>
      <c r="H6750" s="1" t="s">
        <v>142</v>
      </c>
      <c r="I6750" s="1" t="str">
        <f t="shared" si="210"/>
        <v>NB Workstation</v>
      </c>
      <c r="J6750" s="1" t="str">
        <f t="shared" si="211"/>
        <v>NB Workstation</v>
      </c>
      <c r="K6750" t="s">
        <v>144</v>
      </c>
      <c r="L6750" t="s">
        <v>145</v>
      </c>
      <c r="M6750" s="47">
        <v>286</v>
      </c>
    </row>
    <row r="6751" spans="1:13" hidden="1" x14ac:dyDescent="0.3">
      <c r="A6751" s="1" t="s">
        <v>186</v>
      </c>
      <c r="B6751" s="1" t="s">
        <v>24</v>
      </c>
      <c r="C6751" t="s">
        <v>158</v>
      </c>
      <c r="D6751" s="1" t="s">
        <v>19</v>
      </c>
      <c r="E6751" t="s">
        <v>14</v>
      </c>
      <c r="F6751" s="1" t="s">
        <v>154</v>
      </c>
      <c r="G6751" t="s">
        <v>142</v>
      </c>
      <c r="H6751" s="1" t="s">
        <v>142</v>
      </c>
      <c r="I6751" s="1" t="str">
        <f t="shared" si="210"/>
        <v>NB Workstation</v>
      </c>
      <c r="J6751" s="1" t="str">
        <f t="shared" si="211"/>
        <v>NB Workstation</v>
      </c>
      <c r="K6751" t="s">
        <v>144</v>
      </c>
      <c r="L6751" t="s">
        <v>146</v>
      </c>
      <c r="M6751" s="47">
        <v>146</v>
      </c>
    </row>
    <row r="6752" spans="1:13" hidden="1" x14ac:dyDescent="0.3">
      <c r="A6752" s="1" t="s">
        <v>186</v>
      </c>
      <c r="B6752" s="1" t="s">
        <v>24</v>
      </c>
      <c r="C6752" t="s">
        <v>158</v>
      </c>
      <c r="D6752" s="1" t="s">
        <v>19</v>
      </c>
      <c r="E6752" t="s">
        <v>14</v>
      </c>
      <c r="F6752" s="1" t="s">
        <v>154</v>
      </c>
      <c r="G6752" t="s">
        <v>142</v>
      </c>
      <c r="H6752" s="1" t="s">
        <v>142</v>
      </c>
      <c r="I6752" s="1" t="str">
        <f t="shared" si="210"/>
        <v>NB Workstation</v>
      </c>
      <c r="J6752" s="1" t="str">
        <f t="shared" si="211"/>
        <v>NB Workstation</v>
      </c>
      <c r="K6752" t="s">
        <v>144</v>
      </c>
      <c r="L6752" t="s">
        <v>147</v>
      </c>
      <c r="M6752" s="47">
        <v>210</v>
      </c>
    </row>
    <row r="6753" spans="1:13" hidden="1" x14ac:dyDescent="0.3">
      <c r="A6753" s="1" t="s">
        <v>186</v>
      </c>
      <c r="B6753" s="1" t="s">
        <v>24</v>
      </c>
      <c r="C6753" t="s">
        <v>158</v>
      </c>
      <c r="D6753" s="1" t="s">
        <v>19</v>
      </c>
      <c r="E6753" t="s">
        <v>14</v>
      </c>
      <c r="F6753" s="1" t="s">
        <v>154</v>
      </c>
      <c r="G6753" t="s">
        <v>142</v>
      </c>
      <c r="H6753" s="1" t="s">
        <v>142</v>
      </c>
      <c r="I6753" s="1" t="str">
        <f t="shared" si="210"/>
        <v>NB Workstation</v>
      </c>
      <c r="J6753" s="1" t="str">
        <f t="shared" si="211"/>
        <v>NB Workstation</v>
      </c>
      <c r="K6753" t="s">
        <v>144</v>
      </c>
      <c r="L6753" t="s">
        <v>148</v>
      </c>
      <c r="M6753" s="47">
        <v>218</v>
      </c>
    </row>
    <row r="6754" spans="1:13" hidden="1" x14ac:dyDescent="0.3">
      <c r="A6754" s="1" t="s">
        <v>186</v>
      </c>
      <c r="B6754" s="1" t="s">
        <v>24</v>
      </c>
      <c r="C6754" t="s">
        <v>158</v>
      </c>
      <c r="D6754" s="1" t="s">
        <v>19</v>
      </c>
      <c r="E6754" t="s">
        <v>14</v>
      </c>
      <c r="F6754" s="1" t="s">
        <v>154</v>
      </c>
      <c r="G6754" t="s">
        <v>142</v>
      </c>
      <c r="H6754" s="1" t="s">
        <v>142</v>
      </c>
      <c r="I6754" s="1" t="str">
        <f t="shared" si="210"/>
        <v>NB Workstation</v>
      </c>
      <c r="J6754" s="1" t="str">
        <f t="shared" si="211"/>
        <v>NB Workstation</v>
      </c>
      <c r="K6754" t="s">
        <v>144</v>
      </c>
      <c r="L6754" t="s">
        <v>149</v>
      </c>
      <c r="M6754" s="47">
        <v>829</v>
      </c>
    </row>
    <row r="6755" spans="1:13" hidden="1" x14ac:dyDescent="0.3">
      <c r="A6755" s="1" t="s">
        <v>186</v>
      </c>
      <c r="B6755" s="1" t="s">
        <v>24</v>
      </c>
      <c r="C6755" t="s">
        <v>158</v>
      </c>
      <c r="D6755" s="1" t="s">
        <v>19</v>
      </c>
      <c r="E6755" t="s">
        <v>14</v>
      </c>
      <c r="F6755" s="1" t="s">
        <v>154</v>
      </c>
      <c r="G6755" t="s">
        <v>142</v>
      </c>
      <c r="H6755" s="1" t="s">
        <v>142</v>
      </c>
      <c r="I6755" s="1" t="str">
        <f t="shared" si="210"/>
        <v>NB Workstation</v>
      </c>
      <c r="J6755" s="1" t="str">
        <f t="shared" si="211"/>
        <v>NB Workstation</v>
      </c>
      <c r="K6755" t="s">
        <v>144</v>
      </c>
      <c r="L6755" t="s">
        <v>150</v>
      </c>
      <c r="M6755" s="47">
        <v>34</v>
      </c>
    </row>
    <row r="6756" spans="1:13" hidden="1" x14ac:dyDescent="0.3">
      <c r="A6756" s="1" t="s">
        <v>186</v>
      </c>
      <c r="B6756" s="1" t="s">
        <v>24</v>
      </c>
      <c r="C6756" t="s">
        <v>158</v>
      </c>
      <c r="D6756" s="1" t="s">
        <v>19</v>
      </c>
      <c r="E6756" t="s">
        <v>14</v>
      </c>
      <c r="F6756" s="1" t="s">
        <v>154</v>
      </c>
      <c r="G6756" t="s">
        <v>142</v>
      </c>
      <c r="H6756" s="1" t="s">
        <v>142</v>
      </c>
      <c r="I6756" s="1" t="str">
        <f t="shared" si="210"/>
        <v>NB Workstation</v>
      </c>
      <c r="J6756" s="1" t="str">
        <f t="shared" si="211"/>
        <v>NB Workstation</v>
      </c>
      <c r="K6756" t="s">
        <v>144</v>
      </c>
      <c r="L6756" t="s">
        <v>151</v>
      </c>
      <c r="M6756" s="47">
        <v>14</v>
      </c>
    </row>
    <row r="6757" spans="1:13" hidden="1" x14ac:dyDescent="0.3">
      <c r="A6757" s="1" t="s">
        <v>186</v>
      </c>
      <c r="B6757" s="1" t="s">
        <v>24</v>
      </c>
      <c r="C6757" t="s">
        <v>158</v>
      </c>
      <c r="D6757" s="1" t="s">
        <v>19</v>
      </c>
      <c r="E6757" t="s">
        <v>14</v>
      </c>
      <c r="F6757" s="1" t="s">
        <v>154</v>
      </c>
      <c r="G6757" t="s">
        <v>142</v>
      </c>
      <c r="H6757" s="1" t="s">
        <v>155</v>
      </c>
      <c r="I6757" s="1" t="str">
        <f t="shared" si="210"/>
        <v>NB Workstation</v>
      </c>
      <c r="J6757" s="1" t="str">
        <f t="shared" si="211"/>
        <v>NB Workstation</v>
      </c>
      <c r="K6757" t="s">
        <v>144</v>
      </c>
      <c r="L6757" t="s">
        <v>145</v>
      </c>
      <c r="M6757" s="47">
        <v>415</v>
      </c>
    </row>
    <row r="6758" spans="1:13" hidden="1" x14ac:dyDescent="0.3">
      <c r="A6758" s="1" t="s">
        <v>186</v>
      </c>
      <c r="B6758" s="1" t="s">
        <v>24</v>
      </c>
      <c r="C6758" t="s">
        <v>158</v>
      </c>
      <c r="D6758" s="1" t="s">
        <v>19</v>
      </c>
      <c r="E6758" t="s">
        <v>14</v>
      </c>
      <c r="F6758" s="1" t="s">
        <v>154</v>
      </c>
      <c r="G6758" t="s">
        <v>142</v>
      </c>
      <c r="H6758" s="1" t="s">
        <v>155</v>
      </c>
      <c r="I6758" s="1" t="str">
        <f t="shared" si="210"/>
        <v>NB Workstation</v>
      </c>
      <c r="J6758" s="1" t="str">
        <f t="shared" si="211"/>
        <v>NB Workstation</v>
      </c>
      <c r="K6758" t="s">
        <v>144</v>
      </c>
      <c r="L6758" t="s">
        <v>146</v>
      </c>
      <c r="M6758" s="47">
        <v>211</v>
      </c>
    </row>
    <row r="6759" spans="1:13" hidden="1" x14ac:dyDescent="0.3">
      <c r="A6759" s="1" t="s">
        <v>186</v>
      </c>
      <c r="B6759" s="1" t="s">
        <v>24</v>
      </c>
      <c r="C6759" t="s">
        <v>158</v>
      </c>
      <c r="D6759" s="1" t="s">
        <v>19</v>
      </c>
      <c r="E6759" t="s">
        <v>14</v>
      </c>
      <c r="F6759" s="1" t="s">
        <v>154</v>
      </c>
      <c r="G6759" t="s">
        <v>142</v>
      </c>
      <c r="H6759" s="1" t="s">
        <v>155</v>
      </c>
      <c r="I6759" s="1" t="str">
        <f t="shared" si="210"/>
        <v>NB Workstation</v>
      </c>
      <c r="J6759" s="1" t="str">
        <f t="shared" si="211"/>
        <v>NB Workstation</v>
      </c>
      <c r="K6759" t="s">
        <v>144</v>
      </c>
      <c r="L6759" t="s">
        <v>147</v>
      </c>
      <c r="M6759" s="47">
        <v>306</v>
      </c>
    </row>
    <row r="6760" spans="1:13" hidden="1" x14ac:dyDescent="0.3">
      <c r="A6760" s="1" t="s">
        <v>186</v>
      </c>
      <c r="B6760" s="1" t="s">
        <v>24</v>
      </c>
      <c r="C6760" t="s">
        <v>158</v>
      </c>
      <c r="D6760" s="1" t="s">
        <v>19</v>
      </c>
      <c r="E6760" t="s">
        <v>14</v>
      </c>
      <c r="F6760" s="1" t="s">
        <v>154</v>
      </c>
      <c r="G6760" t="s">
        <v>142</v>
      </c>
      <c r="H6760" s="1" t="s">
        <v>155</v>
      </c>
      <c r="I6760" s="1" t="str">
        <f t="shared" si="210"/>
        <v>NB Workstation</v>
      </c>
      <c r="J6760" s="1" t="str">
        <f t="shared" si="211"/>
        <v>NB Workstation</v>
      </c>
      <c r="K6760" t="s">
        <v>144</v>
      </c>
      <c r="L6760" t="s">
        <v>148</v>
      </c>
      <c r="M6760" s="47">
        <v>312</v>
      </c>
    </row>
    <row r="6761" spans="1:13" hidden="1" x14ac:dyDescent="0.3">
      <c r="A6761" s="1" t="s">
        <v>186</v>
      </c>
      <c r="B6761" s="1" t="s">
        <v>24</v>
      </c>
      <c r="C6761" t="s">
        <v>158</v>
      </c>
      <c r="D6761" s="1" t="s">
        <v>19</v>
      </c>
      <c r="E6761" t="s">
        <v>14</v>
      </c>
      <c r="F6761" s="1" t="s">
        <v>154</v>
      </c>
      <c r="G6761" t="s">
        <v>142</v>
      </c>
      <c r="H6761" s="1" t="s">
        <v>155</v>
      </c>
      <c r="I6761" s="1" t="str">
        <f t="shared" si="210"/>
        <v>NB Workstation</v>
      </c>
      <c r="J6761" s="1" t="str">
        <f t="shared" si="211"/>
        <v>NB Workstation</v>
      </c>
      <c r="K6761" t="s">
        <v>144</v>
      </c>
      <c r="L6761" t="s">
        <v>149</v>
      </c>
      <c r="M6761" s="47">
        <v>1189</v>
      </c>
    </row>
    <row r="6762" spans="1:13" hidden="1" x14ac:dyDescent="0.3">
      <c r="A6762" s="1" t="s">
        <v>186</v>
      </c>
      <c r="B6762" s="1" t="s">
        <v>24</v>
      </c>
      <c r="C6762" t="s">
        <v>158</v>
      </c>
      <c r="D6762" s="1" t="s">
        <v>19</v>
      </c>
      <c r="E6762" t="s">
        <v>14</v>
      </c>
      <c r="F6762" s="1" t="s">
        <v>154</v>
      </c>
      <c r="G6762" t="s">
        <v>142</v>
      </c>
      <c r="H6762" s="1" t="s">
        <v>155</v>
      </c>
      <c r="I6762" s="1" t="str">
        <f t="shared" si="210"/>
        <v>NB Workstation</v>
      </c>
      <c r="J6762" s="1" t="str">
        <f t="shared" si="211"/>
        <v>NB Workstation</v>
      </c>
      <c r="K6762" t="s">
        <v>144</v>
      </c>
      <c r="L6762" t="s">
        <v>150</v>
      </c>
      <c r="M6762" s="47">
        <v>53</v>
      </c>
    </row>
    <row r="6763" spans="1:13" hidden="1" x14ac:dyDescent="0.3">
      <c r="A6763" s="1" t="s">
        <v>186</v>
      </c>
      <c r="B6763" s="1" t="s">
        <v>24</v>
      </c>
      <c r="C6763" t="s">
        <v>158</v>
      </c>
      <c r="D6763" s="1" t="s">
        <v>19</v>
      </c>
      <c r="E6763" t="s">
        <v>14</v>
      </c>
      <c r="F6763" s="1" t="s">
        <v>154</v>
      </c>
      <c r="G6763" t="s">
        <v>142</v>
      </c>
      <c r="H6763" s="1" t="s">
        <v>155</v>
      </c>
      <c r="I6763" s="1" t="str">
        <f t="shared" si="210"/>
        <v>NB Workstation</v>
      </c>
      <c r="J6763" s="1" t="str">
        <f t="shared" si="211"/>
        <v>NB Workstation</v>
      </c>
      <c r="K6763" t="s">
        <v>144</v>
      </c>
      <c r="L6763" t="s">
        <v>151</v>
      </c>
      <c r="M6763" s="47">
        <v>20</v>
      </c>
    </row>
    <row r="6764" spans="1:13" hidden="1" x14ac:dyDescent="0.3">
      <c r="A6764" s="1" t="s">
        <v>186</v>
      </c>
      <c r="B6764" s="1" t="s">
        <v>24</v>
      </c>
      <c r="C6764" t="s">
        <v>158</v>
      </c>
      <c r="D6764" s="1" t="s">
        <v>19</v>
      </c>
      <c r="E6764" t="s">
        <v>14</v>
      </c>
      <c r="F6764" s="1" t="s">
        <v>154</v>
      </c>
      <c r="G6764" t="s">
        <v>155</v>
      </c>
      <c r="H6764" s="1" t="s">
        <v>142</v>
      </c>
      <c r="I6764" s="1" t="str">
        <f t="shared" si="210"/>
        <v>NB Workstation</v>
      </c>
      <c r="J6764" s="1" t="str">
        <f t="shared" si="211"/>
        <v>NB Workstation</v>
      </c>
      <c r="K6764" t="s">
        <v>144</v>
      </c>
      <c r="L6764" t="s">
        <v>145</v>
      </c>
      <c r="M6764" s="47">
        <v>491</v>
      </c>
    </row>
    <row r="6765" spans="1:13" hidden="1" x14ac:dyDescent="0.3">
      <c r="A6765" s="1" t="s">
        <v>186</v>
      </c>
      <c r="B6765" s="1" t="s">
        <v>24</v>
      </c>
      <c r="C6765" t="s">
        <v>158</v>
      </c>
      <c r="D6765" s="1" t="s">
        <v>19</v>
      </c>
      <c r="E6765" t="s">
        <v>14</v>
      </c>
      <c r="F6765" s="1" t="s">
        <v>154</v>
      </c>
      <c r="G6765" t="s">
        <v>155</v>
      </c>
      <c r="H6765" s="1" t="s">
        <v>142</v>
      </c>
      <c r="I6765" s="1" t="str">
        <f t="shared" si="210"/>
        <v>NB Workstation</v>
      </c>
      <c r="J6765" s="1" t="str">
        <f t="shared" si="211"/>
        <v>NB Workstation</v>
      </c>
      <c r="K6765" t="s">
        <v>144</v>
      </c>
      <c r="L6765" t="s">
        <v>146</v>
      </c>
      <c r="M6765" s="47">
        <v>251</v>
      </c>
    </row>
    <row r="6766" spans="1:13" hidden="1" x14ac:dyDescent="0.3">
      <c r="A6766" s="1" t="s">
        <v>186</v>
      </c>
      <c r="B6766" s="1" t="s">
        <v>24</v>
      </c>
      <c r="C6766" t="s">
        <v>158</v>
      </c>
      <c r="D6766" s="1" t="s">
        <v>19</v>
      </c>
      <c r="E6766" t="s">
        <v>14</v>
      </c>
      <c r="F6766" s="1" t="s">
        <v>154</v>
      </c>
      <c r="G6766" t="s">
        <v>155</v>
      </c>
      <c r="H6766" s="1" t="s">
        <v>142</v>
      </c>
      <c r="I6766" s="1" t="str">
        <f t="shared" si="210"/>
        <v>NB Workstation</v>
      </c>
      <c r="J6766" s="1" t="str">
        <f t="shared" si="211"/>
        <v>NB Workstation</v>
      </c>
      <c r="K6766" t="s">
        <v>144</v>
      </c>
      <c r="L6766" t="s">
        <v>147</v>
      </c>
      <c r="M6766" s="47">
        <v>363</v>
      </c>
    </row>
    <row r="6767" spans="1:13" hidden="1" x14ac:dyDescent="0.3">
      <c r="A6767" s="1" t="s">
        <v>186</v>
      </c>
      <c r="B6767" s="1" t="s">
        <v>24</v>
      </c>
      <c r="C6767" t="s">
        <v>158</v>
      </c>
      <c r="D6767" s="1" t="s">
        <v>19</v>
      </c>
      <c r="E6767" t="s">
        <v>14</v>
      </c>
      <c r="F6767" s="1" t="s">
        <v>154</v>
      </c>
      <c r="G6767" t="s">
        <v>155</v>
      </c>
      <c r="H6767" s="1" t="s">
        <v>142</v>
      </c>
      <c r="I6767" s="1" t="str">
        <f t="shared" si="210"/>
        <v>NB Workstation</v>
      </c>
      <c r="J6767" s="1" t="str">
        <f t="shared" si="211"/>
        <v>NB Workstation</v>
      </c>
      <c r="K6767" t="s">
        <v>144</v>
      </c>
      <c r="L6767" t="s">
        <v>148</v>
      </c>
      <c r="M6767" s="47">
        <v>373</v>
      </c>
    </row>
    <row r="6768" spans="1:13" hidden="1" x14ac:dyDescent="0.3">
      <c r="A6768" s="1" t="s">
        <v>186</v>
      </c>
      <c r="B6768" s="1" t="s">
        <v>24</v>
      </c>
      <c r="C6768" t="s">
        <v>158</v>
      </c>
      <c r="D6768" s="1" t="s">
        <v>19</v>
      </c>
      <c r="E6768" t="s">
        <v>14</v>
      </c>
      <c r="F6768" s="1" t="s">
        <v>154</v>
      </c>
      <c r="G6768" t="s">
        <v>155</v>
      </c>
      <c r="H6768" s="1" t="s">
        <v>142</v>
      </c>
      <c r="I6768" s="1" t="str">
        <f t="shared" si="210"/>
        <v>NB Workstation</v>
      </c>
      <c r="J6768" s="1" t="str">
        <f t="shared" si="211"/>
        <v>NB Workstation</v>
      </c>
      <c r="K6768" t="s">
        <v>144</v>
      </c>
      <c r="L6768" t="s">
        <v>149</v>
      </c>
      <c r="M6768" s="47">
        <v>1417</v>
      </c>
    </row>
    <row r="6769" spans="1:13" hidden="1" x14ac:dyDescent="0.3">
      <c r="A6769" s="1" t="s">
        <v>186</v>
      </c>
      <c r="B6769" s="1" t="s">
        <v>24</v>
      </c>
      <c r="C6769" t="s">
        <v>158</v>
      </c>
      <c r="D6769" s="1" t="s">
        <v>19</v>
      </c>
      <c r="E6769" t="s">
        <v>14</v>
      </c>
      <c r="F6769" s="1" t="s">
        <v>154</v>
      </c>
      <c r="G6769" t="s">
        <v>155</v>
      </c>
      <c r="H6769" s="1" t="s">
        <v>142</v>
      </c>
      <c r="I6769" s="1" t="str">
        <f t="shared" si="210"/>
        <v>NB Workstation</v>
      </c>
      <c r="J6769" s="1" t="str">
        <f t="shared" si="211"/>
        <v>NB Workstation</v>
      </c>
      <c r="K6769" t="s">
        <v>144</v>
      </c>
      <c r="L6769" t="s">
        <v>150</v>
      </c>
      <c r="M6769" s="47">
        <v>58</v>
      </c>
    </row>
    <row r="6770" spans="1:13" hidden="1" x14ac:dyDescent="0.3">
      <c r="A6770" s="1" t="s">
        <v>186</v>
      </c>
      <c r="B6770" s="1" t="s">
        <v>24</v>
      </c>
      <c r="C6770" t="s">
        <v>158</v>
      </c>
      <c r="D6770" s="1" t="s">
        <v>19</v>
      </c>
      <c r="E6770" t="s">
        <v>14</v>
      </c>
      <c r="F6770" s="1" t="s">
        <v>154</v>
      </c>
      <c r="G6770" t="s">
        <v>155</v>
      </c>
      <c r="H6770" s="1" t="s">
        <v>142</v>
      </c>
      <c r="I6770" s="1" t="str">
        <f t="shared" si="210"/>
        <v>NB Workstation</v>
      </c>
      <c r="J6770" s="1" t="str">
        <f t="shared" si="211"/>
        <v>NB Workstation</v>
      </c>
      <c r="K6770" t="s">
        <v>144</v>
      </c>
      <c r="L6770" t="s">
        <v>151</v>
      </c>
      <c r="M6770" s="47">
        <v>26</v>
      </c>
    </row>
    <row r="6771" spans="1:13" hidden="1" x14ac:dyDescent="0.3">
      <c r="A6771" s="1" t="s">
        <v>186</v>
      </c>
      <c r="B6771" s="1" t="s">
        <v>24</v>
      </c>
      <c r="C6771" t="s">
        <v>158</v>
      </c>
      <c r="D6771" s="1" t="s">
        <v>19</v>
      </c>
      <c r="E6771" t="s">
        <v>14</v>
      </c>
      <c r="F6771" s="1" t="s">
        <v>154</v>
      </c>
      <c r="G6771" t="s">
        <v>155</v>
      </c>
      <c r="H6771" s="1" t="s">
        <v>155</v>
      </c>
      <c r="I6771" s="1" t="str">
        <f t="shared" si="210"/>
        <v>NB Workstation</v>
      </c>
      <c r="J6771" s="1" t="str">
        <f t="shared" si="211"/>
        <v>NB Workstation</v>
      </c>
      <c r="K6771" t="s">
        <v>144</v>
      </c>
      <c r="L6771" t="s">
        <v>145</v>
      </c>
      <c r="M6771" s="47">
        <v>373</v>
      </c>
    </row>
    <row r="6772" spans="1:13" hidden="1" x14ac:dyDescent="0.3">
      <c r="A6772" s="1" t="s">
        <v>186</v>
      </c>
      <c r="B6772" s="1" t="s">
        <v>24</v>
      </c>
      <c r="C6772" t="s">
        <v>158</v>
      </c>
      <c r="D6772" s="1" t="s">
        <v>19</v>
      </c>
      <c r="E6772" t="s">
        <v>14</v>
      </c>
      <c r="F6772" s="1" t="s">
        <v>154</v>
      </c>
      <c r="G6772" t="s">
        <v>155</v>
      </c>
      <c r="H6772" s="1" t="s">
        <v>155</v>
      </c>
      <c r="I6772" s="1" t="str">
        <f t="shared" si="210"/>
        <v>NB Workstation</v>
      </c>
      <c r="J6772" s="1" t="str">
        <f t="shared" si="211"/>
        <v>NB Workstation</v>
      </c>
      <c r="K6772" t="s">
        <v>144</v>
      </c>
      <c r="L6772" t="s">
        <v>146</v>
      </c>
      <c r="M6772" s="47">
        <v>189</v>
      </c>
    </row>
    <row r="6773" spans="1:13" hidden="1" x14ac:dyDescent="0.3">
      <c r="A6773" s="1" t="s">
        <v>186</v>
      </c>
      <c r="B6773" s="1" t="s">
        <v>24</v>
      </c>
      <c r="C6773" t="s">
        <v>158</v>
      </c>
      <c r="D6773" s="1" t="s">
        <v>19</v>
      </c>
      <c r="E6773" t="s">
        <v>14</v>
      </c>
      <c r="F6773" s="1" t="s">
        <v>154</v>
      </c>
      <c r="G6773" t="s">
        <v>155</v>
      </c>
      <c r="H6773" s="1" t="s">
        <v>155</v>
      </c>
      <c r="I6773" s="1" t="str">
        <f t="shared" si="210"/>
        <v>NB Workstation</v>
      </c>
      <c r="J6773" s="1" t="str">
        <f t="shared" si="211"/>
        <v>NB Workstation</v>
      </c>
      <c r="K6773" t="s">
        <v>144</v>
      </c>
      <c r="L6773" t="s">
        <v>147</v>
      </c>
      <c r="M6773" s="47">
        <v>274</v>
      </c>
    </row>
    <row r="6774" spans="1:13" hidden="1" x14ac:dyDescent="0.3">
      <c r="A6774" s="1" t="s">
        <v>186</v>
      </c>
      <c r="B6774" s="1" t="s">
        <v>24</v>
      </c>
      <c r="C6774" t="s">
        <v>158</v>
      </c>
      <c r="D6774" s="1" t="s">
        <v>19</v>
      </c>
      <c r="E6774" t="s">
        <v>14</v>
      </c>
      <c r="F6774" s="1" t="s">
        <v>154</v>
      </c>
      <c r="G6774" t="s">
        <v>155</v>
      </c>
      <c r="H6774" s="1" t="s">
        <v>155</v>
      </c>
      <c r="I6774" s="1" t="str">
        <f t="shared" si="210"/>
        <v>NB Workstation</v>
      </c>
      <c r="J6774" s="1" t="str">
        <f t="shared" si="211"/>
        <v>NB Workstation</v>
      </c>
      <c r="K6774" t="s">
        <v>144</v>
      </c>
      <c r="L6774" t="s">
        <v>148</v>
      </c>
      <c r="M6774" s="47">
        <v>280</v>
      </c>
    </row>
    <row r="6775" spans="1:13" hidden="1" x14ac:dyDescent="0.3">
      <c r="A6775" s="1" t="s">
        <v>186</v>
      </c>
      <c r="B6775" s="1" t="s">
        <v>24</v>
      </c>
      <c r="C6775" t="s">
        <v>158</v>
      </c>
      <c r="D6775" s="1" t="s">
        <v>19</v>
      </c>
      <c r="E6775" t="s">
        <v>14</v>
      </c>
      <c r="F6775" s="1" t="s">
        <v>154</v>
      </c>
      <c r="G6775" t="s">
        <v>155</v>
      </c>
      <c r="H6775" s="1" t="s">
        <v>155</v>
      </c>
      <c r="I6775" s="1" t="str">
        <f t="shared" si="210"/>
        <v>NB Workstation</v>
      </c>
      <c r="J6775" s="1" t="str">
        <f t="shared" si="211"/>
        <v>NB Workstation</v>
      </c>
      <c r="K6775" t="s">
        <v>144</v>
      </c>
      <c r="L6775" t="s">
        <v>149</v>
      </c>
      <c r="M6775" s="47">
        <v>1076</v>
      </c>
    </row>
    <row r="6776" spans="1:13" hidden="1" x14ac:dyDescent="0.3">
      <c r="A6776" s="1" t="s">
        <v>186</v>
      </c>
      <c r="B6776" s="1" t="s">
        <v>24</v>
      </c>
      <c r="C6776" t="s">
        <v>158</v>
      </c>
      <c r="D6776" s="1" t="s">
        <v>19</v>
      </c>
      <c r="E6776" t="s">
        <v>14</v>
      </c>
      <c r="F6776" s="1" t="s">
        <v>154</v>
      </c>
      <c r="G6776" t="s">
        <v>155</v>
      </c>
      <c r="H6776" s="1" t="s">
        <v>155</v>
      </c>
      <c r="I6776" s="1" t="str">
        <f t="shared" si="210"/>
        <v>NB Workstation</v>
      </c>
      <c r="J6776" s="1" t="str">
        <f t="shared" si="211"/>
        <v>NB Workstation</v>
      </c>
      <c r="K6776" t="s">
        <v>144</v>
      </c>
      <c r="L6776" t="s">
        <v>150</v>
      </c>
      <c r="M6776" s="47">
        <v>46</v>
      </c>
    </row>
    <row r="6777" spans="1:13" hidden="1" x14ac:dyDescent="0.3">
      <c r="A6777" s="1" t="s">
        <v>186</v>
      </c>
      <c r="B6777" s="1" t="s">
        <v>24</v>
      </c>
      <c r="C6777" t="s">
        <v>158</v>
      </c>
      <c r="D6777" s="1" t="s">
        <v>19</v>
      </c>
      <c r="E6777" t="s">
        <v>14</v>
      </c>
      <c r="F6777" s="1" t="s">
        <v>154</v>
      </c>
      <c r="G6777" t="s">
        <v>155</v>
      </c>
      <c r="H6777" s="1" t="s">
        <v>155</v>
      </c>
      <c r="I6777" s="1" t="str">
        <f t="shared" si="210"/>
        <v>NB Workstation</v>
      </c>
      <c r="J6777" s="1" t="str">
        <f t="shared" si="211"/>
        <v>NB Workstation</v>
      </c>
      <c r="K6777" t="s">
        <v>144</v>
      </c>
      <c r="L6777" t="s">
        <v>151</v>
      </c>
      <c r="M6777" s="47">
        <v>19</v>
      </c>
    </row>
    <row r="6778" spans="1:13" hidden="1" x14ac:dyDescent="0.3">
      <c r="A6778" s="1" t="s">
        <v>186</v>
      </c>
      <c r="B6778" s="1" t="s">
        <v>24</v>
      </c>
      <c r="C6778" t="s">
        <v>153</v>
      </c>
      <c r="D6778" s="1" t="s">
        <v>17</v>
      </c>
      <c r="E6778" t="s">
        <v>8</v>
      </c>
      <c r="F6778" s="1" t="s">
        <v>154</v>
      </c>
      <c r="G6778" t="s">
        <v>142</v>
      </c>
      <c r="H6778" s="1" t="s">
        <v>187</v>
      </c>
      <c r="I6778" s="1" t="str">
        <f t="shared" si="210"/>
        <v>AIO DT</v>
      </c>
      <c r="J6778" s="1" t="str">
        <f t="shared" si="211"/>
        <v>AIO DT</v>
      </c>
      <c r="K6778" t="s">
        <v>143</v>
      </c>
      <c r="L6778" t="s">
        <v>143</v>
      </c>
      <c r="M6778" s="47">
        <v>14204</v>
      </c>
    </row>
    <row r="6779" spans="1:13" hidden="1" x14ac:dyDescent="0.3">
      <c r="A6779" s="1" t="s">
        <v>186</v>
      </c>
      <c r="B6779" s="1" t="s">
        <v>24</v>
      </c>
      <c r="C6779" t="s">
        <v>153</v>
      </c>
      <c r="D6779" s="1" t="s">
        <v>17</v>
      </c>
      <c r="E6779" t="s">
        <v>8</v>
      </c>
      <c r="F6779" s="1" t="s">
        <v>154</v>
      </c>
      <c r="G6779" t="s">
        <v>142</v>
      </c>
      <c r="H6779" s="1" t="s">
        <v>187</v>
      </c>
      <c r="I6779" s="1" t="str">
        <f t="shared" si="210"/>
        <v>AIO DT</v>
      </c>
      <c r="J6779" s="1" t="str">
        <f t="shared" si="211"/>
        <v>AIO DT</v>
      </c>
      <c r="K6779" t="s">
        <v>144</v>
      </c>
      <c r="L6779" t="s">
        <v>145</v>
      </c>
      <c r="M6779" s="47">
        <v>5079</v>
      </c>
    </row>
    <row r="6780" spans="1:13" hidden="1" x14ac:dyDescent="0.3">
      <c r="A6780" s="1" t="s">
        <v>186</v>
      </c>
      <c r="B6780" s="1" t="s">
        <v>24</v>
      </c>
      <c r="C6780" t="s">
        <v>153</v>
      </c>
      <c r="D6780" s="1" t="s">
        <v>17</v>
      </c>
      <c r="E6780" t="s">
        <v>8</v>
      </c>
      <c r="F6780" s="1" t="s">
        <v>154</v>
      </c>
      <c r="G6780" t="s">
        <v>142</v>
      </c>
      <c r="H6780" s="1" t="s">
        <v>187</v>
      </c>
      <c r="I6780" s="1" t="str">
        <f t="shared" si="210"/>
        <v>AIO DT</v>
      </c>
      <c r="J6780" s="1" t="str">
        <f t="shared" si="211"/>
        <v>AIO DT</v>
      </c>
      <c r="K6780" t="s">
        <v>144</v>
      </c>
      <c r="L6780" t="s">
        <v>146</v>
      </c>
      <c r="M6780" s="47">
        <v>2985</v>
      </c>
    </row>
    <row r="6781" spans="1:13" hidden="1" x14ac:dyDescent="0.3">
      <c r="A6781" s="1" t="s">
        <v>186</v>
      </c>
      <c r="B6781" s="1" t="s">
        <v>24</v>
      </c>
      <c r="C6781" t="s">
        <v>153</v>
      </c>
      <c r="D6781" s="1" t="s">
        <v>17</v>
      </c>
      <c r="E6781" t="s">
        <v>8</v>
      </c>
      <c r="F6781" s="1" t="s">
        <v>154</v>
      </c>
      <c r="G6781" t="s">
        <v>142</v>
      </c>
      <c r="H6781" s="1" t="s">
        <v>187</v>
      </c>
      <c r="I6781" s="1" t="str">
        <f t="shared" si="210"/>
        <v>AIO DT</v>
      </c>
      <c r="J6781" s="1" t="str">
        <f t="shared" si="211"/>
        <v>AIO DT</v>
      </c>
      <c r="K6781" t="s">
        <v>144</v>
      </c>
      <c r="L6781" t="s">
        <v>147</v>
      </c>
      <c r="M6781" s="47">
        <v>7756</v>
      </c>
    </row>
    <row r="6782" spans="1:13" hidden="1" x14ac:dyDescent="0.3">
      <c r="A6782" s="1" t="s">
        <v>186</v>
      </c>
      <c r="B6782" s="1" t="s">
        <v>24</v>
      </c>
      <c r="C6782" t="s">
        <v>153</v>
      </c>
      <c r="D6782" s="1" t="s">
        <v>17</v>
      </c>
      <c r="E6782" t="s">
        <v>8</v>
      </c>
      <c r="F6782" s="1" t="s">
        <v>154</v>
      </c>
      <c r="G6782" t="s">
        <v>142</v>
      </c>
      <c r="H6782" s="1" t="s">
        <v>187</v>
      </c>
      <c r="I6782" s="1" t="str">
        <f t="shared" si="210"/>
        <v>AIO DT</v>
      </c>
      <c r="J6782" s="1" t="str">
        <f t="shared" si="211"/>
        <v>AIO DT</v>
      </c>
      <c r="K6782" t="s">
        <v>144</v>
      </c>
      <c r="L6782" t="s">
        <v>148</v>
      </c>
      <c r="M6782" s="47">
        <v>4100</v>
      </c>
    </row>
    <row r="6783" spans="1:13" hidden="1" x14ac:dyDescent="0.3">
      <c r="A6783" s="1" t="s">
        <v>186</v>
      </c>
      <c r="B6783" s="1" t="s">
        <v>24</v>
      </c>
      <c r="C6783" t="s">
        <v>153</v>
      </c>
      <c r="D6783" s="1" t="s">
        <v>17</v>
      </c>
      <c r="E6783" t="s">
        <v>8</v>
      </c>
      <c r="F6783" s="1" t="s">
        <v>154</v>
      </c>
      <c r="G6783" t="s">
        <v>142</v>
      </c>
      <c r="H6783" s="1" t="s">
        <v>187</v>
      </c>
      <c r="I6783" s="1" t="str">
        <f t="shared" si="210"/>
        <v>AIO DT</v>
      </c>
      <c r="J6783" s="1" t="str">
        <f t="shared" si="211"/>
        <v>AIO DT</v>
      </c>
      <c r="K6783" t="s">
        <v>144</v>
      </c>
      <c r="L6783" t="s">
        <v>149</v>
      </c>
      <c r="M6783" s="47">
        <v>2973</v>
      </c>
    </row>
    <row r="6784" spans="1:13" hidden="1" x14ac:dyDescent="0.3">
      <c r="A6784" s="1" t="s">
        <v>186</v>
      </c>
      <c r="B6784" s="1" t="s">
        <v>24</v>
      </c>
      <c r="C6784" t="s">
        <v>153</v>
      </c>
      <c r="D6784" s="1" t="s">
        <v>17</v>
      </c>
      <c r="E6784" t="s">
        <v>8</v>
      </c>
      <c r="F6784" s="1" t="s">
        <v>154</v>
      </c>
      <c r="G6784" t="s">
        <v>142</v>
      </c>
      <c r="H6784" s="1" t="s">
        <v>187</v>
      </c>
      <c r="I6784" s="1" t="str">
        <f t="shared" si="210"/>
        <v>AIO DT</v>
      </c>
      <c r="J6784" s="1" t="str">
        <f t="shared" si="211"/>
        <v>AIO DT</v>
      </c>
      <c r="K6784" t="s">
        <v>144</v>
      </c>
      <c r="L6784" t="s">
        <v>150</v>
      </c>
      <c r="M6784" s="47">
        <v>3607</v>
      </c>
    </row>
    <row r="6785" spans="1:13" hidden="1" x14ac:dyDescent="0.3">
      <c r="A6785" s="1" t="s">
        <v>186</v>
      </c>
      <c r="B6785" s="1" t="s">
        <v>24</v>
      </c>
      <c r="C6785" t="s">
        <v>153</v>
      </c>
      <c r="D6785" s="1" t="s">
        <v>17</v>
      </c>
      <c r="E6785" t="s">
        <v>8</v>
      </c>
      <c r="F6785" s="1" t="s">
        <v>154</v>
      </c>
      <c r="G6785" t="s">
        <v>142</v>
      </c>
      <c r="H6785" s="1" t="s">
        <v>187</v>
      </c>
      <c r="I6785" s="1" t="str">
        <f t="shared" si="210"/>
        <v>AIO DT</v>
      </c>
      <c r="J6785" s="1" t="str">
        <f t="shared" si="211"/>
        <v>AIO DT</v>
      </c>
      <c r="K6785" t="s">
        <v>144</v>
      </c>
      <c r="L6785" t="s">
        <v>151</v>
      </c>
      <c r="M6785" s="47">
        <v>4765</v>
      </c>
    </row>
    <row r="6786" spans="1:13" hidden="1" x14ac:dyDescent="0.3">
      <c r="A6786" s="1" t="s">
        <v>186</v>
      </c>
      <c r="B6786" s="1" t="s">
        <v>24</v>
      </c>
      <c r="C6786" t="s">
        <v>153</v>
      </c>
      <c r="D6786" s="1" t="s">
        <v>17</v>
      </c>
      <c r="E6786" t="s">
        <v>8</v>
      </c>
      <c r="F6786" s="1" t="s">
        <v>154</v>
      </c>
      <c r="G6786" t="s">
        <v>155</v>
      </c>
      <c r="H6786" s="1" t="s">
        <v>187</v>
      </c>
      <c r="I6786" s="1" t="str">
        <f t="shared" si="210"/>
        <v>AIO DT</v>
      </c>
      <c r="J6786" s="1" t="str">
        <f t="shared" si="211"/>
        <v>AIO DT</v>
      </c>
      <c r="K6786" t="s">
        <v>143</v>
      </c>
      <c r="L6786" t="s">
        <v>143</v>
      </c>
      <c r="M6786" s="47">
        <v>3617</v>
      </c>
    </row>
    <row r="6787" spans="1:13" hidden="1" x14ac:dyDescent="0.3">
      <c r="A6787" s="1" t="s">
        <v>186</v>
      </c>
      <c r="B6787" s="1" t="s">
        <v>24</v>
      </c>
      <c r="C6787" t="s">
        <v>153</v>
      </c>
      <c r="D6787" s="1" t="s">
        <v>17</v>
      </c>
      <c r="E6787" t="s">
        <v>8</v>
      </c>
      <c r="F6787" s="1" t="s">
        <v>154</v>
      </c>
      <c r="G6787" t="s">
        <v>155</v>
      </c>
      <c r="H6787" s="1" t="s">
        <v>187</v>
      </c>
      <c r="I6787" s="1" t="str">
        <f t="shared" ref="I6787:I6850" si="212">VLOOKUP(E6787&amp;F6787&amp;G6787,$S$1:$T$74,2,0)</f>
        <v>AIO DT</v>
      </c>
      <c r="J6787" s="1" t="str">
        <f t="shared" ref="J6787:J6850" si="213">IF(AND(I6787="Clamshell NB",H6787="Yes"),"Clamshell Ultraslim NB",I6787)</f>
        <v>AIO DT</v>
      </c>
      <c r="K6787" t="s">
        <v>144</v>
      </c>
      <c r="L6787" t="s">
        <v>145</v>
      </c>
      <c r="M6787" s="47">
        <v>418</v>
      </c>
    </row>
    <row r="6788" spans="1:13" hidden="1" x14ac:dyDescent="0.3">
      <c r="A6788" s="1" t="s">
        <v>186</v>
      </c>
      <c r="B6788" s="1" t="s">
        <v>24</v>
      </c>
      <c r="C6788" t="s">
        <v>153</v>
      </c>
      <c r="D6788" s="1" t="s">
        <v>17</v>
      </c>
      <c r="E6788" t="s">
        <v>8</v>
      </c>
      <c r="F6788" s="1" t="s">
        <v>154</v>
      </c>
      <c r="G6788" t="s">
        <v>155</v>
      </c>
      <c r="H6788" s="1" t="s">
        <v>187</v>
      </c>
      <c r="I6788" s="1" t="str">
        <f t="shared" si="212"/>
        <v>AIO DT</v>
      </c>
      <c r="J6788" s="1" t="str">
        <f t="shared" si="213"/>
        <v>AIO DT</v>
      </c>
      <c r="K6788" t="s">
        <v>144</v>
      </c>
      <c r="L6788" t="s">
        <v>146</v>
      </c>
      <c r="M6788" s="47">
        <v>245</v>
      </c>
    </row>
    <row r="6789" spans="1:13" hidden="1" x14ac:dyDescent="0.3">
      <c r="A6789" s="1" t="s">
        <v>186</v>
      </c>
      <c r="B6789" s="1" t="s">
        <v>24</v>
      </c>
      <c r="C6789" t="s">
        <v>153</v>
      </c>
      <c r="D6789" s="1" t="s">
        <v>17</v>
      </c>
      <c r="E6789" t="s">
        <v>8</v>
      </c>
      <c r="F6789" s="1" t="s">
        <v>154</v>
      </c>
      <c r="G6789" t="s">
        <v>155</v>
      </c>
      <c r="H6789" s="1" t="s">
        <v>187</v>
      </c>
      <c r="I6789" s="1" t="str">
        <f t="shared" si="212"/>
        <v>AIO DT</v>
      </c>
      <c r="J6789" s="1" t="str">
        <f t="shared" si="213"/>
        <v>AIO DT</v>
      </c>
      <c r="K6789" t="s">
        <v>144</v>
      </c>
      <c r="L6789" t="s">
        <v>147</v>
      </c>
      <c r="M6789" s="47">
        <v>639</v>
      </c>
    </row>
    <row r="6790" spans="1:13" hidden="1" x14ac:dyDescent="0.3">
      <c r="A6790" s="1" t="s">
        <v>186</v>
      </c>
      <c r="B6790" s="1" t="s">
        <v>24</v>
      </c>
      <c r="C6790" t="s">
        <v>153</v>
      </c>
      <c r="D6790" s="1" t="s">
        <v>17</v>
      </c>
      <c r="E6790" t="s">
        <v>8</v>
      </c>
      <c r="F6790" s="1" t="s">
        <v>154</v>
      </c>
      <c r="G6790" t="s">
        <v>155</v>
      </c>
      <c r="H6790" s="1" t="s">
        <v>187</v>
      </c>
      <c r="I6790" s="1" t="str">
        <f t="shared" si="212"/>
        <v>AIO DT</v>
      </c>
      <c r="J6790" s="1" t="str">
        <f t="shared" si="213"/>
        <v>AIO DT</v>
      </c>
      <c r="K6790" t="s">
        <v>144</v>
      </c>
      <c r="L6790" t="s">
        <v>148</v>
      </c>
      <c r="M6790" s="47">
        <v>337</v>
      </c>
    </row>
    <row r="6791" spans="1:13" hidden="1" x14ac:dyDescent="0.3">
      <c r="A6791" s="1" t="s">
        <v>186</v>
      </c>
      <c r="B6791" s="1" t="s">
        <v>24</v>
      </c>
      <c r="C6791" t="s">
        <v>153</v>
      </c>
      <c r="D6791" s="1" t="s">
        <v>17</v>
      </c>
      <c r="E6791" t="s">
        <v>8</v>
      </c>
      <c r="F6791" s="1" t="s">
        <v>154</v>
      </c>
      <c r="G6791" t="s">
        <v>155</v>
      </c>
      <c r="H6791" s="1" t="s">
        <v>187</v>
      </c>
      <c r="I6791" s="1" t="str">
        <f t="shared" si="212"/>
        <v>AIO DT</v>
      </c>
      <c r="J6791" s="1" t="str">
        <f t="shared" si="213"/>
        <v>AIO DT</v>
      </c>
      <c r="K6791" t="s">
        <v>144</v>
      </c>
      <c r="L6791" t="s">
        <v>149</v>
      </c>
      <c r="M6791" s="47">
        <v>244</v>
      </c>
    </row>
    <row r="6792" spans="1:13" hidden="1" x14ac:dyDescent="0.3">
      <c r="A6792" s="1" t="s">
        <v>186</v>
      </c>
      <c r="B6792" s="1" t="s">
        <v>24</v>
      </c>
      <c r="C6792" t="s">
        <v>153</v>
      </c>
      <c r="D6792" s="1" t="s">
        <v>17</v>
      </c>
      <c r="E6792" t="s">
        <v>8</v>
      </c>
      <c r="F6792" s="1" t="s">
        <v>154</v>
      </c>
      <c r="G6792" t="s">
        <v>155</v>
      </c>
      <c r="H6792" s="1" t="s">
        <v>187</v>
      </c>
      <c r="I6792" s="1" t="str">
        <f t="shared" si="212"/>
        <v>AIO DT</v>
      </c>
      <c r="J6792" s="1" t="str">
        <f t="shared" si="213"/>
        <v>AIO DT</v>
      </c>
      <c r="K6792" t="s">
        <v>144</v>
      </c>
      <c r="L6792" t="s">
        <v>150</v>
      </c>
      <c r="M6792" s="47">
        <v>297</v>
      </c>
    </row>
    <row r="6793" spans="1:13" hidden="1" x14ac:dyDescent="0.3">
      <c r="A6793" s="1" t="s">
        <v>186</v>
      </c>
      <c r="B6793" s="1" t="s">
        <v>24</v>
      </c>
      <c r="C6793" t="s">
        <v>153</v>
      </c>
      <c r="D6793" s="1" t="s">
        <v>17</v>
      </c>
      <c r="E6793" t="s">
        <v>8</v>
      </c>
      <c r="F6793" s="1" t="s">
        <v>154</v>
      </c>
      <c r="G6793" t="s">
        <v>155</v>
      </c>
      <c r="H6793" s="1" t="s">
        <v>187</v>
      </c>
      <c r="I6793" s="1" t="str">
        <f t="shared" si="212"/>
        <v>AIO DT</v>
      </c>
      <c r="J6793" s="1" t="str">
        <f t="shared" si="213"/>
        <v>AIO DT</v>
      </c>
      <c r="K6793" t="s">
        <v>144</v>
      </c>
      <c r="L6793" t="s">
        <v>151</v>
      </c>
      <c r="M6793" s="47">
        <v>391</v>
      </c>
    </row>
    <row r="6794" spans="1:13" hidden="1" x14ac:dyDescent="0.3">
      <c r="A6794" s="1" t="s">
        <v>186</v>
      </c>
      <c r="B6794" s="1" t="s">
        <v>24</v>
      </c>
      <c r="C6794" t="s">
        <v>153</v>
      </c>
      <c r="D6794" s="1" t="s">
        <v>17</v>
      </c>
      <c r="E6794" t="s">
        <v>6</v>
      </c>
      <c r="F6794" s="1" t="s">
        <v>154</v>
      </c>
      <c r="G6794" t="s">
        <v>142</v>
      </c>
      <c r="H6794" s="1" t="s">
        <v>187</v>
      </c>
      <c r="I6794" s="1" t="str">
        <f t="shared" si="212"/>
        <v>Small DT</v>
      </c>
      <c r="J6794" s="1" t="str">
        <f t="shared" si="213"/>
        <v>Small DT</v>
      </c>
      <c r="K6794" t="s">
        <v>143</v>
      </c>
      <c r="L6794" t="s">
        <v>143</v>
      </c>
      <c r="M6794" s="47">
        <v>1291</v>
      </c>
    </row>
    <row r="6795" spans="1:13" hidden="1" x14ac:dyDescent="0.3">
      <c r="A6795" s="1" t="s">
        <v>186</v>
      </c>
      <c r="B6795" s="1" t="s">
        <v>24</v>
      </c>
      <c r="C6795" t="s">
        <v>153</v>
      </c>
      <c r="D6795" s="1" t="s">
        <v>17</v>
      </c>
      <c r="E6795" t="s">
        <v>6</v>
      </c>
      <c r="F6795" s="1" t="s">
        <v>154</v>
      </c>
      <c r="G6795" t="s">
        <v>142</v>
      </c>
      <c r="H6795" s="1" t="s">
        <v>187</v>
      </c>
      <c r="I6795" s="1" t="str">
        <f t="shared" si="212"/>
        <v>Small DT</v>
      </c>
      <c r="J6795" s="1" t="str">
        <f t="shared" si="213"/>
        <v>Small DT</v>
      </c>
      <c r="K6795" t="s">
        <v>144</v>
      </c>
      <c r="L6795" t="s">
        <v>145</v>
      </c>
      <c r="M6795" s="47">
        <v>606</v>
      </c>
    </row>
    <row r="6796" spans="1:13" hidden="1" x14ac:dyDescent="0.3">
      <c r="A6796" s="1" t="s">
        <v>186</v>
      </c>
      <c r="B6796" s="1" t="s">
        <v>24</v>
      </c>
      <c r="C6796" t="s">
        <v>153</v>
      </c>
      <c r="D6796" s="1" t="s">
        <v>17</v>
      </c>
      <c r="E6796" t="s">
        <v>6</v>
      </c>
      <c r="F6796" s="1" t="s">
        <v>154</v>
      </c>
      <c r="G6796" t="s">
        <v>142</v>
      </c>
      <c r="H6796" s="1" t="s">
        <v>187</v>
      </c>
      <c r="I6796" s="1" t="str">
        <f t="shared" si="212"/>
        <v>Small DT</v>
      </c>
      <c r="J6796" s="1" t="str">
        <f t="shared" si="213"/>
        <v>Small DT</v>
      </c>
      <c r="K6796" t="s">
        <v>144</v>
      </c>
      <c r="L6796" t="s">
        <v>146</v>
      </c>
      <c r="M6796" s="47">
        <v>1364</v>
      </c>
    </row>
    <row r="6797" spans="1:13" hidden="1" x14ac:dyDescent="0.3">
      <c r="A6797" s="1" t="s">
        <v>186</v>
      </c>
      <c r="B6797" s="1" t="s">
        <v>24</v>
      </c>
      <c r="C6797" t="s">
        <v>153</v>
      </c>
      <c r="D6797" s="1" t="s">
        <v>17</v>
      </c>
      <c r="E6797" t="s">
        <v>6</v>
      </c>
      <c r="F6797" s="1" t="s">
        <v>154</v>
      </c>
      <c r="G6797" t="s">
        <v>142</v>
      </c>
      <c r="H6797" s="1" t="s">
        <v>187</v>
      </c>
      <c r="I6797" s="1" t="str">
        <f t="shared" si="212"/>
        <v>Small DT</v>
      </c>
      <c r="J6797" s="1" t="str">
        <f t="shared" si="213"/>
        <v>Small DT</v>
      </c>
      <c r="K6797" t="s">
        <v>144</v>
      </c>
      <c r="L6797" t="s">
        <v>147</v>
      </c>
      <c r="M6797" s="47">
        <v>2135</v>
      </c>
    </row>
    <row r="6798" spans="1:13" hidden="1" x14ac:dyDescent="0.3">
      <c r="A6798" s="1" t="s">
        <v>186</v>
      </c>
      <c r="B6798" s="1" t="s">
        <v>24</v>
      </c>
      <c r="C6798" t="s">
        <v>153</v>
      </c>
      <c r="D6798" s="1" t="s">
        <v>17</v>
      </c>
      <c r="E6798" t="s">
        <v>6</v>
      </c>
      <c r="F6798" s="1" t="s">
        <v>154</v>
      </c>
      <c r="G6798" t="s">
        <v>142</v>
      </c>
      <c r="H6798" s="1" t="s">
        <v>187</v>
      </c>
      <c r="I6798" s="1" t="str">
        <f t="shared" si="212"/>
        <v>Small DT</v>
      </c>
      <c r="J6798" s="1" t="str">
        <f t="shared" si="213"/>
        <v>Small DT</v>
      </c>
      <c r="K6798" t="s">
        <v>144</v>
      </c>
      <c r="L6798" t="s">
        <v>148</v>
      </c>
      <c r="M6798" s="47">
        <v>1236</v>
      </c>
    </row>
    <row r="6799" spans="1:13" hidden="1" x14ac:dyDescent="0.3">
      <c r="A6799" s="1" t="s">
        <v>186</v>
      </c>
      <c r="B6799" s="1" t="s">
        <v>24</v>
      </c>
      <c r="C6799" t="s">
        <v>153</v>
      </c>
      <c r="D6799" s="1" t="s">
        <v>17</v>
      </c>
      <c r="E6799" t="s">
        <v>6</v>
      </c>
      <c r="F6799" s="1" t="s">
        <v>154</v>
      </c>
      <c r="G6799" t="s">
        <v>142</v>
      </c>
      <c r="H6799" s="1" t="s">
        <v>187</v>
      </c>
      <c r="I6799" s="1" t="str">
        <f t="shared" si="212"/>
        <v>Small DT</v>
      </c>
      <c r="J6799" s="1" t="str">
        <f t="shared" si="213"/>
        <v>Small DT</v>
      </c>
      <c r="K6799" t="s">
        <v>144</v>
      </c>
      <c r="L6799" t="s">
        <v>149</v>
      </c>
      <c r="M6799" s="47">
        <v>801</v>
      </c>
    </row>
    <row r="6800" spans="1:13" hidden="1" x14ac:dyDescent="0.3">
      <c r="A6800" s="1" t="s">
        <v>186</v>
      </c>
      <c r="B6800" s="1" t="s">
        <v>24</v>
      </c>
      <c r="C6800" t="s">
        <v>153</v>
      </c>
      <c r="D6800" s="1" t="s">
        <v>17</v>
      </c>
      <c r="E6800" t="s">
        <v>6</v>
      </c>
      <c r="F6800" s="1" t="s">
        <v>154</v>
      </c>
      <c r="G6800" t="s">
        <v>142</v>
      </c>
      <c r="H6800" s="1" t="s">
        <v>187</v>
      </c>
      <c r="I6800" s="1" t="str">
        <f t="shared" si="212"/>
        <v>Small DT</v>
      </c>
      <c r="J6800" s="1" t="str">
        <f t="shared" si="213"/>
        <v>Small DT</v>
      </c>
      <c r="K6800" t="s">
        <v>144</v>
      </c>
      <c r="L6800" t="s">
        <v>150</v>
      </c>
      <c r="M6800" s="47">
        <v>759</v>
      </c>
    </row>
    <row r="6801" spans="1:13" hidden="1" x14ac:dyDescent="0.3">
      <c r="A6801" s="1" t="s">
        <v>186</v>
      </c>
      <c r="B6801" s="1" t="s">
        <v>24</v>
      </c>
      <c r="C6801" t="s">
        <v>153</v>
      </c>
      <c r="D6801" s="1" t="s">
        <v>17</v>
      </c>
      <c r="E6801" t="s">
        <v>6</v>
      </c>
      <c r="F6801" s="1" t="s">
        <v>154</v>
      </c>
      <c r="G6801" t="s">
        <v>142</v>
      </c>
      <c r="H6801" s="1" t="s">
        <v>187</v>
      </c>
      <c r="I6801" s="1" t="str">
        <f t="shared" si="212"/>
        <v>Small DT</v>
      </c>
      <c r="J6801" s="1" t="str">
        <f t="shared" si="213"/>
        <v>Small DT</v>
      </c>
      <c r="K6801" t="s">
        <v>144</v>
      </c>
      <c r="L6801" t="s">
        <v>151</v>
      </c>
      <c r="M6801" s="47">
        <v>764</v>
      </c>
    </row>
    <row r="6802" spans="1:13" hidden="1" x14ac:dyDescent="0.3">
      <c r="A6802" s="1" t="s">
        <v>186</v>
      </c>
      <c r="B6802" s="1" t="s">
        <v>24</v>
      </c>
      <c r="C6802" t="s">
        <v>153</v>
      </c>
      <c r="D6802" s="1" t="s">
        <v>17</v>
      </c>
      <c r="E6802" t="s">
        <v>7</v>
      </c>
      <c r="F6802" s="1" t="s">
        <v>154</v>
      </c>
      <c r="G6802" t="s">
        <v>142</v>
      </c>
      <c r="H6802" s="1" t="s">
        <v>187</v>
      </c>
      <c r="I6802" s="1" t="str">
        <f t="shared" si="212"/>
        <v>Tower DT</v>
      </c>
      <c r="J6802" s="1" t="str">
        <f t="shared" si="213"/>
        <v>Tower DT</v>
      </c>
      <c r="K6802" t="s">
        <v>143</v>
      </c>
      <c r="L6802" t="s">
        <v>143</v>
      </c>
      <c r="M6802" s="47">
        <v>7881</v>
      </c>
    </row>
    <row r="6803" spans="1:13" hidden="1" x14ac:dyDescent="0.3">
      <c r="A6803" s="1" t="s">
        <v>186</v>
      </c>
      <c r="B6803" s="1" t="s">
        <v>24</v>
      </c>
      <c r="C6803" t="s">
        <v>153</v>
      </c>
      <c r="D6803" s="1" t="s">
        <v>17</v>
      </c>
      <c r="E6803" t="s">
        <v>7</v>
      </c>
      <c r="F6803" s="1" t="s">
        <v>154</v>
      </c>
      <c r="G6803" t="s">
        <v>142</v>
      </c>
      <c r="H6803" s="1" t="s">
        <v>187</v>
      </c>
      <c r="I6803" s="1" t="str">
        <f t="shared" si="212"/>
        <v>Tower DT</v>
      </c>
      <c r="J6803" s="1" t="str">
        <f t="shared" si="213"/>
        <v>Tower DT</v>
      </c>
      <c r="K6803" t="s">
        <v>144</v>
      </c>
      <c r="L6803" t="s">
        <v>145</v>
      </c>
      <c r="M6803" s="47">
        <v>5497</v>
      </c>
    </row>
    <row r="6804" spans="1:13" hidden="1" x14ac:dyDescent="0.3">
      <c r="A6804" s="1" t="s">
        <v>186</v>
      </c>
      <c r="B6804" s="1" t="s">
        <v>24</v>
      </c>
      <c r="C6804" t="s">
        <v>153</v>
      </c>
      <c r="D6804" s="1" t="s">
        <v>17</v>
      </c>
      <c r="E6804" t="s">
        <v>7</v>
      </c>
      <c r="F6804" s="1" t="s">
        <v>154</v>
      </c>
      <c r="G6804" t="s">
        <v>142</v>
      </c>
      <c r="H6804" s="1" t="s">
        <v>187</v>
      </c>
      <c r="I6804" s="1" t="str">
        <f t="shared" si="212"/>
        <v>Tower DT</v>
      </c>
      <c r="J6804" s="1" t="str">
        <f t="shared" si="213"/>
        <v>Tower DT</v>
      </c>
      <c r="K6804" t="s">
        <v>144</v>
      </c>
      <c r="L6804" t="s">
        <v>146</v>
      </c>
      <c r="M6804" s="47">
        <v>7800</v>
      </c>
    </row>
    <row r="6805" spans="1:13" hidden="1" x14ac:dyDescent="0.3">
      <c r="A6805" s="1" t="s">
        <v>186</v>
      </c>
      <c r="B6805" s="1" t="s">
        <v>24</v>
      </c>
      <c r="C6805" t="s">
        <v>153</v>
      </c>
      <c r="D6805" s="1" t="s">
        <v>17</v>
      </c>
      <c r="E6805" t="s">
        <v>7</v>
      </c>
      <c r="F6805" s="1" t="s">
        <v>154</v>
      </c>
      <c r="G6805" t="s">
        <v>142</v>
      </c>
      <c r="H6805" s="1" t="s">
        <v>187</v>
      </c>
      <c r="I6805" s="1" t="str">
        <f t="shared" si="212"/>
        <v>Tower DT</v>
      </c>
      <c r="J6805" s="1" t="str">
        <f t="shared" si="213"/>
        <v>Tower DT</v>
      </c>
      <c r="K6805" t="s">
        <v>144</v>
      </c>
      <c r="L6805" t="s">
        <v>147</v>
      </c>
      <c r="M6805" s="47">
        <v>11382</v>
      </c>
    </row>
    <row r="6806" spans="1:13" hidden="1" x14ac:dyDescent="0.3">
      <c r="A6806" s="1" t="s">
        <v>186</v>
      </c>
      <c r="B6806" s="1" t="s">
        <v>24</v>
      </c>
      <c r="C6806" t="s">
        <v>153</v>
      </c>
      <c r="D6806" s="1" t="s">
        <v>17</v>
      </c>
      <c r="E6806" t="s">
        <v>7</v>
      </c>
      <c r="F6806" s="1" t="s">
        <v>154</v>
      </c>
      <c r="G6806" t="s">
        <v>142</v>
      </c>
      <c r="H6806" s="1" t="s">
        <v>187</v>
      </c>
      <c r="I6806" s="1" t="str">
        <f t="shared" si="212"/>
        <v>Tower DT</v>
      </c>
      <c r="J6806" s="1" t="str">
        <f t="shared" si="213"/>
        <v>Tower DT</v>
      </c>
      <c r="K6806" t="s">
        <v>144</v>
      </c>
      <c r="L6806" t="s">
        <v>148</v>
      </c>
      <c r="M6806" s="47">
        <v>10249</v>
      </c>
    </row>
    <row r="6807" spans="1:13" hidden="1" x14ac:dyDescent="0.3">
      <c r="A6807" s="1" t="s">
        <v>186</v>
      </c>
      <c r="B6807" s="1" t="s">
        <v>24</v>
      </c>
      <c r="C6807" t="s">
        <v>153</v>
      </c>
      <c r="D6807" s="1" t="s">
        <v>17</v>
      </c>
      <c r="E6807" t="s">
        <v>7</v>
      </c>
      <c r="F6807" s="1" t="s">
        <v>154</v>
      </c>
      <c r="G6807" t="s">
        <v>142</v>
      </c>
      <c r="H6807" s="1" t="s">
        <v>187</v>
      </c>
      <c r="I6807" s="1" t="str">
        <f t="shared" si="212"/>
        <v>Tower DT</v>
      </c>
      <c r="J6807" s="1" t="str">
        <f t="shared" si="213"/>
        <v>Tower DT</v>
      </c>
      <c r="K6807" t="s">
        <v>144</v>
      </c>
      <c r="L6807" t="s">
        <v>149</v>
      </c>
      <c r="M6807" s="47">
        <v>13446</v>
      </c>
    </row>
    <row r="6808" spans="1:13" hidden="1" x14ac:dyDescent="0.3">
      <c r="A6808" s="1" t="s">
        <v>186</v>
      </c>
      <c r="B6808" s="1" t="s">
        <v>24</v>
      </c>
      <c r="C6808" t="s">
        <v>153</v>
      </c>
      <c r="D6808" s="1" t="s">
        <v>17</v>
      </c>
      <c r="E6808" t="s">
        <v>7</v>
      </c>
      <c r="F6808" s="1" t="s">
        <v>154</v>
      </c>
      <c r="G6808" t="s">
        <v>142</v>
      </c>
      <c r="H6808" s="1" t="s">
        <v>187</v>
      </c>
      <c r="I6808" s="1" t="str">
        <f t="shared" si="212"/>
        <v>Tower DT</v>
      </c>
      <c r="J6808" s="1" t="str">
        <f t="shared" si="213"/>
        <v>Tower DT</v>
      </c>
      <c r="K6808" t="s">
        <v>144</v>
      </c>
      <c r="L6808" t="s">
        <v>150</v>
      </c>
      <c r="M6808" s="47">
        <v>2621</v>
      </c>
    </row>
    <row r="6809" spans="1:13" hidden="1" x14ac:dyDescent="0.3">
      <c r="A6809" s="1" t="s">
        <v>186</v>
      </c>
      <c r="B6809" s="1" t="s">
        <v>24</v>
      </c>
      <c r="C6809" t="s">
        <v>153</v>
      </c>
      <c r="D6809" s="1" t="s">
        <v>17</v>
      </c>
      <c r="E6809" t="s">
        <v>7</v>
      </c>
      <c r="F6809" s="1" t="s">
        <v>154</v>
      </c>
      <c r="G6809" t="s">
        <v>142</v>
      </c>
      <c r="H6809" s="1" t="s">
        <v>187</v>
      </c>
      <c r="I6809" s="1" t="str">
        <f t="shared" si="212"/>
        <v>Tower DT</v>
      </c>
      <c r="J6809" s="1" t="str">
        <f t="shared" si="213"/>
        <v>Tower DT</v>
      </c>
      <c r="K6809" t="s">
        <v>144</v>
      </c>
      <c r="L6809" t="s">
        <v>151</v>
      </c>
      <c r="M6809" s="47">
        <v>2924</v>
      </c>
    </row>
    <row r="6810" spans="1:13" hidden="1" x14ac:dyDescent="0.3">
      <c r="A6810" s="1" t="s">
        <v>186</v>
      </c>
      <c r="B6810" s="1" t="s">
        <v>24</v>
      </c>
      <c r="C6810" t="s">
        <v>153</v>
      </c>
      <c r="D6810" s="1" t="s">
        <v>17</v>
      </c>
      <c r="E6810" t="s">
        <v>7</v>
      </c>
      <c r="F6810" s="1" t="s">
        <v>154</v>
      </c>
      <c r="G6810" t="s">
        <v>155</v>
      </c>
      <c r="H6810" s="1" t="s">
        <v>187</v>
      </c>
      <c r="I6810" s="1" t="str">
        <f t="shared" si="212"/>
        <v>Tower Gaming Capable DT</v>
      </c>
      <c r="J6810" s="1" t="str">
        <f t="shared" si="213"/>
        <v>Tower Gaming Capable DT</v>
      </c>
      <c r="K6810" t="s">
        <v>143</v>
      </c>
      <c r="L6810" t="s">
        <v>143</v>
      </c>
      <c r="M6810" s="47">
        <v>5692</v>
      </c>
    </row>
    <row r="6811" spans="1:13" hidden="1" x14ac:dyDescent="0.3">
      <c r="A6811" s="1" t="s">
        <v>186</v>
      </c>
      <c r="B6811" s="1" t="s">
        <v>24</v>
      </c>
      <c r="C6811" t="s">
        <v>153</v>
      </c>
      <c r="D6811" s="1" t="s">
        <v>17</v>
      </c>
      <c r="E6811" t="s">
        <v>7</v>
      </c>
      <c r="F6811" s="1" t="s">
        <v>154</v>
      </c>
      <c r="G6811" t="s">
        <v>155</v>
      </c>
      <c r="H6811" s="1" t="s">
        <v>187</v>
      </c>
      <c r="I6811" s="1" t="str">
        <f t="shared" si="212"/>
        <v>Tower Gaming Capable DT</v>
      </c>
      <c r="J6811" s="1" t="str">
        <f t="shared" si="213"/>
        <v>Tower Gaming Capable DT</v>
      </c>
      <c r="K6811" t="s">
        <v>144</v>
      </c>
      <c r="L6811" t="s">
        <v>145</v>
      </c>
      <c r="M6811" s="47">
        <v>1644</v>
      </c>
    </row>
    <row r="6812" spans="1:13" hidden="1" x14ac:dyDescent="0.3">
      <c r="A6812" s="1" t="s">
        <v>186</v>
      </c>
      <c r="B6812" s="1" t="s">
        <v>24</v>
      </c>
      <c r="C6812" t="s">
        <v>153</v>
      </c>
      <c r="D6812" s="1" t="s">
        <v>17</v>
      </c>
      <c r="E6812" t="s">
        <v>7</v>
      </c>
      <c r="F6812" s="1" t="s">
        <v>154</v>
      </c>
      <c r="G6812" t="s">
        <v>155</v>
      </c>
      <c r="H6812" s="1" t="s">
        <v>187</v>
      </c>
      <c r="I6812" s="1" t="str">
        <f t="shared" si="212"/>
        <v>Tower Gaming Capable DT</v>
      </c>
      <c r="J6812" s="1" t="str">
        <f t="shared" si="213"/>
        <v>Tower Gaming Capable DT</v>
      </c>
      <c r="K6812" t="s">
        <v>144</v>
      </c>
      <c r="L6812" t="s">
        <v>146</v>
      </c>
      <c r="M6812" s="47">
        <v>2340</v>
      </c>
    </row>
    <row r="6813" spans="1:13" hidden="1" x14ac:dyDescent="0.3">
      <c r="A6813" s="1" t="s">
        <v>186</v>
      </c>
      <c r="B6813" s="1" t="s">
        <v>24</v>
      </c>
      <c r="C6813" t="s">
        <v>153</v>
      </c>
      <c r="D6813" s="1" t="s">
        <v>17</v>
      </c>
      <c r="E6813" t="s">
        <v>7</v>
      </c>
      <c r="F6813" s="1" t="s">
        <v>154</v>
      </c>
      <c r="G6813" t="s">
        <v>155</v>
      </c>
      <c r="H6813" s="1" t="s">
        <v>187</v>
      </c>
      <c r="I6813" s="1" t="str">
        <f t="shared" si="212"/>
        <v>Tower Gaming Capable DT</v>
      </c>
      <c r="J6813" s="1" t="str">
        <f t="shared" si="213"/>
        <v>Tower Gaming Capable DT</v>
      </c>
      <c r="K6813" t="s">
        <v>144</v>
      </c>
      <c r="L6813" t="s">
        <v>147</v>
      </c>
      <c r="M6813" s="47">
        <v>3212</v>
      </c>
    </row>
    <row r="6814" spans="1:13" hidden="1" x14ac:dyDescent="0.3">
      <c r="A6814" s="1" t="s">
        <v>186</v>
      </c>
      <c r="B6814" s="1" t="s">
        <v>24</v>
      </c>
      <c r="C6814" t="s">
        <v>153</v>
      </c>
      <c r="D6814" s="1" t="s">
        <v>17</v>
      </c>
      <c r="E6814" t="s">
        <v>7</v>
      </c>
      <c r="F6814" s="1" t="s">
        <v>154</v>
      </c>
      <c r="G6814" t="s">
        <v>155</v>
      </c>
      <c r="H6814" s="1" t="s">
        <v>187</v>
      </c>
      <c r="I6814" s="1" t="str">
        <f t="shared" si="212"/>
        <v>Tower Gaming Capable DT</v>
      </c>
      <c r="J6814" s="1" t="str">
        <f t="shared" si="213"/>
        <v>Tower Gaming Capable DT</v>
      </c>
      <c r="K6814" t="s">
        <v>144</v>
      </c>
      <c r="L6814" t="s">
        <v>148</v>
      </c>
      <c r="M6814" s="47">
        <v>3288</v>
      </c>
    </row>
    <row r="6815" spans="1:13" hidden="1" x14ac:dyDescent="0.3">
      <c r="A6815" s="1" t="s">
        <v>186</v>
      </c>
      <c r="B6815" s="1" t="s">
        <v>24</v>
      </c>
      <c r="C6815" t="s">
        <v>153</v>
      </c>
      <c r="D6815" s="1" t="s">
        <v>17</v>
      </c>
      <c r="E6815" t="s">
        <v>7</v>
      </c>
      <c r="F6815" s="1" t="s">
        <v>154</v>
      </c>
      <c r="G6815" t="s">
        <v>155</v>
      </c>
      <c r="H6815" s="1" t="s">
        <v>187</v>
      </c>
      <c r="I6815" s="1" t="str">
        <f t="shared" si="212"/>
        <v>Tower Gaming Capable DT</v>
      </c>
      <c r="J6815" s="1" t="str">
        <f t="shared" si="213"/>
        <v>Tower Gaming Capable DT</v>
      </c>
      <c r="K6815" t="s">
        <v>144</v>
      </c>
      <c r="L6815" t="s">
        <v>149</v>
      </c>
      <c r="M6815" s="47">
        <v>4921</v>
      </c>
    </row>
    <row r="6816" spans="1:13" hidden="1" x14ac:dyDescent="0.3">
      <c r="A6816" s="1" t="s">
        <v>186</v>
      </c>
      <c r="B6816" s="1" t="s">
        <v>24</v>
      </c>
      <c r="C6816" t="s">
        <v>153</v>
      </c>
      <c r="D6816" s="1" t="s">
        <v>17</v>
      </c>
      <c r="E6816" t="s">
        <v>7</v>
      </c>
      <c r="F6816" s="1" t="s">
        <v>154</v>
      </c>
      <c r="G6816" t="s">
        <v>155</v>
      </c>
      <c r="H6816" s="1" t="s">
        <v>187</v>
      </c>
      <c r="I6816" s="1" t="str">
        <f t="shared" si="212"/>
        <v>Tower Gaming Capable DT</v>
      </c>
      <c r="J6816" s="1" t="str">
        <f t="shared" si="213"/>
        <v>Tower Gaming Capable DT</v>
      </c>
      <c r="K6816" t="s">
        <v>144</v>
      </c>
      <c r="L6816" t="s">
        <v>150</v>
      </c>
      <c r="M6816" s="47">
        <v>809</v>
      </c>
    </row>
    <row r="6817" spans="1:13" hidden="1" x14ac:dyDescent="0.3">
      <c r="A6817" s="1" t="s">
        <v>186</v>
      </c>
      <c r="B6817" s="1" t="s">
        <v>24</v>
      </c>
      <c r="C6817" t="s">
        <v>153</v>
      </c>
      <c r="D6817" s="1" t="s">
        <v>17</v>
      </c>
      <c r="E6817" t="s">
        <v>7</v>
      </c>
      <c r="F6817" s="1" t="s">
        <v>154</v>
      </c>
      <c r="G6817" t="s">
        <v>155</v>
      </c>
      <c r="H6817" s="1" t="s">
        <v>187</v>
      </c>
      <c r="I6817" s="1" t="str">
        <f t="shared" si="212"/>
        <v>Tower Gaming Capable DT</v>
      </c>
      <c r="J6817" s="1" t="str">
        <f t="shared" si="213"/>
        <v>Tower Gaming Capable DT</v>
      </c>
      <c r="K6817" t="s">
        <v>144</v>
      </c>
      <c r="L6817" t="s">
        <v>151</v>
      </c>
      <c r="M6817" s="47">
        <v>418</v>
      </c>
    </row>
    <row r="6818" spans="1:13" hidden="1" x14ac:dyDescent="0.3">
      <c r="A6818" s="1" t="s">
        <v>186</v>
      </c>
      <c r="B6818" s="1" t="s">
        <v>24</v>
      </c>
      <c r="C6818" t="s">
        <v>153</v>
      </c>
      <c r="D6818" s="1" t="s">
        <v>17</v>
      </c>
      <c r="E6818" t="s">
        <v>5</v>
      </c>
      <c r="F6818" s="1" t="s">
        <v>154</v>
      </c>
      <c r="G6818" t="s">
        <v>142</v>
      </c>
      <c r="H6818" s="1" t="s">
        <v>187</v>
      </c>
      <c r="I6818" s="1" t="str">
        <f t="shared" si="212"/>
        <v>Ultra-small DT</v>
      </c>
      <c r="J6818" s="1" t="str">
        <f t="shared" si="213"/>
        <v>Ultra-small DT</v>
      </c>
      <c r="K6818" t="s">
        <v>143</v>
      </c>
      <c r="L6818" t="s">
        <v>143</v>
      </c>
      <c r="M6818" s="47">
        <v>776</v>
      </c>
    </row>
    <row r="6819" spans="1:13" hidden="1" x14ac:dyDescent="0.3">
      <c r="A6819" s="1" t="s">
        <v>186</v>
      </c>
      <c r="B6819" s="1" t="s">
        <v>24</v>
      </c>
      <c r="C6819" t="s">
        <v>153</v>
      </c>
      <c r="D6819" s="1" t="s">
        <v>17</v>
      </c>
      <c r="E6819" t="s">
        <v>5</v>
      </c>
      <c r="F6819" s="1" t="s">
        <v>154</v>
      </c>
      <c r="G6819" t="s">
        <v>142</v>
      </c>
      <c r="H6819" s="1" t="s">
        <v>187</v>
      </c>
      <c r="I6819" s="1" t="str">
        <f t="shared" si="212"/>
        <v>Ultra-small DT</v>
      </c>
      <c r="J6819" s="1" t="str">
        <f t="shared" si="213"/>
        <v>Ultra-small DT</v>
      </c>
      <c r="K6819" t="s">
        <v>144</v>
      </c>
      <c r="L6819" t="s">
        <v>145</v>
      </c>
      <c r="M6819" s="47">
        <v>1292</v>
      </c>
    </row>
    <row r="6820" spans="1:13" hidden="1" x14ac:dyDescent="0.3">
      <c r="A6820" s="1" t="s">
        <v>186</v>
      </c>
      <c r="B6820" s="1" t="s">
        <v>24</v>
      </c>
      <c r="C6820" t="s">
        <v>153</v>
      </c>
      <c r="D6820" s="1" t="s">
        <v>17</v>
      </c>
      <c r="E6820" t="s">
        <v>5</v>
      </c>
      <c r="F6820" s="1" t="s">
        <v>154</v>
      </c>
      <c r="G6820" t="s">
        <v>142</v>
      </c>
      <c r="H6820" s="1" t="s">
        <v>187</v>
      </c>
      <c r="I6820" s="1" t="str">
        <f t="shared" si="212"/>
        <v>Ultra-small DT</v>
      </c>
      <c r="J6820" s="1" t="str">
        <f t="shared" si="213"/>
        <v>Ultra-small DT</v>
      </c>
      <c r="K6820" t="s">
        <v>144</v>
      </c>
      <c r="L6820" t="s">
        <v>146</v>
      </c>
      <c r="M6820" s="47">
        <v>1280</v>
      </c>
    </row>
    <row r="6821" spans="1:13" hidden="1" x14ac:dyDescent="0.3">
      <c r="A6821" s="1" t="s">
        <v>186</v>
      </c>
      <c r="B6821" s="1" t="s">
        <v>24</v>
      </c>
      <c r="C6821" t="s">
        <v>153</v>
      </c>
      <c r="D6821" s="1" t="s">
        <v>17</v>
      </c>
      <c r="E6821" t="s">
        <v>5</v>
      </c>
      <c r="F6821" s="1" t="s">
        <v>154</v>
      </c>
      <c r="G6821" t="s">
        <v>142</v>
      </c>
      <c r="H6821" s="1" t="s">
        <v>187</v>
      </c>
      <c r="I6821" s="1" t="str">
        <f t="shared" si="212"/>
        <v>Ultra-small DT</v>
      </c>
      <c r="J6821" s="1" t="str">
        <f t="shared" si="213"/>
        <v>Ultra-small DT</v>
      </c>
      <c r="K6821" t="s">
        <v>144</v>
      </c>
      <c r="L6821" t="s">
        <v>147</v>
      </c>
      <c r="M6821" s="47">
        <v>1859</v>
      </c>
    </row>
    <row r="6822" spans="1:13" hidden="1" x14ac:dyDescent="0.3">
      <c r="A6822" s="1" t="s">
        <v>186</v>
      </c>
      <c r="B6822" s="1" t="s">
        <v>24</v>
      </c>
      <c r="C6822" t="s">
        <v>153</v>
      </c>
      <c r="D6822" s="1" t="s">
        <v>17</v>
      </c>
      <c r="E6822" t="s">
        <v>5</v>
      </c>
      <c r="F6822" s="1" t="s">
        <v>154</v>
      </c>
      <c r="G6822" t="s">
        <v>142</v>
      </c>
      <c r="H6822" s="1" t="s">
        <v>187</v>
      </c>
      <c r="I6822" s="1" t="str">
        <f t="shared" si="212"/>
        <v>Ultra-small DT</v>
      </c>
      <c r="J6822" s="1" t="str">
        <f t="shared" si="213"/>
        <v>Ultra-small DT</v>
      </c>
      <c r="K6822" t="s">
        <v>144</v>
      </c>
      <c r="L6822" t="s">
        <v>148</v>
      </c>
      <c r="M6822" s="47">
        <v>874</v>
      </c>
    </row>
    <row r="6823" spans="1:13" hidden="1" x14ac:dyDescent="0.3">
      <c r="A6823" s="1" t="s">
        <v>186</v>
      </c>
      <c r="B6823" s="1" t="s">
        <v>24</v>
      </c>
      <c r="C6823" t="s">
        <v>153</v>
      </c>
      <c r="D6823" s="1" t="s">
        <v>17</v>
      </c>
      <c r="E6823" t="s">
        <v>5</v>
      </c>
      <c r="F6823" s="1" t="s">
        <v>154</v>
      </c>
      <c r="G6823" t="s">
        <v>142</v>
      </c>
      <c r="H6823" s="1" t="s">
        <v>187</v>
      </c>
      <c r="I6823" s="1" t="str">
        <f t="shared" si="212"/>
        <v>Ultra-small DT</v>
      </c>
      <c r="J6823" s="1" t="str">
        <f t="shared" si="213"/>
        <v>Ultra-small DT</v>
      </c>
      <c r="K6823" t="s">
        <v>144</v>
      </c>
      <c r="L6823" t="s">
        <v>149</v>
      </c>
      <c r="M6823" s="47">
        <v>899</v>
      </c>
    </row>
    <row r="6824" spans="1:13" hidden="1" x14ac:dyDescent="0.3">
      <c r="A6824" s="1" t="s">
        <v>186</v>
      </c>
      <c r="B6824" s="1" t="s">
        <v>24</v>
      </c>
      <c r="C6824" t="s">
        <v>153</v>
      </c>
      <c r="D6824" s="1" t="s">
        <v>17</v>
      </c>
      <c r="E6824" t="s">
        <v>5</v>
      </c>
      <c r="F6824" s="1" t="s">
        <v>154</v>
      </c>
      <c r="G6824" t="s">
        <v>142</v>
      </c>
      <c r="H6824" s="1" t="s">
        <v>187</v>
      </c>
      <c r="I6824" s="1" t="str">
        <f t="shared" si="212"/>
        <v>Ultra-small DT</v>
      </c>
      <c r="J6824" s="1" t="str">
        <f t="shared" si="213"/>
        <v>Ultra-small DT</v>
      </c>
      <c r="K6824" t="s">
        <v>144</v>
      </c>
      <c r="L6824" t="s">
        <v>150</v>
      </c>
      <c r="M6824" s="47">
        <v>744</v>
      </c>
    </row>
    <row r="6825" spans="1:13" hidden="1" x14ac:dyDescent="0.3">
      <c r="A6825" s="1" t="s">
        <v>186</v>
      </c>
      <c r="B6825" s="1" t="s">
        <v>24</v>
      </c>
      <c r="C6825" t="s">
        <v>153</v>
      </c>
      <c r="D6825" s="1" t="s">
        <v>17</v>
      </c>
      <c r="E6825" t="s">
        <v>5</v>
      </c>
      <c r="F6825" s="1" t="s">
        <v>154</v>
      </c>
      <c r="G6825" t="s">
        <v>142</v>
      </c>
      <c r="H6825" s="1" t="s">
        <v>187</v>
      </c>
      <c r="I6825" s="1" t="str">
        <f t="shared" si="212"/>
        <v>Ultra-small DT</v>
      </c>
      <c r="J6825" s="1" t="str">
        <f t="shared" si="213"/>
        <v>Ultra-small DT</v>
      </c>
      <c r="K6825" t="s">
        <v>144</v>
      </c>
      <c r="L6825" t="s">
        <v>151</v>
      </c>
      <c r="M6825" s="47">
        <v>912</v>
      </c>
    </row>
    <row r="6826" spans="1:13" hidden="1" x14ac:dyDescent="0.3">
      <c r="A6826" s="1" t="s">
        <v>186</v>
      </c>
      <c r="B6826" s="1" t="s">
        <v>24</v>
      </c>
      <c r="C6826" t="s">
        <v>153</v>
      </c>
      <c r="D6826" s="1" t="s">
        <v>18</v>
      </c>
      <c r="E6826" t="s">
        <v>10</v>
      </c>
      <c r="F6826" s="1" t="s">
        <v>156</v>
      </c>
      <c r="G6826" t="s">
        <v>142</v>
      </c>
      <c r="H6826" s="1" t="s">
        <v>142</v>
      </c>
      <c r="I6826" s="1" t="str">
        <f t="shared" si="212"/>
        <v>Clamshell Chromebook</v>
      </c>
      <c r="J6826" s="1" t="str">
        <f t="shared" si="213"/>
        <v>Clamshell Chromebook</v>
      </c>
      <c r="K6826" t="s">
        <v>143</v>
      </c>
      <c r="L6826" t="s">
        <v>143</v>
      </c>
      <c r="M6826" s="47">
        <v>2621</v>
      </c>
    </row>
    <row r="6827" spans="1:13" hidden="1" x14ac:dyDescent="0.3">
      <c r="A6827" s="1" t="s">
        <v>186</v>
      </c>
      <c r="B6827" s="1" t="s">
        <v>24</v>
      </c>
      <c r="C6827" t="s">
        <v>153</v>
      </c>
      <c r="D6827" s="1" t="s">
        <v>18</v>
      </c>
      <c r="E6827" t="s">
        <v>10</v>
      </c>
      <c r="F6827" s="1" t="s">
        <v>156</v>
      </c>
      <c r="G6827" t="s">
        <v>142</v>
      </c>
      <c r="H6827" s="1" t="s">
        <v>142</v>
      </c>
      <c r="I6827" s="1" t="str">
        <f t="shared" si="212"/>
        <v>Clamshell Chromebook</v>
      </c>
      <c r="J6827" s="1" t="str">
        <f t="shared" si="213"/>
        <v>Clamshell Chromebook</v>
      </c>
      <c r="K6827" t="s">
        <v>144</v>
      </c>
      <c r="L6827" t="s">
        <v>145</v>
      </c>
      <c r="M6827" s="47">
        <v>584</v>
      </c>
    </row>
    <row r="6828" spans="1:13" hidden="1" x14ac:dyDescent="0.3">
      <c r="A6828" s="1" t="s">
        <v>186</v>
      </c>
      <c r="B6828" s="1" t="s">
        <v>24</v>
      </c>
      <c r="C6828" t="s">
        <v>153</v>
      </c>
      <c r="D6828" s="1" t="s">
        <v>18</v>
      </c>
      <c r="E6828" t="s">
        <v>10</v>
      </c>
      <c r="F6828" s="1" t="s">
        <v>156</v>
      </c>
      <c r="G6828" t="s">
        <v>142</v>
      </c>
      <c r="H6828" s="1" t="s">
        <v>142</v>
      </c>
      <c r="I6828" s="1" t="str">
        <f t="shared" si="212"/>
        <v>Clamshell Chromebook</v>
      </c>
      <c r="J6828" s="1" t="str">
        <f t="shared" si="213"/>
        <v>Clamshell Chromebook</v>
      </c>
      <c r="K6828" t="s">
        <v>144</v>
      </c>
      <c r="L6828" t="s">
        <v>146</v>
      </c>
      <c r="M6828" s="47">
        <v>415</v>
      </c>
    </row>
    <row r="6829" spans="1:13" hidden="1" x14ac:dyDescent="0.3">
      <c r="A6829" s="1" t="s">
        <v>186</v>
      </c>
      <c r="B6829" s="1" t="s">
        <v>24</v>
      </c>
      <c r="C6829" t="s">
        <v>153</v>
      </c>
      <c r="D6829" s="1" t="s">
        <v>18</v>
      </c>
      <c r="E6829" t="s">
        <v>10</v>
      </c>
      <c r="F6829" s="1" t="s">
        <v>156</v>
      </c>
      <c r="G6829" t="s">
        <v>142</v>
      </c>
      <c r="H6829" s="1" t="s">
        <v>142</v>
      </c>
      <c r="I6829" s="1" t="str">
        <f t="shared" si="212"/>
        <v>Clamshell Chromebook</v>
      </c>
      <c r="J6829" s="1" t="str">
        <f t="shared" si="213"/>
        <v>Clamshell Chromebook</v>
      </c>
      <c r="K6829" t="s">
        <v>144</v>
      </c>
      <c r="L6829" t="s">
        <v>147</v>
      </c>
      <c r="M6829" s="47">
        <v>201</v>
      </c>
    </row>
    <row r="6830" spans="1:13" hidden="1" x14ac:dyDescent="0.3">
      <c r="A6830" s="1" t="s">
        <v>186</v>
      </c>
      <c r="B6830" s="1" t="s">
        <v>24</v>
      </c>
      <c r="C6830" t="s">
        <v>153</v>
      </c>
      <c r="D6830" s="1" t="s">
        <v>18</v>
      </c>
      <c r="E6830" t="s">
        <v>10</v>
      </c>
      <c r="F6830" s="1" t="s">
        <v>156</v>
      </c>
      <c r="G6830" t="s">
        <v>142</v>
      </c>
      <c r="H6830" s="1" t="s">
        <v>142</v>
      </c>
      <c r="I6830" s="1" t="str">
        <f t="shared" si="212"/>
        <v>Clamshell Chromebook</v>
      </c>
      <c r="J6830" s="1" t="str">
        <f t="shared" si="213"/>
        <v>Clamshell Chromebook</v>
      </c>
      <c r="K6830" t="s">
        <v>144</v>
      </c>
      <c r="L6830" t="s">
        <v>148</v>
      </c>
      <c r="M6830" s="47">
        <v>159</v>
      </c>
    </row>
    <row r="6831" spans="1:13" hidden="1" x14ac:dyDescent="0.3">
      <c r="A6831" s="1" t="s">
        <v>186</v>
      </c>
      <c r="B6831" s="1" t="s">
        <v>24</v>
      </c>
      <c r="C6831" t="s">
        <v>153</v>
      </c>
      <c r="D6831" s="1" t="s">
        <v>18</v>
      </c>
      <c r="E6831" t="s">
        <v>10</v>
      </c>
      <c r="F6831" s="1" t="s">
        <v>156</v>
      </c>
      <c r="G6831" t="s">
        <v>142</v>
      </c>
      <c r="H6831" s="1" t="s">
        <v>142</v>
      </c>
      <c r="I6831" s="1" t="str">
        <f t="shared" si="212"/>
        <v>Clamshell Chromebook</v>
      </c>
      <c r="J6831" s="1" t="str">
        <f t="shared" si="213"/>
        <v>Clamshell Chromebook</v>
      </c>
      <c r="K6831" t="s">
        <v>144</v>
      </c>
      <c r="L6831" t="s">
        <v>149</v>
      </c>
      <c r="M6831" s="47">
        <v>147</v>
      </c>
    </row>
    <row r="6832" spans="1:13" hidden="1" x14ac:dyDescent="0.3">
      <c r="A6832" s="1" t="s">
        <v>186</v>
      </c>
      <c r="B6832" s="1" t="s">
        <v>24</v>
      </c>
      <c r="C6832" t="s">
        <v>153</v>
      </c>
      <c r="D6832" s="1" t="s">
        <v>18</v>
      </c>
      <c r="E6832" t="s">
        <v>10</v>
      </c>
      <c r="F6832" s="1" t="s">
        <v>156</v>
      </c>
      <c r="G6832" t="s">
        <v>142</v>
      </c>
      <c r="H6832" s="1" t="s">
        <v>142</v>
      </c>
      <c r="I6832" s="1" t="str">
        <f t="shared" si="212"/>
        <v>Clamshell Chromebook</v>
      </c>
      <c r="J6832" s="1" t="str">
        <f t="shared" si="213"/>
        <v>Clamshell Chromebook</v>
      </c>
      <c r="K6832" t="s">
        <v>144</v>
      </c>
      <c r="L6832" t="s">
        <v>150</v>
      </c>
      <c r="M6832" s="47">
        <v>12685</v>
      </c>
    </row>
    <row r="6833" spans="1:13" hidden="1" x14ac:dyDescent="0.3">
      <c r="A6833" s="1" t="s">
        <v>186</v>
      </c>
      <c r="B6833" s="1" t="s">
        <v>24</v>
      </c>
      <c r="C6833" t="s">
        <v>153</v>
      </c>
      <c r="D6833" s="1" t="s">
        <v>18</v>
      </c>
      <c r="E6833" t="s">
        <v>10</v>
      </c>
      <c r="F6833" s="1" t="s">
        <v>156</v>
      </c>
      <c r="G6833" t="s">
        <v>142</v>
      </c>
      <c r="H6833" s="1" t="s">
        <v>142</v>
      </c>
      <c r="I6833" s="1" t="str">
        <f t="shared" si="212"/>
        <v>Clamshell Chromebook</v>
      </c>
      <c r="J6833" s="1" t="str">
        <f t="shared" si="213"/>
        <v>Clamshell Chromebook</v>
      </c>
      <c r="K6833" t="s">
        <v>144</v>
      </c>
      <c r="L6833" t="s">
        <v>151</v>
      </c>
      <c r="M6833" s="47">
        <v>501</v>
      </c>
    </row>
    <row r="6834" spans="1:13" hidden="1" x14ac:dyDescent="0.3">
      <c r="A6834" s="1" t="s">
        <v>186</v>
      </c>
      <c r="B6834" s="1" t="s">
        <v>24</v>
      </c>
      <c r="C6834" t="s">
        <v>153</v>
      </c>
      <c r="D6834" s="1" t="s">
        <v>18</v>
      </c>
      <c r="E6834" t="s">
        <v>10</v>
      </c>
      <c r="F6834" s="1" t="s">
        <v>156</v>
      </c>
      <c r="G6834" t="s">
        <v>142</v>
      </c>
      <c r="H6834" s="1" t="s">
        <v>155</v>
      </c>
      <c r="I6834" s="1" t="str">
        <f t="shared" si="212"/>
        <v>Clamshell Chromebook</v>
      </c>
      <c r="J6834" s="1" t="str">
        <f t="shared" si="213"/>
        <v>Clamshell Chromebook</v>
      </c>
      <c r="K6834" t="s">
        <v>143</v>
      </c>
      <c r="L6834" t="s">
        <v>143</v>
      </c>
      <c r="M6834" s="47">
        <v>1046</v>
      </c>
    </row>
    <row r="6835" spans="1:13" hidden="1" x14ac:dyDescent="0.3">
      <c r="A6835" s="1" t="s">
        <v>186</v>
      </c>
      <c r="B6835" s="1" t="s">
        <v>24</v>
      </c>
      <c r="C6835" t="s">
        <v>153</v>
      </c>
      <c r="D6835" s="1" t="s">
        <v>18</v>
      </c>
      <c r="E6835" t="s">
        <v>10</v>
      </c>
      <c r="F6835" s="1" t="s">
        <v>156</v>
      </c>
      <c r="G6835" t="s">
        <v>142</v>
      </c>
      <c r="H6835" s="1" t="s">
        <v>155</v>
      </c>
      <c r="I6835" s="1" t="str">
        <f t="shared" si="212"/>
        <v>Clamshell Chromebook</v>
      </c>
      <c r="J6835" s="1" t="str">
        <f t="shared" si="213"/>
        <v>Clamshell Chromebook</v>
      </c>
      <c r="K6835" t="s">
        <v>144</v>
      </c>
      <c r="L6835" t="s">
        <v>145</v>
      </c>
      <c r="M6835" s="47">
        <v>233</v>
      </c>
    </row>
    <row r="6836" spans="1:13" hidden="1" x14ac:dyDescent="0.3">
      <c r="A6836" s="1" t="s">
        <v>186</v>
      </c>
      <c r="B6836" s="1" t="s">
        <v>24</v>
      </c>
      <c r="C6836" t="s">
        <v>153</v>
      </c>
      <c r="D6836" s="1" t="s">
        <v>18</v>
      </c>
      <c r="E6836" t="s">
        <v>10</v>
      </c>
      <c r="F6836" s="1" t="s">
        <v>156</v>
      </c>
      <c r="G6836" t="s">
        <v>142</v>
      </c>
      <c r="H6836" s="1" t="s">
        <v>155</v>
      </c>
      <c r="I6836" s="1" t="str">
        <f t="shared" si="212"/>
        <v>Clamshell Chromebook</v>
      </c>
      <c r="J6836" s="1" t="str">
        <f t="shared" si="213"/>
        <v>Clamshell Chromebook</v>
      </c>
      <c r="K6836" t="s">
        <v>144</v>
      </c>
      <c r="L6836" t="s">
        <v>146</v>
      </c>
      <c r="M6836" s="47">
        <v>166</v>
      </c>
    </row>
    <row r="6837" spans="1:13" hidden="1" x14ac:dyDescent="0.3">
      <c r="A6837" s="1" t="s">
        <v>186</v>
      </c>
      <c r="B6837" s="1" t="s">
        <v>24</v>
      </c>
      <c r="C6837" t="s">
        <v>153</v>
      </c>
      <c r="D6837" s="1" t="s">
        <v>18</v>
      </c>
      <c r="E6837" t="s">
        <v>10</v>
      </c>
      <c r="F6837" s="1" t="s">
        <v>156</v>
      </c>
      <c r="G6837" t="s">
        <v>142</v>
      </c>
      <c r="H6837" s="1" t="s">
        <v>155</v>
      </c>
      <c r="I6837" s="1" t="str">
        <f t="shared" si="212"/>
        <v>Clamshell Chromebook</v>
      </c>
      <c r="J6837" s="1" t="str">
        <f t="shared" si="213"/>
        <v>Clamshell Chromebook</v>
      </c>
      <c r="K6837" t="s">
        <v>144</v>
      </c>
      <c r="L6837" t="s">
        <v>147</v>
      </c>
      <c r="M6837" s="47">
        <v>80</v>
      </c>
    </row>
    <row r="6838" spans="1:13" hidden="1" x14ac:dyDescent="0.3">
      <c r="A6838" s="1" t="s">
        <v>186</v>
      </c>
      <c r="B6838" s="1" t="s">
        <v>24</v>
      </c>
      <c r="C6838" t="s">
        <v>153</v>
      </c>
      <c r="D6838" s="1" t="s">
        <v>18</v>
      </c>
      <c r="E6838" t="s">
        <v>10</v>
      </c>
      <c r="F6838" s="1" t="s">
        <v>156</v>
      </c>
      <c r="G6838" t="s">
        <v>142</v>
      </c>
      <c r="H6838" s="1" t="s">
        <v>155</v>
      </c>
      <c r="I6838" s="1" t="str">
        <f t="shared" si="212"/>
        <v>Clamshell Chromebook</v>
      </c>
      <c r="J6838" s="1" t="str">
        <f t="shared" si="213"/>
        <v>Clamshell Chromebook</v>
      </c>
      <c r="K6838" t="s">
        <v>144</v>
      </c>
      <c r="L6838" t="s">
        <v>148</v>
      </c>
      <c r="M6838" s="47">
        <v>63</v>
      </c>
    </row>
    <row r="6839" spans="1:13" hidden="1" x14ac:dyDescent="0.3">
      <c r="A6839" s="1" t="s">
        <v>186</v>
      </c>
      <c r="B6839" s="1" t="s">
        <v>24</v>
      </c>
      <c r="C6839" t="s">
        <v>153</v>
      </c>
      <c r="D6839" s="1" t="s">
        <v>18</v>
      </c>
      <c r="E6839" t="s">
        <v>10</v>
      </c>
      <c r="F6839" s="1" t="s">
        <v>156</v>
      </c>
      <c r="G6839" t="s">
        <v>142</v>
      </c>
      <c r="H6839" s="1" t="s">
        <v>155</v>
      </c>
      <c r="I6839" s="1" t="str">
        <f t="shared" si="212"/>
        <v>Clamshell Chromebook</v>
      </c>
      <c r="J6839" s="1" t="str">
        <f t="shared" si="213"/>
        <v>Clamshell Chromebook</v>
      </c>
      <c r="K6839" t="s">
        <v>144</v>
      </c>
      <c r="L6839" t="s">
        <v>149</v>
      </c>
      <c r="M6839" s="47">
        <v>59</v>
      </c>
    </row>
    <row r="6840" spans="1:13" hidden="1" x14ac:dyDescent="0.3">
      <c r="A6840" s="1" t="s">
        <v>186</v>
      </c>
      <c r="B6840" s="1" t="s">
        <v>24</v>
      </c>
      <c r="C6840" t="s">
        <v>153</v>
      </c>
      <c r="D6840" s="1" t="s">
        <v>18</v>
      </c>
      <c r="E6840" t="s">
        <v>10</v>
      </c>
      <c r="F6840" s="1" t="s">
        <v>156</v>
      </c>
      <c r="G6840" t="s">
        <v>142</v>
      </c>
      <c r="H6840" s="1" t="s">
        <v>155</v>
      </c>
      <c r="I6840" s="1" t="str">
        <f t="shared" si="212"/>
        <v>Clamshell Chromebook</v>
      </c>
      <c r="J6840" s="1" t="str">
        <f t="shared" si="213"/>
        <v>Clamshell Chromebook</v>
      </c>
      <c r="K6840" t="s">
        <v>144</v>
      </c>
      <c r="L6840" t="s">
        <v>150</v>
      </c>
      <c r="M6840" s="47">
        <v>5066</v>
      </c>
    </row>
    <row r="6841" spans="1:13" hidden="1" x14ac:dyDescent="0.3">
      <c r="A6841" s="1" t="s">
        <v>186</v>
      </c>
      <c r="B6841" s="1" t="s">
        <v>24</v>
      </c>
      <c r="C6841" t="s">
        <v>153</v>
      </c>
      <c r="D6841" s="1" t="s">
        <v>18</v>
      </c>
      <c r="E6841" t="s">
        <v>10</v>
      </c>
      <c r="F6841" s="1" t="s">
        <v>156</v>
      </c>
      <c r="G6841" t="s">
        <v>142</v>
      </c>
      <c r="H6841" s="1" t="s">
        <v>155</v>
      </c>
      <c r="I6841" s="1" t="str">
        <f t="shared" si="212"/>
        <v>Clamshell Chromebook</v>
      </c>
      <c r="J6841" s="1" t="str">
        <f t="shared" si="213"/>
        <v>Clamshell Chromebook</v>
      </c>
      <c r="K6841" t="s">
        <v>144</v>
      </c>
      <c r="L6841" t="s">
        <v>151</v>
      </c>
      <c r="M6841" s="47">
        <v>200</v>
      </c>
    </row>
    <row r="6842" spans="1:13" hidden="1" x14ac:dyDescent="0.3">
      <c r="A6842" s="1" t="s">
        <v>186</v>
      </c>
      <c r="B6842" s="1" t="s">
        <v>24</v>
      </c>
      <c r="C6842" t="s">
        <v>153</v>
      </c>
      <c r="D6842" s="1" t="s">
        <v>18</v>
      </c>
      <c r="E6842" t="s">
        <v>10</v>
      </c>
      <c r="F6842" s="1" t="s">
        <v>157</v>
      </c>
      <c r="G6842" t="s">
        <v>142</v>
      </c>
      <c r="H6842" s="1" t="s">
        <v>142</v>
      </c>
      <c r="I6842" s="1" t="str">
        <f t="shared" si="212"/>
        <v>Clamshell NB</v>
      </c>
      <c r="J6842" s="1" t="str">
        <f t="shared" si="213"/>
        <v>Clamshell NB</v>
      </c>
      <c r="K6842" t="s">
        <v>143</v>
      </c>
      <c r="L6842" t="s">
        <v>143</v>
      </c>
      <c r="M6842" s="47">
        <v>1563</v>
      </c>
    </row>
    <row r="6843" spans="1:13" hidden="1" x14ac:dyDescent="0.3">
      <c r="A6843" s="1" t="s">
        <v>186</v>
      </c>
      <c r="B6843" s="1" t="s">
        <v>24</v>
      </c>
      <c r="C6843" t="s">
        <v>153</v>
      </c>
      <c r="D6843" s="1" t="s">
        <v>18</v>
      </c>
      <c r="E6843" t="s">
        <v>10</v>
      </c>
      <c r="F6843" s="1" t="s">
        <v>157</v>
      </c>
      <c r="G6843" t="s">
        <v>142</v>
      </c>
      <c r="H6843" s="1" t="s">
        <v>142</v>
      </c>
      <c r="I6843" s="1" t="str">
        <f t="shared" si="212"/>
        <v>Clamshell NB</v>
      </c>
      <c r="J6843" s="1" t="str">
        <f t="shared" si="213"/>
        <v>Clamshell NB</v>
      </c>
      <c r="K6843" t="s">
        <v>144</v>
      </c>
      <c r="L6843" t="s">
        <v>145</v>
      </c>
      <c r="M6843" s="47">
        <v>102</v>
      </c>
    </row>
    <row r="6844" spans="1:13" hidden="1" x14ac:dyDescent="0.3">
      <c r="A6844" s="1" t="s">
        <v>186</v>
      </c>
      <c r="B6844" s="1" t="s">
        <v>24</v>
      </c>
      <c r="C6844" t="s">
        <v>153</v>
      </c>
      <c r="D6844" s="1" t="s">
        <v>18</v>
      </c>
      <c r="E6844" t="s">
        <v>10</v>
      </c>
      <c r="F6844" s="1" t="s">
        <v>157</v>
      </c>
      <c r="G6844" t="s">
        <v>142</v>
      </c>
      <c r="H6844" s="1" t="s">
        <v>142</v>
      </c>
      <c r="I6844" s="1" t="str">
        <f t="shared" si="212"/>
        <v>Clamshell NB</v>
      </c>
      <c r="J6844" s="1" t="str">
        <f t="shared" si="213"/>
        <v>Clamshell NB</v>
      </c>
      <c r="K6844" t="s">
        <v>144</v>
      </c>
      <c r="L6844" t="s">
        <v>146</v>
      </c>
      <c r="M6844" s="47">
        <v>80</v>
      </c>
    </row>
    <row r="6845" spans="1:13" hidden="1" x14ac:dyDescent="0.3">
      <c r="A6845" s="1" t="s">
        <v>186</v>
      </c>
      <c r="B6845" s="1" t="s">
        <v>24</v>
      </c>
      <c r="C6845" t="s">
        <v>153</v>
      </c>
      <c r="D6845" s="1" t="s">
        <v>18</v>
      </c>
      <c r="E6845" t="s">
        <v>10</v>
      </c>
      <c r="F6845" s="1" t="s">
        <v>157</v>
      </c>
      <c r="G6845" t="s">
        <v>142</v>
      </c>
      <c r="H6845" s="1" t="s">
        <v>142</v>
      </c>
      <c r="I6845" s="1" t="str">
        <f t="shared" si="212"/>
        <v>Clamshell NB</v>
      </c>
      <c r="J6845" s="1" t="str">
        <f t="shared" si="213"/>
        <v>Clamshell NB</v>
      </c>
      <c r="K6845" t="s">
        <v>144</v>
      </c>
      <c r="L6845" t="s">
        <v>147</v>
      </c>
      <c r="M6845" s="47">
        <v>88</v>
      </c>
    </row>
    <row r="6846" spans="1:13" hidden="1" x14ac:dyDescent="0.3">
      <c r="A6846" s="1" t="s">
        <v>186</v>
      </c>
      <c r="B6846" s="1" t="s">
        <v>24</v>
      </c>
      <c r="C6846" t="s">
        <v>153</v>
      </c>
      <c r="D6846" s="1" t="s">
        <v>18</v>
      </c>
      <c r="E6846" t="s">
        <v>10</v>
      </c>
      <c r="F6846" s="1" t="s">
        <v>157</v>
      </c>
      <c r="G6846" t="s">
        <v>142</v>
      </c>
      <c r="H6846" s="1" t="s">
        <v>142</v>
      </c>
      <c r="I6846" s="1" t="str">
        <f t="shared" si="212"/>
        <v>Clamshell NB</v>
      </c>
      <c r="J6846" s="1" t="str">
        <f t="shared" si="213"/>
        <v>Clamshell NB</v>
      </c>
      <c r="K6846" t="s">
        <v>144</v>
      </c>
      <c r="L6846" t="s">
        <v>148</v>
      </c>
      <c r="M6846" s="47">
        <v>185</v>
      </c>
    </row>
    <row r="6847" spans="1:13" hidden="1" x14ac:dyDescent="0.3">
      <c r="A6847" s="1" t="s">
        <v>186</v>
      </c>
      <c r="B6847" s="1" t="s">
        <v>24</v>
      </c>
      <c r="C6847" t="s">
        <v>153</v>
      </c>
      <c r="D6847" s="1" t="s">
        <v>18</v>
      </c>
      <c r="E6847" t="s">
        <v>10</v>
      </c>
      <c r="F6847" s="1" t="s">
        <v>157</v>
      </c>
      <c r="G6847" t="s">
        <v>142</v>
      </c>
      <c r="H6847" s="1" t="s">
        <v>142</v>
      </c>
      <c r="I6847" s="1" t="str">
        <f t="shared" si="212"/>
        <v>Clamshell NB</v>
      </c>
      <c r="J6847" s="1" t="str">
        <f t="shared" si="213"/>
        <v>Clamshell NB</v>
      </c>
      <c r="K6847" t="s">
        <v>144</v>
      </c>
      <c r="L6847" t="s">
        <v>149</v>
      </c>
      <c r="M6847" s="47">
        <v>202</v>
      </c>
    </row>
    <row r="6848" spans="1:13" hidden="1" x14ac:dyDescent="0.3">
      <c r="A6848" s="1" t="s">
        <v>186</v>
      </c>
      <c r="B6848" s="1" t="s">
        <v>24</v>
      </c>
      <c r="C6848" t="s">
        <v>153</v>
      </c>
      <c r="D6848" s="1" t="s">
        <v>18</v>
      </c>
      <c r="E6848" t="s">
        <v>10</v>
      </c>
      <c r="F6848" s="1" t="s">
        <v>157</v>
      </c>
      <c r="G6848" t="s">
        <v>142</v>
      </c>
      <c r="H6848" s="1" t="s">
        <v>142</v>
      </c>
      <c r="I6848" s="1" t="str">
        <f t="shared" si="212"/>
        <v>Clamshell NB</v>
      </c>
      <c r="J6848" s="1" t="str">
        <f t="shared" si="213"/>
        <v>Clamshell NB</v>
      </c>
      <c r="K6848" t="s">
        <v>144</v>
      </c>
      <c r="L6848" t="s">
        <v>150</v>
      </c>
      <c r="M6848" s="47">
        <v>62</v>
      </c>
    </row>
    <row r="6849" spans="1:13" hidden="1" x14ac:dyDescent="0.3">
      <c r="A6849" s="1" t="s">
        <v>186</v>
      </c>
      <c r="B6849" s="1" t="s">
        <v>24</v>
      </c>
      <c r="C6849" t="s">
        <v>153</v>
      </c>
      <c r="D6849" s="1" t="s">
        <v>18</v>
      </c>
      <c r="E6849" t="s">
        <v>10</v>
      </c>
      <c r="F6849" s="1" t="s">
        <v>157</v>
      </c>
      <c r="G6849" t="s">
        <v>142</v>
      </c>
      <c r="H6849" s="1" t="s">
        <v>142</v>
      </c>
      <c r="I6849" s="1" t="str">
        <f t="shared" si="212"/>
        <v>Clamshell NB</v>
      </c>
      <c r="J6849" s="1" t="str">
        <f t="shared" si="213"/>
        <v>Clamshell NB</v>
      </c>
      <c r="K6849" t="s">
        <v>144</v>
      </c>
      <c r="L6849" t="s">
        <v>151</v>
      </c>
      <c r="M6849" s="47">
        <v>60</v>
      </c>
    </row>
    <row r="6850" spans="1:13" hidden="1" x14ac:dyDescent="0.3">
      <c r="A6850" s="1" t="s">
        <v>186</v>
      </c>
      <c r="B6850" s="1" t="s">
        <v>24</v>
      </c>
      <c r="C6850" t="s">
        <v>153</v>
      </c>
      <c r="D6850" s="1" t="s">
        <v>18</v>
      </c>
      <c r="E6850" t="s">
        <v>10</v>
      </c>
      <c r="F6850" s="1" t="s">
        <v>154</v>
      </c>
      <c r="G6850" t="s">
        <v>142</v>
      </c>
      <c r="H6850" s="1" t="s">
        <v>142</v>
      </c>
      <c r="I6850" s="1" t="str">
        <f t="shared" si="212"/>
        <v>Clamshell NB</v>
      </c>
      <c r="J6850" s="1" t="str">
        <f t="shared" si="213"/>
        <v>Clamshell NB</v>
      </c>
      <c r="K6850" t="s">
        <v>143</v>
      </c>
      <c r="L6850" t="s">
        <v>143</v>
      </c>
      <c r="M6850" s="47">
        <v>16514</v>
      </c>
    </row>
    <row r="6851" spans="1:13" hidden="1" x14ac:dyDescent="0.3">
      <c r="A6851" s="1" t="s">
        <v>186</v>
      </c>
      <c r="B6851" s="1" t="s">
        <v>24</v>
      </c>
      <c r="C6851" t="s">
        <v>153</v>
      </c>
      <c r="D6851" s="1" t="s">
        <v>18</v>
      </c>
      <c r="E6851" t="s">
        <v>10</v>
      </c>
      <c r="F6851" s="1" t="s">
        <v>154</v>
      </c>
      <c r="G6851" t="s">
        <v>142</v>
      </c>
      <c r="H6851" s="1" t="s">
        <v>142</v>
      </c>
      <c r="I6851" s="1" t="str">
        <f t="shared" ref="I6851:I6914" si="214">VLOOKUP(E6851&amp;F6851&amp;G6851,$S$1:$T$74,2,0)</f>
        <v>Clamshell NB</v>
      </c>
      <c r="J6851" s="1" t="str">
        <f t="shared" ref="J6851:J6914" si="215">IF(AND(I6851="Clamshell NB",H6851="Yes"),"Clamshell Ultraslim NB",I6851)</f>
        <v>Clamshell NB</v>
      </c>
      <c r="K6851" t="s">
        <v>144</v>
      </c>
      <c r="L6851" t="s">
        <v>145</v>
      </c>
      <c r="M6851" s="47">
        <v>9833</v>
      </c>
    </row>
    <row r="6852" spans="1:13" hidden="1" x14ac:dyDescent="0.3">
      <c r="A6852" s="1" t="s">
        <v>186</v>
      </c>
      <c r="B6852" s="1" t="s">
        <v>24</v>
      </c>
      <c r="C6852" t="s">
        <v>153</v>
      </c>
      <c r="D6852" s="1" t="s">
        <v>18</v>
      </c>
      <c r="E6852" t="s">
        <v>10</v>
      </c>
      <c r="F6852" s="1" t="s">
        <v>154</v>
      </c>
      <c r="G6852" t="s">
        <v>142</v>
      </c>
      <c r="H6852" s="1" t="s">
        <v>142</v>
      </c>
      <c r="I6852" s="1" t="str">
        <f t="shared" si="214"/>
        <v>Clamshell NB</v>
      </c>
      <c r="J6852" s="1" t="str">
        <f t="shared" si="215"/>
        <v>Clamshell NB</v>
      </c>
      <c r="K6852" t="s">
        <v>144</v>
      </c>
      <c r="L6852" t="s">
        <v>146</v>
      </c>
      <c r="M6852" s="47">
        <v>7618</v>
      </c>
    </row>
    <row r="6853" spans="1:13" hidden="1" x14ac:dyDescent="0.3">
      <c r="A6853" s="1" t="s">
        <v>186</v>
      </c>
      <c r="B6853" s="1" t="s">
        <v>24</v>
      </c>
      <c r="C6853" t="s">
        <v>153</v>
      </c>
      <c r="D6853" s="1" t="s">
        <v>18</v>
      </c>
      <c r="E6853" t="s">
        <v>10</v>
      </c>
      <c r="F6853" s="1" t="s">
        <v>154</v>
      </c>
      <c r="G6853" t="s">
        <v>142</v>
      </c>
      <c r="H6853" s="1" t="s">
        <v>142</v>
      </c>
      <c r="I6853" s="1" t="str">
        <f t="shared" si="214"/>
        <v>Clamshell NB</v>
      </c>
      <c r="J6853" s="1" t="str">
        <f t="shared" si="215"/>
        <v>Clamshell NB</v>
      </c>
      <c r="K6853" t="s">
        <v>144</v>
      </c>
      <c r="L6853" t="s">
        <v>147</v>
      </c>
      <c r="M6853" s="47">
        <v>9216</v>
      </c>
    </row>
    <row r="6854" spans="1:13" hidden="1" x14ac:dyDescent="0.3">
      <c r="A6854" s="1" t="s">
        <v>186</v>
      </c>
      <c r="B6854" s="1" t="s">
        <v>24</v>
      </c>
      <c r="C6854" t="s">
        <v>153</v>
      </c>
      <c r="D6854" s="1" t="s">
        <v>18</v>
      </c>
      <c r="E6854" t="s">
        <v>10</v>
      </c>
      <c r="F6854" s="1" t="s">
        <v>154</v>
      </c>
      <c r="G6854" t="s">
        <v>142</v>
      </c>
      <c r="H6854" s="1" t="s">
        <v>142</v>
      </c>
      <c r="I6854" s="1" t="str">
        <f t="shared" si="214"/>
        <v>Clamshell NB</v>
      </c>
      <c r="J6854" s="1" t="str">
        <f t="shared" si="215"/>
        <v>Clamshell NB</v>
      </c>
      <c r="K6854" t="s">
        <v>144</v>
      </c>
      <c r="L6854" t="s">
        <v>148</v>
      </c>
      <c r="M6854" s="47">
        <v>17212</v>
      </c>
    </row>
    <row r="6855" spans="1:13" hidden="1" x14ac:dyDescent="0.3">
      <c r="A6855" s="1" t="s">
        <v>186</v>
      </c>
      <c r="B6855" s="1" t="s">
        <v>24</v>
      </c>
      <c r="C6855" t="s">
        <v>153</v>
      </c>
      <c r="D6855" s="1" t="s">
        <v>18</v>
      </c>
      <c r="E6855" t="s">
        <v>10</v>
      </c>
      <c r="F6855" s="1" t="s">
        <v>154</v>
      </c>
      <c r="G6855" t="s">
        <v>142</v>
      </c>
      <c r="H6855" s="1" t="s">
        <v>142</v>
      </c>
      <c r="I6855" s="1" t="str">
        <f t="shared" si="214"/>
        <v>Clamshell NB</v>
      </c>
      <c r="J6855" s="1" t="str">
        <f t="shared" si="215"/>
        <v>Clamshell NB</v>
      </c>
      <c r="K6855" t="s">
        <v>144</v>
      </c>
      <c r="L6855" t="s">
        <v>149</v>
      </c>
      <c r="M6855" s="47">
        <v>18263</v>
      </c>
    </row>
    <row r="6856" spans="1:13" hidden="1" x14ac:dyDescent="0.3">
      <c r="A6856" s="1" t="s">
        <v>186</v>
      </c>
      <c r="B6856" s="1" t="s">
        <v>24</v>
      </c>
      <c r="C6856" t="s">
        <v>153</v>
      </c>
      <c r="D6856" s="1" t="s">
        <v>18</v>
      </c>
      <c r="E6856" t="s">
        <v>10</v>
      </c>
      <c r="F6856" s="1" t="s">
        <v>154</v>
      </c>
      <c r="G6856" t="s">
        <v>142</v>
      </c>
      <c r="H6856" s="1" t="s">
        <v>142</v>
      </c>
      <c r="I6856" s="1" t="str">
        <f t="shared" si="214"/>
        <v>Clamshell NB</v>
      </c>
      <c r="J6856" s="1" t="str">
        <f t="shared" si="215"/>
        <v>Clamshell NB</v>
      </c>
      <c r="K6856" t="s">
        <v>144</v>
      </c>
      <c r="L6856" t="s">
        <v>150</v>
      </c>
      <c r="M6856" s="47">
        <v>6087</v>
      </c>
    </row>
    <row r="6857" spans="1:13" hidden="1" x14ac:dyDescent="0.3">
      <c r="A6857" s="1" t="s">
        <v>186</v>
      </c>
      <c r="B6857" s="1" t="s">
        <v>24</v>
      </c>
      <c r="C6857" t="s">
        <v>153</v>
      </c>
      <c r="D6857" s="1" t="s">
        <v>18</v>
      </c>
      <c r="E6857" t="s">
        <v>10</v>
      </c>
      <c r="F6857" s="1" t="s">
        <v>154</v>
      </c>
      <c r="G6857" t="s">
        <v>142</v>
      </c>
      <c r="H6857" s="1" t="s">
        <v>142</v>
      </c>
      <c r="I6857" s="1" t="str">
        <f t="shared" si="214"/>
        <v>Clamshell NB</v>
      </c>
      <c r="J6857" s="1" t="str">
        <f t="shared" si="215"/>
        <v>Clamshell NB</v>
      </c>
      <c r="K6857" t="s">
        <v>144</v>
      </c>
      <c r="L6857" t="s">
        <v>151</v>
      </c>
      <c r="M6857" s="47">
        <v>5884</v>
      </c>
    </row>
    <row r="6858" spans="1:13" hidden="1" x14ac:dyDescent="0.3">
      <c r="A6858" s="1" t="s">
        <v>186</v>
      </c>
      <c r="B6858" s="1" t="s">
        <v>24</v>
      </c>
      <c r="C6858" t="s">
        <v>153</v>
      </c>
      <c r="D6858" s="1" t="s">
        <v>18</v>
      </c>
      <c r="E6858" t="s">
        <v>10</v>
      </c>
      <c r="F6858" s="1" t="s">
        <v>154</v>
      </c>
      <c r="G6858" t="s">
        <v>142</v>
      </c>
      <c r="H6858" s="1" t="s">
        <v>155</v>
      </c>
      <c r="I6858" s="1" t="str">
        <f t="shared" si="214"/>
        <v>Clamshell NB</v>
      </c>
      <c r="J6858" s="1" t="str">
        <f t="shared" si="215"/>
        <v>Clamshell Ultraslim NB</v>
      </c>
      <c r="K6858" t="s">
        <v>143</v>
      </c>
      <c r="L6858" t="s">
        <v>143</v>
      </c>
      <c r="M6858" s="47">
        <v>61909</v>
      </c>
    </row>
    <row r="6859" spans="1:13" hidden="1" x14ac:dyDescent="0.3">
      <c r="A6859" s="1" t="s">
        <v>186</v>
      </c>
      <c r="B6859" s="1" t="s">
        <v>24</v>
      </c>
      <c r="C6859" t="s">
        <v>153</v>
      </c>
      <c r="D6859" s="1" t="s">
        <v>18</v>
      </c>
      <c r="E6859" t="s">
        <v>10</v>
      </c>
      <c r="F6859" s="1" t="s">
        <v>154</v>
      </c>
      <c r="G6859" t="s">
        <v>142</v>
      </c>
      <c r="H6859" s="1" t="s">
        <v>155</v>
      </c>
      <c r="I6859" s="1" t="str">
        <f t="shared" si="214"/>
        <v>Clamshell NB</v>
      </c>
      <c r="J6859" s="1" t="str">
        <f t="shared" si="215"/>
        <v>Clamshell Ultraslim NB</v>
      </c>
      <c r="K6859" t="s">
        <v>144</v>
      </c>
      <c r="L6859" t="s">
        <v>145</v>
      </c>
      <c r="M6859" s="47">
        <v>23260</v>
      </c>
    </row>
    <row r="6860" spans="1:13" hidden="1" x14ac:dyDescent="0.3">
      <c r="A6860" s="1" t="s">
        <v>186</v>
      </c>
      <c r="B6860" s="1" t="s">
        <v>24</v>
      </c>
      <c r="C6860" t="s">
        <v>153</v>
      </c>
      <c r="D6860" s="1" t="s">
        <v>18</v>
      </c>
      <c r="E6860" t="s">
        <v>10</v>
      </c>
      <c r="F6860" s="1" t="s">
        <v>154</v>
      </c>
      <c r="G6860" t="s">
        <v>142</v>
      </c>
      <c r="H6860" s="1" t="s">
        <v>155</v>
      </c>
      <c r="I6860" s="1" t="str">
        <f t="shared" si="214"/>
        <v>Clamshell NB</v>
      </c>
      <c r="J6860" s="1" t="str">
        <f t="shared" si="215"/>
        <v>Clamshell Ultraslim NB</v>
      </c>
      <c r="K6860" t="s">
        <v>144</v>
      </c>
      <c r="L6860" t="s">
        <v>146</v>
      </c>
      <c r="M6860" s="47">
        <v>17005</v>
      </c>
    </row>
    <row r="6861" spans="1:13" hidden="1" x14ac:dyDescent="0.3">
      <c r="A6861" s="1" t="s">
        <v>186</v>
      </c>
      <c r="B6861" s="1" t="s">
        <v>24</v>
      </c>
      <c r="C6861" t="s">
        <v>153</v>
      </c>
      <c r="D6861" s="1" t="s">
        <v>18</v>
      </c>
      <c r="E6861" t="s">
        <v>10</v>
      </c>
      <c r="F6861" s="1" t="s">
        <v>154</v>
      </c>
      <c r="G6861" t="s">
        <v>142</v>
      </c>
      <c r="H6861" s="1" t="s">
        <v>155</v>
      </c>
      <c r="I6861" s="1" t="str">
        <f t="shared" si="214"/>
        <v>Clamshell NB</v>
      </c>
      <c r="J6861" s="1" t="str">
        <f t="shared" si="215"/>
        <v>Clamshell Ultraslim NB</v>
      </c>
      <c r="K6861" t="s">
        <v>144</v>
      </c>
      <c r="L6861" t="s">
        <v>147</v>
      </c>
      <c r="M6861" s="47">
        <v>32649</v>
      </c>
    </row>
    <row r="6862" spans="1:13" hidden="1" x14ac:dyDescent="0.3">
      <c r="A6862" s="1" t="s">
        <v>186</v>
      </c>
      <c r="B6862" s="1" t="s">
        <v>24</v>
      </c>
      <c r="C6862" t="s">
        <v>153</v>
      </c>
      <c r="D6862" s="1" t="s">
        <v>18</v>
      </c>
      <c r="E6862" t="s">
        <v>10</v>
      </c>
      <c r="F6862" s="1" t="s">
        <v>154</v>
      </c>
      <c r="G6862" t="s">
        <v>142</v>
      </c>
      <c r="H6862" s="1" t="s">
        <v>155</v>
      </c>
      <c r="I6862" s="1" t="str">
        <f t="shared" si="214"/>
        <v>Clamshell NB</v>
      </c>
      <c r="J6862" s="1" t="str">
        <f t="shared" si="215"/>
        <v>Clamshell Ultraslim NB</v>
      </c>
      <c r="K6862" t="s">
        <v>144</v>
      </c>
      <c r="L6862" t="s">
        <v>148</v>
      </c>
      <c r="M6862" s="47">
        <v>29638</v>
      </c>
    </row>
    <row r="6863" spans="1:13" hidden="1" x14ac:dyDescent="0.3">
      <c r="A6863" s="1" t="s">
        <v>186</v>
      </c>
      <c r="B6863" s="1" t="s">
        <v>24</v>
      </c>
      <c r="C6863" t="s">
        <v>153</v>
      </c>
      <c r="D6863" s="1" t="s">
        <v>18</v>
      </c>
      <c r="E6863" t="s">
        <v>10</v>
      </c>
      <c r="F6863" s="1" t="s">
        <v>154</v>
      </c>
      <c r="G6863" t="s">
        <v>142</v>
      </c>
      <c r="H6863" s="1" t="s">
        <v>155</v>
      </c>
      <c r="I6863" s="1" t="str">
        <f t="shared" si="214"/>
        <v>Clamshell NB</v>
      </c>
      <c r="J6863" s="1" t="str">
        <f t="shared" si="215"/>
        <v>Clamshell Ultraslim NB</v>
      </c>
      <c r="K6863" t="s">
        <v>144</v>
      </c>
      <c r="L6863" t="s">
        <v>149</v>
      </c>
      <c r="M6863" s="47">
        <v>23534</v>
      </c>
    </row>
    <row r="6864" spans="1:13" hidden="1" x14ac:dyDescent="0.3">
      <c r="A6864" s="1" t="s">
        <v>186</v>
      </c>
      <c r="B6864" s="1" t="s">
        <v>24</v>
      </c>
      <c r="C6864" t="s">
        <v>153</v>
      </c>
      <c r="D6864" s="1" t="s">
        <v>18</v>
      </c>
      <c r="E6864" t="s">
        <v>10</v>
      </c>
      <c r="F6864" s="1" t="s">
        <v>154</v>
      </c>
      <c r="G6864" t="s">
        <v>142</v>
      </c>
      <c r="H6864" s="1" t="s">
        <v>155</v>
      </c>
      <c r="I6864" s="1" t="str">
        <f t="shared" si="214"/>
        <v>Clamshell NB</v>
      </c>
      <c r="J6864" s="1" t="str">
        <f t="shared" si="215"/>
        <v>Clamshell Ultraslim NB</v>
      </c>
      <c r="K6864" t="s">
        <v>144</v>
      </c>
      <c r="L6864" t="s">
        <v>150</v>
      </c>
      <c r="M6864" s="47">
        <v>14457</v>
      </c>
    </row>
    <row r="6865" spans="1:13" hidden="1" x14ac:dyDescent="0.3">
      <c r="A6865" s="1" t="s">
        <v>186</v>
      </c>
      <c r="B6865" s="1" t="s">
        <v>24</v>
      </c>
      <c r="C6865" t="s">
        <v>153</v>
      </c>
      <c r="D6865" s="1" t="s">
        <v>18</v>
      </c>
      <c r="E6865" t="s">
        <v>10</v>
      </c>
      <c r="F6865" s="1" t="s">
        <v>154</v>
      </c>
      <c r="G6865" t="s">
        <v>142</v>
      </c>
      <c r="H6865" s="1" t="s">
        <v>155</v>
      </c>
      <c r="I6865" s="1" t="str">
        <f t="shared" si="214"/>
        <v>Clamshell NB</v>
      </c>
      <c r="J6865" s="1" t="str">
        <f t="shared" si="215"/>
        <v>Clamshell Ultraslim NB</v>
      </c>
      <c r="K6865" t="s">
        <v>144</v>
      </c>
      <c r="L6865" t="s">
        <v>151</v>
      </c>
      <c r="M6865" s="47">
        <v>13667</v>
      </c>
    </row>
    <row r="6866" spans="1:13" hidden="1" x14ac:dyDescent="0.3">
      <c r="A6866" s="1" t="s">
        <v>186</v>
      </c>
      <c r="B6866" s="1" t="s">
        <v>24</v>
      </c>
      <c r="C6866" t="s">
        <v>153</v>
      </c>
      <c r="D6866" s="1" t="s">
        <v>18</v>
      </c>
      <c r="E6866" t="s">
        <v>10</v>
      </c>
      <c r="F6866" s="1" t="s">
        <v>154</v>
      </c>
      <c r="G6866" t="s">
        <v>155</v>
      </c>
      <c r="H6866" s="1" t="s">
        <v>142</v>
      </c>
      <c r="I6866" s="1" t="str">
        <f t="shared" si="214"/>
        <v>Clamshell Gaming Capable NB</v>
      </c>
      <c r="J6866" s="1" t="str">
        <f t="shared" si="215"/>
        <v>Clamshell Gaming Capable NB</v>
      </c>
      <c r="K6866" t="s">
        <v>143</v>
      </c>
      <c r="L6866" t="s">
        <v>143</v>
      </c>
      <c r="M6866" s="47">
        <v>6952</v>
      </c>
    </row>
    <row r="6867" spans="1:13" hidden="1" x14ac:dyDescent="0.3">
      <c r="A6867" s="1" t="s">
        <v>186</v>
      </c>
      <c r="B6867" s="1" t="s">
        <v>24</v>
      </c>
      <c r="C6867" t="s">
        <v>153</v>
      </c>
      <c r="D6867" s="1" t="s">
        <v>18</v>
      </c>
      <c r="E6867" t="s">
        <v>10</v>
      </c>
      <c r="F6867" s="1" t="s">
        <v>154</v>
      </c>
      <c r="G6867" t="s">
        <v>155</v>
      </c>
      <c r="H6867" s="1" t="s">
        <v>142</v>
      </c>
      <c r="I6867" s="1" t="str">
        <f t="shared" si="214"/>
        <v>Clamshell Gaming Capable NB</v>
      </c>
      <c r="J6867" s="1" t="str">
        <f t="shared" si="215"/>
        <v>Clamshell Gaming Capable NB</v>
      </c>
      <c r="K6867" t="s">
        <v>144</v>
      </c>
      <c r="L6867" t="s">
        <v>145</v>
      </c>
      <c r="M6867" s="47">
        <v>1245</v>
      </c>
    </row>
    <row r="6868" spans="1:13" hidden="1" x14ac:dyDescent="0.3">
      <c r="A6868" s="1" t="s">
        <v>186</v>
      </c>
      <c r="B6868" s="1" t="s">
        <v>24</v>
      </c>
      <c r="C6868" t="s">
        <v>153</v>
      </c>
      <c r="D6868" s="1" t="s">
        <v>18</v>
      </c>
      <c r="E6868" t="s">
        <v>10</v>
      </c>
      <c r="F6868" s="1" t="s">
        <v>154</v>
      </c>
      <c r="G6868" t="s">
        <v>155</v>
      </c>
      <c r="H6868" s="1" t="s">
        <v>142</v>
      </c>
      <c r="I6868" s="1" t="str">
        <f t="shared" si="214"/>
        <v>Clamshell Gaming Capable NB</v>
      </c>
      <c r="J6868" s="1" t="str">
        <f t="shared" si="215"/>
        <v>Clamshell Gaming Capable NB</v>
      </c>
      <c r="K6868" t="s">
        <v>144</v>
      </c>
      <c r="L6868" t="s">
        <v>146</v>
      </c>
      <c r="M6868" s="47">
        <v>943</v>
      </c>
    </row>
    <row r="6869" spans="1:13" hidden="1" x14ac:dyDescent="0.3">
      <c r="A6869" s="1" t="s">
        <v>186</v>
      </c>
      <c r="B6869" s="1" t="s">
        <v>24</v>
      </c>
      <c r="C6869" t="s">
        <v>153</v>
      </c>
      <c r="D6869" s="1" t="s">
        <v>18</v>
      </c>
      <c r="E6869" t="s">
        <v>10</v>
      </c>
      <c r="F6869" s="1" t="s">
        <v>154</v>
      </c>
      <c r="G6869" t="s">
        <v>155</v>
      </c>
      <c r="H6869" s="1" t="s">
        <v>142</v>
      </c>
      <c r="I6869" s="1" t="str">
        <f t="shared" si="214"/>
        <v>Clamshell Gaming Capable NB</v>
      </c>
      <c r="J6869" s="1" t="str">
        <f t="shared" si="215"/>
        <v>Clamshell Gaming Capable NB</v>
      </c>
      <c r="K6869" t="s">
        <v>144</v>
      </c>
      <c r="L6869" t="s">
        <v>147</v>
      </c>
      <c r="M6869" s="47">
        <v>1724</v>
      </c>
    </row>
    <row r="6870" spans="1:13" hidden="1" x14ac:dyDescent="0.3">
      <c r="A6870" s="1" t="s">
        <v>186</v>
      </c>
      <c r="B6870" s="1" t="s">
        <v>24</v>
      </c>
      <c r="C6870" t="s">
        <v>153</v>
      </c>
      <c r="D6870" s="1" t="s">
        <v>18</v>
      </c>
      <c r="E6870" t="s">
        <v>10</v>
      </c>
      <c r="F6870" s="1" t="s">
        <v>154</v>
      </c>
      <c r="G6870" t="s">
        <v>155</v>
      </c>
      <c r="H6870" s="1" t="s">
        <v>142</v>
      </c>
      <c r="I6870" s="1" t="str">
        <f t="shared" si="214"/>
        <v>Clamshell Gaming Capable NB</v>
      </c>
      <c r="J6870" s="1" t="str">
        <f t="shared" si="215"/>
        <v>Clamshell Gaming Capable NB</v>
      </c>
      <c r="K6870" t="s">
        <v>144</v>
      </c>
      <c r="L6870" t="s">
        <v>148</v>
      </c>
      <c r="M6870" s="47">
        <v>1624</v>
      </c>
    </row>
    <row r="6871" spans="1:13" hidden="1" x14ac:dyDescent="0.3">
      <c r="A6871" s="1" t="s">
        <v>186</v>
      </c>
      <c r="B6871" s="1" t="s">
        <v>24</v>
      </c>
      <c r="C6871" t="s">
        <v>153</v>
      </c>
      <c r="D6871" s="1" t="s">
        <v>18</v>
      </c>
      <c r="E6871" t="s">
        <v>10</v>
      </c>
      <c r="F6871" s="1" t="s">
        <v>154</v>
      </c>
      <c r="G6871" t="s">
        <v>155</v>
      </c>
      <c r="H6871" s="1" t="s">
        <v>142</v>
      </c>
      <c r="I6871" s="1" t="str">
        <f t="shared" si="214"/>
        <v>Clamshell Gaming Capable NB</v>
      </c>
      <c r="J6871" s="1" t="str">
        <f t="shared" si="215"/>
        <v>Clamshell Gaming Capable NB</v>
      </c>
      <c r="K6871" t="s">
        <v>144</v>
      </c>
      <c r="L6871" t="s">
        <v>149</v>
      </c>
      <c r="M6871" s="47">
        <v>1334</v>
      </c>
    </row>
    <row r="6872" spans="1:13" hidden="1" x14ac:dyDescent="0.3">
      <c r="A6872" s="1" t="s">
        <v>186</v>
      </c>
      <c r="B6872" s="1" t="s">
        <v>24</v>
      </c>
      <c r="C6872" t="s">
        <v>153</v>
      </c>
      <c r="D6872" s="1" t="s">
        <v>18</v>
      </c>
      <c r="E6872" t="s">
        <v>10</v>
      </c>
      <c r="F6872" s="1" t="s">
        <v>154</v>
      </c>
      <c r="G6872" t="s">
        <v>155</v>
      </c>
      <c r="H6872" s="1" t="s">
        <v>142</v>
      </c>
      <c r="I6872" s="1" t="str">
        <f t="shared" si="214"/>
        <v>Clamshell Gaming Capable NB</v>
      </c>
      <c r="J6872" s="1" t="str">
        <f t="shared" si="215"/>
        <v>Clamshell Gaming Capable NB</v>
      </c>
      <c r="K6872" t="s">
        <v>144</v>
      </c>
      <c r="L6872" t="s">
        <v>150</v>
      </c>
      <c r="M6872" s="47">
        <v>775</v>
      </c>
    </row>
    <row r="6873" spans="1:13" hidden="1" x14ac:dyDescent="0.3">
      <c r="A6873" s="1" t="s">
        <v>186</v>
      </c>
      <c r="B6873" s="1" t="s">
        <v>24</v>
      </c>
      <c r="C6873" t="s">
        <v>153</v>
      </c>
      <c r="D6873" s="1" t="s">
        <v>18</v>
      </c>
      <c r="E6873" t="s">
        <v>10</v>
      </c>
      <c r="F6873" s="1" t="s">
        <v>154</v>
      </c>
      <c r="G6873" t="s">
        <v>155</v>
      </c>
      <c r="H6873" s="1" t="s">
        <v>142</v>
      </c>
      <c r="I6873" s="1" t="str">
        <f t="shared" si="214"/>
        <v>Clamshell Gaming Capable NB</v>
      </c>
      <c r="J6873" s="1" t="str">
        <f t="shared" si="215"/>
        <v>Clamshell Gaming Capable NB</v>
      </c>
      <c r="K6873" t="s">
        <v>144</v>
      </c>
      <c r="L6873" t="s">
        <v>151</v>
      </c>
      <c r="M6873" s="47">
        <v>678</v>
      </c>
    </row>
    <row r="6874" spans="1:13" hidden="1" x14ac:dyDescent="0.3">
      <c r="A6874" s="1" t="s">
        <v>186</v>
      </c>
      <c r="B6874" s="1" t="s">
        <v>24</v>
      </c>
      <c r="C6874" t="s">
        <v>153</v>
      </c>
      <c r="D6874" s="1" t="s">
        <v>18</v>
      </c>
      <c r="E6874" t="s">
        <v>10</v>
      </c>
      <c r="F6874" s="1" t="s">
        <v>154</v>
      </c>
      <c r="G6874" t="s">
        <v>155</v>
      </c>
      <c r="H6874" s="1" t="s">
        <v>155</v>
      </c>
      <c r="I6874" s="1" t="str">
        <f t="shared" si="214"/>
        <v>Clamshell Gaming Capable NB</v>
      </c>
      <c r="J6874" s="1" t="str">
        <f t="shared" si="215"/>
        <v>Clamshell Gaming Capable NB</v>
      </c>
      <c r="K6874" t="s">
        <v>143</v>
      </c>
      <c r="L6874" t="s">
        <v>143</v>
      </c>
      <c r="M6874" s="47">
        <v>34148</v>
      </c>
    </row>
    <row r="6875" spans="1:13" hidden="1" x14ac:dyDescent="0.3">
      <c r="A6875" s="1" t="s">
        <v>186</v>
      </c>
      <c r="B6875" s="1" t="s">
        <v>24</v>
      </c>
      <c r="C6875" t="s">
        <v>153</v>
      </c>
      <c r="D6875" s="1" t="s">
        <v>18</v>
      </c>
      <c r="E6875" t="s">
        <v>10</v>
      </c>
      <c r="F6875" s="1" t="s">
        <v>154</v>
      </c>
      <c r="G6875" t="s">
        <v>155</v>
      </c>
      <c r="H6875" s="1" t="s">
        <v>155</v>
      </c>
      <c r="I6875" s="1" t="str">
        <f t="shared" si="214"/>
        <v>Clamshell Gaming Capable NB</v>
      </c>
      <c r="J6875" s="1" t="str">
        <f t="shared" si="215"/>
        <v>Clamshell Gaming Capable NB</v>
      </c>
      <c r="K6875" t="s">
        <v>144</v>
      </c>
      <c r="L6875" t="s">
        <v>145</v>
      </c>
      <c r="M6875" s="47">
        <v>4742</v>
      </c>
    </row>
    <row r="6876" spans="1:13" hidden="1" x14ac:dyDescent="0.3">
      <c r="A6876" s="1" t="s">
        <v>186</v>
      </c>
      <c r="B6876" s="1" t="s">
        <v>24</v>
      </c>
      <c r="C6876" t="s">
        <v>153</v>
      </c>
      <c r="D6876" s="1" t="s">
        <v>18</v>
      </c>
      <c r="E6876" t="s">
        <v>10</v>
      </c>
      <c r="F6876" s="1" t="s">
        <v>154</v>
      </c>
      <c r="G6876" t="s">
        <v>155</v>
      </c>
      <c r="H6876" s="1" t="s">
        <v>155</v>
      </c>
      <c r="I6876" s="1" t="str">
        <f t="shared" si="214"/>
        <v>Clamshell Gaming Capable NB</v>
      </c>
      <c r="J6876" s="1" t="str">
        <f t="shared" si="215"/>
        <v>Clamshell Gaming Capable NB</v>
      </c>
      <c r="K6876" t="s">
        <v>144</v>
      </c>
      <c r="L6876" t="s">
        <v>146</v>
      </c>
      <c r="M6876" s="47">
        <v>4448</v>
      </c>
    </row>
    <row r="6877" spans="1:13" hidden="1" x14ac:dyDescent="0.3">
      <c r="A6877" s="1" t="s">
        <v>186</v>
      </c>
      <c r="B6877" s="1" t="s">
        <v>24</v>
      </c>
      <c r="C6877" t="s">
        <v>153</v>
      </c>
      <c r="D6877" s="1" t="s">
        <v>18</v>
      </c>
      <c r="E6877" t="s">
        <v>10</v>
      </c>
      <c r="F6877" s="1" t="s">
        <v>154</v>
      </c>
      <c r="G6877" t="s">
        <v>155</v>
      </c>
      <c r="H6877" s="1" t="s">
        <v>155</v>
      </c>
      <c r="I6877" s="1" t="str">
        <f t="shared" si="214"/>
        <v>Clamshell Gaming Capable NB</v>
      </c>
      <c r="J6877" s="1" t="str">
        <f t="shared" si="215"/>
        <v>Clamshell Gaming Capable NB</v>
      </c>
      <c r="K6877" t="s">
        <v>144</v>
      </c>
      <c r="L6877" t="s">
        <v>147</v>
      </c>
      <c r="M6877" s="47">
        <v>4900</v>
      </c>
    </row>
    <row r="6878" spans="1:13" hidden="1" x14ac:dyDescent="0.3">
      <c r="A6878" s="1" t="s">
        <v>186</v>
      </c>
      <c r="B6878" s="1" t="s">
        <v>24</v>
      </c>
      <c r="C6878" t="s">
        <v>153</v>
      </c>
      <c r="D6878" s="1" t="s">
        <v>18</v>
      </c>
      <c r="E6878" t="s">
        <v>10</v>
      </c>
      <c r="F6878" s="1" t="s">
        <v>154</v>
      </c>
      <c r="G6878" t="s">
        <v>155</v>
      </c>
      <c r="H6878" s="1" t="s">
        <v>155</v>
      </c>
      <c r="I6878" s="1" t="str">
        <f t="shared" si="214"/>
        <v>Clamshell Gaming Capable NB</v>
      </c>
      <c r="J6878" s="1" t="str">
        <f t="shared" si="215"/>
        <v>Clamshell Gaming Capable NB</v>
      </c>
      <c r="K6878" t="s">
        <v>144</v>
      </c>
      <c r="L6878" t="s">
        <v>148</v>
      </c>
      <c r="M6878" s="47">
        <v>8361</v>
      </c>
    </row>
    <row r="6879" spans="1:13" hidden="1" x14ac:dyDescent="0.3">
      <c r="A6879" s="1" t="s">
        <v>186</v>
      </c>
      <c r="B6879" s="1" t="s">
        <v>24</v>
      </c>
      <c r="C6879" t="s">
        <v>153</v>
      </c>
      <c r="D6879" s="1" t="s">
        <v>18</v>
      </c>
      <c r="E6879" t="s">
        <v>10</v>
      </c>
      <c r="F6879" s="1" t="s">
        <v>154</v>
      </c>
      <c r="G6879" t="s">
        <v>155</v>
      </c>
      <c r="H6879" s="1" t="s">
        <v>155</v>
      </c>
      <c r="I6879" s="1" t="str">
        <f t="shared" si="214"/>
        <v>Clamshell Gaming Capable NB</v>
      </c>
      <c r="J6879" s="1" t="str">
        <f t="shared" si="215"/>
        <v>Clamshell Gaming Capable NB</v>
      </c>
      <c r="K6879" t="s">
        <v>144</v>
      </c>
      <c r="L6879" t="s">
        <v>149</v>
      </c>
      <c r="M6879" s="47">
        <v>9719</v>
      </c>
    </row>
    <row r="6880" spans="1:13" hidden="1" x14ac:dyDescent="0.3">
      <c r="A6880" s="1" t="s">
        <v>186</v>
      </c>
      <c r="B6880" s="1" t="s">
        <v>24</v>
      </c>
      <c r="C6880" t="s">
        <v>153</v>
      </c>
      <c r="D6880" s="1" t="s">
        <v>18</v>
      </c>
      <c r="E6880" t="s">
        <v>10</v>
      </c>
      <c r="F6880" s="1" t="s">
        <v>154</v>
      </c>
      <c r="G6880" t="s">
        <v>155</v>
      </c>
      <c r="H6880" s="1" t="s">
        <v>155</v>
      </c>
      <c r="I6880" s="1" t="str">
        <f t="shared" si="214"/>
        <v>Clamshell Gaming Capable NB</v>
      </c>
      <c r="J6880" s="1" t="str">
        <f t="shared" si="215"/>
        <v>Clamshell Gaming Capable NB</v>
      </c>
      <c r="K6880" t="s">
        <v>144</v>
      </c>
      <c r="L6880" t="s">
        <v>150</v>
      </c>
      <c r="M6880" s="47">
        <v>2903</v>
      </c>
    </row>
    <row r="6881" spans="1:13" hidden="1" x14ac:dyDescent="0.3">
      <c r="A6881" s="1" t="s">
        <v>186</v>
      </c>
      <c r="B6881" s="1" t="s">
        <v>24</v>
      </c>
      <c r="C6881" t="s">
        <v>153</v>
      </c>
      <c r="D6881" s="1" t="s">
        <v>18</v>
      </c>
      <c r="E6881" t="s">
        <v>10</v>
      </c>
      <c r="F6881" s="1" t="s">
        <v>154</v>
      </c>
      <c r="G6881" t="s">
        <v>155</v>
      </c>
      <c r="H6881" s="1" t="s">
        <v>155</v>
      </c>
      <c r="I6881" s="1" t="str">
        <f t="shared" si="214"/>
        <v>Clamshell Gaming Capable NB</v>
      </c>
      <c r="J6881" s="1" t="str">
        <f t="shared" si="215"/>
        <v>Clamshell Gaming Capable NB</v>
      </c>
      <c r="K6881" t="s">
        <v>144</v>
      </c>
      <c r="L6881" t="s">
        <v>151</v>
      </c>
      <c r="M6881" s="47">
        <v>1473</v>
      </c>
    </row>
    <row r="6882" spans="1:13" hidden="1" x14ac:dyDescent="0.3">
      <c r="A6882" s="1" t="s">
        <v>186</v>
      </c>
      <c r="B6882" s="1" t="s">
        <v>24</v>
      </c>
      <c r="C6882" t="s">
        <v>153</v>
      </c>
      <c r="D6882" s="1" t="s">
        <v>18</v>
      </c>
      <c r="E6882" t="s">
        <v>11</v>
      </c>
      <c r="F6882" s="1" t="s">
        <v>156</v>
      </c>
      <c r="G6882" t="s">
        <v>142</v>
      </c>
      <c r="H6882" s="1" t="s">
        <v>142</v>
      </c>
      <c r="I6882" s="1" t="str">
        <f t="shared" si="214"/>
        <v>Convertible Chromebook</v>
      </c>
      <c r="J6882" s="1" t="str">
        <f t="shared" si="215"/>
        <v>Convertible Chromebook</v>
      </c>
      <c r="K6882" t="s">
        <v>143</v>
      </c>
      <c r="L6882" t="s">
        <v>143</v>
      </c>
      <c r="M6882" s="47">
        <v>912</v>
      </c>
    </row>
    <row r="6883" spans="1:13" hidden="1" x14ac:dyDescent="0.3">
      <c r="A6883" s="1" t="s">
        <v>186</v>
      </c>
      <c r="B6883" s="1" t="s">
        <v>24</v>
      </c>
      <c r="C6883" t="s">
        <v>153</v>
      </c>
      <c r="D6883" s="1" t="s">
        <v>18</v>
      </c>
      <c r="E6883" t="s">
        <v>11</v>
      </c>
      <c r="F6883" s="1" t="s">
        <v>156</v>
      </c>
      <c r="G6883" t="s">
        <v>142</v>
      </c>
      <c r="H6883" s="1" t="s">
        <v>142</v>
      </c>
      <c r="I6883" s="1" t="str">
        <f t="shared" si="214"/>
        <v>Convertible Chromebook</v>
      </c>
      <c r="J6883" s="1" t="str">
        <f t="shared" si="215"/>
        <v>Convertible Chromebook</v>
      </c>
      <c r="K6883" t="s">
        <v>144</v>
      </c>
      <c r="L6883" t="s">
        <v>145</v>
      </c>
      <c r="M6883" s="47">
        <v>23</v>
      </c>
    </row>
    <row r="6884" spans="1:13" hidden="1" x14ac:dyDescent="0.3">
      <c r="A6884" s="1" t="s">
        <v>186</v>
      </c>
      <c r="B6884" s="1" t="s">
        <v>24</v>
      </c>
      <c r="C6884" t="s">
        <v>153</v>
      </c>
      <c r="D6884" s="1" t="s">
        <v>18</v>
      </c>
      <c r="E6884" t="s">
        <v>11</v>
      </c>
      <c r="F6884" s="1" t="s">
        <v>156</v>
      </c>
      <c r="G6884" t="s">
        <v>142</v>
      </c>
      <c r="H6884" s="1" t="s">
        <v>142</v>
      </c>
      <c r="I6884" s="1" t="str">
        <f t="shared" si="214"/>
        <v>Convertible Chromebook</v>
      </c>
      <c r="J6884" s="1" t="str">
        <f t="shared" si="215"/>
        <v>Convertible Chromebook</v>
      </c>
      <c r="K6884" t="s">
        <v>144</v>
      </c>
      <c r="L6884" t="s">
        <v>146</v>
      </c>
      <c r="M6884" s="47">
        <v>20</v>
      </c>
    </row>
    <row r="6885" spans="1:13" hidden="1" x14ac:dyDescent="0.3">
      <c r="A6885" s="1" t="s">
        <v>186</v>
      </c>
      <c r="B6885" s="1" t="s">
        <v>24</v>
      </c>
      <c r="C6885" t="s">
        <v>153</v>
      </c>
      <c r="D6885" s="1" t="s">
        <v>18</v>
      </c>
      <c r="E6885" t="s">
        <v>11</v>
      </c>
      <c r="F6885" s="1" t="s">
        <v>156</v>
      </c>
      <c r="G6885" t="s">
        <v>142</v>
      </c>
      <c r="H6885" s="1" t="s">
        <v>142</v>
      </c>
      <c r="I6885" s="1" t="str">
        <f t="shared" si="214"/>
        <v>Convertible Chromebook</v>
      </c>
      <c r="J6885" s="1" t="str">
        <f t="shared" si="215"/>
        <v>Convertible Chromebook</v>
      </c>
      <c r="K6885" t="s">
        <v>144</v>
      </c>
      <c r="L6885" t="s">
        <v>147</v>
      </c>
      <c r="M6885" s="47">
        <v>10</v>
      </c>
    </row>
    <row r="6886" spans="1:13" hidden="1" x14ac:dyDescent="0.3">
      <c r="A6886" s="1" t="s">
        <v>186</v>
      </c>
      <c r="B6886" s="1" t="s">
        <v>24</v>
      </c>
      <c r="C6886" t="s">
        <v>153</v>
      </c>
      <c r="D6886" s="1" t="s">
        <v>18</v>
      </c>
      <c r="E6886" t="s">
        <v>11</v>
      </c>
      <c r="F6886" s="1" t="s">
        <v>156</v>
      </c>
      <c r="G6886" t="s">
        <v>142</v>
      </c>
      <c r="H6886" s="1" t="s">
        <v>142</v>
      </c>
      <c r="I6886" s="1" t="str">
        <f t="shared" si="214"/>
        <v>Convertible Chromebook</v>
      </c>
      <c r="J6886" s="1" t="str">
        <f t="shared" si="215"/>
        <v>Convertible Chromebook</v>
      </c>
      <c r="K6886" t="s">
        <v>144</v>
      </c>
      <c r="L6886" t="s">
        <v>148</v>
      </c>
      <c r="M6886" s="47">
        <v>7</v>
      </c>
    </row>
    <row r="6887" spans="1:13" hidden="1" x14ac:dyDescent="0.3">
      <c r="A6887" s="1" t="s">
        <v>186</v>
      </c>
      <c r="B6887" s="1" t="s">
        <v>24</v>
      </c>
      <c r="C6887" t="s">
        <v>153</v>
      </c>
      <c r="D6887" s="1" t="s">
        <v>18</v>
      </c>
      <c r="E6887" t="s">
        <v>11</v>
      </c>
      <c r="F6887" s="1" t="s">
        <v>156</v>
      </c>
      <c r="G6887" t="s">
        <v>142</v>
      </c>
      <c r="H6887" s="1" t="s">
        <v>142</v>
      </c>
      <c r="I6887" s="1" t="str">
        <f t="shared" si="214"/>
        <v>Convertible Chromebook</v>
      </c>
      <c r="J6887" s="1" t="str">
        <f t="shared" si="215"/>
        <v>Convertible Chromebook</v>
      </c>
      <c r="K6887" t="s">
        <v>144</v>
      </c>
      <c r="L6887" t="s">
        <v>149</v>
      </c>
      <c r="M6887" s="47">
        <v>6</v>
      </c>
    </row>
    <row r="6888" spans="1:13" hidden="1" x14ac:dyDescent="0.3">
      <c r="A6888" s="1" t="s">
        <v>186</v>
      </c>
      <c r="B6888" s="1" t="s">
        <v>24</v>
      </c>
      <c r="C6888" t="s">
        <v>153</v>
      </c>
      <c r="D6888" s="1" t="s">
        <v>18</v>
      </c>
      <c r="E6888" t="s">
        <v>11</v>
      </c>
      <c r="F6888" s="1" t="s">
        <v>156</v>
      </c>
      <c r="G6888" t="s">
        <v>142</v>
      </c>
      <c r="H6888" s="1" t="s">
        <v>142</v>
      </c>
      <c r="I6888" s="1" t="str">
        <f t="shared" si="214"/>
        <v>Convertible Chromebook</v>
      </c>
      <c r="J6888" s="1" t="str">
        <f t="shared" si="215"/>
        <v>Convertible Chromebook</v>
      </c>
      <c r="K6888" t="s">
        <v>144</v>
      </c>
      <c r="L6888" t="s">
        <v>150</v>
      </c>
      <c r="M6888" s="47">
        <v>569</v>
      </c>
    </row>
    <row r="6889" spans="1:13" hidden="1" x14ac:dyDescent="0.3">
      <c r="A6889" s="1" t="s">
        <v>186</v>
      </c>
      <c r="B6889" s="1" t="s">
        <v>24</v>
      </c>
      <c r="C6889" t="s">
        <v>153</v>
      </c>
      <c r="D6889" s="1" t="s">
        <v>18</v>
      </c>
      <c r="E6889" t="s">
        <v>11</v>
      </c>
      <c r="F6889" s="1" t="s">
        <v>156</v>
      </c>
      <c r="G6889" t="s">
        <v>142</v>
      </c>
      <c r="H6889" s="1" t="s">
        <v>142</v>
      </c>
      <c r="I6889" s="1" t="str">
        <f t="shared" si="214"/>
        <v>Convertible Chromebook</v>
      </c>
      <c r="J6889" s="1" t="str">
        <f t="shared" si="215"/>
        <v>Convertible Chromebook</v>
      </c>
      <c r="K6889" t="s">
        <v>144</v>
      </c>
      <c r="L6889" t="s">
        <v>151</v>
      </c>
      <c r="M6889" s="47">
        <v>27</v>
      </c>
    </row>
    <row r="6890" spans="1:13" hidden="1" x14ac:dyDescent="0.3">
      <c r="A6890" s="1" t="s">
        <v>186</v>
      </c>
      <c r="B6890" s="1" t="s">
        <v>24</v>
      </c>
      <c r="C6890" t="s">
        <v>153</v>
      </c>
      <c r="D6890" s="1" t="s">
        <v>18</v>
      </c>
      <c r="E6890" t="s">
        <v>11</v>
      </c>
      <c r="F6890" s="1" t="s">
        <v>156</v>
      </c>
      <c r="G6890" t="s">
        <v>142</v>
      </c>
      <c r="H6890" s="1" t="s">
        <v>155</v>
      </c>
      <c r="I6890" s="1" t="str">
        <f t="shared" si="214"/>
        <v>Convertible Chromebook</v>
      </c>
      <c r="J6890" s="1" t="str">
        <f t="shared" si="215"/>
        <v>Convertible Chromebook</v>
      </c>
      <c r="K6890" t="s">
        <v>143</v>
      </c>
      <c r="L6890" t="s">
        <v>143</v>
      </c>
      <c r="M6890" s="47">
        <v>241</v>
      </c>
    </row>
    <row r="6891" spans="1:13" hidden="1" x14ac:dyDescent="0.3">
      <c r="A6891" s="1" t="s">
        <v>186</v>
      </c>
      <c r="B6891" s="1" t="s">
        <v>24</v>
      </c>
      <c r="C6891" t="s">
        <v>153</v>
      </c>
      <c r="D6891" s="1" t="s">
        <v>18</v>
      </c>
      <c r="E6891" t="s">
        <v>11</v>
      </c>
      <c r="F6891" s="1" t="s">
        <v>156</v>
      </c>
      <c r="G6891" t="s">
        <v>142</v>
      </c>
      <c r="H6891" s="1" t="s">
        <v>155</v>
      </c>
      <c r="I6891" s="1" t="str">
        <f t="shared" si="214"/>
        <v>Convertible Chromebook</v>
      </c>
      <c r="J6891" s="1" t="str">
        <f t="shared" si="215"/>
        <v>Convertible Chromebook</v>
      </c>
      <c r="K6891" t="s">
        <v>144</v>
      </c>
      <c r="L6891" t="s">
        <v>145</v>
      </c>
      <c r="M6891" s="47">
        <v>296</v>
      </c>
    </row>
    <row r="6892" spans="1:13" hidden="1" x14ac:dyDescent="0.3">
      <c r="A6892" s="1" t="s">
        <v>186</v>
      </c>
      <c r="B6892" s="1" t="s">
        <v>24</v>
      </c>
      <c r="C6892" t="s">
        <v>153</v>
      </c>
      <c r="D6892" s="1" t="s">
        <v>18</v>
      </c>
      <c r="E6892" t="s">
        <v>11</v>
      </c>
      <c r="F6892" s="1" t="s">
        <v>156</v>
      </c>
      <c r="G6892" t="s">
        <v>142</v>
      </c>
      <c r="H6892" s="1" t="s">
        <v>155</v>
      </c>
      <c r="I6892" s="1" t="str">
        <f t="shared" si="214"/>
        <v>Convertible Chromebook</v>
      </c>
      <c r="J6892" s="1" t="str">
        <f t="shared" si="215"/>
        <v>Convertible Chromebook</v>
      </c>
      <c r="K6892" t="s">
        <v>144</v>
      </c>
      <c r="L6892" t="s">
        <v>146</v>
      </c>
      <c r="M6892" s="47">
        <v>456</v>
      </c>
    </row>
    <row r="6893" spans="1:13" hidden="1" x14ac:dyDescent="0.3">
      <c r="A6893" s="1" t="s">
        <v>186</v>
      </c>
      <c r="B6893" s="1" t="s">
        <v>24</v>
      </c>
      <c r="C6893" t="s">
        <v>153</v>
      </c>
      <c r="D6893" s="1" t="s">
        <v>18</v>
      </c>
      <c r="E6893" t="s">
        <v>11</v>
      </c>
      <c r="F6893" s="1" t="s">
        <v>156</v>
      </c>
      <c r="G6893" t="s">
        <v>142</v>
      </c>
      <c r="H6893" s="1" t="s">
        <v>155</v>
      </c>
      <c r="I6893" s="1" t="str">
        <f t="shared" si="214"/>
        <v>Convertible Chromebook</v>
      </c>
      <c r="J6893" s="1" t="str">
        <f t="shared" si="215"/>
        <v>Convertible Chromebook</v>
      </c>
      <c r="K6893" t="s">
        <v>144</v>
      </c>
      <c r="L6893" t="s">
        <v>147</v>
      </c>
      <c r="M6893" s="47">
        <v>411</v>
      </c>
    </row>
    <row r="6894" spans="1:13" hidden="1" x14ac:dyDescent="0.3">
      <c r="A6894" s="1" t="s">
        <v>186</v>
      </c>
      <c r="B6894" s="1" t="s">
        <v>24</v>
      </c>
      <c r="C6894" t="s">
        <v>153</v>
      </c>
      <c r="D6894" s="1" t="s">
        <v>18</v>
      </c>
      <c r="E6894" t="s">
        <v>11</v>
      </c>
      <c r="F6894" s="1" t="s">
        <v>156</v>
      </c>
      <c r="G6894" t="s">
        <v>142</v>
      </c>
      <c r="H6894" s="1" t="s">
        <v>155</v>
      </c>
      <c r="I6894" s="1" t="str">
        <f t="shared" si="214"/>
        <v>Convertible Chromebook</v>
      </c>
      <c r="J6894" s="1" t="str">
        <f t="shared" si="215"/>
        <v>Convertible Chromebook</v>
      </c>
      <c r="K6894" t="s">
        <v>144</v>
      </c>
      <c r="L6894" t="s">
        <v>148</v>
      </c>
      <c r="M6894" s="47">
        <v>505</v>
      </c>
    </row>
    <row r="6895" spans="1:13" hidden="1" x14ac:dyDescent="0.3">
      <c r="A6895" s="1" t="s">
        <v>186</v>
      </c>
      <c r="B6895" s="1" t="s">
        <v>24</v>
      </c>
      <c r="C6895" t="s">
        <v>153</v>
      </c>
      <c r="D6895" s="1" t="s">
        <v>18</v>
      </c>
      <c r="E6895" t="s">
        <v>11</v>
      </c>
      <c r="F6895" s="1" t="s">
        <v>156</v>
      </c>
      <c r="G6895" t="s">
        <v>142</v>
      </c>
      <c r="H6895" s="1" t="s">
        <v>155</v>
      </c>
      <c r="I6895" s="1" t="str">
        <f t="shared" si="214"/>
        <v>Convertible Chromebook</v>
      </c>
      <c r="J6895" s="1" t="str">
        <f t="shared" si="215"/>
        <v>Convertible Chromebook</v>
      </c>
      <c r="K6895" t="s">
        <v>144</v>
      </c>
      <c r="L6895" t="s">
        <v>149</v>
      </c>
      <c r="M6895" s="47">
        <v>716</v>
      </c>
    </row>
    <row r="6896" spans="1:13" hidden="1" x14ac:dyDescent="0.3">
      <c r="A6896" s="1" t="s">
        <v>186</v>
      </c>
      <c r="B6896" s="1" t="s">
        <v>24</v>
      </c>
      <c r="C6896" t="s">
        <v>153</v>
      </c>
      <c r="D6896" s="1" t="s">
        <v>18</v>
      </c>
      <c r="E6896" t="s">
        <v>11</v>
      </c>
      <c r="F6896" s="1" t="s">
        <v>156</v>
      </c>
      <c r="G6896" t="s">
        <v>142</v>
      </c>
      <c r="H6896" s="1" t="s">
        <v>155</v>
      </c>
      <c r="I6896" s="1" t="str">
        <f t="shared" si="214"/>
        <v>Convertible Chromebook</v>
      </c>
      <c r="J6896" s="1" t="str">
        <f t="shared" si="215"/>
        <v>Convertible Chromebook</v>
      </c>
      <c r="K6896" t="s">
        <v>144</v>
      </c>
      <c r="L6896" t="s">
        <v>150</v>
      </c>
      <c r="M6896" s="47">
        <v>240</v>
      </c>
    </row>
    <row r="6897" spans="1:13" hidden="1" x14ac:dyDescent="0.3">
      <c r="A6897" s="1" t="s">
        <v>186</v>
      </c>
      <c r="B6897" s="1" t="s">
        <v>24</v>
      </c>
      <c r="C6897" t="s">
        <v>153</v>
      </c>
      <c r="D6897" s="1" t="s">
        <v>18</v>
      </c>
      <c r="E6897" t="s">
        <v>11</v>
      </c>
      <c r="F6897" s="1" t="s">
        <v>156</v>
      </c>
      <c r="G6897" t="s">
        <v>142</v>
      </c>
      <c r="H6897" s="1" t="s">
        <v>155</v>
      </c>
      <c r="I6897" s="1" t="str">
        <f t="shared" si="214"/>
        <v>Convertible Chromebook</v>
      </c>
      <c r="J6897" s="1" t="str">
        <f t="shared" si="215"/>
        <v>Convertible Chromebook</v>
      </c>
      <c r="K6897" t="s">
        <v>144</v>
      </c>
      <c r="L6897" t="s">
        <v>151</v>
      </c>
      <c r="M6897" s="47">
        <v>116</v>
      </c>
    </row>
    <row r="6898" spans="1:13" hidden="1" x14ac:dyDescent="0.3">
      <c r="A6898" s="1" t="s">
        <v>186</v>
      </c>
      <c r="B6898" s="1" t="s">
        <v>24</v>
      </c>
      <c r="C6898" t="s">
        <v>153</v>
      </c>
      <c r="D6898" s="1" t="s">
        <v>18</v>
      </c>
      <c r="E6898" t="s">
        <v>11</v>
      </c>
      <c r="F6898" s="1" t="s">
        <v>154</v>
      </c>
      <c r="G6898" t="s">
        <v>142</v>
      </c>
      <c r="H6898" s="1" t="s">
        <v>142</v>
      </c>
      <c r="I6898" s="1" t="str">
        <f t="shared" si="214"/>
        <v>Convertible NB</v>
      </c>
      <c r="J6898" s="1" t="str">
        <f t="shared" si="215"/>
        <v>Convertible NB</v>
      </c>
      <c r="K6898" t="s">
        <v>143</v>
      </c>
      <c r="L6898" t="s">
        <v>143</v>
      </c>
      <c r="M6898" s="47">
        <v>210</v>
      </c>
    </row>
    <row r="6899" spans="1:13" hidden="1" x14ac:dyDescent="0.3">
      <c r="A6899" s="1" t="s">
        <v>186</v>
      </c>
      <c r="B6899" s="1" t="s">
        <v>24</v>
      </c>
      <c r="C6899" t="s">
        <v>153</v>
      </c>
      <c r="D6899" s="1" t="s">
        <v>18</v>
      </c>
      <c r="E6899" t="s">
        <v>11</v>
      </c>
      <c r="F6899" s="1" t="s">
        <v>154</v>
      </c>
      <c r="G6899" t="s">
        <v>142</v>
      </c>
      <c r="H6899" s="1" t="s">
        <v>142</v>
      </c>
      <c r="I6899" s="1" t="str">
        <f t="shared" si="214"/>
        <v>Convertible NB</v>
      </c>
      <c r="J6899" s="1" t="str">
        <f t="shared" si="215"/>
        <v>Convertible NB</v>
      </c>
      <c r="K6899" t="s">
        <v>144</v>
      </c>
      <c r="L6899" t="s">
        <v>145</v>
      </c>
      <c r="M6899" s="47">
        <v>257</v>
      </c>
    </row>
    <row r="6900" spans="1:13" hidden="1" x14ac:dyDescent="0.3">
      <c r="A6900" s="1" t="s">
        <v>186</v>
      </c>
      <c r="B6900" s="1" t="s">
        <v>24</v>
      </c>
      <c r="C6900" t="s">
        <v>153</v>
      </c>
      <c r="D6900" s="1" t="s">
        <v>18</v>
      </c>
      <c r="E6900" t="s">
        <v>11</v>
      </c>
      <c r="F6900" s="1" t="s">
        <v>154</v>
      </c>
      <c r="G6900" t="s">
        <v>142</v>
      </c>
      <c r="H6900" s="1" t="s">
        <v>142</v>
      </c>
      <c r="I6900" s="1" t="str">
        <f t="shared" si="214"/>
        <v>Convertible NB</v>
      </c>
      <c r="J6900" s="1" t="str">
        <f t="shared" si="215"/>
        <v>Convertible NB</v>
      </c>
      <c r="K6900" t="s">
        <v>144</v>
      </c>
      <c r="L6900" t="s">
        <v>146</v>
      </c>
      <c r="M6900" s="47">
        <v>396</v>
      </c>
    </row>
    <row r="6901" spans="1:13" hidden="1" x14ac:dyDescent="0.3">
      <c r="A6901" s="1" t="s">
        <v>186</v>
      </c>
      <c r="B6901" s="1" t="s">
        <v>24</v>
      </c>
      <c r="C6901" t="s">
        <v>153</v>
      </c>
      <c r="D6901" s="1" t="s">
        <v>18</v>
      </c>
      <c r="E6901" t="s">
        <v>11</v>
      </c>
      <c r="F6901" s="1" t="s">
        <v>154</v>
      </c>
      <c r="G6901" t="s">
        <v>142</v>
      </c>
      <c r="H6901" s="1" t="s">
        <v>142</v>
      </c>
      <c r="I6901" s="1" t="str">
        <f t="shared" si="214"/>
        <v>Convertible NB</v>
      </c>
      <c r="J6901" s="1" t="str">
        <f t="shared" si="215"/>
        <v>Convertible NB</v>
      </c>
      <c r="K6901" t="s">
        <v>144</v>
      </c>
      <c r="L6901" t="s">
        <v>147</v>
      </c>
      <c r="M6901" s="47">
        <v>357</v>
      </c>
    </row>
    <row r="6902" spans="1:13" hidden="1" x14ac:dyDescent="0.3">
      <c r="A6902" s="1" t="s">
        <v>186</v>
      </c>
      <c r="B6902" s="1" t="s">
        <v>24</v>
      </c>
      <c r="C6902" t="s">
        <v>153</v>
      </c>
      <c r="D6902" s="1" t="s">
        <v>18</v>
      </c>
      <c r="E6902" t="s">
        <v>11</v>
      </c>
      <c r="F6902" s="1" t="s">
        <v>154</v>
      </c>
      <c r="G6902" t="s">
        <v>142</v>
      </c>
      <c r="H6902" s="1" t="s">
        <v>142</v>
      </c>
      <c r="I6902" s="1" t="str">
        <f t="shared" si="214"/>
        <v>Convertible NB</v>
      </c>
      <c r="J6902" s="1" t="str">
        <f t="shared" si="215"/>
        <v>Convertible NB</v>
      </c>
      <c r="K6902" t="s">
        <v>144</v>
      </c>
      <c r="L6902" t="s">
        <v>148</v>
      </c>
      <c r="M6902" s="47">
        <v>437</v>
      </c>
    </row>
    <row r="6903" spans="1:13" hidden="1" x14ac:dyDescent="0.3">
      <c r="A6903" s="1" t="s">
        <v>186</v>
      </c>
      <c r="B6903" s="1" t="s">
        <v>24</v>
      </c>
      <c r="C6903" t="s">
        <v>153</v>
      </c>
      <c r="D6903" s="1" t="s">
        <v>18</v>
      </c>
      <c r="E6903" t="s">
        <v>11</v>
      </c>
      <c r="F6903" s="1" t="s">
        <v>154</v>
      </c>
      <c r="G6903" t="s">
        <v>142</v>
      </c>
      <c r="H6903" s="1" t="s">
        <v>142</v>
      </c>
      <c r="I6903" s="1" t="str">
        <f t="shared" si="214"/>
        <v>Convertible NB</v>
      </c>
      <c r="J6903" s="1" t="str">
        <f t="shared" si="215"/>
        <v>Convertible NB</v>
      </c>
      <c r="K6903" t="s">
        <v>144</v>
      </c>
      <c r="L6903" t="s">
        <v>149</v>
      </c>
      <c r="M6903" s="47">
        <v>619</v>
      </c>
    </row>
    <row r="6904" spans="1:13" hidden="1" x14ac:dyDescent="0.3">
      <c r="A6904" s="1" t="s">
        <v>186</v>
      </c>
      <c r="B6904" s="1" t="s">
        <v>24</v>
      </c>
      <c r="C6904" t="s">
        <v>153</v>
      </c>
      <c r="D6904" s="1" t="s">
        <v>18</v>
      </c>
      <c r="E6904" t="s">
        <v>11</v>
      </c>
      <c r="F6904" s="1" t="s">
        <v>154</v>
      </c>
      <c r="G6904" t="s">
        <v>142</v>
      </c>
      <c r="H6904" s="1" t="s">
        <v>142</v>
      </c>
      <c r="I6904" s="1" t="str">
        <f t="shared" si="214"/>
        <v>Convertible NB</v>
      </c>
      <c r="J6904" s="1" t="str">
        <f t="shared" si="215"/>
        <v>Convertible NB</v>
      </c>
      <c r="K6904" t="s">
        <v>144</v>
      </c>
      <c r="L6904" t="s">
        <v>150</v>
      </c>
      <c r="M6904" s="47">
        <v>208</v>
      </c>
    </row>
    <row r="6905" spans="1:13" hidden="1" x14ac:dyDescent="0.3">
      <c r="A6905" s="1" t="s">
        <v>186</v>
      </c>
      <c r="B6905" s="1" t="s">
        <v>24</v>
      </c>
      <c r="C6905" t="s">
        <v>153</v>
      </c>
      <c r="D6905" s="1" t="s">
        <v>18</v>
      </c>
      <c r="E6905" t="s">
        <v>11</v>
      </c>
      <c r="F6905" s="1" t="s">
        <v>154</v>
      </c>
      <c r="G6905" t="s">
        <v>142</v>
      </c>
      <c r="H6905" s="1" t="s">
        <v>142</v>
      </c>
      <c r="I6905" s="1" t="str">
        <f t="shared" si="214"/>
        <v>Convertible NB</v>
      </c>
      <c r="J6905" s="1" t="str">
        <f t="shared" si="215"/>
        <v>Convertible NB</v>
      </c>
      <c r="K6905" t="s">
        <v>144</v>
      </c>
      <c r="L6905" t="s">
        <v>151</v>
      </c>
      <c r="M6905" s="47">
        <v>102</v>
      </c>
    </row>
    <row r="6906" spans="1:13" hidden="1" x14ac:dyDescent="0.3">
      <c r="A6906" s="1" t="s">
        <v>186</v>
      </c>
      <c r="B6906" s="1" t="s">
        <v>24</v>
      </c>
      <c r="C6906" t="s">
        <v>153</v>
      </c>
      <c r="D6906" s="1" t="s">
        <v>18</v>
      </c>
      <c r="E6906" t="s">
        <v>11</v>
      </c>
      <c r="F6906" s="1" t="s">
        <v>154</v>
      </c>
      <c r="G6906" t="s">
        <v>142</v>
      </c>
      <c r="H6906" s="1" t="s">
        <v>155</v>
      </c>
      <c r="I6906" s="1" t="str">
        <f t="shared" si="214"/>
        <v>Convertible NB</v>
      </c>
      <c r="J6906" s="1" t="str">
        <f t="shared" si="215"/>
        <v>Convertible NB</v>
      </c>
      <c r="K6906" t="s">
        <v>143</v>
      </c>
      <c r="L6906" t="s">
        <v>143</v>
      </c>
      <c r="M6906" s="47">
        <v>26036</v>
      </c>
    </row>
    <row r="6907" spans="1:13" hidden="1" x14ac:dyDescent="0.3">
      <c r="A6907" s="1" t="s">
        <v>186</v>
      </c>
      <c r="B6907" s="1" t="s">
        <v>24</v>
      </c>
      <c r="C6907" t="s">
        <v>153</v>
      </c>
      <c r="D6907" s="1" t="s">
        <v>18</v>
      </c>
      <c r="E6907" t="s">
        <v>11</v>
      </c>
      <c r="F6907" s="1" t="s">
        <v>154</v>
      </c>
      <c r="G6907" t="s">
        <v>142</v>
      </c>
      <c r="H6907" s="1" t="s">
        <v>155</v>
      </c>
      <c r="I6907" s="1" t="str">
        <f t="shared" si="214"/>
        <v>Convertible NB</v>
      </c>
      <c r="J6907" s="1" t="str">
        <f t="shared" si="215"/>
        <v>Convertible NB</v>
      </c>
      <c r="K6907" t="s">
        <v>144</v>
      </c>
      <c r="L6907" t="s">
        <v>145</v>
      </c>
      <c r="M6907" s="47">
        <v>1186</v>
      </c>
    </row>
    <row r="6908" spans="1:13" hidden="1" x14ac:dyDescent="0.3">
      <c r="A6908" s="1" t="s">
        <v>186</v>
      </c>
      <c r="B6908" s="1" t="s">
        <v>24</v>
      </c>
      <c r="C6908" t="s">
        <v>153</v>
      </c>
      <c r="D6908" s="1" t="s">
        <v>18</v>
      </c>
      <c r="E6908" t="s">
        <v>11</v>
      </c>
      <c r="F6908" s="1" t="s">
        <v>154</v>
      </c>
      <c r="G6908" t="s">
        <v>142</v>
      </c>
      <c r="H6908" s="1" t="s">
        <v>155</v>
      </c>
      <c r="I6908" s="1" t="str">
        <f t="shared" si="214"/>
        <v>Convertible NB</v>
      </c>
      <c r="J6908" s="1" t="str">
        <f t="shared" si="215"/>
        <v>Convertible NB</v>
      </c>
      <c r="K6908" t="s">
        <v>144</v>
      </c>
      <c r="L6908" t="s">
        <v>146</v>
      </c>
      <c r="M6908" s="47">
        <v>1828</v>
      </c>
    </row>
    <row r="6909" spans="1:13" hidden="1" x14ac:dyDescent="0.3">
      <c r="A6909" s="1" t="s">
        <v>186</v>
      </c>
      <c r="B6909" s="1" t="s">
        <v>24</v>
      </c>
      <c r="C6909" t="s">
        <v>153</v>
      </c>
      <c r="D6909" s="1" t="s">
        <v>18</v>
      </c>
      <c r="E6909" t="s">
        <v>11</v>
      </c>
      <c r="F6909" s="1" t="s">
        <v>154</v>
      </c>
      <c r="G6909" t="s">
        <v>142</v>
      </c>
      <c r="H6909" s="1" t="s">
        <v>155</v>
      </c>
      <c r="I6909" s="1" t="str">
        <f t="shared" si="214"/>
        <v>Convertible NB</v>
      </c>
      <c r="J6909" s="1" t="str">
        <f t="shared" si="215"/>
        <v>Convertible NB</v>
      </c>
      <c r="K6909" t="s">
        <v>144</v>
      </c>
      <c r="L6909" t="s">
        <v>147</v>
      </c>
      <c r="M6909" s="47">
        <v>1643</v>
      </c>
    </row>
    <row r="6910" spans="1:13" hidden="1" x14ac:dyDescent="0.3">
      <c r="A6910" s="1" t="s">
        <v>186</v>
      </c>
      <c r="B6910" s="1" t="s">
        <v>24</v>
      </c>
      <c r="C6910" t="s">
        <v>153</v>
      </c>
      <c r="D6910" s="1" t="s">
        <v>18</v>
      </c>
      <c r="E6910" t="s">
        <v>11</v>
      </c>
      <c r="F6910" s="1" t="s">
        <v>154</v>
      </c>
      <c r="G6910" t="s">
        <v>142</v>
      </c>
      <c r="H6910" s="1" t="s">
        <v>155</v>
      </c>
      <c r="I6910" s="1" t="str">
        <f t="shared" si="214"/>
        <v>Convertible NB</v>
      </c>
      <c r="J6910" s="1" t="str">
        <f t="shared" si="215"/>
        <v>Convertible NB</v>
      </c>
      <c r="K6910" t="s">
        <v>144</v>
      </c>
      <c r="L6910" t="s">
        <v>148</v>
      </c>
      <c r="M6910" s="47">
        <v>2028</v>
      </c>
    </row>
    <row r="6911" spans="1:13" hidden="1" x14ac:dyDescent="0.3">
      <c r="A6911" s="1" t="s">
        <v>186</v>
      </c>
      <c r="B6911" s="1" t="s">
        <v>24</v>
      </c>
      <c r="C6911" t="s">
        <v>153</v>
      </c>
      <c r="D6911" s="1" t="s">
        <v>18</v>
      </c>
      <c r="E6911" t="s">
        <v>11</v>
      </c>
      <c r="F6911" s="1" t="s">
        <v>154</v>
      </c>
      <c r="G6911" t="s">
        <v>142</v>
      </c>
      <c r="H6911" s="1" t="s">
        <v>155</v>
      </c>
      <c r="I6911" s="1" t="str">
        <f t="shared" si="214"/>
        <v>Convertible NB</v>
      </c>
      <c r="J6911" s="1" t="str">
        <f t="shared" si="215"/>
        <v>Convertible NB</v>
      </c>
      <c r="K6911" t="s">
        <v>144</v>
      </c>
      <c r="L6911" t="s">
        <v>149</v>
      </c>
      <c r="M6911" s="47">
        <v>2878</v>
      </c>
    </row>
    <row r="6912" spans="1:13" hidden="1" x14ac:dyDescent="0.3">
      <c r="A6912" s="1" t="s">
        <v>186</v>
      </c>
      <c r="B6912" s="1" t="s">
        <v>24</v>
      </c>
      <c r="C6912" t="s">
        <v>153</v>
      </c>
      <c r="D6912" s="1" t="s">
        <v>18</v>
      </c>
      <c r="E6912" t="s">
        <v>11</v>
      </c>
      <c r="F6912" s="1" t="s">
        <v>154</v>
      </c>
      <c r="G6912" t="s">
        <v>142</v>
      </c>
      <c r="H6912" s="1" t="s">
        <v>155</v>
      </c>
      <c r="I6912" s="1" t="str">
        <f t="shared" si="214"/>
        <v>Convertible NB</v>
      </c>
      <c r="J6912" s="1" t="str">
        <f t="shared" si="215"/>
        <v>Convertible NB</v>
      </c>
      <c r="K6912" t="s">
        <v>144</v>
      </c>
      <c r="L6912" t="s">
        <v>150</v>
      </c>
      <c r="M6912" s="47">
        <v>965</v>
      </c>
    </row>
    <row r="6913" spans="1:13" hidden="1" x14ac:dyDescent="0.3">
      <c r="A6913" s="1" t="s">
        <v>186</v>
      </c>
      <c r="B6913" s="1" t="s">
        <v>24</v>
      </c>
      <c r="C6913" t="s">
        <v>153</v>
      </c>
      <c r="D6913" s="1" t="s">
        <v>18</v>
      </c>
      <c r="E6913" t="s">
        <v>11</v>
      </c>
      <c r="F6913" s="1" t="s">
        <v>154</v>
      </c>
      <c r="G6913" t="s">
        <v>142</v>
      </c>
      <c r="H6913" s="1" t="s">
        <v>155</v>
      </c>
      <c r="I6913" s="1" t="str">
        <f t="shared" si="214"/>
        <v>Convertible NB</v>
      </c>
      <c r="J6913" s="1" t="str">
        <f t="shared" si="215"/>
        <v>Convertible NB</v>
      </c>
      <c r="K6913" t="s">
        <v>144</v>
      </c>
      <c r="L6913" t="s">
        <v>151</v>
      </c>
      <c r="M6913" s="47">
        <v>465</v>
      </c>
    </row>
    <row r="6914" spans="1:13" hidden="1" x14ac:dyDescent="0.3">
      <c r="A6914" s="1" t="s">
        <v>186</v>
      </c>
      <c r="B6914" s="1" t="s">
        <v>24</v>
      </c>
      <c r="C6914" t="s">
        <v>153</v>
      </c>
      <c r="D6914" s="1" t="s">
        <v>18</v>
      </c>
      <c r="E6914" t="s">
        <v>11</v>
      </c>
      <c r="F6914" s="1" t="s">
        <v>154</v>
      </c>
      <c r="G6914" t="s">
        <v>155</v>
      </c>
      <c r="H6914" s="1" t="s">
        <v>155</v>
      </c>
      <c r="I6914" s="1" t="str">
        <f t="shared" si="214"/>
        <v>Convertible NB</v>
      </c>
      <c r="J6914" s="1" t="str">
        <f t="shared" si="215"/>
        <v>Convertible NB</v>
      </c>
      <c r="K6914" t="s">
        <v>143</v>
      </c>
      <c r="L6914" t="s">
        <v>143</v>
      </c>
      <c r="M6914" s="47">
        <v>3229</v>
      </c>
    </row>
    <row r="6915" spans="1:13" hidden="1" x14ac:dyDescent="0.3">
      <c r="A6915" s="1" t="s">
        <v>186</v>
      </c>
      <c r="B6915" s="1" t="s">
        <v>24</v>
      </c>
      <c r="C6915" t="s">
        <v>153</v>
      </c>
      <c r="D6915" s="1" t="s">
        <v>18</v>
      </c>
      <c r="E6915" t="s">
        <v>11</v>
      </c>
      <c r="F6915" s="1" t="s">
        <v>154</v>
      </c>
      <c r="G6915" t="s">
        <v>155</v>
      </c>
      <c r="H6915" s="1" t="s">
        <v>155</v>
      </c>
      <c r="I6915" s="1" t="str">
        <f t="shared" ref="I6915:I6978" si="216">VLOOKUP(E6915&amp;F6915&amp;G6915,$S$1:$T$74,2,0)</f>
        <v>Convertible NB</v>
      </c>
      <c r="J6915" s="1" t="str">
        <f t="shared" ref="J6915:J6978" si="217">IF(AND(I6915="Clamshell NB",H6915="Yes"),"Clamshell Ultraslim NB",I6915)</f>
        <v>Convertible NB</v>
      </c>
      <c r="K6915" t="s">
        <v>144</v>
      </c>
      <c r="L6915" t="s">
        <v>145</v>
      </c>
      <c r="M6915" s="47">
        <v>36</v>
      </c>
    </row>
    <row r="6916" spans="1:13" hidden="1" x14ac:dyDescent="0.3">
      <c r="A6916" s="1" t="s">
        <v>186</v>
      </c>
      <c r="B6916" s="1" t="s">
        <v>24</v>
      </c>
      <c r="C6916" t="s">
        <v>153</v>
      </c>
      <c r="D6916" s="1" t="s">
        <v>18</v>
      </c>
      <c r="E6916" t="s">
        <v>11</v>
      </c>
      <c r="F6916" s="1" t="s">
        <v>154</v>
      </c>
      <c r="G6916" t="s">
        <v>155</v>
      </c>
      <c r="H6916" s="1" t="s">
        <v>155</v>
      </c>
      <c r="I6916" s="1" t="str">
        <f t="shared" si="216"/>
        <v>Convertible NB</v>
      </c>
      <c r="J6916" s="1" t="str">
        <f t="shared" si="217"/>
        <v>Convertible NB</v>
      </c>
      <c r="K6916" t="s">
        <v>144</v>
      </c>
      <c r="L6916" t="s">
        <v>146</v>
      </c>
      <c r="M6916" s="47">
        <v>55</v>
      </c>
    </row>
    <row r="6917" spans="1:13" hidden="1" x14ac:dyDescent="0.3">
      <c r="A6917" s="1" t="s">
        <v>186</v>
      </c>
      <c r="B6917" s="1" t="s">
        <v>24</v>
      </c>
      <c r="C6917" t="s">
        <v>153</v>
      </c>
      <c r="D6917" s="1" t="s">
        <v>18</v>
      </c>
      <c r="E6917" t="s">
        <v>11</v>
      </c>
      <c r="F6917" s="1" t="s">
        <v>154</v>
      </c>
      <c r="G6917" t="s">
        <v>155</v>
      </c>
      <c r="H6917" s="1" t="s">
        <v>155</v>
      </c>
      <c r="I6917" s="1" t="str">
        <f t="shared" si="216"/>
        <v>Convertible NB</v>
      </c>
      <c r="J6917" s="1" t="str">
        <f t="shared" si="217"/>
        <v>Convertible NB</v>
      </c>
      <c r="K6917" t="s">
        <v>144</v>
      </c>
      <c r="L6917" t="s">
        <v>147</v>
      </c>
      <c r="M6917" s="47">
        <v>48</v>
      </c>
    </row>
    <row r="6918" spans="1:13" hidden="1" x14ac:dyDescent="0.3">
      <c r="A6918" s="1" t="s">
        <v>186</v>
      </c>
      <c r="B6918" s="1" t="s">
        <v>24</v>
      </c>
      <c r="C6918" t="s">
        <v>153</v>
      </c>
      <c r="D6918" s="1" t="s">
        <v>18</v>
      </c>
      <c r="E6918" t="s">
        <v>11</v>
      </c>
      <c r="F6918" s="1" t="s">
        <v>154</v>
      </c>
      <c r="G6918" t="s">
        <v>155</v>
      </c>
      <c r="H6918" s="1" t="s">
        <v>155</v>
      </c>
      <c r="I6918" s="1" t="str">
        <f t="shared" si="216"/>
        <v>Convertible NB</v>
      </c>
      <c r="J6918" s="1" t="str">
        <f t="shared" si="217"/>
        <v>Convertible NB</v>
      </c>
      <c r="K6918" t="s">
        <v>144</v>
      </c>
      <c r="L6918" t="s">
        <v>148</v>
      </c>
      <c r="M6918" s="47">
        <v>61</v>
      </c>
    </row>
    <row r="6919" spans="1:13" hidden="1" x14ac:dyDescent="0.3">
      <c r="A6919" s="1" t="s">
        <v>186</v>
      </c>
      <c r="B6919" s="1" t="s">
        <v>24</v>
      </c>
      <c r="C6919" t="s">
        <v>153</v>
      </c>
      <c r="D6919" s="1" t="s">
        <v>18</v>
      </c>
      <c r="E6919" t="s">
        <v>11</v>
      </c>
      <c r="F6919" s="1" t="s">
        <v>154</v>
      </c>
      <c r="G6919" t="s">
        <v>155</v>
      </c>
      <c r="H6919" s="1" t="s">
        <v>155</v>
      </c>
      <c r="I6919" s="1" t="str">
        <f t="shared" si="216"/>
        <v>Convertible NB</v>
      </c>
      <c r="J6919" s="1" t="str">
        <f t="shared" si="217"/>
        <v>Convertible NB</v>
      </c>
      <c r="K6919" t="s">
        <v>144</v>
      </c>
      <c r="L6919" t="s">
        <v>149</v>
      </c>
      <c r="M6919" s="47">
        <v>86</v>
      </c>
    </row>
    <row r="6920" spans="1:13" hidden="1" x14ac:dyDescent="0.3">
      <c r="A6920" s="1" t="s">
        <v>186</v>
      </c>
      <c r="B6920" s="1" t="s">
        <v>24</v>
      </c>
      <c r="C6920" t="s">
        <v>153</v>
      </c>
      <c r="D6920" s="1" t="s">
        <v>18</v>
      </c>
      <c r="E6920" t="s">
        <v>11</v>
      </c>
      <c r="F6920" s="1" t="s">
        <v>154</v>
      </c>
      <c r="G6920" t="s">
        <v>155</v>
      </c>
      <c r="H6920" s="1" t="s">
        <v>155</v>
      </c>
      <c r="I6920" s="1" t="str">
        <f t="shared" si="216"/>
        <v>Convertible NB</v>
      </c>
      <c r="J6920" s="1" t="str">
        <f t="shared" si="217"/>
        <v>Convertible NB</v>
      </c>
      <c r="K6920" t="s">
        <v>144</v>
      </c>
      <c r="L6920" t="s">
        <v>150</v>
      </c>
      <c r="M6920" s="47">
        <v>29</v>
      </c>
    </row>
    <row r="6921" spans="1:13" hidden="1" x14ac:dyDescent="0.3">
      <c r="A6921" s="1" t="s">
        <v>186</v>
      </c>
      <c r="B6921" s="1" t="s">
        <v>24</v>
      </c>
      <c r="C6921" t="s">
        <v>153</v>
      </c>
      <c r="D6921" s="1" t="s">
        <v>18</v>
      </c>
      <c r="E6921" t="s">
        <v>11</v>
      </c>
      <c r="F6921" s="1" t="s">
        <v>154</v>
      </c>
      <c r="G6921" t="s">
        <v>155</v>
      </c>
      <c r="H6921" s="1" t="s">
        <v>155</v>
      </c>
      <c r="I6921" s="1" t="str">
        <f t="shared" si="216"/>
        <v>Convertible NB</v>
      </c>
      <c r="J6921" s="1" t="str">
        <f t="shared" si="217"/>
        <v>Convertible NB</v>
      </c>
      <c r="K6921" t="s">
        <v>144</v>
      </c>
      <c r="L6921" t="s">
        <v>151</v>
      </c>
      <c r="M6921" s="47">
        <v>14</v>
      </c>
    </row>
    <row r="6922" spans="1:13" hidden="1" x14ac:dyDescent="0.3">
      <c r="A6922" s="1" t="s">
        <v>186</v>
      </c>
      <c r="B6922" s="1" t="s">
        <v>24</v>
      </c>
      <c r="C6922" t="s">
        <v>153</v>
      </c>
      <c r="D6922" s="1" t="s">
        <v>18</v>
      </c>
      <c r="E6922" t="s">
        <v>12</v>
      </c>
      <c r="F6922" s="1" t="s">
        <v>154</v>
      </c>
      <c r="G6922" t="s">
        <v>142</v>
      </c>
      <c r="H6922" s="1" t="s">
        <v>155</v>
      </c>
      <c r="I6922" s="1" t="str">
        <f t="shared" si="216"/>
        <v>Detachable NB</v>
      </c>
      <c r="J6922" s="1" t="str">
        <f t="shared" si="217"/>
        <v>Detachable NB</v>
      </c>
      <c r="K6922" t="s">
        <v>144</v>
      </c>
      <c r="L6922" t="s">
        <v>145</v>
      </c>
      <c r="M6922" s="47">
        <v>1397</v>
      </c>
    </row>
    <row r="6923" spans="1:13" hidden="1" x14ac:dyDescent="0.3">
      <c r="A6923" s="1" t="s">
        <v>186</v>
      </c>
      <c r="B6923" s="1" t="s">
        <v>24</v>
      </c>
      <c r="C6923" t="s">
        <v>153</v>
      </c>
      <c r="D6923" s="1" t="s">
        <v>18</v>
      </c>
      <c r="E6923" t="s">
        <v>12</v>
      </c>
      <c r="F6923" s="1" t="s">
        <v>154</v>
      </c>
      <c r="G6923" t="s">
        <v>142</v>
      </c>
      <c r="H6923" s="1" t="s">
        <v>155</v>
      </c>
      <c r="I6923" s="1" t="str">
        <f t="shared" si="216"/>
        <v>Detachable NB</v>
      </c>
      <c r="J6923" s="1" t="str">
        <f t="shared" si="217"/>
        <v>Detachable NB</v>
      </c>
      <c r="K6923" t="s">
        <v>144</v>
      </c>
      <c r="L6923" t="s">
        <v>146</v>
      </c>
      <c r="M6923" s="47">
        <v>1813</v>
      </c>
    </row>
    <row r="6924" spans="1:13" hidden="1" x14ac:dyDescent="0.3">
      <c r="A6924" s="1" t="s">
        <v>186</v>
      </c>
      <c r="B6924" s="1" t="s">
        <v>24</v>
      </c>
      <c r="C6924" t="s">
        <v>153</v>
      </c>
      <c r="D6924" s="1" t="s">
        <v>18</v>
      </c>
      <c r="E6924" t="s">
        <v>12</v>
      </c>
      <c r="F6924" s="1" t="s">
        <v>154</v>
      </c>
      <c r="G6924" t="s">
        <v>142</v>
      </c>
      <c r="H6924" s="1" t="s">
        <v>155</v>
      </c>
      <c r="I6924" s="1" t="str">
        <f t="shared" si="216"/>
        <v>Detachable NB</v>
      </c>
      <c r="J6924" s="1" t="str">
        <f t="shared" si="217"/>
        <v>Detachable NB</v>
      </c>
      <c r="K6924" t="s">
        <v>144</v>
      </c>
      <c r="L6924" t="s">
        <v>147</v>
      </c>
      <c r="M6924" s="47">
        <v>2777</v>
      </c>
    </row>
    <row r="6925" spans="1:13" hidden="1" x14ac:dyDescent="0.3">
      <c r="A6925" s="1" t="s">
        <v>186</v>
      </c>
      <c r="B6925" s="1" t="s">
        <v>24</v>
      </c>
      <c r="C6925" t="s">
        <v>153</v>
      </c>
      <c r="D6925" s="1" t="s">
        <v>18</v>
      </c>
      <c r="E6925" t="s">
        <v>12</v>
      </c>
      <c r="F6925" s="1" t="s">
        <v>154</v>
      </c>
      <c r="G6925" t="s">
        <v>142</v>
      </c>
      <c r="H6925" s="1" t="s">
        <v>155</v>
      </c>
      <c r="I6925" s="1" t="str">
        <f t="shared" si="216"/>
        <v>Detachable NB</v>
      </c>
      <c r="J6925" s="1" t="str">
        <f t="shared" si="217"/>
        <v>Detachable NB</v>
      </c>
      <c r="K6925" t="s">
        <v>144</v>
      </c>
      <c r="L6925" t="s">
        <v>148</v>
      </c>
      <c r="M6925" s="47">
        <v>1795</v>
      </c>
    </row>
    <row r="6926" spans="1:13" hidden="1" x14ac:dyDescent="0.3">
      <c r="A6926" s="1" t="s">
        <v>186</v>
      </c>
      <c r="B6926" s="1" t="s">
        <v>24</v>
      </c>
      <c r="C6926" t="s">
        <v>153</v>
      </c>
      <c r="D6926" s="1" t="s">
        <v>18</v>
      </c>
      <c r="E6926" t="s">
        <v>12</v>
      </c>
      <c r="F6926" s="1" t="s">
        <v>154</v>
      </c>
      <c r="G6926" t="s">
        <v>142</v>
      </c>
      <c r="H6926" s="1" t="s">
        <v>155</v>
      </c>
      <c r="I6926" s="1" t="str">
        <f t="shared" si="216"/>
        <v>Detachable NB</v>
      </c>
      <c r="J6926" s="1" t="str">
        <f t="shared" si="217"/>
        <v>Detachable NB</v>
      </c>
      <c r="K6926" t="s">
        <v>144</v>
      </c>
      <c r="L6926" t="s">
        <v>149</v>
      </c>
      <c r="M6926" s="47">
        <v>790</v>
      </c>
    </row>
    <row r="6927" spans="1:13" hidden="1" x14ac:dyDescent="0.3">
      <c r="A6927" s="1" t="s">
        <v>186</v>
      </c>
      <c r="B6927" s="1" t="s">
        <v>24</v>
      </c>
      <c r="C6927" t="s">
        <v>153</v>
      </c>
      <c r="D6927" s="1" t="s">
        <v>18</v>
      </c>
      <c r="E6927" t="s">
        <v>12</v>
      </c>
      <c r="F6927" s="1" t="s">
        <v>154</v>
      </c>
      <c r="G6927" t="s">
        <v>142</v>
      </c>
      <c r="H6927" s="1" t="s">
        <v>155</v>
      </c>
      <c r="I6927" s="1" t="str">
        <f t="shared" si="216"/>
        <v>Detachable NB</v>
      </c>
      <c r="J6927" s="1" t="str">
        <f t="shared" si="217"/>
        <v>Detachable NB</v>
      </c>
      <c r="K6927" t="s">
        <v>144</v>
      </c>
      <c r="L6927" t="s">
        <v>151</v>
      </c>
      <c r="M6927" s="47">
        <v>106</v>
      </c>
    </row>
    <row r="6928" spans="1:13" hidden="1" x14ac:dyDescent="0.3">
      <c r="A6928" s="1" t="s">
        <v>186</v>
      </c>
      <c r="B6928" s="1" t="s">
        <v>24</v>
      </c>
      <c r="C6928" t="s">
        <v>153</v>
      </c>
      <c r="D6928" s="1" t="s">
        <v>20</v>
      </c>
      <c r="E6928" t="s">
        <v>16</v>
      </c>
      <c r="F6928" s="1" t="s">
        <v>154</v>
      </c>
      <c r="G6928" t="s">
        <v>142</v>
      </c>
      <c r="H6928" s="1" t="s">
        <v>187</v>
      </c>
      <c r="I6928" s="1" t="str">
        <f t="shared" si="216"/>
        <v>Windows Detachable tablet</v>
      </c>
      <c r="J6928" s="1" t="str">
        <f t="shared" si="217"/>
        <v>Windows Detachable tablet</v>
      </c>
      <c r="K6928" t="s">
        <v>144</v>
      </c>
      <c r="L6928" t="s">
        <v>145</v>
      </c>
      <c r="M6928" s="47">
        <v>61</v>
      </c>
    </row>
    <row r="6929" spans="1:13" hidden="1" x14ac:dyDescent="0.3">
      <c r="A6929" s="1" t="s">
        <v>186</v>
      </c>
      <c r="B6929" s="1" t="s">
        <v>24</v>
      </c>
      <c r="C6929" t="s">
        <v>153</v>
      </c>
      <c r="D6929" s="1" t="s">
        <v>20</v>
      </c>
      <c r="E6929" t="s">
        <v>16</v>
      </c>
      <c r="F6929" s="1" t="s">
        <v>154</v>
      </c>
      <c r="G6929" t="s">
        <v>142</v>
      </c>
      <c r="H6929" s="1" t="s">
        <v>187</v>
      </c>
      <c r="I6929" s="1" t="str">
        <f t="shared" si="216"/>
        <v>Windows Detachable tablet</v>
      </c>
      <c r="J6929" s="1" t="str">
        <f t="shared" si="217"/>
        <v>Windows Detachable tablet</v>
      </c>
      <c r="K6929" t="s">
        <v>144</v>
      </c>
      <c r="L6929" t="s">
        <v>146</v>
      </c>
      <c r="M6929" s="47">
        <v>126</v>
      </c>
    </row>
    <row r="6930" spans="1:13" hidden="1" x14ac:dyDescent="0.3">
      <c r="A6930" s="1" t="s">
        <v>186</v>
      </c>
      <c r="B6930" s="1" t="s">
        <v>24</v>
      </c>
      <c r="C6930" t="s">
        <v>153</v>
      </c>
      <c r="D6930" s="1" t="s">
        <v>20</v>
      </c>
      <c r="E6930" t="s">
        <v>16</v>
      </c>
      <c r="F6930" s="1" t="s">
        <v>154</v>
      </c>
      <c r="G6930" t="s">
        <v>142</v>
      </c>
      <c r="H6930" s="1" t="s">
        <v>187</v>
      </c>
      <c r="I6930" s="1" t="str">
        <f t="shared" si="216"/>
        <v>Windows Detachable tablet</v>
      </c>
      <c r="J6930" s="1" t="str">
        <f t="shared" si="217"/>
        <v>Windows Detachable tablet</v>
      </c>
      <c r="K6930" t="s">
        <v>144</v>
      </c>
      <c r="L6930" t="s">
        <v>147</v>
      </c>
      <c r="M6930" s="47">
        <v>170</v>
      </c>
    </row>
    <row r="6931" spans="1:13" hidden="1" x14ac:dyDescent="0.3">
      <c r="A6931" s="1" t="s">
        <v>186</v>
      </c>
      <c r="B6931" s="1" t="s">
        <v>24</v>
      </c>
      <c r="C6931" t="s">
        <v>153</v>
      </c>
      <c r="D6931" s="1" t="s">
        <v>20</v>
      </c>
      <c r="E6931" t="s">
        <v>16</v>
      </c>
      <c r="F6931" s="1" t="s">
        <v>154</v>
      </c>
      <c r="G6931" t="s">
        <v>142</v>
      </c>
      <c r="H6931" s="1" t="s">
        <v>187</v>
      </c>
      <c r="I6931" s="1" t="str">
        <f t="shared" si="216"/>
        <v>Windows Detachable tablet</v>
      </c>
      <c r="J6931" s="1" t="str">
        <f t="shared" si="217"/>
        <v>Windows Detachable tablet</v>
      </c>
      <c r="K6931" t="s">
        <v>144</v>
      </c>
      <c r="L6931" t="s">
        <v>148</v>
      </c>
      <c r="M6931" s="47">
        <v>754</v>
      </c>
    </row>
    <row r="6932" spans="1:13" hidden="1" x14ac:dyDescent="0.3">
      <c r="A6932" s="1" t="s">
        <v>186</v>
      </c>
      <c r="B6932" s="1" t="s">
        <v>24</v>
      </c>
      <c r="C6932" t="s">
        <v>153</v>
      </c>
      <c r="D6932" s="1" t="s">
        <v>20</v>
      </c>
      <c r="E6932" t="s">
        <v>16</v>
      </c>
      <c r="F6932" s="1" t="s">
        <v>154</v>
      </c>
      <c r="G6932" t="s">
        <v>142</v>
      </c>
      <c r="H6932" s="1" t="s">
        <v>187</v>
      </c>
      <c r="I6932" s="1" t="str">
        <f t="shared" si="216"/>
        <v>Windows Detachable tablet</v>
      </c>
      <c r="J6932" s="1" t="str">
        <f t="shared" si="217"/>
        <v>Windows Detachable tablet</v>
      </c>
      <c r="K6932" t="s">
        <v>144</v>
      </c>
      <c r="L6932" t="s">
        <v>149</v>
      </c>
      <c r="M6932" s="47">
        <v>830</v>
      </c>
    </row>
    <row r="6933" spans="1:13" hidden="1" x14ac:dyDescent="0.3">
      <c r="A6933" s="1" t="s">
        <v>186</v>
      </c>
      <c r="B6933" s="1" t="s">
        <v>24</v>
      </c>
      <c r="C6933" t="s">
        <v>153</v>
      </c>
      <c r="D6933" s="1" t="s">
        <v>20</v>
      </c>
      <c r="E6933" t="s">
        <v>16</v>
      </c>
      <c r="F6933" s="1" t="s">
        <v>154</v>
      </c>
      <c r="G6933" t="s">
        <v>142</v>
      </c>
      <c r="H6933" s="1" t="s">
        <v>187</v>
      </c>
      <c r="I6933" s="1" t="str">
        <f t="shared" si="216"/>
        <v>Windows Detachable tablet</v>
      </c>
      <c r="J6933" s="1" t="str">
        <f t="shared" si="217"/>
        <v>Windows Detachable tablet</v>
      </c>
      <c r="K6933" t="s">
        <v>144</v>
      </c>
      <c r="L6933" t="s">
        <v>151</v>
      </c>
      <c r="M6933" s="47">
        <v>182</v>
      </c>
    </row>
    <row r="6934" spans="1:13" hidden="1" x14ac:dyDescent="0.3">
      <c r="A6934" s="1" t="s">
        <v>186</v>
      </c>
      <c r="B6934" s="1" t="s">
        <v>24</v>
      </c>
      <c r="C6934" t="s">
        <v>153</v>
      </c>
      <c r="D6934" s="1" t="s">
        <v>19</v>
      </c>
      <c r="E6934" t="s">
        <v>13</v>
      </c>
      <c r="F6934" s="1" t="s">
        <v>154</v>
      </c>
      <c r="G6934" t="s">
        <v>142</v>
      </c>
      <c r="H6934" s="1" t="s">
        <v>187</v>
      </c>
      <c r="I6934" s="1" t="str">
        <f t="shared" si="216"/>
        <v>DT Workstation</v>
      </c>
      <c r="J6934" s="1" t="str">
        <f t="shared" si="217"/>
        <v>DT Workstation</v>
      </c>
      <c r="K6934" t="s">
        <v>144</v>
      </c>
      <c r="L6934" t="s">
        <v>145</v>
      </c>
      <c r="M6934" s="47">
        <v>159</v>
      </c>
    </row>
    <row r="6935" spans="1:13" hidden="1" x14ac:dyDescent="0.3">
      <c r="A6935" s="1" t="s">
        <v>186</v>
      </c>
      <c r="B6935" s="1" t="s">
        <v>24</v>
      </c>
      <c r="C6935" t="s">
        <v>153</v>
      </c>
      <c r="D6935" s="1" t="s">
        <v>19</v>
      </c>
      <c r="E6935" t="s">
        <v>13</v>
      </c>
      <c r="F6935" s="1" t="s">
        <v>154</v>
      </c>
      <c r="G6935" t="s">
        <v>142</v>
      </c>
      <c r="H6935" s="1" t="s">
        <v>187</v>
      </c>
      <c r="I6935" s="1" t="str">
        <f t="shared" si="216"/>
        <v>DT Workstation</v>
      </c>
      <c r="J6935" s="1" t="str">
        <f t="shared" si="217"/>
        <v>DT Workstation</v>
      </c>
      <c r="K6935" t="s">
        <v>144</v>
      </c>
      <c r="L6935" t="s">
        <v>146</v>
      </c>
      <c r="M6935" s="47">
        <v>253</v>
      </c>
    </row>
    <row r="6936" spans="1:13" hidden="1" x14ac:dyDescent="0.3">
      <c r="A6936" s="1" t="s">
        <v>186</v>
      </c>
      <c r="B6936" s="1" t="s">
        <v>24</v>
      </c>
      <c r="C6936" t="s">
        <v>153</v>
      </c>
      <c r="D6936" s="1" t="s">
        <v>19</v>
      </c>
      <c r="E6936" t="s">
        <v>13</v>
      </c>
      <c r="F6936" s="1" t="s">
        <v>154</v>
      </c>
      <c r="G6936" t="s">
        <v>142</v>
      </c>
      <c r="H6936" s="1" t="s">
        <v>187</v>
      </c>
      <c r="I6936" s="1" t="str">
        <f t="shared" si="216"/>
        <v>DT Workstation</v>
      </c>
      <c r="J6936" s="1" t="str">
        <f t="shared" si="217"/>
        <v>DT Workstation</v>
      </c>
      <c r="K6936" t="s">
        <v>144</v>
      </c>
      <c r="L6936" t="s">
        <v>147</v>
      </c>
      <c r="M6936" s="47">
        <v>235</v>
      </c>
    </row>
    <row r="6937" spans="1:13" hidden="1" x14ac:dyDescent="0.3">
      <c r="A6937" s="1" t="s">
        <v>186</v>
      </c>
      <c r="B6937" s="1" t="s">
        <v>24</v>
      </c>
      <c r="C6937" t="s">
        <v>153</v>
      </c>
      <c r="D6937" s="1" t="s">
        <v>19</v>
      </c>
      <c r="E6937" t="s">
        <v>13</v>
      </c>
      <c r="F6937" s="1" t="s">
        <v>154</v>
      </c>
      <c r="G6937" t="s">
        <v>142</v>
      </c>
      <c r="H6937" s="1" t="s">
        <v>187</v>
      </c>
      <c r="I6937" s="1" t="str">
        <f t="shared" si="216"/>
        <v>DT Workstation</v>
      </c>
      <c r="J6937" s="1" t="str">
        <f t="shared" si="217"/>
        <v>DT Workstation</v>
      </c>
      <c r="K6937" t="s">
        <v>144</v>
      </c>
      <c r="L6937" t="s">
        <v>148</v>
      </c>
      <c r="M6937" s="47">
        <v>691</v>
      </c>
    </row>
    <row r="6938" spans="1:13" hidden="1" x14ac:dyDescent="0.3">
      <c r="A6938" s="1" t="s">
        <v>186</v>
      </c>
      <c r="B6938" s="1" t="s">
        <v>24</v>
      </c>
      <c r="C6938" t="s">
        <v>153</v>
      </c>
      <c r="D6938" s="1" t="s">
        <v>19</v>
      </c>
      <c r="E6938" t="s">
        <v>13</v>
      </c>
      <c r="F6938" s="1" t="s">
        <v>154</v>
      </c>
      <c r="G6938" t="s">
        <v>142</v>
      </c>
      <c r="H6938" s="1" t="s">
        <v>187</v>
      </c>
      <c r="I6938" s="1" t="str">
        <f t="shared" si="216"/>
        <v>DT Workstation</v>
      </c>
      <c r="J6938" s="1" t="str">
        <f t="shared" si="217"/>
        <v>DT Workstation</v>
      </c>
      <c r="K6938" t="s">
        <v>144</v>
      </c>
      <c r="L6938" t="s">
        <v>149</v>
      </c>
      <c r="M6938" s="47">
        <v>705</v>
      </c>
    </row>
    <row r="6939" spans="1:13" hidden="1" x14ac:dyDescent="0.3">
      <c r="A6939" s="1" t="s">
        <v>186</v>
      </c>
      <c r="B6939" s="1" t="s">
        <v>24</v>
      </c>
      <c r="C6939" t="s">
        <v>153</v>
      </c>
      <c r="D6939" s="1" t="s">
        <v>19</v>
      </c>
      <c r="E6939" t="s">
        <v>13</v>
      </c>
      <c r="F6939" s="1" t="s">
        <v>154</v>
      </c>
      <c r="G6939" t="s">
        <v>142</v>
      </c>
      <c r="H6939" s="1" t="s">
        <v>187</v>
      </c>
      <c r="I6939" s="1" t="str">
        <f t="shared" si="216"/>
        <v>DT Workstation</v>
      </c>
      <c r="J6939" s="1" t="str">
        <f t="shared" si="217"/>
        <v>DT Workstation</v>
      </c>
      <c r="K6939" t="s">
        <v>144</v>
      </c>
      <c r="L6939" t="s">
        <v>150</v>
      </c>
      <c r="M6939" s="47">
        <v>50</v>
      </c>
    </row>
    <row r="6940" spans="1:13" hidden="1" x14ac:dyDescent="0.3">
      <c r="A6940" s="1" t="s">
        <v>186</v>
      </c>
      <c r="B6940" s="1" t="s">
        <v>24</v>
      </c>
      <c r="C6940" t="s">
        <v>153</v>
      </c>
      <c r="D6940" s="1" t="s">
        <v>19</v>
      </c>
      <c r="E6940" t="s">
        <v>13</v>
      </c>
      <c r="F6940" s="1" t="s">
        <v>154</v>
      </c>
      <c r="G6940" t="s">
        <v>142</v>
      </c>
      <c r="H6940" s="1" t="s">
        <v>187</v>
      </c>
      <c r="I6940" s="1" t="str">
        <f t="shared" si="216"/>
        <v>DT Workstation</v>
      </c>
      <c r="J6940" s="1" t="str">
        <f t="shared" si="217"/>
        <v>DT Workstation</v>
      </c>
      <c r="K6940" t="s">
        <v>144</v>
      </c>
      <c r="L6940" t="s">
        <v>151</v>
      </c>
      <c r="M6940" s="47">
        <v>107</v>
      </c>
    </row>
    <row r="6941" spans="1:13" hidden="1" x14ac:dyDescent="0.3">
      <c r="A6941" s="1" t="s">
        <v>186</v>
      </c>
      <c r="B6941" s="1" t="s">
        <v>24</v>
      </c>
      <c r="C6941" t="s">
        <v>153</v>
      </c>
      <c r="D6941" s="1" t="s">
        <v>19</v>
      </c>
      <c r="E6941" t="s">
        <v>13</v>
      </c>
      <c r="F6941" s="1" t="s">
        <v>154</v>
      </c>
      <c r="G6941" t="s">
        <v>155</v>
      </c>
      <c r="H6941" s="1" t="s">
        <v>187</v>
      </c>
      <c r="I6941" s="1" t="str">
        <f t="shared" si="216"/>
        <v>DT Workstation</v>
      </c>
      <c r="J6941" s="1" t="str">
        <f t="shared" si="217"/>
        <v>DT Workstation</v>
      </c>
      <c r="K6941" t="s">
        <v>144</v>
      </c>
      <c r="L6941" t="s">
        <v>145</v>
      </c>
      <c r="M6941" s="47">
        <v>312</v>
      </c>
    </row>
    <row r="6942" spans="1:13" hidden="1" x14ac:dyDescent="0.3">
      <c r="A6942" s="1" t="s">
        <v>186</v>
      </c>
      <c r="B6942" s="1" t="s">
        <v>24</v>
      </c>
      <c r="C6942" t="s">
        <v>153</v>
      </c>
      <c r="D6942" s="1" t="s">
        <v>19</v>
      </c>
      <c r="E6942" t="s">
        <v>13</v>
      </c>
      <c r="F6942" s="1" t="s">
        <v>154</v>
      </c>
      <c r="G6942" t="s">
        <v>155</v>
      </c>
      <c r="H6942" s="1" t="s">
        <v>187</v>
      </c>
      <c r="I6942" s="1" t="str">
        <f t="shared" si="216"/>
        <v>DT Workstation</v>
      </c>
      <c r="J6942" s="1" t="str">
        <f t="shared" si="217"/>
        <v>DT Workstation</v>
      </c>
      <c r="K6942" t="s">
        <v>144</v>
      </c>
      <c r="L6942" t="s">
        <v>146</v>
      </c>
      <c r="M6942" s="47">
        <v>504</v>
      </c>
    </row>
    <row r="6943" spans="1:13" hidden="1" x14ac:dyDescent="0.3">
      <c r="A6943" s="1" t="s">
        <v>186</v>
      </c>
      <c r="B6943" s="1" t="s">
        <v>24</v>
      </c>
      <c r="C6943" t="s">
        <v>153</v>
      </c>
      <c r="D6943" s="1" t="s">
        <v>19</v>
      </c>
      <c r="E6943" t="s">
        <v>13</v>
      </c>
      <c r="F6943" s="1" t="s">
        <v>154</v>
      </c>
      <c r="G6943" t="s">
        <v>155</v>
      </c>
      <c r="H6943" s="1" t="s">
        <v>187</v>
      </c>
      <c r="I6943" s="1" t="str">
        <f t="shared" si="216"/>
        <v>DT Workstation</v>
      </c>
      <c r="J6943" s="1" t="str">
        <f t="shared" si="217"/>
        <v>DT Workstation</v>
      </c>
      <c r="K6943" t="s">
        <v>144</v>
      </c>
      <c r="L6943" t="s">
        <v>147</v>
      </c>
      <c r="M6943" s="47">
        <v>467</v>
      </c>
    </row>
    <row r="6944" spans="1:13" hidden="1" x14ac:dyDescent="0.3">
      <c r="A6944" s="1" t="s">
        <v>186</v>
      </c>
      <c r="B6944" s="1" t="s">
        <v>24</v>
      </c>
      <c r="C6944" t="s">
        <v>153</v>
      </c>
      <c r="D6944" s="1" t="s">
        <v>19</v>
      </c>
      <c r="E6944" t="s">
        <v>13</v>
      </c>
      <c r="F6944" s="1" t="s">
        <v>154</v>
      </c>
      <c r="G6944" t="s">
        <v>155</v>
      </c>
      <c r="H6944" s="1" t="s">
        <v>187</v>
      </c>
      <c r="I6944" s="1" t="str">
        <f t="shared" si="216"/>
        <v>DT Workstation</v>
      </c>
      <c r="J6944" s="1" t="str">
        <f t="shared" si="217"/>
        <v>DT Workstation</v>
      </c>
      <c r="K6944" t="s">
        <v>144</v>
      </c>
      <c r="L6944" t="s">
        <v>148</v>
      </c>
      <c r="M6944" s="47">
        <v>1369</v>
      </c>
    </row>
    <row r="6945" spans="1:13" hidden="1" x14ac:dyDescent="0.3">
      <c r="A6945" s="1" t="s">
        <v>186</v>
      </c>
      <c r="B6945" s="1" t="s">
        <v>24</v>
      </c>
      <c r="C6945" t="s">
        <v>153</v>
      </c>
      <c r="D6945" s="1" t="s">
        <v>19</v>
      </c>
      <c r="E6945" t="s">
        <v>13</v>
      </c>
      <c r="F6945" s="1" t="s">
        <v>154</v>
      </c>
      <c r="G6945" t="s">
        <v>155</v>
      </c>
      <c r="H6945" s="1" t="s">
        <v>187</v>
      </c>
      <c r="I6945" s="1" t="str">
        <f t="shared" si="216"/>
        <v>DT Workstation</v>
      </c>
      <c r="J6945" s="1" t="str">
        <f t="shared" si="217"/>
        <v>DT Workstation</v>
      </c>
      <c r="K6945" t="s">
        <v>144</v>
      </c>
      <c r="L6945" t="s">
        <v>149</v>
      </c>
      <c r="M6945" s="47">
        <v>1391</v>
      </c>
    </row>
    <row r="6946" spans="1:13" hidden="1" x14ac:dyDescent="0.3">
      <c r="A6946" s="1" t="s">
        <v>186</v>
      </c>
      <c r="B6946" s="1" t="s">
        <v>24</v>
      </c>
      <c r="C6946" t="s">
        <v>153</v>
      </c>
      <c r="D6946" s="1" t="s">
        <v>19</v>
      </c>
      <c r="E6946" t="s">
        <v>13</v>
      </c>
      <c r="F6946" s="1" t="s">
        <v>154</v>
      </c>
      <c r="G6946" t="s">
        <v>155</v>
      </c>
      <c r="H6946" s="1" t="s">
        <v>187</v>
      </c>
      <c r="I6946" s="1" t="str">
        <f t="shared" si="216"/>
        <v>DT Workstation</v>
      </c>
      <c r="J6946" s="1" t="str">
        <f t="shared" si="217"/>
        <v>DT Workstation</v>
      </c>
      <c r="K6946" t="s">
        <v>144</v>
      </c>
      <c r="L6946" t="s">
        <v>150</v>
      </c>
      <c r="M6946" s="47">
        <v>101</v>
      </c>
    </row>
    <row r="6947" spans="1:13" hidden="1" x14ac:dyDescent="0.3">
      <c r="A6947" s="1" t="s">
        <v>186</v>
      </c>
      <c r="B6947" s="1" t="s">
        <v>24</v>
      </c>
      <c r="C6947" t="s">
        <v>153</v>
      </c>
      <c r="D6947" s="1" t="s">
        <v>19</v>
      </c>
      <c r="E6947" t="s">
        <v>13</v>
      </c>
      <c r="F6947" s="1" t="s">
        <v>154</v>
      </c>
      <c r="G6947" t="s">
        <v>155</v>
      </c>
      <c r="H6947" s="1" t="s">
        <v>187</v>
      </c>
      <c r="I6947" s="1" t="str">
        <f t="shared" si="216"/>
        <v>DT Workstation</v>
      </c>
      <c r="J6947" s="1" t="str">
        <f t="shared" si="217"/>
        <v>DT Workstation</v>
      </c>
      <c r="K6947" t="s">
        <v>144</v>
      </c>
      <c r="L6947" t="s">
        <v>151</v>
      </c>
      <c r="M6947" s="47">
        <v>213</v>
      </c>
    </row>
    <row r="6948" spans="1:13" hidden="1" x14ac:dyDescent="0.3">
      <c r="A6948" s="1" t="s">
        <v>186</v>
      </c>
      <c r="B6948" s="1" t="s">
        <v>24</v>
      </c>
      <c r="C6948" t="s">
        <v>153</v>
      </c>
      <c r="D6948" s="1" t="s">
        <v>19</v>
      </c>
      <c r="E6948" t="s">
        <v>14</v>
      </c>
      <c r="F6948" s="1" t="s">
        <v>154</v>
      </c>
      <c r="G6948" t="s">
        <v>142</v>
      </c>
      <c r="H6948" s="1" t="s">
        <v>142</v>
      </c>
      <c r="I6948" s="1" t="str">
        <f t="shared" si="216"/>
        <v>NB Workstation</v>
      </c>
      <c r="J6948" s="1" t="str">
        <f t="shared" si="217"/>
        <v>NB Workstation</v>
      </c>
      <c r="K6948" t="s">
        <v>144</v>
      </c>
      <c r="L6948" t="s">
        <v>145</v>
      </c>
      <c r="M6948" s="47">
        <v>72</v>
      </c>
    </row>
    <row r="6949" spans="1:13" hidden="1" x14ac:dyDescent="0.3">
      <c r="A6949" s="1" t="s">
        <v>186</v>
      </c>
      <c r="B6949" s="1" t="s">
        <v>24</v>
      </c>
      <c r="C6949" t="s">
        <v>153</v>
      </c>
      <c r="D6949" s="1" t="s">
        <v>19</v>
      </c>
      <c r="E6949" t="s">
        <v>14</v>
      </c>
      <c r="F6949" s="1" t="s">
        <v>154</v>
      </c>
      <c r="G6949" t="s">
        <v>142</v>
      </c>
      <c r="H6949" s="1" t="s">
        <v>142</v>
      </c>
      <c r="I6949" s="1" t="str">
        <f t="shared" si="216"/>
        <v>NB Workstation</v>
      </c>
      <c r="J6949" s="1" t="str">
        <f t="shared" si="217"/>
        <v>NB Workstation</v>
      </c>
      <c r="K6949" t="s">
        <v>144</v>
      </c>
      <c r="L6949" t="s">
        <v>146</v>
      </c>
      <c r="M6949" s="47">
        <v>83</v>
      </c>
    </row>
    <row r="6950" spans="1:13" hidden="1" x14ac:dyDescent="0.3">
      <c r="A6950" s="1" t="s">
        <v>186</v>
      </c>
      <c r="B6950" s="1" t="s">
        <v>24</v>
      </c>
      <c r="C6950" t="s">
        <v>153</v>
      </c>
      <c r="D6950" s="1" t="s">
        <v>19</v>
      </c>
      <c r="E6950" t="s">
        <v>14</v>
      </c>
      <c r="F6950" s="1" t="s">
        <v>154</v>
      </c>
      <c r="G6950" t="s">
        <v>142</v>
      </c>
      <c r="H6950" s="1" t="s">
        <v>142</v>
      </c>
      <c r="I6950" s="1" t="str">
        <f t="shared" si="216"/>
        <v>NB Workstation</v>
      </c>
      <c r="J6950" s="1" t="str">
        <f t="shared" si="217"/>
        <v>NB Workstation</v>
      </c>
      <c r="K6950" t="s">
        <v>144</v>
      </c>
      <c r="L6950" t="s">
        <v>147</v>
      </c>
      <c r="M6950" s="47">
        <v>113</v>
      </c>
    </row>
    <row r="6951" spans="1:13" hidden="1" x14ac:dyDescent="0.3">
      <c r="A6951" s="1" t="s">
        <v>186</v>
      </c>
      <c r="B6951" s="1" t="s">
        <v>24</v>
      </c>
      <c r="C6951" t="s">
        <v>153</v>
      </c>
      <c r="D6951" s="1" t="s">
        <v>19</v>
      </c>
      <c r="E6951" t="s">
        <v>14</v>
      </c>
      <c r="F6951" s="1" t="s">
        <v>154</v>
      </c>
      <c r="G6951" t="s">
        <v>142</v>
      </c>
      <c r="H6951" s="1" t="s">
        <v>142</v>
      </c>
      <c r="I6951" s="1" t="str">
        <f t="shared" si="216"/>
        <v>NB Workstation</v>
      </c>
      <c r="J6951" s="1" t="str">
        <f t="shared" si="217"/>
        <v>NB Workstation</v>
      </c>
      <c r="K6951" t="s">
        <v>144</v>
      </c>
      <c r="L6951" t="s">
        <v>148</v>
      </c>
      <c r="M6951" s="47">
        <v>250</v>
      </c>
    </row>
    <row r="6952" spans="1:13" hidden="1" x14ac:dyDescent="0.3">
      <c r="A6952" s="1" t="s">
        <v>186</v>
      </c>
      <c r="B6952" s="1" t="s">
        <v>24</v>
      </c>
      <c r="C6952" t="s">
        <v>153</v>
      </c>
      <c r="D6952" s="1" t="s">
        <v>19</v>
      </c>
      <c r="E6952" t="s">
        <v>14</v>
      </c>
      <c r="F6952" s="1" t="s">
        <v>154</v>
      </c>
      <c r="G6952" t="s">
        <v>142</v>
      </c>
      <c r="H6952" s="1" t="s">
        <v>142</v>
      </c>
      <c r="I6952" s="1" t="str">
        <f t="shared" si="216"/>
        <v>NB Workstation</v>
      </c>
      <c r="J6952" s="1" t="str">
        <f t="shared" si="217"/>
        <v>NB Workstation</v>
      </c>
      <c r="K6952" t="s">
        <v>144</v>
      </c>
      <c r="L6952" t="s">
        <v>149</v>
      </c>
      <c r="M6952" s="47">
        <v>291</v>
      </c>
    </row>
    <row r="6953" spans="1:13" hidden="1" x14ac:dyDescent="0.3">
      <c r="A6953" s="1" t="s">
        <v>186</v>
      </c>
      <c r="B6953" s="1" t="s">
        <v>24</v>
      </c>
      <c r="C6953" t="s">
        <v>153</v>
      </c>
      <c r="D6953" s="1" t="s">
        <v>19</v>
      </c>
      <c r="E6953" t="s">
        <v>14</v>
      </c>
      <c r="F6953" s="1" t="s">
        <v>154</v>
      </c>
      <c r="G6953" t="s">
        <v>142</v>
      </c>
      <c r="H6953" s="1" t="s">
        <v>142</v>
      </c>
      <c r="I6953" s="1" t="str">
        <f t="shared" si="216"/>
        <v>NB Workstation</v>
      </c>
      <c r="J6953" s="1" t="str">
        <f t="shared" si="217"/>
        <v>NB Workstation</v>
      </c>
      <c r="K6953" t="s">
        <v>144</v>
      </c>
      <c r="L6953" t="s">
        <v>150</v>
      </c>
      <c r="M6953" s="47">
        <v>30</v>
      </c>
    </row>
    <row r="6954" spans="1:13" hidden="1" x14ac:dyDescent="0.3">
      <c r="A6954" s="1" t="s">
        <v>186</v>
      </c>
      <c r="B6954" s="1" t="s">
        <v>24</v>
      </c>
      <c r="C6954" t="s">
        <v>153</v>
      </c>
      <c r="D6954" s="1" t="s">
        <v>19</v>
      </c>
      <c r="E6954" t="s">
        <v>14</v>
      </c>
      <c r="F6954" s="1" t="s">
        <v>154</v>
      </c>
      <c r="G6954" t="s">
        <v>142</v>
      </c>
      <c r="H6954" s="1" t="s">
        <v>142</v>
      </c>
      <c r="I6954" s="1" t="str">
        <f t="shared" si="216"/>
        <v>NB Workstation</v>
      </c>
      <c r="J6954" s="1" t="str">
        <f t="shared" si="217"/>
        <v>NB Workstation</v>
      </c>
      <c r="K6954" t="s">
        <v>144</v>
      </c>
      <c r="L6954" t="s">
        <v>151</v>
      </c>
      <c r="M6954" s="47">
        <v>62</v>
      </c>
    </row>
    <row r="6955" spans="1:13" hidden="1" x14ac:dyDescent="0.3">
      <c r="A6955" s="1" t="s">
        <v>186</v>
      </c>
      <c r="B6955" s="1" t="s">
        <v>24</v>
      </c>
      <c r="C6955" t="s">
        <v>153</v>
      </c>
      <c r="D6955" s="1" t="s">
        <v>19</v>
      </c>
      <c r="E6955" t="s">
        <v>14</v>
      </c>
      <c r="F6955" s="1" t="s">
        <v>154</v>
      </c>
      <c r="G6955" t="s">
        <v>142</v>
      </c>
      <c r="H6955" s="1" t="s">
        <v>155</v>
      </c>
      <c r="I6955" s="1" t="str">
        <f t="shared" si="216"/>
        <v>NB Workstation</v>
      </c>
      <c r="J6955" s="1" t="str">
        <f t="shared" si="217"/>
        <v>NB Workstation</v>
      </c>
      <c r="K6955" t="s">
        <v>144</v>
      </c>
      <c r="L6955" t="s">
        <v>145</v>
      </c>
      <c r="M6955" s="47">
        <v>61</v>
      </c>
    </row>
    <row r="6956" spans="1:13" hidden="1" x14ac:dyDescent="0.3">
      <c r="A6956" s="1" t="s">
        <v>186</v>
      </c>
      <c r="B6956" s="1" t="s">
        <v>24</v>
      </c>
      <c r="C6956" t="s">
        <v>153</v>
      </c>
      <c r="D6956" s="1" t="s">
        <v>19</v>
      </c>
      <c r="E6956" t="s">
        <v>14</v>
      </c>
      <c r="F6956" s="1" t="s">
        <v>154</v>
      </c>
      <c r="G6956" t="s">
        <v>142</v>
      </c>
      <c r="H6956" s="1" t="s">
        <v>155</v>
      </c>
      <c r="I6956" s="1" t="str">
        <f t="shared" si="216"/>
        <v>NB Workstation</v>
      </c>
      <c r="J6956" s="1" t="str">
        <f t="shared" si="217"/>
        <v>NB Workstation</v>
      </c>
      <c r="K6956" t="s">
        <v>144</v>
      </c>
      <c r="L6956" t="s">
        <v>146</v>
      </c>
      <c r="M6956" s="47">
        <v>71</v>
      </c>
    </row>
    <row r="6957" spans="1:13" hidden="1" x14ac:dyDescent="0.3">
      <c r="A6957" s="1" t="s">
        <v>186</v>
      </c>
      <c r="B6957" s="1" t="s">
        <v>24</v>
      </c>
      <c r="C6957" t="s">
        <v>153</v>
      </c>
      <c r="D6957" s="1" t="s">
        <v>19</v>
      </c>
      <c r="E6957" t="s">
        <v>14</v>
      </c>
      <c r="F6957" s="1" t="s">
        <v>154</v>
      </c>
      <c r="G6957" t="s">
        <v>142</v>
      </c>
      <c r="H6957" s="1" t="s">
        <v>155</v>
      </c>
      <c r="I6957" s="1" t="str">
        <f t="shared" si="216"/>
        <v>NB Workstation</v>
      </c>
      <c r="J6957" s="1" t="str">
        <f t="shared" si="217"/>
        <v>NB Workstation</v>
      </c>
      <c r="K6957" t="s">
        <v>144</v>
      </c>
      <c r="L6957" t="s">
        <v>147</v>
      </c>
      <c r="M6957" s="47">
        <v>97</v>
      </c>
    </row>
    <row r="6958" spans="1:13" hidden="1" x14ac:dyDescent="0.3">
      <c r="A6958" s="1" t="s">
        <v>186</v>
      </c>
      <c r="B6958" s="1" t="s">
        <v>24</v>
      </c>
      <c r="C6958" t="s">
        <v>153</v>
      </c>
      <c r="D6958" s="1" t="s">
        <v>19</v>
      </c>
      <c r="E6958" t="s">
        <v>14</v>
      </c>
      <c r="F6958" s="1" t="s">
        <v>154</v>
      </c>
      <c r="G6958" t="s">
        <v>142</v>
      </c>
      <c r="H6958" s="1" t="s">
        <v>155</v>
      </c>
      <c r="I6958" s="1" t="str">
        <f t="shared" si="216"/>
        <v>NB Workstation</v>
      </c>
      <c r="J6958" s="1" t="str">
        <f t="shared" si="217"/>
        <v>NB Workstation</v>
      </c>
      <c r="K6958" t="s">
        <v>144</v>
      </c>
      <c r="L6958" t="s">
        <v>148</v>
      </c>
      <c r="M6958" s="47">
        <v>211</v>
      </c>
    </row>
    <row r="6959" spans="1:13" hidden="1" x14ac:dyDescent="0.3">
      <c r="A6959" s="1" t="s">
        <v>186</v>
      </c>
      <c r="B6959" s="1" t="s">
        <v>24</v>
      </c>
      <c r="C6959" t="s">
        <v>153</v>
      </c>
      <c r="D6959" s="1" t="s">
        <v>19</v>
      </c>
      <c r="E6959" t="s">
        <v>14</v>
      </c>
      <c r="F6959" s="1" t="s">
        <v>154</v>
      </c>
      <c r="G6959" t="s">
        <v>142</v>
      </c>
      <c r="H6959" s="1" t="s">
        <v>155</v>
      </c>
      <c r="I6959" s="1" t="str">
        <f t="shared" si="216"/>
        <v>NB Workstation</v>
      </c>
      <c r="J6959" s="1" t="str">
        <f t="shared" si="217"/>
        <v>NB Workstation</v>
      </c>
      <c r="K6959" t="s">
        <v>144</v>
      </c>
      <c r="L6959" t="s">
        <v>149</v>
      </c>
      <c r="M6959" s="47">
        <v>246</v>
      </c>
    </row>
    <row r="6960" spans="1:13" hidden="1" x14ac:dyDescent="0.3">
      <c r="A6960" s="1" t="s">
        <v>186</v>
      </c>
      <c r="B6960" s="1" t="s">
        <v>24</v>
      </c>
      <c r="C6960" t="s">
        <v>153</v>
      </c>
      <c r="D6960" s="1" t="s">
        <v>19</v>
      </c>
      <c r="E6960" t="s">
        <v>14</v>
      </c>
      <c r="F6960" s="1" t="s">
        <v>154</v>
      </c>
      <c r="G6960" t="s">
        <v>142</v>
      </c>
      <c r="H6960" s="1" t="s">
        <v>155</v>
      </c>
      <c r="I6960" s="1" t="str">
        <f t="shared" si="216"/>
        <v>NB Workstation</v>
      </c>
      <c r="J6960" s="1" t="str">
        <f t="shared" si="217"/>
        <v>NB Workstation</v>
      </c>
      <c r="K6960" t="s">
        <v>144</v>
      </c>
      <c r="L6960" t="s">
        <v>150</v>
      </c>
      <c r="M6960" s="47">
        <v>26</v>
      </c>
    </row>
    <row r="6961" spans="1:13" hidden="1" x14ac:dyDescent="0.3">
      <c r="A6961" s="1" t="s">
        <v>186</v>
      </c>
      <c r="B6961" s="1" t="s">
        <v>24</v>
      </c>
      <c r="C6961" t="s">
        <v>153</v>
      </c>
      <c r="D6961" s="1" t="s">
        <v>19</v>
      </c>
      <c r="E6961" t="s">
        <v>14</v>
      </c>
      <c r="F6961" s="1" t="s">
        <v>154</v>
      </c>
      <c r="G6961" t="s">
        <v>142</v>
      </c>
      <c r="H6961" s="1" t="s">
        <v>155</v>
      </c>
      <c r="I6961" s="1" t="str">
        <f t="shared" si="216"/>
        <v>NB Workstation</v>
      </c>
      <c r="J6961" s="1" t="str">
        <f t="shared" si="217"/>
        <v>NB Workstation</v>
      </c>
      <c r="K6961" t="s">
        <v>144</v>
      </c>
      <c r="L6961" t="s">
        <v>151</v>
      </c>
      <c r="M6961" s="47">
        <v>52</v>
      </c>
    </row>
    <row r="6962" spans="1:13" hidden="1" x14ac:dyDescent="0.3">
      <c r="A6962" s="1" t="s">
        <v>186</v>
      </c>
      <c r="B6962" s="1" t="s">
        <v>24</v>
      </c>
      <c r="C6962" t="s">
        <v>153</v>
      </c>
      <c r="D6962" s="1" t="s">
        <v>19</v>
      </c>
      <c r="E6962" t="s">
        <v>14</v>
      </c>
      <c r="F6962" s="1" t="s">
        <v>154</v>
      </c>
      <c r="G6962" t="s">
        <v>155</v>
      </c>
      <c r="H6962" s="1" t="s">
        <v>142</v>
      </c>
      <c r="I6962" s="1" t="str">
        <f t="shared" si="216"/>
        <v>NB Workstation</v>
      </c>
      <c r="J6962" s="1" t="str">
        <f t="shared" si="217"/>
        <v>NB Workstation</v>
      </c>
      <c r="K6962" t="s">
        <v>144</v>
      </c>
      <c r="L6962" t="s">
        <v>145</v>
      </c>
      <c r="M6962" s="47">
        <v>379</v>
      </c>
    </row>
    <row r="6963" spans="1:13" hidden="1" x14ac:dyDescent="0.3">
      <c r="A6963" s="1" t="s">
        <v>186</v>
      </c>
      <c r="B6963" s="1" t="s">
        <v>24</v>
      </c>
      <c r="C6963" t="s">
        <v>153</v>
      </c>
      <c r="D6963" s="1" t="s">
        <v>19</v>
      </c>
      <c r="E6963" t="s">
        <v>14</v>
      </c>
      <c r="F6963" s="1" t="s">
        <v>154</v>
      </c>
      <c r="G6963" t="s">
        <v>155</v>
      </c>
      <c r="H6963" s="1" t="s">
        <v>142</v>
      </c>
      <c r="I6963" s="1" t="str">
        <f t="shared" si="216"/>
        <v>NB Workstation</v>
      </c>
      <c r="J6963" s="1" t="str">
        <f t="shared" si="217"/>
        <v>NB Workstation</v>
      </c>
      <c r="K6963" t="s">
        <v>144</v>
      </c>
      <c r="L6963" t="s">
        <v>146</v>
      </c>
      <c r="M6963" s="47">
        <v>443</v>
      </c>
    </row>
    <row r="6964" spans="1:13" hidden="1" x14ac:dyDescent="0.3">
      <c r="A6964" s="1" t="s">
        <v>186</v>
      </c>
      <c r="B6964" s="1" t="s">
        <v>24</v>
      </c>
      <c r="C6964" t="s">
        <v>153</v>
      </c>
      <c r="D6964" s="1" t="s">
        <v>19</v>
      </c>
      <c r="E6964" t="s">
        <v>14</v>
      </c>
      <c r="F6964" s="1" t="s">
        <v>154</v>
      </c>
      <c r="G6964" t="s">
        <v>155</v>
      </c>
      <c r="H6964" s="1" t="s">
        <v>142</v>
      </c>
      <c r="I6964" s="1" t="str">
        <f t="shared" si="216"/>
        <v>NB Workstation</v>
      </c>
      <c r="J6964" s="1" t="str">
        <f t="shared" si="217"/>
        <v>NB Workstation</v>
      </c>
      <c r="K6964" t="s">
        <v>144</v>
      </c>
      <c r="L6964" t="s">
        <v>147</v>
      </c>
      <c r="M6964" s="47">
        <v>595</v>
      </c>
    </row>
    <row r="6965" spans="1:13" hidden="1" x14ac:dyDescent="0.3">
      <c r="A6965" s="1" t="s">
        <v>186</v>
      </c>
      <c r="B6965" s="1" t="s">
        <v>24</v>
      </c>
      <c r="C6965" t="s">
        <v>153</v>
      </c>
      <c r="D6965" s="1" t="s">
        <v>19</v>
      </c>
      <c r="E6965" t="s">
        <v>14</v>
      </c>
      <c r="F6965" s="1" t="s">
        <v>154</v>
      </c>
      <c r="G6965" t="s">
        <v>155</v>
      </c>
      <c r="H6965" s="1" t="s">
        <v>142</v>
      </c>
      <c r="I6965" s="1" t="str">
        <f t="shared" si="216"/>
        <v>NB Workstation</v>
      </c>
      <c r="J6965" s="1" t="str">
        <f t="shared" si="217"/>
        <v>NB Workstation</v>
      </c>
      <c r="K6965" t="s">
        <v>144</v>
      </c>
      <c r="L6965" t="s">
        <v>148</v>
      </c>
      <c r="M6965" s="47">
        <v>1317</v>
      </c>
    </row>
    <row r="6966" spans="1:13" hidden="1" x14ac:dyDescent="0.3">
      <c r="A6966" s="1" t="s">
        <v>186</v>
      </c>
      <c r="B6966" s="1" t="s">
        <v>24</v>
      </c>
      <c r="C6966" t="s">
        <v>153</v>
      </c>
      <c r="D6966" s="1" t="s">
        <v>19</v>
      </c>
      <c r="E6966" t="s">
        <v>14</v>
      </c>
      <c r="F6966" s="1" t="s">
        <v>154</v>
      </c>
      <c r="G6966" t="s">
        <v>155</v>
      </c>
      <c r="H6966" s="1" t="s">
        <v>142</v>
      </c>
      <c r="I6966" s="1" t="str">
        <f t="shared" si="216"/>
        <v>NB Workstation</v>
      </c>
      <c r="J6966" s="1" t="str">
        <f t="shared" si="217"/>
        <v>NB Workstation</v>
      </c>
      <c r="K6966" t="s">
        <v>144</v>
      </c>
      <c r="L6966" t="s">
        <v>149</v>
      </c>
      <c r="M6966" s="47">
        <v>1543</v>
      </c>
    </row>
    <row r="6967" spans="1:13" hidden="1" x14ac:dyDescent="0.3">
      <c r="A6967" s="1" t="s">
        <v>186</v>
      </c>
      <c r="B6967" s="1" t="s">
        <v>24</v>
      </c>
      <c r="C6967" t="s">
        <v>153</v>
      </c>
      <c r="D6967" s="1" t="s">
        <v>19</v>
      </c>
      <c r="E6967" t="s">
        <v>14</v>
      </c>
      <c r="F6967" s="1" t="s">
        <v>154</v>
      </c>
      <c r="G6967" t="s">
        <v>155</v>
      </c>
      <c r="H6967" s="1" t="s">
        <v>142</v>
      </c>
      <c r="I6967" s="1" t="str">
        <f t="shared" si="216"/>
        <v>NB Workstation</v>
      </c>
      <c r="J6967" s="1" t="str">
        <f t="shared" si="217"/>
        <v>NB Workstation</v>
      </c>
      <c r="K6967" t="s">
        <v>144</v>
      </c>
      <c r="L6967" t="s">
        <v>150</v>
      </c>
      <c r="M6967" s="47">
        <v>155</v>
      </c>
    </row>
    <row r="6968" spans="1:13" hidden="1" x14ac:dyDescent="0.3">
      <c r="A6968" s="1" t="s">
        <v>186</v>
      </c>
      <c r="B6968" s="1" t="s">
        <v>24</v>
      </c>
      <c r="C6968" t="s">
        <v>153</v>
      </c>
      <c r="D6968" s="1" t="s">
        <v>19</v>
      </c>
      <c r="E6968" t="s">
        <v>14</v>
      </c>
      <c r="F6968" s="1" t="s">
        <v>154</v>
      </c>
      <c r="G6968" t="s">
        <v>155</v>
      </c>
      <c r="H6968" s="1" t="s">
        <v>142</v>
      </c>
      <c r="I6968" s="1" t="str">
        <f t="shared" si="216"/>
        <v>NB Workstation</v>
      </c>
      <c r="J6968" s="1" t="str">
        <f t="shared" si="217"/>
        <v>NB Workstation</v>
      </c>
      <c r="K6968" t="s">
        <v>144</v>
      </c>
      <c r="L6968" t="s">
        <v>151</v>
      </c>
      <c r="M6968" s="47">
        <v>330</v>
      </c>
    </row>
    <row r="6969" spans="1:13" hidden="1" x14ac:dyDescent="0.3">
      <c r="A6969" s="1" t="s">
        <v>186</v>
      </c>
      <c r="B6969" s="1" t="s">
        <v>24</v>
      </c>
      <c r="C6969" t="s">
        <v>166</v>
      </c>
      <c r="D6969" s="1" t="s">
        <v>17</v>
      </c>
      <c r="E6969" t="s">
        <v>8</v>
      </c>
      <c r="F6969" s="1" t="s">
        <v>154</v>
      </c>
      <c r="G6969" t="s">
        <v>155</v>
      </c>
      <c r="H6969" s="1" t="s">
        <v>187</v>
      </c>
      <c r="I6969" s="1" t="str">
        <f t="shared" si="216"/>
        <v>AIO DT</v>
      </c>
      <c r="J6969" s="1" t="str">
        <f t="shared" si="217"/>
        <v>AIO DT</v>
      </c>
      <c r="K6969" t="s">
        <v>143</v>
      </c>
      <c r="L6969" t="s">
        <v>143</v>
      </c>
      <c r="M6969" s="47">
        <v>52</v>
      </c>
    </row>
    <row r="6970" spans="1:13" hidden="1" x14ac:dyDescent="0.3">
      <c r="A6970" s="1" t="s">
        <v>186</v>
      </c>
      <c r="B6970" s="1" t="s">
        <v>24</v>
      </c>
      <c r="C6970" t="s">
        <v>166</v>
      </c>
      <c r="D6970" s="1" t="s">
        <v>17</v>
      </c>
      <c r="E6970" t="s">
        <v>8</v>
      </c>
      <c r="F6970" s="1" t="s">
        <v>154</v>
      </c>
      <c r="G6970" t="s">
        <v>155</v>
      </c>
      <c r="H6970" s="1" t="s">
        <v>187</v>
      </c>
      <c r="I6970" s="1" t="str">
        <f t="shared" si="216"/>
        <v>AIO DT</v>
      </c>
      <c r="J6970" s="1" t="str">
        <f t="shared" si="217"/>
        <v>AIO DT</v>
      </c>
      <c r="K6970" t="s">
        <v>144</v>
      </c>
      <c r="L6970" t="s">
        <v>145</v>
      </c>
      <c r="M6970" s="47">
        <v>14</v>
      </c>
    </row>
    <row r="6971" spans="1:13" hidden="1" x14ac:dyDescent="0.3">
      <c r="A6971" s="1" t="s">
        <v>186</v>
      </c>
      <c r="B6971" s="1" t="s">
        <v>24</v>
      </c>
      <c r="C6971" t="s">
        <v>166</v>
      </c>
      <c r="D6971" s="1" t="s">
        <v>17</v>
      </c>
      <c r="E6971" t="s">
        <v>8</v>
      </c>
      <c r="F6971" s="1" t="s">
        <v>154</v>
      </c>
      <c r="G6971" t="s">
        <v>155</v>
      </c>
      <c r="H6971" s="1" t="s">
        <v>187</v>
      </c>
      <c r="I6971" s="1" t="str">
        <f t="shared" si="216"/>
        <v>AIO DT</v>
      </c>
      <c r="J6971" s="1" t="str">
        <f t="shared" si="217"/>
        <v>AIO DT</v>
      </c>
      <c r="K6971" t="s">
        <v>144</v>
      </c>
      <c r="L6971" t="s">
        <v>146</v>
      </c>
      <c r="M6971" s="47">
        <v>78</v>
      </c>
    </row>
    <row r="6972" spans="1:13" hidden="1" x14ac:dyDescent="0.3">
      <c r="A6972" s="1" t="s">
        <v>186</v>
      </c>
      <c r="B6972" s="1" t="s">
        <v>24</v>
      </c>
      <c r="C6972" t="s">
        <v>166</v>
      </c>
      <c r="D6972" s="1" t="s">
        <v>17</v>
      </c>
      <c r="E6972" t="s">
        <v>8</v>
      </c>
      <c r="F6972" s="1" t="s">
        <v>154</v>
      </c>
      <c r="G6972" t="s">
        <v>155</v>
      </c>
      <c r="H6972" s="1" t="s">
        <v>187</v>
      </c>
      <c r="I6972" s="1" t="str">
        <f t="shared" si="216"/>
        <v>AIO DT</v>
      </c>
      <c r="J6972" s="1" t="str">
        <f t="shared" si="217"/>
        <v>AIO DT</v>
      </c>
      <c r="K6972" t="s">
        <v>144</v>
      </c>
      <c r="L6972" t="s">
        <v>147</v>
      </c>
      <c r="M6972" s="47">
        <v>122</v>
      </c>
    </row>
    <row r="6973" spans="1:13" hidden="1" x14ac:dyDescent="0.3">
      <c r="A6973" s="1" t="s">
        <v>186</v>
      </c>
      <c r="B6973" s="1" t="s">
        <v>24</v>
      </c>
      <c r="C6973" t="s">
        <v>166</v>
      </c>
      <c r="D6973" s="1" t="s">
        <v>17</v>
      </c>
      <c r="E6973" t="s">
        <v>8</v>
      </c>
      <c r="F6973" s="1" t="s">
        <v>154</v>
      </c>
      <c r="G6973" t="s">
        <v>155</v>
      </c>
      <c r="H6973" s="1" t="s">
        <v>187</v>
      </c>
      <c r="I6973" s="1" t="str">
        <f t="shared" si="216"/>
        <v>AIO DT</v>
      </c>
      <c r="J6973" s="1" t="str">
        <f t="shared" si="217"/>
        <v>AIO DT</v>
      </c>
      <c r="K6973" t="s">
        <v>144</v>
      </c>
      <c r="L6973" t="s">
        <v>148</v>
      </c>
      <c r="M6973" s="47">
        <v>83</v>
      </c>
    </row>
    <row r="6974" spans="1:13" hidden="1" x14ac:dyDescent="0.3">
      <c r="A6974" s="1" t="s">
        <v>186</v>
      </c>
      <c r="B6974" s="1" t="s">
        <v>24</v>
      </c>
      <c r="C6974" t="s">
        <v>166</v>
      </c>
      <c r="D6974" s="1" t="s">
        <v>17</v>
      </c>
      <c r="E6974" t="s">
        <v>8</v>
      </c>
      <c r="F6974" s="1" t="s">
        <v>154</v>
      </c>
      <c r="G6974" t="s">
        <v>155</v>
      </c>
      <c r="H6974" s="1" t="s">
        <v>187</v>
      </c>
      <c r="I6974" s="1" t="str">
        <f t="shared" si="216"/>
        <v>AIO DT</v>
      </c>
      <c r="J6974" s="1" t="str">
        <f t="shared" si="217"/>
        <v>AIO DT</v>
      </c>
      <c r="K6974" t="s">
        <v>144</v>
      </c>
      <c r="L6974" t="s">
        <v>149</v>
      </c>
      <c r="M6974" s="47">
        <v>385</v>
      </c>
    </row>
    <row r="6975" spans="1:13" hidden="1" x14ac:dyDescent="0.3">
      <c r="A6975" s="1" t="s">
        <v>186</v>
      </c>
      <c r="B6975" s="1" t="s">
        <v>24</v>
      </c>
      <c r="C6975" t="s">
        <v>166</v>
      </c>
      <c r="D6975" s="1" t="s">
        <v>17</v>
      </c>
      <c r="E6975" t="s">
        <v>8</v>
      </c>
      <c r="F6975" s="1" t="s">
        <v>154</v>
      </c>
      <c r="G6975" t="s">
        <v>155</v>
      </c>
      <c r="H6975" s="1" t="s">
        <v>187</v>
      </c>
      <c r="I6975" s="1" t="str">
        <f t="shared" si="216"/>
        <v>AIO DT</v>
      </c>
      <c r="J6975" s="1" t="str">
        <f t="shared" si="217"/>
        <v>AIO DT</v>
      </c>
      <c r="K6975" t="s">
        <v>144</v>
      </c>
      <c r="L6975" t="s">
        <v>150</v>
      </c>
      <c r="M6975" s="47">
        <v>39</v>
      </c>
    </row>
    <row r="6976" spans="1:13" hidden="1" x14ac:dyDescent="0.3">
      <c r="A6976" s="1" t="s">
        <v>186</v>
      </c>
      <c r="B6976" s="1" t="s">
        <v>24</v>
      </c>
      <c r="C6976" t="s">
        <v>166</v>
      </c>
      <c r="D6976" s="1" t="s">
        <v>18</v>
      </c>
      <c r="E6976" t="s">
        <v>10</v>
      </c>
      <c r="F6976" s="1" t="s">
        <v>154</v>
      </c>
      <c r="G6976" t="s">
        <v>142</v>
      </c>
      <c r="H6976" s="1" t="s">
        <v>155</v>
      </c>
      <c r="I6976" s="1" t="str">
        <f t="shared" si="216"/>
        <v>Clamshell NB</v>
      </c>
      <c r="J6976" s="1" t="str">
        <f t="shared" si="217"/>
        <v>Clamshell Ultraslim NB</v>
      </c>
      <c r="K6976" t="s">
        <v>143</v>
      </c>
      <c r="L6976" t="s">
        <v>143</v>
      </c>
      <c r="M6976" s="47">
        <v>8814</v>
      </c>
    </row>
    <row r="6977" spans="1:13" hidden="1" x14ac:dyDescent="0.3">
      <c r="A6977" s="1" t="s">
        <v>186</v>
      </c>
      <c r="B6977" s="1" t="s">
        <v>24</v>
      </c>
      <c r="C6977" t="s">
        <v>166</v>
      </c>
      <c r="D6977" s="1" t="s">
        <v>18</v>
      </c>
      <c r="E6977" t="s">
        <v>10</v>
      </c>
      <c r="F6977" s="1" t="s">
        <v>154</v>
      </c>
      <c r="G6977" t="s">
        <v>142</v>
      </c>
      <c r="H6977" s="1" t="s">
        <v>155</v>
      </c>
      <c r="I6977" s="1" t="str">
        <f t="shared" si="216"/>
        <v>Clamshell NB</v>
      </c>
      <c r="J6977" s="1" t="str">
        <f t="shared" si="217"/>
        <v>Clamshell Ultraslim NB</v>
      </c>
      <c r="K6977" t="s">
        <v>144</v>
      </c>
      <c r="L6977" t="s">
        <v>145</v>
      </c>
      <c r="M6977" s="47">
        <v>356</v>
      </c>
    </row>
    <row r="6978" spans="1:13" hidden="1" x14ac:dyDescent="0.3">
      <c r="A6978" s="1" t="s">
        <v>186</v>
      </c>
      <c r="B6978" s="1" t="s">
        <v>24</v>
      </c>
      <c r="C6978" t="s">
        <v>166</v>
      </c>
      <c r="D6978" s="1" t="s">
        <v>18</v>
      </c>
      <c r="E6978" t="s">
        <v>10</v>
      </c>
      <c r="F6978" s="1" t="s">
        <v>154</v>
      </c>
      <c r="G6978" t="s">
        <v>142</v>
      </c>
      <c r="H6978" s="1" t="s">
        <v>155</v>
      </c>
      <c r="I6978" s="1" t="str">
        <f t="shared" si="216"/>
        <v>Clamshell NB</v>
      </c>
      <c r="J6978" s="1" t="str">
        <f t="shared" si="217"/>
        <v>Clamshell Ultraslim NB</v>
      </c>
      <c r="K6978" t="s">
        <v>144</v>
      </c>
      <c r="L6978" t="s">
        <v>146</v>
      </c>
      <c r="M6978" s="47">
        <v>805</v>
      </c>
    </row>
    <row r="6979" spans="1:13" hidden="1" x14ac:dyDescent="0.3">
      <c r="A6979" s="1" t="s">
        <v>186</v>
      </c>
      <c r="B6979" s="1" t="s">
        <v>24</v>
      </c>
      <c r="C6979" t="s">
        <v>166</v>
      </c>
      <c r="D6979" s="1" t="s">
        <v>18</v>
      </c>
      <c r="E6979" t="s">
        <v>10</v>
      </c>
      <c r="F6979" s="1" t="s">
        <v>154</v>
      </c>
      <c r="G6979" t="s">
        <v>142</v>
      </c>
      <c r="H6979" s="1" t="s">
        <v>155</v>
      </c>
      <c r="I6979" s="1" t="str">
        <f t="shared" ref="I6979:I7042" si="218">VLOOKUP(E6979&amp;F6979&amp;G6979,$S$1:$T$74,2,0)</f>
        <v>Clamshell NB</v>
      </c>
      <c r="J6979" s="1" t="str">
        <f t="shared" ref="J6979:J7042" si="219">IF(AND(I6979="Clamshell NB",H6979="Yes"),"Clamshell Ultraslim NB",I6979)</f>
        <v>Clamshell Ultraslim NB</v>
      </c>
      <c r="K6979" t="s">
        <v>144</v>
      </c>
      <c r="L6979" t="s">
        <v>147</v>
      </c>
      <c r="M6979" s="47">
        <v>1031</v>
      </c>
    </row>
    <row r="6980" spans="1:13" hidden="1" x14ac:dyDescent="0.3">
      <c r="A6980" s="1" t="s">
        <v>186</v>
      </c>
      <c r="B6980" s="1" t="s">
        <v>24</v>
      </c>
      <c r="C6980" t="s">
        <v>166</v>
      </c>
      <c r="D6980" s="1" t="s">
        <v>18</v>
      </c>
      <c r="E6980" t="s">
        <v>10</v>
      </c>
      <c r="F6980" s="1" t="s">
        <v>154</v>
      </c>
      <c r="G6980" t="s">
        <v>142</v>
      </c>
      <c r="H6980" s="1" t="s">
        <v>155</v>
      </c>
      <c r="I6980" s="1" t="str">
        <f t="shared" si="218"/>
        <v>Clamshell NB</v>
      </c>
      <c r="J6980" s="1" t="str">
        <f t="shared" si="219"/>
        <v>Clamshell Ultraslim NB</v>
      </c>
      <c r="K6980" t="s">
        <v>144</v>
      </c>
      <c r="L6980" t="s">
        <v>148</v>
      </c>
      <c r="M6980" s="47">
        <v>1144</v>
      </c>
    </row>
    <row r="6981" spans="1:13" hidden="1" x14ac:dyDescent="0.3">
      <c r="A6981" s="1" t="s">
        <v>186</v>
      </c>
      <c r="B6981" s="1" t="s">
        <v>24</v>
      </c>
      <c r="C6981" t="s">
        <v>166</v>
      </c>
      <c r="D6981" s="1" t="s">
        <v>18</v>
      </c>
      <c r="E6981" t="s">
        <v>10</v>
      </c>
      <c r="F6981" s="1" t="s">
        <v>154</v>
      </c>
      <c r="G6981" t="s">
        <v>142</v>
      </c>
      <c r="H6981" s="1" t="s">
        <v>155</v>
      </c>
      <c r="I6981" s="1" t="str">
        <f t="shared" si="218"/>
        <v>Clamshell NB</v>
      </c>
      <c r="J6981" s="1" t="str">
        <f t="shared" si="219"/>
        <v>Clamshell Ultraslim NB</v>
      </c>
      <c r="K6981" t="s">
        <v>144</v>
      </c>
      <c r="L6981" t="s">
        <v>149</v>
      </c>
      <c r="M6981" s="47">
        <v>8610</v>
      </c>
    </row>
    <row r="6982" spans="1:13" hidden="1" x14ac:dyDescent="0.3">
      <c r="A6982" s="1" t="s">
        <v>186</v>
      </c>
      <c r="B6982" s="1" t="s">
        <v>24</v>
      </c>
      <c r="C6982" t="s">
        <v>166</v>
      </c>
      <c r="D6982" s="1" t="s">
        <v>18</v>
      </c>
      <c r="E6982" t="s">
        <v>10</v>
      </c>
      <c r="F6982" s="1" t="s">
        <v>154</v>
      </c>
      <c r="G6982" t="s">
        <v>155</v>
      </c>
      <c r="H6982" s="1" t="s">
        <v>155</v>
      </c>
      <c r="I6982" s="1" t="str">
        <f t="shared" si="218"/>
        <v>Clamshell Gaming Capable NB</v>
      </c>
      <c r="J6982" s="1" t="str">
        <f t="shared" si="219"/>
        <v>Clamshell Gaming Capable NB</v>
      </c>
      <c r="K6982" t="s">
        <v>143</v>
      </c>
      <c r="L6982" t="s">
        <v>143</v>
      </c>
      <c r="M6982" s="47">
        <v>560</v>
      </c>
    </row>
    <row r="6983" spans="1:13" hidden="1" x14ac:dyDescent="0.3">
      <c r="A6983" s="1" t="s">
        <v>186</v>
      </c>
      <c r="B6983" s="1" t="s">
        <v>24</v>
      </c>
      <c r="C6983" t="s">
        <v>166</v>
      </c>
      <c r="D6983" s="1" t="s">
        <v>18</v>
      </c>
      <c r="E6983" t="s">
        <v>10</v>
      </c>
      <c r="F6983" s="1" t="s">
        <v>154</v>
      </c>
      <c r="G6983" t="s">
        <v>155</v>
      </c>
      <c r="H6983" s="1" t="s">
        <v>155</v>
      </c>
      <c r="I6983" s="1" t="str">
        <f t="shared" si="218"/>
        <v>Clamshell Gaming Capable NB</v>
      </c>
      <c r="J6983" s="1" t="str">
        <f t="shared" si="219"/>
        <v>Clamshell Gaming Capable NB</v>
      </c>
      <c r="K6983" t="s">
        <v>144</v>
      </c>
      <c r="L6983" t="s">
        <v>145</v>
      </c>
      <c r="M6983" s="47">
        <v>23</v>
      </c>
    </row>
    <row r="6984" spans="1:13" hidden="1" x14ac:dyDescent="0.3">
      <c r="A6984" s="1" t="s">
        <v>186</v>
      </c>
      <c r="B6984" s="1" t="s">
        <v>24</v>
      </c>
      <c r="C6984" t="s">
        <v>166</v>
      </c>
      <c r="D6984" s="1" t="s">
        <v>18</v>
      </c>
      <c r="E6984" t="s">
        <v>10</v>
      </c>
      <c r="F6984" s="1" t="s">
        <v>154</v>
      </c>
      <c r="G6984" t="s">
        <v>155</v>
      </c>
      <c r="H6984" s="1" t="s">
        <v>155</v>
      </c>
      <c r="I6984" s="1" t="str">
        <f t="shared" si="218"/>
        <v>Clamshell Gaming Capable NB</v>
      </c>
      <c r="J6984" s="1" t="str">
        <f t="shared" si="219"/>
        <v>Clamshell Gaming Capable NB</v>
      </c>
      <c r="K6984" t="s">
        <v>144</v>
      </c>
      <c r="L6984" t="s">
        <v>146</v>
      </c>
      <c r="M6984" s="47">
        <v>51</v>
      </c>
    </row>
    <row r="6985" spans="1:13" hidden="1" x14ac:dyDescent="0.3">
      <c r="A6985" s="1" t="s">
        <v>186</v>
      </c>
      <c r="B6985" s="1" t="s">
        <v>24</v>
      </c>
      <c r="C6985" t="s">
        <v>166</v>
      </c>
      <c r="D6985" s="1" t="s">
        <v>18</v>
      </c>
      <c r="E6985" t="s">
        <v>10</v>
      </c>
      <c r="F6985" s="1" t="s">
        <v>154</v>
      </c>
      <c r="G6985" t="s">
        <v>155</v>
      </c>
      <c r="H6985" s="1" t="s">
        <v>155</v>
      </c>
      <c r="I6985" s="1" t="str">
        <f t="shared" si="218"/>
        <v>Clamshell Gaming Capable NB</v>
      </c>
      <c r="J6985" s="1" t="str">
        <f t="shared" si="219"/>
        <v>Clamshell Gaming Capable NB</v>
      </c>
      <c r="K6985" t="s">
        <v>144</v>
      </c>
      <c r="L6985" t="s">
        <v>147</v>
      </c>
      <c r="M6985" s="47">
        <v>66</v>
      </c>
    </row>
    <row r="6986" spans="1:13" hidden="1" x14ac:dyDescent="0.3">
      <c r="A6986" s="1" t="s">
        <v>186</v>
      </c>
      <c r="B6986" s="1" t="s">
        <v>24</v>
      </c>
      <c r="C6986" t="s">
        <v>166</v>
      </c>
      <c r="D6986" s="1" t="s">
        <v>18</v>
      </c>
      <c r="E6986" t="s">
        <v>10</v>
      </c>
      <c r="F6986" s="1" t="s">
        <v>154</v>
      </c>
      <c r="G6986" t="s">
        <v>155</v>
      </c>
      <c r="H6986" s="1" t="s">
        <v>155</v>
      </c>
      <c r="I6986" s="1" t="str">
        <f t="shared" si="218"/>
        <v>Clamshell Gaming Capable NB</v>
      </c>
      <c r="J6986" s="1" t="str">
        <f t="shared" si="219"/>
        <v>Clamshell Gaming Capable NB</v>
      </c>
      <c r="K6986" t="s">
        <v>144</v>
      </c>
      <c r="L6986" t="s">
        <v>148</v>
      </c>
      <c r="M6986" s="47">
        <v>72</v>
      </c>
    </row>
    <row r="6987" spans="1:13" hidden="1" x14ac:dyDescent="0.3">
      <c r="A6987" s="1" t="s">
        <v>186</v>
      </c>
      <c r="B6987" s="1" t="s">
        <v>24</v>
      </c>
      <c r="C6987" t="s">
        <v>166</v>
      </c>
      <c r="D6987" s="1" t="s">
        <v>18</v>
      </c>
      <c r="E6987" t="s">
        <v>10</v>
      </c>
      <c r="F6987" s="1" t="s">
        <v>154</v>
      </c>
      <c r="G6987" t="s">
        <v>155</v>
      </c>
      <c r="H6987" s="1" t="s">
        <v>155</v>
      </c>
      <c r="I6987" s="1" t="str">
        <f t="shared" si="218"/>
        <v>Clamshell Gaming Capable NB</v>
      </c>
      <c r="J6987" s="1" t="str">
        <f t="shared" si="219"/>
        <v>Clamshell Gaming Capable NB</v>
      </c>
      <c r="K6987" t="s">
        <v>144</v>
      </c>
      <c r="L6987" t="s">
        <v>149</v>
      </c>
      <c r="M6987" s="47">
        <v>549</v>
      </c>
    </row>
    <row r="6988" spans="1:13" hidden="1" x14ac:dyDescent="0.3">
      <c r="A6988" s="1" t="s">
        <v>186</v>
      </c>
      <c r="B6988" s="1" t="s">
        <v>24</v>
      </c>
      <c r="C6988" t="s">
        <v>166</v>
      </c>
      <c r="D6988" s="1" t="s">
        <v>18</v>
      </c>
      <c r="E6988" t="s">
        <v>12</v>
      </c>
      <c r="F6988" s="1" t="s">
        <v>154</v>
      </c>
      <c r="G6988" t="s">
        <v>142</v>
      </c>
      <c r="H6988" s="1" t="s">
        <v>142</v>
      </c>
      <c r="I6988" s="1" t="str">
        <f t="shared" si="218"/>
        <v>Detachable NB</v>
      </c>
      <c r="J6988" s="1" t="str">
        <f t="shared" si="219"/>
        <v>Detachable NB</v>
      </c>
      <c r="K6988" t="s">
        <v>143</v>
      </c>
      <c r="L6988" t="s">
        <v>143</v>
      </c>
      <c r="M6988" s="47">
        <v>612</v>
      </c>
    </row>
    <row r="6989" spans="1:13" hidden="1" x14ac:dyDescent="0.3">
      <c r="A6989" s="1" t="s">
        <v>186</v>
      </c>
      <c r="B6989" s="1" t="s">
        <v>24</v>
      </c>
      <c r="C6989" t="s">
        <v>166</v>
      </c>
      <c r="D6989" s="1" t="s">
        <v>18</v>
      </c>
      <c r="E6989" t="s">
        <v>12</v>
      </c>
      <c r="F6989" s="1" t="s">
        <v>154</v>
      </c>
      <c r="G6989" t="s">
        <v>142</v>
      </c>
      <c r="H6989" s="1" t="s">
        <v>142</v>
      </c>
      <c r="I6989" s="1" t="str">
        <f t="shared" si="218"/>
        <v>Detachable NB</v>
      </c>
      <c r="J6989" s="1" t="str">
        <f t="shared" si="219"/>
        <v>Detachable NB</v>
      </c>
      <c r="K6989" t="s">
        <v>144</v>
      </c>
      <c r="L6989" t="s">
        <v>145</v>
      </c>
      <c r="M6989" s="47">
        <v>8</v>
      </c>
    </row>
    <row r="6990" spans="1:13" hidden="1" x14ac:dyDescent="0.3">
      <c r="A6990" s="1" t="s">
        <v>186</v>
      </c>
      <c r="B6990" s="1" t="s">
        <v>24</v>
      </c>
      <c r="C6990" t="s">
        <v>166</v>
      </c>
      <c r="D6990" s="1" t="s">
        <v>18</v>
      </c>
      <c r="E6990" t="s">
        <v>12</v>
      </c>
      <c r="F6990" s="1" t="s">
        <v>154</v>
      </c>
      <c r="G6990" t="s">
        <v>142</v>
      </c>
      <c r="H6990" s="1" t="s">
        <v>142</v>
      </c>
      <c r="I6990" s="1" t="str">
        <f t="shared" si="218"/>
        <v>Detachable NB</v>
      </c>
      <c r="J6990" s="1" t="str">
        <f t="shared" si="219"/>
        <v>Detachable NB</v>
      </c>
      <c r="K6990" t="s">
        <v>144</v>
      </c>
      <c r="L6990" t="s">
        <v>146</v>
      </c>
      <c r="M6990" s="47">
        <v>24</v>
      </c>
    </row>
    <row r="6991" spans="1:13" hidden="1" x14ac:dyDescent="0.3">
      <c r="A6991" s="1" t="s">
        <v>186</v>
      </c>
      <c r="B6991" s="1" t="s">
        <v>24</v>
      </c>
      <c r="C6991" t="s">
        <v>166</v>
      </c>
      <c r="D6991" s="1" t="s">
        <v>18</v>
      </c>
      <c r="E6991" t="s">
        <v>12</v>
      </c>
      <c r="F6991" s="1" t="s">
        <v>154</v>
      </c>
      <c r="G6991" t="s">
        <v>142</v>
      </c>
      <c r="H6991" s="1" t="s">
        <v>142</v>
      </c>
      <c r="I6991" s="1" t="str">
        <f t="shared" si="218"/>
        <v>Detachable NB</v>
      </c>
      <c r="J6991" s="1" t="str">
        <f t="shared" si="219"/>
        <v>Detachable NB</v>
      </c>
      <c r="K6991" t="s">
        <v>144</v>
      </c>
      <c r="L6991" t="s">
        <v>147</v>
      </c>
      <c r="M6991" s="47">
        <v>51</v>
      </c>
    </row>
    <row r="6992" spans="1:13" hidden="1" x14ac:dyDescent="0.3">
      <c r="A6992" s="1" t="s">
        <v>186</v>
      </c>
      <c r="B6992" s="1" t="s">
        <v>24</v>
      </c>
      <c r="C6992" t="s">
        <v>166</v>
      </c>
      <c r="D6992" s="1" t="s">
        <v>18</v>
      </c>
      <c r="E6992" t="s">
        <v>12</v>
      </c>
      <c r="F6992" s="1" t="s">
        <v>154</v>
      </c>
      <c r="G6992" t="s">
        <v>142</v>
      </c>
      <c r="H6992" s="1" t="s">
        <v>142</v>
      </c>
      <c r="I6992" s="1" t="str">
        <f t="shared" si="218"/>
        <v>Detachable NB</v>
      </c>
      <c r="J6992" s="1" t="str">
        <f t="shared" si="219"/>
        <v>Detachable NB</v>
      </c>
      <c r="K6992" t="s">
        <v>144</v>
      </c>
      <c r="L6992" t="s">
        <v>148</v>
      </c>
      <c r="M6992" s="47">
        <v>40</v>
      </c>
    </row>
    <row r="6993" spans="1:13" hidden="1" x14ac:dyDescent="0.3">
      <c r="A6993" s="1" t="s">
        <v>186</v>
      </c>
      <c r="B6993" s="1" t="s">
        <v>24</v>
      </c>
      <c r="C6993" t="s">
        <v>166</v>
      </c>
      <c r="D6993" s="1" t="s">
        <v>18</v>
      </c>
      <c r="E6993" t="s">
        <v>12</v>
      </c>
      <c r="F6993" s="1" t="s">
        <v>154</v>
      </c>
      <c r="G6993" t="s">
        <v>142</v>
      </c>
      <c r="H6993" s="1" t="s">
        <v>142</v>
      </c>
      <c r="I6993" s="1" t="str">
        <f t="shared" si="218"/>
        <v>Detachable NB</v>
      </c>
      <c r="J6993" s="1" t="str">
        <f t="shared" si="219"/>
        <v>Detachable NB</v>
      </c>
      <c r="K6993" t="s">
        <v>144</v>
      </c>
      <c r="L6993" t="s">
        <v>149</v>
      </c>
      <c r="M6993" s="47">
        <v>269</v>
      </c>
    </row>
    <row r="6994" spans="1:13" hidden="1" x14ac:dyDescent="0.3">
      <c r="A6994" s="1" t="s">
        <v>186</v>
      </c>
      <c r="B6994" s="1" t="s">
        <v>24</v>
      </c>
      <c r="C6994" t="s">
        <v>166</v>
      </c>
      <c r="D6994" s="1" t="s">
        <v>18</v>
      </c>
      <c r="E6994" t="s">
        <v>12</v>
      </c>
      <c r="F6994" s="1" t="s">
        <v>154</v>
      </c>
      <c r="G6994" t="s">
        <v>142</v>
      </c>
      <c r="H6994" s="1" t="s">
        <v>142</v>
      </c>
      <c r="I6994" s="1" t="str">
        <f t="shared" si="218"/>
        <v>Detachable NB</v>
      </c>
      <c r="J6994" s="1" t="str">
        <f t="shared" si="219"/>
        <v>Detachable NB</v>
      </c>
      <c r="K6994" t="s">
        <v>144</v>
      </c>
      <c r="L6994" t="s">
        <v>150</v>
      </c>
      <c r="M6994" s="47">
        <v>8</v>
      </c>
    </row>
    <row r="6995" spans="1:13" hidden="1" x14ac:dyDescent="0.3">
      <c r="A6995" s="1" t="s">
        <v>186</v>
      </c>
      <c r="B6995" s="1" t="s">
        <v>24</v>
      </c>
      <c r="C6995" t="s">
        <v>166</v>
      </c>
      <c r="D6995" s="1" t="s">
        <v>18</v>
      </c>
      <c r="E6995" t="s">
        <v>12</v>
      </c>
      <c r="F6995" s="1" t="s">
        <v>154</v>
      </c>
      <c r="G6995" t="s">
        <v>155</v>
      </c>
      <c r="H6995" s="1" t="s">
        <v>142</v>
      </c>
      <c r="I6995" s="1" t="str">
        <f t="shared" si="218"/>
        <v>Detachable NB</v>
      </c>
      <c r="J6995" s="1" t="str">
        <f t="shared" si="219"/>
        <v>Detachable NB</v>
      </c>
      <c r="K6995" t="s">
        <v>143</v>
      </c>
      <c r="L6995" t="s">
        <v>143</v>
      </c>
      <c r="M6995" s="47">
        <v>1041</v>
      </c>
    </row>
    <row r="6996" spans="1:13" hidden="1" x14ac:dyDescent="0.3">
      <c r="A6996" s="1" t="s">
        <v>186</v>
      </c>
      <c r="B6996" s="1" t="s">
        <v>24</v>
      </c>
      <c r="C6996" t="s">
        <v>166</v>
      </c>
      <c r="D6996" s="1" t="s">
        <v>18</v>
      </c>
      <c r="E6996" t="s">
        <v>12</v>
      </c>
      <c r="F6996" s="1" t="s">
        <v>154</v>
      </c>
      <c r="G6996" t="s">
        <v>155</v>
      </c>
      <c r="H6996" s="1" t="s">
        <v>142</v>
      </c>
      <c r="I6996" s="1" t="str">
        <f t="shared" si="218"/>
        <v>Detachable NB</v>
      </c>
      <c r="J6996" s="1" t="str">
        <f t="shared" si="219"/>
        <v>Detachable NB</v>
      </c>
      <c r="K6996" t="s">
        <v>144</v>
      </c>
      <c r="L6996" t="s">
        <v>145</v>
      </c>
      <c r="M6996" s="47">
        <v>11</v>
      </c>
    </row>
    <row r="6997" spans="1:13" hidden="1" x14ac:dyDescent="0.3">
      <c r="A6997" s="1" t="s">
        <v>186</v>
      </c>
      <c r="B6997" s="1" t="s">
        <v>24</v>
      </c>
      <c r="C6997" t="s">
        <v>166</v>
      </c>
      <c r="D6997" s="1" t="s">
        <v>18</v>
      </c>
      <c r="E6997" t="s">
        <v>12</v>
      </c>
      <c r="F6997" s="1" t="s">
        <v>154</v>
      </c>
      <c r="G6997" t="s">
        <v>155</v>
      </c>
      <c r="H6997" s="1" t="s">
        <v>142</v>
      </c>
      <c r="I6997" s="1" t="str">
        <f t="shared" si="218"/>
        <v>Detachable NB</v>
      </c>
      <c r="J6997" s="1" t="str">
        <f t="shared" si="219"/>
        <v>Detachable NB</v>
      </c>
      <c r="K6997" t="s">
        <v>144</v>
      </c>
      <c r="L6997" t="s">
        <v>146</v>
      </c>
      <c r="M6997" s="47">
        <v>40</v>
      </c>
    </row>
    <row r="6998" spans="1:13" hidden="1" x14ac:dyDescent="0.3">
      <c r="A6998" s="1" t="s">
        <v>186</v>
      </c>
      <c r="B6998" s="1" t="s">
        <v>24</v>
      </c>
      <c r="C6998" t="s">
        <v>166</v>
      </c>
      <c r="D6998" s="1" t="s">
        <v>18</v>
      </c>
      <c r="E6998" t="s">
        <v>12</v>
      </c>
      <c r="F6998" s="1" t="s">
        <v>154</v>
      </c>
      <c r="G6998" t="s">
        <v>155</v>
      </c>
      <c r="H6998" s="1" t="s">
        <v>142</v>
      </c>
      <c r="I6998" s="1" t="str">
        <f t="shared" si="218"/>
        <v>Detachable NB</v>
      </c>
      <c r="J6998" s="1" t="str">
        <f t="shared" si="219"/>
        <v>Detachable NB</v>
      </c>
      <c r="K6998" t="s">
        <v>144</v>
      </c>
      <c r="L6998" t="s">
        <v>147</v>
      </c>
      <c r="M6998" s="47">
        <v>88</v>
      </c>
    </row>
    <row r="6999" spans="1:13" hidden="1" x14ac:dyDescent="0.3">
      <c r="A6999" s="1" t="s">
        <v>186</v>
      </c>
      <c r="B6999" s="1" t="s">
        <v>24</v>
      </c>
      <c r="C6999" t="s">
        <v>166</v>
      </c>
      <c r="D6999" s="1" t="s">
        <v>18</v>
      </c>
      <c r="E6999" t="s">
        <v>12</v>
      </c>
      <c r="F6999" s="1" t="s">
        <v>154</v>
      </c>
      <c r="G6999" t="s">
        <v>155</v>
      </c>
      <c r="H6999" s="1" t="s">
        <v>142</v>
      </c>
      <c r="I6999" s="1" t="str">
        <f t="shared" si="218"/>
        <v>Detachable NB</v>
      </c>
      <c r="J6999" s="1" t="str">
        <f t="shared" si="219"/>
        <v>Detachable NB</v>
      </c>
      <c r="K6999" t="s">
        <v>144</v>
      </c>
      <c r="L6999" t="s">
        <v>148</v>
      </c>
      <c r="M6999" s="47">
        <v>68</v>
      </c>
    </row>
    <row r="7000" spans="1:13" hidden="1" x14ac:dyDescent="0.3">
      <c r="A7000" s="1" t="s">
        <v>186</v>
      </c>
      <c r="B7000" s="1" t="s">
        <v>24</v>
      </c>
      <c r="C7000" t="s">
        <v>166</v>
      </c>
      <c r="D7000" s="1" t="s">
        <v>18</v>
      </c>
      <c r="E7000" t="s">
        <v>12</v>
      </c>
      <c r="F7000" s="1" t="s">
        <v>154</v>
      </c>
      <c r="G7000" t="s">
        <v>155</v>
      </c>
      <c r="H7000" s="1" t="s">
        <v>142</v>
      </c>
      <c r="I7000" s="1" t="str">
        <f t="shared" si="218"/>
        <v>Detachable NB</v>
      </c>
      <c r="J7000" s="1" t="str">
        <f t="shared" si="219"/>
        <v>Detachable NB</v>
      </c>
      <c r="K7000" t="s">
        <v>144</v>
      </c>
      <c r="L7000" t="s">
        <v>149</v>
      </c>
      <c r="M7000" s="47">
        <v>465</v>
      </c>
    </row>
    <row r="7001" spans="1:13" hidden="1" x14ac:dyDescent="0.3">
      <c r="A7001" s="1" t="s">
        <v>186</v>
      </c>
      <c r="B7001" s="1" t="s">
        <v>24</v>
      </c>
      <c r="C7001" t="s">
        <v>166</v>
      </c>
      <c r="D7001" s="1" t="s">
        <v>18</v>
      </c>
      <c r="E7001" t="s">
        <v>12</v>
      </c>
      <c r="F7001" s="1" t="s">
        <v>154</v>
      </c>
      <c r="G7001" t="s">
        <v>155</v>
      </c>
      <c r="H7001" s="1" t="s">
        <v>142</v>
      </c>
      <c r="I7001" s="1" t="str">
        <f t="shared" si="218"/>
        <v>Detachable NB</v>
      </c>
      <c r="J7001" s="1" t="str">
        <f t="shared" si="219"/>
        <v>Detachable NB</v>
      </c>
      <c r="K7001" t="s">
        <v>144</v>
      </c>
      <c r="L7001" t="s">
        <v>150</v>
      </c>
      <c r="M7001" s="47">
        <v>11</v>
      </c>
    </row>
    <row r="7002" spans="1:13" hidden="1" x14ac:dyDescent="0.3">
      <c r="A7002" s="1" t="s">
        <v>186</v>
      </c>
      <c r="B7002" s="1" t="s">
        <v>24</v>
      </c>
      <c r="C7002" t="s">
        <v>166</v>
      </c>
      <c r="D7002" s="1" t="s">
        <v>20</v>
      </c>
      <c r="E7002" t="s">
        <v>16</v>
      </c>
      <c r="F7002" s="1" t="s">
        <v>154</v>
      </c>
      <c r="G7002" t="s">
        <v>142</v>
      </c>
      <c r="H7002" s="1" t="s">
        <v>187</v>
      </c>
      <c r="I7002" s="1" t="str">
        <f t="shared" si="218"/>
        <v>Windows Detachable tablet</v>
      </c>
      <c r="J7002" s="1" t="str">
        <f t="shared" si="219"/>
        <v>Windows Detachable tablet</v>
      </c>
      <c r="K7002" t="s">
        <v>143</v>
      </c>
      <c r="L7002" t="s">
        <v>143</v>
      </c>
      <c r="M7002" s="47">
        <v>96102</v>
      </c>
    </row>
    <row r="7003" spans="1:13" hidden="1" x14ac:dyDescent="0.3">
      <c r="A7003" s="1" t="s">
        <v>186</v>
      </c>
      <c r="B7003" s="1" t="s">
        <v>24</v>
      </c>
      <c r="C7003" t="s">
        <v>166</v>
      </c>
      <c r="D7003" s="1" t="s">
        <v>20</v>
      </c>
      <c r="E7003" t="s">
        <v>16</v>
      </c>
      <c r="F7003" s="1" t="s">
        <v>154</v>
      </c>
      <c r="G7003" t="s">
        <v>142</v>
      </c>
      <c r="H7003" s="1" t="s">
        <v>187</v>
      </c>
      <c r="I7003" s="1" t="str">
        <f t="shared" si="218"/>
        <v>Windows Detachable tablet</v>
      </c>
      <c r="J7003" s="1" t="str">
        <f t="shared" si="219"/>
        <v>Windows Detachable tablet</v>
      </c>
      <c r="K7003" t="s">
        <v>144</v>
      </c>
      <c r="L7003" t="s">
        <v>145</v>
      </c>
      <c r="M7003" s="47">
        <v>2163</v>
      </c>
    </row>
    <row r="7004" spans="1:13" hidden="1" x14ac:dyDescent="0.3">
      <c r="A7004" s="1" t="s">
        <v>186</v>
      </c>
      <c r="B7004" s="1" t="s">
        <v>24</v>
      </c>
      <c r="C7004" t="s">
        <v>166</v>
      </c>
      <c r="D7004" s="1" t="s">
        <v>20</v>
      </c>
      <c r="E7004" t="s">
        <v>16</v>
      </c>
      <c r="F7004" s="1" t="s">
        <v>154</v>
      </c>
      <c r="G7004" t="s">
        <v>142</v>
      </c>
      <c r="H7004" s="1" t="s">
        <v>187</v>
      </c>
      <c r="I7004" s="1" t="str">
        <f t="shared" si="218"/>
        <v>Windows Detachable tablet</v>
      </c>
      <c r="J7004" s="1" t="str">
        <f t="shared" si="219"/>
        <v>Windows Detachable tablet</v>
      </c>
      <c r="K7004" t="s">
        <v>144</v>
      </c>
      <c r="L7004" t="s">
        <v>146</v>
      </c>
      <c r="M7004" s="47">
        <v>3323</v>
      </c>
    </row>
    <row r="7005" spans="1:13" hidden="1" x14ac:dyDescent="0.3">
      <c r="A7005" s="1" t="s">
        <v>186</v>
      </c>
      <c r="B7005" s="1" t="s">
        <v>24</v>
      </c>
      <c r="C7005" t="s">
        <v>166</v>
      </c>
      <c r="D7005" s="1" t="s">
        <v>20</v>
      </c>
      <c r="E7005" t="s">
        <v>16</v>
      </c>
      <c r="F7005" s="1" t="s">
        <v>154</v>
      </c>
      <c r="G7005" t="s">
        <v>142</v>
      </c>
      <c r="H7005" s="1" t="s">
        <v>187</v>
      </c>
      <c r="I7005" s="1" t="str">
        <f t="shared" si="218"/>
        <v>Windows Detachable tablet</v>
      </c>
      <c r="J7005" s="1" t="str">
        <f t="shared" si="219"/>
        <v>Windows Detachable tablet</v>
      </c>
      <c r="K7005" t="s">
        <v>144</v>
      </c>
      <c r="L7005" t="s">
        <v>147</v>
      </c>
      <c r="M7005" s="47">
        <v>4983</v>
      </c>
    </row>
    <row r="7006" spans="1:13" hidden="1" x14ac:dyDescent="0.3">
      <c r="A7006" s="1" t="s">
        <v>186</v>
      </c>
      <c r="B7006" s="1" t="s">
        <v>24</v>
      </c>
      <c r="C7006" t="s">
        <v>166</v>
      </c>
      <c r="D7006" s="1" t="s">
        <v>20</v>
      </c>
      <c r="E7006" t="s">
        <v>16</v>
      </c>
      <c r="F7006" s="1" t="s">
        <v>154</v>
      </c>
      <c r="G7006" t="s">
        <v>142</v>
      </c>
      <c r="H7006" s="1" t="s">
        <v>187</v>
      </c>
      <c r="I7006" s="1" t="str">
        <f t="shared" si="218"/>
        <v>Windows Detachable tablet</v>
      </c>
      <c r="J7006" s="1" t="str">
        <f t="shared" si="219"/>
        <v>Windows Detachable tablet</v>
      </c>
      <c r="K7006" t="s">
        <v>144</v>
      </c>
      <c r="L7006" t="s">
        <v>148</v>
      </c>
      <c r="M7006" s="47">
        <v>14440</v>
      </c>
    </row>
    <row r="7007" spans="1:13" hidden="1" x14ac:dyDescent="0.3">
      <c r="A7007" s="1" t="s">
        <v>186</v>
      </c>
      <c r="B7007" s="1" t="s">
        <v>24</v>
      </c>
      <c r="C7007" t="s">
        <v>166</v>
      </c>
      <c r="D7007" s="1" t="s">
        <v>20</v>
      </c>
      <c r="E7007" t="s">
        <v>16</v>
      </c>
      <c r="F7007" s="1" t="s">
        <v>154</v>
      </c>
      <c r="G7007" t="s">
        <v>142</v>
      </c>
      <c r="H7007" s="1" t="s">
        <v>187</v>
      </c>
      <c r="I7007" s="1" t="str">
        <f t="shared" si="218"/>
        <v>Windows Detachable tablet</v>
      </c>
      <c r="J7007" s="1" t="str">
        <f t="shared" si="219"/>
        <v>Windows Detachable tablet</v>
      </c>
      <c r="K7007" t="s">
        <v>144</v>
      </c>
      <c r="L7007" t="s">
        <v>149</v>
      </c>
      <c r="M7007" s="47">
        <v>86236</v>
      </c>
    </row>
    <row r="7008" spans="1:13" hidden="1" x14ac:dyDescent="0.3">
      <c r="A7008" s="1" t="s">
        <v>186</v>
      </c>
      <c r="B7008" s="1" t="s">
        <v>24</v>
      </c>
      <c r="C7008" t="s">
        <v>166</v>
      </c>
      <c r="D7008" s="1" t="s">
        <v>20</v>
      </c>
      <c r="E7008" t="s">
        <v>16</v>
      </c>
      <c r="F7008" s="1" t="s">
        <v>154</v>
      </c>
      <c r="G7008" t="s">
        <v>142</v>
      </c>
      <c r="H7008" s="1" t="s">
        <v>187</v>
      </c>
      <c r="I7008" s="1" t="str">
        <f t="shared" si="218"/>
        <v>Windows Detachable tablet</v>
      </c>
      <c r="J7008" s="1" t="str">
        <f t="shared" si="219"/>
        <v>Windows Detachable tablet</v>
      </c>
      <c r="K7008" t="s">
        <v>144</v>
      </c>
      <c r="L7008" t="s">
        <v>150</v>
      </c>
      <c r="M7008" s="47">
        <v>3236</v>
      </c>
    </row>
    <row r="7009" spans="1:13" hidden="1" x14ac:dyDescent="0.3">
      <c r="A7009" s="1" t="s">
        <v>186</v>
      </c>
      <c r="B7009" s="1" t="s">
        <v>24</v>
      </c>
      <c r="C7009" t="s">
        <v>176</v>
      </c>
      <c r="D7009" s="1" t="s">
        <v>17</v>
      </c>
      <c r="E7009" t="s">
        <v>7</v>
      </c>
      <c r="F7009" s="1" t="s">
        <v>154</v>
      </c>
      <c r="G7009" t="s">
        <v>142</v>
      </c>
      <c r="H7009" s="1" t="s">
        <v>187</v>
      </c>
      <c r="I7009" s="1" t="str">
        <f t="shared" si="218"/>
        <v>Tower DT</v>
      </c>
      <c r="J7009" s="1" t="str">
        <f t="shared" si="219"/>
        <v>Tower DT</v>
      </c>
      <c r="K7009" t="s">
        <v>144</v>
      </c>
      <c r="L7009" t="s">
        <v>151</v>
      </c>
      <c r="M7009" s="47">
        <v>6803</v>
      </c>
    </row>
    <row r="7010" spans="1:13" hidden="1" x14ac:dyDescent="0.3">
      <c r="A7010" s="1" t="s">
        <v>186</v>
      </c>
      <c r="B7010" s="1" t="s">
        <v>24</v>
      </c>
      <c r="C7010" t="s">
        <v>176</v>
      </c>
      <c r="D7010" s="1" t="s">
        <v>18</v>
      </c>
      <c r="E7010" t="s">
        <v>10</v>
      </c>
      <c r="F7010" s="1" t="s">
        <v>154</v>
      </c>
      <c r="G7010" t="s">
        <v>142</v>
      </c>
      <c r="H7010" s="1" t="s">
        <v>142</v>
      </c>
      <c r="I7010" s="1" t="str">
        <f t="shared" si="218"/>
        <v>Clamshell NB</v>
      </c>
      <c r="J7010" s="1" t="str">
        <f t="shared" si="219"/>
        <v>Clamshell NB</v>
      </c>
      <c r="K7010" t="s">
        <v>143</v>
      </c>
      <c r="L7010" t="s">
        <v>143</v>
      </c>
      <c r="M7010" s="47">
        <v>589</v>
      </c>
    </row>
    <row r="7011" spans="1:13" hidden="1" x14ac:dyDescent="0.3">
      <c r="A7011" s="1" t="s">
        <v>186</v>
      </c>
      <c r="B7011" s="1" t="s">
        <v>24</v>
      </c>
      <c r="C7011" t="s">
        <v>176</v>
      </c>
      <c r="D7011" s="1" t="s">
        <v>18</v>
      </c>
      <c r="E7011" t="s">
        <v>10</v>
      </c>
      <c r="F7011" s="1" t="s">
        <v>154</v>
      </c>
      <c r="G7011" t="s">
        <v>142</v>
      </c>
      <c r="H7011" s="1" t="s">
        <v>142</v>
      </c>
      <c r="I7011" s="1" t="str">
        <f t="shared" si="218"/>
        <v>Clamshell NB</v>
      </c>
      <c r="J7011" s="1" t="str">
        <f t="shared" si="219"/>
        <v>Clamshell NB</v>
      </c>
      <c r="K7011" t="s">
        <v>144</v>
      </c>
      <c r="L7011" t="s">
        <v>145</v>
      </c>
      <c r="M7011" s="47">
        <v>21</v>
      </c>
    </row>
    <row r="7012" spans="1:13" hidden="1" x14ac:dyDescent="0.3">
      <c r="A7012" s="1" t="s">
        <v>186</v>
      </c>
      <c r="B7012" s="1" t="s">
        <v>24</v>
      </c>
      <c r="C7012" t="s">
        <v>176</v>
      </c>
      <c r="D7012" s="1" t="s">
        <v>18</v>
      </c>
      <c r="E7012" t="s">
        <v>10</v>
      </c>
      <c r="F7012" s="1" t="s">
        <v>154</v>
      </c>
      <c r="G7012" t="s">
        <v>142</v>
      </c>
      <c r="H7012" s="1" t="s">
        <v>142</v>
      </c>
      <c r="I7012" s="1" t="str">
        <f t="shared" si="218"/>
        <v>Clamshell NB</v>
      </c>
      <c r="J7012" s="1" t="str">
        <f t="shared" si="219"/>
        <v>Clamshell NB</v>
      </c>
      <c r="K7012" t="s">
        <v>144</v>
      </c>
      <c r="L7012" t="s">
        <v>146</v>
      </c>
      <c r="M7012" s="47">
        <v>32</v>
      </c>
    </row>
    <row r="7013" spans="1:13" hidden="1" x14ac:dyDescent="0.3">
      <c r="A7013" s="1" t="s">
        <v>186</v>
      </c>
      <c r="B7013" s="1" t="s">
        <v>24</v>
      </c>
      <c r="C7013" t="s">
        <v>176</v>
      </c>
      <c r="D7013" s="1" t="s">
        <v>18</v>
      </c>
      <c r="E7013" t="s">
        <v>10</v>
      </c>
      <c r="F7013" s="1" t="s">
        <v>154</v>
      </c>
      <c r="G7013" t="s">
        <v>142</v>
      </c>
      <c r="H7013" s="1" t="s">
        <v>142</v>
      </c>
      <c r="I7013" s="1" t="str">
        <f t="shared" si="218"/>
        <v>Clamshell NB</v>
      </c>
      <c r="J7013" s="1" t="str">
        <f t="shared" si="219"/>
        <v>Clamshell NB</v>
      </c>
      <c r="K7013" t="s">
        <v>144</v>
      </c>
      <c r="L7013" t="s">
        <v>147</v>
      </c>
      <c r="M7013" s="47">
        <v>65</v>
      </c>
    </row>
    <row r="7014" spans="1:13" hidden="1" x14ac:dyDescent="0.3">
      <c r="A7014" s="1" t="s">
        <v>186</v>
      </c>
      <c r="B7014" s="1" t="s">
        <v>24</v>
      </c>
      <c r="C7014" t="s">
        <v>176</v>
      </c>
      <c r="D7014" s="1" t="s">
        <v>18</v>
      </c>
      <c r="E7014" t="s">
        <v>10</v>
      </c>
      <c r="F7014" s="1" t="s">
        <v>154</v>
      </c>
      <c r="G7014" t="s">
        <v>142</v>
      </c>
      <c r="H7014" s="1" t="s">
        <v>142</v>
      </c>
      <c r="I7014" s="1" t="str">
        <f t="shared" si="218"/>
        <v>Clamshell NB</v>
      </c>
      <c r="J7014" s="1" t="str">
        <f t="shared" si="219"/>
        <v>Clamshell NB</v>
      </c>
      <c r="K7014" t="s">
        <v>144</v>
      </c>
      <c r="L7014" t="s">
        <v>148</v>
      </c>
      <c r="M7014" s="47">
        <v>127</v>
      </c>
    </row>
    <row r="7015" spans="1:13" hidden="1" x14ac:dyDescent="0.3">
      <c r="A7015" s="1" t="s">
        <v>186</v>
      </c>
      <c r="B7015" s="1" t="s">
        <v>24</v>
      </c>
      <c r="C7015" t="s">
        <v>176</v>
      </c>
      <c r="D7015" s="1" t="s">
        <v>18</v>
      </c>
      <c r="E7015" t="s">
        <v>10</v>
      </c>
      <c r="F7015" s="1" t="s">
        <v>154</v>
      </c>
      <c r="G7015" t="s">
        <v>142</v>
      </c>
      <c r="H7015" s="1" t="s">
        <v>142</v>
      </c>
      <c r="I7015" s="1" t="str">
        <f t="shared" si="218"/>
        <v>Clamshell NB</v>
      </c>
      <c r="J7015" s="1" t="str">
        <f t="shared" si="219"/>
        <v>Clamshell NB</v>
      </c>
      <c r="K7015" t="s">
        <v>144</v>
      </c>
      <c r="L7015" t="s">
        <v>149</v>
      </c>
      <c r="M7015" s="47">
        <v>1329</v>
      </c>
    </row>
    <row r="7016" spans="1:13" hidden="1" x14ac:dyDescent="0.3">
      <c r="A7016" s="1" t="s">
        <v>186</v>
      </c>
      <c r="B7016" s="1" t="s">
        <v>24</v>
      </c>
      <c r="C7016" t="s">
        <v>176</v>
      </c>
      <c r="D7016" s="1" t="s">
        <v>18</v>
      </c>
      <c r="E7016" t="s">
        <v>10</v>
      </c>
      <c r="F7016" s="1" t="s">
        <v>154</v>
      </c>
      <c r="G7016" t="s">
        <v>142</v>
      </c>
      <c r="H7016" s="1" t="s">
        <v>142</v>
      </c>
      <c r="I7016" s="1" t="str">
        <f t="shared" si="218"/>
        <v>Clamshell NB</v>
      </c>
      <c r="J7016" s="1" t="str">
        <f t="shared" si="219"/>
        <v>Clamshell NB</v>
      </c>
      <c r="K7016" t="s">
        <v>144</v>
      </c>
      <c r="L7016" t="s">
        <v>151</v>
      </c>
      <c r="M7016" s="47">
        <v>19</v>
      </c>
    </row>
    <row r="7017" spans="1:13" hidden="1" x14ac:dyDescent="0.3">
      <c r="A7017" s="1" t="s">
        <v>186</v>
      </c>
      <c r="B7017" s="1" t="s">
        <v>24</v>
      </c>
      <c r="C7017" t="s">
        <v>176</v>
      </c>
      <c r="D7017" s="1" t="s">
        <v>18</v>
      </c>
      <c r="E7017" t="s">
        <v>10</v>
      </c>
      <c r="F7017" s="1" t="s">
        <v>154</v>
      </c>
      <c r="G7017" t="s">
        <v>142</v>
      </c>
      <c r="H7017" s="1" t="s">
        <v>155</v>
      </c>
      <c r="I7017" s="1" t="str">
        <f t="shared" si="218"/>
        <v>Clamshell NB</v>
      </c>
      <c r="J7017" s="1" t="str">
        <f t="shared" si="219"/>
        <v>Clamshell Ultraslim NB</v>
      </c>
      <c r="K7017" t="s">
        <v>143</v>
      </c>
      <c r="L7017" t="s">
        <v>143</v>
      </c>
      <c r="M7017" s="47">
        <v>55191</v>
      </c>
    </row>
    <row r="7018" spans="1:13" hidden="1" x14ac:dyDescent="0.3">
      <c r="A7018" s="1" t="s">
        <v>186</v>
      </c>
      <c r="B7018" s="1" t="s">
        <v>24</v>
      </c>
      <c r="C7018" t="s">
        <v>176</v>
      </c>
      <c r="D7018" s="1" t="s">
        <v>18</v>
      </c>
      <c r="E7018" t="s">
        <v>10</v>
      </c>
      <c r="F7018" s="1" t="s">
        <v>154</v>
      </c>
      <c r="G7018" t="s">
        <v>142</v>
      </c>
      <c r="H7018" s="1" t="s">
        <v>155</v>
      </c>
      <c r="I7018" s="1" t="str">
        <f t="shared" si="218"/>
        <v>Clamshell NB</v>
      </c>
      <c r="J7018" s="1" t="str">
        <f t="shared" si="219"/>
        <v>Clamshell Ultraslim NB</v>
      </c>
      <c r="K7018" t="s">
        <v>144</v>
      </c>
      <c r="L7018" t="s">
        <v>145</v>
      </c>
      <c r="M7018" s="47">
        <v>1939</v>
      </c>
    </row>
    <row r="7019" spans="1:13" hidden="1" x14ac:dyDescent="0.3">
      <c r="A7019" s="1" t="s">
        <v>186</v>
      </c>
      <c r="B7019" s="1" t="s">
        <v>24</v>
      </c>
      <c r="C7019" t="s">
        <v>176</v>
      </c>
      <c r="D7019" s="1" t="s">
        <v>18</v>
      </c>
      <c r="E7019" t="s">
        <v>10</v>
      </c>
      <c r="F7019" s="1" t="s">
        <v>154</v>
      </c>
      <c r="G7019" t="s">
        <v>142</v>
      </c>
      <c r="H7019" s="1" t="s">
        <v>155</v>
      </c>
      <c r="I7019" s="1" t="str">
        <f t="shared" si="218"/>
        <v>Clamshell NB</v>
      </c>
      <c r="J7019" s="1" t="str">
        <f t="shared" si="219"/>
        <v>Clamshell Ultraslim NB</v>
      </c>
      <c r="K7019" t="s">
        <v>144</v>
      </c>
      <c r="L7019" t="s">
        <v>146</v>
      </c>
      <c r="M7019" s="47">
        <v>2984</v>
      </c>
    </row>
    <row r="7020" spans="1:13" hidden="1" x14ac:dyDescent="0.3">
      <c r="A7020" s="1" t="s">
        <v>186</v>
      </c>
      <c r="B7020" s="1" t="s">
        <v>24</v>
      </c>
      <c r="C7020" t="s">
        <v>176</v>
      </c>
      <c r="D7020" s="1" t="s">
        <v>18</v>
      </c>
      <c r="E7020" t="s">
        <v>10</v>
      </c>
      <c r="F7020" s="1" t="s">
        <v>154</v>
      </c>
      <c r="G7020" t="s">
        <v>142</v>
      </c>
      <c r="H7020" s="1" t="s">
        <v>155</v>
      </c>
      <c r="I7020" s="1" t="str">
        <f t="shared" si="218"/>
        <v>Clamshell NB</v>
      </c>
      <c r="J7020" s="1" t="str">
        <f t="shared" si="219"/>
        <v>Clamshell Ultraslim NB</v>
      </c>
      <c r="K7020" t="s">
        <v>144</v>
      </c>
      <c r="L7020" t="s">
        <v>147</v>
      </c>
      <c r="M7020" s="47">
        <v>6119</v>
      </c>
    </row>
    <row r="7021" spans="1:13" hidden="1" x14ac:dyDescent="0.3">
      <c r="A7021" s="1" t="s">
        <v>186</v>
      </c>
      <c r="B7021" s="1" t="s">
        <v>24</v>
      </c>
      <c r="C7021" t="s">
        <v>176</v>
      </c>
      <c r="D7021" s="1" t="s">
        <v>18</v>
      </c>
      <c r="E7021" t="s">
        <v>10</v>
      </c>
      <c r="F7021" s="1" t="s">
        <v>154</v>
      </c>
      <c r="G7021" t="s">
        <v>142</v>
      </c>
      <c r="H7021" s="1" t="s">
        <v>155</v>
      </c>
      <c r="I7021" s="1" t="str">
        <f t="shared" si="218"/>
        <v>Clamshell NB</v>
      </c>
      <c r="J7021" s="1" t="str">
        <f t="shared" si="219"/>
        <v>Clamshell Ultraslim NB</v>
      </c>
      <c r="K7021" t="s">
        <v>144</v>
      </c>
      <c r="L7021" t="s">
        <v>148</v>
      </c>
      <c r="M7021" s="47">
        <v>11940</v>
      </c>
    </row>
    <row r="7022" spans="1:13" hidden="1" x14ac:dyDescent="0.3">
      <c r="A7022" s="1" t="s">
        <v>186</v>
      </c>
      <c r="B7022" s="1" t="s">
        <v>24</v>
      </c>
      <c r="C7022" t="s">
        <v>176</v>
      </c>
      <c r="D7022" s="1" t="s">
        <v>18</v>
      </c>
      <c r="E7022" t="s">
        <v>10</v>
      </c>
      <c r="F7022" s="1" t="s">
        <v>154</v>
      </c>
      <c r="G7022" t="s">
        <v>142</v>
      </c>
      <c r="H7022" s="1" t="s">
        <v>155</v>
      </c>
      <c r="I7022" s="1" t="str">
        <f t="shared" si="218"/>
        <v>Clamshell NB</v>
      </c>
      <c r="J7022" s="1" t="str">
        <f t="shared" si="219"/>
        <v>Clamshell Ultraslim NB</v>
      </c>
      <c r="K7022" t="s">
        <v>144</v>
      </c>
      <c r="L7022" t="s">
        <v>149</v>
      </c>
      <c r="M7022" s="47">
        <v>124453</v>
      </c>
    </row>
    <row r="7023" spans="1:13" hidden="1" x14ac:dyDescent="0.3">
      <c r="A7023" s="1" t="s">
        <v>186</v>
      </c>
      <c r="B7023" s="1" t="s">
        <v>24</v>
      </c>
      <c r="C7023" t="s">
        <v>176</v>
      </c>
      <c r="D7023" s="1" t="s">
        <v>18</v>
      </c>
      <c r="E7023" t="s">
        <v>10</v>
      </c>
      <c r="F7023" s="1" t="s">
        <v>154</v>
      </c>
      <c r="G7023" t="s">
        <v>142</v>
      </c>
      <c r="H7023" s="1" t="s">
        <v>155</v>
      </c>
      <c r="I7023" s="1" t="str">
        <f t="shared" si="218"/>
        <v>Clamshell NB</v>
      </c>
      <c r="J7023" s="1" t="str">
        <f t="shared" si="219"/>
        <v>Clamshell Ultraslim NB</v>
      </c>
      <c r="K7023" t="s">
        <v>144</v>
      </c>
      <c r="L7023" t="s">
        <v>151</v>
      </c>
      <c r="M7023" s="47">
        <v>1792</v>
      </c>
    </row>
    <row r="7024" spans="1:13" hidden="1" x14ac:dyDescent="0.3">
      <c r="A7024" s="1" t="s">
        <v>186</v>
      </c>
      <c r="B7024" s="1" t="s">
        <v>24</v>
      </c>
      <c r="C7024" t="s">
        <v>176</v>
      </c>
      <c r="D7024" s="1" t="s">
        <v>18</v>
      </c>
      <c r="E7024" t="s">
        <v>11</v>
      </c>
      <c r="F7024" s="1" t="s">
        <v>154</v>
      </c>
      <c r="G7024" t="s">
        <v>142</v>
      </c>
      <c r="H7024" s="1" t="s">
        <v>142</v>
      </c>
      <c r="I7024" s="1" t="str">
        <f t="shared" si="218"/>
        <v>Convertible NB</v>
      </c>
      <c r="J7024" s="1" t="str">
        <f t="shared" si="219"/>
        <v>Convertible NB</v>
      </c>
      <c r="K7024" t="s">
        <v>143</v>
      </c>
      <c r="L7024" t="s">
        <v>143</v>
      </c>
      <c r="M7024" s="47">
        <v>1134</v>
      </c>
    </row>
    <row r="7025" spans="1:13" hidden="1" x14ac:dyDescent="0.3">
      <c r="A7025" s="1" t="s">
        <v>186</v>
      </c>
      <c r="B7025" s="1" t="s">
        <v>24</v>
      </c>
      <c r="C7025" t="s">
        <v>176</v>
      </c>
      <c r="D7025" s="1" t="s">
        <v>18</v>
      </c>
      <c r="E7025" t="s">
        <v>11</v>
      </c>
      <c r="F7025" s="1" t="s">
        <v>154</v>
      </c>
      <c r="G7025" t="s">
        <v>142</v>
      </c>
      <c r="H7025" s="1" t="s">
        <v>142</v>
      </c>
      <c r="I7025" s="1" t="str">
        <f t="shared" si="218"/>
        <v>Convertible NB</v>
      </c>
      <c r="J7025" s="1" t="str">
        <f t="shared" si="219"/>
        <v>Convertible NB</v>
      </c>
      <c r="K7025" t="s">
        <v>144</v>
      </c>
      <c r="L7025" t="s">
        <v>145</v>
      </c>
      <c r="M7025" s="47">
        <v>68</v>
      </c>
    </row>
    <row r="7026" spans="1:13" hidden="1" x14ac:dyDescent="0.3">
      <c r="A7026" s="1" t="s">
        <v>186</v>
      </c>
      <c r="B7026" s="1" t="s">
        <v>24</v>
      </c>
      <c r="C7026" t="s">
        <v>176</v>
      </c>
      <c r="D7026" s="1" t="s">
        <v>18</v>
      </c>
      <c r="E7026" t="s">
        <v>11</v>
      </c>
      <c r="F7026" s="1" t="s">
        <v>154</v>
      </c>
      <c r="G7026" t="s">
        <v>142</v>
      </c>
      <c r="H7026" s="1" t="s">
        <v>142</v>
      </c>
      <c r="I7026" s="1" t="str">
        <f t="shared" si="218"/>
        <v>Convertible NB</v>
      </c>
      <c r="J7026" s="1" t="str">
        <f t="shared" si="219"/>
        <v>Convertible NB</v>
      </c>
      <c r="K7026" t="s">
        <v>144</v>
      </c>
      <c r="L7026" t="s">
        <v>146</v>
      </c>
      <c r="M7026" s="47">
        <v>55</v>
      </c>
    </row>
    <row r="7027" spans="1:13" hidden="1" x14ac:dyDescent="0.3">
      <c r="A7027" s="1" t="s">
        <v>186</v>
      </c>
      <c r="B7027" s="1" t="s">
        <v>24</v>
      </c>
      <c r="C7027" t="s">
        <v>176</v>
      </c>
      <c r="D7027" s="1" t="s">
        <v>18</v>
      </c>
      <c r="E7027" t="s">
        <v>11</v>
      </c>
      <c r="F7027" s="1" t="s">
        <v>154</v>
      </c>
      <c r="G7027" t="s">
        <v>142</v>
      </c>
      <c r="H7027" s="1" t="s">
        <v>142</v>
      </c>
      <c r="I7027" s="1" t="str">
        <f t="shared" si="218"/>
        <v>Convertible NB</v>
      </c>
      <c r="J7027" s="1" t="str">
        <f t="shared" si="219"/>
        <v>Convertible NB</v>
      </c>
      <c r="K7027" t="s">
        <v>144</v>
      </c>
      <c r="L7027" t="s">
        <v>147</v>
      </c>
      <c r="M7027" s="47">
        <v>128</v>
      </c>
    </row>
    <row r="7028" spans="1:13" hidden="1" x14ac:dyDescent="0.3">
      <c r="A7028" s="1" t="s">
        <v>186</v>
      </c>
      <c r="B7028" s="1" t="s">
        <v>24</v>
      </c>
      <c r="C7028" t="s">
        <v>176</v>
      </c>
      <c r="D7028" s="1" t="s">
        <v>18</v>
      </c>
      <c r="E7028" t="s">
        <v>11</v>
      </c>
      <c r="F7028" s="1" t="s">
        <v>154</v>
      </c>
      <c r="G7028" t="s">
        <v>142</v>
      </c>
      <c r="H7028" s="1" t="s">
        <v>142</v>
      </c>
      <c r="I7028" s="1" t="str">
        <f t="shared" si="218"/>
        <v>Convertible NB</v>
      </c>
      <c r="J7028" s="1" t="str">
        <f t="shared" si="219"/>
        <v>Convertible NB</v>
      </c>
      <c r="K7028" t="s">
        <v>144</v>
      </c>
      <c r="L7028" t="s">
        <v>148</v>
      </c>
      <c r="M7028" s="47">
        <v>171</v>
      </c>
    </row>
    <row r="7029" spans="1:13" hidden="1" x14ac:dyDescent="0.3">
      <c r="A7029" s="1" t="s">
        <v>186</v>
      </c>
      <c r="B7029" s="1" t="s">
        <v>24</v>
      </c>
      <c r="C7029" t="s">
        <v>176</v>
      </c>
      <c r="D7029" s="1" t="s">
        <v>18</v>
      </c>
      <c r="E7029" t="s">
        <v>11</v>
      </c>
      <c r="F7029" s="1" t="s">
        <v>154</v>
      </c>
      <c r="G7029" t="s">
        <v>142</v>
      </c>
      <c r="H7029" s="1" t="s">
        <v>142</v>
      </c>
      <c r="I7029" s="1" t="str">
        <f t="shared" si="218"/>
        <v>Convertible NB</v>
      </c>
      <c r="J7029" s="1" t="str">
        <f t="shared" si="219"/>
        <v>Convertible NB</v>
      </c>
      <c r="K7029" t="s">
        <v>144</v>
      </c>
      <c r="L7029" t="s">
        <v>149</v>
      </c>
      <c r="M7029" s="47">
        <v>3737</v>
      </c>
    </row>
    <row r="7030" spans="1:13" hidden="1" x14ac:dyDescent="0.3">
      <c r="A7030" s="1" t="s">
        <v>186</v>
      </c>
      <c r="B7030" s="1" t="s">
        <v>24</v>
      </c>
      <c r="C7030" t="s">
        <v>176</v>
      </c>
      <c r="D7030" s="1" t="s">
        <v>18</v>
      </c>
      <c r="E7030" t="s">
        <v>11</v>
      </c>
      <c r="F7030" s="1" t="s">
        <v>154</v>
      </c>
      <c r="G7030" t="s">
        <v>142</v>
      </c>
      <c r="H7030" s="1" t="s">
        <v>142</v>
      </c>
      <c r="I7030" s="1" t="str">
        <f t="shared" si="218"/>
        <v>Convertible NB</v>
      </c>
      <c r="J7030" s="1" t="str">
        <f t="shared" si="219"/>
        <v>Convertible NB</v>
      </c>
      <c r="K7030" t="s">
        <v>144</v>
      </c>
      <c r="L7030" t="s">
        <v>150</v>
      </c>
      <c r="M7030" s="47">
        <v>42</v>
      </c>
    </row>
    <row r="7031" spans="1:13" hidden="1" x14ac:dyDescent="0.3">
      <c r="A7031" s="1" t="s">
        <v>186</v>
      </c>
      <c r="B7031" s="1" t="s">
        <v>24</v>
      </c>
      <c r="C7031" t="s">
        <v>176</v>
      </c>
      <c r="D7031" s="1" t="s">
        <v>18</v>
      </c>
      <c r="E7031" t="s">
        <v>11</v>
      </c>
      <c r="F7031" s="1" t="s">
        <v>154</v>
      </c>
      <c r="G7031" t="s">
        <v>142</v>
      </c>
      <c r="H7031" s="1" t="s">
        <v>142</v>
      </c>
      <c r="I7031" s="1" t="str">
        <f t="shared" si="218"/>
        <v>Convertible NB</v>
      </c>
      <c r="J7031" s="1" t="str">
        <f t="shared" si="219"/>
        <v>Convertible NB</v>
      </c>
      <c r="K7031" t="s">
        <v>144</v>
      </c>
      <c r="L7031" t="s">
        <v>151</v>
      </c>
      <c r="M7031" s="47">
        <v>65</v>
      </c>
    </row>
    <row r="7032" spans="1:13" hidden="1" x14ac:dyDescent="0.3">
      <c r="A7032" s="1" t="s">
        <v>186</v>
      </c>
      <c r="B7032" s="1" t="s">
        <v>24</v>
      </c>
      <c r="C7032" t="s">
        <v>176</v>
      </c>
      <c r="D7032" s="1" t="s">
        <v>18</v>
      </c>
      <c r="E7032" t="s">
        <v>11</v>
      </c>
      <c r="F7032" s="1" t="s">
        <v>154</v>
      </c>
      <c r="G7032" t="s">
        <v>142</v>
      </c>
      <c r="H7032" s="1" t="s">
        <v>155</v>
      </c>
      <c r="I7032" s="1" t="str">
        <f t="shared" si="218"/>
        <v>Convertible NB</v>
      </c>
      <c r="J7032" s="1" t="str">
        <f t="shared" si="219"/>
        <v>Convertible NB</v>
      </c>
      <c r="K7032" t="s">
        <v>143</v>
      </c>
      <c r="L7032" t="s">
        <v>143</v>
      </c>
      <c r="M7032" s="47">
        <v>630</v>
      </c>
    </row>
    <row r="7033" spans="1:13" hidden="1" x14ac:dyDescent="0.3">
      <c r="A7033" s="1" t="s">
        <v>186</v>
      </c>
      <c r="B7033" s="1" t="s">
        <v>24</v>
      </c>
      <c r="C7033" t="s">
        <v>176</v>
      </c>
      <c r="D7033" s="1" t="s">
        <v>18</v>
      </c>
      <c r="E7033" t="s">
        <v>11</v>
      </c>
      <c r="F7033" s="1" t="s">
        <v>154</v>
      </c>
      <c r="G7033" t="s">
        <v>142</v>
      </c>
      <c r="H7033" s="1" t="s">
        <v>155</v>
      </c>
      <c r="I7033" s="1" t="str">
        <f t="shared" si="218"/>
        <v>Convertible NB</v>
      </c>
      <c r="J7033" s="1" t="str">
        <f t="shared" si="219"/>
        <v>Convertible NB</v>
      </c>
      <c r="K7033" t="s">
        <v>144</v>
      </c>
      <c r="L7033" t="s">
        <v>145</v>
      </c>
      <c r="M7033" s="47">
        <v>38</v>
      </c>
    </row>
    <row r="7034" spans="1:13" hidden="1" x14ac:dyDescent="0.3">
      <c r="A7034" s="1" t="s">
        <v>186</v>
      </c>
      <c r="B7034" s="1" t="s">
        <v>24</v>
      </c>
      <c r="C7034" t="s">
        <v>176</v>
      </c>
      <c r="D7034" s="1" t="s">
        <v>18</v>
      </c>
      <c r="E7034" t="s">
        <v>11</v>
      </c>
      <c r="F7034" s="1" t="s">
        <v>154</v>
      </c>
      <c r="G7034" t="s">
        <v>142</v>
      </c>
      <c r="H7034" s="1" t="s">
        <v>155</v>
      </c>
      <c r="I7034" s="1" t="str">
        <f t="shared" si="218"/>
        <v>Convertible NB</v>
      </c>
      <c r="J7034" s="1" t="str">
        <f t="shared" si="219"/>
        <v>Convertible NB</v>
      </c>
      <c r="K7034" t="s">
        <v>144</v>
      </c>
      <c r="L7034" t="s">
        <v>146</v>
      </c>
      <c r="M7034" s="47">
        <v>31</v>
      </c>
    </row>
    <row r="7035" spans="1:13" hidden="1" x14ac:dyDescent="0.3">
      <c r="A7035" s="1" t="s">
        <v>186</v>
      </c>
      <c r="B7035" s="1" t="s">
        <v>24</v>
      </c>
      <c r="C7035" t="s">
        <v>176</v>
      </c>
      <c r="D7035" s="1" t="s">
        <v>18</v>
      </c>
      <c r="E7035" t="s">
        <v>11</v>
      </c>
      <c r="F7035" s="1" t="s">
        <v>154</v>
      </c>
      <c r="G7035" t="s">
        <v>142</v>
      </c>
      <c r="H7035" s="1" t="s">
        <v>155</v>
      </c>
      <c r="I7035" s="1" t="str">
        <f t="shared" si="218"/>
        <v>Convertible NB</v>
      </c>
      <c r="J7035" s="1" t="str">
        <f t="shared" si="219"/>
        <v>Convertible NB</v>
      </c>
      <c r="K7035" t="s">
        <v>144</v>
      </c>
      <c r="L7035" t="s">
        <v>147</v>
      </c>
      <c r="M7035" s="47">
        <v>71</v>
      </c>
    </row>
    <row r="7036" spans="1:13" hidden="1" x14ac:dyDescent="0.3">
      <c r="A7036" s="1" t="s">
        <v>186</v>
      </c>
      <c r="B7036" s="1" t="s">
        <v>24</v>
      </c>
      <c r="C7036" t="s">
        <v>176</v>
      </c>
      <c r="D7036" s="1" t="s">
        <v>18</v>
      </c>
      <c r="E7036" t="s">
        <v>11</v>
      </c>
      <c r="F7036" s="1" t="s">
        <v>154</v>
      </c>
      <c r="G7036" t="s">
        <v>142</v>
      </c>
      <c r="H7036" s="1" t="s">
        <v>155</v>
      </c>
      <c r="I7036" s="1" t="str">
        <f t="shared" si="218"/>
        <v>Convertible NB</v>
      </c>
      <c r="J7036" s="1" t="str">
        <f t="shared" si="219"/>
        <v>Convertible NB</v>
      </c>
      <c r="K7036" t="s">
        <v>144</v>
      </c>
      <c r="L7036" t="s">
        <v>148</v>
      </c>
      <c r="M7036" s="47">
        <v>95</v>
      </c>
    </row>
    <row r="7037" spans="1:13" hidden="1" x14ac:dyDescent="0.3">
      <c r="A7037" s="1" t="s">
        <v>186</v>
      </c>
      <c r="B7037" s="1" t="s">
        <v>24</v>
      </c>
      <c r="C7037" t="s">
        <v>176</v>
      </c>
      <c r="D7037" s="1" t="s">
        <v>18</v>
      </c>
      <c r="E7037" t="s">
        <v>11</v>
      </c>
      <c r="F7037" s="1" t="s">
        <v>154</v>
      </c>
      <c r="G7037" t="s">
        <v>142</v>
      </c>
      <c r="H7037" s="1" t="s">
        <v>155</v>
      </c>
      <c r="I7037" s="1" t="str">
        <f t="shared" si="218"/>
        <v>Convertible NB</v>
      </c>
      <c r="J7037" s="1" t="str">
        <f t="shared" si="219"/>
        <v>Convertible NB</v>
      </c>
      <c r="K7037" t="s">
        <v>144</v>
      </c>
      <c r="L7037" t="s">
        <v>149</v>
      </c>
      <c r="M7037" s="47">
        <v>2076</v>
      </c>
    </row>
    <row r="7038" spans="1:13" hidden="1" x14ac:dyDescent="0.3">
      <c r="A7038" s="1" t="s">
        <v>186</v>
      </c>
      <c r="B7038" s="1" t="s">
        <v>24</v>
      </c>
      <c r="C7038" t="s">
        <v>176</v>
      </c>
      <c r="D7038" s="1" t="s">
        <v>18</v>
      </c>
      <c r="E7038" t="s">
        <v>11</v>
      </c>
      <c r="F7038" s="1" t="s">
        <v>154</v>
      </c>
      <c r="G7038" t="s">
        <v>142</v>
      </c>
      <c r="H7038" s="1" t="s">
        <v>155</v>
      </c>
      <c r="I7038" s="1" t="str">
        <f t="shared" si="218"/>
        <v>Convertible NB</v>
      </c>
      <c r="J7038" s="1" t="str">
        <f t="shared" si="219"/>
        <v>Convertible NB</v>
      </c>
      <c r="K7038" t="s">
        <v>144</v>
      </c>
      <c r="L7038" t="s">
        <v>150</v>
      </c>
      <c r="M7038" s="47">
        <v>23</v>
      </c>
    </row>
    <row r="7039" spans="1:13" hidden="1" x14ac:dyDescent="0.3">
      <c r="A7039" s="1" t="s">
        <v>186</v>
      </c>
      <c r="B7039" s="1" t="s">
        <v>24</v>
      </c>
      <c r="C7039" t="s">
        <v>176</v>
      </c>
      <c r="D7039" s="1" t="s">
        <v>18</v>
      </c>
      <c r="E7039" t="s">
        <v>11</v>
      </c>
      <c r="F7039" s="1" t="s">
        <v>154</v>
      </c>
      <c r="G7039" t="s">
        <v>142</v>
      </c>
      <c r="H7039" s="1" t="s">
        <v>155</v>
      </c>
      <c r="I7039" s="1" t="str">
        <f t="shared" si="218"/>
        <v>Convertible NB</v>
      </c>
      <c r="J7039" s="1" t="str">
        <f t="shared" si="219"/>
        <v>Convertible NB</v>
      </c>
      <c r="K7039" t="s">
        <v>144</v>
      </c>
      <c r="L7039" t="s">
        <v>151</v>
      </c>
      <c r="M7039" s="47">
        <v>36</v>
      </c>
    </row>
    <row r="7040" spans="1:13" hidden="1" x14ac:dyDescent="0.3">
      <c r="A7040" s="1" t="s">
        <v>186</v>
      </c>
      <c r="B7040" s="1" t="s">
        <v>24</v>
      </c>
      <c r="C7040" t="s">
        <v>176</v>
      </c>
      <c r="D7040" s="1" t="s">
        <v>18</v>
      </c>
      <c r="E7040" t="s">
        <v>12</v>
      </c>
      <c r="F7040" s="1" t="s">
        <v>154</v>
      </c>
      <c r="G7040" t="s">
        <v>142</v>
      </c>
      <c r="H7040" s="1" t="s">
        <v>142</v>
      </c>
      <c r="I7040" s="1" t="str">
        <f t="shared" si="218"/>
        <v>Detachable NB</v>
      </c>
      <c r="J7040" s="1" t="str">
        <f t="shared" si="219"/>
        <v>Detachable NB</v>
      </c>
      <c r="K7040" t="s">
        <v>143</v>
      </c>
      <c r="L7040" t="s">
        <v>143</v>
      </c>
      <c r="M7040" s="47">
        <v>1046</v>
      </c>
    </row>
    <row r="7041" spans="1:13" hidden="1" x14ac:dyDescent="0.3">
      <c r="A7041" s="1" t="s">
        <v>186</v>
      </c>
      <c r="B7041" s="1" t="s">
        <v>24</v>
      </c>
      <c r="C7041" t="s">
        <v>176</v>
      </c>
      <c r="D7041" s="1" t="s">
        <v>18</v>
      </c>
      <c r="E7041" t="s">
        <v>12</v>
      </c>
      <c r="F7041" s="1" t="s">
        <v>154</v>
      </c>
      <c r="G7041" t="s">
        <v>142</v>
      </c>
      <c r="H7041" s="1" t="s">
        <v>142</v>
      </c>
      <c r="I7041" s="1" t="str">
        <f t="shared" si="218"/>
        <v>Detachable NB</v>
      </c>
      <c r="J7041" s="1" t="str">
        <f t="shared" si="219"/>
        <v>Detachable NB</v>
      </c>
      <c r="K7041" t="s">
        <v>144</v>
      </c>
      <c r="L7041" t="s">
        <v>145</v>
      </c>
      <c r="M7041" s="47">
        <v>49</v>
      </c>
    </row>
    <row r="7042" spans="1:13" hidden="1" x14ac:dyDescent="0.3">
      <c r="A7042" s="1" t="s">
        <v>186</v>
      </c>
      <c r="B7042" s="1" t="s">
        <v>24</v>
      </c>
      <c r="C7042" t="s">
        <v>176</v>
      </c>
      <c r="D7042" s="1" t="s">
        <v>18</v>
      </c>
      <c r="E7042" t="s">
        <v>12</v>
      </c>
      <c r="F7042" s="1" t="s">
        <v>154</v>
      </c>
      <c r="G7042" t="s">
        <v>142</v>
      </c>
      <c r="H7042" s="1" t="s">
        <v>142</v>
      </c>
      <c r="I7042" s="1" t="str">
        <f t="shared" si="218"/>
        <v>Detachable NB</v>
      </c>
      <c r="J7042" s="1" t="str">
        <f t="shared" si="219"/>
        <v>Detachable NB</v>
      </c>
      <c r="K7042" t="s">
        <v>144</v>
      </c>
      <c r="L7042" t="s">
        <v>146</v>
      </c>
      <c r="M7042" s="47">
        <v>23</v>
      </c>
    </row>
    <row r="7043" spans="1:13" hidden="1" x14ac:dyDescent="0.3">
      <c r="A7043" s="1" t="s">
        <v>186</v>
      </c>
      <c r="B7043" s="1" t="s">
        <v>24</v>
      </c>
      <c r="C7043" t="s">
        <v>176</v>
      </c>
      <c r="D7043" s="1" t="s">
        <v>18</v>
      </c>
      <c r="E7043" t="s">
        <v>12</v>
      </c>
      <c r="F7043" s="1" t="s">
        <v>154</v>
      </c>
      <c r="G7043" t="s">
        <v>142</v>
      </c>
      <c r="H7043" s="1" t="s">
        <v>142</v>
      </c>
      <c r="I7043" s="1" t="str">
        <f t="shared" ref="I7043:I7106" si="220">VLOOKUP(E7043&amp;F7043&amp;G7043,$S$1:$T$74,2,0)</f>
        <v>Detachable NB</v>
      </c>
      <c r="J7043" s="1" t="str">
        <f t="shared" ref="J7043:J7106" si="221">IF(AND(I7043="Clamshell NB",H7043="Yes"),"Clamshell Ultraslim NB",I7043)</f>
        <v>Detachable NB</v>
      </c>
      <c r="K7043" t="s">
        <v>144</v>
      </c>
      <c r="L7043" t="s">
        <v>147</v>
      </c>
      <c r="M7043" s="47">
        <v>96</v>
      </c>
    </row>
    <row r="7044" spans="1:13" hidden="1" x14ac:dyDescent="0.3">
      <c r="A7044" s="1" t="s">
        <v>186</v>
      </c>
      <c r="B7044" s="1" t="s">
        <v>24</v>
      </c>
      <c r="C7044" t="s">
        <v>176</v>
      </c>
      <c r="D7044" s="1" t="s">
        <v>18</v>
      </c>
      <c r="E7044" t="s">
        <v>12</v>
      </c>
      <c r="F7044" s="1" t="s">
        <v>154</v>
      </c>
      <c r="G7044" t="s">
        <v>142</v>
      </c>
      <c r="H7044" s="1" t="s">
        <v>142</v>
      </c>
      <c r="I7044" s="1" t="str">
        <f t="shared" si="220"/>
        <v>Detachable NB</v>
      </c>
      <c r="J7044" s="1" t="str">
        <f t="shared" si="221"/>
        <v>Detachable NB</v>
      </c>
      <c r="K7044" t="s">
        <v>144</v>
      </c>
      <c r="L7044" t="s">
        <v>148</v>
      </c>
      <c r="M7044" s="47">
        <v>165</v>
      </c>
    </row>
    <row r="7045" spans="1:13" hidden="1" x14ac:dyDescent="0.3">
      <c r="A7045" s="1" t="s">
        <v>186</v>
      </c>
      <c r="B7045" s="1" t="s">
        <v>24</v>
      </c>
      <c r="C7045" t="s">
        <v>176</v>
      </c>
      <c r="D7045" s="1" t="s">
        <v>18</v>
      </c>
      <c r="E7045" t="s">
        <v>12</v>
      </c>
      <c r="F7045" s="1" t="s">
        <v>154</v>
      </c>
      <c r="G7045" t="s">
        <v>142</v>
      </c>
      <c r="H7045" s="1" t="s">
        <v>142</v>
      </c>
      <c r="I7045" s="1" t="str">
        <f t="shared" si="220"/>
        <v>Detachable NB</v>
      </c>
      <c r="J7045" s="1" t="str">
        <f t="shared" si="221"/>
        <v>Detachable NB</v>
      </c>
      <c r="K7045" t="s">
        <v>144</v>
      </c>
      <c r="L7045" t="s">
        <v>149</v>
      </c>
      <c r="M7045" s="47">
        <v>2917</v>
      </c>
    </row>
    <row r="7046" spans="1:13" hidden="1" x14ac:dyDescent="0.3">
      <c r="A7046" s="1" t="s">
        <v>186</v>
      </c>
      <c r="B7046" s="1" t="s">
        <v>24</v>
      </c>
      <c r="C7046" t="s">
        <v>176</v>
      </c>
      <c r="D7046" s="1" t="s">
        <v>18</v>
      </c>
      <c r="E7046" t="s">
        <v>12</v>
      </c>
      <c r="F7046" s="1" t="s">
        <v>154</v>
      </c>
      <c r="G7046" t="s">
        <v>142</v>
      </c>
      <c r="H7046" s="1" t="s">
        <v>142</v>
      </c>
      <c r="I7046" s="1" t="str">
        <f t="shared" si="220"/>
        <v>Detachable NB</v>
      </c>
      <c r="J7046" s="1" t="str">
        <f t="shared" si="221"/>
        <v>Detachable NB</v>
      </c>
      <c r="K7046" t="s">
        <v>144</v>
      </c>
      <c r="L7046" t="s">
        <v>150</v>
      </c>
      <c r="M7046" s="47">
        <v>20</v>
      </c>
    </row>
    <row r="7047" spans="1:13" hidden="1" x14ac:dyDescent="0.3">
      <c r="A7047" s="1" t="s">
        <v>186</v>
      </c>
      <c r="B7047" s="1" t="s">
        <v>24</v>
      </c>
      <c r="C7047" t="s">
        <v>176</v>
      </c>
      <c r="D7047" s="1" t="s">
        <v>18</v>
      </c>
      <c r="E7047" t="s">
        <v>12</v>
      </c>
      <c r="F7047" s="1" t="s">
        <v>154</v>
      </c>
      <c r="G7047" t="s">
        <v>142</v>
      </c>
      <c r="H7047" s="1" t="s">
        <v>142</v>
      </c>
      <c r="I7047" s="1" t="str">
        <f t="shared" si="220"/>
        <v>Detachable NB</v>
      </c>
      <c r="J7047" s="1" t="str">
        <f t="shared" si="221"/>
        <v>Detachable NB</v>
      </c>
      <c r="K7047" t="s">
        <v>144</v>
      </c>
      <c r="L7047" t="s">
        <v>151</v>
      </c>
      <c r="M7047" s="47">
        <v>44</v>
      </c>
    </row>
    <row r="7048" spans="1:13" hidden="1" x14ac:dyDescent="0.3">
      <c r="A7048" s="1" t="s">
        <v>186</v>
      </c>
      <c r="B7048" s="1" t="s">
        <v>24</v>
      </c>
      <c r="C7048" t="s">
        <v>176</v>
      </c>
      <c r="D7048" s="1" t="s">
        <v>18</v>
      </c>
      <c r="E7048" t="s">
        <v>12</v>
      </c>
      <c r="F7048" s="1" t="s">
        <v>154</v>
      </c>
      <c r="G7048" t="s">
        <v>142</v>
      </c>
      <c r="H7048" s="1" t="s">
        <v>155</v>
      </c>
      <c r="I7048" s="1" t="str">
        <f t="shared" si="220"/>
        <v>Detachable NB</v>
      </c>
      <c r="J7048" s="1" t="str">
        <f t="shared" si="221"/>
        <v>Detachable NB</v>
      </c>
      <c r="K7048" t="s">
        <v>143</v>
      </c>
      <c r="L7048" t="s">
        <v>143</v>
      </c>
      <c r="M7048" s="47">
        <v>182</v>
      </c>
    </row>
    <row r="7049" spans="1:13" hidden="1" x14ac:dyDescent="0.3">
      <c r="A7049" s="1" t="s">
        <v>186</v>
      </c>
      <c r="B7049" s="1" t="s">
        <v>24</v>
      </c>
      <c r="C7049" t="s">
        <v>176</v>
      </c>
      <c r="D7049" s="1" t="s">
        <v>18</v>
      </c>
      <c r="E7049" t="s">
        <v>12</v>
      </c>
      <c r="F7049" s="1" t="s">
        <v>154</v>
      </c>
      <c r="G7049" t="s">
        <v>142</v>
      </c>
      <c r="H7049" s="1" t="s">
        <v>155</v>
      </c>
      <c r="I7049" s="1" t="str">
        <f t="shared" si="220"/>
        <v>Detachable NB</v>
      </c>
      <c r="J7049" s="1" t="str">
        <f t="shared" si="221"/>
        <v>Detachable NB</v>
      </c>
      <c r="K7049" t="s">
        <v>144</v>
      </c>
      <c r="L7049" t="s">
        <v>145</v>
      </c>
      <c r="M7049" s="47">
        <v>9</v>
      </c>
    </row>
    <row r="7050" spans="1:13" hidden="1" x14ac:dyDescent="0.3">
      <c r="A7050" s="1" t="s">
        <v>186</v>
      </c>
      <c r="B7050" s="1" t="s">
        <v>24</v>
      </c>
      <c r="C7050" t="s">
        <v>176</v>
      </c>
      <c r="D7050" s="1" t="s">
        <v>18</v>
      </c>
      <c r="E7050" t="s">
        <v>12</v>
      </c>
      <c r="F7050" s="1" t="s">
        <v>154</v>
      </c>
      <c r="G7050" t="s">
        <v>142</v>
      </c>
      <c r="H7050" s="1" t="s">
        <v>155</v>
      </c>
      <c r="I7050" s="1" t="str">
        <f t="shared" si="220"/>
        <v>Detachable NB</v>
      </c>
      <c r="J7050" s="1" t="str">
        <f t="shared" si="221"/>
        <v>Detachable NB</v>
      </c>
      <c r="K7050" t="s">
        <v>144</v>
      </c>
      <c r="L7050" t="s">
        <v>146</v>
      </c>
      <c r="M7050" s="47">
        <v>4</v>
      </c>
    </row>
    <row r="7051" spans="1:13" hidden="1" x14ac:dyDescent="0.3">
      <c r="A7051" s="1" t="s">
        <v>186</v>
      </c>
      <c r="B7051" s="1" t="s">
        <v>24</v>
      </c>
      <c r="C7051" t="s">
        <v>176</v>
      </c>
      <c r="D7051" s="1" t="s">
        <v>18</v>
      </c>
      <c r="E7051" t="s">
        <v>12</v>
      </c>
      <c r="F7051" s="1" t="s">
        <v>154</v>
      </c>
      <c r="G7051" t="s">
        <v>142</v>
      </c>
      <c r="H7051" s="1" t="s">
        <v>155</v>
      </c>
      <c r="I7051" s="1" t="str">
        <f t="shared" si="220"/>
        <v>Detachable NB</v>
      </c>
      <c r="J7051" s="1" t="str">
        <f t="shared" si="221"/>
        <v>Detachable NB</v>
      </c>
      <c r="K7051" t="s">
        <v>144</v>
      </c>
      <c r="L7051" t="s">
        <v>147</v>
      </c>
      <c r="M7051" s="47">
        <v>17</v>
      </c>
    </row>
    <row r="7052" spans="1:13" hidden="1" x14ac:dyDescent="0.3">
      <c r="A7052" s="1" t="s">
        <v>186</v>
      </c>
      <c r="B7052" s="1" t="s">
        <v>24</v>
      </c>
      <c r="C7052" t="s">
        <v>176</v>
      </c>
      <c r="D7052" s="1" t="s">
        <v>18</v>
      </c>
      <c r="E7052" t="s">
        <v>12</v>
      </c>
      <c r="F7052" s="1" t="s">
        <v>154</v>
      </c>
      <c r="G7052" t="s">
        <v>142</v>
      </c>
      <c r="H7052" s="1" t="s">
        <v>155</v>
      </c>
      <c r="I7052" s="1" t="str">
        <f t="shared" si="220"/>
        <v>Detachable NB</v>
      </c>
      <c r="J7052" s="1" t="str">
        <f t="shared" si="221"/>
        <v>Detachable NB</v>
      </c>
      <c r="K7052" t="s">
        <v>144</v>
      </c>
      <c r="L7052" t="s">
        <v>148</v>
      </c>
      <c r="M7052" s="47">
        <v>29</v>
      </c>
    </row>
    <row r="7053" spans="1:13" hidden="1" x14ac:dyDescent="0.3">
      <c r="A7053" s="1" t="s">
        <v>186</v>
      </c>
      <c r="B7053" s="1" t="s">
        <v>24</v>
      </c>
      <c r="C7053" t="s">
        <v>176</v>
      </c>
      <c r="D7053" s="1" t="s">
        <v>18</v>
      </c>
      <c r="E7053" t="s">
        <v>12</v>
      </c>
      <c r="F7053" s="1" t="s">
        <v>154</v>
      </c>
      <c r="G7053" t="s">
        <v>142</v>
      </c>
      <c r="H7053" s="1" t="s">
        <v>155</v>
      </c>
      <c r="I7053" s="1" t="str">
        <f t="shared" si="220"/>
        <v>Detachable NB</v>
      </c>
      <c r="J7053" s="1" t="str">
        <f t="shared" si="221"/>
        <v>Detachable NB</v>
      </c>
      <c r="K7053" t="s">
        <v>144</v>
      </c>
      <c r="L7053" t="s">
        <v>149</v>
      </c>
      <c r="M7053" s="47">
        <v>508</v>
      </c>
    </row>
    <row r="7054" spans="1:13" hidden="1" x14ac:dyDescent="0.3">
      <c r="A7054" s="1" t="s">
        <v>186</v>
      </c>
      <c r="B7054" s="1" t="s">
        <v>24</v>
      </c>
      <c r="C7054" t="s">
        <v>176</v>
      </c>
      <c r="D7054" s="1" t="s">
        <v>18</v>
      </c>
      <c r="E7054" t="s">
        <v>12</v>
      </c>
      <c r="F7054" s="1" t="s">
        <v>154</v>
      </c>
      <c r="G7054" t="s">
        <v>142</v>
      </c>
      <c r="H7054" s="1" t="s">
        <v>155</v>
      </c>
      <c r="I7054" s="1" t="str">
        <f t="shared" si="220"/>
        <v>Detachable NB</v>
      </c>
      <c r="J7054" s="1" t="str">
        <f t="shared" si="221"/>
        <v>Detachable NB</v>
      </c>
      <c r="K7054" t="s">
        <v>144</v>
      </c>
      <c r="L7054" t="s">
        <v>150</v>
      </c>
      <c r="M7054" s="47">
        <v>3</v>
      </c>
    </row>
    <row r="7055" spans="1:13" hidden="1" x14ac:dyDescent="0.3">
      <c r="A7055" s="1" t="s">
        <v>186</v>
      </c>
      <c r="B7055" s="1" t="s">
        <v>24</v>
      </c>
      <c r="C7055" t="s">
        <v>176</v>
      </c>
      <c r="D7055" s="1" t="s">
        <v>18</v>
      </c>
      <c r="E7055" t="s">
        <v>12</v>
      </c>
      <c r="F7055" s="1" t="s">
        <v>154</v>
      </c>
      <c r="G7055" t="s">
        <v>142</v>
      </c>
      <c r="H7055" s="1" t="s">
        <v>155</v>
      </c>
      <c r="I7055" s="1" t="str">
        <f t="shared" si="220"/>
        <v>Detachable NB</v>
      </c>
      <c r="J7055" s="1" t="str">
        <f t="shared" si="221"/>
        <v>Detachable NB</v>
      </c>
      <c r="K7055" t="s">
        <v>144</v>
      </c>
      <c r="L7055" t="s">
        <v>151</v>
      </c>
      <c r="M7055" s="47">
        <v>8</v>
      </c>
    </row>
    <row r="7056" spans="1:13" hidden="1" x14ac:dyDescent="0.3">
      <c r="A7056" s="1" t="s">
        <v>186</v>
      </c>
      <c r="B7056" s="1" t="s">
        <v>24</v>
      </c>
      <c r="C7056" t="s">
        <v>164</v>
      </c>
      <c r="D7056" s="1" t="s">
        <v>17</v>
      </c>
      <c r="E7056" t="s">
        <v>7</v>
      </c>
      <c r="F7056" s="1" t="s">
        <v>163</v>
      </c>
      <c r="G7056" t="s">
        <v>142</v>
      </c>
      <c r="H7056" s="1" t="s">
        <v>187</v>
      </c>
      <c r="I7056" s="1" t="str">
        <f t="shared" si="220"/>
        <v>Tower DT</v>
      </c>
      <c r="J7056" s="1" t="str">
        <f t="shared" si="221"/>
        <v>Tower DT</v>
      </c>
      <c r="K7056" t="s">
        <v>143</v>
      </c>
      <c r="L7056" t="s">
        <v>143</v>
      </c>
      <c r="M7056" s="47">
        <v>651</v>
      </c>
    </row>
    <row r="7057" spans="1:13" hidden="1" x14ac:dyDescent="0.3">
      <c r="A7057" s="1" t="s">
        <v>186</v>
      </c>
      <c r="B7057" s="1" t="s">
        <v>24</v>
      </c>
      <c r="C7057" t="s">
        <v>164</v>
      </c>
      <c r="D7057" s="1" t="s">
        <v>17</v>
      </c>
      <c r="E7057" t="s">
        <v>7</v>
      </c>
      <c r="F7057" s="1" t="s">
        <v>163</v>
      </c>
      <c r="G7057" t="s">
        <v>142</v>
      </c>
      <c r="H7057" s="1" t="s">
        <v>187</v>
      </c>
      <c r="I7057" s="1" t="str">
        <f t="shared" si="220"/>
        <v>Tower DT</v>
      </c>
      <c r="J7057" s="1" t="str">
        <f t="shared" si="221"/>
        <v>Tower DT</v>
      </c>
      <c r="K7057" t="s">
        <v>144</v>
      </c>
      <c r="L7057" t="s">
        <v>145</v>
      </c>
      <c r="M7057" s="47">
        <v>1119</v>
      </c>
    </row>
    <row r="7058" spans="1:13" hidden="1" x14ac:dyDescent="0.3">
      <c r="A7058" s="1" t="s">
        <v>186</v>
      </c>
      <c r="B7058" s="1" t="s">
        <v>24</v>
      </c>
      <c r="C7058" t="s">
        <v>164</v>
      </c>
      <c r="D7058" s="1" t="s">
        <v>17</v>
      </c>
      <c r="E7058" t="s">
        <v>7</v>
      </c>
      <c r="F7058" s="1" t="s">
        <v>163</v>
      </c>
      <c r="G7058" t="s">
        <v>142</v>
      </c>
      <c r="H7058" s="1" t="s">
        <v>187</v>
      </c>
      <c r="I7058" s="1" t="str">
        <f t="shared" si="220"/>
        <v>Tower DT</v>
      </c>
      <c r="J7058" s="1" t="str">
        <f t="shared" si="221"/>
        <v>Tower DT</v>
      </c>
      <c r="K7058" t="s">
        <v>144</v>
      </c>
      <c r="L7058" t="s">
        <v>146</v>
      </c>
      <c r="M7058" s="47">
        <v>807</v>
      </c>
    </row>
    <row r="7059" spans="1:13" hidden="1" x14ac:dyDescent="0.3">
      <c r="A7059" s="1" t="s">
        <v>186</v>
      </c>
      <c r="B7059" s="1" t="s">
        <v>24</v>
      </c>
      <c r="C7059" t="s">
        <v>164</v>
      </c>
      <c r="D7059" s="1" t="s">
        <v>17</v>
      </c>
      <c r="E7059" t="s">
        <v>7</v>
      </c>
      <c r="F7059" s="1" t="s">
        <v>163</v>
      </c>
      <c r="G7059" t="s">
        <v>142</v>
      </c>
      <c r="H7059" s="1" t="s">
        <v>187</v>
      </c>
      <c r="I7059" s="1" t="str">
        <f t="shared" si="220"/>
        <v>Tower DT</v>
      </c>
      <c r="J7059" s="1" t="str">
        <f t="shared" si="221"/>
        <v>Tower DT</v>
      </c>
      <c r="K7059" t="s">
        <v>144</v>
      </c>
      <c r="L7059" t="s">
        <v>147</v>
      </c>
      <c r="M7059" s="47">
        <v>681</v>
      </c>
    </row>
    <row r="7060" spans="1:13" hidden="1" x14ac:dyDescent="0.3">
      <c r="A7060" s="1" t="s">
        <v>186</v>
      </c>
      <c r="B7060" s="1" t="s">
        <v>24</v>
      </c>
      <c r="C7060" t="s">
        <v>164</v>
      </c>
      <c r="D7060" s="1" t="s">
        <v>17</v>
      </c>
      <c r="E7060" t="s">
        <v>7</v>
      </c>
      <c r="F7060" s="1" t="s">
        <v>163</v>
      </c>
      <c r="G7060" t="s">
        <v>142</v>
      </c>
      <c r="H7060" s="1" t="s">
        <v>187</v>
      </c>
      <c r="I7060" s="1" t="str">
        <f t="shared" si="220"/>
        <v>Tower DT</v>
      </c>
      <c r="J7060" s="1" t="str">
        <f t="shared" si="221"/>
        <v>Tower DT</v>
      </c>
      <c r="K7060" t="s">
        <v>144</v>
      </c>
      <c r="L7060" t="s">
        <v>148</v>
      </c>
      <c r="M7060" s="47">
        <v>210</v>
      </c>
    </row>
    <row r="7061" spans="1:13" hidden="1" x14ac:dyDescent="0.3">
      <c r="A7061" s="1" t="s">
        <v>186</v>
      </c>
      <c r="B7061" s="1" t="s">
        <v>24</v>
      </c>
      <c r="C7061" t="s">
        <v>164</v>
      </c>
      <c r="D7061" s="1" t="s">
        <v>17</v>
      </c>
      <c r="E7061" t="s">
        <v>7</v>
      </c>
      <c r="F7061" s="1" t="s">
        <v>163</v>
      </c>
      <c r="G7061" t="s">
        <v>142</v>
      </c>
      <c r="H7061" s="1" t="s">
        <v>187</v>
      </c>
      <c r="I7061" s="1" t="str">
        <f t="shared" si="220"/>
        <v>Tower DT</v>
      </c>
      <c r="J7061" s="1" t="str">
        <f t="shared" si="221"/>
        <v>Tower DT</v>
      </c>
      <c r="K7061" t="s">
        <v>144</v>
      </c>
      <c r="L7061" t="s">
        <v>149</v>
      </c>
      <c r="M7061" s="47">
        <v>87</v>
      </c>
    </row>
    <row r="7062" spans="1:13" hidden="1" x14ac:dyDescent="0.3">
      <c r="A7062" s="1" t="s">
        <v>186</v>
      </c>
      <c r="B7062" s="1" t="s">
        <v>24</v>
      </c>
      <c r="C7062" t="s">
        <v>164</v>
      </c>
      <c r="D7062" s="1" t="s">
        <v>17</v>
      </c>
      <c r="E7062" t="s">
        <v>7</v>
      </c>
      <c r="F7062" s="1" t="s">
        <v>163</v>
      </c>
      <c r="G7062" t="s">
        <v>142</v>
      </c>
      <c r="H7062" s="1" t="s">
        <v>187</v>
      </c>
      <c r="I7062" s="1" t="str">
        <f t="shared" si="220"/>
        <v>Tower DT</v>
      </c>
      <c r="J7062" s="1" t="str">
        <f t="shared" si="221"/>
        <v>Tower DT</v>
      </c>
      <c r="K7062" t="s">
        <v>144</v>
      </c>
      <c r="L7062" t="s">
        <v>150</v>
      </c>
      <c r="M7062" s="47">
        <v>48</v>
      </c>
    </row>
    <row r="7063" spans="1:13" hidden="1" x14ac:dyDescent="0.3">
      <c r="A7063" s="1" t="s">
        <v>186</v>
      </c>
      <c r="B7063" s="1" t="s">
        <v>24</v>
      </c>
      <c r="C7063" t="s">
        <v>164</v>
      </c>
      <c r="D7063" s="1" t="s">
        <v>17</v>
      </c>
      <c r="E7063" t="s">
        <v>7</v>
      </c>
      <c r="F7063" s="1" t="s">
        <v>163</v>
      </c>
      <c r="G7063" t="s">
        <v>142</v>
      </c>
      <c r="H7063" s="1" t="s">
        <v>187</v>
      </c>
      <c r="I7063" s="1" t="str">
        <f t="shared" si="220"/>
        <v>Tower DT</v>
      </c>
      <c r="J7063" s="1" t="str">
        <f t="shared" si="221"/>
        <v>Tower DT</v>
      </c>
      <c r="K7063" t="s">
        <v>144</v>
      </c>
      <c r="L7063" t="s">
        <v>151</v>
      </c>
      <c r="M7063" s="47">
        <v>48</v>
      </c>
    </row>
    <row r="7064" spans="1:13" hidden="1" x14ac:dyDescent="0.3">
      <c r="A7064" s="1" t="s">
        <v>186</v>
      </c>
      <c r="B7064" s="1" t="s">
        <v>24</v>
      </c>
      <c r="C7064" t="s">
        <v>164</v>
      </c>
      <c r="D7064" s="1" t="s">
        <v>17</v>
      </c>
      <c r="E7064" t="s">
        <v>7</v>
      </c>
      <c r="F7064" s="1" t="s">
        <v>154</v>
      </c>
      <c r="G7064" t="s">
        <v>142</v>
      </c>
      <c r="H7064" s="1" t="s">
        <v>187</v>
      </c>
      <c r="I7064" s="1" t="str">
        <f t="shared" si="220"/>
        <v>Tower DT</v>
      </c>
      <c r="J7064" s="1" t="str">
        <f t="shared" si="221"/>
        <v>Tower DT</v>
      </c>
      <c r="K7064" t="s">
        <v>143</v>
      </c>
      <c r="L7064" t="s">
        <v>143</v>
      </c>
      <c r="M7064" s="47">
        <v>2028</v>
      </c>
    </row>
    <row r="7065" spans="1:13" hidden="1" x14ac:dyDescent="0.3">
      <c r="A7065" s="1" t="s">
        <v>186</v>
      </c>
      <c r="B7065" s="1" t="s">
        <v>24</v>
      </c>
      <c r="C7065" t="s">
        <v>164</v>
      </c>
      <c r="D7065" s="1" t="s">
        <v>17</v>
      </c>
      <c r="E7065" t="s">
        <v>7</v>
      </c>
      <c r="F7065" s="1" t="s">
        <v>154</v>
      </c>
      <c r="G7065" t="s">
        <v>142</v>
      </c>
      <c r="H7065" s="1" t="s">
        <v>187</v>
      </c>
      <c r="I7065" s="1" t="str">
        <f t="shared" si="220"/>
        <v>Tower DT</v>
      </c>
      <c r="J7065" s="1" t="str">
        <f t="shared" si="221"/>
        <v>Tower DT</v>
      </c>
      <c r="K7065" t="s">
        <v>144</v>
      </c>
      <c r="L7065" t="s">
        <v>145</v>
      </c>
      <c r="M7065" s="47">
        <v>2424</v>
      </c>
    </row>
    <row r="7066" spans="1:13" hidden="1" x14ac:dyDescent="0.3">
      <c r="A7066" s="1" t="s">
        <v>186</v>
      </c>
      <c r="B7066" s="1" t="s">
        <v>24</v>
      </c>
      <c r="C7066" t="s">
        <v>164</v>
      </c>
      <c r="D7066" s="1" t="s">
        <v>17</v>
      </c>
      <c r="E7066" t="s">
        <v>7</v>
      </c>
      <c r="F7066" s="1" t="s">
        <v>154</v>
      </c>
      <c r="G7066" t="s">
        <v>142</v>
      </c>
      <c r="H7066" s="1" t="s">
        <v>187</v>
      </c>
      <c r="I7066" s="1" t="str">
        <f t="shared" si="220"/>
        <v>Tower DT</v>
      </c>
      <c r="J7066" s="1" t="str">
        <f t="shared" si="221"/>
        <v>Tower DT</v>
      </c>
      <c r="K7066" t="s">
        <v>144</v>
      </c>
      <c r="L7066" t="s">
        <v>146</v>
      </c>
      <c r="M7066" s="47">
        <v>1748</v>
      </c>
    </row>
    <row r="7067" spans="1:13" hidden="1" x14ac:dyDescent="0.3">
      <c r="A7067" s="1" t="s">
        <v>186</v>
      </c>
      <c r="B7067" s="1" t="s">
        <v>24</v>
      </c>
      <c r="C7067" t="s">
        <v>164</v>
      </c>
      <c r="D7067" s="1" t="s">
        <v>17</v>
      </c>
      <c r="E7067" t="s">
        <v>7</v>
      </c>
      <c r="F7067" s="1" t="s">
        <v>154</v>
      </c>
      <c r="G7067" t="s">
        <v>142</v>
      </c>
      <c r="H7067" s="1" t="s">
        <v>187</v>
      </c>
      <c r="I7067" s="1" t="str">
        <f t="shared" si="220"/>
        <v>Tower DT</v>
      </c>
      <c r="J7067" s="1" t="str">
        <f t="shared" si="221"/>
        <v>Tower DT</v>
      </c>
      <c r="K7067" t="s">
        <v>144</v>
      </c>
      <c r="L7067" t="s">
        <v>147</v>
      </c>
      <c r="M7067" s="47">
        <v>1475</v>
      </c>
    </row>
    <row r="7068" spans="1:13" hidden="1" x14ac:dyDescent="0.3">
      <c r="A7068" s="1" t="s">
        <v>186</v>
      </c>
      <c r="B7068" s="1" t="s">
        <v>24</v>
      </c>
      <c r="C7068" t="s">
        <v>164</v>
      </c>
      <c r="D7068" s="1" t="s">
        <v>17</v>
      </c>
      <c r="E7068" t="s">
        <v>7</v>
      </c>
      <c r="F7068" s="1" t="s">
        <v>154</v>
      </c>
      <c r="G7068" t="s">
        <v>142</v>
      </c>
      <c r="H7068" s="1" t="s">
        <v>187</v>
      </c>
      <c r="I7068" s="1" t="str">
        <f t="shared" si="220"/>
        <v>Tower DT</v>
      </c>
      <c r="J7068" s="1" t="str">
        <f t="shared" si="221"/>
        <v>Tower DT</v>
      </c>
      <c r="K7068" t="s">
        <v>144</v>
      </c>
      <c r="L7068" t="s">
        <v>148</v>
      </c>
      <c r="M7068" s="47">
        <v>455</v>
      </c>
    </row>
    <row r="7069" spans="1:13" hidden="1" x14ac:dyDescent="0.3">
      <c r="A7069" s="1" t="s">
        <v>186</v>
      </c>
      <c r="B7069" s="1" t="s">
        <v>24</v>
      </c>
      <c r="C7069" t="s">
        <v>164</v>
      </c>
      <c r="D7069" s="1" t="s">
        <v>17</v>
      </c>
      <c r="E7069" t="s">
        <v>7</v>
      </c>
      <c r="F7069" s="1" t="s">
        <v>154</v>
      </c>
      <c r="G7069" t="s">
        <v>142</v>
      </c>
      <c r="H7069" s="1" t="s">
        <v>187</v>
      </c>
      <c r="I7069" s="1" t="str">
        <f t="shared" si="220"/>
        <v>Tower DT</v>
      </c>
      <c r="J7069" s="1" t="str">
        <f t="shared" si="221"/>
        <v>Tower DT</v>
      </c>
      <c r="K7069" t="s">
        <v>144</v>
      </c>
      <c r="L7069" t="s">
        <v>149</v>
      </c>
      <c r="M7069" s="47">
        <v>188</v>
      </c>
    </row>
    <row r="7070" spans="1:13" hidden="1" x14ac:dyDescent="0.3">
      <c r="A7070" s="1" t="s">
        <v>186</v>
      </c>
      <c r="B7070" s="1" t="s">
        <v>24</v>
      </c>
      <c r="C7070" t="s">
        <v>164</v>
      </c>
      <c r="D7070" s="1" t="s">
        <v>17</v>
      </c>
      <c r="E7070" t="s">
        <v>7</v>
      </c>
      <c r="F7070" s="1" t="s">
        <v>154</v>
      </c>
      <c r="G7070" t="s">
        <v>142</v>
      </c>
      <c r="H7070" s="1" t="s">
        <v>187</v>
      </c>
      <c r="I7070" s="1" t="str">
        <f t="shared" si="220"/>
        <v>Tower DT</v>
      </c>
      <c r="J7070" s="1" t="str">
        <f t="shared" si="221"/>
        <v>Tower DT</v>
      </c>
      <c r="K7070" t="s">
        <v>144</v>
      </c>
      <c r="L7070" t="s">
        <v>150</v>
      </c>
      <c r="M7070" s="47">
        <v>104</v>
      </c>
    </row>
    <row r="7071" spans="1:13" hidden="1" x14ac:dyDescent="0.3">
      <c r="A7071" s="1" t="s">
        <v>186</v>
      </c>
      <c r="B7071" s="1" t="s">
        <v>24</v>
      </c>
      <c r="C7071" t="s">
        <v>164</v>
      </c>
      <c r="D7071" s="1" t="s">
        <v>17</v>
      </c>
      <c r="E7071" t="s">
        <v>7</v>
      </c>
      <c r="F7071" s="1" t="s">
        <v>154</v>
      </c>
      <c r="G7071" t="s">
        <v>142</v>
      </c>
      <c r="H7071" s="1" t="s">
        <v>187</v>
      </c>
      <c r="I7071" s="1" t="str">
        <f t="shared" si="220"/>
        <v>Tower DT</v>
      </c>
      <c r="J7071" s="1" t="str">
        <f t="shared" si="221"/>
        <v>Tower DT</v>
      </c>
      <c r="K7071" t="s">
        <v>144</v>
      </c>
      <c r="L7071" t="s">
        <v>151</v>
      </c>
      <c r="M7071" s="47">
        <v>104</v>
      </c>
    </row>
    <row r="7072" spans="1:13" hidden="1" x14ac:dyDescent="0.3">
      <c r="A7072" s="1" t="s">
        <v>186</v>
      </c>
      <c r="B7072" s="1" t="s">
        <v>24</v>
      </c>
      <c r="C7072" t="s">
        <v>164</v>
      </c>
      <c r="D7072" s="1" t="s">
        <v>18</v>
      </c>
      <c r="E7072" t="s">
        <v>10</v>
      </c>
      <c r="F7072" s="1" t="s">
        <v>156</v>
      </c>
      <c r="G7072" t="s">
        <v>142</v>
      </c>
      <c r="H7072" s="1" t="s">
        <v>155</v>
      </c>
      <c r="I7072" s="1" t="str">
        <f t="shared" si="220"/>
        <v>Clamshell Chromebook</v>
      </c>
      <c r="J7072" s="1" t="str">
        <f t="shared" si="221"/>
        <v>Clamshell Chromebook</v>
      </c>
      <c r="K7072" t="s">
        <v>143</v>
      </c>
      <c r="L7072" t="s">
        <v>143</v>
      </c>
      <c r="M7072" s="47">
        <v>5186</v>
      </c>
    </row>
    <row r="7073" spans="1:13" hidden="1" x14ac:dyDescent="0.3">
      <c r="A7073" s="1" t="s">
        <v>186</v>
      </c>
      <c r="B7073" s="1" t="s">
        <v>24</v>
      </c>
      <c r="C7073" t="s">
        <v>164</v>
      </c>
      <c r="D7073" s="1" t="s">
        <v>18</v>
      </c>
      <c r="E7073" t="s">
        <v>10</v>
      </c>
      <c r="F7073" s="1" t="s">
        <v>156</v>
      </c>
      <c r="G7073" t="s">
        <v>142</v>
      </c>
      <c r="H7073" s="1" t="s">
        <v>155</v>
      </c>
      <c r="I7073" s="1" t="str">
        <f t="shared" si="220"/>
        <v>Clamshell Chromebook</v>
      </c>
      <c r="J7073" s="1" t="str">
        <f t="shared" si="221"/>
        <v>Clamshell Chromebook</v>
      </c>
      <c r="K7073" t="s">
        <v>144</v>
      </c>
      <c r="L7073" t="s">
        <v>145</v>
      </c>
      <c r="M7073" s="47">
        <v>2315</v>
      </c>
    </row>
    <row r="7074" spans="1:13" hidden="1" x14ac:dyDescent="0.3">
      <c r="A7074" s="1" t="s">
        <v>186</v>
      </c>
      <c r="B7074" s="1" t="s">
        <v>24</v>
      </c>
      <c r="C7074" t="s">
        <v>164</v>
      </c>
      <c r="D7074" s="1" t="s">
        <v>18</v>
      </c>
      <c r="E7074" t="s">
        <v>10</v>
      </c>
      <c r="F7074" s="1" t="s">
        <v>156</v>
      </c>
      <c r="G7074" t="s">
        <v>142</v>
      </c>
      <c r="H7074" s="1" t="s">
        <v>155</v>
      </c>
      <c r="I7074" s="1" t="str">
        <f t="shared" si="220"/>
        <v>Clamshell Chromebook</v>
      </c>
      <c r="J7074" s="1" t="str">
        <f t="shared" si="221"/>
        <v>Clamshell Chromebook</v>
      </c>
      <c r="K7074" t="s">
        <v>144</v>
      </c>
      <c r="L7074" t="s">
        <v>146</v>
      </c>
      <c r="M7074" s="47">
        <v>2026</v>
      </c>
    </row>
    <row r="7075" spans="1:13" hidden="1" x14ac:dyDescent="0.3">
      <c r="A7075" s="1" t="s">
        <v>186</v>
      </c>
      <c r="B7075" s="1" t="s">
        <v>24</v>
      </c>
      <c r="C7075" t="s">
        <v>164</v>
      </c>
      <c r="D7075" s="1" t="s">
        <v>18</v>
      </c>
      <c r="E7075" t="s">
        <v>10</v>
      </c>
      <c r="F7075" s="1" t="s">
        <v>156</v>
      </c>
      <c r="G7075" t="s">
        <v>142</v>
      </c>
      <c r="H7075" s="1" t="s">
        <v>155</v>
      </c>
      <c r="I7075" s="1" t="str">
        <f t="shared" si="220"/>
        <v>Clamshell Chromebook</v>
      </c>
      <c r="J7075" s="1" t="str">
        <f t="shared" si="221"/>
        <v>Clamshell Chromebook</v>
      </c>
      <c r="K7075" t="s">
        <v>144</v>
      </c>
      <c r="L7075" t="s">
        <v>147</v>
      </c>
      <c r="M7075" s="47">
        <v>1489</v>
      </c>
    </row>
    <row r="7076" spans="1:13" hidden="1" x14ac:dyDescent="0.3">
      <c r="A7076" s="1" t="s">
        <v>186</v>
      </c>
      <c r="B7076" s="1" t="s">
        <v>24</v>
      </c>
      <c r="C7076" t="s">
        <v>164</v>
      </c>
      <c r="D7076" s="1" t="s">
        <v>18</v>
      </c>
      <c r="E7076" t="s">
        <v>10</v>
      </c>
      <c r="F7076" s="1" t="s">
        <v>156</v>
      </c>
      <c r="G7076" t="s">
        <v>142</v>
      </c>
      <c r="H7076" s="1" t="s">
        <v>155</v>
      </c>
      <c r="I7076" s="1" t="str">
        <f t="shared" si="220"/>
        <v>Clamshell Chromebook</v>
      </c>
      <c r="J7076" s="1" t="str">
        <f t="shared" si="221"/>
        <v>Clamshell Chromebook</v>
      </c>
      <c r="K7076" t="s">
        <v>144</v>
      </c>
      <c r="L7076" t="s">
        <v>148</v>
      </c>
      <c r="M7076" s="47">
        <v>716</v>
      </c>
    </row>
    <row r="7077" spans="1:13" hidden="1" x14ac:dyDescent="0.3">
      <c r="A7077" s="1" t="s">
        <v>186</v>
      </c>
      <c r="B7077" s="1" t="s">
        <v>24</v>
      </c>
      <c r="C7077" t="s">
        <v>164</v>
      </c>
      <c r="D7077" s="1" t="s">
        <v>18</v>
      </c>
      <c r="E7077" t="s">
        <v>10</v>
      </c>
      <c r="F7077" s="1" t="s">
        <v>156</v>
      </c>
      <c r="G7077" t="s">
        <v>142</v>
      </c>
      <c r="H7077" s="1" t="s">
        <v>155</v>
      </c>
      <c r="I7077" s="1" t="str">
        <f t="shared" si="220"/>
        <v>Clamshell Chromebook</v>
      </c>
      <c r="J7077" s="1" t="str">
        <f t="shared" si="221"/>
        <v>Clamshell Chromebook</v>
      </c>
      <c r="K7077" t="s">
        <v>144</v>
      </c>
      <c r="L7077" t="s">
        <v>149</v>
      </c>
      <c r="M7077" s="47">
        <v>336</v>
      </c>
    </row>
    <row r="7078" spans="1:13" hidden="1" x14ac:dyDescent="0.3">
      <c r="A7078" s="1" t="s">
        <v>186</v>
      </c>
      <c r="B7078" s="1" t="s">
        <v>24</v>
      </c>
      <c r="C7078" t="s">
        <v>164</v>
      </c>
      <c r="D7078" s="1" t="s">
        <v>18</v>
      </c>
      <c r="E7078" t="s">
        <v>10</v>
      </c>
      <c r="F7078" s="1" t="s">
        <v>156</v>
      </c>
      <c r="G7078" t="s">
        <v>142</v>
      </c>
      <c r="H7078" s="1" t="s">
        <v>155</v>
      </c>
      <c r="I7078" s="1" t="str">
        <f t="shared" si="220"/>
        <v>Clamshell Chromebook</v>
      </c>
      <c r="J7078" s="1" t="str">
        <f t="shared" si="221"/>
        <v>Clamshell Chromebook</v>
      </c>
      <c r="K7078" t="s">
        <v>144</v>
      </c>
      <c r="L7078" t="s">
        <v>150</v>
      </c>
      <c r="M7078" s="47">
        <v>150</v>
      </c>
    </row>
    <row r="7079" spans="1:13" hidden="1" x14ac:dyDescent="0.3">
      <c r="A7079" s="1" t="s">
        <v>186</v>
      </c>
      <c r="B7079" s="1" t="s">
        <v>24</v>
      </c>
      <c r="C7079" t="s">
        <v>164</v>
      </c>
      <c r="D7079" s="1" t="s">
        <v>18</v>
      </c>
      <c r="E7079" t="s">
        <v>10</v>
      </c>
      <c r="F7079" s="1" t="s">
        <v>156</v>
      </c>
      <c r="G7079" t="s">
        <v>142</v>
      </c>
      <c r="H7079" s="1" t="s">
        <v>155</v>
      </c>
      <c r="I7079" s="1" t="str">
        <f t="shared" si="220"/>
        <v>Clamshell Chromebook</v>
      </c>
      <c r="J7079" s="1" t="str">
        <f t="shared" si="221"/>
        <v>Clamshell Chromebook</v>
      </c>
      <c r="K7079" t="s">
        <v>144</v>
      </c>
      <c r="L7079" t="s">
        <v>151</v>
      </c>
      <c r="M7079" s="47">
        <v>129</v>
      </c>
    </row>
    <row r="7080" spans="1:13" hidden="1" x14ac:dyDescent="0.3">
      <c r="A7080" s="1" t="s">
        <v>186</v>
      </c>
      <c r="B7080" s="1" t="s">
        <v>24</v>
      </c>
      <c r="C7080" t="s">
        <v>164</v>
      </c>
      <c r="D7080" s="1" t="s">
        <v>18</v>
      </c>
      <c r="E7080" t="s">
        <v>10</v>
      </c>
      <c r="F7080" s="1" t="s">
        <v>163</v>
      </c>
      <c r="G7080" t="s">
        <v>142</v>
      </c>
      <c r="H7080" s="1" t="s">
        <v>155</v>
      </c>
      <c r="I7080" s="1" t="str">
        <f t="shared" si="220"/>
        <v>Clamshell NB</v>
      </c>
      <c r="J7080" s="1" t="str">
        <f t="shared" si="221"/>
        <v>Clamshell Ultraslim NB</v>
      </c>
      <c r="K7080" t="s">
        <v>143</v>
      </c>
      <c r="L7080" t="s">
        <v>143</v>
      </c>
      <c r="M7080" s="47">
        <v>3358</v>
      </c>
    </row>
    <row r="7081" spans="1:13" hidden="1" x14ac:dyDescent="0.3">
      <c r="A7081" s="1" t="s">
        <v>186</v>
      </c>
      <c r="B7081" s="1" t="s">
        <v>24</v>
      </c>
      <c r="C7081" t="s">
        <v>164</v>
      </c>
      <c r="D7081" s="1" t="s">
        <v>18</v>
      </c>
      <c r="E7081" t="s">
        <v>10</v>
      </c>
      <c r="F7081" s="1" t="s">
        <v>163</v>
      </c>
      <c r="G7081" t="s">
        <v>142</v>
      </c>
      <c r="H7081" s="1" t="s">
        <v>155</v>
      </c>
      <c r="I7081" s="1" t="str">
        <f t="shared" si="220"/>
        <v>Clamshell NB</v>
      </c>
      <c r="J7081" s="1" t="str">
        <f t="shared" si="221"/>
        <v>Clamshell Ultraslim NB</v>
      </c>
      <c r="K7081" t="s">
        <v>144</v>
      </c>
      <c r="L7081" t="s">
        <v>145</v>
      </c>
      <c r="M7081" s="47">
        <v>1497</v>
      </c>
    </row>
    <row r="7082" spans="1:13" hidden="1" x14ac:dyDescent="0.3">
      <c r="A7082" s="1" t="s">
        <v>186</v>
      </c>
      <c r="B7082" s="1" t="s">
        <v>24</v>
      </c>
      <c r="C7082" t="s">
        <v>164</v>
      </c>
      <c r="D7082" s="1" t="s">
        <v>18</v>
      </c>
      <c r="E7082" t="s">
        <v>10</v>
      </c>
      <c r="F7082" s="1" t="s">
        <v>163</v>
      </c>
      <c r="G7082" t="s">
        <v>142</v>
      </c>
      <c r="H7082" s="1" t="s">
        <v>155</v>
      </c>
      <c r="I7082" s="1" t="str">
        <f t="shared" si="220"/>
        <v>Clamshell NB</v>
      </c>
      <c r="J7082" s="1" t="str">
        <f t="shared" si="221"/>
        <v>Clamshell Ultraslim NB</v>
      </c>
      <c r="K7082" t="s">
        <v>144</v>
      </c>
      <c r="L7082" t="s">
        <v>146</v>
      </c>
      <c r="M7082" s="47">
        <v>1312</v>
      </c>
    </row>
    <row r="7083" spans="1:13" hidden="1" x14ac:dyDescent="0.3">
      <c r="A7083" s="1" t="s">
        <v>186</v>
      </c>
      <c r="B7083" s="1" t="s">
        <v>24</v>
      </c>
      <c r="C7083" t="s">
        <v>164</v>
      </c>
      <c r="D7083" s="1" t="s">
        <v>18</v>
      </c>
      <c r="E7083" t="s">
        <v>10</v>
      </c>
      <c r="F7083" s="1" t="s">
        <v>163</v>
      </c>
      <c r="G7083" t="s">
        <v>142</v>
      </c>
      <c r="H7083" s="1" t="s">
        <v>155</v>
      </c>
      <c r="I7083" s="1" t="str">
        <f t="shared" si="220"/>
        <v>Clamshell NB</v>
      </c>
      <c r="J7083" s="1" t="str">
        <f t="shared" si="221"/>
        <v>Clamshell Ultraslim NB</v>
      </c>
      <c r="K7083" t="s">
        <v>144</v>
      </c>
      <c r="L7083" t="s">
        <v>147</v>
      </c>
      <c r="M7083" s="47">
        <v>964</v>
      </c>
    </row>
    <row r="7084" spans="1:13" hidden="1" x14ac:dyDescent="0.3">
      <c r="A7084" s="1" t="s">
        <v>186</v>
      </c>
      <c r="B7084" s="1" t="s">
        <v>24</v>
      </c>
      <c r="C7084" t="s">
        <v>164</v>
      </c>
      <c r="D7084" s="1" t="s">
        <v>18</v>
      </c>
      <c r="E7084" t="s">
        <v>10</v>
      </c>
      <c r="F7084" s="1" t="s">
        <v>163</v>
      </c>
      <c r="G7084" t="s">
        <v>142</v>
      </c>
      <c r="H7084" s="1" t="s">
        <v>155</v>
      </c>
      <c r="I7084" s="1" t="str">
        <f t="shared" si="220"/>
        <v>Clamshell NB</v>
      </c>
      <c r="J7084" s="1" t="str">
        <f t="shared" si="221"/>
        <v>Clamshell Ultraslim NB</v>
      </c>
      <c r="K7084" t="s">
        <v>144</v>
      </c>
      <c r="L7084" t="s">
        <v>148</v>
      </c>
      <c r="M7084" s="47">
        <v>464</v>
      </c>
    </row>
    <row r="7085" spans="1:13" hidden="1" x14ac:dyDescent="0.3">
      <c r="A7085" s="1" t="s">
        <v>186</v>
      </c>
      <c r="B7085" s="1" t="s">
        <v>24</v>
      </c>
      <c r="C7085" t="s">
        <v>164</v>
      </c>
      <c r="D7085" s="1" t="s">
        <v>18</v>
      </c>
      <c r="E7085" t="s">
        <v>10</v>
      </c>
      <c r="F7085" s="1" t="s">
        <v>163</v>
      </c>
      <c r="G7085" t="s">
        <v>142</v>
      </c>
      <c r="H7085" s="1" t="s">
        <v>155</v>
      </c>
      <c r="I7085" s="1" t="str">
        <f t="shared" si="220"/>
        <v>Clamshell NB</v>
      </c>
      <c r="J7085" s="1" t="str">
        <f t="shared" si="221"/>
        <v>Clamshell Ultraslim NB</v>
      </c>
      <c r="K7085" t="s">
        <v>144</v>
      </c>
      <c r="L7085" t="s">
        <v>149</v>
      </c>
      <c r="M7085" s="47">
        <v>218</v>
      </c>
    </row>
    <row r="7086" spans="1:13" hidden="1" x14ac:dyDescent="0.3">
      <c r="A7086" s="1" t="s">
        <v>186</v>
      </c>
      <c r="B7086" s="1" t="s">
        <v>24</v>
      </c>
      <c r="C7086" t="s">
        <v>164</v>
      </c>
      <c r="D7086" s="1" t="s">
        <v>18</v>
      </c>
      <c r="E7086" t="s">
        <v>10</v>
      </c>
      <c r="F7086" s="1" t="s">
        <v>163</v>
      </c>
      <c r="G7086" t="s">
        <v>142</v>
      </c>
      <c r="H7086" s="1" t="s">
        <v>155</v>
      </c>
      <c r="I7086" s="1" t="str">
        <f t="shared" si="220"/>
        <v>Clamshell NB</v>
      </c>
      <c r="J7086" s="1" t="str">
        <f t="shared" si="221"/>
        <v>Clamshell Ultraslim NB</v>
      </c>
      <c r="K7086" t="s">
        <v>144</v>
      </c>
      <c r="L7086" t="s">
        <v>150</v>
      </c>
      <c r="M7086" s="47">
        <v>97</v>
      </c>
    </row>
    <row r="7087" spans="1:13" hidden="1" x14ac:dyDescent="0.3">
      <c r="A7087" s="1" t="s">
        <v>186</v>
      </c>
      <c r="B7087" s="1" t="s">
        <v>24</v>
      </c>
      <c r="C7087" t="s">
        <v>164</v>
      </c>
      <c r="D7087" s="1" t="s">
        <v>18</v>
      </c>
      <c r="E7087" t="s">
        <v>10</v>
      </c>
      <c r="F7087" s="1" t="s">
        <v>163</v>
      </c>
      <c r="G7087" t="s">
        <v>142</v>
      </c>
      <c r="H7087" s="1" t="s">
        <v>155</v>
      </c>
      <c r="I7087" s="1" t="str">
        <f t="shared" si="220"/>
        <v>Clamshell NB</v>
      </c>
      <c r="J7087" s="1" t="str">
        <f t="shared" si="221"/>
        <v>Clamshell Ultraslim NB</v>
      </c>
      <c r="K7087" t="s">
        <v>144</v>
      </c>
      <c r="L7087" t="s">
        <v>151</v>
      </c>
      <c r="M7087" s="47">
        <v>84</v>
      </c>
    </row>
    <row r="7088" spans="1:13" hidden="1" x14ac:dyDescent="0.3">
      <c r="A7088" s="1" t="s">
        <v>186</v>
      </c>
      <c r="B7088" s="1" t="s">
        <v>24</v>
      </c>
      <c r="C7088" t="s">
        <v>164</v>
      </c>
      <c r="D7088" s="1" t="s">
        <v>18</v>
      </c>
      <c r="E7088" t="s">
        <v>10</v>
      </c>
      <c r="F7088" s="1" t="s">
        <v>164</v>
      </c>
      <c r="G7088" t="s">
        <v>142</v>
      </c>
      <c r="H7088" s="1" t="s">
        <v>155</v>
      </c>
      <c r="I7088" s="1" t="str">
        <f t="shared" si="220"/>
        <v>Clamshell NB</v>
      </c>
      <c r="J7088" s="1" t="str">
        <f t="shared" si="221"/>
        <v>Clamshell Ultraslim NB</v>
      </c>
      <c r="K7088" t="s">
        <v>143</v>
      </c>
      <c r="L7088" t="s">
        <v>143</v>
      </c>
      <c r="M7088" s="47">
        <v>4544</v>
      </c>
    </row>
    <row r="7089" spans="1:13" hidden="1" x14ac:dyDescent="0.3">
      <c r="A7089" s="1" t="s">
        <v>186</v>
      </c>
      <c r="B7089" s="1" t="s">
        <v>24</v>
      </c>
      <c r="C7089" t="s">
        <v>164</v>
      </c>
      <c r="D7089" s="1" t="s">
        <v>18</v>
      </c>
      <c r="E7089" t="s">
        <v>10</v>
      </c>
      <c r="F7089" s="1" t="s">
        <v>164</v>
      </c>
      <c r="G7089" t="s">
        <v>142</v>
      </c>
      <c r="H7089" s="1" t="s">
        <v>155</v>
      </c>
      <c r="I7089" s="1" t="str">
        <f t="shared" si="220"/>
        <v>Clamshell NB</v>
      </c>
      <c r="J7089" s="1" t="str">
        <f t="shared" si="221"/>
        <v>Clamshell Ultraslim NB</v>
      </c>
      <c r="K7089" t="s">
        <v>144</v>
      </c>
      <c r="L7089" t="s">
        <v>145</v>
      </c>
      <c r="M7089" s="47">
        <v>2027</v>
      </c>
    </row>
    <row r="7090" spans="1:13" hidden="1" x14ac:dyDescent="0.3">
      <c r="A7090" s="1" t="s">
        <v>186</v>
      </c>
      <c r="B7090" s="1" t="s">
        <v>24</v>
      </c>
      <c r="C7090" t="s">
        <v>164</v>
      </c>
      <c r="D7090" s="1" t="s">
        <v>18</v>
      </c>
      <c r="E7090" t="s">
        <v>10</v>
      </c>
      <c r="F7090" s="1" t="s">
        <v>164</v>
      </c>
      <c r="G7090" t="s">
        <v>142</v>
      </c>
      <c r="H7090" s="1" t="s">
        <v>155</v>
      </c>
      <c r="I7090" s="1" t="str">
        <f t="shared" si="220"/>
        <v>Clamshell NB</v>
      </c>
      <c r="J7090" s="1" t="str">
        <f t="shared" si="221"/>
        <v>Clamshell Ultraslim NB</v>
      </c>
      <c r="K7090" t="s">
        <v>144</v>
      </c>
      <c r="L7090" t="s">
        <v>146</v>
      </c>
      <c r="M7090" s="47">
        <v>1776</v>
      </c>
    </row>
    <row r="7091" spans="1:13" hidden="1" x14ac:dyDescent="0.3">
      <c r="A7091" s="1" t="s">
        <v>186</v>
      </c>
      <c r="B7091" s="1" t="s">
        <v>24</v>
      </c>
      <c r="C7091" t="s">
        <v>164</v>
      </c>
      <c r="D7091" s="1" t="s">
        <v>18</v>
      </c>
      <c r="E7091" t="s">
        <v>10</v>
      </c>
      <c r="F7091" s="1" t="s">
        <v>164</v>
      </c>
      <c r="G7091" t="s">
        <v>142</v>
      </c>
      <c r="H7091" s="1" t="s">
        <v>155</v>
      </c>
      <c r="I7091" s="1" t="str">
        <f t="shared" si="220"/>
        <v>Clamshell NB</v>
      </c>
      <c r="J7091" s="1" t="str">
        <f t="shared" si="221"/>
        <v>Clamshell Ultraslim NB</v>
      </c>
      <c r="K7091" t="s">
        <v>144</v>
      </c>
      <c r="L7091" t="s">
        <v>147</v>
      </c>
      <c r="M7091" s="47">
        <v>1305</v>
      </c>
    </row>
    <row r="7092" spans="1:13" hidden="1" x14ac:dyDescent="0.3">
      <c r="A7092" s="1" t="s">
        <v>186</v>
      </c>
      <c r="B7092" s="1" t="s">
        <v>24</v>
      </c>
      <c r="C7092" t="s">
        <v>164</v>
      </c>
      <c r="D7092" s="1" t="s">
        <v>18</v>
      </c>
      <c r="E7092" t="s">
        <v>10</v>
      </c>
      <c r="F7092" s="1" t="s">
        <v>164</v>
      </c>
      <c r="G7092" t="s">
        <v>142</v>
      </c>
      <c r="H7092" s="1" t="s">
        <v>155</v>
      </c>
      <c r="I7092" s="1" t="str">
        <f t="shared" si="220"/>
        <v>Clamshell NB</v>
      </c>
      <c r="J7092" s="1" t="str">
        <f t="shared" si="221"/>
        <v>Clamshell Ultraslim NB</v>
      </c>
      <c r="K7092" t="s">
        <v>144</v>
      </c>
      <c r="L7092" t="s">
        <v>148</v>
      </c>
      <c r="M7092" s="47">
        <v>628</v>
      </c>
    </row>
    <row r="7093" spans="1:13" hidden="1" x14ac:dyDescent="0.3">
      <c r="A7093" s="1" t="s">
        <v>186</v>
      </c>
      <c r="B7093" s="1" t="s">
        <v>24</v>
      </c>
      <c r="C7093" t="s">
        <v>164</v>
      </c>
      <c r="D7093" s="1" t="s">
        <v>18</v>
      </c>
      <c r="E7093" t="s">
        <v>10</v>
      </c>
      <c r="F7093" s="1" t="s">
        <v>164</v>
      </c>
      <c r="G7093" t="s">
        <v>142</v>
      </c>
      <c r="H7093" s="1" t="s">
        <v>155</v>
      </c>
      <c r="I7093" s="1" t="str">
        <f t="shared" si="220"/>
        <v>Clamshell NB</v>
      </c>
      <c r="J7093" s="1" t="str">
        <f t="shared" si="221"/>
        <v>Clamshell Ultraslim NB</v>
      </c>
      <c r="K7093" t="s">
        <v>144</v>
      </c>
      <c r="L7093" t="s">
        <v>149</v>
      </c>
      <c r="M7093" s="47">
        <v>295</v>
      </c>
    </row>
    <row r="7094" spans="1:13" hidden="1" x14ac:dyDescent="0.3">
      <c r="A7094" s="1" t="s">
        <v>186</v>
      </c>
      <c r="B7094" s="1" t="s">
        <v>24</v>
      </c>
      <c r="C7094" t="s">
        <v>164</v>
      </c>
      <c r="D7094" s="1" t="s">
        <v>18</v>
      </c>
      <c r="E7094" t="s">
        <v>10</v>
      </c>
      <c r="F7094" s="1" t="s">
        <v>164</v>
      </c>
      <c r="G7094" t="s">
        <v>142</v>
      </c>
      <c r="H7094" s="1" t="s">
        <v>155</v>
      </c>
      <c r="I7094" s="1" t="str">
        <f t="shared" si="220"/>
        <v>Clamshell NB</v>
      </c>
      <c r="J7094" s="1" t="str">
        <f t="shared" si="221"/>
        <v>Clamshell Ultraslim NB</v>
      </c>
      <c r="K7094" t="s">
        <v>144</v>
      </c>
      <c r="L7094" t="s">
        <v>150</v>
      </c>
      <c r="M7094" s="47">
        <v>132</v>
      </c>
    </row>
    <row r="7095" spans="1:13" hidden="1" x14ac:dyDescent="0.3">
      <c r="A7095" s="1" t="s">
        <v>186</v>
      </c>
      <c r="B7095" s="1" t="s">
        <v>24</v>
      </c>
      <c r="C7095" t="s">
        <v>164</v>
      </c>
      <c r="D7095" s="1" t="s">
        <v>18</v>
      </c>
      <c r="E7095" t="s">
        <v>10</v>
      </c>
      <c r="F7095" s="1" t="s">
        <v>164</v>
      </c>
      <c r="G7095" t="s">
        <v>142</v>
      </c>
      <c r="H7095" s="1" t="s">
        <v>155</v>
      </c>
      <c r="I7095" s="1" t="str">
        <f t="shared" si="220"/>
        <v>Clamshell NB</v>
      </c>
      <c r="J7095" s="1" t="str">
        <f t="shared" si="221"/>
        <v>Clamshell Ultraslim NB</v>
      </c>
      <c r="K7095" t="s">
        <v>144</v>
      </c>
      <c r="L7095" t="s">
        <v>151</v>
      </c>
      <c r="M7095" s="47">
        <v>113</v>
      </c>
    </row>
    <row r="7096" spans="1:13" hidden="1" x14ac:dyDescent="0.3">
      <c r="A7096" s="1" t="s">
        <v>186</v>
      </c>
      <c r="B7096" s="1" t="s">
        <v>24</v>
      </c>
      <c r="C7096" t="s">
        <v>164</v>
      </c>
      <c r="D7096" s="1" t="s">
        <v>18</v>
      </c>
      <c r="E7096" t="s">
        <v>10</v>
      </c>
      <c r="F7096" s="1" t="s">
        <v>154</v>
      </c>
      <c r="G7096" t="s">
        <v>142</v>
      </c>
      <c r="H7096" s="1" t="s">
        <v>155</v>
      </c>
      <c r="I7096" s="1" t="str">
        <f t="shared" si="220"/>
        <v>Clamshell NB</v>
      </c>
      <c r="J7096" s="1" t="str">
        <f t="shared" si="221"/>
        <v>Clamshell Ultraslim NB</v>
      </c>
      <c r="K7096" t="s">
        <v>143</v>
      </c>
      <c r="L7096" t="s">
        <v>143</v>
      </c>
      <c r="M7096" s="47">
        <v>2741</v>
      </c>
    </row>
    <row r="7097" spans="1:13" hidden="1" x14ac:dyDescent="0.3">
      <c r="A7097" s="1" t="s">
        <v>186</v>
      </c>
      <c r="B7097" s="1" t="s">
        <v>24</v>
      </c>
      <c r="C7097" t="s">
        <v>164</v>
      </c>
      <c r="D7097" s="1" t="s">
        <v>18</v>
      </c>
      <c r="E7097" t="s">
        <v>10</v>
      </c>
      <c r="F7097" s="1" t="s">
        <v>154</v>
      </c>
      <c r="G7097" t="s">
        <v>142</v>
      </c>
      <c r="H7097" s="1" t="s">
        <v>155</v>
      </c>
      <c r="I7097" s="1" t="str">
        <f t="shared" si="220"/>
        <v>Clamshell NB</v>
      </c>
      <c r="J7097" s="1" t="str">
        <f t="shared" si="221"/>
        <v>Clamshell Ultraslim NB</v>
      </c>
      <c r="K7097" t="s">
        <v>144</v>
      </c>
      <c r="L7097" t="s">
        <v>145</v>
      </c>
      <c r="M7097" s="47">
        <v>1224</v>
      </c>
    </row>
    <row r="7098" spans="1:13" hidden="1" x14ac:dyDescent="0.3">
      <c r="A7098" s="1" t="s">
        <v>186</v>
      </c>
      <c r="B7098" s="1" t="s">
        <v>24</v>
      </c>
      <c r="C7098" t="s">
        <v>164</v>
      </c>
      <c r="D7098" s="1" t="s">
        <v>18</v>
      </c>
      <c r="E7098" t="s">
        <v>10</v>
      </c>
      <c r="F7098" s="1" t="s">
        <v>154</v>
      </c>
      <c r="G7098" t="s">
        <v>142</v>
      </c>
      <c r="H7098" s="1" t="s">
        <v>155</v>
      </c>
      <c r="I7098" s="1" t="str">
        <f t="shared" si="220"/>
        <v>Clamshell NB</v>
      </c>
      <c r="J7098" s="1" t="str">
        <f t="shared" si="221"/>
        <v>Clamshell Ultraslim NB</v>
      </c>
      <c r="K7098" t="s">
        <v>144</v>
      </c>
      <c r="L7098" t="s">
        <v>146</v>
      </c>
      <c r="M7098" s="47">
        <v>1071</v>
      </c>
    </row>
    <row r="7099" spans="1:13" hidden="1" x14ac:dyDescent="0.3">
      <c r="A7099" s="1" t="s">
        <v>186</v>
      </c>
      <c r="B7099" s="1" t="s">
        <v>24</v>
      </c>
      <c r="C7099" t="s">
        <v>164</v>
      </c>
      <c r="D7099" s="1" t="s">
        <v>18</v>
      </c>
      <c r="E7099" t="s">
        <v>10</v>
      </c>
      <c r="F7099" s="1" t="s">
        <v>154</v>
      </c>
      <c r="G7099" t="s">
        <v>142</v>
      </c>
      <c r="H7099" s="1" t="s">
        <v>155</v>
      </c>
      <c r="I7099" s="1" t="str">
        <f t="shared" si="220"/>
        <v>Clamshell NB</v>
      </c>
      <c r="J7099" s="1" t="str">
        <f t="shared" si="221"/>
        <v>Clamshell Ultraslim NB</v>
      </c>
      <c r="K7099" t="s">
        <v>144</v>
      </c>
      <c r="L7099" t="s">
        <v>147</v>
      </c>
      <c r="M7099" s="47">
        <v>787</v>
      </c>
    </row>
    <row r="7100" spans="1:13" hidden="1" x14ac:dyDescent="0.3">
      <c r="A7100" s="1" t="s">
        <v>186</v>
      </c>
      <c r="B7100" s="1" t="s">
        <v>24</v>
      </c>
      <c r="C7100" t="s">
        <v>164</v>
      </c>
      <c r="D7100" s="1" t="s">
        <v>18</v>
      </c>
      <c r="E7100" t="s">
        <v>10</v>
      </c>
      <c r="F7100" s="1" t="s">
        <v>154</v>
      </c>
      <c r="G7100" t="s">
        <v>142</v>
      </c>
      <c r="H7100" s="1" t="s">
        <v>155</v>
      </c>
      <c r="I7100" s="1" t="str">
        <f t="shared" si="220"/>
        <v>Clamshell NB</v>
      </c>
      <c r="J7100" s="1" t="str">
        <f t="shared" si="221"/>
        <v>Clamshell Ultraslim NB</v>
      </c>
      <c r="K7100" t="s">
        <v>144</v>
      </c>
      <c r="L7100" t="s">
        <v>148</v>
      </c>
      <c r="M7100" s="47">
        <v>378</v>
      </c>
    </row>
    <row r="7101" spans="1:13" hidden="1" x14ac:dyDescent="0.3">
      <c r="A7101" s="1" t="s">
        <v>186</v>
      </c>
      <c r="B7101" s="1" t="s">
        <v>24</v>
      </c>
      <c r="C7101" t="s">
        <v>164</v>
      </c>
      <c r="D7101" s="1" t="s">
        <v>18</v>
      </c>
      <c r="E7101" t="s">
        <v>10</v>
      </c>
      <c r="F7101" s="1" t="s">
        <v>154</v>
      </c>
      <c r="G7101" t="s">
        <v>142</v>
      </c>
      <c r="H7101" s="1" t="s">
        <v>155</v>
      </c>
      <c r="I7101" s="1" t="str">
        <f t="shared" si="220"/>
        <v>Clamshell NB</v>
      </c>
      <c r="J7101" s="1" t="str">
        <f t="shared" si="221"/>
        <v>Clamshell Ultraslim NB</v>
      </c>
      <c r="K7101" t="s">
        <v>144</v>
      </c>
      <c r="L7101" t="s">
        <v>149</v>
      </c>
      <c r="M7101" s="47">
        <v>178</v>
      </c>
    </row>
    <row r="7102" spans="1:13" hidden="1" x14ac:dyDescent="0.3">
      <c r="A7102" s="1" t="s">
        <v>186</v>
      </c>
      <c r="B7102" s="1" t="s">
        <v>24</v>
      </c>
      <c r="C7102" t="s">
        <v>164</v>
      </c>
      <c r="D7102" s="1" t="s">
        <v>18</v>
      </c>
      <c r="E7102" t="s">
        <v>10</v>
      </c>
      <c r="F7102" s="1" t="s">
        <v>154</v>
      </c>
      <c r="G7102" t="s">
        <v>142</v>
      </c>
      <c r="H7102" s="1" t="s">
        <v>155</v>
      </c>
      <c r="I7102" s="1" t="str">
        <f t="shared" si="220"/>
        <v>Clamshell NB</v>
      </c>
      <c r="J7102" s="1" t="str">
        <f t="shared" si="221"/>
        <v>Clamshell Ultraslim NB</v>
      </c>
      <c r="K7102" t="s">
        <v>144</v>
      </c>
      <c r="L7102" t="s">
        <v>150</v>
      </c>
      <c r="M7102" s="47">
        <v>79</v>
      </c>
    </row>
    <row r="7103" spans="1:13" hidden="1" x14ac:dyDescent="0.3">
      <c r="A7103" s="1" t="s">
        <v>186</v>
      </c>
      <c r="B7103" s="1" t="s">
        <v>24</v>
      </c>
      <c r="C7103" t="s">
        <v>164</v>
      </c>
      <c r="D7103" s="1" t="s">
        <v>18</v>
      </c>
      <c r="E7103" t="s">
        <v>10</v>
      </c>
      <c r="F7103" s="1" t="s">
        <v>154</v>
      </c>
      <c r="G7103" t="s">
        <v>142</v>
      </c>
      <c r="H7103" s="1" t="s">
        <v>155</v>
      </c>
      <c r="I7103" s="1" t="str">
        <f t="shared" si="220"/>
        <v>Clamshell NB</v>
      </c>
      <c r="J7103" s="1" t="str">
        <f t="shared" si="221"/>
        <v>Clamshell Ultraslim NB</v>
      </c>
      <c r="K7103" t="s">
        <v>144</v>
      </c>
      <c r="L7103" t="s">
        <v>151</v>
      </c>
      <c r="M7103" s="47">
        <v>68</v>
      </c>
    </row>
    <row r="7104" spans="1:13" hidden="1" x14ac:dyDescent="0.3">
      <c r="A7104" s="1" t="s">
        <v>186</v>
      </c>
      <c r="B7104" s="1" t="s">
        <v>24</v>
      </c>
      <c r="C7104" t="s">
        <v>164</v>
      </c>
      <c r="D7104" s="1" t="s">
        <v>20</v>
      </c>
      <c r="E7104" t="s">
        <v>16</v>
      </c>
      <c r="F7104" s="1" t="s">
        <v>154</v>
      </c>
      <c r="G7104" t="s">
        <v>142</v>
      </c>
      <c r="H7104" s="1" t="s">
        <v>187</v>
      </c>
      <c r="I7104" s="1" t="str">
        <f t="shared" si="220"/>
        <v>Windows Detachable tablet</v>
      </c>
      <c r="J7104" s="1" t="str">
        <f t="shared" si="221"/>
        <v>Windows Detachable tablet</v>
      </c>
      <c r="K7104" t="s">
        <v>143</v>
      </c>
      <c r="L7104" t="s">
        <v>143</v>
      </c>
      <c r="M7104" s="47">
        <v>3448</v>
      </c>
    </row>
    <row r="7105" spans="1:13" hidden="1" x14ac:dyDescent="0.3">
      <c r="A7105" s="1" t="s">
        <v>186</v>
      </c>
      <c r="B7105" s="1" t="s">
        <v>24</v>
      </c>
      <c r="C7105" t="s">
        <v>164</v>
      </c>
      <c r="D7105" s="1" t="s">
        <v>20</v>
      </c>
      <c r="E7105" t="s">
        <v>16</v>
      </c>
      <c r="F7105" s="1" t="s">
        <v>154</v>
      </c>
      <c r="G7105" t="s">
        <v>142</v>
      </c>
      <c r="H7105" s="1" t="s">
        <v>187</v>
      </c>
      <c r="I7105" s="1" t="str">
        <f t="shared" si="220"/>
        <v>Windows Detachable tablet</v>
      </c>
      <c r="J7105" s="1" t="str">
        <f t="shared" si="221"/>
        <v>Windows Detachable tablet</v>
      </c>
      <c r="K7105" t="s">
        <v>144</v>
      </c>
      <c r="L7105" t="s">
        <v>145</v>
      </c>
      <c r="M7105" s="47">
        <v>2337</v>
      </c>
    </row>
    <row r="7106" spans="1:13" hidden="1" x14ac:dyDescent="0.3">
      <c r="A7106" s="1" t="s">
        <v>186</v>
      </c>
      <c r="B7106" s="1" t="s">
        <v>24</v>
      </c>
      <c r="C7106" t="s">
        <v>164</v>
      </c>
      <c r="D7106" s="1" t="s">
        <v>20</v>
      </c>
      <c r="E7106" t="s">
        <v>16</v>
      </c>
      <c r="F7106" s="1" t="s">
        <v>154</v>
      </c>
      <c r="G7106" t="s">
        <v>142</v>
      </c>
      <c r="H7106" s="1" t="s">
        <v>187</v>
      </c>
      <c r="I7106" s="1" t="str">
        <f t="shared" si="220"/>
        <v>Windows Detachable tablet</v>
      </c>
      <c r="J7106" s="1" t="str">
        <f t="shared" si="221"/>
        <v>Windows Detachable tablet</v>
      </c>
      <c r="K7106" t="s">
        <v>144</v>
      </c>
      <c r="L7106" t="s">
        <v>146</v>
      </c>
      <c r="M7106" s="47">
        <v>1927</v>
      </c>
    </row>
    <row r="7107" spans="1:13" hidden="1" x14ac:dyDescent="0.3">
      <c r="A7107" s="1" t="s">
        <v>186</v>
      </c>
      <c r="B7107" s="1" t="s">
        <v>24</v>
      </c>
      <c r="C7107" t="s">
        <v>164</v>
      </c>
      <c r="D7107" s="1" t="s">
        <v>20</v>
      </c>
      <c r="E7107" t="s">
        <v>16</v>
      </c>
      <c r="F7107" s="1" t="s">
        <v>154</v>
      </c>
      <c r="G7107" t="s">
        <v>142</v>
      </c>
      <c r="H7107" s="1" t="s">
        <v>187</v>
      </c>
      <c r="I7107" s="1" t="str">
        <f t="shared" ref="I7107:I7170" si="222">VLOOKUP(E7107&amp;F7107&amp;G7107,$S$1:$T$74,2,0)</f>
        <v>Windows Detachable tablet</v>
      </c>
      <c r="J7107" s="1" t="str">
        <f t="shared" ref="J7107:J7170" si="223">IF(AND(I7107="Clamshell NB",H7107="Yes"),"Clamshell Ultraslim NB",I7107)</f>
        <v>Windows Detachable tablet</v>
      </c>
      <c r="K7107" t="s">
        <v>144</v>
      </c>
      <c r="L7107" t="s">
        <v>147</v>
      </c>
      <c r="M7107" s="47">
        <v>1519</v>
      </c>
    </row>
    <row r="7108" spans="1:13" hidden="1" x14ac:dyDescent="0.3">
      <c r="A7108" s="1" t="s">
        <v>186</v>
      </c>
      <c r="B7108" s="1" t="s">
        <v>24</v>
      </c>
      <c r="C7108" t="s">
        <v>164</v>
      </c>
      <c r="D7108" s="1" t="s">
        <v>20</v>
      </c>
      <c r="E7108" t="s">
        <v>16</v>
      </c>
      <c r="F7108" s="1" t="s">
        <v>154</v>
      </c>
      <c r="G7108" t="s">
        <v>142</v>
      </c>
      <c r="H7108" s="1" t="s">
        <v>187</v>
      </c>
      <c r="I7108" s="1" t="str">
        <f t="shared" si="222"/>
        <v>Windows Detachable tablet</v>
      </c>
      <c r="J7108" s="1" t="str">
        <f t="shared" si="223"/>
        <v>Windows Detachable tablet</v>
      </c>
      <c r="K7108" t="s">
        <v>144</v>
      </c>
      <c r="L7108" t="s">
        <v>148</v>
      </c>
      <c r="M7108" s="47">
        <v>529</v>
      </c>
    </row>
    <row r="7109" spans="1:13" hidden="1" x14ac:dyDescent="0.3">
      <c r="A7109" s="1" t="s">
        <v>186</v>
      </c>
      <c r="B7109" s="1" t="s">
        <v>24</v>
      </c>
      <c r="C7109" t="s">
        <v>164</v>
      </c>
      <c r="D7109" s="1" t="s">
        <v>20</v>
      </c>
      <c r="E7109" t="s">
        <v>16</v>
      </c>
      <c r="F7109" s="1" t="s">
        <v>154</v>
      </c>
      <c r="G7109" t="s">
        <v>142</v>
      </c>
      <c r="H7109" s="1" t="s">
        <v>187</v>
      </c>
      <c r="I7109" s="1" t="str">
        <f t="shared" si="222"/>
        <v>Windows Detachable tablet</v>
      </c>
      <c r="J7109" s="1" t="str">
        <f t="shared" si="223"/>
        <v>Windows Detachable tablet</v>
      </c>
      <c r="K7109" t="s">
        <v>144</v>
      </c>
      <c r="L7109" t="s">
        <v>149</v>
      </c>
      <c r="M7109" s="47">
        <v>127</v>
      </c>
    </row>
    <row r="7110" spans="1:13" hidden="1" x14ac:dyDescent="0.3">
      <c r="A7110" s="1" t="s">
        <v>186</v>
      </c>
      <c r="B7110" s="1" t="s">
        <v>24</v>
      </c>
      <c r="C7110" t="s">
        <v>164</v>
      </c>
      <c r="D7110" s="1" t="s">
        <v>20</v>
      </c>
      <c r="E7110" t="s">
        <v>16</v>
      </c>
      <c r="F7110" s="1" t="s">
        <v>154</v>
      </c>
      <c r="G7110" t="s">
        <v>142</v>
      </c>
      <c r="H7110" s="1" t="s">
        <v>187</v>
      </c>
      <c r="I7110" s="1" t="str">
        <f t="shared" si="222"/>
        <v>Windows Detachable tablet</v>
      </c>
      <c r="J7110" s="1" t="str">
        <f t="shared" si="223"/>
        <v>Windows Detachable tablet</v>
      </c>
      <c r="K7110" t="s">
        <v>144</v>
      </c>
      <c r="L7110" t="s">
        <v>150</v>
      </c>
      <c r="M7110" s="47">
        <v>87</v>
      </c>
    </row>
    <row r="7111" spans="1:13" hidden="1" x14ac:dyDescent="0.3">
      <c r="A7111" s="1" t="s">
        <v>186</v>
      </c>
      <c r="B7111" s="1" t="s">
        <v>24</v>
      </c>
      <c r="C7111" t="s">
        <v>164</v>
      </c>
      <c r="D7111" s="1" t="s">
        <v>20</v>
      </c>
      <c r="E7111" t="s">
        <v>16</v>
      </c>
      <c r="F7111" s="1" t="s">
        <v>154</v>
      </c>
      <c r="G7111" t="s">
        <v>142</v>
      </c>
      <c r="H7111" s="1" t="s">
        <v>187</v>
      </c>
      <c r="I7111" s="1" t="str">
        <f t="shared" si="222"/>
        <v>Windows Detachable tablet</v>
      </c>
      <c r="J7111" s="1" t="str">
        <f t="shared" si="223"/>
        <v>Windows Detachable tablet</v>
      </c>
      <c r="K7111" t="s">
        <v>144</v>
      </c>
      <c r="L7111" t="s">
        <v>151</v>
      </c>
      <c r="M7111" s="47">
        <v>167</v>
      </c>
    </row>
    <row r="7112" spans="1:13" hidden="1" x14ac:dyDescent="0.3">
      <c r="A7112" s="1" t="s">
        <v>186</v>
      </c>
      <c r="B7112" s="1" t="s">
        <v>24</v>
      </c>
      <c r="C7112" t="s">
        <v>164</v>
      </c>
      <c r="D7112" s="1" t="s">
        <v>20</v>
      </c>
      <c r="E7112" t="s">
        <v>15</v>
      </c>
      <c r="F7112" s="1" t="s">
        <v>161</v>
      </c>
      <c r="G7112" t="s">
        <v>142</v>
      </c>
      <c r="H7112" s="1" t="s">
        <v>187</v>
      </c>
      <c r="I7112" s="1" t="str">
        <f t="shared" si="222"/>
        <v>Android Slate</v>
      </c>
      <c r="J7112" s="1" t="str">
        <f t="shared" si="223"/>
        <v>Android Slate</v>
      </c>
      <c r="K7112" t="s">
        <v>143</v>
      </c>
      <c r="L7112" t="s">
        <v>143</v>
      </c>
      <c r="M7112" s="47">
        <v>57551</v>
      </c>
    </row>
    <row r="7113" spans="1:13" hidden="1" x14ac:dyDescent="0.3">
      <c r="A7113" s="1" t="s">
        <v>186</v>
      </c>
      <c r="B7113" s="1" t="s">
        <v>24</v>
      </c>
      <c r="C7113" t="s">
        <v>164</v>
      </c>
      <c r="D7113" s="1" t="s">
        <v>20</v>
      </c>
      <c r="E7113" t="s">
        <v>15</v>
      </c>
      <c r="F7113" s="1" t="s">
        <v>161</v>
      </c>
      <c r="G7113" t="s">
        <v>142</v>
      </c>
      <c r="H7113" s="1" t="s">
        <v>187</v>
      </c>
      <c r="I7113" s="1" t="str">
        <f t="shared" si="222"/>
        <v>Android Slate</v>
      </c>
      <c r="J7113" s="1" t="str">
        <f t="shared" si="223"/>
        <v>Android Slate</v>
      </c>
      <c r="K7113" t="s">
        <v>144</v>
      </c>
      <c r="L7113" t="s">
        <v>145</v>
      </c>
      <c r="M7113" s="47">
        <v>6916</v>
      </c>
    </row>
    <row r="7114" spans="1:13" hidden="1" x14ac:dyDescent="0.3">
      <c r="A7114" s="1" t="s">
        <v>186</v>
      </c>
      <c r="B7114" s="1" t="s">
        <v>24</v>
      </c>
      <c r="C7114" t="s">
        <v>164</v>
      </c>
      <c r="D7114" s="1" t="s">
        <v>20</v>
      </c>
      <c r="E7114" t="s">
        <v>15</v>
      </c>
      <c r="F7114" s="1" t="s">
        <v>161</v>
      </c>
      <c r="G7114" t="s">
        <v>142</v>
      </c>
      <c r="H7114" s="1" t="s">
        <v>187</v>
      </c>
      <c r="I7114" s="1" t="str">
        <f t="shared" si="222"/>
        <v>Android Slate</v>
      </c>
      <c r="J7114" s="1" t="str">
        <f t="shared" si="223"/>
        <v>Android Slate</v>
      </c>
      <c r="K7114" t="s">
        <v>144</v>
      </c>
      <c r="L7114" t="s">
        <v>146</v>
      </c>
      <c r="M7114" s="47">
        <v>6258</v>
      </c>
    </row>
    <row r="7115" spans="1:13" hidden="1" x14ac:dyDescent="0.3">
      <c r="A7115" s="1" t="s">
        <v>186</v>
      </c>
      <c r="B7115" s="1" t="s">
        <v>24</v>
      </c>
      <c r="C7115" t="s">
        <v>164</v>
      </c>
      <c r="D7115" s="1" t="s">
        <v>20</v>
      </c>
      <c r="E7115" t="s">
        <v>15</v>
      </c>
      <c r="F7115" s="1" t="s">
        <v>161</v>
      </c>
      <c r="G7115" t="s">
        <v>142</v>
      </c>
      <c r="H7115" s="1" t="s">
        <v>187</v>
      </c>
      <c r="I7115" s="1" t="str">
        <f t="shared" si="222"/>
        <v>Android Slate</v>
      </c>
      <c r="J7115" s="1" t="str">
        <f t="shared" si="223"/>
        <v>Android Slate</v>
      </c>
      <c r="K7115" t="s">
        <v>144</v>
      </c>
      <c r="L7115" t="s">
        <v>147</v>
      </c>
      <c r="M7115" s="47">
        <v>5045</v>
      </c>
    </row>
    <row r="7116" spans="1:13" hidden="1" x14ac:dyDescent="0.3">
      <c r="A7116" s="1" t="s">
        <v>186</v>
      </c>
      <c r="B7116" s="1" t="s">
        <v>24</v>
      </c>
      <c r="C7116" t="s">
        <v>164</v>
      </c>
      <c r="D7116" s="1" t="s">
        <v>20</v>
      </c>
      <c r="E7116" t="s">
        <v>15</v>
      </c>
      <c r="F7116" s="1" t="s">
        <v>161</v>
      </c>
      <c r="G7116" t="s">
        <v>142</v>
      </c>
      <c r="H7116" s="1" t="s">
        <v>187</v>
      </c>
      <c r="I7116" s="1" t="str">
        <f t="shared" si="222"/>
        <v>Android Slate</v>
      </c>
      <c r="J7116" s="1" t="str">
        <f t="shared" si="223"/>
        <v>Android Slate</v>
      </c>
      <c r="K7116" t="s">
        <v>144</v>
      </c>
      <c r="L7116" t="s">
        <v>148</v>
      </c>
      <c r="M7116" s="47">
        <v>1341</v>
      </c>
    </row>
    <row r="7117" spans="1:13" hidden="1" x14ac:dyDescent="0.3">
      <c r="A7117" s="1" t="s">
        <v>186</v>
      </c>
      <c r="B7117" s="1" t="s">
        <v>24</v>
      </c>
      <c r="C7117" t="s">
        <v>164</v>
      </c>
      <c r="D7117" s="1" t="s">
        <v>20</v>
      </c>
      <c r="E7117" t="s">
        <v>15</v>
      </c>
      <c r="F7117" s="1" t="s">
        <v>161</v>
      </c>
      <c r="G7117" t="s">
        <v>142</v>
      </c>
      <c r="H7117" s="1" t="s">
        <v>187</v>
      </c>
      <c r="I7117" s="1" t="str">
        <f t="shared" si="222"/>
        <v>Android Slate</v>
      </c>
      <c r="J7117" s="1" t="str">
        <f t="shared" si="223"/>
        <v>Android Slate</v>
      </c>
      <c r="K7117" t="s">
        <v>144</v>
      </c>
      <c r="L7117" t="s">
        <v>149</v>
      </c>
      <c r="M7117" s="47">
        <v>1001</v>
      </c>
    </row>
    <row r="7118" spans="1:13" hidden="1" x14ac:dyDescent="0.3">
      <c r="A7118" s="1" t="s">
        <v>186</v>
      </c>
      <c r="B7118" s="1" t="s">
        <v>24</v>
      </c>
      <c r="C7118" t="s">
        <v>164</v>
      </c>
      <c r="D7118" s="1" t="s">
        <v>20</v>
      </c>
      <c r="E7118" t="s">
        <v>15</v>
      </c>
      <c r="F7118" s="1" t="s">
        <v>161</v>
      </c>
      <c r="G7118" t="s">
        <v>142</v>
      </c>
      <c r="H7118" s="1" t="s">
        <v>187</v>
      </c>
      <c r="I7118" s="1" t="str">
        <f t="shared" si="222"/>
        <v>Android Slate</v>
      </c>
      <c r="J7118" s="1" t="str">
        <f t="shared" si="223"/>
        <v>Android Slate</v>
      </c>
      <c r="K7118" t="s">
        <v>144</v>
      </c>
      <c r="L7118" t="s">
        <v>150</v>
      </c>
      <c r="M7118" s="47">
        <v>235</v>
      </c>
    </row>
    <row r="7119" spans="1:13" hidden="1" x14ac:dyDescent="0.3">
      <c r="A7119" s="1" t="s">
        <v>186</v>
      </c>
      <c r="B7119" s="1" t="s">
        <v>24</v>
      </c>
      <c r="C7119" t="s">
        <v>164</v>
      </c>
      <c r="D7119" s="1" t="s">
        <v>20</v>
      </c>
      <c r="E7119" t="s">
        <v>15</v>
      </c>
      <c r="F7119" s="1" t="s">
        <v>161</v>
      </c>
      <c r="G7119" t="s">
        <v>142</v>
      </c>
      <c r="H7119" s="1" t="s">
        <v>187</v>
      </c>
      <c r="I7119" s="1" t="str">
        <f t="shared" si="222"/>
        <v>Android Slate</v>
      </c>
      <c r="J7119" s="1" t="str">
        <f t="shared" si="223"/>
        <v>Android Slate</v>
      </c>
      <c r="K7119" t="s">
        <v>144</v>
      </c>
      <c r="L7119" t="s">
        <v>151</v>
      </c>
      <c r="M7119" s="47">
        <v>490</v>
      </c>
    </row>
    <row r="7120" spans="1:13" hidden="1" x14ac:dyDescent="0.3">
      <c r="A7120" s="1" t="s">
        <v>186</v>
      </c>
      <c r="B7120" s="1" t="s">
        <v>24</v>
      </c>
      <c r="C7120" t="s">
        <v>164</v>
      </c>
      <c r="D7120" s="1" t="s">
        <v>19</v>
      </c>
      <c r="E7120" t="s">
        <v>13</v>
      </c>
      <c r="F7120" s="1" t="s">
        <v>154</v>
      </c>
      <c r="G7120" t="s">
        <v>142</v>
      </c>
      <c r="H7120" s="1" t="s">
        <v>187</v>
      </c>
      <c r="I7120" s="1" t="str">
        <f t="shared" si="222"/>
        <v>DT Workstation</v>
      </c>
      <c r="J7120" s="1" t="str">
        <f t="shared" si="223"/>
        <v>DT Workstation</v>
      </c>
      <c r="K7120" t="s">
        <v>144</v>
      </c>
      <c r="L7120" t="s">
        <v>145</v>
      </c>
      <c r="M7120" s="47">
        <v>23</v>
      </c>
    </row>
    <row r="7121" spans="1:13" hidden="1" x14ac:dyDescent="0.3">
      <c r="A7121" s="1" t="s">
        <v>186</v>
      </c>
      <c r="B7121" s="1" t="s">
        <v>24</v>
      </c>
      <c r="C7121" t="s">
        <v>164</v>
      </c>
      <c r="D7121" s="1" t="s">
        <v>19</v>
      </c>
      <c r="E7121" t="s">
        <v>13</v>
      </c>
      <c r="F7121" s="1" t="s">
        <v>154</v>
      </c>
      <c r="G7121" t="s">
        <v>142</v>
      </c>
      <c r="H7121" s="1" t="s">
        <v>187</v>
      </c>
      <c r="I7121" s="1" t="str">
        <f t="shared" si="222"/>
        <v>DT Workstation</v>
      </c>
      <c r="J7121" s="1" t="str">
        <f t="shared" si="223"/>
        <v>DT Workstation</v>
      </c>
      <c r="K7121" t="s">
        <v>144</v>
      </c>
      <c r="L7121" t="s">
        <v>146</v>
      </c>
      <c r="M7121" s="47">
        <v>23</v>
      </c>
    </row>
    <row r="7122" spans="1:13" hidden="1" x14ac:dyDescent="0.3">
      <c r="A7122" s="1" t="s">
        <v>186</v>
      </c>
      <c r="B7122" s="1" t="s">
        <v>24</v>
      </c>
      <c r="C7122" t="s">
        <v>164</v>
      </c>
      <c r="D7122" s="1" t="s">
        <v>19</v>
      </c>
      <c r="E7122" t="s">
        <v>13</v>
      </c>
      <c r="F7122" s="1" t="s">
        <v>154</v>
      </c>
      <c r="G7122" t="s">
        <v>142</v>
      </c>
      <c r="H7122" s="1" t="s">
        <v>187</v>
      </c>
      <c r="I7122" s="1" t="str">
        <f t="shared" si="222"/>
        <v>DT Workstation</v>
      </c>
      <c r="J7122" s="1" t="str">
        <f t="shared" si="223"/>
        <v>DT Workstation</v>
      </c>
      <c r="K7122" t="s">
        <v>144</v>
      </c>
      <c r="L7122" t="s">
        <v>147</v>
      </c>
      <c r="M7122" s="47">
        <v>19</v>
      </c>
    </row>
    <row r="7123" spans="1:13" hidden="1" x14ac:dyDescent="0.3">
      <c r="A7123" s="1" t="s">
        <v>186</v>
      </c>
      <c r="B7123" s="1" t="s">
        <v>24</v>
      </c>
      <c r="C7123" t="s">
        <v>164</v>
      </c>
      <c r="D7123" s="1" t="s">
        <v>19</v>
      </c>
      <c r="E7123" t="s">
        <v>13</v>
      </c>
      <c r="F7123" s="1" t="s">
        <v>154</v>
      </c>
      <c r="G7123" t="s">
        <v>142</v>
      </c>
      <c r="H7123" s="1" t="s">
        <v>187</v>
      </c>
      <c r="I7123" s="1" t="str">
        <f t="shared" si="222"/>
        <v>DT Workstation</v>
      </c>
      <c r="J7123" s="1" t="str">
        <f t="shared" si="223"/>
        <v>DT Workstation</v>
      </c>
      <c r="K7123" t="s">
        <v>144</v>
      </c>
      <c r="L7123" t="s">
        <v>148</v>
      </c>
      <c r="M7123" s="47">
        <v>4</v>
      </c>
    </row>
    <row r="7124" spans="1:13" hidden="1" x14ac:dyDescent="0.3">
      <c r="A7124" s="1" t="s">
        <v>186</v>
      </c>
      <c r="B7124" s="1" t="s">
        <v>24</v>
      </c>
      <c r="C7124" t="s">
        <v>164</v>
      </c>
      <c r="D7124" s="1" t="s">
        <v>19</v>
      </c>
      <c r="E7124" t="s">
        <v>13</v>
      </c>
      <c r="F7124" s="1" t="s">
        <v>154</v>
      </c>
      <c r="G7124" t="s">
        <v>142</v>
      </c>
      <c r="H7124" s="1" t="s">
        <v>187</v>
      </c>
      <c r="I7124" s="1" t="str">
        <f t="shared" si="222"/>
        <v>DT Workstation</v>
      </c>
      <c r="J7124" s="1" t="str">
        <f t="shared" si="223"/>
        <v>DT Workstation</v>
      </c>
      <c r="K7124" t="s">
        <v>144</v>
      </c>
      <c r="L7124" t="s">
        <v>149</v>
      </c>
      <c r="M7124" s="47">
        <v>4</v>
      </c>
    </row>
    <row r="7125" spans="1:13" hidden="1" x14ac:dyDescent="0.3">
      <c r="A7125" s="1" t="s">
        <v>186</v>
      </c>
      <c r="B7125" s="1" t="s">
        <v>24</v>
      </c>
      <c r="C7125" t="s">
        <v>164</v>
      </c>
      <c r="D7125" s="1" t="s">
        <v>19</v>
      </c>
      <c r="E7125" t="s">
        <v>13</v>
      </c>
      <c r="F7125" s="1" t="s">
        <v>154</v>
      </c>
      <c r="G7125" t="s">
        <v>142</v>
      </c>
      <c r="H7125" s="1" t="s">
        <v>187</v>
      </c>
      <c r="I7125" s="1" t="str">
        <f t="shared" si="222"/>
        <v>DT Workstation</v>
      </c>
      <c r="J7125" s="1" t="str">
        <f t="shared" si="223"/>
        <v>DT Workstation</v>
      </c>
      <c r="K7125" t="s">
        <v>144</v>
      </c>
      <c r="L7125" t="s">
        <v>150</v>
      </c>
      <c r="M7125" s="47">
        <v>2</v>
      </c>
    </row>
    <row r="7126" spans="1:13" hidden="1" x14ac:dyDescent="0.3">
      <c r="A7126" s="1" t="s">
        <v>186</v>
      </c>
      <c r="B7126" s="1" t="s">
        <v>24</v>
      </c>
      <c r="C7126" t="s">
        <v>164</v>
      </c>
      <c r="D7126" s="1" t="s">
        <v>19</v>
      </c>
      <c r="E7126" t="s">
        <v>13</v>
      </c>
      <c r="F7126" s="1" t="s">
        <v>154</v>
      </c>
      <c r="G7126" t="s">
        <v>142</v>
      </c>
      <c r="H7126" s="1" t="s">
        <v>187</v>
      </c>
      <c r="I7126" s="1" t="str">
        <f t="shared" si="222"/>
        <v>DT Workstation</v>
      </c>
      <c r="J7126" s="1" t="str">
        <f t="shared" si="223"/>
        <v>DT Workstation</v>
      </c>
      <c r="K7126" t="s">
        <v>144</v>
      </c>
      <c r="L7126" t="s">
        <v>151</v>
      </c>
      <c r="M7126" s="47">
        <v>1</v>
      </c>
    </row>
    <row r="7127" spans="1:13" hidden="1" x14ac:dyDescent="0.3">
      <c r="A7127" s="1" t="s">
        <v>186</v>
      </c>
      <c r="B7127" s="1" t="s">
        <v>24</v>
      </c>
      <c r="C7127" t="s">
        <v>167</v>
      </c>
      <c r="D7127" s="1" t="s">
        <v>17</v>
      </c>
      <c r="E7127" t="s">
        <v>8</v>
      </c>
      <c r="F7127" s="1" t="s">
        <v>154</v>
      </c>
      <c r="G7127" t="s">
        <v>142</v>
      </c>
      <c r="H7127" s="1" t="s">
        <v>187</v>
      </c>
      <c r="I7127" s="1" t="str">
        <f t="shared" si="222"/>
        <v>AIO DT</v>
      </c>
      <c r="J7127" s="1" t="str">
        <f t="shared" si="223"/>
        <v>AIO DT</v>
      </c>
      <c r="K7127" t="s">
        <v>143</v>
      </c>
      <c r="L7127" t="s">
        <v>143</v>
      </c>
      <c r="M7127" s="47">
        <v>42</v>
      </c>
    </row>
    <row r="7128" spans="1:13" hidden="1" x14ac:dyDescent="0.3">
      <c r="A7128" s="1" t="s">
        <v>186</v>
      </c>
      <c r="B7128" s="1" t="s">
        <v>24</v>
      </c>
      <c r="C7128" t="s">
        <v>167</v>
      </c>
      <c r="D7128" s="1" t="s">
        <v>17</v>
      </c>
      <c r="E7128" t="s">
        <v>8</v>
      </c>
      <c r="F7128" s="1" t="s">
        <v>154</v>
      </c>
      <c r="G7128" t="s">
        <v>155</v>
      </c>
      <c r="H7128" s="1" t="s">
        <v>187</v>
      </c>
      <c r="I7128" s="1" t="str">
        <f t="shared" si="222"/>
        <v>AIO DT</v>
      </c>
      <c r="J7128" s="1" t="str">
        <f t="shared" si="223"/>
        <v>AIO DT</v>
      </c>
      <c r="K7128" t="s">
        <v>143</v>
      </c>
      <c r="L7128" t="s">
        <v>143</v>
      </c>
      <c r="M7128" s="47">
        <v>14</v>
      </c>
    </row>
    <row r="7129" spans="1:13" hidden="1" x14ac:dyDescent="0.3">
      <c r="A7129" s="1" t="s">
        <v>186</v>
      </c>
      <c r="B7129" s="1" t="s">
        <v>24</v>
      </c>
      <c r="C7129" t="s">
        <v>167</v>
      </c>
      <c r="D7129" s="1" t="s">
        <v>17</v>
      </c>
      <c r="E7129" t="s">
        <v>8</v>
      </c>
      <c r="F7129" s="1" t="s">
        <v>154</v>
      </c>
      <c r="G7129" t="s">
        <v>155</v>
      </c>
      <c r="H7129" s="1" t="s">
        <v>187</v>
      </c>
      <c r="I7129" s="1" t="str">
        <f t="shared" si="222"/>
        <v>AIO DT</v>
      </c>
      <c r="J7129" s="1" t="str">
        <f t="shared" si="223"/>
        <v>AIO DT</v>
      </c>
      <c r="K7129" t="s">
        <v>144</v>
      </c>
      <c r="L7129" t="s">
        <v>145</v>
      </c>
      <c r="M7129" s="47">
        <v>1</v>
      </c>
    </row>
    <row r="7130" spans="1:13" hidden="1" x14ac:dyDescent="0.3">
      <c r="A7130" s="1" t="s">
        <v>186</v>
      </c>
      <c r="B7130" s="1" t="s">
        <v>24</v>
      </c>
      <c r="C7130" t="s">
        <v>167</v>
      </c>
      <c r="D7130" s="1" t="s">
        <v>17</v>
      </c>
      <c r="E7130" t="s">
        <v>8</v>
      </c>
      <c r="F7130" s="1" t="s">
        <v>154</v>
      </c>
      <c r="G7130" t="s">
        <v>155</v>
      </c>
      <c r="H7130" s="1" t="s">
        <v>187</v>
      </c>
      <c r="I7130" s="1" t="str">
        <f t="shared" si="222"/>
        <v>AIO DT</v>
      </c>
      <c r="J7130" s="1" t="str">
        <f t="shared" si="223"/>
        <v>AIO DT</v>
      </c>
      <c r="K7130" t="s">
        <v>144</v>
      </c>
      <c r="L7130" t="s">
        <v>146</v>
      </c>
      <c r="M7130" s="47">
        <v>1</v>
      </c>
    </row>
    <row r="7131" spans="1:13" hidden="1" x14ac:dyDescent="0.3">
      <c r="A7131" s="1" t="s">
        <v>186</v>
      </c>
      <c r="B7131" s="1" t="s">
        <v>24</v>
      </c>
      <c r="C7131" t="s">
        <v>167</v>
      </c>
      <c r="D7131" s="1" t="s">
        <v>17</v>
      </c>
      <c r="E7131" t="s">
        <v>8</v>
      </c>
      <c r="F7131" s="1" t="s">
        <v>154</v>
      </c>
      <c r="G7131" t="s">
        <v>155</v>
      </c>
      <c r="H7131" s="1" t="s">
        <v>187</v>
      </c>
      <c r="I7131" s="1" t="str">
        <f t="shared" si="222"/>
        <v>AIO DT</v>
      </c>
      <c r="J7131" s="1" t="str">
        <f t="shared" si="223"/>
        <v>AIO DT</v>
      </c>
      <c r="K7131" t="s">
        <v>144</v>
      </c>
      <c r="L7131" t="s">
        <v>147</v>
      </c>
      <c r="M7131" s="47">
        <v>2</v>
      </c>
    </row>
    <row r="7132" spans="1:13" hidden="1" x14ac:dyDescent="0.3">
      <c r="A7132" s="1" t="s">
        <v>186</v>
      </c>
      <c r="B7132" s="1" t="s">
        <v>24</v>
      </c>
      <c r="C7132" t="s">
        <v>167</v>
      </c>
      <c r="D7132" s="1" t="s">
        <v>17</v>
      </c>
      <c r="E7132" t="s">
        <v>8</v>
      </c>
      <c r="F7132" s="1" t="s">
        <v>154</v>
      </c>
      <c r="G7132" t="s">
        <v>155</v>
      </c>
      <c r="H7132" s="1" t="s">
        <v>187</v>
      </c>
      <c r="I7132" s="1" t="str">
        <f t="shared" si="222"/>
        <v>AIO DT</v>
      </c>
      <c r="J7132" s="1" t="str">
        <f t="shared" si="223"/>
        <v>AIO DT</v>
      </c>
      <c r="K7132" t="s">
        <v>144</v>
      </c>
      <c r="L7132" t="s">
        <v>148</v>
      </c>
      <c r="M7132" s="47">
        <v>1</v>
      </c>
    </row>
    <row r="7133" spans="1:13" hidden="1" x14ac:dyDescent="0.3">
      <c r="A7133" s="1" t="s">
        <v>186</v>
      </c>
      <c r="B7133" s="1" t="s">
        <v>24</v>
      </c>
      <c r="C7133" t="s">
        <v>167</v>
      </c>
      <c r="D7133" s="1" t="s">
        <v>17</v>
      </c>
      <c r="E7133" t="s">
        <v>8</v>
      </c>
      <c r="F7133" s="1" t="s">
        <v>154</v>
      </c>
      <c r="G7133" t="s">
        <v>155</v>
      </c>
      <c r="H7133" s="1" t="s">
        <v>187</v>
      </c>
      <c r="I7133" s="1" t="str">
        <f t="shared" si="222"/>
        <v>AIO DT</v>
      </c>
      <c r="J7133" s="1" t="str">
        <f t="shared" si="223"/>
        <v>AIO DT</v>
      </c>
      <c r="K7133" t="s">
        <v>144</v>
      </c>
      <c r="L7133" t="s">
        <v>149</v>
      </c>
      <c r="M7133" s="47">
        <v>1</v>
      </c>
    </row>
    <row r="7134" spans="1:13" hidden="1" x14ac:dyDescent="0.3">
      <c r="A7134" s="1" t="s">
        <v>186</v>
      </c>
      <c r="B7134" s="1" t="s">
        <v>24</v>
      </c>
      <c r="C7134" t="s">
        <v>167</v>
      </c>
      <c r="D7134" s="1" t="s">
        <v>17</v>
      </c>
      <c r="E7134" t="s">
        <v>8</v>
      </c>
      <c r="F7134" s="1" t="s">
        <v>154</v>
      </c>
      <c r="G7134" t="s">
        <v>155</v>
      </c>
      <c r="H7134" s="1" t="s">
        <v>187</v>
      </c>
      <c r="I7134" s="1" t="str">
        <f t="shared" si="222"/>
        <v>AIO DT</v>
      </c>
      <c r="J7134" s="1" t="str">
        <f t="shared" si="223"/>
        <v>AIO DT</v>
      </c>
      <c r="K7134" t="s">
        <v>144</v>
      </c>
      <c r="L7134" t="s">
        <v>150</v>
      </c>
      <c r="M7134" s="47">
        <v>1</v>
      </c>
    </row>
    <row r="7135" spans="1:13" hidden="1" x14ac:dyDescent="0.3">
      <c r="A7135" s="1" t="s">
        <v>186</v>
      </c>
      <c r="B7135" s="1" t="s">
        <v>24</v>
      </c>
      <c r="C7135" t="s">
        <v>167</v>
      </c>
      <c r="D7135" s="1" t="s">
        <v>17</v>
      </c>
      <c r="E7135" t="s">
        <v>8</v>
      </c>
      <c r="F7135" s="1" t="s">
        <v>154</v>
      </c>
      <c r="G7135" t="s">
        <v>155</v>
      </c>
      <c r="H7135" s="1" t="s">
        <v>187</v>
      </c>
      <c r="I7135" s="1" t="str">
        <f t="shared" si="222"/>
        <v>AIO DT</v>
      </c>
      <c r="J7135" s="1" t="str">
        <f t="shared" si="223"/>
        <v>AIO DT</v>
      </c>
      <c r="K7135" t="s">
        <v>144</v>
      </c>
      <c r="L7135" t="s">
        <v>151</v>
      </c>
      <c r="M7135" s="47">
        <v>1</v>
      </c>
    </row>
    <row r="7136" spans="1:13" hidden="1" x14ac:dyDescent="0.3">
      <c r="A7136" s="1" t="s">
        <v>186</v>
      </c>
      <c r="B7136" s="1" t="s">
        <v>24</v>
      </c>
      <c r="C7136" t="s">
        <v>167</v>
      </c>
      <c r="D7136" s="1" t="s">
        <v>17</v>
      </c>
      <c r="E7136" t="s">
        <v>6</v>
      </c>
      <c r="F7136" s="1" t="s">
        <v>154</v>
      </c>
      <c r="G7136" t="s">
        <v>142</v>
      </c>
      <c r="H7136" s="1" t="s">
        <v>187</v>
      </c>
      <c r="I7136" s="1" t="str">
        <f t="shared" si="222"/>
        <v>Small DT</v>
      </c>
      <c r="J7136" s="1" t="str">
        <f t="shared" si="223"/>
        <v>Small DT</v>
      </c>
      <c r="K7136" t="s">
        <v>143</v>
      </c>
      <c r="L7136" t="s">
        <v>143</v>
      </c>
      <c r="M7136" s="47">
        <v>2</v>
      </c>
    </row>
    <row r="7137" spans="1:13" hidden="1" x14ac:dyDescent="0.3">
      <c r="A7137" s="1" t="s">
        <v>186</v>
      </c>
      <c r="B7137" s="1" t="s">
        <v>24</v>
      </c>
      <c r="C7137" t="s">
        <v>167</v>
      </c>
      <c r="D7137" s="1" t="s">
        <v>17</v>
      </c>
      <c r="E7137" t="s">
        <v>6</v>
      </c>
      <c r="F7137" s="1" t="s">
        <v>154</v>
      </c>
      <c r="G7137" t="s">
        <v>142</v>
      </c>
      <c r="H7137" s="1" t="s">
        <v>187</v>
      </c>
      <c r="I7137" s="1" t="str">
        <f t="shared" si="222"/>
        <v>Small DT</v>
      </c>
      <c r="J7137" s="1" t="str">
        <f t="shared" si="223"/>
        <v>Small DT</v>
      </c>
      <c r="K7137" t="s">
        <v>144</v>
      </c>
      <c r="L7137" t="s">
        <v>145</v>
      </c>
      <c r="M7137" s="47">
        <v>3</v>
      </c>
    </row>
    <row r="7138" spans="1:13" hidden="1" x14ac:dyDescent="0.3">
      <c r="A7138" s="1" t="s">
        <v>186</v>
      </c>
      <c r="B7138" s="1" t="s">
        <v>24</v>
      </c>
      <c r="C7138" t="s">
        <v>167</v>
      </c>
      <c r="D7138" s="1" t="s">
        <v>17</v>
      </c>
      <c r="E7138" t="s">
        <v>6</v>
      </c>
      <c r="F7138" s="1" t="s">
        <v>154</v>
      </c>
      <c r="G7138" t="s">
        <v>142</v>
      </c>
      <c r="H7138" s="1" t="s">
        <v>187</v>
      </c>
      <c r="I7138" s="1" t="str">
        <f t="shared" si="222"/>
        <v>Small DT</v>
      </c>
      <c r="J7138" s="1" t="str">
        <f t="shared" si="223"/>
        <v>Small DT</v>
      </c>
      <c r="K7138" t="s">
        <v>144</v>
      </c>
      <c r="L7138" t="s">
        <v>146</v>
      </c>
      <c r="M7138" s="47">
        <v>9</v>
      </c>
    </row>
    <row r="7139" spans="1:13" hidden="1" x14ac:dyDescent="0.3">
      <c r="A7139" s="1" t="s">
        <v>186</v>
      </c>
      <c r="B7139" s="1" t="s">
        <v>24</v>
      </c>
      <c r="C7139" t="s">
        <v>167</v>
      </c>
      <c r="D7139" s="1" t="s">
        <v>17</v>
      </c>
      <c r="E7139" t="s">
        <v>6</v>
      </c>
      <c r="F7139" s="1" t="s">
        <v>154</v>
      </c>
      <c r="G7139" t="s">
        <v>142</v>
      </c>
      <c r="H7139" s="1" t="s">
        <v>187</v>
      </c>
      <c r="I7139" s="1" t="str">
        <f t="shared" si="222"/>
        <v>Small DT</v>
      </c>
      <c r="J7139" s="1" t="str">
        <f t="shared" si="223"/>
        <v>Small DT</v>
      </c>
      <c r="K7139" t="s">
        <v>144</v>
      </c>
      <c r="L7139" t="s">
        <v>147</v>
      </c>
      <c r="M7139" s="47">
        <v>15</v>
      </c>
    </row>
    <row r="7140" spans="1:13" hidden="1" x14ac:dyDescent="0.3">
      <c r="A7140" s="1" t="s">
        <v>186</v>
      </c>
      <c r="B7140" s="1" t="s">
        <v>24</v>
      </c>
      <c r="C7140" t="s">
        <v>167</v>
      </c>
      <c r="D7140" s="1" t="s">
        <v>17</v>
      </c>
      <c r="E7140" t="s">
        <v>6</v>
      </c>
      <c r="F7140" s="1" t="s">
        <v>154</v>
      </c>
      <c r="G7140" t="s">
        <v>142</v>
      </c>
      <c r="H7140" s="1" t="s">
        <v>187</v>
      </c>
      <c r="I7140" s="1" t="str">
        <f t="shared" si="222"/>
        <v>Small DT</v>
      </c>
      <c r="J7140" s="1" t="str">
        <f t="shared" si="223"/>
        <v>Small DT</v>
      </c>
      <c r="K7140" t="s">
        <v>144</v>
      </c>
      <c r="L7140" t="s">
        <v>148</v>
      </c>
      <c r="M7140" s="47">
        <v>7</v>
      </c>
    </row>
    <row r="7141" spans="1:13" hidden="1" x14ac:dyDescent="0.3">
      <c r="A7141" s="1" t="s">
        <v>186</v>
      </c>
      <c r="B7141" s="1" t="s">
        <v>24</v>
      </c>
      <c r="C7141" t="s">
        <v>167</v>
      </c>
      <c r="D7141" s="1" t="s">
        <v>17</v>
      </c>
      <c r="E7141" t="s">
        <v>6</v>
      </c>
      <c r="F7141" s="1" t="s">
        <v>154</v>
      </c>
      <c r="G7141" t="s">
        <v>142</v>
      </c>
      <c r="H7141" s="1" t="s">
        <v>187</v>
      </c>
      <c r="I7141" s="1" t="str">
        <f t="shared" si="222"/>
        <v>Small DT</v>
      </c>
      <c r="J7141" s="1" t="str">
        <f t="shared" si="223"/>
        <v>Small DT</v>
      </c>
      <c r="K7141" t="s">
        <v>144</v>
      </c>
      <c r="L7141" t="s">
        <v>149</v>
      </c>
      <c r="M7141" s="47">
        <v>3</v>
      </c>
    </row>
    <row r="7142" spans="1:13" hidden="1" x14ac:dyDescent="0.3">
      <c r="A7142" s="1" t="s">
        <v>186</v>
      </c>
      <c r="B7142" s="1" t="s">
        <v>24</v>
      </c>
      <c r="C7142" t="s">
        <v>167</v>
      </c>
      <c r="D7142" s="1" t="s">
        <v>17</v>
      </c>
      <c r="E7142" t="s">
        <v>6</v>
      </c>
      <c r="F7142" s="1" t="s">
        <v>154</v>
      </c>
      <c r="G7142" t="s">
        <v>142</v>
      </c>
      <c r="H7142" s="1" t="s">
        <v>187</v>
      </c>
      <c r="I7142" s="1" t="str">
        <f t="shared" si="222"/>
        <v>Small DT</v>
      </c>
      <c r="J7142" s="1" t="str">
        <f t="shared" si="223"/>
        <v>Small DT</v>
      </c>
      <c r="K7142" t="s">
        <v>144</v>
      </c>
      <c r="L7142" t="s">
        <v>150</v>
      </c>
      <c r="M7142" s="47">
        <v>3</v>
      </c>
    </row>
    <row r="7143" spans="1:13" hidden="1" x14ac:dyDescent="0.3">
      <c r="A7143" s="1" t="s">
        <v>186</v>
      </c>
      <c r="B7143" s="1" t="s">
        <v>24</v>
      </c>
      <c r="C7143" t="s">
        <v>167</v>
      </c>
      <c r="D7143" s="1" t="s">
        <v>17</v>
      </c>
      <c r="E7143" t="s">
        <v>6</v>
      </c>
      <c r="F7143" s="1" t="s">
        <v>154</v>
      </c>
      <c r="G7143" t="s">
        <v>142</v>
      </c>
      <c r="H7143" s="1" t="s">
        <v>187</v>
      </c>
      <c r="I7143" s="1" t="str">
        <f t="shared" si="222"/>
        <v>Small DT</v>
      </c>
      <c r="J7143" s="1" t="str">
        <f t="shared" si="223"/>
        <v>Small DT</v>
      </c>
      <c r="K7143" t="s">
        <v>144</v>
      </c>
      <c r="L7143" t="s">
        <v>151</v>
      </c>
      <c r="M7143" s="47">
        <v>3</v>
      </c>
    </row>
    <row r="7144" spans="1:13" hidden="1" x14ac:dyDescent="0.3">
      <c r="A7144" s="1" t="s">
        <v>186</v>
      </c>
      <c r="B7144" s="1" t="s">
        <v>24</v>
      </c>
      <c r="C7144" t="s">
        <v>167</v>
      </c>
      <c r="D7144" s="1" t="s">
        <v>17</v>
      </c>
      <c r="E7144" t="s">
        <v>7</v>
      </c>
      <c r="F7144" s="1" t="s">
        <v>154</v>
      </c>
      <c r="G7144" t="s">
        <v>142</v>
      </c>
      <c r="H7144" s="1" t="s">
        <v>187</v>
      </c>
      <c r="I7144" s="1" t="str">
        <f t="shared" si="222"/>
        <v>Tower DT</v>
      </c>
      <c r="J7144" s="1" t="str">
        <f t="shared" si="223"/>
        <v>Tower DT</v>
      </c>
      <c r="K7144" t="s">
        <v>143</v>
      </c>
      <c r="L7144" t="s">
        <v>143</v>
      </c>
      <c r="M7144" s="47">
        <v>176</v>
      </c>
    </row>
    <row r="7145" spans="1:13" hidden="1" x14ac:dyDescent="0.3">
      <c r="A7145" s="1" t="s">
        <v>186</v>
      </c>
      <c r="B7145" s="1" t="s">
        <v>24</v>
      </c>
      <c r="C7145" t="s">
        <v>167</v>
      </c>
      <c r="D7145" s="1" t="s">
        <v>17</v>
      </c>
      <c r="E7145" t="s">
        <v>7</v>
      </c>
      <c r="F7145" s="1" t="s">
        <v>154</v>
      </c>
      <c r="G7145" t="s">
        <v>142</v>
      </c>
      <c r="H7145" s="1" t="s">
        <v>187</v>
      </c>
      <c r="I7145" s="1" t="str">
        <f t="shared" si="222"/>
        <v>Tower DT</v>
      </c>
      <c r="J7145" s="1" t="str">
        <f t="shared" si="223"/>
        <v>Tower DT</v>
      </c>
      <c r="K7145" t="s">
        <v>144</v>
      </c>
      <c r="L7145" t="s">
        <v>145</v>
      </c>
      <c r="M7145" s="47">
        <v>25</v>
      </c>
    </row>
    <row r="7146" spans="1:13" hidden="1" x14ac:dyDescent="0.3">
      <c r="A7146" s="1" t="s">
        <v>186</v>
      </c>
      <c r="B7146" s="1" t="s">
        <v>24</v>
      </c>
      <c r="C7146" t="s">
        <v>167</v>
      </c>
      <c r="D7146" s="1" t="s">
        <v>17</v>
      </c>
      <c r="E7146" t="s">
        <v>7</v>
      </c>
      <c r="F7146" s="1" t="s">
        <v>154</v>
      </c>
      <c r="G7146" t="s">
        <v>142</v>
      </c>
      <c r="H7146" s="1" t="s">
        <v>187</v>
      </c>
      <c r="I7146" s="1" t="str">
        <f t="shared" si="222"/>
        <v>Tower DT</v>
      </c>
      <c r="J7146" s="1" t="str">
        <f t="shared" si="223"/>
        <v>Tower DT</v>
      </c>
      <c r="K7146" t="s">
        <v>144</v>
      </c>
      <c r="L7146" t="s">
        <v>146</v>
      </c>
      <c r="M7146" s="47">
        <v>37</v>
      </c>
    </row>
    <row r="7147" spans="1:13" hidden="1" x14ac:dyDescent="0.3">
      <c r="A7147" s="1" t="s">
        <v>186</v>
      </c>
      <c r="B7147" s="1" t="s">
        <v>24</v>
      </c>
      <c r="C7147" t="s">
        <v>167</v>
      </c>
      <c r="D7147" s="1" t="s">
        <v>17</v>
      </c>
      <c r="E7147" t="s">
        <v>7</v>
      </c>
      <c r="F7147" s="1" t="s">
        <v>154</v>
      </c>
      <c r="G7147" t="s">
        <v>142</v>
      </c>
      <c r="H7147" s="1" t="s">
        <v>187</v>
      </c>
      <c r="I7147" s="1" t="str">
        <f t="shared" si="222"/>
        <v>Tower DT</v>
      </c>
      <c r="J7147" s="1" t="str">
        <f t="shared" si="223"/>
        <v>Tower DT</v>
      </c>
      <c r="K7147" t="s">
        <v>144</v>
      </c>
      <c r="L7147" t="s">
        <v>147</v>
      </c>
      <c r="M7147" s="47">
        <v>53</v>
      </c>
    </row>
    <row r="7148" spans="1:13" hidden="1" x14ac:dyDescent="0.3">
      <c r="A7148" s="1" t="s">
        <v>186</v>
      </c>
      <c r="B7148" s="1" t="s">
        <v>24</v>
      </c>
      <c r="C7148" t="s">
        <v>167</v>
      </c>
      <c r="D7148" s="1" t="s">
        <v>17</v>
      </c>
      <c r="E7148" t="s">
        <v>7</v>
      </c>
      <c r="F7148" s="1" t="s">
        <v>154</v>
      </c>
      <c r="G7148" t="s">
        <v>142</v>
      </c>
      <c r="H7148" s="1" t="s">
        <v>187</v>
      </c>
      <c r="I7148" s="1" t="str">
        <f t="shared" si="222"/>
        <v>Tower DT</v>
      </c>
      <c r="J7148" s="1" t="str">
        <f t="shared" si="223"/>
        <v>Tower DT</v>
      </c>
      <c r="K7148" t="s">
        <v>144</v>
      </c>
      <c r="L7148" t="s">
        <v>148</v>
      </c>
      <c r="M7148" s="47">
        <v>49</v>
      </c>
    </row>
    <row r="7149" spans="1:13" hidden="1" x14ac:dyDescent="0.3">
      <c r="A7149" s="1" t="s">
        <v>186</v>
      </c>
      <c r="B7149" s="1" t="s">
        <v>24</v>
      </c>
      <c r="C7149" t="s">
        <v>167</v>
      </c>
      <c r="D7149" s="1" t="s">
        <v>17</v>
      </c>
      <c r="E7149" t="s">
        <v>7</v>
      </c>
      <c r="F7149" s="1" t="s">
        <v>154</v>
      </c>
      <c r="G7149" t="s">
        <v>142</v>
      </c>
      <c r="H7149" s="1" t="s">
        <v>187</v>
      </c>
      <c r="I7149" s="1" t="str">
        <f t="shared" si="222"/>
        <v>Tower DT</v>
      </c>
      <c r="J7149" s="1" t="str">
        <f t="shared" si="223"/>
        <v>Tower DT</v>
      </c>
      <c r="K7149" t="s">
        <v>144</v>
      </c>
      <c r="L7149" t="s">
        <v>149</v>
      </c>
      <c r="M7149" s="47">
        <v>62</v>
      </c>
    </row>
    <row r="7150" spans="1:13" hidden="1" x14ac:dyDescent="0.3">
      <c r="A7150" s="1" t="s">
        <v>186</v>
      </c>
      <c r="B7150" s="1" t="s">
        <v>24</v>
      </c>
      <c r="C7150" t="s">
        <v>167</v>
      </c>
      <c r="D7150" s="1" t="s">
        <v>17</v>
      </c>
      <c r="E7150" t="s">
        <v>7</v>
      </c>
      <c r="F7150" s="1" t="s">
        <v>154</v>
      </c>
      <c r="G7150" t="s">
        <v>142</v>
      </c>
      <c r="H7150" s="1" t="s">
        <v>187</v>
      </c>
      <c r="I7150" s="1" t="str">
        <f t="shared" si="222"/>
        <v>Tower DT</v>
      </c>
      <c r="J7150" s="1" t="str">
        <f t="shared" si="223"/>
        <v>Tower DT</v>
      </c>
      <c r="K7150" t="s">
        <v>144</v>
      </c>
      <c r="L7150" t="s">
        <v>150</v>
      </c>
      <c r="M7150" s="47">
        <v>12</v>
      </c>
    </row>
    <row r="7151" spans="1:13" hidden="1" x14ac:dyDescent="0.3">
      <c r="A7151" s="1" t="s">
        <v>186</v>
      </c>
      <c r="B7151" s="1" t="s">
        <v>24</v>
      </c>
      <c r="C7151" t="s">
        <v>167</v>
      </c>
      <c r="D7151" s="1" t="s">
        <v>17</v>
      </c>
      <c r="E7151" t="s">
        <v>7</v>
      </c>
      <c r="F7151" s="1" t="s">
        <v>154</v>
      </c>
      <c r="G7151" t="s">
        <v>142</v>
      </c>
      <c r="H7151" s="1" t="s">
        <v>187</v>
      </c>
      <c r="I7151" s="1" t="str">
        <f t="shared" si="222"/>
        <v>Tower DT</v>
      </c>
      <c r="J7151" s="1" t="str">
        <f t="shared" si="223"/>
        <v>Tower DT</v>
      </c>
      <c r="K7151" t="s">
        <v>144</v>
      </c>
      <c r="L7151" t="s">
        <v>151</v>
      </c>
      <c r="M7151" s="47">
        <v>13</v>
      </c>
    </row>
    <row r="7152" spans="1:13" hidden="1" x14ac:dyDescent="0.3">
      <c r="A7152" s="1" t="s">
        <v>186</v>
      </c>
      <c r="B7152" s="1" t="s">
        <v>24</v>
      </c>
      <c r="C7152" t="s">
        <v>167</v>
      </c>
      <c r="D7152" s="1" t="s">
        <v>17</v>
      </c>
      <c r="E7152" t="s">
        <v>7</v>
      </c>
      <c r="F7152" s="1" t="s">
        <v>154</v>
      </c>
      <c r="G7152" t="s">
        <v>155</v>
      </c>
      <c r="H7152" s="1" t="s">
        <v>187</v>
      </c>
      <c r="I7152" s="1" t="str">
        <f t="shared" si="222"/>
        <v>Tower Gaming Capable DT</v>
      </c>
      <c r="J7152" s="1" t="str">
        <f t="shared" si="223"/>
        <v>Tower Gaming Capable DT</v>
      </c>
      <c r="K7152" t="s">
        <v>143</v>
      </c>
      <c r="L7152" t="s">
        <v>143</v>
      </c>
      <c r="M7152" s="47">
        <v>847</v>
      </c>
    </row>
    <row r="7153" spans="1:13" hidden="1" x14ac:dyDescent="0.3">
      <c r="A7153" s="1" t="s">
        <v>186</v>
      </c>
      <c r="B7153" s="1" t="s">
        <v>24</v>
      </c>
      <c r="C7153" t="s">
        <v>167</v>
      </c>
      <c r="D7153" s="1" t="s">
        <v>17</v>
      </c>
      <c r="E7153" t="s">
        <v>7</v>
      </c>
      <c r="F7153" s="1" t="s">
        <v>154</v>
      </c>
      <c r="G7153" t="s">
        <v>155</v>
      </c>
      <c r="H7153" s="1" t="s">
        <v>187</v>
      </c>
      <c r="I7153" s="1" t="str">
        <f t="shared" si="222"/>
        <v>Tower Gaming Capable DT</v>
      </c>
      <c r="J7153" s="1" t="str">
        <f t="shared" si="223"/>
        <v>Tower Gaming Capable DT</v>
      </c>
      <c r="K7153" t="s">
        <v>144</v>
      </c>
      <c r="L7153" t="s">
        <v>145</v>
      </c>
      <c r="M7153" s="47">
        <v>3</v>
      </c>
    </row>
    <row r="7154" spans="1:13" hidden="1" x14ac:dyDescent="0.3">
      <c r="A7154" s="1" t="s">
        <v>186</v>
      </c>
      <c r="B7154" s="1" t="s">
        <v>24</v>
      </c>
      <c r="C7154" t="s">
        <v>167</v>
      </c>
      <c r="D7154" s="1" t="s">
        <v>17</v>
      </c>
      <c r="E7154" t="s">
        <v>7</v>
      </c>
      <c r="F7154" s="1" t="s">
        <v>154</v>
      </c>
      <c r="G7154" t="s">
        <v>155</v>
      </c>
      <c r="H7154" s="1" t="s">
        <v>187</v>
      </c>
      <c r="I7154" s="1" t="str">
        <f t="shared" si="222"/>
        <v>Tower Gaming Capable DT</v>
      </c>
      <c r="J7154" s="1" t="str">
        <f t="shared" si="223"/>
        <v>Tower Gaming Capable DT</v>
      </c>
      <c r="K7154" t="s">
        <v>144</v>
      </c>
      <c r="L7154" t="s">
        <v>146</v>
      </c>
      <c r="M7154" s="47">
        <v>4</v>
      </c>
    </row>
    <row r="7155" spans="1:13" hidden="1" x14ac:dyDescent="0.3">
      <c r="A7155" s="1" t="s">
        <v>186</v>
      </c>
      <c r="B7155" s="1" t="s">
        <v>24</v>
      </c>
      <c r="C7155" t="s">
        <v>167</v>
      </c>
      <c r="D7155" s="1" t="s">
        <v>17</v>
      </c>
      <c r="E7155" t="s">
        <v>7</v>
      </c>
      <c r="F7155" s="1" t="s">
        <v>154</v>
      </c>
      <c r="G7155" t="s">
        <v>155</v>
      </c>
      <c r="H7155" s="1" t="s">
        <v>187</v>
      </c>
      <c r="I7155" s="1" t="str">
        <f t="shared" si="222"/>
        <v>Tower Gaming Capable DT</v>
      </c>
      <c r="J7155" s="1" t="str">
        <f t="shared" si="223"/>
        <v>Tower Gaming Capable DT</v>
      </c>
      <c r="K7155" t="s">
        <v>144</v>
      </c>
      <c r="L7155" t="s">
        <v>147</v>
      </c>
      <c r="M7155" s="47">
        <v>6</v>
      </c>
    </row>
    <row r="7156" spans="1:13" hidden="1" x14ac:dyDescent="0.3">
      <c r="A7156" s="1" t="s">
        <v>186</v>
      </c>
      <c r="B7156" s="1" t="s">
        <v>24</v>
      </c>
      <c r="C7156" t="s">
        <v>167</v>
      </c>
      <c r="D7156" s="1" t="s">
        <v>17</v>
      </c>
      <c r="E7156" t="s">
        <v>7</v>
      </c>
      <c r="F7156" s="1" t="s">
        <v>154</v>
      </c>
      <c r="G7156" t="s">
        <v>155</v>
      </c>
      <c r="H7156" s="1" t="s">
        <v>187</v>
      </c>
      <c r="I7156" s="1" t="str">
        <f t="shared" si="222"/>
        <v>Tower Gaming Capable DT</v>
      </c>
      <c r="J7156" s="1" t="str">
        <f t="shared" si="223"/>
        <v>Tower Gaming Capable DT</v>
      </c>
      <c r="K7156" t="s">
        <v>144</v>
      </c>
      <c r="L7156" t="s">
        <v>148</v>
      </c>
      <c r="M7156" s="47">
        <v>6</v>
      </c>
    </row>
    <row r="7157" spans="1:13" hidden="1" x14ac:dyDescent="0.3">
      <c r="A7157" s="1" t="s">
        <v>186</v>
      </c>
      <c r="B7157" s="1" t="s">
        <v>24</v>
      </c>
      <c r="C7157" t="s">
        <v>167</v>
      </c>
      <c r="D7157" s="1" t="s">
        <v>17</v>
      </c>
      <c r="E7157" t="s">
        <v>7</v>
      </c>
      <c r="F7157" s="1" t="s">
        <v>154</v>
      </c>
      <c r="G7157" t="s">
        <v>155</v>
      </c>
      <c r="H7157" s="1" t="s">
        <v>187</v>
      </c>
      <c r="I7157" s="1" t="str">
        <f t="shared" si="222"/>
        <v>Tower Gaming Capable DT</v>
      </c>
      <c r="J7157" s="1" t="str">
        <f t="shared" si="223"/>
        <v>Tower Gaming Capable DT</v>
      </c>
      <c r="K7157" t="s">
        <v>144</v>
      </c>
      <c r="L7157" t="s">
        <v>149</v>
      </c>
      <c r="M7157" s="47">
        <v>19</v>
      </c>
    </row>
    <row r="7158" spans="1:13" hidden="1" x14ac:dyDescent="0.3">
      <c r="A7158" s="1" t="s">
        <v>186</v>
      </c>
      <c r="B7158" s="1" t="s">
        <v>24</v>
      </c>
      <c r="C7158" t="s">
        <v>167</v>
      </c>
      <c r="D7158" s="1" t="s">
        <v>17</v>
      </c>
      <c r="E7158" t="s">
        <v>7</v>
      </c>
      <c r="F7158" s="1" t="s">
        <v>154</v>
      </c>
      <c r="G7158" t="s">
        <v>155</v>
      </c>
      <c r="H7158" s="1" t="s">
        <v>187</v>
      </c>
      <c r="I7158" s="1" t="str">
        <f t="shared" si="222"/>
        <v>Tower Gaming Capable DT</v>
      </c>
      <c r="J7158" s="1" t="str">
        <f t="shared" si="223"/>
        <v>Tower Gaming Capable DT</v>
      </c>
      <c r="K7158" t="s">
        <v>144</v>
      </c>
      <c r="L7158" t="s">
        <v>150</v>
      </c>
      <c r="M7158" s="47">
        <v>1</v>
      </c>
    </row>
    <row r="7159" spans="1:13" hidden="1" x14ac:dyDescent="0.3">
      <c r="A7159" s="1" t="s">
        <v>186</v>
      </c>
      <c r="B7159" s="1" t="s">
        <v>24</v>
      </c>
      <c r="C7159" t="s">
        <v>167</v>
      </c>
      <c r="D7159" s="1" t="s">
        <v>17</v>
      </c>
      <c r="E7159" t="s">
        <v>5</v>
      </c>
      <c r="F7159" s="1" t="s">
        <v>154</v>
      </c>
      <c r="G7159" t="s">
        <v>142</v>
      </c>
      <c r="H7159" s="1" t="s">
        <v>187</v>
      </c>
      <c r="I7159" s="1" t="str">
        <f t="shared" si="222"/>
        <v>Ultra-small DT</v>
      </c>
      <c r="J7159" s="1" t="str">
        <f t="shared" si="223"/>
        <v>Ultra-small DT</v>
      </c>
      <c r="K7159" t="s">
        <v>143</v>
      </c>
      <c r="L7159" t="s">
        <v>143</v>
      </c>
      <c r="M7159" s="47">
        <v>5</v>
      </c>
    </row>
    <row r="7160" spans="1:13" hidden="1" x14ac:dyDescent="0.3">
      <c r="A7160" s="1" t="s">
        <v>186</v>
      </c>
      <c r="B7160" s="1" t="s">
        <v>24</v>
      </c>
      <c r="C7160" t="s">
        <v>167</v>
      </c>
      <c r="D7160" s="1" t="s">
        <v>17</v>
      </c>
      <c r="E7160" t="s">
        <v>5</v>
      </c>
      <c r="F7160" s="1" t="s">
        <v>154</v>
      </c>
      <c r="G7160" t="s">
        <v>142</v>
      </c>
      <c r="H7160" s="1" t="s">
        <v>187</v>
      </c>
      <c r="I7160" s="1" t="str">
        <f t="shared" si="222"/>
        <v>Ultra-small DT</v>
      </c>
      <c r="J7160" s="1" t="str">
        <f t="shared" si="223"/>
        <v>Ultra-small DT</v>
      </c>
      <c r="K7160" t="s">
        <v>144</v>
      </c>
      <c r="L7160" t="s">
        <v>145</v>
      </c>
      <c r="M7160" s="47">
        <v>8</v>
      </c>
    </row>
    <row r="7161" spans="1:13" hidden="1" x14ac:dyDescent="0.3">
      <c r="A7161" s="1" t="s">
        <v>186</v>
      </c>
      <c r="B7161" s="1" t="s">
        <v>24</v>
      </c>
      <c r="C7161" t="s">
        <v>167</v>
      </c>
      <c r="D7161" s="1" t="s">
        <v>17</v>
      </c>
      <c r="E7161" t="s">
        <v>5</v>
      </c>
      <c r="F7161" s="1" t="s">
        <v>154</v>
      </c>
      <c r="G7161" t="s">
        <v>142</v>
      </c>
      <c r="H7161" s="1" t="s">
        <v>187</v>
      </c>
      <c r="I7161" s="1" t="str">
        <f t="shared" si="222"/>
        <v>Ultra-small DT</v>
      </c>
      <c r="J7161" s="1" t="str">
        <f t="shared" si="223"/>
        <v>Ultra-small DT</v>
      </c>
      <c r="K7161" t="s">
        <v>144</v>
      </c>
      <c r="L7161" t="s">
        <v>146</v>
      </c>
      <c r="M7161" s="47">
        <v>8</v>
      </c>
    </row>
    <row r="7162" spans="1:13" hidden="1" x14ac:dyDescent="0.3">
      <c r="A7162" s="1" t="s">
        <v>186</v>
      </c>
      <c r="B7162" s="1" t="s">
        <v>24</v>
      </c>
      <c r="C7162" t="s">
        <v>167</v>
      </c>
      <c r="D7162" s="1" t="s">
        <v>17</v>
      </c>
      <c r="E7162" t="s">
        <v>5</v>
      </c>
      <c r="F7162" s="1" t="s">
        <v>154</v>
      </c>
      <c r="G7162" t="s">
        <v>142</v>
      </c>
      <c r="H7162" s="1" t="s">
        <v>187</v>
      </c>
      <c r="I7162" s="1" t="str">
        <f t="shared" si="222"/>
        <v>Ultra-small DT</v>
      </c>
      <c r="J7162" s="1" t="str">
        <f t="shared" si="223"/>
        <v>Ultra-small DT</v>
      </c>
      <c r="K7162" t="s">
        <v>144</v>
      </c>
      <c r="L7162" t="s">
        <v>147</v>
      </c>
      <c r="M7162" s="47">
        <v>11</v>
      </c>
    </row>
    <row r="7163" spans="1:13" hidden="1" x14ac:dyDescent="0.3">
      <c r="A7163" s="1" t="s">
        <v>186</v>
      </c>
      <c r="B7163" s="1" t="s">
        <v>24</v>
      </c>
      <c r="C7163" t="s">
        <v>167</v>
      </c>
      <c r="D7163" s="1" t="s">
        <v>17</v>
      </c>
      <c r="E7163" t="s">
        <v>5</v>
      </c>
      <c r="F7163" s="1" t="s">
        <v>154</v>
      </c>
      <c r="G7163" t="s">
        <v>142</v>
      </c>
      <c r="H7163" s="1" t="s">
        <v>187</v>
      </c>
      <c r="I7163" s="1" t="str">
        <f t="shared" si="222"/>
        <v>Ultra-small DT</v>
      </c>
      <c r="J7163" s="1" t="str">
        <f t="shared" si="223"/>
        <v>Ultra-small DT</v>
      </c>
      <c r="K7163" t="s">
        <v>144</v>
      </c>
      <c r="L7163" t="s">
        <v>148</v>
      </c>
      <c r="M7163" s="47">
        <v>5</v>
      </c>
    </row>
    <row r="7164" spans="1:13" hidden="1" x14ac:dyDescent="0.3">
      <c r="A7164" s="1" t="s">
        <v>186</v>
      </c>
      <c r="B7164" s="1" t="s">
        <v>24</v>
      </c>
      <c r="C7164" t="s">
        <v>167</v>
      </c>
      <c r="D7164" s="1" t="s">
        <v>17</v>
      </c>
      <c r="E7164" t="s">
        <v>5</v>
      </c>
      <c r="F7164" s="1" t="s">
        <v>154</v>
      </c>
      <c r="G7164" t="s">
        <v>142</v>
      </c>
      <c r="H7164" s="1" t="s">
        <v>187</v>
      </c>
      <c r="I7164" s="1" t="str">
        <f t="shared" si="222"/>
        <v>Ultra-small DT</v>
      </c>
      <c r="J7164" s="1" t="str">
        <f t="shared" si="223"/>
        <v>Ultra-small DT</v>
      </c>
      <c r="K7164" t="s">
        <v>144</v>
      </c>
      <c r="L7164" t="s">
        <v>149</v>
      </c>
      <c r="M7164" s="47">
        <v>6</v>
      </c>
    </row>
    <row r="7165" spans="1:13" hidden="1" x14ac:dyDescent="0.3">
      <c r="A7165" s="1" t="s">
        <v>186</v>
      </c>
      <c r="B7165" s="1" t="s">
        <v>24</v>
      </c>
      <c r="C7165" t="s">
        <v>167</v>
      </c>
      <c r="D7165" s="1" t="s">
        <v>17</v>
      </c>
      <c r="E7165" t="s">
        <v>5</v>
      </c>
      <c r="F7165" s="1" t="s">
        <v>154</v>
      </c>
      <c r="G7165" t="s">
        <v>142</v>
      </c>
      <c r="H7165" s="1" t="s">
        <v>187</v>
      </c>
      <c r="I7165" s="1" t="str">
        <f t="shared" si="222"/>
        <v>Ultra-small DT</v>
      </c>
      <c r="J7165" s="1" t="str">
        <f t="shared" si="223"/>
        <v>Ultra-small DT</v>
      </c>
      <c r="K7165" t="s">
        <v>144</v>
      </c>
      <c r="L7165" t="s">
        <v>150</v>
      </c>
      <c r="M7165" s="47">
        <v>5</v>
      </c>
    </row>
    <row r="7166" spans="1:13" hidden="1" x14ac:dyDescent="0.3">
      <c r="A7166" s="1" t="s">
        <v>186</v>
      </c>
      <c r="B7166" s="1" t="s">
        <v>24</v>
      </c>
      <c r="C7166" t="s">
        <v>167</v>
      </c>
      <c r="D7166" s="1" t="s">
        <v>17</v>
      </c>
      <c r="E7166" t="s">
        <v>5</v>
      </c>
      <c r="F7166" s="1" t="s">
        <v>154</v>
      </c>
      <c r="G7166" t="s">
        <v>142</v>
      </c>
      <c r="H7166" s="1" t="s">
        <v>187</v>
      </c>
      <c r="I7166" s="1" t="str">
        <f t="shared" si="222"/>
        <v>Ultra-small DT</v>
      </c>
      <c r="J7166" s="1" t="str">
        <f t="shared" si="223"/>
        <v>Ultra-small DT</v>
      </c>
      <c r="K7166" t="s">
        <v>144</v>
      </c>
      <c r="L7166" t="s">
        <v>151</v>
      </c>
      <c r="M7166" s="47">
        <v>6</v>
      </c>
    </row>
    <row r="7167" spans="1:13" hidden="1" x14ac:dyDescent="0.3">
      <c r="A7167" s="1" t="s">
        <v>186</v>
      </c>
      <c r="B7167" s="1" t="s">
        <v>24</v>
      </c>
      <c r="C7167" t="s">
        <v>167</v>
      </c>
      <c r="D7167" s="1" t="s">
        <v>18</v>
      </c>
      <c r="E7167" t="s">
        <v>10</v>
      </c>
      <c r="F7167" s="1" t="s">
        <v>156</v>
      </c>
      <c r="G7167" t="s">
        <v>142</v>
      </c>
      <c r="H7167" s="1" t="s">
        <v>155</v>
      </c>
      <c r="I7167" s="1" t="str">
        <f t="shared" si="222"/>
        <v>Clamshell Chromebook</v>
      </c>
      <c r="J7167" s="1" t="str">
        <f t="shared" si="223"/>
        <v>Clamshell Chromebook</v>
      </c>
      <c r="K7167" t="s">
        <v>143</v>
      </c>
      <c r="L7167" t="s">
        <v>143</v>
      </c>
      <c r="M7167" s="47">
        <v>3045</v>
      </c>
    </row>
    <row r="7168" spans="1:13" hidden="1" x14ac:dyDescent="0.3">
      <c r="A7168" s="1" t="s">
        <v>186</v>
      </c>
      <c r="B7168" s="1" t="s">
        <v>24</v>
      </c>
      <c r="C7168" t="s">
        <v>167</v>
      </c>
      <c r="D7168" s="1" t="s">
        <v>18</v>
      </c>
      <c r="E7168" t="s">
        <v>10</v>
      </c>
      <c r="F7168" s="1" t="s">
        <v>156</v>
      </c>
      <c r="G7168" t="s">
        <v>142</v>
      </c>
      <c r="H7168" s="1" t="s">
        <v>155</v>
      </c>
      <c r="I7168" s="1" t="str">
        <f t="shared" si="222"/>
        <v>Clamshell Chromebook</v>
      </c>
      <c r="J7168" s="1" t="str">
        <f t="shared" si="223"/>
        <v>Clamshell Chromebook</v>
      </c>
      <c r="K7168" t="s">
        <v>144</v>
      </c>
      <c r="L7168" t="s">
        <v>145</v>
      </c>
      <c r="M7168" s="47">
        <v>45</v>
      </c>
    </row>
    <row r="7169" spans="1:13" hidden="1" x14ac:dyDescent="0.3">
      <c r="A7169" s="1" t="s">
        <v>186</v>
      </c>
      <c r="B7169" s="1" t="s">
        <v>24</v>
      </c>
      <c r="C7169" t="s">
        <v>167</v>
      </c>
      <c r="D7169" s="1" t="s">
        <v>18</v>
      </c>
      <c r="E7169" t="s">
        <v>10</v>
      </c>
      <c r="F7169" s="1" t="s">
        <v>156</v>
      </c>
      <c r="G7169" t="s">
        <v>142</v>
      </c>
      <c r="H7169" s="1" t="s">
        <v>155</v>
      </c>
      <c r="I7169" s="1" t="str">
        <f t="shared" si="222"/>
        <v>Clamshell Chromebook</v>
      </c>
      <c r="J7169" s="1" t="str">
        <f t="shared" si="223"/>
        <v>Clamshell Chromebook</v>
      </c>
      <c r="K7169" t="s">
        <v>144</v>
      </c>
      <c r="L7169" t="s">
        <v>146</v>
      </c>
      <c r="M7169" s="47">
        <v>32</v>
      </c>
    </row>
    <row r="7170" spans="1:13" hidden="1" x14ac:dyDescent="0.3">
      <c r="A7170" s="1" t="s">
        <v>186</v>
      </c>
      <c r="B7170" s="1" t="s">
        <v>24</v>
      </c>
      <c r="C7170" t="s">
        <v>167</v>
      </c>
      <c r="D7170" s="1" t="s">
        <v>18</v>
      </c>
      <c r="E7170" t="s">
        <v>10</v>
      </c>
      <c r="F7170" s="1" t="s">
        <v>156</v>
      </c>
      <c r="G7170" t="s">
        <v>142</v>
      </c>
      <c r="H7170" s="1" t="s">
        <v>155</v>
      </c>
      <c r="I7170" s="1" t="str">
        <f t="shared" si="222"/>
        <v>Clamshell Chromebook</v>
      </c>
      <c r="J7170" s="1" t="str">
        <f t="shared" si="223"/>
        <v>Clamshell Chromebook</v>
      </c>
      <c r="K7170" t="s">
        <v>144</v>
      </c>
      <c r="L7170" t="s">
        <v>147</v>
      </c>
      <c r="M7170" s="47">
        <v>17</v>
      </c>
    </row>
    <row r="7171" spans="1:13" hidden="1" x14ac:dyDescent="0.3">
      <c r="A7171" s="1" t="s">
        <v>186</v>
      </c>
      <c r="B7171" s="1" t="s">
        <v>24</v>
      </c>
      <c r="C7171" t="s">
        <v>167</v>
      </c>
      <c r="D7171" s="1" t="s">
        <v>18</v>
      </c>
      <c r="E7171" t="s">
        <v>10</v>
      </c>
      <c r="F7171" s="1" t="s">
        <v>156</v>
      </c>
      <c r="G7171" t="s">
        <v>142</v>
      </c>
      <c r="H7171" s="1" t="s">
        <v>155</v>
      </c>
      <c r="I7171" s="1" t="str">
        <f t="shared" ref="I7171:I7234" si="224">VLOOKUP(E7171&amp;F7171&amp;G7171,$S$1:$T$74,2,0)</f>
        <v>Clamshell Chromebook</v>
      </c>
      <c r="J7171" s="1" t="str">
        <f t="shared" ref="J7171:J7234" si="225">IF(AND(I7171="Clamshell NB",H7171="Yes"),"Clamshell Ultraslim NB",I7171)</f>
        <v>Clamshell Chromebook</v>
      </c>
      <c r="K7171" t="s">
        <v>144</v>
      </c>
      <c r="L7171" t="s">
        <v>148</v>
      </c>
      <c r="M7171" s="47">
        <v>15</v>
      </c>
    </row>
    <row r="7172" spans="1:13" hidden="1" x14ac:dyDescent="0.3">
      <c r="A7172" s="1" t="s">
        <v>186</v>
      </c>
      <c r="B7172" s="1" t="s">
        <v>24</v>
      </c>
      <c r="C7172" t="s">
        <v>167</v>
      </c>
      <c r="D7172" s="1" t="s">
        <v>18</v>
      </c>
      <c r="E7172" t="s">
        <v>10</v>
      </c>
      <c r="F7172" s="1" t="s">
        <v>156</v>
      </c>
      <c r="G7172" t="s">
        <v>142</v>
      </c>
      <c r="H7172" s="1" t="s">
        <v>155</v>
      </c>
      <c r="I7172" s="1" t="str">
        <f t="shared" si="224"/>
        <v>Clamshell Chromebook</v>
      </c>
      <c r="J7172" s="1" t="str">
        <f t="shared" si="225"/>
        <v>Clamshell Chromebook</v>
      </c>
      <c r="K7172" t="s">
        <v>144</v>
      </c>
      <c r="L7172" t="s">
        <v>149</v>
      </c>
      <c r="M7172" s="47">
        <v>15</v>
      </c>
    </row>
    <row r="7173" spans="1:13" hidden="1" x14ac:dyDescent="0.3">
      <c r="A7173" s="1" t="s">
        <v>186</v>
      </c>
      <c r="B7173" s="1" t="s">
        <v>24</v>
      </c>
      <c r="C7173" t="s">
        <v>167</v>
      </c>
      <c r="D7173" s="1" t="s">
        <v>18</v>
      </c>
      <c r="E7173" t="s">
        <v>10</v>
      </c>
      <c r="F7173" s="1" t="s">
        <v>156</v>
      </c>
      <c r="G7173" t="s">
        <v>142</v>
      </c>
      <c r="H7173" s="1" t="s">
        <v>155</v>
      </c>
      <c r="I7173" s="1" t="str">
        <f t="shared" si="224"/>
        <v>Clamshell Chromebook</v>
      </c>
      <c r="J7173" s="1" t="str">
        <f t="shared" si="225"/>
        <v>Clamshell Chromebook</v>
      </c>
      <c r="K7173" t="s">
        <v>144</v>
      </c>
      <c r="L7173" t="s">
        <v>150</v>
      </c>
      <c r="M7173" s="47">
        <v>928</v>
      </c>
    </row>
    <row r="7174" spans="1:13" hidden="1" x14ac:dyDescent="0.3">
      <c r="A7174" s="1" t="s">
        <v>186</v>
      </c>
      <c r="B7174" s="1" t="s">
        <v>24</v>
      </c>
      <c r="C7174" t="s">
        <v>167</v>
      </c>
      <c r="D7174" s="1" t="s">
        <v>18</v>
      </c>
      <c r="E7174" t="s">
        <v>10</v>
      </c>
      <c r="F7174" s="1" t="s">
        <v>156</v>
      </c>
      <c r="G7174" t="s">
        <v>142</v>
      </c>
      <c r="H7174" s="1" t="s">
        <v>155</v>
      </c>
      <c r="I7174" s="1" t="str">
        <f t="shared" si="224"/>
        <v>Clamshell Chromebook</v>
      </c>
      <c r="J7174" s="1" t="str">
        <f t="shared" si="225"/>
        <v>Clamshell Chromebook</v>
      </c>
      <c r="K7174" t="s">
        <v>144</v>
      </c>
      <c r="L7174" t="s">
        <v>151</v>
      </c>
      <c r="M7174" s="47">
        <v>36</v>
      </c>
    </row>
    <row r="7175" spans="1:13" hidden="1" x14ac:dyDescent="0.3">
      <c r="A7175" s="1" t="s">
        <v>186</v>
      </c>
      <c r="B7175" s="1" t="s">
        <v>24</v>
      </c>
      <c r="C7175" t="s">
        <v>167</v>
      </c>
      <c r="D7175" s="1" t="s">
        <v>18</v>
      </c>
      <c r="E7175" t="s">
        <v>10</v>
      </c>
      <c r="F7175" s="1" t="s">
        <v>154</v>
      </c>
      <c r="G7175" t="s">
        <v>142</v>
      </c>
      <c r="H7175" s="1" t="s">
        <v>142</v>
      </c>
      <c r="I7175" s="1" t="str">
        <f t="shared" si="224"/>
        <v>Clamshell NB</v>
      </c>
      <c r="J7175" s="1" t="str">
        <f t="shared" si="225"/>
        <v>Clamshell NB</v>
      </c>
      <c r="K7175" t="s">
        <v>143</v>
      </c>
      <c r="L7175" t="s">
        <v>143</v>
      </c>
      <c r="M7175" s="47">
        <v>23830</v>
      </c>
    </row>
    <row r="7176" spans="1:13" hidden="1" x14ac:dyDescent="0.3">
      <c r="A7176" s="1" t="s">
        <v>186</v>
      </c>
      <c r="B7176" s="1" t="s">
        <v>24</v>
      </c>
      <c r="C7176" t="s">
        <v>167</v>
      </c>
      <c r="D7176" s="1" t="s">
        <v>18</v>
      </c>
      <c r="E7176" t="s">
        <v>10</v>
      </c>
      <c r="F7176" s="1" t="s">
        <v>154</v>
      </c>
      <c r="G7176" t="s">
        <v>142</v>
      </c>
      <c r="H7176" s="1" t="s">
        <v>142</v>
      </c>
      <c r="I7176" s="1" t="str">
        <f t="shared" si="224"/>
        <v>Clamshell NB</v>
      </c>
      <c r="J7176" s="1" t="str">
        <f t="shared" si="225"/>
        <v>Clamshell NB</v>
      </c>
      <c r="K7176" t="s">
        <v>144</v>
      </c>
      <c r="L7176" t="s">
        <v>145</v>
      </c>
      <c r="M7176" s="47">
        <v>1452</v>
      </c>
    </row>
    <row r="7177" spans="1:13" hidden="1" x14ac:dyDescent="0.3">
      <c r="A7177" s="1" t="s">
        <v>186</v>
      </c>
      <c r="B7177" s="1" t="s">
        <v>24</v>
      </c>
      <c r="C7177" t="s">
        <v>167</v>
      </c>
      <c r="D7177" s="1" t="s">
        <v>18</v>
      </c>
      <c r="E7177" t="s">
        <v>10</v>
      </c>
      <c r="F7177" s="1" t="s">
        <v>154</v>
      </c>
      <c r="G7177" t="s">
        <v>142</v>
      </c>
      <c r="H7177" s="1" t="s">
        <v>142</v>
      </c>
      <c r="I7177" s="1" t="str">
        <f t="shared" si="224"/>
        <v>Clamshell NB</v>
      </c>
      <c r="J7177" s="1" t="str">
        <f t="shared" si="225"/>
        <v>Clamshell NB</v>
      </c>
      <c r="K7177" t="s">
        <v>144</v>
      </c>
      <c r="L7177" t="s">
        <v>146</v>
      </c>
      <c r="M7177" s="47">
        <v>1139</v>
      </c>
    </row>
    <row r="7178" spans="1:13" hidden="1" x14ac:dyDescent="0.3">
      <c r="A7178" s="1" t="s">
        <v>186</v>
      </c>
      <c r="B7178" s="1" t="s">
        <v>24</v>
      </c>
      <c r="C7178" t="s">
        <v>167</v>
      </c>
      <c r="D7178" s="1" t="s">
        <v>18</v>
      </c>
      <c r="E7178" t="s">
        <v>10</v>
      </c>
      <c r="F7178" s="1" t="s">
        <v>154</v>
      </c>
      <c r="G7178" t="s">
        <v>142</v>
      </c>
      <c r="H7178" s="1" t="s">
        <v>142</v>
      </c>
      <c r="I7178" s="1" t="str">
        <f t="shared" si="224"/>
        <v>Clamshell NB</v>
      </c>
      <c r="J7178" s="1" t="str">
        <f t="shared" si="225"/>
        <v>Clamshell NB</v>
      </c>
      <c r="K7178" t="s">
        <v>144</v>
      </c>
      <c r="L7178" t="s">
        <v>147</v>
      </c>
      <c r="M7178" s="47">
        <v>1259</v>
      </c>
    </row>
    <row r="7179" spans="1:13" hidden="1" x14ac:dyDescent="0.3">
      <c r="A7179" s="1" t="s">
        <v>186</v>
      </c>
      <c r="B7179" s="1" t="s">
        <v>24</v>
      </c>
      <c r="C7179" t="s">
        <v>167</v>
      </c>
      <c r="D7179" s="1" t="s">
        <v>18</v>
      </c>
      <c r="E7179" t="s">
        <v>10</v>
      </c>
      <c r="F7179" s="1" t="s">
        <v>154</v>
      </c>
      <c r="G7179" t="s">
        <v>142</v>
      </c>
      <c r="H7179" s="1" t="s">
        <v>142</v>
      </c>
      <c r="I7179" s="1" t="str">
        <f t="shared" si="224"/>
        <v>Clamshell NB</v>
      </c>
      <c r="J7179" s="1" t="str">
        <f t="shared" si="225"/>
        <v>Clamshell NB</v>
      </c>
      <c r="K7179" t="s">
        <v>144</v>
      </c>
      <c r="L7179" t="s">
        <v>148</v>
      </c>
      <c r="M7179" s="47">
        <v>2652</v>
      </c>
    </row>
    <row r="7180" spans="1:13" hidden="1" x14ac:dyDescent="0.3">
      <c r="A7180" s="1" t="s">
        <v>186</v>
      </c>
      <c r="B7180" s="1" t="s">
        <v>24</v>
      </c>
      <c r="C7180" t="s">
        <v>167</v>
      </c>
      <c r="D7180" s="1" t="s">
        <v>18</v>
      </c>
      <c r="E7180" t="s">
        <v>10</v>
      </c>
      <c r="F7180" s="1" t="s">
        <v>154</v>
      </c>
      <c r="G7180" t="s">
        <v>142</v>
      </c>
      <c r="H7180" s="1" t="s">
        <v>142</v>
      </c>
      <c r="I7180" s="1" t="str">
        <f t="shared" si="224"/>
        <v>Clamshell NB</v>
      </c>
      <c r="J7180" s="1" t="str">
        <f t="shared" si="225"/>
        <v>Clamshell NB</v>
      </c>
      <c r="K7180" t="s">
        <v>144</v>
      </c>
      <c r="L7180" t="s">
        <v>149</v>
      </c>
      <c r="M7180" s="47">
        <v>2927</v>
      </c>
    </row>
    <row r="7181" spans="1:13" hidden="1" x14ac:dyDescent="0.3">
      <c r="A7181" s="1" t="s">
        <v>186</v>
      </c>
      <c r="B7181" s="1" t="s">
        <v>24</v>
      </c>
      <c r="C7181" t="s">
        <v>167</v>
      </c>
      <c r="D7181" s="1" t="s">
        <v>18</v>
      </c>
      <c r="E7181" t="s">
        <v>10</v>
      </c>
      <c r="F7181" s="1" t="s">
        <v>154</v>
      </c>
      <c r="G7181" t="s">
        <v>142</v>
      </c>
      <c r="H7181" s="1" t="s">
        <v>142</v>
      </c>
      <c r="I7181" s="1" t="str">
        <f t="shared" si="224"/>
        <v>Clamshell NB</v>
      </c>
      <c r="J7181" s="1" t="str">
        <f t="shared" si="225"/>
        <v>Clamshell NB</v>
      </c>
      <c r="K7181" t="s">
        <v>144</v>
      </c>
      <c r="L7181" t="s">
        <v>150</v>
      </c>
      <c r="M7181" s="47">
        <v>897</v>
      </c>
    </row>
    <row r="7182" spans="1:13" hidden="1" x14ac:dyDescent="0.3">
      <c r="A7182" s="1" t="s">
        <v>186</v>
      </c>
      <c r="B7182" s="1" t="s">
        <v>24</v>
      </c>
      <c r="C7182" t="s">
        <v>167</v>
      </c>
      <c r="D7182" s="1" t="s">
        <v>18</v>
      </c>
      <c r="E7182" t="s">
        <v>10</v>
      </c>
      <c r="F7182" s="1" t="s">
        <v>154</v>
      </c>
      <c r="G7182" t="s">
        <v>142</v>
      </c>
      <c r="H7182" s="1" t="s">
        <v>142</v>
      </c>
      <c r="I7182" s="1" t="str">
        <f t="shared" si="224"/>
        <v>Clamshell NB</v>
      </c>
      <c r="J7182" s="1" t="str">
        <f t="shared" si="225"/>
        <v>Clamshell NB</v>
      </c>
      <c r="K7182" t="s">
        <v>144</v>
      </c>
      <c r="L7182" t="s">
        <v>151</v>
      </c>
      <c r="M7182" s="47">
        <v>862</v>
      </c>
    </row>
    <row r="7183" spans="1:13" hidden="1" x14ac:dyDescent="0.3">
      <c r="A7183" s="1" t="s">
        <v>186</v>
      </c>
      <c r="B7183" s="1" t="s">
        <v>24</v>
      </c>
      <c r="C7183" t="s">
        <v>167</v>
      </c>
      <c r="D7183" s="1" t="s">
        <v>18</v>
      </c>
      <c r="E7183" t="s">
        <v>10</v>
      </c>
      <c r="F7183" s="1" t="s">
        <v>154</v>
      </c>
      <c r="G7183" t="s">
        <v>142</v>
      </c>
      <c r="H7183" s="1" t="s">
        <v>155</v>
      </c>
      <c r="I7183" s="1" t="str">
        <f t="shared" si="224"/>
        <v>Clamshell NB</v>
      </c>
      <c r="J7183" s="1" t="str">
        <f t="shared" si="225"/>
        <v>Clamshell Ultraslim NB</v>
      </c>
      <c r="K7183" t="s">
        <v>143</v>
      </c>
      <c r="L7183" t="s">
        <v>143</v>
      </c>
      <c r="M7183" s="47">
        <v>21388</v>
      </c>
    </row>
    <row r="7184" spans="1:13" hidden="1" x14ac:dyDescent="0.3">
      <c r="A7184" s="1" t="s">
        <v>186</v>
      </c>
      <c r="B7184" s="1" t="s">
        <v>24</v>
      </c>
      <c r="C7184" t="s">
        <v>167</v>
      </c>
      <c r="D7184" s="1" t="s">
        <v>18</v>
      </c>
      <c r="E7184" t="s">
        <v>10</v>
      </c>
      <c r="F7184" s="1" t="s">
        <v>154</v>
      </c>
      <c r="G7184" t="s">
        <v>142</v>
      </c>
      <c r="H7184" s="1" t="s">
        <v>155</v>
      </c>
      <c r="I7184" s="1" t="str">
        <f t="shared" si="224"/>
        <v>Clamshell NB</v>
      </c>
      <c r="J7184" s="1" t="str">
        <f t="shared" si="225"/>
        <v>Clamshell Ultraslim NB</v>
      </c>
      <c r="K7184" t="s">
        <v>144</v>
      </c>
      <c r="L7184" t="s">
        <v>145</v>
      </c>
      <c r="M7184" s="47">
        <v>904</v>
      </c>
    </row>
    <row r="7185" spans="1:13" hidden="1" x14ac:dyDescent="0.3">
      <c r="A7185" s="1" t="s">
        <v>186</v>
      </c>
      <c r="B7185" s="1" t="s">
        <v>24</v>
      </c>
      <c r="C7185" t="s">
        <v>167</v>
      </c>
      <c r="D7185" s="1" t="s">
        <v>18</v>
      </c>
      <c r="E7185" t="s">
        <v>10</v>
      </c>
      <c r="F7185" s="1" t="s">
        <v>154</v>
      </c>
      <c r="G7185" t="s">
        <v>142</v>
      </c>
      <c r="H7185" s="1" t="s">
        <v>155</v>
      </c>
      <c r="I7185" s="1" t="str">
        <f t="shared" si="224"/>
        <v>Clamshell NB</v>
      </c>
      <c r="J7185" s="1" t="str">
        <f t="shared" si="225"/>
        <v>Clamshell Ultraslim NB</v>
      </c>
      <c r="K7185" t="s">
        <v>144</v>
      </c>
      <c r="L7185" t="s">
        <v>146</v>
      </c>
      <c r="M7185" s="47">
        <v>708</v>
      </c>
    </row>
    <row r="7186" spans="1:13" hidden="1" x14ac:dyDescent="0.3">
      <c r="A7186" s="1" t="s">
        <v>186</v>
      </c>
      <c r="B7186" s="1" t="s">
        <v>24</v>
      </c>
      <c r="C7186" t="s">
        <v>167</v>
      </c>
      <c r="D7186" s="1" t="s">
        <v>18</v>
      </c>
      <c r="E7186" t="s">
        <v>10</v>
      </c>
      <c r="F7186" s="1" t="s">
        <v>154</v>
      </c>
      <c r="G7186" t="s">
        <v>142</v>
      </c>
      <c r="H7186" s="1" t="s">
        <v>155</v>
      </c>
      <c r="I7186" s="1" t="str">
        <f t="shared" si="224"/>
        <v>Clamshell NB</v>
      </c>
      <c r="J7186" s="1" t="str">
        <f t="shared" si="225"/>
        <v>Clamshell Ultraslim NB</v>
      </c>
      <c r="K7186" t="s">
        <v>144</v>
      </c>
      <c r="L7186" t="s">
        <v>147</v>
      </c>
      <c r="M7186" s="47">
        <v>820</v>
      </c>
    </row>
    <row r="7187" spans="1:13" hidden="1" x14ac:dyDescent="0.3">
      <c r="A7187" s="1" t="s">
        <v>186</v>
      </c>
      <c r="B7187" s="1" t="s">
        <v>24</v>
      </c>
      <c r="C7187" t="s">
        <v>167</v>
      </c>
      <c r="D7187" s="1" t="s">
        <v>18</v>
      </c>
      <c r="E7187" t="s">
        <v>10</v>
      </c>
      <c r="F7187" s="1" t="s">
        <v>154</v>
      </c>
      <c r="G7187" t="s">
        <v>142</v>
      </c>
      <c r="H7187" s="1" t="s">
        <v>155</v>
      </c>
      <c r="I7187" s="1" t="str">
        <f t="shared" si="224"/>
        <v>Clamshell NB</v>
      </c>
      <c r="J7187" s="1" t="str">
        <f t="shared" si="225"/>
        <v>Clamshell Ultraslim NB</v>
      </c>
      <c r="K7187" t="s">
        <v>144</v>
      </c>
      <c r="L7187" t="s">
        <v>148</v>
      </c>
      <c r="M7187" s="47">
        <v>1629</v>
      </c>
    </row>
    <row r="7188" spans="1:13" hidden="1" x14ac:dyDescent="0.3">
      <c r="A7188" s="1" t="s">
        <v>186</v>
      </c>
      <c r="B7188" s="1" t="s">
        <v>24</v>
      </c>
      <c r="C7188" t="s">
        <v>167</v>
      </c>
      <c r="D7188" s="1" t="s">
        <v>18</v>
      </c>
      <c r="E7188" t="s">
        <v>10</v>
      </c>
      <c r="F7188" s="1" t="s">
        <v>154</v>
      </c>
      <c r="G7188" t="s">
        <v>142</v>
      </c>
      <c r="H7188" s="1" t="s">
        <v>155</v>
      </c>
      <c r="I7188" s="1" t="str">
        <f t="shared" si="224"/>
        <v>Clamshell NB</v>
      </c>
      <c r="J7188" s="1" t="str">
        <f t="shared" si="225"/>
        <v>Clamshell Ultraslim NB</v>
      </c>
      <c r="K7188" t="s">
        <v>144</v>
      </c>
      <c r="L7188" t="s">
        <v>149</v>
      </c>
      <c r="M7188" s="47">
        <v>1799</v>
      </c>
    </row>
    <row r="7189" spans="1:13" hidden="1" x14ac:dyDescent="0.3">
      <c r="A7189" s="1" t="s">
        <v>186</v>
      </c>
      <c r="B7189" s="1" t="s">
        <v>24</v>
      </c>
      <c r="C7189" t="s">
        <v>167</v>
      </c>
      <c r="D7189" s="1" t="s">
        <v>18</v>
      </c>
      <c r="E7189" t="s">
        <v>10</v>
      </c>
      <c r="F7189" s="1" t="s">
        <v>154</v>
      </c>
      <c r="G7189" t="s">
        <v>142</v>
      </c>
      <c r="H7189" s="1" t="s">
        <v>155</v>
      </c>
      <c r="I7189" s="1" t="str">
        <f t="shared" si="224"/>
        <v>Clamshell NB</v>
      </c>
      <c r="J7189" s="1" t="str">
        <f t="shared" si="225"/>
        <v>Clamshell Ultraslim NB</v>
      </c>
      <c r="K7189" t="s">
        <v>144</v>
      </c>
      <c r="L7189" t="s">
        <v>150</v>
      </c>
      <c r="M7189" s="47">
        <v>555</v>
      </c>
    </row>
    <row r="7190" spans="1:13" hidden="1" x14ac:dyDescent="0.3">
      <c r="A7190" s="1" t="s">
        <v>186</v>
      </c>
      <c r="B7190" s="1" t="s">
        <v>24</v>
      </c>
      <c r="C7190" t="s">
        <v>167</v>
      </c>
      <c r="D7190" s="1" t="s">
        <v>18</v>
      </c>
      <c r="E7190" t="s">
        <v>10</v>
      </c>
      <c r="F7190" s="1" t="s">
        <v>154</v>
      </c>
      <c r="G7190" t="s">
        <v>142</v>
      </c>
      <c r="H7190" s="1" t="s">
        <v>155</v>
      </c>
      <c r="I7190" s="1" t="str">
        <f t="shared" si="224"/>
        <v>Clamshell NB</v>
      </c>
      <c r="J7190" s="1" t="str">
        <f t="shared" si="225"/>
        <v>Clamshell Ultraslim NB</v>
      </c>
      <c r="K7190" t="s">
        <v>144</v>
      </c>
      <c r="L7190" t="s">
        <v>151</v>
      </c>
      <c r="M7190" s="47">
        <v>531</v>
      </c>
    </row>
    <row r="7191" spans="1:13" hidden="1" x14ac:dyDescent="0.3">
      <c r="A7191" s="1" t="s">
        <v>186</v>
      </c>
      <c r="B7191" s="1" t="s">
        <v>24</v>
      </c>
      <c r="C7191" t="s">
        <v>167</v>
      </c>
      <c r="D7191" s="1" t="s">
        <v>18</v>
      </c>
      <c r="E7191" t="s">
        <v>10</v>
      </c>
      <c r="F7191" s="1" t="s">
        <v>154</v>
      </c>
      <c r="G7191" t="s">
        <v>155</v>
      </c>
      <c r="H7191" s="1" t="s">
        <v>142</v>
      </c>
      <c r="I7191" s="1" t="str">
        <f t="shared" si="224"/>
        <v>Clamshell Gaming Capable NB</v>
      </c>
      <c r="J7191" s="1" t="str">
        <f t="shared" si="225"/>
        <v>Clamshell Gaming Capable NB</v>
      </c>
      <c r="K7191" t="s">
        <v>143</v>
      </c>
      <c r="L7191" t="s">
        <v>143</v>
      </c>
      <c r="M7191" s="47">
        <v>4631</v>
      </c>
    </row>
    <row r="7192" spans="1:13" hidden="1" x14ac:dyDescent="0.3">
      <c r="A7192" s="1" t="s">
        <v>186</v>
      </c>
      <c r="B7192" s="1" t="s">
        <v>24</v>
      </c>
      <c r="C7192" t="s">
        <v>167</v>
      </c>
      <c r="D7192" s="1" t="s">
        <v>18</v>
      </c>
      <c r="E7192" t="s">
        <v>10</v>
      </c>
      <c r="F7192" s="1" t="s">
        <v>154</v>
      </c>
      <c r="G7192" t="s">
        <v>155</v>
      </c>
      <c r="H7192" s="1" t="s">
        <v>142</v>
      </c>
      <c r="I7192" s="1" t="str">
        <f t="shared" si="224"/>
        <v>Clamshell Gaming Capable NB</v>
      </c>
      <c r="J7192" s="1" t="str">
        <f t="shared" si="225"/>
        <v>Clamshell Gaming Capable NB</v>
      </c>
      <c r="K7192" t="s">
        <v>144</v>
      </c>
      <c r="L7192" t="s">
        <v>145</v>
      </c>
      <c r="M7192" s="47">
        <v>14</v>
      </c>
    </row>
    <row r="7193" spans="1:13" hidden="1" x14ac:dyDescent="0.3">
      <c r="A7193" s="1" t="s">
        <v>186</v>
      </c>
      <c r="B7193" s="1" t="s">
        <v>24</v>
      </c>
      <c r="C7193" t="s">
        <v>167</v>
      </c>
      <c r="D7193" s="1" t="s">
        <v>18</v>
      </c>
      <c r="E7193" t="s">
        <v>10</v>
      </c>
      <c r="F7193" s="1" t="s">
        <v>154</v>
      </c>
      <c r="G7193" t="s">
        <v>155</v>
      </c>
      <c r="H7193" s="1" t="s">
        <v>142</v>
      </c>
      <c r="I7193" s="1" t="str">
        <f t="shared" si="224"/>
        <v>Clamshell Gaming Capable NB</v>
      </c>
      <c r="J7193" s="1" t="str">
        <f t="shared" si="225"/>
        <v>Clamshell Gaming Capable NB</v>
      </c>
      <c r="K7193" t="s">
        <v>144</v>
      </c>
      <c r="L7193" t="s">
        <v>146</v>
      </c>
      <c r="M7193" s="47">
        <v>14</v>
      </c>
    </row>
    <row r="7194" spans="1:13" hidden="1" x14ac:dyDescent="0.3">
      <c r="A7194" s="1" t="s">
        <v>186</v>
      </c>
      <c r="B7194" s="1" t="s">
        <v>24</v>
      </c>
      <c r="C7194" t="s">
        <v>167</v>
      </c>
      <c r="D7194" s="1" t="s">
        <v>18</v>
      </c>
      <c r="E7194" t="s">
        <v>10</v>
      </c>
      <c r="F7194" s="1" t="s">
        <v>154</v>
      </c>
      <c r="G7194" t="s">
        <v>155</v>
      </c>
      <c r="H7194" s="1" t="s">
        <v>142</v>
      </c>
      <c r="I7194" s="1" t="str">
        <f t="shared" si="224"/>
        <v>Clamshell Gaming Capable NB</v>
      </c>
      <c r="J7194" s="1" t="str">
        <f t="shared" si="225"/>
        <v>Clamshell Gaming Capable NB</v>
      </c>
      <c r="K7194" t="s">
        <v>144</v>
      </c>
      <c r="L7194" t="s">
        <v>147</v>
      </c>
      <c r="M7194" s="47">
        <v>14</v>
      </c>
    </row>
    <row r="7195" spans="1:13" hidden="1" x14ac:dyDescent="0.3">
      <c r="A7195" s="1" t="s">
        <v>186</v>
      </c>
      <c r="B7195" s="1" t="s">
        <v>24</v>
      </c>
      <c r="C7195" t="s">
        <v>167</v>
      </c>
      <c r="D7195" s="1" t="s">
        <v>18</v>
      </c>
      <c r="E7195" t="s">
        <v>10</v>
      </c>
      <c r="F7195" s="1" t="s">
        <v>154</v>
      </c>
      <c r="G7195" t="s">
        <v>155</v>
      </c>
      <c r="H7195" s="1" t="s">
        <v>142</v>
      </c>
      <c r="I7195" s="1" t="str">
        <f t="shared" si="224"/>
        <v>Clamshell Gaming Capable NB</v>
      </c>
      <c r="J7195" s="1" t="str">
        <f t="shared" si="225"/>
        <v>Clamshell Gaming Capable NB</v>
      </c>
      <c r="K7195" t="s">
        <v>144</v>
      </c>
      <c r="L7195" t="s">
        <v>148</v>
      </c>
      <c r="M7195" s="47">
        <v>27</v>
      </c>
    </row>
    <row r="7196" spans="1:13" hidden="1" x14ac:dyDescent="0.3">
      <c r="A7196" s="1" t="s">
        <v>186</v>
      </c>
      <c r="B7196" s="1" t="s">
        <v>24</v>
      </c>
      <c r="C7196" t="s">
        <v>167</v>
      </c>
      <c r="D7196" s="1" t="s">
        <v>18</v>
      </c>
      <c r="E7196" t="s">
        <v>10</v>
      </c>
      <c r="F7196" s="1" t="s">
        <v>154</v>
      </c>
      <c r="G7196" t="s">
        <v>155</v>
      </c>
      <c r="H7196" s="1" t="s">
        <v>142</v>
      </c>
      <c r="I7196" s="1" t="str">
        <f t="shared" si="224"/>
        <v>Clamshell Gaming Capable NB</v>
      </c>
      <c r="J7196" s="1" t="str">
        <f t="shared" si="225"/>
        <v>Clamshell Gaming Capable NB</v>
      </c>
      <c r="K7196" t="s">
        <v>144</v>
      </c>
      <c r="L7196" t="s">
        <v>149</v>
      </c>
      <c r="M7196" s="47">
        <v>36</v>
      </c>
    </row>
    <row r="7197" spans="1:13" hidden="1" x14ac:dyDescent="0.3">
      <c r="A7197" s="1" t="s">
        <v>186</v>
      </c>
      <c r="B7197" s="1" t="s">
        <v>24</v>
      </c>
      <c r="C7197" t="s">
        <v>167</v>
      </c>
      <c r="D7197" s="1" t="s">
        <v>18</v>
      </c>
      <c r="E7197" t="s">
        <v>10</v>
      </c>
      <c r="F7197" s="1" t="s">
        <v>154</v>
      </c>
      <c r="G7197" t="s">
        <v>155</v>
      </c>
      <c r="H7197" s="1" t="s">
        <v>142</v>
      </c>
      <c r="I7197" s="1" t="str">
        <f t="shared" si="224"/>
        <v>Clamshell Gaming Capable NB</v>
      </c>
      <c r="J7197" s="1" t="str">
        <f t="shared" si="225"/>
        <v>Clamshell Gaming Capable NB</v>
      </c>
      <c r="K7197" t="s">
        <v>144</v>
      </c>
      <c r="L7197" t="s">
        <v>150</v>
      </c>
      <c r="M7197" s="47">
        <v>9</v>
      </c>
    </row>
    <row r="7198" spans="1:13" hidden="1" x14ac:dyDescent="0.3">
      <c r="A7198" s="1" t="s">
        <v>186</v>
      </c>
      <c r="B7198" s="1" t="s">
        <v>24</v>
      </c>
      <c r="C7198" t="s">
        <v>167</v>
      </c>
      <c r="D7198" s="1" t="s">
        <v>18</v>
      </c>
      <c r="E7198" t="s">
        <v>10</v>
      </c>
      <c r="F7198" s="1" t="s">
        <v>154</v>
      </c>
      <c r="G7198" t="s">
        <v>155</v>
      </c>
      <c r="H7198" s="1" t="s">
        <v>142</v>
      </c>
      <c r="I7198" s="1" t="str">
        <f t="shared" si="224"/>
        <v>Clamshell Gaming Capable NB</v>
      </c>
      <c r="J7198" s="1" t="str">
        <f t="shared" si="225"/>
        <v>Clamshell Gaming Capable NB</v>
      </c>
      <c r="K7198" t="s">
        <v>144</v>
      </c>
      <c r="L7198" t="s">
        <v>151</v>
      </c>
      <c r="M7198" s="47">
        <v>4</v>
      </c>
    </row>
    <row r="7199" spans="1:13" hidden="1" x14ac:dyDescent="0.3">
      <c r="A7199" s="1" t="s">
        <v>186</v>
      </c>
      <c r="B7199" s="1" t="s">
        <v>24</v>
      </c>
      <c r="C7199" t="s">
        <v>167</v>
      </c>
      <c r="D7199" s="1" t="s">
        <v>18</v>
      </c>
      <c r="E7199" t="s">
        <v>10</v>
      </c>
      <c r="F7199" s="1" t="s">
        <v>154</v>
      </c>
      <c r="G7199" t="s">
        <v>155</v>
      </c>
      <c r="H7199" s="1" t="s">
        <v>155</v>
      </c>
      <c r="I7199" s="1" t="str">
        <f t="shared" si="224"/>
        <v>Clamshell Gaming Capable NB</v>
      </c>
      <c r="J7199" s="1" t="str">
        <f t="shared" si="225"/>
        <v>Clamshell Gaming Capable NB</v>
      </c>
      <c r="K7199" t="s">
        <v>143</v>
      </c>
      <c r="L7199" t="s">
        <v>143</v>
      </c>
      <c r="M7199" s="47">
        <v>1010</v>
      </c>
    </row>
    <row r="7200" spans="1:13" hidden="1" x14ac:dyDescent="0.3">
      <c r="A7200" s="1" t="s">
        <v>186</v>
      </c>
      <c r="B7200" s="1" t="s">
        <v>24</v>
      </c>
      <c r="C7200" t="s">
        <v>167</v>
      </c>
      <c r="D7200" s="1" t="s">
        <v>18</v>
      </c>
      <c r="E7200" t="s">
        <v>10</v>
      </c>
      <c r="F7200" s="1" t="s">
        <v>154</v>
      </c>
      <c r="G7200" t="s">
        <v>155</v>
      </c>
      <c r="H7200" s="1" t="s">
        <v>155</v>
      </c>
      <c r="I7200" s="1" t="str">
        <f t="shared" si="224"/>
        <v>Clamshell Gaming Capable NB</v>
      </c>
      <c r="J7200" s="1" t="str">
        <f t="shared" si="225"/>
        <v>Clamshell Gaming Capable NB</v>
      </c>
      <c r="K7200" t="s">
        <v>144</v>
      </c>
      <c r="L7200" t="s">
        <v>145</v>
      </c>
      <c r="M7200" s="47">
        <v>1</v>
      </c>
    </row>
    <row r="7201" spans="1:13" hidden="1" x14ac:dyDescent="0.3">
      <c r="A7201" s="1" t="s">
        <v>186</v>
      </c>
      <c r="B7201" s="1" t="s">
        <v>24</v>
      </c>
      <c r="C7201" t="s">
        <v>167</v>
      </c>
      <c r="D7201" s="1" t="s">
        <v>18</v>
      </c>
      <c r="E7201" t="s">
        <v>10</v>
      </c>
      <c r="F7201" s="1" t="s">
        <v>154</v>
      </c>
      <c r="G7201" t="s">
        <v>155</v>
      </c>
      <c r="H7201" s="1" t="s">
        <v>155</v>
      </c>
      <c r="I7201" s="1" t="str">
        <f t="shared" si="224"/>
        <v>Clamshell Gaming Capable NB</v>
      </c>
      <c r="J7201" s="1" t="str">
        <f t="shared" si="225"/>
        <v>Clamshell Gaming Capable NB</v>
      </c>
      <c r="K7201" t="s">
        <v>144</v>
      </c>
      <c r="L7201" t="s">
        <v>146</v>
      </c>
      <c r="M7201" s="47">
        <v>1</v>
      </c>
    </row>
    <row r="7202" spans="1:13" hidden="1" x14ac:dyDescent="0.3">
      <c r="A7202" s="1" t="s">
        <v>186</v>
      </c>
      <c r="B7202" s="1" t="s">
        <v>24</v>
      </c>
      <c r="C7202" t="s">
        <v>167</v>
      </c>
      <c r="D7202" s="1" t="s">
        <v>18</v>
      </c>
      <c r="E7202" t="s">
        <v>10</v>
      </c>
      <c r="F7202" s="1" t="s">
        <v>154</v>
      </c>
      <c r="G7202" t="s">
        <v>155</v>
      </c>
      <c r="H7202" s="1" t="s">
        <v>155</v>
      </c>
      <c r="I7202" s="1" t="str">
        <f t="shared" si="224"/>
        <v>Clamshell Gaming Capable NB</v>
      </c>
      <c r="J7202" s="1" t="str">
        <f t="shared" si="225"/>
        <v>Clamshell Gaming Capable NB</v>
      </c>
      <c r="K7202" t="s">
        <v>144</v>
      </c>
      <c r="L7202" t="s">
        <v>147</v>
      </c>
      <c r="M7202" s="47">
        <v>1</v>
      </c>
    </row>
    <row r="7203" spans="1:13" hidden="1" x14ac:dyDescent="0.3">
      <c r="A7203" s="1" t="s">
        <v>186</v>
      </c>
      <c r="B7203" s="1" t="s">
        <v>24</v>
      </c>
      <c r="C7203" t="s">
        <v>167</v>
      </c>
      <c r="D7203" s="1" t="s">
        <v>18</v>
      </c>
      <c r="E7203" t="s">
        <v>10</v>
      </c>
      <c r="F7203" s="1" t="s">
        <v>154</v>
      </c>
      <c r="G7203" t="s">
        <v>155</v>
      </c>
      <c r="H7203" s="1" t="s">
        <v>155</v>
      </c>
      <c r="I7203" s="1" t="str">
        <f t="shared" si="224"/>
        <v>Clamshell Gaming Capable NB</v>
      </c>
      <c r="J7203" s="1" t="str">
        <f t="shared" si="225"/>
        <v>Clamshell Gaming Capable NB</v>
      </c>
      <c r="K7203" t="s">
        <v>144</v>
      </c>
      <c r="L7203" t="s">
        <v>148</v>
      </c>
      <c r="M7203" s="47">
        <v>1</v>
      </c>
    </row>
    <row r="7204" spans="1:13" hidden="1" x14ac:dyDescent="0.3">
      <c r="A7204" s="1" t="s">
        <v>186</v>
      </c>
      <c r="B7204" s="1" t="s">
        <v>24</v>
      </c>
      <c r="C7204" t="s">
        <v>167</v>
      </c>
      <c r="D7204" s="1" t="s">
        <v>18</v>
      </c>
      <c r="E7204" t="s">
        <v>10</v>
      </c>
      <c r="F7204" s="1" t="s">
        <v>154</v>
      </c>
      <c r="G7204" t="s">
        <v>155</v>
      </c>
      <c r="H7204" s="1" t="s">
        <v>155</v>
      </c>
      <c r="I7204" s="1" t="str">
        <f t="shared" si="224"/>
        <v>Clamshell Gaming Capable NB</v>
      </c>
      <c r="J7204" s="1" t="str">
        <f t="shared" si="225"/>
        <v>Clamshell Gaming Capable NB</v>
      </c>
      <c r="K7204" t="s">
        <v>144</v>
      </c>
      <c r="L7204" t="s">
        <v>149</v>
      </c>
      <c r="M7204" s="47">
        <v>8</v>
      </c>
    </row>
    <row r="7205" spans="1:13" hidden="1" x14ac:dyDescent="0.3">
      <c r="A7205" s="1" t="s">
        <v>186</v>
      </c>
      <c r="B7205" s="1" t="s">
        <v>24</v>
      </c>
      <c r="C7205" t="s">
        <v>167</v>
      </c>
      <c r="D7205" s="1" t="s">
        <v>18</v>
      </c>
      <c r="E7205" t="s">
        <v>11</v>
      </c>
      <c r="F7205" s="1" t="s">
        <v>156</v>
      </c>
      <c r="G7205" t="s">
        <v>142</v>
      </c>
      <c r="H7205" s="1" t="s">
        <v>142</v>
      </c>
      <c r="I7205" s="1" t="str">
        <f t="shared" si="224"/>
        <v>Convertible Chromebook</v>
      </c>
      <c r="J7205" s="1" t="str">
        <f t="shared" si="225"/>
        <v>Convertible Chromebook</v>
      </c>
      <c r="K7205" t="s">
        <v>143</v>
      </c>
      <c r="L7205" t="s">
        <v>143</v>
      </c>
      <c r="M7205" s="47">
        <v>6</v>
      </c>
    </row>
    <row r="7206" spans="1:13" hidden="1" x14ac:dyDescent="0.3">
      <c r="A7206" s="1" t="s">
        <v>186</v>
      </c>
      <c r="B7206" s="1" t="s">
        <v>24</v>
      </c>
      <c r="C7206" t="s">
        <v>167</v>
      </c>
      <c r="D7206" s="1" t="s">
        <v>18</v>
      </c>
      <c r="E7206" t="s">
        <v>11</v>
      </c>
      <c r="F7206" s="1" t="s">
        <v>156</v>
      </c>
      <c r="G7206" t="s">
        <v>142</v>
      </c>
      <c r="H7206" s="1" t="s">
        <v>142</v>
      </c>
      <c r="I7206" s="1" t="str">
        <f t="shared" si="224"/>
        <v>Convertible Chromebook</v>
      </c>
      <c r="J7206" s="1" t="str">
        <f t="shared" si="225"/>
        <v>Convertible Chromebook</v>
      </c>
      <c r="K7206" t="s">
        <v>144</v>
      </c>
      <c r="L7206" t="s">
        <v>150</v>
      </c>
      <c r="M7206" s="47">
        <v>11</v>
      </c>
    </row>
    <row r="7207" spans="1:13" hidden="1" x14ac:dyDescent="0.3">
      <c r="A7207" s="1" t="s">
        <v>186</v>
      </c>
      <c r="B7207" s="1" t="s">
        <v>24</v>
      </c>
      <c r="C7207" t="s">
        <v>167</v>
      </c>
      <c r="D7207" s="1" t="s">
        <v>18</v>
      </c>
      <c r="E7207" t="s">
        <v>11</v>
      </c>
      <c r="F7207" s="1" t="s">
        <v>156</v>
      </c>
      <c r="G7207" t="s">
        <v>142</v>
      </c>
      <c r="H7207" s="1" t="s">
        <v>155</v>
      </c>
      <c r="I7207" s="1" t="str">
        <f t="shared" si="224"/>
        <v>Convertible Chromebook</v>
      </c>
      <c r="J7207" s="1" t="str">
        <f t="shared" si="225"/>
        <v>Convertible Chromebook</v>
      </c>
      <c r="K7207" t="s">
        <v>143</v>
      </c>
      <c r="L7207" t="s">
        <v>143</v>
      </c>
      <c r="M7207" s="47">
        <v>923</v>
      </c>
    </row>
    <row r="7208" spans="1:13" hidden="1" x14ac:dyDescent="0.3">
      <c r="A7208" s="1" t="s">
        <v>186</v>
      </c>
      <c r="B7208" s="1" t="s">
        <v>24</v>
      </c>
      <c r="C7208" t="s">
        <v>167</v>
      </c>
      <c r="D7208" s="1" t="s">
        <v>18</v>
      </c>
      <c r="E7208" t="s">
        <v>11</v>
      </c>
      <c r="F7208" s="1" t="s">
        <v>156</v>
      </c>
      <c r="G7208" t="s">
        <v>142</v>
      </c>
      <c r="H7208" s="1" t="s">
        <v>155</v>
      </c>
      <c r="I7208" s="1" t="str">
        <f t="shared" si="224"/>
        <v>Convertible Chromebook</v>
      </c>
      <c r="J7208" s="1" t="str">
        <f t="shared" si="225"/>
        <v>Convertible Chromebook</v>
      </c>
      <c r="K7208" t="s">
        <v>144</v>
      </c>
      <c r="L7208" t="s">
        <v>145</v>
      </c>
      <c r="M7208" s="47">
        <v>21</v>
      </c>
    </row>
    <row r="7209" spans="1:13" hidden="1" x14ac:dyDescent="0.3">
      <c r="A7209" s="1" t="s">
        <v>186</v>
      </c>
      <c r="B7209" s="1" t="s">
        <v>24</v>
      </c>
      <c r="C7209" t="s">
        <v>167</v>
      </c>
      <c r="D7209" s="1" t="s">
        <v>18</v>
      </c>
      <c r="E7209" t="s">
        <v>11</v>
      </c>
      <c r="F7209" s="1" t="s">
        <v>156</v>
      </c>
      <c r="G7209" t="s">
        <v>142</v>
      </c>
      <c r="H7209" s="1" t="s">
        <v>155</v>
      </c>
      <c r="I7209" s="1" t="str">
        <f t="shared" si="224"/>
        <v>Convertible Chromebook</v>
      </c>
      <c r="J7209" s="1" t="str">
        <f t="shared" si="225"/>
        <v>Convertible Chromebook</v>
      </c>
      <c r="K7209" t="s">
        <v>144</v>
      </c>
      <c r="L7209" t="s">
        <v>146</v>
      </c>
      <c r="M7209" s="47">
        <v>25</v>
      </c>
    </row>
    <row r="7210" spans="1:13" hidden="1" x14ac:dyDescent="0.3">
      <c r="A7210" s="1" t="s">
        <v>186</v>
      </c>
      <c r="B7210" s="1" t="s">
        <v>24</v>
      </c>
      <c r="C7210" t="s">
        <v>167</v>
      </c>
      <c r="D7210" s="1" t="s">
        <v>18</v>
      </c>
      <c r="E7210" t="s">
        <v>11</v>
      </c>
      <c r="F7210" s="1" t="s">
        <v>156</v>
      </c>
      <c r="G7210" t="s">
        <v>142</v>
      </c>
      <c r="H7210" s="1" t="s">
        <v>155</v>
      </c>
      <c r="I7210" s="1" t="str">
        <f t="shared" si="224"/>
        <v>Convertible Chromebook</v>
      </c>
      <c r="J7210" s="1" t="str">
        <f t="shared" si="225"/>
        <v>Convertible Chromebook</v>
      </c>
      <c r="K7210" t="s">
        <v>144</v>
      </c>
      <c r="L7210" t="s">
        <v>147</v>
      </c>
      <c r="M7210" s="47">
        <v>19</v>
      </c>
    </row>
    <row r="7211" spans="1:13" hidden="1" x14ac:dyDescent="0.3">
      <c r="A7211" s="1" t="s">
        <v>186</v>
      </c>
      <c r="B7211" s="1" t="s">
        <v>24</v>
      </c>
      <c r="C7211" t="s">
        <v>167</v>
      </c>
      <c r="D7211" s="1" t="s">
        <v>18</v>
      </c>
      <c r="E7211" t="s">
        <v>11</v>
      </c>
      <c r="F7211" s="1" t="s">
        <v>156</v>
      </c>
      <c r="G7211" t="s">
        <v>142</v>
      </c>
      <c r="H7211" s="1" t="s">
        <v>155</v>
      </c>
      <c r="I7211" s="1" t="str">
        <f t="shared" si="224"/>
        <v>Convertible Chromebook</v>
      </c>
      <c r="J7211" s="1" t="str">
        <f t="shared" si="225"/>
        <v>Convertible Chromebook</v>
      </c>
      <c r="K7211" t="s">
        <v>144</v>
      </c>
      <c r="L7211" t="s">
        <v>148</v>
      </c>
      <c r="M7211" s="47">
        <v>22</v>
      </c>
    </row>
    <row r="7212" spans="1:13" hidden="1" x14ac:dyDescent="0.3">
      <c r="A7212" s="1" t="s">
        <v>186</v>
      </c>
      <c r="B7212" s="1" t="s">
        <v>24</v>
      </c>
      <c r="C7212" t="s">
        <v>167</v>
      </c>
      <c r="D7212" s="1" t="s">
        <v>18</v>
      </c>
      <c r="E7212" t="s">
        <v>11</v>
      </c>
      <c r="F7212" s="1" t="s">
        <v>156</v>
      </c>
      <c r="G7212" t="s">
        <v>142</v>
      </c>
      <c r="H7212" s="1" t="s">
        <v>155</v>
      </c>
      <c r="I7212" s="1" t="str">
        <f t="shared" si="224"/>
        <v>Convertible Chromebook</v>
      </c>
      <c r="J7212" s="1" t="str">
        <f t="shared" si="225"/>
        <v>Convertible Chromebook</v>
      </c>
      <c r="K7212" t="s">
        <v>144</v>
      </c>
      <c r="L7212" t="s">
        <v>149</v>
      </c>
      <c r="M7212" s="47">
        <v>30</v>
      </c>
    </row>
    <row r="7213" spans="1:13" hidden="1" x14ac:dyDescent="0.3">
      <c r="A7213" s="1" t="s">
        <v>186</v>
      </c>
      <c r="B7213" s="1" t="s">
        <v>24</v>
      </c>
      <c r="C7213" t="s">
        <v>167</v>
      </c>
      <c r="D7213" s="1" t="s">
        <v>18</v>
      </c>
      <c r="E7213" t="s">
        <v>11</v>
      </c>
      <c r="F7213" s="1" t="s">
        <v>156</v>
      </c>
      <c r="G7213" t="s">
        <v>142</v>
      </c>
      <c r="H7213" s="1" t="s">
        <v>155</v>
      </c>
      <c r="I7213" s="1" t="str">
        <f t="shared" si="224"/>
        <v>Convertible Chromebook</v>
      </c>
      <c r="J7213" s="1" t="str">
        <f t="shared" si="225"/>
        <v>Convertible Chromebook</v>
      </c>
      <c r="K7213" t="s">
        <v>144</v>
      </c>
      <c r="L7213" t="s">
        <v>150</v>
      </c>
      <c r="M7213" s="47">
        <v>227</v>
      </c>
    </row>
    <row r="7214" spans="1:13" hidden="1" x14ac:dyDescent="0.3">
      <c r="A7214" s="1" t="s">
        <v>186</v>
      </c>
      <c r="B7214" s="1" t="s">
        <v>24</v>
      </c>
      <c r="C7214" t="s">
        <v>167</v>
      </c>
      <c r="D7214" s="1" t="s">
        <v>18</v>
      </c>
      <c r="E7214" t="s">
        <v>11</v>
      </c>
      <c r="F7214" s="1" t="s">
        <v>156</v>
      </c>
      <c r="G7214" t="s">
        <v>142</v>
      </c>
      <c r="H7214" s="1" t="s">
        <v>155</v>
      </c>
      <c r="I7214" s="1" t="str">
        <f t="shared" si="224"/>
        <v>Convertible Chromebook</v>
      </c>
      <c r="J7214" s="1" t="str">
        <f t="shared" si="225"/>
        <v>Convertible Chromebook</v>
      </c>
      <c r="K7214" t="s">
        <v>144</v>
      </c>
      <c r="L7214" t="s">
        <v>151</v>
      </c>
      <c r="M7214" s="47">
        <v>16</v>
      </c>
    </row>
    <row r="7215" spans="1:13" hidden="1" x14ac:dyDescent="0.3">
      <c r="A7215" s="1" t="s">
        <v>186</v>
      </c>
      <c r="B7215" s="1" t="s">
        <v>24</v>
      </c>
      <c r="C7215" t="s">
        <v>167</v>
      </c>
      <c r="D7215" s="1" t="s">
        <v>18</v>
      </c>
      <c r="E7215" t="s">
        <v>11</v>
      </c>
      <c r="F7215" s="1" t="s">
        <v>154</v>
      </c>
      <c r="G7215" t="s">
        <v>142</v>
      </c>
      <c r="H7215" s="1" t="s">
        <v>142</v>
      </c>
      <c r="I7215" s="1" t="str">
        <f t="shared" si="224"/>
        <v>Convertible NB</v>
      </c>
      <c r="J7215" s="1" t="str">
        <f t="shared" si="225"/>
        <v>Convertible NB</v>
      </c>
      <c r="K7215" t="s">
        <v>143</v>
      </c>
      <c r="L7215" t="s">
        <v>143</v>
      </c>
      <c r="M7215" s="47">
        <v>694</v>
      </c>
    </row>
    <row r="7216" spans="1:13" hidden="1" x14ac:dyDescent="0.3">
      <c r="A7216" s="1" t="s">
        <v>186</v>
      </c>
      <c r="B7216" s="1" t="s">
        <v>24</v>
      </c>
      <c r="C7216" t="s">
        <v>167</v>
      </c>
      <c r="D7216" s="1" t="s">
        <v>18</v>
      </c>
      <c r="E7216" t="s">
        <v>11</v>
      </c>
      <c r="F7216" s="1" t="s">
        <v>154</v>
      </c>
      <c r="G7216" t="s">
        <v>142</v>
      </c>
      <c r="H7216" s="1" t="s">
        <v>142</v>
      </c>
      <c r="I7216" s="1" t="str">
        <f t="shared" si="224"/>
        <v>Convertible NB</v>
      </c>
      <c r="J7216" s="1" t="str">
        <f t="shared" si="225"/>
        <v>Convertible NB</v>
      </c>
      <c r="K7216" t="s">
        <v>144</v>
      </c>
      <c r="L7216" t="s">
        <v>145</v>
      </c>
      <c r="M7216" s="47">
        <v>10</v>
      </c>
    </row>
    <row r="7217" spans="1:13" hidden="1" x14ac:dyDescent="0.3">
      <c r="A7217" s="1" t="s">
        <v>186</v>
      </c>
      <c r="B7217" s="1" t="s">
        <v>24</v>
      </c>
      <c r="C7217" t="s">
        <v>167</v>
      </c>
      <c r="D7217" s="1" t="s">
        <v>18</v>
      </c>
      <c r="E7217" t="s">
        <v>11</v>
      </c>
      <c r="F7217" s="1" t="s">
        <v>154</v>
      </c>
      <c r="G7217" t="s">
        <v>142</v>
      </c>
      <c r="H7217" s="1" t="s">
        <v>142</v>
      </c>
      <c r="I7217" s="1" t="str">
        <f t="shared" si="224"/>
        <v>Convertible NB</v>
      </c>
      <c r="J7217" s="1" t="str">
        <f t="shared" si="225"/>
        <v>Convertible NB</v>
      </c>
      <c r="K7217" t="s">
        <v>144</v>
      </c>
      <c r="L7217" t="s">
        <v>146</v>
      </c>
      <c r="M7217" s="47">
        <v>16</v>
      </c>
    </row>
    <row r="7218" spans="1:13" hidden="1" x14ac:dyDescent="0.3">
      <c r="A7218" s="1" t="s">
        <v>186</v>
      </c>
      <c r="B7218" s="1" t="s">
        <v>24</v>
      </c>
      <c r="C7218" t="s">
        <v>167</v>
      </c>
      <c r="D7218" s="1" t="s">
        <v>18</v>
      </c>
      <c r="E7218" t="s">
        <v>11</v>
      </c>
      <c r="F7218" s="1" t="s">
        <v>154</v>
      </c>
      <c r="G7218" t="s">
        <v>142</v>
      </c>
      <c r="H7218" s="1" t="s">
        <v>142</v>
      </c>
      <c r="I7218" s="1" t="str">
        <f t="shared" si="224"/>
        <v>Convertible NB</v>
      </c>
      <c r="J7218" s="1" t="str">
        <f t="shared" si="225"/>
        <v>Convertible NB</v>
      </c>
      <c r="K7218" t="s">
        <v>144</v>
      </c>
      <c r="L7218" t="s">
        <v>147</v>
      </c>
      <c r="M7218" s="47">
        <v>14</v>
      </c>
    </row>
    <row r="7219" spans="1:13" hidden="1" x14ac:dyDescent="0.3">
      <c r="A7219" s="1" t="s">
        <v>186</v>
      </c>
      <c r="B7219" s="1" t="s">
        <v>24</v>
      </c>
      <c r="C7219" t="s">
        <v>167</v>
      </c>
      <c r="D7219" s="1" t="s">
        <v>18</v>
      </c>
      <c r="E7219" t="s">
        <v>11</v>
      </c>
      <c r="F7219" s="1" t="s">
        <v>154</v>
      </c>
      <c r="G7219" t="s">
        <v>142</v>
      </c>
      <c r="H7219" s="1" t="s">
        <v>142</v>
      </c>
      <c r="I7219" s="1" t="str">
        <f t="shared" si="224"/>
        <v>Convertible NB</v>
      </c>
      <c r="J7219" s="1" t="str">
        <f t="shared" si="225"/>
        <v>Convertible NB</v>
      </c>
      <c r="K7219" t="s">
        <v>144</v>
      </c>
      <c r="L7219" t="s">
        <v>148</v>
      </c>
      <c r="M7219" s="47">
        <v>17</v>
      </c>
    </row>
    <row r="7220" spans="1:13" hidden="1" x14ac:dyDescent="0.3">
      <c r="A7220" s="1" t="s">
        <v>186</v>
      </c>
      <c r="B7220" s="1" t="s">
        <v>24</v>
      </c>
      <c r="C7220" t="s">
        <v>167</v>
      </c>
      <c r="D7220" s="1" t="s">
        <v>18</v>
      </c>
      <c r="E7220" t="s">
        <v>11</v>
      </c>
      <c r="F7220" s="1" t="s">
        <v>154</v>
      </c>
      <c r="G7220" t="s">
        <v>142</v>
      </c>
      <c r="H7220" s="1" t="s">
        <v>142</v>
      </c>
      <c r="I7220" s="1" t="str">
        <f t="shared" si="224"/>
        <v>Convertible NB</v>
      </c>
      <c r="J7220" s="1" t="str">
        <f t="shared" si="225"/>
        <v>Convertible NB</v>
      </c>
      <c r="K7220" t="s">
        <v>144</v>
      </c>
      <c r="L7220" t="s">
        <v>149</v>
      </c>
      <c r="M7220" s="47">
        <v>26</v>
      </c>
    </row>
    <row r="7221" spans="1:13" hidden="1" x14ac:dyDescent="0.3">
      <c r="A7221" s="1" t="s">
        <v>186</v>
      </c>
      <c r="B7221" s="1" t="s">
        <v>24</v>
      </c>
      <c r="C7221" t="s">
        <v>167</v>
      </c>
      <c r="D7221" s="1" t="s">
        <v>18</v>
      </c>
      <c r="E7221" t="s">
        <v>11</v>
      </c>
      <c r="F7221" s="1" t="s">
        <v>154</v>
      </c>
      <c r="G7221" t="s">
        <v>142</v>
      </c>
      <c r="H7221" s="1" t="s">
        <v>142</v>
      </c>
      <c r="I7221" s="1" t="str">
        <f t="shared" si="224"/>
        <v>Convertible NB</v>
      </c>
      <c r="J7221" s="1" t="str">
        <f t="shared" si="225"/>
        <v>Convertible NB</v>
      </c>
      <c r="K7221" t="s">
        <v>144</v>
      </c>
      <c r="L7221" t="s">
        <v>150</v>
      </c>
      <c r="M7221" s="47">
        <v>8</v>
      </c>
    </row>
    <row r="7222" spans="1:13" hidden="1" x14ac:dyDescent="0.3">
      <c r="A7222" s="1" t="s">
        <v>186</v>
      </c>
      <c r="B7222" s="1" t="s">
        <v>24</v>
      </c>
      <c r="C7222" t="s">
        <v>167</v>
      </c>
      <c r="D7222" s="1" t="s">
        <v>18</v>
      </c>
      <c r="E7222" t="s">
        <v>11</v>
      </c>
      <c r="F7222" s="1" t="s">
        <v>154</v>
      </c>
      <c r="G7222" t="s">
        <v>142</v>
      </c>
      <c r="H7222" s="1" t="s">
        <v>142</v>
      </c>
      <c r="I7222" s="1" t="str">
        <f t="shared" si="224"/>
        <v>Convertible NB</v>
      </c>
      <c r="J7222" s="1" t="str">
        <f t="shared" si="225"/>
        <v>Convertible NB</v>
      </c>
      <c r="K7222" t="s">
        <v>144</v>
      </c>
      <c r="L7222" t="s">
        <v>151</v>
      </c>
      <c r="M7222" s="47">
        <v>4</v>
      </c>
    </row>
    <row r="7223" spans="1:13" hidden="1" x14ac:dyDescent="0.3">
      <c r="A7223" s="1" t="s">
        <v>186</v>
      </c>
      <c r="B7223" s="1" t="s">
        <v>24</v>
      </c>
      <c r="C7223" t="s">
        <v>167</v>
      </c>
      <c r="D7223" s="1" t="s">
        <v>18</v>
      </c>
      <c r="E7223" t="s">
        <v>11</v>
      </c>
      <c r="F7223" s="1" t="s">
        <v>154</v>
      </c>
      <c r="G7223" t="s">
        <v>142</v>
      </c>
      <c r="H7223" s="1" t="s">
        <v>155</v>
      </c>
      <c r="I7223" s="1" t="str">
        <f t="shared" si="224"/>
        <v>Convertible NB</v>
      </c>
      <c r="J7223" s="1" t="str">
        <f t="shared" si="225"/>
        <v>Convertible NB</v>
      </c>
      <c r="K7223" t="s">
        <v>143</v>
      </c>
      <c r="L7223" t="s">
        <v>143</v>
      </c>
      <c r="M7223" s="47">
        <v>875</v>
      </c>
    </row>
    <row r="7224" spans="1:13" hidden="1" x14ac:dyDescent="0.3">
      <c r="A7224" s="1" t="s">
        <v>186</v>
      </c>
      <c r="B7224" s="1" t="s">
        <v>24</v>
      </c>
      <c r="C7224" t="s">
        <v>167</v>
      </c>
      <c r="D7224" s="1" t="s">
        <v>18</v>
      </c>
      <c r="E7224" t="s">
        <v>11</v>
      </c>
      <c r="F7224" s="1" t="s">
        <v>154</v>
      </c>
      <c r="G7224" t="s">
        <v>142</v>
      </c>
      <c r="H7224" s="1" t="s">
        <v>155</v>
      </c>
      <c r="I7224" s="1" t="str">
        <f t="shared" si="224"/>
        <v>Convertible NB</v>
      </c>
      <c r="J7224" s="1" t="str">
        <f t="shared" si="225"/>
        <v>Convertible NB</v>
      </c>
      <c r="K7224" t="s">
        <v>144</v>
      </c>
      <c r="L7224" t="s">
        <v>145</v>
      </c>
      <c r="M7224" s="47">
        <v>1226</v>
      </c>
    </row>
    <row r="7225" spans="1:13" hidden="1" x14ac:dyDescent="0.3">
      <c r="A7225" s="1" t="s">
        <v>186</v>
      </c>
      <c r="B7225" s="1" t="s">
        <v>24</v>
      </c>
      <c r="C7225" t="s">
        <v>167</v>
      </c>
      <c r="D7225" s="1" t="s">
        <v>18</v>
      </c>
      <c r="E7225" t="s">
        <v>11</v>
      </c>
      <c r="F7225" s="1" t="s">
        <v>154</v>
      </c>
      <c r="G7225" t="s">
        <v>142</v>
      </c>
      <c r="H7225" s="1" t="s">
        <v>155</v>
      </c>
      <c r="I7225" s="1" t="str">
        <f t="shared" si="224"/>
        <v>Convertible NB</v>
      </c>
      <c r="J7225" s="1" t="str">
        <f t="shared" si="225"/>
        <v>Convertible NB</v>
      </c>
      <c r="K7225" t="s">
        <v>144</v>
      </c>
      <c r="L7225" t="s">
        <v>146</v>
      </c>
      <c r="M7225" s="47">
        <v>1887</v>
      </c>
    </row>
    <row r="7226" spans="1:13" hidden="1" x14ac:dyDescent="0.3">
      <c r="A7226" s="1" t="s">
        <v>186</v>
      </c>
      <c r="B7226" s="1" t="s">
        <v>24</v>
      </c>
      <c r="C7226" t="s">
        <v>167</v>
      </c>
      <c r="D7226" s="1" t="s">
        <v>18</v>
      </c>
      <c r="E7226" t="s">
        <v>11</v>
      </c>
      <c r="F7226" s="1" t="s">
        <v>154</v>
      </c>
      <c r="G7226" t="s">
        <v>142</v>
      </c>
      <c r="H7226" s="1" t="s">
        <v>155</v>
      </c>
      <c r="I7226" s="1" t="str">
        <f t="shared" si="224"/>
        <v>Convertible NB</v>
      </c>
      <c r="J7226" s="1" t="str">
        <f t="shared" si="225"/>
        <v>Convertible NB</v>
      </c>
      <c r="K7226" t="s">
        <v>144</v>
      </c>
      <c r="L7226" t="s">
        <v>147</v>
      </c>
      <c r="M7226" s="47">
        <v>1699</v>
      </c>
    </row>
    <row r="7227" spans="1:13" hidden="1" x14ac:dyDescent="0.3">
      <c r="A7227" s="1" t="s">
        <v>186</v>
      </c>
      <c r="B7227" s="1" t="s">
        <v>24</v>
      </c>
      <c r="C7227" t="s">
        <v>167</v>
      </c>
      <c r="D7227" s="1" t="s">
        <v>18</v>
      </c>
      <c r="E7227" t="s">
        <v>11</v>
      </c>
      <c r="F7227" s="1" t="s">
        <v>154</v>
      </c>
      <c r="G7227" t="s">
        <v>142</v>
      </c>
      <c r="H7227" s="1" t="s">
        <v>155</v>
      </c>
      <c r="I7227" s="1" t="str">
        <f t="shared" si="224"/>
        <v>Convertible NB</v>
      </c>
      <c r="J7227" s="1" t="str">
        <f t="shared" si="225"/>
        <v>Convertible NB</v>
      </c>
      <c r="K7227" t="s">
        <v>144</v>
      </c>
      <c r="L7227" t="s">
        <v>148</v>
      </c>
      <c r="M7227" s="47">
        <v>2087</v>
      </c>
    </row>
    <row r="7228" spans="1:13" hidden="1" x14ac:dyDescent="0.3">
      <c r="A7228" s="1" t="s">
        <v>186</v>
      </c>
      <c r="B7228" s="1" t="s">
        <v>24</v>
      </c>
      <c r="C7228" t="s">
        <v>167</v>
      </c>
      <c r="D7228" s="1" t="s">
        <v>18</v>
      </c>
      <c r="E7228" t="s">
        <v>11</v>
      </c>
      <c r="F7228" s="1" t="s">
        <v>154</v>
      </c>
      <c r="G7228" t="s">
        <v>142</v>
      </c>
      <c r="H7228" s="1" t="s">
        <v>155</v>
      </c>
      <c r="I7228" s="1" t="str">
        <f t="shared" si="224"/>
        <v>Convertible NB</v>
      </c>
      <c r="J7228" s="1" t="str">
        <f t="shared" si="225"/>
        <v>Convertible NB</v>
      </c>
      <c r="K7228" t="s">
        <v>144</v>
      </c>
      <c r="L7228" t="s">
        <v>149</v>
      </c>
      <c r="M7228" s="47">
        <v>2959</v>
      </c>
    </row>
    <row r="7229" spans="1:13" hidden="1" x14ac:dyDescent="0.3">
      <c r="A7229" s="1" t="s">
        <v>186</v>
      </c>
      <c r="B7229" s="1" t="s">
        <v>24</v>
      </c>
      <c r="C7229" t="s">
        <v>167</v>
      </c>
      <c r="D7229" s="1" t="s">
        <v>18</v>
      </c>
      <c r="E7229" t="s">
        <v>11</v>
      </c>
      <c r="F7229" s="1" t="s">
        <v>154</v>
      </c>
      <c r="G7229" t="s">
        <v>142</v>
      </c>
      <c r="H7229" s="1" t="s">
        <v>155</v>
      </c>
      <c r="I7229" s="1" t="str">
        <f t="shared" si="224"/>
        <v>Convertible NB</v>
      </c>
      <c r="J7229" s="1" t="str">
        <f t="shared" si="225"/>
        <v>Convertible NB</v>
      </c>
      <c r="K7229" t="s">
        <v>144</v>
      </c>
      <c r="L7229" t="s">
        <v>150</v>
      </c>
      <c r="M7229" s="47">
        <v>991</v>
      </c>
    </row>
    <row r="7230" spans="1:13" hidden="1" x14ac:dyDescent="0.3">
      <c r="A7230" s="1" t="s">
        <v>186</v>
      </c>
      <c r="B7230" s="1" t="s">
        <v>24</v>
      </c>
      <c r="C7230" t="s">
        <v>167</v>
      </c>
      <c r="D7230" s="1" t="s">
        <v>18</v>
      </c>
      <c r="E7230" t="s">
        <v>11</v>
      </c>
      <c r="F7230" s="1" t="s">
        <v>154</v>
      </c>
      <c r="G7230" t="s">
        <v>142</v>
      </c>
      <c r="H7230" s="1" t="s">
        <v>155</v>
      </c>
      <c r="I7230" s="1" t="str">
        <f t="shared" si="224"/>
        <v>Convertible NB</v>
      </c>
      <c r="J7230" s="1" t="str">
        <f t="shared" si="225"/>
        <v>Convertible NB</v>
      </c>
      <c r="K7230" t="s">
        <v>144</v>
      </c>
      <c r="L7230" t="s">
        <v>151</v>
      </c>
      <c r="M7230" s="47">
        <v>482</v>
      </c>
    </row>
    <row r="7231" spans="1:13" hidden="1" x14ac:dyDescent="0.3">
      <c r="A7231" s="1" t="s">
        <v>186</v>
      </c>
      <c r="B7231" s="1" t="s">
        <v>24</v>
      </c>
      <c r="C7231" t="s">
        <v>167</v>
      </c>
      <c r="D7231" s="1" t="s">
        <v>18</v>
      </c>
      <c r="E7231" t="s">
        <v>11</v>
      </c>
      <c r="F7231" s="1" t="s">
        <v>154</v>
      </c>
      <c r="G7231" t="s">
        <v>155</v>
      </c>
      <c r="H7231" s="1" t="s">
        <v>155</v>
      </c>
      <c r="I7231" s="1" t="str">
        <f t="shared" si="224"/>
        <v>Convertible NB</v>
      </c>
      <c r="J7231" s="1" t="str">
        <f t="shared" si="225"/>
        <v>Convertible NB</v>
      </c>
      <c r="K7231" t="s">
        <v>143</v>
      </c>
      <c r="L7231" t="s">
        <v>143</v>
      </c>
      <c r="M7231" s="47">
        <v>1129</v>
      </c>
    </row>
    <row r="7232" spans="1:13" hidden="1" x14ac:dyDescent="0.3">
      <c r="A7232" s="1" t="s">
        <v>186</v>
      </c>
      <c r="B7232" s="1" t="s">
        <v>24</v>
      </c>
      <c r="C7232" t="s">
        <v>167</v>
      </c>
      <c r="D7232" s="1" t="s">
        <v>18</v>
      </c>
      <c r="E7232" t="s">
        <v>11</v>
      </c>
      <c r="F7232" s="1" t="s">
        <v>154</v>
      </c>
      <c r="G7232" t="s">
        <v>155</v>
      </c>
      <c r="H7232" s="1" t="s">
        <v>155</v>
      </c>
      <c r="I7232" s="1" t="str">
        <f t="shared" si="224"/>
        <v>Convertible NB</v>
      </c>
      <c r="J7232" s="1" t="str">
        <f t="shared" si="225"/>
        <v>Convertible NB</v>
      </c>
      <c r="K7232" t="s">
        <v>144</v>
      </c>
      <c r="L7232" t="s">
        <v>145</v>
      </c>
      <c r="M7232" s="47">
        <v>17</v>
      </c>
    </row>
    <row r="7233" spans="1:13" hidden="1" x14ac:dyDescent="0.3">
      <c r="A7233" s="1" t="s">
        <v>186</v>
      </c>
      <c r="B7233" s="1" t="s">
        <v>24</v>
      </c>
      <c r="C7233" t="s">
        <v>167</v>
      </c>
      <c r="D7233" s="1" t="s">
        <v>18</v>
      </c>
      <c r="E7233" t="s">
        <v>11</v>
      </c>
      <c r="F7233" s="1" t="s">
        <v>154</v>
      </c>
      <c r="G7233" t="s">
        <v>155</v>
      </c>
      <c r="H7233" s="1" t="s">
        <v>155</v>
      </c>
      <c r="I7233" s="1" t="str">
        <f t="shared" si="224"/>
        <v>Convertible NB</v>
      </c>
      <c r="J7233" s="1" t="str">
        <f t="shared" si="225"/>
        <v>Convertible NB</v>
      </c>
      <c r="K7233" t="s">
        <v>144</v>
      </c>
      <c r="L7233" t="s">
        <v>146</v>
      </c>
      <c r="M7233" s="47">
        <v>26</v>
      </c>
    </row>
    <row r="7234" spans="1:13" hidden="1" x14ac:dyDescent="0.3">
      <c r="A7234" s="1" t="s">
        <v>186</v>
      </c>
      <c r="B7234" s="1" t="s">
        <v>24</v>
      </c>
      <c r="C7234" t="s">
        <v>167</v>
      </c>
      <c r="D7234" s="1" t="s">
        <v>18</v>
      </c>
      <c r="E7234" t="s">
        <v>11</v>
      </c>
      <c r="F7234" s="1" t="s">
        <v>154</v>
      </c>
      <c r="G7234" t="s">
        <v>155</v>
      </c>
      <c r="H7234" s="1" t="s">
        <v>155</v>
      </c>
      <c r="I7234" s="1" t="str">
        <f t="shared" si="224"/>
        <v>Convertible NB</v>
      </c>
      <c r="J7234" s="1" t="str">
        <f t="shared" si="225"/>
        <v>Convertible NB</v>
      </c>
      <c r="K7234" t="s">
        <v>144</v>
      </c>
      <c r="L7234" t="s">
        <v>147</v>
      </c>
      <c r="M7234" s="47">
        <v>23</v>
      </c>
    </row>
    <row r="7235" spans="1:13" hidden="1" x14ac:dyDescent="0.3">
      <c r="A7235" s="1" t="s">
        <v>186</v>
      </c>
      <c r="B7235" s="1" t="s">
        <v>24</v>
      </c>
      <c r="C7235" t="s">
        <v>167</v>
      </c>
      <c r="D7235" s="1" t="s">
        <v>18</v>
      </c>
      <c r="E7235" t="s">
        <v>11</v>
      </c>
      <c r="F7235" s="1" t="s">
        <v>154</v>
      </c>
      <c r="G7235" t="s">
        <v>155</v>
      </c>
      <c r="H7235" s="1" t="s">
        <v>155</v>
      </c>
      <c r="I7235" s="1" t="str">
        <f t="shared" ref="I7235:I7298" si="226">VLOOKUP(E7235&amp;F7235&amp;G7235,$S$1:$T$74,2,0)</f>
        <v>Convertible NB</v>
      </c>
      <c r="J7235" s="1" t="str">
        <f t="shared" ref="J7235:J7298" si="227">IF(AND(I7235="Clamshell NB",H7235="Yes"),"Clamshell Ultraslim NB",I7235)</f>
        <v>Convertible NB</v>
      </c>
      <c r="K7235" t="s">
        <v>144</v>
      </c>
      <c r="L7235" t="s">
        <v>148</v>
      </c>
      <c r="M7235" s="47">
        <v>28</v>
      </c>
    </row>
    <row r="7236" spans="1:13" hidden="1" x14ac:dyDescent="0.3">
      <c r="A7236" s="1" t="s">
        <v>186</v>
      </c>
      <c r="B7236" s="1" t="s">
        <v>24</v>
      </c>
      <c r="C7236" t="s">
        <v>167</v>
      </c>
      <c r="D7236" s="1" t="s">
        <v>18</v>
      </c>
      <c r="E7236" t="s">
        <v>11</v>
      </c>
      <c r="F7236" s="1" t="s">
        <v>154</v>
      </c>
      <c r="G7236" t="s">
        <v>155</v>
      </c>
      <c r="H7236" s="1" t="s">
        <v>155</v>
      </c>
      <c r="I7236" s="1" t="str">
        <f t="shared" si="226"/>
        <v>Convertible NB</v>
      </c>
      <c r="J7236" s="1" t="str">
        <f t="shared" si="227"/>
        <v>Convertible NB</v>
      </c>
      <c r="K7236" t="s">
        <v>144</v>
      </c>
      <c r="L7236" t="s">
        <v>149</v>
      </c>
      <c r="M7236" s="47">
        <v>41</v>
      </c>
    </row>
    <row r="7237" spans="1:13" hidden="1" x14ac:dyDescent="0.3">
      <c r="A7237" s="1" t="s">
        <v>186</v>
      </c>
      <c r="B7237" s="1" t="s">
        <v>24</v>
      </c>
      <c r="C7237" t="s">
        <v>167</v>
      </c>
      <c r="D7237" s="1" t="s">
        <v>18</v>
      </c>
      <c r="E7237" t="s">
        <v>11</v>
      </c>
      <c r="F7237" s="1" t="s">
        <v>154</v>
      </c>
      <c r="G7237" t="s">
        <v>155</v>
      </c>
      <c r="H7237" s="1" t="s">
        <v>155</v>
      </c>
      <c r="I7237" s="1" t="str">
        <f t="shared" si="226"/>
        <v>Convertible NB</v>
      </c>
      <c r="J7237" s="1" t="str">
        <f t="shared" si="227"/>
        <v>Convertible NB</v>
      </c>
      <c r="K7237" t="s">
        <v>144</v>
      </c>
      <c r="L7237" t="s">
        <v>150</v>
      </c>
      <c r="M7237" s="47">
        <v>13</v>
      </c>
    </row>
    <row r="7238" spans="1:13" hidden="1" x14ac:dyDescent="0.3">
      <c r="A7238" s="1" t="s">
        <v>186</v>
      </c>
      <c r="B7238" s="1" t="s">
        <v>24</v>
      </c>
      <c r="C7238" t="s">
        <v>167</v>
      </c>
      <c r="D7238" s="1" t="s">
        <v>18</v>
      </c>
      <c r="E7238" t="s">
        <v>11</v>
      </c>
      <c r="F7238" s="1" t="s">
        <v>154</v>
      </c>
      <c r="G7238" t="s">
        <v>155</v>
      </c>
      <c r="H7238" s="1" t="s">
        <v>155</v>
      </c>
      <c r="I7238" s="1" t="str">
        <f t="shared" si="226"/>
        <v>Convertible NB</v>
      </c>
      <c r="J7238" s="1" t="str">
        <f t="shared" si="227"/>
        <v>Convertible NB</v>
      </c>
      <c r="K7238" t="s">
        <v>144</v>
      </c>
      <c r="L7238" t="s">
        <v>151</v>
      </c>
      <c r="M7238" s="47">
        <v>7</v>
      </c>
    </row>
    <row r="7239" spans="1:13" hidden="1" x14ac:dyDescent="0.3">
      <c r="A7239" s="1" t="s">
        <v>186</v>
      </c>
      <c r="B7239" s="1" t="s">
        <v>24</v>
      </c>
      <c r="C7239" t="s">
        <v>167</v>
      </c>
      <c r="D7239" s="1" t="s">
        <v>18</v>
      </c>
      <c r="E7239" t="s">
        <v>9</v>
      </c>
      <c r="F7239" s="1" t="s">
        <v>154</v>
      </c>
      <c r="G7239" t="s">
        <v>142</v>
      </c>
      <c r="H7239" s="1" t="s">
        <v>155</v>
      </c>
      <c r="I7239" s="1" t="str">
        <f t="shared" si="226"/>
        <v>Mini NB</v>
      </c>
      <c r="J7239" s="1" t="str">
        <f t="shared" si="227"/>
        <v>Mini NB</v>
      </c>
      <c r="K7239" t="s">
        <v>143</v>
      </c>
      <c r="L7239" t="s">
        <v>143</v>
      </c>
      <c r="M7239" s="47">
        <v>3703</v>
      </c>
    </row>
    <row r="7240" spans="1:13" hidden="1" x14ac:dyDescent="0.3">
      <c r="A7240" s="1" t="s">
        <v>186</v>
      </c>
      <c r="B7240" s="1" t="s">
        <v>24</v>
      </c>
      <c r="C7240" t="s">
        <v>167</v>
      </c>
      <c r="D7240" s="1" t="s">
        <v>20</v>
      </c>
      <c r="E7240" t="s">
        <v>16</v>
      </c>
      <c r="F7240" s="1" t="s">
        <v>154</v>
      </c>
      <c r="G7240" t="s">
        <v>142</v>
      </c>
      <c r="H7240" s="1" t="s">
        <v>187</v>
      </c>
      <c r="I7240" s="1" t="str">
        <f t="shared" si="226"/>
        <v>Windows Detachable tablet</v>
      </c>
      <c r="J7240" s="1" t="str">
        <f t="shared" si="227"/>
        <v>Windows Detachable tablet</v>
      </c>
      <c r="K7240" t="s">
        <v>143</v>
      </c>
      <c r="L7240" t="s">
        <v>143</v>
      </c>
      <c r="M7240" s="47">
        <v>237</v>
      </c>
    </row>
    <row r="7241" spans="1:13" hidden="1" x14ac:dyDescent="0.3">
      <c r="A7241" s="1" t="s">
        <v>186</v>
      </c>
      <c r="B7241" s="1" t="s">
        <v>24</v>
      </c>
      <c r="C7241" t="s">
        <v>167</v>
      </c>
      <c r="D7241" s="1" t="s">
        <v>20</v>
      </c>
      <c r="E7241" t="s">
        <v>16</v>
      </c>
      <c r="F7241" s="1" t="s">
        <v>154</v>
      </c>
      <c r="G7241" t="s">
        <v>142</v>
      </c>
      <c r="H7241" s="1" t="s">
        <v>187</v>
      </c>
      <c r="I7241" s="1" t="str">
        <f t="shared" si="226"/>
        <v>Windows Detachable tablet</v>
      </c>
      <c r="J7241" s="1" t="str">
        <f t="shared" si="227"/>
        <v>Windows Detachable tablet</v>
      </c>
      <c r="K7241" t="s">
        <v>144</v>
      </c>
      <c r="L7241" t="s">
        <v>145</v>
      </c>
      <c r="M7241" s="47">
        <v>18</v>
      </c>
    </row>
    <row r="7242" spans="1:13" hidden="1" x14ac:dyDescent="0.3">
      <c r="A7242" s="1" t="s">
        <v>186</v>
      </c>
      <c r="B7242" s="1" t="s">
        <v>24</v>
      </c>
      <c r="C7242" t="s">
        <v>167</v>
      </c>
      <c r="D7242" s="1" t="s">
        <v>20</v>
      </c>
      <c r="E7242" t="s">
        <v>16</v>
      </c>
      <c r="F7242" s="1" t="s">
        <v>154</v>
      </c>
      <c r="G7242" t="s">
        <v>142</v>
      </c>
      <c r="H7242" s="1" t="s">
        <v>187</v>
      </c>
      <c r="I7242" s="1" t="str">
        <f t="shared" si="226"/>
        <v>Windows Detachable tablet</v>
      </c>
      <c r="J7242" s="1" t="str">
        <f t="shared" si="227"/>
        <v>Windows Detachable tablet</v>
      </c>
      <c r="K7242" t="s">
        <v>144</v>
      </c>
      <c r="L7242" t="s">
        <v>146</v>
      </c>
      <c r="M7242" s="47">
        <v>37</v>
      </c>
    </row>
    <row r="7243" spans="1:13" hidden="1" x14ac:dyDescent="0.3">
      <c r="A7243" s="1" t="s">
        <v>186</v>
      </c>
      <c r="B7243" s="1" t="s">
        <v>24</v>
      </c>
      <c r="C7243" t="s">
        <v>167</v>
      </c>
      <c r="D7243" s="1" t="s">
        <v>20</v>
      </c>
      <c r="E7243" t="s">
        <v>16</v>
      </c>
      <c r="F7243" s="1" t="s">
        <v>154</v>
      </c>
      <c r="G7243" t="s">
        <v>142</v>
      </c>
      <c r="H7243" s="1" t="s">
        <v>187</v>
      </c>
      <c r="I7243" s="1" t="str">
        <f t="shared" si="226"/>
        <v>Windows Detachable tablet</v>
      </c>
      <c r="J7243" s="1" t="str">
        <f t="shared" si="227"/>
        <v>Windows Detachable tablet</v>
      </c>
      <c r="K7243" t="s">
        <v>144</v>
      </c>
      <c r="L7243" t="s">
        <v>147</v>
      </c>
      <c r="M7243" s="47">
        <v>50</v>
      </c>
    </row>
    <row r="7244" spans="1:13" hidden="1" x14ac:dyDescent="0.3">
      <c r="A7244" s="1" t="s">
        <v>186</v>
      </c>
      <c r="B7244" s="1" t="s">
        <v>24</v>
      </c>
      <c r="C7244" t="s">
        <v>167</v>
      </c>
      <c r="D7244" s="1" t="s">
        <v>20</v>
      </c>
      <c r="E7244" t="s">
        <v>16</v>
      </c>
      <c r="F7244" s="1" t="s">
        <v>154</v>
      </c>
      <c r="G7244" t="s">
        <v>142</v>
      </c>
      <c r="H7244" s="1" t="s">
        <v>187</v>
      </c>
      <c r="I7244" s="1" t="str">
        <f t="shared" si="226"/>
        <v>Windows Detachable tablet</v>
      </c>
      <c r="J7244" s="1" t="str">
        <f t="shared" si="227"/>
        <v>Windows Detachable tablet</v>
      </c>
      <c r="K7244" t="s">
        <v>144</v>
      </c>
      <c r="L7244" t="s">
        <v>148</v>
      </c>
      <c r="M7244" s="47">
        <v>222</v>
      </c>
    </row>
    <row r="7245" spans="1:13" hidden="1" x14ac:dyDescent="0.3">
      <c r="A7245" s="1" t="s">
        <v>186</v>
      </c>
      <c r="B7245" s="1" t="s">
        <v>24</v>
      </c>
      <c r="C7245" t="s">
        <v>167</v>
      </c>
      <c r="D7245" s="1" t="s">
        <v>20</v>
      </c>
      <c r="E7245" t="s">
        <v>16</v>
      </c>
      <c r="F7245" s="1" t="s">
        <v>154</v>
      </c>
      <c r="G7245" t="s">
        <v>142</v>
      </c>
      <c r="H7245" s="1" t="s">
        <v>187</v>
      </c>
      <c r="I7245" s="1" t="str">
        <f t="shared" si="226"/>
        <v>Windows Detachable tablet</v>
      </c>
      <c r="J7245" s="1" t="str">
        <f t="shared" si="227"/>
        <v>Windows Detachable tablet</v>
      </c>
      <c r="K7245" t="s">
        <v>144</v>
      </c>
      <c r="L7245" t="s">
        <v>149</v>
      </c>
      <c r="M7245" s="47">
        <v>245</v>
      </c>
    </row>
    <row r="7246" spans="1:13" hidden="1" x14ac:dyDescent="0.3">
      <c r="A7246" s="1" t="s">
        <v>186</v>
      </c>
      <c r="B7246" s="1" t="s">
        <v>24</v>
      </c>
      <c r="C7246" t="s">
        <v>167</v>
      </c>
      <c r="D7246" s="1" t="s">
        <v>20</v>
      </c>
      <c r="E7246" t="s">
        <v>16</v>
      </c>
      <c r="F7246" s="1" t="s">
        <v>154</v>
      </c>
      <c r="G7246" t="s">
        <v>142</v>
      </c>
      <c r="H7246" s="1" t="s">
        <v>187</v>
      </c>
      <c r="I7246" s="1" t="str">
        <f t="shared" si="226"/>
        <v>Windows Detachable tablet</v>
      </c>
      <c r="J7246" s="1" t="str">
        <f t="shared" si="227"/>
        <v>Windows Detachable tablet</v>
      </c>
      <c r="K7246" t="s">
        <v>144</v>
      </c>
      <c r="L7246" t="s">
        <v>151</v>
      </c>
      <c r="M7246" s="47">
        <v>54</v>
      </c>
    </row>
    <row r="7247" spans="1:13" hidden="1" x14ac:dyDescent="0.3">
      <c r="A7247" s="1" t="s">
        <v>186</v>
      </c>
      <c r="B7247" s="1" t="s">
        <v>24</v>
      </c>
      <c r="C7247" t="s">
        <v>167</v>
      </c>
      <c r="D7247" s="1" t="s">
        <v>20</v>
      </c>
      <c r="E7247" t="s">
        <v>15</v>
      </c>
      <c r="F7247" s="1" t="s">
        <v>161</v>
      </c>
      <c r="G7247" t="s">
        <v>142</v>
      </c>
      <c r="H7247" s="1" t="s">
        <v>187</v>
      </c>
      <c r="I7247" s="1" t="str">
        <f t="shared" si="226"/>
        <v>Android Slate</v>
      </c>
      <c r="J7247" s="1" t="str">
        <f t="shared" si="227"/>
        <v>Android Slate</v>
      </c>
      <c r="K7247" t="s">
        <v>143</v>
      </c>
      <c r="L7247" t="s">
        <v>143</v>
      </c>
      <c r="M7247" s="47">
        <v>68</v>
      </c>
    </row>
    <row r="7248" spans="1:13" hidden="1" x14ac:dyDescent="0.3">
      <c r="A7248" s="1" t="s">
        <v>186</v>
      </c>
      <c r="B7248" s="1" t="s">
        <v>24</v>
      </c>
      <c r="C7248" t="s">
        <v>167</v>
      </c>
      <c r="D7248" s="1" t="s">
        <v>20</v>
      </c>
      <c r="E7248" t="s">
        <v>15</v>
      </c>
      <c r="F7248" s="1" t="s">
        <v>161</v>
      </c>
      <c r="G7248" t="s">
        <v>142</v>
      </c>
      <c r="H7248" s="1" t="s">
        <v>187</v>
      </c>
      <c r="I7248" s="1" t="str">
        <f t="shared" si="226"/>
        <v>Android Slate</v>
      </c>
      <c r="J7248" s="1" t="str">
        <f t="shared" si="227"/>
        <v>Android Slate</v>
      </c>
      <c r="K7248" t="s">
        <v>144</v>
      </c>
      <c r="L7248" t="s">
        <v>151</v>
      </c>
      <c r="M7248" s="47">
        <v>612</v>
      </c>
    </row>
    <row r="7249" spans="1:13" hidden="1" x14ac:dyDescent="0.3">
      <c r="A7249" s="1" t="s">
        <v>186</v>
      </c>
      <c r="B7249" s="1" t="s">
        <v>24</v>
      </c>
      <c r="C7249" t="s">
        <v>167</v>
      </c>
      <c r="D7249" s="1" t="s">
        <v>20</v>
      </c>
      <c r="E7249" t="s">
        <v>15</v>
      </c>
      <c r="F7249" s="1" t="s">
        <v>156</v>
      </c>
      <c r="G7249" t="s">
        <v>142</v>
      </c>
      <c r="H7249" s="1" t="s">
        <v>187</v>
      </c>
      <c r="I7249" s="1" t="str">
        <f t="shared" si="226"/>
        <v>Chrome Slate</v>
      </c>
      <c r="J7249" s="1" t="str">
        <f t="shared" si="227"/>
        <v>Chrome Slate</v>
      </c>
      <c r="K7249" t="s">
        <v>143</v>
      </c>
      <c r="L7249" t="s">
        <v>143</v>
      </c>
      <c r="M7249" s="47">
        <v>10</v>
      </c>
    </row>
    <row r="7250" spans="1:13" hidden="1" x14ac:dyDescent="0.3">
      <c r="A7250" s="1" t="s">
        <v>186</v>
      </c>
      <c r="B7250" s="1" t="s">
        <v>24</v>
      </c>
      <c r="C7250" t="s">
        <v>167</v>
      </c>
      <c r="D7250" s="1" t="s">
        <v>20</v>
      </c>
      <c r="E7250" t="s">
        <v>15</v>
      </c>
      <c r="F7250" s="1" t="s">
        <v>156</v>
      </c>
      <c r="G7250" t="s">
        <v>142</v>
      </c>
      <c r="H7250" s="1" t="s">
        <v>187</v>
      </c>
      <c r="I7250" s="1" t="str">
        <f t="shared" si="226"/>
        <v>Chrome Slate</v>
      </c>
      <c r="J7250" s="1" t="str">
        <f t="shared" si="227"/>
        <v>Chrome Slate</v>
      </c>
      <c r="K7250" t="s">
        <v>144</v>
      </c>
      <c r="L7250" t="s">
        <v>151</v>
      </c>
      <c r="M7250" s="47">
        <v>91</v>
      </c>
    </row>
    <row r="7251" spans="1:13" hidden="1" x14ac:dyDescent="0.3">
      <c r="A7251" s="1" t="s">
        <v>186</v>
      </c>
      <c r="B7251" s="1" t="s">
        <v>24</v>
      </c>
      <c r="C7251" t="s">
        <v>167</v>
      </c>
      <c r="D7251" s="1" t="s">
        <v>20</v>
      </c>
      <c r="E7251" t="s">
        <v>15</v>
      </c>
      <c r="F7251" s="1" t="s">
        <v>154</v>
      </c>
      <c r="G7251" t="s">
        <v>142</v>
      </c>
      <c r="H7251" s="1" t="s">
        <v>187</v>
      </c>
      <c r="I7251" s="1" t="str">
        <f t="shared" si="226"/>
        <v>Windows Slate</v>
      </c>
      <c r="J7251" s="1" t="str">
        <f t="shared" si="227"/>
        <v>Windows Slate</v>
      </c>
      <c r="K7251" t="s">
        <v>143</v>
      </c>
      <c r="L7251" t="s">
        <v>143</v>
      </c>
      <c r="M7251" s="47">
        <v>29</v>
      </c>
    </row>
    <row r="7252" spans="1:13" hidden="1" x14ac:dyDescent="0.3">
      <c r="A7252" s="1" t="s">
        <v>186</v>
      </c>
      <c r="B7252" s="1" t="s">
        <v>24</v>
      </c>
      <c r="C7252" t="s">
        <v>167</v>
      </c>
      <c r="D7252" s="1" t="s">
        <v>20</v>
      </c>
      <c r="E7252" t="s">
        <v>15</v>
      </c>
      <c r="F7252" s="1" t="s">
        <v>154</v>
      </c>
      <c r="G7252" t="s">
        <v>142</v>
      </c>
      <c r="H7252" s="1" t="s">
        <v>187</v>
      </c>
      <c r="I7252" s="1" t="str">
        <f t="shared" si="226"/>
        <v>Windows Slate</v>
      </c>
      <c r="J7252" s="1" t="str">
        <f t="shared" si="227"/>
        <v>Windows Slate</v>
      </c>
      <c r="K7252" t="s">
        <v>144</v>
      </c>
      <c r="L7252" t="s">
        <v>151</v>
      </c>
      <c r="M7252" s="47">
        <v>263</v>
      </c>
    </row>
    <row r="7253" spans="1:13" hidden="1" x14ac:dyDescent="0.3">
      <c r="A7253" s="1" t="s">
        <v>186</v>
      </c>
      <c r="B7253" s="1" t="s">
        <v>24</v>
      </c>
      <c r="C7253" t="s">
        <v>167</v>
      </c>
      <c r="D7253" s="1" t="s">
        <v>19</v>
      </c>
      <c r="E7253" t="s">
        <v>13</v>
      </c>
      <c r="F7253" s="1" t="s">
        <v>154</v>
      </c>
      <c r="G7253" t="s">
        <v>142</v>
      </c>
      <c r="H7253" s="1" t="s">
        <v>187</v>
      </c>
      <c r="I7253" s="1" t="str">
        <f t="shared" si="226"/>
        <v>DT Workstation</v>
      </c>
      <c r="J7253" s="1" t="str">
        <f t="shared" si="227"/>
        <v>DT Workstation</v>
      </c>
      <c r="K7253" t="s">
        <v>144</v>
      </c>
      <c r="L7253" t="s">
        <v>145</v>
      </c>
      <c r="M7253" s="47">
        <v>7</v>
      </c>
    </row>
    <row r="7254" spans="1:13" hidden="1" x14ac:dyDescent="0.3">
      <c r="A7254" s="1" t="s">
        <v>186</v>
      </c>
      <c r="B7254" s="1" t="s">
        <v>24</v>
      </c>
      <c r="C7254" t="s">
        <v>167</v>
      </c>
      <c r="D7254" s="1" t="s">
        <v>19</v>
      </c>
      <c r="E7254" t="s">
        <v>13</v>
      </c>
      <c r="F7254" s="1" t="s">
        <v>154</v>
      </c>
      <c r="G7254" t="s">
        <v>142</v>
      </c>
      <c r="H7254" s="1" t="s">
        <v>187</v>
      </c>
      <c r="I7254" s="1" t="str">
        <f t="shared" si="226"/>
        <v>DT Workstation</v>
      </c>
      <c r="J7254" s="1" t="str">
        <f t="shared" si="227"/>
        <v>DT Workstation</v>
      </c>
      <c r="K7254" t="s">
        <v>144</v>
      </c>
      <c r="L7254" t="s">
        <v>146</v>
      </c>
      <c r="M7254" s="47">
        <v>10</v>
      </c>
    </row>
    <row r="7255" spans="1:13" hidden="1" x14ac:dyDescent="0.3">
      <c r="A7255" s="1" t="s">
        <v>186</v>
      </c>
      <c r="B7255" s="1" t="s">
        <v>24</v>
      </c>
      <c r="C7255" t="s">
        <v>167</v>
      </c>
      <c r="D7255" s="1" t="s">
        <v>19</v>
      </c>
      <c r="E7255" t="s">
        <v>13</v>
      </c>
      <c r="F7255" s="1" t="s">
        <v>154</v>
      </c>
      <c r="G7255" t="s">
        <v>142</v>
      </c>
      <c r="H7255" s="1" t="s">
        <v>187</v>
      </c>
      <c r="I7255" s="1" t="str">
        <f t="shared" si="226"/>
        <v>DT Workstation</v>
      </c>
      <c r="J7255" s="1" t="str">
        <f t="shared" si="227"/>
        <v>DT Workstation</v>
      </c>
      <c r="K7255" t="s">
        <v>144</v>
      </c>
      <c r="L7255" t="s">
        <v>147</v>
      </c>
      <c r="M7255" s="47">
        <v>10</v>
      </c>
    </row>
    <row r="7256" spans="1:13" hidden="1" x14ac:dyDescent="0.3">
      <c r="A7256" s="1" t="s">
        <v>186</v>
      </c>
      <c r="B7256" s="1" t="s">
        <v>24</v>
      </c>
      <c r="C7256" t="s">
        <v>167</v>
      </c>
      <c r="D7256" s="1" t="s">
        <v>19</v>
      </c>
      <c r="E7256" t="s">
        <v>13</v>
      </c>
      <c r="F7256" s="1" t="s">
        <v>154</v>
      </c>
      <c r="G7256" t="s">
        <v>142</v>
      </c>
      <c r="H7256" s="1" t="s">
        <v>187</v>
      </c>
      <c r="I7256" s="1" t="str">
        <f t="shared" si="226"/>
        <v>DT Workstation</v>
      </c>
      <c r="J7256" s="1" t="str">
        <f t="shared" si="227"/>
        <v>DT Workstation</v>
      </c>
      <c r="K7256" t="s">
        <v>144</v>
      </c>
      <c r="L7256" t="s">
        <v>148</v>
      </c>
      <c r="M7256" s="47">
        <v>29</v>
      </c>
    </row>
    <row r="7257" spans="1:13" hidden="1" x14ac:dyDescent="0.3">
      <c r="A7257" s="1" t="s">
        <v>186</v>
      </c>
      <c r="B7257" s="1" t="s">
        <v>24</v>
      </c>
      <c r="C7257" t="s">
        <v>167</v>
      </c>
      <c r="D7257" s="1" t="s">
        <v>19</v>
      </c>
      <c r="E7257" t="s">
        <v>13</v>
      </c>
      <c r="F7257" s="1" t="s">
        <v>154</v>
      </c>
      <c r="G7257" t="s">
        <v>142</v>
      </c>
      <c r="H7257" s="1" t="s">
        <v>187</v>
      </c>
      <c r="I7257" s="1" t="str">
        <f t="shared" si="226"/>
        <v>DT Workstation</v>
      </c>
      <c r="J7257" s="1" t="str">
        <f t="shared" si="227"/>
        <v>DT Workstation</v>
      </c>
      <c r="K7257" t="s">
        <v>144</v>
      </c>
      <c r="L7257" t="s">
        <v>149</v>
      </c>
      <c r="M7257" s="47">
        <v>29</v>
      </c>
    </row>
    <row r="7258" spans="1:13" hidden="1" x14ac:dyDescent="0.3">
      <c r="A7258" s="1" t="s">
        <v>186</v>
      </c>
      <c r="B7258" s="1" t="s">
        <v>24</v>
      </c>
      <c r="C7258" t="s">
        <v>167</v>
      </c>
      <c r="D7258" s="1" t="s">
        <v>19</v>
      </c>
      <c r="E7258" t="s">
        <v>13</v>
      </c>
      <c r="F7258" s="1" t="s">
        <v>154</v>
      </c>
      <c r="G7258" t="s">
        <v>142</v>
      </c>
      <c r="H7258" s="1" t="s">
        <v>187</v>
      </c>
      <c r="I7258" s="1" t="str">
        <f t="shared" si="226"/>
        <v>DT Workstation</v>
      </c>
      <c r="J7258" s="1" t="str">
        <f t="shared" si="227"/>
        <v>DT Workstation</v>
      </c>
      <c r="K7258" t="s">
        <v>144</v>
      </c>
      <c r="L7258" t="s">
        <v>150</v>
      </c>
      <c r="M7258" s="47">
        <v>2</v>
      </c>
    </row>
    <row r="7259" spans="1:13" hidden="1" x14ac:dyDescent="0.3">
      <c r="A7259" s="1" t="s">
        <v>186</v>
      </c>
      <c r="B7259" s="1" t="s">
        <v>24</v>
      </c>
      <c r="C7259" t="s">
        <v>167</v>
      </c>
      <c r="D7259" s="1" t="s">
        <v>19</v>
      </c>
      <c r="E7259" t="s">
        <v>13</v>
      </c>
      <c r="F7259" s="1" t="s">
        <v>154</v>
      </c>
      <c r="G7259" t="s">
        <v>142</v>
      </c>
      <c r="H7259" s="1" t="s">
        <v>187</v>
      </c>
      <c r="I7259" s="1" t="str">
        <f t="shared" si="226"/>
        <v>DT Workstation</v>
      </c>
      <c r="J7259" s="1" t="str">
        <f t="shared" si="227"/>
        <v>DT Workstation</v>
      </c>
      <c r="K7259" t="s">
        <v>144</v>
      </c>
      <c r="L7259" t="s">
        <v>151</v>
      </c>
      <c r="M7259" s="47">
        <v>5</v>
      </c>
    </row>
    <row r="7260" spans="1:13" hidden="1" x14ac:dyDescent="0.3">
      <c r="A7260" s="1" t="s">
        <v>186</v>
      </c>
      <c r="B7260" s="1" t="s">
        <v>24</v>
      </c>
      <c r="C7260" t="s">
        <v>165</v>
      </c>
      <c r="D7260" s="1" t="s">
        <v>20</v>
      </c>
      <c r="E7260" t="s">
        <v>15</v>
      </c>
      <c r="F7260" s="1" t="s">
        <v>161</v>
      </c>
      <c r="G7260" t="s">
        <v>142</v>
      </c>
      <c r="H7260" s="1" t="s">
        <v>187</v>
      </c>
      <c r="I7260" s="1" t="str">
        <f t="shared" si="226"/>
        <v>Android Slate</v>
      </c>
      <c r="J7260" s="1" t="str">
        <f t="shared" si="227"/>
        <v>Android Slate</v>
      </c>
      <c r="K7260" t="s">
        <v>143</v>
      </c>
      <c r="L7260" t="s">
        <v>143</v>
      </c>
      <c r="M7260" s="47">
        <v>94019</v>
      </c>
    </row>
    <row r="7261" spans="1:13" hidden="1" x14ac:dyDescent="0.3">
      <c r="A7261" s="1" t="s">
        <v>186</v>
      </c>
      <c r="B7261" s="1" t="s">
        <v>24</v>
      </c>
      <c r="C7261" t="s">
        <v>171</v>
      </c>
      <c r="D7261" s="1" t="s">
        <v>18</v>
      </c>
      <c r="E7261" t="s">
        <v>10</v>
      </c>
      <c r="F7261" s="1" t="s">
        <v>163</v>
      </c>
      <c r="G7261" t="s">
        <v>142</v>
      </c>
      <c r="H7261" s="1" t="s">
        <v>155</v>
      </c>
      <c r="I7261" s="1" t="str">
        <f t="shared" si="226"/>
        <v>Clamshell NB</v>
      </c>
      <c r="J7261" s="1" t="str">
        <f t="shared" si="227"/>
        <v>Clamshell Ultraslim NB</v>
      </c>
      <c r="K7261" t="s">
        <v>143</v>
      </c>
      <c r="L7261" t="s">
        <v>143</v>
      </c>
      <c r="M7261" s="47">
        <v>1609</v>
      </c>
    </row>
    <row r="7262" spans="1:13" hidden="1" x14ac:dyDescent="0.3">
      <c r="A7262" s="1" t="s">
        <v>186</v>
      </c>
      <c r="B7262" s="1" t="s">
        <v>24</v>
      </c>
      <c r="C7262" t="s">
        <v>171</v>
      </c>
      <c r="D7262" s="1" t="s">
        <v>18</v>
      </c>
      <c r="E7262" t="s">
        <v>10</v>
      </c>
      <c r="F7262" s="1" t="s">
        <v>163</v>
      </c>
      <c r="G7262" t="s">
        <v>142</v>
      </c>
      <c r="H7262" s="1" t="s">
        <v>155</v>
      </c>
      <c r="I7262" s="1" t="str">
        <f t="shared" si="226"/>
        <v>Clamshell NB</v>
      </c>
      <c r="J7262" s="1" t="str">
        <f t="shared" si="227"/>
        <v>Clamshell Ultraslim NB</v>
      </c>
      <c r="K7262" t="s">
        <v>144</v>
      </c>
      <c r="L7262" t="s">
        <v>145</v>
      </c>
      <c r="M7262" s="47">
        <v>2</v>
      </c>
    </row>
    <row r="7263" spans="1:13" hidden="1" x14ac:dyDescent="0.3">
      <c r="A7263" s="1" t="s">
        <v>186</v>
      </c>
      <c r="B7263" s="1" t="s">
        <v>24</v>
      </c>
      <c r="C7263" t="s">
        <v>171</v>
      </c>
      <c r="D7263" s="1" t="s">
        <v>18</v>
      </c>
      <c r="E7263" t="s">
        <v>10</v>
      </c>
      <c r="F7263" s="1" t="s">
        <v>163</v>
      </c>
      <c r="G7263" t="s">
        <v>142</v>
      </c>
      <c r="H7263" s="1" t="s">
        <v>155</v>
      </c>
      <c r="I7263" s="1" t="str">
        <f t="shared" si="226"/>
        <v>Clamshell NB</v>
      </c>
      <c r="J7263" s="1" t="str">
        <f t="shared" si="227"/>
        <v>Clamshell Ultraslim NB</v>
      </c>
      <c r="K7263" t="s">
        <v>144</v>
      </c>
      <c r="L7263" t="s">
        <v>146</v>
      </c>
      <c r="M7263" s="47">
        <v>5</v>
      </c>
    </row>
    <row r="7264" spans="1:13" hidden="1" x14ac:dyDescent="0.3">
      <c r="A7264" s="1" t="s">
        <v>186</v>
      </c>
      <c r="B7264" s="1" t="s">
        <v>24</v>
      </c>
      <c r="C7264" t="s">
        <v>171</v>
      </c>
      <c r="D7264" s="1" t="s">
        <v>18</v>
      </c>
      <c r="E7264" t="s">
        <v>10</v>
      </c>
      <c r="F7264" s="1" t="s">
        <v>163</v>
      </c>
      <c r="G7264" t="s">
        <v>142</v>
      </c>
      <c r="H7264" s="1" t="s">
        <v>155</v>
      </c>
      <c r="I7264" s="1" t="str">
        <f t="shared" si="226"/>
        <v>Clamshell NB</v>
      </c>
      <c r="J7264" s="1" t="str">
        <f t="shared" si="227"/>
        <v>Clamshell Ultraslim NB</v>
      </c>
      <c r="K7264" t="s">
        <v>144</v>
      </c>
      <c r="L7264" t="s">
        <v>147</v>
      </c>
      <c r="M7264" s="47">
        <v>2</v>
      </c>
    </row>
    <row r="7265" spans="1:13" hidden="1" x14ac:dyDescent="0.3">
      <c r="A7265" s="1" t="s">
        <v>186</v>
      </c>
      <c r="B7265" s="1" t="s">
        <v>24</v>
      </c>
      <c r="C7265" t="s">
        <v>171</v>
      </c>
      <c r="D7265" s="1" t="s">
        <v>18</v>
      </c>
      <c r="E7265" t="s">
        <v>10</v>
      </c>
      <c r="F7265" s="1" t="s">
        <v>163</v>
      </c>
      <c r="G7265" t="s">
        <v>142</v>
      </c>
      <c r="H7265" s="1" t="s">
        <v>155</v>
      </c>
      <c r="I7265" s="1" t="str">
        <f t="shared" si="226"/>
        <v>Clamshell NB</v>
      </c>
      <c r="J7265" s="1" t="str">
        <f t="shared" si="227"/>
        <v>Clamshell Ultraslim NB</v>
      </c>
      <c r="K7265" t="s">
        <v>144</v>
      </c>
      <c r="L7265" t="s">
        <v>149</v>
      </c>
      <c r="M7265" s="47">
        <v>2</v>
      </c>
    </row>
    <row r="7266" spans="1:13" hidden="1" x14ac:dyDescent="0.3">
      <c r="A7266" s="1" t="s">
        <v>186</v>
      </c>
      <c r="B7266" s="1" t="s">
        <v>24</v>
      </c>
      <c r="C7266" t="s">
        <v>171</v>
      </c>
      <c r="D7266" s="1" t="s">
        <v>18</v>
      </c>
      <c r="E7266" t="s">
        <v>10</v>
      </c>
      <c r="F7266" s="1" t="s">
        <v>154</v>
      </c>
      <c r="G7266" t="s">
        <v>142</v>
      </c>
      <c r="H7266" s="1" t="s">
        <v>155</v>
      </c>
      <c r="I7266" s="1" t="str">
        <f t="shared" si="226"/>
        <v>Clamshell NB</v>
      </c>
      <c r="J7266" s="1" t="str">
        <f t="shared" si="227"/>
        <v>Clamshell Ultraslim NB</v>
      </c>
      <c r="K7266" t="s">
        <v>143</v>
      </c>
      <c r="L7266" t="s">
        <v>143</v>
      </c>
      <c r="M7266" s="47">
        <v>2075</v>
      </c>
    </row>
    <row r="7267" spans="1:13" hidden="1" x14ac:dyDescent="0.3">
      <c r="A7267" s="1" t="s">
        <v>186</v>
      </c>
      <c r="B7267" s="1" t="s">
        <v>24</v>
      </c>
      <c r="C7267" t="s">
        <v>171</v>
      </c>
      <c r="D7267" s="1" t="s">
        <v>18</v>
      </c>
      <c r="E7267" t="s">
        <v>10</v>
      </c>
      <c r="F7267" s="1" t="s">
        <v>154</v>
      </c>
      <c r="G7267" t="s">
        <v>142</v>
      </c>
      <c r="H7267" s="1" t="s">
        <v>155</v>
      </c>
      <c r="I7267" s="1" t="str">
        <f t="shared" si="226"/>
        <v>Clamshell NB</v>
      </c>
      <c r="J7267" s="1" t="str">
        <f t="shared" si="227"/>
        <v>Clamshell Ultraslim NB</v>
      </c>
      <c r="K7267" t="s">
        <v>144</v>
      </c>
      <c r="L7267" t="s">
        <v>145</v>
      </c>
      <c r="M7267" s="47">
        <v>3</v>
      </c>
    </row>
    <row r="7268" spans="1:13" hidden="1" x14ac:dyDescent="0.3">
      <c r="A7268" s="1" t="s">
        <v>186</v>
      </c>
      <c r="B7268" s="1" t="s">
        <v>24</v>
      </c>
      <c r="C7268" t="s">
        <v>171</v>
      </c>
      <c r="D7268" s="1" t="s">
        <v>18</v>
      </c>
      <c r="E7268" t="s">
        <v>10</v>
      </c>
      <c r="F7268" s="1" t="s">
        <v>154</v>
      </c>
      <c r="G7268" t="s">
        <v>142</v>
      </c>
      <c r="H7268" s="1" t="s">
        <v>155</v>
      </c>
      <c r="I7268" s="1" t="str">
        <f t="shared" si="226"/>
        <v>Clamshell NB</v>
      </c>
      <c r="J7268" s="1" t="str">
        <f t="shared" si="227"/>
        <v>Clamshell Ultraslim NB</v>
      </c>
      <c r="K7268" t="s">
        <v>144</v>
      </c>
      <c r="L7268" t="s">
        <v>146</v>
      </c>
      <c r="M7268" s="47">
        <v>8</v>
      </c>
    </row>
    <row r="7269" spans="1:13" hidden="1" x14ac:dyDescent="0.3">
      <c r="A7269" s="1" t="s">
        <v>186</v>
      </c>
      <c r="B7269" s="1" t="s">
        <v>24</v>
      </c>
      <c r="C7269" t="s">
        <v>171</v>
      </c>
      <c r="D7269" s="1" t="s">
        <v>18</v>
      </c>
      <c r="E7269" t="s">
        <v>10</v>
      </c>
      <c r="F7269" s="1" t="s">
        <v>154</v>
      </c>
      <c r="G7269" t="s">
        <v>142</v>
      </c>
      <c r="H7269" s="1" t="s">
        <v>155</v>
      </c>
      <c r="I7269" s="1" t="str">
        <f t="shared" si="226"/>
        <v>Clamshell NB</v>
      </c>
      <c r="J7269" s="1" t="str">
        <f t="shared" si="227"/>
        <v>Clamshell Ultraslim NB</v>
      </c>
      <c r="K7269" t="s">
        <v>144</v>
      </c>
      <c r="L7269" t="s">
        <v>147</v>
      </c>
      <c r="M7269" s="47">
        <v>3</v>
      </c>
    </row>
    <row r="7270" spans="1:13" hidden="1" x14ac:dyDescent="0.3">
      <c r="A7270" s="1" t="s">
        <v>186</v>
      </c>
      <c r="B7270" s="1" t="s">
        <v>24</v>
      </c>
      <c r="C7270" t="s">
        <v>171</v>
      </c>
      <c r="D7270" s="1" t="s">
        <v>18</v>
      </c>
      <c r="E7270" t="s">
        <v>10</v>
      </c>
      <c r="F7270" s="1" t="s">
        <v>154</v>
      </c>
      <c r="G7270" t="s">
        <v>142</v>
      </c>
      <c r="H7270" s="1" t="s">
        <v>155</v>
      </c>
      <c r="I7270" s="1" t="str">
        <f t="shared" si="226"/>
        <v>Clamshell NB</v>
      </c>
      <c r="J7270" s="1" t="str">
        <f t="shared" si="227"/>
        <v>Clamshell Ultraslim NB</v>
      </c>
      <c r="K7270" t="s">
        <v>144</v>
      </c>
      <c r="L7270" t="s">
        <v>149</v>
      </c>
      <c r="M7270" s="47">
        <v>1</v>
      </c>
    </row>
    <row r="7271" spans="1:13" hidden="1" x14ac:dyDescent="0.3">
      <c r="A7271" s="1" t="s">
        <v>186</v>
      </c>
      <c r="B7271" s="1" t="s">
        <v>24</v>
      </c>
      <c r="C7271" t="s">
        <v>171</v>
      </c>
      <c r="D7271" s="1" t="s">
        <v>20</v>
      </c>
      <c r="E7271" t="s">
        <v>15</v>
      </c>
      <c r="F7271" s="1" t="s">
        <v>161</v>
      </c>
      <c r="G7271" t="s">
        <v>142</v>
      </c>
      <c r="H7271" s="1" t="s">
        <v>187</v>
      </c>
      <c r="I7271" s="1" t="str">
        <f t="shared" si="226"/>
        <v>Android Slate</v>
      </c>
      <c r="J7271" s="1" t="str">
        <f t="shared" si="227"/>
        <v>Android Slate</v>
      </c>
      <c r="K7271" t="s">
        <v>143</v>
      </c>
      <c r="L7271" t="s">
        <v>143</v>
      </c>
      <c r="M7271" s="47">
        <v>84572</v>
      </c>
    </row>
    <row r="7272" spans="1:13" hidden="1" x14ac:dyDescent="0.3">
      <c r="A7272" s="1" t="s">
        <v>186</v>
      </c>
      <c r="B7272" s="1" t="s">
        <v>24</v>
      </c>
      <c r="C7272" t="s">
        <v>171</v>
      </c>
      <c r="D7272" s="1" t="s">
        <v>20</v>
      </c>
      <c r="E7272" t="s">
        <v>15</v>
      </c>
      <c r="F7272" s="1" t="s">
        <v>161</v>
      </c>
      <c r="G7272" t="s">
        <v>142</v>
      </c>
      <c r="H7272" s="1" t="s">
        <v>187</v>
      </c>
      <c r="I7272" s="1" t="str">
        <f t="shared" si="226"/>
        <v>Android Slate</v>
      </c>
      <c r="J7272" s="1" t="str">
        <f t="shared" si="227"/>
        <v>Android Slate</v>
      </c>
      <c r="K7272" t="s">
        <v>144</v>
      </c>
      <c r="L7272" t="s">
        <v>145</v>
      </c>
      <c r="M7272" s="47">
        <v>301</v>
      </c>
    </row>
    <row r="7273" spans="1:13" hidden="1" x14ac:dyDescent="0.3">
      <c r="A7273" s="1" t="s">
        <v>186</v>
      </c>
      <c r="B7273" s="1" t="s">
        <v>24</v>
      </c>
      <c r="C7273" t="s">
        <v>171</v>
      </c>
      <c r="D7273" s="1" t="s">
        <v>20</v>
      </c>
      <c r="E7273" t="s">
        <v>15</v>
      </c>
      <c r="F7273" s="1" t="s">
        <v>161</v>
      </c>
      <c r="G7273" t="s">
        <v>142</v>
      </c>
      <c r="H7273" s="1" t="s">
        <v>187</v>
      </c>
      <c r="I7273" s="1" t="str">
        <f t="shared" si="226"/>
        <v>Android Slate</v>
      </c>
      <c r="J7273" s="1" t="str">
        <f t="shared" si="227"/>
        <v>Android Slate</v>
      </c>
      <c r="K7273" t="s">
        <v>144</v>
      </c>
      <c r="L7273" t="s">
        <v>146</v>
      </c>
      <c r="M7273" s="47">
        <v>805</v>
      </c>
    </row>
    <row r="7274" spans="1:13" hidden="1" x14ac:dyDescent="0.3">
      <c r="A7274" s="1" t="s">
        <v>186</v>
      </c>
      <c r="B7274" s="1" t="s">
        <v>24</v>
      </c>
      <c r="C7274" t="s">
        <v>171</v>
      </c>
      <c r="D7274" s="1" t="s">
        <v>20</v>
      </c>
      <c r="E7274" t="s">
        <v>15</v>
      </c>
      <c r="F7274" s="1" t="s">
        <v>161</v>
      </c>
      <c r="G7274" t="s">
        <v>142</v>
      </c>
      <c r="H7274" s="1" t="s">
        <v>187</v>
      </c>
      <c r="I7274" s="1" t="str">
        <f t="shared" si="226"/>
        <v>Android Slate</v>
      </c>
      <c r="J7274" s="1" t="str">
        <f t="shared" si="227"/>
        <v>Android Slate</v>
      </c>
      <c r="K7274" t="s">
        <v>144</v>
      </c>
      <c r="L7274" t="s">
        <v>147</v>
      </c>
      <c r="M7274" s="47">
        <v>306</v>
      </c>
    </row>
    <row r="7275" spans="1:13" hidden="1" x14ac:dyDescent="0.3">
      <c r="A7275" s="1" t="s">
        <v>186</v>
      </c>
      <c r="B7275" s="1" t="s">
        <v>24</v>
      </c>
      <c r="C7275" t="s">
        <v>171</v>
      </c>
      <c r="D7275" s="1" t="s">
        <v>20</v>
      </c>
      <c r="E7275" t="s">
        <v>15</v>
      </c>
      <c r="F7275" s="1" t="s">
        <v>161</v>
      </c>
      <c r="G7275" t="s">
        <v>142</v>
      </c>
      <c r="H7275" s="1" t="s">
        <v>187</v>
      </c>
      <c r="I7275" s="1" t="str">
        <f t="shared" si="226"/>
        <v>Android Slate</v>
      </c>
      <c r="J7275" s="1" t="str">
        <f t="shared" si="227"/>
        <v>Android Slate</v>
      </c>
      <c r="K7275" t="s">
        <v>144</v>
      </c>
      <c r="L7275" t="s">
        <v>148</v>
      </c>
      <c r="M7275" s="47">
        <v>70</v>
      </c>
    </row>
    <row r="7276" spans="1:13" hidden="1" x14ac:dyDescent="0.3">
      <c r="A7276" s="1" t="s">
        <v>186</v>
      </c>
      <c r="B7276" s="1" t="s">
        <v>24</v>
      </c>
      <c r="C7276" t="s">
        <v>171</v>
      </c>
      <c r="D7276" s="1" t="s">
        <v>20</v>
      </c>
      <c r="E7276" t="s">
        <v>15</v>
      </c>
      <c r="F7276" s="1" t="s">
        <v>161</v>
      </c>
      <c r="G7276" t="s">
        <v>142</v>
      </c>
      <c r="H7276" s="1" t="s">
        <v>187</v>
      </c>
      <c r="I7276" s="1" t="str">
        <f t="shared" si="226"/>
        <v>Android Slate</v>
      </c>
      <c r="J7276" s="1" t="str">
        <f t="shared" si="227"/>
        <v>Android Slate</v>
      </c>
      <c r="K7276" t="s">
        <v>144</v>
      </c>
      <c r="L7276" t="s">
        <v>149</v>
      </c>
      <c r="M7276" s="47">
        <v>172</v>
      </c>
    </row>
    <row r="7277" spans="1:13" hidden="1" x14ac:dyDescent="0.3">
      <c r="A7277" s="1" t="s">
        <v>186</v>
      </c>
      <c r="B7277" s="1" t="s">
        <v>24</v>
      </c>
      <c r="C7277" t="s">
        <v>173</v>
      </c>
      <c r="D7277" s="1" t="s">
        <v>18</v>
      </c>
      <c r="E7277" t="s">
        <v>10</v>
      </c>
      <c r="F7277" s="1" t="s">
        <v>154</v>
      </c>
      <c r="G7277" t="s">
        <v>142</v>
      </c>
      <c r="H7277" s="1" t="s">
        <v>142</v>
      </c>
      <c r="I7277" s="1" t="str">
        <f t="shared" si="226"/>
        <v>Clamshell NB</v>
      </c>
      <c r="J7277" s="1" t="str">
        <f t="shared" si="227"/>
        <v>Clamshell NB</v>
      </c>
      <c r="K7277" t="s">
        <v>143</v>
      </c>
      <c r="L7277" t="s">
        <v>143</v>
      </c>
      <c r="M7277" s="47">
        <v>3608</v>
      </c>
    </row>
    <row r="7278" spans="1:13" hidden="1" x14ac:dyDescent="0.3">
      <c r="A7278" s="1" t="s">
        <v>186</v>
      </c>
      <c r="B7278" s="1" t="s">
        <v>24</v>
      </c>
      <c r="C7278" t="s">
        <v>173</v>
      </c>
      <c r="D7278" s="1" t="s">
        <v>18</v>
      </c>
      <c r="E7278" t="s">
        <v>10</v>
      </c>
      <c r="F7278" s="1" t="s">
        <v>154</v>
      </c>
      <c r="G7278" t="s">
        <v>142</v>
      </c>
      <c r="H7278" s="1" t="s">
        <v>142</v>
      </c>
      <c r="I7278" s="1" t="str">
        <f t="shared" si="226"/>
        <v>Clamshell NB</v>
      </c>
      <c r="J7278" s="1" t="str">
        <f t="shared" si="227"/>
        <v>Clamshell NB</v>
      </c>
      <c r="K7278" t="s">
        <v>144</v>
      </c>
      <c r="L7278" t="s">
        <v>147</v>
      </c>
      <c r="M7278" s="47">
        <v>8233</v>
      </c>
    </row>
    <row r="7279" spans="1:13" hidden="1" x14ac:dyDescent="0.3">
      <c r="A7279" s="1" t="s">
        <v>186</v>
      </c>
      <c r="B7279" s="1" t="s">
        <v>24</v>
      </c>
      <c r="C7279" t="s">
        <v>173</v>
      </c>
      <c r="D7279" s="1" t="s">
        <v>18</v>
      </c>
      <c r="E7279" t="s">
        <v>10</v>
      </c>
      <c r="F7279" s="1" t="s">
        <v>154</v>
      </c>
      <c r="G7279" t="s">
        <v>142</v>
      </c>
      <c r="H7279" s="1" t="s">
        <v>142</v>
      </c>
      <c r="I7279" s="1" t="str">
        <f t="shared" si="226"/>
        <v>Clamshell NB</v>
      </c>
      <c r="J7279" s="1" t="str">
        <f t="shared" si="227"/>
        <v>Clamshell NB</v>
      </c>
      <c r="K7279" t="s">
        <v>144</v>
      </c>
      <c r="L7279" t="s">
        <v>148</v>
      </c>
      <c r="M7279" s="47">
        <v>5487</v>
      </c>
    </row>
    <row r="7280" spans="1:13" hidden="1" x14ac:dyDescent="0.3">
      <c r="A7280" s="1" t="s">
        <v>186</v>
      </c>
      <c r="B7280" s="1" t="s">
        <v>24</v>
      </c>
      <c r="C7280" t="s">
        <v>173</v>
      </c>
      <c r="D7280" s="1" t="s">
        <v>18</v>
      </c>
      <c r="E7280" t="s">
        <v>10</v>
      </c>
      <c r="F7280" s="1" t="s">
        <v>154</v>
      </c>
      <c r="G7280" t="s">
        <v>142</v>
      </c>
      <c r="H7280" s="1" t="s">
        <v>142</v>
      </c>
      <c r="I7280" s="1" t="str">
        <f t="shared" si="226"/>
        <v>Clamshell NB</v>
      </c>
      <c r="J7280" s="1" t="str">
        <f t="shared" si="227"/>
        <v>Clamshell NB</v>
      </c>
      <c r="K7280" t="s">
        <v>144</v>
      </c>
      <c r="L7280" t="s">
        <v>149</v>
      </c>
      <c r="M7280" s="47">
        <v>11221</v>
      </c>
    </row>
    <row r="7281" spans="1:13" hidden="1" x14ac:dyDescent="0.3">
      <c r="A7281" s="1" t="s">
        <v>186</v>
      </c>
      <c r="B7281" s="1" t="s">
        <v>24</v>
      </c>
      <c r="C7281" t="s">
        <v>173</v>
      </c>
      <c r="D7281" s="1" t="s">
        <v>18</v>
      </c>
      <c r="E7281" t="s">
        <v>10</v>
      </c>
      <c r="F7281" s="1" t="s">
        <v>154</v>
      </c>
      <c r="G7281" t="s">
        <v>142</v>
      </c>
      <c r="H7281" s="1" t="s">
        <v>155</v>
      </c>
      <c r="I7281" s="1" t="str">
        <f t="shared" si="226"/>
        <v>Clamshell NB</v>
      </c>
      <c r="J7281" s="1" t="str">
        <f t="shared" si="227"/>
        <v>Clamshell Ultraslim NB</v>
      </c>
      <c r="K7281" t="s">
        <v>143</v>
      </c>
      <c r="L7281" t="s">
        <v>143</v>
      </c>
      <c r="M7281" s="47">
        <v>15</v>
      </c>
    </row>
    <row r="7282" spans="1:13" hidden="1" x14ac:dyDescent="0.3">
      <c r="A7282" s="1" t="s">
        <v>186</v>
      </c>
      <c r="B7282" s="1" t="s">
        <v>24</v>
      </c>
      <c r="C7282" t="s">
        <v>173</v>
      </c>
      <c r="D7282" s="1" t="s">
        <v>18</v>
      </c>
      <c r="E7282" t="s">
        <v>10</v>
      </c>
      <c r="F7282" s="1" t="s">
        <v>154</v>
      </c>
      <c r="G7282" t="s">
        <v>142</v>
      </c>
      <c r="H7282" s="1" t="s">
        <v>155</v>
      </c>
      <c r="I7282" s="1" t="str">
        <f t="shared" si="226"/>
        <v>Clamshell NB</v>
      </c>
      <c r="J7282" s="1" t="str">
        <f t="shared" si="227"/>
        <v>Clamshell Ultraslim NB</v>
      </c>
      <c r="K7282" t="s">
        <v>144</v>
      </c>
      <c r="L7282" t="s">
        <v>147</v>
      </c>
      <c r="M7282" s="47">
        <v>540</v>
      </c>
    </row>
    <row r="7283" spans="1:13" hidden="1" x14ac:dyDescent="0.3">
      <c r="A7283" s="1" t="s">
        <v>186</v>
      </c>
      <c r="B7283" s="1" t="s">
        <v>24</v>
      </c>
      <c r="C7283" t="s">
        <v>173</v>
      </c>
      <c r="D7283" s="1" t="s">
        <v>18</v>
      </c>
      <c r="E7283" t="s">
        <v>10</v>
      </c>
      <c r="F7283" s="1" t="s">
        <v>154</v>
      </c>
      <c r="G7283" t="s">
        <v>142</v>
      </c>
      <c r="H7283" s="1" t="s">
        <v>155</v>
      </c>
      <c r="I7283" s="1" t="str">
        <f t="shared" si="226"/>
        <v>Clamshell NB</v>
      </c>
      <c r="J7283" s="1" t="str">
        <f t="shared" si="227"/>
        <v>Clamshell Ultraslim NB</v>
      </c>
      <c r="K7283" t="s">
        <v>144</v>
      </c>
      <c r="L7283" t="s">
        <v>148</v>
      </c>
      <c r="M7283" s="47">
        <v>360</v>
      </c>
    </row>
    <row r="7284" spans="1:13" hidden="1" x14ac:dyDescent="0.3">
      <c r="A7284" s="1" t="s">
        <v>186</v>
      </c>
      <c r="B7284" s="1" t="s">
        <v>24</v>
      </c>
      <c r="C7284" t="s">
        <v>173</v>
      </c>
      <c r="D7284" s="1" t="s">
        <v>18</v>
      </c>
      <c r="E7284" t="s">
        <v>10</v>
      </c>
      <c r="F7284" s="1" t="s">
        <v>154</v>
      </c>
      <c r="G7284" t="s">
        <v>142</v>
      </c>
      <c r="H7284" s="1" t="s">
        <v>155</v>
      </c>
      <c r="I7284" s="1" t="str">
        <f t="shared" si="226"/>
        <v>Clamshell NB</v>
      </c>
      <c r="J7284" s="1" t="str">
        <f t="shared" si="227"/>
        <v>Clamshell Ultraslim NB</v>
      </c>
      <c r="K7284" t="s">
        <v>144</v>
      </c>
      <c r="L7284" t="s">
        <v>149</v>
      </c>
      <c r="M7284" s="47">
        <v>737</v>
      </c>
    </row>
    <row r="7285" spans="1:13" hidden="1" x14ac:dyDescent="0.3">
      <c r="A7285" s="1" t="s">
        <v>186</v>
      </c>
      <c r="B7285" s="1" t="s">
        <v>24</v>
      </c>
      <c r="C7285" t="s">
        <v>173</v>
      </c>
      <c r="D7285" s="1" t="s">
        <v>18</v>
      </c>
      <c r="E7285" t="s">
        <v>11</v>
      </c>
      <c r="F7285" s="1" t="s">
        <v>154</v>
      </c>
      <c r="G7285" t="s">
        <v>142</v>
      </c>
      <c r="H7285" s="1" t="s">
        <v>142</v>
      </c>
      <c r="I7285" s="1" t="str">
        <f t="shared" si="226"/>
        <v>Convertible NB</v>
      </c>
      <c r="J7285" s="1" t="str">
        <f t="shared" si="227"/>
        <v>Convertible NB</v>
      </c>
      <c r="K7285" t="s">
        <v>143</v>
      </c>
      <c r="L7285" t="s">
        <v>143</v>
      </c>
      <c r="M7285" s="47">
        <v>16873</v>
      </c>
    </row>
    <row r="7286" spans="1:13" hidden="1" x14ac:dyDescent="0.3">
      <c r="A7286" s="1" t="s">
        <v>186</v>
      </c>
      <c r="B7286" s="1" t="s">
        <v>24</v>
      </c>
      <c r="C7286" t="s">
        <v>173</v>
      </c>
      <c r="D7286" s="1" t="s">
        <v>18</v>
      </c>
      <c r="E7286" t="s">
        <v>11</v>
      </c>
      <c r="F7286" s="1" t="s">
        <v>154</v>
      </c>
      <c r="G7286" t="s">
        <v>142</v>
      </c>
      <c r="H7286" s="1" t="s">
        <v>142</v>
      </c>
      <c r="I7286" s="1" t="str">
        <f t="shared" si="226"/>
        <v>Convertible NB</v>
      </c>
      <c r="J7286" s="1" t="str">
        <f t="shared" si="227"/>
        <v>Convertible NB</v>
      </c>
      <c r="K7286" t="s">
        <v>144</v>
      </c>
      <c r="L7286" t="s">
        <v>149</v>
      </c>
      <c r="M7286" s="47">
        <v>4218</v>
      </c>
    </row>
    <row r="7287" spans="1:13" hidden="1" x14ac:dyDescent="0.3">
      <c r="A7287" s="1" t="s">
        <v>186</v>
      </c>
      <c r="B7287" s="1" t="s">
        <v>24</v>
      </c>
      <c r="C7287" t="s">
        <v>173</v>
      </c>
      <c r="D7287" s="1" t="s">
        <v>20</v>
      </c>
      <c r="E7287" t="s">
        <v>16</v>
      </c>
      <c r="F7287" s="1" t="s">
        <v>154</v>
      </c>
      <c r="G7287" t="s">
        <v>142</v>
      </c>
      <c r="H7287" s="1" t="s">
        <v>187</v>
      </c>
      <c r="I7287" s="1" t="str">
        <f t="shared" si="226"/>
        <v>Windows Detachable tablet</v>
      </c>
      <c r="J7287" s="1" t="str">
        <f t="shared" si="227"/>
        <v>Windows Detachable tablet</v>
      </c>
      <c r="K7287" t="s">
        <v>144</v>
      </c>
      <c r="L7287" t="s">
        <v>147</v>
      </c>
      <c r="M7287" s="47">
        <v>329</v>
      </c>
    </row>
    <row r="7288" spans="1:13" hidden="1" x14ac:dyDescent="0.3">
      <c r="A7288" s="1" t="s">
        <v>186</v>
      </c>
      <c r="B7288" s="1" t="s">
        <v>24</v>
      </c>
      <c r="C7288" t="s">
        <v>173</v>
      </c>
      <c r="D7288" s="1" t="s">
        <v>20</v>
      </c>
      <c r="E7288" t="s">
        <v>16</v>
      </c>
      <c r="F7288" s="1" t="s">
        <v>154</v>
      </c>
      <c r="G7288" t="s">
        <v>142</v>
      </c>
      <c r="H7288" s="1" t="s">
        <v>187</v>
      </c>
      <c r="I7288" s="1" t="str">
        <f t="shared" si="226"/>
        <v>Windows Detachable tablet</v>
      </c>
      <c r="J7288" s="1" t="str">
        <f t="shared" si="227"/>
        <v>Windows Detachable tablet</v>
      </c>
      <c r="K7288" t="s">
        <v>144</v>
      </c>
      <c r="L7288" t="s">
        <v>148</v>
      </c>
      <c r="M7288" s="47">
        <v>493</v>
      </c>
    </row>
    <row r="7289" spans="1:13" hidden="1" x14ac:dyDescent="0.3">
      <c r="A7289" s="1" t="s">
        <v>186</v>
      </c>
      <c r="B7289" s="1" t="s">
        <v>24</v>
      </c>
      <c r="C7289" t="s">
        <v>173</v>
      </c>
      <c r="D7289" s="1" t="s">
        <v>20</v>
      </c>
      <c r="E7289" t="s">
        <v>16</v>
      </c>
      <c r="F7289" s="1" t="s">
        <v>154</v>
      </c>
      <c r="G7289" t="s">
        <v>142</v>
      </c>
      <c r="H7289" s="1" t="s">
        <v>187</v>
      </c>
      <c r="I7289" s="1" t="str">
        <f t="shared" si="226"/>
        <v>Windows Detachable tablet</v>
      </c>
      <c r="J7289" s="1" t="str">
        <f t="shared" si="227"/>
        <v>Windows Detachable tablet</v>
      </c>
      <c r="K7289" t="s">
        <v>144</v>
      </c>
      <c r="L7289" t="s">
        <v>149</v>
      </c>
      <c r="M7289" s="47">
        <v>2469</v>
      </c>
    </row>
    <row r="7290" spans="1:13" hidden="1" x14ac:dyDescent="0.3">
      <c r="A7290" s="1" t="s">
        <v>186</v>
      </c>
      <c r="B7290" s="1" t="s">
        <v>24</v>
      </c>
      <c r="C7290" t="s">
        <v>173</v>
      </c>
      <c r="D7290" s="1" t="s">
        <v>20</v>
      </c>
      <c r="E7290" t="s">
        <v>15</v>
      </c>
      <c r="F7290" s="1" t="s">
        <v>161</v>
      </c>
      <c r="G7290" t="s">
        <v>187</v>
      </c>
      <c r="H7290" s="1" t="s">
        <v>187</v>
      </c>
      <c r="I7290" s="1" t="str">
        <f t="shared" si="226"/>
        <v>Android Slate</v>
      </c>
      <c r="J7290" s="1" t="str">
        <f t="shared" si="227"/>
        <v>Android Slate</v>
      </c>
      <c r="K7290" t="s">
        <v>144</v>
      </c>
      <c r="L7290" t="s">
        <v>147</v>
      </c>
      <c r="M7290" s="47">
        <v>804</v>
      </c>
    </row>
    <row r="7291" spans="1:13" hidden="1" x14ac:dyDescent="0.3">
      <c r="A7291" s="1" t="s">
        <v>186</v>
      </c>
      <c r="B7291" s="1" t="s">
        <v>24</v>
      </c>
      <c r="C7291" t="s">
        <v>173</v>
      </c>
      <c r="D7291" s="1" t="s">
        <v>20</v>
      </c>
      <c r="E7291" t="s">
        <v>15</v>
      </c>
      <c r="F7291" s="1" t="s">
        <v>161</v>
      </c>
      <c r="G7291" t="s">
        <v>187</v>
      </c>
      <c r="H7291" s="1" t="s">
        <v>187</v>
      </c>
      <c r="I7291" s="1" t="str">
        <f t="shared" si="226"/>
        <v>Android Slate</v>
      </c>
      <c r="J7291" s="1" t="str">
        <f t="shared" si="227"/>
        <v>Android Slate</v>
      </c>
      <c r="K7291" t="s">
        <v>144</v>
      </c>
      <c r="L7291" t="s">
        <v>148</v>
      </c>
      <c r="M7291" s="47">
        <v>939</v>
      </c>
    </row>
    <row r="7292" spans="1:13" hidden="1" x14ac:dyDescent="0.3">
      <c r="A7292" s="1" t="s">
        <v>186</v>
      </c>
      <c r="B7292" s="1" t="s">
        <v>24</v>
      </c>
      <c r="C7292" t="s">
        <v>173</v>
      </c>
      <c r="D7292" s="1" t="s">
        <v>20</v>
      </c>
      <c r="E7292" t="s">
        <v>15</v>
      </c>
      <c r="F7292" s="1" t="s">
        <v>161</v>
      </c>
      <c r="G7292" t="s">
        <v>187</v>
      </c>
      <c r="H7292" s="1" t="s">
        <v>187</v>
      </c>
      <c r="I7292" s="1" t="str">
        <f t="shared" si="226"/>
        <v>Android Slate</v>
      </c>
      <c r="J7292" s="1" t="str">
        <f t="shared" si="227"/>
        <v>Android Slate</v>
      </c>
      <c r="K7292" t="s">
        <v>144</v>
      </c>
      <c r="L7292" t="s">
        <v>149</v>
      </c>
      <c r="M7292" s="47">
        <v>4962</v>
      </c>
    </row>
    <row r="7293" spans="1:13" hidden="1" x14ac:dyDescent="0.3">
      <c r="A7293" s="1" t="s">
        <v>186</v>
      </c>
      <c r="B7293" s="1" t="s">
        <v>24</v>
      </c>
      <c r="C7293" t="s">
        <v>173</v>
      </c>
      <c r="D7293" s="1" t="s">
        <v>20</v>
      </c>
      <c r="E7293" t="s">
        <v>15</v>
      </c>
      <c r="F7293" s="1" t="s">
        <v>154</v>
      </c>
      <c r="G7293" t="s">
        <v>187</v>
      </c>
      <c r="H7293" s="1" t="s">
        <v>187</v>
      </c>
      <c r="I7293" s="1" t="str">
        <f t="shared" si="226"/>
        <v>Windows Slate</v>
      </c>
      <c r="J7293" s="1" t="str">
        <f t="shared" si="227"/>
        <v>Windows Slate</v>
      </c>
      <c r="K7293" t="s">
        <v>144</v>
      </c>
      <c r="L7293" t="s">
        <v>147</v>
      </c>
      <c r="M7293" s="47">
        <v>447</v>
      </c>
    </row>
    <row r="7294" spans="1:13" hidden="1" x14ac:dyDescent="0.3">
      <c r="A7294" s="1" t="s">
        <v>186</v>
      </c>
      <c r="B7294" s="1" t="s">
        <v>24</v>
      </c>
      <c r="C7294" t="s">
        <v>173</v>
      </c>
      <c r="D7294" s="1" t="s">
        <v>20</v>
      </c>
      <c r="E7294" t="s">
        <v>15</v>
      </c>
      <c r="F7294" s="1" t="s">
        <v>154</v>
      </c>
      <c r="G7294" t="s">
        <v>187</v>
      </c>
      <c r="H7294" s="1" t="s">
        <v>187</v>
      </c>
      <c r="I7294" s="1" t="str">
        <f t="shared" si="226"/>
        <v>Windows Slate</v>
      </c>
      <c r="J7294" s="1" t="str">
        <f t="shared" si="227"/>
        <v>Windows Slate</v>
      </c>
      <c r="K7294" t="s">
        <v>144</v>
      </c>
      <c r="L7294" t="s">
        <v>148</v>
      </c>
      <c r="M7294" s="47">
        <v>522</v>
      </c>
    </row>
    <row r="7295" spans="1:13" hidden="1" x14ac:dyDescent="0.3">
      <c r="A7295" s="1" t="s">
        <v>186</v>
      </c>
      <c r="B7295" s="1" t="s">
        <v>24</v>
      </c>
      <c r="C7295" t="s">
        <v>173</v>
      </c>
      <c r="D7295" s="1" t="s">
        <v>20</v>
      </c>
      <c r="E7295" t="s">
        <v>15</v>
      </c>
      <c r="F7295" s="1" t="s">
        <v>154</v>
      </c>
      <c r="G7295" t="s">
        <v>187</v>
      </c>
      <c r="H7295" s="1" t="s">
        <v>187</v>
      </c>
      <c r="I7295" s="1" t="str">
        <f t="shared" si="226"/>
        <v>Windows Slate</v>
      </c>
      <c r="J7295" s="1" t="str">
        <f t="shared" si="227"/>
        <v>Windows Slate</v>
      </c>
      <c r="K7295" t="s">
        <v>144</v>
      </c>
      <c r="L7295" t="s">
        <v>149</v>
      </c>
      <c r="M7295" s="47">
        <v>2756</v>
      </c>
    </row>
    <row r="7296" spans="1:13" hidden="1" x14ac:dyDescent="0.3">
      <c r="A7296" s="1" t="s">
        <v>186</v>
      </c>
      <c r="B7296" s="1" t="s">
        <v>24</v>
      </c>
      <c r="C7296" t="s">
        <v>173</v>
      </c>
      <c r="D7296" s="1" t="s">
        <v>20</v>
      </c>
      <c r="E7296" t="s">
        <v>15</v>
      </c>
      <c r="F7296" s="1" t="s">
        <v>154</v>
      </c>
      <c r="G7296" t="s">
        <v>142</v>
      </c>
      <c r="H7296" s="1" t="s">
        <v>187</v>
      </c>
      <c r="I7296" s="1" t="str">
        <f t="shared" si="226"/>
        <v>Windows Slate</v>
      </c>
      <c r="J7296" s="1" t="str">
        <f t="shared" si="227"/>
        <v>Windows Slate</v>
      </c>
      <c r="K7296" t="s">
        <v>144</v>
      </c>
      <c r="L7296" t="s">
        <v>147</v>
      </c>
      <c r="M7296" s="47">
        <v>537</v>
      </c>
    </row>
    <row r="7297" spans="1:13" hidden="1" x14ac:dyDescent="0.3">
      <c r="A7297" s="1" t="s">
        <v>186</v>
      </c>
      <c r="B7297" s="1" t="s">
        <v>24</v>
      </c>
      <c r="C7297" t="s">
        <v>173</v>
      </c>
      <c r="D7297" s="1" t="s">
        <v>20</v>
      </c>
      <c r="E7297" t="s">
        <v>15</v>
      </c>
      <c r="F7297" s="1" t="s">
        <v>154</v>
      </c>
      <c r="G7297" t="s">
        <v>142</v>
      </c>
      <c r="H7297" s="1" t="s">
        <v>187</v>
      </c>
      <c r="I7297" s="1" t="str">
        <f t="shared" si="226"/>
        <v>Windows Slate</v>
      </c>
      <c r="J7297" s="1" t="str">
        <f t="shared" si="227"/>
        <v>Windows Slate</v>
      </c>
      <c r="K7297" t="s">
        <v>144</v>
      </c>
      <c r="L7297" t="s">
        <v>148</v>
      </c>
      <c r="M7297" s="47">
        <v>626</v>
      </c>
    </row>
    <row r="7298" spans="1:13" hidden="1" x14ac:dyDescent="0.3">
      <c r="A7298" s="1" t="s">
        <v>186</v>
      </c>
      <c r="B7298" s="1" t="s">
        <v>24</v>
      </c>
      <c r="C7298" t="s">
        <v>173</v>
      </c>
      <c r="D7298" s="1" t="s">
        <v>20</v>
      </c>
      <c r="E7298" t="s">
        <v>15</v>
      </c>
      <c r="F7298" s="1" t="s">
        <v>154</v>
      </c>
      <c r="G7298" t="s">
        <v>142</v>
      </c>
      <c r="H7298" s="1" t="s">
        <v>187</v>
      </c>
      <c r="I7298" s="1" t="str">
        <f t="shared" si="226"/>
        <v>Windows Slate</v>
      </c>
      <c r="J7298" s="1" t="str">
        <f t="shared" si="227"/>
        <v>Windows Slate</v>
      </c>
      <c r="K7298" t="s">
        <v>144</v>
      </c>
      <c r="L7298" t="s">
        <v>149</v>
      </c>
      <c r="M7298" s="47">
        <v>3307</v>
      </c>
    </row>
    <row r="7299" spans="1:13" hidden="1" x14ac:dyDescent="0.3">
      <c r="A7299" s="1" t="s">
        <v>186</v>
      </c>
      <c r="B7299" s="1" t="s">
        <v>24</v>
      </c>
      <c r="C7299" t="s">
        <v>162</v>
      </c>
      <c r="D7299" s="1" t="s">
        <v>20</v>
      </c>
      <c r="E7299" t="s">
        <v>16</v>
      </c>
      <c r="F7299" s="1" t="s">
        <v>161</v>
      </c>
      <c r="G7299" t="s">
        <v>142</v>
      </c>
      <c r="H7299" s="1" t="s">
        <v>187</v>
      </c>
      <c r="I7299" s="1" t="str">
        <f t="shared" ref="I7299:I7362" si="228">VLOOKUP(E7299&amp;F7299&amp;G7299,$S$1:$T$74,2,0)</f>
        <v>Android Detachable tablet</v>
      </c>
      <c r="J7299" s="1" t="str">
        <f t="shared" ref="J7299:J7362" si="229">IF(AND(I7299="Clamshell NB",H7299="Yes"),"Clamshell Ultraslim NB",I7299)</f>
        <v>Android Detachable tablet</v>
      </c>
      <c r="K7299" t="s">
        <v>143</v>
      </c>
      <c r="L7299" t="s">
        <v>143</v>
      </c>
      <c r="M7299" s="47">
        <v>15104</v>
      </c>
    </row>
    <row r="7300" spans="1:13" hidden="1" x14ac:dyDescent="0.3">
      <c r="A7300" s="1" t="s">
        <v>186</v>
      </c>
      <c r="B7300" s="1" t="s">
        <v>24</v>
      </c>
      <c r="C7300" t="s">
        <v>162</v>
      </c>
      <c r="D7300" s="1" t="s">
        <v>20</v>
      </c>
      <c r="E7300" t="s">
        <v>16</v>
      </c>
      <c r="F7300" s="1" t="s">
        <v>161</v>
      </c>
      <c r="G7300" t="s">
        <v>142</v>
      </c>
      <c r="H7300" s="1" t="s">
        <v>187</v>
      </c>
      <c r="I7300" s="1" t="str">
        <f t="shared" si="228"/>
        <v>Android Detachable tablet</v>
      </c>
      <c r="J7300" s="1" t="str">
        <f t="shared" si="229"/>
        <v>Android Detachable tablet</v>
      </c>
      <c r="K7300" t="s">
        <v>144</v>
      </c>
      <c r="L7300" t="s">
        <v>145</v>
      </c>
      <c r="M7300" s="47">
        <v>475</v>
      </c>
    </row>
    <row r="7301" spans="1:13" hidden="1" x14ac:dyDescent="0.3">
      <c r="A7301" s="1" t="s">
        <v>186</v>
      </c>
      <c r="B7301" s="1" t="s">
        <v>24</v>
      </c>
      <c r="C7301" t="s">
        <v>162</v>
      </c>
      <c r="D7301" s="1" t="s">
        <v>20</v>
      </c>
      <c r="E7301" t="s">
        <v>16</v>
      </c>
      <c r="F7301" s="1" t="s">
        <v>161</v>
      </c>
      <c r="G7301" t="s">
        <v>142</v>
      </c>
      <c r="H7301" s="1" t="s">
        <v>187</v>
      </c>
      <c r="I7301" s="1" t="str">
        <f t="shared" si="228"/>
        <v>Android Detachable tablet</v>
      </c>
      <c r="J7301" s="1" t="str">
        <f t="shared" si="229"/>
        <v>Android Detachable tablet</v>
      </c>
      <c r="K7301" t="s">
        <v>144</v>
      </c>
      <c r="L7301" t="s">
        <v>146</v>
      </c>
      <c r="M7301" s="47">
        <v>886</v>
      </c>
    </row>
    <row r="7302" spans="1:13" hidden="1" x14ac:dyDescent="0.3">
      <c r="A7302" s="1" t="s">
        <v>186</v>
      </c>
      <c r="B7302" s="1" t="s">
        <v>24</v>
      </c>
      <c r="C7302" t="s">
        <v>162</v>
      </c>
      <c r="D7302" s="1" t="s">
        <v>20</v>
      </c>
      <c r="E7302" t="s">
        <v>16</v>
      </c>
      <c r="F7302" s="1" t="s">
        <v>161</v>
      </c>
      <c r="G7302" t="s">
        <v>142</v>
      </c>
      <c r="H7302" s="1" t="s">
        <v>187</v>
      </c>
      <c r="I7302" s="1" t="str">
        <f t="shared" si="228"/>
        <v>Android Detachable tablet</v>
      </c>
      <c r="J7302" s="1" t="str">
        <f t="shared" si="229"/>
        <v>Android Detachable tablet</v>
      </c>
      <c r="K7302" t="s">
        <v>144</v>
      </c>
      <c r="L7302" t="s">
        <v>147</v>
      </c>
      <c r="M7302" s="47">
        <v>1118</v>
      </c>
    </row>
    <row r="7303" spans="1:13" hidden="1" x14ac:dyDescent="0.3">
      <c r="A7303" s="1" t="s">
        <v>186</v>
      </c>
      <c r="B7303" s="1" t="s">
        <v>24</v>
      </c>
      <c r="C7303" t="s">
        <v>162</v>
      </c>
      <c r="D7303" s="1" t="s">
        <v>20</v>
      </c>
      <c r="E7303" t="s">
        <v>16</v>
      </c>
      <c r="F7303" s="1" t="s">
        <v>161</v>
      </c>
      <c r="G7303" t="s">
        <v>142</v>
      </c>
      <c r="H7303" s="1" t="s">
        <v>187</v>
      </c>
      <c r="I7303" s="1" t="str">
        <f t="shared" si="228"/>
        <v>Android Detachable tablet</v>
      </c>
      <c r="J7303" s="1" t="str">
        <f t="shared" si="229"/>
        <v>Android Detachable tablet</v>
      </c>
      <c r="K7303" t="s">
        <v>144</v>
      </c>
      <c r="L7303" t="s">
        <v>148</v>
      </c>
      <c r="M7303" s="47">
        <v>628</v>
      </c>
    </row>
    <row r="7304" spans="1:13" hidden="1" x14ac:dyDescent="0.3">
      <c r="A7304" s="1" t="s">
        <v>186</v>
      </c>
      <c r="B7304" s="1" t="s">
        <v>24</v>
      </c>
      <c r="C7304" t="s">
        <v>162</v>
      </c>
      <c r="D7304" s="1" t="s">
        <v>20</v>
      </c>
      <c r="E7304" t="s">
        <v>16</v>
      </c>
      <c r="F7304" s="1" t="s">
        <v>161</v>
      </c>
      <c r="G7304" t="s">
        <v>142</v>
      </c>
      <c r="H7304" s="1" t="s">
        <v>187</v>
      </c>
      <c r="I7304" s="1" t="str">
        <f t="shared" si="228"/>
        <v>Android Detachable tablet</v>
      </c>
      <c r="J7304" s="1" t="str">
        <f t="shared" si="229"/>
        <v>Android Detachable tablet</v>
      </c>
      <c r="K7304" t="s">
        <v>144</v>
      </c>
      <c r="L7304" t="s">
        <v>149</v>
      </c>
      <c r="M7304" s="47">
        <v>1774</v>
      </c>
    </row>
    <row r="7305" spans="1:13" hidden="1" x14ac:dyDescent="0.3">
      <c r="A7305" s="1" t="s">
        <v>186</v>
      </c>
      <c r="B7305" s="1" t="s">
        <v>24</v>
      </c>
      <c r="C7305" t="s">
        <v>162</v>
      </c>
      <c r="D7305" s="1" t="s">
        <v>20</v>
      </c>
      <c r="E7305" t="s">
        <v>16</v>
      </c>
      <c r="F7305" s="1" t="s">
        <v>161</v>
      </c>
      <c r="G7305" t="s">
        <v>142</v>
      </c>
      <c r="H7305" s="1" t="s">
        <v>187</v>
      </c>
      <c r="I7305" s="1" t="str">
        <f t="shared" si="228"/>
        <v>Android Detachable tablet</v>
      </c>
      <c r="J7305" s="1" t="str">
        <f t="shared" si="229"/>
        <v>Android Detachable tablet</v>
      </c>
      <c r="K7305" t="s">
        <v>144</v>
      </c>
      <c r="L7305" t="s">
        <v>150</v>
      </c>
      <c r="M7305" s="47">
        <v>72</v>
      </c>
    </row>
    <row r="7306" spans="1:13" hidden="1" x14ac:dyDescent="0.3">
      <c r="A7306" s="1" t="s">
        <v>186</v>
      </c>
      <c r="B7306" s="1" t="s">
        <v>24</v>
      </c>
      <c r="C7306" t="s">
        <v>162</v>
      </c>
      <c r="D7306" s="1" t="s">
        <v>20</v>
      </c>
      <c r="E7306" t="s">
        <v>16</v>
      </c>
      <c r="F7306" s="1" t="s">
        <v>161</v>
      </c>
      <c r="G7306" t="s">
        <v>142</v>
      </c>
      <c r="H7306" s="1" t="s">
        <v>187</v>
      </c>
      <c r="I7306" s="1" t="str">
        <f t="shared" si="228"/>
        <v>Android Detachable tablet</v>
      </c>
      <c r="J7306" s="1" t="str">
        <f t="shared" si="229"/>
        <v>Android Detachable tablet</v>
      </c>
      <c r="K7306" t="s">
        <v>144</v>
      </c>
      <c r="L7306" t="s">
        <v>151</v>
      </c>
      <c r="M7306" s="47">
        <v>174</v>
      </c>
    </row>
    <row r="7307" spans="1:13" hidden="1" x14ac:dyDescent="0.3">
      <c r="A7307" s="1" t="s">
        <v>186</v>
      </c>
      <c r="B7307" s="1" t="s">
        <v>24</v>
      </c>
      <c r="C7307" t="s">
        <v>162</v>
      </c>
      <c r="D7307" s="1" t="s">
        <v>20</v>
      </c>
      <c r="E7307" t="s">
        <v>15</v>
      </c>
      <c r="F7307" s="1" t="s">
        <v>161</v>
      </c>
      <c r="G7307" t="s">
        <v>142</v>
      </c>
      <c r="H7307" s="1" t="s">
        <v>187</v>
      </c>
      <c r="I7307" s="1" t="str">
        <f t="shared" si="228"/>
        <v>Android Slate</v>
      </c>
      <c r="J7307" s="1" t="str">
        <f t="shared" si="229"/>
        <v>Android Slate</v>
      </c>
      <c r="K7307" t="s">
        <v>143</v>
      </c>
      <c r="L7307" t="s">
        <v>143</v>
      </c>
      <c r="M7307" s="47">
        <v>30609</v>
      </c>
    </row>
    <row r="7308" spans="1:13" hidden="1" x14ac:dyDescent="0.3">
      <c r="A7308" s="1" t="s">
        <v>186</v>
      </c>
      <c r="B7308" s="1" t="s">
        <v>24</v>
      </c>
      <c r="C7308" t="s">
        <v>162</v>
      </c>
      <c r="D7308" s="1" t="s">
        <v>20</v>
      </c>
      <c r="E7308" t="s">
        <v>15</v>
      </c>
      <c r="F7308" s="1" t="s">
        <v>161</v>
      </c>
      <c r="G7308" t="s">
        <v>142</v>
      </c>
      <c r="H7308" s="1" t="s">
        <v>187</v>
      </c>
      <c r="I7308" s="1" t="str">
        <f t="shared" si="228"/>
        <v>Android Slate</v>
      </c>
      <c r="J7308" s="1" t="str">
        <f t="shared" si="229"/>
        <v>Android Slate</v>
      </c>
      <c r="K7308" t="s">
        <v>144</v>
      </c>
      <c r="L7308" t="s">
        <v>145</v>
      </c>
      <c r="M7308" s="47">
        <v>561</v>
      </c>
    </row>
    <row r="7309" spans="1:13" hidden="1" x14ac:dyDescent="0.3">
      <c r="A7309" s="1" t="s">
        <v>186</v>
      </c>
      <c r="B7309" s="1" t="s">
        <v>24</v>
      </c>
      <c r="C7309" t="s">
        <v>162</v>
      </c>
      <c r="D7309" s="1" t="s">
        <v>20</v>
      </c>
      <c r="E7309" t="s">
        <v>15</v>
      </c>
      <c r="F7309" s="1" t="s">
        <v>161</v>
      </c>
      <c r="G7309" t="s">
        <v>142</v>
      </c>
      <c r="H7309" s="1" t="s">
        <v>187</v>
      </c>
      <c r="I7309" s="1" t="str">
        <f t="shared" si="228"/>
        <v>Android Slate</v>
      </c>
      <c r="J7309" s="1" t="str">
        <f t="shared" si="229"/>
        <v>Android Slate</v>
      </c>
      <c r="K7309" t="s">
        <v>144</v>
      </c>
      <c r="L7309" t="s">
        <v>146</v>
      </c>
      <c r="M7309" s="47">
        <v>856</v>
      </c>
    </row>
    <row r="7310" spans="1:13" hidden="1" x14ac:dyDescent="0.3">
      <c r="A7310" s="1" t="s">
        <v>186</v>
      </c>
      <c r="B7310" s="1" t="s">
        <v>24</v>
      </c>
      <c r="C7310" t="s">
        <v>162</v>
      </c>
      <c r="D7310" s="1" t="s">
        <v>20</v>
      </c>
      <c r="E7310" t="s">
        <v>15</v>
      </c>
      <c r="F7310" s="1" t="s">
        <v>161</v>
      </c>
      <c r="G7310" t="s">
        <v>142</v>
      </c>
      <c r="H7310" s="1" t="s">
        <v>187</v>
      </c>
      <c r="I7310" s="1" t="str">
        <f t="shared" si="228"/>
        <v>Android Slate</v>
      </c>
      <c r="J7310" s="1" t="str">
        <f t="shared" si="229"/>
        <v>Android Slate</v>
      </c>
      <c r="K7310" t="s">
        <v>144</v>
      </c>
      <c r="L7310" t="s">
        <v>147</v>
      </c>
      <c r="M7310" s="47">
        <v>913</v>
      </c>
    </row>
    <row r="7311" spans="1:13" hidden="1" x14ac:dyDescent="0.3">
      <c r="A7311" s="1" t="s">
        <v>186</v>
      </c>
      <c r="B7311" s="1" t="s">
        <v>24</v>
      </c>
      <c r="C7311" t="s">
        <v>162</v>
      </c>
      <c r="D7311" s="1" t="s">
        <v>20</v>
      </c>
      <c r="E7311" t="s">
        <v>15</v>
      </c>
      <c r="F7311" s="1" t="s">
        <v>161</v>
      </c>
      <c r="G7311" t="s">
        <v>142</v>
      </c>
      <c r="H7311" s="1" t="s">
        <v>187</v>
      </c>
      <c r="I7311" s="1" t="str">
        <f t="shared" si="228"/>
        <v>Android Slate</v>
      </c>
      <c r="J7311" s="1" t="str">
        <f t="shared" si="229"/>
        <v>Android Slate</v>
      </c>
      <c r="K7311" t="s">
        <v>144</v>
      </c>
      <c r="L7311" t="s">
        <v>148</v>
      </c>
      <c r="M7311" s="47">
        <v>515</v>
      </c>
    </row>
    <row r="7312" spans="1:13" hidden="1" x14ac:dyDescent="0.3">
      <c r="A7312" s="1" t="s">
        <v>186</v>
      </c>
      <c r="B7312" s="1" t="s">
        <v>24</v>
      </c>
      <c r="C7312" t="s">
        <v>162</v>
      </c>
      <c r="D7312" s="1" t="s">
        <v>20</v>
      </c>
      <c r="E7312" t="s">
        <v>15</v>
      </c>
      <c r="F7312" s="1" t="s">
        <v>161</v>
      </c>
      <c r="G7312" t="s">
        <v>142</v>
      </c>
      <c r="H7312" s="1" t="s">
        <v>187</v>
      </c>
      <c r="I7312" s="1" t="str">
        <f t="shared" si="228"/>
        <v>Android Slate</v>
      </c>
      <c r="J7312" s="1" t="str">
        <f t="shared" si="229"/>
        <v>Android Slate</v>
      </c>
      <c r="K7312" t="s">
        <v>144</v>
      </c>
      <c r="L7312" t="s">
        <v>149</v>
      </c>
      <c r="M7312" s="47">
        <v>1487</v>
      </c>
    </row>
    <row r="7313" spans="1:13" hidden="1" x14ac:dyDescent="0.3">
      <c r="A7313" s="1" t="s">
        <v>186</v>
      </c>
      <c r="B7313" s="1" t="s">
        <v>24</v>
      </c>
      <c r="C7313" t="s">
        <v>162</v>
      </c>
      <c r="D7313" s="1" t="s">
        <v>20</v>
      </c>
      <c r="E7313" t="s">
        <v>15</v>
      </c>
      <c r="F7313" s="1" t="s">
        <v>161</v>
      </c>
      <c r="G7313" t="s">
        <v>142</v>
      </c>
      <c r="H7313" s="1" t="s">
        <v>187</v>
      </c>
      <c r="I7313" s="1" t="str">
        <f t="shared" si="228"/>
        <v>Android Slate</v>
      </c>
      <c r="J7313" s="1" t="str">
        <f t="shared" si="229"/>
        <v>Android Slate</v>
      </c>
      <c r="K7313" t="s">
        <v>144</v>
      </c>
      <c r="L7313" t="s">
        <v>150</v>
      </c>
      <c r="M7313" s="47">
        <v>56</v>
      </c>
    </row>
    <row r="7314" spans="1:13" hidden="1" x14ac:dyDescent="0.3">
      <c r="A7314" s="1" t="s">
        <v>186</v>
      </c>
      <c r="B7314" s="1" t="s">
        <v>24</v>
      </c>
      <c r="C7314" t="s">
        <v>174</v>
      </c>
      <c r="D7314" s="1" t="s">
        <v>18</v>
      </c>
      <c r="E7314" t="s">
        <v>10</v>
      </c>
      <c r="F7314" s="1" t="s">
        <v>154</v>
      </c>
      <c r="G7314" t="s">
        <v>142</v>
      </c>
      <c r="H7314" s="1" t="s">
        <v>142</v>
      </c>
      <c r="I7314" s="1" t="str">
        <f t="shared" si="228"/>
        <v>Clamshell NB</v>
      </c>
      <c r="J7314" s="1" t="str">
        <f t="shared" si="229"/>
        <v>Clamshell NB</v>
      </c>
      <c r="K7314" t="s">
        <v>143</v>
      </c>
      <c r="L7314" t="s">
        <v>143</v>
      </c>
      <c r="M7314" s="47">
        <v>8950</v>
      </c>
    </row>
    <row r="7315" spans="1:13" hidden="1" x14ac:dyDescent="0.3">
      <c r="A7315" s="1" t="s">
        <v>186</v>
      </c>
      <c r="B7315" s="1" t="s">
        <v>24</v>
      </c>
      <c r="C7315" t="s">
        <v>174</v>
      </c>
      <c r="D7315" s="1" t="s">
        <v>18</v>
      </c>
      <c r="E7315" t="s">
        <v>10</v>
      </c>
      <c r="F7315" s="1" t="s">
        <v>154</v>
      </c>
      <c r="G7315" t="s">
        <v>142</v>
      </c>
      <c r="H7315" s="1" t="s">
        <v>142</v>
      </c>
      <c r="I7315" s="1" t="str">
        <f t="shared" si="228"/>
        <v>Clamshell NB</v>
      </c>
      <c r="J7315" s="1" t="str">
        <f t="shared" si="229"/>
        <v>Clamshell NB</v>
      </c>
      <c r="K7315" t="s">
        <v>144</v>
      </c>
      <c r="L7315" t="s">
        <v>145</v>
      </c>
      <c r="M7315" s="47">
        <v>859</v>
      </c>
    </row>
    <row r="7316" spans="1:13" hidden="1" x14ac:dyDescent="0.3">
      <c r="A7316" s="1" t="s">
        <v>186</v>
      </c>
      <c r="B7316" s="1" t="s">
        <v>24</v>
      </c>
      <c r="C7316" t="s">
        <v>174</v>
      </c>
      <c r="D7316" s="1" t="s">
        <v>18</v>
      </c>
      <c r="E7316" t="s">
        <v>10</v>
      </c>
      <c r="F7316" s="1" t="s">
        <v>154</v>
      </c>
      <c r="G7316" t="s">
        <v>142</v>
      </c>
      <c r="H7316" s="1" t="s">
        <v>142</v>
      </c>
      <c r="I7316" s="1" t="str">
        <f t="shared" si="228"/>
        <v>Clamshell NB</v>
      </c>
      <c r="J7316" s="1" t="str">
        <f t="shared" si="229"/>
        <v>Clamshell NB</v>
      </c>
      <c r="K7316" t="s">
        <v>144</v>
      </c>
      <c r="L7316" t="s">
        <v>146</v>
      </c>
      <c r="M7316" s="47">
        <v>1202</v>
      </c>
    </row>
    <row r="7317" spans="1:13" hidden="1" x14ac:dyDescent="0.3">
      <c r="A7317" s="1" t="s">
        <v>186</v>
      </c>
      <c r="B7317" s="1" t="s">
        <v>24</v>
      </c>
      <c r="C7317" t="s">
        <v>174</v>
      </c>
      <c r="D7317" s="1" t="s">
        <v>18</v>
      </c>
      <c r="E7317" t="s">
        <v>10</v>
      </c>
      <c r="F7317" s="1" t="s">
        <v>154</v>
      </c>
      <c r="G7317" t="s">
        <v>142</v>
      </c>
      <c r="H7317" s="1" t="s">
        <v>142</v>
      </c>
      <c r="I7317" s="1" t="str">
        <f t="shared" si="228"/>
        <v>Clamshell NB</v>
      </c>
      <c r="J7317" s="1" t="str">
        <f t="shared" si="229"/>
        <v>Clamshell NB</v>
      </c>
      <c r="K7317" t="s">
        <v>144</v>
      </c>
      <c r="L7317" t="s">
        <v>147</v>
      </c>
      <c r="M7317" s="47">
        <v>1411</v>
      </c>
    </row>
    <row r="7318" spans="1:13" hidden="1" x14ac:dyDescent="0.3">
      <c r="A7318" s="1" t="s">
        <v>186</v>
      </c>
      <c r="B7318" s="1" t="s">
        <v>24</v>
      </c>
      <c r="C7318" t="s">
        <v>174</v>
      </c>
      <c r="D7318" s="1" t="s">
        <v>18</v>
      </c>
      <c r="E7318" t="s">
        <v>10</v>
      </c>
      <c r="F7318" s="1" t="s">
        <v>154</v>
      </c>
      <c r="G7318" t="s">
        <v>142</v>
      </c>
      <c r="H7318" s="1" t="s">
        <v>142</v>
      </c>
      <c r="I7318" s="1" t="str">
        <f t="shared" si="228"/>
        <v>Clamshell NB</v>
      </c>
      <c r="J7318" s="1" t="str">
        <f t="shared" si="229"/>
        <v>Clamshell NB</v>
      </c>
      <c r="K7318" t="s">
        <v>144</v>
      </c>
      <c r="L7318" t="s">
        <v>148</v>
      </c>
      <c r="M7318" s="47">
        <v>1099</v>
      </c>
    </row>
    <row r="7319" spans="1:13" hidden="1" x14ac:dyDescent="0.3">
      <c r="A7319" s="1" t="s">
        <v>186</v>
      </c>
      <c r="B7319" s="1" t="s">
        <v>24</v>
      </c>
      <c r="C7319" t="s">
        <v>174</v>
      </c>
      <c r="D7319" s="1" t="s">
        <v>18</v>
      </c>
      <c r="E7319" t="s">
        <v>10</v>
      </c>
      <c r="F7319" s="1" t="s">
        <v>154</v>
      </c>
      <c r="G7319" t="s">
        <v>142</v>
      </c>
      <c r="H7319" s="1" t="s">
        <v>142</v>
      </c>
      <c r="I7319" s="1" t="str">
        <f t="shared" si="228"/>
        <v>Clamshell NB</v>
      </c>
      <c r="J7319" s="1" t="str">
        <f t="shared" si="229"/>
        <v>Clamshell NB</v>
      </c>
      <c r="K7319" t="s">
        <v>144</v>
      </c>
      <c r="L7319" t="s">
        <v>149</v>
      </c>
      <c r="M7319" s="47">
        <v>555</v>
      </c>
    </row>
    <row r="7320" spans="1:13" hidden="1" x14ac:dyDescent="0.3">
      <c r="A7320" s="1" t="s">
        <v>186</v>
      </c>
      <c r="B7320" s="1" t="s">
        <v>24</v>
      </c>
      <c r="C7320" t="s">
        <v>174</v>
      </c>
      <c r="D7320" s="1" t="s">
        <v>18</v>
      </c>
      <c r="E7320" t="s">
        <v>10</v>
      </c>
      <c r="F7320" s="1" t="s">
        <v>154</v>
      </c>
      <c r="G7320" t="s">
        <v>142</v>
      </c>
      <c r="H7320" s="1" t="s">
        <v>142</v>
      </c>
      <c r="I7320" s="1" t="str">
        <f t="shared" si="228"/>
        <v>Clamshell NB</v>
      </c>
      <c r="J7320" s="1" t="str">
        <f t="shared" si="229"/>
        <v>Clamshell NB</v>
      </c>
      <c r="K7320" t="s">
        <v>144</v>
      </c>
      <c r="L7320" t="s">
        <v>150</v>
      </c>
      <c r="M7320" s="47">
        <v>609</v>
      </c>
    </row>
    <row r="7321" spans="1:13" hidden="1" x14ac:dyDescent="0.3">
      <c r="A7321" s="1" t="s">
        <v>186</v>
      </c>
      <c r="B7321" s="1" t="s">
        <v>24</v>
      </c>
      <c r="C7321" t="s">
        <v>174</v>
      </c>
      <c r="D7321" s="1" t="s">
        <v>18</v>
      </c>
      <c r="E7321" t="s">
        <v>10</v>
      </c>
      <c r="F7321" s="1" t="s">
        <v>154</v>
      </c>
      <c r="G7321" t="s">
        <v>142</v>
      </c>
      <c r="H7321" s="1" t="s">
        <v>142</v>
      </c>
      <c r="I7321" s="1" t="str">
        <f t="shared" si="228"/>
        <v>Clamshell NB</v>
      </c>
      <c r="J7321" s="1" t="str">
        <f t="shared" si="229"/>
        <v>Clamshell NB</v>
      </c>
      <c r="K7321" t="s">
        <v>144</v>
      </c>
      <c r="L7321" t="s">
        <v>151</v>
      </c>
      <c r="M7321" s="47">
        <v>302</v>
      </c>
    </row>
    <row r="7322" spans="1:13" hidden="1" x14ac:dyDescent="0.3">
      <c r="A7322" s="1" t="s">
        <v>186</v>
      </c>
      <c r="B7322" s="1" t="s">
        <v>24</v>
      </c>
      <c r="C7322" t="s">
        <v>174</v>
      </c>
      <c r="D7322" s="1" t="s">
        <v>18</v>
      </c>
      <c r="E7322" t="s">
        <v>10</v>
      </c>
      <c r="F7322" s="1" t="s">
        <v>154</v>
      </c>
      <c r="G7322" t="s">
        <v>142</v>
      </c>
      <c r="H7322" s="1" t="s">
        <v>155</v>
      </c>
      <c r="I7322" s="1" t="str">
        <f t="shared" si="228"/>
        <v>Clamshell NB</v>
      </c>
      <c r="J7322" s="1" t="str">
        <f t="shared" si="229"/>
        <v>Clamshell Ultraslim NB</v>
      </c>
      <c r="K7322" t="s">
        <v>143</v>
      </c>
      <c r="L7322" t="s">
        <v>143</v>
      </c>
      <c r="M7322" s="47">
        <v>15133</v>
      </c>
    </row>
    <row r="7323" spans="1:13" hidden="1" x14ac:dyDescent="0.3">
      <c r="A7323" s="1" t="s">
        <v>186</v>
      </c>
      <c r="B7323" s="1" t="s">
        <v>24</v>
      </c>
      <c r="C7323" t="s">
        <v>174</v>
      </c>
      <c r="D7323" s="1" t="s">
        <v>18</v>
      </c>
      <c r="E7323" t="s">
        <v>10</v>
      </c>
      <c r="F7323" s="1" t="s">
        <v>154</v>
      </c>
      <c r="G7323" t="s">
        <v>142</v>
      </c>
      <c r="H7323" s="1" t="s">
        <v>155</v>
      </c>
      <c r="I7323" s="1" t="str">
        <f t="shared" si="228"/>
        <v>Clamshell NB</v>
      </c>
      <c r="J7323" s="1" t="str">
        <f t="shared" si="229"/>
        <v>Clamshell Ultraslim NB</v>
      </c>
      <c r="K7323" t="s">
        <v>144</v>
      </c>
      <c r="L7323" t="s">
        <v>145</v>
      </c>
      <c r="M7323" s="47">
        <v>1290</v>
      </c>
    </row>
    <row r="7324" spans="1:13" hidden="1" x14ac:dyDescent="0.3">
      <c r="A7324" s="1" t="s">
        <v>186</v>
      </c>
      <c r="B7324" s="1" t="s">
        <v>24</v>
      </c>
      <c r="C7324" t="s">
        <v>174</v>
      </c>
      <c r="D7324" s="1" t="s">
        <v>18</v>
      </c>
      <c r="E7324" t="s">
        <v>10</v>
      </c>
      <c r="F7324" s="1" t="s">
        <v>154</v>
      </c>
      <c r="G7324" t="s">
        <v>142</v>
      </c>
      <c r="H7324" s="1" t="s">
        <v>155</v>
      </c>
      <c r="I7324" s="1" t="str">
        <f t="shared" si="228"/>
        <v>Clamshell NB</v>
      </c>
      <c r="J7324" s="1" t="str">
        <f t="shared" si="229"/>
        <v>Clamshell Ultraslim NB</v>
      </c>
      <c r="K7324" t="s">
        <v>144</v>
      </c>
      <c r="L7324" t="s">
        <v>146</v>
      </c>
      <c r="M7324" s="47">
        <v>1808</v>
      </c>
    </row>
    <row r="7325" spans="1:13" hidden="1" x14ac:dyDescent="0.3">
      <c r="A7325" s="1" t="s">
        <v>186</v>
      </c>
      <c r="B7325" s="1" t="s">
        <v>24</v>
      </c>
      <c r="C7325" t="s">
        <v>174</v>
      </c>
      <c r="D7325" s="1" t="s">
        <v>18</v>
      </c>
      <c r="E7325" t="s">
        <v>10</v>
      </c>
      <c r="F7325" s="1" t="s">
        <v>154</v>
      </c>
      <c r="G7325" t="s">
        <v>142</v>
      </c>
      <c r="H7325" s="1" t="s">
        <v>155</v>
      </c>
      <c r="I7325" s="1" t="str">
        <f t="shared" si="228"/>
        <v>Clamshell NB</v>
      </c>
      <c r="J7325" s="1" t="str">
        <f t="shared" si="229"/>
        <v>Clamshell Ultraslim NB</v>
      </c>
      <c r="K7325" t="s">
        <v>144</v>
      </c>
      <c r="L7325" t="s">
        <v>147</v>
      </c>
      <c r="M7325" s="47">
        <v>2128</v>
      </c>
    </row>
    <row r="7326" spans="1:13" hidden="1" x14ac:dyDescent="0.3">
      <c r="A7326" s="1" t="s">
        <v>186</v>
      </c>
      <c r="B7326" s="1" t="s">
        <v>24</v>
      </c>
      <c r="C7326" t="s">
        <v>174</v>
      </c>
      <c r="D7326" s="1" t="s">
        <v>18</v>
      </c>
      <c r="E7326" t="s">
        <v>10</v>
      </c>
      <c r="F7326" s="1" t="s">
        <v>154</v>
      </c>
      <c r="G7326" t="s">
        <v>142</v>
      </c>
      <c r="H7326" s="1" t="s">
        <v>155</v>
      </c>
      <c r="I7326" s="1" t="str">
        <f t="shared" si="228"/>
        <v>Clamshell NB</v>
      </c>
      <c r="J7326" s="1" t="str">
        <f t="shared" si="229"/>
        <v>Clamshell Ultraslim NB</v>
      </c>
      <c r="K7326" t="s">
        <v>144</v>
      </c>
      <c r="L7326" t="s">
        <v>148</v>
      </c>
      <c r="M7326" s="47">
        <v>1654</v>
      </c>
    </row>
    <row r="7327" spans="1:13" hidden="1" x14ac:dyDescent="0.3">
      <c r="A7327" s="1" t="s">
        <v>186</v>
      </c>
      <c r="B7327" s="1" t="s">
        <v>24</v>
      </c>
      <c r="C7327" t="s">
        <v>174</v>
      </c>
      <c r="D7327" s="1" t="s">
        <v>18</v>
      </c>
      <c r="E7327" t="s">
        <v>10</v>
      </c>
      <c r="F7327" s="1" t="s">
        <v>154</v>
      </c>
      <c r="G7327" t="s">
        <v>142</v>
      </c>
      <c r="H7327" s="1" t="s">
        <v>155</v>
      </c>
      <c r="I7327" s="1" t="str">
        <f t="shared" si="228"/>
        <v>Clamshell NB</v>
      </c>
      <c r="J7327" s="1" t="str">
        <f t="shared" si="229"/>
        <v>Clamshell Ultraslim NB</v>
      </c>
      <c r="K7327" t="s">
        <v>144</v>
      </c>
      <c r="L7327" t="s">
        <v>149</v>
      </c>
      <c r="M7327" s="47">
        <v>836</v>
      </c>
    </row>
    <row r="7328" spans="1:13" hidden="1" x14ac:dyDescent="0.3">
      <c r="A7328" s="1" t="s">
        <v>186</v>
      </c>
      <c r="B7328" s="1" t="s">
        <v>24</v>
      </c>
      <c r="C7328" t="s">
        <v>174</v>
      </c>
      <c r="D7328" s="1" t="s">
        <v>18</v>
      </c>
      <c r="E7328" t="s">
        <v>10</v>
      </c>
      <c r="F7328" s="1" t="s">
        <v>154</v>
      </c>
      <c r="G7328" t="s">
        <v>142</v>
      </c>
      <c r="H7328" s="1" t="s">
        <v>155</v>
      </c>
      <c r="I7328" s="1" t="str">
        <f t="shared" si="228"/>
        <v>Clamshell NB</v>
      </c>
      <c r="J7328" s="1" t="str">
        <f t="shared" si="229"/>
        <v>Clamshell Ultraslim NB</v>
      </c>
      <c r="K7328" t="s">
        <v>144</v>
      </c>
      <c r="L7328" t="s">
        <v>150</v>
      </c>
      <c r="M7328" s="47">
        <v>918</v>
      </c>
    </row>
    <row r="7329" spans="1:13" hidden="1" x14ac:dyDescent="0.3">
      <c r="A7329" s="1" t="s">
        <v>186</v>
      </c>
      <c r="B7329" s="1" t="s">
        <v>24</v>
      </c>
      <c r="C7329" t="s">
        <v>174</v>
      </c>
      <c r="D7329" s="1" t="s">
        <v>18</v>
      </c>
      <c r="E7329" t="s">
        <v>10</v>
      </c>
      <c r="F7329" s="1" t="s">
        <v>154</v>
      </c>
      <c r="G7329" t="s">
        <v>142</v>
      </c>
      <c r="H7329" s="1" t="s">
        <v>155</v>
      </c>
      <c r="I7329" s="1" t="str">
        <f t="shared" si="228"/>
        <v>Clamshell NB</v>
      </c>
      <c r="J7329" s="1" t="str">
        <f t="shared" si="229"/>
        <v>Clamshell Ultraslim NB</v>
      </c>
      <c r="K7329" t="s">
        <v>144</v>
      </c>
      <c r="L7329" t="s">
        <v>151</v>
      </c>
      <c r="M7329" s="47">
        <v>453</v>
      </c>
    </row>
    <row r="7330" spans="1:13" hidden="1" x14ac:dyDescent="0.3">
      <c r="A7330" s="1" t="s">
        <v>186</v>
      </c>
      <c r="B7330" s="1" t="s">
        <v>24</v>
      </c>
      <c r="C7330" t="s">
        <v>96</v>
      </c>
      <c r="D7330" s="1" t="s">
        <v>17</v>
      </c>
      <c r="E7330" t="s">
        <v>8</v>
      </c>
      <c r="F7330" s="1" t="s">
        <v>154</v>
      </c>
      <c r="G7330" t="s">
        <v>142</v>
      </c>
      <c r="H7330" s="1" t="s">
        <v>187</v>
      </c>
      <c r="I7330" s="1" t="str">
        <f t="shared" si="228"/>
        <v>AIO DT</v>
      </c>
      <c r="J7330" s="1" t="str">
        <f t="shared" si="229"/>
        <v>AIO DT</v>
      </c>
      <c r="K7330" t="s">
        <v>143</v>
      </c>
      <c r="L7330" t="s">
        <v>143</v>
      </c>
      <c r="M7330" s="47">
        <v>61</v>
      </c>
    </row>
    <row r="7331" spans="1:13" hidden="1" x14ac:dyDescent="0.3">
      <c r="A7331" s="1" t="s">
        <v>186</v>
      </c>
      <c r="B7331" s="1" t="s">
        <v>24</v>
      </c>
      <c r="C7331" t="s">
        <v>96</v>
      </c>
      <c r="D7331" s="1" t="s">
        <v>17</v>
      </c>
      <c r="E7331" t="s">
        <v>8</v>
      </c>
      <c r="F7331" s="1" t="s">
        <v>154</v>
      </c>
      <c r="G7331" t="s">
        <v>142</v>
      </c>
      <c r="H7331" s="1" t="s">
        <v>187</v>
      </c>
      <c r="I7331" s="1" t="str">
        <f t="shared" si="228"/>
        <v>AIO DT</v>
      </c>
      <c r="J7331" s="1" t="str">
        <f t="shared" si="229"/>
        <v>AIO DT</v>
      </c>
      <c r="K7331" t="s">
        <v>144</v>
      </c>
      <c r="L7331" t="s">
        <v>145</v>
      </c>
      <c r="M7331" s="47">
        <v>16</v>
      </c>
    </row>
    <row r="7332" spans="1:13" hidden="1" x14ac:dyDescent="0.3">
      <c r="A7332" s="1" t="s">
        <v>186</v>
      </c>
      <c r="B7332" s="1" t="s">
        <v>24</v>
      </c>
      <c r="C7332" t="s">
        <v>96</v>
      </c>
      <c r="D7332" s="1" t="s">
        <v>17</v>
      </c>
      <c r="E7332" t="s">
        <v>8</v>
      </c>
      <c r="F7332" s="1" t="s">
        <v>154</v>
      </c>
      <c r="G7332" t="s">
        <v>142</v>
      </c>
      <c r="H7332" s="1" t="s">
        <v>187</v>
      </c>
      <c r="I7332" s="1" t="str">
        <f t="shared" si="228"/>
        <v>AIO DT</v>
      </c>
      <c r="J7332" s="1" t="str">
        <f t="shared" si="229"/>
        <v>AIO DT</v>
      </c>
      <c r="K7332" t="s">
        <v>144</v>
      </c>
      <c r="L7332" t="s">
        <v>146</v>
      </c>
      <c r="M7332" s="47">
        <v>20</v>
      </c>
    </row>
    <row r="7333" spans="1:13" hidden="1" x14ac:dyDescent="0.3">
      <c r="A7333" s="1" t="s">
        <v>186</v>
      </c>
      <c r="B7333" s="1" t="s">
        <v>24</v>
      </c>
      <c r="C7333" t="s">
        <v>96</v>
      </c>
      <c r="D7333" s="1" t="s">
        <v>17</v>
      </c>
      <c r="E7333" t="s">
        <v>8</v>
      </c>
      <c r="F7333" s="1" t="s">
        <v>154</v>
      </c>
      <c r="G7333" t="s">
        <v>142</v>
      </c>
      <c r="H7333" s="1" t="s">
        <v>187</v>
      </c>
      <c r="I7333" s="1" t="str">
        <f t="shared" si="228"/>
        <v>AIO DT</v>
      </c>
      <c r="J7333" s="1" t="str">
        <f t="shared" si="229"/>
        <v>AIO DT</v>
      </c>
      <c r="K7333" t="s">
        <v>144</v>
      </c>
      <c r="L7333" t="s">
        <v>147</v>
      </c>
      <c r="M7333" s="47">
        <v>2</v>
      </c>
    </row>
    <row r="7334" spans="1:13" hidden="1" x14ac:dyDescent="0.3">
      <c r="A7334" s="1" t="s">
        <v>186</v>
      </c>
      <c r="B7334" s="1" t="s">
        <v>24</v>
      </c>
      <c r="C7334" t="s">
        <v>96</v>
      </c>
      <c r="D7334" s="1" t="s">
        <v>17</v>
      </c>
      <c r="E7334" t="s">
        <v>8</v>
      </c>
      <c r="F7334" s="1" t="s">
        <v>154</v>
      </c>
      <c r="G7334" t="s">
        <v>142</v>
      </c>
      <c r="H7334" s="1" t="s">
        <v>187</v>
      </c>
      <c r="I7334" s="1" t="str">
        <f t="shared" si="228"/>
        <v>AIO DT</v>
      </c>
      <c r="J7334" s="1" t="str">
        <f t="shared" si="229"/>
        <v>AIO DT</v>
      </c>
      <c r="K7334" t="s">
        <v>144</v>
      </c>
      <c r="L7334" t="s">
        <v>148</v>
      </c>
      <c r="M7334" s="47">
        <v>4</v>
      </c>
    </row>
    <row r="7335" spans="1:13" hidden="1" x14ac:dyDescent="0.3">
      <c r="A7335" s="1" t="s">
        <v>186</v>
      </c>
      <c r="B7335" s="1" t="s">
        <v>24</v>
      </c>
      <c r="C7335" t="s">
        <v>96</v>
      </c>
      <c r="D7335" s="1" t="s">
        <v>17</v>
      </c>
      <c r="E7335" t="s">
        <v>8</v>
      </c>
      <c r="F7335" s="1" t="s">
        <v>154</v>
      </c>
      <c r="G7335" t="s">
        <v>142</v>
      </c>
      <c r="H7335" s="1" t="s">
        <v>187</v>
      </c>
      <c r="I7335" s="1" t="str">
        <f t="shared" si="228"/>
        <v>AIO DT</v>
      </c>
      <c r="J7335" s="1" t="str">
        <f t="shared" si="229"/>
        <v>AIO DT</v>
      </c>
      <c r="K7335" t="s">
        <v>144</v>
      </c>
      <c r="L7335" t="s">
        <v>149</v>
      </c>
      <c r="M7335" s="47">
        <v>61</v>
      </c>
    </row>
    <row r="7336" spans="1:13" hidden="1" x14ac:dyDescent="0.3">
      <c r="A7336" s="1" t="s">
        <v>186</v>
      </c>
      <c r="B7336" s="1" t="s">
        <v>24</v>
      </c>
      <c r="C7336" t="s">
        <v>96</v>
      </c>
      <c r="D7336" s="1" t="s">
        <v>17</v>
      </c>
      <c r="E7336" t="s">
        <v>8</v>
      </c>
      <c r="F7336" s="1" t="s">
        <v>154</v>
      </c>
      <c r="G7336" t="s">
        <v>142</v>
      </c>
      <c r="H7336" s="1" t="s">
        <v>187</v>
      </c>
      <c r="I7336" s="1" t="str">
        <f t="shared" si="228"/>
        <v>AIO DT</v>
      </c>
      <c r="J7336" s="1" t="str">
        <f t="shared" si="229"/>
        <v>AIO DT</v>
      </c>
      <c r="K7336" t="s">
        <v>144</v>
      </c>
      <c r="L7336" t="s">
        <v>150</v>
      </c>
      <c r="M7336" s="47">
        <v>1</v>
      </c>
    </row>
    <row r="7337" spans="1:13" hidden="1" x14ac:dyDescent="0.3">
      <c r="A7337" s="1" t="s">
        <v>186</v>
      </c>
      <c r="B7337" s="1" t="s">
        <v>24</v>
      </c>
      <c r="C7337" t="s">
        <v>96</v>
      </c>
      <c r="D7337" s="1" t="s">
        <v>17</v>
      </c>
      <c r="E7337" t="s">
        <v>8</v>
      </c>
      <c r="F7337" s="1" t="s">
        <v>154</v>
      </c>
      <c r="G7337" t="s">
        <v>142</v>
      </c>
      <c r="H7337" s="1" t="s">
        <v>187</v>
      </c>
      <c r="I7337" s="1" t="str">
        <f t="shared" si="228"/>
        <v>AIO DT</v>
      </c>
      <c r="J7337" s="1" t="str">
        <f t="shared" si="229"/>
        <v>AIO DT</v>
      </c>
      <c r="K7337" t="s">
        <v>144</v>
      </c>
      <c r="L7337" t="s">
        <v>151</v>
      </c>
      <c r="M7337" s="47">
        <v>1</v>
      </c>
    </row>
    <row r="7338" spans="1:13" hidden="1" x14ac:dyDescent="0.3">
      <c r="A7338" s="1" t="s">
        <v>186</v>
      </c>
      <c r="B7338" s="1" t="s">
        <v>24</v>
      </c>
      <c r="C7338" t="s">
        <v>96</v>
      </c>
      <c r="D7338" s="1" t="s">
        <v>17</v>
      </c>
      <c r="E7338" t="s">
        <v>6</v>
      </c>
      <c r="F7338" s="1" t="s">
        <v>154</v>
      </c>
      <c r="G7338" t="s">
        <v>142</v>
      </c>
      <c r="H7338" s="1" t="s">
        <v>187</v>
      </c>
      <c r="I7338" s="1" t="str">
        <f t="shared" si="228"/>
        <v>Small DT</v>
      </c>
      <c r="J7338" s="1" t="str">
        <f t="shared" si="229"/>
        <v>Small DT</v>
      </c>
      <c r="K7338" t="s">
        <v>143</v>
      </c>
      <c r="L7338" t="s">
        <v>143</v>
      </c>
      <c r="M7338" s="47">
        <v>4</v>
      </c>
    </row>
    <row r="7339" spans="1:13" hidden="1" x14ac:dyDescent="0.3">
      <c r="A7339" s="1" t="s">
        <v>186</v>
      </c>
      <c r="B7339" s="1" t="s">
        <v>24</v>
      </c>
      <c r="C7339" t="s">
        <v>96</v>
      </c>
      <c r="D7339" s="1" t="s">
        <v>17</v>
      </c>
      <c r="E7339" t="s">
        <v>6</v>
      </c>
      <c r="F7339" s="1" t="s">
        <v>154</v>
      </c>
      <c r="G7339" t="s">
        <v>142</v>
      </c>
      <c r="H7339" s="1" t="s">
        <v>187</v>
      </c>
      <c r="I7339" s="1" t="str">
        <f t="shared" si="228"/>
        <v>Small DT</v>
      </c>
      <c r="J7339" s="1" t="str">
        <f t="shared" si="229"/>
        <v>Small DT</v>
      </c>
      <c r="K7339" t="s">
        <v>144</v>
      </c>
      <c r="L7339" t="s">
        <v>145</v>
      </c>
      <c r="M7339" s="47">
        <v>49</v>
      </c>
    </row>
    <row r="7340" spans="1:13" hidden="1" x14ac:dyDescent="0.3">
      <c r="A7340" s="1" t="s">
        <v>186</v>
      </c>
      <c r="B7340" s="1" t="s">
        <v>24</v>
      </c>
      <c r="C7340" t="s">
        <v>96</v>
      </c>
      <c r="D7340" s="1" t="s">
        <v>17</v>
      </c>
      <c r="E7340" t="s">
        <v>6</v>
      </c>
      <c r="F7340" s="1" t="s">
        <v>154</v>
      </c>
      <c r="G7340" t="s">
        <v>142</v>
      </c>
      <c r="H7340" s="1" t="s">
        <v>187</v>
      </c>
      <c r="I7340" s="1" t="str">
        <f t="shared" si="228"/>
        <v>Small DT</v>
      </c>
      <c r="J7340" s="1" t="str">
        <f t="shared" si="229"/>
        <v>Small DT</v>
      </c>
      <c r="K7340" t="s">
        <v>144</v>
      </c>
      <c r="L7340" t="s">
        <v>146</v>
      </c>
      <c r="M7340" s="47">
        <v>64</v>
      </c>
    </row>
    <row r="7341" spans="1:13" hidden="1" x14ac:dyDescent="0.3">
      <c r="A7341" s="1" t="s">
        <v>186</v>
      </c>
      <c r="B7341" s="1" t="s">
        <v>24</v>
      </c>
      <c r="C7341" t="s">
        <v>96</v>
      </c>
      <c r="D7341" s="1" t="s">
        <v>17</v>
      </c>
      <c r="E7341" t="s">
        <v>6</v>
      </c>
      <c r="F7341" s="1" t="s">
        <v>154</v>
      </c>
      <c r="G7341" t="s">
        <v>142</v>
      </c>
      <c r="H7341" s="1" t="s">
        <v>187</v>
      </c>
      <c r="I7341" s="1" t="str">
        <f t="shared" si="228"/>
        <v>Small DT</v>
      </c>
      <c r="J7341" s="1" t="str">
        <f t="shared" si="229"/>
        <v>Small DT</v>
      </c>
      <c r="K7341" t="s">
        <v>144</v>
      </c>
      <c r="L7341" t="s">
        <v>147</v>
      </c>
      <c r="M7341" s="47">
        <v>9</v>
      </c>
    </row>
    <row r="7342" spans="1:13" hidden="1" x14ac:dyDescent="0.3">
      <c r="A7342" s="1" t="s">
        <v>186</v>
      </c>
      <c r="B7342" s="1" t="s">
        <v>24</v>
      </c>
      <c r="C7342" t="s">
        <v>96</v>
      </c>
      <c r="D7342" s="1" t="s">
        <v>17</v>
      </c>
      <c r="E7342" t="s">
        <v>6</v>
      </c>
      <c r="F7342" s="1" t="s">
        <v>154</v>
      </c>
      <c r="G7342" t="s">
        <v>142</v>
      </c>
      <c r="H7342" s="1" t="s">
        <v>187</v>
      </c>
      <c r="I7342" s="1" t="str">
        <f t="shared" si="228"/>
        <v>Small DT</v>
      </c>
      <c r="J7342" s="1" t="str">
        <f t="shared" si="229"/>
        <v>Small DT</v>
      </c>
      <c r="K7342" t="s">
        <v>144</v>
      </c>
      <c r="L7342" t="s">
        <v>148</v>
      </c>
      <c r="M7342" s="47">
        <v>16</v>
      </c>
    </row>
    <row r="7343" spans="1:13" hidden="1" x14ac:dyDescent="0.3">
      <c r="A7343" s="1" t="s">
        <v>186</v>
      </c>
      <c r="B7343" s="1" t="s">
        <v>24</v>
      </c>
      <c r="C7343" t="s">
        <v>96</v>
      </c>
      <c r="D7343" s="1" t="s">
        <v>17</v>
      </c>
      <c r="E7343" t="s">
        <v>6</v>
      </c>
      <c r="F7343" s="1" t="s">
        <v>154</v>
      </c>
      <c r="G7343" t="s">
        <v>142</v>
      </c>
      <c r="H7343" s="1" t="s">
        <v>187</v>
      </c>
      <c r="I7343" s="1" t="str">
        <f t="shared" si="228"/>
        <v>Small DT</v>
      </c>
      <c r="J7343" s="1" t="str">
        <f t="shared" si="229"/>
        <v>Small DT</v>
      </c>
      <c r="K7343" t="s">
        <v>144</v>
      </c>
      <c r="L7343" t="s">
        <v>149</v>
      </c>
      <c r="M7343" s="47">
        <v>300</v>
      </c>
    </row>
    <row r="7344" spans="1:13" hidden="1" x14ac:dyDescent="0.3">
      <c r="A7344" s="1" t="s">
        <v>186</v>
      </c>
      <c r="B7344" s="1" t="s">
        <v>24</v>
      </c>
      <c r="C7344" t="s">
        <v>96</v>
      </c>
      <c r="D7344" s="1" t="s">
        <v>17</v>
      </c>
      <c r="E7344" t="s">
        <v>6</v>
      </c>
      <c r="F7344" s="1" t="s">
        <v>154</v>
      </c>
      <c r="G7344" t="s">
        <v>142</v>
      </c>
      <c r="H7344" s="1" t="s">
        <v>187</v>
      </c>
      <c r="I7344" s="1" t="str">
        <f t="shared" si="228"/>
        <v>Small DT</v>
      </c>
      <c r="J7344" s="1" t="str">
        <f t="shared" si="229"/>
        <v>Small DT</v>
      </c>
      <c r="K7344" t="s">
        <v>144</v>
      </c>
      <c r="L7344" t="s">
        <v>150</v>
      </c>
      <c r="M7344" s="47">
        <v>4</v>
      </c>
    </row>
    <row r="7345" spans="1:13" hidden="1" x14ac:dyDescent="0.3">
      <c r="A7345" s="1" t="s">
        <v>186</v>
      </c>
      <c r="B7345" s="1" t="s">
        <v>24</v>
      </c>
      <c r="C7345" t="s">
        <v>96</v>
      </c>
      <c r="D7345" s="1" t="s">
        <v>17</v>
      </c>
      <c r="E7345" t="s">
        <v>6</v>
      </c>
      <c r="F7345" s="1" t="s">
        <v>154</v>
      </c>
      <c r="G7345" t="s">
        <v>142</v>
      </c>
      <c r="H7345" s="1" t="s">
        <v>187</v>
      </c>
      <c r="I7345" s="1" t="str">
        <f t="shared" si="228"/>
        <v>Small DT</v>
      </c>
      <c r="J7345" s="1" t="str">
        <f t="shared" si="229"/>
        <v>Small DT</v>
      </c>
      <c r="K7345" t="s">
        <v>144</v>
      </c>
      <c r="L7345" t="s">
        <v>151</v>
      </c>
      <c r="M7345" s="47">
        <v>3</v>
      </c>
    </row>
    <row r="7346" spans="1:13" hidden="1" x14ac:dyDescent="0.3">
      <c r="A7346" s="1" t="s">
        <v>186</v>
      </c>
      <c r="B7346" s="1" t="s">
        <v>24</v>
      </c>
      <c r="C7346" t="s">
        <v>96</v>
      </c>
      <c r="D7346" s="1" t="s">
        <v>17</v>
      </c>
      <c r="E7346" t="s">
        <v>7</v>
      </c>
      <c r="F7346" s="1" t="s">
        <v>154</v>
      </c>
      <c r="G7346" t="s">
        <v>142</v>
      </c>
      <c r="H7346" s="1" t="s">
        <v>187</v>
      </c>
      <c r="I7346" s="1" t="str">
        <f t="shared" si="228"/>
        <v>Tower DT</v>
      </c>
      <c r="J7346" s="1" t="str">
        <f t="shared" si="229"/>
        <v>Tower DT</v>
      </c>
      <c r="K7346" t="s">
        <v>143</v>
      </c>
      <c r="L7346" t="s">
        <v>143</v>
      </c>
      <c r="M7346" s="47">
        <v>26</v>
      </c>
    </row>
    <row r="7347" spans="1:13" hidden="1" x14ac:dyDescent="0.3">
      <c r="A7347" s="1" t="s">
        <v>186</v>
      </c>
      <c r="B7347" s="1" t="s">
        <v>24</v>
      </c>
      <c r="C7347" t="s">
        <v>96</v>
      </c>
      <c r="D7347" s="1" t="s">
        <v>17</v>
      </c>
      <c r="E7347" t="s">
        <v>7</v>
      </c>
      <c r="F7347" s="1" t="s">
        <v>154</v>
      </c>
      <c r="G7347" t="s">
        <v>142</v>
      </c>
      <c r="H7347" s="1" t="s">
        <v>187</v>
      </c>
      <c r="I7347" s="1" t="str">
        <f t="shared" si="228"/>
        <v>Tower DT</v>
      </c>
      <c r="J7347" s="1" t="str">
        <f t="shared" si="229"/>
        <v>Tower DT</v>
      </c>
      <c r="K7347" t="s">
        <v>144</v>
      </c>
      <c r="L7347" t="s">
        <v>145</v>
      </c>
      <c r="M7347" s="47">
        <v>299</v>
      </c>
    </row>
    <row r="7348" spans="1:13" hidden="1" x14ac:dyDescent="0.3">
      <c r="A7348" s="1" t="s">
        <v>186</v>
      </c>
      <c r="B7348" s="1" t="s">
        <v>24</v>
      </c>
      <c r="C7348" t="s">
        <v>96</v>
      </c>
      <c r="D7348" s="1" t="s">
        <v>17</v>
      </c>
      <c r="E7348" t="s">
        <v>7</v>
      </c>
      <c r="F7348" s="1" t="s">
        <v>154</v>
      </c>
      <c r="G7348" t="s">
        <v>142</v>
      </c>
      <c r="H7348" s="1" t="s">
        <v>187</v>
      </c>
      <c r="I7348" s="1" t="str">
        <f t="shared" si="228"/>
        <v>Tower DT</v>
      </c>
      <c r="J7348" s="1" t="str">
        <f t="shared" si="229"/>
        <v>Tower DT</v>
      </c>
      <c r="K7348" t="s">
        <v>144</v>
      </c>
      <c r="L7348" t="s">
        <v>146</v>
      </c>
      <c r="M7348" s="47">
        <v>191</v>
      </c>
    </row>
    <row r="7349" spans="1:13" hidden="1" x14ac:dyDescent="0.3">
      <c r="A7349" s="1" t="s">
        <v>186</v>
      </c>
      <c r="B7349" s="1" t="s">
        <v>24</v>
      </c>
      <c r="C7349" t="s">
        <v>96</v>
      </c>
      <c r="D7349" s="1" t="s">
        <v>17</v>
      </c>
      <c r="E7349" t="s">
        <v>7</v>
      </c>
      <c r="F7349" s="1" t="s">
        <v>154</v>
      </c>
      <c r="G7349" t="s">
        <v>142</v>
      </c>
      <c r="H7349" s="1" t="s">
        <v>187</v>
      </c>
      <c r="I7349" s="1" t="str">
        <f t="shared" si="228"/>
        <v>Tower DT</v>
      </c>
      <c r="J7349" s="1" t="str">
        <f t="shared" si="229"/>
        <v>Tower DT</v>
      </c>
      <c r="K7349" t="s">
        <v>144</v>
      </c>
      <c r="L7349" t="s">
        <v>147</v>
      </c>
      <c r="M7349" s="47">
        <v>34</v>
      </c>
    </row>
    <row r="7350" spans="1:13" hidden="1" x14ac:dyDescent="0.3">
      <c r="A7350" s="1" t="s">
        <v>186</v>
      </c>
      <c r="B7350" s="1" t="s">
        <v>24</v>
      </c>
      <c r="C7350" t="s">
        <v>96</v>
      </c>
      <c r="D7350" s="1" t="s">
        <v>17</v>
      </c>
      <c r="E7350" t="s">
        <v>7</v>
      </c>
      <c r="F7350" s="1" t="s">
        <v>154</v>
      </c>
      <c r="G7350" t="s">
        <v>142</v>
      </c>
      <c r="H7350" s="1" t="s">
        <v>187</v>
      </c>
      <c r="I7350" s="1" t="str">
        <f t="shared" si="228"/>
        <v>Tower DT</v>
      </c>
      <c r="J7350" s="1" t="str">
        <f t="shared" si="229"/>
        <v>Tower DT</v>
      </c>
      <c r="K7350" t="s">
        <v>144</v>
      </c>
      <c r="L7350" t="s">
        <v>148</v>
      </c>
      <c r="M7350" s="47">
        <v>76</v>
      </c>
    </row>
    <row r="7351" spans="1:13" hidden="1" x14ac:dyDescent="0.3">
      <c r="A7351" s="1" t="s">
        <v>186</v>
      </c>
      <c r="B7351" s="1" t="s">
        <v>24</v>
      </c>
      <c r="C7351" t="s">
        <v>96</v>
      </c>
      <c r="D7351" s="1" t="s">
        <v>17</v>
      </c>
      <c r="E7351" t="s">
        <v>7</v>
      </c>
      <c r="F7351" s="1" t="s">
        <v>154</v>
      </c>
      <c r="G7351" t="s">
        <v>142</v>
      </c>
      <c r="H7351" s="1" t="s">
        <v>187</v>
      </c>
      <c r="I7351" s="1" t="str">
        <f t="shared" si="228"/>
        <v>Tower DT</v>
      </c>
      <c r="J7351" s="1" t="str">
        <f t="shared" si="229"/>
        <v>Tower DT</v>
      </c>
      <c r="K7351" t="s">
        <v>144</v>
      </c>
      <c r="L7351" t="s">
        <v>149</v>
      </c>
      <c r="M7351" s="47">
        <v>1264</v>
      </c>
    </row>
    <row r="7352" spans="1:13" hidden="1" x14ac:dyDescent="0.3">
      <c r="A7352" s="1" t="s">
        <v>186</v>
      </c>
      <c r="B7352" s="1" t="s">
        <v>24</v>
      </c>
      <c r="C7352" t="s">
        <v>96</v>
      </c>
      <c r="D7352" s="1" t="s">
        <v>17</v>
      </c>
      <c r="E7352" t="s">
        <v>7</v>
      </c>
      <c r="F7352" s="1" t="s">
        <v>154</v>
      </c>
      <c r="G7352" t="s">
        <v>142</v>
      </c>
      <c r="H7352" s="1" t="s">
        <v>187</v>
      </c>
      <c r="I7352" s="1" t="str">
        <f t="shared" si="228"/>
        <v>Tower DT</v>
      </c>
      <c r="J7352" s="1" t="str">
        <f t="shared" si="229"/>
        <v>Tower DT</v>
      </c>
      <c r="K7352" t="s">
        <v>144</v>
      </c>
      <c r="L7352" t="s">
        <v>150</v>
      </c>
      <c r="M7352" s="47">
        <v>22</v>
      </c>
    </row>
    <row r="7353" spans="1:13" hidden="1" x14ac:dyDescent="0.3">
      <c r="A7353" s="1" t="s">
        <v>186</v>
      </c>
      <c r="B7353" s="1" t="s">
        <v>24</v>
      </c>
      <c r="C7353" t="s">
        <v>96</v>
      </c>
      <c r="D7353" s="1" t="s">
        <v>17</v>
      </c>
      <c r="E7353" t="s">
        <v>7</v>
      </c>
      <c r="F7353" s="1" t="s">
        <v>154</v>
      </c>
      <c r="G7353" t="s">
        <v>142</v>
      </c>
      <c r="H7353" s="1" t="s">
        <v>187</v>
      </c>
      <c r="I7353" s="1" t="str">
        <f t="shared" si="228"/>
        <v>Tower DT</v>
      </c>
      <c r="J7353" s="1" t="str">
        <f t="shared" si="229"/>
        <v>Tower DT</v>
      </c>
      <c r="K7353" t="s">
        <v>144</v>
      </c>
      <c r="L7353" t="s">
        <v>151</v>
      </c>
      <c r="M7353" s="47">
        <v>5</v>
      </c>
    </row>
    <row r="7354" spans="1:13" hidden="1" x14ac:dyDescent="0.3">
      <c r="A7354" s="1" t="s">
        <v>186</v>
      </c>
      <c r="B7354" s="1" t="s">
        <v>24</v>
      </c>
      <c r="C7354" t="s">
        <v>96</v>
      </c>
      <c r="D7354" s="1" t="s">
        <v>17</v>
      </c>
      <c r="E7354" t="s">
        <v>7</v>
      </c>
      <c r="F7354" s="1" t="s">
        <v>154</v>
      </c>
      <c r="G7354" t="s">
        <v>155</v>
      </c>
      <c r="H7354" s="1" t="s">
        <v>187</v>
      </c>
      <c r="I7354" s="1" t="str">
        <f t="shared" si="228"/>
        <v>Tower Gaming Capable DT</v>
      </c>
      <c r="J7354" s="1" t="str">
        <f t="shared" si="229"/>
        <v>Tower Gaming Capable DT</v>
      </c>
      <c r="K7354" t="s">
        <v>143</v>
      </c>
      <c r="L7354" t="s">
        <v>143</v>
      </c>
      <c r="M7354" s="47">
        <v>381</v>
      </c>
    </row>
    <row r="7355" spans="1:13" hidden="1" x14ac:dyDescent="0.3">
      <c r="A7355" s="1" t="s">
        <v>186</v>
      </c>
      <c r="B7355" s="1" t="s">
        <v>24</v>
      </c>
      <c r="C7355" t="s">
        <v>96</v>
      </c>
      <c r="D7355" s="1" t="s">
        <v>17</v>
      </c>
      <c r="E7355" t="s">
        <v>7</v>
      </c>
      <c r="F7355" s="1" t="s">
        <v>154</v>
      </c>
      <c r="G7355" t="s">
        <v>155</v>
      </c>
      <c r="H7355" s="1" t="s">
        <v>187</v>
      </c>
      <c r="I7355" s="1" t="str">
        <f t="shared" si="228"/>
        <v>Tower Gaming Capable DT</v>
      </c>
      <c r="J7355" s="1" t="str">
        <f t="shared" si="229"/>
        <v>Tower Gaming Capable DT</v>
      </c>
      <c r="K7355" t="s">
        <v>144</v>
      </c>
      <c r="L7355" t="s">
        <v>145</v>
      </c>
      <c r="M7355" s="47">
        <v>2</v>
      </c>
    </row>
    <row r="7356" spans="1:13" hidden="1" x14ac:dyDescent="0.3">
      <c r="A7356" s="1" t="s">
        <v>186</v>
      </c>
      <c r="B7356" s="1" t="s">
        <v>24</v>
      </c>
      <c r="C7356" t="s">
        <v>96</v>
      </c>
      <c r="D7356" s="1" t="s">
        <v>17</v>
      </c>
      <c r="E7356" t="s">
        <v>7</v>
      </c>
      <c r="F7356" s="1" t="s">
        <v>154</v>
      </c>
      <c r="G7356" t="s">
        <v>155</v>
      </c>
      <c r="H7356" s="1" t="s">
        <v>187</v>
      </c>
      <c r="I7356" s="1" t="str">
        <f t="shared" si="228"/>
        <v>Tower Gaming Capable DT</v>
      </c>
      <c r="J7356" s="1" t="str">
        <f t="shared" si="229"/>
        <v>Tower Gaming Capable DT</v>
      </c>
      <c r="K7356" t="s">
        <v>144</v>
      </c>
      <c r="L7356" t="s">
        <v>146</v>
      </c>
      <c r="M7356" s="47">
        <v>1</v>
      </c>
    </row>
    <row r="7357" spans="1:13" hidden="1" x14ac:dyDescent="0.3">
      <c r="A7357" s="1" t="s">
        <v>186</v>
      </c>
      <c r="B7357" s="1" t="s">
        <v>24</v>
      </c>
      <c r="C7357" t="s">
        <v>96</v>
      </c>
      <c r="D7357" s="1" t="s">
        <v>17</v>
      </c>
      <c r="E7357" t="s">
        <v>7</v>
      </c>
      <c r="F7357" s="1" t="s">
        <v>154</v>
      </c>
      <c r="G7357" t="s">
        <v>155</v>
      </c>
      <c r="H7357" s="1" t="s">
        <v>187</v>
      </c>
      <c r="I7357" s="1" t="str">
        <f t="shared" si="228"/>
        <v>Tower Gaming Capable DT</v>
      </c>
      <c r="J7357" s="1" t="str">
        <f t="shared" si="229"/>
        <v>Tower Gaming Capable DT</v>
      </c>
      <c r="K7357" t="s">
        <v>144</v>
      </c>
      <c r="L7357" t="s">
        <v>148</v>
      </c>
      <c r="M7357" s="47">
        <v>1</v>
      </c>
    </row>
    <row r="7358" spans="1:13" hidden="1" x14ac:dyDescent="0.3">
      <c r="A7358" s="1" t="s">
        <v>186</v>
      </c>
      <c r="B7358" s="1" t="s">
        <v>24</v>
      </c>
      <c r="C7358" t="s">
        <v>96</v>
      </c>
      <c r="D7358" s="1" t="s">
        <v>17</v>
      </c>
      <c r="E7358" t="s">
        <v>7</v>
      </c>
      <c r="F7358" s="1" t="s">
        <v>154</v>
      </c>
      <c r="G7358" t="s">
        <v>155</v>
      </c>
      <c r="H7358" s="1" t="s">
        <v>187</v>
      </c>
      <c r="I7358" s="1" t="str">
        <f t="shared" si="228"/>
        <v>Tower Gaming Capable DT</v>
      </c>
      <c r="J7358" s="1" t="str">
        <f t="shared" si="229"/>
        <v>Tower Gaming Capable DT</v>
      </c>
      <c r="K7358" t="s">
        <v>144</v>
      </c>
      <c r="L7358" t="s">
        <v>149</v>
      </c>
      <c r="M7358" s="47">
        <v>9</v>
      </c>
    </row>
    <row r="7359" spans="1:13" hidden="1" x14ac:dyDescent="0.3">
      <c r="A7359" s="1" t="s">
        <v>186</v>
      </c>
      <c r="B7359" s="1" t="s">
        <v>24</v>
      </c>
      <c r="C7359" t="s">
        <v>96</v>
      </c>
      <c r="D7359" s="1" t="s">
        <v>17</v>
      </c>
      <c r="E7359" t="s">
        <v>5</v>
      </c>
      <c r="F7359" s="1" t="s">
        <v>156</v>
      </c>
      <c r="G7359" t="s">
        <v>142</v>
      </c>
      <c r="H7359" s="1" t="s">
        <v>187</v>
      </c>
      <c r="I7359" s="1" t="str">
        <f t="shared" si="228"/>
        <v>Chromebox</v>
      </c>
      <c r="J7359" s="1" t="str">
        <f t="shared" si="229"/>
        <v>Chromebox</v>
      </c>
      <c r="K7359" t="s">
        <v>143</v>
      </c>
      <c r="L7359" t="s">
        <v>143</v>
      </c>
      <c r="M7359" s="47">
        <v>32</v>
      </c>
    </row>
    <row r="7360" spans="1:13" hidden="1" x14ac:dyDescent="0.3">
      <c r="A7360" s="1" t="s">
        <v>186</v>
      </c>
      <c r="B7360" s="1" t="s">
        <v>24</v>
      </c>
      <c r="C7360" t="s">
        <v>96</v>
      </c>
      <c r="D7360" s="1" t="s">
        <v>17</v>
      </c>
      <c r="E7360" t="s">
        <v>5</v>
      </c>
      <c r="F7360" s="1" t="s">
        <v>156</v>
      </c>
      <c r="G7360" t="s">
        <v>142</v>
      </c>
      <c r="H7360" s="1" t="s">
        <v>187</v>
      </c>
      <c r="I7360" s="1" t="str">
        <f t="shared" si="228"/>
        <v>Chromebox</v>
      </c>
      <c r="J7360" s="1" t="str">
        <f t="shared" si="229"/>
        <v>Chromebox</v>
      </c>
      <c r="K7360" t="s">
        <v>144</v>
      </c>
      <c r="L7360" t="s">
        <v>145</v>
      </c>
      <c r="M7360" s="47">
        <v>42</v>
      </c>
    </row>
    <row r="7361" spans="1:13" hidden="1" x14ac:dyDescent="0.3">
      <c r="A7361" s="1" t="s">
        <v>186</v>
      </c>
      <c r="B7361" s="1" t="s">
        <v>24</v>
      </c>
      <c r="C7361" t="s">
        <v>96</v>
      </c>
      <c r="D7361" s="1" t="s">
        <v>17</v>
      </c>
      <c r="E7361" t="s">
        <v>5</v>
      </c>
      <c r="F7361" s="1" t="s">
        <v>156</v>
      </c>
      <c r="G7361" t="s">
        <v>142</v>
      </c>
      <c r="H7361" s="1" t="s">
        <v>187</v>
      </c>
      <c r="I7361" s="1" t="str">
        <f t="shared" si="228"/>
        <v>Chromebox</v>
      </c>
      <c r="J7361" s="1" t="str">
        <f t="shared" si="229"/>
        <v>Chromebox</v>
      </c>
      <c r="K7361" t="s">
        <v>144</v>
      </c>
      <c r="L7361" t="s">
        <v>146</v>
      </c>
      <c r="M7361" s="47">
        <v>50</v>
      </c>
    </row>
    <row r="7362" spans="1:13" hidden="1" x14ac:dyDescent="0.3">
      <c r="A7362" s="1" t="s">
        <v>186</v>
      </c>
      <c r="B7362" s="1" t="s">
        <v>24</v>
      </c>
      <c r="C7362" t="s">
        <v>96</v>
      </c>
      <c r="D7362" s="1" t="s">
        <v>17</v>
      </c>
      <c r="E7362" t="s">
        <v>5</v>
      </c>
      <c r="F7362" s="1" t="s">
        <v>156</v>
      </c>
      <c r="G7362" t="s">
        <v>142</v>
      </c>
      <c r="H7362" s="1" t="s">
        <v>187</v>
      </c>
      <c r="I7362" s="1" t="str">
        <f t="shared" si="228"/>
        <v>Chromebox</v>
      </c>
      <c r="J7362" s="1" t="str">
        <f t="shared" si="229"/>
        <v>Chromebox</v>
      </c>
      <c r="K7362" t="s">
        <v>144</v>
      </c>
      <c r="L7362" t="s">
        <v>147</v>
      </c>
      <c r="M7362" s="47">
        <v>5</v>
      </c>
    </row>
    <row r="7363" spans="1:13" hidden="1" x14ac:dyDescent="0.3">
      <c r="A7363" s="1" t="s">
        <v>186</v>
      </c>
      <c r="B7363" s="1" t="s">
        <v>24</v>
      </c>
      <c r="C7363" t="s">
        <v>96</v>
      </c>
      <c r="D7363" s="1" t="s">
        <v>17</v>
      </c>
      <c r="E7363" t="s">
        <v>5</v>
      </c>
      <c r="F7363" s="1" t="s">
        <v>156</v>
      </c>
      <c r="G7363" t="s">
        <v>142</v>
      </c>
      <c r="H7363" s="1" t="s">
        <v>187</v>
      </c>
      <c r="I7363" s="1" t="str">
        <f t="shared" ref="I7363:I7426" si="230">VLOOKUP(E7363&amp;F7363&amp;G7363,$S$1:$T$74,2,0)</f>
        <v>Chromebox</v>
      </c>
      <c r="J7363" s="1" t="str">
        <f t="shared" ref="J7363:J7426" si="231">IF(AND(I7363="Clamshell NB",H7363="Yes"),"Clamshell Ultraslim NB",I7363)</f>
        <v>Chromebox</v>
      </c>
      <c r="K7363" t="s">
        <v>144</v>
      </c>
      <c r="L7363" t="s">
        <v>148</v>
      </c>
      <c r="M7363" s="47">
        <v>13</v>
      </c>
    </row>
    <row r="7364" spans="1:13" hidden="1" x14ac:dyDescent="0.3">
      <c r="A7364" s="1" t="s">
        <v>186</v>
      </c>
      <c r="B7364" s="1" t="s">
        <v>24</v>
      </c>
      <c r="C7364" t="s">
        <v>96</v>
      </c>
      <c r="D7364" s="1" t="s">
        <v>17</v>
      </c>
      <c r="E7364" t="s">
        <v>5</v>
      </c>
      <c r="F7364" s="1" t="s">
        <v>156</v>
      </c>
      <c r="G7364" t="s">
        <v>142</v>
      </c>
      <c r="H7364" s="1" t="s">
        <v>187</v>
      </c>
      <c r="I7364" s="1" t="str">
        <f t="shared" si="230"/>
        <v>Chromebox</v>
      </c>
      <c r="J7364" s="1" t="str">
        <f t="shared" si="231"/>
        <v>Chromebox</v>
      </c>
      <c r="K7364" t="s">
        <v>144</v>
      </c>
      <c r="L7364" t="s">
        <v>149</v>
      </c>
      <c r="M7364" s="47">
        <v>129</v>
      </c>
    </row>
    <row r="7365" spans="1:13" hidden="1" x14ac:dyDescent="0.3">
      <c r="A7365" s="1" t="s">
        <v>186</v>
      </c>
      <c r="B7365" s="1" t="s">
        <v>24</v>
      </c>
      <c r="C7365" t="s">
        <v>96</v>
      </c>
      <c r="D7365" s="1" t="s">
        <v>17</v>
      </c>
      <c r="E7365" t="s">
        <v>5</v>
      </c>
      <c r="F7365" s="1" t="s">
        <v>156</v>
      </c>
      <c r="G7365" t="s">
        <v>142</v>
      </c>
      <c r="H7365" s="1" t="s">
        <v>187</v>
      </c>
      <c r="I7365" s="1" t="str">
        <f t="shared" si="230"/>
        <v>Chromebox</v>
      </c>
      <c r="J7365" s="1" t="str">
        <f t="shared" si="231"/>
        <v>Chromebox</v>
      </c>
      <c r="K7365" t="s">
        <v>144</v>
      </c>
      <c r="L7365" t="s">
        <v>150</v>
      </c>
      <c r="M7365" s="47">
        <v>66</v>
      </c>
    </row>
    <row r="7366" spans="1:13" hidden="1" x14ac:dyDescent="0.3">
      <c r="A7366" s="1" t="s">
        <v>186</v>
      </c>
      <c r="B7366" s="1" t="s">
        <v>24</v>
      </c>
      <c r="C7366" t="s">
        <v>96</v>
      </c>
      <c r="D7366" s="1" t="s">
        <v>17</v>
      </c>
      <c r="E7366" t="s">
        <v>5</v>
      </c>
      <c r="F7366" s="1" t="s">
        <v>156</v>
      </c>
      <c r="G7366" t="s">
        <v>142</v>
      </c>
      <c r="H7366" s="1" t="s">
        <v>187</v>
      </c>
      <c r="I7366" s="1" t="str">
        <f t="shared" si="230"/>
        <v>Chromebox</v>
      </c>
      <c r="J7366" s="1" t="str">
        <f t="shared" si="231"/>
        <v>Chromebox</v>
      </c>
      <c r="K7366" t="s">
        <v>144</v>
      </c>
      <c r="L7366" t="s">
        <v>151</v>
      </c>
      <c r="M7366" s="47">
        <v>2</v>
      </c>
    </row>
    <row r="7367" spans="1:13" hidden="1" x14ac:dyDescent="0.3">
      <c r="A7367" s="1" t="s">
        <v>186</v>
      </c>
      <c r="B7367" s="1" t="s">
        <v>24</v>
      </c>
      <c r="C7367" t="s">
        <v>96</v>
      </c>
      <c r="D7367" s="1" t="s">
        <v>18</v>
      </c>
      <c r="E7367" t="s">
        <v>10</v>
      </c>
      <c r="F7367" s="1" t="s">
        <v>156</v>
      </c>
      <c r="G7367" t="s">
        <v>142</v>
      </c>
      <c r="H7367" s="1" t="s">
        <v>142</v>
      </c>
      <c r="I7367" s="1" t="str">
        <f t="shared" si="230"/>
        <v>Clamshell Chromebook</v>
      </c>
      <c r="J7367" s="1" t="str">
        <f t="shared" si="231"/>
        <v>Clamshell Chromebook</v>
      </c>
      <c r="K7367" t="s">
        <v>143</v>
      </c>
      <c r="L7367" t="s">
        <v>143</v>
      </c>
      <c r="M7367" s="47">
        <v>84</v>
      </c>
    </row>
    <row r="7368" spans="1:13" hidden="1" x14ac:dyDescent="0.3">
      <c r="A7368" s="1" t="s">
        <v>186</v>
      </c>
      <c r="B7368" s="1" t="s">
        <v>24</v>
      </c>
      <c r="C7368" t="s">
        <v>96</v>
      </c>
      <c r="D7368" s="1" t="s">
        <v>18</v>
      </c>
      <c r="E7368" t="s">
        <v>10</v>
      </c>
      <c r="F7368" s="1" t="s">
        <v>156</v>
      </c>
      <c r="G7368" t="s">
        <v>142</v>
      </c>
      <c r="H7368" s="1" t="s">
        <v>142</v>
      </c>
      <c r="I7368" s="1" t="str">
        <f t="shared" si="230"/>
        <v>Clamshell Chromebook</v>
      </c>
      <c r="J7368" s="1" t="str">
        <f t="shared" si="231"/>
        <v>Clamshell Chromebook</v>
      </c>
      <c r="K7368" t="s">
        <v>144</v>
      </c>
      <c r="L7368" t="s">
        <v>145</v>
      </c>
      <c r="M7368" s="47">
        <v>25</v>
      </c>
    </row>
    <row r="7369" spans="1:13" hidden="1" x14ac:dyDescent="0.3">
      <c r="A7369" s="1" t="s">
        <v>186</v>
      </c>
      <c r="B7369" s="1" t="s">
        <v>24</v>
      </c>
      <c r="C7369" t="s">
        <v>96</v>
      </c>
      <c r="D7369" s="1" t="s">
        <v>18</v>
      </c>
      <c r="E7369" t="s">
        <v>10</v>
      </c>
      <c r="F7369" s="1" t="s">
        <v>156</v>
      </c>
      <c r="G7369" t="s">
        <v>142</v>
      </c>
      <c r="H7369" s="1" t="s">
        <v>142</v>
      </c>
      <c r="I7369" s="1" t="str">
        <f t="shared" si="230"/>
        <v>Clamshell Chromebook</v>
      </c>
      <c r="J7369" s="1" t="str">
        <f t="shared" si="231"/>
        <v>Clamshell Chromebook</v>
      </c>
      <c r="K7369" t="s">
        <v>144</v>
      </c>
      <c r="L7369" t="s">
        <v>146</v>
      </c>
      <c r="M7369" s="47">
        <v>54</v>
      </c>
    </row>
    <row r="7370" spans="1:13" hidden="1" x14ac:dyDescent="0.3">
      <c r="A7370" s="1" t="s">
        <v>186</v>
      </c>
      <c r="B7370" s="1" t="s">
        <v>24</v>
      </c>
      <c r="C7370" t="s">
        <v>96</v>
      </c>
      <c r="D7370" s="1" t="s">
        <v>18</v>
      </c>
      <c r="E7370" t="s">
        <v>10</v>
      </c>
      <c r="F7370" s="1" t="s">
        <v>156</v>
      </c>
      <c r="G7370" t="s">
        <v>142</v>
      </c>
      <c r="H7370" s="1" t="s">
        <v>142</v>
      </c>
      <c r="I7370" s="1" t="str">
        <f t="shared" si="230"/>
        <v>Clamshell Chromebook</v>
      </c>
      <c r="J7370" s="1" t="str">
        <f t="shared" si="231"/>
        <v>Clamshell Chromebook</v>
      </c>
      <c r="K7370" t="s">
        <v>144</v>
      </c>
      <c r="L7370" t="s">
        <v>147</v>
      </c>
      <c r="M7370" s="47">
        <v>89</v>
      </c>
    </row>
    <row r="7371" spans="1:13" hidden="1" x14ac:dyDescent="0.3">
      <c r="A7371" s="1" t="s">
        <v>186</v>
      </c>
      <c r="B7371" s="1" t="s">
        <v>24</v>
      </c>
      <c r="C7371" t="s">
        <v>96</v>
      </c>
      <c r="D7371" s="1" t="s">
        <v>18</v>
      </c>
      <c r="E7371" t="s">
        <v>10</v>
      </c>
      <c r="F7371" s="1" t="s">
        <v>156</v>
      </c>
      <c r="G7371" t="s">
        <v>142</v>
      </c>
      <c r="H7371" s="1" t="s">
        <v>142</v>
      </c>
      <c r="I7371" s="1" t="str">
        <f t="shared" si="230"/>
        <v>Clamshell Chromebook</v>
      </c>
      <c r="J7371" s="1" t="str">
        <f t="shared" si="231"/>
        <v>Clamshell Chromebook</v>
      </c>
      <c r="K7371" t="s">
        <v>144</v>
      </c>
      <c r="L7371" t="s">
        <v>148</v>
      </c>
      <c r="M7371" s="47">
        <v>11</v>
      </c>
    </row>
    <row r="7372" spans="1:13" hidden="1" x14ac:dyDescent="0.3">
      <c r="A7372" s="1" t="s">
        <v>186</v>
      </c>
      <c r="B7372" s="1" t="s">
        <v>24</v>
      </c>
      <c r="C7372" t="s">
        <v>96</v>
      </c>
      <c r="D7372" s="1" t="s">
        <v>18</v>
      </c>
      <c r="E7372" t="s">
        <v>10</v>
      </c>
      <c r="F7372" s="1" t="s">
        <v>156</v>
      </c>
      <c r="G7372" t="s">
        <v>142</v>
      </c>
      <c r="H7372" s="1" t="s">
        <v>142</v>
      </c>
      <c r="I7372" s="1" t="str">
        <f t="shared" si="230"/>
        <v>Clamshell Chromebook</v>
      </c>
      <c r="J7372" s="1" t="str">
        <f t="shared" si="231"/>
        <v>Clamshell Chromebook</v>
      </c>
      <c r="K7372" t="s">
        <v>144</v>
      </c>
      <c r="L7372" t="s">
        <v>149</v>
      </c>
      <c r="M7372" s="47">
        <v>3</v>
      </c>
    </row>
    <row r="7373" spans="1:13" hidden="1" x14ac:dyDescent="0.3">
      <c r="A7373" s="1" t="s">
        <v>186</v>
      </c>
      <c r="B7373" s="1" t="s">
        <v>24</v>
      </c>
      <c r="C7373" t="s">
        <v>96</v>
      </c>
      <c r="D7373" s="1" t="s">
        <v>18</v>
      </c>
      <c r="E7373" t="s">
        <v>10</v>
      </c>
      <c r="F7373" s="1" t="s">
        <v>156</v>
      </c>
      <c r="G7373" t="s">
        <v>142</v>
      </c>
      <c r="H7373" s="1" t="s">
        <v>142</v>
      </c>
      <c r="I7373" s="1" t="str">
        <f t="shared" si="230"/>
        <v>Clamshell Chromebook</v>
      </c>
      <c r="J7373" s="1" t="str">
        <f t="shared" si="231"/>
        <v>Clamshell Chromebook</v>
      </c>
      <c r="K7373" t="s">
        <v>144</v>
      </c>
      <c r="L7373" t="s">
        <v>150</v>
      </c>
      <c r="M7373" s="47">
        <v>59</v>
      </c>
    </row>
    <row r="7374" spans="1:13" hidden="1" x14ac:dyDescent="0.3">
      <c r="A7374" s="1" t="s">
        <v>186</v>
      </c>
      <c r="B7374" s="1" t="s">
        <v>24</v>
      </c>
      <c r="C7374" t="s">
        <v>96</v>
      </c>
      <c r="D7374" s="1" t="s">
        <v>18</v>
      </c>
      <c r="E7374" t="s">
        <v>10</v>
      </c>
      <c r="F7374" s="1" t="s">
        <v>156</v>
      </c>
      <c r="G7374" t="s">
        <v>142</v>
      </c>
      <c r="H7374" s="1" t="s">
        <v>142</v>
      </c>
      <c r="I7374" s="1" t="str">
        <f t="shared" si="230"/>
        <v>Clamshell Chromebook</v>
      </c>
      <c r="J7374" s="1" t="str">
        <f t="shared" si="231"/>
        <v>Clamshell Chromebook</v>
      </c>
      <c r="K7374" t="s">
        <v>144</v>
      </c>
      <c r="L7374" t="s">
        <v>151</v>
      </c>
      <c r="M7374" s="47">
        <v>2</v>
      </c>
    </row>
    <row r="7375" spans="1:13" hidden="1" x14ac:dyDescent="0.3">
      <c r="A7375" s="1" t="s">
        <v>186</v>
      </c>
      <c r="B7375" s="1" t="s">
        <v>24</v>
      </c>
      <c r="C7375" t="s">
        <v>96</v>
      </c>
      <c r="D7375" s="1" t="s">
        <v>18</v>
      </c>
      <c r="E7375" t="s">
        <v>10</v>
      </c>
      <c r="F7375" s="1" t="s">
        <v>156</v>
      </c>
      <c r="G7375" t="s">
        <v>142</v>
      </c>
      <c r="H7375" s="1" t="s">
        <v>155</v>
      </c>
      <c r="I7375" s="1" t="str">
        <f t="shared" si="230"/>
        <v>Clamshell Chromebook</v>
      </c>
      <c r="J7375" s="1" t="str">
        <f t="shared" si="231"/>
        <v>Clamshell Chromebook</v>
      </c>
      <c r="K7375" t="s">
        <v>143</v>
      </c>
      <c r="L7375" t="s">
        <v>143</v>
      </c>
      <c r="M7375" s="47">
        <v>115</v>
      </c>
    </row>
    <row r="7376" spans="1:13" hidden="1" x14ac:dyDescent="0.3">
      <c r="A7376" s="1" t="s">
        <v>186</v>
      </c>
      <c r="B7376" s="1" t="s">
        <v>24</v>
      </c>
      <c r="C7376" t="s">
        <v>96</v>
      </c>
      <c r="D7376" s="1" t="s">
        <v>18</v>
      </c>
      <c r="E7376" t="s">
        <v>10</v>
      </c>
      <c r="F7376" s="1" t="s">
        <v>156</v>
      </c>
      <c r="G7376" t="s">
        <v>142</v>
      </c>
      <c r="H7376" s="1" t="s">
        <v>155</v>
      </c>
      <c r="I7376" s="1" t="str">
        <f t="shared" si="230"/>
        <v>Clamshell Chromebook</v>
      </c>
      <c r="J7376" s="1" t="str">
        <f t="shared" si="231"/>
        <v>Clamshell Chromebook</v>
      </c>
      <c r="K7376" t="s">
        <v>144</v>
      </c>
      <c r="L7376" t="s">
        <v>145</v>
      </c>
      <c r="M7376" s="47">
        <v>35</v>
      </c>
    </row>
    <row r="7377" spans="1:13" hidden="1" x14ac:dyDescent="0.3">
      <c r="A7377" s="1" t="s">
        <v>186</v>
      </c>
      <c r="B7377" s="1" t="s">
        <v>24</v>
      </c>
      <c r="C7377" t="s">
        <v>96</v>
      </c>
      <c r="D7377" s="1" t="s">
        <v>18</v>
      </c>
      <c r="E7377" t="s">
        <v>10</v>
      </c>
      <c r="F7377" s="1" t="s">
        <v>156</v>
      </c>
      <c r="G7377" t="s">
        <v>142</v>
      </c>
      <c r="H7377" s="1" t="s">
        <v>155</v>
      </c>
      <c r="I7377" s="1" t="str">
        <f t="shared" si="230"/>
        <v>Clamshell Chromebook</v>
      </c>
      <c r="J7377" s="1" t="str">
        <f t="shared" si="231"/>
        <v>Clamshell Chromebook</v>
      </c>
      <c r="K7377" t="s">
        <v>144</v>
      </c>
      <c r="L7377" t="s">
        <v>146</v>
      </c>
      <c r="M7377" s="47">
        <v>72</v>
      </c>
    </row>
    <row r="7378" spans="1:13" hidden="1" x14ac:dyDescent="0.3">
      <c r="A7378" s="1" t="s">
        <v>186</v>
      </c>
      <c r="B7378" s="1" t="s">
        <v>24</v>
      </c>
      <c r="C7378" t="s">
        <v>96</v>
      </c>
      <c r="D7378" s="1" t="s">
        <v>18</v>
      </c>
      <c r="E7378" t="s">
        <v>10</v>
      </c>
      <c r="F7378" s="1" t="s">
        <v>156</v>
      </c>
      <c r="G7378" t="s">
        <v>142</v>
      </c>
      <c r="H7378" s="1" t="s">
        <v>155</v>
      </c>
      <c r="I7378" s="1" t="str">
        <f t="shared" si="230"/>
        <v>Clamshell Chromebook</v>
      </c>
      <c r="J7378" s="1" t="str">
        <f t="shared" si="231"/>
        <v>Clamshell Chromebook</v>
      </c>
      <c r="K7378" t="s">
        <v>144</v>
      </c>
      <c r="L7378" t="s">
        <v>147</v>
      </c>
      <c r="M7378" s="47">
        <v>123</v>
      </c>
    </row>
    <row r="7379" spans="1:13" hidden="1" x14ac:dyDescent="0.3">
      <c r="A7379" s="1" t="s">
        <v>186</v>
      </c>
      <c r="B7379" s="1" t="s">
        <v>24</v>
      </c>
      <c r="C7379" t="s">
        <v>96</v>
      </c>
      <c r="D7379" s="1" t="s">
        <v>18</v>
      </c>
      <c r="E7379" t="s">
        <v>10</v>
      </c>
      <c r="F7379" s="1" t="s">
        <v>156</v>
      </c>
      <c r="G7379" t="s">
        <v>142</v>
      </c>
      <c r="H7379" s="1" t="s">
        <v>155</v>
      </c>
      <c r="I7379" s="1" t="str">
        <f t="shared" si="230"/>
        <v>Clamshell Chromebook</v>
      </c>
      <c r="J7379" s="1" t="str">
        <f t="shared" si="231"/>
        <v>Clamshell Chromebook</v>
      </c>
      <c r="K7379" t="s">
        <v>144</v>
      </c>
      <c r="L7379" t="s">
        <v>148</v>
      </c>
      <c r="M7379" s="47">
        <v>14</v>
      </c>
    </row>
    <row r="7380" spans="1:13" hidden="1" x14ac:dyDescent="0.3">
      <c r="A7380" s="1" t="s">
        <v>186</v>
      </c>
      <c r="B7380" s="1" t="s">
        <v>24</v>
      </c>
      <c r="C7380" t="s">
        <v>96</v>
      </c>
      <c r="D7380" s="1" t="s">
        <v>18</v>
      </c>
      <c r="E7380" t="s">
        <v>10</v>
      </c>
      <c r="F7380" s="1" t="s">
        <v>156</v>
      </c>
      <c r="G7380" t="s">
        <v>142</v>
      </c>
      <c r="H7380" s="1" t="s">
        <v>155</v>
      </c>
      <c r="I7380" s="1" t="str">
        <f t="shared" si="230"/>
        <v>Clamshell Chromebook</v>
      </c>
      <c r="J7380" s="1" t="str">
        <f t="shared" si="231"/>
        <v>Clamshell Chromebook</v>
      </c>
      <c r="K7380" t="s">
        <v>144</v>
      </c>
      <c r="L7380" t="s">
        <v>149</v>
      </c>
      <c r="M7380" s="47">
        <v>6</v>
      </c>
    </row>
    <row r="7381" spans="1:13" hidden="1" x14ac:dyDescent="0.3">
      <c r="A7381" s="1" t="s">
        <v>186</v>
      </c>
      <c r="B7381" s="1" t="s">
        <v>24</v>
      </c>
      <c r="C7381" t="s">
        <v>96</v>
      </c>
      <c r="D7381" s="1" t="s">
        <v>18</v>
      </c>
      <c r="E7381" t="s">
        <v>10</v>
      </c>
      <c r="F7381" s="1" t="s">
        <v>156</v>
      </c>
      <c r="G7381" t="s">
        <v>142</v>
      </c>
      <c r="H7381" s="1" t="s">
        <v>155</v>
      </c>
      <c r="I7381" s="1" t="str">
        <f t="shared" si="230"/>
        <v>Clamshell Chromebook</v>
      </c>
      <c r="J7381" s="1" t="str">
        <f t="shared" si="231"/>
        <v>Clamshell Chromebook</v>
      </c>
      <c r="K7381" t="s">
        <v>144</v>
      </c>
      <c r="L7381" t="s">
        <v>150</v>
      </c>
      <c r="M7381" s="47">
        <v>79</v>
      </c>
    </row>
    <row r="7382" spans="1:13" hidden="1" x14ac:dyDescent="0.3">
      <c r="A7382" s="1" t="s">
        <v>186</v>
      </c>
      <c r="B7382" s="1" t="s">
        <v>24</v>
      </c>
      <c r="C7382" t="s">
        <v>96</v>
      </c>
      <c r="D7382" s="1" t="s">
        <v>18</v>
      </c>
      <c r="E7382" t="s">
        <v>10</v>
      </c>
      <c r="F7382" s="1" t="s">
        <v>156</v>
      </c>
      <c r="G7382" t="s">
        <v>142</v>
      </c>
      <c r="H7382" s="1" t="s">
        <v>155</v>
      </c>
      <c r="I7382" s="1" t="str">
        <f t="shared" si="230"/>
        <v>Clamshell Chromebook</v>
      </c>
      <c r="J7382" s="1" t="str">
        <f t="shared" si="231"/>
        <v>Clamshell Chromebook</v>
      </c>
      <c r="K7382" t="s">
        <v>144</v>
      </c>
      <c r="L7382" t="s">
        <v>151</v>
      </c>
      <c r="M7382" s="47">
        <v>5</v>
      </c>
    </row>
    <row r="7383" spans="1:13" hidden="1" x14ac:dyDescent="0.3">
      <c r="A7383" s="1" t="s">
        <v>186</v>
      </c>
      <c r="B7383" s="1" t="s">
        <v>24</v>
      </c>
      <c r="C7383" t="s">
        <v>96</v>
      </c>
      <c r="D7383" s="1" t="s">
        <v>18</v>
      </c>
      <c r="E7383" t="s">
        <v>10</v>
      </c>
      <c r="F7383" s="1" t="s">
        <v>163</v>
      </c>
      <c r="G7383" t="s">
        <v>142</v>
      </c>
      <c r="H7383" s="1" t="s">
        <v>155</v>
      </c>
      <c r="I7383" s="1" t="str">
        <f t="shared" si="230"/>
        <v>Clamshell NB</v>
      </c>
      <c r="J7383" s="1" t="str">
        <f t="shared" si="231"/>
        <v>Clamshell Ultraslim NB</v>
      </c>
      <c r="K7383" t="s">
        <v>143</v>
      </c>
      <c r="L7383" t="s">
        <v>143</v>
      </c>
      <c r="M7383" s="47">
        <v>4</v>
      </c>
    </row>
    <row r="7384" spans="1:13" hidden="1" x14ac:dyDescent="0.3">
      <c r="A7384" s="1" t="s">
        <v>186</v>
      </c>
      <c r="B7384" s="1" t="s">
        <v>24</v>
      </c>
      <c r="C7384" t="s">
        <v>96</v>
      </c>
      <c r="D7384" s="1" t="s">
        <v>18</v>
      </c>
      <c r="E7384" t="s">
        <v>10</v>
      </c>
      <c r="F7384" s="1" t="s">
        <v>163</v>
      </c>
      <c r="G7384" t="s">
        <v>142</v>
      </c>
      <c r="H7384" s="1" t="s">
        <v>155</v>
      </c>
      <c r="I7384" s="1" t="str">
        <f t="shared" si="230"/>
        <v>Clamshell NB</v>
      </c>
      <c r="J7384" s="1" t="str">
        <f t="shared" si="231"/>
        <v>Clamshell Ultraslim NB</v>
      </c>
      <c r="K7384" t="s">
        <v>144</v>
      </c>
      <c r="L7384" t="s">
        <v>145</v>
      </c>
      <c r="M7384" s="47">
        <v>2</v>
      </c>
    </row>
    <row r="7385" spans="1:13" hidden="1" x14ac:dyDescent="0.3">
      <c r="A7385" s="1" t="s">
        <v>186</v>
      </c>
      <c r="B7385" s="1" t="s">
        <v>24</v>
      </c>
      <c r="C7385" t="s">
        <v>96</v>
      </c>
      <c r="D7385" s="1" t="s">
        <v>18</v>
      </c>
      <c r="E7385" t="s">
        <v>10</v>
      </c>
      <c r="F7385" s="1" t="s">
        <v>163</v>
      </c>
      <c r="G7385" t="s">
        <v>142</v>
      </c>
      <c r="H7385" s="1" t="s">
        <v>155</v>
      </c>
      <c r="I7385" s="1" t="str">
        <f t="shared" si="230"/>
        <v>Clamshell NB</v>
      </c>
      <c r="J7385" s="1" t="str">
        <f t="shared" si="231"/>
        <v>Clamshell Ultraslim NB</v>
      </c>
      <c r="K7385" t="s">
        <v>144</v>
      </c>
      <c r="L7385" t="s">
        <v>146</v>
      </c>
      <c r="M7385" s="47">
        <v>2</v>
      </c>
    </row>
    <row r="7386" spans="1:13" hidden="1" x14ac:dyDescent="0.3">
      <c r="A7386" s="1" t="s">
        <v>186</v>
      </c>
      <c r="B7386" s="1" t="s">
        <v>24</v>
      </c>
      <c r="C7386" t="s">
        <v>96</v>
      </c>
      <c r="D7386" s="1" t="s">
        <v>18</v>
      </c>
      <c r="E7386" t="s">
        <v>10</v>
      </c>
      <c r="F7386" s="1" t="s">
        <v>163</v>
      </c>
      <c r="G7386" t="s">
        <v>142</v>
      </c>
      <c r="H7386" s="1" t="s">
        <v>155</v>
      </c>
      <c r="I7386" s="1" t="str">
        <f t="shared" si="230"/>
        <v>Clamshell NB</v>
      </c>
      <c r="J7386" s="1" t="str">
        <f t="shared" si="231"/>
        <v>Clamshell Ultraslim NB</v>
      </c>
      <c r="K7386" t="s">
        <v>144</v>
      </c>
      <c r="L7386" t="s">
        <v>148</v>
      </c>
      <c r="M7386" s="47">
        <v>2</v>
      </c>
    </row>
    <row r="7387" spans="1:13" hidden="1" x14ac:dyDescent="0.3">
      <c r="A7387" s="1" t="s">
        <v>186</v>
      </c>
      <c r="B7387" s="1" t="s">
        <v>24</v>
      </c>
      <c r="C7387" t="s">
        <v>96</v>
      </c>
      <c r="D7387" s="1" t="s">
        <v>18</v>
      </c>
      <c r="E7387" t="s">
        <v>10</v>
      </c>
      <c r="F7387" s="1" t="s">
        <v>163</v>
      </c>
      <c r="G7387" t="s">
        <v>142</v>
      </c>
      <c r="H7387" s="1" t="s">
        <v>155</v>
      </c>
      <c r="I7387" s="1" t="str">
        <f t="shared" si="230"/>
        <v>Clamshell NB</v>
      </c>
      <c r="J7387" s="1" t="str">
        <f t="shared" si="231"/>
        <v>Clamshell Ultraslim NB</v>
      </c>
      <c r="K7387" t="s">
        <v>144</v>
      </c>
      <c r="L7387" t="s">
        <v>149</v>
      </c>
      <c r="M7387" s="47">
        <v>4</v>
      </c>
    </row>
    <row r="7388" spans="1:13" hidden="1" x14ac:dyDescent="0.3">
      <c r="A7388" s="1" t="s">
        <v>186</v>
      </c>
      <c r="B7388" s="1" t="s">
        <v>24</v>
      </c>
      <c r="C7388" t="s">
        <v>96</v>
      </c>
      <c r="D7388" s="1" t="s">
        <v>18</v>
      </c>
      <c r="E7388" t="s">
        <v>10</v>
      </c>
      <c r="F7388" s="1" t="s">
        <v>154</v>
      </c>
      <c r="G7388" t="s">
        <v>142</v>
      </c>
      <c r="H7388" s="1" t="s">
        <v>142</v>
      </c>
      <c r="I7388" s="1" t="str">
        <f t="shared" si="230"/>
        <v>Clamshell NB</v>
      </c>
      <c r="J7388" s="1" t="str">
        <f t="shared" si="231"/>
        <v>Clamshell NB</v>
      </c>
      <c r="K7388" t="s">
        <v>143</v>
      </c>
      <c r="L7388" t="s">
        <v>143</v>
      </c>
      <c r="M7388" s="47">
        <v>49</v>
      </c>
    </row>
    <row r="7389" spans="1:13" hidden="1" x14ac:dyDescent="0.3">
      <c r="A7389" s="1" t="s">
        <v>186</v>
      </c>
      <c r="B7389" s="1" t="s">
        <v>24</v>
      </c>
      <c r="C7389" t="s">
        <v>96</v>
      </c>
      <c r="D7389" s="1" t="s">
        <v>18</v>
      </c>
      <c r="E7389" t="s">
        <v>10</v>
      </c>
      <c r="F7389" s="1" t="s">
        <v>154</v>
      </c>
      <c r="G7389" t="s">
        <v>142</v>
      </c>
      <c r="H7389" s="1" t="s">
        <v>142</v>
      </c>
      <c r="I7389" s="1" t="str">
        <f t="shared" si="230"/>
        <v>Clamshell NB</v>
      </c>
      <c r="J7389" s="1" t="str">
        <f t="shared" si="231"/>
        <v>Clamshell NB</v>
      </c>
      <c r="K7389" t="s">
        <v>144</v>
      </c>
      <c r="L7389" t="s">
        <v>145</v>
      </c>
      <c r="M7389" s="47">
        <v>20</v>
      </c>
    </row>
    <row r="7390" spans="1:13" hidden="1" x14ac:dyDescent="0.3">
      <c r="A7390" s="1" t="s">
        <v>186</v>
      </c>
      <c r="B7390" s="1" t="s">
        <v>24</v>
      </c>
      <c r="C7390" t="s">
        <v>96</v>
      </c>
      <c r="D7390" s="1" t="s">
        <v>18</v>
      </c>
      <c r="E7390" t="s">
        <v>10</v>
      </c>
      <c r="F7390" s="1" t="s">
        <v>154</v>
      </c>
      <c r="G7390" t="s">
        <v>142</v>
      </c>
      <c r="H7390" s="1" t="s">
        <v>142</v>
      </c>
      <c r="I7390" s="1" t="str">
        <f t="shared" si="230"/>
        <v>Clamshell NB</v>
      </c>
      <c r="J7390" s="1" t="str">
        <f t="shared" si="231"/>
        <v>Clamshell NB</v>
      </c>
      <c r="K7390" t="s">
        <v>144</v>
      </c>
      <c r="L7390" t="s">
        <v>146</v>
      </c>
      <c r="M7390" s="47">
        <v>23</v>
      </c>
    </row>
    <row r="7391" spans="1:13" hidden="1" x14ac:dyDescent="0.3">
      <c r="A7391" s="1" t="s">
        <v>186</v>
      </c>
      <c r="B7391" s="1" t="s">
        <v>24</v>
      </c>
      <c r="C7391" t="s">
        <v>96</v>
      </c>
      <c r="D7391" s="1" t="s">
        <v>18</v>
      </c>
      <c r="E7391" t="s">
        <v>10</v>
      </c>
      <c r="F7391" s="1" t="s">
        <v>154</v>
      </c>
      <c r="G7391" t="s">
        <v>142</v>
      </c>
      <c r="H7391" s="1" t="s">
        <v>142</v>
      </c>
      <c r="I7391" s="1" t="str">
        <f t="shared" si="230"/>
        <v>Clamshell NB</v>
      </c>
      <c r="J7391" s="1" t="str">
        <f t="shared" si="231"/>
        <v>Clamshell NB</v>
      </c>
      <c r="K7391" t="s">
        <v>144</v>
      </c>
      <c r="L7391" t="s">
        <v>147</v>
      </c>
      <c r="M7391" s="47">
        <v>9</v>
      </c>
    </row>
    <row r="7392" spans="1:13" hidden="1" x14ac:dyDescent="0.3">
      <c r="A7392" s="1" t="s">
        <v>186</v>
      </c>
      <c r="B7392" s="1" t="s">
        <v>24</v>
      </c>
      <c r="C7392" t="s">
        <v>96</v>
      </c>
      <c r="D7392" s="1" t="s">
        <v>18</v>
      </c>
      <c r="E7392" t="s">
        <v>10</v>
      </c>
      <c r="F7392" s="1" t="s">
        <v>154</v>
      </c>
      <c r="G7392" t="s">
        <v>142</v>
      </c>
      <c r="H7392" s="1" t="s">
        <v>142</v>
      </c>
      <c r="I7392" s="1" t="str">
        <f t="shared" si="230"/>
        <v>Clamshell NB</v>
      </c>
      <c r="J7392" s="1" t="str">
        <f t="shared" si="231"/>
        <v>Clamshell NB</v>
      </c>
      <c r="K7392" t="s">
        <v>144</v>
      </c>
      <c r="L7392" t="s">
        <v>148</v>
      </c>
      <c r="M7392" s="47">
        <v>23</v>
      </c>
    </row>
    <row r="7393" spans="1:13" hidden="1" x14ac:dyDescent="0.3">
      <c r="A7393" s="1" t="s">
        <v>186</v>
      </c>
      <c r="B7393" s="1" t="s">
        <v>24</v>
      </c>
      <c r="C7393" t="s">
        <v>96</v>
      </c>
      <c r="D7393" s="1" t="s">
        <v>18</v>
      </c>
      <c r="E7393" t="s">
        <v>10</v>
      </c>
      <c r="F7393" s="1" t="s">
        <v>154</v>
      </c>
      <c r="G7393" t="s">
        <v>142</v>
      </c>
      <c r="H7393" s="1" t="s">
        <v>142</v>
      </c>
      <c r="I7393" s="1" t="str">
        <f t="shared" si="230"/>
        <v>Clamshell NB</v>
      </c>
      <c r="J7393" s="1" t="str">
        <f t="shared" si="231"/>
        <v>Clamshell NB</v>
      </c>
      <c r="K7393" t="s">
        <v>144</v>
      </c>
      <c r="L7393" t="s">
        <v>149</v>
      </c>
      <c r="M7393" s="47">
        <v>76</v>
      </c>
    </row>
    <row r="7394" spans="1:13" hidden="1" x14ac:dyDescent="0.3">
      <c r="A7394" s="1" t="s">
        <v>186</v>
      </c>
      <c r="B7394" s="1" t="s">
        <v>24</v>
      </c>
      <c r="C7394" t="s">
        <v>96</v>
      </c>
      <c r="D7394" s="1" t="s">
        <v>18</v>
      </c>
      <c r="E7394" t="s">
        <v>10</v>
      </c>
      <c r="F7394" s="1" t="s">
        <v>154</v>
      </c>
      <c r="G7394" t="s">
        <v>142</v>
      </c>
      <c r="H7394" s="1" t="s">
        <v>142</v>
      </c>
      <c r="I7394" s="1" t="str">
        <f t="shared" si="230"/>
        <v>Clamshell NB</v>
      </c>
      <c r="J7394" s="1" t="str">
        <f t="shared" si="231"/>
        <v>Clamshell NB</v>
      </c>
      <c r="K7394" t="s">
        <v>144</v>
      </c>
      <c r="L7394" t="s">
        <v>150</v>
      </c>
      <c r="M7394" s="47">
        <v>2</v>
      </c>
    </row>
    <row r="7395" spans="1:13" hidden="1" x14ac:dyDescent="0.3">
      <c r="A7395" s="1" t="s">
        <v>186</v>
      </c>
      <c r="B7395" s="1" t="s">
        <v>24</v>
      </c>
      <c r="C7395" t="s">
        <v>96</v>
      </c>
      <c r="D7395" s="1" t="s">
        <v>18</v>
      </c>
      <c r="E7395" t="s">
        <v>10</v>
      </c>
      <c r="F7395" s="1" t="s">
        <v>154</v>
      </c>
      <c r="G7395" t="s">
        <v>142</v>
      </c>
      <c r="H7395" s="1" t="s">
        <v>142</v>
      </c>
      <c r="I7395" s="1" t="str">
        <f t="shared" si="230"/>
        <v>Clamshell NB</v>
      </c>
      <c r="J7395" s="1" t="str">
        <f t="shared" si="231"/>
        <v>Clamshell NB</v>
      </c>
      <c r="K7395" t="s">
        <v>144</v>
      </c>
      <c r="L7395" t="s">
        <v>151</v>
      </c>
      <c r="M7395" s="47">
        <v>1</v>
      </c>
    </row>
    <row r="7396" spans="1:13" hidden="1" x14ac:dyDescent="0.3">
      <c r="A7396" s="1" t="s">
        <v>186</v>
      </c>
      <c r="B7396" s="1" t="s">
        <v>24</v>
      </c>
      <c r="C7396" t="s">
        <v>96</v>
      </c>
      <c r="D7396" s="1" t="s">
        <v>18</v>
      </c>
      <c r="E7396" t="s">
        <v>10</v>
      </c>
      <c r="F7396" s="1" t="s">
        <v>154</v>
      </c>
      <c r="G7396" t="s">
        <v>142</v>
      </c>
      <c r="H7396" s="1" t="s">
        <v>155</v>
      </c>
      <c r="I7396" s="1" t="str">
        <f t="shared" si="230"/>
        <v>Clamshell NB</v>
      </c>
      <c r="J7396" s="1" t="str">
        <f t="shared" si="231"/>
        <v>Clamshell Ultraslim NB</v>
      </c>
      <c r="K7396" t="s">
        <v>143</v>
      </c>
      <c r="L7396" t="s">
        <v>143</v>
      </c>
      <c r="M7396" s="47">
        <v>12713</v>
      </c>
    </row>
    <row r="7397" spans="1:13" hidden="1" x14ac:dyDescent="0.3">
      <c r="A7397" s="1" t="s">
        <v>186</v>
      </c>
      <c r="B7397" s="1" t="s">
        <v>24</v>
      </c>
      <c r="C7397" t="s">
        <v>96</v>
      </c>
      <c r="D7397" s="1" t="s">
        <v>18</v>
      </c>
      <c r="E7397" t="s">
        <v>10</v>
      </c>
      <c r="F7397" s="1" t="s">
        <v>154</v>
      </c>
      <c r="G7397" t="s">
        <v>142</v>
      </c>
      <c r="H7397" s="1" t="s">
        <v>155</v>
      </c>
      <c r="I7397" s="1" t="str">
        <f t="shared" si="230"/>
        <v>Clamshell NB</v>
      </c>
      <c r="J7397" s="1" t="str">
        <f t="shared" si="231"/>
        <v>Clamshell Ultraslim NB</v>
      </c>
      <c r="K7397" t="s">
        <v>144</v>
      </c>
      <c r="L7397" t="s">
        <v>145</v>
      </c>
      <c r="M7397" s="47">
        <v>172</v>
      </c>
    </row>
    <row r="7398" spans="1:13" hidden="1" x14ac:dyDescent="0.3">
      <c r="A7398" s="1" t="s">
        <v>186</v>
      </c>
      <c r="B7398" s="1" t="s">
        <v>24</v>
      </c>
      <c r="C7398" t="s">
        <v>96</v>
      </c>
      <c r="D7398" s="1" t="s">
        <v>18</v>
      </c>
      <c r="E7398" t="s">
        <v>10</v>
      </c>
      <c r="F7398" s="1" t="s">
        <v>154</v>
      </c>
      <c r="G7398" t="s">
        <v>142</v>
      </c>
      <c r="H7398" s="1" t="s">
        <v>155</v>
      </c>
      <c r="I7398" s="1" t="str">
        <f t="shared" si="230"/>
        <v>Clamshell NB</v>
      </c>
      <c r="J7398" s="1" t="str">
        <f t="shared" si="231"/>
        <v>Clamshell Ultraslim NB</v>
      </c>
      <c r="K7398" t="s">
        <v>144</v>
      </c>
      <c r="L7398" t="s">
        <v>146</v>
      </c>
      <c r="M7398" s="47">
        <v>142</v>
      </c>
    </row>
    <row r="7399" spans="1:13" hidden="1" x14ac:dyDescent="0.3">
      <c r="A7399" s="1" t="s">
        <v>186</v>
      </c>
      <c r="B7399" s="1" t="s">
        <v>24</v>
      </c>
      <c r="C7399" t="s">
        <v>96</v>
      </c>
      <c r="D7399" s="1" t="s">
        <v>18</v>
      </c>
      <c r="E7399" t="s">
        <v>10</v>
      </c>
      <c r="F7399" s="1" t="s">
        <v>154</v>
      </c>
      <c r="G7399" t="s">
        <v>142</v>
      </c>
      <c r="H7399" s="1" t="s">
        <v>155</v>
      </c>
      <c r="I7399" s="1" t="str">
        <f t="shared" si="230"/>
        <v>Clamshell NB</v>
      </c>
      <c r="J7399" s="1" t="str">
        <f t="shared" si="231"/>
        <v>Clamshell Ultraslim NB</v>
      </c>
      <c r="K7399" t="s">
        <v>144</v>
      </c>
      <c r="L7399" t="s">
        <v>147</v>
      </c>
      <c r="M7399" s="47">
        <v>55</v>
      </c>
    </row>
    <row r="7400" spans="1:13" hidden="1" x14ac:dyDescent="0.3">
      <c r="A7400" s="1" t="s">
        <v>186</v>
      </c>
      <c r="B7400" s="1" t="s">
        <v>24</v>
      </c>
      <c r="C7400" t="s">
        <v>96</v>
      </c>
      <c r="D7400" s="1" t="s">
        <v>18</v>
      </c>
      <c r="E7400" t="s">
        <v>10</v>
      </c>
      <c r="F7400" s="1" t="s">
        <v>154</v>
      </c>
      <c r="G7400" t="s">
        <v>142</v>
      </c>
      <c r="H7400" s="1" t="s">
        <v>155</v>
      </c>
      <c r="I7400" s="1" t="str">
        <f t="shared" si="230"/>
        <v>Clamshell NB</v>
      </c>
      <c r="J7400" s="1" t="str">
        <f t="shared" si="231"/>
        <v>Clamshell Ultraslim NB</v>
      </c>
      <c r="K7400" t="s">
        <v>144</v>
      </c>
      <c r="L7400" t="s">
        <v>148</v>
      </c>
      <c r="M7400" s="47">
        <v>195</v>
      </c>
    </row>
    <row r="7401" spans="1:13" hidden="1" x14ac:dyDescent="0.3">
      <c r="A7401" s="1" t="s">
        <v>186</v>
      </c>
      <c r="B7401" s="1" t="s">
        <v>24</v>
      </c>
      <c r="C7401" t="s">
        <v>96</v>
      </c>
      <c r="D7401" s="1" t="s">
        <v>18</v>
      </c>
      <c r="E7401" t="s">
        <v>10</v>
      </c>
      <c r="F7401" s="1" t="s">
        <v>154</v>
      </c>
      <c r="G7401" t="s">
        <v>142</v>
      </c>
      <c r="H7401" s="1" t="s">
        <v>155</v>
      </c>
      <c r="I7401" s="1" t="str">
        <f t="shared" si="230"/>
        <v>Clamshell NB</v>
      </c>
      <c r="J7401" s="1" t="str">
        <f t="shared" si="231"/>
        <v>Clamshell Ultraslim NB</v>
      </c>
      <c r="K7401" t="s">
        <v>144</v>
      </c>
      <c r="L7401" t="s">
        <v>149</v>
      </c>
      <c r="M7401" s="47">
        <v>603</v>
      </c>
    </row>
    <row r="7402" spans="1:13" hidden="1" x14ac:dyDescent="0.3">
      <c r="A7402" s="1" t="s">
        <v>186</v>
      </c>
      <c r="B7402" s="1" t="s">
        <v>24</v>
      </c>
      <c r="C7402" t="s">
        <v>96</v>
      </c>
      <c r="D7402" s="1" t="s">
        <v>18</v>
      </c>
      <c r="E7402" t="s">
        <v>10</v>
      </c>
      <c r="F7402" s="1" t="s">
        <v>154</v>
      </c>
      <c r="G7402" t="s">
        <v>142</v>
      </c>
      <c r="H7402" s="1" t="s">
        <v>155</v>
      </c>
      <c r="I7402" s="1" t="str">
        <f t="shared" si="230"/>
        <v>Clamshell NB</v>
      </c>
      <c r="J7402" s="1" t="str">
        <f t="shared" si="231"/>
        <v>Clamshell Ultraslim NB</v>
      </c>
      <c r="K7402" t="s">
        <v>144</v>
      </c>
      <c r="L7402" t="s">
        <v>150</v>
      </c>
      <c r="M7402" s="47">
        <v>8</v>
      </c>
    </row>
    <row r="7403" spans="1:13" hidden="1" x14ac:dyDescent="0.3">
      <c r="A7403" s="1" t="s">
        <v>186</v>
      </c>
      <c r="B7403" s="1" t="s">
        <v>24</v>
      </c>
      <c r="C7403" t="s">
        <v>96</v>
      </c>
      <c r="D7403" s="1" t="s">
        <v>18</v>
      </c>
      <c r="E7403" t="s">
        <v>10</v>
      </c>
      <c r="F7403" s="1" t="s">
        <v>154</v>
      </c>
      <c r="G7403" t="s">
        <v>142</v>
      </c>
      <c r="H7403" s="1" t="s">
        <v>155</v>
      </c>
      <c r="I7403" s="1" t="str">
        <f t="shared" si="230"/>
        <v>Clamshell NB</v>
      </c>
      <c r="J7403" s="1" t="str">
        <f t="shared" si="231"/>
        <v>Clamshell Ultraslim NB</v>
      </c>
      <c r="K7403" t="s">
        <v>144</v>
      </c>
      <c r="L7403" t="s">
        <v>151</v>
      </c>
      <c r="M7403" s="47">
        <v>7</v>
      </c>
    </row>
    <row r="7404" spans="1:13" hidden="1" x14ac:dyDescent="0.3">
      <c r="A7404" s="1" t="s">
        <v>186</v>
      </c>
      <c r="B7404" s="1" t="s">
        <v>24</v>
      </c>
      <c r="C7404" t="s">
        <v>96</v>
      </c>
      <c r="D7404" s="1" t="s">
        <v>18</v>
      </c>
      <c r="E7404" t="s">
        <v>10</v>
      </c>
      <c r="F7404" s="1" t="s">
        <v>154</v>
      </c>
      <c r="G7404" t="s">
        <v>155</v>
      </c>
      <c r="H7404" s="1" t="s">
        <v>142</v>
      </c>
      <c r="I7404" s="1" t="str">
        <f t="shared" si="230"/>
        <v>Clamshell Gaming Capable NB</v>
      </c>
      <c r="J7404" s="1" t="str">
        <f t="shared" si="231"/>
        <v>Clamshell Gaming Capable NB</v>
      </c>
      <c r="K7404" t="s">
        <v>143</v>
      </c>
      <c r="L7404" t="s">
        <v>143</v>
      </c>
      <c r="M7404" s="47">
        <v>1844</v>
      </c>
    </row>
    <row r="7405" spans="1:13" hidden="1" x14ac:dyDescent="0.3">
      <c r="A7405" s="1" t="s">
        <v>186</v>
      </c>
      <c r="B7405" s="1" t="s">
        <v>24</v>
      </c>
      <c r="C7405" t="s">
        <v>96</v>
      </c>
      <c r="D7405" s="1" t="s">
        <v>18</v>
      </c>
      <c r="E7405" t="s">
        <v>10</v>
      </c>
      <c r="F7405" s="1" t="s">
        <v>154</v>
      </c>
      <c r="G7405" t="s">
        <v>155</v>
      </c>
      <c r="H7405" s="1" t="s">
        <v>155</v>
      </c>
      <c r="I7405" s="1" t="str">
        <f t="shared" si="230"/>
        <v>Clamshell Gaming Capable NB</v>
      </c>
      <c r="J7405" s="1" t="str">
        <f t="shared" si="231"/>
        <v>Clamshell Gaming Capable NB</v>
      </c>
      <c r="K7405" t="s">
        <v>143</v>
      </c>
      <c r="L7405" t="s">
        <v>143</v>
      </c>
      <c r="M7405" s="47">
        <v>208</v>
      </c>
    </row>
    <row r="7406" spans="1:13" hidden="1" x14ac:dyDescent="0.3">
      <c r="A7406" s="1" t="s">
        <v>186</v>
      </c>
      <c r="B7406" s="1" t="s">
        <v>24</v>
      </c>
      <c r="C7406" t="s">
        <v>96</v>
      </c>
      <c r="D7406" s="1" t="s">
        <v>18</v>
      </c>
      <c r="E7406" t="s">
        <v>10</v>
      </c>
      <c r="F7406" s="1" t="s">
        <v>188</v>
      </c>
      <c r="G7406" t="s">
        <v>142</v>
      </c>
      <c r="H7406" s="1" t="s">
        <v>155</v>
      </c>
      <c r="I7406" s="1" t="str">
        <f t="shared" si="230"/>
        <v>Clamshell NB</v>
      </c>
      <c r="J7406" s="1" t="str">
        <f t="shared" si="231"/>
        <v>Clamshell Ultraslim NB</v>
      </c>
      <c r="K7406" t="s">
        <v>143</v>
      </c>
      <c r="L7406" t="s">
        <v>143</v>
      </c>
      <c r="M7406" s="47">
        <v>30</v>
      </c>
    </row>
    <row r="7407" spans="1:13" hidden="1" x14ac:dyDescent="0.3">
      <c r="A7407" s="1" t="s">
        <v>186</v>
      </c>
      <c r="B7407" s="1" t="s">
        <v>24</v>
      </c>
      <c r="C7407" t="s">
        <v>96</v>
      </c>
      <c r="D7407" s="1" t="s">
        <v>18</v>
      </c>
      <c r="E7407" t="s">
        <v>10</v>
      </c>
      <c r="F7407" s="1" t="s">
        <v>188</v>
      </c>
      <c r="G7407" t="s">
        <v>142</v>
      </c>
      <c r="H7407" s="1" t="s">
        <v>155</v>
      </c>
      <c r="I7407" s="1" t="str">
        <f t="shared" si="230"/>
        <v>Clamshell NB</v>
      </c>
      <c r="J7407" s="1" t="str">
        <f t="shared" si="231"/>
        <v>Clamshell Ultraslim NB</v>
      </c>
      <c r="K7407" t="s">
        <v>144</v>
      </c>
      <c r="L7407" t="s">
        <v>145</v>
      </c>
      <c r="M7407" s="47">
        <v>13</v>
      </c>
    </row>
    <row r="7408" spans="1:13" hidden="1" x14ac:dyDescent="0.3">
      <c r="A7408" s="1" t="s">
        <v>186</v>
      </c>
      <c r="B7408" s="1" t="s">
        <v>24</v>
      </c>
      <c r="C7408" t="s">
        <v>96</v>
      </c>
      <c r="D7408" s="1" t="s">
        <v>18</v>
      </c>
      <c r="E7408" t="s">
        <v>10</v>
      </c>
      <c r="F7408" s="1" t="s">
        <v>188</v>
      </c>
      <c r="G7408" t="s">
        <v>142</v>
      </c>
      <c r="H7408" s="1" t="s">
        <v>155</v>
      </c>
      <c r="I7408" s="1" t="str">
        <f t="shared" si="230"/>
        <v>Clamshell NB</v>
      </c>
      <c r="J7408" s="1" t="str">
        <f t="shared" si="231"/>
        <v>Clamshell Ultraslim NB</v>
      </c>
      <c r="K7408" t="s">
        <v>144</v>
      </c>
      <c r="L7408" t="s">
        <v>146</v>
      </c>
      <c r="M7408" s="47">
        <v>11</v>
      </c>
    </row>
    <row r="7409" spans="1:13" hidden="1" x14ac:dyDescent="0.3">
      <c r="A7409" s="1" t="s">
        <v>186</v>
      </c>
      <c r="B7409" s="1" t="s">
        <v>24</v>
      </c>
      <c r="C7409" t="s">
        <v>96</v>
      </c>
      <c r="D7409" s="1" t="s">
        <v>18</v>
      </c>
      <c r="E7409" t="s">
        <v>10</v>
      </c>
      <c r="F7409" s="1" t="s">
        <v>188</v>
      </c>
      <c r="G7409" t="s">
        <v>142</v>
      </c>
      <c r="H7409" s="1" t="s">
        <v>155</v>
      </c>
      <c r="I7409" s="1" t="str">
        <f t="shared" si="230"/>
        <v>Clamshell NB</v>
      </c>
      <c r="J7409" s="1" t="str">
        <f t="shared" si="231"/>
        <v>Clamshell Ultraslim NB</v>
      </c>
      <c r="K7409" t="s">
        <v>144</v>
      </c>
      <c r="L7409" t="s">
        <v>147</v>
      </c>
      <c r="M7409" s="47">
        <v>5</v>
      </c>
    </row>
    <row r="7410" spans="1:13" hidden="1" x14ac:dyDescent="0.3">
      <c r="A7410" s="1" t="s">
        <v>186</v>
      </c>
      <c r="B7410" s="1" t="s">
        <v>24</v>
      </c>
      <c r="C7410" t="s">
        <v>96</v>
      </c>
      <c r="D7410" s="1" t="s">
        <v>18</v>
      </c>
      <c r="E7410" t="s">
        <v>10</v>
      </c>
      <c r="F7410" s="1" t="s">
        <v>188</v>
      </c>
      <c r="G7410" t="s">
        <v>142</v>
      </c>
      <c r="H7410" s="1" t="s">
        <v>155</v>
      </c>
      <c r="I7410" s="1" t="str">
        <f t="shared" si="230"/>
        <v>Clamshell NB</v>
      </c>
      <c r="J7410" s="1" t="str">
        <f t="shared" si="231"/>
        <v>Clamshell Ultraslim NB</v>
      </c>
      <c r="K7410" t="s">
        <v>144</v>
      </c>
      <c r="L7410" t="s">
        <v>148</v>
      </c>
      <c r="M7410" s="47">
        <v>15</v>
      </c>
    </row>
    <row r="7411" spans="1:13" hidden="1" x14ac:dyDescent="0.3">
      <c r="A7411" s="1" t="s">
        <v>186</v>
      </c>
      <c r="B7411" s="1" t="s">
        <v>24</v>
      </c>
      <c r="C7411" t="s">
        <v>96</v>
      </c>
      <c r="D7411" s="1" t="s">
        <v>18</v>
      </c>
      <c r="E7411" t="s">
        <v>10</v>
      </c>
      <c r="F7411" s="1" t="s">
        <v>188</v>
      </c>
      <c r="G7411" t="s">
        <v>142</v>
      </c>
      <c r="H7411" s="1" t="s">
        <v>155</v>
      </c>
      <c r="I7411" s="1" t="str">
        <f t="shared" si="230"/>
        <v>Clamshell NB</v>
      </c>
      <c r="J7411" s="1" t="str">
        <f t="shared" si="231"/>
        <v>Clamshell Ultraslim NB</v>
      </c>
      <c r="K7411" t="s">
        <v>144</v>
      </c>
      <c r="L7411" t="s">
        <v>149</v>
      </c>
      <c r="M7411" s="47">
        <v>48</v>
      </c>
    </row>
    <row r="7412" spans="1:13" hidden="1" x14ac:dyDescent="0.3">
      <c r="A7412" s="1" t="s">
        <v>186</v>
      </c>
      <c r="B7412" s="1" t="s">
        <v>24</v>
      </c>
      <c r="C7412" t="s">
        <v>96</v>
      </c>
      <c r="D7412" s="1" t="s">
        <v>18</v>
      </c>
      <c r="E7412" t="s">
        <v>10</v>
      </c>
      <c r="F7412" s="1" t="s">
        <v>188</v>
      </c>
      <c r="G7412" t="s">
        <v>142</v>
      </c>
      <c r="H7412" s="1" t="s">
        <v>155</v>
      </c>
      <c r="I7412" s="1" t="str">
        <f t="shared" si="230"/>
        <v>Clamshell NB</v>
      </c>
      <c r="J7412" s="1" t="str">
        <f t="shared" si="231"/>
        <v>Clamshell Ultraslim NB</v>
      </c>
      <c r="K7412" t="s">
        <v>144</v>
      </c>
      <c r="L7412" t="s">
        <v>150</v>
      </c>
      <c r="M7412" s="47">
        <v>1</v>
      </c>
    </row>
    <row r="7413" spans="1:13" hidden="1" x14ac:dyDescent="0.3">
      <c r="A7413" s="1" t="s">
        <v>186</v>
      </c>
      <c r="B7413" s="1" t="s">
        <v>24</v>
      </c>
      <c r="C7413" t="s">
        <v>96</v>
      </c>
      <c r="D7413" s="1" t="s">
        <v>18</v>
      </c>
      <c r="E7413" t="s">
        <v>11</v>
      </c>
      <c r="F7413" s="1" t="s">
        <v>156</v>
      </c>
      <c r="G7413" t="s">
        <v>142</v>
      </c>
      <c r="H7413" s="1" t="s">
        <v>142</v>
      </c>
      <c r="I7413" s="1" t="str">
        <f t="shared" si="230"/>
        <v>Convertible Chromebook</v>
      </c>
      <c r="J7413" s="1" t="str">
        <f t="shared" si="231"/>
        <v>Convertible Chromebook</v>
      </c>
      <c r="K7413" t="s">
        <v>143</v>
      </c>
      <c r="L7413" t="s">
        <v>143</v>
      </c>
      <c r="M7413" s="47">
        <v>2</v>
      </c>
    </row>
    <row r="7414" spans="1:13" hidden="1" x14ac:dyDescent="0.3">
      <c r="A7414" s="1" t="s">
        <v>186</v>
      </c>
      <c r="B7414" s="1" t="s">
        <v>24</v>
      </c>
      <c r="C7414" t="s">
        <v>96</v>
      </c>
      <c r="D7414" s="1" t="s">
        <v>18</v>
      </c>
      <c r="E7414" t="s">
        <v>11</v>
      </c>
      <c r="F7414" s="1" t="s">
        <v>156</v>
      </c>
      <c r="G7414" t="s">
        <v>142</v>
      </c>
      <c r="H7414" s="1" t="s">
        <v>142</v>
      </c>
      <c r="I7414" s="1" t="str">
        <f t="shared" si="230"/>
        <v>Convertible Chromebook</v>
      </c>
      <c r="J7414" s="1" t="str">
        <f t="shared" si="231"/>
        <v>Convertible Chromebook</v>
      </c>
      <c r="K7414" t="s">
        <v>144</v>
      </c>
      <c r="L7414" t="s">
        <v>145</v>
      </c>
      <c r="M7414" s="47">
        <v>1</v>
      </c>
    </row>
    <row r="7415" spans="1:13" hidden="1" x14ac:dyDescent="0.3">
      <c r="A7415" s="1" t="s">
        <v>186</v>
      </c>
      <c r="B7415" s="1" t="s">
        <v>24</v>
      </c>
      <c r="C7415" t="s">
        <v>96</v>
      </c>
      <c r="D7415" s="1" t="s">
        <v>18</v>
      </c>
      <c r="E7415" t="s">
        <v>11</v>
      </c>
      <c r="F7415" s="1" t="s">
        <v>156</v>
      </c>
      <c r="G7415" t="s">
        <v>142</v>
      </c>
      <c r="H7415" s="1" t="s">
        <v>142</v>
      </c>
      <c r="I7415" s="1" t="str">
        <f t="shared" si="230"/>
        <v>Convertible Chromebook</v>
      </c>
      <c r="J7415" s="1" t="str">
        <f t="shared" si="231"/>
        <v>Convertible Chromebook</v>
      </c>
      <c r="K7415" t="s">
        <v>144</v>
      </c>
      <c r="L7415" t="s">
        <v>146</v>
      </c>
      <c r="M7415" s="47">
        <v>2</v>
      </c>
    </row>
    <row r="7416" spans="1:13" hidden="1" x14ac:dyDescent="0.3">
      <c r="A7416" s="1" t="s">
        <v>186</v>
      </c>
      <c r="B7416" s="1" t="s">
        <v>24</v>
      </c>
      <c r="C7416" t="s">
        <v>96</v>
      </c>
      <c r="D7416" s="1" t="s">
        <v>18</v>
      </c>
      <c r="E7416" t="s">
        <v>11</v>
      </c>
      <c r="F7416" s="1" t="s">
        <v>156</v>
      </c>
      <c r="G7416" t="s">
        <v>142</v>
      </c>
      <c r="H7416" s="1" t="s">
        <v>142</v>
      </c>
      <c r="I7416" s="1" t="str">
        <f t="shared" si="230"/>
        <v>Convertible Chromebook</v>
      </c>
      <c r="J7416" s="1" t="str">
        <f t="shared" si="231"/>
        <v>Convertible Chromebook</v>
      </c>
      <c r="K7416" t="s">
        <v>144</v>
      </c>
      <c r="L7416" t="s">
        <v>147</v>
      </c>
      <c r="M7416" s="47">
        <v>2</v>
      </c>
    </row>
    <row r="7417" spans="1:13" hidden="1" x14ac:dyDescent="0.3">
      <c r="A7417" s="1" t="s">
        <v>186</v>
      </c>
      <c r="B7417" s="1" t="s">
        <v>24</v>
      </c>
      <c r="C7417" t="s">
        <v>96</v>
      </c>
      <c r="D7417" s="1" t="s">
        <v>18</v>
      </c>
      <c r="E7417" t="s">
        <v>11</v>
      </c>
      <c r="F7417" s="1" t="s">
        <v>156</v>
      </c>
      <c r="G7417" t="s">
        <v>142</v>
      </c>
      <c r="H7417" s="1" t="s">
        <v>142</v>
      </c>
      <c r="I7417" s="1" t="str">
        <f t="shared" si="230"/>
        <v>Convertible Chromebook</v>
      </c>
      <c r="J7417" s="1" t="str">
        <f t="shared" si="231"/>
        <v>Convertible Chromebook</v>
      </c>
      <c r="K7417" t="s">
        <v>144</v>
      </c>
      <c r="L7417" t="s">
        <v>150</v>
      </c>
      <c r="M7417" s="47">
        <v>2</v>
      </c>
    </row>
    <row r="7418" spans="1:13" hidden="1" x14ac:dyDescent="0.3">
      <c r="A7418" s="1" t="s">
        <v>186</v>
      </c>
      <c r="B7418" s="1" t="s">
        <v>24</v>
      </c>
      <c r="C7418" t="s">
        <v>96</v>
      </c>
      <c r="D7418" s="1" t="s">
        <v>18</v>
      </c>
      <c r="E7418" t="s">
        <v>11</v>
      </c>
      <c r="F7418" s="1" t="s">
        <v>156</v>
      </c>
      <c r="G7418" t="s">
        <v>142</v>
      </c>
      <c r="H7418" s="1" t="s">
        <v>155</v>
      </c>
      <c r="I7418" s="1" t="str">
        <f t="shared" si="230"/>
        <v>Convertible Chromebook</v>
      </c>
      <c r="J7418" s="1" t="str">
        <f t="shared" si="231"/>
        <v>Convertible Chromebook</v>
      </c>
      <c r="K7418" t="s">
        <v>143</v>
      </c>
      <c r="L7418" t="s">
        <v>143</v>
      </c>
      <c r="M7418" s="47">
        <v>94</v>
      </c>
    </row>
    <row r="7419" spans="1:13" hidden="1" x14ac:dyDescent="0.3">
      <c r="A7419" s="1" t="s">
        <v>186</v>
      </c>
      <c r="B7419" s="1" t="s">
        <v>24</v>
      </c>
      <c r="C7419" t="s">
        <v>96</v>
      </c>
      <c r="D7419" s="1" t="s">
        <v>18</v>
      </c>
      <c r="E7419" t="s">
        <v>11</v>
      </c>
      <c r="F7419" s="1" t="s">
        <v>156</v>
      </c>
      <c r="G7419" t="s">
        <v>142</v>
      </c>
      <c r="H7419" s="1" t="s">
        <v>155</v>
      </c>
      <c r="I7419" s="1" t="str">
        <f t="shared" si="230"/>
        <v>Convertible Chromebook</v>
      </c>
      <c r="J7419" s="1" t="str">
        <f t="shared" si="231"/>
        <v>Convertible Chromebook</v>
      </c>
      <c r="K7419" t="s">
        <v>144</v>
      </c>
      <c r="L7419" t="s">
        <v>145</v>
      </c>
      <c r="M7419" s="47">
        <v>36</v>
      </c>
    </row>
    <row r="7420" spans="1:13" hidden="1" x14ac:dyDescent="0.3">
      <c r="A7420" s="1" t="s">
        <v>186</v>
      </c>
      <c r="B7420" s="1" t="s">
        <v>24</v>
      </c>
      <c r="C7420" t="s">
        <v>96</v>
      </c>
      <c r="D7420" s="1" t="s">
        <v>18</v>
      </c>
      <c r="E7420" t="s">
        <v>11</v>
      </c>
      <c r="F7420" s="1" t="s">
        <v>156</v>
      </c>
      <c r="G7420" t="s">
        <v>142</v>
      </c>
      <c r="H7420" s="1" t="s">
        <v>155</v>
      </c>
      <c r="I7420" s="1" t="str">
        <f t="shared" si="230"/>
        <v>Convertible Chromebook</v>
      </c>
      <c r="J7420" s="1" t="str">
        <f t="shared" si="231"/>
        <v>Convertible Chromebook</v>
      </c>
      <c r="K7420" t="s">
        <v>144</v>
      </c>
      <c r="L7420" t="s">
        <v>146</v>
      </c>
      <c r="M7420" s="47">
        <v>77</v>
      </c>
    </row>
    <row r="7421" spans="1:13" hidden="1" x14ac:dyDescent="0.3">
      <c r="A7421" s="1" t="s">
        <v>186</v>
      </c>
      <c r="B7421" s="1" t="s">
        <v>24</v>
      </c>
      <c r="C7421" t="s">
        <v>96</v>
      </c>
      <c r="D7421" s="1" t="s">
        <v>18</v>
      </c>
      <c r="E7421" t="s">
        <v>11</v>
      </c>
      <c r="F7421" s="1" t="s">
        <v>156</v>
      </c>
      <c r="G7421" t="s">
        <v>142</v>
      </c>
      <c r="H7421" s="1" t="s">
        <v>155</v>
      </c>
      <c r="I7421" s="1" t="str">
        <f t="shared" si="230"/>
        <v>Convertible Chromebook</v>
      </c>
      <c r="J7421" s="1" t="str">
        <f t="shared" si="231"/>
        <v>Convertible Chromebook</v>
      </c>
      <c r="K7421" t="s">
        <v>144</v>
      </c>
      <c r="L7421" t="s">
        <v>147</v>
      </c>
      <c r="M7421" s="47">
        <v>124</v>
      </c>
    </row>
    <row r="7422" spans="1:13" hidden="1" x14ac:dyDescent="0.3">
      <c r="A7422" s="1" t="s">
        <v>186</v>
      </c>
      <c r="B7422" s="1" t="s">
        <v>24</v>
      </c>
      <c r="C7422" t="s">
        <v>96</v>
      </c>
      <c r="D7422" s="1" t="s">
        <v>18</v>
      </c>
      <c r="E7422" t="s">
        <v>11</v>
      </c>
      <c r="F7422" s="1" t="s">
        <v>156</v>
      </c>
      <c r="G7422" t="s">
        <v>142</v>
      </c>
      <c r="H7422" s="1" t="s">
        <v>155</v>
      </c>
      <c r="I7422" s="1" t="str">
        <f t="shared" si="230"/>
        <v>Convertible Chromebook</v>
      </c>
      <c r="J7422" s="1" t="str">
        <f t="shared" si="231"/>
        <v>Convertible Chromebook</v>
      </c>
      <c r="K7422" t="s">
        <v>144</v>
      </c>
      <c r="L7422" t="s">
        <v>148</v>
      </c>
      <c r="M7422" s="47">
        <v>16</v>
      </c>
    </row>
    <row r="7423" spans="1:13" hidden="1" x14ac:dyDescent="0.3">
      <c r="A7423" s="1" t="s">
        <v>186</v>
      </c>
      <c r="B7423" s="1" t="s">
        <v>24</v>
      </c>
      <c r="C7423" t="s">
        <v>96</v>
      </c>
      <c r="D7423" s="1" t="s">
        <v>18</v>
      </c>
      <c r="E7423" t="s">
        <v>11</v>
      </c>
      <c r="F7423" s="1" t="s">
        <v>156</v>
      </c>
      <c r="G7423" t="s">
        <v>142</v>
      </c>
      <c r="H7423" s="1" t="s">
        <v>155</v>
      </c>
      <c r="I7423" s="1" t="str">
        <f t="shared" si="230"/>
        <v>Convertible Chromebook</v>
      </c>
      <c r="J7423" s="1" t="str">
        <f t="shared" si="231"/>
        <v>Convertible Chromebook</v>
      </c>
      <c r="K7423" t="s">
        <v>144</v>
      </c>
      <c r="L7423" t="s">
        <v>149</v>
      </c>
      <c r="M7423" s="47">
        <v>6</v>
      </c>
    </row>
    <row r="7424" spans="1:13" hidden="1" x14ac:dyDescent="0.3">
      <c r="A7424" s="1" t="s">
        <v>186</v>
      </c>
      <c r="B7424" s="1" t="s">
        <v>24</v>
      </c>
      <c r="C7424" t="s">
        <v>96</v>
      </c>
      <c r="D7424" s="1" t="s">
        <v>18</v>
      </c>
      <c r="E7424" t="s">
        <v>11</v>
      </c>
      <c r="F7424" s="1" t="s">
        <v>156</v>
      </c>
      <c r="G7424" t="s">
        <v>142</v>
      </c>
      <c r="H7424" s="1" t="s">
        <v>155</v>
      </c>
      <c r="I7424" s="1" t="str">
        <f t="shared" si="230"/>
        <v>Convertible Chromebook</v>
      </c>
      <c r="J7424" s="1" t="str">
        <f t="shared" si="231"/>
        <v>Convertible Chromebook</v>
      </c>
      <c r="K7424" t="s">
        <v>144</v>
      </c>
      <c r="L7424" t="s">
        <v>150</v>
      </c>
      <c r="M7424" s="47">
        <v>81</v>
      </c>
    </row>
    <row r="7425" spans="1:13" hidden="1" x14ac:dyDescent="0.3">
      <c r="A7425" s="1" t="s">
        <v>186</v>
      </c>
      <c r="B7425" s="1" t="s">
        <v>24</v>
      </c>
      <c r="C7425" t="s">
        <v>96</v>
      </c>
      <c r="D7425" s="1" t="s">
        <v>18</v>
      </c>
      <c r="E7425" t="s">
        <v>11</v>
      </c>
      <c r="F7425" s="1" t="s">
        <v>156</v>
      </c>
      <c r="G7425" t="s">
        <v>142</v>
      </c>
      <c r="H7425" s="1" t="s">
        <v>155</v>
      </c>
      <c r="I7425" s="1" t="str">
        <f t="shared" si="230"/>
        <v>Convertible Chromebook</v>
      </c>
      <c r="J7425" s="1" t="str">
        <f t="shared" si="231"/>
        <v>Convertible Chromebook</v>
      </c>
      <c r="K7425" t="s">
        <v>144</v>
      </c>
      <c r="L7425" t="s">
        <v>151</v>
      </c>
      <c r="M7425" s="47">
        <v>6</v>
      </c>
    </row>
    <row r="7426" spans="1:13" hidden="1" x14ac:dyDescent="0.3">
      <c r="A7426" s="1" t="s">
        <v>186</v>
      </c>
      <c r="B7426" s="1" t="s">
        <v>24</v>
      </c>
      <c r="C7426" t="s">
        <v>96</v>
      </c>
      <c r="D7426" s="1" t="s">
        <v>18</v>
      </c>
      <c r="E7426" t="s">
        <v>11</v>
      </c>
      <c r="F7426" s="1" t="s">
        <v>154</v>
      </c>
      <c r="G7426" t="s">
        <v>142</v>
      </c>
      <c r="H7426" s="1" t="s">
        <v>155</v>
      </c>
      <c r="I7426" s="1" t="str">
        <f t="shared" si="230"/>
        <v>Convertible NB</v>
      </c>
      <c r="J7426" s="1" t="str">
        <f t="shared" si="231"/>
        <v>Convertible NB</v>
      </c>
      <c r="K7426" t="s">
        <v>143</v>
      </c>
      <c r="L7426" t="s">
        <v>143</v>
      </c>
      <c r="M7426" s="47">
        <v>1856</v>
      </c>
    </row>
    <row r="7427" spans="1:13" hidden="1" x14ac:dyDescent="0.3">
      <c r="A7427" s="1" t="s">
        <v>186</v>
      </c>
      <c r="B7427" s="1" t="s">
        <v>24</v>
      </c>
      <c r="C7427" t="s">
        <v>96</v>
      </c>
      <c r="D7427" s="1" t="s">
        <v>18</v>
      </c>
      <c r="E7427" t="s">
        <v>11</v>
      </c>
      <c r="F7427" s="1" t="s">
        <v>154</v>
      </c>
      <c r="G7427" t="s">
        <v>142</v>
      </c>
      <c r="H7427" s="1" t="s">
        <v>155</v>
      </c>
      <c r="I7427" s="1" t="str">
        <f t="shared" ref="I7427:I7490" si="232">VLOOKUP(E7427&amp;F7427&amp;G7427,$S$1:$T$74,2,0)</f>
        <v>Convertible NB</v>
      </c>
      <c r="J7427" s="1" t="str">
        <f t="shared" ref="J7427:J7490" si="233">IF(AND(I7427="Clamshell NB",H7427="Yes"),"Clamshell Ultraslim NB",I7427)</f>
        <v>Convertible NB</v>
      </c>
      <c r="K7427" t="s">
        <v>144</v>
      </c>
      <c r="L7427" t="s">
        <v>145</v>
      </c>
      <c r="M7427" s="47">
        <v>47</v>
      </c>
    </row>
    <row r="7428" spans="1:13" hidden="1" x14ac:dyDescent="0.3">
      <c r="A7428" s="1" t="s">
        <v>186</v>
      </c>
      <c r="B7428" s="1" t="s">
        <v>24</v>
      </c>
      <c r="C7428" t="s">
        <v>96</v>
      </c>
      <c r="D7428" s="1" t="s">
        <v>18</v>
      </c>
      <c r="E7428" t="s">
        <v>11</v>
      </c>
      <c r="F7428" s="1" t="s">
        <v>154</v>
      </c>
      <c r="G7428" t="s">
        <v>142</v>
      </c>
      <c r="H7428" s="1" t="s">
        <v>155</v>
      </c>
      <c r="I7428" s="1" t="str">
        <f t="shared" si="232"/>
        <v>Convertible NB</v>
      </c>
      <c r="J7428" s="1" t="str">
        <f t="shared" si="233"/>
        <v>Convertible NB</v>
      </c>
      <c r="K7428" t="s">
        <v>144</v>
      </c>
      <c r="L7428" t="s">
        <v>146</v>
      </c>
      <c r="M7428" s="47">
        <v>53</v>
      </c>
    </row>
    <row r="7429" spans="1:13" hidden="1" x14ac:dyDescent="0.3">
      <c r="A7429" s="1" t="s">
        <v>186</v>
      </c>
      <c r="B7429" s="1" t="s">
        <v>24</v>
      </c>
      <c r="C7429" t="s">
        <v>96</v>
      </c>
      <c r="D7429" s="1" t="s">
        <v>18</v>
      </c>
      <c r="E7429" t="s">
        <v>11</v>
      </c>
      <c r="F7429" s="1" t="s">
        <v>154</v>
      </c>
      <c r="G7429" t="s">
        <v>142</v>
      </c>
      <c r="H7429" s="1" t="s">
        <v>155</v>
      </c>
      <c r="I7429" s="1" t="str">
        <f t="shared" si="232"/>
        <v>Convertible NB</v>
      </c>
      <c r="J7429" s="1" t="str">
        <f t="shared" si="233"/>
        <v>Convertible NB</v>
      </c>
      <c r="K7429" t="s">
        <v>144</v>
      </c>
      <c r="L7429" t="s">
        <v>147</v>
      </c>
      <c r="M7429" s="47">
        <v>35</v>
      </c>
    </row>
    <row r="7430" spans="1:13" hidden="1" x14ac:dyDescent="0.3">
      <c r="A7430" s="1" t="s">
        <v>186</v>
      </c>
      <c r="B7430" s="1" t="s">
        <v>24</v>
      </c>
      <c r="C7430" t="s">
        <v>96</v>
      </c>
      <c r="D7430" s="1" t="s">
        <v>18</v>
      </c>
      <c r="E7430" t="s">
        <v>11</v>
      </c>
      <c r="F7430" s="1" t="s">
        <v>154</v>
      </c>
      <c r="G7430" t="s">
        <v>142</v>
      </c>
      <c r="H7430" s="1" t="s">
        <v>155</v>
      </c>
      <c r="I7430" s="1" t="str">
        <f t="shared" si="232"/>
        <v>Convertible NB</v>
      </c>
      <c r="J7430" s="1" t="str">
        <f t="shared" si="233"/>
        <v>Convertible NB</v>
      </c>
      <c r="K7430" t="s">
        <v>144</v>
      </c>
      <c r="L7430" t="s">
        <v>148</v>
      </c>
      <c r="M7430" s="47">
        <v>15</v>
      </c>
    </row>
    <row r="7431" spans="1:13" hidden="1" x14ac:dyDescent="0.3">
      <c r="A7431" s="1" t="s">
        <v>186</v>
      </c>
      <c r="B7431" s="1" t="s">
        <v>24</v>
      </c>
      <c r="C7431" t="s">
        <v>96</v>
      </c>
      <c r="D7431" s="1" t="s">
        <v>18</v>
      </c>
      <c r="E7431" t="s">
        <v>11</v>
      </c>
      <c r="F7431" s="1" t="s">
        <v>154</v>
      </c>
      <c r="G7431" t="s">
        <v>142</v>
      </c>
      <c r="H7431" s="1" t="s">
        <v>155</v>
      </c>
      <c r="I7431" s="1" t="str">
        <f t="shared" si="232"/>
        <v>Convertible NB</v>
      </c>
      <c r="J7431" s="1" t="str">
        <f t="shared" si="233"/>
        <v>Convertible NB</v>
      </c>
      <c r="K7431" t="s">
        <v>144</v>
      </c>
      <c r="L7431" t="s">
        <v>149</v>
      </c>
      <c r="M7431" s="47">
        <v>182</v>
      </c>
    </row>
    <row r="7432" spans="1:13" hidden="1" x14ac:dyDescent="0.3">
      <c r="A7432" s="1" t="s">
        <v>186</v>
      </c>
      <c r="B7432" s="1" t="s">
        <v>24</v>
      </c>
      <c r="C7432" t="s">
        <v>96</v>
      </c>
      <c r="D7432" s="1" t="s">
        <v>18</v>
      </c>
      <c r="E7432" t="s">
        <v>11</v>
      </c>
      <c r="F7432" s="1" t="s">
        <v>154</v>
      </c>
      <c r="G7432" t="s">
        <v>142</v>
      </c>
      <c r="H7432" s="1" t="s">
        <v>155</v>
      </c>
      <c r="I7432" s="1" t="str">
        <f t="shared" si="232"/>
        <v>Convertible NB</v>
      </c>
      <c r="J7432" s="1" t="str">
        <f t="shared" si="233"/>
        <v>Convertible NB</v>
      </c>
      <c r="K7432" t="s">
        <v>144</v>
      </c>
      <c r="L7432" t="s">
        <v>150</v>
      </c>
      <c r="M7432" s="47">
        <v>4</v>
      </c>
    </row>
    <row r="7433" spans="1:13" hidden="1" x14ac:dyDescent="0.3">
      <c r="A7433" s="1" t="s">
        <v>186</v>
      </c>
      <c r="B7433" s="1" t="s">
        <v>24</v>
      </c>
      <c r="C7433" t="s">
        <v>96</v>
      </c>
      <c r="D7433" s="1" t="s">
        <v>18</v>
      </c>
      <c r="E7433" t="s">
        <v>11</v>
      </c>
      <c r="F7433" s="1" t="s">
        <v>154</v>
      </c>
      <c r="G7433" t="s">
        <v>142</v>
      </c>
      <c r="H7433" s="1" t="s">
        <v>155</v>
      </c>
      <c r="I7433" s="1" t="str">
        <f t="shared" si="232"/>
        <v>Convertible NB</v>
      </c>
      <c r="J7433" s="1" t="str">
        <f t="shared" si="233"/>
        <v>Convertible NB</v>
      </c>
      <c r="K7433" t="s">
        <v>144</v>
      </c>
      <c r="L7433" t="s">
        <v>151</v>
      </c>
      <c r="M7433" s="47">
        <v>1</v>
      </c>
    </row>
    <row r="7434" spans="1:13" hidden="1" x14ac:dyDescent="0.3">
      <c r="A7434" s="1" t="s">
        <v>186</v>
      </c>
      <c r="B7434" s="1" t="s">
        <v>24</v>
      </c>
      <c r="C7434" t="s">
        <v>96</v>
      </c>
      <c r="D7434" s="1" t="s">
        <v>20</v>
      </c>
      <c r="E7434" t="s">
        <v>16</v>
      </c>
      <c r="F7434" s="1" t="s">
        <v>154</v>
      </c>
      <c r="G7434" t="s">
        <v>142</v>
      </c>
      <c r="H7434" s="1" t="s">
        <v>187</v>
      </c>
      <c r="I7434" s="1" t="str">
        <f t="shared" si="232"/>
        <v>Windows Detachable tablet</v>
      </c>
      <c r="J7434" s="1" t="str">
        <f t="shared" si="233"/>
        <v>Windows Detachable tablet</v>
      </c>
      <c r="K7434" t="s">
        <v>143</v>
      </c>
      <c r="L7434" t="s">
        <v>143</v>
      </c>
      <c r="M7434" s="47">
        <v>818</v>
      </c>
    </row>
    <row r="7435" spans="1:13" hidden="1" x14ac:dyDescent="0.3">
      <c r="A7435" s="1" t="s">
        <v>186</v>
      </c>
      <c r="B7435" s="1" t="s">
        <v>24</v>
      </c>
      <c r="C7435" t="s">
        <v>96</v>
      </c>
      <c r="D7435" s="1" t="s">
        <v>20</v>
      </c>
      <c r="E7435" t="s">
        <v>16</v>
      </c>
      <c r="F7435" s="1" t="s">
        <v>154</v>
      </c>
      <c r="G7435" t="s">
        <v>142</v>
      </c>
      <c r="H7435" s="1" t="s">
        <v>187</v>
      </c>
      <c r="I7435" s="1" t="str">
        <f t="shared" si="232"/>
        <v>Windows Detachable tablet</v>
      </c>
      <c r="J7435" s="1" t="str">
        <f t="shared" si="233"/>
        <v>Windows Detachable tablet</v>
      </c>
      <c r="K7435" t="s">
        <v>144</v>
      </c>
      <c r="L7435" t="s">
        <v>145</v>
      </c>
      <c r="M7435" s="47">
        <v>29</v>
      </c>
    </row>
    <row r="7436" spans="1:13" hidden="1" x14ac:dyDescent="0.3">
      <c r="A7436" s="1" t="s">
        <v>186</v>
      </c>
      <c r="B7436" s="1" t="s">
        <v>24</v>
      </c>
      <c r="C7436" t="s">
        <v>96</v>
      </c>
      <c r="D7436" s="1" t="s">
        <v>20</v>
      </c>
      <c r="E7436" t="s">
        <v>16</v>
      </c>
      <c r="F7436" s="1" t="s">
        <v>154</v>
      </c>
      <c r="G7436" t="s">
        <v>142</v>
      </c>
      <c r="H7436" s="1" t="s">
        <v>187</v>
      </c>
      <c r="I7436" s="1" t="str">
        <f t="shared" si="232"/>
        <v>Windows Detachable tablet</v>
      </c>
      <c r="J7436" s="1" t="str">
        <f t="shared" si="233"/>
        <v>Windows Detachable tablet</v>
      </c>
      <c r="K7436" t="s">
        <v>144</v>
      </c>
      <c r="L7436" t="s">
        <v>146</v>
      </c>
      <c r="M7436" s="47">
        <v>34</v>
      </c>
    </row>
    <row r="7437" spans="1:13" hidden="1" x14ac:dyDescent="0.3">
      <c r="A7437" s="1" t="s">
        <v>186</v>
      </c>
      <c r="B7437" s="1" t="s">
        <v>24</v>
      </c>
      <c r="C7437" t="s">
        <v>96</v>
      </c>
      <c r="D7437" s="1" t="s">
        <v>20</v>
      </c>
      <c r="E7437" t="s">
        <v>15</v>
      </c>
      <c r="F7437" s="1" t="s">
        <v>161</v>
      </c>
      <c r="G7437" t="s">
        <v>142</v>
      </c>
      <c r="H7437" s="1" t="s">
        <v>187</v>
      </c>
      <c r="I7437" s="1" t="str">
        <f t="shared" si="232"/>
        <v>Android Slate</v>
      </c>
      <c r="J7437" s="1" t="str">
        <f t="shared" si="233"/>
        <v>Android Slate</v>
      </c>
      <c r="K7437" t="s">
        <v>143</v>
      </c>
      <c r="L7437" t="s">
        <v>143</v>
      </c>
      <c r="M7437" s="47">
        <v>984</v>
      </c>
    </row>
    <row r="7438" spans="1:13" hidden="1" x14ac:dyDescent="0.3">
      <c r="A7438" s="1" t="s">
        <v>186</v>
      </c>
      <c r="B7438" s="1" t="s">
        <v>24</v>
      </c>
      <c r="C7438" t="s">
        <v>96</v>
      </c>
      <c r="D7438" s="1" t="s">
        <v>20</v>
      </c>
      <c r="E7438" t="s">
        <v>15</v>
      </c>
      <c r="F7438" s="1" t="s">
        <v>161</v>
      </c>
      <c r="G7438" t="s">
        <v>142</v>
      </c>
      <c r="H7438" s="1" t="s">
        <v>187</v>
      </c>
      <c r="I7438" s="1" t="str">
        <f t="shared" si="232"/>
        <v>Android Slate</v>
      </c>
      <c r="J7438" s="1" t="str">
        <f t="shared" si="233"/>
        <v>Android Slate</v>
      </c>
      <c r="K7438" t="s">
        <v>144</v>
      </c>
      <c r="L7438" t="s">
        <v>145</v>
      </c>
      <c r="M7438" s="47">
        <v>18</v>
      </c>
    </row>
    <row r="7439" spans="1:13" hidden="1" x14ac:dyDescent="0.3">
      <c r="A7439" s="1" t="s">
        <v>186</v>
      </c>
      <c r="B7439" s="1" t="s">
        <v>24</v>
      </c>
      <c r="C7439" t="s">
        <v>96</v>
      </c>
      <c r="D7439" s="1" t="s">
        <v>20</v>
      </c>
      <c r="E7439" t="s">
        <v>15</v>
      </c>
      <c r="F7439" s="1" t="s">
        <v>161</v>
      </c>
      <c r="G7439" t="s">
        <v>142</v>
      </c>
      <c r="H7439" s="1" t="s">
        <v>187</v>
      </c>
      <c r="I7439" s="1" t="str">
        <f t="shared" si="232"/>
        <v>Android Slate</v>
      </c>
      <c r="J7439" s="1" t="str">
        <f t="shared" si="233"/>
        <v>Android Slate</v>
      </c>
      <c r="K7439" t="s">
        <v>144</v>
      </c>
      <c r="L7439" t="s">
        <v>146</v>
      </c>
      <c r="M7439" s="47">
        <v>15</v>
      </c>
    </row>
    <row r="7440" spans="1:13" hidden="1" x14ac:dyDescent="0.3">
      <c r="A7440" s="1" t="s">
        <v>186</v>
      </c>
      <c r="B7440" s="1" t="s">
        <v>24</v>
      </c>
      <c r="C7440" t="s">
        <v>96</v>
      </c>
      <c r="D7440" s="1" t="s">
        <v>20</v>
      </c>
      <c r="E7440" t="s">
        <v>15</v>
      </c>
      <c r="F7440" s="1" t="s">
        <v>156</v>
      </c>
      <c r="G7440" t="s">
        <v>142</v>
      </c>
      <c r="H7440" s="1" t="s">
        <v>187</v>
      </c>
      <c r="I7440" s="1" t="str">
        <f t="shared" si="232"/>
        <v>Chrome Slate</v>
      </c>
      <c r="J7440" s="1" t="str">
        <f t="shared" si="233"/>
        <v>Chrome Slate</v>
      </c>
      <c r="K7440" t="s">
        <v>143</v>
      </c>
      <c r="L7440" t="s">
        <v>143</v>
      </c>
      <c r="M7440" s="47">
        <v>130</v>
      </c>
    </row>
    <row r="7441" spans="1:13" hidden="1" x14ac:dyDescent="0.3">
      <c r="A7441" s="1" t="s">
        <v>186</v>
      </c>
      <c r="B7441" s="1" t="s">
        <v>24</v>
      </c>
      <c r="C7441" t="s">
        <v>96</v>
      </c>
      <c r="D7441" s="1" t="s">
        <v>20</v>
      </c>
      <c r="E7441" t="s">
        <v>15</v>
      </c>
      <c r="F7441" s="1" t="s">
        <v>156</v>
      </c>
      <c r="G7441" t="s">
        <v>142</v>
      </c>
      <c r="H7441" s="1" t="s">
        <v>187</v>
      </c>
      <c r="I7441" s="1" t="str">
        <f t="shared" si="232"/>
        <v>Chrome Slate</v>
      </c>
      <c r="J7441" s="1" t="str">
        <f t="shared" si="233"/>
        <v>Chrome Slate</v>
      </c>
      <c r="K7441" t="s">
        <v>144</v>
      </c>
      <c r="L7441" t="s">
        <v>145</v>
      </c>
      <c r="M7441" s="47">
        <v>71</v>
      </c>
    </row>
    <row r="7442" spans="1:13" hidden="1" x14ac:dyDescent="0.3">
      <c r="A7442" s="1" t="s">
        <v>186</v>
      </c>
      <c r="B7442" s="1" t="s">
        <v>24</v>
      </c>
      <c r="C7442" t="s">
        <v>96</v>
      </c>
      <c r="D7442" s="1" t="s">
        <v>20</v>
      </c>
      <c r="E7442" t="s">
        <v>15</v>
      </c>
      <c r="F7442" s="1" t="s">
        <v>156</v>
      </c>
      <c r="G7442" t="s">
        <v>142</v>
      </c>
      <c r="H7442" s="1" t="s">
        <v>187</v>
      </c>
      <c r="I7442" s="1" t="str">
        <f t="shared" si="232"/>
        <v>Chrome Slate</v>
      </c>
      <c r="J7442" s="1" t="str">
        <f t="shared" si="233"/>
        <v>Chrome Slate</v>
      </c>
      <c r="K7442" t="s">
        <v>144</v>
      </c>
      <c r="L7442" t="s">
        <v>146</v>
      </c>
      <c r="M7442" s="47">
        <v>60</v>
      </c>
    </row>
    <row r="7443" spans="1:13" hidden="1" x14ac:dyDescent="0.3">
      <c r="A7443" s="1" t="s">
        <v>186</v>
      </c>
      <c r="B7443" s="1" t="s">
        <v>24</v>
      </c>
      <c r="C7443" t="s">
        <v>96</v>
      </c>
      <c r="D7443" s="1" t="s">
        <v>20</v>
      </c>
      <c r="E7443" t="s">
        <v>15</v>
      </c>
      <c r="F7443" s="1" t="s">
        <v>154</v>
      </c>
      <c r="G7443" t="s">
        <v>142</v>
      </c>
      <c r="H7443" s="1" t="s">
        <v>187</v>
      </c>
      <c r="I7443" s="1" t="str">
        <f t="shared" si="232"/>
        <v>Windows Slate</v>
      </c>
      <c r="J7443" s="1" t="str">
        <f t="shared" si="233"/>
        <v>Windows Slate</v>
      </c>
      <c r="K7443" t="s">
        <v>143</v>
      </c>
      <c r="L7443" t="s">
        <v>143</v>
      </c>
      <c r="M7443" s="47">
        <v>57</v>
      </c>
    </row>
    <row r="7444" spans="1:13" hidden="1" x14ac:dyDescent="0.3">
      <c r="A7444" s="1" t="s">
        <v>186</v>
      </c>
      <c r="B7444" s="1" t="s">
        <v>24</v>
      </c>
      <c r="C7444" t="s">
        <v>96</v>
      </c>
      <c r="D7444" s="1" t="s">
        <v>20</v>
      </c>
      <c r="E7444" t="s">
        <v>15</v>
      </c>
      <c r="F7444" s="1" t="s">
        <v>154</v>
      </c>
      <c r="G7444" t="s">
        <v>142</v>
      </c>
      <c r="H7444" s="1" t="s">
        <v>187</v>
      </c>
      <c r="I7444" s="1" t="str">
        <f t="shared" si="232"/>
        <v>Windows Slate</v>
      </c>
      <c r="J7444" s="1" t="str">
        <f t="shared" si="233"/>
        <v>Windows Slate</v>
      </c>
      <c r="K7444" t="s">
        <v>144</v>
      </c>
      <c r="L7444" t="s">
        <v>145</v>
      </c>
      <c r="M7444" s="47">
        <v>1</v>
      </c>
    </row>
    <row r="7445" spans="1:13" hidden="1" x14ac:dyDescent="0.3">
      <c r="A7445" s="1" t="s">
        <v>186</v>
      </c>
      <c r="B7445" s="1" t="s">
        <v>24</v>
      </c>
      <c r="C7445" t="s">
        <v>96</v>
      </c>
      <c r="D7445" s="1" t="s">
        <v>20</v>
      </c>
      <c r="E7445" t="s">
        <v>15</v>
      </c>
      <c r="F7445" s="1" t="s">
        <v>154</v>
      </c>
      <c r="G7445" t="s">
        <v>142</v>
      </c>
      <c r="H7445" s="1" t="s">
        <v>187</v>
      </c>
      <c r="I7445" s="1" t="str">
        <f t="shared" si="232"/>
        <v>Windows Slate</v>
      </c>
      <c r="J7445" s="1" t="str">
        <f t="shared" si="233"/>
        <v>Windows Slate</v>
      </c>
      <c r="K7445" t="s">
        <v>144</v>
      </c>
      <c r="L7445" t="s">
        <v>146</v>
      </c>
      <c r="M7445" s="47">
        <v>1</v>
      </c>
    </row>
    <row r="7446" spans="1:13" hidden="1" x14ac:dyDescent="0.3">
      <c r="A7446" s="1" t="s">
        <v>186</v>
      </c>
      <c r="B7446" s="1" t="s">
        <v>24</v>
      </c>
      <c r="C7446" t="s">
        <v>96</v>
      </c>
      <c r="D7446" s="1" t="s">
        <v>19</v>
      </c>
      <c r="E7446" t="s">
        <v>13</v>
      </c>
      <c r="F7446" s="1" t="s">
        <v>154</v>
      </c>
      <c r="G7446" t="s">
        <v>155</v>
      </c>
      <c r="H7446" s="1" t="s">
        <v>187</v>
      </c>
      <c r="I7446" s="1" t="str">
        <f t="shared" si="232"/>
        <v>DT Workstation</v>
      </c>
      <c r="J7446" s="1" t="str">
        <f t="shared" si="233"/>
        <v>DT Workstation</v>
      </c>
      <c r="K7446" t="s">
        <v>144</v>
      </c>
      <c r="L7446" t="s">
        <v>145</v>
      </c>
      <c r="M7446" s="47">
        <v>6</v>
      </c>
    </row>
    <row r="7447" spans="1:13" hidden="1" x14ac:dyDescent="0.3">
      <c r="A7447" s="1" t="s">
        <v>186</v>
      </c>
      <c r="B7447" s="1" t="s">
        <v>24</v>
      </c>
      <c r="C7447" t="s">
        <v>96</v>
      </c>
      <c r="D7447" s="1" t="s">
        <v>19</v>
      </c>
      <c r="E7447" t="s">
        <v>13</v>
      </c>
      <c r="F7447" s="1" t="s">
        <v>154</v>
      </c>
      <c r="G7447" t="s">
        <v>155</v>
      </c>
      <c r="H7447" s="1" t="s">
        <v>187</v>
      </c>
      <c r="I7447" s="1" t="str">
        <f t="shared" si="232"/>
        <v>DT Workstation</v>
      </c>
      <c r="J7447" s="1" t="str">
        <f t="shared" si="233"/>
        <v>DT Workstation</v>
      </c>
      <c r="K7447" t="s">
        <v>144</v>
      </c>
      <c r="L7447" t="s">
        <v>146</v>
      </c>
      <c r="M7447" s="47">
        <v>7</v>
      </c>
    </row>
    <row r="7448" spans="1:13" hidden="1" x14ac:dyDescent="0.3">
      <c r="A7448" s="1" t="s">
        <v>186</v>
      </c>
      <c r="B7448" s="1" t="s">
        <v>24</v>
      </c>
      <c r="C7448" t="s">
        <v>96</v>
      </c>
      <c r="D7448" s="1" t="s">
        <v>19</v>
      </c>
      <c r="E7448" t="s">
        <v>13</v>
      </c>
      <c r="F7448" s="1" t="s">
        <v>154</v>
      </c>
      <c r="G7448" t="s">
        <v>155</v>
      </c>
      <c r="H7448" s="1" t="s">
        <v>187</v>
      </c>
      <c r="I7448" s="1" t="str">
        <f t="shared" si="232"/>
        <v>DT Workstation</v>
      </c>
      <c r="J7448" s="1" t="str">
        <f t="shared" si="233"/>
        <v>DT Workstation</v>
      </c>
      <c r="K7448" t="s">
        <v>144</v>
      </c>
      <c r="L7448" t="s">
        <v>147</v>
      </c>
      <c r="M7448" s="47">
        <v>10</v>
      </c>
    </row>
    <row r="7449" spans="1:13" hidden="1" x14ac:dyDescent="0.3">
      <c r="A7449" s="1" t="s">
        <v>186</v>
      </c>
      <c r="B7449" s="1" t="s">
        <v>24</v>
      </c>
      <c r="C7449" t="s">
        <v>96</v>
      </c>
      <c r="D7449" s="1" t="s">
        <v>19</v>
      </c>
      <c r="E7449" t="s">
        <v>14</v>
      </c>
      <c r="F7449" s="1" t="s">
        <v>154</v>
      </c>
      <c r="G7449" t="s">
        <v>142</v>
      </c>
      <c r="H7449" s="1" t="s">
        <v>155</v>
      </c>
      <c r="I7449" s="1" t="str">
        <f t="shared" si="232"/>
        <v>NB Workstation</v>
      </c>
      <c r="J7449" s="1" t="str">
        <f t="shared" si="233"/>
        <v>NB Workstation</v>
      </c>
      <c r="K7449" t="s">
        <v>144</v>
      </c>
      <c r="L7449" t="s">
        <v>145</v>
      </c>
      <c r="M7449" s="47">
        <v>26</v>
      </c>
    </row>
    <row r="7450" spans="1:13" hidden="1" x14ac:dyDescent="0.3">
      <c r="A7450" s="1" t="s">
        <v>186</v>
      </c>
      <c r="B7450" s="1" t="s">
        <v>24</v>
      </c>
      <c r="C7450" t="s">
        <v>96</v>
      </c>
      <c r="D7450" s="1" t="s">
        <v>19</v>
      </c>
      <c r="E7450" t="s">
        <v>14</v>
      </c>
      <c r="F7450" s="1" t="s">
        <v>154</v>
      </c>
      <c r="G7450" t="s">
        <v>142</v>
      </c>
      <c r="H7450" s="1" t="s">
        <v>155</v>
      </c>
      <c r="I7450" s="1" t="str">
        <f t="shared" si="232"/>
        <v>NB Workstation</v>
      </c>
      <c r="J7450" s="1" t="str">
        <f t="shared" si="233"/>
        <v>NB Workstation</v>
      </c>
      <c r="K7450" t="s">
        <v>144</v>
      </c>
      <c r="L7450" t="s">
        <v>146</v>
      </c>
      <c r="M7450" s="47">
        <v>38</v>
      </c>
    </row>
    <row r="7451" spans="1:13" hidden="1" x14ac:dyDescent="0.3">
      <c r="A7451" s="1" t="s">
        <v>186</v>
      </c>
      <c r="B7451" s="1" t="s">
        <v>24</v>
      </c>
      <c r="C7451" t="s">
        <v>96</v>
      </c>
      <c r="D7451" s="1" t="s">
        <v>19</v>
      </c>
      <c r="E7451" t="s">
        <v>14</v>
      </c>
      <c r="F7451" s="1" t="s">
        <v>154</v>
      </c>
      <c r="G7451" t="s">
        <v>142</v>
      </c>
      <c r="H7451" s="1" t="s">
        <v>155</v>
      </c>
      <c r="I7451" s="1" t="str">
        <f t="shared" si="232"/>
        <v>NB Workstation</v>
      </c>
      <c r="J7451" s="1" t="str">
        <f t="shared" si="233"/>
        <v>NB Workstation</v>
      </c>
      <c r="K7451" t="s">
        <v>144</v>
      </c>
      <c r="L7451" t="s">
        <v>147</v>
      </c>
      <c r="M7451" s="47">
        <v>35</v>
      </c>
    </row>
    <row r="7452" spans="1:13" hidden="1" x14ac:dyDescent="0.3">
      <c r="A7452" s="1" t="s">
        <v>186</v>
      </c>
      <c r="B7452" s="1" t="s">
        <v>24</v>
      </c>
      <c r="C7452" t="s">
        <v>96</v>
      </c>
      <c r="D7452" s="1" t="s">
        <v>19</v>
      </c>
      <c r="E7452" t="s">
        <v>14</v>
      </c>
      <c r="F7452" s="1" t="s">
        <v>154</v>
      </c>
      <c r="G7452" t="s">
        <v>142</v>
      </c>
      <c r="H7452" s="1" t="s">
        <v>155</v>
      </c>
      <c r="I7452" s="1" t="str">
        <f t="shared" si="232"/>
        <v>NB Workstation</v>
      </c>
      <c r="J7452" s="1" t="str">
        <f t="shared" si="233"/>
        <v>NB Workstation</v>
      </c>
      <c r="K7452" t="s">
        <v>144</v>
      </c>
      <c r="L7452" t="s">
        <v>148</v>
      </c>
      <c r="M7452" s="47">
        <v>1</v>
      </c>
    </row>
    <row r="7453" spans="1:13" hidden="1" x14ac:dyDescent="0.3">
      <c r="A7453" s="1" t="s">
        <v>186</v>
      </c>
      <c r="B7453" s="1" t="s">
        <v>24</v>
      </c>
      <c r="C7453" t="s">
        <v>96</v>
      </c>
      <c r="D7453" s="1" t="s">
        <v>19</v>
      </c>
      <c r="E7453" t="s">
        <v>14</v>
      </c>
      <c r="F7453" s="1" t="s">
        <v>154</v>
      </c>
      <c r="G7453" t="s">
        <v>142</v>
      </c>
      <c r="H7453" s="1" t="s">
        <v>155</v>
      </c>
      <c r="I7453" s="1" t="str">
        <f t="shared" si="232"/>
        <v>NB Workstation</v>
      </c>
      <c r="J7453" s="1" t="str">
        <f t="shared" si="233"/>
        <v>NB Workstation</v>
      </c>
      <c r="K7453" t="s">
        <v>144</v>
      </c>
      <c r="L7453" t="s">
        <v>149</v>
      </c>
      <c r="M7453" s="47">
        <v>1</v>
      </c>
    </row>
    <row r="7454" spans="1:13" hidden="1" x14ac:dyDescent="0.3">
      <c r="A7454" s="1" t="s">
        <v>186</v>
      </c>
      <c r="B7454" s="1" t="s">
        <v>24</v>
      </c>
      <c r="C7454" t="s">
        <v>96</v>
      </c>
      <c r="D7454" s="1" t="s">
        <v>19</v>
      </c>
      <c r="E7454" t="s">
        <v>14</v>
      </c>
      <c r="F7454" s="1" t="s">
        <v>154</v>
      </c>
      <c r="G7454" t="s">
        <v>155</v>
      </c>
      <c r="H7454" s="1" t="s">
        <v>142</v>
      </c>
      <c r="I7454" s="1" t="str">
        <f t="shared" si="232"/>
        <v>NB Workstation</v>
      </c>
      <c r="J7454" s="1" t="str">
        <f t="shared" si="233"/>
        <v>NB Workstation</v>
      </c>
      <c r="K7454" t="s">
        <v>144</v>
      </c>
      <c r="L7454" t="s">
        <v>145</v>
      </c>
      <c r="M7454" s="47">
        <v>20</v>
      </c>
    </row>
    <row r="7455" spans="1:13" hidden="1" x14ac:dyDescent="0.3">
      <c r="A7455" s="1" t="s">
        <v>186</v>
      </c>
      <c r="B7455" s="1" t="s">
        <v>24</v>
      </c>
      <c r="C7455" t="s">
        <v>96</v>
      </c>
      <c r="D7455" s="1" t="s">
        <v>19</v>
      </c>
      <c r="E7455" t="s">
        <v>14</v>
      </c>
      <c r="F7455" s="1" t="s">
        <v>154</v>
      </c>
      <c r="G7455" t="s">
        <v>155</v>
      </c>
      <c r="H7455" s="1" t="s">
        <v>142</v>
      </c>
      <c r="I7455" s="1" t="str">
        <f t="shared" si="232"/>
        <v>NB Workstation</v>
      </c>
      <c r="J7455" s="1" t="str">
        <f t="shared" si="233"/>
        <v>NB Workstation</v>
      </c>
      <c r="K7455" t="s">
        <v>144</v>
      </c>
      <c r="L7455" t="s">
        <v>146</v>
      </c>
      <c r="M7455" s="47">
        <v>30</v>
      </c>
    </row>
    <row r="7456" spans="1:13" hidden="1" x14ac:dyDescent="0.3">
      <c r="A7456" s="1" t="s">
        <v>186</v>
      </c>
      <c r="B7456" s="1" t="s">
        <v>24</v>
      </c>
      <c r="C7456" t="s">
        <v>96</v>
      </c>
      <c r="D7456" s="1" t="s">
        <v>19</v>
      </c>
      <c r="E7456" t="s">
        <v>14</v>
      </c>
      <c r="F7456" s="1" t="s">
        <v>154</v>
      </c>
      <c r="G7456" t="s">
        <v>155</v>
      </c>
      <c r="H7456" s="1" t="s">
        <v>142</v>
      </c>
      <c r="I7456" s="1" t="str">
        <f t="shared" si="232"/>
        <v>NB Workstation</v>
      </c>
      <c r="J7456" s="1" t="str">
        <f t="shared" si="233"/>
        <v>NB Workstation</v>
      </c>
      <c r="K7456" t="s">
        <v>144</v>
      </c>
      <c r="L7456" t="s">
        <v>147</v>
      </c>
      <c r="M7456" s="47">
        <v>26</v>
      </c>
    </row>
    <row r="7457" spans="1:13" hidden="1" x14ac:dyDescent="0.3">
      <c r="A7457" s="1" t="s">
        <v>186</v>
      </c>
      <c r="B7457" s="1" t="s">
        <v>24</v>
      </c>
      <c r="C7457" t="s">
        <v>96</v>
      </c>
      <c r="D7457" s="1" t="s">
        <v>19</v>
      </c>
      <c r="E7457" t="s">
        <v>14</v>
      </c>
      <c r="F7457" s="1" t="s">
        <v>154</v>
      </c>
      <c r="G7457" t="s">
        <v>155</v>
      </c>
      <c r="H7457" s="1" t="s">
        <v>155</v>
      </c>
      <c r="I7457" s="1" t="str">
        <f t="shared" si="232"/>
        <v>NB Workstation</v>
      </c>
      <c r="J7457" s="1" t="str">
        <f t="shared" si="233"/>
        <v>NB Workstation</v>
      </c>
      <c r="K7457" t="s">
        <v>144</v>
      </c>
      <c r="L7457" t="s">
        <v>145</v>
      </c>
      <c r="M7457" s="47">
        <v>15</v>
      </c>
    </row>
    <row r="7458" spans="1:13" hidden="1" x14ac:dyDescent="0.3">
      <c r="A7458" s="1" t="s">
        <v>186</v>
      </c>
      <c r="B7458" s="1" t="s">
        <v>24</v>
      </c>
      <c r="C7458" t="s">
        <v>96</v>
      </c>
      <c r="D7458" s="1" t="s">
        <v>19</v>
      </c>
      <c r="E7458" t="s">
        <v>14</v>
      </c>
      <c r="F7458" s="1" t="s">
        <v>154</v>
      </c>
      <c r="G7458" t="s">
        <v>155</v>
      </c>
      <c r="H7458" s="1" t="s">
        <v>155</v>
      </c>
      <c r="I7458" s="1" t="str">
        <f t="shared" si="232"/>
        <v>NB Workstation</v>
      </c>
      <c r="J7458" s="1" t="str">
        <f t="shared" si="233"/>
        <v>NB Workstation</v>
      </c>
      <c r="K7458" t="s">
        <v>144</v>
      </c>
      <c r="L7458" t="s">
        <v>146</v>
      </c>
      <c r="M7458" s="47">
        <v>21</v>
      </c>
    </row>
    <row r="7459" spans="1:13" hidden="1" x14ac:dyDescent="0.3">
      <c r="A7459" s="1" t="s">
        <v>186</v>
      </c>
      <c r="B7459" s="1" t="s">
        <v>24</v>
      </c>
      <c r="C7459" t="s">
        <v>96</v>
      </c>
      <c r="D7459" s="1" t="s">
        <v>19</v>
      </c>
      <c r="E7459" t="s">
        <v>14</v>
      </c>
      <c r="F7459" s="1" t="s">
        <v>154</v>
      </c>
      <c r="G7459" t="s">
        <v>155</v>
      </c>
      <c r="H7459" s="1" t="s">
        <v>155</v>
      </c>
      <c r="I7459" s="1" t="str">
        <f t="shared" si="232"/>
        <v>NB Workstation</v>
      </c>
      <c r="J7459" s="1" t="str">
        <f t="shared" si="233"/>
        <v>NB Workstation</v>
      </c>
      <c r="K7459" t="s">
        <v>144</v>
      </c>
      <c r="L7459" t="s">
        <v>147</v>
      </c>
      <c r="M7459" s="47">
        <v>20</v>
      </c>
    </row>
    <row r="7460" spans="1:13" hidden="1" x14ac:dyDescent="0.3">
      <c r="A7460" s="1" t="s">
        <v>186</v>
      </c>
      <c r="B7460" s="1" t="s">
        <v>24</v>
      </c>
      <c r="C7460" t="s">
        <v>172</v>
      </c>
      <c r="D7460" s="1" t="s">
        <v>18</v>
      </c>
      <c r="E7460" t="s">
        <v>10</v>
      </c>
      <c r="F7460" s="1" t="s">
        <v>154</v>
      </c>
      <c r="G7460" t="s">
        <v>142</v>
      </c>
      <c r="H7460" s="1" t="s">
        <v>155</v>
      </c>
      <c r="I7460" s="1" t="str">
        <f t="shared" si="232"/>
        <v>Clamshell NB</v>
      </c>
      <c r="J7460" s="1" t="str">
        <f t="shared" si="233"/>
        <v>Clamshell Ultraslim NB</v>
      </c>
      <c r="K7460" t="s">
        <v>143</v>
      </c>
      <c r="L7460" t="s">
        <v>143</v>
      </c>
      <c r="M7460" s="47">
        <v>20719</v>
      </c>
    </row>
    <row r="7461" spans="1:13" hidden="1" x14ac:dyDescent="0.3">
      <c r="A7461" s="1" t="s">
        <v>186</v>
      </c>
      <c r="B7461" s="1" t="s">
        <v>24</v>
      </c>
      <c r="C7461" t="s">
        <v>172</v>
      </c>
      <c r="D7461" s="1" t="s">
        <v>18</v>
      </c>
      <c r="E7461" t="s">
        <v>10</v>
      </c>
      <c r="F7461" s="1" t="s">
        <v>154</v>
      </c>
      <c r="G7461" t="s">
        <v>142</v>
      </c>
      <c r="H7461" s="1" t="s">
        <v>155</v>
      </c>
      <c r="I7461" s="1" t="str">
        <f t="shared" si="232"/>
        <v>Clamshell NB</v>
      </c>
      <c r="J7461" s="1" t="str">
        <f t="shared" si="233"/>
        <v>Clamshell Ultraslim NB</v>
      </c>
      <c r="K7461" t="s">
        <v>144</v>
      </c>
      <c r="L7461" t="s">
        <v>145</v>
      </c>
      <c r="M7461" s="47">
        <v>15</v>
      </c>
    </row>
    <row r="7462" spans="1:13" hidden="1" x14ac:dyDescent="0.3">
      <c r="A7462" s="1" t="s">
        <v>186</v>
      </c>
      <c r="B7462" s="1" t="s">
        <v>24</v>
      </c>
      <c r="C7462" t="s">
        <v>172</v>
      </c>
      <c r="D7462" s="1" t="s">
        <v>18</v>
      </c>
      <c r="E7462" t="s">
        <v>10</v>
      </c>
      <c r="F7462" s="1" t="s">
        <v>154</v>
      </c>
      <c r="G7462" t="s">
        <v>142</v>
      </c>
      <c r="H7462" s="1" t="s">
        <v>155</v>
      </c>
      <c r="I7462" s="1" t="str">
        <f t="shared" si="232"/>
        <v>Clamshell NB</v>
      </c>
      <c r="J7462" s="1" t="str">
        <f t="shared" si="233"/>
        <v>Clamshell Ultraslim NB</v>
      </c>
      <c r="K7462" t="s">
        <v>144</v>
      </c>
      <c r="L7462" t="s">
        <v>146</v>
      </c>
      <c r="M7462" s="47">
        <v>20</v>
      </c>
    </row>
    <row r="7463" spans="1:13" hidden="1" x14ac:dyDescent="0.3">
      <c r="A7463" s="1" t="s">
        <v>186</v>
      </c>
      <c r="B7463" s="1" t="s">
        <v>24</v>
      </c>
      <c r="C7463" t="s">
        <v>172</v>
      </c>
      <c r="D7463" s="1" t="s">
        <v>18</v>
      </c>
      <c r="E7463" t="s">
        <v>10</v>
      </c>
      <c r="F7463" s="1" t="s">
        <v>154</v>
      </c>
      <c r="G7463" t="s">
        <v>142</v>
      </c>
      <c r="H7463" s="1" t="s">
        <v>155</v>
      </c>
      <c r="I7463" s="1" t="str">
        <f t="shared" si="232"/>
        <v>Clamshell NB</v>
      </c>
      <c r="J7463" s="1" t="str">
        <f t="shared" si="233"/>
        <v>Clamshell Ultraslim NB</v>
      </c>
      <c r="K7463" t="s">
        <v>144</v>
      </c>
      <c r="L7463" t="s">
        <v>147</v>
      </c>
      <c r="M7463" s="47">
        <v>35</v>
      </c>
    </row>
    <row r="7464" spans="1:13" hidden="1" x14ac:dyDescent="0.3">
      <c r="A7464" s="1" t="s">
        <v>186</v>
      </c>
      <c r="B7464" s="1" t="s">
        <v>24</v>
      </c>
      <c r="C7464" t="s">
        <v>172</v>
      </c>
      <c r="D7464" s="1" t="s">
        <v>18</v>
      </c>
      <c r="E7464" t="s">
        <v>10</v>
      </c>
      <c r="F7464" s="1" t="s">
        <v>154</v>
      </c>
      <c r="G7464" t="s">
        <v>142</v>
      </c>
      <c r="H7464" s="1" t="s">
        <v>155</v>
      </c>
      <c r="I7464" s="1" t="str">
        <f t="shared" si="232"/>
        <v>Clamshell NB</v>
      </c>
      <c r="J7464" s="1" t="str">
        <f t="shared" si="233"/>
        <v>Clamshell Ultraslim NB</v>
      </c>
      <c r="K7464" t="s">
        <v>144</v>
      </c>
      <c r="L7464" t="s">
        <v>148</v>
      </c>
      <c r="M7464" s="47">
        <v>60</v>
      </c>
    </row>
    <row r="7465" spans="1:13" hidden="1" x14ac:dyDescent="0.3">
      <c r="A7465" s="1" t="s">
        <v>186</v>
      </c>
      <c r="B7465" s="1" t="s">
        <v>24</v>
      </c>
      <c r="C7465" t="s">
        <v>172</v>
      </c>
      <c r="D7465" s="1" t="s">
        <v>18</v>
      </c>
      <c r="E7465" t="s">
        <v>10</v>
      </c>
      <c r="F7465" s="1" t="s">
        <v>154</v>
      </c>
      <c r="G7465" t="s">
        <v>142</v>
      </c>
      <c r="H7465" s="1" t="s">
        <v>155</v>
      </c>
      <c r="I7465" s="1" t="str">
        <f t="shared" si="232"/>
        <v>Clamshell NB</v>
      </c>
      <c r="J7465" s="1" t="str">
        <f t="shared" si="233"/>
        <v>Clamshell Ultraslim NB</v>
      </c>
      <c r="K7465" t="s">
        <v>144</v>
      </c>
      <c r="L7465" t="s">
        <v>149</v>
      </c>
      <c r="M7465" s="47">
        <v>1275</v>
      </c>
    </row>
    <row r="7466" spans="1:13" hidden="1" x14ac:dyDescent="0.3">
      <c r="A7466" s="1" t="s">
        <v>186</v>
      </c>
      <c r="B7466" s="1" t="s">
        <v>24</v>
      </c>
      <c r="C7466" t="s">
        <v>172</v>
      </c>
      <c r="D7466" s="1" t="s">
        <v>18</v>
      </c>
      <c r="E7466" t="s">
        <v>10</v>
      </c>
      <c r="F7466" s="1" t="s">
        <v>154</v>
      </c>
      <c r="G7466" t="s">
        <v>142</v>
      </c>
      <c r="H7466" s="1" t="s">
        <v>155</v>
      </c>
      <c r="I7466" s="1" t="str">
        <f t="shared" si="232"/>
        <v>Clamshell NB</v>
      </c>
      <c r="J7466" s="1" t="str">
        <f t="shared" si="233"/>
        <v>Clamshell Ultraslim NB</v>
      </c>
      <c r="K7466" t="s">
        <v>144</v>
      </c>
      <c r="L7466" t="s">
        <v>150</v>
      </c>
      <c r="M7466" s="47">
        <v>20</v>
      </c>
    </row>
    <row r="7467" spans="1:13" hidden="1" x14ac:dyDescent="0.3">
      <c r="A7467" s="1" t="s">
        <v>186</v>
      </c>
      <c r="B7467" s="1" t="s">
        <v>24</v>
      </c>
      <c r="C7467" t="s">
        <v>172</v>
      </c>
      <c r="D7467" s="1" t="s">
        <v>18</v>
      </c>
      <c r="E7467" t="s">
        <v>10</v>
      </c>
      <c r="F7467" s="1" t="s">
        <v>154</v>
      </c>
      <c r="G7467" t="s">
        <v>142</v>
      </c>
      <c r="H7467" s="1" t="s">
        <v>155</v>
      </c>
      <c r="I7467" s="1" t="str">
        <f t="shared" si="232"/>
        <v>Clamshell NB</v>
      </c>
      <c r="J7467" s="1" t="str">
        <f t="shared" si="233"/>
        <v>Clamshell Ultraslim NB</v>
      </c>
      <c r="K7467" t="s">
        <v>144</v>
      </c>
      <c r="L7467" t="s">
        <v>151</v>
      </c>
      <c r="M7467" s="47">
        <v>5</v>
      </c>
    </row>
    <row r="7468" spans="1:13" hidden="1" x14ac:dyDescent="0.3">
      <c r="A7468" s="1" t="s">
        <v>186</v>
      </c>
      <c r="B7468" s="1" t="s">
        <v>24</v>
      </c>
      <c r="C7468" t="s">
        <v>177</v>
      </c>
      <c r="D7468" s="1" t="s">
        <v>17</v>
      </c>
      <c r="E7468" t="s">
        <v>8</v>
      </c>
      <c r="F7468" s="1" t="s">
        <v>154</v>
      </c>
      <c r="G7468" t="s">
        <v>142</v>
      </c>
      <c r="H7468" s="1" t="s">
        <v>187</v>
      </c>
      <c r="I7468" s="1" t="str">
        <f t="shared" si="232"/>
        <v>AIO DT</v>
      </c>
      <c r="J7468" s="1" t="str">
        <f t="shared" si="233"/>
        <v>AIO DT</v>
      </c>
      <c r="K7468" t="s">
        <v>143</v>
      </c>
      <c r="L7468" t="s">
        <v>143</v>
      </c>
      <c r="M7468" s="47">
        <v>295</v>
      </c>
    </row>
    <row r="7469" spans="1:13" hidden="1" x14ac:dyDescent="0.3">
      <c r="A7469" s="1" t="s">
        <v>186</v>
      </c>
      <c r="B7469" s="1" t="s">
        <v>24</v>
      </c>
      <c r="C7469" t="s">
        <v>177</v>
      </c>
      <c r="D7469" s="1" t="s">
        <v>17</v>
      </c>
      <c r="E7469" t="s">
        <v>8</v>
      </c>
      <c r="F7469" s="1" t="s">
        <v>154</v>
      </c>
      <c r="G7469" t="s">
        <v>142</v>
      </c>
      <c r="H7469" s="1" t="s">
        <v>187</v>
      </c>
      <c r="I7469" s="1" t="str">
        <f t="shared" si="232"/>
        <v>AIO DT</v>
      </c>
      <c r="J7469" s="1" t="str">
        <f t="shared" si="233"/>
        <v>AIO DT</v>
      </c>
      <c r="K7469" t="s">
        <v>144</v>
      </c>
      <c r="L7469" t="s">
        <v>145</v>
      </c>
      <c r="M7469" s="47">
        <v>11</v>
      </c>
    </row>
    <row r="7470" spans="1:13" hidden="1" x14ac:dyDescent="0.3">
      <c r="A7470" s="1" t="s">
        <v>186</v>
      </c>
      <c r="B7470" s="1" t="s">
        <v>24</v>
      </c>
      <c r="C7470" t="s">
        <v>177</v>
      </c>
      <c r="D7470" s="1" t="s">
        <v>17</v>
      </c>
      <c r="E7470" t="s">
        <v>8</v>
      </c>
      <c r="F7470" s="1" t="s">
        <v>154</v>
      </c>
      <c r="G7470" t="s">
        <v>142</v>
      </c>
      <c r="H7470" s="1" t="s">
        <v>187</v>
      </c>
      <c r="I7470" s="1" t="str">
        <f t="shared" si="232"/>
        <v>AIO DT</v>
      </c>
      <c r="J7470" s="1" t="str">
        <f t="shared" si="233"/>
        <v>AIO DT</v>
      </c>
      <c r="K7470" t="s">
        <v>144</v>
      </c>
      <c r="L7470" t="s">
        <v>146</v>
      </c>
      <c r="M7470" s="47">
        <v>28</v>
      </c>
    </row>
    <row r="7471" spans="1:13" hidden="1" x14ac:dyDescent="0.3">
      <c r="A7471" s="1" t="s">
        <v>186</v>
      </c>
      <c r="B7471" s="1" t="s">
        <v>24</v>
      </c>
      <c r="C7471" t="s">
        <v>177</v>
      </c>
      <c r="D7471" s="1" t="s">
        <v>17</v>
      </c>
      <c r="E7471" t="s">
        <v>8</v>
      </c>
      <c r="F7471" s="1" t="s">
        <v>154</v>
      </c>
      <c r="G7471" t="s">
        <v>142</v>
      </c>
      <c r="H7471" s="1" t="s">
        <v>187</v>
      </c>
      <c r="I7471" s="1" t="str">
        <f t="shared" si="232"/>
        <v>AIO DT</v>
      </c>
      <c r="J7471" s="1" t="str">
        <f t="shared" si="233"/>
        <v>AIO DT</v>
      </c>
      <c r="K7471" t="s">
        <v>144</v>
      </c>
      <c r="L7471" t="s">
        <v>147</v>
      </c>
      <c r="M7471" s="47">
        <v>16</v>
      </c>
    </row>
    <row r="7472" spans="1:13" hidden="1" x14ac:dyDescent="0.3">
      <c r="A7472" s="1" t="s">
        <v>186</v>
      </c>
      <c r="B7472" s="1" t="s">
        <v>24</v>
      </c>
      <c r="C7472" t="s">
        <v>177</v>
      </c>
      <c r="D7472" s="1" t="s">
        <v>17</v>
      </c>
      <c r="E7472" t="s">
        <v>7</v>
      </c>
      <c r="F7472" s="1" t="s">
        <v>154</v>
      </c>
      <c r="G7472" t="s">
        <v>155</v>
      </c>
      <c r="H7472" s="1" t="s">
        <v>187</v>
      </c>
      <c r="I7472" s="1" t="str">
        <f t="shared" si="232"/>
        <v>Tower Gaming Capable DT</v>
      </c>
      <c r="J7472" s="1" t="str">
        <f t="shared" si="233"/>
        <v>Tower Gaming Capable DT</v>
      </c>
      <c r="K7472" t="s">
        <v>143</v>
      </c>
      <c r="L7472" t="s">
        <v>143</v>
      </c>
      <c r="M7472" s="47">
        <v>618</v>
      </c>
    </row>
    <row r="7473" spans="1:13" hidden="1" x14ac:dyDescent="0.3">
      <c r="A7473" s="1" t="s">
        <v>186</v>
      </c>
      <c r="B7473" s="1" t="s">
        <v>24</v>
      </c>
      <c r="C7473" t="s">
        <v>177</v>
      </c>
      <c r="D7473" s="1" t="s">
        <v>17</v>
      </c>
      <c r="E7473" t="s">
        <v>7</v>
      </c>
      <c r="F7473" s="1" t="s">
        <v>154</v>
      </c>
      <c r="G7473" t="s">
        <v>155</v>
      </c>
      <c r="H7473" s="1" t="s">
        <v>187</v>
      </c>
      <c r="I7473" s="1" t="str">
        <f t="shared" si="232"/>
        <v>Tower Gaming Capable DT</v>
      </c>
      <c r="J7473" s="1" t="str">
        <f t="shared" si="233"/>
        <v>Tower Gaming Capable DT</v>
      </c>
      <c r="K7473" t="s">
        <v>144</v>
      </c>
      <c r="L7473" t="s">
        <v>145</v>
      </c>
      <c r="M7473" s="47">
        <v>3</v>
      </c>
    </row>
    <row r="7474" spans="1:13" hidden="1" x14ac:dyDescent="0.3">
      <c r="A7474" s="1" t="s">
        <v>186</v>
      </c>
      <c r="B7474" s="1" t="s">
        <v>24</v>
      </c>
      <c r="C7474" t="s">
        <v>177</v>
      </c>
      <c r="D7474" s="1" t="s">
        <v>17</v>
      </c>
      <c r="E7474" t="s">
        <v>7</v>
      </c>
      <c r="F7474" s="1" t="s">
        <v>154</v>
      </c>
      <c r="G7474" t="s">
        <v>155</v>
      </c>
      <c r="H7474" s="1" t="s">
        <v>187</v>
      </c>
      <c r="I7474" s="1" t="str">
        <f t="shared" si="232"/>
        <v>Tower Gaming Capable DT</v>
      </c>
      <c r="J7474" s="1" t="str">
        <f t="shared" si="233"/>
        <v>Tower Gaming Capable DT</v>
      </c>
      <c r="K7474" t="s">
        <v>144</v>
      </c>
      <c r="L7474" t="s">
        <v>146</v>
      </c>
      <c r="M7474" s="47">
        <v>24</v>
      </c>
    </row>
    <row r="7475" spans="1:13" hidden="1" x14ac:dyDescent="0.3">
      <c r="A7475" s="1" t="s">
        <v>186</v>
      </c>
      <c r="B7475" s="1" t="s">
        <v>24</v>
      </c>
      <c r="C7475" t="s">
        <v>177</v>
      </c>
      <c r="D7475" s="1" t="s">
        <v>17</v>
      </c>
      <c r="E7475" t="s">
        <v>7</v>
      </c>
      <c r="F7475" s="1" t="s">
        <v>154</v>
      </c>
      <c r="G7475" t="s">
        <v>155</v>
      </c>
      <c r="H7475" s="1" t="s">
        <v>187</v>
      </c>
      <c r="I7475" s="1" t="str">
        <f t="shared" si="232"/>
        <v>Tower Gaming Capable DT</v>
      </c>
      <c r="J7475" s="1" t="str">
        <f t="shared" si="233"/>
        <v>Tower Gaming Capable DT</v>
      </c>
      <c r="K7475" t="s">
        <v>144</v>
      </c>
      <c r="L7475" t="s">
        <v>147</v>
      </c>
      <c r="M7475" s="47">
        <v>3</v>
      </c>
    </row>
    <row r="7476" spans="1:13" hidden="1" x14ac:dyDescent="0.3">
      <c r="A7476" s="1" t="s">
        <v>186</v>
      </c>
      <c r="B7476" s="1" t="s">
        <v>24</v>
      </c>
      <c r="C7476" t="s">
        <v>177</v>
      </c>
      <c r="D7476" s="1" t="s">
        <v>17</v>
      </c>
      <c r="E7476" t="s">
        <v>5</v>
      </c>
      <c r="F7476" s="1" t="s">
        <v>154</v>
      </c>
      <c r="G7476" t="s">
        <v>142</v>
      </c>
      <c r="H7476" s="1" t="s">
        <v>187</v>
      </c>
      <c r="I7476" s="1" t="str">
        <f t="shared" si="232"/>
        <v>Ultra-small DT</v>
      </c>
      <c r="J7476" s="1" t="str">
        <f t="shared" si="233"/>
        <v>Ultra-small DT</v>
      </c>
      <c r="K7476" t="s">
        <v>143</v>
      </c>
      <c r="L7476" t="s">
        <v>143</v>
      </c>
      <c r="M7476" s="47">
        <v>66</v>
      </c>
    </row>
    <row r="7477" spans="1:13" hidden="1" x14ac:dyDescent="0.3">
      <c r="A7477" s="1" t="s">
        <v>186</v>
      </c>
      <c r="B7477" s="1" t="s">
        <v>24</v>
      </c>
      <c r="C7477" t="s">
        <v>177</v>
      </c>
      <c r="D7477" s="1" t="s">
        <v>17</v>
      </c>
      <c r="E7477" t="s">
        <v>5</v>
      </c>
      <c r="F7477" s="1" t="s">
        <v>154</v>
      </c>
      <c r="G7477" t="s">
        <v>142</v>
      </c>
      <c r="H7477" s="1" t="s">
        <v>187</v>
      </c>
      <c r="I7477" s="1" t="str">
        <f t="shared" si="232"/>
        <v>Ultra-small DT</v>
      </c>
      <c r="J7477" s="1" t="str">
        <f t="shared" si="233"/>
        <v>Ultra-small DT</v>
      </c>
      <c r="K7477" t="s">
        <v>144</v>
      </c>
      <c r="L7477" t="s">
        <v>145</v>
      </c>
      <c r="M7477" s="47">
        <v>1</v>
      </c>
    </row>
    <row r="7478" spans="1:13" hidden="1" x14ac:dyDescent="0.3">
      <c r="A7478" s="1" t="s">
        <v>186</v>
      </c>
      <c r="B7478" s="1" t="s">
        <v>24</v>
      </c>
      <c r="C7478" t="s">
        <v>177</v>
      </c>
      <c r="D7478" s="1" t="s">
        <v>17</v>
      </c>
      <c r="E7478" t="s">
        <v>5</v>
      </c>
      <c r="F7478" s="1" t="s">
        <v>154</v>
      </c>
      <c r="G7478" t="s">
        <v>142</v>
      </c>
      <c r="H7478" s="1" t="s">
        <v>187</v>
      </c>
      <c r="I7478" s="1" t="str">
        <f t="shared" si="232"/>
        <v>Ultra-small DT</v>
      </c>
      <c r="J7478" s="1" t="str">
        <f t="shared" si="233"/>
        <v>Ultra-small DT</v>
      </c>
      <c r="K7478" t="s">
        <v>144</v>
      </c>
      <c r="L7478" t="s">
        <v>146</v>
      </c>
      <c r="M7478" s="47">
        <v>2</v>
      </c>
    </row>
    <row r="7479" spans="1:13" hidden="1" x14ac:dyDescent="0.3">
      <c r="A7479" s="1" t="s">
        <v>186</v>
      </c>
      <c r="B7479" s="1" t="s">
        <v>24</v>
      </c>
      <c r="C7479" t="s">
        <v>177</v>
      </c>
      <c r="D7479" s="1" t="s">
        <v>17</v>
      </c>
      <c r="E7479" t="s">
        <v>5</v>
      </c>
      <c r="F7479" s="1" t="s">
        <v>154</v>
      </c>
      <c r="G7479" t="s">
        <v>142</v>
      </c>
      <c r="H7479" s="1" t="s">
        <v>187</v>
      </c>
      <c r="I7479" s="1" t="str">
        <f t="shared" si="232"/>
        <v>Ultra-small DT</v>
      </c>
      <c r="J7479" s="1" t="str">
        <f t="shared" si="233"/>
        <v>Ultra-small DT</v>
      </c>
      <c r="K7479" t="s">
        <v>144</v>
      </c>
      <c r="L7479" t="s">
        <v>147</v>
      </c>
      <c r="M7479" s="47">
        <v>1</v>
      </c>
    </row>
    <row r="7480" spans="1:13" hidden="1" x14ac:dyDescent="0.3">
      <c r="A7480" s="1" t="s">
        <v>186</v>
      </c>
      <c r="B7480" s="1" t="s">
        <v>24</v>
      </c>
      <c r="C7480" t="s">
        <v>177</v>
      </c>
      <c r="D7480" s="1" t="s">
        <v>18</v>
      </c>
      <c r="E7480" t="s">
        <v>10</v>
      </c>
      <c r="F7480" s="1" t="s">
        <v>154</v>
      </c>
      <c r="G7480" t="s">
        <v>142</v>
      </c>
      <c r="H7480" s="1" t="s">
        <v>142</v>
      </c>
      <c r="I7480" s="1" t="str">
        <f t="shared" si="232"/>
        <v>Clamshell NB</v>
      </c>
      <c r="J7480" s="1" t="str">
        <f t="shared" si="233"/>
        <v>Clamshell NB</v>
      </c>
      <c r="K7480" t="s">
        <v>143</v>
      </c>
      <c r="L7480" t="s">
        <v>143</v>
      </c>
      <c r="M7480" s="47">
        <v>137</v>
      </c>
    </row>
    <row r="7481" spans="1:13" hidden="1" x14ac:dyDescent="0.3">
      <c r="A7481" s="1" t="s">
        <v>186</v>
      </c>
      <c r="B7481" s="1" t="s">
        <v>24</v>
      </c>
      <c r="C7481" t="s">
        <v>177</v>
      </c>
      <c r="D7481" s="1" t="s">
        <v>18</v>
      </c>
      <c r="E7481" t="s">
        <v>10</v>
      </c>
      <c r="F7481" s="1" t="s">
        <v>154</v>
      </c>
      <c r="G7481" t="s">
        <v>142</v>
      </c>
      <c r="H7481" s="1" t="s">
        <v>142</v>
      </c>
      <c r="I7481" s="1" t="str">
        <f t="shared" si="232"/>
        <v>Clamshell NB</v>
      </c>
      <c r="J7481" s="1" t="str">
        <f t="shared" si="233"/>
        <v>Clamshell NB</v>
      </c>
      <c r="K7481" t="s">
        <v>144</v>
      </c>
      <c r="L7481" t="s">
        <v>145</v>
      </c>
      <c r="M7481" s="47">
        <v>2</v>
      </c>
    </row>
    <row r="7482" spans="1:13" hidden="1" x14ac:dyDescent="0.3">
      <c r="A7482" s="1" t="s">
        <v>186</v>
      </c>
      <c r="B7482" s="1" t="s">
        <v>24</v>
      </c>
      <c r="C7482" t="s">
        <v>177</v>
      </c>
      <c r="D7482" s="1" t="s">
        <v>18</v>
      </c>
      <c r="E7482" t="s">
        <v>10</v>
      </c>
      <c r="F7482" s="1" t="s">
        <v>154</v>
      </c>
      <c r="G7482" t="s">
        <v>142</v>
      </c>
      <c r="H7482" s="1" t="s">
        <v>142</v>
      </c>
      <c r="I7482" s="1" t="str">
        <f t="shared" si="232"/>
        <v>Clamshell NB</v>
      </c>
      <c r="J7482" s="1" t="str">
        <f t="shared" si="233"/>
        <v>Clamshell NB</v>
      </c>
      <c r="K7482" t="s">
        <v>144</v>
      </c>
      <c r="L7482" t="s">
        <v>146</v>
      </c>
      <c r="M7482" s="47">
        <v>2</v>
      </c>
    </row>
    <row r="7483" spans="1:13" hidden="1" x14ac:dyDescent="0.3">
      <c r="A7483" s="1" t="s">
        <v>186</v>
      </c>
      <c r="B7483" s="1" t="s">
        <v>24</v>
      </c>
      <c r="C7483" t="s">
        <v>177</v>
      </c>
      <c r="D7483" s="1" t="s">
        <v>18</v>
      </c>
      <c r="E7483" t="s">
        <v>10</v>
      </c>
      <c r="F7483" s="1" t="s">
        <v>154</v>
      </c>
      <c r="G7483" t="s">
        <v>142</v>
      </c>
      <c r="H7483" s="1" t="s">
        <v>142</v>
      </c>
      <c r="I7483" s="1" t="str">
        <f t="shared" si="232"/>
        <v>Clamshell NB</v>
      </c>
      <c r="J7483" s="1" t="str">
        <f t="shared" si="233"/>
        <v>Clamshell NB</v>
      </c>
      <c r="K7483" t="s">
        <v>144</v>
      </c>
      <c r="L7483" t="s">
        <v>147</v>
      </c>
      <c r="M7483" s="47">
        <v>2</v>
      </c>
    </row>
    <row r="7484" spans="1:13" hidden="1" x14ac:dyDescent="0.3">
      <c r="A7484" s="1" t="s">
        <v>186</v>
      </c>
      <c r="B7484" s="1" t="s">
        <v>24</v>
      </c>
      <c r="C7484" t="s">
        <v>177</v>
      </c>
      <c r="D7484" s="1" t="s">
        <v>18</v>
      </c>
      <c r="E7484" t="s">
        <v>10</v>
      </c>
      <c r="F7484" s="1" t="s">
        <v>154</v>
      </c>
      <c r="G7484" t="s">
        <v>142</v>
      </c>
      <c r="H7484" s="1" t="s">
        <v>155</v>
      </c>
      <c r="I7484" s="1" t="str">
        <f t="shared" si="232"/>
        <v>Clamshell NB</v>
      </c>
      <c r="J7484" s="1" t="str">
        <f t="shared" si="233"/>
        <v>Clamshell Ultraslim NB</v>
      </c>
      <c r="K7484" t="s">
        <v>143</v>
      </c>
      <c r="L7484" t="s">
        <v>143</v>
      </c>
      <c r="M7484" s="47">
        <v>860</v>
      </c>
    </row>
    <row r="7485" spans="1:13" hidden="1" x14ac:dyDescent="0.3">
      <c r="A7485" s="1" t="s">
        <v>186</v>
      </c>
      <c r="B7485" s="1" t="s">
        <v>24</v>
      </c>
      <c r="C7485" t="s">
        <v>177</v>
      </c>
      <c r="D7485" s="1" t="s">
        <v>18</v>
      </c>
      <c r="E7485" t="s">
        <v>10</v>
      </c>
      <c r="F7485" s="1" t="s">
        <v>154</v>
      </c>
      <c r="G7485" t="s">
        <v>142</v>
      </c>
      <c r="H7485" s="1" t="s">
        <v>155</v>
      </c>
      <c r="I7485" s="1" t="str">
        <f t="shared" si="232"/>
        <v>Clamshell NB</v>
      </c>
      <c r="J7485" s="1" t="str">
        <f t="shared" si="233"/>
        <v>Clamshell Ultraslim NB</v>
      </c>
      <c r="K7485" t="s">
        <v>144</v>
      </c>
      <c r="L7485" t="s">
        <v>145</v>
      </c>
      <c r="M7485" s="47">
        <v>11</v>
      </c>
    </row>
    <row r="7486" spans="1:13" hidden="1" x14ac:dyDescent="0.3">
      <c r="A7486" s="1" t="s">
        <v>186</v>
      </c>
      <c r="B7486" s="1" t="s">
        <v>24</v>
      </c>
      <c r="C7486" t="s">
        <v>177</v>
      </c>
      <c r="D7486" s="1" t="s">
        <v>18</v>
      </c>
      <c r="E7486" t="s">
        <v>10</v>
      </c>
      <c r="F7486" s="1" t="s">
        <v>154</v>
      </c>
      <c r="G7486" t="s">
        <v>142</v>
      </c>
      <c r="H7486" s="1" t="s">
        <v>155</v>
      </c>
      <c r="I7486" s="1" t="str">
        <f t="shared" si="232"/>
        <v>Clamshell NB</v>
      </c>
      <c r="J7486" s="1" t="str">
        <f t="shared" si="233"/>
        <v>Clamshell Ultraslim NB</v>
      </c>
      <c r="K7486" t="s">
        <v>144</v>
      </c>
      <c r="L7486" t="s">
        <v>146</v>
      </c>
      <c r="M7486" s="47">
        <v>17</v>
      </c>
    </row>
    <row r="7487" spans="1:13" hidden="1" x14ac:dyDescent="0.3">
      <c r="A7487" s="1" t="s">
        <v>186</v>
      </c>
      <c r="B7487" s="1" t="s">
        <v>24</v>
      </c>
      <c r="C7487" t="s">
        <v>177</v>
      </c>
      <c r="D7487" s="1" t="s">
        <v>18</v>
      </c>
      <c r="E7487" t="s">
        <v>10</v>
      </c>
      <c r="F7487" s="1" t="s">
        <v>154</v>
      </c>
      <c r="G7487" t="s">
        <v>142</v>
      </c>
      <c r="H7487" s="1" t="s">
        <v>155</v>
      </c>
      <c r="I7487" s="1" t="str">
        <f t="shared" si="232"/>
        <v>Clamshell NB</v>
      </c>
      <c r="J7487" s="1" t="str">
        <f t="shared" si="233"/>
        <v>Clamshell Ultraslim NB</v>
      </c>
      <c r="K7487" t="s">
        <v>144</v>
      </c>
      <c r="L7487" t="s">
        <v>147</v>
      </c>
      <c r="M7487" s="47">
        <v>15</v>
      </c>
    </row>
    <row r="7488" spans="1:13" hidden="1" x14ac:dyDescent="0.3">
      <c r="A7488" s="1" t="s">
        <v>186</v>
      </c>
      <c r="B7488" s="1" t="s">
        <v>24</v>
      </c>
      <c r="C7488" t="s">
        <v>177</v>
      </c>
      <c r="D7488" s="1" t="s">
        <v>18</v>
      </c>
      <c r="E7488" t="s">
        <v>10</v>
      </c>
      <c r="F7488" s="1" t="s">
        <v>154</v>
      </c>
      <c r="G7488" t="s">
        <v>155</v>
      </c>
      <c r="H7488" s="1" t="s">
        <v>142</v>
      </c>
      <c r="I7488" s="1" t="str">
        <f t="shared" si="232"/>
        <v>Clamshell Gaming Capable NB</v>
      </c>
      <c r="J7488" s="1" t="str">
        <f t="shared" si="233"/>
        <v>Clamshell Gaming Capable NB</v>
      </c>
      <c r="K7488" t="s">
        <v>143</v>
      </c>
      <c r="L7488" t="s">
        <v>143</v>
      </c>
      <c r="M7488" s="47">
        <v>6023</v>
      </c>
    </row>
    <row r="7489" spans="1:13" hidden="1" x14ac:dyDescent="0.3">
      <c r="A7489" s="1" t="s">
        <v>186</v>
      </c>
      <c r="B7489" s="1" t="s">
        <v>24</v>
      </c>
      <c r="C7489" t="s">
        <v>177</v>
      </c>
      <c r="D7489" s="1" t="s">
        <v>18</v>
      </c>
      <c r="E7489" t="s">
        <v>10</v>
      </c>
      <c r="F7489" s="1" t="s">
        <v>154</v>
      </c>
      <c r="G7489" t="s">
        <v>155</v>
      </c>
      <c r="H7489" s="1" t="s">
        <v>142</v>
      </c>
      <c r="I7489" s="1" t="str">
        <f t="shared" si="232"/>
        <v>Clamshell Gaming Capable NB</v>
      </c>
      <c r="J7489" s="1" t="str">
        <f t="shared" si="233"/>
        <v>Clamshell Gaming Capable NB</v>
      </c>
      <c r="K7489" t="s">
        <v>144</v>
      </c>
      <c r="L7489" t="s">
        <v>145</v>
      </c>
      <c r="M7489" s="47">
        <v>87</v>
      </c>
    </row>
    <row r="7490" spans="1:13" hidden="1" x14ac:dyDescent="0.3">
      <c r="A7490" s="1" t="s">
        <v>186</v>
      </c>
      <c r="B7490" s="1" t="s">
        <v>24</v>
      </c>
      <c r="C7490" t="s">
        <v>177</v>
      </c>
      <c r="D7490" s="1" t="s">
        <v>18</v>
      </c>
      <c r="E7490" t="s">
        <v>10</v>
      </c>
      <c r="F7490" s="1" t="s">
        <v>154</v>
      </c>
      <c r="G7490" t="s">
        <v>155</v>
      </c>
      <c r="H7490" s="1" t="s">
        <v>142</v>
      </c>
      <c r="I7490" s="1" t="str">
        <f t="shared" si="232"/>
        <v>Clamshell Gaming Capable NB</v>
      </c>
      <c r="J7490" s="1" t="str">
        <f t="shared" si="233"/>
        <v>Clamshell Gaming Capable NB</v>
      </c>
      <c r="K7490" t="s">
        <v>144</v>
      </c>
      <c r="L7490" t="s">
        <v>146</v>
      </c>
      <c r="M7490" s="47">
        <v>111</v>
      </c>
    </row>
    <row r="7491" spans="1:13" hidden="1" x14ac:dyDescent="0.3">
      <c r="A7491" s="1" t="s">
        <v>186</v>
      </c>
      <c r="B7491" s="1" t="s">
        <v>24</v>
      </c>
      <c r="C7491" t="s">
        <v>177</v>
      </c>
      <c r="D7491" s="1" t="s">
        <v>18</v>
      </c>
      <c r="E7491" t="s">
        <v>10</v>
      </c>
      <c r="F7491" s="1" t="s">
        <v>154</v>
      </c>
      <c r="G7491" t="s">
        <v>155</v>
      </c>
      <c r="H7491" s="1" t="s">
        <v>142</v>
      </c>
      <c r="I7491" s="1" t="str">
        <f t="shared" ref="I7491:I7554" si="234">VLOOKUP(E7491&amp;F7491&amp;G7491,$S$1:$T$74,2,0)</f>
        <v>Clamshell Gaming Capable NB</v>
      </c>
      <c r="J7491" s="1" t="str">
        <f t="shared" ref="J7491:J7554" si="235">IF(AND(I7491="Clamshell NB",H7491="Yes"),"Clamshell Ultraslim NB",I7491)</f>
        <v>Clamshell Gaming Capable NB</v>
      </c>
      <c r="K7491" t="s">
        <v>144</v>
      </c>
      <c r="L7491" t="s">
        <v>147</v>
      </c>
      <c r="M7491" s="47">
        <v>80</v>
      </c>
    </row>
    <row r="7492" spans="1:13" hidden="1" x14ac:dyDescent="0.3">
      <c r="A7492" s="1" t="s">
        <v>186</v>
      </c>
      <c r="B7492" s="1" t="s">
        <v>24</v>
      </c>
      <c r="C7492" t="s">
        <v>177</v>
      </c>
      <c r="D7492" s="1" t="s">
        <v>18</v>
      </c>
      <c r="E7492" t="s">
        <v>10</v>
      </c>
      <c r="F7492" s="1" t="s">
        <v>154</v>
      </c>
      <c r="G7492" t="s">
        <v>155</v>
      </c>
      <c r="H7492" s="1" t="s">
        <v>155</v>
      </c>
      <c r="I7492" s="1" t="str">
        <f t="shared" si="234"/>
        <v>Clamshell Gaming Capable NB</v>
      </c>
      <c r="J7492" s="1" t="str">
        <f t="shared" si="235"/>
        <v>Clamshell Gaming Capable NB</v>
      </c>
      <c r="K7492" t="s">
        <v>143</v>
      </c>
      <c r="L7492" t="s">
        <v>143</v>
      </c>
      <c r="M7492" s="47">
        <v>2335</v>
      </c>
    </row>
    <row r="7493" spans="1:13" hidden="1" x14ac:dyDescent="0.3">
      <c r="A7493" s="1" t="s">
        <v>186</v>
      </c>
      <c r="B7493" s="1" t="s">
        <v>24</v>
      </c>
      <c r="C7493" t="s">
        <v>177</v>
      </c>
      <c r="D7493" s="1" t="s">
        <v>18</v>
      </c>
      <c r="E7493" t="s">
        <v>10</v>
      </c>
      <c r="F7493" s="1" t="s">
        <v>154</v>
      </c>
      <c r="G7493" t="s">
        <v>155</v>
      </c>
      <c r="H7493" s="1" t="s">
        <v>155</v>
      </c>
      <c r="I7493" s="1" t="str">
        <f t="shared" si="234"/>
        <v>Clamshell Gaming Capable NB</v>
      </c>
      <c r="J7493" s="1" t="str">
        <f t="shared" si="235"/>
        <v>Clamshell Gaming Capable NB</v>
      </c>
      <c r="K7493" t="s">
        <v>144</v>
      </c>
      <c r="L7493" t="s">
        <v>145</v>
      </c>
      <c r="M7493" s="47">
        <v>24</v>
      </c>
    </row>
    <row r="7494" spans="1:13" hidden="1" x14ac:dyDescent="0.3">
      <c r="A7494" s="1" t="s">
        <v>186</v>
      </c>
      <c r="B7494" s="1" t="s">
        <v>24</v>
      </c>
      <c r="C7494" t="s">
        <v>177</v>
      </c>
      <c r="D7494" s="1" t="s">
        <v>18</v>
      </c>
      <c r="E7494" t="s">
        <v>10</v>
      </c>
      <c r="F7494" s="1" t="s">
        <v>154</v>
      </c>
      <c r="G7494" t="s">
        <v>155</v>
      </c>
      <c r="H7494" s="1" t="s">
        <v>155</v>
      </c>
      <c r="I7494" s="1" t="str">
        <f t="shared" si="234"/>
        <v>Clamshell Gaming Capable NB</v>
      </c>
      <c r="J7494" s="1" t="str">
        <f t="shared" si="235"/>
        <v>Clamshell Gaming Capable NB</v>
      </c>
      <c r="K7494" t="s">
        <v>144</v>
      </c>
      <c r="L7494" t="s">
        <v>146</v>
      </c>
      <c r="M7494" s="47">
        <v>66</v>
      </c>
    </row>
    <row r="7495" spans="1:13" hidden="1" x14ac:dyDescent="0.3">
      <c r="A7495" s="1" t="s">
        <v>186</v>
      </c>
      <c r="B7495" s="1" t="s">
        <v>24</v>
      </c>
      <c r="C7495" t="s">
        <v>177</v>
      </c>
      <c r="D7495" s="1" t="s">
        <v>18</v>
      </c>
      <c r="E7495" t="s">
        <v>10</v>
      </c>
      <c r="F7495" s="1" t="s">
        <v>154</v>
      </c>
      <c r="G7495" t="s">
        <v>155</v>
      </c>
      <c r="H7495" s="1" t="s">
        <v>155</v>
      </c>
      <c r="I7495" s="1" t="str">
        <f t="shared" si="234"/>
        <v>Clamshell Gaming Capable NB</v>
      </c>
      <c r="J7495" s="1" t="str">
        <f t="shared" si="235"/>
        <v>Clamshell Gaming Capable NB</v>
      </c>
      <c r="K7495" t="s">
        <v>144</v>
      </c>
      <c r="L7495" t="s">
        <v>147</v>
      </c>
      <c r="M7495" s="47">
        <v>21</v>
      </c>
    </row>
    <row r="7496" spans="1:13" hidden="1" x14ac:dyDescent="0.3">
      <c r="A7496" s="1" t="s">
        <v>186</v>
      </c>
      <c r="B7496" s="1" t="s">
        <v>24</v>
      </c>
      <c r="C7496" t="s">
        <v>175</v>
      </c>
      <c r="D7496" s="1" t="s">
        <v>17</v>
      </c>
      <c r="E7496" t="s">
        <v>6</v>
      </c>
      <c r="F7496" s="1" t="s">
        <v>154</v>
      </c>
      <c r="G7496" t="s">
        <v>142</v>
      </c>
      <c r="H7496" s="1" t="s">
        <v>187</v>
      </c>
      <c r="I7496" s="1" t="str">
        <f t="shared" si="234"/>
        <v>Small DT</v>
      </c>
      <c r="J7496" s="1" t="str">
        <f t="shared" si="235"/>
        <v>Small DT</v>
      </c>
      <c r="K7496" t="s">
        <v>143</v>
      </c>
      <c r="L7496" t="s">
        <v>143</v>
      </c>
      <c r="M7496" s="47">
        <v>1253</v>
      </c>
    </row>
    <row r="7497" spans="1:13" hidden="1" x14ac:dyDescent="0.3">
      <c r="A7497" s="1" t="s">
        <v>186</v>
      </c>
      <c r="B7497" s="1" t="s">
        <v>24</v>
      </c>
      <c r="C7497" t="s">
        <v>175</v>
      </c>
      <c r="D7497" s="1" t="s">
        <v>17</v>
      </c>
      <c r="E7497" t="s">
        <v>6</v>
      </c>
      <c r="F7497" s="1" t="s">
        <v>154</v>
      </c>
      <c r="G7497" t="s">
        <v>142</v>
      </c>
      <c r="H7497" s="1" t="s">
        <v>187</v>
      </c>
      <c r="I7497" s="1" t="str">
        <f t="shared" si="234"/>
        <v>Small DT</v>
      </c>
      <c r="J7497" s="1" t="str">
        <f t="shared" si="235"/>
        <v>Small DT</v>
      </c>
      <c r="K7497" t="s">
        <v>144</v>
      </c>
      <c r="L7497" t="s">
        <v>146</v>
      </c>
      <c r="M7497" s="47">
        <v>1</v>
      </c>
    </row>
    <row r="7498" spans="1:13" hidden="1" x14ac:dyDescent="0.3">
      <c r="A7498" s="1" t="s">
        <v>186</v>
      </c>
      <c r="B7498" s="1" t="s">
        <v>24</v>
      </c>
      <c r="C7498" t="s">
        <v>175</v>
      </c>
      <c r="D7498" s="1" t="s">
        <v>17</v>
      </c>
      <c r="E7498" t="s">
        <v>6</v>
      </c>
      <c r="F7498" s="1" t="s">
        <v>154</v>
      </c>
      <c r="G7498" t="s">
        <v>142</v>
      </c>
      <c r="H7498" s="1" t="s">
        <v>187</v>
      </c>
      <c r="I7498" s="1" t="str">
        <f t="shared" si="234"/>
        <v>Small DT</v>
      </c>
      <c r="J7498" s="1" t="str">
        <f t="shared" si="235"/>
        <v>Small DT</v>
      </c>
      <c r="K7498" t="s">
        <v>144</v>
      </c>
      <c r="L7498" t="s">
        <v>147</v>
      </c>
      <c r="M7498" s="47">
        <v>2</v>
      </c>
    </row>
    <row r="7499" spans="1:13" hidden="1" x14ac:dyDescent="0.3">
      <c r="A7499" s="1" t="s">
        <v>186</v>
      </c>
      <c r="B7499" s="1" t="s">
        <v>24</v>
      </c>
      <c r="C7499" t="s">
        <v>175</v>
      </c>
      <c r="D7499" s="1" t="s">
        <v>17</v>
      </c>
      <c r="E7499" t="s">
        <v>6</v>
      </c>
      <c r="F7499" s="1" t="s">
        <v>154</v>
      </c>
      <c r="G7499" t="s">
        <v>142</v>
      </c>
      <c r="H7499" s="1" t="s">
        <v>187</v>
      </c>
      <c r="I7499" s="1" t="str">
        <f t="shared" si="234"/>
        <v>Small DT</v>
      </c>
      <c r="J7499" s="1" t="str">
        <f t="shared" si="235"/>
        <v>Small DT</v>
      </c>
      <c r="K7499" t="s">
        <v>144</v>
      </c>
      <c r="L7499" t="s">
        <v>148</v>
      </c>
      <c r="M7499" s="47">
        <v>4</v>
      </c>
    </row>
    <row r="7500" spans="1:13" hidden="1" x14ac:dyDescent="0.3">
      <c r="A7500" s="1" t="s">
        <v>186</v>
      </c>
      <c r="B7500" s="1" t="s">
        <v>24</v>
      </c>
      <c r="C7500" t="s">
        <v>175</v>
      </c>
      <c r="D7500" s="1" t="s">
        <v>17</v>
      </c>
      <c r="E7500" t="s">
        <v>6</v>
      </c>
      <c r="F7500" s="1" t="s">
        <v>154</v>
      </c>
      <c r="G7500" t="s">
        <v>142</v>
      </c>
      <c r="H7500" s="1" t="s">
        <v>187</v>
      </c>
      <c r="I7500" s="1" t="str">
        <f t="shared" si="234"/>
        <v>Small DT</v>
      </c>
      <c r="J7500" s="1" t="str">
        <f t="shared" si="235"/>
        <v>Small DT</v>
      </c>
      <c r="K7500" t="s">
        <v>144</v>
      </c>
      <c r="L7500" t="s">
        <v>149</v>
      </c>
      <c r="M7500" s="47">
        <v>131</v>
      </c>
    </row>
    <row r="7501" spans="1:13" hidden="1" x14ac:dyDescent="0.3">
      <c r="A7501" s="1" t="s">
        <v>186</v>
      </c>
      <c r="B7501" s="1" t="s">
        <v>24</v>
      </c>
      <c r="C7501" t="s">
        <v>175</v>
      </c>
      <c r="D7501" s="1" t="s">
        <v>18</v>
      </c>
      <c r="E7501" t="s">
        <v>10</v>
      </c>
      <c r="F7501" s="1" t="s">
        <v>154</v>
      </c>
      <c r="G7501" t="s">
        <v>142</v>
      </c>
      <c r="H7501" s="1" t="s">
        <v>142</v>
      </c>
      <c r="I7501" s="1" t="str">
        <f t="shared" si="234"/>
        <v>Clamshell NB</v>
      </c>
      <c r="J7501" s="1" t="str">
        <f t="shared" si="235"/>
        <v>Clamshell NB</v>
      </c>
      <c r="K7501" t="s">
        <v>143</v>
      </c>
      <c r="L7501" t="s">
        <v>143</v>
      </c>
      <c r="M7501" s="47">
        <v>2487</v>
      </c>
    </row>
    <row r="7502" spans="1:13" hidden="1" x14ac:dyDescent="0.3">
      <c r="A7502" s="1" t="s">
        <v>186</v>
      </c>
      <c r="B7502" s="1" t="s">
        <v>24</v>
      </c>
      <c r="C7502" t="s">
        <v>175</v>
      </c>
      <c r="D7502" s="1" t="s">
        <v>18</v>
      </c>
      <c r="E7502" t="s">
        <v>10</v>
      </c>
      <c r="F7502" s="1" t="s">
        <v>154</v>
      </c>
      <c r="G7502" t="s">
        <v>142</v>
      </c>
      <c r="H7502" s="1" t="s">
        <v>142</v>
      </c>
      <c r="I7502" s="1" t="str">
        <f t="shared" si="234"/>
        <v>Clamshell NB</v>
      </c>
      <c r="J7502" s="1" t="str">
        <f t="shared" si="235"/>
        <v>Clamshell NB</v>
      </c>
      <c r="K7502" t="s">
        <v>144</v>
      </c>
      <c r="L7502" t="s">
        <v>145</v>
      </c>
      <c r="M7502" s="47">
        <v>2</v>
      </c>
    </row>
    <row r="7503" spans="1:13" hidden="1" x14ac:dyDescent="0.3">
      <c r="A7503" s="1" t="s">
        <v>186</v>
      </c>
      <c r="B7503" s="1" t="s">
        <v>24</v>
      </c>
      <c r="C7503" t="s">
        <v>175</v>
      </c>
      <c r="D7503" s="1" t="s">
        <v>18</v>
      </c>
      <c r="E7503" t="s">
        <v>10</v>
      </c>
      <c r="F7503" s="1" t="s">
        <v>154</v>
      </c>
      <c r="G7503" t="s">
        <v>142</v>
      </c>
      <c r="H7503" s="1" t="s">
        <v>142</v>
      </c>
      <c r="I7503" s="1" t="str">
        <f t="shared" si="234"/>
        <v>Clamshell NB</v>
      </c>
      <c r="J7503" s="1" t="str">
        <f t="shared" si="235"/>
        <v>Clamshell NB</v>
      </c>
      <c r="K7503" t="s">
        <v>144</v>
      </c>
      <c r="L7503" t="s">
        <v>146</v>
      </c>
      <c r="M7503" s="47">
        <v>2</v>
      </c>
    </row>
    <row r="7504" spans="1:13" hidden="1" x14ac:dyDescent="0.3">
      <c r="A7504" s="1" t="s">
        <v>186</v>
      </c>
      <c r="B7504" s="1" t="s">
        <v>24</v>
      </c>
      <c r="C7504" t="s">
        <v>175</v>
      </c>
      <c r="D7504" s="1" t="s">
        <v>18</v>
      </c>
      <c r="E7504" t="s">
        <v>10</v>
      </c>
      <c r="F7504" s="1" t="s">
        <v>154</v>
      </c>
      <c r="G7504" t="s">
        <v>142</v>
      </c>
      <c r="H7504" s="1" t="s">
        <v>142</v>
      </c>
      <c r="I7504" s="1" t="str">
        <f t="shared" si="234"/>
        <v>Clamshell NB</v>
      </c>
      <c r="J7504" s="1" t="str">
        <f t="shared" si="235"/>
        <v>Clamshell NB</v>
      </c>
      <c r="K7504" t="s">
        <v>144</v>
      </c>
      <c r="L7504" t="s">
        <v>147</v>
      </c>
      <c r="M7504" s="47">
        <v>4</v>
      </c>
    </row>
    <row r="7505" spans="1:13" hidden="1" x14ac:dyDescent="0.3">
      <c r="A7505" s="1" t="s">
        <v>186</v>
      </c>
      <c r="B7505" s="1" t="s">
        <v>24</v>
      </c>
      <c r="C7505" t="s">
        <v>175</v>
      </c>
      <c r="D7505" s="1" t="s">
        <v>18</v>
      </c>
      <c r="E7505" t="s">
        <v>10</v>
      </c>
      <c r="F7505" s="1" t="s">
        <v>154</v>
      </c>
      <c r="G7505" t="s">
        <v>142</v>
      </c>
      <c r="H7505" s="1" t="s">
        <v>142</v>
      </c>
      <c r="I7505" s="1" t="str">
        <f t="shared" si="234"/>
        <v>Clamshell NB</v>
      </c>
      <c r="J7505" s="1" t="str">
        <f t="shared" si="235"/>
        <v>Clamshell NB</v>
      </c>
      <c r="K7505" t="s">
        <v>144</v>
      </c>
      <c r="L7505" t="s">
        <v>148</v>
      </c>
      <c r="M7505" s="47">
        <v>9</v>
      </c>
    </row>
    <row r="7506" spans="1:13" hidden="1" x14ac:dyDescent="0.3">
      <c r="A7506" s="1" t="s">
        <v>186</v>
      </c>
      <c r="B7506" s="1" t="s">
        <v>24</v>
      </c>
      <c r="C7506" t="s">
        <v>175</v>
      </c>
      <c r="D7506" s="1" t="s">
        <v>18</v>
      </c>
      <c r="E7506" t="s">
        <v>10</v>
      </c>
      <c r="F7506" s="1" t="s">
        <v>154</v>
      </c>
      <c r="G7506" t="s">
        <v>142</v>
      </c>
      <c r="H7506" s="1" t="s">
        <v>142</v>
      </c>
      <c r="I7506" s="1" t="str">
        <f t="shared" si="234"/>
        <v>Clamshell NB</v>
      </c>
      <c r="J7506" s="1" t="str">
        <f t="shared" si="235"/>
        <v>Clamshell NB</v>
      </c>
      <c r="K7506" t="s">
        <v>144</v>
      </c>
      <c r="L7506" t="s">
        <v>149</v>
      </c>
      <c r="M7506" s="47">
        <v>201</v>
      </c>
    </row>
    <row r="7507" spans="1:13" hidden="1" x14ac:dyDescent="0.3">
      <c r="A7507" s="1" t="s">
        <v>186</v>
      </c>
      <c r="B7507" s="1" t="s">
        <v>24</v>
      </c>
      <c r="C7507" t="s">
        <v>175</v>
      </c>
      <c r="D7507" s="1" t="s">
        <v>18</v>
      </c>
      <c r="E7507" t="s">
        <v>10</v>
      </c>
      <c r="F7507" s="1" t="s">
        <v>154</v>
      </c>
      <c r="G7507" t="s">
        <v>142</v>
      </c>
      <c r="H7507" s="1" t="s">
        <v>142</v>
      </c>
      <c r="I7507" s="1" t="str">
        <f t="shared" si="234"/>
        <v>Clamshell NB</v>
      </c>
      <c r="J7507" s="1" t="str">
        <f t="shared" si="235"/>
        <v>Clamshell NB</v>
      </c>
      <c r="K7507" t="s">
        <v>144</v>
      </c>
      <c r="L7507" t="s">
        <v>150</v>
      </c>
      <c r="M7507" s="47">
        <v>2</v>
      </c>
    </row>
    <row r="7508" spans="1:13" hidden="1" x14ac:dyDescent="0.3">
      <c r="A7508" s="1" t="s">
        <v>186</v>
      </c>
      <c r="B7508" s="1" t="s">
        <v>24</v>
      </c>
      <c r="C7508" t="s">
        <v>175</v>
      </c>
      <c r="D7508" s="1" t="s">
        <v>18</v>
      </c>
      <c r="E7508" t="s">
        <v>10</v>
      </c>
      <c r="F7508" s="1" t="s">
        <v>154</v>
      </c>
      <c r="G7508" t="s">
        <v>155</v>
      </c>
      <c r="H7508" s="1" t="s">
        <v>142</v>
      </c>
      <c r="I7508" s="1" t="str">
        <f t="shared" si="234"/>
        <v>Clamshell Gaming Capable NB</v>
      </c>
      <c r="J7508" s="1" t="str">
        <f t="shared" si="235"/>
        <v>Clamshell Gaming Capable NB</v>
      </c>
      <c r="K7508" t="s">
        <v>143</v>
      </c>
      <c r="L7508" t="s">
        <v>143</v>
      </c>
      <c r="M7508" s="47">
        <v>595</v>
      </c>
    </row>
    <row r="7509" spans="1:13" hidden="1" x14ac:dyDescent="0.3">
      <c r="A7509" s="1" t="s">
        <v>186</v>
      </c>
      <c r="B7509" s="1" t="s">
        <v>24</v>
      </c>
      <c r="C7509" t="s">
        <v>175</v>
      </c>
      <c r="D7509" s="1" t="s">
        <v>18</v>
      </c>
      <c r="E7509" t="s">
        <v>10</v>
      </c>
      <c r="F7509" s="1" t="s">
        <v>154</v>
      </c>
      <c r="G7509" t="s">
        <v>155</v>
      </c>
      <c r="H7509" s="1" t="s">
        <v>155</v>
      </c>
      <c r="I7509" s="1" t="str">
        <f t="shared" si="234"/>
        <v>Clamshell Gaming Capable NB</v>
      </c>
      <c r="J7509" s="1" t="str">
        <f t="shared" si="235"/>
        <v>Clamshell Gaming Capable NB</v>
      </c>
      <c r="K7509" t="s">
        <v>143</v>
      </c>
      <c r="L7509" t="s">
        <v>143</v>
      </c>
      <c r="M7509" s="47">
        <v>1697</v>
      </c>
    </row>
    <row r="7510" spans="1:13" hidden="1" x14ac:dyDescent="0.3">
      <c r="A7510" s="1" t="s">
        <v>186</v>
      </c>
      <c r="B7510" s="1" t="s">
        <v>24</v>
      </c>
      <c r="C7510" t="s">
        <v>175</v>
      </c>
      <c r="D7510" s="1" t="s">
        <v>19</v>
      </c>
      <c r="E7510" t="s">
        <v>13</v>
      </c>
      <c r="F7510" s="1" t="s">
        <v>154</v>
      </c>
      <c r="G7510" t="s">
        <v>142</v>
      </c>
      <c r="H7510" s="1" t="s">
        <v>187</v>
      </c>
      <c r="I7510" s="1" t="str">
        <f t="shared" si="234"/>
        <v>DT Workstation</v>
      </c>
      <c r="J7510" s="1" t="str">
        <f t="shared" si="235"/>
        <v>DT Workstation</v>
      </c>
      <c r="K7510" t="s">
        <v>144</v>
      </c>
      <c r="L7510" t="s">
        <v>146</v>
      </c>
      <c r="M7510" s="47">
        <v>1</v>
      </c>
    </row>
    <row r="7511" spans="1:13" hidden="1" x14ac:dyDescent="0.3">
      <c r="A7511" s="1" t="s">
        <v>186</v>
      </c>
      <c r="B7511" s="1" t="s">
        <v>24</v>
      </c>
      <c r="C7511" t="s">
        <v>175</v>
      </c>
      <c r="D7511" s="1" t="s">
        <v>19</v>
      </c>
      <c r="E7511" t="s">
        <v>13</v>
      </c>
      <c r="F7511" s="1" t="s">
        <v>154</v>
      </c>
      <c r="G7511" t="s">
        <v>142</v>
      </c>
      <c r="H7511" s="1" t="s">
        <v>187</v>
      </c>
      <c r="I7511" s="1" t="str">
        <f t="shared" si="234"/>
        <v>DT Workstation</v>
      </c>
      <c r="J7511" s="1" t="str">
        <f t="shared" si="235"/>
        <v>DT Workstation</v>
      </c>
      <c r="K7511" t="s">
        <v>144</v>
      </c>
      <c r="L7511" t="s">
        <v>147</v>
      </c>
      <c r="M7511" s="47">
        <v>2</v>
      </c>
    </row>
    <row r="7512" spans="1:13" hidden="1" x14ac:dyDescent="0.3">
      <c r="A7512" s="1" t="s">
        <v>186</v>
      </c>
      <c r="B7512" s="1" t="s">
        <v>24</v>
      </c>
      <c r="C7512" t="s">
        <v>175</v>
      </c>
      <c r="D7512" s="1" t="s">
        <v>19</v>
      </c>
      <c r="E7512" t="s">
        <v>13</v>
      </c>
      <c r="F7512" s="1" t="s">
        <v>154</v>
      </c>
      <c r="G7512" t="s">
        <v>142</v>
      </c>
      <c r="H7512" s="1" t="s">
        <v>187</v>
      </c>
      <c r="I7512" s="1" t="str">
        <f t="shared" si="234"/>
        <v>DT Workstation</v>
      </c>
      <c r="J7512" s="1" t="str">
        <f t="shared" si="235"/>
        <v>DT Workstation</v>
      </c>
      <c r="K7512" t="s">
        <v>144</v>
      </c>
      <c r="L7512" t="s">
        <v>148</v>
      </c>
      <c r="M7512" s="47">
        <v>4</v>
      </c>
    </row>
    <row r="7513" spans="1:13" hidden="1" x14ac:dyDescent="0.3">
      <c r="A7513" s="1" t="s">
        <v>186</v>
      </c>
      <c r="B7513" s="1" t="s">
        <v>24</v>
      </c>
      <c r="C7513" t="s">
        <v>175</v>
      </c>
      <c r="D7513" s="1" t="s">
        <v>19</v>
      </c>
      <c r="E7513" t="s">
        <v>13</v>
      </c>
      <c r="F7513" s="1" t="s">
        <v>154</v>
      </c>
      <c r="G7513" t="s">
        <v>142</v>
      </c>
      <c r="H7513" s="1" t="s">
        <v>187</v>
      </c>
      <c r="I7513" s="1" t="str">
        <f t="shared" si="234"/>
        <v>DT Workstation</v>
      </c>
      <c r="J7513" s="1" t="str">
        <f t="shared" si="235"/>
        <v>DT Workstation</v>
      </c>
      <c r="K7513" t="s">
        <v>144</v>
      </c>
      <c r="L7513" t="s">
        <v>149</v>
      </c>
      <c r="M7513" s="47">
        <v>92</v>
      </c>
    </row>
    <row r="7514" spans="1:13" hidden="1" x14ac:dyDescent="0.3">
      <c r="A7514" s="1" t="s">
        <v>186</v>
      </c>
      <c r="B7514" s="1" t="s">
        <v>24</v>
      </c>
      <c r="C7514" t="s">
        <v>175</v>
      </c>
      <c r="D7514" s="1" t="s">
        <v>19</v>
      </c>
      <c r="E7514" t="s">
        <v>13</v>
      </c>
      <c r="F7514" s="1" t="s">
        <v>154</v>
      </c>
      <c r="G7514" t="s">
        <v>142</v>
      </c>
      <c r="H7514" s="1" t="s">
        <v>187</v>
      </c>
      <c r="I7514" s="1" t="str">
        <f t="shared" si="234"/>
        <v>DT Workstation</v>
      </c>
      <c r="J7514" s="1" t="str">
        <f t="shared" si="235"/>
        <v>DT Workstation</v>
      </c>
      <c r="K7514" t="s">
        <v>144</v>
      </c>
      <c r="L7514" t="s">
        <v>150</v>
      </c>
      <c r="M7514" s="47">
        <v>1</v>
      </c>
    </row>
    <row r="7515" spans="1:13" hidden="1" x14ac:dyDescent="0.3">
      <c r="A7515" s="1" t="s">
        <v>186</v>
      </c>
      <c r="B7515" s="1" t="s">
        <v>24</v>
      </c>
      <c r="C7515" t="s">
        <v>175</v>
      </c>
      <c r="D7515" s="1" t="s">
        <v>19</v>
      </c>
      <c r="E7515" t="s">
        <v>14</v>
      </c>
      <c r="F7515" s="1" t="s">
        <v>154</v>
      </c>
      <c r="G7515" t="s">
        <v>155</v>
      </c>
      <c r="H7515" s="1" t="s">
        <v>142</v>
      </c>
      <c r="I7515" s="1" t="str">
        <f t="shared" si="234"/>
        <v>NB Workstation</v>
      </c>
      <c r="J7515" s="1" t="str">
        <f t="shared" si="235"/>
        <v>NB Workstation</v>
      </c>
      <c r="K7515" t="s">
        <v>144</v>
      </c>
      <c r="L7515" t="s">
        <v>145</v>
      </c>
      <c r="M7515" s="47">
        <v>3</v>
      </c>
    </row>
    <row r="7516" spans="1:13" hidden="1" x14ac:dyDescent="0.3">
      <c r="A7516" s="1" t="s">
        <v>186</v>
      </c>
      <c r="B7516" s="1" t="s">
        <v>24</v>
      </c>
      <c r="C7516" t="s">
        <v>175</v>
      </c>
      <c r="D7516" s="1" t="s">
        <v>19</v>
      </c>
      <c r="E7516" t="s">
        <v>14</v>
      </c>
      <c r="F7516" s="1" t="s">
        <v>154</v>
      </c>
      <c r="G7516" t="s">
        <v>155</v>
      </c>
      <c r="H7516" s="1" t="s">
        <v>142</v>
      </c>
      <c r="I7516" s="1" t="str">
        <f t="shared" si="234"/>
        <v>NB Workstation</v>
      </c>
      <c r="J7516" s="1" t="str">
        <f t="shared" si="235"/>
        <v>NB Workstation</v>
      </c>
      <c r="K7516" t="s">
        <v>144</v>
      </c>
      <c r="L7516" t="s">
        <v>146</v>
      </c>
      <c r="M7516" s="47">
        <v>4</v>
      </c>
    </row>
    <row r="7517" spans="1:13" hidden="1" x14ac:dyDescent="0.3">
      <c r="A7517" s="1" t="s">
        <v>186</v>
      </c>
      <c r="B7517" s="1" t="s">
        <v>24</v>
      </c>
      <c r="C7517" t="s">
        <v>175</v>
      </c>
      <c r="D7517" s="1" t="s">
        <v>19</v>
      </c>
      <c r="E7517" t="s">
        <v>14</v>
      </c>
      <c r="F7517" s="1" t="s">
        <v>154</v>
      </c>
      <c r="G7517" t="s">
        <v>155</v>
      </c>
      <c r="H7517" s="1" t="s">
        <v>142</v>
      </c>
      <c r="I7517" s="1" t="str">
        <f t="shared" si="234"/>
        <v>NB Workstation</v>
      </c>
      <c r="J7517" s="1" t="str">
        <f t="shared" si="235"/>
        <v>NB Workstation</v>
      </c>
      <c r="K7517" t="s">
        <v>144</v>
      </c>
      <c r="L7517" t="s">
        <v>147</v>
      </c>
      <c r="M7517" s="47">
        <v>7</v>
      </c>
    </row>
    <row r="7518" spans="1:13" hidden="1" x14ac:dyDescent="0.3">
      <c r="A7518" s="1" t="s">
        <v>186</v>
      </c>
      <c r="B7518" s="1" t="s">
        <v>24</v>
      </c>
      <c r="C7518" t="s">
        <v>175</v>
      </c>
      <c r="D7518" s="1" t="s">
        <v>19</v>
      </c>
      <c r="E7518" t="s">
        <v>14</v>
      </c>
      <c r="F7518" s="1" t="s">
        <v>154</v>
      </c>
      <c r="G7518" t="s">
        <v>155</v>
      </c>
      <c r="H7518" s="1" t="s">
        <v>142</v>
      </c>
      <c r="I7518" s="1" t="str">
        <f t="shared" si="234"/>
        <v>NB Workstation</v>
      </c>
      <c r="J7518" s="1" t="str">
        <f t="shared" si="235"/>
        <v>NB Workstation</v>
      </c>
      <c r="K7518" t="s">
        <v>144</v>
      </c>
      <c r="L7518" t="s">
        <v>148</v>
      </c>
      <c r="M7518" s="47">
        <v>17</v>
      </c>
    </row>
    <row r="7519" spans="1:13" hidden="1" x14ac:dyDescent="0.3">
      <c r="A7519" s="1" t="s">
        <v>186</v>
      </c>
      <c r="B7519" s="1" t="s">
        <v>24</v>
      </c>
      <c r="C7519" t="s">
        <v>175</v>
      </c>
      <c r="D7519" s="1" t="s">
        <v>19</v>
      </c>
      <c r="E7519" t="s">
        <v>14</v>
      </c>
      <c r="F7519" s="1" t="s">
        <v>154</v>
      </c>
      <c r="G7519" t="s">
        <v>155</v>
      </c>
      <c r="H7519" s="1" t="s">
        <v>142</v>
      </c>
      <c r="I7519" s="1" t="str">
        <f t="shared" si="234"/>
        <v>NB Workstation</v>
      </c>
      <c r="J7519" s="1" t="str">
        <f t="shared" si="235"/>
        <v>NB Workstation</v>
      </c>
      <c r="K7519" t="s">
        <v>144</v>
      </c>
      <c r="L7519" t="s">
        <v>149</v>
      </c>
      <c r="M7519" s="47">
        <v>374</v>
      </c>
    </row>
    <row r="7520" spans="1:13" hidden="1" x14ac:dyDescent="0.3">
      <c r="A7520" s="1" t="s">
        <v>186</v>
      </c>
      <c r="B7520" s="1" t="s">
        <v>24</v>
      </c>
      <c r="C7520" t="s">
        <v>175</v>
      </c>
      <c r="D7520" s="1" t="s">
        <v>19</v>
      </c>
      <c r="E7520" t="s">
        <v>14</v>
      </c>
      <c r="F7520" s="1" t="s">
        <v>154</v>
      </c>
      <c r="G7520" t="s">
        <v>155</v>
      </c>
      <c r="H7520" s="1" t="s">
        <v>142</v>
      </c>
      <c r="I7520" s="1" t="str">
        <f t="shared" si="234"/>
        <v>NB Workstation</v>
      </c>
      <c r="J7520" s="1" t="str">
        <f t="shared" si="235"/>
        <v>NB Workstation</v>
      </c>
      <c r="K7520" t="s">
        <v>144</v>
      </c>
      <c r="L7520" t="s">
        <v>150</v>
      </c>
      <c r="M7520" s="47">
        <v>4</v>
      </c>
    </row>
    <row r="7521" spans="1:13" hidden="1" x14ac:dyDescent="0.3">
      <c r="A7521" s="1" t="s">
        <v>186</v>
      </c>
      <c r="B7521" s="1" t="s">
        <v>24</v>
      </c>
      <c r="C7521" t="s">
        <v>178</v>
      </c>
      <c r="D7521" s="1" t="s">
        <v>18</v>
      </c>
      <c r="E7521" t="s">
        <v>10</v>
      </c>
      <c r="F7521" s="1" t="s">
        <v>154</v>
      </c>
      <c r="G7521" t="s">
        <v>142</v>
      </c>
      <c r="H7521" s="1" t="s">
        <v>155</v>
      </c>
      <c r="I7521" s="1" t="str">
        <f t="shared" si="234"/>
        <v>Clamshell NB</v>
      </c>
      <c r="J7521" s="1" t="str">
        <f t="shared" si="235"/>
        <v>Clamshell Ultraslim NB</v>
      </c>
      <c r="K7521" t="s">
        <v>143</v>
      </c>
      <c r="L7521" t="s">
        <v>143</v>
      </c>
      <c r="M7521" s="47">
        <v>554</v>
      </c>
    </row>
    <row r="7522" spans="1:13" hidden="1" x14ac:dyDescent="0.3">
      <c r="A7522" s="1" t="s">
        <v>186</v>
      </c>
      <c r="B7522" s="1" t="s">
        <v>24</v>
      </c>
      <c r="C7522" t="s">
        <v>178</v>
      </c>
      <c r="D7522" s="1" t="s">
        <v>18</v>
      </c>
      <c r="E7522" t="s">
        <v>10</v>
      </c>
      <c r="F7522" s="1" t="s">
        <v>154</v>
      </c>
      <c r="G7522" t="s">
        <v>142</v>
      </c>
      <c r="H7522" s="1" t="s">
        <v>155</v>
      </c>
      <c r="I7522" s="1" t="str">
        <f t="shared" si="234"/>
        <v>Clamshell NB</v>
      </c>
      <c r="J7522" s="1" t="str">
        <f t="shared" si="235"/>
        <v>Clamshell Ultraslim NB</v>
      </c>
      <c r="K7522" t="s">
        <v>144</v>
      </c>
      <c r="L7522" t="s">
        <v>145</v>
      </c>
      <c r="M7522" s="47">
        <v>23</v>
      </c>
    </row>
    <row r="7523" spans="1:13" hidden="1" x14ac:dyDescent="0.3">
      <c r="A7523" s="1" t="s">
        <v>186</v>
      </c>
      <c r="B7523" s="1" t="s">
        <v>24</v>
      </c>
      <c r="C7523" t="s">
        <v>178</v>
      </c>
      <c r="D7523" s="1" t="s">
        <v>18</v>
      </c>
      <c r="E7523" t="s">
        <v>10</v>
      </c>
      <c r="F7523" s="1" t="s">
        <v>154</v>
      </c>
      <c r="G7523" t="s">
        <v>142</v>
      </c>
      <c r="H7523" s="1" t="s">
        <v>155</v>
      </c>
      <c r="I7523" s="1" t="str">
        <f t="shared" si="234"/>
        <v>Clamshell NB</v>
      </c>
      <c r="J7523" s="1" t="str">
        <f t="shared" si="235"/>
        <v>Clamshell Ultraslim NB</v>
      </c>
      <c r="K7523" t="s">
        <v>144</v>
      </c>
      <c r="L7523" t="s">
        <v>146</v>
      </c>
      <c r="M7523" s="47">
        <v>16</v>
      </c>
    </row>
    <row r="7524" spans="1:13" hidden="1" x14ac:dyDescent="0.3">
      <c r="A7524" s="1" t="s">
        <v>186</v>
      </c>
      <c r="B7524" s="1" t="s">
        <v>24</v>
      </c>
      <c r="C7524" t="s">
        <v>178</v>
      </c>
      <c r="D7524" s="1" t="s">
        <v>18</v>
      </c>
      <c r="E7524" t="s">
        <v>10</v>
      </c>
      <c r="F7524" s="1" t="s">
        <v>154</v>
      </c>
      <c r="G7524" t="s">
        <v>142</v>
      </c>
      <c r="H7524" s="1" t="s">
        <v>155</v>
      </c>
      <c r="I7524" s="1" t="str">
        <f t="shared" si="234"/>
        <v>Clamshell NB</v>
      </c>
      <c r="J7524" s="1" t="str">
        <f t="shared" si="235"/>
        <v>Clamshell Ultraslim NB</v>
      </c>
      <c r="K7524" t="s">
        <v>144</v>
      </c>
      <c r="L7524" t="s">
        <v>147</v>
      </c>
      <c r="M7524" s="47">
        <v>38</v>
      </c>
    </row>
    <row r="7525" spans="1:13" hidden="1" x14ac:dyDescent="0.3">
      <c r="A7525" s="1" t="s">
        <v>186</v>
      </c>
      <c r="B7525" s="1" t="s">
        <v>24</v>
      </c>
      <c r="C7525" t="s">
        <v>178</v>
      </c>
      <c r="D7525" s="1" t="s">
        <v>18</v>
      </c>
      <c r="E7525" t="s">
        <v>10</v>
      </c>
      <c r="F7525" s="1" t="s">
        <v>154</v>
      </c>
      <c r="G7525" t="s">
        <v>142</v>
      </c>
      <c r="H7525" s="1" t="s">
        <v>155</v>
      </c>
      <c r="I7525" s="1" t="str">
        <f t="shared" si="234"/>
        <v>Clamshell NB</v>
      </c>
      <c r="J7525" s="1" t="str">
        <f t="shared" si="235"/>
        <v>Clamshell Ultraslim NB</v>
      </c>
      <c r="K7525" t="s">
        <v>144</v>
      </c>
      <c r="L7525" t="s">
        <v>148</v>
      </c>
      <c r="M7525" s="47">
        <v>16</v>
      </c>
    </row>
    <row r="7526" spans="1:13" hidden="1" x14ac:dyDescent="0.3">
      <c r="A7526" s="1" t="s">
        <v>186</v>
      </c>
      <c r="B7526" s="1" t="s">
        <v>24</v>
      </c>
      <c r="C7526" t="s">
        <v>178</v>
      </c>
      <c r="D7526" s="1" t="s">
        <v>18</v>
      </c>
      <c r="E7526" t="s">
        <v>10</v>
      </c>
      <c r="F7526" s="1" t="s">
        <v>154</v>
      </c>
      <c r="G7526" t="s">
        <v>142</v>
      </c>
      <c r="H7526" s="1" t="s">
        <v>155</v>
      </c>
      <c r="I7526" s="1" t="str">
        <f t="shared" si="234"/>
        <v>Clamshell NB</v>
      </c>
      <c r="J7526" s="1" t="str">
        <f t="shared" si="235"/>
        <v>Clamshell Ultraslim NB</v>
      </c>
      <c r="K7526" t="s">
        <v>144</v>
      </c>
      <c r="L7526" t="s">
        <v>149</v>
      </c>
      <c r="M7526" s="47">
        <v>42</v>
      </c>
    </row>
    <row r="7527" spans="1:13" hidden="1" x14ac:dyDescent="0.3">
      <c r="A7527" s="1" t="s">
        <v>186</v>
      </c>
      <c r="B7527" s="1" t="s">
        <v>24</v>
      </c>
      <c r="C7527" t="s">
        <v>178</v>
      </c>
      <c r="D7527" s="1" t="s">
        <v>18</v>
      </c>
      <c r="E7527" t="s">
        <v>10</v>
      </c>
      <c r="F7527" s="1" t="s">
        <v>154</v>
      </c>
      <c r="G7527" t="s">
        <v>142</v>
      </c>
      <c r="H7527" s="1" t="s">
        <v>155</v>
      </c>
      <c r="I7527" s="1" t="str">
        <f t="shared" si="234"/>
        <v>Clamshell NB</v>
      </c>
      <c r="J7527" s="1" t="str">
        <f t="shared" si="235"/>
        <v>Clamshell Ultraslim NB</v>
      </c>
      <c r="K7527" t="s">
        <v>144</v>
      </c>
      <c r="L7527" t="s">
        <v>150</v>
      </c>
      <c r="M7527" s="47">
        <v>23</v>
      </c>
    </row>
    <row r="7528" spans="1:13" hidden="1" x14ac:dyDescent="0.3">
      <c r="A7528" s="1" t="s">
        <v>186</v>
      </c>
      <c r="B7528" s="1" t="s">
        <v>24</v>
      </c>
      <c r="C7528" t="s">
        <v>178</v>
      </c>
      <c r="D7528" s="1" t="s">
        <v>18</v>
      </c>
      <c r="E7528" t="s">
        <v>10</v>
      </c>
      <c r="F7528" s="1" t="s">
        <v>154</v>
      </c>
      <c r="G7528" t="s">
        <v>155</v>
      </c>
      <c r="H7528" s="1" t="s">
        <v>155</v>
      </c>
      <c r="I7528" s="1" t="str">
        <f t="shared" si="234"/>
        <v>Clamshell Gaming Capable NB</v>
      </c>
      <c r="J7528" s="1" t="str">
        <f t="shared" si="235"/>
        <v>Clamshell Gaming Capable NB</v>
      </c>
      <c r="K7528" t="s">
        <v>143</v>
      </c>
      <c r="L7528" t="s">
        <v>143</v>
      </c>
      <c r="M7528" s="47">
        <v>2920</v>
      </c>
    </row>
    <row r="7529" spans="1:13" hidden="1" x14ac:dyDescent="0.3">
      <c r="A7529" s="1" t="s">
        <v>186</v>
      </c>
      <c r="B7529" s="1" t="s">
        <v>24</v>
      </c>
      <c r="C7529" t="s">
        <v>170</v>
      </c>
      <c r="D7529" s="1" t="s">
        <v>18</v>
      </c>
      <c r="E7529" t="s">
        <v>10</v>
      </c>
      <c r="F7529" s="1" t="s">
        <v>154</v>
      </c>
      <c r="G7529" t="s">
        <v>155</v>
      </c>
      <c r="H7529" s="1" t="s">
        <v>155</v>
      </c>
      <c r="I7529" s="1" t="str">
        <f t="shared" si="234"/>
        <v>Clamshell Gaming Capable NB</v>
      </c>
      <c r="J7529" s="1" t="str">
        <f t="shared" si="235"/>
        <v>Clamshell Gaming Capable NB</v>
      </c>
      <c r="K7529" t="s">
        <v>143</v>
      </c>
      <c r="L7529" t="s">
        <v>143</v>
      </c>
      <c r="M7529" s="47">
        <v>42</v>
      </c>
    </row>
    <row r="7530" spans="1:13" hidden="1" x14ac:dyDescent="0.3">
      <c r="A7530" s="1" t="s">
        <v>186</v>
      </c>
      <c r="B7530" s="1" t="s">
        <v>32</v>
      </c>
      <c r="C7530" t="s">
        <v>140</v>
      </c>
      <c r="D7530" s="1" t="s">
        <v>17</v>
      </c>
      <c r="E7530" t="s">
        <v>8</v>
      </c>
      <c r="F7530" s="1" t="s">
        <v>141</v>
      </c>
      <c r="G7530" t="s">
        <v>142</v>
      </c>
      <c r="H7530" s="1" t="s">
        <v>187</v>
      </c>
      <c r="I7530" s="1" t="str">
        <f t="shared" si="234"/>
        <v>AIO DT</v>
      </c>
      <c r="J7530" s="1" t="str">
        <f t="shared" si="235"/>
        <v>AIO DT</v>
      </c>
      <c r="K7530" t="s">
        <v>143</v>
      </c>
      <c r="L7530" t="s">
        <v>143</v>
      </c>
      <c r="M7530" s="47">
        <v>1967</v>
      </c>
    </row>
    <row r="7531" spans="1:13" hidden="1" x14ac:dyDescent="0.3">
      <c r="A7531" s="1" t="s">
        <v>186</v>
      </c>
      <c r="B7531" s="1" t="s">
        <v>32</v>
      </c>
      <c r="C7531" t="s">
        <v>140</v>
      </c>
      <c r="D7531" s="1" t="s">
        <v>17</v>
      </c>
      <c r="E7531" t="s">
        <v>8</v>
      </c>
      <c r="F7531" s="1" t="s">
        <v>141</v>
      </c>
      <c r="G7531" t="s">
        <v>142</v>
      </c>
      <c r="H7531" s="1" t="s">
        <v>187</v>
      </c>
      <c r="I7531" s="1" t="str">
        <f t="shared" si="234"/>
        <v>AIO DT</v>
      </c>
      <c r="J7531" s="1" t="str">
        <f t="shared" si="235"/>
        <v>AIO DT</v>
      </c>
      <c r="K7531" t="s">
        <v>144</v>
      </c>
      <c r="L7531" t="s">
        <v>145</v>
      </c>
      <c r="M7531" s="47">
        <v>46</v>
      </c>
    </row>
    <row r="7532" spans="1:13" hidden="1" x14ac:dyDescent="0.3">
      <c r="A7532" s="1" t="s">
        <v>186</v>
      </c>
      <c r="B7532" s="1" t="s">
        <v>32</v>
      </c>
      <c r="C7532" t="s">
        <v>140</v>
      </c>
      <c r="D7532" s="1" t="s">
        <v>17</v>
      </c>
      <c r="E7532" t="s">
        <v>8</v>
      </c>
      <c r="F7532" s="1" t="s">
        <v>141</v>
      </c>
      <c r="G7532" t="s">
        <v>142</v>
      </c>
      <c r="H7532" s="1" t="s">
        <v>187</v>
      </c>
      <c r="I7532" s="1" t="str">
        <f t="shared" si="234"/>
        <v>AIO DT</v>
      </c>
      <c r="J7532" s="1" t="str">
        <f t="shared" si="235"/>
        <v>AIO DT</v>
      </c>
      <c r="K7532" t="s">
        <v>144</v>
      </c>
      <c r="L7532" t="s">
        <v>146</v>
      </c>
      <c r="M7532" s="47">
        <v>48</v>
      </c>
    </row>
    <row r="7533" spans="1:13" hidden="1" x14ac:dyDescent="0.3">
      <c r="A7533" s="1" t="s">
        <v>186</v>
      </c>
      <c r="B7533" s="1" t="s">
        <v>32</v>
      </c>
      <c r="C7533" t="s">
        <v>140</v>
      </c>
      <c r="D7533" s="1" t="s">
        <v>17</v>
      </c>
      <c r="E7533" t="s">
        <v>8</v>
      </c>
      <c r="F7533" s="1" t="s">
        <v>141</v>
      </c>
      <c r="G7533" t="s">
        <v>142</v>
      </c>
      <c r="H7533" s="1" t="s">
        <v>187</v>
      </c>
      <c r="I7533" s="1" t="str">
        <f t="shared" si="234"/>
        <v>AIO DT</v>
      </c>
      <c r="J7533" s="1" t="str">
        <f t="shared" si="235"/>
        <v>AIO DT</v>
      </c>
      <c r="K7533" t="s">
        <v>144</v>
      </c>
      <c r="L7533" t="s">
        <v>147</v>
      </c>
      <c r="M7533" s="47">
        <v>73</v>
      </c>
    </row>
    <row r="7534" spans="1:13" hidden="1" x14ac:dyDescent="0.3">
      <c r="A7534" s="1" t="s">
        <v>186</v>
      </c>
      <c r="B7534" s="1" t="s">
        <v>32</v>
      </c>
      <c r="C7534" t="s">
        <v>140</v>
      </c>
      <c r="D7534" s="1" t="s">
        <v>17</v>
      </c>
      <c r="E7534" t="s">
        <v>8</v>
      </c>
      <c r="F7534" s="1" t="s">
        <v>141</v>
      </c>
      <c r="G7534" t="s">
        <v>142</v>
      </c>
      <c r="H7534" s="1" t="s">
        <v>187</v>
      </c>
      <c r="I7534" s="1" t="str">
        <f t="shared" si="234"/>
        <v>AIO DT</v>
      </c>
      <c r="J7534" s="1" t="str">
        <f t="shared" si="235"/>
        <v>AIO DT</v>
      </c>
      <c r="K7534" t="s">
        <v>144</v>
      </c>
      <c r="L7534" t="s">
        <v>148</v>
      </c>
      <c r="M7534" s="47">
        <v>13</v>
      </c>
    </row>
    <row r="7535" spans="1:13" hidden="1" x14ac:dyDescent="0.3">
      <c r="A7535" s="1" t="s">
        <v>186</v>
      </c>
      <c r="B7535" s="1" t="s">
        <v>32</v>
      </c>
      <c r="C7535" t="s">
        <v>140</v>
      </c>
      <c r="D7535" s="1" t="s">
        <v>17</v>
      </c>
      <c r="E7535" t="s">
        <v>8</v>
      </c>
      <c r="F7535" s="1" t="s">
        <v>141</v>
      </c>
      <c r="G7535" t="s">
        <v>142</v>
      </c>
      <c r="H7535" s="1" t="s">
        <v>187</v>
      </c>
      <c r="I7535" s="1" t="str">
        <f t="shared" si="234"/>
        <v>AIO DT</v>
      </c>
      <c r="J7535" s="1" t="str">
        <f t="shared" si="235"/>
        <v>AIO DT</v>
      </c>
      <c r="K7535" t="s">
        <v>144</v>
      </c>
      <c r="L7535" t="s">
        <v>149</v>
      </c>
      <c r="M7535" s="47">
        <v>4</v>
      </c>
    </row>
    <row r="7536" spans="1:13" hidden="1" x14ac:dyDescent="0.3">
      <c r="A7536" s="1" t="s">
        <v>186</v>
      </c>
      <c r="B7536" s="1" t="s">
        <v>32</v>
      </c>
      <c r="C7536" t="s">
        <v>140</v>
      </c>
      <c r="D7536" s="1" t="s">
        <v>17</v>
      </c>
      <c r="E7536" t="s">
        <v>8</v>
      </c>
      <c r="F7536" s="1" t="s">
        <v>141</v>
      </c>
      <c r="G7536" t="s">
        <v>142</v>
      </c>
      <c r="H7536" s="1" t="s">
        <v>187</v>
      </c>
      <c r="I7536" s="1" t="str">
        <f t="shared" si="234"/>
        <v>AIO DT</v>
      </c>
      <c r="J7536" s="1" t="str">
        <f t="shared" si="235"/>
        <v>AIO DT</v>
      </c>
      <c r="K7536" t="s">
        <v>144</v>
      </c>
      <c r="L7536" t="s">
        <v>150</v>
      </c>
      <c r="M7536" s="47">
        <v>4</v>
      </c>
    </row>
    <row r="7537" spans="1:13" hidden="1" x14ac:dyDescent="0.3">
      <c r="A7537" s="1" t="s">
        <v>186</v>
      </c>
      <c r="B7537" s="1" t="s">
        <v>32</v>
      </c>
      <c r="C7537" t="s">
        <v>140</v>
      </c>
      <c r="D7537" s="1" t="s">
        <v>17</v>
      </c>
      <c r="E7537" t="s">
        <v>8</v>
      </c>
      <c r="F7537" s="1" t="s">
        <v>141</v>
      </c>
      <c r="G7537" t="s">
        <v>155</v>
      </c>
      <c r="H7537" s="1" t="s">
        <v>187</v>
      </c>
      <c r="I7537" s="1" t="str">
        <f t="shared" si="234"/>
        <v>AIO DT</v>
      </c>
      <c r="J7537" s="1" t="str">
        <f t="shared" si="235"/>
        <v>AIO DT</v>
      </c>
      <c r="K7537" t="s">
        <v>143</v>
      </c>
      <c r="L7537" t="s">
        <v>143</v>
      </c>
      <c r="M7537" s="47">
        <v>1473</v>
      </c>
    </row>
    <row r="7538" spans="1:13" hidden="1" x14ac:dyDescent="0.3">
      <c r="A7538" s="1" t="s">
        <v>186</v>
      </c>
      <c r="B7538" s="1" t="s">
        <v>32</v>
      </c>
      <c r="C7538" t="s">
        <v>140</v>
      </c>
      <c r="D7538" s="1" t="s">
        <v>17</v>
      </c>
      <c r="E7538" t="s">
        <v>8</v>
      </c>
      <c r="F7538" s="1" t="s">
        <v>141</v>
      </c>
      <c r="G7538" t="s">
        <v>155</v>
      </c>
      <c r="H7538" s="1" t="s">
        <v>187</v>
      </c>
      <c r="I7538" s="1" t="str">
        <f t="shared" si="234"/>
        <v>AIO DT</v>
      </c>
      <c r="J7538" s="1" t="str">
        <f t="shared" si="235"/>
        <v>AIO DT</v>
      </c>
      <c r="K7538" t="s">
        <v>144</v>
      </c>
      <c r="L7538" t="s">
        <v>145</v>
      </c>
      <c r="M7538" s="47">
        <v>345</v>
      </c>
    </row>
    <row r="7539" spans="1:13" hidden="1" x14ac:dyDescent="0.3">
      <c r="A7539" s="1" t="s">
        <v>186</v>
      </c>
      <c r="B7539" s="1" t="s">
        <v>32</v>
      </c>
      <c r="C7539" t="s">
        <v>140</v>
      </c>
      <c r="D7539" s="1" t="s">
        <v>17</v>
      </c>
      <c r="E7539" t="s">
        <v>8</v>
      </c>
      <c r="F7539" s="1" t="s">
        <v>141</v>
      </c>
      <c r="G7539" t="s">
        <v>155</v>
      </c>
      <c r="H7539" s="1" t="s">
        <v>187</v>
      </c>
      <c r="I7539" s="1" t="str">
        <f t="shared" si="234"/>
        <v>AIO DT</v>
      </c>
      <c r="J7539" s="1" t="str">
        <f t="shared" si="235"/>
        <v>AIO DT</v>
      </c>
      <c r="K7539" t="s">
        <v>144</v>
      </c>
      <c r="L7539" t="s">
        <v>146</v>
      </c>
      <c r="M7539" s="47">
        <v>366</v>
      </c>
    </row>
    <row r="7540" spans="1:13" hidden="1" x14ac:dyDescent="0.3">
      <c r="A7540" s="1" t="s">
        <v>186</v>
      </c>
      <c r="B7540" s="1" t="s">
        <v>32</v>
      </c>
      <c r="C7540" t="s">
        <v>140</v>
      </c>
      <c r="D7540" s="1" t="s">
        <v>17</v>
      </c>
      <c r="E7540" t="s">
        <v>8</v>
      </c>
      <c r="F7540" s="1" t="s">
        <v>141</v>
      </c>
      <c r="G7540" t="s">
        <v>155</v>
      </c>
      <c r="H7540" s="1" t="s">
        <v>187</v>
      </c>
      <c r="I7540" s="1" t="str">
        <f t="shared" si="234"/>
        <v>AIO DT</v>
      </c>
      <c r="J7540" s="1" t="str">
        <f t="shared" si="235"/>
        <v>AIO DT</v>
      </c>
      <c r="K7540" t="s">
        <v>144</v>
      </c>
      <c r="L7540" t="s">
        <v>147</v>
      </c>
      <c r="M7540" s="47">
        <v>466</v>
      </c>
    </row>
    <row r="7541" spans="1:13" hidden="1" x14ac:dyDescent="0.3">
      <c r="A7541" s="1" t="s">
        <v>186</v>
      </c>
      <c r="B7541" s="1" t="s">
        <v>32</v>
      </c>
      <c r="C7541" t="s">
        <v>140</v>
      </c>
      <c r="D7541" s="1" t="s">
        <v>17</v>
      </c>
      <c r="E7541" t="s">
        <v>8</v>
      </c>
      <c r="F7541" s="1" t="s">
        <v>141</v>
      </c>
      <c r="G7541" t="s">
        <v>155</v>
      </c>
      <c r="H7541" s="1" t="s">
        <v>187</v>
      </c>
      <c r="I7541" s="1" t="str">
        <f t="shared" si="234"/>
        <v>AIO DT</v>
      </c>
      <c r="J7541" s="1" t="str">
        <f t="shared" si="235"/>
        <v>AIO DT</v>
      </c>
      <c r="K7541" t="s">
        <v>144</v>
      </c>
      <c r="L7541" t="s">
        <v>148</v>
      </c>
      <c r="M7541" s="47">
        <v>78</v>
      </c>
    </row>
    <row r="7542" spans="1:13" hidden="1" x14ac:dyDescent="0.3">
      <c r="A7542" s="1" t="s">
        <v>186</v>
      </c>
      <c r="B7542" s="1" t="s">
        <v>32</v>
      </c>
      <c r="C7542" t="s">
        <v>140</v>
      </c>
      <c r="D7542" s="1" t="s">
        <v>17</v>
      </c>
      <c r="E7542" t="s">
        <v>8</v>
      </c>
      <c r="F7542" s="1" t="s">
        <v>141</v>
      </c>
      <c r="G7542" t="s">
        <v>155</v>
      </c>
      <c r="H7542" s="1" t="s">
        <v>187</v>
      </c>
      <c r="I7542" s="1" t="str">
        <f t="shared" si="234"/>
        <v>AIO DT</v>
      </c>
      <c r="J7542" s="1" t="str">
        <f t="shared" si="235"/>
        <v>AIO DT</v>
      </c>
      <c r="K7542" t="s">
        <v>144</v>
      </c>
      <c r="L7542" t="s">
        <v>149</v>
      </c>
      <c r="M7542" s="47">
        <v>36</v>
      </c>
    </row>
    <row r="7543" spans="1:13" hidden="1" x14ac:dyDescent="0.3">
      <c r="A7543" s="1" t="s">
        <v>186</v>
      </c>
      <c r="B7543" s="1" t="s">
        <v>32</v>
      </c>
      <c r="C7543" t="s">
        <v>140</v>
      </c>
      <c r="D7543" s="1" t="s">
        <v>17</v>
      </c>
      <c r="E7543" t="s">
        <v>8</v>
      </c>
      <c r="F7543" s="1" t="s">
        <v>141</v>
      </c>
      <c r="G7543" t="s">
        <v>155</v>
      </c>
      <c r="H7543" s="1" t="s">
        <v>187</v>
      </c>
      <c r="I7543" s="1" t="str">
        <f t="shared" si="234"/>
        <v>AIO DT</v>
      </c>
      <c r="J7543" s="1" t="str">
        <f t="shared" si="235"/>
        <v>AIO DT</v>
      </c>
      <c r="K7543" t="s">
        <v>144</v>
      </c>
      <c r="L7543" t="s">
        <v>150</v>
      </c>
      <c r="M7543" s="47">
        <v>36</v>
      </c>
    </row>
    <row r="7544" spans="1:13" hidden="1" x14ac:dyDescent="0.3">
      <c r="A7544" s="1" t="s">
        <v>186</v>
      </c>
      <c r="B7544" s="1" t="s">
        <v>32</v>
      </c>
      <c r="C7544" t="s">
        <v>140</v>
      </c>
      <c r="D7544" s="1" t="s">
        <v>17</v>
      </c>
      <c r="E7544" t="s">
        <v>8</v>
      </c>
      <c r="F7544" s="1" t="s">
        <v>141</v>
      </c>
      <c r="G7544" t="s">
        <v>155</v>
      </c>
      <c r="H7544" s="1" t="s">
        <v>187</v>
      </c>
      <c r="I7544" s="1" t="str">
        <f t="shared" si="234"/>
        <v>AIO DT</v>
      </c>
      <c r="J7544" s="1" t="str">
        <f t="shared" si="235"/>
        <v>AIO DT</v>
      </c>
      <c r="K7544" t="s">
        <v>144</v>
      </c>
      <c r="L7544" t="s">
        <v>151</v>
      </c>
      <c r="M7544" s="47">
        <v>12</v>
      </c>
    </row>
    <row r="7545" spans="1:13" hidden="1" x14ac:dyDescent="0.3">
      <c r="A7545" s="1" t="s">
        <v>186</v>
      </c>
      <c r="B7545" s="1" t="s">
        <v>32</v>
      </c>
      <c r="C7545" t="s">
        <v>140</v>
      </c>
      <c r="D7545" s="1" t="s">
        <v>17</v>
      </c>
      <c r="E7545" t="s">
        <v>7</v>
      </c>
      <c r="F7545" s="1" t="s">
        <v>141</v>
      </c>
      <c r="G7545" t="s">
        <v>155</v>
      </c>
      <c r="H7545" s="1" t="s">
        <v>187</v>
      </c>
      <c r="I7545" s="1" t="str">
        <f t="shared" si="234"/>
        <v>Tower Gaming Capable DT</v>
      </c>
      <c r="J7545" s="1" t="str">
        <f t="shared" si="235"/>
        <v>Tower Gaming Capable DT</v>
      </c>
      <c r="K7545" t="s">
        <v>143</v>
      </c>
      <c r="L7545" t="s">
        <v>143</v>
      </c>
      <c r="M7545" s="47">
        <v>72</v>
      </c>
    </row>
    <row r="7546" spans="1:13" hidden="1" x14ac:dyDescent="0.3">
      <c r="A7546" s="1" t="s">
        <v>186</v>
      </c>
      <c r="B7546" s="1" t="s">
        <v>32</v>
      </c>
      <c r="C7546" t="s">
        <v>140</v>
      </c>
      <c r="D7546" s="1" t="s">
        <v>17</v>
      </c>
      <c r="E7546" t="s">
        <v>7</v>
      </c>
      <c r="F7546" s="1" t="s">
        <v>141</v>
      </c>
      <c r="G7546" t="s">
        <v>155</v>
      </c>
      <c r="H7546" s="1" t="s">
        <v>187</v>
      </c>
      <c r="I7546" s="1" t="str">
        <f t="shared" si="234"/>
        <v>Tower Gaming Capable DT</v>
      </c>
      <c r="J7546" s="1" t="str">
        <f t="shared" si="235"/>
        <v>Tower Gaming Capable DT</v>
      </c>
      <c r="K7546" t="s">
        <v>144</v>
      </c>
      <c r="L7546" t="s">
        <v>145</v>
      </c>
      <c r="M7546" s="47">
        <v>30</v>
      </c>
    </row>
    <row r="7547" spans="1:13" hidden="1" x14ac:dyDescent="0.3">
      <c r="A7547" s="1" t="s">
        <v>186</v>
      </c>
      <c r="B7547" s="1" t="s">
        <v>32</v>
      </c>
      <c r="C7547" t="s">
        <v>140</v>
      </c>
      <c r="D7547" s="1" t="s">
        <v>17</v>
      </c>
      <c r="E7547" t="s">
        <v>7</v>
      </c>
      <c r="F7547" s="1" t="s">
        <v>141</v>
      </c>
      <c r="G7547" t="s">
        <v>155</v>
      </c>
      <c r="H7547" s="1" t="s">
        <v>187</v>
      </c>
      <c r="I7547" s="1" t="str">
        <f t="shared" si="234"/>
        <v>Tower Gaming Capable DT</v>
      </c>
      <c r="J7547" s="1" t="str">
        <f t="shared" si="235"/>
        <v>Tower Gaming Capable DT</v>
      </c>
      <c r="K7547" t="s">
        <v>144</v>
      </c>
      <c r="L7547" t="s">
        <v>146</v>
      </c>
      <c r="M7547" s="47">
        <v>73</v>
      </c>
    </row>
    <row r="7548" spans="1:13" hidden="1" x14ac:dyDescent="0.3">
      <c r="A7548" s="1" t="s">
        <v>186</v>
      </c>
      <c r="B7548" s="1" t="s">
        <v>32</v>
      </c>
      <c r="C7548" t="s">
        <v>140</v>
      </c>
      <c r="D7548" s="1" t="s">
        <v>17</v>
      </c>
      <c r="E7548" t="s">
        <v>7</v>
      </c>
      <c r="F7548" s="1" t="s">
        <v>141</v>
      </c>
      <c r="G7548" t="s">
        <v>155</v>
      </c>
      <c r="H7548" s="1" t="s">
        <v>187</v>
      </c>
      <c r="I7548" s="1" t="str">
        <f t="shared" si="234"/>
        <v>Tower Gaming Capable DT</v>
      </c>
      <c r="J7548" s="1" t="str">
        <f t="shared" si="235"/>
        <v>Tower Gaming Capable DT</v>
      </c>
      <c r="K7548" t="s">
        <v>144</v>
      </c>
      <c r="L7548" t="s">
        <v>147</v>
      </c>
      <c r="M7548" s="47">
        <v>40</v>
      </c>
    </row>
    <row r="7549" spans="1:13" hidden="1" x14ac:dyDescent="0.3">
      <c r="A7549" s="1" t="s">
        <v>186</v>
      </c>
      <c r="B7549" s="1" t="s">
        <v>32</v>
      </c>
      <c r="C7549" t="s">
        <v>140</v>
      </c>
      <c r="D7549" s="1" t="s">
        <v>17</v>
      </c>
      <c r="E7549" t="s">
        <v>7</v>
      </c>
      <c r="F7549" s="1" t="s">
        <v>141</v>
      </c>
      <c r="G7549" t="s">
        <v>155</v>
      </c>
      <c r="H7549" s="1" t="s">
        <v>187</v>
      </c>
      <c r="I7549" s="1" t="str">
        <f t="shared" si="234"/>
        <v>Tower Gaming Capable DT</v>
      </c>
      <c r="J7549" s="1" t="str">
        <f t="shared" si="235"/>
        <v>Tower Gaming Capable DT</v>
      </c>
      <c r="K7549" t="s">
        <v>144</v>
      </c>
      <c r="L7549" t="s">
        <v>148</v>
      </c>
      <c r="M7549" s="47">
        <v>13</v>
      </c>
    </row>
    <row r="7550" spans="1:13" hidden="1" x14ac:dyDescent="0.3">
      <c r="A7550" s="1" t="s">
        <v>186</v>
      </c>
      <c r="B7550" s="1" t="s">
        <v>32</v>
      </c>
      <c r="C7550" t="s">
        <v>140</v>
      </c>
      <c r="D7550" s="1" t="s">
        <v>17</v>
      </c>
      <c r="E7550" t="s">
        <v>7</v>
      </c>
      <c r="F7550" s="1" t="s">
        <v>141</v>
      </c>
      <c r="G7550" t="s">
        <v>155</v>
      </c>
      <c r="H7550" s="1" t="s">
        <v>187</v>
      </c>
      <c r="I7550" s="1" t="str">
        <f t="shared" si="234"/>
        <v>Tower Gaming Capable DT</v>
      </c>
      <c r="J7550" s="1" t="str">
        <f t="shared" si="235"/>
        <v>Tower Gaming Capable DT</v>
      </c>
      <c r="K7550" t="s">
        <v>144</v>
      </c>
      <c r="L7550" t="s">
        <v>149</v>
      </c>
      <c r="M7550" s="47">
        <v>11</v>
      </c>
    </row>
    <row r="7551" spans="1:13" hidden="1" x14ac:dyDescent="0.3">
      <c r="A7551" s="1" t="s">
        <v>186</v>
      </c>
      <c r="B7551" s="1" t="s">
        <v>32</v>
      </c>
      <c r="C7551" t="s">
        <v>140</v>
      </c>
      <c r="D7551" s="1" t="s">
        <v>17</v>
      </c>
      <c r="E7551" t="s">
        <v>5</v>
      </c>
      <c r="F7551" s="1" t="s">
        <v>141</v>
      </c>
      <c r="G7551" t="s">
        <v>142</v>
      </c>
      <c r="H7551" s="1" t="s">
        <v>187</v>
      </c>
      <c r="I7551" s="1" t="str">
        <f t="shared" si="234"/>
        <v>Ultra-small DT</v>
      </c>
      <c r="J7551" s="1" t="str">
        <f t="shared" si="235"/>
        <v>Ultra-small DT</v>
      </c>
      <c r="K7551" t="s">
        <v>143</v>
      </c>
      <c r="L7551" t="s">
        <v>143</v>
      </c>
      <c r="M7551" s="47">
        <v>3089</v>
      </c>
    </row>
    <row r="7552" spans="1:13" hidden="1" x14ac:dyDescent="0.3">
      <c r="A7552" s="1" t="s">
        <v>186</v>
      </c>
      <c r="B7552" s="1" t="s">
        <v>32</v>
      </c>
      <c r="C7552" t="s">
        <v>140</v>
      </c>
      <c r="D7552" s="1" t="s">
        <v>17</v>
      </c>
      <c r="E7552" t="s">
        <v>5</v>
      </c>
      <c r="F7552" s="1" t="s">
        <v>141</v>
      </c>
      <c r="G7552" t="s">
        <v>142</v>
      </c>
      <c r="H7552" s="1" t="s">
        <v>187</v>
      </c>
      <c r="I7552" s="1" t="str">
        <f t="shared" si="234"/>
        <v>Ultra-small DT</v>
      </c>
      <c r="J7552" s="1" t="str">
        <f t="shared" si="235"/>
        <v>Ultra-small DT</v>
      </c>
      <c r="K7552" t="s">
        <v>144</v>
      </c>
      <c r="L7552" t="s">
        <v>145</v>
      </c>
      <c r="M7552" s="47">
        <v>230</v>
      </c>
    </row>
    <row r="7553" spans="1:13" hidden="1" x14ac:dyDescent="0.3">
      <c r="A7553" s="1" t="s">
        <v>186</v>
      </c>
      <c r="B7553" s="1" t="s">
        <v>32</v>
      </c>
      <c r="C7553" t="s">
        <v>140</v>
      </c>
      <c r="D7553" s="1" t="s">
        <v>17</v>
      </c>
      <c r="E7553" t="s">
        <v>5</v>
      </c>
      <c r="F7553" s="1" t="s">
        <v>141</v>
      </c>
      <c r="G7553" t="s">
        <v>142</v>
      </c>
      <c r="H7553" s="1" t="s">
        <v>187</v>
      </c>
      <c r="I7553" s="1" t="str">
        <f t="shared" si="234"/>
        <v>Ultra-small DT</v>
      </c>
      <c r="J7553" s="1" t="str">
        <f t="shared" si="235"/>
        <v>Ultra-small DT</v>
      </c>
      <c r="K7553" t="s">
        <v>144</v>
      </c>
      <c r="L7553" t="s">
        <v>146</v>
      </c>
      <c r="M7553" s="47">
        <v>250</v>
      </c>
    </row>
    <row r="7554" spans="1:13" hidden="1" x14ac:dyDescent="0.3">
      <c r="A7554" s="1" t="s">
        <v>186</v>
      </c>
      <c r="B7554" s="1" t="s">
        <v>32</v>
      </c>
      <c r="C7554" t="s">
        <v>140</v>
      </c>
      <c r="D7554" s="1" t="s">
        <v>17</v>
      </c>
      <c r="E7554" t="s">
        <v>5</v>
      </c>
      <c r="F7554" s="1" t="s">
        <v>141</v>
      </c>
      <c r="G7554" t="s">
        <v>142</v>
      </c>
      <c r="H7554" s="1" t="s">
        <v>187</v>
      </c>
      <c r="I7554" s="1" t="str">
        <f t="shared" si="234"/>
        <v>Ultra-small DT</v>
      </c>
      <c r="J7554" s="1" t="str">
        <f t="shared" si="235"/>
        <v>Ultra-small DT</v>
      </c>
      <c r="K7554" t="s">
        <v>144</v>
      </c>
      <c r="L7554" t="s">
        <v>147</v>
      </c>
      <c r="M7554" s="47">
        <v>387</v>
      </c>
    </row>
    <row r="7555" spans="1:13" hidden="1" x14ac:dyDescent="0.3">
      <c r="A7555" s="1" t="s">
        <v>186</v>
      </c>
      <c r="B7555" s="1" t="s">
        <v>32</v>
      </c>
      <c r="C7555" t="s">
        <v>140</v>
      </c>
      <c r="D7555" s="1" t="s">
        <v>17</v>
      </c>
      <c r="E7555" t="s">
        <v>5</v>
      </c>
      <c r="F7555" s="1" t="s">
        <v>141</v>
      </c>
      <c r="G7555" t="s">
        <v>142</v>
      </c>
      <c r="H7555" s="1" t="s">
        <v>187</v>
      </c>
      <c r="I7555" s="1" t="str">
        <f t="shared" ref="I7555:I7618" si="236">VLOOKUP(E7555&amp;F7555&amp;G7555,$S$1:$T$74,2,0)</f>
        <v>Ultra-small DT</v>
      </c>
      <c r="J7555" s="1" t="str">
        <f t="shared" ref="J7555:J7618" si="237">IF(AND(I7555="Clamshell NB",H7555="Yes"),"Clamshell Ultraslim NB",I7555)</f>
        <v>Ultra-small DT</v>
      </c>
      <c r="K7555" t="s">
        <v>144</v>
      </c>
      <c r="L7555" t="s">
        <v>148</v>
      </c>
      <c r="M7555" s="47">
        <v>117</v>
      </c>
    </row>
    <row r="7556" spans="1:13" hidden="1" x14ac:dyDescent="0.3">
      <c r="A7556" s="1" t="s">
        <v>186</v>
      </c>
      <c r="B7556" s="1" t="s">
        <v>32</v>
      </c>
      <c r="C7556" t="s">
        <v>140</v>
      </c>
      <c r="D7556" s="1" t="s">
        <v>17</v>
      </c>
      <c r="E7556" t="s">
        <v>5</v>
      </c>
      <c r="F7556" s="1" t="s">
        <v>141</v>
      </c>
      <c r="G7556" t="s">
        <v>142</v>
      </c>
      <c r="H7556" s="1" t="s">
        <v>187</v>
      </c>
      <c r="I7556" s="1" t="str">
        <f t="shared" si="236"/>
        <v>Ultra-small DT</v>
      </c>
      <c r="J7556" s="1" t="str">
        <f t="shared" si="237"/>
        <v>Ultra-small DT</v>
      </c>
      <c r="K7556" t="s">
        <v>144</v>
      </c>
      <c r="L7556" t="s">
        <v>149</v>
      </c>
      <c r="M7556" s="47">
        <v>104</v>
      </c>
    </row>
    <row r="7557" spans="1:13" hidden="1" x14ac:dyDescent="0.3">
      <c r="A7557" s="1" t="s">
        <v>186</v>
      </c>
      <c r="B7557" s="1" t="s">
        <v>32</v>
      </c>
      <c r="C7557" t="s">
        <v>140</v>
      </c>
      <c r="D7557" s="1" t="s">
        <v>17</v>
      </c>
      <c r="E7557" t="s">
        <v>5</v>
      </c>
      <c r="F7557" s="1" t="s">
        <v>141</v>
      </c>
      <c r="G7557" t="s">
        <v>142</v>
      </c>
      <c r="H7557" s="1" t="s">
        <v>187</v>
      </c>
      <c r="I7557" s="1" t="str">
        <f t="shared" si="236"/>
        <v>Ultra-small DT</v>
      </c>
      <c r="J7557" s="1" t="str">
        <f t="shared" si="237"/>
        <v>Ultra-small DT</v>
      </c>
      <c r="K7557" t="s">
        <v>144</v>
      </c>
      <c r="L7557" t="s">
        <v>151</v>
      </c>
      <c r="M7557" s="47">
        <v>13</v>
      </c>
    </row>
    <row r="7558" spans="1:13" hidden="1" x14ac:dyDescent="0.3">
      <c r="A7558" s="1" t="s">
        <v>186</v>
      </c>
      <c r="B7558" s="1" t="s">
        <v>32</v>
      </c>
      <c r="C7558" t="s">
        <v>140</v>
      </c>
      <c r="D7558" s="1" t="s">
        <v>18</v>
      </c>
      <c r="E7558" t="s">
        <v>10</v>
      </c>
      <c r="F7558" s="1" t="s">
        <v>141</v>
      </c>
      <c r="G7558" t="s">
        <v>142</v>
      </c>
      <c r="H7558" s="1" t="s">
        <v>142</v>
      </c>
      <c r="I7558" s="1" t="str">
        <f t="shared" si="236"/>
        <v>Clamshell NB</v>
      </c>
      <c r="J7558" s="1" t="str">
        <f t="shared" si="237"/>
        <v>Clamshell NB</v>
      </c>
      <c r="K7558" t="s">
        <v>143</v>
      </c>
      <c r="L7558" t="s">
        <v>143</v>
      </c>
      <c r="M7558" s="47">
        <v>27655</v>
      </c>
    </row>
    <row r="7559" spans="1:13" hidden="1" x14ac:dyDescent="0.3">
      <c r="A7559" s="1" t="s">
        <v>186</v>
      </c>
      <c r="B7559" s="1" t="s">
        <v>32</v>
      </c>
      <c r="C7559" t="s">
        <v>140</v>
      </c>
      <c r="D7559" s="1" t="s">
        <v>18</v>
      </c>
      <c r="E7559" t="s">
        <v>10</v>
      </c>
      <c r="F7559" s="1" t="s">
        <v>141</v>
      </c>
      <c r="G7559" t="s">
        <v>142</v>
      </c>
      <c r="H7559" s="1" t="s">
        <v>142</v>
      </c>
      <c r="I7559" s="1" t="str">
        <f t="shared" si="236"/>
        <v>Clamshell NB</v>
      </c>
      <c r="J7559" s="1" t="str">
        <f t="shared" si="237"/>
        <v>Clamshell NB</v>
      </c>
      <c r="K7559" t="s">
        <v>144</v>
      </c>
      <c r="L7559" t="s">
        <v>145</v>
      </c>
      <c r="M7559" s="47">
        <v>486</v>
      </c>
    </row>
    <row r="7560" spans="1:13" hidden="1" x14ac:dyDescent="0.3">
      <c r="A7560" s="1" t="s">
        <v>186</v>
      </c>
      <c r="B7560" s="1" t="s">
        <v>32</v>
      </c>
      <c r="C7560" t="s">
        <v>140</v>
      </c>
      <c r="D7560" s="1" t="s">
        <v>18</v>
      </c>
      <c r="E7560" t="s">
        <v>10</v>
      </c>
      <c r="F7560" s="1" t="s">
        <v>141</v>
      </c>
      <c r="G7560" t="s">
        <v>142</v>
      </c>
      <c r="H7560" s="1" t="s">
        <v>142</v>
      </c>
      <c r="I7560" s="1" t="str">
        <f t="shared" si="236"/>
        <v>Clamshell NB</v>
      </c>
      <c r="J7560" s="1" t="str">
        <f t="shared" si="237"/>
        <v>Clamshell NB</v>
      </c>
      <c r="K7560" t="s">
        <v>144</v>
      </c>
      <c r="L7560" t="s">
        <v>146</v>
      </c>
      <c r="M7560" s="47">
        <v>847</v>
      </c>
    </row>
    <row r="7561" spans="1:13" hidden="1" x14ac:dyDescent="0.3">
      <c r="A7561" s="1" t="s">
        <v>186</v>
      </c>
      <c r="B7561" s="1" t="s">
        <v>32</v>
      </c>
      <c r="C7561" t="s">
        <v>140</v>
      </c>
      <c r="D7561" s="1" t="s">
        <v>18</v>
      </c>
      <c r="E7561" t="s">
        <v>10</v>
      </c>
      <c r="F7561" s="1" t="s">
        <v>141</v>
      </c>
      <c r="G7561" t="s">
        <v>142</v>
      </c>
      <c r="H7561" s="1" t="s">
        <v>142</v>
      </c>
      <c r="I7561" s="1" t="str">
        <f t="shared" si="236"/>
        <v>Clamshell NB</v>
      </c>
      <c r="J7561" s="1" t="str">
        <f t="shared" si="237"/>
        <v>Clamshell NB</v>
      </c>
      <c r="K7561" t="s">
        <v>144</v>
      </c>
      <c r="L7561" t="s">
        <v>147</v>
      </c>
      <c r="M7561" s="47">
        <v>702</v>
      </c>
    </row>
    <row r="7562" spans="1:13" hidden="1" x14ac:dyDescent="0.3">
      <c r="A7562" s="1" t="s">
        <v>186</v>
      </c>
      <c r="B7562" s="1" t="s">
        <v>32</v>
      </c>
      <c r="C7562" t="s">
        <v>140</v>
      </c>
      <c r="D7562" s="1" t="s">
        <v>18</v>
      </c>
      <c r="E7562" t="s">
        <v>10</v>
      </c>
      <c r="F7562" s="1" t="s">
        <v>141</v>
      </c>
      <c r="G7562" t="s">
        <v>142</v>
      </c>
      <c r="H7562" s="1" t="s">
        <v>142</v>
      </c>
      <c r="I7562" s="1" t="str">
        <f t="shared" si="236"/>
        <v>Clamshell NB</v>
      </c>
      <c r="J7562" s="1" t="str">
        <f t="shared" si="237"/>
        <v>Clamshell NB</v>
      </c>
      <c r="K7562" t="s">
        <v>144</v>
      </c>
      <c r="L7562" t="s">
        <v>148</v>
      </c>
      <c r="M7562" s="47">
        <v>817</v>
      </c>
    </row>
    <row r="7563" spans="1:13" hidden="1" x14ac:dyDescent="0.3">
      <c r="A7563" s="1" t="s">
        <v>186</v>
      </c>
      <c r="B7563" s="1" t="s">
        <v>32</v>
      </c>
      <c r="C7563" t="s">
        <v>140</v>
      </c>
      <c r="D7563" s="1" t="s">
        <v>18</v>
      </c>
      <c r="E7563" t="s">
        <v>10</v>
      </c>
      <c r="F7563" s="1" t="s">
        <v>141</v>
      </c>
      <c r="G7563" t="s">
        <v>142</v>
      </c>
      <c r="H7563" s="1" t="s">
        <v>142</v>
      </c>
      <c r="I7563" s="1" t="str">
        <f t="shared" si="236"/>
        <v>Clamshell NB</v>
      </c>
      <c r="J7563" s="1" t="str">
        <f t="shared" si="237"/>
        <v>Clamshell NB</v>
      </c>
      <c r="K7563" t="s">
        <v>144</v>
      </c>
      <c r="L7563" t="s">
        <v>149</v>
      </c>
      <c r="M7563" s="47">
        <v>467</v>
      </c>
    </row>
    <row r="7564" spans="1:13" hidden="1" x14ac:dyDescent="0.3">
      <c r="A7564" s="1" t="s">
        <v>186</v>
      </c>
      <c r="B7564" s="1" t="s">
        <v>32</v>
      </c>
      <c r="C7564" t="s">
        <v>140</v>
      </c>
      <c r="D7564" s="1" t="s">
        <v>18</v>
      </c>
      <c r="E7564" t="s">
        <v>10</v>
      </c>
      <c r="F7564" s="1" t="s">
        <v>141</v>
      </c>
      <c r="G7564" t="s">
        <v>142</v>
      </c>
      <c r="H7564" s="1" t="s">
        <v>142</v>
      </c>
      <c r="I7564" s="1" t="str">
        <f t="shared" si="236"/>
        <v>Clamshell NB</v>
      </c>
      <c r="J7564" s="1" t="str">
        <f t="shared" si="237"/>
        <v>Clamshell NB</v>
      </c>
      <c r="K7564" t="s">
        <v>144</v>
      </c>
      <c r="L7564" t="s">
        <v>150</v>
      </c>
      <c r="M7564" s="47">
        <v>114</v>
      </c>
    </row>
    <row r="7565" spans="1:13" hidden="1" x14ac:dyDescent="0.3">
      <c r="A7565" s="1" t="s">
        <v>186</v>
      </c>
      <c r="B7565" s="1" t="s">
        <v>32</v>
      </c>
      <c r="C7565" t="s">
        <v>140</v>
      </c>
      <c r="D7565" s="1" t="s">
        <v>18</v>
      </c>
      <c r="E7565" t="s">
        <v>10</v>
      </c>
      <c r="F7565" s="1" t="s">
        <v>141</v>
      </c>
      <c r="G7565" t="s">
        <v>142</v>
      </c>
      <c r="H7565" s="1" t="s">
        <v>155</v>
      </c>
      <c r="I7565" s="1" t="str">
        <f t="shared" si="236"/>
        <v>Clamshell NB</v>
      </c>
      <c r="J7565" s="1" t="str">
        <f t="shared" si="237"/>
        <v>Clamshell Ultraslim NB</v>
      </c>
      <c r="K7565" t="s">
        <v>143</v>
      </c>
      <c r="L7565" t="s">
        <v>143</v>
      </c>
      <c r="M7565" s="47">
        <v>69697</v>
      </c>
    </row>
    <row r="7566" spans="1:13" hidden="1" x14ac:dyDescent="0.3">
      <c r="A7566" s="1" t="s">
        <v>186</v>
      </c>
      <c r="B7566" s="1" t="s">
        <v>32</v>
      </c>
      <c r="C7566" t="s">
        <v>140</v>
      </c>
      <c r="D7566" s="1" t="s">
        <v>18</v>
      </c>
      <c r="E7566" t="s">
        <v>10</v>
      </c>
      <c r="F7566" s="1" t="s">
        <v>141</v>
      </c>
      <c r="G7566" t="s">
        <v>142</v>
      </c>
      <c r="H7566" s="1" t="s">
        <v>155</v>
      </c>
      <c r="I7566" s="1" t="str">
        <f t="shared" si="236"/>
        <v>Clamshell NB</v>
      </c>
      <c r="J7566" s="1" t="str">
        <f t="shared" si="237"/>
        <v>Clamshell Ultraslim NB</v>
      </c>
      <c r="K7566" t="s">
        <v>144</v>
      </c>
      <c r="L7566" t="s">
        <v>145</v>
      </c>
      <c r="M7566" s="47">
        <v>4412</v>
      </c>
    </row>
    <row r="7567" spans="1:13" hidden="1" x14ac:dyDescent="0.3">
      <c r="A7567" s="1" t="s">
        <v>186</v>
      </c>
      <c r="B7567" s="1" t="s">
        <v>32</v>
      </c>
      <c r="C7567" t="s">
        <v>140</v>
      </c>
      <c r="D7567" s="1" t="s">
        <v>18</v>
      </c>
      <c r="E7567" t="s">
        <v>10</v>
      </c>
      <c r="F7567" s="1" t="s">
        <v>141</v>
      </c>
      <c r="G7567" t="s">
        <v>142</v>
      </c>
      <c r="H7567" s="1" t="s">
        <v>155</v>
      </c>
      <c r="I7567" s="1" t="str">
        <f t="shared" si="236"/>
        <v>Clamshell NB</v>
      </c>
      <c r="J7567" s="1" t="str">
        <f t="shared" si="237"/>
        <v>Clamshell Ultraslim NB</v>
      </c>
      <c r="K7567" t="s">
        <v>144</v>
      </c>
      <c r="L7567" t="s">
        <v>146</v>
      </c>
      <c r="M7567" s="47">
        <v>7704</v>
      </c>
    </row>
    <row r="7568" spans="1:13" hidden="1" x14ac:dyDescent="0.3">
      <c r="A7568" s="1" t="s">
        <v>186</v>
      </c>
      <c r="B7568" s="1" t="s">
        <v>32</v>
      </c>
      <c r="C7568" t="s">
        <v>140</v>
      </c>
      <c r="D7568" s="1" t="s">
        <v>18</v>
      </c>
      <c r="E7568" t="s">
        <v>10</v>
      </c>
      <c r="F7568" s="1" t="s">
        <v>141</v>
      </c>
      <c r="G7568" t="s">
        <v>142</v>
      </c>
      <c r="H7568" s="1" t="s">
        <v>155</v>
      </c>
      <c r="I7568" s="1" t="str">
        <f t="shared" si="236"/>
        <v>Clamshell NB</v>
      </c>
      <c r="J7568" s="1" t="str">
        <f t="shared" si="237"/>
        <v>Clamshell Ultraslim NB</v>
      </c>
      <c r="K7568" t="s">
        <v>144</v>
      </c>
      <c r="L7568" t="s">
        <v>147</v>
      </c>
      <c r="M7568" s="47">
        <v>6384</v>
      </c>
    </row>
    <row r="7569" spans="1:13" hidden="1" x14ac:dyDescent="0.3">
      <c r="A7569" s="1" t="s">
        <v>186</v>
      </c>
      <c r="B7569" s="1" t="s">
        <v>32</v>
      </c>
      <c r="C7569" t="s">
        <v>140</v>
      </c>
      <c r="D7569" s="1" t="s">
        <v>18</v>
      </c>
      <c r="E7569" t="s">
        <v>10</v>
      </c>
      <c r="F7569" s="1" t="s">
        <v>141</v>
      </c>
      <c r="G7569" t="s">
        <v>142</v>
      </c>
      <c r="H7569" s="1" t="s">
        <v>155</v>
      </c>
      <c r="I7569" s="1" t="str">
        <f t="shared" si="236"/>
        <v>Clamshell NB</v>
      </c>
      <c r="J7569" s="1" t="str">
        <f t="shared" si="237"/>
        <v>Clamshell Ultraslim NB</v>
      </c>
      <c r="K7569" t="s">
        <v>144</v>
      </c>
      <c r="L7569" t="s">
        <v>148</v>
      </c>
      <c r="M7569" s="47">
        <v>7424</v>
      </c>
    </row>
    <row r="7570" spans="1:13" hidden="1" x14ac:dyDescent="0.3">
      <c r="A7570" s="1" t="s">
        <v>186</v>
      </c>
      <c r="B7570" s="1" t="s">
        <v>32</v>
      </c>
      <c r="C7570" t="s">
        <v>140</v>
      </c>
      <c r="D7570" s="1" t="s">
        <v>18</v>
      </c>
      <c r="E7570" t="s">
        <v>10</v>
      </c>
      <c r="F7570" s="1" t="s">
        <v>141</v>
      </c>
      <c r="G7570" t="s">
        <v>142</v>
      </c>
      <c r="H7570" s="1" t="s">
        <v>155</v>
      </c>
      <c r="I7570" s="1" t="str">
        <f t="shared" si="236"/>
        <v>Clamshell NB</v>
      </c>
      <c r="J7570" s="1" t="str">
        <f t="shared" si="237"/>
        <v>Clamshell Ultraslim NB</v>
      </c>
      <c r="K7570" t="s">
        <v>144</v>
      </c>
      <c r="L7570" t="s">
        <v>149</v>
      </c>
      <c r="M7570" s="47">
        <v>4238</v>
      </c>
    </row>
    <row r="7571" spans="1:13" hidden="1" x14ac:dyDescent="0.3">
      <c r="A7571" s="1" t="s">
        <v>186</v>
      </c>
      <c r="B7571" s="1" t="s">
        <v>32</v>
      </c>
      <c r="C7571" t="s">
        <v>140</v>
      </c>
      <c r="D7571" s="1" t="s">
        <v>18</v>
      </c>
      <c r="E7571" t="s">
        <v>10</v>
      </c>
      <c r="F7571" s="1" t="s">
        <v>141</v>
      </c>
      <c r="G7571" t="s">
        <v>142</v>
      </c>
      <c r="H7571" s="1" t="s">
        <v>155</v>
      </c>
      <c r="I7571" s="1" t="str">
        <f t="shared" si="236"/>
        <v>Clamshell NB</v>
      </c>
      <c r="J7571" s="1" t="str">
        <f t="shared" si="237"/>
        <v>Clamshell Ultraslim NB</v>
      </c>
      <c r="K7571" t="s">
        <v>144</v>
      </c>
      <c r="L7571" t="s">
        <v>150</v>
      </c>
      <c r="M7571" s="47">
        <v>1031</v>
      </c>
    </row>
    <row r="7572" spans="1:13" hidden="1" x14ac:dyDescent="0.3">
      <c r="A7572" s="1" t="s">
        <v>186</v>
      </c>
      <c r="B7572" s="1" t="s">
        <v>32</v>
      </c>
      <c r="C7572" t="s">
        <v>140</v>
      </c>
      <c r="D7572" s="1" t="s">
        <v>18</v>
      </c>
      <c r="E7572" t="s">
        <v>10</v>
      </c>
      <c r="F7572" s="1" t="s">
        <v>141</v>
      </c>
      <c r="G7572" t="s">
        <v>155</v>
      </c>
      <c r="H7572" s="1" t="s">
        <v>155</v>
      </c>
      <c r="I7572" s="1" t="str">
        <f t="shared" si="236"/>
        <v>Clamshell Ultraslim NB</v>
      </c>
      <c r="J7572" s="1" t="str">
        <f t="shared" si="237"/>
        <v>Clamshell Ultraslim NB</v>
      </c>
      <c r="K7572" t="s">
        <v>143</v>
      </c>
      <c r="L7572" t="s">
        <v>143</v>
      </c>
      <c r="M7572" s="47">
        <v>11331</v>
      </c>
    </row>
    <row r="7573" spans="1:13" hidden="1" x14ac:dyDescent="0.3">
      <c r="A7573" s="1" t="s">
        <v>186</v>
      </c>
      <c r="B7573" s="1" t="s">
        <v>32</v>
      </c>
      <c r="C7573" t="s">
        <v>140</v>
      </c>
      <c r="D7573" s="1" t="s">
        <v>18</v>
      </c>
      <c r="E7573" t="s">
        <v>10</v>
      </c>
      <c r="F7573" s="1" t="s">
        <v>141</v>
      </c>
      <c r="G7573" t="s">
        <v>155</v>
      </c>
      <c r="H7573" s="1" t="s">
        <v>155</v>
      </c>
      <c r="I7573" s="1" t="str">
        <f t="shared" si="236"/>
        <v>Clamshell Ultraslim NB</v>
      </c>
      <c r="J7573" s="1" t="str">
        <f t="shared" si="237"/>
        <v>Clamshell Ultraslim NB</v>
      </c>
      <c r="K7573" t="s">
        <v>144</v>
      </c>
      <c r="L7573" t="s">
        <v>145</v>
      </c>
      <c r="M7573" s="47">
        <v>1728</v>
      </c>
    </row>
    <row r="7574" spans="1:13" hidden="1" x14ac:dyDescent="0.3">
      <c r="A7574" s="1" t="s">
        <v>186</v>
      </c>
      <c r="B7574" s="1" t="s">
        <v>32</v>
      </c>
      <c r="C7574" t="s">
        <v>140</v>
      </c>
      <c r="D7574" s="1" t="s">
        <v>18</v>
      </c>
      <c r="E7574" t="s">
        <v>10</v>
      </c>
      <c r="F7574" s="1" t="s">
        <v>141</v>
      </c>
      <c r="G7574" t="s">
        <v>155</v>
      </c>
      <c r="H7574" s="1" t="s">
        <v>155</v>
      </c>
      <c r="I7574" s="1" t="str">
        <f t="shared" si="236"/>
        <v>Clamshell Ultraslim NB</v>
      </c>
      <c r="J7574" s="1" t="str">
        <f t="shared" si="237"/>
        <v>Clamshell Ultraslim NB</v>
      </c>
      <c r="K7574" t="s">
        <v>144</v>
      </c>
      <c r="L7574" t="s">
        <v>146</v>
      </c>
      <c r="M7574" s="47">
        <v>3027</v>
      </c>
    </row>
    <row r="7575" spans="1:13" hidden="1" x14ac:dyDescent="0.3">
      <c r="A7575" s="1" t="s">
        <v>186</v>
      </c>
      <c r="B7575" s="1" t="s">
        <v>32</v>
      </c>
      <c r="C7575" t="s">
        <v>140</v>
      </c>
      <c r="D7575" s="1" t="s">
        <v>18</v>
      </c>
      <c r="E7575" t="s">
        <v>10</v>
      </c>
      <c r="F7575" s="1" t="s">
        <v>141</v>
      </c>
      <c r="G7575" t="s">
        <v>155</v>
      </c>
      <c r="H7575" s="1" t="s">
        <v>155</v>
      </c>
      <c r="I7575" s="1" t="str">
        <f t="shared" si="236"/>
        <v>Clamshell Ultraslim NB</v>
      </c>
      <c r="J7575" s="1" t="str">
        <f t="shared" si="237"/>
        <v>Clamshell Ultraslim NB</v>
      </c>
      <c r="K7575" t="s">
        <v>144</v>
      </c>
      <c r="L7575" t="s">
        <v>147</v>
      </c>
      <c r="M7575" s="47">
        <v>2499</v>
      </c>
    </row>
    <row r="7576" spans="1:13" hidden="1" x14ac:dyDescent="0.3">
      <c r="A7576" s="1" t="s">
        <v>186</v>
      </c>
      <c r="B7576" s="1" t="s">
        <v>32</v>
      </c>
      <c r="C7576" t="s">
        <v>140</v>
      </c>
      <c r="D7576" s="1" t="s">
        <v>18</v>
      </c>
      <c r="E7576" t="s">
        <v>10</v>
      </c>
      <c r="F7576" s="1" t="s">
        <v>141</v>
      </c>
      <c r="G7576" t="s">
        <v>155</v>
      </c>
      <c r="H7576" s="1" t="s">
        <v>155</v>
      </c>
      <c r="I7576" s="1" t="str">
        <f t="shared" si="236"/>
        <v>Clamshell Ultraslim NB</v>
      </c>
      <c r="J7576" s="1" t="str">
        <f t="shared" si="237"/>
        <v>Clamshell Ultraslim NB</v>
      </c>
      <c r="K7576" t="s">
        <v>144</v>
      </c>
      <c r="L7576" t="s">
        <v>148</v>
      </c>
      <c r="M7576" s="47">
        <v>2905</v>
      </c>
    </row>
    <row r="7577" spans="1:13" hidden="1" x14ac:dyDescent="0.3">
      <c r="A7577" s="1" t="s">
        <v>186</v>
      </c>
      <c r="B7577" s="1" t="s">
        <v>32</v>
      </c>
      <c r="C7577" t="s">
        <v>140</v>
      </c>
      <c r="D7577" s="1" t="s">
        <v>18</v>
      </c>
      <c r="E7577" t="s">
        <v>10</v>
      </c>
      <c r="F7577" s="1" t="s">
        <v>141</v>
      </c>
      <c r="G7577" t="s">
        <v>155</v>
      </c>
      <c r="H7577" s="1" t="s">
        <v>155</v>
      </c>
      <c r="I7577" s="1" t="str">
        <f t="shared" si="236"/>
        <v>Clamshell Ultraslim NB</v>
      </c>
      <c r="J7577" s="1" t="str">
        <f t="shared" si="237"/>
        <v>Clamshell Ultraslim NB</v>
      </c>
      <c r="K7577" t="s">
        <v>144</v>
      </c>
      <c r="L7577" t="s">
        <v>149</v>
      </c>
      <c r="M7577" s="47">
        <v>1655</v>
      </c>
    </row>
    <row r="7578" spans="1:13" hidden="1" x14ac:dyDescent="0.3">
      <c r="A7578" s="1" t="s">
        <v>186</v>
      </c>
      <c r="B7578" s="1" t="s">
        <v>32</v>
      </c>
      <c r="C7578" t="s">
        <v>140</v>
      </c>
      <c r="D7578" s="1" t="s">
        <v>18</v>
      </c>
      <c r="E7578" t="s">
        <v>10</v>
      </c>
      <c r="F7578" s="1" t="s">
        <v>141</v>
      </c>
      <c r="G7578" t="s">
        <v>155</v>
      </c>
      <c r="H7578" s="1" t="s">
        <v>155</v>
      </c>
      <c r="I7578" s="1" t="str">
        <f t="shared" si="236"/>
        <v>Clamshell Ultraslim NB</v>
      </c>
      <c r="J7578" s="1" t="str">
        <f t="shared" si="237"/>
        <v>Clamshell Ultraslim NB</v>
      </c>
      <c r="K7578" t="s">
        <v>144</v>
      </c>
      <c r="L7578" t="s">
        <v>150</v>
      </c>
      <c r="M7578" s="47">
        <v>404</v>
      </c>
    </row>
    <row r="7579" spans="1:13" hidden="1" x14ac:dyDescent="0.3">
      <c r="A7579" s="1" t="s">
        <v>186</v>
      </c>
      <c r="B7579" s="1" t="s">
        <v>32</v>
      </c>
      <c r="C7579" t="s">
        <v>140</v>
      </c>
      <c r="D7579" s="1" t="s">
        <v>20</v>
      </c>
      <c r="E7579" t="s">
        <v>16</v>
      </c>
      <c r="F7579" s="1" t="s">
        <v>152</v>
      </c>
      <c r="G7579" t="s">
        <v>142</v>
      </c>
      <c r="H7579" s="1" t="s">
        <v>187</v>
      </c>
      <c r="I7579" s="1" t="str">
        <f t="shared" si="236"/>
        <v>iPad Detachable tablet</v>
      </c>
      <c r="J7579" s="1" t="str">
        <f t="shared" si="237"/>
        <v>iPad Detachable tablet</v>
      </c>
      <c r="K7579" t="s">
        <v>143</v>
      </c>
      <c r="L7579" t="s">
        <v>143</v>
      </c>
      <c r="M7579" s="47">
        <v>244916</v>
      </c>
    </row>
    <row r="7580" spans="1:13" hidden="1" x14ac:dyDescent="0.3">
      <c r="A7580" s="1" t="s">
        <v>186</v>
      </c>
      <c r="B7580" s="1" t="s">
        <v>32</v>
      </c>
      <c r="C7580" t="s">
        <v>140</v>
      </c>
      <c r="D7580" s="1" t="s">
        <v>20</v>
      </c>
      <c r="E7580" t="s">
        <v>16</v>
      </c>
      <c r="F7580" s="1" t="s">
        <v>152</v>
      </c>
      <c r="G7580" t="s">
        <v>142</v>
      </c>
      <c r="H7580" s="1" t="s">
        <v>187</v>
      </c>
      <c r="I7580" s="1" t="str">
        <f t="shared" si="236"/>
        <v>iPad Detachable tablet</v>
      </c>
      <c r="J7580" s="1" t="str">
        <f t="shared" si="237"/>
        <v>iPad Detachable tablet</v>
      </c>
      <c r="K7580" t="s">
        <v>144</v>
      </c>
      <c r="L7580" t="s">
        <v>145</v>
      </c>
      <c r="M7580" s="47">
        <v>53023</v>
      </c>
    </row>
    <row r="7581" spans="1:13" hidden="1" x14ac:dyDescent="0.3">
      <c r="A7581" s="1" t="s">
        <v>186</v>
      </c>
      <c r="B7581" s="1" t="s">
        <v>32</v>
      </c>
      <c r="C7581" t="s">
        <v>140</v>
      </c>
      <c r="D7581" s="1" t="s">
        <v>20</v>
      </c>
      <c r="E7581" t="s">
        <v>16</v>
      </c>
      <c r="F7581" s="1" t="s">
        <v>152</v>
      </c>
      <c r="G7581" t="s">
        <v>142</v>
      </c>
      <c r="H7581" s="1" t="s">
        <v>187</v>
      </c>
      <c r="I7581" s="1" t="str">
        <f t="shared" si="236"/>
        <v>iPad Detachable tablet</v>
      </c>
      <c r="J7581" s="1" t="str">
        <f t="shared" si="237"/>
        <v>iPad Detachable tablet</v>
      </c>
      <c r="K7581" t="s">
        <v>144</v>
      </c>
      <c r="L7581" t="s">
        <v>146</v>
      </c>
      <c r="M7581" s="47">
        <v>18739</v>
      </c>
    </row>
    <row r="7582" spans="1:13" hidden="1" x14ac:dyDescent="0.3">
      <c r="A7582" s="1" t="s">
        <v>186</v>
      </c>
      <c r="B7582" s="1" t="s">
        <v>32</v>
      </c>
      <c r="C7582" t="s">
        <v>140</v>
      </c>
      <c r="D7582" s="1" t="s">
        <v>20</v>
      </c>
      <c r="E7582" t="s">
        <v>16</v>
      </c>
      <c r="F7582" s="1" t="s">
        <v>152</v>
      </c>
      <c r="G7582" t="s">
        <v>142</v>
      </c>
      <c r="H7582" s="1" t="s">
        <v>187</v>
      </c>
      <c r="I7582" s="1" t="str">
        <f t="shared" si="236"/>
        <v>iPad Detachable tablet</v>
      </c>
      <c r="J7582" s="1" t="str">
        <f t="shared" si="237"/>
        <v>iPad Detachable tablet</v>
      </c>
      <c r="K7582" t="s">
        <v>144</v>
      </c>
      <c r="L7582" t="s">
        <v>147</v>
      </c>
      <c r="M7582" s="47">
        <v>15650</v>
      </c>
    </row>
    <row r="7583" spans="1:13" hidden="1" x14ac:dyDescent="0.3">
      <c r="A7583" s="1" t="s">
        <v>186</v>
      </c>
      <c r="B7583" s="1" t="s">
        <v>32</v>
      </c>
      <c r="C7583" t="s">
        <v>140</v>
      </c>
      <c r="D7583" s="1" t="s">
        <v>20</v>
      </c>
      <c r="E7583" t="s">
        <v>16</v>
      </c>
      <c r="F7583" s="1" t="s">
        <v>152</v>
      </c>
      <c r="G7583" t="s">
        <v>142</v>
      </c>
      <c r="H7583" s="1" t="s">
        <v>187</v>
      </c>
      <c r="I7583" s="1" t="str">
        <f t="shared" si="236"/>
        <v>iPad Detachable tablet</v>
      </c>
      <c r="J7583" s="1" t="str">
        <f t="shared" si="237"/>
        <v>iPad Detachable tablet</v>
      </c>
      <c r="K7583" t="s">
        <v>144</v>
      </c>
      <c r="L7583" t="s">
        <v>148</v>
      </c>
      <c r="M7583" s="47">
        <v>16420</v>
      </c>
    </row>
    <row r="7584" spans="1:13" hidden="1" x14ac:dyDescent="0.3">
      <c r="A7584" s="1" t="s">
        <v>186</v>
      </c>
      <c r="B7584" s="1" t="s">
        <v>32</v>
      </c>
      <c r="C7584" t="s">
        <v>140</v>
      </c>
      <c r="D7584" s="1" t="s">
        <v>20</v>
      </c>
      <c r="E7584" t="s">
        <v>16</v>
      </c>
      <c r="F7584" s="1" t="s">
        <v>152</v>
      </c>
      <c r="G7584" t="s">
        <v>142</v>
      </c>
      <c r="H7584" s="1" t="s">
        <v>187</v>
      </c>
      <c r="I7584" s="1" t="str">
        <f t="shared" si="236"/>
        <v>iPad Detachable tablet</v>
      </c>
      <c r="J7584" s="1" t="str">
        <f t="shared" si="237"/>
        <v>iPad Detachable tablet</v>
      </c>
      <c r="K7584" t="s">
        <v>144</v>
      </c>
      <c r="L7584" t="s">
        <v>149</v>
      </c>
      <c r="M7584" s="47">
        <v>13826</v>
      </c>
    </row>
    <row r="7585" spans="1:13" hidden="1" x14ac:dyDescent="0.3">
      <c r="A7585" s="1" t="s">
        <v>186</v>
      </c>
      <c r="B7585" s="1" t="s">
        <v>32</v>
      </c>
      <c r="C7585" t="s">
        <v>140</v>
      </c>
      <c r="D7585" s="1" t="s">
        <v>20</v>
      </c>
      <c r="E7585" t="s">
        <v>16</v>
      </c>
      <c r="F7585" s="1" t="s">
        <v>152</v>
      </c>
      <c r="G7585" t="s">
        <v>142</v>
      </c>
      <c r="H7585" s="1" t="s">
        <v>187</v>
      </c>
      <c r="I7585" s="1" t="str">
        <f t="shared" si="236"/>
        <v>iPad Detachable tablet</v>
      </c>
      <c r="J7585" s="1" t="str">
        <f t="shared" si="237"/>
        <v>iPad Detachable tablet</v>
      </c>
      <c r="K7585" t="s">
        <v>144</v>
      </c>
      <c r="L7585" t="s">
        <v>151</v>
      </c>
      <c r="M7585" s="47">
        <v>2361</v>
      </c>
    </row>
    <row r="7586" spans="1:13" hidden="1" x14ac:dyDescent="0.3">
      <c r="A7586" s="1" t="s">
        <v>186</v>
      </c>
      <c r="B7586" s="1" t="s">
        <v>32</v>
      </c>
      <c r="C7586" t="s">
        <v>140</v>
      </c>
      <c r="D7586" s="1" t="s">
        <v>20</v>
      </c>
      <c r="E7586" t="s">
        <v>15</v>
      </c>
      <c r="F7586" s="1" t="s">
        <v>152</v>
      </c>
      <c r="G7586" t="s">
        <v>142</v>
      </c>
      <c r="H7586" s="1" t="s">
        <v>187</v>
      </c>
      <c r="I7586" s="1" t="str">
        <f t="shared" si="236"/>
        <v>iPad Slate</v>
      </c>
      <c r="J7586" s="1" t="str">
        <f t="shared" si="237"/>
        <v>iPad Slate</v>
      </c>
      <c r="K7586" t="s">
        <v>143</v>
      </c>
      <c r="L7586" t="s">
        <v>143</v>
      </c>
      <c r="M7586" s="47">
        <v>93255</v>
      </c>
    </row>
    <row r="7587" spans="1:13" hidden="1" x14ac:dyDescent="0.3">
      <c r="A7587" s="1" t="s">
        <v>186</v>
      </c>
      <c r="B7587" s="1" t="s">
        <v>32</v>
      </c>
      <c r="C7587" t="s">
        <v>140</v>
      </c>
      <c r="D7587" s="1" t="s">
        <v>20</v>
      </c>
      <c r="E7587" t="s">
        <v>15</v>
      </c>
      <c r="F7587" s="1" t="s">
        <v>152</v>
      </c>
      <c r="G7587" t="s">
        <v>142</v>
      </c>
      <c r="H7587" s="1" t="s">
        <v>187</v>
      </c>
      <c r="I7587" s="1" t="str">
        <f t="shared" si="236"/>
        <v>iPad Slate</v>
      </c>
      <c r="J7587" s="1" t="str">
        <f t="shared" si="237"/>
        <v>iPad Slate</v>
      </c>
      <c r="K7587" t="s">
        <v>144</v>
      </c>
      <c r="L7587" t="s">
        <v>145</v>
      </c>
      <c r="M7587" s="47">
        <v>5648</v>
      </c>
    </row>
    <row r="7588" spans="1:13" hidden="1" x14ac:dyDescent="0.3">
      <c r="A7588" s="1" t="s">
        <v>186</v>
      </c>
      <c r="B7588" s="1" t="s">
        <v>32</v>
      </c>
      <c r="C7588" t="s">
        <v>140</v>
      </c>
      <c r="D7588" s="1" t="s">
        <v>20</v>
      </c>
      <c r="E7588" t="s">
        <v>15</v>
      </c>
      <c r="F7588" s="1" t="s">
        <v>152</v>
      </c>
      <c r="G7588" t="s">
        <v>142</v>
      </c>
      <c r="H7588" s="1" t="s">
        <v>187</v>
      </c>
      <c r="I7588" s="1" t="str">
        <f t="shared" si="236"/>
        <v>iPad Slate</v>
      </c>
      <c r="J7588" s="1" t="str">
        <f t="shared" si="237"/>
        <v>iPad Slate</v>
      </c>
      <c r="K7588" t="s">
        <v>144</v>
      </c>
      <c r="L7588" t="s">
        <v>146</v>
      </c>
      <c r="M7588" s="47">
        <v>2410</v>
      </c>
    </row>
    <row r="7589" spans="1:13" hidden="1" x14ac:dyDescent="0.3">
      <c r="A7589" s="1" t="s">
        <v>186</v>
      </c>
      <c r="B7589" s="1" t="s">
        <v>32</v>
      </c>
      <c r="C7589" t="s">
        <v>140</v>
      </c>
      <c r="D7589" s="1" t="s">
        <v>20</v>
      </c>
      <c r="E7589" t="s">
        <v>15</v>
      </c>
      <c r="F7589" s="1" t="s">
        <v>152</v>
      </c>
      <c r="G7589" t="s">
        <v>142</v>
      </c>
      <c r="H7589" s="1" t="s">
        <v>187</v>
      </c>
      <c r="I7589" s="1" t="str">
        <f t="shared" si="236"/>
        <v>iPad Slate</v>
      </c>
      <c r="J7589" s="1" t="str">
        <f t="shared" si="237"/>
        <v>iPad Slate</v>
      </c>
      <c r="K7589" t="s">
        <v>144</v>
      </c>
      <c r="L7589" t="s">
        <v>147</v>
      </c>
      <c r="M7589" s="47">
        <v>1917</v>
      </c>
    </row>
    <row r="7590" spans="1:13" hidden="1" x14ac:dyDescent="0.3">
      <c r="A7590" s="1" t="s">
        <v>186</v>
      </c>
      <c r="B7590" s="1" t="s">
        <v>32</v>
      </c>
      <c r="C7590" t="s">
        <v>140</v>
      </c>
      <c r="D7590" s="1" t="s">
        <v>20</v>
      </c>
      <c r="E7590" t="s">
        <v>15</v>
      </c>
      <c r="F7590" s="1" t="s">
        <v>152</v>
      </c>
      <c r="G7590" t="s">
        <v>142</v>
      </c>
      <c r="H7590" s="1" t="s">
        <v>187</v>
      </c>
      <c r="I7590" s="1" t="str">
        <f t="shared" si="236"/>
        <v>iPad Slate</v>
      </c>
      <c r="J7590" s="1" t="str">
        <f t="shared" si="237"/>
        <v>iPad Slate</v>
      </c>
      <c r="K7590" t="s">
        <v>144</v>
      </c>
      <c r="L7590" t="s">
        <v>148</v>
      </c>
      <c r="M7590" s="47">
        <v>1285</v>
      </c>
    </row>
    <row r="7591" spans="1:13" hidden="1" x14ac:dyDescent="0.3">
      <c r="A7591" s="1" t="s">
        <v>186</v>
      </c>
      <c r="B7591" s="1" t="s">
        <v>32</v>
      </c>
      <c r="C7591" t="s">
        <v>140</v>
      </c>
      <c r="D7591" s="1" t="s">
        <v>20</v>
      </c>
      <c r="E7591" t="s">
        <v>15</v>
      </c>
      <c r="F7591" s="1" t="s">
        <v>152</v>
      </c>
      <c r="G7591" t="s">
        <v>142</v>
      </c>
      <c r="H7591" s="1" t="s">
        <v>187</v>
      </c>
      <c r="I7591" s="1" t="str">
        <f t="shared" si="236"/>
        <v>iPad Slate</v>
      </c>
      <c r="J7591" s="1" t="str">
        <f t="shared" si="237"/>
        <v>iPad Slate</v>
      </c>
      <c r="K7591" t="s">
        <v>144</v>
      </c>
      <c r="L7591" t="s">
        <v>149</v>
      </c>
      <c r="M7591" s="47">
        <v>1395</v>
      </c>
    </row>
    <row r="7592" spans="1:13" hidden="1" x14ac:dyDescent="0.3">
      <c r="A7592" s="1" t="s">
        <v>186</v>
      </c>
      <c r="B7592" s="1" t="s">
        <v>32</v>
      </c>
      <c r="C7592" t="s">
        <v>140</v>
      </c>
      <c r="D7592" s="1" t="s">
        <v>20</v>
      </c>
      <c r="E7592" t="s">
        <v>15</v>
      </c>
      <c r="F7592" s="1" t="s">
        <v>152</v>
      </c>
      <c r="G7592" t="s">
        <v>142</v>
      </c>
      <c r="H7592" s="1" t="s">
        <v>187</v>
      </c>
      <c r="I7592" s="1" t="str">
        <f t="shared" si="236"/>
        <v>iPad Slate</v>
      </c>
      <c r="J7592" s="1" t="str">
        <f t="shared" si="237"/>
        <v>iPad Slate</v>
      </c>
      <c r="K7592" t="s">
        <v>144</v>
      </c>
      <c r="L7592" t="s">
        <v>150</v>
      </c>
      <c r="M7592" s="47">
        <v>380</v>
      </c>
    </row>
    <row r="7593" spans="1:13" hidden="1" x14ac:dyDescent="0.3">
      <c r="A7593" s="1" t="s">
        <v>186</v>
      </c>
      <c r="B7593" s="1" t="s">
        <v>32</v>
      </c>
      <c r="C7593" t="s">
        <v>140</v>
      </c>
      <c r="D7593" s="1" t="s">
        <v>20</v>
      </c>
      <c r="E7593" t="s">
        <v>15</v>
      </c>
      <c r="F7593" s="1" t="s">
        <v>152</v>
      </c>
      <c r="G7593" t="s">
        <v>142</v>
      </c>
      <c r="H7593" s="1" t="s">
        <v>187</v>
      </c>
      <c r="I7593" s="1" t="str">
        <f t="shared" si="236"/>
        <v>iPad Slate</v>
      </c>
      <c r="J7593" s="1" t="str">
        <f t="shared" si="237"/>
        <v>iPad Slate</v>
      </c>
      <c r="K7593" t="s">
        <v>144</v>
      </c>
      <c r="L7593" t="s">
        <v>151</v>
      </c>
      <c r="M7593" s="47">
        <v>386</v>
      </c>
    </row>
    <row r="7594" spans="1:13" hidden="1" x14ac:dyDescent="0.3">
      <c r="A7594" s="1" t="s">
        <v>186</v>
      </c>
      <c r="B7594" s="1" t="s">
        <v>32</v>
      </c>
      <c r="C7594" t="s">
        <v>158</v>
      </c>
      <c r="D7594" s="1" t="s">
        <v>17</v>
      </c>
      <c r="E7594" t="s">
        <v>8</v>
      </c>
      <c r="F7594" s="1" t="s">
        <v>154</v>
      </c>
      <c r="G7594" t="s">
        <v>142</v>
      </c>
      <c r="H7594" s="1" t="s">
        <v>187</v>
      </c>
      <c r="I7594" s="1" t="str">
        <f t="shared" si="236"/>
        <v>AIO DT</v>
      </c>
      <c r="J7594" s="1" t="str">
        <f t="shared" si="237"/>
        <v>AIO DT</v>
      </c>
      <c r="K7594" t="s">
        <v>143</v>
      </c>
      <c r="L7594" t="s">
        <v>143</v>
      </c>
      <c r="M7594" s="47">
        <v>6922</v>
      </c>
    </row>
    <row r="7595" spans="1:13" hidden="1" x14ac:dyDescent="0.3">
      <c r="A7595" s="1" t="s">
        <v>186</v>
      </c>
      <c r="B7595" s="1" t="s">
        <v>32</v>
      </c>
      <c r="C7595" t="s">
        <v>158</v>
      </c>
      <c r="D7595" s="1" t="s">
        <v>17</v>
      </c>
      <c r="E7595" t="s">
        <v>8</v>
      </c>
      <c r="F7595" s="1" t="s">
        <v>154</v>
      </c>
      <c r="G7595" t="s">
        <v>142</v>
      </c>
      <c r="H7595" s="1" t="s">
        <v>187</v>
      </c>
      <c r="I7595" s="1" t="str">
        <f t="shared" si="236"/>
        <v>AIO DT</v>
      </c>
      <c r="J7595" s="1" t="str">
        <f t="shared" si="237"/>
        <v>AIO DT</v>
      </c>
      <c r="K7595" t="s">
        <v>144</v>
      </c>
      <c r="L7595" t="s">
        <v>145</v>
      </c>
      <c r="M7595" s="47">
        <v>4818</v>
      </c>
    </row>
    <row r="7596" spans="1:13" hidden="1" x14ac:dyDescent="0.3">
      <c r="A7596" s="1" t="s">
        <v>186</v>
      </c>
      <c r="B7596" s="1" t="s">
        <v>32</v>
      </c>
      <c r="C7596" t="s">
        <v>158</v>
      </c>
      <c r="D7596" s="1" t="s">
        <v>17</v>
      </c>
      <c r="E7596" t="s">
        <v>8</v>
      </c>
      <c r="F7596" s="1" t="s">
        <v>154</v>
      </c>
      <c r="G7596" t="s">
        <v>142</v>
      </c>
      <c r="H7596" s="1" t="s">
        <v>187</v>
      </c>
      <c r="I7596" s="1" t="str">
        <f t="shared" si="236"/>
        <v>AIO DT</v>
      </c>
      <c r="J7596" s="1" t="str">
        <f t="shared" si="237"/>
        <v>AIO DT</v>
      </c>
      <c r="K7596" t="s">
        <v>144</v>
      </c>
      <c r="L7596" t="s">
        <v>146</v>
      </c>
      <c r="M7596" s="47">
        <v>2913</v>
      </c>
    </row>
    <row r="7597" spans="1:13" hidden="1" x14ac:dyDescent="0.3">
      <c r="A7597" s="1" t="s">
        <v>186</v>
      </c>
      <c r="B7597" s="1" t="s">
        <v>32</v>
      </c>
      <c r="C7597" t="s">
        <v>158</v>
      </c>
      <c r="D7597" s="1" t="s">
        <v>17</v>
      </c>
      <c r="E7597" t="s">
        <v>8</v>
      </c>
      <c r="F7597" s="1" t="s">
        <v>154</v>
      </c>
      <c r="G7597" t="s">
        <v>142</v>
      </c>
      <c r="H7597" s="1" t="s">
        <v>187</v>
      </c>
      <c r="I7597" s="1" t="str">
        <f t="shared" si="236"/>
        <v>AIO DT</v>
      </c>
      <c r="J7597" s="1" t="str">
        <f t="shared" si="237"/>
        <v>AIO DT</v>
      </c>
      <c r="K7597" t="s">
        <v>144</v>
      </c>
      <c r="L7597" t="s">
        <v>147</v>
      </c>
      <c r="M7597" s="47">
        <v>3086</v>
      </c>
    </row>
    <row r="7598" spans="1:13" hidden="1" x14ac:dyDescent="0.3">
      <c r="A7598" s="1" t="s">
        <v>186</v>
      </c>
      <c r="B7598" s="1" t="s">
        <v>32</v>
      </c>
      <c r="C7598" t="s">
        <v>158</v>
      </c>
      <c r="D7598" s="1" t="s">
        <v>17</v>
      </c>
      <c r="E7598" t="s">
        <v>8</v>
      </c>
      <c r="F7598" s="1" t="s">
        <v>154</v>
      </c>
      <c r="G7598" t="s">
        <v>142</v>
      </c>
      <c r="H7598" s="1" t="s">
        <v>187</v>
      </c>
      <c r="I7598" s="1" t="str">
        <f t="shared" si="236"/>
        <v>AIO DT</v>
      </c>
      <c r="J7598" s="1" t="str">
        <f t="shared" si="237"/>
        <v>AIO DT</v>
      </c>
      <c r="K7598" t="s">
        <v>144</v>
      </c>
      <c r="L7598" t="s">
        <v>148</v>
      </c>
      <c r="M7598" s="47">
        <v>2711</v>
      </c>
    </row>
    <row r="7599" spans="1:13" hidden="1" x14ac:dyDescent="0.3">
      <c r="A7599" s="1" t="s">
        <v>186</v>
      </c>
      <c r="B7599" s="1" t="s">
        <v>32</v>
      </c>
      <c r="C7599" t="s">
        <v>158</v>
      </c>
      <c r="D7599" s="1" t="s">
        <v>17</v>
      </c>
      <c r="E7599" t="s">
        <v>8</v>
      </c>
      <c r="F7599" s="1" t="s">
        <v>154</v>
      </c>
      <c r="G7599" t="s">
        <v>142</v>
      </c>
      <c r="H7599" s="1" t="s">
        <v>187</v>
      </c>
      <c r="I7599" s="1" t="str">
        <f t="shared" si="236"/>
        <v>AIO DT</v>
      </c>
      <c r="J7599" s="1" t="str">
        <f t="shared" si="237"/>
        <v>AIO DT</v>
      </c>
      <c r="K7599" t="s">
        <v>144</v>
      </c>
      <c r="L7599" t="s">
        <v>149</v>
      </c>
      <c r="M7599" s="47">
        <v>3814</v>
      </c>
    </row>
    <row r="7600" spans="1:13" hidden="1" x14ac:dyDescent="0.3">
      <c r="A7600" s="1" t="s">
        <v>186</v>
      </c>
      <c r="B7600" s="1" t="s">
        <v>32</v>
      </c>
      <c r="C7600" t="s">
        <v>158</v>
      </c>
      <c r="D7600" s="1" t="s">
        <v>17</v>
      </c>
      <c r="E7600" t="s">
        <v>8</v>
      </c>
      <c r="F7600" s="1" t="s">
        <v>154</v>
      </c>
      <c r="G7600" t="s">
        <v>142</v>
      </c>
      <c r="H7600" s="1" t="s">
        <v>187</v>
      </c>
      <c r="I7600" s="1" t="str">
        <f t="shared" si="236"/>
        <v>AIO DT</v>
      </c>
      <c r="J7600" s="1" t="str">
        <f t="shared" si="237"/>
        <v>AIO DT</v>
      </c>
      <c r="K7600" t="s">
        <v>144</v>
      </c>
      <c r="L7600" t="s">
        <v>150</v>
      </c>
      <c r="M7600" s="47">
        <v>173</v>
      </c>
    </row>
    <row r="7601" spans="1:13" hidden="1" x14ac:dyDescent="0.3">
      <c r="A7601" s="1" t="s">
        <v>186</v>
      </c>
      <c r="B7601" s="1" t="s">
        <v>32</v>
      </c>
      <c r="C7601" t="s">
        <v>158</v>
      </c>
      <c r="D7601" s="1" t="s">
        <v>17</v>
      </c>
      <c r="E7601" t="s">
        <v>8</v>
      </c>
      <c r="F7601" s="1" t="s">
        <v>154</v>
      </c>
      <c r="G7601" t="s">
        <v>142</v>
      </c>
      <c r="H7601" s="1" t="s">
        <v>187</v>
      </c>
      <c r="I7601" s="1" t="str">
        <f t="shared" si="236"/>
        <v>AIO DT</v>
      </c>
      <c r="J7601" s="1" t="str">
        <f t="shared" si="237"/>
        <v>AIO DT</v>
      </c>
      <c r="K7601" t="s">
        <v>144</v>
      </c>
      <c r="L7601" t="s">
        <v>151</v>
      </c>
      <c r="M7601" s="47">
        <v>124</v>
      </c>
    </row>
    <row r="7602" spans="1:13" hidden="1" x14ac:dyDescent="0.3">
      <c r="A7602" s="1" t="s">
        <v>186</v>
      </c>
      <c r="B7602" s="1" t="s">
        <v>32</v>
      </c>
      <c r="C7602" t="s">
        <v>158</v>
      </c>
      <c r="D7602" s="1" t="s">
        <v>17</v>
      </c>
      <c r="E7602" t="s">
        <v>8</v>
      </c>
      <c r="F7602" s="1" t="s">
        <v>154</v>
      </c>
      <c r="G7602" t="s">
        <v>155</v>
      </c>
      <c r="H7602" s="1" t="s">
        <v>187</v>
      </c>
      <c r="I7602" s="1" t="str">
        <f t="shared" si="236"/>
        <v>AIO DT</v>
      </c>
      <c r="J7602" s="1" t="str">
        <f t="shared" si="237"/>
        <v>AIO DT</v>
      </c>
      <c r="K7602" t="s">
        <v>143</v>
      </c>
      <c r="L7602" t="s">
        <v>143</v>
      </c>
      <c r="M7602" s="47">
        <v>3309</v>
      </c>
    </row>
    <row r="7603" spans="1:13" hidden="1" x14ac:dyDescent="0.3">
      <c r="A7603" s="1" t="s">
        <v>186</v>
      </c>
      <c r="B7603" s="1" t="s">
        <v>32</v>
      </c>
      <c r="C7603" t="s">
        <v>158</v>
      </c>
      <c r="D7603" s="1" t="s">
        <v>17</v>
      </c>
      <c r="E7603" t="s">
        <v>8</v>
      </c>
      <c r="F7603" s="1" t="s">
        <v>154</v>
      </c>
      <c r="G7603" t="s">
        <v>155</v>
      </c>
      <c r="H7603" s="1" t="s">
        <v>187</v>
      </c>
      <c r="I7603" s="1" t="str">
        <f t="shared" si="236"/>
        <v>AIO DT</v>
      </c>
      <c r="J7603" s="1" t="str">
        <f t="shared" si="237"/>
        <v>AIO DT</v>
      </c>
      <c r="K7603" t="s">
        <v>144</v>
      </c>
      <c r="L7603" t="s">
        <v>145</v>
      </c>
      <c r="M7603" s="47">
        <v>2083</v>
      </c>
    </row>
    <row r="7604" spans="1:13" hidden="1" x14ac:dyDescent="0.3">
      <c r="A7604" s="1" t="s">
        <v>186</v>
      </c>
      <c r="B7604" s="1" t="s">
        <v>32</v>
      </c>
      <c r="C7604" t="s">
        <v>158</v>
      </c>
      <c r="D7604" s="1" t="s">
        <v>17</v>
      </c>
      <c r="E7604" t="s">
        <v>8</v>
      </c>
      <c r="F7604" s="1" t="s">
        <v>154</v>
      </c>
      <c r="G7604" t="s">
        <v>155</v>
      </c>
      <c r="H7604" s="1" t="s">
        <v>187</v>
      </c>
      <c r="I7604" s="1" t="str">
        <f t="shared" si="236"/>
        <v>AIO DT</v>
      </c>
      <c r="J7604" s="1" t="str">
        <f t="shared" si="237"/>
        <v>AIO DT</v>
      </c>
      <c r="K7604" t="s">
        <v>144</v>
      </c>
      <c r="L7604" t="s">
        <v>146</v>
      </c>
      <c r="M7604" s="47">
        <v>1256</v>
      </c>
    </row>
    <row r="7605" spans="1:13" hidden="1" x14ac:dyDescent="0.3">
      <c r="A7605" s="1" t="s">
        <v>186</v>
      </c>
      <c r="B7605" s="1" t="s">
        <v>32</v>
      </c>
      <c r="C7605" t="s">
        <v>158</v>
      </c>
      <c r="D7605" s="1" t="s">
        <v>17</v>
      </c>
      <c r="E7605" t="s">
        <v>8</v>
      </c>
      <c r="F7605" s="1" t="s">
        <v>154</v>
      </c>
      <c r="G7605" t="s">
        <v>155</v>
      </c>
      <c r="H7605" s="1" t="s">
        <v>187</v>
      </c>
      <c r="I7605" s="1" t="str">
        <f t="shared" si="236"/>
        <v>AIO DT</v>
      </c>
      <c r="J7605" s="1" t="str">
        <f t="shared" si="237"/>
        <v>AIO DT</v>
      </c>
      <c r="K7605" t="s">
        <v>144</v>
      </c>
      <c r="L7605" t="s">
        <v>147</v>
      </c>
      <c r="M7605" s="47">
        <v>1334</v>
      </c>
    </row>
    <row r="7606" spans="1:13" hidden="1" x14ac:dyDescent="0.3">
      <c r="A7606" s="1" t="s">
        <v>186</v>
      </c>
      <c r="B7606" s="1" t="s">
        <v>32</v>
      </c>
      <c r="C7606" t="s">
        <v>158</v>
      </c>
      <c r="D7606" s="1" t="s">
        <v>17</v>
      </c>
      <c r="E7606" t="s">
        <v>8</v>
      </c>
      <c r="F7606" s="1" t="s">
        <v>154</v>
      </c>
      <c r="G7606" t="s">
        <v>155</v>
      </c>
      <c r="H7606" s="1" t="s">
        <v>187</v>
      </c>
      <c r="I7606" s="1" t="str">
        <f t="shared" si="236"/>
        <v>AIO DT</v>
      </c>
      <c r="J7606" s="1" t="str">
        <f t="shared" si="237"/>
        <v>AIO DT</v>
      </c>
      <c r="K7606" t="s">
        <v>144</v>
      </c>
      <c r="L7606" t="s">
        <v>148</v>
      </c>
      <c r="M7606" s="47">
        <v>1172</v>
      </c>
    </row>
    <row r="7607" spans="1:13" hidden="1" x14ac:dyDescent="0.3">
      <c r="A7607" s="1" t="s">
        <v>186</v>
      </c>
      <c r="B7607" s="1" t="s">
        <v>32</v>
      </c>
      <c r="C7607" t="s">
        <v>158</v>
      </c>
      <c r="D7607" s="1" t="s">
        <v>17</v>
      </c>
      <c r="E7607" t="s">
        <v>8</v>
      </c>
      <c r="F7607" s="1" t="s">
        <v>154</v>
      </c>
      <c r="G7607" t="s">
        <v>155</v>
      </c>
      <c r="H7607" s="1" t="s">
        <v>187</v>
      </c>
      <c r="I7607" s="1" t="str">
        <f t="shared" si="236"/>
        <v>AIO DT</v>
      </c>
      <c r="J7607" s="1" t="str">
        <f t="shared" si="237"/>
        <v>AIO DT</v>
      </c>
      <c r="K7607" t="s">
        <v>144</v>
      </c>
      <c r="L7607" t="s">
        <v>149</v>
      </c>
      <c r="M7607" s="47">
        <v>1646</v>
      </c>
    </row>
    <row r="7608" spans="1:13" hidden="1" x14ac:dyDescent="0.3">
      <c r="A7608" s="1" t="s">
        <v>186</v>
      </c>
      <c r="B7608" s="1" t="s">
        <v>32</v>
      </c>
      <c r="C7608" t="s">
        <v>158</v>
      </c>
      <c r="D7608" s="1" t="s">
        <v>17</v>
      </c>
      <c r="E7608" t="s">
        <v>8</v>
      </c>
      <c r="F7608" s="1" t="s">
        <v>154</v>
      </c>
      <c r="G7608" t="s">
        <v>155</v>
      </c>
      <c r="H7608" s="1" t="s">
        <v>187</v>
      </c>
      <c r="I7608" s="1" t="str">
        <f t="shared" si="236"/>
        <v>AIO DT</v>
      </c>
      <c r="J7608" s="1" t="str">
        <f t="shared" si="237"/>
        <v>AIO DT</v>
      </c>
      <c r="K7608" t="s">
        <v>144</v>
      </c>
      <c r="L7608" t="s">
        <v>150</v>
      </c>
      <c r="M7608" s="47">
        <v>76</v>
      </c>
    </row>
    <row r="7609" spans="1:13" hidden="1" x14ac:dyDescent="0.3">
      <c r="A7609" s="1" t="s">
        <v>186</v>
      </c>
      <c r="B7609" s="1" t="s">
        <v>32</v>
      </c>
      <c r="C7609" t="s">
        <v>158</v>
      </c>
      <c r="D7609" s="1" t="s">
        <v>17</v>
      </c>
      <c r="E7609" t="s">
        <v>8</v>
      </c>
      <c r="F7609" s="1" t="s">
        <v>154</v>
      </c>
      <c r="G7609" t="s">
        <v>155</v>
      </c>
      <c r="H7609" s="1" t="s">
        <v>187</v>
      </c>
      <c r="I7609" s="1" t="str">
        <f t="shared" si="236"/>
        <v>AIO DT</v>
      </c>
      <c r="J7609" s="1" t="str">
        <f t="shared" si="237"/>
        <v>AIO DT</v>
      </c>
      <c r="K7609" t="s">
        <v>144</v>
      </c>
      <c r="L7609" t="s">
        <v>151</v>
      </c>
      <c r="M7609" s="47">
        <v>54</v>
      </c>
    </row>
    <row r="7610" spans="1:13" hidden="1" x14ac:dyDescent="0.3">
      <c r="A7610" s="1" t="s">
        <v>186</v>
      </c>
      <c r="B7610" s="1" t="s">
        <v>32</v>
      </c>
      <c r="C7610" t="s">
        <v>158</v>
      </c>
      <c r="D7610" s="1" t="s">
        <v>17</v>
      </c>
      <c r="E7610" t="s">
        <v>6</v>
      </c>
      <c r="F7610" s="1" t="s">
        <v>154</v>
      </c>
      <c r="G7610" t="s">
        <v>142</v>
      </c>
      <c r="H7610" s="1" t="s">
        <v>187</v>
      </c>
      <c r="I7610" s="1" t="str">
        <f t="shared" si="236"/>
        <v>Small DT</v>
      </c>
      <c r="J7610" s="1" t="str">
        <f t="shared" si="237"/>
        <v>Small DT</v>
      </c>
      <c r="K7610" t="s">
        <v>143</v>
      </c>
      <c r="L7610" t="s">
        <v>143</v>
      </c>
      <c r="M7610" s="47">
        <v>1131</v>
      </c>
    </row>
    <row r="7611" spans="1:13" hidden="1" x14ac:dyDescent="0.3">
      <c r="A7611" s="1" t="s">
        <v>186</v>
      </c>
      <c r="B7611" s="1" t="s">
        <v>32</v>
      </c>
      <c r="C7611" t="s">
        <v>158</v>
      </c>
      <c r="D7611" s="1" t="s">
        <v>17</v>
      </c>
      <c r="E7611" t="s">
        <v>6</v>
      </c>
      <c r="F7611" s="1" t="s">
        <v>154</v>
      </c>
      <c r="G7611" t="s">
        <v>142</v>
      </c>
      <c r="H7611" s="1" t="s">
        <v>187</v>
      </c>
      <c r="I7611" s="1" t="str">
        <f t="shared" si="236"/>
        <v>Small DT</v>
      </c>
      <c r="J7611" s="1" t="str">
        <f t="shared" si="237"/>
        <v>Small DT</v>
      </c>
      <c r="K7611" t="s">
        <v>144</v>
      </c>
      <c r="L7611" t="s">
        <v>145</v>
      </c>
      <c r="M7611" s="47">
        <v>2995</v>
      </c>
    </row>
    <row r="7612" spans="1:13" hidden="1" x14ac:dyDescent="0.3">
      <c r="A7612" s="1" t="s">
        <v>186</v>
      </c>
      <c r="B7612" s="1" t="s">
        <v>32</v>
      </c>
      <c r="C7612" t="s">
        <v>158</v>
      </c>
      <c r="D7612" s="1" t="s">
        <v>17</v>
      </c>
      <c r="E7612" t="s">
        <v>6</v>
      </c>
      <c r="F7612" s="1" t="s">
        <v>154</v>
      </c>
      <c r="G7612" t="s">
        <v>142</v>
      </c>
      <c r="H7612" s="1" t="s">
        <v>187</v>
      </c>
      <c r="I7612" s="1" t="str">
        <f t="shared" si="236"/>
        <v>Small DT</v>
      </c>
      <c r="J7612" s="1" t="str">
        <f t="shared" si="237"/>
        <v>Small DT</v>
      </c>
      <c r="K7612" t="s">
        <v>144</v>
      </c>
      <c r="L7612" t="s">
        <v>146</v>
      </c>
      <c r="M7612" s="47">
        <v>2001</v>
      </c>
    </row>
    <row r="7613" spans="1:13" hidden="1" x14ac:dyDescent="0.3">
      <c r="A7613" s="1" t="s">
        <v>186</v>
      </c>
      <c r="B7613" s="1" t="s">
        <v>32</v>
      </c>
      <c r="C7613" t="s">
        <v>158</v>
      </c>
      <c r="D7613" s="1" t="s">
        <v>17</v>
      </c>
      <c r="E7613" t="s">
        <v>6</v>
      </c>
      <c r="F7613" s="1" t="s">
        <v>154</v>
      </c>
      <c r="G7613" t="s">
        <v>142</v>
      </c>
      <c r="H7613" s="1" t="s">
        <v>187</v>
      </c>
      <c r="I7613" s="1" t="str">
        <f t="shared" si="236"/>
        <v>Small DT</v>
      </c>
      <c r="J7613" s="1" t="str">
        <f t="shared" si="237"/>
        <v>Small DT</v>
      </c>
      <c r="K7613" t="s">
        <v>144</v>
      </c>
      <c r="L7613" t="s">
        <v>147</v>
      </c>
      <c r="M7613" s="47">
        <v>2157</v>
      </c>
    </row>
    <row r="7614" spans="1:13" hidden="1" x14ac:dyDescent="0.3">
      <c r="A7614" s="1" t="s">
        <v>186</v>
      </c>
      <c r="B7614" s="1" t="s">
        <v>32</v>
      </c>
      <c r="C7614" t="s">
        <v>158</v>
      </c>
      <c r="D7614" s="1" t="s">
        <v>17</v>
      </c>
      <c r="E7614" t="s">
        <v>6</v>
      </c>
      <c r="F7614" s="1" t="s">
        <v>154</v>
      </c>
      <c r="G7614" t="s">
        <v>142</v>
      </c>
      <c r="H7614" s="1" t="s">
        <v>187</v>
      </c>
      <c r="I7614" s="1" t="str">
        <f t="shared" si="236"/>
        <v>Small DT</v>
      </c>
      <c r="J7614" s="1" t="str">
        <f t="shared" si="237"/>
        <v>Small DT</v>
      </c>
      <c r="K7614" t="s">
        <v>144</v>
      </c>
      <c r="L7614" t="s">
        <v>148</v>
      </c>
      <c r="M7614" s="47">
        <v>2659</v>
      </c>
    </row>
    <row r="7615" spans="1:13" hidden="1" x14ac:dyDescent="0.3">
      <c r="A7615" s="1" t="s">
        <v>186</v>
      </c>
      <c r="B7615" s="1" t="s">
        <v>32</v>
      </c>
      <c r="C7615" t="s">
        <v>158</v>
      </c>
      <c r="D7615" s="1" t="s">
        <v>17</v>
      </c>
      <c r="E7615" t="s">
        <v>6</v>
      </c>
      <c r="F7615" s="1" t="s">
        <v>154</v>
      </c>
      <c r="G7615" t="s">
        <v>142</v>
      </c>
      <c r="H7615" s="1" t="s">
        <v>187</v>
      </c>
      <c r="I7615" s="1" t="str">
        <f t="shared" si="236"/>
        <v>Small DT</v>
      </c>
      <c r="J7615" s="1" t="str">
        <f t="shared" si="237"/>
        <v>Small DT</v>
      </c>
      <c r="K7615" t="s">
        <v>144</v>
      </c>
      <c r="L7615" t="s">
        <v>149</v>
      </c>
      <c r="M7615" s="47">
        <v>4280</v>
      </c>
    </row>
    <row r="7616" spans="1:13" hidden="1" x14ac:dyDescent="0.3">
      <c r="A7616" s="1" t="s">
        <v>186</v>
      </c>
      <c r="B7616" s="1" t="s">
        <v>32</v>
      </c>
      <c r="C7616" t="s">
        <v>158</v>
      </c>
      <c r="D7616" s="1" t="s">
        <v>17</v>
      </c>
      <c r="E7616" t="s">
        <v>6</v>
      </c>
      <c r="F7616" s="1" t="s">
        <v>154</v>
      </c>
      <c r="G7616" t="s">
        <v>142</v>
      </c>
      <c r="H7616" s="1" t="s">
        <v>187</v>
      </c>
      <c r="I7616" s="1" t="str">
        <f t="shared" si="236"/>
        <v>Small DT</v>
      </c>
      <c r="J7616" s="1" t="str">
        <f t="shared" si="237"/>
        <v>Small DT</v>
      </c>
      <c r="K7616" t="s">
        <v>144</v>
      </c>
      <c r="L7616" t="s">
        <v>150</v>
      </c>
      <c r="M7616" s="47">
        <v>509</v>
      </c>
    </row>
    <row r="7617" spans="1:13" hidden="1" x14ac:dyDescent="0.3">
      <c r="A7617" s="1" t="s">
        <v>186</v>
      </c>
      <c r="B7617" s="1" t="s">
        <v>32</v>
      </c>
      <c r="C7617" t="s">
        <v>158</v>
      </c>
      <c r="D7617" s="1" t="s">
        <v>17</v>
      </c>
      <c r="E7617" t="s">
        <v>6</v>
      </c>
      <c r="F7617" s="1" t="s">
        <v>154</v>
      </c>
      <c r="G7617" t="s">
        <v>142</v>
      </c>
      <c r="H7617" s="1" t="s">
        <v>187</v>
      </c>
      <c r="I7617" s="1" t="str">
        <f t="shared" si="236"/>
        <v>Small DT</v>
      </c>
      <c r="J7617" s="1" t="str">
        <f t="shared" si="237"/>
        <v>Small DT</v>
      </c>
      <c r="K7617" t="s">
        <v>144</v>
      </c>
      <c r="L7617" t="s">
        <v>151</v>
      </c>
      <c r="M7617" s="47">
        <v>451</v>
      </c>
    </row>
    <row r="7618" spans="1:13" hidden="1" x14ac:dyDescent="0.3">
      <c r="A7618" s="1" t="s">
        <v>186</v>
      </c>
      <c r="B7618" s="1" t="s">
        <v>32</v>
      </c>
      <c r="C7618" t="s">
        <v>158</v>
      </c>
      <c r="D7618" s="1" t="s">
        <v>17</v>
      </c>
      <c r="E7618" t="s">
        <v>6</v>
      </c>
      <c r="F7618" s="1" t="s">
        <v>154</v>
      </c>
      <c r="G7618" t="s">
        <v>155</v>
      </c>
      <c r="H7618" s="1" t="s">
        <v>187</v>
      </c>
      <c r="I7618" s="1" t="str">
        <f t="shared" si="236"/>
        <v>Small DT</v>
      </c>
      <c r="J7618" s="1" t="str">
        <f t="shared" si="237"/>
        <v>Small DT</v>
      </c>
      <c r="K7618" t="s">
        <v>144</v>
      </c>
      <c r="L7618" t="s">
        <v>145</v>
      </c>
      <c r="M7618" s="47">
        <v>98</v>
      </c>
    </row>
    <row r="7619" spans="1:13" hidden="1" x14ac:dyDescent="0.3">
      <c r="A7619" s="1" t="s">
        <v>186</v>
      </c>
      <c r="B7619" s="1" t="s">
        <v>32</v>
      </c>
      <c r="C7619" t="s">
        <v>158</v>
      </c>
      <c r="D7619" s="1" t="s">
        <v>17</v>
      </c>
      <c r="E7619" t="s">
        <v>6</v>
      </c>
      <c r="F7619" s="1" t="s">
        <v>154</v>
      </c>
      <c r="G7619" t="s">
        <v>155</v>
      </c>
      <c r="H7619" s="1" t="s">
        <v>187</v>
      </c>
      <c r="I7619" s="1" t="str">
        <f t="shared" ref="I7619:I7682" si="238">VLOOKUP(E7619&amp;F7619&amp;G7619,$S$1:$T$74,2,0)</f>
        <v>Small DT</v>
      </c>
      <c r="J7619" s="1" t="str">
        <f t="shared" ref="J7619:J7682" si="239">IF(AND(I7619="Clamshell NB",H7619="Yes"),"Clamshell Ultraslim NB",I7619)</f>
        <v>Small DT</v>
      </c>
      <c r="K7619" t="s">
        <v>144</v>
      </c>
      <c r="L7619" t="s">
        <v>146</v>
      </c>
      <c r="M7619" s="47">
        <v>67</v>
      </c>
    </row>
    <row r="7620" spans="1:13" hidden="1" x14ac:dyDescent="0.3">
      <c r="A7620" s="1" t="s">
        <v>186</v>
      </c>
      <c r="B7620" s="1" t="s">
        <v>32</v>
      </c>
      <c r="C7620" t="s">
        <v>158</v>
      </c>
      <c r="D7620" s="1" t="s">
        <v>17</v>
      </c>
      <c r="E7620" t="s">
        <v>6</v>
      </c>
      <c r="F7620" s="1" t="s">
        <v>154</v>
      </c>
      <c r="G7620" t="s">
        <v>155</v>
      </c>
      <c r="H7620" s="1" t="s">
        <v>187</v>
      </c>
      <c r="I7620" s="1" t="str">
        <f t="shared" si="238"/>
        <v>Small DT</v>
      </c>
      <c r="J7620" s="1" t="str">
        <f t="shared" si="239"/>
        <v>Small DT</v>
      </c>
      <c r="K7620" t="s">
        <v>144</v>
      </c>
      <c r="L7620" t="s">
        <v>147</v>
      </c>
      <c r="M7620" s="47">
        <v>71</v>
      </c>
    </row>
    <row r="7621" spans="1:13" hidden="1" x14ac:dyDescent="0.3">
      <c r="A7621" s="1" t="s">
        <v>186</v>
      </c>
      <c r="B7621" s="1" t="s">
        <v>32</v>
      </c>
      <c r="C7621" t="s">
        <v>158</v>
      </c>
      <c r="D7621" s="1" t="s">
        <v>17</v>
      </c>
      <c r="E7621" t="s">
        <v>6</v>
      </c>
      <c r="F7621" s="1" t="s">
        <v>154</v>
      </c>
      <c r="G7621" t="s">
        <v>155</v>
      </c>
      <c r="H7621" s="1" t="s">
        <v>187</v>
      </c>
      <c r="I7621" s="1" t="str">
        <f t="shared" si="238"/>
        <v>Small DT</v>
      </c>
      <c r="J7621" s="1" t="str">
        <f t="shared" si="239"/>
        <v>Small DT</v>
      </c>
      <c r="K7621" t="s">
        <v>144</v>
      </c>
      <c r="L7621" t="s">
        <v>148</v>
      </c>
      <c r="M7621" s="47">
        <v>86</v>
      </c>
    </row>
    <row r="7622" spans="1:13" hidden="1" x14ac:dyDescent="0.3">
      <c r="A7622" s="1" t="s">
        <v>186</v>
      </c>
      <c r="B7622" s="1" t="s">
        <v>32</v>
      </c>
      <c r="C7622" t="s">
        <v>158</v>
      </c>
      <c r="D7622" s="1" t="s">
        <v>17</v>
      </c>
      <c r="E7622" t="s">
        <v>6</v>
      </c>
      <c r="F7622" s="1" t="s">
        <v>154</v>
      </c>
      <c r="G7622" t="s">
        <v>155</v>
      </c>
      <c r="H7622" s="1" t="s">
        <v>187</v>
      </c>
      <c r="I7622" s="1" t="str">
        <f t="shared" si="238"/>
        <v>Small DT</v>
      </c>
      <c r="J7622" s="1" t="str">
        <f t="shared" si="239"/>
        <v>Small DT</v>
      </c>
      <c r="K7622" t="s">
        <v>144</v>
      </c>
      <c r="L7622" t="s">
        <v>149</v>
      </c>
      <c r="M7622" s="47">
        <v>141</v>
      </c>
    </row>
    <row r="7623" spans="1:13" hidden="1" x14ac:dyDescent="0.3">
      <c r="A7623" s="1" t="s">
        <v>186</v>
      </c>
      <c r="B7623" s="1" t="s">
        <v>32</v>
      </c>
      <c r="C7623" t="s">
        <v>158</v>
      </c>
      <c r="D7623" s="1" t="s">
        <v>17</v>
      </c>
      <c r="E7623" t="s">
        <v>6</v>
      </c>
      <c r="F7623" s="1" t="s">
        <v>154</v>
      </c>
      <c r="G7623" t="s">
        <v>155</v>
      </c>
      <c r="H7623" s="1" t="s">
        <v>187</v>
      </c>
      <c r="I7623" s="1" t="str">
        <f t="shared" si="238"/>
        <v>Small DT</v>
      </c>
      <c r="J7623" s="1" t="str">
        <f t="shared" si="239"/>
        <v>Small DT</v>
      </c>
      <c r="K7623" t="s">
        <v>144</v>
      </c>
      <c r="L7623" t="s">
        <v>150</v>
      </c>
      <c r="M7623" s="47">
        <v>17</v>
      </c>
    </row>
    <row r="7624" spans="1:13" hidden="1" x14ac:dyDescent="0.3">
      <c r="A7624" s="1" t="s">
        <v>186</v>
      </c>
      <c r="B7624" s="1" t="s">
        <v>32</v>
      </c>
      <c r="C7624" t="s">
        <v>158</v>
      </c>
      <c r="D7624" s="1" t="s">
        <v>17</v>
      </c>
      <c r="E7624" t="s">
        <v>6</v>
      </c>
      <c r="F7624" s="1" t="s">
        <v>154</v>
      </c>
      <c r="G7624" t="s">
        <v>155</v>
      </c>
      <c r="H7624" s="1" t="s">
        <v>187</v>
      </c>
      <c r="I7624" s="1" t="str">
        <f t="shared" si="238"/>
        <v>Small DT</v>
      </c>
      <c r="J7624" s="1" t="str">
        <f t="shared" si="239"/>
        <v>Small DT</v>
      </c>
      <c r="K7624" t="s">
        <v>144</v>
      </c>
      <c r="L7624" t="s">
        <v>151</v>
      </c>
      <c r="M7624" s="47">
        <v>14</v>
      </c>
    </row>
    <row r="7625" spans="1:13" hidden="1" x14ac:dyDescent="0.3">
      <c r="A7625" s="1" t="s">
        <v>186</v>
      </c>
      <c r="B7625" s="1" t="s">
        <v>32</v>
      </c>
      <c r="C7625" t="s">
        <v>158</v>
      </c>
      <c r="D7625" s="1" t="s">
        <v>17</v>
      </c>
      <c r="E7625" t="s">
        <v>7</v>
      </c>
      <c r="F7625" s="1" t="s">
        <v>154</v>
      </c>
      <c r="G7625" t="s">
        <v>142</v>
      </c>
      <c r="H7625" s="1" t="s">
        <v>187</v>
      </c>
      <c r="I7625" s="1" t="str">
        <f t="shared" si="238"/>
        <v>Tower DT</v>
      </c>
      <c r="J7625" s="1" t="str">
        <f t="shared" si="239"/>
        <v>Tower DT</v>
      </c>
      <c r="K7625" t="s">
        <v>143</v>
      </c>
      <c r="L7625" t="s">
        <v>143</v>
      </c>
      <c r="M7625" s="47">
        <v>7772</v>
      </c>
    </row>
    <row r="7626" spans="1:13" hidden="1" x14ac:dyDescent="0.3">
      <c r="A7626" s="1" t="s">
        <v>186</v>
      </c>
      <c r="B7626" s="1" t="s">
        <v>32</v>
      </c>
      <c r="C7626" t="s">
        <v>158</v>
      </c>
      <c r="D7626" s="1" t="s">
        <v>17</v>
      </c>
      <c r="E7626" t="s">
        <v>7</v>
      </c>
      <c r="F7626" s="1" t="s">
        <v>154</v>
      </c>
      <c r="G7626" t="s">
        <v>142</v>
      </c>
      <c r="H7626" s="1" t="s">
        <v>187</v>
      </c>
      <c r="I7626" s="1" t="str">
        <f t="shared" si="238"/>
        <v>Tower DT</v>
      </c>
      <c r="J7626" s="1" t="str">
        <f t="shared" si="239"/>
        <v>Tower DT</v>
      </c>
      <c r="K7626" t="s">
        <v>144</v>
      </c>
      <c r="L7626" t="s">
        <v>145</v>
      </c>
      <c r="M7626" s="47">
        <v>9438</v>
      </c>
    </row>
    <row r="7627" spans="1:13" hidden="1" x14ac:dyDescent="0.3">
      <c r="A7627" s="1" t="s">
        <v>186</v>
      </c>
      <c r="B7627" s="1" t="s">
        <v>32</v>
      </c>
      <c r="C7627" t="s">
        <v>158</v>
      </c>
      <c r="D7627" s="1" t="s">
        <v>17</v>
      </c>
      <c r="E7627" t="s">
        <v>7</v>
      </c>
      <c r="F7627" s="1" t="s">
        <v>154</v>
      </c>
      <c r="G7627" t="s">
        <v>142</v>
      </c>
      <c r="H7627" s="1" t="s">
        <v>187</v>
      </c>
      <c r="I7627" s="1" t="str">
        <f t="shared" si="238"/>
        <v>Tower DT</v>
      </c>
      <c r="J7627" s="1" t="str">
        <f t="shared" si="239"/>
        <v>Tower DT</v>
      </c>
      <c r="K7627" t="s">
        <v>144</v>
      </c>
      <c r="L7627" t="s">
        <v>146</v>
      </c>
      <c r="M7627" s="47">
        <v>7277</v>
      </c>
    </row>
    <row r="7628" spans="1:13" hidden="1" x14ac:dyDescent="0.3">
      <c r="A7628" s="1" t="s">
        <v>186</v>
      </c>
      <c r="B7628" s="1" t="s">
        <v>32</v>
      </c>
      <c r="C7628" t="s">
        <v>158</v>
      </c>
      <c r="D7628" s="1" t="s">
        <v>17</v>
      </c>
      <c r="E7628" t="s">
        <v>7</v>
      </c>
      <c r="F7628" s="1" t="s">
        <v>154</v>
      </c>
      <c r="G7628" t="s">
        <v>142</v>
      </c>
      <c r="H7628" s="1" t="s">
        <v>187</v>
      </c>
      <c r="I7628" s="1" t="str">
        <f t="shared" si="238"/>
        <v>Tower DT</v>
      </c>
      <c r="J7628" s="1" t="str">
        <f t="shared" si="239"/>
        <v>Tower DT</v>
      </c>
      <c r="K7628" t="s">
        <v>144</v>
      </c>
      <c r="L7628" t="s">
        <v>147</v>
      </c>
      <c r="M7628" s="47">
        <v>7958</v>
      </c>
    </row>
    <row r="7629" spans="1:13" hidden="1" x14ac:dyDescent="0.3">
      <c r="A7629" s="1" t="s">
        <v>186</v>
      </c>
      <c r="B7629" s="1" t="s">
        <v>32</v>
      </c>
      <c r="C7629" t="s">
        <v>158</v>
      </c>
      <c r="D7629" s="1" t="s">
        <v>17</v>
      </c>
      <c r="E7629" t="s">
        <v>7</v>
      </c>
      <c r="F7629" s="1" t="s">
        <v>154</v>
      </c>
      <c r="G7629" t="s">
        <v>142</v>
      </c>
      <c r="H7629" s="1" t="s">
        <v>187</v>
      </c>
      <c r="I7629" s="1" t="str">
        <f t="shared" si="238"/>
        <v>Tower DT</v>
      </c>
      <c r="J7629" s="1" t="str">
        <f t="shared" si="239"/>
        <v>Tower DT</v>
      </c>
      <c r="K7629" t="s">
        <v>144</v>
      </c>
      <c r="L7629" t="s">
        <v>148</v>
      </c>
      <c r="M7629" s="47">
        <v>7569</v>
      </c>
    </row>
    <row r="7630" spans="1:13" hidden="1" x14ac:dyDescent="0.3">
      <c r="A7630" s="1" t="s">
        <v>186</v>
      </c>
      <c r="B7630" s="1" t="s">
        <v>32</v>
      </c>
      <c r="C7630" t="s">
        <v>158</v>
      </c>
      <c r="D7630" s="1" t="s">
        <v>17</v>
      </c>
      <c r="E7630" t="s">
        <v>7</v>
      </c>
      <c r="F7630" s="1" t="s">
        <v>154</v>
      </c>
      <c r="G7630" t="s">
        <v>142</v>
      </c>
      <c r="H7630" s="1" t="s">
        <v>187</v>
      </c>
      <c r="I7630" s="1" t="str">
        <f t="shared" si="238"/>
        <v>Tower DT</v>
      </c>
      <c r="J7630" s="1" t="str">
        <f t="shared" si="239"/>
        <v>Tower DT</v>
      </c>
      <c r="K7630" t="s">
        <v>144</v>
      </c>
      <c r="L7630" t="s">
        <v>149</v>
      </c>
      <c r="M7630" s="47">
        <v>12024</v>
      </c>
    </row>
    <row r="7631" spans="1:13" hidden="1" x14ac:dyDescent="0.3">
      <c r="A7631" s="1" t="s">
        <v>186</v>
      </c>
      <c r="B7631" s="1" t="s">
        <v>32</v>
      </c>
      <c r="C7631" t="s">
        <v>158</v>
      </c>
      <c r="D7631" s="1" t="s">
        <v>17</v>
      </c>
      <c r="E7631" t="s">
        <v>7</v>
      </c>
      <c r="F7631" s="1" t="s">
        <v>154</v>
      </c>
      <c r="G7631" t="s">
        <v>142</v>
      </c>
      <c r="H7631" s="1" t="s">
        <v>187</v>
      </c>
      <c r="I7631" s="1" t="str">
        <f t="shared" si="238"/>
        <v>Tower DT</v>
      </c>
      <c r="J7631" s="1" t="str">
        <f t="shared" si="239"/>
        <v>Tower DT</v>
      </c>
      <c r="K7631" t="s">
        <v>144</v>
      </c>
      <c r="L7631" t="s">
        <v>150</v>
      </c>
      <c r="M7631" s="47">
        <v>1585</v>
      </c>
    </row>
    <row r="7632" spans="1:13" hidden="1" x14ac:dyDescent="0.3">
      <c r="A7632" s="1" t="s">
        <v>186</v>
      </c>
      <c r="B7632" s="1" t="s">
        <v>32</v>
      </c>
      <c r="C7632" t="s">
        <v>158</v>
      </c>
      <c r="D7632" s="1" t="s">
        <v>17</v>
      </c>
      <c r="E7632" t="s">
        <v>7</v>
      </c>
      <c r="F7632" s="1" t="s">
        <v>154</v>
      </c>
      <c r="G7632" t="s">
        <v>142</v>
      </c>
      <c r="H7632" s="1" t="s">
        <v>187</v>
      </c>
      <c r="I7632" s="1" t="str">
        <f t="shared" si="238"/>
        <v>Tower DT</v>
      </c>
      <c r="J7632" s="1" t="str">
        <f t="shared" si="239"/>
        <v>Tower DT</v>
      </c>
      <c r="K7632" t="s">
        <v>144</v>
      </c>
      <c r="L7632" t="s">
        <v>151</v>
      </c>
      <c r="M7632" s="47">
        <v>1365</v>
      </c>
    </row>
    <row r="7633" spans="1:13" hidden="1" x14ac:dyDescent="0.3">
      <c r="A7633" s="1" t="s">
        <v>186</v>
      </c>
      <c r="B7633" s="1" t="s">
        <v>32</v>
      </c>
      <c r="C7633" t="s">
        <v>158</v>
      </c>
      <c r="D7633" s="1" t="s">
        <v>17</v>
      </c>
      <c r="E7633" t="s">
        <v>7</v>
      </c>
      <c r="F7633" s="1" t="s">
        <v>154</v>
      </c>
      <c r="G7633" t="s">
        <v>155</v>
      </c>
      <c r="H7633" s="1" t="s">
        <v>187</v>
      </c>
      <c r="I7633" s="1" t="str">
        <f t="shared" si="238"/>
        <v>Tower Gaming Capable DT</v>
      </c>
      <c r="J7633" s="1" t="str">
        <f t="shared" si="239"/>
        <v>Tower Gaming Capable DT</v>
      </c>
      <c r="K7633" t="s">
        <v>143</v>
      </c>
      <c r="L7633" t="s">
        <v>143</v>
      </c>
      <c r="M7633" s="47">
        <v>14545</v>
      </c>
    </row>
    <row r="7634" spans="1:13" hidden="1" x14ac:dyDescent="0.3">
      <c r="A7634" s="1" t="s">
        <v>186</v>
      </c>
      <c r="B7634" s="1" t="s">
        <v>32</v>
      </c>
      <c r="C7634" t="s">
        <v>158</v>
      </c>
      <c r="D7634" s="1" t="s">
        <v>17</v>
      </c>
      <c r="E7634" t="s">
        <v>7</v>
      </c>
      <c r="F7634" s="1" t="s">
        <v>154</v>
      </c>
      <c r="G7634" t="s">
        <v>155</v>
      </c>
      <c r="H7634" s="1" t="s">
        <v>187</v>
      </c>
      <c r="I7634" s="1" t="str">
        <f t="shared" si="238"/>
        <v>Tower Gaming Capable DT</v>
      </c>
      <c r="J7634" s="1" t="str">
        <f t="shared" si="239"/>
        <v>Tower Gaming Capable DT</v>
      </c>
      <c r="K7634" t="s">
        <v>144</v>
      </c>
      <c r="L7634" t="s">
        <v>145</v>
      </c>
      <c r="M7634" s="47">
        <v>11263</v>
      </c>
    </row>
    <row r="7635" spans="1:13" hidden="1" x14ac:dyDescent="0.3">
      <c r="A7635" s="1" t="s">
        <v>186</v>
      </c>
      <c r="B7635" s="1" t="s">
        <v>32</v>
      </c>
      <c r="C7635" t="s">
        <v>158</v>
      </c>
      <c r="D7635" s="1" t="s">
        <v>17</v>
      </c>
      <c r="E7635" t="s">
        <v>7</v>
      </c>
      <c r="F7635" s="1" t="s">
        <v>154</v>
      </c>
      <c r="G7635" t="s">
        <v>155</v>
      </c>
      <c r="H7635" s="1" t="s">
        <v>187</v>
      </c>
      <c r="I7635" s="1" t="str">
        <f t="shared" si="238"/>
        <v>Tower Gaming Capable DT</v>
      </c>
      <c r="J7635" s="1" t="str">
        <f t="shared" si="239"/>
        <v>Tower Gaming Capable DT</v>
      </c>
      <c r="K7635" t="s">
        <v>144</v>
      </c>
      <c r="L7635" t="s">
        <v>146</v>
      </c>
      <c r="M7635" s="47">
        <v>8643</v>
      </c>
    </row>
    <row r="7636" spans="1:13" hidden="1" x14ac:dyDescent="0.3">
      <c r="A7636" s="1" t="s">
        <v>186</v>
      </c>
      <c r="B7636" s="1" t="s">
        <v>32</v>
      </c>
      <c r="C7636" t="s">
        <v>158</v>
      </c>
      <c r="D7636" s="1" t="s">
        <v>17</v>
      </c>
      <c r="E7636" t="s">
        <v>7</v>
      </c>
      <c r="F7636" s="1" t="s">
        <v>154</v>
      </c>
      <c r="G7636" t="s">
        <v>155</v>
      </c>
      <c r="H7636" s="1" t="s">
        <v>187</v>
      </c>
      <c r="I7636" s="1" t="str">
        <f t="shared" si="238"/>
        <v>Tower Gaming Capable DT</v>
      </c>
      <c r="J7636" s="1" t="str">
        <f t="shared" si="239"/>
        <v>Tower Gaming Capable DT</v>
      </c>
      <c r="K7636" t="s">
        <v>144</v>
      </c>
      <c r="L7636" t="s">
        <v>147</v>
      </c>
      <c r="M7636" s="47">
        <v>9480</v>
      </c>
    </row>
    <row r="7637" spans="1:13" hidden="1" x14ac:dyDescent="0.3">
      <c r="A7637" s="1" t="s">
        <v>186</v>
      </c>
      <c r="B7637" s="1" t="s">
        <v>32</v>
      </c>
      <c r="C7637" t="s">
        <v>158</v>
      </c>
      <c r="D7637" s="1" t="s">
        <v>17</v>
      </c>
      <c r="E7637" t="s">
        <v>7</v>
      </c>
      <c r="F7637" s="1" t="s">
        <v>154</v>
      </c>
      <c r="G7637" t="s">
        <v>155</v>
      </c>
      <c r="H7637" s="1" t="s">
        <v>187</v>
      </c>
      <c r="I7637" s="1" t="str">
        <f t="shared" si="238"/>
        <v>Tower Gaming Capable DT</v>
      </c>
      <c r="J7637" s="1" t="str">
        <f t="shared" si="239"/>
        <v>Tower Gaming Capable DT</v>
      </c>
      <c r="K7637" t="s">
        <v>144</v>
      </c>
      <c r="L7637" t="s">
        <v>148</v>
      </c>
      <c r="M7637" s="47">
        <v>9178</v>
      </c>
    </row>
    <row r="7638" spans="1:13" hidden="1" x14ac:dyDescent="0.3">
      <c r="A7638" s="1" t="s">
        <v>186</v>
      </c>
      <c r="B7638" s="1" t="s">
        <v>32</v>
      </c>
      <c r="C7638" t="s">
        <v>158</v>
      </c>
      <c r="D7638" s="1" t="s">
        <v>17</v>
      </c>
      <c r="E7638" t="s">
        <v>7</v>
      </c>
      <c r="F7638" s="1" t="s">
        <v>154</v>
      </c>
      <c r="G7638" t="s">
        <v>155</v>
      </c>
      <c r="H7638" s="1" t="s">
        <v>187</v>
      </c>
      <c r="I7638" s="1" t="str">
        <f t="shared" si="238"/>
        <v>Tower Gaming Capable DT</v>
      </c>
      <c r="J7638" s="1" t="str">
        <f t="shared" si="239"/>
        <v>Tower Gaming Capable DT</v>
      </c>
      <c r="K7638" t="s">
        <v>144</v>
      </c>
      <c r="L7638" t="s">
        <v>149</v>
      </c>
      <c r="M7638" s="47">
        <v>14638</v>
      </c>
    </row>
    <row r="7639" spans="1:13" hidden="1" x14ac:dyDescent="0.3">
      <c r="A7639" s="1" t="s">
        <v>186</v>
      </c>
      <c r="B7639" s="1" t="s">
        <v>32</v>
      </c>
      <c r="C7639" t="s">
        <v>158</v>
      </c>
      <c r="D7639" s="1" t="s">
        <v>17</v>
      </c>
      <c r="E7639" t="s">
        <v>7</v>
      </c>
      <c r="F7639" s="1" t="s">
        <v>154</v>
      </c>
      <c r="G7639" t="s">
        <v>155</v>
      </c>
      <c r="H7639" s="1" t="s">
        <v>187</v>
      </c>
      <c r="I7639" s="1" t="str">
        <f t="shared" si="238"/>
        <v>Tower Gaming Capable DT</v>
      </c>
      <c r="J7639" s="1" t="str">
        <f t="shared" si="239"/>
        <v>Tower Gaming Capable DT</v>
      </c>
      <c r="K7639" t="s">
        <v>144</v>
      </c>
      <c r="L7639" t="s">
        <v>150</v>
      </c>
      <c r="M7639" s="47">
        <v>1931</v>
      </c>
    </row>
    <row r="7640" spans="1:13" hidden="1" x14ac:dyDescent="0.3">
      <c r="A7640" s="1" t="s">
        <v>186</v>
      </c>
      <c r="B7640" s="1" t="s">
        <v>32</v>
      </c>
      <c r="C7640" t="s">
        <v>158</v>
      </c>
      <c r="D7640" s="1" t="s">
        <v>17</v>
      </c>
      <c r="E7640" t="s">
        <v>7</v>
      </c>
      <c r="F7640" s="1" t="s">
        <v>154</v>
      </c>
      <c r="G7640" t="s">
        <v>155</v>
      </c>
      <c r="H7640" s="1" t="s">
        <v>187</v>
      </c>
      <c r="I7640" s="1" t="str">
        <f t="shared" si="238"/>
        <v>Tower Gaming Capable DT</v>
      </c>
      <c r="J7640" s="1" t="str">
        <f t="shared" si="239"/>
        <v>Tower Gaming Capable DT</v>
      </c>
      <c r="K7640" t="s">
        <v>144</v>
      </c>
      <c r="L7640" t="s">
        <v>151</v>
      </c>
      <c r="M7640" s="47">
        <v>1600</v>
      </c>
    </row>
    <row r="7641" spans="1:13" hidden="1" x14ac:dyDescent="0.3">
      <c r="A7641" s="1" t="s">
        <v>186</v>
      </c>
      <c r="B7641" s="1" t="s">
        <v>32</v>
      </c>
      <c r="C7641" t="s">
        <v>158</v>
      </c>
      <c r="D7641" s="1" t="s">
        <v>17</v>
      </c>
      <c r="E7641" t="s">
        <v>5</v>
      </c>
      <c r="F7641" s="1" t="s">
        <v>156</v>
      </c>
      <c r="G7641" t="s">
        <v>142</v>
      </c>
      <c r="H7641" s="1" t="s">
        <v>187</v>
      </c>
      <c r="I7641" s="1" t="str">
        <f t="shared" si="238"/>
        <v>Chromebox</v>
      </c>
      <c r="J7641" s="1" t="str">
        <f t="shared" si="239"/>
        <v>Chromebox</v>
      </c>
      <c r="K7641" t="s">
        <v>144</v>
      </c>
      <c r="L7641" t="s">
        <v>145</v>
      </c>
      <c r="M7641" s="47">
        <v>26</v>
      </c>
    </row>
    <row r="7642" spans="1:13" hidden="1" x14ac:dyDescent="0.3">
      <c r="A7642" s="1" t="s">
        <v>186</v>
      </c>
      <c r="B7642" s="1" t="s">
        <v>32</v>
      </c>
      <c r="C7642" t="s">
        <v>158</v>
      </c>
      <c r="D7642" s="1" t="s">
        <v>17</v>
      </c>
      <c r="E7642" t="s">
        <v>5</v>
      </c>
      <c r="F7642" s="1" t="s">
        <v>156</v>
      </c>
      <c r="G7642" t="s">
        <v>142</v>
      </c>
      <c r="H7642" s="1" t="s">
        <v>187</v>
      </c>
      <c r="I7642" s="1" t="str">
        <f t="shared" si="238"/>
        <v>Chromebox</v>
      </c>
      <c r="J7642" s="1" t="str">
        <f t="shared" si="239"/>
        <v>Chromebox</v>
      </c>
      <c r="K7642" t="s">
        <v>144</v>
      </c>
      <c r="L7642" t="s">
        <v>146</v>
      </c>
      <c r="M7642" s="47">
        <v>20</v>
      </c>
    </row>
    <row r="7643" spans="1:13" hidden="1" x14ac:dyDescent="0.3">
      <c r="A7643" s="1" t="s">
        <v>186</v>
      </c>
      <c r="B7643" s="1" t="s">
        <v>32</v>
      </c>
      <c r="C7643" t="s">
        <v>158</v>
      </c>
      <c r="D7643" s="1" t="s">
        <v>17</v>
      </c>
      <c r="E7643" t="s">
        <v>5</v>
      </c>
      <c r="F7643" s="1" t="s">
        <v>156</v>
      </c>
      <c r="G7643" t="s">
        <v>142</v>
      </c>
      <c r="H7643" s="1" t="s">
        <v>187</v>
      </c>
      <c r="I7643" s="1" t="str">
        <f t="shared" si="238"/>
        <v>Chromebox</v>
      </c>
      <c r="J7643" s="1" t="str">
        <f t="shared" si="239"/>
        <v>Chromebox</v>
      </c>
      <c r="K7643" t="s">
        <v>144</v>
      </c>
      <c r="L7643" t="s">
        <v>147</v>
      </c>
      <c r="M7643" s="47">
        <v>21</v>
      </c>
    </row>
    <row r="7644" spans="1:13" hidden="1" x14ac:dyDescent="0.3">
      <c r="A7644" s="1" t="s">
        <v>186</v>
      </c>
      <c r="B7644" s="1" t="s">
        <v>32</v>
      </c>
      <c r="C7644" t="s">
        <v>158</v>
      </c>
      <c r="D7644" s="1" t="s">
        <v>17</v>
      </c>
      <c r="E7644" t="s">
        <v>5</v>
      </c>
      <c r="F7644" s="1" t="s">
        <v>156</v>
      </c>
      <c r="G7644" t="s">
        <v>142</v>
      </c>
      <c r="H7644" s="1" t="s">
        <v>187</v>
      </c>
      <c r="I7644" s="1" t="str">
        <f t="shared" si="238"/>
        <v>Chromebox</v>
      </c>
      <c r="J7644" s="1" t="str">
        <f t="shared" si="239"/>
        <v>Chromebox</v>
      </c>
      <c r="K7644" t="s">
        <v>144</v>
      </c>
      <c r="L7644" t="s">
        <v>148</v>
      </c>
      <c r="M7644" s="47">
        <v>24</v>
      </c>
    </row>
    <row r="7645" spans="1:13" hidden="1" x14ac:dyDescent="0.3">
      <c r="A7645" s="1" t="s">
        <v>186</v>
      </c>
      <c r="B7645" s="1" t="s">
        <v>32</v>
      </c>
      <c r="C7645" t="s">
        <v>158</v>
      </c>
      <c r="D7645" s="1" t="s">
        <v>17</v>
      </c>
      <c r="E7645" t="s">
        <v>5</v>
      </c>
      <c r="F7645" s="1" t="s">
        <v>156</v>
      </c>
      <c r="G7645" t="s">
        <v>142</v>
      </c>
      <c r="H7645" s="1" t="s">
        <v>187</v>
      </c>
      <c r="I7645" s="1" t="str">
        <f t="shared" si="238"/>
        <v>Chromebox</v>
      </c>
      <c r="J7645" s="1" t="str">
        <f t="shared" si="239"/>
        <v>Chromebox</v>
      </c>
      <c r="K7645" t="s">
        <v>144</v>
      </c>
      <c r="L7645" t="s">
        <v>149</v>
      </c>
      <c r="M7645" s="47">
        <v>38</v>
      </c>
    </row>
    <row r="7646" spans="1:13" hidden="1" x14ac:dyDescent="0.3">
      <c r="A7646" s="1" t="s">
        <v>186</v>
      </c>
      <c r="B7646" s="1" t="s">
        <v>32</v>
      </c>
      <c r="C7646" t="s">
        <v>158</v>
      </c>
      <c r="D7646" s="1" t="s">
        <v>17</v>
      </c>
      <c r="E7646" t="s">
        <v>5</v>
      </c>
      <c r="F7646" s="1" t="s">
        <v>156</v>
      </c>
      <c r="G7646" t="s">
        <v>142</v>
      </c>
      <c r="H7646" s="1" t="s">
        <v>187</v>
      </c>
      <c r="I7646" s="1" t="str">
        <f t="shared" si="238"/>
        <v>Chromebox</v>
      </c>
      <c r="J7646" s="1" t="str">
        <f t="shared" si="239"/>
        <v>Chromebox</v>
      </c>
      <c r="K7646" t="s">
        <v>144</v>
      </c>
      <c r="L7646" t="s">
        <v>150</v>
      </c>
      <c r="M7646" s="47">
        <v>5</v>
      </c>
    </row>
    <row r="7647" spans="1:13" hidden="1" x14ac:dyDescent="0.3">
      <c r="A7647" s="1" t="s">
        <v>186</v>
      </c>
      <c r="B7647" s="1" t="s">
        <v>32</v>
      </c>
      <c r="C7647" t="s">
        <v>158</v>
      </c>
      <c r="D7647" s="1" t="s">
        <v>17</v>
      </c>
      <c r="E7647" t="s">
        <v>5</v>
      </c>
      <c r="F7647" s="1" t="s">
        <v>156</v>
      </c>
      <c r="G7647" t="s">
        <v>142</v>
      </c>
      <c r="H7647" s="1" t="s">
        <v>187</v>
      </c>
      <c r="I7647" s="1" t="str">
        <f t="shared" si="238"/>
        <v>Chromebox</v>
      </c>
      <c r="J7647" s="1" t="str">
        <f t="shared" si="239"/>
        <v>Chromebox</v>
      </c>
      <c r="K7647" t="s">
        <v>144</v>
      </c>
      <c r="L7647" t="s">
        <v>151</v>
      </c>
      <c r="M7647" s="47">
        <v>4</v>
      </c>
    </row>
    <row r="7648" spans="1:13" hidden="1" x14ac:dyDescent="0.3">
      <c r="A7648" s="1" t="s">
        <v>186</v>
      </c>
      <c r="B7648" s="1" t="s">
        <v>32</v>
      </c>
      <c r="C7648" t="s">
        <v>158</v>
      </c>
      <c r="D7648" s="1" t="s">
        <v>18</v>
      </c>
      <c r="E7648" t="s">
        <v>10</v>
      </c>
      <c r="F7648" s="1" t="s">
        <v>161</v>
      </c>
      <c r="G7648" t="s">
        <v>142</v>
      </c>
      <c r="H7648" s="1" t="s">
        <v>155</v>
      </c>
      <c r="I7648" s="1" t="str">
        <f t="shared" si="238"/>
        <v>Clamshell NB</v>
      </c>
      <c r="J7648" s="1" t="str">
        <f t="shared" si="239"/>
        <v>Clamshell Ultraslim NB</v>
      </c>
      <c r="K7648" t="s">
        <v>143</v>
      </c>
      <c r="L7648" t="s">
        <v>143</v>
      </c>
      <c r="M7648" s="47">
        <v>10</v>
      </c>
    </row>
    <row r="7649" spans="1:13" hidden="1" x14ac:dyDescent="0.3">
      <c r="A7649" s="1" t="s">
        <v>186</v>
      </c>
      <c r="B7649" s="1" t="s">
        <v>32</v>
      </c>
      <c r="C7649" t="s">
        <v>158</v>
      </c>
      <c r="D7649" s="1" t="s">
        <v>18</v>
      </c>
      <c r="E7649" t="s">
        <v>10</v>
      </c>
      <c r="F7649" s="1" t="s">
        <v>161</v>
      </c>
      <c r="G7649" t="s">
        <v>142</v>
      </c>
      <c r="H7649" s="1" t="s">
        <v>155</v>
      </c>
      <c r="I7649" s="1" t="str">
        <f t="shared" si="238"/>
        <v>Clamshell NB</v>
      </c>
      <c r="J7649" s="1" t="str">
        <f t="shared" si="239"/>
        <v>Clamshell Ultraslim NB</v>
      </c>
      <c r="K7649" t="s">
        <v>144</v>
      </c>
      <c r="L7649" t="s">
        <v>145</v>
      </c>
      <c r="M7649" s="47">
        <v>59</v>
      </c>
    </row>
    <row r="7650" spans="1:13" hidden="1" x14ac:dyDescent="0.3">
      <c r="A7650" s="1" t="s">
        <v>186</v>
      </c>
      <c r="B7650" s="1" t="s">
        <v>32</v>
      </c>
      <c r="C7650" t="s">
        <v>158</v>
      </c>
      <c r="D7650" s="1" t="s">
        <v>18</v>
      </c>
      <c r="E7650" t="s">
        <v>10</v>
      </c>
      <c r="F7650" s="1" t="s">
        <v>161</v>
      </c>
      <c r="G7650" t="s">
        <v>142</v>
      </c>
      <c r="H7650" s="1" t="s">
        <v>155</v>
      </c>
      <c r="I7650" s="1" t="str">
        <f t="shared" si="238"/>
        <v>Clamshell NB</v>
      </c>
      <c r="J7650" s="1" t="str">
        <f t="shared" si="239"/>
        <v>Clamshell Ultraslim NB</v>
      </c>
      <c r="K7650" t="s">
        <v>144</v>
      </c>
      <c r="L7650" t="s">
        <v>146</v>
      </c>
      <c r="M7650" s="47">
        <v>5</v>
      </c>
    </row>
    <row r="7651" spans="1:13" hidden="1" x14ac:dyDescent="0.3">
      <c r="A7651" s="1" t="s">
        <v>186</v>
      </c>
      <c r="B7651" s="1" t="s">
        <v>32</v>
      </c>
      <c r="C7651" t="s">
        <v>158</v>
      </c>
      <c r="D7651" s="1" t="s">
        <v>18</v>
      </c>
      <c r="E7651" t="s">
        <v>10</v>
      </c>
      <c r="F7651" s="1" t="s">
        <v>161</v>
      </c>
      <c r="G7651" t="s">
        <v>142</v>
      </c>
      <c r="H7651" s="1" t="s">
        <v>155</v>
      </c>
      <c r="I7651" s="1" t="str">
        <f t="shared" si="238"/>
        <v>Clamshell NB</v>
      </c>
      <c r="J7651" s="1" t="str">
        <f t="shared" si="239"/>
        <v>Clamshell Ultraslim NB</v>
      </c>
      <c r="K7651" t="s">
        <v>144</v>
      </c>
      <c r="L7651" t="s">
        <v>147</v>
      </c>
      <c r="M7651" s="47">
        <v>4</v>
      </c>
    </row>
    <row r="7652" spans="1:13" hidden="1" x14ac:dyDescent="0.3">
      <c r="A7652" s="1" t="s">
        <v>186</v>
      </c>
      <c r="B7652" s="1" t="s">
        <v>32</v>
      </c>
      <c r="C7652" t="s">
        <v>158</v>
      </c>
      <c r="D7652" s="1" t="s">
        <v>18</v>
      </c>
      <c r="E7652" t="s">
        <v>10</v>
      </c>
      <c r="F7652" s="1" t="s">
        <v>161</v>
      </c>
      <c r="G7652" t="s">
        <v>142</v>
      </c>
      <c r="H7652" s="1" t="s">
        <v>155</v>
      </c>
      <c r="I7652" s="1" t="str">
        <f t="shared" si="238"/>
        <v>Clamshell NB</v>
      </c>
      <c r="J7652" s="1" t="str">
        <f t="shared" si="239"/>
        <v>Clamshell Ultraslim NB</v>
      </c>
      <c r="K7652" t="s">
        <v>144</v>
      </c>
      <c r="L7652" t="s">
        <v>148</v>
      </c>
      <c r="M7652" s="47">
        <v>18</v>
      </c>
    </row>
    <row r="7653" spans="1:13" hidden="1" x14ac:dyDescent="0.3">
      <c r="A7653" s="1" t="s">
        <v>186</v>
      </c>
      <c r="B7653" s="1" t="s">
        <v>32</v>
      </c>
      <c r="C7653" t="s">
        <v>158</v>
      </c>
      <c r="D7653" s="1" t="s">
        <v>18</v>
      </c>
      <c r="E7653" t="s">
        <v>10</v>
      </c>
      <c r="F7653" s="1" t="s">
        <v>161</v>
      </c>
      <c r="G7653" t="s">
        <v>142</v>
      </c>
      <c r="H7653" s="1" t="s">
        <v>155</v>
      </c>
      <c r="I7653" s="1" t="str">
        <f t="shared" si="238"/>
        <v>Clamshell NB</v>
      </c>
      <c r="J7653" s="1" t="str">
        <f t="shared" si="239"/>
        <v>Clamshell Ultraslim NB</v>
      </c>
      <c r="K7653" t="s">
        <v>144</v>
      </c>
      <c r="L7653" t="s">
        <v>149</v>
      </c>
      <c r="M7653" s="47">
        <v>116</v>
      </c>
    </row>
    <row r="7654" spans="1:13" hidden="1" x14ac:dyDescent="0.3">
      <c r="A7654" s="1" t="s">
        <v>186</v>
      </c>
      <c r="B7654" s="1" t="s">
        <v>32</v>
      </c>
      <c r="C7654" t="s">
        <v>158</v>
      </c>
      <c r="D7654" s="1" t="s">
        <v>18</v>
      </c>
      <c r="E7654" t="s">
        <v>10</v>
      </c>
      <c r="F7654" s="1" t="s">
        <v>161</v>
      </c>
      <c r="G7654" t="s">
        <v>142</v>
      </c>
      <c r="H7654" s="1" t="s">
        <v>155</v>
      </c>
      <c r="I7654" s="1" t="str">
        <f t="shared" si="238"/>
        <v>Clamshell NB</v>
      </c>
      <c r="J7654" s="1" t="str">
        <f t="shared" si="239"/>
        <v>Clamshell Ultraslim NB</v>
      </c>
      <c r="K7654" t="s">
        <v>144</v>
      </c>
      <c r="L7654" t="s">
        <v>150</v>
      </c>
      <c r="M7654" s="47">
        <v>2</v>
      </c>
    </row>
    <row r="7655" spans="1:13" hidden="1" x14ac:dyDescent="0.3">
      <c r="A7655" s="1" t="s">
        <v>186</v>
      </c>
      <c r="B7655" s="1" t="s">
        <v>32</v>
      </c>
      <c r="C7655" t="s">
        <v>158</v>
      </c>
      <c r="D7655" s="1" t="s">
        <v>18</v>
      </c>
      <c r="E7655" t="s">
        <v>10</v>
      </c>
      <c r="F7655" s="1" t="s">
        <v>161</v>
      </c>
      <c r="G7655" t="s">
        <v>142</v>
      </c>
      <c r="H7655" s="1" t="s">
        <v>155</v>
      </c>
      <c r="I7655" s="1" t="str">
        <f t="shared" si="238"/>
        <v>Clamshell NB</v>
      </c>
      <c r="J7655" s="1" t="str">
        <f t="shared" si="239"/>
        <v>Clamshell Ultraslim NB</v>
      </c>
      <c r="K7655" t="s">
        <v>144</v>
      </c>
      <c r="L7655" t="s">
        <v>151</v>
      </c>
      <c r="M7655" s="47">
        <v>1</v>
      </c>
    </row>
    <row r="7656" spans="1:13" hidden="1" x14ac:dyDescent="0.3">
      <c r="A7656" s="1" t="s">
        <v>186</v>
      </c>
      <c r="B7656" s="1" t="s">
        <v>32</v>
      </c>
      <c r="C7656" t="s">
        <v>158</v>
      </c>
      <c r="D7656" s="1" t="s">
        <v>18</v>
      </c>
      <c r="E7656" t="s">
        <v>10</v>
      </c>
      <c r="F7656" s="1" t="s">
        <v>156</v>
      </c>
      <c r="G7656" t="s">
        <v>142</v>
      </c>
      <c r="H7656" s="1" t="s">
        <v>155</v>
      </c>
      <c r="I7656" s="1" t="str">
        <f t="shared" si="238"/>
        <v>Clamshell Chromebook</v>
      </c>
      <c r="J7656" s="1" t="str">
        <f t="shared" si="239"/>
        <v>Clamshell Chromebook</v>
      </c>
      <c r="K7656" t="s">
        <v>143</v>
      </c>
      <c r="L7656" t="s">
        <v>143</v>
      </c>
      <c r="M7656" s="47">
        <v>75</v>
      </c>
    </row>
    <row r="7657" spans="1:13" hidden="1" x14ac:dyDescent="0.3">
      <c r="A7657" s="1" t="s">
        <v>186</v>
      </c>
      <c r="B7657" s="1" t="s">
        <v>32</v>
      </c>
      <c r="C7657" t="s">
        <v>158</v>
      </c>
      <c r="D7657" s="1" t="s">
        <v>18</v>
      </c>
      <c r="E7657" t="s">
        <v>10</v>
      </c>
      <c r="F7657" s="1" t="s">
        <v>156</v>
      </c>
      <c r="G7657" t="s">
        <v>142</v>
      </c>
      <c r="H7657" s="1" t="s">
        <v>155</v>
      </c>
      <c r="I7657" s="1" t="str">
        <f t="shared" si="238"/>
        <v>Clamshell Chromebook</v>
      </c>
      <c r="J7657" s="1" t="str">
        <f t="shared" si="239"/>
        <v>Clamshell Chromebook</v>
      </c>
      <c r="K7657" t="s">
        <v>144</v>
      </c>
      <c r="L7657" t="s">
        <v>145</v>
      </c>
      <c r="M7657" s="47">
        <v>227</v>
      </c>
    </row>
    <row r="7658" spans="1:13" hidden="1" x14ac:dyDescent="0.3">
      <c r="A7658" s="1" t="s">
        <v>186</v>
      </c>
      <c r="B7658" s="1" t="s">
        <v>32</v>
      </c>
      <c r="C7658" t="s">
        <v>158</v>
      </c>
      <c r="D7658" s="1" t="s">
        <v>18</v>
      </c>
      <c r="E7658" t="s">
        <v>10</v>
      </c>
      <c r="F7658" s="1" t="s">
        <v>156</v>
      </c>
      <c r="G7658" t="s">
        <v>142</v>
      </c>
      <c r="H7658" s="1" t="s">
        <v>155</v>
      </c>
      <c r="I7658" s="1" t="str">
        <f t="shared" si="238"/>
        <v>Clamshell Chromebook</v>
      </c>
      <c r="J7658" s="1" t="str">
        <f t="shared" si="239"/>
        <v>Clamshell Chromebook</v>
      </c>
      <c r="K7658" t="s">
        <v>144</v>
      </c>
      <c r="L7658" t="s">
        <v>146</v>
      </c>
      <c r="M7658" s="47">
        <v>40</v>
      </c>
    </row>
    <row r="7659" spans="1:13" hidden="1" x14ac:dyDescent="0.3">
      <c r="A7659" s="1" t="s">
        <v>186</v>
      </c>
      <c r="B7659" s="1" t="s">
        <v>32</v>
      </c>
      <c r="C7659" t="s">
        <v>158</v>
      </c>
      <c r="D7659" s="1" t="s">
        <v>18</v>
      </c>
      <c r="E7659" t="s">
        <v>10</v>
      </c>
      <c r="F7659" s="1" t="s">
        <v>156</v>
      </c>
      <c r="G7659" t="s">
        <v>142</v>
      </c>
      <c r="H7659" s="1" t="s">
        <v>155</v>
      </c>
      <c r="I7659" s="1" t="str">
        <f t="shared" si="238"/>
        <v>Clamshell Chromebook</v>
      </c>
      <c r="J7659" s="1" t="str">
        <f t="shared" si="239"/>
        <v>Clamshell Chromebook</v>
      </c>
      <c r="K7659" t="s">
        <v>144</v>
      </c>
      <c r="L7659" t="s">
        <v>147</v>
      </c>
      <c r="M7659" s="47">
        <v>53</v>
      </c>
    </row>
    <row r="7660" spans="1:13" hidden="1" x14ac:dyDescent="0.3">
      <c r="A7660" s="1" t="s">
        <v>186</v>
      </c>
      <c r="B7660" s="1" t="s">
        <v>32</v>
      </c>
      <c r="C7660" t="s">
        <v>158</v>
      </c>
      <c r="D7660" s="1" t="s">
        <v>18</v>
      </c>
      <c r="E7660" t="s">
        <v>10</v>
      </c>
      <c r="F7660" s="1" t="s">
        <v>156</v>
      </c>
      <c r="G7660" t="s">
        <v>142</v>
      </c>
      <c r="H7660" s="1" t="s">
        <v>155</v>
      </c>
      <c r="I7660" s="1" t="str">
        <f t="shared" si="238"/>
        <v>Clamshell Chromebook</v>
      </c>
      <c r="J7660" s="1" t="str">
        <f t="shared" si="239"/>
        <v>Clamshell Chromebook</v>
      </c>
      <c r="K7660" t="s">
        <v>144</v>
      </c>
      <c r="L7660" t="s">
        <v>148</v>
      </c>
      <c r="M7660" s="47">
        <v>24</v>
      </c>
    </row>
    <row r="7661" spans="1:13" hidden="1" x14ac:dyDescent="0.3">
      <c r="A7661" s="1" t="s">
        <v>186</v>
      </c>
      <c r="B7661" s="1" t="s">
        <v>32</v>
      </c>
      <c r="C7661" t="s">
        <v>158</v>
      </c>
      <c r="D7661" s="1" t="s">
        <v>18</v>
      </c>
      <c r="E7661" t="s">
        <v>10</v>
      </c>
      <c r="F7661" s="1" t="s">
        <v>156</v>
      </c>
      <c r="G7661" t="s">
        <v>142</v>
      </c>
      <c r="H7661" s="1" t="s">
        <v>155</v>
      </c>
      <c r="I7661" s="1" t="str">
        <f t="shared" si="238"/>
        <v>Clamshell Chromebook</v>
      </c>
      <c r="J7661" s="1" t="str">
        <f t="shared" si="239"/>
        <v>Clamshell Chromebook</v>
      </c>
      <c r="K7661" t="s">
        <v>144</v>
      </c>
      <c r="L7661" t="s">
        <v>149</v>
      </c>
      <c r="M7661" s="47">
        <v>1236</v>
      </c>
    </row>
    <row r="7662" spans="1:13" hidden="1" x14ac:dyDescent="0.3">
      <c r="A7662" s="1" t="s">
        <v>186</v>
      </c>
      <c r="B7662" s="1" t="s">
        <v>32</v>
      </c>
      <c r="C7662" t="s">
        <v>158</v>
      </c>
      <c r="D7662" s="1" t="s">
        <v>18</v>
      </c>
      <c r="E7662" t="s">
        <v>10</v>
      </c>
      <c r="F7662" s="1" t="s">
        <v>156</v>
      </c>
      <c r="G7662" t="s">
        <v>142</v>
      </c>
      <c r="H7662" s="1" t="s">
        <v>155</v>
      </c>
      <c r="I7662" s="1" t="str">
        <f t="shared" si="238"/>
        <v>Clamshell Chromebook</v>
      </c>
      <c r="J7662" s="1" t="str">
        <f t="shared" si="239"/>
        <v>Clamshell Chromebook</v>
      </c>
      <c r="K7662" t="s">
        <v>144</v>
      </c>
      <c r="L7662" t="s">
        <v>150</v>
      </c>
      <c r="M7662" s="47">
        <v>6676</v>
      </c>
    </row>
    <row r="7663" spans="1:13" hidden="1" x14ac:dyDescent="0.3">
      <c r="A7663" s="1" t="s">
        <v>186</v>
      </c>
      <c r="B7663" s="1" t="s">
        <v>32</v>
      </c>
      <c r="C7663" t="s">
        <v>158</v>
      </c>
      <c r="D7663" s="1" t="s">
        <v>18</v>
      </c>
      <c r="E7663" t="s">
        <v>10</v>
      </c>
      <c r="F7663" s="1" t="s">
        <v>156</v>
      </c>
      <c r="G7663" t="s">
        <v>142</v>
      </c>
      <c r="H7663" s="1" t="s">
        <v>155</v>
      </c>
      <c r="I7663" s="1" t="str">
        <f t="shared" si="238"/>
        <v>Clamshell Chromebook</v>
      </c>
      <c r="J7663" s="1" t="str">
        <f t="shared" si="239"/>
        <v>Clamshell Chromebook</v>
      </c>
      <c r="K7663" t="s">
        <v>144</v>
      </c>
      <c r="L7663" t="s">
        <v>151</v>
      </c>
      <c r="M7663" s="47">
        <v>3</v>
      </c>
    </row>
    <row r="7664" spans="1:13" hidden="1" x14ac:dyDescent="0.3">
      <c r="A7664" s="1" t="s">
        <v>186</v>
      </c>
      <c r="B7664" s="1" t="s">
        <v>32</v>
      </c>
      <c r="C7664" t="s">
        <v>158</v>
      </c>
      <c r="D7664" s="1" t="s">
        <v>18</v>
      </c>
      <c r="E7664" t="s">
        <v>10</v>
      </c>
      <c r="F7664" s="1" t="s">
        <v>159</v>
      </c>
      <c r="G7664" t="s">
        <v>142</v>
      </c>
      <c r="H7664" s="1" t="s">
        <v>155</v>
      </c>
      <c r="I7664" s="1" t="str">
        <f t="shared" si="238"/>
        <v>Clamshell NB</v>
      </c>
      <c r="J7664" s="1" t="str">
        <f t="shared" si="239"/>
        <v>Clamshell Ultraslim NB</v>
      </c>
      <c r="K7664" t="s">
        <v>143</v>
      </c>
      <c r="L7664" t="s">
        <v>143</v>
      </c>
      <c r="M7664" s="47">
        <v>7</v>
      </c>
    </row>
    <row r="7665" spans="1:13" hidden="1" x14ac:dyDescent="0.3">
      <c r="A7665" s="1" t="s">
        <v>186</v>
      </c>
      <c r="B7665" s="1" t="s">
        <v>32</v>
      </c>
      <c r="C7665" t="s">
        <v>158</v>
      </c>
      <c r="D7665" s="1" t="s">
        <v>18</v>
      </c>
      <c r="E7665" t="s">
        <v>10</v>
      </c>
      <c r="F7665" s="1" t="s">
        <v>159</v>
      </c>
      <c r="G7665" t="s">
        <v>142</v>
      </c>
      <c r="H7665" s="1" t="s">
        <v>155</v>
      </c>
      <c r="I7665" s="1" t="str">
        <f t="shared" si="238"/>
        <v>Clamshell NB</v>
      </c>
      <c r="J7665" s="1" t="str">
        <f t="shared" si="239"/>
        <v>Clamshell Ultraslim NB</v>
      </c>
      <c r="K7665" t="s">
        <v>144</v>
      </c>
      <c r="L7665" t="s">
        <v>145</v>
      </c>
      <c r="M7665" s="47">
        <v>40</v>
      </c>
    </row>
    <row r="7666" spans="1:13" hidden="1" x14ac:dyDescent="0.3">
      <c r="A7666" s="1" t="s">
        <v>186</v>
      </c>
      <c r="B7666" s="1" t="s">
        <v>32</v>
      </c>
      <c r="C7666" t="s">
        <v>158</v>
      </c>
      <c r="D7666" s="1" t="s">
        <v>18</v>
      </c>
      <c r="E7666" t="s">
        <v>10</v>
      </c>
      <c r="F7666" s="1" t="s">
        <v>159</v>
      </c>
      <c r="G7666" t="s">
        <v>142</v>
      </c>
      <c r="H7666" s="1" t="s">
        <v>155</v>
      </c>
      <c r="I7666" s="1" t="str">
        <f t="shared" si="238"/>
        <v>Clamshell NB</v>
      </c>
      <c r="J7666" s="1" t="str">
        <f t="shared" si="239"/>
        <v>Clamshell Ultraslim NB</v>
      </c>
      <c r="K7666" t="s">
        <v>144</v>
      </c>
      <c r="L7666" t="s">
        <v>146</v>
      </c>
      <c r="M7666" s="47">
        <v>4</v>
      </c>
    </row>
    <row r="7667" spans="1:13" hidden="1" x14ac:dyDescent="0.3">
      <c r="A7667" s="1" t="s">
        <v>186</v>
      </c>
      <c r="B7667" s="1" t="s">
        <v>32</v>
      </c>
      <c r="C7667" t="s">
        <v>158</v>
      </c>
      <c r="D7667" s="1" t="s">
        <v>18</v>
      </c>
      <c r="E7667" t="s">
        <v>10</v>
      </c>
      <c r="F7667" s="1" t="s">
        <v>159</v>
      </c>
      <c r="G7667" t="s">
        <v>142</v>
      </c>
      <c r="H7667" s="1" t="s">
        <v>155</v>
      </c>
      <c r="I7667" s="1" t="str">
        <f t="shared" si="238"/>
        <v>Clamshell NB</v>
      </c>
      <c r="J7667" s="1" t="str">
        <f t="shared" si="239"/>
        <v>Clamshell Ultraslim NB</v>
      </c>
      <c r="K7667" t="s">
        <v>144</v>
      </c>
      <c r="L7667" t="s">
        <v>147</v>
      </c>
      <c r="M7667" s="47">
        <v>2</v>
      </c>
    </row>
    <row r="7668" spans="1:13" hidden="1" x14ac:dyDescent="0.3">
      <c r="A7668" s="1" t="s">
        <v>186</v>
      </c>
      <c r="B7668" s="1" t="s">
        <v>32</v>
      </c>
      <c r="C7668" t="s">
        <v>158</v>
      </c>
      <c r="D7668" s="1" t="s">
        <v>18</v>
      </c>
      <c r="E7668" t="s">
        <v>10</v>
      </c>
      <c r="F7668" s="1" t="s">
        <v>159</v>
      </c>
      <c r="G7668" t="s">
        <v>142</v>
      </c>
      <c r="H7668" s="1" t="s">
        <v>155</v>
      </c>
      <c r="I7668" s="1" t="str">
        <f t="shared" si="238"/>
        <v>Clamshell NB</v>
      </c>
      <c r="J7668" s="1" t="str">
        <f t="shared" si="239"/>
        <v>Clamshell Ultraslim NB</v>
      </c>
      <c r="K7668" t="s">
        <v>144</v>
      </c>
      <c r="L7668" t="s">
        <v>148</v>
      </c>
      <c r="M7668" s="47">
        <v>12</v>
      </c>
    </row>
    <row r="7669" spans="1:13" hidden="1" x14ac:dyDescent="0.3">
      <c r="A7669" s="1" t="s">
        <v>186</v>
      </c>
      <c r="B7669" s="1" t="s">
        <v>32</v>
      </c>
      <c r="C7669" t="s">
        <v>158</v>
      </c>
      <c r="D7669" s="1" t="s">
        <v>18</v>
      </c>
      <c r="E7669" t="s">
        <v>10</v>
      </c>
      <c r="F7669" s="1" t="s">
        <v>159</v>
      </c>
      <c r="G7669" t="s">
        <v>142</v>
      </c>
      <c r="H7669" s="1" t="s">
        <v>155</v>
      </c>
      <c r="I7669" s="1" t="str">
        <f t="shared" si="238"/>
        <v>Clamshell NB</v>
      </c>
      <c r="J7669" s="1" t="str">
        <f t="shared" si="239"/>
        <v>Clamshell Ultraslim NB</v>
      </c>
      <c r="K7669" t="s">
        <v>144</v>
      </c>
      <c r="L7669" t="s">
        <v>149</v>
      </c>
      <c r="M7669" s="47">
        <v>80</v>
      </c>
    </row>
    <row r="7670" spans="1:13" hidden="1" x14ac:dyDescent="0.3">
      <c r="A7670" s="1" t="s">
        <v>186</v>
      </c>
      <c r="B7670" s="1" t="s">
        <v>32</v>
      </c>
      <c r="C7670" t="s">
        <v>158</v>
      </c>
      <c r="D7670" s="1" t="s">
        <v>18</v>
      </c>
      <c r="E7670" t="s">
        <v>10</v>
      </c>
      <c r="F7670" s="1" t="s">
        <v>159</v>
      </c>
      <c r="G7670" t="s">
        <v>142</v>
      </c>
      <c r="H7670" s="1" t="s">
        <v>155</v>
      </c>
      <c r="I7670" s="1" t="str">
        <f t="shared" si="238"/>
        <v>Clamshell NB</v>
      </c>
      <c r="J7670" s="1" t="str">
        <f t="shared" si="239"/>
        <v>Clamshell Ultraslim NB</v>
      </c>
      <c r="K7670" t="s">
        <v>144</v>
      </c>
      <c r="L7670" t="s">
        <v>150</v>
      </c>
      <c r="M7670" s="47">
        <v>1</v>
      </c>
    </row>
    <row r="7671" spans="1:13" hidden="1" x14ac:dyDescent="0.3">
      <c r="A7671" s="1" t="s">
        <v>186</v>
      </c>
      <c r="B7671" s="1" t="s">
        <v>32</v>
      </c>
      <c r="C7671" t="s">
        <v>158</v>
      </c>
      <c r="D7671" s="1" t="s">
        <v>18</v>
      </c>
      <c r="E7671" t="s">
        <v>10</v>
      </c>
      <c r="F7671" s="1" t="s">
        <v>159</v>
      </c>
      <c r="G7671" t="s">
        <v>142</v>
      </c>
      <c r="H7671" s="1" t="s">
        <v>155</v>
      </c>
      <c r="I7671" s="1" t="str">
        <f t="shared" si="238"/>
        <v>Clamshell NB</v>
      </c>
      <c r="J7671" s="1" t="str">
        <f t="shared" si="239"/>
        <v>Clamshell Ultraslim NB</v>
      </c>
      <c r="K7671" t="s">
        <v>144</v>
      </c>
      <c r="L7671" t="s">
        <v>151</v>
      </c>
      <c r="M7671" s="47">
        <v>1</v>
      </c>
    </row>
    <row r="7672" spans="1:13" hidden="1" x14ac:dyDescent="0.3">
      <c r="A7672" s="1" t="s">
        <v>186</v>
      </c>
      <c r="B7672" s="1" t="s">
        <v>32</v>
      </c>
      <c r="C7672" t="s">
        <v>158</v>
      </c>
      <c r="D7672" s="1" t="s">
        <v>18</v>
      </c>
      <c r="E7672" t="s">
        <v>10</v>
      </c>
      <c r="F7672" s="1" t="s">
        <v>154</v>
      </c>
      <c r="G7672" t="s">
        <v>142</v>
      </c>
      <c r="H7672" s="1" t="s">
        <v>142</v>
      </c>
      <c r="I7672" s="1" t="str">
        <f t="shared" si="238"/>
        <v>Clamshell NB</v>
      </c>
      <c r="J7672" s="1" t="str">
        <f t="shared" si="239"/>
        <v>Clamshell NB</v>
      </c>
      <c r="K7672" t="s">
        <v>143</v>
      </c>
      <c r="L7672" t="s">
        <v>143</v>
      </c>
      <c r="M7672" s="47">
        <v>29368</v>
      </c>
    </row>
    <row r="7673" spans="1:13" hidden="1" x14ac:dyDescent="0.3">
      <c r="A7673" s="1" t="s">
        <v>186</v>
      </c>
      <c r="B7673" s="1" t="s">
        <v>32</v>
      </c>
      <c r="C7673" t="s">
        <v>158</v>
      </c>
      <c r="D7673" s="1" t="s">
        <v>18</v>
      </c>
      <c r="E7673" t="s">
        <v>10</v>
      </c>
      <c r="F7673" s="1" t="s">
        <v>154</v>
      </c>
      <c r="G7673" t="s">
        <v>142</v>
      </c>
      <c r="H7673" s="1" t="s">
        <v>142</v>
      </c>
      <c r="I7673" s="1" t="str">
        <f t="shared" si="238"/>
        <v>Clamshell NB</v>
      </c>
      <c r="J7673" s="1" t="str">
        <f t="shared" si="239"/>
        <v>Clamshell NB</v>
      </c>
      <c r="K7673" t="s">
        <v>144</v>
      </c>
      <c r="L7673" t="s">
        <v>145</v>
      </c>
      <c r="M7673" s="47">
        <v>5533</v>
      </c>
    </row>
    <row r="7674" spans="1:13" hidden="1" x14ac:dyDescent="0.3">
      <c r="A7674" s="1" t="s">
        <v>186</v>
      </c>
      <c r="B7674" s="1" t="s">
        <v>32</v>
      </c>
      <c r="C7674" t="s">
        <v>158</v>
      </c>
      <c r="D7674" s="1" t="s">
        <v>18</v>
      </c>
      <c r="E7674" t="s">
        <v>10</v>
      </c>
      <c r="F7674" s="1" t="s">
        <v>154</v>
      </c>
      <c r="G7674" t="s">
        <v>142</v>
      </c>
      <c r="H7674" s="1" t="s">
        <v>142</v>
      </c>
      <c r="I7674" s="1" t="str">
        <f t="shared" si="238"/>
        <v>Clamshell NB</v>
      </c>
      <c r="J7674" s="1" t="str">
        <f t="shared" si="239"/>
        <v>Clamshell NB</v>
      </c>
      <c r="K7674" t="s">
        <v>144</v>
      </c>
      <c r="L7674" t="s">
        <v>146</v>
      </c>
      <c r="M7674" s="47">
        <v>1133</v>
      </c>
    </row>
    <row r="7675" spans="1:13" hidden="1" x14ac:dyDescent="0.3">
      <c r="A7675" s="1" t="s">
        <v>186</v>
      </c>
      <c r="B7675" s="1" t="s">
        <v>32</v>
      </c>
      <c r="C7675" t="s">
        <v>158</v>
      </c>
      <c r="D7675" s="1" t="s">
        <v>18</v>
      </c>
      <c r="E7675" t="s">
        <v>10</v>
      </c>
      <c r="F7675" s="1" t="s">
        <v>154</v>
      </c>
      <c r="G7675" t="s">
        <v>142</v>
      </c>
      <c r="H7675" s="1" t="s">
        <v>142</v>
      </c>
      <c r="I7675" s="1" t="str">
        <f t="shared" si="238"/>
        <v>Clamshell NB</v>
      </c>
      <c r="J7675" s="1" t="str">
        <f t="shared" si="239"/>
        <v>Clamshell NB</v>
      </c>
      <c r="K7675" t="s">
        <v>144</v>
      </c>
      <c r="L7675" t="s">
        <v>147</v>
      </c>
      <c r="M7675" s="47">
        <v>999</v>
      </c>
    </row>
    <row r="7676" spans="1:13" hidden="1" x14ac:dyDescent="0.3">
      <c r="A7676" s="1" t="s">
        <v>186</v>
      </c>
      <c r="B7676" s="1" t="s">
        <v>32</v>
      </c>
      <c r="C7676" t="s">
        <v>158</v>
      </c>
      <c r="D7676" s="1" t="s">
        <v>18</v>
      </c>
      <c r="E7676" t="s">
        <v>10</v>
      </c>
      <c r="F7676" s="1" t="s">
        <v>154</v>
      </c>
      <c r="G7676" t="s">
        <v>142</v>
      </c>
      <c r="H7676" s="1" t="s">
        <v>142</v>
      </c>
      <c r="I7676" s="1" t="str">
        <f t="shared" si="238"/>
        <v>Clamshell NB</v>
      </c>
      <c r="J7676" s="1" t="str">
        <f t="shared" si="239"/>
        <v>Clamshell NB</v>
      </c>
      <c r="K7676" t="s">
        <v>144</v>
      </c>
      <c r="L7676" t="s">
        <v>148</v>
      </c>
      <c r="M7676" s="47">
        <v>5618</v>
      </c>
    </row>
    <row r="7677" spans="1:13" hidden="1" x14ac:dyDescent="0.3">
      <c r="A7677" s="1" t="s">
        <v>186</v>
      </c>
      <c r="B7677" s="1" t="s">
        <v>32</v>
      </c>
      <c r="C7677" t="s">
        <v>158</v>
      </c>
      <c r="D7677" s="1" t="s">
        <v>18</v>
      </c>
      <c r="E7677" t="s">
        <v>10</v>
      </c>
      <c r="F7677" s="1" t="s">
        <v>154</v>
      </c>
      <c r="G7677" t="s">
        <v>142</v>
      </c>
      <c r="H7677" s="1" t="s">
        <v>142</v>
      </c>
      <c r="I7677" s="1" t="str">
        <f t="shared" si="238"/>
        <v>Clamshell NB</v>
      </c>
      <c r="J7677" s="1" t="str">
        <f t="shared" si="239"/>
        <v>Clamshell NB</v>
      </c>
      <c r="K7677" t="s">
        <v>144</v>
      </c>
      <c r="L7677" t="s">
        <v>149</v>
      </c>
      <c r="M7677" s="47">
        <v>41481</v>
      </c>
    </row>
    <row r="7678" spans="1:13" hidden="1" x14ac:dyDescent="0.3">
      <c r="A7678" s="1" t="s">
        <v>186</v>
      </c>
      <c r="B7678" s="1" t="s">
        <v>32</v>
      </c>
      <c r="C7678" t="s">
        <v>158</v>
      </c>
      <c r="D7678" s="1" t="s">
        <v>18</v>
      </c>
      <c r="E7678" t="s">
        <v>10</v>
      </c>
      <c r="F7678" s="1" t="s">
        <v>154</v>
      </c>
      <c r="G7678" t="s">
        <v>142</v>
      </c>
      <c r="H7678" s="1" t="s">
        <v>142</v>
      </c>
      <c r="I7678" s="1" t="str">
        <f t="shared" si="238"/>
        <v>Clamshell NB</v>
      </c>
      <c r="J7678" s="1" t="str">
        <f t="shared" si="239"/>
        <v>Clamshell NB</v>
      </c>
      <c r="K7678" t="s">
        <v>144</v>
      </c>
      <c r="L7678" t="s">
        <v>150</v>
      </c>
      <c r="M7678" s="47">
        <v>2086</v>
      </c>
    </row>
    <row r="7679" spans="1:13" hidden="1" x14ac:dyDescent="0.3">
      <c r="A7679" s="1" t="s">
        <v>186</v>
      </c>
      <c r="B7679" s="1" t="s">
        <v>32</v>
      </c>
      <c r="C7679" t="s">
        <v>158</v>
      </c>
      <c r="D7679" s="1" t="s">
        <v>18</v>
      </c>
      <c r="E7679" t="s">
        <v>10</v>
      </c>
      <c r="F7679" s="1" t="s">
        <v>154</v>
      </c>
      <c r="G7679" t="s">
        <v>142</v>
      </c>
      <c r="H7679" s="1" t="s">
        <v>142</v>
      </c>
      <c r="I7679" s="1" t="str">
        <f t="shared" si="238"/>
        <v>Clamshell NB</v>
      </c>
      <c r="J7679" s="1" t="str">
        <f t="shared" si="239"/>
        <v>Clamshell NB</v>
      </c>
      <c r="K7679" t="s">
        <v>144</v>
      </c>
      <c r="L7679" t="s">
        <v>151</v>
      </c>
      <c r="M7679" s="47">
        <v>1003</v>
      </c>
    </row>
    <row r="7680" spans="1:13" hidden="1" x14ac:dyDescent="0.3">
      <c r="A7680" s="1" t="s">
        <v>186</v>
      </c>
      <c r="B7680" s="1" t="s">
        <v>32</v>
      </c>
      <c r="C7680" t="s">
        <v>158</v>
      </c>
      <c r="D7680" s="1" t="s">
        <v>18</v>
      </c>
      <c r="E7680" t="s">
        <v>10</v>
      </c>
      <c r="F7680" s="1" t="s">
        <v>154</v>
      </c>
      <c r="G7680" t="s">
        <v>142</v>
      </c>
      <c r="H7680" s="1" t="s">
        <v>155</v>
      </c>
      <c r="I7680" s="1" t="str">
        <f t="shared" si="238"/>
        <v>Clamshell NB</v>
      </c>
      <c r="J7680" s="1" t="str">
        <f t="shared" si="239"/>
        <v>Clamshell Ultraslim NB</v>
      </c>
      <c r="K7680" t="s">
        <v>143</v>
      </c>
      <c r="L7680" t="s">
        <v>143</v>
      </c>
      <c r="M7680" s="47">
        <v>82475</v>
      </c>
    </row>
    <row r="7681" spans="1:13" hidden="1" x14ac:dyDescent="0.3">
      <c r="A7681" s="1" t="s">
        <v>186</v>
      </c>
      <c r="B7681" s="1" t="s">
        <v>32</v>
      </c>
      <c r="C7681" t="s">
        <v>158</v>
      </c>
      <c r="D7681" s="1" t="s">
        <v>18</v>
      </c>
      <c r="E7681" t="s">
        <v>10</v>
      </c>
      <c r="F7681" s="1" t="s">
        <v>154</v>
      </c>
      <c r="G7681" t="s">
        <v>142</v>
      </c>
      <c r="H7681" s="1" t="s">
        <v>155</v>
      </c>
      <c r="I7681" s="1" t="str">
        <f t="shared" si="238"/>
        <v>Clamshell NB</v>
      </c>
      <c r="J7681" s="1" t="str">
        <f t="shared" si="239"/>
        <v>Clamshell Ultraslim NB</v>
      </c>
      <c r="K7681" t="s">
        <v>144</v>
      </c>
      <c r="L7681" t="s">
        <v>145</v>
      </c>
      <c r="M7681" s="47">
        <v>40403</v>
      </c>
    </row>
    <row r="7682" spans="1:13" hidden="1" x14ac:dyDescent="0.3">
      <c r="A7682" s="1" t="s">
        <v>186</v>
      </c>
      <c r="B7682" s="1" t="s">
        <v>32</v>
      </c>
      <c r="C7682" t="s">
        <v>158</v>
      </c>
      <c r="D7682" s="1" t="s">
        <v>18</v>
      </c>
      <c r="E7682" t="s">
        <v>10</v>
      </c>
      <c r="F7682" s="1" t="s">
        <v>154</v>
      </c>
      <c r="G7682" t="s">
        <v>142</v>
      </c>
      <c r="H7682" s="1" t="s">
        <v>155</v>
      </c>
      <c r="I7682" s="1" t="str">
        <f t="shared" si="238"/>
        <v>Clamshell NB</v>
      </c>
      <c r="J7682" s="1" t="str">
        <f t="shared" si="239"/>
        <v>Clamshell Ultraslim NB</v>
      </c>
      <c r="K7682" t="s">
        <v>144</v>
      </c>
      <c r="L7682" t="s">
        <v>146</v>
      </c>
      <c r="M7682" s="47">
        <v>3523</v>
      </c>
    </row>
    <row r="7683" spans="1:13" hidden="1" x14ac:dyDescent="0.3">
      <c r="A7683" s="1" t="s">
        <v>186</v>
      </c>
      <c r="B7683" s="1" t="s">
        <v>32</v>
      </c>
      <c r="C7683" t="s">
        <v>158</v>
      </c>
      <c r="D7683" s="1" t="s">
        <v>18</v>
      </c>
      <c r="E7683" t="s">
        <v>10</v>
      </c>
      <c r="F7683" s="1" t="s">
        <v>154</v>
      </c>
      <c r="G7683" t="s">
        <v>142</v>
      </c>
      <c r="H7683" s="1" t="s">
        <v>155</v>
      </c>
      <c r="I7683" s="1" t="str">
        <f t="shared" ref="I7683:I7746" si="240">VLOOKUP(E7683&amp;F7683&amp;G7683,$S$1:$T$74,2,0)</f>
        <v>Clamshell NB</v>
      </c>
      <c r="J7683" s="1" t="str">
        <f t="shared" ref="J7683:J7746" si="241">IF(AND(I7683="Clamshell NB",H7683="Yes"),"Clamshell Ultraslim NB",I7683)</f>
        <v>Clamshell Ultraslim NB</v>
      </c>
      <c r="K7683" t="s">
        <v>144</v>
      </c>
      <c r="L7683" t="s">
        <v>147</v>
      </c>
      <c r="M7683" s="47">
        <v>2533</v>
      </c>
    </row>
    <row r="7684" spans="1:13" hidden="1" x14ac:dyDescent="0.3">
      <c r="A7684" s="1" t="s">
        <v>186</v>
      </c>
      <c r="B7684" s="1" t="s">
        <v>32</v>
      </c>
      <c r="C7684" t="s">
        <v>158</v>
      </c>
      <c r="D7684" s="1" t="s">
        <v>18</v>
      </c>
      <c r="E7684" t="s">
        <v>10</v>
      </c>
      <c r="F7684" s="1" t="s">
        <v>154</v>
      </c>
      <c r="G7684" t="s">
        <v>142</v>
      </c>
      <c r="H7684" s="1" t="s">
        <v>155</v>
      </c>
      <c r="I7684" s="1" t="str">
        <f t="shared" si="240"/>
        <v>Clamshell NB</v>
      </c>
      <c r="J7684" s="1" t="str">
        <f t="shared" si="241"/>
        <v>Clamshell Ultraslim NB</v>
      </c>
      <c r="K7684" t="s">
        <v>144</v>
      </c>
      <c r="L7684" t="s">
        <v>148</v>
      </c>
      <c r="M7684" s="47">
        <v>12212</v>
      </c>
    </row>
    <row r="7685" spans="1:13" hidden="1" x14ac:dyDescent="0.3">
      <c r="A7685" s="1" t="s">
        <v>186</v>
      </c>
      <c r="B7685" s="1" t="s">
        <v>32</v>
      </c>
      <c r="C7685" t="s">
        <v>158</v>
      </c>
      <c r="D7685" s="1" t="s">
        <v>18</v>
      </c>
      <c r="E7685" t="s">
        <v>10</v>
      </c>
      <c r="F7685" s="1" t="s">
        <v>154</v>
      </c>
      <c r="G7685" t="s">
        <v>142</v>
      </c>
      <c r="H7685" s="1" t="s">
        <v>155</v>
      </c>
      <c r="I7685" s="1" t="str">
        <f t="shared" si="240"/>
        <v>Clamshell NB</v>
      </c>
      <c r="J7685" s="1" t="str">
        <f t="shared" si="241"/>
        <v>Clamshell Ultraslim NB</v>
      </c>
      <c r="K7685" t="s">
        <v>144</v>
      </c>
      <c r="L7685" t="s">
        <v>149</v>
      </c>
      <c r="M7685" s="47">
        <v>80090</v>
      </c>
    </row>
    <row r="7686" spans="1:13" hidden="1" x14ac:dyDescent="0.3">
      <c r="A7686" s="1" t="s">
        <v>186</v>
      </c>
      <c r="B7686" s="1" t="s">
        <v>32</v>
      </c>
      <c r="C7686" t="s">
        <v>158</v>
      </c>
      <c r="D7686" s="1" t="s">
        <v>18</v>
      </c>
      <c r="E7686" t="s">
        <v>10</v>
      </c>
      <c r="F7686" s="1" t="s">
        <v>154</v>
      </c>
      <c r="G7686" t="s">
        <v>142</v>
      </c>
      <c r="H7686" s="1" t="s">
        <v>155</v>
      </c>
      <c r="I7686" s="1" t="str">
        <f t="shared" si="240"/>
        <v>Clamshell NB</v>
      </c>
      <c r="J7686" s="1" t="str">
        <f t="shared" si="241"/>
        <v>Clamshell Ultraslim NB</v>
      </c>
      <c r="K7686" t="s">
        <v>144</v>
      </c>
      <c r="L7686" t="s">
        <v>150</v>
      </c>
      <c r="M7686" s="47">
        <v>1501</v>
      </c>
    </row>
    <row r="7687" spans="1:13" hidden="1" x14ac:dyDescent="0.3">
      <c r="A7687" s="1" t="s">
        <v>186</v>
      </c>
      <c r="B7687" s="1" t="s">
        <v>32</v>
      </c>
      <c r="C7687" t="s">
        <v>158</v>
      </c>
      <c r="D7687" s="1" t="s">
        <v>18</v>
      </c>
      <c r="E7687" t="s">
        <v>10</v>
      </c>
      <c r="F7687" s="1" t="s">
        <v>154</v>
      </c>
      <c r="G7687" t="s">
        <v>142</v>
      </c>
      <c r="H7687" s="1" t="s">
        <v>155</v>
      </c>
      <c r="I7687" s="1" t="str">
        <f t="shared" si="240"/>
        <v>Clamshell NB</v>
      </c>
      <c r="J7687" s="1" t="str">
        <f t="shared" si="241"/>
        <v>Clamshell Ultraslim NB</v>
      </c>
      <c r="K7687" t="s">
        <v>144</v>
      </c>
      <c r="L7687" t="s">
        <v>151</v>
      </c>
      <c r="M7687" s="47">
        <v>654</v>
      </c>
    </row>
    <row r="7688" spans="1:13" hidden="1" x14ac:dyDescent="0.3">
      <c r="A7688" s="1" t="s">
        <v>186</v>
      </c>
      <c r="B7688" s="1" t="s">
        <v>32</v>
      </c>
      <c r="C7688" t="s">
        <v>158</v>
      </c>
      <c r="D7688" s="1" t="s">
        <v>18</v>
      </c>
      <c r="E7688" t="s">
        <v>10</v>
      </c>
      <c r="F7688" s="1" t="s">
        <v>154</v>
      </c>
      <c r="G7688" t="s">
        <v>155</v>
      </c>
      <c r="H7688" s="1" t="s">
        <v>142</v>
      </c>
      <c r="I7688" s="1" t="str">
        <f t="shared" si="240"/>
        <v>Clamshell Gaming Capable NB</v>
      </c>
      <c r="J7688" s="1" t="str">
        <f t="shared" si="241"/>
        <v>Clamshell Gaming Capable NB</v>
      </c>
      <c r="K7688" t="s">
        <v>143</v>
      </c>
      <c r="L7688" t="s">
        <v>143</v>
      </c>
      <c r="M7688" s="47">
        <v>5700</v>
      </c>
    </row>
    <row r="7689" spans="1:13" hidden="1" x14ac:dyDescent="0.3">
      <c r="A7689" s="1" t="s">
        <v>186</v>
      </c>
      <c r="B7689" s="1" t="s">
        <v>32</v>
      </c>
      <c r="C7689" t="s">
        <v>158</v>
      </c>
      <c r="D7689" s="1" t="s">
        <v>18</v>
      </c>
      <c r="E7689" t="s">
        <v>10</v>
      </c>
      <c r="F7689" s="1" t="s">
        <v>154</v>
      </c>
      <c r="G7689" t="s">
        <v>155</v>
      </c>
      <c r="H7689" s="1" t="s">
        <v>142</v>
      </c>
      <c r="I7689" s="1" t="str">
        <f t="shared" si="240"/>
        <v>Clamshell Gaming Capable NB</v>
      </c>
      <c r="J7689" s="1" t="str">
        <f t="shared" si="241"/>
        <v>Clamshell Gaming Capable NB</v>
      </c>
      <c r="K7689" t="s">
        <v>144</v>
      </c>
      <c r="L7689" t="s">
        <v>145</v>
      </c>
      <c r="M7689" s="47">
        <v>972</v>
      </c>
    </row>
    <row r="7690" spans="1:13" hidden="1" x14ac:dyDescent="0.3">
      <c r="A7690" s="1" t="s">
        <v>186</v>
      </c>
      <c r="B7690" s="1" t="s">
        <v>32</v>
      </c>
      <c r="C7690" t="s">
        <v>158</v>
      </c>
      <c r="D7690" s="1" t="s">
        <v>18</v>
      </c>
      <c r="E7690" t="s">
        <v>10</v>
      </c>
      <c r="F7690" s="1" t="s">
        <v>154</v>
      </c>
      <c r="G7690" t="s">
        <v>155</v>
      </c>
      <c r="H7690" s="1" t="s">
        <v>142</v>
      </c>
      <c r="I7690" s="1" t="str">
        <f t="shared" si="240"/>
        <v>Clamshell Gaming Capable NB</v>
      </c>
      <c r="J7690" s="1" t="str">
        <f t="shared" si="241"/>
        <v>Clamshell Gaming Capable NB</v>
      </c>
      <c r="K7690" t="s">
        <v>144</v>
      </c>
      <c r="L7690" t="s">
        <v>146</v>
      </c>
      <c r="M7690" s="47">
        <v>190</v>
      </c>
    </row>
    <row r="7691" spans="1:13" hidden="1" x14ac:dyDescent="0.3">
      <c r="A7691" s="1" t="s">
        <v>186</v>
      </c>
      <c r="B7691" s="1" t="s">
        <v>32</v>
      </c>
      <c r="C7691" t="s">
        <v>158</v>
      </c>
      <c r="D7691" s="1" t="s">
        <v>18</v>
      </c>
      <c r="E7691" t="s">
        <v>10</v>
      </c>
      <c r="F7691" s="1" t="s">
        <v>154</v>
      </c>
      <c r="G7691" t="s">
        <v>155</v>
      </c>
      <c r="H7691" s="1" t="s">
        <v>142</v>
      </c>
      <c r="I7691" s="1" t="str">
        <f t="shared" si="240"/>
        <v>Clamshell Gaming Capable NB</v>
      </c>
      <c r="J7691" s="1" t="str">
        <f t="shared" si="241"/>
        <v>Clamshell Gaming Capable NB</v>
      </c>
      <c r="K7691" t="s">
        <v>144</v>
      </c>
      <c r="L7691" t="s">
        <v>147</v>
      </c>
      <c r="M7691" s="47">
        <v>171</v>
      </c>
    </row>
    <row r="7692" spans="1:13" hidden="1" x14ac:dyDescent="0.3">
      <c r="A7692" s="1" t="s">
        <v>186</v>
      </c>
      <c r="B7692" s="1" t="s">
        <v>32</v>
      </c>
      <c r="C7692" t="s">
        <v>158</v>
      </c>
      <c r="D7692" s="1" t="s">
        <v>18</v>
      </c>
      <c r="E7692" t="s">
        <v>10</v>
      </c>
      <c r="F7692" s="1" t="s">
        <v>154</v>
      </c>
      <c r="G7692" t="s">
        <v>155</v>
      </c>
      <c r="H7692" s="1" t="s">
        <v>142</v>
      </c>
      <c r="I7692" s="1" t="str">
        <f t="shared" si="240"/>
        <v>Clamshell Gaming Capable NB</v>
      </c>
      <c r="J7692" s="1" t="str">
        <f t="shared" si="241"/>
        <v>Clamshell Gaming Capable NB</v>
      </c>
      <c r="K7692" t="s">
        <v>144</v>
      </c>
      <c r="L7692" t="s">
        <v>148</v>
      </c>
      <c r="M7692" s="47">
        <v>950</v>
      </c>
    </row>
    <row r="7693" spans="1:13" hidden="1" x14ac:dyDescent="0.3">
      <c r="A7693" s="1" t="s">
        <v>186</v>
      </c>
      <c r="B7693" s="1" t="s">
        <v>32</v>
      </c>
      <c r="C7693" t="s">
        <v>158</v>
      </c>
      <c r="D7693" s="1" t="s">
        <v>18</v>
      </c>
      <c r="E7693" t="s">
        <v>10</v>
      </c>
      <c r="F7693" s="1" t="s">
        <v>154</v>
      </c>
      <c r="G7693" t="s">
        <v>155</v>
      </c>
      <c r="H7693" s="1" t="s">
        <v>142</v>
      </c>
      <c r="I7693" s="1" t="str">
        <f t="shared" si="240"/>
        <v>Clamshell Gaming Capable NB</v>
      </c>
      <c r="J7693" s="1" t="str">
        <f t="shared" si="241"/>
        <v>Clamshell Gaming Capable NB</v>
      </c>
      <c r="K7693" t="s">
        <v>144</v>
      </c>
      <c r="L7693" t="s">
        <v>149</v>
      </c>
      <c r="M7693" s="47">
        <v>7106</v>
      </c>
    </row>
    <row r="7694" spans="1:13" hidden="1" x14ac:dyDescent="0.3">
      <c r="A7694" s="1" t="s">
        <v>186</v>
      </c>
      <c r="B7694" s="1" t="s">
        <v>32</v>
      </c>
      <c r="C7694" t="s">
        <v>158</v>
      </c>
      <c r="D7694" s="1" t="s">
        <v>18</v>
      </c>
      <c r="E7694" t="s">
        <v>10</v>
      </c>
      <c r="F7694" s="1" t="s">
        <v>154</v>
      </c>
      <c r="G7694" t="s">
        <v>155</v>
      </c>
      <c r="H7694" s="1" t="s">
        <v>142</v>
      </c>
      <c r="I7694" s="1" t="str">
        <f t="shared" si="240"/>
        <v>Clamshell Gaming Capable NB</v>
      </c>
      <c r="J7694" s="1" t="str">
        <f t="shared" si="241"/>
        <v>Clamshell Gaming Capable NB</v>
      </c>
      <c r="K7694" t="s">
        <v>144</v>
      </c>
      <c r="L7694" t="s">
        <v>150</v>
      </c>
      <c r="M7694" s="47">
        <v>352</v>
      </c>
    </row>
    <row r="7695" spans="1:13" hidden="1" x14ac:dyDescent="0.3">
      <c r="A7695" s="1" t="s">
        <v>186</v>
      </c>
      <c r="B7695" s="1" t="s">
        <v>32</v>
      </c>
      <c r="C7695" t="s">
        <v>158</v>
      </c>
      <c r="D7695" s="1" t="s">
        <v>18</v>
      </c>
      <c r="E7695" t="s">
        <v>10</v>
      </c>
      <c r="F7695" s="1" t="s">
        <v>154</v>
      </c>
      <c r="G7695" t="s">
        <v>155</v>
      </c>
      <c r="H7695" s="1" t="s">
        <v>142</v>
      </c>
      <c r="I7695" s="1" t="str">
        <f t="shared" si="240"/>
        <v>Clamshell Gaming Capable NB</v>
      </c>
      <c r="J7695" s="1" t="str">
        <f t="shared" si="241"/>
        <v>Clamshell Gaming Capable NB</v>
      </c>
      <c r="K7695" t="s">
        <v>144</v>
      </c>
      <c r="L7695" t="s">
        <v>151</v>
      </c>
      <c r="M7695" s="47">
        <v>169</v>
      </c>
    </row>
    <row r="7696" spans="1:13" hidden="1" x14ac:dyDescent="0.3">
      <c r="A7696" s="1" t="s">
        <v>186</v>
      </c>
      <c r="B7696" s="1" t="s">
        <v>32</v>
      </c>
      <c r="C7696" t="s">
        <v>158</v>
      </c>
      <c r="D7696" s="1" t="s">
        <v>18</v>
      </c>
      <c r="E7696" t="s">
        <v>10</v>
      </c>
      <c r="F7696" s="1" t="s">
        <v>154</v>
      </c>
      <c r="G7696" t="s">
        <v>155</v>
      </c>
      <c r="H7696" s="1" t="s">
        <v>155</v>
      </c>
      <c r="I7696" s="1" t="str">
        <f t="shared" si="240"/>
        <v>Clamshell Gaming Capable NB</v>
      </c>
      <c r="J7696" s="1" t="str">
        <f t="shared" si="241"/>
        <v>Clamshell Gaming Capable NB</v>
      </c>
      <c r="K7696" t="s">
        <v>143</v>
      </c>
      <c r="L7696" t="s">
        <v>143</v>
      </c>
      <c r="M7696" s="47">
        <v>8650</v>
      </c>
    </row>
    <row r="7697" spans="1:13" hidden="1" x14ac:dyDescent="0.3">
      <c r="A7697" s="1" t="s">
        <v>186</v>
      </c>
      <c r="B7697" s="1" t="s">
        <v>32</v>
      </c>
      <c r="C7697" t="s">
        <v>158</v>
      </c>
      <c r="D7697" s="1" t="s">
        <v>18</v>
      </c>
      <c r="E7697" t="s">
        <v>10</v>
      </c>
      <c r="F7697" s="1" t="s">
        <v>154</v>
      </c>
      <c r="G7697" t="s">
        <v>155</v>
      </c>
      <c r="H7697" s="1" t="s">
        <v>155</v>
      </c>
      <c r="I7697" s="1" t="str">
        <f t="shared" si="240"/>
        <v>Clamshell Gaming Capable NB</v>
      </c>
      <c r="J7697" s="1" t="str">
        <f t="shared" si="241"/>
        <v>Clamshell Gaming Capable NB</v>
      </c>
      <c r="K7697" t="s">
        <v>144</v>
      </c>
      <c r="L7697" t="s">
        <v>145</v>
      </c>
      <c r="M7697" s="47">
        <v>4099</v>
      </c>
    </row>
    <row r="7698" spans="1:13" hidden="1" x14ac:dyDescent="0.3">
      <c r="A7698" s="1" t="s">
        <v>186</v>
      </c>
      <c r="B7698" s="1" t="s">
        <v>32</v>
      </c>
      <c r="C7698" t="s">
        <v>158</v>
      </c>
      <c r="D7698" s="1" t="s">
        <v>18</v>
      </c>
      <c r="E7698" t="s">
        <v>10</v>
      </c>
      <c r="F7698" s="1" t="s">
        <v>154</v>
      </c>
      <c r="G7698" t="s">
        <v>155</v>
      </c>
      <c r="H7698" s="1" t="s">
        <v>155</v>
      </c>
      <c r="I7698" s="1" t="str">
        <f t="shared" si="240"/>
        <v>Clamshell Gaming Capable NB</v>
      </c>
      <c r="J7698" s="1" t="str">
        <f t="shared" si="241"/>
        <v>Clamshell Gaming Capable NB</v>
      </c>
      <c r="K7698" t="s">
        <v>144</v>
      </c>
      <c r="L7698" t="s">
        <v>146</v>
      </c>
      <c r="M7698" s="47">
        <v>359</v>
      </c>
    </row>
    <row r="7699" spans="1:13" hidden="1" x14ac:dyDescent="0.3">
      <c r="A7699" s="1" t="s">
        <v>186</v>
      </c>
      <c r="B7699" s="1" t="s">
        <v>32</v>
      </c>
      <c r="C7699" t="s">
        <v>158</v>
      </c>
      <c r="D7699" s="1" t="s">
        <v>18</v>
      </c>
      <c r="E7699" t="s">
        <v>10</v>
      </c>
      <c r="F7699" s="1" t="s">
        <v>154</v>
      </c>
      <c r="G7699" t="s">
        <v>155</v>
      </c>
      <c r="H7699" s="1" t="s">
        <v>155</v>
      </c>
      <c r="I7699" s="1" t="str">
        <f t="shared" si="240"/>
        <v>Clamshell Gaming Capable NB</v>
      </c>
      <c r="J7699" s="1" t="str">
        <f t="shared" si="241"/>
        <v>Clamshell Gaming Capable NB</v>
      </c>
      <c r="K7699" t="s">
        <v>144</v>
      </c>
      <c r="L7699" t="s">
        <v>147</v>
      </c>
      <c r="M7699" s="47">
        <v>260</v>
      </c>
    </row>
    <row r="7700" spans="1:13" hidden="1" x14ac:dyDescent="0.3">
      <c r="A7700" s="1" t="s">
        <v>186</v>
      </c>
      <c r="B7700" s="1" t="s">
        <v>32</v>
      </c>
      <c r="C7700" t="s">
        <v>158</v>
      </c>
      <c r="D7700" s="1" t="s">
        <v>18</v>
      </c>
      <c r="E7700" t="s">
        <v>10</v>
      </c>
      <c r="F7700" s="1" t="s">
        <v>154</v>
      </c>
      <c r="G7700" t="s">
        <v>155</v>
      </c>
      <c r="H7700" s="1" t="s">
        <v>155</v>
      </c>
      <c r="I7700" s="1" t="str">
        <f t="shared" si="240"/>
        <v>Clamshell Gaming Capable NB</v>
      </c>
      <c r="J7700" s="1" t="str">
        <f t="shared" si="241"/>
        <v>Clamshell Gaming Capable NB</v>
      </c>
      <c r="K7700" t="s">
        <v>144</v>
      </c>
      <c r="L7700" t="s">
        <v>148</v>
      </c>
      <c r="M7700" s="47">
        <v>1245</v>
      </c>
    </row>
    <row r="7701" spans="1:13" hidden="1" x14ac:dyDescent="0.3">
      <c r="A7701" s="1" t="s">
        <v>186</v>
      </c>
      <c r="B7701" s="1" t="s">
        <v>32</v>
      </c>
      <c r="C7701" t="s">
        <v>158</v>
      </c>
      <c r="D7701" s="1" t="s">
        <v>18</v>
      </c>
      <c r="E7701" t="s">
        <v>10</v>
      </c>
      <c r="F7701" s="1" t="s">
        <v>154</v>
      </c>
      <c r="G7701" t="s">
        <v>155</v>
      </c>
      <c r="H7701" s="1" t="s">
        <v>155</v>
      </c>
      <c r="I7701" s="1" t="str">
        <f t="shared" si="240"/>
        <v>Clamshell Gaming Capable NB</v>
      </c>
      <c r="J7701" s="1" t="str">
        <f t="shared" si="241"/>
        <v>Clamshell Gaming Capable NB</v>
      </c>
      <c r="K7701" t="s">
        <v>144</v>
      </c>
      <c r="L7701" t="s">
        <v>149</v>
      </c>
      <c r="M7701" s="47">
        <v>8172</v>
      </c>
    </row>
    <row r="7702" spans="1:13" hidden="1" x14ac:dyDescent="0.3">
      <c r="A7702" s="1" t="s">
        <v>186</v>
      </c>
      <c r="B7702" s="1" t="s">
        <v>32</v>
      </c>
      <c r="C7702" t="s">
        <v>158</v>
      </c>
      <c r="D7702" s="1" t="s">
        <v>18</v>
      </c>
      <c r="E7702" t="s">
        <v>10</v>
      </c>
      <c r="F7702" s="1" t="s">
        <v>154</v>
      </c>
      <c r="G7702" t="s">
        <v>155</v>
      </c>
      <c r="H7702" s="1" t="s">
        <v>155</v>
      </c>
      <c r="I7702" s="1" t="str">
        <f t="shared" si="240"/>
        <v>Clamshell Gaming Capable NB</v>
      </c>
      <c r="J7702" s="1" t="str">
        <f t="shared" si="241"/>
        <v>Clamshell Gaming Capable NB</v>
      </c>
      <c r="K7702" t="s">
        <v>144</v>
      </c>
      <c r="L7702" t="s">
        <v>150</v>
      </c>
      <c r="M7702" s="47">
        <v>157</v>
      </c>
    </row>
    <row r="7703" spans="1:13" hidden="1" x14ac:dyDescent="0.3">
      <c r="A7703" s="1" t="s">
        <v>186</v>
      </c>
      <c r="B7703" s="1" t="s">
        <v>32</v>
      </c>
      <c r="C7703" t="s">
        <v>158</v>
      </c>
      <c r="D7703" s="1" t="s">
        <v>18</v>
      </c>
      <c r="E7703" t="s">
        <v>10</v>
      </c>
      <c r="F7703" s="1" t="s">
        <v>154</v>
      </c>
      <c r="G7703" t="s">
        <v>155</v>
      </c>
      <c r="H7703" s="1" t="s">
        <v>155</v>
      </c>
      <c r="I7703" s="1" t="str">
        <f t="shared" si="240"/>
        <v>Clamshell Gaming Capable NB</v>
      </c>
      <c r="J7703" s="1" t="str">
        <f t="shared" si="241"/>
        <v>Clamshell Gaming Capable NB</v>
      </c>
      <c r="K7703" t="s">
        <v>144</v>
      </c>
      <c r="L7703" t="s">
        <v>151</v>
      </c>
      <c r="M7703" s="47">
        <v>69</v>
      </c>
    </row>
    <row r="7704" spans="1:13" hidden="1" x14ac:dyDescent="0.3">
      <c r="A7704" s="1" t="s">
        <v>186</v>
      </c>
      <c r="B7704" s="1" t="s">
        <v>32</v>
      </c>
      <c r="C7704" t="s">
        <v>158</v>
      </c>
      <c r="D7704" s="1" t="s">
        <v>18</v>
      </c>
      <c r="E7704" t="s">
        <v>11</v>
      </c>
      <c r="F7704" s="1" t="s">
        <v>156</v>
      </c>
      <c r="G7704" t="s">
        <v>142</v>
      </c>
      <c r="H7704" s="1" t="s">
        <v>155</v>
      </c>
      <c r="I7704" s="1" t="str">
        <f t="shared" si="240"/>
        <v>Convertible Chromebook</v>
      </c>
      <c r="J7704" s="1" t="str">
        <f t="shared" si="241"/>
        <v>Convertible Chromebook</v>
      </c>
      <c r="K7704" t="s">
        <v>143</v>
      </c>
      <c r="L7704" t="s">
        <v>143</v>
      </c>
      <c r="M7704" s="47">
        <v>14</v>
      </c>
    </row>
    <row r="7705" spans="1:13" hidden="1" x14ac:dyDescent="0.3">
      <c r="A7705" s="1" t="s">
        <v>186</v>
      </c>
      <c r="B7705" s="1" t="s">
        <v>32</v>
      </c>
      <c r="C7705" t="s">
        <v>158</v>
      </c>
      <c r="D7705" s="1" t="s">
        <v>18</v>
      </c>
      <c r="E7705" t="s">
        <v>11</v>
      </c>
      <c r="F7705" s="1" t="s">
        <v>156</v>
      </c>
      <c r="G7705" t="s">
        <v>142</v>
      </c>
      <c r="H7705" s="1" t="s">
        <v>155</v>
      </c>
      <c r="I7705" s="1" t="str">
        <f t="shared" si="240"/>
        <v>Convertible Chromebook</v>
      </c>
      <c r="J7705" s="1" t="str">
        <f t="shared" si="241"/>
        <v>Convertible Chromebook</v>
      </c>
      <c r="K7705" t="s">
        <v>144</v>
      </c>
      <c r="L7705" t="s">
        <v>145</v>
      </c>
      <c r="M7705" s="47">
        <v>102</v>
      </c>
    </row>
    <row r="7706" spans="1:13" hidden="1" x14ac:dyDescent="0.3">
      <c r="A7706" s="1" t="s">
        <v>186</v>
      </c>
      <c r="B7706" s="1" t="s">
        <v>32</v>
      </c>
      <c r="C7706" t="s">
        <v>158</v>
      </c>
      <c r="D7706" s="1" t="s">
        <v>18</v>
      </c>
      <c r="E7706" t="s">
        <v>11</v>
      </c>
      <c r="F7706" s="1" t="s">
        <v>156</v>
      </c>
      <c r="G7706" t="s">
        <v>142</v>
      </c>
      <c r="H7706" s="1" t="s">
        <v>155</v>
      </c>
      <c r="I7706" s="1" t="str">
        <f t="shared" si="240"/>
        <v>Convertible Chromebook</v>
      </c>
      <c r="J7706" s="1" t="str">
        <f t="shared" si="241"/>
        <v>Convertible Chromebook</v>
      </c>
      <c r="K7706" t="s">
        <v>144</v>
      </c>
      <c r="L7706" t="s">
        <v>146</v>
      </c>
      <c r="M7706" s="47">
        <v>6</v>
      </c>
    </row>
    <row r="7707" spans="1:13" hidden="1" x14ac:dyDescent="0.3">
      <c r="A7707" s="1" t="s">
        <v>186</v>
      </c>
      <c r="B7707" s="1" t="s">
        <v>32</v>
      </c>
      <c r="C7707" t="s">
        <v>158</v>
      </c>
      <c r="D7707" s="1" t="s">
        <v>18</v>
      </c>
      <c r="E7707" t="s">
        <v>11</v>
      </c>
      <c r="F7707" s="1" t="s">
        <v>156</v>
      </c>
      <c r="G7707" t="s">
        <v>142</v>
      </c>
      <c r="H7707" s="1" t="s">
        <v>155</v>
      </c>
      <c r="I7707" s="1" t="str">
        <f t="shared" si="240"/>
        <v>Convertible Chromebook</v>
      </c>
      <c r="J7707" s="1" t="str">
        <f t="shared" si="241"/>
        <v>Convertible Chromebook</v>
      </c>
      <c r="K7707" t="s">
        <v>144</v>
      </c>
      <c r="L7707" t="s">
        <v>147</v>
      </c>
      <c r="M7707" s="47">
        <v>8</v>
      </c>
    </row>
    <row r="7708" spans="1:13" hidden="1" x14ac:dyDescent="0.3">
      <c r="A7708" s="1" t="s">
        <v>186</v>
      </c>
      <c r="B7708" s="1" t="s">
        <v>32</v>
      </c>
      <c r="C7708" t="s">
        <v>158</v>
      </c>
      <c r="D7708" s="1" t="s">
        <v>18</v>
      </c>
      <c r="E7708" t="s">
        <v>11</v>
      </c>
      <c r="F7708" s="1" t="s">
        <v>156</v>
      </c>
      <c r="G7708" t="s">
        <v>142</v>
      </c>
      <c r="H7708" s="1" t="s">
        <v>155</v>
      </c>
      <c r="I7708" s="1" t="str">
        <f t="shared" si="240"/>
        <v>Convertible Chromebook</v>
      </c>
      <c r="J7708" s="1" t="str">
        <f t="shared" si="241"/>
        <v>Convertible Chromebook</v>
      </c>
      <c r="K7708" t="s">
        <v>144</v>
      </c>
      <c r="L7708" t="s">
        <v>148</v>
      </c>
      <c r="M7708" s="47">
        <v>4</v>
      </c>
    </row>
    <row r="7709" spans="1:13" hidden="1" x14ac:dyDescent="0.3">
      <c r="A7709" s="1" t="s">
        <v>186</v>
      </c>
      <c r="B7709" s="1" t="s">
        <v>32</v>
      </c>
      <c r="C7709" t="s">
        <v>158</v>
      </c>
      <c r="D7709" s="1" t="s">
        <v>18</v>
      </c>
      <c r="E7709" t="s">
        <v>11</v>
      </c>
      <c r="F7709" s="1" t="s">
        <v>156</v>
      </c>
      <c r="G7709" t="s">
        <v>142</v>
      </c>
      <c r="H7709" s="1" t="s">
        <v>155</v>
      </c>
      <c r="I7709" s="1" t="str">
        <f t="shared" si="240"/>
        <v>Convertible Chromebook</v>
      </c>
      <c r="J7709" s="1" t="str">
        <f t="shared" si="241"/>
        <v>Convertible Chromebook</v>
      </c>
      <c r="K7709" t="s">
        <v>144</v>
      </c>
      <c r="L7709" t="s">
        <v>149</v>
      </c>
      <c r="M7709" s="47">
        <v>93</v>
      </c>
    </row>
    <row r="7710" spans="1:13" hidden="1" x14ac:dyDescent="0.3">
      <c r="A7710" s="1" t="s">
        <v>186</v>
      </c>
      <c r="B7710" s="1" t="s">
        <v>32</v>
      </c>
      <c r="C7710" t="s">
        <v>158</v>
      </c>
      <c r="D7710" s="1" t="s">
        <v>18</v>
      </c>
      <c r="E7710" t="s">
        <v>11</v>
      </c>
      <c r="F7710" s="1" t="s">
        <v>156</v>
      </c>
      <c r="G7710" t="s">
        <v>142</v>
      </c>
      <c r="H7710" s="1" t="s">
        <v>155</v>
      </c>
      <c r="I7710" s="1" t="str">
        <f t="shared" si="240"/>
        <v>Convertible Chromebook</v>
      </c>
      <c r="J7710" s="1" t="str">
        <f t="shared" si="241"/>
        <v>Convertible Chromebook</v>
      </c>
      <c r="K7710" t="s">
        <v>144</v>
      </c>
      <c r="L7710" t="s">
        <v>150</v>
      </c>
      <c r="M7710" s="47">
        <v>1197</v>
      </c>
    </row>
    <row r="7711" spans="1:13" hidden="1" x14ac:dyDescent="0.3">
      <c r="A7711" s="1" t="s">
        <v>186</v>
      </c>
      <c r="B7711" s="1" t="s">
        <v>32</v>
      </c>
      <c r="C7711" t="s">
        <v>158</v>
      </c>
      <c r="D7711" s="1" t="s">
        <v>18</v>
      </c>
      <c r="E7711" t="s">
        <v>11</v>
      </c>
      <c r="F7711" s="1" t="s">
        <v>154</v>
      </c>
      <c r="G7711" t="s">
        <v>142</v>
      </c>
      <c r="H7711" s="1" t="s">
        <v>142</v>
      </c>
      <c r="I7711" s="1" t="str">
        <f t="shared" si="240"/>
        <v>Convertible NB</v>
      </c>
      <c r="J7711" s="1" t="str">
        <f t="shared" si="241"/>
        <v>Convertible NB</v>
      </c>
      <c r="K7711" t="s">
        <v>143</v>
      </c>
      <c r="L7711" t="s">
        <v>143</v>
      </c>
      <c r="M7711" s="47">
        <v>2</v>
      </c>
    </row>
    <row r="7712" spans="1:13" hidden="1" x14ac:dyDescent="0.3">
      <c r="A7712" s="1" t="s">
        <v>186</v>
      </c>
      <c r="B7712" s="1" t="s">
        <v>32</v>
      </c>
      <c r="C7712" t="s">
        <v>158</v>
      </c>
      <c r="D7712" s="1" t="s">
        <v>18</v>
      </c>
      <c r="E7712" t="s">
        <v>11</v>
      </c>
      <c r="F7712" s="1" t="s">
        <v>154</v>
      </c>
      <c r="G7712" t="s">
        <v>142</v>
      </c>
      <c r="H7712" s="1" t="s">
        <v>142</v>
      </c>
      <c r="I7712" s="1" t="str">
        <f t="shared" si="240"/>
        <v>Convertible NB</v>
      </c>
      <c r="J7712" s="1" t="str">
        <f t="shared" si="241"/>
        <v>Convertible NB</v>
      </c>
      <c r="K7712" t="s">
        <v>144</v>
      </c>
      <c r="L7712" t="s">
        <v>145</v>
      </c>
      <c r="M7712" s="47">
        <v>7</v>
      </c>
    </row>
    <row r="7713" spans="1:13" hidden="1" x14ac:dyDescent="0.3">
      <c r="A7713" s="1" t="s">
        <v>186</v>
      </c>
      <c r="B7713" s="1" t="s">
        <v>32</v>
      </c>
      <c r="C7713" t="s">
        <v>158</v>
      </c>
      <c r="D7713" s="1" t="s">
        <v>18</v>
      </c>
      <c r="E7713" t="s">
        <v>11</v>
      </c>
      <c r="F7713" s="1" t="s">
        <v>154</v>
      </c>
      <c r="G7713" t="s">
        <v>142</v>
      </c>
      <c r="H7713" s="1" t="s">
        <v>142</v>
      </c>
      <c r="I7713" s="1" t="str">
        <f t="shared" si="240"/>
        <v>Convertible NB</v>
      </c>
      <c r="J7713" s="1" t="str">
        <f t="shared" si="241"/>
        <v>Convertible NB</v>
      </c>
      <c r="K7713" t="s">
        <v>144</v>
      </c>
      <c r="L7713" t="s">
        <v>148</v>
      </c>
      <c r="M7713" s="47">
        <v>4</v>
      </c>
    </row>
    <row r="7714" spans="1:13" hidden="1" x14ac:dyDescent="0.3">
      <c r="A7714" s="1" t="s">
        <v>186</v>
      </c>
      <c r="B7714" s="1" t="s">
        <v>32</v>
      </c>
      <c r="C7714" t="s">
        <v>158</v>
      </c>
      <c r="D7714" s="1" t="s">
        <v>18</v>
      </c>
      <c r="E7714" t="s">
        <v>11</v>
      </c>
      <c r="F7714" s="1" t="s">
        <v>154</v>
      </c>
      <c r="G7714" t="s">
        <v>142</v>
      </c>
      <c r="H7714" s="1" t="s">
        <v>142</v>
      </c>
      <c r="I7714" s="1" t="str">
        <f t="shared" si="240"/>
        <v>Convertible NB</v>
      </c>
      <c r="J7714" s="1" t="str">
        <f t="shared" si="241"/>
        <v>Convertible NB</v>
      </c>
      <c r="K7714" t="s">
        <v>144</v>
      </c>
      <c r="L7714" t="s">
        <v>149</v>
      </c>
      <c r="M7714" s="47">
        <v>31</v>
      </c>
    </row>
    <row r="7715" spans="1:13" hidden="1" x14ac:dyDescent="0.3">
      <c r="A7715" s="1" t="s">
        <v>186</v>
      </c>
      <c r="B7715" s="1" t="s">
        <v>32</v>
      </c>
      <c r="C7715" t="s">
        <v>158</v>
      </c>
      <c r="D7715" s="1" t="s">
        <v>18</v>
      </c>
      <c r="E7715" t="s">
        <v>11</v>
      </c>
      <c r="F7715" s="1" t="s">
        <v>154</v>
      </c>
      <c r="G7715" t="s">
        <v>142</v>
      </c>
      <c r="H7715" s="1" t="s">
        <v>155</v>
      </c>
      <c r="I7715" s="1" t="str">
        <f t="shared" si="240"/>
        <v>Convertible NB</v>
      </c>
      <c r="J7715" s="1" t="str">
        <f t="shared" si="241"/>
        <v>Convertible NB</v>
      </c>
      <c r="K7715" t="s">
        <v>143</v>
      </c>
      <c r="L7715" t="s">
        <v>143</v>
      </c>
      <c r="M7715" s="47">
        <v>10185</v>
      </c>
    </row>
    <row r="7716" spans="1:13" hidden="1" x14ac:dyDescent="0.3">
      <c r="A7716" s="1" t="s">
        <v>186</v>
      </c>
      <c r="B7716" s="1" t="s">
        <v>32</v>
      </c>
      <c r="C7716" t="s">
        <v>158</v>
      </c>
      <c r="D7716" s="1" t="s">
        <v>18</v>
      </c>
      <c r="E7716" t="s">
        <v>11</v>
      </c>
      <c r="F7716" s="1" t="s">
        <v>154</v>
      </c>
      <c r="G7716" t="s">
        <v>142</v>
      </c>
      <c r="H7716" s="1" t="s">
        <v>155</v>
      </c>
      <c r="I7716" s="1" t="str">
        <f t="shared" si="240"/>
        <v>Convertible NB</v>
      </c>
      <c r="J7716" s="1" t="str">
        <f t="shared" si="241"/>
        <v>Convertible NB</v>
      </c>
      <c r="K7716" t="s">
        <v>144</v>
      </c>
      <c r="L7716" t="s">
        <v>145</v>
      </c>
      <c r="M7716" s="47">
        <v>1665</v>
      </c>
    </row>
    <row r="7717" spans="1:13" hidden="1" x14ac:dyDescent="0.3">
      <c r="A7717" s="1" t="s">
        <v>186</v>
      </c>
      <c r="B7717" s="1" t="s">
        <v>32</v>
      </c>
      <c r="C7717" t="s">
        <v>158</v>
      </c>
      <c r="D7717" s="1" t="s">
        <v>18</v>
      </c>
      <c r="E7717" t="s">
        <v>11</v>
      </c>
      <c r="F7717" s="1" t="s">
        <v>154</v>
      </c>
      <c r="G7717" t="s">
        <v>142</v>
      </c>
      <c r="H7717" s="1" t="s">
        <v>155</v>
      </c>
      <c r="I7717" s="1" t="str">
        <f t="shared" si="240"/>
        <v>Convertible NB</v>
      </c>
      <c r="J7717" s="1" t="str">
        <f t="shared" si="241"/>
        <v>Convertible NB</v>
      </c>
      <c r="K7717" t="s">
        <v>144</v>
      </c>
      <c r="L7717" t="s">
        <v>146</v>
      </c>
      <c r="M7717" s="47">
        <v>235</v>
      </c>
    </row>
    <row r="7718" spans="1:13" hidden="1" x14ac:dyDescent="0.3">
      <c r="A7718" s="1" t="s">
        <v>186</v>
      </c>
      <c r="B7718" s="1" t="s">
        <v>32</v>
      </c>
      <c r="C7718" t="s">
        <v>158</v>
      </c>
      <c r="D7718" s="1" t="s">
        <v>18</v>
      </c>
      <c r="E7718" t="s">
        <v>11</v>
      </c>
      <c r="F7718" s="1" t="s">
        <v>154</v>
      </c>
      <c r="G7718" t="s">
        <v>142</v>
      </c>
      <c r="H7718" s="1" t="s">
        <v>155</v>
      </c>
      <c r="I7718" s="1" t="str">
        <f t="shared" si="240"/>
        <v>Convertible NB</v>
      </c>
      <c r="J7718" s="1" t="str">
        <f t="shared" si="241"/>
        <v>Convertible NB</v>
      </c>
      <c r="K7718" t="s">
        <v>144</v>
      </c>
      <c r="L7718" t="s">
        <v>147</v>
      </c>
      <c r="M7718" s="47">
        <v>178</v>
      </c>
    </row>
    <row r="7719" spans="1:13" hidden="1" x14ac:dyDescent="0.3">
      <c r="A7719" s="1" t="s">
        <v>186</v>
      </c>
      <c r="B7719" s="1" t="s">
        <v>32</v>
      </c>
      <c r="C7719" t="s">
        <v>158</v>
      </c>
      <c r="D7719" s="1" t="s">
        <v>18</v>
      </c>
      <c r="E7719" t="s">
        <v>11</v>
      </c>
      <c r="F7719" s="1" t="s">
        <v>154</v>
      </c>
      <c r="G7719" t="s">
        <v>142</v>
      </c>
      <c r="H7719" s="1" t="s">
        <v>155</v>
      </c>
      <c r="I7719" s="1" t="str">
        <f t="shared" si="240"/>
        <v>Convertible NB</v>
      </c>
      <c r="J7719" s="1" t="str">
        <f t="shared" si="241"/>
        <v>Convertible NB</v>
      </c>
      <c r="K7719" t="s">
        <v>144</v>
      </c>
      <c r="L7719" t="s">
        <v>148</v>
      </c>
      <c r="M7719" s="47">
        <v>963</v>
      </c>
    </row>
    <row r="7720" spans="1:13" hidden="1" x14ac:dyDescent="0.3">
      <c r="A7720" s="1" t="s">
        <v>186</v>
      </c>
      <c r="B7720" s="1" t="s">
        <v>32</v>
      </c>
      <c r="C7720" t="s">
        <v>158</v>
      </c>
      <c r="D7720" s="1" t="s">
        <v>18</v>
      </c>
      <c r="E7720" t="s">
        <v>11</v>
      </c>
      <c r="F7720" s="1" t="s">
        <v>154</v>
      </c>
      <c r="G7720" t="s">
        <v>142</v>
      </c>
      <c r="H7720" s="1" t="s">
        <v>155</v>
      </c>
      <c r="I7720" s="1" t="str">
        <f t="shared" si="240"/>
        <v>Convertible NB</v>
      </c>
      <c r="J7720" s="1" t="str">
        <f t="shared" si="241"/>
        <v>Convertible NB</v>
      </c>
      <c r="K7720" t="s">
        <v>144</v>
      </c>
      <c r="L7720" t="s">
        <v>149</v>
      </c>
      <c r="M7720" s="47">
        <v>6454</v>
      </c>
    </row>
    <row r="7721" spans="1:13" hidden="1" x14ac:dyDescent="0.3">
      <c r="A7721" s="1" t="s">
        <v>186</v>
      </c>
      <c r="B7721" s="1" t="s">
        <v>32</v>
      </c>
      <c r="C7721" t="s">
        <v>158</v>
      </c>
      <c r="D7721" s="1" t="s">
        <v>18</v>
      </c>
      <c r="E7721" t="s">
        <v>11</v>
      </c>
      <c r="F7721" s="1" t="s">
        <v>154</v>
      </c>
      <c r="G7721" t="s">
        <v>142</v>
      </c>
      <c r="H7721" s="1" t="s">
        <v>155</v>
      </c>
      <c r="I7721" s="1" t="str">
        <f t="shared" si="240"/>
        <v>Convertible NB</v>
      </c>
      <c r="J7721" s="1" t="str">
        <f t="shared" si="241"/>
        <v>Convertible NB</v>
      </c>
      <c r="K7721" t="s">
        <v>144</v>
      </c>
      <c r="L7721" t="s">
        <v>150</v>
      </c>
      <c r="M7721" s="47">
        <v>94</v>
      </c>
    </row>
    <row r="7722" spans="1:13" hidden="1" x14ac:dyDescent="0.3">
      <c r="A7722" s="1" t="s">
        <v>186</v>
      </c>
      <c r="B7722" s="1" t="s">
        <v>32</v>
      </c>
      <c r="C7722" t="s">
        <v>158</v>
      </c>
      <c r="D7722" s="1" t="s">
        <v>18</v>
      </c>
      <c r="E7722" t="s">
        <v>11</v>
      </c>
      <c r="F7722" s="1" t="s">
        <v>154</v>
      </c>
      <c r="G7722" t="s">
        <v>142</v>
      </c>
      <c r="H7722" s="1" t="s">
        <v>155</v>
      </c>
      <c r="I7722" s="1" t="str">
        <f t="shared" si="240"/>
        <v>Convertible NB</v>
      </c>
      <c r="J7722" s="1" t="str">
        <f t="shared" si="241"/>
        <v>Convertible NB</v>
      </c>
      <c r="K7722" t="s">
        <v>144</v>
      </c>
      <c r="L7722" t="s">
        <v>151</v>
      </c>
      <c r="M7722" s="47">
        <v>39</v>
      </c>
    </row>
    <row r="7723" spans="1:13" hidden="1" x14ac:dyDescent="0.3">
      <c r="A7723" s="1" t="s">
        <v>186</v>
      </c>
      <c r="B7723" s="1" t="s">
        <v>32</v>
      </c>
      <c r="C7723" t="s">
        <v>158</v>
      </c>
      <c r="D7723" s="1" t="s">
        <v>18</v>
      </c>
      <c r="E7723" t="s">
        <v>11</v>
      </c>
      <c r="F7723" s="1" t="s">
        <v>154</v>
      </c>
      <c r="G7723" t="s">
        <v>155</v>
      </c>
      <c r="H7723" s="1" t="s">
        <v>155</v>
      </c>
      <c r="I7723" s="1" t="str">
        <f t="shared" si="240"/>
        <v>Convertible NB</v>
      </c>
      <c r="J7723" s="1" t="str">
        <f t="shared" si="241"/>
        <v>Convertible NB</v>
      </c>
      <c r="K7723" t="s">
        <v>143</v>
      </c>
      <c r="L7723" t="s">
        <v>143</v>
      </c>
      <c r="M7723" s="47">
        <v>1400</v>
      </c>
    </row>
    <row r="7724" spans="1:13" hidden="1" x14ac:dyDescent="0.3">
      <c r="A7724" s="1" t="s">
        <v>186</v>
      </c>
      <c r="B7724" s="1" t="s">
        <v>32</v>
      </c>
      <c r="C7724" t="s">
        <v>158</v>
      </c>
      <c r="D7724" s="1" t="s">
        <v>18</v>
      </c>
      <c r="E7724" t="s">
        <v>11</v>
      </c>
      <c r="F7724" s="1" t="s">
        <v>154</v>
      </c>
      <c r="G7724" t="s">
        <v>155</v>
      </c>
      <c r="H7724" s="1" t="s">
        <v>155</v>
      </c>
      <c r="I7724" s="1" t="str">
        <f t="shared" si="240"/>
        <v>Convertible NB</v>
      </c>
      <c r="J7724" s="1" t="str">
        <f t="shared" si="241"/>
        <v>Convertible NB</v>
      </c>
      <c r="K7724" t="s">
        <v>144</v>
      </c>
      <c r="L7724" t="s">
        <v>145</v>
      </c>
      <c r="M7724" s="47">
        <v>225</v>
      </c>
    </row>
    <row r="7725" spans="1:13" hidden="1" x14ac:dyDescent="0.3">
      <c r="A7725" s="1" t="s">
        <v>186</v>
      </c>
      <c r="B7725" s="1" t="s">
        <v>32</v>
      </c>
      <c r="C7725" t="s">
        <v>158</v>
      </c>
      <c r="D7725" s="1" t="s">
        <v>18</v>
      </c>
      <c r="E7725" t="s">
        <v>11</v>
      </c>
      <c r="F7725" s="1" t="s">
        <v>154</v>
      </c>
      <c r="G7725" t="s">
        <v>155</v>
      </c>
      <c r="H7725" s="1" t="s">
        <v>155</v>
      </c>
      <c r="I7725" s="1" t="str">
        <f t="shared" si="240"/>
        <v>Convertible NB</v>
      </c>
      <c r="J7725" s="1" t="str">
        <f t="shared" si="241"/>
        <v>Convertible NB</v>
      </c>
      <c r="K7725" t="s">
        <v>144</v>
      </c>
      <c r="L7725" t="s">
        <v>146</v>
      </c>
      <c r="M7725" s="47">
        <v>32</v>
      </c>
    </row>
    <row r="7726" spans="1:13" hidden="1" x14ac:dyDescent="0.3">
      <c r="A7726" s="1" t="s">
        <v>186</v>
      </c>
      <c r="B7726" s="1" t="s">
        <v>32</v>
      </c>
      <c r="C7726" t="s">
        <v>158</v>
      </c>
      <c r="D7726" s="1" t="s">
        <v>18</v>
      </c>
      <c r="E7726" t="s">
        <v>11</v>
      </c>
      <c r="F7726" s="1" t="s">
        <v>154</v>
      </c>
      <c r="G7726" t="s">
        <v>155</v>
      </c>
      <c r="H7726" s="1" t="s">
        <v>155</v>
      </c>
      <c r="I7726" s="1" t="str">
        <f t="shared" si="240"/>
        <v>Convertible NB</v>
      </c>
      <c r="J7726" s="1" t="str">
        <f t="shared" si="241"/>
        <v>Convertible NB</v>
      </c>
      <c r="K7726" t="s">
        <v>144</v>
      </c>
      <c r="L7726" t="s">
        <v>147</v>
      </c>
      <c r="M7726" s="47">
        <v>25</v>
      </c>
    </row>
    <row r="7727" spans="1:13" hidden="1" x14ac:dyDescent="0.3">
      <c r="A7727" s="1" t="s">
        <v>186</v>
      </c>
      <c r="B7727" s="1" t="s">
        <v>32</v>
      </c>
      <c r="C7727" t="s">
        <v>158</v>
      </c>
      <c r="D7727" s="1" t="s">
        <v>18</v>
      </c>
      <c r="E7727" t="s">
        <v>11</v>
      </c>
      <c r="F7727" s="1" t="s">
        <v>154</v>
      </c>
      <c r="G7727" t="s">
        <v>155</v>
      </c>
      <c r="H7727" s="1" t="s">
        <v>155</v>
      </c>
      <c r="I7727" s="1" t="str">
        <f t="shared" si="240"/>
        <v>Convertible NB</v>
      </c>
      <c r="J7727" s="1" t="str">
        <f t="shared" si="241"/>
        <v>Convertible NB</v>
      </c>
      <c r="K7727" t="s">
        <v>144</v>
      </c>
      <c r="L7727" t="s">
        <v>148</v>
      </c>
      <c r="M7727" s="47">
        <v>131</v>
      </c>
    </row>
    <row r="7728" spans="1:13" hidden="1" x14ac:dyDescent="0.3">
      <c r="A7728" s="1" t="s">
        <v>186</v>
      </c>
      <c r="B7728" s="1" t="s">
        <v>32</v>
      </c>
      <c r="C7728" t="s">
        <v>158</v>
      </c>
      <c r="D7728" s="1" t="s">
        <v>18</v>
      </c>
      <c r="E7728" t="s">
        <v>11</v>
      </c>
      <c r="F7728" s="1" t="s">
        <v>154</v>
      </c>
      <c r="G7728" t="s">
        <v>155</v>
      </c>
      <c r="H7728" s="1" t="s">
        <v>155</v>
      </c>
      <c r="I7728" s="1" t="str">
        <f t="shared" si="240"/>
        <v>Convertible NB</v>
      </c>
      <c r="J7728" s="1" t="str">
        <f t="shared" si="241"/>
        <v>Convertible NB</v>
      </c>
      <c r="K7728" t="s">
        <v>144</v>
      </c>
      <c r="L7728" t="s">
        <v>149</v>
      </c>
      <c r="M7728" s="47">
        <v>872</v>
      </c>
    </row>
    <row r="7729" spans="1:13" hidden="1" x14ac:dyDescent="0.3">
      <c r="A7729" s="1" t="s">
        <v>186</v>
      </c>
      <c r="B7729" s="1" t="s">
        <v>32</v>
      </c>
      <c r="C7729" t="s">
        <v>158</v>
      </c>
      <c r="D7729" s="1" t="s">
        <v>18</v>
      </c>
      <c r="E7729" t="s">
        <v>11</v>
      </c>
      <c r="F7729" s="1" t="s">
        <v>154</v>
      </c>
      <c r="G7729" t="s">
        <v>155</v>
      </c>
      <c r="H7729" s="1" t="s">
        <v>155</v>
      </c>
      <c r="I7729" s="1" t="str">
        <f t="shared" si="240"/>
        <v>Convertible NB</v>
      </c>
      <c r="J7729" s="1" t="str">
        <f t="shared" si="241"/>
        <v>Convertible NB</v>
      </c>
      <c r="K7729" t="s">
        <v>144</v>
      </c>
      <c r="L7729" t="s">
        <v>150</v>
      </c>
      <c r="M7729" s="47">
        <v>12</v>
      </c>
    </row>
    <row r="7730" spans="1:13" hidden="1" x14ac:dyDescent="0.3">
      <c r="A7730" s="1" t="s">
        <v>186</v>
      </c>
      <c r="B7730" s="1" t="s">
        <v>32</v>
      </c>
      <c r="C7730" t="s">
        <v>158</v>
      </c>
      <c r="D7730" s="1" t="s">
        <v>18</v>
      </c>
      <c r="E7730" t="s">
        <v>11</v>
      </c>
      <c r="F7730" s="1" t="s">
        <v>154</v>
      </c>
      <c r="G7730" t="s">
        <v>155</v>
      </c>
      <c r="H7730" s="1" t="s">
        <v>155</v>
      </c>
      <c r="I7730" s="1" t="str">
        <f t="shared" si="240"/>
        <v>Convertible NB</v>
      </c>
      <c r="J7730" s="1" t="str">
        <f t="shared" si="241"/>
        <v>Convertible NB</v>
      </c>
      <c r="K7730" t="s">
        <v>144</v>
      </c>
      <c r="L7730" t="s">
        <v>151</v>
      </c>
      <c r="M7730" s="47">
        <v>6</v>
      </c>
    </row>
    <row r="7731" spans="1:13" hidden="1" x14ac:dyDescent="0.3">
      <c r="A7731" s="1" t="s">
        <v>186</v>
      </c>
      <c r="B7731" s="1" t="s">
        <v>32</v>
      </c>
      <c r="C7731" t="s">
        <v>158</v>
      </c>
      <c r="D7731" s="1" t="s">
        <v>20</v>
      </c>
      <c r="E7731" t="s">
        <v>16</v>
      </c>
      <c r="F7731" s="1" t="s">
        <v>154</v>
      </c>
      <c r="G7731" t="s">
        <v>142</v>
      </c>
      <c r="H7731" s="1" t="s">
        <v>187</v>
      </c>
      <c r="I7731" s="1" t="str">
        <f t="shared" si="240"/>
        <v>Windows Detachable tablet</v>
      </c>
      <c r="J7731" s="1" t="str">
        <f t="shared" si="241"/>
        <v>Windows Detachable tablet</v>
      </c>
      <c r="K7731" t="s">
        <v>144</v>
      </c>
      <c r="L7731" t="s">
        <v>145</v>
      </c>
      <c r="M7731" s="47">
        <v>406</v>
      </c>
    </row>
    <row r="7732" spans="1:13" hidden="1" x14ac:dyDescent="0.3">
      <c r="A7732" s="1" t="s">
        <v>186</v>
      </c>
      <c r="B7732" s="1" t="s">
        <v>32</v>
      </c>
      <c r="C7732" t="s">
        <v>158</v>
      </c>
      <c r="D7732" s="1" t="s">
        <v>20</v>
      </c>
      <c r="E7732" t="s">
        <v>16</v>
      </c>
      <c r="F7732" s="1" t="s">
        <v>154</v>
      </c>
      <c r="G7732" t="s">
        <v>142</v>
      </c>
      <c r="H7732" s="1" t="s">
        <v>187</v>
      </c>
      <c r="I7732" s="1" t="str">
        <f t="shared" si="240"/>
        <v>Windows Detachable tablet</v>
      </c>
      <c r="J7732" s="1" t="str">
        <f t="shared" si="241"/>
        <v>Windows Detachable tablet</v>
      </c>
      <c r="K7732" t="s">
        <v>144</v>
      </c>
      <c r="L7732" t="s">
        <v>146</v>
      </c>
      <c r="M7732" s="47">
        <v>178</v>
      </c>
    </row>
    <row r="7733" spans="1:13" hidden="1" x14ac:dyDescent="0.3">
      <c r="A7733" s="1" t="s">
        <v>186</v>
      </c>
      <c r="B7733" s="1" t="s">
        <v>32</v>
      </c>
      <c r="C7733" t="s">
        <v>158</v>
      </c>
      <c r="D7733" s="1" t="s">
        <v>20</v>
      </c>
      <c r="E7733" t="s">
        <v>16</v>
      </c>
      <c r="F7733" s="1" t="s">
        <v>154</v>
      </c>
      <c r="G7733" t="s">
        <v>142</v>
      </c>
      <c r="H7733" s="1" t="s">
        <v>187</v>
      </c>
      <c r="I7733" s="1" t="str">
        <f t="shared" si="240"/>
        <v>Windows Detachable tablet</v>
      </c>
      <c r="J7733" s="1" t="str">
        <f t="shared" si="241"/>
        <v>Windows Detachable tablet</v>
      </c>
      <c r="K7733" t="s">
        <v>144</v>
      </c>
      <c r="L7733" t="s">
        <v>147</v>
      </c>
      <c r="M7733" s="47">
        <v>202</v>
      </c>
    </row>
    <row r="7734" spans="1:13" hidden="1" x14ac:dyDescent="0.3">
      <c r="A7734" s="1" t="s">
        <v>186</v>
      </c>
      <c r="B7734" s="1" t="s">
        <v>32</v>
      </c>
      <c r="C7734" t="s">
        <v>158</v>
      </c>
      <c r="D7734" s="1" t="s">
        <v>20</v>
      </c>
      <c r="E7734" t="s">
        <v>16</v>
      </c>
      <c r="F7734" s="1" t="s">
        <v>154</v>
      </c>
      <c r="G7734" t="s">
        <v>142</v>
      </c>
      <c r="H7734" s="1" t="s">
        <v>187</v>
      </c>
      <c r="I7734" s="1" t="str">
        <f t="shared" si="240"/>
        <v>Windows Detachable tablet</v>
      </c>
      <c r="J7734" s="1" t="str">
        <f t="shared" si="241"/>
        <v>Windows Detachable tablet</v>
      </c>
      <c r="K7734" t="s">
        <v>144</v>
      </c>
      <c r="L7734" t="s">
        <v>148</v>
      </c>
      <c r="M7734" s="47">
        <v>179</v>
      </c>
    </row>
    <row r="7735" spans="1:13" hidden="1" x14ac:dyDescent="0.3">
      <c r="A7735" s="1" t="s">
        <v>186</v>
      </c>
      <c r="B7735" s="1" t="s">
        <v>32</v>
      </c>
      <c r="C7735" t="s">
        <v>158</v>
      </c>
      <c r="D7735" s="1" t="s">
        <v>20</v>
      </c>
      <c r="E7735" t="s">
        <v>16</v>
      </c>
      <c r="F7735" s="1" t="s">
        <v>154</v>
      </c>
      <c r="G7735" t="s">
        <v>142</v>
      </c>
      <c r="H7735" s="1" t="s">
        <v>187</v>
      </c>
      <c r="I7735" s="1" t="str">
        <f t="shared" si="240"/>
        <v>Windows Detachable tablet</v>
      </c>
      <c r="J7735" s="1" t="str">
        <f t="shared" si="241"/>
        <v>Windows Detachable tablet</v>
      </c>
      <c r="K7735" t="s">
        <v>144</v>
      </c>
      <c r="L7735" t="s">
        <v>149</v>
      </c>
      <c r="M7735" s="47">
        <v>541</v>
      </c>
    </row>
    <row r="7736" spans="1:13" hidden="1" x14ac:dyDescent="0.3">
      <c r="A7736" s="1" t="s">
        <v>186</v>
      </c>
      <c r="B7736" s="1" t="s">
        <v>32</v>
      </c>
      <c r="C7736" t="s">
        <v>158</v>
      </c>
      <c r="D7736" s="1" t="s">
        <v>20</v>
      </c>
      <c r="E7736" t="s">
        <v>16</v>
      </c>
      <c r="F7736" s="1" t="s">
        <v>154</v>
      </c>
      <c r="G7736" t="s">
        <v>142</v>
      </c>
      <c r="H7736" s="1" t="s">
        <v>187</v>
      </c>
      <c r="I7736" s="1" t="str">
        <f t="shared" si="240"/>
        <v>Windows Detachable tablet</v>
      </c>
      <c r="J7736" s="1" t="str">
        <f t="shared" si="241"/>
        <v>Windows Detachable tablet</v>
      </c>
      <c r="K7736" t="s">
        <v>144</v>
      </c>
      <c r="L7736" t="s">
        <v>150</v>
      </c>
      <c r="M7736" s="47">
        <v>8</v>
      </c>
    </row>
    <row r="7737" spans="1:13" hidden="1" x14ac:dyDescent="0.3">
      <c r="A7737" s="1" t="s">
        <v>186</v>
      </c>
      <c r="B7737" s="1" t="s">
        <v>32</v>
      </c>
      <c r="C7737" t="s">
        <v>158</v>
      </c>
      <c r="D7737" s="1" t="s">
        <v>20</v>
      </c>
      <c r="E7737" t="s">
        <v>16</v>
      </c>
      <c r="F7737" s="1" t="s">
        <v>154</v>
      </c>
      <c r="G7737" t="s">
        <v>142</v>
      </c>
      <c r="H7737" s="1" t="s">
        <v>187</v>
      </c>
      <c r="I7737" s="1" t="str">
        <f t="shared" si="240"/>
        <v>Windows Detachable tablet</v>
      </c>
      <c r="J7737" s="1" t="str">
        <f t="shared" si="241"/>
        <v>Windows Detachable tablet</v>
      </c>
      <c r="K7737" t="s">
        <v>144</v>
      </c>
      <c r="L7737" t="s">
        <v>151</v>
      </c>
      <c r="M7737" s="47">
        <v>4</v>
      </c>
    </row>
    <row r="7738" spans="1:13" hidden="1" x14ac:dyDescent="0.3">
      <c r="A7738" s="1" t="s">
        <v>186</v>
      </c>
      <c r="B7738" s="1" t="s">
        <v>32</v>
      </c>
      <c r="C7738" t="s">
        <v>158</v>
      </c>
      <c r="D7738" s="1" t="s">
        <v>19</v>
      </c>
      <c r="E7738" t="s">
        <v>13</v>
      </c>
      <c r="F7738" s="1" t="s">
        <v>154</v>
      </c>
      <c r="G7738" t="s">
        <v>142</v>
      </c>
      <c r="H7738" s="1" t="s">
        <v>187</v>
      </c>
      <c r="I7738" s="1" t="str">
        <f t="shared" si="240"/>
        <v>DT Workstation</v>
      </c>
      <c r="J7738" s="1" t="str">
        <f t="shared" si="241"/>
        <v>DT Workstation</v>
      </c>
      <c r="K7738" t="s">
        <v>144</v>
      </c>
      <c r="L7738" t="s">
        <v>145</v>
      </c>
      <c r="M7738" s="47">
        <v>1177</v>
      </c>
    </row>
    <row r="7739" spans="1:13" hidden="1" x14ac:dyDescent="0.3">
      <c r="A7739" s="1" t="s">
        <v>186</v>
      </c>
      <c r="B7739" s="1" t="s">
        <v>32</v>
      </c>
      <c r="C7739" t="s">
        <v>158</v>
      </c>
      <c r="D7739" s="1" t="s">
        <v>19</v>
      </c>
      <c r="E7739" t="s">
        <v>13</v>
      </c>
      <c r="F7739" s="1" t="s">
        <v>154</v>
      </c>
      <c r="G7739" t="s">
        <v>142</v>
      </c>
      <c r="H7739" s="1" t="s">
        <v>187</v>
      </c>
      <c r="I7739" s="1" t="str">
        <f t="shared" si="240"/>
        <v>DT Workstation</v>
      </c>
      <c r="J7739" s="1" t="str">
        <f t="shared" si="241"/>
        <v>DT Workstation</v>
      </c>
      <c r="K7739" t="s">
        <v>144</v>
      </c>
      <c r="L7739" t="s">
        <v>146</v>
      </c>
      <c r="M7739" s="47">
        <v>557</v>
      </c>
    </row>
    <row r="7740" spans="1:13" hidden="1" x14ac:dyDescent="0.3">
      <c r="A7740" s="1" t="s">
        <v>186</v>
      </c>
      <c r="B7740" s="1" t="s">
        <v>32</v>
      </c>
      <c r="C7740" t="s">
        <v>158</v>
      </c>
      <c r="D7740" s="1" t="s">
        <v>19</v>
      </c>
      <c r="E7740" t="s">
        <v>13</v>
      </c>
      <c r="F7740" s="1" t="s">
        <v>154</v>
      </c>
      <c r="G7740" t="s">
        <v>142</v>
      </c>
      <c r="H7740" s="1" t="s">
        <v>187</v>
      </c>
      <c r="I7740" s="1" t="str">
        <f t="shared" si="240"/>
        <v>DT Workstation</v>
      </c>
      <c r="J7740" s="1" t="str">
        <f t="shared" si="241"/>
        <v>DT Workstation</v>
      </c>
      <c r="K7740" t="s">
        <v>144</v>
      </c>
      <c r="L7740" t="s">
        <v>147</v>
      </c>
      <c r="M7740" s="47">
        <v>721</v>
      </c>
    </row>
    <row r="7741" spans="1:13" hidden="1" x14ac:dyDescent="0.3">
      <c r="A7741" s="1" t="s">
        <v>186</v>
      </c>
      <c r="B7741" s="1" t="s">
        <v>32</v>
      </c>
      <c r="C7741" t="s">
        <v>158</v>
      </c>
      <c r="D7741" s="1" t="s">
        <v>19</v>
      </c>
      <c r="E7741" t="s">
        <v>13</v>
      </c>
      <c r="F7741" s="1" t="s">
        <v>154</v>
      </c>
      <c r="G7741" t="s">
        <v>142</v>
      </c>
      <c r="H7741" s="1" t="s">
        <v>187</v>
      </c>
      <c r="I7741" s="1" t="str">
        <f t="shared" si="240"/>
        <v>DT Workstation</v>
      </c>
      <c r="J7741" s="1" t="str">
        <f t="shared" si="241"/>
        <v>DT Workstation</v>
      </c>
      <c r="K7741" t="s">
        <v>144</v>
      </c>
      <c r="L7741" t="s">
        <v>148</v>
      </c>
      <c r="M7741" s="47">
        <v>714</v>
      </c>
    </row>
    <row r="7742" spans="1:13" hidden="1" x14ac:dyDescent="0.3">
      <c r="A7742" s="1" t="s">
        <v>186</v>
      </c>
      <c r="B7742" s="1" t="s">
        <v>32</v>
      </c>
      <c r="C7742" t="s">
        <v>158</v>
      </c>
      <c r="D7742" s="1" t="s">
        <v>19</v>
      </c>
      <c r="E7742" t="s">
        <v>13</v>
      </c>
      <c r="F7742" s="1" t="s">
        <v>154</v>
      </c>
      <c r="G7742" t="s">
        <v>142</v>
      </c>
      <c r="H7742" s="1" t="s">
        <v>187</v>
      </c>
      <c r="I7742" s="1" t="str">
        <f t="shared" si="240"/>
        <v>DT Workstation</v>
      </c>
      <c r="J7742" s="1" t="str">
        <f t="shared" si="241"/>
        <v>DT Workstation</v>
      </c>
      <c r="K7742" t="s">
        <v>144</v>
      </c>
      <c r="L7742" t="s">
        <v>149</v>
      </c>
      <c r="M7742" s="47">
        <v>2995</v>
      </c>
    </row>
    <row r="7743" spans="1:13" hidden="1" x14ac:dyDescent="0.3">
      <c r="A7743" s="1" t="s">
        <v>186</v>
      </c>
      <c r="B7743" s="1" t="s">
        <v>32</v>
      </c>
      <c r="C7743" t="s">
        <v>158</v>
      </c>
      <c r="D7743" s="1" t="s">
        <v>19</v>
      </c>
      <c r="E7743" t="s">
        <v>13</v>
      </c>
      <c r="F7743" s="1" t="s">
        <v>154</v>
      </c>
      <c r="G7743" t="s">
        <v>142</v>
      </c>
      <c r="H7743" s="1" t="s">
        <v>187</v>
      </c>
      <c r="I7743" s="1" t="str">
        <f t="shared" si="240"/>
        <v>DT Workstation</v>
      </c>
      <c r="J7743" s="1" t="str">
        <f t="shared" si="241"/>
        <v>DT Workstation</v>
      </c>
      <c r="K7743" t="s">
        <v>144</v>
      </c>
      <c r="L7743" t="s">
        <v>150</v>
      </c>
      <c r="M7743" s="47">
        <v>123</v>
      </c>
    </row>
    <row r="7744" spans="1:13" hidden="1" x14ac:dyDescent="0.3">
      <c r="A7744" s="1" t="s">
        <v>186</v>
      </c>
      <c r="B7744" s="1" t="s">
        <v>32</v>
      </c>
      <c r="C7744" t="s">
        <v>158</v>
      </c>
      <c r="D7744" s="1" t="s">
        <v>19</v>
      </c>
      <c r="E7744" t="s">
        <v>13</v>
      </c>
      <c r="F7744" s="1" t="s">
        <v>154</v>
      </c>
      <c r="G7744" t="s">
        <v>142</v>
      </c>
      <c r="H7744" s="1" t="s">
        <v>187</v>
      </c>
      <c r="I7744" s="1" t="str">
        <f t="shared" si="240"/>
        <v>DT Workstation</v>
      </c>
      <c r="J7744" s="1" t="str">
        <f t="shared" si="241"/>
        <v>DT Workstation</v>
      </c>
      <c r="K7744" t="s">
        <v>144</v>
      </c>
      <c r="L7744" t="s">
        <v>151</v>
      </c>
      <c r="M7744" s="47">
        <v>69</v>
      </c>
    </row>
    <row r="7745" spans="1:13" hidden="1" x14ac:dyDescent="0.3">
      <c r="A7745" s="1" t="s">
        <v>186</v>
      </c>
      <c r="B7745" s="1" t="s">
        <v>32</v>
      </c>
      <c r="C7745" t="s">
        <v>158</v>
      </c>
      <c r="D7745" s="1" t="s">
        <v>19</v>
      </c>
      <c r="E7745" t="s">
        <v>13</v>
      </c>
      <c r="F7745" s="1" t="s">
        <v>154</v>
      </c>
      <c r="G7745" t="s">
        <v>155</v>
      </c>
      <c r="H7745" s="1" t="s">
        <v>187</v>
      </c>
      <c r="I7745" s="1" t="str">
        <f t="shared" si="240"/>
        <v>DT Workstation</v>
      </c>
      <c r="J7745" s="1" t="str">
        <f t="shared" si="241"/>
        <v>DT Workstation</v>
      </c>
      <c r="K7745" t="s">
        <v>144</v>
      </c>
      <c r="L7745" t="s">
        <v>145</v>
      </c>
      <c r="M7745" s="47">
        <v>392</v>
      </c>
    </row>
    <row r="7746" spans="1:13" hidden="1" x14ac:dyDescent="0.3">
      <c r="A7746" s="1" t="s">
        <v>186</v>
      </c>
      <c r="B7746" s="1" t="s">
        <v>32</v>
      </c>
      <c r="C7746" t="s">
        <v>158</v>
      </c>
      <c r="D7746" s="1" t="s">
        <v>19</v>
      </c>
      <c r="E7746" t="s">
        <v>13</v>
      </c>
      <c r="F7746" s="1" t="s">
        <v>154</v>
      </c>
      <c r="G7746" t="s">
        <v>155</v>
      </c>
      <c r="H7746" s="1" t="s">
        <v>187</v>
      </c>
      <c r="I7746" s="1" t="str">
        <f t="shared" si="240"/>
        <v>DT Workstation</v>
      </c>
      <c r="J7746" s="1" t="str">
        <f t="shared" si="241"/>
        <v>DT Workstation</v>
      </c>
      <c r="K7746" t="s">
        <v>144</v>
      </c>
      <c r="L7746" t="s">
        <v>146</v>
      </c>
      <c r="M7746" s="47">
        <v>187</v>
      </c>
    </row>
    <row r="7747" spans="1:13" hidden="1" x14ac:dyDescent="0.3">
      <c r="A7747" s="1" t="s">
        <v>186</v>
      </c>
      <c r="B7747" s="1" t="s">
        <v>32</v>
      </c>
      <c r="C7747" t="s">
        <v>158</v>
      </c>
      <c r="D7747" s="1" t="s">
        <v>19</v>
      </c>
      <c r="E7747" t="s">
        <v>13</v>
      </c>
      <c r="F7747" s="1" t="s">
        <v>154</v>
      </c>
      <c r="G7747" t="s">
        <v>155</v>
      </c>
      <c r="H7747" s="1" t="s">
        <v>187</v>
      </c>
      <c r="I7747" s="1" t="str">
        <f t="shared" ref="I7747:I7810" si="242">VLOOKUP(E7747&amp;F7747&amp;G7747,$S$1:$T$74,2,0)</f>
        <v>DT Workstation</v>
      </c>
      <c r="J7747" s="1" t="str">
        <f t="shared" ref="J7747:J7810" si="243">IF(AND(I7747="Clamshell NB",H7747="Yes"),"Clamshell Ultraslim NB",I7747)</f>
        <v>DT Workstation</v>
      </c>
      <c r="K7747" t="s">
        <v>144</v>
      </c>
      <c r="L7747" t="s">
        <v>147</v>
      </c>
      <c r="M7747" s="47">
        <v>242</v>
      </c>
    </row>
    <row r="7748" spans="1:13" hidden="1" x14ac:dyDescent="0.3">
      <c r="A7748" s="1" t="s">
        <v>186</v>
      </c>
      <c r="B7748" s="1" t="s">
        <v>32</v>
      </c>
      <c r="C7748" t="s">
        <v>158</v>
      </c>
      <c r="D7748" s="1" t="s">
        <v>19</v>
      </c>
      <c r="E7748" t="s">
        <v>13</v>
      </c>
      <c r="F7748" s="1" t="s">
        <v>154</v>
      </c>
      <c r="G7748" t="s">
        <v>155</v>
      </c>
      <c r="H7748" s="1" t="s">
        <v>187</v>
      </c>
      <c r="I7748" s="1" t="str">
        <f t="shared" si="242"/>
        <v>DT Workstation</v>
      </c>
      <c r="J7748" s="1" t="str">
        <f t="shared" si="243"/>
        <v>DT Workstation</v>
      </c>
      <c r="K7748" t="s">
        <v>144</v>
      </c>
      <c r="L7748" t="s">
        <v>148</v>
      </c>
      <c r="M7748" s="47">
        <v>240</v>
      </c>
    </row>
    <row r="7749" spans="1:13" hidden="1" x14ac:dyDescent="0.3">
      <c r="A7749" s="1" t="s">
        <v>186</v>
      </c>
      <c r="B7749" s="1" t="s">
        <v>32</v>
      </c>
      <c r="C7749" t="s">
        <v>158</v>
      </c>
      <c r="D7749" s="1" t="s">
        <v>19</v>
      </c>
      <c r="E7749" t="s">
        <v>13</v>
      </c>
      <c r="F7749" s="1" t="s">
        <v>154</v>
      </c>
      <c r="G7749" t="s">
        <v>155</v>
      </c>
      <c r="H7749" s="1" t="s">
        <v>187</v>
      </c>
      <c r="I7749" s="1" t="str">
        <f t="shared" si="242"/>
        <v>DT Workstation</v>
      </c>
      <c r="J7749" s="1" t="str">
        <f t="shared" si="243"/>
        <v>DT Workstation</v>
      </c>
      <c r="K7749" t="s">
        <v>144</v>
      </c>
      <c r="L7749" t="s">
        <v>149</v>
      </c>
      <c r="M7749" s="47">
        <v>995</v>
      </c>
    </row>
    <row r="7750" spans="1:13" hidden="1" x14ac:dyDescent="0.3">
      <c r="A7750" s="1" t="s">
        <v>186</v>
      </c>
      <c r="B7750" s="1" t="s">
        <v>32</v>
      </c>
      <c r="C7750" t="s">
        <v>158</v>
      </c>
      <c r="D7750" s="1" t="s">
        <v>19</v>
      </c>
      <c r="E7750" t="s">
        <v>13</v>
      </c>
      <c r="F7750" s="1" t="s">
        <v>154</v>
      </c>
      <c r="G7750" t="s">
        <v>155</v>
      </c>
      <c r="H7750" s="1" t="s">
        <v>187</v>
      </c>
      <c r="I7750" s="1" t="str">
        <f t="shared" si="242"/>
        <v>DT Workstation</v>
      </c>
      <c r="J7750" s="1" t="str">
        <f t="shared" si="243"/>
        <v>DT Workstation</v>
      </c>
      <c r="K7750" t="s">
        <v>144</v>
      </c>
      <c r="L7750" t="s">
        <v>150</v>
      </c>
      <c r="M7750" s="47">
        <v>40</v>
      </c>
    </row>
    <row r="7751" spans="1:13" hidden="1" x14ac:dyDescent="0.3">
      <c r="A7751" s="1" t="s">
        <v>186</v>
      </c>
      <c r="B7751" s="1" t="s">
        <v>32</v>
      </c>
      <c r="C7751" t="s">
        <v>158</v>
      </c>
      <c r="D7751" s="1" t="s">
        <v>19</v>
      </c>
      <c r="E7751" t="s">
        <v>13</v>
      </c>
      <c r="F7751" s="1" t="s">
        <v>154</v>
      </c>
      <c r="G7751" t="s">
        <v>155</v>
      </c>
      <c r="H7751" s="1" t="s">
        <v>187</v>
      </c>
      <c r="I7751" s="1" t="str">
        <f t="shared" si="242"/>
        <v>DT Workstation</v>
      </c>
      <c r="J7751" s="1" t="str">
        <f t="shared" si="243"/>
        <v>DT Workstation</v>
      </c>
      <c r="K7751" t="s">
        <v>144</v>
      </c>
      <c r="L7751" t="s">
        <v>151</v>
      </c>
      <c r="M7751" s="47">
        <v>25</v>
      </c>
    </row>
    <row r="7752" spans="1:13" hidden="1" x14ac:dyDescent="0.3">
      <c r="A7752" s="1" t="s">
        <v>186</v>
      </c>
      <c r="B7752" s="1" t="s">
        <v>32</v>
      </c>
      <c r="C7752" t="s">
        <v>158</v>
      </c>
      <c r="D7752" s="1" t="s">
        <v>19</v>
      </c>
      <c r="E7752" t="s">
        <v>14</v>
      </c>
      <c r="F7752" s="1" t="s">
        <v>154</v>
      </c>
      <c r="G7752" t="s">
        <v>142</v>
      </c>
      <c r="H7752" s="1" t="s">
        <v>142</v>
      </c>
      <c r="I7752" s="1" t="str">
        <f t="shared" si="242"/>
        <v>NB Workstation</v>
      </c>
      <c r="J7752" s="1" t="str">
        <f t="shared" si="243"/>
        <v>NB Workstation</v>
      </c>
      <c r="K7752" t="s">
        <v>144</v>
      </c>
      <c r="L7752" t="s">
        <v>145</v>
      </c>
      <c r="M7752" s="47">
        <v>162</v>
      </c>
    </row>
    <row r="7753" spans="1:13" hidden="1" x14ac:dyDescent="0.3">
      <c r="A7753" s="1" t="s">
        <v>186</v>
      </c>
      <c r="B7753" s="1" t="s">
        <v>32</v>
      </c>
      <c r="C7753" t="s">
        <v>158</v>
      </c>
      <c r="D7753" s="1" t="s">
        <v>19</v>
      </c>
      <c r="E7753" t="s">
        <v>14</v>
      </c>
      <c r="F7753" s="1" t="s">
        <v>154</v>
      </c>
      <c r="G7753" t="s">
        <v>142</v>
      </c>
      <c r="H7753" s="1" t="s">
        <v>142</v>
      </c>
      <c r="I7753" s="1" t="str">
        <f t="shared" si="242"/>
        <v>NB Workstation</v>
      </c>
      <c r="J7753" s="1" t="str">
        <f t="shared" si="243"/>
        <v>NB Workstation</v>
      </c>
      <c r="K7753" t="s">
        <v>144</v>
      </c>
      <c r="L7753" t="s">
        <v>146</v>
      </c>
      <c r="M7753" s="47">
        <v>68</v>
      </c>
    </row>
    <row r="7754" spans="1:13" hidden="1" x14ac:dyDescent="0.3">
      <c r="A7754" s="1" t="s">
        <v>186</v>
      </c>
      <c r="B7754" s="1" t="s">
        <v>32</v>
      </c>
      <c r="C7754" t="s">
        <v>158</v>
      </c>
      <c r="D7754" s="1" t="s">
        <v>19</v>
      </c>
      <c r="E7754" t="s">
        <v>14</v>
      </c>
      <c r="F7754" s="1" t="s">
        <v>154</v>
      </c>
      <c r="G7754" t="s">
        <v>142</v>
      </c>
      <c r="H7754" s="1" t="s">
        <v>142</v>
      </c>
      <c r="I7754" s="1" t="str">
        <f t="shared" si="242"/>
        <v>NB Workstation</v>
      </c>
      <c r="J7754" s="1" t="str">
        <f t="shared" si="243"/>
        <v>NB Workstation</v>
      </c>
      <c r="K7754" t="s">
        <v>144</v>
      </c>
      <c r="L7754" t="s">
        <v>147</v>
      </c>
      <c r="M7754" s="47">
        <v>100</v>
      </c>
    </row>
    <row r="7755" spans="1:13" hidden="1" x14ac:dyDescent="0.3">
      <c r="A7755" s="1" t="s">
        <v>186</v>
      </c>
      <c r="B7755" s="1" t="s">
        <v>32</v>
      </c>
      <c r="C7755" t="s">
        <v>158</v>
      </c>
      <c r="D7755" s="1" t="s">
        <v>19</v>
      </c>
      <c r="E7755" t="s">
        <v>14</v>
      </c>
      <c r="F7755" s="1" t="s">
        <v>154</v>
      </c>
      <c r="G7755" t="s">
        <v>142</v>
      </c>
      <c r="H7755" s="1" t="s">
        <v>142</v>
      </c>
      <c r="I7755" s="1" t="str">
        <f t="shared" si="242"/>
        <v>NB Workstation</v>
      </c>
      <c r="J7755" s="1" t="str">
        <f t="shared" si="243"/>
        <v>NB Workstation</v>
      </c>
      <c r="K7755" t="s">
        <v>144</v>
      </c>
      <c r="L7755" t="s">
        <v>148</v>
      </c>
      <c r="M7755" s="47">
        <v>101</v>
      </c>
    </row>
    <row r="7756" spans="1:13" hidden="1" x14ac:dyDescent="0.3">
      <c r="A7756" s="1" t="s">
        <v>186</v>
      </c>
      <c r="B7756" s="1" t="s">
        <v>32</v>
      </c>
      <c r="C7756" t="s">
        <v>158</v>
      </c>
      <c r="D7756" s="1" t="s">
        <v>19</v>
      </c>
      <c r="E7756" t="s">
        <v>14</v>
      </c>
      <c r="F7756" s="1" t="s">
        <v>154</v>
      </c>
      <c r="G7756" t="s">
        <v>142</v>
      </c>
      <c r="H7756" s="1" t="s">
        <v>142</v>
      </c>
      <c r="I7756" s="1" t="str">
        <f t="shared" si="242"/>
        <v>NB Workstation</v>
      </c>
      <c r="J7756" s="1" t="str">
        <f t="shared" si="243"/>
        <v>NB Workstation</v>
      </c>
      <c r="K7756" t="s">
        <v>144</v>
      </c>
      <c r="L7756" t="s">
        <v>149</v>
      </c>
      <c r="M7756" s="47">
        <v>414</v>
      </c>
    </row>
    <row r="7757" spans="1:13" hidden="1" x14ac:dyDescent="0.3">
      <c r="A7757" s="1" t="s">
        <v>186</v>
      </c>
      <c r="B7757" s="1" t="s">
        <v>32</v>
      </c>
      <c r="C7757" t="s">
        <v>158</v>
      </c>
      <c r="D7757" s="1" t="s">
        <v>19</v>
      </c>
      <c r="E7757" t="s">
        <v>14</v>
      </c>
      <c r="F7757" s="1" t="s">
        <v>154</v>
      </c>
      <c r="G7757" t="s">
        <v>142</v>
      </c>
      <c r="H7757" s="1" t="s">
        <v>142</v>
      </c>
      <c r="I7757" s="1" t="str">
        <f t="shared" si="242"/>
        <v>NB Workstation</v>
      </c>
      <c r="J7757" s="1" t="str">
        <f t="shared" si="243"/>
        <v>NB Workstation</v>
      </c>
      <c r="K7757" t="s">
        <v>144</v>
      </c>
      <c r="L7757" t="s">
        <v>150</v>
      </c>
      <c r="M7757" s="47">
        <v>19</v>
      </c>
    </row>
    <row r="7758" spans="1:13" hidden="1" x14ac:dyDescent="0.3">
      <c r="A7758" s="1" t="s">
        <v>186</v>
      </c>
      <c r="B7758" s="1" t="s">
        <v>32</v>
      </c>
      <c r="C7758" t="s">
        <v>158</v>
      </c>
      <c r="D7758" s="1" t="s">
        <v>19</v>
      </c>
      <c r="E7758" t="s">
        <v>14</v>
      </c>
      <c r="F7758" s="1" t="s">
        <v>154</v>
      </c>
      <c r="G7758" t="s">
        <v>142</v>
      </c>
      <c r="H7758" s="1" t="s">
        <v>142</v>
      </c>
      <c r="I7758" s="1" t="str">
        <f t="shared" si="242"/>
        <v>NB Workstation</v>
      </c>
      <c r="J7758" s="1" t="str">
        <f t="shared" si="243"/>
        <v>NB Workstation</v>
      </c>
      <c r="K7758" t="s">
        <v>144</v>
      </c>
      <c r="L7758" t="s">
        <v>151</v>
      </c>
      <c r="M7758" s="47">
        <v>8</v>
      </c>
    </row>
    <row r="7759" spans="1:13" hidden="1" x14ac:dyDescent="0.3">
      <c r="A7759" s="1" t="s">
        <v>186</v>
      </c>
      <c r="B7759" s="1" t="s">
        <v>32</v>
      </c>
      <c r="C7759" t="s">
        <v>158</v>
      </c>
      <c r="D7759" s="1" t="s">
        <v>19</v>
      </c>
      <c r="E7759" t="s">
        <v>14</v>
      </c>
      <c r="F7759" s="1" t="s">
        <v>154</v>
      </c>
      <c r="G7759" t="s">
        <v>142</v>
      </c>
      <c r="H7759" s="1" t="s">
        <v>155</v>
      </c>
      <c r="I7759" s="1" t="str">
        <f t="shared" si="242"/>
        <v>NB Workstation</v>
      </c>
      <c r="J7759" s="1" t="str">
        <f t="shared" si="243"/>
        <v>NB Workstation</v>
      </c>
      <c r="K7759" t="s">
        <v>144</v>
      </c>
      <c r="L7759" t="s">
        <v>145</v>
      </c>
      <c r="M7759" s="47">
        <v>219</v>
      </c>
    </row>
    <row r="7760" spans="1:13" hidden="1" x14ac:dyDescent="0.3">
      <c r="A7760" s="1" t="s">
        <v>186</v>
      </c>
      <c r="B7760" s="1" t="s">
        <v>32</v>
      </c>
      <c r="C7760" t="s">
        <v>158</v>
      </c>
      <c r="D7760" s="1" t="s">
        <v>19</v>
      </c>
      <c r="E7760" t="s">
        <v>14</v>
      </c>
      <c r="F7760" s="1" t="s">
        <v>154</v>
      </c>
      <c r="G7760" t="s">
        <v>142</v>
      </c>
      <c r="H7760" s="1" t="s">
        <v>155</v>
      </c>
      <c r="I7760" s="1" t="str">
        <f t="shared" si="242"/>
        <v>NB Workstation</v>
      </c>
      <c r="J7760" s="1" t="str">
        <f t="shared" si="243"/>
        <v>NB Workstation</v>
      </c>
      <c r="K7760" t="s">
        <v>144</v>
      </c>
      <c r="L7760" t="s">
        <v>146</v>
      </c>
      <c r="M7760" s="47">
        <v>93</v>
      </c>
    </row>
    <row r="7761" spans="1:13" hidden="1" x14ac:dyDescent="0.3">
      <c r="A7761" s="1" t="s">
        <v>186</v>
      </c>
      <c r="B7761" s="1" t="s">
        <v>32</v>
      </c>
      <c r="C7761" t="s">
        <v>158</v>
      </c>
      <c r="D7761" s="1" t="s">
        <v>19</v>
      </c>
      <c r="E7761" t="s">
        <v>14</v>
      </c>
      <c r="F7761" s="1" t="s">
        <v>154</v>
      </c>
      <c r="G7761" t="s">
        <v>142</v>
      </c>
      <c r="H7761" s="1" t="s">
        <v>155</v>
      </c>
      <c r="I7761" s="1" t="str">
        <f t="shared" si="242"/>
        <v>NB Workstation</v>
      </c>
      <c r="J7761" s="1" t="str">
        <f t="shared" si="243"/>
        <v>NB Workstation</v>
      </c>
      <c r="K7761" t="s">
        <v>144</v>
      </c>
      <c r="L7761" t="s">
        <v>147</v>
      </c>
      <c r="M7761" s="47">
        <v>135</v>
      </c>
    </row>
    <row r="7762" spans="1:13" hidden="1" x14ac:dyDescent="0.3">
      <c r="A7762" s="1" t="s">
        <v>186</v>
      </c>
      <c r="B7762" s="1" t="s">
        <v>32</v>
      </c>
      <c r="C7762" t="s">
        <v>158</v>
      </c>
      <c r="D7762" s="1" t="s">
        <v>19</v>
      </c>
      <c r="E7762" t="s">
        <v>14</v>
      </c>
      <c r="F7762" s="1" t="s">
        <v>154</v>
      </c>
      <c r="G7762" t="s">
        <v>142</v>
      </c>
      <c r="H7762" s="1" t="s">
        <v>155</v>
      </c>
      <c r="I7762" s="1" t="str">
        <f t="shared" si="242"/>
        <v>NB Workstation</v>
      </c>
      <c r="J7762" s="1" t="str">
        <f t="shared" si="243"/>
        <v>NB Workstation</v>
      </c>
      <c r="K7762" t="s">
        <v>144</v>
      </c>
      <c r="L7762" t="s">
        <v>148</v>
      </c>
      <c r="M7762" s="47">
        <v>139</v>
      </c>
    </row>
    <row r="7763" spans="1:13" hidden="1" x14ac:dyDescent="0.3">
      <c r="A7763" s="1" t="s">
        <v>186</v>
      </c>
      <c r="B7763" s="1" t="s">
        <v>32</v>
      </c>
      <c r="C7763" t="s">
        <v>158</v>
      </c>
      <c r="D7763" s="1" t="s">
        <v>19</v>
      </c>
      <c r="E7763" t="s">
        <v>14</v>
      </c>
      <c r="F7763" s="1" t="s">
        <v>154</v>
      </c>
      <c r="G7763" t="s">
        <v>142</v>
      </c>
      <c r="H7763" s="1" t="s">
        <v>155</v>
      </c>
      <c r="I7763" s="1" t="str">
        <f t="shared" si="242"/>
        <v>NB Workstation</v>
      </c>
      <c r="J7763" s="1" t="str">
        <f t="shared" si="243"/>
        <v>NB Workstation</v>
      </c>
      <c r="K7763" t="s">
        <v>144</v>
      </c>
      <c r="L7763" t="s">
        <v>149</v>
      </c>
      <c r="M7763" s="47">
        <v>560</v>
      </c>
    </row>
    <row r="7764" spans="1:13" hidden="1" x14ac:dyDescent="0.3">
      <c r="A7764" s="1" t="s">
        <v>186</v>
      </c>
      <c r="B7764" s="1" t="s">
        <v>32</v>
      </c>
      <c r="C7764" t="s">
        <v>158</v>
      </c>
      <c r="D7764" s="1" t="s">
        <v>19</v>
      </c>
      <c r="E7764" t="s">
        <v>14</v>
      </c>
      <c r="F7764" s="1" t="s">
        <v>154</v>
      </c>
      <c r="G7764" t="s">
        <v>142</v>
      </c>
      <c r="H7764" s="1" t="s">
        <v>155</v>
      </c>
      <c r="I7764" s="1" t="str">
        <f t="shared" si="242"/>
        <v>NB Workstation</v>
      </c>
      <c r="J7764" s="1" t="str">
        <f t="shared" si="243"/>
        <v>NB Workstation</v>
      </c>
      <c r="K7764" t="s">
        <v>144</v>
      </c>
      <c r="L7764" t="s">
        <v>150</v>
      </c>
      <c r="M7764" s="47">
        <v>23</v>
      </c>
    </row>
    <row r="7765" spans="1:13" hidden="1" x14ac:dyDescent="0.3">
      <c r="A7765" s="1" t="s">
        <v>186</v>
      </c>
      <c r="B7765" s="1" t="s">
        <v>32</v>
      </c>
      <c r="C7765" t="s">
        <v>158</v>
      </c>
      <c r="D7765" s="1" t="s">
        <v>19</v>
      </c>
      <c r="E7765" t="s">
        <v>14</v>
      </c>
      <c r="F7765" s="1" t="s">
        <v>154</v>
      </c>
      <c r="G7765" t="s">
        <v>142</v>
      </c>
      <c r="H7765" s="1" t="s">
        <v>155</v>
      </c>
      <c r="I7765" s="1" t="str">
        <f t="shared" si="242"/>
        <v>NB Workstation</v>
      </c>
      <c r="J7765" s="1" t="str">
        <f t="shared" si="243"/>
        <v>NB Workstation</v>
      </c>
      <c r="K7765" t="s">
        <v>144</v>
      </c>
      <c r="L7765" t="s">
        <v>151</v>
      </c>
      <c r="M7765" s="47">
        <v>10</v>
      </c>
    </row>
    <row r="7766" spans="1:13" hidden="1" x14ac:dyDescent="0.3">
      <c r="A7766" s="1" t="s">
        <v>186</v>
      </c>
      <c r="B7766" s="1" t="s">
        <v>32</v>
      </c>
      <c r="C7766" t="s">
        <v>158</v>
      </c>
      <c r="D7766" s="1" t="s">
        <v>19</v>
      </c>
      <c r="E7766" t="s">
        <v>14</v>
      </c>
      <c r="F7766" s="1" t="s">
        <v>154</v>
      </c>
      <c r="G7766" t="s">
        <v>155</v>
      </c>
      <c r="H7766" s="1" t="s">
        <v>142</v>
      </c>
      <c r="I7766" s="1" t="str">
        <f t="shared" si="242"/>
        <v>NB Workstation</v>
      </c>
      <c r="J7766" s="1" t="str">
        <f t="shared" si="243"/>
        <v>NB Workstation</v>
      </c>
      <c r="K7766" t="s">
        <v>144</v>
      </c>
      <c r="L7766" t="s">
        <v>145</v>
      </c>
      <c r="M7766" s="47">
        <v>312</v>
      </c>
    </row>
    <row r="7767" spans="1:13" hidden="1" x14ac:dyDescent="0.3">
      <c r="A7767" s="1" t="s">
        <v>186</v>
      </c>
      <c r="B7767" s="1" t="s">
        <v>32</v>
      </c>
      <c r="C7767" t="s">
        <v>158</v>
      </c>
      <c r="D7767" s="1" t="s">
        <v>19</v>
      </c>
      <c r="E7767" t="s">
        <v>14</v>
      </c>
      <c r="F7767" s="1" t="s">
        <v>154</v>
      </c>
      <c r="G7767" t="s">
        <v>155</v>
      </c>
      <c r="H7767" s="1" t="s">
        <v>142</v>
      </c>
      <c r="I7767" s="1" t="str">
        <f t="shared" si="242"/>
        <v>NB Workstation</v>
      </c>
      <c r="J7767" s="1" t="str">
        <f t="shared" si="243"/>
        <v>NB Workstation</v>
      </c>
      <c r="K7767" t="s">
        <v>144</v>
      </c>
      <c r="L7767" t="s">
        <v>146</v>
      </c>
      <c r="M7767" s="47">
        <v>129</v>
      </c>
    </row>
    <row r="7768" spans="1:13" hidden="1" x14ac:dyDescent="0.3">
      <c r="A7768" s="1" t="s">
        <v>186</v>
      </c>
      <c r="B7768" s="1" t="s">
        <v>32</v>
      </c>
      <c r="C7768" t="s">
        <v>158</v>
      </c>
      <c r="D7768" s="1" t="s">
        <v>19</v>
      </c>
      <c r="E7768" t="s">
        <v>14</v>
      </c>
      <c r="F7768" s="1" t="s">
        <v>154</v>
      </c>
      <c r="G7768" t="s">
        <v>155</v>
      </c>
      <c r="H7768" s="1" t="s">
        <v>142</v>
      </c>
      <c r="I7768" s="1" t="str">
        <f t="shared" si="242"/>
        <v>NB Workstation</v>
      </c>
      <c r="J7768" s="1" t="str">
        <f t="shared" si="243"/>
        <v>NB Workstation</v>
      </c>
      <c r="K7768" t="s">
        <v>144</v>
      </c>
      <c r="L7768" t="s">
        <v>147</v>
      </c>
      <c r="M7768" s="47">
        <v>194</v>
      </c>
    </row>
    <row r="7769" spans="1:13" hidden="1" x14ac:dyDescent="0.3">
      <c r="A7769" s="1" t="s">
        <v>186</v>
      </c>
      <c r="B7769" s="1" t="s">
        <v>32</v>
      </c>
      <c r="C7769" t="s">
        <v>158</v>
      </c>
      <c r="D7769" s="1" t="s">
        <v>19</v>
      </c>
      <c r="E7769" t="s">
        <v>14</v>
      </c>
      <c r="F7769" s="1" t="s">
        <v>154</v>
      </c>
      <c r="G7769" t="s">
        <v>155</v>
      </c>
      <c r="H7769" s="1" t="s">
        <v>142</v>
      </c>
      <c r="I7769" s="1" t="str">
        <f t="shared" si="242"/>
        <v>NB Workstation</v>
      </c>
      <c r="J7769" s="1" t="str">
        <f t="shared" si="243"/>
        <v>NB Workstation</v>
      </c>
      <c r="K7769" t="s">
        <v>144</v>
      </c>
      <c r="L7769" t="s">
        <v>148</v>
      </c>
      <c r="M7769" s="47">
        <v>197</v>
      </c>
    </row>
    <row r="7770" spans="1:13" hidden="1" x14ac:dyDescent="0.3">
      <c r="A7770" s="1" t="s">
        <v>186</v>
      </c>
      <c r="B7770" s="1" t="s">
        <v>32</v>
      </c>
      <c r="C7770" t="s">
        <v>158</v>
      </c>
      <c r="D7770" s="1" t="s">
        <v>19</v>
      </c>
      <c r="E7770" t="s">
        <v>14</v>
      </c>
      <c r="F7770" s="1" t="s">
        <v>154</v>
      </c>
      <c r="G7770" t="s">
        <v>155</v>
      </c>
      <c r="H7770" s="1" t="s">
        <v>142</v>
      </c>
      <c r="I7770" s="1" t="str">
        <f t="shared" si="242"/>
        <v>NB Workstation</v>
      </c>
      <c r="J7770" s="1" t="str">
        <f t="shared" si="243"/>
        <v>NB Workstation</v>
      </c>
      <c r="K7770" t="s">
        <v>144</v>
      </c>
      <c r="L7770" t="s">
        <v>149</v>
      </c>
      <c r="M7770" s="47">
        <v>809</v>
      </c>
    </row>
    <row r="7771" spans="1:13" hidden="1" x14ac:dyDescent="0.3">
      <c r="A7771" s="1" t="s">
        <v>186</v>
      </c>
      <c r="B7771" s="1" t="s">
        <v>32</v>
      </c>
      <c r="C7771" t="s">
        <v>158</v>
      </c>
      <c r="D7771" s="1" t="s">
        <v>19</v>
      </c>
      <c r="E7771" t="s">
        <v>14</v>
      </c>
      <c r="F7771" s="1" t="s">
        <v>154</v>
      </c>
      <c r="G7771" t="s">
        <v>155</v>
      </c>
      <c r="H7771" s="1" t="s">
        <v>142</v>
      </c>
      <c r="I7771" s="1" t="str">
        <f t="shared" si="242"/>
        <v>NB Workstation</v>
      </c>
      <c r="J7771" s="1" t="str">
        <f t="shared" si="243"/>
        <v>NB Workstation</v>
      </c>
      <c r="K7771" t="s">
        <v>144</v>
      </c>
      <c r="L7771" t="s">
        <v>150</v>
      </c>
      <c r="M7771" s="47">
        <v>34</v>
      </c>
    </row>
    <row r="7772" spans="1:13" hidden="1" x14ac:dyDescent="0.3">
      <c r="A7772" s="1" t="s">
        <v>186</v>
      </c>
      <c r="B7772" s="1" t="s">
        <v>32</v>
      </c>
      <c r="C7772" t="s">
        <v>158</v>
      </c>
      <c r="D7772" s="1" t="s">
        <v>19</v>
      </c>
      <c r="E7772" t="s">
        <v>14</v>
      </c>
      <c r="F7772" s="1" t="s">
        <v>154</v>
      </c>
      <c r="G7772" t="s">
        <v>155</v>
      </c>
      <c r="H7772" s="1" t="s">
        <v>142</v>
      </c>
      <c r="I7772" s="1" t="str">
        <f t="shared" si="242"/>
        <v>NB Workstation</v>
      </c>
      <c r="J7772" s="1" t="str">
        <f t="shared" si="243"/>
        <v>NB Workstation</v>
      </c>
      <c r="K7772" t="s">
        <v>144</v>
      </c>
      <c r="L7772" t="s">
        <v>151</v>
      </c>
      <c r="M7772" s="47">
        <v>16</v>
      </c>
    </row>
    <row r="7773" spans="1:13" hidden="1" x14ac:dyDescent="0.3">
      <c r="A7773" s="1" t="s">
        <v>186</v>
      </c>
      <c r="B7773" s="1" t="s">
        <v>32</v>
      </c>
      <c r="C7773" t="s">
        <v>158</v>
      </c>
      <c r="D7773" s="1" t="s">
        <v>19</v>
      </c>
      <c r="E7773" t="s">
        <v>14</v>
      </c>
      <c r="F7773" s="1" t="s">
        <v>154</v>
      </c>
      <c r="G7773" t="s">
        <v>155</v>
      </c>
      <c r="H7773" s="1" t="s">
        <v>155</v>
      </c>
      <c r="I7773" s="1" t="str">
        <f t="shared" si="242"/>
        <v>NB Workstation</v>
      </c>
      <c r="J7773" s="1" t="str">
        <f t="shared" si="243"/>
        <v>NB Workstation</v>
      </c>
      <c r="K7773" t="s">
        <v>144</v>
      </c>
      <c r="L7773" t="s">
        <v>145</v>
      </c>
      <c r="M7773" s="47">
        <v>175</v>
      </c>
    </row>
    <row r="7774" spans="1:13" hidden="1" x14ac:dyDescent="0.3">
      <c r="A7774" s="1" t="s">
        <v>186</v>
      </c>
      <c r="B7774" s="1" t="s">
        <v>32</v>
      </c>
      <c r="C7774" t="s">
        <v>158</v>
      </c>
      <c r="D7774" s="1" t="s">
        <v>19</v>
      </c>
      <c r="E7774" t="s">
        <v>14</v>
      </c>
      <c r="F7774" s="1" t="s">
        <v>154</v>
      </c>
      <c r="G7774" t="s">
        <v>155</v>
      </c>
      <c r="H7774" s="1" t="s">
        <v>155</v>
      </c>
      <c r="I7774" s="1" t="str">
        <f t="shared" si="242"/>
        <v>NB Workstation</v>
      </c>
      <c r="J7774" s="1" t="str">
        <f t="shared" si="243"/>
        <v>NB Workstation</v>
      </c>
      <c r="K7774" t="s">
        <v>144</v>
      </c>
      <c r="L7774" t="s">
        <v>146</v>
      </c>
      <c r="M7774" s="47">
        <v>74</v>
      </c>
    </row>
    <row r="7775" spans="1:13" hidden="1" x14ac:dyDescent="0.3">
      <c r="A7775" s="1" t="s">
        <v>186</v>
      </c>
      <c r="B7775" s="1" t="s">
        <v>32</v>
      </c>
      <c r="C7775" t="s">
        <v>158</v>
      </c>
      <c r="D7775" s="1" t="s">
        <v>19</v>
      </c>
      <c r="E7775" t="s">
        <v>14</v>
      </c>
      <c r="F7775" s="1" t="s">
        <v>154</v>
      </c>
      <c r="G7775" t="s">
        <v>155</v>
      </c>
      <c r="H7775" s="1" t="s">
        <v>155</v>
      </c>
      <c r="I7775" s="1" t="str">
        <f t="shared" si="242"/>
        <v>NB Workstation</v>
      </c>
      <c r="J7775" s="1" t="str">
        <f t="shared" si="243"/>
        <v>NB Workstation</v>
      </c>
      <c r="K7775" t="s">
        <v>144</v>
      </c>
      <c r="L7775" t="s">
        <v>147</v>
      </c>
      <c r="M7775" s="47">
        <v>109</v>
      </c>
    </row>
    <row r="7776" spans="1:13" hidden="1" x14ac:dyDescent="0.3">
      <c r="A7776" s="1" t="s">
        <v>186</v>
      </c>
      <c r="B7776" s="1" t="s">
        <v>32</v>
      </c>
      <c r="C7776" t="s">
        <v>158</v>
      </c>
      <c r="D7776" s="1" t="s">
        <v>19</v>
      </c>
      <c r="E7776" t="s">
        <v>14</v>
      </c>
      <c r="F7776" s="1" t="s">
        <v>154</v>
      </c>
      <c r="G7776" t="s">
        <v>155</v>
      </c>
      <c r="H7776" s="1" t="s">
        <v>155</v>
      </c>
      <c r="I7776" s="1" t="str">
        <f t="shared" si="242"/>
        <v>NB Workstation</v>
      </c>
      <c r="J7776" s="1" t="str">
        <f t="shared" si="243"/>
        <v>NB Workstation</v>
      </c>
      <c r="K7776" t="s">
        <v>144</v>
      </c>
      <c r="L7776" t="s">
        <v>148</v>
      </c>
      <c r="M7776" s="47">
        <v>111</v>
      </c>
    </row>
    <row r="7777" spans="1:13" hidden="1" x14ac:dyDescent="0.3">
      <c r="A7777" s="1" t="s">
        <v>186</v>
      </c>
      <c r="B7777" s="1" t="s">
        <v>32</v>
      </c>
      <c r="C7777" t="s">
        <v>158</v>
      </c>
      <c r="D7777" s="1" t="s">
        <v>19</v>
      </c>
      <c r="E7777" t="s">
        <v>14</v>
      </c>
      <c r="F7777" s="1" t="s">
        <v>154</v>
      </c>
      <c r="G7777" t="s">
        <v>155</v>
      </c>
      <c r="H7777" s="1" t="s">
        <v>155</v>
      </c>
      <c r="I7777" s="1" t="str">
        <f t="shared" si="242"/>
        <v>NB Workstation</v>
      </c>
      <c r="J7777" s="1" t="str">
        <f t="shared" si="243"/>
        <v>NB Workstation</v>
      </c>
      <c r="K7777" t="s">
        <v>144</v>
      </c>
      <c r="L7777" t="s">
        <v>149</v>
      </c>
      <c r="M7777" s="47">
        <v>452</v>
      </c>
    </row>
    <row r="7778" spans="1:13" hidden="1" x14ac:dyDescent="0.3">
      <c r="A7778" s="1" t="s">
        <v>186</v>
      </c>
      <c r="B7778" s="1" t="s">
        <v>32</v>
      </c>
      <c r="C7778" t="s">
        <v>158</v>
      </c>
      <c r="D7778" s="1" t="s">
        <v>19</v>
      </c>
      <c r="E7778" t="s">
        <v>14</v>
      </c>
      <c r="F7778" s="1" t="s">
        <v>154</v>
      </c>
      <c r="G7778" t="s">
        <v>155</v>
      </c>
      <c r="H7778" s="1" t="s">
        <v>155</v>
      </c>
      <c r="I7778" s="1" t="str">
        <f t="shared" si="242"/>
        <v>NB Workstation</v>
      </c>
      <c r="J7778" s="1" t="str">
        <f t="shared" si="243"/>
        <v>NB Workstation</v>
      </c>
      <c r="K7778" t="s">
        <v>144</v>
      </c>
      <c r="L7778" t="s">
        <v>150</v>
      </c>
      <c r="M7778" s="47">
        <v>19</v>
      </c>
    </row>
    <row r="7779" spans="1:13" hidden="1" x14ac:dyDescent="0.3">
      <c r="A7779" s="1" t="s">
        <v>186</v>
      </c>
      <c r="B7779" s="1" t="s">
        <v>32</v>
      </c>
      <c r="C7779" t="s">
        <v>158</v>
      </c>
      <c r="D7779" s="1" t="s">
        <v>19</v>
      </c>
      <c r="E7779" t="s">
        <v>14</v>
      </c>
      <c r="F7779" s="1" t="s">
        <v>154</v>
      </c>
      <c r="G7779" t="s">
        <v>155</v>
      </c>
      <c r="H7779" s="1" t="s">
        <v>155</v>
      </c>
      <c r="I7779" s="1" t="str">
        <f t="shared" si="242"/>
        <v>NB Workstation</v>
      </c>
      <c r="J7779" s="1" t="str">
        <f t="shared" si="243"/>
        <v>NB Workstation</v>
      </c>
      <c r="K7779" t="s">
        <v>144</v>
      </c>
      <c r="L7779" t="s">
        <v>151</v>
      </c>
      <c r="M7779" s="47">
        <v>9</v>
      </c>
    </row>
    <row r="7780" spans="1:13" hidden="1" x14ac:dyDescent="0.3">
      <c r="A7780" s="1" t="s">
        <v>186</v>
      </c>
      <c r="B7780" s="1" t="s">
        <v>32</v>
      </c>
      <c r="C7780" t="s">
        <v>164</v>
      </c>
      <c r="D7780" s="1" t="s">
        <v>17</v>
      </c>
      <c r="E7780" t="s">
        <v>7</v>
      </c>
      <c r="F7780" s="1" t="s">
        <v>163</v>
      </c>
      <c r="G7780" t="s">
        <v>142</v>
      </c>
      <c r="H7780" s="1" t="s">
        <v>187</v>
      </c>
      <c r="I7780" s="1" t="str">
        <f t="shared" si="242"/>
        <v>Tower DT</v>
      </c>
      <c r="J7780" s="1" t="str">
        <f t="shared" si="243"/>
        <v>Tower DT</v>
      </c>
      <c r="K7780" t="s">
        <v>143</v>
      </c>
      <c r="L7780" t="s">
        <v>143</v>
      </c>
      <c r="M7780" s="47">
        <v>8527</v>
      </c>
    </row>
    <row r="7781" spans="1:13" hidden="1" x14ac:dyDescent="0.3">
      <c r="A7781" s="1" t="s">
        <v>186</v>
      </c>
      <c r="B7781" s="1" t="s">
        <v>32</v>
      </c>
      <c r="C7781" t="s">
        <v>164</v>
      </c>
      <c r="D7781" s="1" t="s">
        <v>17</v>
      </c>
      <c r="E7781" t="s">
        <v>7</v>
      </c>
      <c r="F7781" s="1" t="s">
        <v>163</v>
      </c>
      <c r="G7781" t="s">
        <v>142</v>
      </c>
      <c r="H7781" s="1" t="s">
        <v>187</v>
      </c>
      <c r="I7781" s="1" t="str">
        <f t="shared" si="242"/>
        <v>Tower DT</v>
      </c>
      <c r="J7781" s="1" t="str">
        <f t="shared" si="243"/>
        <v>Tower DT</v>
      </c>
      <c r="K7781" t="s">
        <v>144</v>
      </c>
      <c r="L7781" t="s">
        <v>145</v>
      </c>
      <c r="M7781" s="47">
        <v>8574</v>
      </c>
    </row>
    <row r="7782" spans="1:13" hidden="1" x14ac:dyDescent="0.3">
      <c r="A7782" s="1" t="s">
        <v>186</v>
      </c>
      <c r="B7782" s="1" t="s">
        <v>32</v>
      </c>
      <c r="C7782" t="s">
        <v>164</v>
      </c>
      <c r="D7782" s="1" t="s">
        <v>17</v>
      </c>
      <c r="E7782" t="s">
        <v>7</v>
      </c>
      <c r="F7782" s="1" t="s">
        <v>163</v>
      </c>
      <c r="G7782" t="s">
        <v>142</v>
      </c>
      <c r="H7782" s="1" t="s">
        <v>187</v>
      </c>
      <c r="I7782" s="1" t="str">
        <f t="shared" si="242"/>
        <v>Tower DT</v>
      </c>
      <c r="J7782" s="1" t="str">
        <f t="shared" si="243"/>
        <v>Tower DT</v>
      </c>
      <c r="K7782" t="s">
        <v>144</v>
      </c>
      <c r="L7782" t="s">
        <v>146</v>
      </c>
      <c r="M7782" s="47">
        <v>6493</v>
      </c>
    </row>
    <row r="7783" spans="1:13" hidden="1" x14ac:dyDescent="0.3">
      <c r="A7783" s="1" t="s">
        <v>186</v>
      </c>
      <c r="B7783" s="1" t="s">
        <v>32</v>
      </c>
      <c r="C7783" t="s">
        <v>164</v>
      </c>
      <c r="D7783" s="1" t="s">
        <v>17</v>
      </c>
      <c r="E7783" t="s">
        <v>7</v>
      </c>
      <c r="F7783" s="1" t="s">
        <v>163</v>
      </c>
      <c r="G7783" t="s">
        <v>142</v>
      </c>
      <c r="H7783" s="1" t="s">
        <v>187</v>
      </c>
      <c r="I7783" s="1" t="str">
        <f t="shared" si="242"/>
        <v>Tower DT</v>
      </c>
      <c r="J7783" s="1" t="str">
        <f t="shared" si="243"/>
        <v>Tower DT</v>
      </c>
      <c r="K7783" t="s">
        <v>144</v>
      </c>
      <c r="L7783" t="s">
        <v>147</v>
      </c>
      <c r="M7783" s="47">
        <v>5272</v>
      </c>
    </row>
    <row r="7784" spans="1:13" hidden="1" x14ac:dyDescent="0.3">
      <c r="A7784" s="1" t="s">
        <v>186</v>
      </c>
      <c r="B7784" s="1" t="s">
        <v>32</v>
      </c>
      <c r="C7784" t="s">
        <v>164</v>
      </c>
      <c r="D7784" s="1" t="s">
        <v>17</v>
      </c>
      <c r="E7784" t="s">
        <v>7</v>
      </c>
      <c r="F7784" s="1" t="s">
        <v>163</v>
      </c>
      <c r="G7784" t="s">
        <v>142</v>
      </c>
      <c r="H7784" s="1" t="s">
        <v>187</v>
      </c>
      <c r="I7784" s="1" t="str">
        <f t="shared" si="242"/>
        <v>Tower DT</v>
      </c>
      <c r="J7784" s="1" t="str">
        <f t="shared" si="243"/>
        <v>Tower DT</v>
      </c>
      <c r="K7784" t="s">
        <v>144</v>
      </c>
      <c r="L7784" t="s">
        <v>148</v>
      </c>
      <c r="M7784" s="47">
        <v>1177</v>
      </c>
    </row>
    <row r="7785" spans="1:13" hidden="1" x14ac:dyDescent="0.3">
      <c r="A7785" s="1" t="s">
        <v>186</v>
      </c>
      <c r="B7785" s="1" t="s">
        <v>32</v>
      </c>
      <c r="C7785" t="s">
        <v>164</v>
      </c>
      <c r="D7785" s="1" t="s">
        <v>17</v>
      </c>
      <c r="E7785" t="s">
        <v>7</v>
      </c>
      <c r="F7785" s="1" t="s">
        <v>163</v>
      </c>
      <c r="G7785" t="s">
        <v>142</v>
      </c>
      <c r="H7785" s="1" t="s">
        <v>187</v>
      </c>
      <c r="I7785" s="1" t="str">
        <f t="shared" si="242"/>
        <v>Tower DT</v>
      </c>
      <c r="J7785" s="1" t="str">
        <f t="shared" si="243"/>
        <v>Tower DT</v>
      </c>
      <c r="K7785" t="s">
        <v>144</v>
      </c>
      <c r="L7785" t="s">
        <v>149</v>
      </c>
      <c r="M7785" s="47">
        <v>226</v>
      </c>
    </row>
    <row r="7786" spans="1:13" hidden="1" x14ac:dyDescent="0.3">
      <c r="A7786" s="1" t="s">
        <v>186</v>
      </c>
      <c r="B7786" s="1" t="s">
        <v>32</v>
      </c>
      <c r="C7786" t="s">
        <v>164</v>
      </c>
      <c r="D7786" s="1" t="s">
        <v>17</v>
      </c>
      <c r="E7786" t="s">
        <v>7</v>
      </c>
      <c r="F7786" s="1" t="s">
        <v>163</v>
      </c>
      <c r="G7786" t="s">
        <v>142</v>
      </c>
      <c r="H7786" s="1" t="s">
        <v>187</v>
      </c>
      <c r="I7786" s="1" t="str">
        <f t="shared" si="242"/>
        <v>Tower DT</v>
      </c>
      <c r="J7786" s="1" t="str">
        <f t="shared" si="243"/>
        <v>Tower DT</v>
      </c>
      <c r="K7786" t="s">
        <v>144</v>
      </c>
      <c r="L7786" t="s">
        <v>150</v>
      </c>
      <c r="M7786" s="47">
        <v>362</v>
      </c>
    </row>
    <row r="7787" spans="1:13" hidden="1" x14ac:dyDescent="0.3">
      <c r="A7787" s="1" t="s">
        <v>186</v>
      </c>
      <c r="B7787" s="1" t="s">
        <v>32</v>
      </c>
      <c r="C7787" t="s">
        <v>164</v>
      </c>
      <c r="D7787" s="1" t="s">
        <v>17</v>
      </c>
      <c r="E7787" t="s">
        <v>7</v>
      </c>
      <c r="F7787" s="1" t="s">
        <v>163</v>
      </c>
      <c r="G7787" t="s">
        <v>142</v>
      </c>
      <c r="H7787" s="1" t="s">
        <v>187</v>
      </c>
      <c r="I7787" s="1" t="str">
        <f t="shared" si="242"/>
        <v>Tower DT</v>
      </c>
      <c r="J7787" s="1" t="str">
        <f t="shared" si="243"/>
        <v>Tower DT</v>
      </c>
      <c r="K7787" t="s">
        <v>144</v>
      </c>
      <c r="L7787" t="s">
        <v>151</v>
      </c>
      <c r="M7787" s="47">
        <v>520</v>
      </c>
    </row>
    <row r="7788" spans="1:13" hidden="1" x14ac:dyDescent="0.3">
      <c r="A7788" s="1" t="s">
        <v>186</v>
      </c>
      <c r="B7788" s="1" t="s">
        <v>32</v>
      </c>
      <c r="C7788" t="s">
        <v>164</v>
      </c>
      <c r="D7788" s="1" t="s">
        <v>17</v>
      </c>
      <c r="E7788" t="s">
        <v>7</v>
      </c>
      <c r="F7788" s="1" t="s">
        <v>154</v>
      </c>
      <c r="G7788" t="s">
        <v>142</v>
      </c>
      <c r="H7788" s="1" t="s">
        <v>187</v>
      </c>
      <c r="I7788" s="1" t="str">
        <f t="shared" si="242"/>
        <v>Tower DT</v>
      </c>
      <c r="J7788" s="1" t="str">
        <f t="shared" si="243"/>
        <v>Tower DT</v>
      </c>
      <c r="K7788" t="s">
        <v>143</v>
      </c>
      <c r="L7788" t="s">
        <v>143</v>
      </c>
      <c r="M7788" s="47">
        <v>27194</v>
      </c>
    </row>
    <row r="7789" spans="1:13" hidden="1" x14ac:dyDescent="0.3">
      <c r="A7789" s="1" t="s">
        <v>186</v>
      </c>
      <c r="B7789" s="1" t="s">
        <v>32</v>
      </c>
      <c r="C7789" t="s">
        <v>164</v>
      </c>
      <c r="D7789" s="1" t="s">
        <v>17</v>
      </c>
      <c r="E7789" t="s">
        <v>7</v>
      </c>
      <c r="F7789" s="1" t="s">
        <v>154</v>
      </c>
      <c r="G7789" t="s">
        <v>142</v>
      </c>
      <c r="H7789" s="1" t="s">
        <v>187</v>
      </c>
      <c r="I7789" s="1" t="str">
        <f t="shared" si="242"/>
        <v>Tower DT</v>
      </c>
      <c r="J7789" s="1" t="str">
        <f t="shared" si="243"/>
        <v>Tower DT</v>
      </c>
      <c r="K7789" t="s">
        <v>144</v>
      </c>
      <c r="L7789" t="s">
        <v>145</v>
      </c>
      <c r="M7789" s="47">
        <v>25477</v>
      </c>
    </row>
    <row r="7790" spans="1:13" hidden="1" x14ac:dyDescent="0.3">
      <c r="A7790" s="1" t="s">
        <v>186</v>
      </c>
      <c r="B7790" s="1" t="s">
        <v>32</v>
      </c>
      <c r="C7790" t="s">
        <v>164</v>
      </c>
      <c r="D7790" s="1" t="s">
        <v>17</v>
      </c>
      <c r="E7790" t="s">
        <v>7</v>
      </c>
      <c r="F7790" s="1" t="s">
        <v>154</v>
      </c>
      <c r="G7790" t="s">
        <v>142</v>
      </c>
      <c r="H7790" s="1" t="s">
        <v>187</v>
      </c>
      <c r="I7790" s="1" t="str">
        <f t="shared" si="242"/>
        <v>Tower DT</v>
      </c>
      <c r="J7790" s="1" t="str">
        <f t="shared" si="243"/>
        <v>Tower DT</v>
      </c>
      <c r="K7790" t="s">
        <v>144</v>
      </c>
      <c r="L7790" t="s">
        <v>146</v>
      </c>
      <c r="M7790" s="47">
        <v>19293</v>
      </c>
    </row>
    <row r="7791" spans="1:13" hidden="1" x14ac:dyDescent="0.3">
      <c r="A7791" s="1" t="s">
        <v>186</v>
      </c>
      <c r="B7791" s="1" t="s">
        <v>32</v>
      </c>
      <c r="C7791" t="s">
        <v>164</v>
      </c>
      <c r="D7791" s="1" t="s">
        <v>17</v>
      </c>
      <c r="E7791" t="s">
        <v>7</v>
      </c>
      <c r="F7791" s="1" t="s">
        <v>154</v>
      </c>
      <c r="G7791" t="s">
        <v>142</v>
      </c>
      <c r="H7791" s="1" t="s">
        <v>187</v>
      </c>
      <c r="I7791" s="1" t="str">
        <f t="shared" si="242"/>
        <v>Tower DT</v>
      </c>
      <c r="J7791" s="1" t="str">
        <f t="shared" si="243"/>
        <v>Tower DT</v>
      </c>
      <c r="K7791" t="s">
        <v>144</v>
      </c>
      <c r="L7791" t="s">
        <v>147</v>
      </c>
      <c r="M7791" s="47">
        <v>15665</v>
      </c>
    </row>
    <row r="7792" spans="1:13" hidden="1" x14ac:dyDescent="0.3">
      <c r="A7792" s="1" t="s">
        <v>186</v>
      </c>
      <c r="B7792" s="1" t="s">
        <v>32</v>
      </c>
      <c r="C7792" t="s">
        <v>164</v>
      </c>
      <c r="D7792" s="1" t="s">
        <v>17</v>
      </c>
      <c r="E7792" t="s">
        <v>7</v>
      </c>
      <c r="F7792" s="1" t="s">
        <v>154</v>
      </c>
      <c r="G7792" t="s">
        <v>142</v>
      </c>
      <c r="H7792" s="1" t="s">
        <v>187</v>
      </c>
      <c r="I7792" s="1" t="str">
        <f t="shared" si="242"/>
        <v>Tower DT</v>
      </c>
      <c r="J7792" s="1" t="str">
        <f t="shared" si="243"/>
        <v>Tower DT</v>
      </c>
      <c r="K7792" t="s">
        <v>144</v>
      </c>
      <c r="L7792" t="s">
        <v>148</v>
      </c>
      <c r="M7792" s="47">
        <v>3496</v>
      </c>
    </row>
    <row r="7793" spans="1:13" hidden="1" x14ac:dyDescent="0.3">
      <c r="A7793" s="1" t="s">
        <v>186</v>
      </c>
      <c r="B7793" s="1" t="s">
        <v>32</v>
      </c>
      <c r="C7793" t="s">
        <v>164</v>
      </c>
      <c r="D7793" s="1" t="s">
        <v>17</v>
      </c>
      <c r="E7793" t="s">
        <v>7</v>
      </c>
      <c r="F7793" s="1" t="s">
        <v>154</v>
      </c>
      <c r="G7793" t="s">
        <v>142</v>
      </c>
      <c r="H7793" s="1" t="s">
        <v>187</v>
      </c>
      <c r="I7793" s="1" t="str">
        <f t="shared" si="242"/>
        <v>Tower DT</v>
      </c>
      <c r="J7793" s="1" t="str">
        <f t="shared" si="243"/>
        <v>Tower DT</v>
      </c>
      <c r="K7793" t="s">
        <v>144</v>
      </c>
      <c r="L7793" t="s">
        <v>149</v>
      </c>
      <c r="M7793" s="47">
        <v>673</v>
      </c>
    </row>
    <row r="7794" spans="1:13" hidden="1" x14ac:dyDescent="0.3">
      <c r="A7794" s="1" t="s">
        <v>186</v>
      </c>
      <c r="B7794" s="1" t="s">
        <v>32</v>
      </c>
      <c r="C7794" t="s">
        <v>164</v>
      </c>
      <c r="D7794" s="1" t="s">
        <v>17</v>
      </c>
      <c r="E7794" t="s">
        <v>7</v>
      </c>
      <c r="F7794" s="1" t="s">
        <v>154</v>
      </c>
      <c r="G7794" t="s">
        <v>142</v>
      </c>
      <c r="H7794" s="1" t="s">
        <v>187</v>
      </c>
      <c r="I7794" s="1" t="str">
        <f t="shared" si="242"/>
        <v>Tower DT</v>
      </c>
      <c r="J7794" s="1" t="str">
        <f t="shared" si="243"/>
        <v>Tower DT</v>
      </c>
      <c r="K7794" t="s">
        <v>144</v>
      </c>
      <c r="L7794" t="s">
        <v>150</v>
      </c>
      <c r="M7794" s="47">
        <v>1076</v>
      </c>
    </row>
    <row r="7795" spans="1:13" hidden="1" x14ac:dyDescent="0.3">
      <c r="A7795" s="1" t="s">
        <v>186</v>
      </c>
      <c r="B7795" s="1" t="s">
        <v>32</v>
      </c>
      <c r="C7795" t="s">
        <v>164</v>
      </c>
      <c r="D7795" s="1" t="s">
        <v>17</v>
      </c>
      <c r="E7795" t="s">
        <v>7</v>
      </c>
      <c r="F7795" s="1" t="s">
        <v>154</v>
      </c>
      <c r="G7795" t="s">
        <v>142</v>
      </c>
      <c r="H7795" s="1" t="s">
        <v>187</v>
      </c>
      <c r="I7795" s="1" t="str">
        <f t="shared" si="242"/>
        <v>Tower DT</v>
      </c>
      <c r="J7795" s="1" t="str">
        <f t="shared" si="243"/>
        <v>Tower DT</v>
      </c>
      <c r="K7795" t="s">
        <v>144</v>
      </c>
      <c r="L7795" t="s">
        <v>151</v>
      </c>
      <c r="M7795" s="47">
        <v>1546</v>
      </c>
    </row>
    <row r="7796" spans="1:13" hidden="1" x14ac:dyDescent="0.3">
      <c r="A7796" s="1" t="s">
        <v>186</v>
      </c>
      <c r="B7796" s="1" t="s">
        <v>32</v>
      </c>
      <c r="C7796" t="s">
        <v>164</v>
      </c>
      <c r="D7796" s="1" t="s">
        <v>18</v>
      </c>
      <c r="E7796" t="s">
        <v>10</v>
      </c>
      <c r="F7796" s="1" t="s">
        <v>156</v>
      </c>
      <c r="G7796" t="s">
        <v>142</v>
      </c>
      <c r="H7796" s="1" t="s">
        <v>155</v>
      </c>
      <c r="I7796" s="1" t="str">
        <f t="shared" si="242"/>
        <v>Clamshell Chromebook</v>
      </c>
      <c r="J7796" s="1" t="str">
        <f t="shared" si="243"/>
        <v>Clamshell Chromebook</v>
      </c>
      <c r="K7796" t="s">
        <v>143</v>
      </c>
      <c r="L7796" t="s">
        <v>143</v>
      </c>
      <c r="M7796" s="47">
        <v>16633</v>
      </c>
    </row>
    <row r="7797" spans="1:13" hidden="1" x14ac:dyDescent="0.3">
      <c r="A7797" s="1" t="s">
        <v>186</v>
      </c>
      <c r="B7797" s="1" t="s">
        <v>32</v>
      </c>
      <c r="C7797" t="s">
        <v>164</v>
      </c>
      <c r="D7797" s="1" t="s">
        <v>18</v>
      </c>
      <c r="E7797" t="s">
        <v>10</v>
      </c>
      <c r="F7797" s="1" t="s">
        <v>156</v>
      </c>
      <c r="G7797" t="s">
        <v>142</v>
      </c>
      <c r="H7797" s="1" t="s">
        <v>155</v>
      </c>
      <c r="I7797" s="1" t="str">
        <f t="shared" si="242"/>
        <v>Clamshell Chromebook</v>
      </c>
      <c r="J7797" s="1" t="str">
        <f t="shared" si="243"/>
        <v>Clamshell Chromebook</v>
      </c>
      <c r="K7797" t="s">
        <v>144</v>
      </c>
      <c r="L7797" t="s">
        <v>145</v>
      </c>
      <c r="M7797" s="47">
        <v>8665</v>
      </c>
    </row>
    <row r="7798" spans="1:13" hidden="1" x14ac:dyDescent="0.3">
      <c r="A7798" s="1" t="s">
        <v>186</v>
      </c>
      <c r="B7798" s="1" t="s">
        <v>32</v>
      </c>
      <c r="C7798" t="s">
        <v>164</v>
      </c>
      <c r="D7798" s="1" t="s">
        <v>18</v>
      </c>
      <c r="E7798" t="s">
        <v>10</v>
      </c>
      <c r="F7798" s="1" t="s">
        <v>156</v>
      </c>
      <c r="G7798" t="s">
        <v>142</v>
      </c>
      <c r="H7798" s="1" t="s">
        <v>155</v>
      </c>
      <c r="I7798" s="1" t="str">
        <f t="shared" si="242"/>
        <v>Clamshell Chromebook</v>
      </c>
      <c r="J7798" s="1" t="str">
        <f t="shared" si="243"/>
        <v>Clamshell Chromebook</v>
      </c>
      <c r="K7798" t="s">
        <v>144</v>
      </c>
      <c r="L7798" t="s">
        <v>146</v>
      </c>
      <c r="M7798" s="47">
        <v>6567</v>
      </c>
    </row>
    <row r="7799" spans="1:13" hidden="1" x14ac:dyDescent="0.3">
      <c r="A7799" s="1" t="s">
        <v>186</v>
      </c>
      <c r="B7799" s="1" t="s">
        <v>32</v>
      </c>
      <c r="C7799" t="s">
        <v>164</v>
      </c>
      <c r="D7799" s="1" t="s">
        <v>18</v>
      </c>
      <c r="E7799" t="s">
        <v>10</v>
      </c>
      <c r="F7799" s="1" t="s">
        <v>156</v>
      </c>
      <c r="G7799" t="s">
        <v>142</v>
      </c>
      <c r="H7799" s="1" t="s">
        <v>155</v>
      </c>
      <c r="I7799" s="1" t="str">
        <f t="shared" si="242"/>
        <v>Clamshell Chromebook</v>
      </c>
      <c r="J7799" s="1" t="str">
        <f t="shared" si="243"/>
        <v>Clamshell Chromebook</v>
      </c>
      <c r="K7799" t="s">
        <v>144</v>
      </c>
      <c r="L7799" t="s">
        <v>147</v>
      </c>
      <c r="M7799" s="47">
        <v>4743</v>
      </c>
    </row>
    <row r="7800" spans="1:13" hidden="1" x14ac:dyDescent="0.3">
      <c r="A7800" s="1" t="s">
        <v>186</v>
      </c>
      <c r="B7800" s="1" t="s">
        <v>32</v>
      </c>
      <c r="C7800" t="s">
        <v>164</v>
      </c>
      <c r="D7800" s="1" t="s">
        <v>18</v>
      </c>
      <c r="E7800" t="s">
        <v>10</v>
      </c>
      <c r="F7800" s="1" t="s">
        <v>156</v>
      </c>
      <c r="G7800" t="s">
        <v>142</v>
      </c>
      <c r="H7800" s="1" t="s">
        <v>155</v>
      </c>
      <c r="I7800" s="1" t="str">
        <f t="shared" si="242"/>
        <v>Clamshell Chromebook</v>
      </c>
      <c r="J7800" s="1" t="str">
        <f t="shared" si="243"/>
        <v>Clamshell Chromebook</v>
      </c>
      <c r="K7800" t="s">
        <v>144</v>
      </c>
      <c r="L7800" t="s">
        <v>148</v>
      </c>
      <c r="M7800" s="47">
        <v>1345</v>
      </c>
    </row>
    <row r="7801" spans="1:13" hidden="1" x14ac:dyDescent="0.3">
      <c r="A7801" s="1" t="s">
        <v>186</v>
      </c>
      <c r="B7801" s="1" t="s">
        <v>32</v>
      </c>
      <c r="C7801" t="s">
        <v>164</v>
      </c>
      <c r="D7801" s="1" t="s">
        <v>18</v>
      </c>
      <c r="E7801" t="s">
        <v>10</v>
      </c>
      <c r="F7801" s="1" t="s">
        <v>156</v>
      </c>
      <c r="G7801" t="s">
        <v>142</v>
      </c>
      <c r="H7801" s="1" t="s">
        <v>155</v>
      </c>
      <c r="I7801" s="1" t="str">
        <f t="shared" si="242"/>
        <v>Clamshell Chromebook</v>
      </c>
      <c r="J7801" s="1" t="str">
        <f t="shared" si="243"/>
        <v>Clamshell Chromebook</v>
      </c>
      <c r="K7801" t="s">
        <v>144</v>
      </c>
      <c r="L7801" t="s">
        <v>149</v>
      </c>
      <c r="M7801" s="47">
        <v>342</v>
      </c>
    </row>
    <row r="7802" spans="1:13" hidden="1" x14ac:dyDescent="0.3">
      <c r="A7802" s="1" t="s">
        <v>186</v>
      </c>
      <c r="B7802" s="1" t="s">
        <v>32</v>
      </c>
      <c r="C7802" t="s">
        <v>164</v>
      </c>
      <c r="D7802" s="1" t="s">
        <v>18</v>
      </c>
      <c r="E7802" t="s">
        <v>10</v>
      </c>
      <c r="F7802" s="1" t="s">
        <v>156</v>
      </c>
      <c r="G7802" t="s">
        <v>142</v>
      </c>
      <c r="H7802" s="1" t="s">
        <v>155</v>
      </c>
      <c r="I7802" s="1" t="str">
        <f t="shared" si="242"/>
        <v>Clamshell Chromebook</v>
      </c>
      <c r="J7802" s="1" t="str">
        <f t="shared" si="243"/>
        <v>Clamshell Chromebook</v>
      </c>
      <c r="K7802" t="s">
        <v>144</v>
      </c>
      <c r="L7802" t="s">
        <v>150</v>
      </c>
      <c r="M7802" s="47">
        <v>570</v>
      </c>
    </row>
    <row r="7803" spans="1:13" hidden="1" x14ac:dyDescent="0.3">
      <c r="A7803" s="1" t="s">
        <v>186</v>
      </c>
      <c r="B7803" s="1" t="s">
        <v>32</v>
      </c>
      <c r="C7803" t="s">
        <v>164</v>
      </c>
      <c r="D7803" s="1" t="s">
        <v>18</v>
      </c>
      <c r="E7803" t="s">
        <v>10</v>
      </c>
      <c r="F7803" s="1" t="s">
        <v>156</v>
      </c>
      <c r="G7803" t="s">
        <v>142</v>
      </c>
      <c r="H7803" s="1" t="s">
        <v>155</v>
      </c>
      <c r="I7803" s="1" t="str">
        <f t="shared" si="242"/>
        <v>Clamshell Chromebook</v>
      </c>
      <c r="J7803" s="1" t="str">
        <f t="shared" si="243"/>
        <v>Clamshell Chromebook</v>
      </c>
      <c r="K7803" t="s">
        <v>144</v>
      </c>
      <c r="L7803" t="s">
        <v>151</v>
      </c>
      <c r="M7803" s="47">
        <v>570</v>
      </c>
    </row>
    <row r="7804" spans="1:13" hidden="1" x14ac:dyDescent="0.3">
      <c r="A7804" s="1" t="s">
        <v>186</v>
      </c>
      <c r="B7804" s="1" t="s">
        <v>32</v>
      </c>
      <c r="C7804" t="s">
        <v>164</v>
      </c>
      <c r="D7804" s="1" t="s">
        <v>18</v>
      </c>
      <c r="E7804" t="s">
        <v>10</v>
      </c>
      <c r="F7804" s="1" t="s">
        <v>163</v>
      </c>
      <c r="G7804" t="s">
        <v>142</v>
      </c>
      <c r="H7804" s="1" t="s">
        <v>155</v>
      </c>
      <c r="I7804" s="1" t="str">
        <f t="shared" si="242"/>
        <v>Clamshell NB</v>
      </c>
      <c r="J7804" s="1" t="str">
        <f t="shared" si="243"/>
        <v>Clamshell Ultraslim NB</v>
      </c>
      <c r="K7804" t="s">
        <v>143</v>
      </c>
      <c r="L7804" t="s">
        <v>143</v>
      </c>
      <c r="M7804" s="47">
        <v>10747</v>
      </c>
    </row>
    <row r="7805" spans="1:13" hidden="1" x14ac:dyDescent="0.3">
      <c r="A7805" s="1" t="s">
        <v>186</v>
      </c>
      <c r="B7805" s="1" t="s">
        <v>32</v>
      </c>
      <c r="C7805" t="s">
        <v>164</v>
      </c>
      <c r="D7805" s="1" t="s">
        <v>18</v>
      </c>
      <c r="E7805" t="s">
        <v>10</v>
      </c>
      <c r="F7805" s="1" t="s">
        <v>163</v>
      </c>
      <c r="G7805" t="s">
        <v>142</v>
      </c>
      <c r="H7805" s="1" t="s">
        <v>155</v>
      </c>
      <c r="I7805" s="1" t="str">
        <f t="shared" si="242"/>
        <v>Clamshell NB</v>
      </c>
      <c r="J7805" s="1" t="str">
        <f t="shared" si="243"/>
        <v>Clamshell Ultraslim NB</v>
      </c>
      <c r="K7805" t="s">
        <v>144</v>
      </c>
      <c r="L7805" t="s">
        <v>145</v>
      </c>
      <c r="M7805" s="47">
        <v>5599</v>
      </c>
    </row>
    <row r="7806" spans="1:13" hidden="1" x14ac:dyDescent="0.3">
      <c r="A7806" s="1" t="s">
        <v>186</v>
      </c>
      <c r="B7806" s="1" t="s">
        <v>32</v>
      </c>
      <c r="C7806" t="s">
        <v>164</v>
      </c>
      <c r="D7806" s="1" t="s">
        <v>18</v>
      </c>
      <c r="E7806" t="s">
        <v>10</v>
      </c>
      <c r="F7806" s="1" t="s">
        <v>163</v>
      </c>
      <c r="G7806" t="s">
        <v>142</v>
      </c>
      <c r="H7806" s="1" t="s">
        <v>155</v>
      </c>
      <c r="I7806" s="1" t="str">
        <f t="shared" si="242"/>
        <v>Clamshell NB</v>
      </c>
      <c r="J7806" s="1" t="str">
        <f t="shared" si="243"/>
        <v>Clamshell Ultraslim NB</v>
      </c>
      <c r="K7806" t="s">
        <v>144</v>
      </c>
      <c r="L7806" t="s">
        <v>146</v>
      </c>
      <c r="M7806" s="47">
        <v>4243</v>
      </c>
    </row>
    <row r="7807" spans="1:13" hidden="1" x14ac:dyDescent="0.3">
      <c r="A7807" s="1" t="s">
        <v>186</v>
      </c>
      <c r="B7807" s="1" t="s">
        <v>32</v>
      </c>
      <c r="C7807" t="s">
        <v>164</v>
      </c>
      <c r="D7807" s="1" t="s">
        <v>18</v>
      </c>
      <c r="E7807" t="s">
        <v>10</v>
      </c>
      <c r="F7807" s="1" t="s">
        <v>163</v>
      </c>
      <c r="G7807" t="s">
        <v>142</v>
      </c>
      <c r="H7807" s="1" t="s">
        <v>155</v>
      </c>
      <c r="I7807" s="1" t="str">
        <f t="shared" si="242"/>
        <v>Clamshell NB</v>
      </c>
      <c r="J7807" s="1" t="str">
        <f t="shared" si="243"/>
        <v>Clamshell Ultraslim NB</v>
      </c>
      <c r="K7807" t="s">
        <v>144</v>
      </c>
      <c r="L7807" t="s">
        <v>147</v>
      </c>
      <c r="M7807" s="47">
        <v>3064</v>
      </c>
    </row>
    <row r="7808" spans="1:13" hidden="1" x14ac:dyDescent="0.3">
      <c r="A7808" s="1" t="s">
        <v>186</v>
      </c>
      <c r="B7808" s="1" t="s">
        <v>32</v>
      </c>
      <c r="C7808" t="s">
        <v>164</v>
      </c>
      <c r="D7808" s="1" t="s">
        <v>18</v>
      </c>
      <c r="E7808" t="s">
        <v>10</v>
      </c>
      <c r="F7808" s="1" t="s">
        <v>163</v>
      </c>
      <c r="G7808" t="s">
        <v>142</v>
      </c>
      <c r="H7808" s="1" t="s">
        <v>155</v>
      </c>
      <c r="I7808" s="1" t="str">
        <f t="shared" si="242"/>
        <v>Clamshell NB</v>
      </c>
      <c r="J7808" s="1" t="str">
        <f t="shared" si="243"/>
        <v>Clamshell Ultraslim NB</v>
      </c>
      <c r="K7808" t="s">
        <v>144</v>
      </c>
      <c r="L7808" t="s">
        <v>148</v>
      </c>
      <c r="M7808" s="47">
        <v>870</v>
      </c>
    </row>
    <row r="7809" spans="1:13" hidden="1" x14ac:dyDescent="0.3">
      <c r="A7809" s="1" t="s">
        <v>186</v>
      </c>
      <c r="B7809" s="1" t="s">
        <v>32</v>
      </c>
      <c r="C7809" t="s">
        <v>164</v>
      </c>
      <c r="D7809" s="1" t="s">
        <v>18</v>
      </c>
      <c r="E7809" t="s">
        <v>10</v>
      </c>
      <c r="F7809" s="1" t="s">
        <v>163</v>
      </c>
      <c r="G7809" t="s">
        <v>142</v>
      </c>
      <c r="H7809" s="1" t="s">
        <v>155</v>
      </c>
      <c r="I7809" s="1" t="str">
        <f t="shared" si="242"/>
        <v>Clamshell NB</v>
      </c>
      <c r="J7809" s="1" t="str">
        <f t="shared" si="243"/>
        <v>Clamshell Ultraslim NB</v>
      </c>
      <c r="K7809" t="s">
        <v>144</v>
      </c>
      <c r="L7809" t="s">
        <v>149</v>
      </c>
      <c r="M7809" s="47">
        <v>221</v>
      </c>
    </row>
    <row r="7810" spans="1:13" hidden="1" x14ac:dyDescent="0.3">
      <c r="A7810" s="1" t="s">
        <v>186</v>
      </c>
      <c r="B7810" s="1" t="s">
        <v>32</v>
      </c>
      <c r="C7810" t="s">
        <v>164</v>
      </c>
      <c r="D7810" s="1" t="s">
        <v>18</v>
      </c>
      <c r="E7810" t="s">
        <v>10</v>
      </c>
      <c r="F7810" s="1" t="s">
        <v>163</v>
      </c>
      <c r="G7810" t="s">
        <v>142</v>
      </c>
      <c r="H7810" s="1" t="s">
        <v>155</v>
      </c>
      <c r="I7810" s="1" t="str">
        <f t="shared" si="242"/>
        <v>Clamshell NB</v>
      </c>
      <c r="J7810" s="1" t="str">
        <f t="shared" si="243"/>
        <v>Clamshell Ultraslim NB</v>
      </c>
      <c r="K7810" t="s">
        <v>144</v>
      </c>
      <c r="L7810" t="s">
        <v>150</v>
      </c>
      <c r="M7810" s="47">
        <v>368</v>
      </c>
    </row>
    <row r="7811" spans="1:13" hidden="1" x14ac:dyDescent="0.3">
      <c r="A7811" s="1" t="s">
        <v>186</v>
      </c>
      <c r="B7811" s="1" t="s">
        <v>32</v>
      </c>
      <c r="C7811" t="s">
        <v>164</v>
      </c>
      <c r="D7811" s="1" t="s">
        <v>18</v>
      </c>
      <c r="E7811" t="s">
        <v>10</v>
      </c>
      <c r="F7811" s="1" t="s">
        <v>163</v>
      </c>
      <c r="G7811" t="s">
        <v>142</v>
      </c>
      <c r="H7811" s="1" t="s">
        <v>155</v>
      </c>
      <c r="I7811" s="1" t="str">
        <f t="shared" ref="I7811:I7874" si="244">VLOOKUP(E7811&amp;F7811&amp;G7811,$S$1:$T$74,2,0)</f>
        <v>Clamshell NB</v>
      </c>
      <c r="J7811" s="1" t="str">
        <f t="shared" ref="J7811:J7874" si="245">IF(AND(I7811="Clamshell NB",H7811="Yes"),"Clamshell Ultraslim NB",I7811)</f>
        <v>Clamshell Ultraslim NB</v>
      </c>
      <c r="K7811" t="s">
        <v>144</v>
      </c>
      <c r="L7811" t="s">
        <v>151</v>
      </c>
      <c r="M7811" s="47">
        <v>368</v>
      </c>
    </row>
    <row r="7812" spans="1:13" hidden="1" x14ac:dyDescent="0.3">
      <c r="A7812" s="1" t="s">
        <v>186</v>
      </c>
      <c r="B7812" s="1" t="s">
        <v>32</v>
      </c>
      <c r="C7812" t="s">
        <v>164</v>
      </c>
      <c r="D7812" s="1" t="s">
        <v>18</v>
      </c>
      <c r="E7812" t="s">
        <v>10</v>
      </c>
      <c r="F7812" s="1" t="s">
        <v>164</v>
      </c>
      <c r="G7812" t="s">
        <v>142</v>
      </c>
      <c r="H7812" s="1" t="s">
        <v>155</v>
      </c>
      <c r="I7812" s="1" t="str">
        <f t="shared" si="244"/>
        <v>Clamshell NB</v>
      </c>
      <c r="J7812" s="1" t="str">
        <f t="shared" si="245"/>
        <v>Clamshell Ultraslim NB</v>
      </c>
      <c r="K7812" t="s">
        <v>143</v>
      </c>
      <c r="L7812" t="s">
        <v>143</v>
      </c>
      <c r="M7812" s="47">
        <v>14541</v>
      </c>
    </row>
    <row r="7813" spans="1:13" hidden="1" x14ac:dyDescent="0.3">
      <c r="A7813" s="1" t="s">
        <v>186</v>
      </c>
      <c r="B7813" s="1" t="s">
        <v>32</v>
      </c>
      <c r="C7813" t="s">
        <v>164</v>
      </c>
      <c r="D7813" s="1" t="s">
        <v>18</v>
      </c>
      <c r="E7813" t="s">
        <v>10</v>
      </c>
      <c r="F7813" s="1" t="s">
        <v>164</v>
      </c>
      <c r="G7813" t="s">
        <v>142</v>
      </c>
      <c r="H7813" s="1" t="s">
        <v>155</v>
      </c>
      <c r="I7813" s="1" t="str">
        <f t="shared" si="244"/>
        <v>Clamshell NB</v>
      </c>
      <c r="J7813" s="1" t="str">
        <f t="shared" si="245"/>
        <v>Clamshell Ultraslim NB</v>
      </c>
      <c r="K7813" t="s">
        <v>144</v>
      </c>
      <c r="L7813" t="s">
        <v>145</v>
      </c>
      <c r="M7813" s="47">
        <v>7577</v>
      </c>
    </row>
    <row r="7814" spans="1:13" hidden="1" x14ac:dyDescent="0.3">
      <c r="A7814" s="1" t="s">
        <v>186</v>
      </c>
      <c r="B7814" s="1" t="s">
        <v>32</v>
      </c>
      <c r="C7814" t="s">
        <v>164</v>
      </c>
      <c r="D7814" s="1" t="s">
        <v>18</v>
      </c>
      <c r="E7814" t="s">
        <v>10</v>
      </c>
      <c r="F7814" s="1" t="s">
        <v>164</v>
      </c>
      <c r="G7814" t="s">
        <v>142</v>
      </c>
      <c r="H7814" s="1" t="s">
        <v>155</v>
      </c>
      <c r="I7814" s="1" t="str">
        <f t="shared" si="244"/>
        <v>Clamshell NB</v>
      </c>
      <c r="J7814" s="1" t="str">
        <f t="shared" si="245"/>
        <v>Clamshell Ultraslim NB</v>
      </c>
      <c r="K7814" t="s">
        <v>144</v>
      </c>
      <c r="L7814" t="s">
        <v>146</v>
      </c>
      <c r="M7814" s="47">
        <v>5741</v>
      </c>
    </row>
    <row r="7815" spans="1:13" hidden="1" x14ac:dyDescent="0.3">
      <c r="A7815" s="1" t="s">
        <v>186</v>
      </c>
      <c r="B7815" s="1" t="s">
        <v>32</v>
      </c>
      <c r="C7815" t="s">
        <v>164</v>
      </c>
      <c r="D7815" s="1" t="s">
        <v>18</v>
      </c>
      <c r="E7815" t="s">
        <v>10</v>
      </c>
      <c r="F7815" s="1" t="s">
        <v>164</v>
      </c>
      <c r="G7815" t="s">
        <v>142</v>
      </c>
      <c r="H7815" s="1" t="s">
        <v>155</v>
      </c>
      <c r="I7815" s="1" t="str">
        <f t="shared" si="244"/>
        <v>Clamshell NB</v>
      </c>
      <c r="J7815" s="1" t="str">
        <f t="shared" si="245"/>
        <v>Clamshell Ultraslim NB</v>
      </c>
      <c r="K7815" t="s">
        <v>144</v>
      </c>
      <c r="L7815" t="s">
        <v>147</v>
      </c>
      <c r="M7815" s="47">
        <v>4147</v>
      </c>
    </row>
    <row r="7816" spans="1:13" hidden="1" x14ac:dyDescent="0.3">
      <c r="A7816" s="1" t="s">
        <v>186</v>
      </c>
      <c r="B7816" s="1" t="s">
        <v>32</v>
      </c>
      <c r="C7816" t="s">
        <v>164</v>
      </c>
      <c r="D7816" s="1" t="s">
        <v>18</v>
      </c>
      <c r="E7816" t="s">
        <v>10</v>
      </c>
      <c r="F7816" s="1" t="s">
        <v>164</v>
      </c>
      <c r="G7816" t="s">
        <v>142</v>
      </c>
      <c r="H7816" s="1" t="s">
        <v>155</v>
      </c>
      <c r="I7816" s="1" t="str">
        <f t="shared" si="244"/>
        <v>Clamshell NB</v>
      </c>
      <c r="J7816" s="1" t="str">
        <f t="shared" si="245"/>
        <v>Clamshell Ultraslim NB</v>
      </c>
      <c r="K7816" t="s">
        <v>144</v>
      </c>
      <c r="L7816" t="s">
        <v>148</v>
      </c>
      <c r="M7816" s="47">
        <v>1176</v>
      </c>
    </row>
    <row r="7817" spans="1:13" hidden="1" x14ac:dyDescent="0.3">
      <c r="A7817" s="1" t="s">
        <v>186</v>
      </c>
      <c r="B7817" s="1" t="s">
        <v>32</v>
      </c>
      <c r="C7817" t="s">
        <v>164</v>
      </c>
      <c r="D7817" s="1" t="s">
        <v>18</v>
      </c>
      <c r="E7817" t="s">
        <v>10</v>
      </c>
      <c r="F7817" s="1" t="s">
        <v>164</v>
      </c>
      <c r="G7817" t="s">
        <v>142</v>
      </c>
      <c r="H7817" s="1" t="s">
        <v>155</v>
      </c>
      <c r="I7817" s="1" t="str">
        <f t="shared" si="244"/>
        <v>Clamshell NB</v>
      </c>
      <c r="J7817" s="1" t="str">
        <f t="shared" si="245"/>
        <v>Clamshell Ultraslim NB</v>
      </c>
      <c r="K7817" t="s">
        <v>144</v>
      </c>
      <c r="L7817" t="s">
        <v>149</v>
      </c>
      <c r="M7817" s="47">
        <v>299</v>
      </c>
    </row>
    <row r="7818" spans="1:13" hidden="1" x14ac:dyDescent="0.3">
      <c r="A7818" s="1" t="s">
        <v>186</v>
      </c>
      <c r="B7818" s="1" t="s">
        <v>32</v>
      </c>
      <c r="C7818" t="s">
        <v>164</v>
      </c>
      <c r="D7818" s="1" t="s">
        <v>18</v>
      </c>
      <c r="E7818" t="s">
        <v>10</v>
      </c>
      <c r="F7818" s="1" t="s">
        <v>164</v>
      </c>
      <c r="G7818" t="s">
        <v>142</v>
      </c>
      <c r="H7818" s="1" t="s">
        <v>155</v>
      </c>
      <c r="I7818" s="1" t="str">
        <f t="shared" si="244"/>
        <v>Clamshell NB</v>
      </c>
      <c r="J7818" s="1" t="str">
        <f t="shared" si="245"/>
        <v>Clamshell Ultraslim NB</v>
      </c>
      <c r="K7818" t="s">
        <v>144</v>
      </c>
      <c r="L7818" t="s">
        <v>150</v>
      </c>
      <c r="M7818" s="47">
        <v>498</v>
      </c>
    </row>
    <row r="7819" spans="1:13" hidden="1" x14ac:dyDescent="0.3">
      <c r="A7819" s="1" t="s">
        <v>186</v>
      </c>
      <c r="B7819" s="1" t="s">
        <v>32</v>
      </c>
      <c r="C7819" t="s">
        <v>164</v>
      </c>
      <c r="D7819" s="1" t="s">
        <v>18</v>
      </c>
      <c r="E7819" t="s">
        <v>10</v>
      </c>
      <c r="F7819" s="1" t="s">
        <v>164</v>
      </c>
      <c r="G7819" t="s">
        <v>142</v>
      </c>
      <c r="H7819" s="1" t="s">
        <v>155</v>
      </c>
      <c r="I7819" s="1" t="str">
        <f t="shared" si="244"/>
        <v>Clamshell NB</v>
      </c>
      <c r="J7819" s="1" t="str">
        <f t="shared" si="245"/>
        <v>Clamshell Ultraslim NB</v>
      </c>
      <c r="K7819" t="s">
        <v>144</v>
      </c>
      <c r="L7819" t="s">
        <v>151</v>
      </c>
      <c r="M7819" s="47">
        <v>498</v>
      </c>
    </row>
    <row r="7820" spans="1:13" hidden="1" x14ac:dyDescent="0.3">
      <c r="A7820" s="1" t="s">
        <v>186</v>
      </c>
      <c r="B7820" s="1" t="s">
        <v>32</v>
      </c>
      <c r="C7820" t="s">
        <v>164</v>
      </c>
      <c r="D7820" s="1" t="s">
        <v>18</v>
      </c>
      <c r="E7820" t="s">
        <v>10</v>
      </c>
      <c r="F7820" s="1" t="s">
        <v>154</v>
      </c>
      <c r="G7820" t="s">
        <v>142</v>
      </c>
      <c r="H7820" s="1" t="s">
        <v>155</v>
      </c>
      <c r="I7820" s="1" t="str">
        <f t="shared" si="244"/>
        <v>Clamshell NB</v>
      </c>
      <c r="J7820" s="1" t="str">
        <f t="shared" si="245"/>
        <v>Clamshell Ultraslim NB</v>
      </c>
      <c r="K7820" t="s">
        <v>143</v>
      </c>
      <c r="L7820" t="s">
        <v>143</v>
      </c>
      <c r="M7820" s="47">
        <v>9102</v>
      </c>
    </row>
    <row r="7821" spans="1:13" hidden="1" x14ac:dyDescent="0.3">
      <c r="A7821" s="1" t="s">
        <v>186</v>
      </c>
      <c r="B7821" s="1" t="s">
        <v>32</v>
      </c>
      <c r="C7821" t="s">
        <v>164</v>
      </c>
      <c r="D7821" s="1" t="s">
        <v>18</v>
      </c>
      <c r="E7821" t="s">
        <v>10</v>
      </c>
      <c r="F7821" s="1" t="s">
        <v>154</v>
      </c>
      <c r="G7821" t="s">
        <v>142</v>
      </c>
      <c r="H7821" s="1" t="s">
        <v>155</v>
      </c>
      <c r="I7821" s="1" t="str">
        <f t="shared" si="244"/>
        <v>Clamshell NB</v>
      </c>
      <c r="J7821" s="1" t="str">
        <f t="shared" si="245"/>
        <v>Clamshell Ultraslim NB</v>
      </c>
      <c r="K7821" t="s">
        <v>144</v>
      </c>
      <c r="L7821" t="s">
        <v>145</v>
      </c>
      <c r="M7821" s="47">
        <v>4742</v>
      </c>
    </row>
    <row r="7822" spans="1:13" hidden="1" x14ac:dyDescent="0.3">
      <c r="A7822" s="1" t="s">
        <v>186</v>
      </c>
      <c r="B7822" s="1" t="s">
        <v>32</v>
      </c>
      <c r="C7822" t="s">
        <v>164</v>
      </c>
      <c r="D7822" s="1" t="s">
        <v>18</v>
      </c>
      <c r="E7822" t="s">
        <v>10</v>
      </c>
      <c r="F7822" s="1" t="s">
        <v>154</v>
      </c>
      <c r="G7822" t="s">
        <v>142</v>
      </c>
      <c r="H7822" s="1" t="s">
        <v>155</v>
      </c>
      <c r="I7822" s="1" t="str">
        <f t="shared" si="244"/>
        <v>Clamshell NB</v>
      </c>
      <c r="J7822" s="1" t="str">
        <f t="shared" si="245"/>
        <v>Clamshell Ultraslim NB</v>
      </c>
      <c r="K7822" t="s">
        <v>144</v>
      </c>
      <c r="L7822" t="s">
        <v>146</v>
      </c>
      <c r="M7822" s="47">
        <v>3593</v>
      </c>
    </row>
    <row r="7823" spans="1:13" hidden="1" x14ac:dyDescent="0.3">
      <c r="A7823" s="1" t="s">
        <v>186</v>
      </c>
      <c r="B7823" s="1" t="s">
        <v>32</v>
      </c>
      <c r="C7823" t="s">
        <v>164</v>
      </c>
      <c r="D7823" s="1" t="s">
        <v>18</v>
      </c>
      <c r="E7823" t="s">
        <v>10</v>
      </c>
      <c r="F7823" s="1" t="s">
        <v>154</v>
      </c>
      <c r="G7823" t="s">
        <v>142</v>
      </c>
      <c r="H7823" s="1" t="s">
        <v>155</v>
      </c>
      <c r="I7823" s="1" t="str">
        <f t="shared" si="244"/>
        <v>Clamshell NB</v>
      </c>
      <c r="J7823" s="1" t="str">
        <f t="shared" si="245"/>
        <v>Clamshell Ultraslim NB</v>
      </c>
      <c r="K7823" t="s">
        <v>144</v>
      </c>
      <c r="L7823" t="s">
        <v>147</v>
      </c>
      <c r="M7823" s="47">
        <v>2595</v>
      </c>
    </row>
    <row r="7824" spans="1:13" hidden="1" x14ac:dyDescent="0.3">
      <c r="A7824" s="1" t="s">
        <v>186</v>
      </c>
      <c r="B7824" s="1" t="s">
        <v>32</v>
      </c>
      <c r="C7824" t="s">
        <v>164</v>
      </c>
      <c r="D7824" s="1" t="s">
        <v>18</v>
      </c>
      <c r="E7824" t="s">
        <v>10</v>
      </c>
      <c r="F7824" s="1" t="s">
        <v>154</v>
      </c>
      <c r="G7824" t="s">
        <v>142</v>
      </c>
      <c r="H7824" s="1" t="s">
        <v>155</v>
      </c>
      <c r="I7824" s="1" t="str">
        <f t="shared" si="244"/>
        <v>Clamshell NB</v>
      </c>
      <c r="J7824" s="1" t="str">
        <f t="shared" si="245"/>
        <v>Clamshell Ultraslim NB</v>
      </c>
      <c r="K7824" t="s">
        <v>144</v>
      </c>
      <c r="L7824" t="s">
        <v>148</v>
      </c>
      <c r="M7824" s="47">
        <v>736</v>
      </c>
    </row>
    <row r="7825" spans="1:13" hidden="1" x14ac:dyDescent="0.3">
      <c r="A7825" s="1" t="s">
        <v>186</v>
      </c>
      <c r="B7825" s="1" t="s">
        <v>32</v>
      </c>
      <c r="C7825" t="s">
        <v>164</v>
      </c>
      <c r="D7825" s="1" t="s">
        <v>18</v>
      </c>
      <c r="E7825" t="s">
        <v>10</v>
      </c>
      <c r="F7825" s="1" t="s">
        <v>154</v>
      </c>
      <c r="G7825" t="s">
        <v>142</v>
      </c>
      <c r="H7825" s="1" t="s">
        <v>155</v>
      </c>
      <c r="I7825" s="1" t="str">
        <f t="shared" si="244"/>
        <v>Clamshell NB</v>
      </c>
      <c r="J7825" s="1" t="str">
        <f t="shared" si="245"/>
        <v>Clamshell Ultraslim NB</v>
      </c>
      <c r="K7825" t="s">
        <v>144</v>
      </c>
      <c r="L7825" t="s">
        <v>149</v>
      </c>
      <c r="M7825" s="47">
        <v>187</v>
      </c>
    </row>
    <row r="7826" spans="1:13" hidden="1" x14ac:dyDescent="0.3">
      <c r="A7826" s="1" t="s">
        <v>186</v>
      </c>
      <c r="B7826" s="1" t="s">
        <v>32</v>
      </c>
      <c r="C7826" t="s">
        <v>164</v>
      </c>
      <c r="D7826" s="1" t="s">
        <v>18</v>
      </c>
      <c r="E7826" t="s">
        <v>10</v>
      </c>
      <c r="F7826" s="1" t="s">
        <v>154</v>
      </c>
      <c r="G7826" t="s">
        <v>142</v>
      </c>
      <c r="H7826" s="1" t="s">
        <v>155</v>
      </c>
      <c r="I7826" s="1" t="str">
        <f t="shared" si="244"/>
        <v>Clamshell NB</v>
      </c>
      <c r="J7826" s="1" t="str">
        <f t="shared" si="245"/>
        <v>Clamshell Ultraslim NB</v>
      </c>
      <c r="K7826" t="s">
        <v>144</v>
      </c>
      <c r="L7826" t="s">
        <v>150</v>
      </c>
      <c r="M7826" s="47">
        <v>312</v>
      </c>
    </row>
    <row r="7827" spans="1:13" hidden="1" x14ac:dyDescent="0.3">
      <c r="A7827" s="1" t="s">
        <v>186</v>
      </c>
      <c r="B7827" s="1" t="s">
        <v>32</v>
      </c>
      <c r="C7827" t="s">
        <v>164</v>
      </c>
      <c r="D7827" s="1" t="s">
        <v>18</v>
      </c>
      <c r="E7827" t="s">
        <v>10</v>
      </c>
      <c r="F7827" s="1" t="s">
        <v>154</v>
      </c>
      <c r="G7827" t="s">
        <v>142</v>
      </c>
      <c r="H7827" s="1" t="s">
        <v>155</v>
      </c>
      <c r="I7827" s="1" t="str">
        <f t="shared" si="244"/>
        <v>Clamshell NB</v>
      </c>
      <c r="J7827" s="1" t="str">
        <f t="shared" si="245"/>
        <v>Clamshell Ultraslim NB</v>
      </c>
      <c r="K7827" t="s">
        <v>144</v>
      </c>
      <c r="L7827" t="s">
        <v>151</v>
      </c>
      <c r="M7827" s="47">
        <v>312</v>
      </c>
    </row>
    <row r="7828" spans="1:13" hidden="1" x14ac:dyDescent="0.3">
      <c r="A7828" s="1" t="s">
        <v>186</v>
      </c>
      <c r="B7828" s="1" t="s">
        <v>32</v>
      </c>
      <c r="C7828" t="s">
        <v>164</v>
      </c>
      <c r="D7828" s="1" t="s">
        <v>20</v>
      </c>
      <c r="E7828" t="s">
        <v>16</v>
      </c>
      <c r="F7828" s="1" t="s">
        <v>154</v>
      </c>
      <c r="G7828" t="s">
        <v>142</v>
      </c>
      <c r="H7828" s="1" t="s">
        <v>187</v>
      </c>
      <c r="I7828" s="1" t="str">
        <f t="shared" si="244"/>
        <v>Windows Detachable tablet</v>
      </c>
      <c r="J7828" s="1" t="str">
        <f t="shared" si="245"/>
        <v>Windows Detachable tablet</v>
      </c>
      <c r="K7828" t="s">
        <v>143</v>
      </c>
      <c r="L7828" t="s">
        <v>143</v>
      </c>
      <c r="M7828" s="47">
        <v>21788</v>
      </c>
    </row>
    <row r="7829" spans="1:13" hidden="1" x14ac:dyDescent="0.3">
      <c r="A7829" s="1" t="s">
        <v>186</v>
      </c>
      <c r="B7829" s="1" t="s">
        <v>32</v>
      </c>
      <c r="C7829" t="s">
        <v>164</v>
      </c>
      <c r="D7829" s="1" t="s">
        <v>20</v>
      </c>
      <c r="E7829" t="s">
        <v>16</v>
      </c>
      <c r="F7829" s="1" t="s">
        <v>154</v>
      </c>
      <c r="G7829" t="s">
        <v>142</v>
      </c>
      <c r="H7829" s="1" t="s">
        <v>187</v>
      </c>
      <c r="I7829" s="1" t="str">
        <f t="shared" si="244"/>
        <v>Windows Detachable tablet</v>
      </c>
      <c r="J7829" s="1" t="str">
        <f t="shared" si="245"/>
        <v>Windows Detachable tablet</v>
      </c>
      <c r="K7829" t="s">
        <v>144</v>
      </c>
      <c r="L7829" t="s">
        <v>145</v>
      </c>
      <c r="M7829" s="47">
        <v>10363</v>
      </c>
    </row>
    <row r="7830" spans="1:13" hidden="1" x14ac:dyDescent="0.3">
      <c r="A7830" s="1" t="s">
        <v>186</v>
      </c>
      <c r="B7830" s="1" t="s">
        <v>32</v>
      </c>
      <c r="C7830" t="s">
        <v>164</v>
      </c>
      <c r="D7830" s="1" t="s">
        <v>20</v>
      </c>
      <c r="E7830" t="s">
        <v>16</v>
      </c>
      <c r="F7830" s="1" t="s">
        <v>154</v>
      </c>
      <c r="G7830" t="s">
        <v>142</v>
      </c>
      <c r="H7830" s="1" t="s">
        <v>187</v>
      </c>
      <c r="I7830" s="1" t="str">
        <f t="shared" si="244"/>
        <v>Windows Detachable tablet</v>
      </c>
      <c r="J7830" s="1" t="str">
        <f t="shared" si="245"/>
        <v>Windows Detachable tablet</v>
      </c>
      <c r="K7830" t="s">
        <v>144</v>
      </c>
      <c r="L7830" t="s">
        <v>146</v>
      </c>
      <c r="M7830" s="47">
        <v>7923</v>
      </c>
    </row>
    <row r="7831" spans="1:13" hidden="1" x14ac:dyDescent="0.3">
      <c r="A7831" s="1" t="s">
        <v>186</v>
      </c>
      <c r="B7831" s="1" t="s">
        <v>32</v>
      </c>
      <c r="C7831" t="s">
        <v>164</v>
      </c>
      <c r="D7831" s="1" t="s">
        <v>20</v>
      </c>
      <c r="E7831" t="s">
        <v>16</v>
      </c>
      <c r="F7831" s="1" t="s">
        <v>154</v>
      </c>
      <c r="G7831" t="s">
        <v>142</v>
      </c>
      <c r="H7831" s="1" t="s">
        <v>187</v>
      </c>
      <c r="I7831" s="1" t="str">
        <f t="shared" si="244"/>
        <v>Windows Detachable tablet</v>
      </c>
      <c r="J7831" s="1" t="str">
        <f t="shared" si="245"/>
        <v>Windows Detachable tablet</v>
      </c>
      <c r="K7831" t="s">
        <v>144</v>
      </c>
      <c r="L7831" t="s">
        <v>147</v>
      </c>
      <c r="M7831" s="47">
        <v>7411</v>
      </c>
    </row>
    <row r="7832" spans="1:13" hidden="1" x14ac:dyDescent="0.3">
      <c r="A7832" s="1" t="s">
        <v>186</v>
      </c>
      <c r="B7832" s="1" t="s">
        <v>32</v>
      </c>
      <c r="C7832" t="s">
        <v>164</v>
      </c>
      <c r="D7832" s="1" t="s">
        <v>20</v>
      </c>
      <c r="E7832" t="s">
        <v>16</v>
      </c>
      <c r="F7832" s="1" t="s">
        <v>154</v>
      </c>
      <c r="G7832" t="s">
        <v>142</v>
      </c>
      <c r="H7832" s="1" t="s">
        <v>187</v>
      </c>
      <c r="I7832" s="1" t="str">
        <f t="shared" si="244"/>
        <v>Windows Detachable tablet</v>
      </c>
      <c r="J7832" s="1" t="str">
        <f t="shared" si="245"/>
        <v>Windows Detachable tablet</v>
      </c>
      <c r="K7832" t="s">
        <v>144</v>
      </c>
      <c r="L7832" t="s">
        <v>148</v>
      </c>
      <c r="M7832" s="47">
        <v>2259</v>
      </c>
    </row>
    <row r="7833" spans="1:13" hidden="1" x14ac:dyDescent="0.3">
      <c r="A7833" s="1" t="s">
        <v>186</v>
      </c>
      <c r="B7833" s="1" t="s">
        <v>32</v>
      </c>
      <c r="C7833" t="s">
        <v>164</v>
      </c>
      <c r="D7833" s="1" t="s">
        <v>20</v>
      </c>
      <c r="E7833" t="s">
        <v>16</v>
      </c>
      <c r="F7833" s="1" t="s">
        <v>154</v>
      </c>
      <c r="G7833" t="s">
        <v>142</v>
      </c>
      <c r="H7833" s="1" t="s">
        <v>187</v>
      </c>
      <c r="I7833" s="1" t="str">
        <f t="shared" si="244"/>
        <v>Windows Detachable tablet</v>
      </c>
      <c r="J7833" s="1" t="str">
        <f t="shared" si="245"/>
        <v>Windows Detachable tablet</v>
      </c>
      <c r="K7833" t="s">
        <v>144</v>
      </c>
      <c r="L7833" t="s">
        <v>149</v>
      </c>
      <c r="M7833" s="47">
        <v>1024</v>
      </c>
    </row>
    <row r="7834" spans="1:13" hidden="1" x14ac:dyDescent="0.3">
      <c r="A7834" s="1" t="s">
        <v>186</v>
      </c>
      <c r="B7834" s="1" t="s">
        <v>32</v>
      </c>
      <c r="C7834" t="s">
        <v>164</v>
      </c>
      <c r="D7834" s="1" t="s">
        <v>20</v>
      </c>
      <c r="E7834" t="s">
        <v>16</v>
      </c>
      <c r="F7834" s="1" t="s">
        <v>154</v>
      </c>
      <c r="G7834" t="s">
        <v>142</v>
      </c>
      <c r="H7834" s="1" t="s">
        <v>187</v>
      </c>
      <c r="I7834" s="1" t="str">
        <f t="shared" si="244"/>
        <v>Windows Detachable tablet</v>
      </c>
      <c r="J7834" s="1" t="str">
        <f t="shared" si="245"/>
        <v>Windows Detachable tablet</v>
      </c>
      <c r="K7834" t="s">
        <v>144</v>
      </c>
      <c r="L7834" t="s">
        <v>150</v>
      </c>
      <c r="M7834" s="47">
        <v>301</v>
      </c>
    </row>
    <row r="7835" spans="1:13" hidden="1" x14ac:dyDescent="0.3">
      <c r="A7835" s="1" t="s">
        <v>186</v>
      </c>
      <c r="B7835" s="1" t="s">
        <v>32</v>
      </c>
      <c r="C7835" t="s">
        <v>164</v>
      </c>
      <c r="D7835" s="1" t="s">
        <v>20</v>
      </c>
      <c r="E7835" t="s">
        <v>16</v>
      </c>
      <c r="F7835" s="1" t="s">
        <v>154</v>
      </c>
      <c r="G7835" t="s">
        <v>142</v>
      </c>
      <c r="H7835" s="1" t="s">
        <v>187</v>
      </c>
      <c r="I7835" s="1" t="str">
        <f t="shared" si="244"/>
        <v>Windows Detachable tablet</v>
      </c>
      <c r="J7835" s="1" t="str">
        <f t="shared" si="245"/>
        <v>Windows Detachable tablet</v>
      </c>
      <c r="K7835" t="s">
        <v>144</v>
      </c>
      <c r="L7835" t="s">
        <v>151</v>
      </c>
      <c r="M7835" s="47">
        <v>844</v>
      </c>
    </row>
    <row r="7836" spans="1:13" hidden="1" x14ac:dyDescent="0.3">
      <c r="A7836" s="1" t="s">
        <v>186</v>
      </c>
      <c r="B7836" s="1" t="s">
        <v>32</v>
      </c>
      <c r="C7836" t="s">
        <v>164</v>
      </c>
      <c r="D7836" s="1" t="s">
        <v>20</v>
      </c>
      <c r="E7836" t="s">
        <v>15</v>
      </c>
      <c r="F7836" s="1" t="s">
        <v>161</v>
      </c>
      <c r="G7836" t="s">
        <v>142</v>
      </c>
      <c r="H7836" s="1" t="s">
        <v>187</v>
      </c>
      <c r="I7836" s="1" t="str">
        <f t="shared" si="244"/>
        <v>Android Slate</v>
      </c>
      <c r="J7836" s="1" t="str">
        <f t="shared" si="245"/>
        <v>Android Slate</v>
      </c>
      <c r="K7836" t="s">
        <v>143</v>
      </c>
      <c r="L7836" t="s">
        <v>143</v>
      </c>
      <c r="M7836" s="47">
        <v>134805</v>
      </c>
    </row>
    <row r="7837" spans="1:13" hidden="1" x14ac:dyDescent="0.3">
      <c r="A7837" s="1" t="s">
        <v>186</v>
      </c>
      <c r="B7837" s="1" t="s">
        <v>32</v>
      </c>
      <c r="C7837" t="s">
        <v>164</v>
      </c>
      <c r="D7837" s="1" t="s">
        <v>20</v>
      </c>
      <c r="E7837" t="s">
        <v>15</v>
      </c>
      <c r="F7837" s="1" t="s">
        <v>161</v>
      </c>
      <c r="G7837" t="s">
        <v>142</v>
      </c>
      <c r="H7837" s="1" t="s">
        <v>187</v>
      </c>
      <c r="I7837" s="1" t="str">
        <f t="shared" si="244"/>
        <v>Android Slate</v>
      </c>
      <c r="J7837" s="1" t="str">
        <f t="shared" si="245"/>
        <v>Android Slate</v>
      </c>
      <c r="K7837" t="s">
        <v>144</v>
      </c>
      <c r="L7837" t="s">
        <v>145</v>
      </c>
      <c r="M7837" s="47">
        <v>16267</v>
      </c>
    </row>
    <row r="7838" spans="1:13" hidden="1" x14ac:dyDescent="0.3">
      <c r="A7838" s="1" t="s">
        <v>186</v>
      </c>
      <c r="B7838" s="1" t="s">
        <v>32</v>
      </c>
      <c r="C7838" t="s">
        <v>164</v>
      </c>
      <c r="D7838" s="1" t="s">
        <v>20</v>
      </c>
      <c r="E7838" t="s">
        <v>15</v>
      </c>
      <c r="F7838" s="1" t="s">
        <v>161</v>
      </c>
      <c r="G7838" t="s">
        <v>142</v>
      </c>
      <c r="H7838" s="1" t="s">
        <v>187</v>
      </c>
      <c r="I7838" s="1" t="str">
        <f t="shared" si="244"/>
        <v>Android Slate</v>
      </c>
      <c r="J7838" s="1" t="str">
        <f t="shared" si="245"/>
        <v>Android Slate</v>
      </c>
      <c r="K7838" t="s">
        <v>144</v>
      </c>
      <c r="L7838" t="s">
        <v>146</v>
      </c>
      <c r="M7838" s="47">
        <v>11202</v>
      </c>
    </row>
    <row r="7839" spans="1:13" hidden="1" x14ac:dyDescent="0.3">
      <c r="A7839" s="1" t="s">
        <v>186</v>
      </c>
      <c r="B7839" s="1" t="s">
        <v>32</v>
      </c>
      <c r="C7839" t="s">
        <v>164</v>
      </c>
      <c r="D7839" s="1" t="s">
        <v>20</v>
      </c>
      <c r="E7839" t="s">
        <v>15</v>
      </c>
      <c r="F7839" s="1" t="s">
        <v>161</v>
      </c>
      <c r="G7839" t="s">
        <v>142</v>
      </c>
      <c r="H7839" s="1" t="s">
        <v>187</v>
      </c>
      <c r="I7839" s="1" t="str">
        <f t="shared" si="244"/>
        <v>Android Slate</v>
      </c>
      <c r="J7839" s="1" t="str">
        <f t="shared" si="245"/>
        <v>Android Slate</v>
      </c>
      <c r="K7839" t="s">
        <v>144</v>
      </c>
      <c r="L7839" t="s">
        <v>147</v>
      </c>
      <c r="M7839" s="47">
        <v>9115</v>
      </c>
    </row>
    <row r="7840" spans="1:13" hidden="1" x14ac:dyDescent="0.3">
      <c r="A7840" s="1" t="s">
        <v>186</v>
      </c>
      <c r="B7840" s="1" t="s">
        <v>32</v>
      </c>
      <c r="C7840" t="s">
        <v>164</v>
      </c>
      <c r="D7840" s="1" t="s">
        <v>20</v>
      </c>
      <c r="E7840" t="s">
        <v>15</v>
      </c>
      <c r="F7840" s="1" t="s">
        <v>161</v>
      </c>
      <c r="G7840" t="s">
        <v>142</v>
      </c>
      <c r="H7840" s="1" t="s">
        <v>187</v>
      </c>
      <c r="I7840" s="1" t="str">
        <f t="shared" si="244"/>
        <v>Android Slate</v>
      </c>
      <c r="J7840" s="1" t="str">
        <f t="shared" si="245"/>
        <v>Android Slate</v>
      </c>
      <c r="K7840" t="s">
        <v>144</v>
      </c>
      <c r="L7840" t="s">
        <v>148</v>
      </c>
      <c r="M7840" s="47">
        <v>2599</v>
      </c>
    </row>
    <row r="7841" spans="1:13" hidden="1" x14ac:dyDescent="0.3">
      <c r="A7841" s="1" t="s">
        <v>186</v>
      </c>
      <c r="B7841" s="1" t="s">
        <v>32</v>
      </c>
      <c r="C7841" t="s">
        <v>164</v>
      </c>
      <c r="D7841" s="1" t="s">
        <v>20</v>
      </c>
      <c r="E7841" t="s">
        <v>15</v>
      </c>
      <c r="F7841" s="1" t="s">
        <v>161</v>
      </c>
      <c r="G7841" t="s">
        <v>142</v>
      </c>
      <c r="H7841" s="1" t="s">
        <v>187</v>
      </c>
      <c r="I7841" s="1" t="str">
        <f t="shared" si="244"/>
        <v>Android Slate</v>
      </c>
      <c r="J7841" s="1" t="str">
        <f t="shared" si="245"/>
        <v>Android Slate</v>
      </c>
      <c r="K7841" t="s">
        <v>144</v>
      </c>
      <c r="L7841" t="s">
        <v>149</v>
      </c>
      <c r="M7841" s="47">
        <v>1960</v>
      </c>
    </row>
    <row r="7842" spans="1:13" hidden="1" x14ac:dyDescent="0.3">
      <c r="A7842" s="1" t="s">
        <v>186</v>
      </c>
      <c r="B7842" s="1" t="s">
        <v>32</v>
      </c>
      <c r="C7842" t="s">
        <v>164</v>
      </c>
      <c r="D7842" s="1" t="s">
        <v>20</v>
      </c>
      <c r="E7842" t="s">
        <v>15</v>
      </c>
      <c r="F7842" s="1" t="s">
        <v>161</v>
      </c>
      <c r="G7842" t="s">
        <v>142</v>
      </c>
      <c r="H7842" s="1" t="s">
        <v>187</v>
      </c>
      <c r="I7842" s="1" t="str">
        <f t="shared" si="244"/>
        <v>Android Slate</v>
      </c>
      <c r="J7842" s="1" t="str">
        <f t="shared" si="245"/>
        <v>Android Slate</v>
      </c>
      <c r="K7842" t="s">
        <v>144</v>
      </c>
      <c r="L7842" t="s">
        <v>150</v>
      </c>
      <c r="M7842" s="47">
        <v>597</v>
      </c>
    </row>
    <row r="7843" spans="1:13" hidden="1" x14ac:dyDescent="0.3">
      <c r="A7843" s="1" t="s">
        <v>186</v>
      </c>
      <c r="B7843" s="1" t="s">
        <v>32</v>
      </c>
      <c r="C7843" t="s">
        <v>164</v>
      </c>
      <c r="D7843" s="1" t="s">
        <v>20</v>
      </c>
      <c r="E7843" t="s">
        <v>15</v>
      </c>
      <c r="F7843" s="1" t="s">
        <v>161</v>
      </c>
      <c r="G7843" t="s">
        <v>142</v>
      </c>
      <c r="H7843" s="1" t="s">
        <v>187</v>
      </c>
      <c r="I7843" s="1" t="str">
        <f t="shared" si="244"/>
        <v>Android Slate</v>
      </c>
      <c r="J7843" s="1" t="str">
        <f t="shared" si="245"/>
        <v>Android Slate</v>
      </c>
      <c r="K7843" t="s">
        <v>144</v>
      </c>
      <c r="L7843" t="s">
        <v>151</v>
      </c>
      <c r="M7843" s="47">
        <v>852</v>
      </c>
    </row>
    <row r="7844" spans="1:13" hidden="1" x14ac:dyDescent="0.3">
      <c r="A7844" s="1" t="s">
        <v>186</v>
      </c>
      <c r="B7844" s="1" t="s">
        <v>32</v>
      </c>
      <c r="C7844" t="s">
        <v>164</v>
      </c>
      <c r="D7844" s="1" t="s">
        <v>19</v>
      </c>
      <c r="E7844" t="s">
        <v>13</v>
      </c>
      <c r="F7844" s="1" t="s">
        <v>154</v>
      </c>
      <c r="G7844" t="s">
        <v>142</v>
      </c>
      <c r="H7844" s="1" t="s">
        <v>187</v>
      </c>
      <c r="I7844" s="1" t="str">
        <f t="shared" si="244"/>
        <v>DT Workstation</v>
      </c>
      <c r="J7844" s="1" t="str">
        <f t="shared" si="245"/>
        <v>DT Workstation</v>
      </c>
      <c r="K7844" t="s">
        <v>144</v>
      </c>
      <c r="L7844" t="s">
        <v>145</v>
      </c>
      <c r="M7844" s="47">
        <v>8</v>
      </c>
    </row>
    <row r="7845" spans="1:13" hidden="1" x14ac:dyDescent="0.3">
      <c r="A7845" s="1" t="s">
        <v>186</v>
      </c>
      <c r="B7845" s="1" t="s">
        <v>32</v>
      </c>
      <c r="C7845" t="s">
        <v>164</v>
      </c>
      <c r="D7845" s="1" t="s">
        <v>19</v>
      </c>
      <c r="E7845" t="s">
        <v>13</v>
      </c>
      <c r="F7845" s="1" t="s">
        <v>154</v>
      </c>
      <c r="G7845" t="s">
        <v>142</v>
      </c>
      <c r="H7845" s="1" t="s">
        <v>187</v>
      </c>
      <c r="I7845" s="1" t="str">
        <f t="shared" si="244"/>
        <v>DT Workstation</v>
      </c>
      <c r="J7845" s="1" t="str">
        <f t="shared" si="245"/>
        <v>DT Workstation</v>
      </c>
      <c r="K7845" t="s">
        <v>144</v>
      </c>
      <c r="L7845" t="s">
        <v>146</v>
      </c>
      <c r="M7845" s="47">
        <v>7</v>
      </c>
    </row>
    <row r="7846" spans="1:13" hidden="1" x14ac:dyDescent="0.3">
      <c r="A7846" s="1" t="s">
        <v>186</v>
      </c>
      <c r="B7846" s="1" t="s">
        <v>32</v>
      </c>
      <c r="C7846" t="s">
        <v>164</v>
      </c>
      <c r="D7846" s="1" t="s">
        <v>19</v>
      </c>
      <c r="E7846" t="s">
        <v>13</v>
      </c>
      <c r="F7846" s="1" t="s">
        <v>154</v>
      </c>
      <c r="G7846" t="s">
        <v>142</v>
      </c>
      <c r="H7846" s="1" t="s">
        <v>187</v>
      </c>
      <c r="I7846" s="1" t="str">
        <f t="shared" si="244"/>
        <v>DT Workstation</v>
      </c>
      <c r="J7846" s="1" t="str">
        <f t="shared" si="245"/>
        <v>DT Workstation</v>
      </c>
      <c r="K7846" t="s">
        <v>144</v>
      </c>
      <c r="L7846" t="s">
        <v>147</v>
      </c>
      <c r="M7846" s="47">
        <v>5</v>
      </c>
    </row>
    <row r="7847" spans="1:13" hidden="1" x14ac:dyDescent="0.3">
      <c r="A7847" s="1" t="s">
        <v>186</v>
      </c>
      <c r="B7847" s="1" t="s">
        <v>32</v>
      </c>
      <c r="C7847" t="s">
        <v>164</v>
      </c>
      <c r="D7847" s="1" t="s">
        <v>19</v>
      </c>
      <c r="E7847" t="s">
        <v>13</v>
      </c>
      <c r="F7847" s="1" t="s">
        <v>154</v>
      </c>
      <c r="G7847" t="s">
        <v>142</v>
      </c>
      <c r="H7847" s="1" t="s">
        <v>187</v>
      </c>
      <c r="I7847" s="1" t="str">
        <f t="shared" si="244"/>
        <v>DT Workstation</v>
      </c>
      <c r="J7847" s="1" t="str">
        <f t="shared" si="245"/>
        <v>DT Workstation</v>
      </c>
      <c r="K7847" t="s">
        <v>144</v>
      </c>
      <c r="L7847" t="s">
        <v>148</v>
      </c>
      <c r="M7847" s="47">
        <v>2</v>
      </c>
    </row>
    <row r="7848" spans="1:13" hidden="1" x14ac:dyDescent="0.3">
      <c r="A7848" s="1" t="s">
        <v>186</v>
      </c>
      <c r="B7848" s="1" t="s">
        <v>32</v>
      </c>
      <c r="C7848" t="s">
        <v>164</v>
      </c>
      <c r="D7848" s="1" t="s">
        <v>19</v>
      </c>
      <c r="E7848" t="s">
        <v>13</v>
      </c>
      <c r="F7848" s="1" t="s">
        <v>154</v>
      </c>
      <c r="G7848" t="s">
        <v>142</v>
      </c>
      <c r="H7848" s="1" t="s">
        <v>187</v>
      </c>
      <c r="I7848" s="1" t="str">
        <f t="shared" si="244"/>
        <v>DT Workstation</v>
      </c>
      <c r="J7848" s="1" t="str">
        <f t="shared" si="245"/>
        <v>DT Workstation</v>
      </c>
      <c r="K7848" t="s">
        <v>144</v>
      </c>
      <c r="L7848" t="s">
        <v>149</v>
      </c>
      <c r="M7848" s="47">
        <v>1</v>
      </c>
    </row>
    <row r="7849" spans="1:13" hidden="1" x14ac:dyDescent="0.3">
      <c r="A7849" s="1" t="s">
        <v>186</v>
      </c>
      <c r="B7849" s="1" t="s">
        <v>32</v>
      </c>
      <c r="C7849" t="s">
        <v>164</v>
      </c>
      <c r="D7849" s="1" t="s">
        <v>19</v>
      </c>
      <c r="E7849" t="s">
        <v>13</v>
      </c>
      <c r="F7849" s="1" t="s">
        <v>154</v>
      </c>
      <c r="G7849" t="s">
        <v>142</v>
      </c>
      <c r="H7849" s="1" t="s">
        <v>187</v>
      </c>
      <c r="I7849" s="1" t="str">
        <f t="shared" si="244"/>
        <v>DT Workstation</v>
      </c>
      <c r="J7849" s="1" t="str">
        <f t="shared" si="245"/>
        <v>DT Workstation</v>
      </c>
      <c r="K7849" t="s">
        <v>144</v>
      </c>
      <c r="L7849" t="s">
        <v>150</v>
      </c>
      <c r="M7849" s="47">
        <v>1</v>
      </c>
    </row>
    <row r="7850" spans="1:13" hidden="1" x14ac:dyDescent="0.3">
      <c r="A7850" s="1" t="s">
        <v>186</v>
      </c>
      <c r="B7850" s="1" t="s">
        <v>32</v>
      </c>
      <c r="C7850" t="s">
        <v>164</v>
      </c>
      <c r="D7850" s="1" t="s">
        <v>19</v>
      </c>
      <c r="E7850" t="s">
        <v>14</v>
      </c>
      <c r="F7850" s="1" t="s">
        <v>154</v>
      </c>
      <c r="G7850" t="s">
        <v>142</v>
      </c>
      <c r="H7850" s="1" t="s">
        <v>155</v>
      </c>
      <c r="I7850" s="1" t="str">
        <f t="shared" si="244"/>
        <v>NB Workstation</v>
      </c>
      <c r="J7850" s="1" t="str">
        <f t="shared" si="245"/>
        <v>NB Workstation</v>
      </c>
      <c r="K7850" t="s">
        <v>144</v>
      </c>
      <c r="L7850" t="s">
        <v>145</v>
      </c>
      <c r="M7850" s="47">
        <v>11</v>
      </c>
    </row>
    <row r="7851" spans="1:13" hidden="1" x14ac:dyDescent="0.3">
      <c r="A7851" s="1" t="s">
        <v>186</v>
      </c>
      <c r="B7851" s="1" t="s">
        <v>32</v>
      </c>
      <c r="C7851" t="s">
        <v>164</v>
      </c>
      <c r="D7851" s="1" t="s">
        <v>19</v>
      </c>
      <c r="E7851" t="s">
        <v>14</v>
      </c>
      <c r="F7851" s="1" t="s">
        <v>154</v>
      </c>
      <c r="G7851" t="s">
        <v>142</v>
      </c>
      <c r="H7851" s="1" t="s">
        <v>155</v>
      </c>
      <c r="I7851" s="1" t="str">
        <f t="shared" si="244"/>
        <v>NB Workstation</v>
      </c>
      <c r="J7851" s="1" t="str">
        <f t="shared" si="245"/>
        <v>NB Workstation</v>
      </c>
      <c r="K7851" t="s">
        <v>144</v>
      </c>
      <c r="L7851" t="s">
        <v>146</v>
      </c>
      <c r="M7851" s="47">
        <v>9</v>
      </c>
    </row>
    <row r="7852" spans="1:13" hidden="1" x14ac:dyDescent="0.3">
      <c r="A7852" s="1" t="s">
        <v>186</v>
      </c>
      <c r="B7852" s="1" t="s">
        <v>32</v>
      </c>
      <c r="C7852" t="s">
        <v>164</v>
      </c>
      <c r="D7852" s="1" t="s">
        <v>19</v>
      </c>
      <c r="E7852" t="s">
        <v>14</v>
      </c>
      <c r="F7852" s="1" t="s">
        <v>154</v>
      </c>
      <c r="G7852" t="s">
        <v>142</v>
      </c>
      <c r="H7852" s="1" t="s">
        <v>155</v>
      </c>
      <c r="I7852" s="1" t="str">
        <f t="shared" si="244"/>
        <v>NB Workstation</v>
      </c>
      <c r="J7852" s="1" t="str">
        <f t="shared" si="245"/>
        <v>NB Workstation</v>
      </c>
      <c r="K7852" t="s">
        <v>144</v>
      </c>
      <c r="L7852" t="s">
        <v>147</v>
      </c>
      <c r="M7852" s="47">
        <v>7</v>
      </c>
    </row>
    <row r="7853" spans="1:13" hidden="1" x14ac:dyDescent="0.3">
      <c r="A7853" s="1" t="s">
        <v>186</v>
      </c>
      <c r="B7853" s="1" t="s">
        <v>32</v>
      </c>
      <c r="C7853" t="s">
        <v>164</v>
      </c>
      <c r="D7853" s="1" t="s">
        <v>19</v>
      </c>
      <c r="E7853" t="s">
        <v>14</v>
      </c>
      <c r="F7853" s="1" t="s">
        <v>154</v>
      </c>
      <c r="G7853" t="s">
        <v>142</v>
      </c>
      <c r="H7853" s="1" t="s">
        <v>155</v>
      </c>
      <c r="I7853" s="1" t="str">
        <f t="shared" si="244"/>
        <v>NB Workstation</v>
      </c>
      <c r="J7853" s="1" t="str">
        <f t="shared" si="245"/>
        <v>NB Workstation</v>
      </c>
      <c r="K7853" t="s">
        <v>144</v>
      </c>
      <c r="L7853" t="s">
        <v>148</v>
      </c>
      <c r="M7853" s="47">
        <v>2</v>
      </c>
    </row>
    <row r="7854" spans="1:13" hidden="1" x14ac:dyDescent="0.3">
      <c r="A7854" s="1" t="s">
        <v>186</v>
      </c>
      <c r="B7854" s="1" t="s">
        <v>32</v>
      </c>
      <c r="C7854" t="s">
        <v>164</v>
      </c>
      <c r="D7854" s="1" t="s">
        <v>19</v>
      </c>
      <c r="E7854" t="s">
        <v>14</v>
      </c>
      <c r="F7854" s="1" t="s">
        <v>154</v>
      </c>
      <c r="G7854" t="s">
        <v>142</v>
      </c>
      <c r="H7854" s="1" t="s">
        <v>155</v>
      </c>
      <c r="I7854" s="1" t="str">
        <f t="shared" si="244"/>
        <v>NB Workstation</v>
      </c>
      <c r="J7854" s="1" t="str">
        <f t="shared" si="245"/>
        <v>NB Workstation</v>
      </c>
      <c r="K7854" t="s">
        <v>144</v>
      </c>
      <c r="L7854" t="s">
        <v>149</v>
      </c>
      <c r="M7854" s="47">
        <v>1</v>
      </c>
    </row>
    <row r="7855" spans="1:13" hidden="1" x14ac:dyDescent="0.3">
      <c r="A7855" s="1" t="s">
        <v>186</v>
      </c>
      <c r="B7855" s="1" t="s">
        <v>32</v>
      </c>
      <c r="C7855" t="s">
        <v>164</v>
      </c>
      <c r="D7855" s="1" t="s">
        <v>19</v>
      </c>
      <c r="E7855" t="s">
        <v>14</v>
      </c>
      <c r="F7855" s="1" t="s">
        <v>154</v>
      </c>
      <c r="G7855" t="s">
        <v>142</v>
      </c>
      <c r="H7855" s="1" t="s">
        <v>155</v>
      </c>
      <c r="I7855" s="1" t="str">
        <f t="shared" si="244"/>
        <v>NB Workstation</v>
      </c>
      <c r="J7855" s="1" t="str">
        <f t="shared" si="245"/>
        <v>NB Workstation</v>
      </c>
      <c r="K7855" t="s">
        <v>144</v>
      </c>
      <c r="L7855" t="s">
        <v>150</v>
      </c>
      <c r="M7855" s="47">
        <v>1</v>
      </c>
    </row>
    <row r="7856" spans="1:13" hidden="1" x14ac:dyDescent="0.3">
      <c r="A7856" s="1" t="s">
        <v>186</v>
      </c>
      <c r="B7856" s="1" t="s">
        <v>32</v>
      </c>
      <c r="C7856" t="s">
        <v>164</v>
      </c>
      <c r="D7856" s="1" t="s">
        <v>19</v>
      </c>
      <c r="E7856" t="s">
        <v>14</v>
      </c>
      <c r="F7856" s="1" t="s">
        <v>154</v>
      </c>
      <c r="G7856" t="s">
        <v>142</v>
      </c>
      <c r="H7856" s="1" t="s">
        <v>155</v>
      </c>
      <c r="I7856" s="1" t="str">
        <f t="shared" si="244"/>
        <v>NB Workstation</v>
      </c>
      <c r="J7856" s="1" t="str">
        <f t="shared" si="245"/>
        <v>NB Workstation</v>
      </c>
      <c r="K7856" t="s">
        <v>144</v>
      </c>
      <c r="L7856" t="s">
        <v>151</v>
      </c>
      <c r="M7856" s="47">
        <v>1</v>
      </c>
    </row>
    <row r="7857" spans="1:13" hidden="1" x14ac:dyDescent="0.3">
      <c r="A7857" s="1" t="s">
        <v>186</v>
      </c>
      <c r="B7857" s="1" t="s">
        <v>32</v>
      </c>
      <c r="C7857" t="s">
        <v>160</v>
      </c>
      <c r="D7857" s="1" t="s">
        <v>17</v>
      </c>
      <c r="E7857" t="s">
        <v>8</v>
      </c>
      <c r="F7857" s="1" t="s">
        <v>159</v>
      </c>
      <c r="G7857" t="s">
        <v>142</v>
      </c>
      <c r="H7857" s="1" t="s">
        <v>187</v>
      </c>
      <c r="I7857" s="1" t="str">
        <f t="shared" si="244"/>
        <v>AIO DT</v>
      </c>
      <c r="J7857" s="1" t="str">
        <f t="shared" si="245"/>
        <v>AIO DT</v>
      </c>
      <c r="K7857" t="s">
        <v>143</v>
      </c>
      <c r="L7857" t="s">
        <v>143</v>
      </c>
      <c r="M7857" s="47">
        <v>2376</v>
      </c>
    </row>
    <row r="7858" spans="1:13" hidden="1" x14ac:dyDescent="0.3">
      <c r="A7858" s="1" t="s">
        <v>186</v>
      </c>
      <c r="B7858" s="1" t="s">
        <v>32</v>
      </c>
      <c r="C7858" t="s">
        <v>160</v>
      </c>
      <c r="D7858" s="1" t="s">
        <v>17</v>
      </c>
      <c r="E7858" t="s">
        <v>8</v>
      </c>
      <c r="F7858" s="1" t="s">
        <v>159</v>
      </c>
      <c r="G7858" t="s">
        <v>142</v>
      </c>
      <c r="H7858" s="1" t="s">
        <v>187</v>
      </c>
      <c r="I7858" s="1" t="str">
        <f t="shared" si="244"/>
        <v>AIO DT</v>
      </c>
      <c r="J7858" s="1" t="str">
        <f t="shared" si="245"/>
        <v>AIO DT</v>
      </c>
      <c r="K7858" t="s">
        <v>144</v>
      </c>
      <c r="L7858" t="s">
        <v>145</v>
      </c>
      <c r="M7858" s="47">
        <v>57</v>
      </c>
    </row>
    <row r="7859" spans="1:13" hidden="1" x14ac:dyDescent="0.3">
      <c r="A7859" s="1" t="s">
        <v>186</v>
      </c>
      <c r="B7859" s="1" t="s">
        <v>32</v>
      </c>
      <c r="C7859" t="s">
        <v>160</v>
      </c>
      <c r="D7859" s="1" t="s">
        <v>17</v>
      </c>
      <c r="E7859" t="s">
        <v>8</v>
      </c>
      <c r="F7859" s="1" t="s">
        <v>159</v>
      </c>
      <c r="G7859" t="s">
        <v>142</v>
      </c>
      <c r="H7859" s="1" t="s">
        <v>187</v>
      </c>
      <c r="I7859" s="1" t="str">
        <f t="shared" si="244"/>
        <v>AIO DT</v>
      </c>
      <c r="J7859" s="1" t="str">
        <f t="shared" si="245"/>
        <v>AIO DT</v>
      </c>
      <c r="K7859" t="s">
        <v>144</v>
      </c>
      <c r="L7859" t="s">
        <v>146</v>
      </c>
      <c r="M7859" s="47">
        <v>44</v>
      </c>
    </row>
    <row r="7860" spans="1:13" hidden="1" x14ac:dyDescent="0.3">
      <c r="A7860" s="1" t="s">
        <v>186</v>
      </c>
      <c r="B7860" s="1" t="s">
        <v>32</v>
      </c>
      <c r="C7860" t="s">
        <v>160</v>
      </c>
      <c r="D7860" s="1" t="s">
        <v>17</v>
      </c>
      <c r="E7860" t="s">
        <v>8</v>
      </c>
      <c r="F7860" s="1" t="s">
        <v>159</v>
      </c>
      <c r="G7860" t="s">
        <v>142</v>
      </c>
      <c r="H7860" s="1" t="s">
        <v>187</v>
      </c>
      <c r="I7860" s="1" t="str">
        <f t="shared" si="244"/>
        <v>AIO DT</v>
      </c>
      <c r="J7860" s="1" t="str">
        <f t="shared" si="245"/>
        <v>AIO DT</v>
      </c>
      <c r="K7860" t="s">
        <v>144</v>
      </c>
      <c r="L7860" t="s">
        <v>147</v>
      </c>
      <c r="M7860" s="47">
        <v>47</v>
      </c>
    </row>
    <row r="7861" spans="1:13" hidden="1" x14ac:dyDescent="0.3">
      <c r="A7861" s="1" t="s">
        <v>186</v>
      </c>
      <c r="B7861" s="1" t="s">
        <v>32</v>
      </c>
      <c r="C7861" t="s">
        <v>160</v>
      </c>
      <c r="D7861" s="1" t="s">
        <v>17</v>
      </c>
      <c r="E7861" t="s">
        <v>8</v>
      </c>
      <c r="F7861" s="1" t="s">
        <v>159</v>
      </c>
      <c r="G7861" t="s">
        <v>142</v>
      </c>
      <c r="H7861" s="1" t="s">
        <v>187</v>
      </c>
      <c r="I7861" s="1" t="str">
        <f t="shared" si="244"/>
        <v>AIO DT</v>
      </c>
      <c r="J7861" s="1" t="str">
        <f t="shared" si="245"/>
        <v>AIO DT</v>
      </c>
      <c r="K7861" t="s">
        <v>144</v>
      </c>
      <c r="L7861" t="s">
        <v>148</v>
      </c>
      <c r="M7861" s="47">
        <v>113</v>
      </c>
    </row>
    <row r="7862" spans="1:13" hidden="1" x14ac:dyDescent="0.3">
      <c r="A7862" s="1" t="s">
        <v>186</v>
      </c>
      <c r="B7862" s="1" t="s">
        <v>32</v>
      </c>
      <c r="C7862" t="s">
        <v>160</v>
      </c>
      <c r="D7862" s="1" t="s">
        <v>17</v>
      </c>
      <c r="E7862" t="s">
        <v>8</v>
      </c>
      <c r="F7862" s="1" t="s">
        <v>159</v>
      </c>
      <c r="G7862" t="s">
        <v>142</v>
      </c>
      <c r="H7862" s="1" t="s">
        <v>187</v>
      </c>
      <c r="I7862" s="1" t="str">
        <f t="shared" si="244"/>
        <v>AIO DT</v>
      </c>
      <c r="J7862" s="1" t="str">
        <f t="shared" si="245"/>
        <v>AIO DT</v>
      </c>
      <c r="K7862" t="s">
        <v>144</v>
      </c>
      <c r="L7862" t="s">
        <v>149</v>
      </c>
      <c r="M7862" s="47">
        <v>149</v>
      </c>
    </row>
    <row r="7863" spans="1:13" hidden="1" x14ac:dyDescent="0.3">
      <c r="A7863" s="1" t="s">
        <v>186</v>
      </c>
      <c r="B7863" s="1" t="s">
        <v>32</v>
      </c>
      <c r="C7863" t="s">
        <v>160</v>
      </c>
      <c r="D7863" s="1" t="s">
        <v>17</v>
      </c>
      <c r="E7863" t="s">
        <v>8</v>
      </c>
      <c r="F7863" s="1" t="s">
        <v>159</v>
      </c>
      <c r="G7863" t="s">
        <v>142</v>
      </c>
      <c r="H7863" s="1" t="s">
        <v>187</v>
      </c>
      <c r="I7863" s="1" t="str">
        <f t="shared" si="244"/>
        <v>AIO DT</v>
      </c>
      <c r="J7863" s="1" t="str">
        <f t="shared" si="245"/>
        <v>AIO DT</v>
      </c>
      <c r="K7863" t="s">
        <v>144</v>
      </c>
      <c r="L7863" t="s">
        <v>150</v>
      </c>
      <c r="M7863" s="47">
        <v>95</v>
      </c>
    </row>
    <row r="7864" spans="1:13" hidden="1" x14ac:dyDescent="0.3">
      <c r="A7864" s="1" t="s">
        <v>186</v>
      </c>
      <c r="B7864" s="1" t="s">
        <v>32</v>
      </c>
      <c r="C7864" t="s">
        <v>160</v>
      </c>
      <c r="D7864" s="1" t="s">
        <v>17</v>
      </c>
      <c r="E7864" t="s">
        <v>8</v>
      </c>
      <c r="F7864" s="1" t="s">
        <v>159</v>
      </c>
      <c r="G7864" t="s">
        <v>142</v>
      </c>
      <c r="H7864" s="1" t="s">
        <v>187</v>
      </c>
      <c r="I7864" s="1" t="str">
        <f t="shared" si="244"/>
        <v>AIO DT</v>
      </c>
      <c r="J7864" s="1" t="str">
        <f t="shared" si="245"/>
        <v>AIO DT</v>
      </c>
      <c r="K7864" t="s">
        <v>144</v>
      </c>
      <c r="L7864" t="s">
        <v>151</v>
      </c>
      <c r="M7864" s="47">
        <v>337</v>
      </c>
    </row>
    <row r="7865" spans="1:13" hidden="1" x14ac:dyDescent="0.3">
      <c r="A7865" s="1" t="s">
        <v>186</v>
      </c>
      <c r="B7865" s="1" t="s">
        <v>32</v>
      </c>
      <c r="C7865" t="s">
        <v>160</v>
      </c>
      <c r="D7865" s="1" t="s">
        <v>17</v>
      </c>
      <c r="E7865" t="s">
        <v>8</v>
      </c>
      <c r="F7865" s="1" t="s">
        <v>159</v>
      </c>
      <c r="G7865" t="s">
        <v>155</v>
      </c>
      <c r="H7865" s="1" t="s">
        <v>187</v>
      </c>
      <c r="I7865" s="1" t="str">
        <f t="shared" si="244"/>
        <v>AIO DT</v>
      </c>
      <c r="J7865" s="1" t="str">
        <f t="shared" si="245"/>
        <v>AIO DT</v>
      </c>
      <c r="K7865" t="s">
        <v>143</v>
      </c>
      <c r="L7865" t="s">
        <v>143</v>
      </c>
      <c r="M7865" s="47">
        <v>427</v>
      </c>
    </row>
    <row r="7866" spans="1:13" hidden="1" x14ac:dyDescent="0.3">
      <c r="A7866" s="1" t="s">
        <v>186</v>
      </c>
      <c r="B7866" s="1" t="s">
        <v>32</v>
      </c>
      <c r="C7866" t="s">
        <v>160</v>
      </c>
      <c r="D7866" s="1" t="s">
        <v>17</v>
      </c>
      <c r="E7866" t="s">
        <v>8</v>
      </c>
      <c r="F7866" s="1" t="s">
        <v>159</v>
      </c>
      <c r="G7866" t="s">
        <v>155</v>
      </c>
      <c r="H7866" s="1" t="s">
        <v>187</v>
      </c>
      <c r="I7866" s="1" t="str">
        <f t="shared" si="244"/>
        <v>AIO DT</v>
      </c>
      <c r="J7866" s="1" t="str">
        <f t="shared" si="245"/>
        <v>AIO DT</v>
      </c>
      <c r="K7866" t="s">
        <v>144</v>
      </c>
      <c r="L7866" t="s">
        <v>148</v>
      </c>
      <c r="M7866" s="47">
        <v>6</v>
      </c>
    </row>
    <row r="7867" spans="1:13" hidden="1" x14ac:dyDescent="0.3">
      <c r="A7867" s="1" t="s">
        <v>186</v>
      </c>
      <c r="B7867" s="1" t="s">
        <v>32</v>
      </c>
      <c r="C7867" t="s">
        <v>160</v>
      </c>
      <c r="D7867" s="1" t="s">
        <v>17</v>
      </c>
      <c r="E7867" t="s">
        <v>8</v>
      </c>
      <c r="F7867" s="1" t="s">
        <v>159</v>
      </c>
      <c r="G7867" t="s">
        <v>155</v>
      </c>
      <c r="H7867" s="1" t="s">
        <v>187</v>
      </c>
      <c r="I7867" s="1" t="str">
        <f t="shared" si="244"/>
        <v>AIO DT</v>
      </c>
      <c r="J7867" s="1" t="str">
        <f t="shared" si="245"/>
        <v>AIO DT</v>
      </c>
      <c r="K7867" t="s">
        <v>144</v>
      </c>
      <c r="L7867" t="s">
        <v>149</v>
      </c>
      <c r="M7867" s="47">
        <v>10</v>
      </c>
    </row>
    <row r="7868" spans="1:13" hidden="1" x14ac:dyDescent="0.3">
      <c r="A7868" s="1" t="s">
        <v>186</v>
      </c>
      <c r="B7868" s="1" t="s">
        <v>32</v>
      </c>
      <c r="C7868" t="s">
        <v>160</v>
      </c>
      <c r="D7868" s="1" t="s">
        <v>17</v>
      </c>
      <c r="E7868" t="s">
        <v>8</v>
      </c>
      <c r="F7868" s="1" t="s">
        <v>163</v>
      </c>
      <c r="G7868" t="s">
        <v>142</v>
      </c>
      <c r="H7868" s="1" t="s">
        <v>187</v>
      </c>
      <c r="I7868" s="1" t="str">
        <f t="shared" si="244"/>
        <v>AIO DT</v>
      </c>
      <c r="J7868" s="1" t="str">
        <f t="shared" si="245"/>
        <v>AIO DT</v>
      </c>
      <c r="K7868" t="s">
        <v>143</v>
      </c>
      <c r="L7868" t="s">
        <v>143</v>
      </c>
      <c r="M7868" s="47">
        <v>40</v>
      </c>
    </row>
    <row r="7869" spans="1:13" hidden="1" x14ac:dyDescent="0.3">
      <c r="A7869" s="1" t="s">
        <v>186</v>
      </c>
      <c r="B7869" s="1" t="s">
        <v>32</v>
      </c>
      <c r="C7869" t="s">
        <v>160</v>
      </c>
      <c r="D7869" s="1" t="s">
        <v>17</v>
      </c>
      <c r="E7869" t="s">
        <v>8</v>
      </c>
      <c r="F7869" s="1" t="s">
        <v>163</v>
      </c>
      <c r="G7869" t="s">
        <v>142</v>
      </c>
      <c r="H7869" s="1" t="s">
        <v>187</v>
      </c>
      <c r="I7869" s="1" t="str">
        <f t="shared" si="244"/>
        <v>AIO DT</v>
      </c>
      <c r="J7869" s="1" t="str">
        <f t="shared" si="245"/>
        <v>AIO DT</v>
      </c>
      <c r="K7869" t="s">
        <v>144</v>
      </c>
      <c r="L7869" t="s">
        <v>149</v>
      </c>
      <c r="M7869" s="47">
        <v>3</v>
      </c>
    </row>
    <row r="7870" spans="1:13" hidden="1" x14ac:dyDescent="0.3">
      <c r="A7870" s="1" t="s">
        <v>186</v>
      </c>
      <c r="B7870" s="1" t="s">
        <v>32</v>
      </c>
      <c r="C7870" t="s">
        <v>160</v>
      </c>
      <c r="D7870" s="1" t="s">
        <v>17</v>
      </c>
      <c r="E7870" t="s">
        <v>8</v>
      </c>
      <c r="F7870" s="1" t="s">
        <v>154</v>
      </c>
      <c r="G7870" t="s">
        <v>142</v>
      </c>
      <c r="H7870" s="1" t="s">
        <v>187</v>
      </c>
      <c r="I7870" s="1" t="str">
        <f t="shared" si="244"/>
        <v>AIO DT</v>
      </c>
      <c r="J7870" s="1" t="str">
        <f t="shared" si="245"/>
        <v>AIO DT</v>
      </c>
      <c r="K7870" t="s">
        <v>143</v>
      </c>
      <c r="L7870" t="s">
        <v>143</v>
      </c>
      <c r="M7870" s="47">
        <v>4895</v>
      </c>
    </row>
    <row r="7871" spans="1:13" hidden="1" x14ac:dyDescent="0.3">
      <c r="A7871" s="1" t="s">
        <v>186</v>
      </c>
      <c r="B7871" s="1" t="s">
        <v>32</v>
      </c>
      <c r="C7871" t="s">
        <v>160</v>
      </c>
      <c r="D7871" s="1" t="s">
        <v>17</v>
      </c>
      <c r="E7871" t="s">
        <v>8</v>
      </c>
      <c r="F7871" s="1" t="s">
        <v>154</v>
      </c>
      <c r="G7871" t="s">
        <v>142</v>
      </c>
      <c r="H7871" s="1" t="s">
        <v>187</v>
      </c>
      <c r="I7871" s="1" t="str">
        <f t="shared" si="244"/>
        <v>AIO DT</v>
      </c>
      <c r="J7871" s="1" t="str">
        <f t="shared" si="245"/>
        <v>AIO DT</v>
      </c>
      <c r="K7871" t="s">
        <v>144</v>
      </c>
      <c r="L7871" t="s">
        <v>145</v>
      </c>
      <c r="M7871" s="47">
        <v>1201</v>
      </c>
    </row>
    <row r="7872" spans="1:13" hidden="1" x14ac:dyDescent="0.3">
      <c r="A7872" s="1" t="s">
        <v>186</v>
      </c>
      <c r="B7872" s="1" t="s">
        <v>32</v>
      </c>
      <c r="C7872" t="s">
        <v>160</v>
      </c>
      <c r="D7872" s="1" t="s">
        <v>17</v>
      </c>
      <c r="E7872" t="s">
        <v>8</v>
      </c>
      <c r="F7872" s="1" t="s">
        <v>154</v>
      </c>
      <c r="G7872" t="s">
        <v>142</v>
      </c>
      <c r="H7872" s="1" t="s">
        <v>187</v>
      </c>
      <c r="I7872" s="1" t="str">
        <f t="shared" si="244"/>
        <v>AIO DT</v>
      </c>
      <c r="J7872" s="1" t="str">
        <f t="shared" si="245"/>
        <v>AIO DT</v>
      </c>
      <c r="K7872" t="s">
        <v>144</v>
      </c>
      <c r="L7872" t="s">
        <v>146</v>
      </c>
      <c r="M7872" s="47">
        <v>946</v>
      </c>
    </row>
    <row r="7873" spans="1:13" hidden="1" x14ac:dyDescent="0.3">
      <c r="A7873" s="1" t="s">
        <v>186</v>
      </c>
      <c r="B7873" s="1" t="s">
        <v>32</v>
      </c>
      <c r="C7873" t="s">
        <v>160</v>
      </c>
      <c r="D7873" s="1" t="s">
        <v>17</v>
      </c>
      <c r="E7873" t="s">
        <v>8</v>
      </c>
      <c r="F7873" s="1" t="s">
        <v>154</v>
      </c>
      <c r="G7873" t="s">
        <v>142</v>
      </c>
      <c r="H7873" s="1" t="s">
        <v>187</v>
      </c>
      <c r="I7873" s="1" t="str">
        <f t="shared" si="244"/>
        <v>AIO DT</v>
      </c>
      <c r="J7873" s="1" t="str">
        <f t="shared" si="245"/>
        <v>AIO DT</v>
      </c>
      <c r="K7873" t="s">
        <v>144</v>
      </c>
      <c r="L7873" t="s">
        <v>147</v>
      </c>
      <c r="M7873" s="47">
        <v>975</v>
      </c>
    </row>
    <row r="7874" spans="1:13" hidden="1" x14ac:dyDescent="0.3">
      <c r="A7874" s="1" t="s">
        <v>186</v>
      </c>
      <c r="B7874" s="1" t="s">
        <v>32</v>
      </c>
      <c r="C7874" t="s">
        <v>160</v>
      </c>
      <c r="D7874" s="1" t="s">
        <v>17</v>
      </c>
      <c r="E7874" t="s">
        <v>8</v>
      </c>
      <c r="F7874" s="1" t="s">
        <v>154</v>
      </c>
      <c r="G7874" t="s">
        <v>142</v>
      </c>
      <c r="H7874" s="1" t="s">
        <v>187</v>
      </c>
      <c r="I7874" s="1" t="str">
        <f t="shared" si="244"/>
        <v>AIO DT</v>
      </c>
      <c r="J7874" s="1" t="str">
        <f t="shared" si="245"/>
        <v>AIO DT</v>
      </c>
      <c r="K7874" t="s">
        <v>144</v>
      </c>
      <c r="L7874" t="s">
        <v>148</v>
      </c>
      <c r="M7874" s="47">
        <v>1767</v>
      </c>
    </row>
    <row r="7875" spans="1:13" hidden="1" x14ac:dyDescent="0.3">
      <c r="A7875" s="1" t="s">
        <v>186</v>
      </c>
      <c r="B7875" s="1" t="s">
        <v>32</v>
      </c>
      <c r="C7875" t="s">
        <v>160</v>
      </c>
      <c r="D7875" s="1" t="s">
        <v>17</v>
      </c>
      <c r="E7875" t="s">
        <v>8</v>
      </c>
      <c r="F7875" s="1" t="s">
        <v>154</v>
      </c>
      <c r="G7875" t="s">
        <v>142</v>
      </c>
      <c r="H7875" s="1" t="s">
        <v>187</v>
      </c>
      <c r="I7875" s="1" t="str">
        <f t="shared" ref="I7875:I7938" si="246">VLOOKUP(E7875&amp;F7875&amp;G7875,$S$1:$T$74,2,0)</f>
        <v>AIO DT</v>
      </c>
      <c r="J7875" s="1" t="str">
        <f t="shared" ref="J7875:J7938" si="247">IF(AND(I7875="Clamshell NB",H7875="Yes"),"Clamshell Ultraslim NB",I7875)</f>
        <v>AIO DT</v>
      </c>
      <c r="K7875" t="s">
        <v>144</v>
      </c>
      <c r="L7875" t="s">
        <v>149</v>
      </c>
      <c r="M7875" s="47">
        <v>2121</v>
      </c>
    </row>
    <row r="7876" spans="1:13" hidden="1" x14ac:dyDescent="0.3">
      <c r="A7876" s="1" t="s">
        <v>186</v>
      </c>
      <c r="B7876" s="1" t="s">
        <v>32</v>
      </c>
      <c r="C7876" t="s">
        <v>160</v>
      </c>
      <c r="D7876" s="1" t="s">
        <v>17</v>
      </c>
      <c r="E7876" t="s">
        <v>8</v>
      </c>
      <c r="F7876" s="1" t="s">
        <v>154</v>
      </c>
      <c r="G7876" t="s">
        <v>142</v>
      </c>
      <c r="H7876" s="1" t="s">
        <v>187</v>
      </c>
      <c r="I7876" s="1" t="str">
        <f t="shared" si="246"/>
        <v>AIO DT</v>
      </c>
      <c r="J7876" s="1" t="str">
        <f t="shared" si="247"/>
        <v>AIO DT</v>
      </c>
      <c r="K7876" t="s">
        <v>144</v>
      </c>
      <c r="L7876" t="s">
        <v>150</v>
      </c>
      <c r="M7876" s="47">
        <v>2189</v>
      </c>
    </row>
    <row r="7877" spans="1:13" hidden="1" x14ac:dyDescent="0.3">
      <c r="A7877" s="1" t="s">
        <v>186</v>
      </c>
      <c r="B7877" s="1" t="s">
        <v>32</v>
      </c>
      <c r="C7877" t="s">
        <v>160</v>
      </c>
      <c r="D7877" s="1" t="s">
        <v>17</v>
      </c>
      <c r="E7877" t="s">
        <v>8</v>
      </c>
      <c r="F7877" s="1" t="s">
        <v>154</v>
      </c>
      <c r="G7877" t="s">
        <v>142</v>
      </c>
      <c r="H7877" s="1" t="s">
        <v>187</v>
      </c>
      <c r="I7877" s="1" t="str">
        <f t="shared" si="246"/>
        <v>AIO DT</v>
      </c>
      <c r="J7877" s="1" t="str">
        <f t="shared" si="247"/>
        <v>AIO DT</v>
      </c>
      <c r="K7877" t="s">
        <v>144</v>
      </c>
      <c r="L7877" t="s">
        <v>151</v>
      </c>
      <c r="M7877" s="47">
        <v>7408</v>
      </c>
    </row>
    <row r="7878" spans="1:13" hidden="1" x14ac:dyDescent="0.3">
      <c r="A7878" s="1" t="s">
        <v>186</v>
      </c>
      <c r="B7878" s="1" t="s">
        <v>32</v>
      </c>
      <c r="C7878" t="s">
        <v>160</v>
      </c>
      <c r="D7878" s="1" t="s">
        <v>17</v>
      </c>
      <c r="E7878" t="s">
        <v>8</v>
      </c>
      <c r="F7878" s="1" t="s">
        <v>154</v>
      </c>
      <c r="G7878" t="s">
        <v>155</v>
      </c>
      <c r="H7878" s="1" t="s">
        <v>187</v>
      </c>
      <c r="I7878" s="1" t="str">
        <f t="shared" si="246"/>
        <v>AIO DT</v>
      </c>
      <c r="J7878" s="1" t="str">
        <f t="shared" si="247"/>
        <v>AIO DT</v>
      </c>
      <c r="K7878" t="s">
        <v>143</v>
      </c>
      <c r="L7878" t="s">
        <v>143</v>
      </c>
      <c r="M7878" s="47">
        <v>733</v>
      </c>
    </row>
    <row r="7879" spans="1:13" hidden="1" x14ac:dyDescent="0.3">
      <c r="A7879" s="1" t="s">
        <v>186</v>
      </c>
      <c r="B7879" s="1" t="s">
        <v>32</v>
      </c>
      <c r="C7879" t="s">
        <v>160</v>
      </c>
      <c r="D7879" s="1" t="s">
        <v>17</v>
      </c>
      <c r="E7879" t="s">
        <v>8</v>
      </c>
      <c r="F7879" s="1" t="s">
        <v>154</v>
      </c>
      <c r="G7879" t="s">
        <v>155</v>
      </c>
      <c r="H7879" s="1" t="s">
        <v>187</v>
      </c>
      <c r="I7879" s="1" t="str">
        <f t="shared" si="246"/>
        <v>AIO DT</v>
      </c>
      <c r="J7879" s="1" t="str">
        <f t="shared" si="247"/>
        <v>AIO DT</v>
      </c>
      <c r="K7879" t="s">
        <v>144</v>
      </c>
      <c r="L7879" t="s">
        <v>145</v>
      </c>
      <c r="M7879" s="47">
        <v>6</v>
      </c>
    </row>
    <row r="7880" spans="1:13" hidden="1" x14ac:dyDescent="0.3">
      <c r="A7880" s="1" t="s">
        <v>186</v>
      </c>
      <c r="B7880" s="1" t="s">
        <v>32</v>
      </c>
      <c r="C7880" t="s">
        <v>160</v>
      </c>
      <c r="D7880" s="1" t="s">
        <v>17</v>
      </c>
      <c r="E7880" t="s">
        <v>8</v>
      </c>
      <c r="F7880" s="1" t="s">
        <v>154</v>
      </c>
      <c r="G7880" t="s">
        <v>155</v>
      </c>
      <c r="H7880" s="1" t="s">
        <v>187</v>
      </c>
      <c r="I7880" s="1" t="str">
        <f t="shared" si="246"/>
        <v>AIO DT</v>
      </c>
      <c r="J7880" s="1" t="str">
        <f t="shared" si="247"/>
        <v>AIO DT</v>
      </c>
      <c r="K7880" t="s">
        <v>144</v>
      </c>
      <c r="L7880" t="s">
        <v>146</v>
      </c>
      <c r="M7880" s="47">
        <v>3</v>
      </c>
    </row>
    <row r="7881" spans="1:13" hidden="1" x14ac:dyDescent="0.3">
      <c r="A7881" s="1" t="s">
        <v>186</v>
      </c>
      <c r="B7881" s="1" t="s">
        <v>32</v>
      </c>
      <c r="C7881" t="s">
        <v>160</v>
      </c>
      <c r="D7881" s="1" t="s">
        <v>17</v>
      </c>
      <c r="E7881" t="s">
        <v>8</v>
      </c>
      <c r="F7881" s="1" t="s">
        <v>154</v>
      </c>
      <c r="G7881" t="s">
        <v>155</v>
      </c>
      <c r="H7881" s="1" t="s">
        <v>187</v>
      </c>
      <c r="I7881" s="1" t="str">
        <f t="shared" si="246"/>
        <v>AIO DT</v>
      </c>
      <c r="J7881" s="1" t="str">
        <f t="shared" si="247"/>
        <v>AIO DT</v>
      </c>
      <c r="K7881" t="s">
        <v>144</v>
      </c>
      <c r="L7881" t="s">
        <v>148</v>
      </c>
      <c r="M7881" s="47">
        <v>15</v>
      </c>
    </row>
    <row r="7882" spans="1:13" hidden="1" x14ac:dyDescent="0.3">
      <c r="A7882" s="1" t="s">
        <v>186</v>
      </c>
      <c r="B7882" s="1" t="s">
        <v>32</v>
      </c>
      <c r="C7882" t="s">
        <v>160</v>
      </c>
      <c r="D7882" s="1" t="s">
        <v>17</v>
      </c>
      <c r="E7882" t="s">
        <v>8</v>
      </c>
      <c r="F7882" s="1" t="s">
        <v>154</v>
      </c>
      <c r="G7882" t="s">
        <v>155</v>
      </c>
      <c r="H7882" s="1" t="s">
        <v>187</v>
      </c>
      <c r="I7882" s="1" t="str">
        <f t="shared" si="246"/>
        <v>AIO DT</v>
      </c>
      <c r="J7882" s="1" t="str">
        <f t="shared" si="247"/>
        <v>AIO DT</v>
      </c>
      <c r="K7882" t="s">
        <v>144</v>
      </c>
      <c r="L7882" t="s">
        <v>149</v>
      </c>
      <c r="M7882" s="47">
        <v>12</v>
      </c>
    </row>
    <row r="7883" spans="1:13" hidden="1" x14ac:dyDescent="0.3">
      <c r="A7883" s="1" t="s">
        <v>186</v>
      </c>
      <c r="B7883" s="1" t="s">
        <v>32</v>
      </c>
      <c r="C7883" t="s">
        <v>160</v>
      </c>
      <c r="D7883" s="1" t="s">
        <v>17</v>
      </c>
      <c r="E7883" t="s">
        <v>8</v>
      </c>
      <c r="F7883" s="1" t="s">
        <v>154</v>
      </c>
      <c r="G7883" t="s">
        <v>155</v>
      </c>
      <c r="H7883" s="1" t="s">
        <v>187</v>
      </c>
      <c r="I7883" s="1" t="str">
        <f t="shared" si="246"/>
        <v>AIO DT</v>
      </c>
      <c r="J7883" s="1" t="str">
        <f t="shared" si="247"/>
        <v>AIO DT</v>
      </c>
      <c r="K7883" t="s">
        <v>144</v>
      </c>
      <c r="L7883" t="s">
        <v>151</v>
      </c>
      <c r="M7883" s="47">
        <v>20</v>
      </c>
    </row>
    <row r="7884" spans="1:13" hidden="1" x14ac:dyDescent="0.3">
      <c r="A7884" s="1" t="s">
        <v>186</v>
      </c>
      <c r="B7884" s="1" t="s">
        <v>32</v>
      </c>
      <c r="C7884" t="s">
        <v>160</v>
      </c>
      <c r="D7884" s="1" t="s">
        <v>17</v>
      </c>
      <c r="E7884" t="s">
        <v>7</v>
      </c>
      <c r="F7884" s="1" t="s">
        <v>159</v>
      </c>
      <c r="G7884" t="s">
        <v>142</v>
      </c>
      <c r="H7884" s="1" t="s">
        <v>187</v>
      </c>
      <c r="I7884" s="1" t="str">
        <f t="shared" si="246"/>
        <v>Tower DT</v>
      </c>
      <c r="J7884" s="1" t="str">
        <f t="shared" si="247"/>
        <v>Tower DT</v>
      </c>
      <c r="K7884" t="s">
        <v>143</v>
      </c>
      <c r="L7884" t="s">
        <v>143</v>
      </c>
      <c r="M7884" s="47">
        <v>1614</v>
      </c>
    </row>
    <row r="7885" spans="1:13" hidden="1" x14ac:dyDescent="0.3">
      <c r="A7885" s="1" t="s">
        <v>186</v>
      </c>
      <c r="B7885" s="1" t="s">
        <v>32</v>
      </c>
      <c r="C7885" t="s">
        <v>160</v>
      </c>
      <c r="D7885" s="1" t="s">
        <v>17</v>
      </c>
      <c r="E7885" t="s">
        <v>7</v>
      </c>
      <c r="F7885" s="1" t="s">
        <v>159</v>
      </c>
      <c r="G7885" t="s">
        <v>142</v>
      </c>
      <c r="H7885" s="1" t="s">
        <v>187</v>
      </c>
      <c r="I7885" s="1" t="str">
        <f t="shared" si="246"/>
        <v>Tower DT</v>
      </c>
      <c r="J7885" s="1" t="str">
        <f t="shared" si="247"/>
        <v>Tower DT</v>
      </c>
      <c r="K7885" t="s">
        <v>144</v>
      </c>
      <c r="L7885" t="s">
        <v>145</v>
      </c>
      <c r="M7885" s="47">
        <v>691</v>
      </c>
    </row>
    <row r="7886" spans="1:13" hidden="1" x14ac:dyDescent="0.3">
      <c r="A7886" s="1" t="s">
        <v>186</v>
      </c>
      <c r="B7886" s="1" t="s">
        <v>32</v>
      </c>
      <c r="C7886" t="s">
        <v>160</v>
      </c>
      <c r="D7886" s="1" t="s">
        <v>17</v>
      </c>
      <c r="E7886" t="s">
        <v>7</v>
      </c>
      <c r="F7886" s="1" t="s">
        <v>159</v>
      </c>
      <c r="G7886" t="s">
        <v>142</v>
      </c>
      <c r="H7886" s="1" t="s">
        <v>187</v>
      </c>
      <c r="I7886" s="1" t="str">
        <f t="shared" si="246"/>
        <v>Tower DT</v>
      </c>
      <c r="J7886" s="1" t="str">
        <f t="shared" si="247"/>
        <v>Tower DT</v>
      </c>
      <c r="K7886" t="s">
        <v>144</v>
      </c>
      <c r="L7886" t="s">
        <v>146</v>
      </c>
      <c r="M7886" s="47">
        <v>751</v>
      </c>
    </row>
    <row r="7887" spans="1:13" hidden="1" x14ac:dyDescent="0.3">
      <c r="A7887" s="1" t="s">
        <v>186</v>
      </c>
      <c r="B7887" s="1" t="s">
        <v>32</v>
      </c>
      <c r="C7887" t="s">
        <v>160</v>
      </c>
      <c r="D7887" s="1" t="s">
        <v>17</v>
      </c>
      <c r="E7887" t="s">
        <v>7</v>
      </c>
      <c r="F7887" s="1" t="s">
        <v>159</v>
      </c>
      <c r="G7887" t="s">
        <v>142</v>
      </c>
      <c r="H7887" s="1" t="s">
        <v>187</v>
      </c>
      <c r="I7887" s="1" t="str">
        <f t="shared" si="246"/>
        <v>Tower DT</v>
      </c>
      <c r="J7887" s="1" t="str">
        <f t="shared" si="247"/>
        <v>Tower DT</v>
      </c>
      <c r="K7887" t="s">
        <v>144</v>
      </c>
      <c r="L7887" t="s">
        <v>147</v>
      </c>
      <c r="M7887" s="47">
        <v>550</v>
      </c>
    </row>
    <row r="7888" spans="1:13" hidden="1" x14ac:dyDescent="0.3">
      <c r="A7888" s="1" t="s">
        <v>186</v>
      </c>
      <c r="B7888" s="1" t="s">
        <v>32</v>
      </c>
      <c r="C7888" t="s">
        <v>160</v>
      </c>
      <c r="D7888" s="1" t="s">
        <v>17</v>
      </c>
      <c r="E7888" t="s">
        <v>7</v>
      </c>
      <c r="F7888" s="1" t="s">
        <v>159</v>
      </c>
      <c r="G7888" t="s">
        <v>142</v>
      </c>
      <c r="H7888" s="1" t="s">
        <v>187</v>
      </c>
      <c r="I7888" s="1" t="str">
        <f t="shared" si="246"/>
        <v>Tower DT</v>
      </c>
      <c r="J7888" s="1" t="str">
        <f t="shared" si="247"/>
        <v>Tower DT</v>
      </c>
      <c r="K7888" t="s">
        <v>144</v>
      </c>
      <c r="L7888" t="s">
        <v>148</v>
      </c>
      <c r="M7888" s="47">
        <v>1025</v>
      </c>
    </row>
    <row r="7889" spans="1:13" hidden="1" x14ac:dyDescent="0.3">
      <c r="A7889" s="1" t="s">
        <v>186</v>
      </c>
      <c r="B7889" s="1" t="s">
        <v>32</v>
      </c>
      <c r="C7889" t="s">
        <v>160</v>
      </c>
      <c r="D7889" s="1" t="s">
        <v>17</v>
      </c>
      <c r="E7889" t="s">
        <v>7</v>
      </c>
      <c r="F7889" s="1" t="s">
        <v>159</v>
      </c>
      <c r="G7889" t="s">
        <v>142</v>
      </c>
      <c r="H7889" s="1" t="s">
        <v>187</v>
      </c>
      <c r="I7889" s="1" t="str">
        <f t="shared" si="246"/>
        <v>Tower DT</v>
      </c>
      <c r="J7889" s="1" t="str">
        <f t="shared" si="247"/>
        <v>Tower DT</v>
      </c>
      <c r="K7889" t="s">
        <v>144</v>
      </c>
      <c r="L7889" t="s">
        <v>149</v>
      </c>
      <c r="M7889" s="47">
        <v>2972</v>
      </c>
    </row>
    <row r="7890" spans="1:13" hidden="1" x14ac:dyDescent="0.3">
      <c r="A7890" s="1" t="s">
        <v>186</v>
      </c>
      <c r="B7890" s="1" t="s">
        <v>32</v>
      </c>
      <c r="C7890" t="s">
        <v>160</v>
      </c>
      <c r="D7890" s="1" t="s">
        <v>17</v>
      </c>
      <c r="E7890" t="s">
        <v>7</v>
      </c>
      <c r="F7890" s="1" t="s">
        <v>159</v>
      </c>
      <c r="G7890" t="s">
        <v>142</v>
      </c>
      <c r="H7890" s="1" t="s">
        <v>187</v>
      </c>
      <c r="I7890" s="1" t="str">
        <f t="shared" si="246"/>
        <v>Tower DT</v>
      </c>
      <c r="J7890" s="1" t="str">
        <f t="shared" si="247"/>
        <v>Tower DT</v>
      </c>
      <c r="K7890" t="s">
        <v>144</v>
      </c>
      <c r="L7890" t="s">
        <v>150</v>
      </c>
      <c r="M7890" s="47">
        <v>1028</v>
      </c>
    </row>
    <row r="7891" spans="1:13" hidden="1" x14ac:dyDescent="0.3">
      <c r="A7891" s="1" t="s">
        <v>186</v>
      </c>
      <c r="B7891" s="1" t="s">
        <v>32</v>
      </c>
      <c r="C7891" t="s">
        <v>160</v>
      </c>
      <c r="D7891" s="1" t="s">
        <v>17</v>
      </c>
      <c r="E7891" t="s">
        <v>7</v>
      </c>
      <c r="F7891" s="1" t="s">
        <v>159</v>
      </c>
      <c r="G7891" t="s">
        <v>142</v>
      </c>
      <c r="H7891" s="1" t="s">
        <v>187</v>
      </c>
      <c r="I7891" s="1" t="str">
        <f t="shared" si="246"/>
        <v>Tower DT</v>
      </c>
      <c r="J7891" s="1" t="str">
        <f t="shared" si="247"/>
        <v>Tower DT</v>
      </c>
      <c r="K7891" t="s">
        <v>144</v>
      </c>
      <c r="L7891" t="s">
        <v>151</v>
      </c>
      <c r="M7891" s="47">
        <v>2806</v>
      </c>
    </row>
    <row r="7892" spans="1:13" hidden="1" x14ac:dyDescent="0.3">
      <c r="A7892" s="1" t="s">
        <v>186</v>
      </c>
      <c r="B7892" s="1" t="s">
        <v>32</v>
      </c>
      <c r="C7892" t="s">
        <v>160</v>
      </c>
      <c r="D7892" s="1" t="s">
        <v>17</v>
      </c>
      <c r="E7892" t="s">
        <v>7</v>
      </c>
      <c r="F7892" s="1" t="s">
        <v>159</v>
      </c>
      <c r="G7892" t="s">
        <v>155</v>
      </c>
      <c r="H7892" s="1" t="s">
        <v>187</v>
      </c>
      <c r="I7892" s="1" t="str">
        <f t="shared" si="246"/>
        <v>Tower Gaming Capable DT</v>
      </c>
      <c r="J7892" s="1" t="str">
        <f t="shared" si="247"/>
        <v>Tower Gaming Capable DT</v>
      </c>
      <c r="K7892" t="s">
        <v>143</v>
      </c>
      <c r="L7892" t="s">
        <v>143</v>
      </c>
      <c r="M7892" s="47">
        <v>264</v>
      </c>
    </row>
    <row r="7893" spans="1:13" hidden="1" x14ac:dyDescent="0.3">
      <c r="A7893" s="1" t="s">
        <v>186</v>
      </c>
      <c r="B7893" s="1" t="s">
        <v>32</v>
      </c>
      <c r="C7893" t="s">
        <v>160</v>
      </c>
      <c r="D7893" s="1" t="s">
        <v>17</v>
      </c>
      <c r="E7893" t="s">
        <v>7</v>
      </c>
      <c r="F7893" s="1" t="s">
        <v>159</v>
      </c>
      <c r="G7893" t="s">
        <v>155</v>
      </c>
      <c r="H7893" s="1" t="s">
        <v>187</v>
      </c>
      <c r="I7893" s="1" t="str">
        <f t="shared" si="246"/>
        <v>Tower Gaming Capable DT</v>
      </c>
      <c r="J7893" s="1" t="str">
        <f t="shared" si="247"/>
        <v>Tower Gaming Capable DT</v>
      </c>
      <c r="K7893" t="s">
        <v>144</v>
      </c>
      <c r="L7893" t="s">
        <v>145</v>
      </c>
      <c r="M7893" s="47">
        <v>24</v>
      </c>
    </row>
    <row r="7894" spans="1:13" hidden="1" x14ac:dyDescent="0.3">
      <c r="A7894" s="1" t="s">
        <v>186</v>
      </c>
      <c r="B7894" s="1" t="s">
        <v>32</v>
      </c>
      <c r="C7894" t="s">
        <v>160</v>
      </c>
      <c r="D7894" s="1" t="s">
        <v>17</v>
      </c>
      <c r="E7894" t="s">
        <v>7</v>
      </c>
      <c r="F7894" s="1" t="s">
        <v>159</v>
      </c>
      <c r="G7894" t="s">
        <v>155</v>
      </c>
      <c r="H7894" s="1" t="s">
        <v>187</v>
      </c>
      <c r="I7894" s="1" t="str">
        <f t="shared" si="246"/>
        <v>Tower Gaming Capable DT</v>
      </c>
      <c r="J7894" s="1" t="str">
        <f t="shared" si="247"/>
        <v>Tower Gaming Capable DT</v>
      </c>
      <c r="K7894" t="s">
        <v>144</v>
      </c>
      <c r="L7894" t="s">
        <v>146</v>
      </c>
      <c r="M7894" s="47">
        <v>25</v>
      </c>
    </row>
    <row r="7895" spans="1:13" hidden="1" x14ac:dyDescent="0.3">
      <c r="A7895" s="1" t="s">
        <v>186</v>
      </c>
      <c r="B7895" s="1" t="s">
        <v>32</v>
      </c>
      <c r="C7895" t="s">
        <v>160</v>
      </c>
      <c r="D7895" s="1" t="s">
        <v>17</v>
      </c>
      <c r="E7895" t="s">
        <v>7</v>
      </c>
      <c r="F7895" s="1" t="s">
        <v>159</v>
      </c>
      <c r="G7895" t="s">
        <v>155</v>
      </c>
      <c r="H7895" s="1" t="s">
        <v>187</v>
      </c>
      <c r="I7895" s="1" t="str">
        <f t="shared" si="246"/>
        <v>Tower Gaming Capable DT</v>
      </c>
      <c r="J7895" s="1" t="str">
        <f t="shared" si="247"/>
        <v>Tower Gaming Capable DT</v>
      </c>
      <c r="K7895" t="s">
        <v>144</v>
      </c>
      <c r="L7895" t="s">
        <v>147</v>
      </c>
      <c r="M7895" s="47">
        <v>22</v>
      </c>
    </row>
    <row r="7896" spans="1:13" hidden="1" x14ac:dyDescent="0.3">
      <c r="A7896" s="1" t="s">
        <v>186</v>
      </c>
      <c r="B7896" s="1" t="s">
        <v>32</v>
      </c>
      <c r="C7896" t="s">
        <v>160</v>
      </c>
      <c r="D7896" s="1" t="s">
        <v>17</v>
      </c>
      <c r="E7896" t="s">
        <v>7</v>
      </c>
      <c r="F7896" s="1" t="s">
        <v>159</v>
      </c>
      <c r="G7896" t="s">
        <v>155</v>
      </c>
      <c r="H7896" s="1" t="s">
        <v>187</v>
      </c>
      <c r="I7896" s="1" t="str">
        <f t="shared" si="246"/>
        <v>Tower Gaming Capable DT</v>
      </c>
      <c r="J7896" s="1" t="str">
        <f t="shared" si="247"/>
        <v>Tower Gaming Capable DT</v>
      </c>
      <c r="K7896" t="s">
        <v>144</v>
      </c>
      <c r="L7896" t="s">
        <v>148</v>
      </c>
      <c r="M7896" s="47">
        <v>34</v>
      </c>
    </row>
    <row r="7897" spans="1:13" hidden="1" x14ac:dyDescent="0.3">
      <c r="A7897" s="1" t="s">
        <v>186</v>
      </c>
      <c r="B7897" s="1" t="s">
        <v>32</v>
      </c>
      <c r="C7897" t="s">
        <v>160</v>
      </c>
      <c r="D7897" s="1" t="s">
        <v>17</v>
      </c>
      <c r="E7897" t="s">
        <v>7</v>
      </c>
      <c r="F7897" s="1" t="s">
        <v>159</v>
      </c>
      <c r="G7897" t="s">
        <v>155</v>
      </c>
      <c r="H7897" s="1" t="s">
        <v>187</v>
      </c>
      <c r="I7897" s="1" t="str">
        <f t="shared" si="246"/>
        <v>Tower Gaming Capable DT</v>
      </c>
      <c r="J7897" s="1" t="str">
        <f t="shared" si="247"/>
        <v>Tower Gaming Capable DT</v>
      </c>
      <c r="K7897" t="s">
        <v>144</v>
      </c>
      <c r="L7897" t="s">
        <v>149</v>
      </c>
      <c r="M7897" s="47">
        <v>100</v>
      </c>
    </row>
    <row r="7898" spans="1:13" hidden="1" x14ac:dyDescent="0.3">
      <c r="A7898" s="1" t="s">
        <v>186</v>
      </c>
      <c r="B7898" s="1" t="s">
        <v>32</v>
      </c>
      <c r="C7898" t="s">
        <v>160</v>
      </c>
      <c r="D7898" s="1" t="s">
        <v>17</v>
      </c>
      <c r="E7898" t="s">
        <v>7</v>
      </c>
      <c r="F7898" s="1" t="s">
        <v>159</v>
      </c>
      <c r="G7898" t="s">
        <v>155</v>
      </c>
      <c r="H7898" s="1" t="s">
        <v>187</v>
      </c>
      <c r="I7898" s="1" t="str">
        <f t="shared" si="246"/>
        <v>Tower Gaming Capable DT</v>
      </c>
      <c r="J7898" s="1" t="str">
        <f t="shared" si="247"/>
        <v>Tower Gaming Capable DT</v>
      </c>
      <c r="K7898" t="s">
        <v>144</v>
      </c>
      <c r="L7898" t="s">
        <v>150</v>
      </c>
      <c r="M7898" s="47">
        <v>36</v>
      </c>
    </row>
    <row r="7899" spans="1:13" hidden="1" x14ac:dyDescent="0.3">
      <c r="A7899" s="1" t="s">
        <v>186</v>
      </c>
      <c r="B7899" s="1" t="s">
        <v>32</v>
      </c>
      <c r="C7899" t="s">
        <v>160</v>
      </c>
      <c r="D7899" s="1" t="s">
        <v>17</v>
      </c>
      <c r="E7899" t="s">
        <v>7</v>
      </c>
      <c r="F7899" s="1" t="s">
        <v>159</v>
      </c>
      <c r="G7899" t="s">
        <v>155</v>
      </c>
      <c r="H7899" s="1" t="s">
        <v>187</v>
      </c>
      <c r="I7899" s="1" t="str">
        <f t="shared" si="246"/>
        <v>Tower Gaming Capable DT</v>
      </c>
      <c r="J7899" s="1" t="str">
        <f t="shared" si="247"/>
        <v>Tower Gaming Capable DT</v>
      </c>
      <c r="K7899" t="s">
        <v>144</v>
      </c>
      <c r="L7899" t="s">
        <v>151</v>
      </c>
      <c r="M7899" s="47">
        <v>94</v>
      </c>
    </row>
    <row r="7900" spans="1:13" hidden="1" x14ac:dyDescent="0.3">
      <c r="A7900" s="1" t="s">
        <v>186</v>
      </c>
      <c r="B7900" s="1" t="s">
        <v>32</v>
      </c>
      <c r="C7900" t="s">
        <v>160</v>
      </c>
      <c r="D7900" s="1" t="s">
        <v>17</v>
      </c>
      <c r="E7900" t="s">
        <v>7</v>
      </c>
      <c r="F7900" s="1" t="s">
        <v>154</v>
      </c>
      <c r="G7900" t="s">
        <v>142</v>
      </c>
      <c r="H7900" s="1" t="s">
        <v>187</v>
      </c>
      <c r="I7900" s="1" t="str">
        <f t="shared" si="246"/>
        <v>Tower DT</v>
      </c>
      <c r="J7900" s="1" t="str">
        <f t="shared" si="247"/>
        <v>Tower DT</v>
      </c>
      <c r="K7900" t="s">
        <v>143</v>
      </c>
      <c r="L7900" t="s">
        <v>143</v>
      </c>
      <c r="M7900" s="47">
        <v>3082</v>
      </c>
    </row>
    <row r="7901" spans="1:13" hidden="1" x14ac:dyDescent="0.3">
      <c r="A7901" s="1" t="s">
        <v>186</v>
      </c>
      <c r="B7901" s="1" t="s">
        <v>32</v>
      </c>
      <c r="C7901" t="s">
        <v>160</v>
      </c>
      <c r="D7901" s="1" t="s">
        <v>17</v>
      </c>
      <c r="E7901" t="s">
        <v>7</v>
      </c>
      <c r="F7901" s="1" t="s">
        <v>154</v>
      </c>
      <c r="G7901" t="s">
        <v>142</v>
      </c>
      <c r="H7901" s="1" t="s">
        <v>187</v>
      </c>
      <c r="I7901" s="1" t="str">
        <f t="shared" si="246"/>
        <v>Tower DT</v>
      </c>
      <c r="J7901" s="1" t="str">
        <f t="shared" si="247"/>
        <v>Tower DT</v>
      </c>
      <c r="K7901" t="s">
        <v>144</v>
      </c>
      <c r="L7901" t="s">
        <v>145</v>
      </c>
      <c r="M7901" s="47">
        <v>2426</v>
      </c>
    </row>
    <row r="7902" spans="1:13" hidden="1" x14ac:dyDescent="0.3">
      <c r="A7902" s="1" t="s">
        <v>186</v>
      </c>
      <c r="B7902" s="1" t="s">
        <v>32</v>
      </c>
      <c r="C7902" t="s">
        <v>160</v>
      </c>
      <c r="D7902" s="1" t="s">
        <v>17</v>
      </c>
      <c r="E7902" t="s">
        <v>7</v>
      </c>
      <c r="F7902" s="1" t="s">
        <v>154</v>
      </c>
      <c r="G7902" t="s">
        <v>142</v>
      </c>
      <c r="H7902" s="1" t="s">
        <v>187</v>
      </c>
      <c r="I7902" s="1" t="str">
        <f t="shared" si="246"/>
        <v>Tower DT</v>
      </c>
      <c r="J7902" s="1" t="str">
        <f t="shared" si="247"/>
        <v>Tower DT</v>
      </c>
      <c r="K7902" t="s">
        <v>144</v>
      </c>
      <c r="L7902" t="s">
        <v>146</v>
      </c>
      <c r="M7902" s="47">
        <v>2638</v>
      </c>
    </row>
    <row r="7903" spans="1:13" hidden="1" x14ac:dyDescent="0.3">
      <c r="A7903" s="1" t="s">
        <v>186</v>
      </c>
      <c r="B7903" s="1" t="s">
        <v>32</v>
      </c>
      <c r="C7903" t="s">
        <v>160</v>
      </c>
      <c r="D7903" s="1" t="s">
        <v>17</v>
      </c>
      <c r="E7903" t="s">
        <v>7</v>
      </c>
      <c r="F7903" s="1" t="s">
        <v>154</v>
      </c>
      <c r="G7903" t="s">
        <v>142</v>
      </c>
      <c r="H7903" s="1" t="s">
        <v>187</v>
      </c>
      <c r="I7903" s="1" t="str">
        <f t="shared" si="246"/>
        <v>Tower DT</v>
      </c>
      <c r="J7903" s="1" t="str">
        <f t="shared" si="247"/>
        <v>Tower DT</v>
      </c>
      <c r="K7903" t="s">
        <v>144</v>
      </c>
      <c r="L7903" t="s">
        <v>147</v>
      </c>
      <c r="M7903" s="47">
        <v>1921</v>
      </c>
    </row>
    <row r="7904" spans="1:13" hidden="1" x14ac:dyDescent="0.3">
      <c r="A7904" s="1" t="s">
        <v>186</v>
      </c>
      <c r="B7904" s="1" t="s">
        <v>32</v>
      </c>
      <c r="C7904" t="s">
        <v>160</v>
      </c>
      <c r="D7904" s="1" t="s">
        <v>17</v>
      </c>
      <c r="E7904" t="s">
        <v>7</v>
      </c>
      <c r="F7904" s="1" t="s">
        <v>154</v>
      </c>
      <c r="G7904" t="s">
        <v>142</v>
      </c>
      <c r="H7904" s="1" t="s">
        <v>187</v>
      </c>
      <c r="I7904" s="1" t="str">
        <f t="shared" si="246"/>
        <v>Tower DT</v>
      </c>
      <c r="J7904" s="1" t="str">
        <f t="shared" si="247"/>
        <v>Tower DT</v>
      </c>
      <c r="K7904" t="s">
        <v>144</v>
      </c>
      <c r="L7904" t="s">
        <v>148</v>
      </c>
      <c r="M7904" s="47">
        <v>4392</v>
      </c>
    </row>
    <row r="7905" spans="1:13" hidden="1" x14ac:dyDescent="0.3">
      <c r="A7905" s="1" t="s">
        <v>186</v>
      </c>
      <c r="B7905" s="1" t="s">
        <v>32</v>
      </c>
      <c r="C7905" t="s">
        <v>160</v>
      </c>
      <c r="D7905" s="1" t="s">
        <v>17</v>
      </c>
      <c r="E7905" t="s">
        <v>7</v>
      </c>
      <c r="F7905" s="1" t="s">
        <v>154</v>
      </c>
      <c r="G7905" t="s">
        <v>142</v>
      </c>
      <c r="H7905" s="1" t="s">
        <v>187</v>
      </c>
      <c r="I7905" s="1" t="str">
        <f t="shared" si="246"/>
        <v>Tower DT</v>
      </c>
      <c r="J7905" s="1" t="str">
        <f t="shared" si="247"/>
        <v>Tower DT</v>
      </c>
      <c r="K7905" t="s">
        <v>144</v>
      </c>
      <c r="L7905" t="s">
        <v>149</v>
      </c>
      <c r="M7905" s="47">
        <v>12601</v>
      </c>
    </row>
    <row r="7906" spans="1:13" hidden="1" x14ac:dyDescent="0.3">
      <c r="A7906" s="1" t="s">
        <v>186</v>
      </c>
      <c r="B7906" s="1" t="s">
        <v>32</v>
      </c>
      <c r="C7906" t="s">
        <v>160</v>
      </c>
      <c r="D7906" s="1" t="s">
        <v>17</v>
      </c>
      <c r="E7906" t="s">
        <v>7</v>
      </c>
      <c r="F7906" s="1" t="s">
        <v>154</v>
      </c>
      <c r="G7906" t="s">
        <v>142</v>
      </c>
      <c r="H7906" s="1" t="s">
        <v>187</v>
      </c>
      <c r="I7906" s="1" t="str">
        <f t="shared" si="246"/>
        <v>Tower DT</v>
      </c>
      <c r="J7906" s="1" t="str">
        <f t="shared" si="247"/>
        <v>Tower DT</v>
      </c>
      <c r="K7906" t="s">
        <v>144</v>
      </c>
      <c r="L7906" t="s">
        <v>150</v>
      </c>
      <c r="M7906" s="47">
        <v>3633</v>
      </c>
    </row>
    <row r="7907" spans="1:13" hidden="1" x14ac:dyDescent="0.3">
      <c r="A7907" s="1" t="s">
        <v>186</v>
      </c>
      <c r="B7907" s="1" t="s">
        <v>32</v>
      </c>
      <c r="C7907" t="s">
        <v>160</v>
      </c>
      <c r="D7907" s="1" t="s">
        <v>17</v>
      </c>
      <c r="E7907" t="s">
        <v>7</v>
      </c>
      <c r="F7907" s="1" t="s">
        <v>154</v>
      </c>
      <c r="G7907" t="s">
        <v>142</v>
      </c>
      <c r="H7907" s="1" t="s">
        <v>187</v>
      </c>
      <c r="I7907" s="1" t="str">
        <f t="shared" si="246"/>
        <v>Tower DT</v>
      </c>
      <c r="J7907" s="1" t="str">
        <f t="shared" si="247"/>
        <v>Tower DT</v>
      </c>
      <c r="K7907" t="s">
        <v>144</v>
      </c>
      <c r="L7907" t="s">
        <v>151</v>
      </c>
      <c r="M7907" s="47">
        <v>10016</v>
      </c>
    </row>
    <row r="7908" spans="1:13" hidden="1" x14ac:dyDescent="0.3">
      <c r="A7908" s="1" t="s">
        <v>186</v>
      </c>
      <c r="B7908" s="1" t="s">
        <v>32</v>
      </c>
      <c r="C7908" t="s">
        <v>160</v>
      </c>
      <c r="D7908" s="1" t="s">
        <v>17</v>
      </c>
      <c r="E7908" t="s">
        <v>7</v>
      </c>
      <c r="F7908" s="1" t="s">
        <v>154</v>
      </c>
      <c r="G7908" t="s">
        <v>155</v>
      </c>
      <c r="H7908" s="1" t="s">
        <v>187</v>
      </c>
      <c r="I7908" s="1" t="str">
        <f t="shared" si="246"/>
        <v>Tower Gaming Capable DT</v>
      </c>
      <c r="J7908" s="1" t="str">
        <f t="shared" si="247"/>
        <v>Tower Gaming Capable DT</v>
      </c>
      <c r="K7908" t="s">
        <v>143</v>
      </c>
      <c r="L7908" t="s">
        <v>143</v>
      </c>
      <c r="M7908" s="47">
        <v>482</v>
      </c>
    </row>
    <row r="7909" spans="1:13" hidden="1" x14ac:dyDescent="0.3">
      <c r="A7909" s="1" t="s">
        <v>186</v>
      </c>
      <c r="B7909" s="1" t="s">
        <v>32</v>
      </c>
      <c r="C7909" t="s">
        <v>160</v>
      </c>
      <c r="D7909" s="1" t="s">
        <v>17</v>
      </c>
      <c r="E7909" t="s">
        <v>7</v>
      </c>
      <c r="F7909" s="1" t="s">
        <v>154</v>
      </c>
      <c r="G7909" t="s">
        <v>155</v>
      </c>
      <c r="H7909" s="1" t="s">
        <v>187</v>
      </c>
      <c r="I7909" s="1" t="str">
        <f t="shared" si="246"/>
        <v>Tower Gaming Capable DT</v>
      </c>
      <c r="J7909" s="1" t="str">
        <f t="shared" si="247"/>
        <v>Tower Gaming Capable DT</v>
      </c>
      <c r="K7909" t="s">
        <v>144</v>
      </c>
      <c r="L7909" t="s">
        <v>145</v>
      </c>
      <c r="M7909" s="47">
        <v>44</v>
      </c>
    </row>
    <row r="7910" spans="1:13" hidden="1" x14ac:dyDescent="0.3">
      <c r="A7910" s="1" t="s">
        <v>186</v>
      </c>
      <c r="B7910" s="1" t="s">
        <v>32</v>
      </c>
      <c r="C7910" t="s">
        <v>160</v>
      </c>
      <c r="D7910" s="1" t="s">
        <v>17</v>
      </c>
      <c r="E7910" t="s">
        <v>7</v>
      </c>
      <c r="F7910" s="1" t="s">
        <v>154</v>
      </c>
      <c r="G7910" t="s">
        <v>155</v>
      </c>
      <c r="H7910" s="1" t="s">
        <v>187</v>
      </c>
      <c r="I7910" s="1" t="str">
        <f t="shared" si="246"/>
        <v>Tower Gaming Capable DT</v>
      </c>
      <c r="J7910" s="1" t="str">
        <f t="shared" si="247"/>
        <v>Tower Gaming Capable DT</v>
      </c>
      <c r="K7910" t="s">
        <v>144</v>
      </c>
      <c r="L7910" t="s">
        <v>146</v>
      </c>
      <c r="M7910" s="47">
        <v>47</v>
      </c>
    </row>
    <row r="7911" spans="1:13" hidden="1" x14ac:dyDescent="0.3">
      <c r="A7911" s="1" t="s">
        <v>186</v>
      </c>
      <c r="B7911" s="1" t="s">
        <v>32</v>
      </c>
      <c r="C7911" t="s">
        <v>160</v>
      </c>
      <c r="D7911" s="1" t="s">
        <v>17</v>
      </c>
      <c r="E7911" t="s">
        <v>7</v>
      </c>
      <c r="F7911" s="1" t="s">
        <v>154</v>
      </c>
      <c r="G7911" t="s">
        <v>155</v>
      </c>
      <c r="H7911" s="1" t="s">
        <v>187</v>
      </c>
      <c r="I7911" s="1" t="str">
        <f t="shared" si="246"/>
        <v>Tower Gaming Capable DT</v>
      </c>
      <c r="J7911" s="1" t="str">
        <f t="shared" si="247"/>
        <v>Tower Gaming Capable DT</v>
      </c>
      <c r="K7911" t="s">
        <v>144</v>
      </c>
      <c r="L7911" t="s">
        <v>147</v>
      </c>
      <c r="M7911" s="47">
        <v>40</v>
      </c>
    </row>
    <row r="7912" spans="1:13" hidden="1" x14ac:dyDescent="0.3">
      <c r="A7912" s="1" t="s">
        <v>186</v>
      </c>
      <c r="B7912" s="1" t="s">
        <v>32</v>
      </c>
      <c r="C7912" t="s">
        <v>160</v>
      </c>
      <c r="D7912" s="1" t="s">
        <v>17</v>
      </c>
      <c r="E7912" t="s">
        <v>7</v>
      </c>
      <c r="F7912" s="1" t="s">
        <v>154</v>
      </c>
      <c r="G7912" t="s">
        <v>155</v>
      </c>
      <c r="H7912" s="1" t="s">
        <v>187</v>
      </c>
      <c r="I7912" s="1" t="str">
        <f t="shared" si="246"/>
        <v>Tower Gaming Capable DT</v>
      </c>
      <c r="J7912" s="1" t="str">
        <f t="shared" si="247"/>
        <v>Tower Gaming Capable DT</v>
      </c>
      <c r="K7912" t="s">
        <v>144</v>
      </c>
      <c r="L7912" t="s">
        <v>148</v>
      </c>
      <c r="M7912" s="47">
        <v>60</v>
      </c>
    </row>
    <row r="7913" spans="1:13" hidden="1" x14ac:dyDescent="0.3">
      <c r="A7913" s="1" t="s">
        <v>186</v>
      </c>
      <c r="B7913" s="1" t="s">
        <v>32</v>
      </c>
      <c r="C7913" t="s">
        <v>160</v>
      </c>
      <c r="D7913" s="1" t="s">
        <v>17</v>
      </c>
      <c r="E7913" t="s">
        <v>7</v>
      </c>
      <c r="F7913" s="1" t="s">
        <v>154</v>
      </c>
      <c r="G7913" t="s">
        <v>155</v>
      </c>
      <c r="H7913" s="1" t="s">
        <v>187</v>
      </c>
      <c r="I7913" s="1" t="str">
        <f t="shared" si="246"/>
        <v>Tower Gaming Capable DT</v>
      </c>
      <c r="J7913" s="1" t="str">
        <f t="shared" si="247"/>
        <v>Tower Gaming Capable DT</v>
      </c>
      <c r="K7913" t="s">
        <v>144</v>
      </c>
      <c r="L7913" t="s">
        <v>149</v>
      </c>
      <c r="M7913" s="47">
        <v>173</v>
      </c>
    </row>
    <row r="7914" spans="1:13" hidden="1" x14ac:dyDescent="0.3">
      <c r="A7914" s="1" t="s">
        <v>186</v>
      </c>
      <c r="B7914" s="1" t="s">
        <v>32</v>
      </c>
      <c r="C7914" t="s">
        <v>160</v>
      </c>
      <c r="D7914" s="1" t="s">
        <v>17</v>
      </c>
      <c r="E7914" t="s">
        <v>7</v>
      </c>
      <c r="F7914" s="1" t="s">
        <v>154</v>
      </c>
      <c r="G7914" t="s">
        <v>155</v>
      </c>
      <c r="H7914" s="1" t="s">
        <v>187</v>
      </c>
      <c r="I7914" s="1" t="str">
        <f t="shared" si="246"/>
        <v>Tower Gaming Capable DT</v>
      </c>
      <c r="J7914" s="1" t="str">
        <f t="shared" si="247"/>
        <v>Tower Gaming Capable DT</v>
      </c>
      <c r="K7914" t="s">
        <v>144</v>
      </c>
      <c r="L7914" t="s">
        <v>150</v>
      </c>
      <c r="M7914" s="47">
        <v>71</v>
      </c>
    </row>
    <row r="7915" spans="1:13" hidden="1" x14ac:dyDescent="0.3">
      <c r="A7915" s="1" t="s">
        <v>186</v>
      </c>
      <c r="B7915" s="1" t="s">
        <v>32</v>
      </c>
      <c r="C7915" t="s">
        <v>160</v>
      </c>
      <c r="D7915" s="1" t="s">
        <v>17</v>
      </c>
      <c r="E7915" t="s">
        <v>7</v>
      </c>
      <c r="F7915" s="1" t="s">
        <v>154</v>
      </c>
      <c r="G7915" t="s">
        <v>155</v>
      </c>
      <c r="H7915" s="1" t="s">
        <v>187</v>
      </c>
      <c r="I7915" s="1" t="str">
        <f t="shared" si="246"/>
        <v>Tower Gaming Capable DT</v>
      </c>
      <c r="J7915" s="1" t="str">
        <f t="shared" si="247"/>
        <v>Tower Gaming Capable DT</v>
      </c>
      <c r="K7915" t="s">
        <v>144</v>
      </c>
      <c r="L7915" t="s">
        <v>151</v>
      </c>
      <c r="M7915" s="47">
        <v>169</v>
      </c>
    </row>
    <row r="7916" spans="1:13" hidden="1" x14ac:dyDescent="0.3">
      <c r="A7916" s="1" t="s">
        <v>186</v>
      </c>
      <c r="B7916" s="1" t="s">
        <v>32</v>
      </c>
      <c r="C7916" t="s">
        <v>160</v>
      </c>
      <c r="D7916" s="1" t="s">
        <v>18</v>
      </c>
      <c r="E7916" t="s">
        <v>10</v>
      </c>
      <c r="F7916" s="1" t="s">
        <v>159</v>
      </c>
      <c r="G7916" t="s">
        <v>142</v>
      </c>
      <c r="H7916" s="1" t="s">
        <v>142</v>
      </c>
      <c r="I7916" s="1" t="str">
        <f t="shared" si="246"/>
        <v>Clamshell NB</v>
      </c>
      <c r="J7916" s="1" t="str">
        <f t="shared" si="247"/>
        <v>Clamshell NB</v>
      </c>
      <c r="K7916" t="s">
        <v>143</v>
      </c>
      <c r="L7916" t="s">
        <v>143</v>
      </c>
      <c r="M7916" s="47">
        <v>12396</v>
      </c>
    </row>
    <row r="7917" spans="1:13" hidden="1" x14ac:dyDescent="0.3">
      <c r="A7917" s="1" t="s">
        <v>186</v>
      </c>
      <c r="B7917" s="1" t="s">
        <v>32</v>
      </c>
      <c r="C7917" t="s">
        <v>160</v>
      </c>
      <c r="D7917" s="1" t="s">
        <v>18</v>
      </c>
      <c r="E7917" t="s">
        <v>10</v>
      </c>
      <c r="F7917" s="1" t="s">
        <v>159</v>
      </c>
      <c r="G7917" t="s">
        <v>142</v>
      </c>
      <c r="H7917" s="1" t="s">
        <v>142</v>
      </c>
      <c r="I7917" s="1" t="str">
        <f t="shared" si="246"/>
        <v>Clamshell NB</v>
      </c>
      <c r="J7917" s="1" t="str">
        <f t="shared" si="247"/>
        <v>Clamshell NB</v>
      </c>
      <c r="K7917" t="s">
        <v>144</v>
      </c>
      <c r="L7917" t="s">
        <v>145</v>
      </c>
      <c r="M7917" s="47">
        <v>790</v>
      </c>
    </row>
    <row r="7918" spans="1:13" hidden="1" x14ac:dyDescent="0.3">
      <c r="A7918" s="1" t="s">
        <v>186</v>
      </c>
      <c r="B7918" s="1" t="s">
        <v>32</v>
      </c>
      <c r="C7918" t="s">
        <v>160</v>
      </c>
      <c r="D7918" s="1" t="s">
        <v>18</v>
      </c>
      <c r="E7918" t="s">
        <v>10</v>
      </c>
      <c r="F7918" s="1" t="s">
        <v>159</v>
      </c>
      <c r="G7918" t="s">
        <v>142</v>
      </c>
      <c r="H7918" s="1" t="s">
        <v>142</v>
      </c>
      <c r="I7918" s="1" t="str">
        <f t="shared" si="246"/>
        <v>Clamshell NB</v>
      </c>
      <c r="J7918" s="1" t="str">
        <f t="shared" si="247"/>
        <v>Clamshell NB</v>
      </c>
      <c r="K7918" t="s">
        <v>144</v>
      </c>
      <c r="L7918" t="s">
        <v>146</v>
      </c>
      <c r="M7918" s="47">
        <v>1311</v>
      </c>
    </row>
    <row r="7919" spans="1:13" hidden="1" x14ac:dyDescent="0.3">
      <c r="A7919" s="1" t="s">
        <v>186</v>
      </c>
      <c r="B7919" s="1" t="s">
        <v>32</v>
      </c>
      <c r="C7919" t="s">
        <v>160</v>
      </c>
      <c r="D7919" s="1" t="s">
        <v>18</v>
      </c>
      <c r="E7919" t="s">
        <v>10</v>
      </c>
      <c r="F7919" s="1" t="s">
        <v>159</v>
      </c>
      <c r="G7919" t="s">
        <v>142</v>
      </c>
      <c r="H7919" s="1" t="s">
        <v>142</v>
      </c>
      <c r="I7919" s="1" t="str">
        <f t="shared" si="246"/>
        <v>Clamshell NB</v>
      </c>
      <c r="J7919" s="1" t="str">
        <f t="shared" si="247"/>
        <v>Clamshell NB</v>
      </c>
      <c r="K7919" t="s">
        <v>144</v>
      </c>
      <c r="L7919" t="s">
        <v>147</v>
      </c>
      <c r="M7919" s="47">
        <v>835</v>
      </c>
    </row>
    <row r="7920" spans="1:13" hidden="1" x14ac:dyDescent="0.3">
      <c r="A7920" s="1" t="s">
        <v>186</v>
      </c>
      <c r="B7920" s="1" t="s">
        <v>32</v>
      </c>
      <c r="C7920" t="s">
        <v>160</v>
      </c>
      <c r="D7920" s="1" t="s">
        <v>18</v>
      </c>
      <c r="E7920" t="s">
        <v>10</v>
      </c>
      <c r="F7920" s="1" t="s">
        <v>159</v>
      </c>
      <c r="G7920" t="s">
        <v>142</v>
      </c>
      <c r="H7920" s="1" t="s">
        <v>142</v>
      </c>
      <c r="I7920" s="1" t="str">
        <f t="shared" si="246"/>
        <v>Clamshell NB</v>
      </c>
      <c r="J7920" s="1" t="str">
        <f t="shared" si="247"/>
        <v>Clamshell NB</v>
      </c>
      <c r="K7920" t="s">
        <v>144</v>
      </c>
      <c r="L7920" t="s">
        <v>148</v>
      </c>
      <c r="M7920" s="47">
        <v>1370</v>
      </c>
    </row>
    <row r="7921" spans="1:13" hidden="1" x14ac:dyDescent="0.3">
      <c r="A7921" s="1" t="s">
        <v>186</v>
      </c>
      <c r="B7921" s="1" t="s">
        <v>32</v>
      </c>
      <c r="C7921" t="s">
        <v>160</v>
      </c>
      <c r="D7921" s="1" t="s">
        <v>18</v>
      </c>
      <c r="E7921" t="s">
        <v>10</v>
      </c>
      <c r="F7921" s="1" t="s">
        <v>159</v>
      </c>
      <c r="G7921" t="s">
        <v>142</v>
      </c>
      <c r="H7921" s="1" t="s">
        <v>142</v>
      </c>
      <c r="I7921" s="1" t="str">
        <f t="shared" si="246"/>
        <v>Clamshell NB</v>
      </c>
      <c r="J7921" s="1" t="str">
        <f t="shared" si="247"/>
        <v>Clamshell NB</v>
      </c>
      <c r="K7921" t="s">
        <v>144</v>
      </c>
      <c r="L7921" t="s">
        <v>149</v>
      </c>
      <c r="M7921" s="47">
        <v>2689</v>
      </c>
    </row>
    <row r="7922" spans="1:13" hidden="1" x14ac:dyDescent="0.3">
      <c r="A7922" s="1" t="s">
        <v>186</v>
      </c>
      <c r="B7922" s="1" t="s">
        <v>32</v>
      </c>
      <c r="C7922" t="s">
        <v>160</v>
      </c>
      <c r="D7922" s="1" t="s">
        <v>18</v>
      </c>
      <c r="E7922" t="s">
        <v>10</v>
      </c>
      <c r="F7922" s="1" t="s">
        <v>159</v>
      </c>
      <c r="G7922" t="s">
        <v>142</v>
      </c>
      <c r="H7922" s="1" t="s">
        <v>142</v>
      </c>
      <c r="I7922" s="1" t="str">
        <f t="shared" si="246"/>
        <v>Clamshell NB</v>
      </c>
      <c r="J7922" s="1" t="str">
        <f t="shared" si="247"/>
        <v>Clamshell NB</v>
      </c>
      <c r="K7922" t="s">
        <v>144</v>
      </c>
      <c r="L7922" t="s">
        <v>150</v>
      </c>
      <c r="M7922" s="47">
        <v>251</v>
      </c>
    </row>
    <row r="7923" spans="1:13" hidden="1" x14ac:dyDescent="0.3">
      <c r="A7923" s="1" t="s">
        <v>186</v>
      </c>
      <c r="B7923" s="1" t="s">
        <v>32</v>
      </c>
      <c r="C7923" t="s">
        <v>160</v>
      </c>
      <c r="D7923" s="1" t="s">
        <v>18</v>
      </c>
      <c r="E7923" t="s">
        <v>10</v>
      </c>
      <c r="F7923" s="1" t="s">
        <v>159</v>
      </c>
      <c r="G7923" t="s">
        <v>142</v>
      </c>
      <c r="H7923" s="1" t="s">
        <v>142</v>
      </c>
      <c r="I7923" s="1" t="str">
        <f t="shared" si="246"/>
        <v>Clamshell NB</v>
      </c>
      <c r="J7923" s="1" t="str">
        <f t="shared" si="247"/>
        <v>Clamshell NB</v>
      </c>
      <c r="K7923" t="s">
        <v>144</v>
      </c>
      <c r="L7923" t="s">
        <v>151</v>
      </c>
      <c r="M7923" s="47">
        <v>1840</v>
      </c>
    </row>
    <row r="7924" spans="1:13" hidden="1" x14ac:dyDescent="0.3">
      <c r="A7924" s="1" t="s">
        <v>186</v>
      </c>
      <c r="B7924" s="1" t="s">
        <v>32</v>
      </c>
      <c r="C7924" t="s">
        <v>160</v>
      </c>
      <c r="D7924" s="1" t="s">
        <v>18</v>
      </c>
      <c r="E7924" t="s">
        <v>10</v>
      </c>
      <c r="F7924" s="1" t="s">
        <v>159</v>
      </c>
      <c r="G7924" t="s">
        <v>142</v>
      </c>
      <c r="H7924" s="1" t="s">
        <v>155</v>
      </c>
      <c r="I7924" s="1" t="str">
        <f t="shared" si="246"/>
        <v>Clamshell NB</v>
      </c>
      <c r="J7924" s="1" t="str">
        <f t="shared" si="247"/>
        <v>Clamshell Ultraslim NB</v>
      </c>
      <c r="K7924" t="s">
        <v>143</v>
      </c>
      <c r="L7924" t="s">
        <v>143</v>
      </c>
      <c r="M7924" s="47">
        <v>21627</v>
      </c>
    </row>
    <row r="7925" spans="1:13" hidden="1" x14ac:dyDescent="0.3">
      <c r="A7925" s="1" t="s">
        <v>186</v>
      </c>
      <c r="B7925" s="1" t="s">
        <v>32</v>
      </c>
      <c r="C7925" t="s">
        <v>160</v>
      </c>
      <c r="D7925" s="1" t="s">
        <v>18</v>
      </c>
      <c r="E7925" t="s">
        <v>10</v>
      </c>
      <c r="F7925" s="1" t="s">
        <v>159</v>
      </c>
      <c r="G7925" t="s">
        <v>142</v>
      </c>
      <c r="H7925" s="1" t="s">
        <v>155</v>
      </c>
      <c r="I7925" s="1" t="str">
        <f t="shared" si="246"/>
        <v>Clamshell NB</v>
      </c>
      <c r="J7925" s="1" t="str">
        <f t="shared" si="247"/>
        <v>Clamshell Ultraslim NB</v>
      </c>
      <c r="K7925" t="s">
        <v>144</v>
      </c>
      <c r="L7925" t="s">
        <v>145</v>
      </c>
      <c r="M7925" s="47">
        <v>898</v>
      </c>
    </row>
    <row r="7926" spans="1:13" hidden="1" x14ac:dyDescent="0.3">
      <c r="A7926" s="1" t="s">
        <v>186</v>
      </c>
      <c r="B7926" s="1" t="s">
        <v>32</v>
      </c>
      <c r="C7926" t="s">
        <v>160</v>
      </c>
      <c r="D7926" s="1" t="s">
        <v>18</v>
      </c>
      <c r="E7926" t="s">
        <v>10</v>
      </c>
      <c r="F7926" s="1" t="s">
        <v>159</v>
      </c>
      <c r="G7926" t="s">
        <v>142</v>
      </c>
      <c r="H7926" s="1" t="s">
        <v>155</v>
      </c>
      <c r="I7926" s="1" t="str">
        <f t="shared" si="246"/>
        <v>Clamshell NB</v>
      </c>
      <c r="J7926" s="1" t="str">
        <f t="shared" si="247"/>
        <v>Clamshell Ultraslim NB</v>
      </c>
      <c r="K7926" t="s">
        <v>144</v>
      </c>
      <c r="L7926" t="s">
        <v>146</v>
      </c>
      <c r="M7926" s="47">
        <v>516</v>
      </c>
    </row>
    <row r="7927" spans="1:13" hidden="1" x14ac:dyDescent="0.3">
      <c r="A7927" s="1" t="s">
        <v>186</v>
      </c>
      <c r="B7927" s="1" t="s">
        <v>32</v>
      </c>
      <c r="C7927" t="s">
        <v>160</v>
      </c>
      <c r="D7927" s="1" t="s">
        <v>18</v>
      </c>
      <c r="E7927" t="s">
        <v>10</v>
      </c>
      <c r="F7927" s="1" t="s">
        <v>159</v>
      </c>
      <c r="G7927" t="s">
        <v>142</v>
      </c>
      <c r="H7927" s="1" t="s">
        <v>155</v>
      </c>
      <c r="I7927" s="1" t="str">
        <f t="shared" si="246"/>
        <v>Clamshell NB</v>
      </c>
      <c r="J7927" s="1" t="str">
        <f t="shared" si="247"/>
        <v>Clamshell Ultraslim NB</v>
      </c>
      <c r="K7927" t="s">
        <v>144</v>
      </c>
      <c r="L7927" t="s">
        <v>147</v>
      </c>
      <c r="M7927" s="47">
        <v>594</v>
      </c>
    </row>
    <row r="7928" spans="1:13" hidden="1" x14ac:dyDescent="0.3">
      <c r="A7928" s="1" t="s">
        <v>186</v>
      </c>
      <c r="B7928" s="1" t="s">
        <v>32</v>
      </c>
      <c r="C7928" t="s">
        <v>160</v>
      </c>
      <c r="D7928" s="1" t="s">
        <v>18</v>
      </c>
      <c r="E7928" t="s">
        <v>10</v>
      </c>
      <c r="F7928" s="1" t="s">
        <v>159</v>
      </c>
      <c r="G7928" t="s">
        <v>142</v>
      </c>
      <c r="H7928" s="1" t="s">
        <v>155</v>
      </c>
      <c r="I7928" s="1" t="str">
        <f t="shared" si="246"/>
        <v>Clamshell NB</v>
      </c>
      <c r="J7928" s="1" t="str">
        <f t="shared" si="247"/>
        <v>Clamshell Ultraslim NB</v>
      </c>
      <c r="K7928" t="s">
        <v>144</v>
      </c>
      <c r="L7928" t="s">
        <v>148</v>
      </c>
      <c r="M7928" s="47">
        <v>898</v>
      </c>
    </row>
    <row r="7929" spans="1:13" hidden="1" x14ac:dyDescent="0.3">
      <c r="A7929" s="1" t="s">
        <v>186</v>
      </c>
      <c r="B7929" s="1" t="s">
        <v>32</v>
      </c>
      <c r="C7929" t="s">
        <v>160</v>
      </c>
      <c r="D7929" s="1" t="s">
        <v>18</v>
      </c>
      <c r="E7929" t="s">
        <v>10</v>
      </c>
      <c r="F7929" s="1" t="s">
        <v>159</v>
      </c>
      <c r="G7929" t="s">
        <v>142</v>
      </c>
      <c r="H7929" s="1" t="s">
        <v>155</v>
      </c>
      <c r="I7929" s="1" t="str">
        <f t="shared" si="246"/>
        <v>Clamshell NB</v>
      </c>
      <c r="J7929" s="1" t="str">
        <f t="shared" si="247"/>
        <v>Clamshell Ultraslim NB</v>
      </c>
      <c r="K7929" t="s">
        <v>144</v>
      </c>
      <c r="L7929" t="s">
        <v>149</v>
      </c>
      <c r="M7929" s="47">
        <v>2533</v>
      </c>
    </row>
    <row r="7930" spans="1:13" hidden="1" x14ac:dyDescent="0.3">
      <c r="A7930" s="1" t="s">
        <v>186</v>
      </c>
      <c r="B7930" s="1" t="s">
        <v>32</v>
      </c>
      <c r="C7930" t="s">
        <v>160</v>
      </c>
      <c r="D7930" s="1" t="s">
        <v>18</v>
      </c>
      <c r="E7930" t="s">
        <v>10</v>
      </c>
      <c r="F7930" s="1" t="s">
        <v>159</v>
      </c>
      <c r="G7930" t="s">
        <v>142</v>
      </c>
      <c r="H7930" s="1" t="s">
        <v>155</v>
      </c>
      <c r="I7930" s="1" t="str">
        <f t="shared" si="246"/>
        <v>Clamshell NB</v>
      </c>
      <c r="J7930" s="1" t="str">
        <f t="shared" si="247"/>
        <v>Clamshell Ultraslim NB</v>
      </c>
      <c r="K7930" t="s">
        <v>144</v>
      </c>
      <c r="L7930" t="s">
        <v>150</v>
      </c>
      <c r="M7930" s="47">
        <v>388</v>
      </c>
    </row>
    <row r="7931" spans="1:13" hidden="1" x14ac:dyDescent="0.3">
      <c r="A7931" s="1" t="s">
        <v>186</v>
      </c>
      <c r="B7931" s="1" t="s">
        <v>32</v>
      </c>
      <c r="C7931" t="s">
        <v>160</v>
      </c>
      <c r="D7931" s="1" t="s">
        <v>18</v>
      </c>
      <c r="E7931" t="s">
        <v>10</v>
      </c>
      <c r="F7931" s="1" t="s">
        <v>159</v>
      </c>
      <c r="G7931" t="s">
        <v>142</v>
      </c>
      <c r="H7931" s="1" t="s">
        <v>155</v>
      </c>
      <c r="I7931" s="1" t="str">
        <f t="shared" si="246"/>
        <v>Clamshell NB</v>
      </c>
      <c r="J7931" s="1" t="str">
        <f t="shared" si="247"/>
        <v>Clamshell Ultraslim NB</v>
      </c>
      <c r="K7931" t="s">
        <v>144</v>
      </c>
      <c r="L7931" t="s">
        <v>151</v>
      </c>
      <c r="M7931" s="47">
        <v>536</v>
      </c>
    </row>
    <row r="7932" spans="1:13" hidden="1" x14ac:dyDescent="0.3">
      <c r="A7932" s="1" t="s">
        <v>186</v>
      </c>
      <c r="B7932" s="1" t="s">
        <v>32</v>
      </c>
      <c r="C7932" t="s">
        <v>160</v>
      </c>
      <c r="D7932" s="1" t="s">
        <v>18</v>
      </c>
      <c r="E7932" t="s">
        <v>10</v>
      </c>
      <c r="F7932" s="1" t="s">
        <v>159</v>
      </c>
      <c r="G7932" t="s">
        <v>155</v>
      </c>
      <c r="H7932" s="1" t="s">
        <v>142</v>
      </c>
      <c r="I7932" s="1" t="str">
        <f t="shared" si="246"/>
        <v>Clamshell Gaming Capable NB</v>
      </c>
      <c r="J7932" s="1" t="str">
        <f t="shared" si="247"/>
        <v>Clamshell Gaming Capable NB</v>
      </c>
      <c r="K7932" t="s">
        <v>143</v>
      </c>
      <c r="L7932" t="s">
        <v>143</v>
      </c>
      <c r="M7932" s="47">
        <v>3229</v>
      </c>
    </row>
    <row r="7933" spans="1:13" hidden="1" x14ac:dyDescent="0.3">
      <c r="A7933" s="1" t="s">
        <v>186</v>
      </c>
      <c r="B7933" s="1" t="s">
        <v>32</v>
      </c>
      <c r="C7933" t="s">
        <v>160</v>
      </c>
      <c r="D7933" s="1" t="s">
        <v>18</v>
      </c>
      <c r="E7933" t="s">
        <v>10</v>
      </c>
      <c r="F7933" s="1" t="s">
        <v>159</v>
      </c>
      <c r="G7933" t="s">
        <v>155</v>
      </c>
      <c r="H7933" s="1" t="s">
        <v>142</v>
      </c>
      <c r="I7933" s="1" t="str">
        <f t="shared" si="246"/>
        <v>Clamshell Gaming Capable NB</v>
      </c>
      <c r="J7933" s="1" t="str">
        <f t="shared" si="247"/>
        <v>Clamshell Gaming Capable NB</v>
      </c>
      <c r="K7933" t="s">
        <v>144</v>
      </c>
      <c r="L7933" t="s">
        <v>145</v>
      </c>
      <c r="M7933" s="47">
        <v>28</v>
      </c>
    </row>
    <row r="7934" spans="1:13" hidden="1" x14ac:dyDescent="0.3">
      <c r="A7934" s="1" t="s">
        <v>186</v>
      </c>
      <c r="B7934" s="1" t="s">
        <v>32</v>
      </c>
      <c r="C7934" t="s">
        <v>160</v>
      </c>
      <c r="D7934" s="1" t="s">
        <v>18</v>
      </c>
      <c r="E7934" t="s">
        <v>10</v>
      </c>
      <c r="F7934" s="1" t="s">
        <v>159</v>
      </c>
      <c r="G7934" t="s">
        <v>155</v>
      </c>
      <c r="H7934" s="1" t="s">
        <v>142</v>
      </c>
      <c r="I7934" s="1" t="str">
        <f t="shared" si="246"/>
        <v>Clamshell Gaming Capable NB</v>
      </c>
      <c r="J7934" s="1" t="str">
        <f t="shared" si="247"/>
        <v>Clamshell Gaming Capable NB</v>
      </c>
      <c r="K7934" t="s">
        <v>144</v>
      </c>
      <c r="L7934" t="s">
        <v>146</v>
      </c>
      <c r="M7934" s="47">
        <v>63</v>
      </c>
    </row>
    <row r="7935" spans="1:13" hidden="1" x14ac:dyDescent="0.3">
      <c r="A7935" s="1" t="s">
        <v>186</v>
      </c>
      <c r="B7935" s="1" t="s">
        <v>32</v>
      </c>
      <c r="C7935" t="s">
        <v>160</v>
      </c>
      <c r="D7935" s="1" t="s">
        <v>18</v>
      </c>
      <c r="E7935" t="s">
        <v>10</v>
      </c>
      <c r="F7935" s="1" t="s">
        <v>159</v>
      </c>
      <c r="G7935" t="s">
        <v>155</v>
      </c>
      <c r="H7935" s="1" t="s">
        <v>142</v>
      </c>
      <c r="I7935" s="1" t="str">
        <f t="shared" si="246"/>
        <v>Clamshell Gaming Capable NB</v>
      </c>
      <c r="J7935" s="1" t="str">
        <f t="shared" si="247"/>
        <v>Clamshell Gaming Capable NB</v>
      </c>
      <c r="K7935" t="s">
        <v>144</v>
      </c>
      <c r="L7935" t="s">
        <v>147</v>
      </c>
      <c r="M7935" s="47">
        <v>28</v>
      </c>
    </row>
    <row r="7936" spans="1:13" hidden="1" x14ac:dyDescent="0.3">
      <c r="A7936" s="1" t="s">
        <v>186</v>
      </c>
      <c r="B7936" s="1" t="s">
        <v>32</v>
      </c>
      <c r="C7936" t="s">
        <v>160</v>
      </c>
      <c r="D7936" s="1" t="s">
        <v>18</v>
      </c>
      <c r="E7936" t="s">
        <v>10</v>
      </c>
      <c r="F7936" s="1" t="s">
        <v>159</v>
      </c>
      <c r="G7936" t="s">
        <v>155</v>
      </c>
      <c r="H7936" s="1" t="s">
        <v>142</v>
      </c>
      <c r="I7936" s="1" t="str">
        <f t="shared" si="246"/>
        <v>Clamshell Gaming Capable NB</v>
      </c>
      <c r="J7936" s="1" t="str">
        <f t="shared" si="247"/>
        <v>Clamshell Gaming Capable NB</v>
      </c>
      <c r="K7936" t="s">
        <v>144</v>
      </c>
      <c r="L7936" t="s">
        <v>148</v>
      </c>
      <c r="M7936" s="47">
        <v>63</v>
      </c>
    </row>
    <row r="7937" spans="1:13" hidden="1" x14ac:dyDescent="0.3">
      <c r="A7937" s="1" t="s">
        <v>186</v>
      </c>
      <c r="B7937" s="1" t="s">
        <v>32</v>
      </c>
      <c r="C7937" t="s">
        <v>160</v>
      </c>
      <c r="D7937" s="1" t="s">
        <v>18</v>
      </c>
      <c r="E7937" t="s">
        <v>10</v>
      </c>
      <c r="F7937" s="1" t="s">
        <v>159</v>
      </c>
      <c r="G7937" t="s">
        <v>155</v>
      </c>
      <c r="H7937" s="1" t="s">
        <v>142</v>
      </c>
      <c r="I7937" s="1" t="str">
        <f t="shared" si="246"/>
        <v>Clamshell Gaming Capable NB</v>
      </c>
      <c r="J7937" s="1" t="str">
        <f t="shared" si="247"/>
        <v>Clamshell Gaming Capable NB</v>
      </c>
      <c r="K7937" t="s">
        <v>144</v>
      </c>
      <c r="L7937" t="s">
        <v>149</v>
      </c>
      <c r="M7937" s="47">
        <v>173</v>
      </c>
    </row>
    <row r="7938" spans="1:13" hidden="1" x14ac:dyDescent="0.3">
      <c r="A7938" s="1" t="s">
        <v>186</v>
      </c>
      <c r="B7938" s="1" t="s">
        <v>32</v>
      </c>
      <c r="C7938" t="s">
        <v>160</v>
      </c>
      <c r="D7938" s="1" t="s">
        <v>18</v>
      </c>
      <c r="E7938" t="s">
        <v>10</v>
      </c>
      <c r="F7938" s="1" t="s">
        <v>159</v>
      </c>
      <c r="G7938" t="s">
        <v>155</v>
      </c>
      <c r="H7938" s="1" t="s">
        <v>142</v>
      </c>
      <c r="I7938" s="1" t="str">
        <f t="shared" si="246"/>
        <v>Clamshell Gaming Capable NB</v>
      </c>
      <c r="J7938" s="1" t="str">
        <f t="shared" si="247"/>
        <v>Clamshell Gaming Capable NB</v>
      </c>
      <c r="K7938" t="s">
        <v>144</v>
      </c>
      <c r="L7938" t="s">
        <v>150</v>
      </c>
      <c r="M7938" s="47">
        <v>2</v>
      </c>
    </row>
    <row r="7939" spans="1:13" hidden="1" x14ac:dyDescent="0.3">
      <c r="A7939" s="1" t="s">
        <v>186</v>
      </c>
      <c r="B7939" s="1" t="s">
        <v>32</v>
      </c>
      <c r="C7939" t="s">
        <v>160</v>
      </c>
      <c r="D7939" s="1" t="s">
        <v>18</v>
      </c>
      <c r="E7939" t="s">
        <v>10</v>
      </c>
      <c r="F7939" s="1" t="s">
        <v>159</v>
      </c>
      <c r="G7939" t="s">
        <v>155</v>
      </c>
      <c r="H7939" s="1" t="s">
        <v>142</v>
      </c>
      <c r="I7939" s="1" t="str">
        <f t="shared" ref="I7939:I8002" si="248">VLOOKUP(E7939&amp;F7939&amp;G7939,$S$1:$T$74,2,0)</f>
        <v>Clamshell Gaming Capable NB</v>
      </c>
      <c r="J7939" s="1" t="str">
        <f t="shared" ref="J7939:J8002" si="249">IF(AND(I7939="Clamshell NB",H7939="Yes"),"Clamshell Ultraslim NB",I7939)</f>
        <v>Clamshell Gaming Capable NB</v>
      </c>
      <c r="K7939" t="s">
        <v>144</v>
      </c>
      <c r="L7939" t="s">
        <v>151</v>
      </c>
      <c r="M7939" s="47">
        <v>66</v>
      </c>
    </row>
    <row r="7940" spans="1:13" hidden="1" x14ac:dyDescent="0.3">
      <c r="A7940" s="1" t="s">
        <v>186</v>
      </c>
      <c r="B7940" s="1" t="s">
        <v>32</v>
      </c>
      <c r="C7940" t="s">
        <v>160</v>
      </c>
      <c r="D7940" s="1" t="s">
        <v>18</v>
      </c>
      <c r="E7940" t="s">
        <v>10</v>
      </c>
      <c r="F7940" s="1" t="s">
        <v>159</v>
      </c>
      <c r="G7940" t="s">
        <v>155</v>
      </c>
      <c r="H7940" s="1" t="s">
        <v>155</v>
      </c>
      <c r="I7940" s="1" t="str">
        <f t="shared" si="248"/>
        <v>Clamshell Gaming Capable NB</v>
      </c>
      <c r="J7940" s="1" t="str">
        <f t="shared" si="249"/>
        <v>Clamshell Gaming Capable NB</v>
      </c>
      <c r="K7940" t="s">
        <v>143</v>
      </c>
      <c r="L7940" t="s">
        <v>143</v>
      </c>
      <c r="M7940" s="47">
        <v>7430</v>
      </c>
    </row>
    <row r="7941" spans="1:13" hidden="1" x14ac:dyDescent="0.3">
      <c r="A7941" s="1" t="s">
        <v>186</v>
      </c>
      <c r="B7941" s="1" t="s">
        <v>32</v>
      </c>
      <c r="C7941" t="s">
        <v>160</v>
      </c>
      <c r="D7941" s="1" t="s">
        <v>18</v>
      </c>
      <c r="E7941" t="s">
        <v>10</v>
      </c>
      <c r="F7941" s="1" t="s">
        <v>159</v>
      </c>
      <c r="G7941" t="s">
        <v>155</v>
      </c>
      <c r="H7941" s="1" t="s">
        <v>155</v>
      </c>
      <c r="I7941" s="1" t="str">
        <f t="shared" si="248"/>
        <v>Clamshell Gaming Capable NB</v>
      </c>
      <c r="J7941" s="1" t="str">
        <f t="shared" si="249"/>
        <v>Clamshell Gaming Capable NB</v>
      </c>
      <c r="K7941" t="s">
        <v>144</v>
      </c>
      <c r="L7941" t="s">
        <v>145</v>
      </c>
      <c r="M7941" s="47">
        <v>142</v>
      </c>
    </row>
    <row r="7942" spans="1:13" hidden="1" x14ac:dyDescent="0.3">
      <c r="A7942" s="1" t="s">
        <v>186</v>
      </c>
      <c r="B7942" s="1" t="s">
        <v>32</v>
      </c>
      <c r="C7942" t="s">
        <v>160</v>
      </c>
      <c r="D7942" s="1" t="s">
        <v>18</v>
      </c>
      <c r="E7942" t="s">
        <v>10</v>
      </c>
      <c r="F7942" s="1" t="s">
        <v>159</v>
      </c>
      <c r="G7942" t="s">
        <v>155</v>
      </c>
      <c r="H7942" s="1" t="s">
        <v>155</v>
      </c>
      <c r="I7942" s="1" t="str">
        <f t="shared" si="248"/>
        <v>Clamshell Gaming Capable NB</v>
      </c>
      <c r="J7942" s="1" t="str">
        <f t="shared" si="249"/>
        <v>Clamshell Gaming Capable NB</v>
      </c>
      <c r="K7942" t="s">
        <v>144</v>
      </c>
      <c r="L7942" t="s">
        <v>146</v>
      </c>
      <c r="M7942" s="47">
        <v>88</v>
      </c>
    </row>
    <row r="7943" spans="1:13" hidden="1" x14ac:dyDescent="0.3">
      <c r="A7943" s="1" t="s">
        <v>186</v>
      </c>
      <c r="B7943" s="1" t="s">
        <v>32</v>
      </c>
      <c r="C7943" t="s">
        <v>160</v>
      </c>
      <c r="D7943" s="1" t="s">
        <v>18</v>
      </c>
      <c r="E7943" t="s">
        <v>10</v>
      </c>
      <c r="F7943" s="1" t="s">
        <v>159</v>
      </c>
      <c r="G7943" t="s">
        <v>155</v>
      </c>
      <c r="H7943" s="1" t="s">
        <v>155</v>
      </c>
      <c r="I7943" s="1" t="str">
        <f t="shared" si="248"/>
        <v>Clamshell Gaming Capable NB</v>
      </c>
      <c r="J7943" s="1" t="str">
        <f t="shared" si="249"/>
        <v>Clamshell Gaming Capable NB</v>
      </c>
      <c r="K7943" t="s">
        <v>144</v>
      </c>
      <c r="L7943" t="s">
        <v>147</v>
      </c>
      <c r="M7943" s="47">
        <v>117</v>
      </c>
    </row>
    <row r="7944" spans="1:13" hidden="1" x14ac:dyDescent="0.3">
      <c r="A7944" s="1" t="s">
        <v>186</v>
      </c>
      <c r="B7944" s="1" t="s">
        <v>32</v>
      </c>
      <c r="C7944" t="s">
        <v>160</v>
      </c>
      <c r="D7944" s="1" t="s">
        <v>18</v>
      </c>
      <c r="E7944" t="s">
        <v>10</v>
      </c>
      <c r="F7944" s="1" t="s">
        <v>159</v>
      </c>
      <c r="G7944" t="s">
        <v>155</v>
      </c>
      <c r="H7944" s="1" t="s">
        <v>155</v>
      </c>
      <c r="I7944" s="1" t="str">
        <f t="shared" si="248"/>
        <v>Clamshell Gaming Capable NB</v>
      </c>
      <c r="J7944" s="1" t="str">
        <f t="shared" si="249"/>
        <v>Clamshell Gaming Capable NB</v>
      </c>
      <c r="K7944" t="s">
        <v>144</v>
      </c>
      <c r="L7944" t="s">
        <v>148</v>
      </c>
      <c r="M7944" s="47">
        <v>159</v>
      </c>
    </row>
    <row r="7945" spans="1:13" hidden="1" x14ac:dyDescent="0.3">
      <c r="A7945" s="1" t="s">
        <v>186</v>
      </c>
      <c r="B7945" s="1" t="s">
        <v>32</v>
      </c>
      <c r="C7945" t="s">
        <v>160</v>
      </c>
      <c r="D7945" s="1" t="s">
        <v>18</v>
      </c>
      <c r="E7945" t="s">
        <v>10</v>
      </c>
      <c r="F7945" s="1" t="s">
        <v>159</v>
      </c>
      <c r="G7945" t="s">
        <v>155</v>
      </c>
      <c r="H7945" s="1" t="s">
        <v>155</v>
      </c>
      <c r="I7945" s="1" t="str">
        <f t="shared" si="248"/>
        <v>Clamshell Gaming Capable NB</v>
      </c>
      <c r="J7945" s="1" t="str">
        <f t="shared" si="249"/>
        <v>Clamshell Gaming Capable NB</v>
      </c>
      <c r="K7945" t="s">
        <v>144</v>
      </c>
      <c r="L7945" t="s">
        <v>149</v>
      </c>
      <c r="M7945" s="47">
        <v>378</v>
      </c>
    </row>
    <row r="7946" spans="1:13" hidden="1" x14ac:dyDescent="0.3">
      <c r="A7946" s="1" t="s">
        <v>186</v>
      </c>
      <c r="B7946" s="1" t="s">
        <v>32</v>
      </c>
      <c r="C7946" t="s">
        <v>160</v>
      </c>
      <c r="D7946" s="1" t="s">
        <v>18</v>
      </c>
      <c r="E7946" t="s">
        <v>10</v>
      </c>
      <c r="F7946" s="1" t="s">
        <v>159</v>
      </c>
      <c r="G7946" t="s">
        <v>155</v>
      </c>
      <c r="H7946" s="1" t="s">
        <v>155</v>
      </c>
      <c r="I7946" s="1" t="str">
        <f t="shared" si="248"/>
        <v>Clamshell Gaming Capable NB</v>
      </c>
      <c r="J7946" s="1" t="str">
        <f t="shared" si="249"/>
        <v>Clamshell Gaming Capable NB</v>
      </c>
      <c r="K7946" t="s">
        <v>144</v>
      </c>
      <c r="L7946" t="s">
        <v>150</v>
      </c>
      <c r="M7946" s="47">
        <v>67</v>
      </c>
    </row>
    <row r="7947" spans="1:13" hidden="1" x14ac:dyDescent="0.3">
      <c r="A7947" s="1" t="s">
        <v>186</v>
      </c>
      <c r="B7947" s="1" t="s">
        <v>32</v>
      </c>
      <c r="C7947" t="s">
        <v>160</v>
      </c>
      <c r="D7947" s="1" t="s">
        <v>18</v>
      </c>
      <c r="E7947" t="s">
        <v>10</v>
      </c>
      <c r="F7947" s="1" t="s">
        <v>159</v>
      </c>
      <c r="G7947" t="s">
        <v>155</v>
      </c>
      <c r="H7947" s="1" t="s">
        <v>155</v>
      </c>
      <c r="I7947" s="1" t="str">
        <f t="shared" si="248"/>
        <v>Clamshell Gaming Capable NB</v>
      </c>
      <c r="J7947" s="1" t="str">
        <f t="shared" si="249"/>
        <v>Clamshell Gaming Capable NB</v>
      </c>
      <c r="K7947" t="s">
        <v>144</v>
      </c>
      <c r="L7947" t="s">
        <v>151</v>
      </c>
      <c r="M7947" s="47">
        <v>88</v>
      </c>
    </row>
    <row r="7948" spans="1:13" hidden="1" x14ac:dyDescent="0.3">
      <c r="A7948" s="1" t="s">
        <v>186</v>
      </c>
      <c r="B7948" s="1" t="s">
        <v>32</v>
      </c>
      <c r="C7948" t="s">
        <v>160</v>
      </c>
      <c r="D7948" s="1" t="s">
        <v>18</v>
      </c>
      <c r="E7948" t="s">
        <v>10</v>
      </c>
      <c r="F7948" s="1" t="s">
        <v>154</v>
      </c>
      <c r="G7948" t="s">
        <v>142</v>
      </c>
      <c r="H7948" s="1" t="s">
        <v>142</v>
      </c>
      <c r="I7948" s="1" t="str">
        <f t="shared" si="248"/>
        <v>Clamshell NB</v>
      </c>
      <c r="J7948" s="1" t="str">
        <f t="shared" si="249"/>
        <v>Clamshell NB</v>
      </c>
      <c r="K7948" t="s">
        <v>143</v>
      </c>
      <c r="L7948" t="s">
        <v>143</v>
      </c>
      <c r="M7948" s="47">
        <v>22809</v>
      </c>
    </row>
    <row r="7949" spans="1:13" hidden="1" x14ac:dyDescent="0.3">
      <c r="A7949" s="1" t="s">
        <v>186</v>
      </c>
      <c r="B7949" s="1" t="s">
        <v>32</v>
      </c>
      <c r="C7949" t="s">
        <v>160</v>
      </c>
      <c r="D7949" s="1" t="s">
        <v>18</v>
      </c>
      <c r="E7949" t="s">
        <v>10</v>
      </c>
      <c r="F7949" s="1" t="s">
        <v>154</v>
      </c>
      <c r="G7949" t="s">
        <v>142</v>
      </c>
      <c r="H7949" s="1" t="s">
        <v>142</v>
      </c>
      <c r="I7949" s="1" t="str">
        <f t="shared" si="248"/>
        <v>Clamshell NB</v>
      </c>
      <c r="J7949" s="1" t="str">
        <f t="shared" si="249"/>
        <v>Clamshell NB</v>
      </c>
      <c r="K7949" t="s">
        <v>144</v>
      </c>
      <c r="L7949" t="s">
        <v>145</v>
      </c>
      <c r="M7949" s="47">
        <v>5558</v>
      </c>
    </row>
    <row r="7950" spans="1:13" hidden="1" x14ac:dyDescent="0.3">
      <c r="A7950" s="1" t="s">
        <v>186</v>
      </c>
      <c r="B7950" s="1" t="s">
        <v>32</v>
      </c>
      <c r="C7950" t="s">
        <v>160</v>
      </c>
      <c r="D7950" s="1" t="s">
        <v>18</v>
      </c>
      <c r="E7950" t="s">
        <v>10</v>
      </c>
      <c r="F7950" s="1" t="s">
        <v>154</v>
      </c>
      <c r="G7950" t="s">
        <v>142</v>
      </c>
      <c r="H7950" s="1" t="s">
        <v>142</v>
      </c>
      <c r="I7950" s="1" t="str">
        <f t="shared" si="248"/>
        <v>Clamshell NB</v>
      </c>
      <c r="J7950" s="1" t="str">
        <f t="shared" si="249"/>
        <v>Clamshell NB</v>
      </c>
      <c r="K7950" t="s">
        <v>144</v>
      </c>
      <c r="L7950" t="s">
        <v>146</v>
      </c>
      <c r="M7950" s="47">
        <v>9220</v>
      </c>
    </row>
    <row r="7951" spans="1:13" hidden="1" x14ac:dyDescent="0.3">
      <c r="A7951" s="1" t="s">
        <v>186</v>
      </c>
      <c r="B7951" s="1" t="s">
        <v>32</v>
      </c>
      <c r="C7951" t="s">
        <v>160</v>
      </c>
      <c r="D7951" s="1" t="s">
        <v>18</v>
      </c>
      <c r="E7951" t="s">
        <v>10</v>
      </c>
      <c r="F7951" s="1" t="s">
        <v>154</v>
      </c>
      <c r="G7951" t="s">
        <v>142</v>
      </c>
      <c r="H7951" s="1" t="s">
        <v>142</v>
      </c>
      <c r="I7951" s="1" t="str">
        <f t="shared" si="248"/>
        <v>Clamshell NB</v>
      </c>
      <c r="J7951" s="1" t="str">
        <f t="shared" si="249"/>
        <v>Clamshell NB</v>
      </c>
      <c r="K7951" t="s">
        <v>144</v>
      </c>
      <c r="L7951" t="s">
        <v>147</v>
      </c>
      <c r="M7951" s="47">
        <v>5993</v>
      </c>
    </row>
    <row r="7952" spans="1:13" hidden="1" x14ac:dyDescent="0.3">
      <c r="A7952" s="1" t="s">
        <v>186</v>
      </c>
      <c r="B7952" s="1" t="s">
        <v>32</v>
      </c>
      <c r="C7952" t="s">
        <v>160</v>
      </c>
      <c r="D7952" s="1" t="s">
        <v>18</v>
      </c>
      <c r="E7952" t="s">
        <v>10</v>
      </c>
      <c r="F7952" s="1" t="s">
        <v>154</v>
      </c>
      <c r="G7952" t="s">
        <v>142</v>
      </c>
      <c r="H7952" s="1" t="s">
        <v>142</v>
      </c>
      <c r="I7952" s="1" t="str">
        <f t="shared" si="248"/>
        <v>Clamshell NB</v>
      </c>
      <c r="J7952" s="1" t="str">
        <f t="shared" si="249"/>
        <v>Clamshell NB</v>
      </c>
      <c r="K7952" t="s">
        <v>144</v>
      </c>
      <c r="L7952" t="s">
        <v>148</v>
      </c>
      <c r="M7952" s="47">
        <v>10782</v>
      </c>
    </row>
    <row r="7953" spans="1:13" hidden="1" x14ac:dyDescent="0.3">
      <c r="A7953" s="1" t="s">
        <v>186</v>
      </c>
      <c r="B7953" s="1" t="s">
        <v>32</v>
      </c>
      <c r="C7953" t="s">
        <v>160</v>
      </c>
      <c r="D7953" s="1" t="s">
        <v>18</v>
      </c>
      <c r="E7953" t="s">
        <v>10</v>
      </c>
      <c r="F7953" s="1" t="s">
        <v>154</v>
      </c>
      <c r="G7953" t="s">
        <v>142</v>
      </c>
      <c r="H7953" s="1" t="s">
        <v>142</v>
      </c>
      <c r="I7953" s="1" t="str">
        <f t="shared" si="248"/>
        <v>Clamshell NB</v>
      </c>
      <c r="J7953" s="1" t="str">
        <f t="shared" si="249"/>
        <v>Clamshell NB</v>
      </c>
      <c r="K7953" t="s">
        <v>144</v>
      </c>
      <c r="L7953" t="s">
        <v>149</v>
      </c>
      <c r="M7953" s="47">
        <v>21087</v>
      </c>
    </row>
    <row r="7954" spans="1:13" hidden="1" x14ac:dyDescent="0.3">
      <c r="A7954" s="1" t="s">
        <v>186</v>
      </c>
      <c r="B7954" s="1" t="s">
        <v>32</v>
      </c>
      <c r="C7954" t="s">
        <v>160</v>
      </c>
      <c r="D7954" s="1" t="s">
        <v>18</v>
      </c>
      <c r="E7954" t="s">
        <v>10</v>
      </c>
      <c r="F7954" s="1" t="s">
        <v>154</v>
      </c>
      <c r="G7954" t="s">
        <v>142</v>
      </c>
      <c r="H7954" s="1" t="s">
        <v>142</v>
      </c>
      <c r="I7954" s="1" t="str">
        <f t="shared" si="248"/>
        <v>Clamshell NB</v>
      </c>
      <c r="J7954" s="1" t="str">
        <f t="shared" si="249"/>
        <v>Clamshell NB</v>
      </c>
      <c r="K7954" t="s">
        <v>144</v>
      </c>
      <c r="L7954" t="s">
        <v>150</v>
      </c>
      <c r="M7954" s="47">
        <v>1895</v>
      </c>
    </row>
    <row r="7955" spans="1:13" hidden="1" x14ac:dyDescent="0.3">
      <c r="A7955" s="1" t="s">
        <v>186</v>
      </c>
      <c r="B7955" s="1" t="s">
        <v>32</v>
      </c>
      <c r="C7955" t="s">
        <v>160</v>
      </c>
      <c r="D7955" s="1" t="s">
        <v>18</v>
      </c>
      <c r="E7955" t="s">
        <v>10</v>
      </c>
      <c r="F7955" s="1" t="s">
        <v>154</v>
      </c>
      <c r="G7955" t="s">
        <v>142</v>
      </c>
      <c r="H7955" s="1" t="s">
        <v>142</v>
      </c>
      <c r="I7955" s="1" t="str">
        <f t="shared" si="248"/>
        <v>Clamshell NB</v>
      </c>
      <c r="J7955" s="1" t="str">
        <f t="shared" si="249"/>
        <v>Clamshell NB</v>
      </c>
      <c r="K7955" t="s">
        <v>144</v>
      </c>
      <c r="L7955" t="s">
        <v>151</v>
      </c>
      <c r="M7955" s="47">
        <v>13316</v>
      </c>
    </row>
    <row r="7956" spans="1:13" hidden="1" x14ac:dyDescent="0.3">
      <c r="A7956" s="1" t="s">
        <v>186</v>
      </c>
      <c r="B7956" s="1" t="s">
        <v>32</v>
      </c>
      <c r="C7956" t="s">
        <v>160</v>
      </c>
      <c r="D7956" s="1" t="s">
        <v>18</v>
      </c>
      <c r="E7956" t="s">
        <v>10</v>
      </c>
      <c r="F7956" s="1" t="s">
        <v>154</v>
      </c>
      <c r="G7956" t="s">
        <v>142</v>
      </c>
      <c r="H7956" s="1" t="s">
        <v>155</v>
      </c>
      <c r="I7956" s="1" t="str">
        <f t="shared" si="248"/>
        <v>Clamshell NB</v>
      </c>
      <c r="J7956" s="1" t="str">
        <f t="shared" si="249"/>
        <v>Clamshell Ultraslim NB</v>
      </c>
      <c r="K7956" t="s">
        <v>143</v>
      </c>
      <c r="L7956" t="s">
        <v>143</v>
      </c>
      <c r="M7956" s="47">
        <v>68766</v>
      </c>
    </row>
    <row r="7957" spans="1:13" hidden="1" x14ac:dyDescent="0.3">
      <c r="A7957" s="1" t="s">
        <v>186</v>
      </c>
      <c r="B7957" s="1" t="s">
        <v>32</v>
      </c>
      <c r="C7957" t="s">
        <v>160</v>
      </c>
      <c r="D7957" s="1" t="s">
        <v>18</v>
      </c>
      <c r="E7957" t="s">
        <v>10</v>
      </c>
      <c r="F7957" s="1" t="s">
        <v>154</v>
      </c>
      <c r="G7957" t="s">
        <v>142</v>
      </c>
      <c r="H7957" s="1" t="s">
        <v>155</v>
      </c>
      <c r="I7957" s="1" t="str">
        <f t="shared" si="248"/>
        <v>Clamshell NB</v>
      </c>
      <c r="J7957" s="1" t="str">
        <f t="shared" si="249"/>
        <v>Clamshell Ultraslim NB</v>
      </c>
      <c r="K7957" t="s">
        <v>144</v>
      </c>
      <c r="L7957" t="s">
        <v>145</v>
      </c>
      <c r="M7957" s="47">
        <v>6173</v>
      </c>
    </row>
    <row r="7958" spans="1:13" hidden="1" x14ac:dyDescent="0.3">
      <c r="A7958" s="1" t="s">
        <v>186</v>
      </c>
      <c r="B7958" s="1" t="s">
        <v>32</v>
      </c>
      <c r="C7958" t="s">
        <v>160</v>
      </c>
      <c r="D7958" s="1" t="s">
        <v>18</v>
      </c>
      <c r="E7958" t="s">
        <v>10</v>
      </c>
      <c r="F7958" s="1" t="s">
        <v>154</v>
      </c>
      <c r="G7958" t="s">
        <v>142</v>
      </c>
      <c r="H7958" s="1" t="s">
        <v>155</v>
      </c>
      <c r="I7958" s="1" t="str">
        <f t="shared" si="248"/>
        <v>Clamshell NB</v>
      </c>
      <c r="J7958" s="1" t="str">
        <f t="shared" si="249"/>
        <v>Clamshell Ultraslim NB</v>
      </c>
      <c r="K7958" t="s">
        <v>144</v>
      </c>
      <c r="L7958" t="s">
        <v>146</v>
      </c>
      <c r="M7958" s="47">
        <v>3706</v>
      </c>
    </row>
    <row r="7959" spans="1:13" hidden="1" x14ac:dyDescent="0.3">
      <c r="A7959" s="1" t="s">
        <v>186</v>
      </c>
      <c r="B7959" s="1" t="s">
        <v>32</v>
      </c>
      <c r="C7959" t="s">
        <v>160</v>
      </c>
      <c r="D7959" s="1" t="s">
        <v>18</v>
      </c>
      <c r="E7959" t="s">
        <v>10</v>
      </c>
      <c r="F7959" s="1" t="s">
        <v>154</v>
      </c>
      <c r="G7959" t="s">
        <v>142</v>
      </c>
      <c r="H7959" s="1" t="s">
        <v>155</v>
      </c>
      <c r="I7959" s="1" t="str">
        <f t="shared" si="248"/>
        <v>Clamshell NB</v>
      </c>
      <c r="J7959" s="1" t="str">
        <f t="shared" si="249"/>
        <v>Clamshell Ultraslim NB</v>
      </c>
      <c r="K7959" t="s">
        <v>144</v>
      </c>
      <c r="L7959" t="s">
        <v>147</v>
      </c>
      <c r="M7959" s="47">
        <v>4347</v>
      </c>
    </row>
    <row r="7960" spans="1:13" hidden="1" x14ac:dyDescent="0.3">
      <c r="A7960" s="1" t="s">
        <v>186</v>
      </c>
      <c r="B7960" s="1" t="s">
        <v>32</v>
      </c>
      <c r="C7960" t="s">
        <v>160</v>
      </c>
      <c r="D7960" s="1" t="s">
        <v>18</v>
      </c>
      <c r="E7960" t="s">
        <v>10</v>
      </c>
      <c r="F7960" s="1" t="s">
        <v>154</v>
      </c>
      <c r="G7960" t="s">
        <v>142</v>
      </c>
      <c r="H7960" s="1" t="s">
        <v>155</v>
      </c>
      <c r="I7960" s="1" t="str">
        <f t="shared" si="248"/>
        <v>Clamshell NB</v>
      </c>
      <c r="J7960" s="1" t="str">
        <f t="shared" si="249"/>
        <v>Clamshell Ultraslim NB</v>
      </c>
      <c r="K7960" t="s">
        <v>144</v>
      </c>
      <c r="L7960" t="s">
        <v>148</v>
      </c>
      <c r="M7960" s="47">
        <v>6219</v>
      </c>
    </row>
    <row r="7961" spans="1:13" hidden="1" x14ac:dyDescent="0.3">
      <c r="A7961" s="1" t="s">
        <v>186</v>
      </c>
      <c r="B7961" s="1" t="s">
        <v>32</v>
      </c>
      <c r="C7961" t="s">
        <v>160</v>
      </c>
      <c r="D7961" s="1" t="s">
        <v>18</v>
      </c>
      <c r="E7961" t="s">
        <v>10</v>
      </c>
      <c r="F7961" s="1" t="s">
        <v>154</v>
      </c>
      <c r="G7961" t="s">
        <v>142</v>
      </c>
      <c r="H7961" s="1" t="s">
        <v>155</v>
      </c>
      <c r="I7961" s="1" t="str">
        <f t="shared" si="248"/>
        <v>Clamshell NB</v>
      </c>
      <c r="J7961" s="1" t="str">
        <f t="shared" si="249"/>
        <v>Clamshell Ultraslim NB</v>
      </c>
      <c r="K7961" t="s">
        <v>144</v>
      </c>
      <c r="L7961" t="s">
        <v>149</v>
      </c>
      <c r="M7961" s="47">
        <v>16045</v>
      </c>
    </row>
    <row r="7962" spans="1:13" hidden="1" x14ac:dyDescent="0.3">
      <c r="A7962" s="1" t="s">
        <v>186</v>
      </c>
      <c r="B7962" s="1" t="s">
        <v>32</v>
      </c>
      <c r="C7962" t="s">
        <v>160</v>
      </c>
      <c r="D7962" s="1" t="s">
        <v>18</v>
      </c>
      <c r="E7962" t="s">
        <v>10</v>
      </c>
      <c r="F7962" s="1" t="s">
        <v>154</v>
      </c>
      <c r="G7962" t="s">
        <v>142</v>
      </c>
      <c r="H7962" s="1" t="s">
        <v>155</v>
      </c>
      <c r="I7962" s="1" t="str">
        <f t="shared" si="248"/>
        <v>Clamshell NB</v>
      </c>
      <c r="J7962" s="1" t="str">
        <f t="shared" si="249"/>
        <v>Clamshell Ultraslim NB</v>
      </c>
      <c r="K7962" t="s">
        <v>144</v>
      </c>
      <c r="L7962" t="s">
        <v>150</v>
      </c>
      <c r="M7962" s="47">
        <v>2946</v>
      </c>
    </row>
    <row r="7963" spans="1:13" hidden="1" x14ac:dyDescent="0.3">
      <c r="A7963" s="1" t="s">
        <v>186</v>
      </c>
      <c r="B7963" s="1" t="s">
        <v>32</v>
      </c>
      <c r="C7963" t="s">
        <v>160</v>
      </c>
      <c r="D7963" s="1" t="s">
        <v>18</v>
      </c>
      <c r="E7963" t="s">
        <v>10</v>
      </c>
      <c r="F7963" s="1" t="s">
        <v>154</v>
      </c>
      <c r="G7963" t="s">
        <v>142</v>
      </c>
      <c r="H7963" s="1" t="s">
        <v>155</v>
      </c>
      <c r="I7963" s="1" t="str">
        <f t="shared" si="248"/>
        <v>Clamshell NB</v>
      </c>
      <c r="J7963" s="1" t="str">
        <f t="shared" si="249"/>
        <v>Clamshell Ultraslim NB</v>
      </c>
      <c r="K7963" t="s">
        <v>144</v>
      </c>
      <c r="L7963" t="s">
        <v>151</v>
      </c>
      <c r="M7963" s="47">
        <v>3848</v>
      </c>
    </row>
    <row r="7964" spans="1:13" hidden="1" x14ac:dyDescent="0.3">
      <c r="A7964" s="1" t="s">
        <v>186</v>
      </c>
      <c r="B7964" s="1" t="s">
        <v>32</v>
      </c>
      <c r="C7964" t="s">
        <v>160</v>
      </c>
      <c r="D7964" s="1" t="s">
        <v>18</v>
      </c>
      <c r="E7964" t="s">
        <v>10</v>
      </c>
      <c r="F7964" s="1" t="s">
        <v>154</v>
      </c>
      <c r="G7964" t="s">
        <v>155</v>
      </c>
      <c r="H7964" s="1" t="s">
        <v>142</v>
      </c>
      <c r="I7964" s="1" t="str">
        <f t="shared" si="248"/>
        <v>Clamshell Gaming Capable NB</v>
      </c>
      <c r="J7964" s="1" t="str">
        <f t="shared" si="249"/>
        <v>Clamshell Gaming Capable NB</v>
      </c>
      <c r="K7964" t="s">
        <v>143</v>
      </c>
      <c r="L7964" t="s">
        <v>143</v>
      </c>
      <c r="M7964" s="47">
        <v>4664</v>
      </c>
    </row>
    <row r="7965" spans="1:13" hidden="1" x14ac:dyDescent="0.3">
      <c r="A7965" s="1" t="s">
        <v>186</v>
      </c>
      <c r="B7965" s="1" t="s">
        <v>32</v>
      </c>
      <c r="C7965" t="s">
        <v>160</v>
      </c>
      <c r="D7965" s="1" t="s">
        <v>18</v>
      </c>
      <c r="E7965" t="s">
        <v>10</v>
      </c>
      <c r="F7965" s="1" t="s">
        <v>154</v>
      </c>
      <c r="G7965" t="s">
        <v>155</v>
      </c>
      <c r="H7965" s="1" t="s">
        <v>142</v>
      </c>
      <c r="I7965" s="1" t="str">
        <f t="shared" si="248"/>
        <v>Clamshell Gaming Capable NB</v>
      </c>
      <c r="J7965" s="1" t="str">
        <f t="shared" si="249"/>
        <v>Clamshell Gaming Capable NB</v>
      </c>
      <c r="K7965" t="s">
        <v>144</v>
      </c>
      <c r="L7965" t="s">
        <v>145</v>
      </c>
      <c r="M7965" s="47">
        <v>44</v>
      </c>
    </row>
    <row r="7966" spans="1:13" hidden="1" x14ac:dyDescent="0.3">
      <c r="A7966" s="1" t="s">
        <v>186</v>
      </c>
      <c r="B7966" s="1" t="s">
        <v>32</v>
      </c>
      <c r="C7966" t="s">
        <v>160</v>
      </c>
      <c r="D7966" s="1" t="s">
        <v>18</v>
      </c>
      <c r="E7966" t="s">
        <v>10</v>
      </c>
      <c r="F7966" s="1" t="s">
        <v>154</v>
      </c>
      <c r="G7966" t="s">
        <v>155</v>
      </c>
      <c r="H7966" s="1" t="s">
        <v>142</v>
      </c>
      <c r="I7966" s="1" t="str">
        <f t="shared" si="248"/>
        <v>Clamshell Gaming Capable NB</v>
      </c>
      <c r="J7966" s="1" t="str">
        <f t="shared" si="249"/>
        <v>Clamshell Gaming Capable NB</v>
      </c>
      <c r="K7966" t="s">
        <v>144</v>
      </c>
      <c r="L7966" t="s">
        <v>146</v>
      </c>
      <c r="M7966" s="47">
        <v>111</v>
      </c>
    </row>
    <row r="7967" spans="1:13" hidden="1" x14ac:dyDescent="0.3">
      <c r="A7967" s="1" t="s">
        <v>186</v>
      </c>
      <c r="B7967" s="1" t="s">
        <v>32</v>
      </c>
      <c r="C7967" t="s">
        <v>160</v>
      </c>
      <c r="D7967" s="1" t="s">
        <v>18</v>
      </c>
      <c r="E7967" t="s">
        <v>10</v>
      </c>
      <c r="F7967" s="1" t="s">
        <v>154</v>
      </c>
      <c r="G7967" t="s">
        <v>155</v>
      </c>
      <c r="H7967" s="1" t="s">
        <v>142</v>
      </c>
      <c r="I7967" s="1" t="str">
        <f t="shared" si="248"/>
        <v>Clamshell Gaming Capable NB</v>
      </c>
      <c r="J7967" s="1" t="str">
        <f t="shared" si="249"/>
        <v>Clamshell Gaming Capable NB</v>
      </c>
      <c r="K7967" t="s">
        <v>144</v>
      </c>
      <c r="L7967" t="s">
        <v>147</v>
      </c>
      <c r="M7967" s="47">
        <v>44</v>
      </c>
    </row>
    <row r="7968" spans="1:13" hidden="1" x14ac:dyDescent="0.3">
      <c r="A7968" s="1" t="s">
        <v>186</v>
      </c>
      <c r="B7968" s="1" t="s">
        <v>32</v>
      </c>
      <c r="C7968" t="s">
        <v>160</v>
      </c>
      <c r="D7968" s="1" t="s">
        <v>18</v>
      </c>
      <c r="E7968" t="s">
        <v>10</v>
      </c>
      <c r="F7968" s="1" t="s">
        <v>154</v>
      </c>
      <c r="G7968" t="s">
        <v>155</v>
      </c>
      <c r="H7968" s="1" t="s">
        <v>142</v>
      </c>
      <c r="I7968" s="1" t="str">
        <f t="shared" si="248"/>
        <v>Clamshell Gaming Capable NB</v>
      </c>
      <c r="J7968" s="1" t="str">
        <f t="shared" si="249"/>
        <v>Clamshell Gaming Capable NB</v>
      </c>
      <c r="K7968" t="s">
        <v>144</v>
      </c>
      <c r="L7968" t="s">
        <v>148</v>
      </c>
      <c r="M7968" s="47">
        <v>108</v>
      </c>
    </row>
    <row r="7969" spans="1:13" hidden="1" x14ac:dyDescent="0.3">
      <c r="A7969" s="1" t="s">
        <v>186</v>
      </c>
      <c r="B7969" s="1" t="s">
        <v>32</v>
      </c>
      <c r="C7969" t="s">
        <v>160</v>
      </c>
      <c r="D7969" s="1" t="s">
        <v>18</v>
      </c>
      <c r="E7969" t="s">
        <v>10</v>
      </c>
      <c r="F7969" s="1" t="s">
        <v>154</v>
      </c>
      <c r="G7969" t="s">
        <v>155</v>
      </c>
      <c r="H7969" s="1" t="s">
        <v>142</v>
      </c>
      <c r="I7969" s="1" t="str">
        <f t="shared" si="248"/>
        <v>Clamshell Gaming Capable NB</v>
      </c>
      <c r="J7969" s="1" t="str">
        <f t="shared" si="249"/>
        <v>Clamshell Gaming Capable NB</v>
      </c>
      <c r="K7969" t="s">
        <v>144</v>
      </c>
      <c r="L7969" t="s">
        <v>149</v>
      </c>
      <c r="M7969" s="47">
        <v>270</v>
      </c>
    </row>
    <row r="7970" spans="1:13" hidden="1" x14ac:dyDescent="0.3">
      <c r="A7970" s="1" t="s">
        <v>186</v>
      </c>
      <c r="B7970" s="1" t="s">
        <v>32</v>
      </c>
      <c r="C7970" t="s">
        <v>160</v>
      </c>
      <c r="D7970" s="1" t="s">
        <v>18</v>
      </c>
      <c r="E7970" t="s">
        <v>10</v>
      </c>
      <c r="F7970" s="1" t="s">
        <v>154</v>
      </c>
      <c r="G7970" t="s">
        <v>155</v>
      </c>
      <c r="H7970" s="1" t="s">
        <v>142</v>
      </c>
      <c r="I7970" s="1" t="str">
        <f t="shared" si="248"/>
        <v>Clamshell Gaming Capable NB</v>
      </c>
      <c r="J7970" s="1" t="str">
        <f t="shared" si="249"/>
        <v>Clamshell Gaming Capable NB</v>
      </c>
      <c r="K7970" t="s">
        <v>144</v>
      </c>
      <c r="L7970" t="s">
        <v>150</v>
      </c>
      <c r="M7970" s="47">
        <v>4</v>
      </c>
    </row>
    <row r="7971" spans="1:13" hidden="1" x14ac:dyDescent="0.3">
      <c r="A7971" s="1" t="s">
        <v>186</v>
      </c>
      <c r="B7971" s="1" t="s">
        <v>32</v>
      </c>
      <c r="C7971" t="s">
        <v>160</v>
      </c>
      <c r="D7971" s="1" t="s">
        <v>18</v>
      </c>
      <c r="E7971" t="s">
        <v>10</v>
      </c>
      <c r="F7971" s="1" t="s">
        <v>154</v>
      </c>
      <c r="G7971" t="s">
        <v>155</v>
      </c>
      <c r="H7971" s="1" t="s">
        <v>142</v>
      </c>
      <c r="I7971" s="1" t="str">
        <f t="shared" si="248"/>
        <v>Clamshell Gaming Capable NB</v>
      </c>
      <c r="J7971" s="1" t="str">
        <f t="shared" si="249"/>
        <v>Clamshell Gaming Capable NB</v>
      </c>
      <c r="K7971" t="s">
        <v>144</v>
      </c>
      <c r="L7971" t="s">
        <v>151</v>
      </c>
      <c r="M7971" s="47">
        <v>122</v>
      </c>
    </row>
    <row r="7972" spans="1:13" hidden="1" x14ac:dyDescent="0.3">
      <c r="A7972" s="1" t="s">
        <v>186</v>
      </c>
      <c r="B7972" s="1" t="s">
        <v>32</v>
      </c>
      <c r="C7972" t="s">
        <v>160</v>
      </c>
      <c r="D7972" s="1" t="s">
        <v>18</v>
      </c>
      <c r="E7972" t="s">
        <v>10</v>
      </c>
      <c r="F7972" s="1" t="s">
        <v>154</v>
      </c>
      <c r="G7972" t="s">
        <v>155</v>
      </c>
      <c r="H7972" s="1" t="s">
        <v>155</v>
      </c>
      <c r="I7972" s="1" t="str">
        <f t="shared" si="248"/>
        <v>Clamshell Gaming Capable NB</v>
      </c>
      <c r="J7972" s="1" t="str">
        <f t="shared" si="249"/>
        <v>Clamshell Gaming Capable NB</v>
      </c>
      <c r="K7972" t="s">
        <v>143</v>
      </c>
      <c r="L7972" t="s">
        <v>143</v>
      </c>
      <c r="M7972" s="47">
        <v>26281</v>
      </c>
    </row>
    <row r="7973" spans="1:13" hidden="1" x14ac:dyDescent="0.3">
      <c r="A7973" s="1" t="s">
        <v>186</v>
      </c>
      <c r="B7973" s="1" t="s">
        <v>32</v>
      </c>
      <c r="C7973" t="s">
        <v>160</v>
      </c>
      <c r="D7973" s="1" t="s">
        <v>18</v>
      </c>
      <c r="E7973" t="s">
        <v>10</v>
      </c>
      <c r="F7973" s="1" t="s">
        <v>154</v>
      </c>
      <c r="G7973" t="s">
        <v>155</v>
      </c>
      <c r="H7973" s="1" t="s">
        <v>155</v>
      </c>
      <c r="I7973" s="1" t="str">
        <f t="shared" si="248"/>
        <v>Clamshell Gaming Capable NB</v>
      </c>
      <c r="J7973" s="1" t="str">
        <f t="shared" si="249"/>
        <v>Clamshell Gaming Capable NB</v>
      </c>
      <c r="K7973" t="s">
        <v>144</v>
      </c>
      <c r="L7973" t="s">
        <v>145</v>
      </c>
      <c r="M7973" s="47">
        <v>2227</v>
      </c>
    </row>
    <row r="7974" spans="1:13" hidden="1" x14ac:dyDescent="0.3">
      <c r="A7974" s="1" t="s">
        <v>186</v>
      </c>
      <c r="B7974" s="1" t="s">
        <v>32</v>
      </c>
      <c r="C7974" t="s">
        <v>160</v>
      </c>
      <c r="D7974" s="1" t="s">
        <v>18</v>
      </c>
      <c r="E7974" t="s">
        <v>10</v>
      </c>
      <c r="F7974" s="1" t="s">
        <v>154</v>
      </c>
      <c r="G7974" t="s">
        <v>155</v>
      </c>
      <c r="H7974" s="1" t="s">
        <v>155</v>
      </c>
      <c r="I7974" s="1" t="str">
        <f t="shared" si="248"/>
        <v>Clamshell Gaming Capable NB</v>
      </c>
      <c r="J7974" s="1" t="str">
        <f t="shared" si="249"/>
        <v>Clamshell Gaming Capable NB</v>
      </c>
      <c r="K7974" t="s">
        <v>144</v>
      </c>
      <c r="L7974" t="s">
        <v>146</v>
      </c>
      <c r="M7974" s="47">
        <v>1362</v>
      </c>
    </row>
    <row r="7975" spans="1:13" hidden="1" x14ac:dyDescent="0.3">
      <c r="A7975" s="1" t="s">
        <v>186</v>
      </c>
      <c r="B7975" s="1" t="s">
        <v>32</v>
      </c>
      <c r="C7975" t="s">
        <v>160</v>
      </c>
      <c r="D7975" s="1" t="s">
        <v>18</v>
      </c>
      <c r="E7975" t="s">
        <v>10</v>
      </c>
      <c r="F7975" s="1" t="s">
        <v>154</v>
      </c>
      <c r="G7975" t="s">
        <v>155</v>
      </c>
      <c r="H7975" s="1" t="s">
        <v>155</v>
      </c>
      <c r="I7975" s="1" t="str">
        <f t="shared" si="248"/>
        <v>Clamshell Gaming Capable NB</v>
      </c>
      <c r="J7975" s="1" t="str">
        <f t="shared" si="249"/>
        <v>Clamshell Gaming Capable NB</v>
      </c>
      <c r="K7975" t="s">
        <v>144</v>
      </c>
      <c r="L7975" t="s">
        <v>147</v>
      </c>
      <c r="M7975" s="47">
        <v>1579</v>
      </c>
    </row>
    <row r="7976" spans="1:13" hidden="1" x14ac:dyDescent="0.3">
      <c r="A7976" s="1" t="s">
        <v>186</v>
      </c>
      <c r="B7976" s="1" t="s">
        <v>32</v>
      </c>
      <c r="C7976" t="s">
        <v>160</v>
      </c>
      <c r="D7976" s="1" t="s">
        <v>18</v>
      </c>
      <c r="E7976" t="s">
        <v>10</v>
      </c>
      <c r="F7976" s="1" t="s">
        <v>154</v>
      </c>
      <c r="G7976" t="s">
        <v>155</v>
      </c>
      <c r="H7976" s="1" t="s">
        <v>155</v>
      </c>
      <c r="I7976" s="1" t="str">
        <f t="shared" si="248"/>
        <v>Clamshell Gaming Capable NB</v>
      </c>
      <c r="J7976" s="1" t="str">
        <f t="shared" si="249"/>
        <v>Clamshell Gaming Capable NB</v>
      </c>
      <c r="K7976" t="s">
        <v>144</v>
      </c>
      <c r="L7976" t="s">
        <v>148</v>
      </c>
      <c r="M7976" s="47">
        <v>2247</v>
      </c>
    </row>
    <row r="7977" spans="1:13" hidden="1" x14ac:dyDescent="0.3">
      <c r="A7977" s="1" t="s">
        <v>186</v>
      </c>
      <c r="B7977" s="1" t="s">
        <v>32</v>
      </c>
      <c r="C7977" t="s">
        <v>160</v>
      </c>
      <c r="D7977" s="1" t="s">
        <v>18</v>
      </c>
      <c r="E7977" t="s">
        <v>10</v>
      </c>
      <c r="F7977" s="1" t="s">
        <v>154</v>
      </c>
      <c r="G7977" t="s">
        <v>155</v>
      </c>
      <c r="H7977" s="1" t="s">
        <v>155</v>
      </c>
      <c r="I7977" s="1" t="str">
        <f t="shared" si="248"/>
        <v>Clamshell Gaming Capable NB</v>
      </c>
      <c r="J7977" s="1" t="str">
        <f t="shared" si="249"/>
        <v>Clamshell Gaming Capable NB</v>
      </c>
      <c r="K7977" t="s">
        <v>144</v>
      </c>
      <c r="L7977" t="s">
        <v>149</v>
      </c>
      <c r="M7977" s="47">
        <v>5561</v>
      </c>
    </row>
    <row r="7978" spans="1:13" hidden="1" x14ac:dyDescent="0.3">
      <c r="A7978" s="1" t="s">
        <v>186</v>
      </c>
      <c r="B7978" s="1" t="s">
        <v>32</v>
      </c>
      <c r="C7978" t="s">
        <v>160</v>
      </c>
      <c r="D7978" s="1" t="s">
        <v>18</v>
      </c>
      <c r="E7978" t="s">
        <v>10</v>
      </c>
      <c r="F7978" s="1" t="s">
        <v>154</v>
      </c>
      <c r="G7978" t="s">
        <v>155</v>
      </c>
      <c r="H7978" s="1" t="s">
        <v>155</v>
      </c>
      <c r="I7978" s="1" t="str">
        <f t="shared" si="248"/>
        <v>Clamshell Gaming Capable NB</v>
      </c>
      <c r="J7978" s="1" t="str">
        <f t="shared" si="249"/>
        <v>Clamshell Gaming Capable NB</v>
      </c>
      <c r="K7978" t="s">
        <v>144</v>
      </c>
      <c r="L7978" t="s">
        <v>150</v>
      </c>
      <c r="M7978" s="47">
        <v>1128</v>
      </c>
    </row>
    <row r="7979" spans="1:13" hidden="1" x14ac:dyDescent="0.3">
      <c r="A7979" s="1" t="s">
        <v>186</v>
      </c>
      <c r="B7979" s="1" t="s">
        <v>32</v>
      </c>
      <c r="C7979" t="s">
        <v>160</v>
      </c>
      <c r="D7979" s="1" t="s">
        <v>18</v>
      </c>
      <c r="E7979" t="s">
        <v>10</v>
      </c>
      <c r="F7979" s="1" t="s">
        <v>154</v>
      </c>
      <c r="G7979" t="s">
        <v>155</v>
      </c>
      <c r="H7979" s="1" t="s">
        <v>155</v>
      </c>
      <c r="I7979" s="1" t="str">
        <f t="shared" si="248"/>
        <v>Clamshell Gaming Capable NB</v>
      </c>
      <c r="J7979" s="1" t="str">
        <f t="shared" si="249"/>
        <v>Clamshell Gaming Capable NB</v>
      </c>
      <c r="K7979" t="s">
        <v>144</v>
      </c>
      <c r="L7979" t="s">
        <v>151</v>
      </c>
      <c r="M7979" s="47">
        <v>1407</v>
      </c>
    </row>
    <row r="7980" spans="1:13" hidden="1" x14ac:dyDescent="0.3">
      <c r="A7980" s="1" t="s">
        <v>186</v>
      </c>
      <c r="B7980" s="1" t="s">
        <v>32</v>
      </c>
      <c r="C7980" t="s">
        <v>160</v>
      </c>
      <c r="D7980" s="1" t="s">
        <v>18</v>
      </c>
      <c r="E7980" t="s">
        <v>11</v>
      </c>
      <c r="F7980" s="1" t="s">
        <v>159</v>
      </c>
      <c r="G7980" t="s">
        <v>142</v>
      </c>
      <c r="H7980" s="1" t="s">
        <v>155</v>
      </c>
      <c r="I7980" s="1" t="str">
        <f t="shared" si="248"/>
        <v>Convertible NB</v>
      </c>
      <c r="J7980" s="1" t="str">
        <f t="shared" si="249"/>
        <v>Convertible NB</v>
      </c>
      <c r="K7980" t="s">
        <v>143</v>
      </c>
      <c r="L7980" t="s">
        <v>143</v>
      </c>
      <c r="M7980" s="47">
        <v>61</v>
      </c>
    </row>
    <row r="7981" spans="1:13" hidden="1" x14ac:dyDescent="0.3">
      <c r="A7981" s="1" t="s">
        <v>186</v>
      </c>
      <c r="B7981" s="1" t="s">
        <v>32</v>
      </c>
      <c r="C7981" t="s">
        <v>160</v>
      </c>
      <c r="D7981" s="1" t="s">
        <v>18</v>
      </c>
      <c r="E7981" t="s">
        <v>11</v>
      </c>
      <c r="F7981" s="1" t="s">
        <v>159</v>
      </c>
      <c r="G7981" t="s">
        <v>142</v>
      </c>
      <c r="H7981" s="1" t="s">
        <v>155</v>
      </c>
      <c r="I7981" s="1" t="str">
        <f t="shared" si="248"/>
        <v>Convertible NB</v>
      </c>
      <c r="J7981" s="1" t="str">
        <f t="shared" si="249"/>
        <v>Convertible NB</v>
      </c>
      <c r="K7981" t="s">
        <v>144</v>
      </c>
      <c r="L7981" t="s">
        <v>145</v>
      </c>
      <c r="M7981" s="47">
        <v>22</v>
      </c>
    </row>
    <row r="7982" spans="1:13" hidden="1" x14ac:dyDescent="0.3">
      <c r="A7982" s="1" t="s">
        <v>186</v>
      </c>
      <c r="B7982" s="1" t="s">
        <v>32</v>
      </c>
      <c r="C7982" t="s">
        <v>160</v>
      </c>
      <c r="D7982" s="1" t="s">
        <v>18</v>
      </c>
      <c r="E7982" t="s">
        <v>11</v>
      </c>
      <c r="F7982" s="1" t="s">
        <v>159</v>
      </c>
      <c r="G7982" t="s">
        <v>142</v>
      </c>
      <c r="H7982" s="1" t="s">
        <v>155</v>
      </c>
      <c r="I7982" s="1" t="str">
        <f t="shared" si="248"/>
        <v>Convertible NB</v>
      </c>
      <c r="J7982" s="1" t="str">
        <f t="shared" si="249"/>
        <v>Convertible NB</v>
      </c>
      <c r="K7982" t="s">
        <v>144</v>
      </c>
      <c r="L7982" t="s">
        <v>146</v>
      </c>
      <c r="M7982" s="47">
        <v>11</v>
      </c>
    </row>
    <row r="7983" spans="1:13" hidden="1" x14ac:dyDescent="0.3">
      <c r="A7983" s="1" t="s">
        <v>186</v>
      </c>
      <c r="B7983" s="1" t="s">
        <v>32</v>
      </c>
      <c r="C7983" t="s">
        <v>160</v>
      </c>
      <c r="D7983" s="1" t="s">
        <v>18</v>
      </c>
      <c r="E7983" t="s">
        <v>11</v>
      </c>
      <c r="F7983" s="1" t="s">
        <v>159</v>
      </c>
      <c r="G7983" t="s">
        <v>142</v>
      </c>
      <c r="H7983" s="1" t="s">
        <v>155</v>
      </c>
      <c r="I7983" s="1" t="str">
        <f t="shared" si="248"/>
        <v>Convertible NB</v>
      </c>
      <c r="J7983" s="1" t="str">
        <f t="shared" si="249"/>
        <v>Convertible NB</v>
      </c>
      <c r="K7983" t="s">
        <v>144</v>
      </c>
      <c r="L7983" t="s">
        <v>147</v>
      </c>
      <c r="M7983" s="47">
        <v>16</v>
      </c>
    </row>
    <row r="7984" spans="1:13" hidden="1" x14ac:dyDescent="0.3">
      <c r="A7984" s="1" t="s">
        <v>186</v>
      </c>
      <c r="B7984" s="1" t="s">
        <v>32</v>
      </c>
      <c r="C7984" t="s">
        <v>160</v>
      </c>
      <c r="D7984" s="1" t="s">
        <v>18</v>
      </c>
      <c r="E7984" t="s">
        <v>11</v>
      </c>
      <c r="F7984" s="1" t="s">
        <v>159</v>
      </c>
      <c r="G7984" t="s">
        <v>142</v>
      </c>
      <c r="H7984" s="1" t="s">
        <v>155</v>
      </c>
      <c r="I7984" s="1" t="str">
        <f t="shared" si="248"/>
        <v>Convertible NB</v>
      </c>
      <c r="J7984" s="1" t="str">
        <f t="shared" si="249"/>
        <v>Convertible NB</v>
      </c>
      <c r="K7984" t="s">
        <v>144</v>
      </c>
      <c r="L7984" t="s">
        <v>148</v>
      </c>
      <c r="M7984" s="47">
        <v>23</v>
      </c>
    </row>
    <row r="7985" spans="1:13" hidden="1" x14ac:dyDescent="0.3">
      <c r="A7985" s="1" t="s">
        <v>186</v>
      </c>
      <c r="B7985" s="1" t="s">
        <v>32</v>
      </c>
      <c r="C7985" t="s">
        <v>160</v>
      </c>
      <c r="D7985" s="1" t="s">
        <v>18</v>
      </c>
      <c r="E7985" t="s">
        <v>11</v>
      </c>
      <c r="F7985" s="1" t="s">
        <v>159</v>
      </c>
      <c r="G7985" t="s">
        <v>142</v>
      </c>
      <c r="H7985" s="1" t="s">
        <v>155</v>
      </c>
      <c r="I7985" s="1" t="str">
        <f t="shared" si="248"/>
        <v>Convertible NB</v>
      </c>
      <c r="J7985" s="1" t="str">
        <f t="shared" si="249"/>
        <v>Convertible NB</v>
      </c>
      <c r="K7985" t="s">
        <v>144</v>
      </c>
      <c r="L7985" t="s">
        <v>149</v>
      </c>
      <c r="M7985" s="47">
        <v>20</v>
      </c>
    </row>
    <row r="7986" spans="1:13" hidden="1" x14ac:dyDescent="0.3">
      <c r="A7986" s="1" t="s">
        <v>186</v>
      </c>
      <c r="B7986" s="1" t="s">
        <v>32</v>
      </c>
      <c r="C7986" t="s">
        <v>160</v>
      </c>
      <c r="D7986" s="1" t="s">
        <v>18</v>
      </c>
      <c r="E7986" t="s">
        <v>11</v>
      </c>
      <c r="F7986" s="1" t="s">
        <v>159</v>
      </c>
      <c r="G7986" t="s">
        <v>142</v>
      </c>
      <c r="H7986" s="1" t="s">
        <v>155</v>
      </c>
      <c r="I7986" s="1" t="str">
        <f t="shared" si="248"/>
        <v>Convertible NB</v>
      </c>
      <c r="J7986" s="1" t="str">
        <f t="shared" si="249"/>
        <v>Convertible NB</v>
      </c>
      <c r="K7986" t="s">
        <v>144</v>
      </c>
      <c r="L7986" t="s">
        <v>150</v>
      </c>
      <c r="M7986" s="47">
        <v>82</v>
      </c>
    </row>
    <row r="7987" spans="1:13" hidden="1" x14ac:dyDescent="0.3">
      <c r="A7987" s="1" t="s">
        <v>186</v>
      </c>
      <c r="B7987" s="1" t="s">
        <v>32</v>
      </c>
      <c r="C7987" t="s">
        <v>160</v>
      </c>
      <c r="D7987" s="1" t="s">
        <v>18</v>
      </c>
      <c r="E7987" t="s">
        <v>11</v>
      </c>
      <c r="F7987" s="1" t="s">
        <v>159</v>
      </c>
      <c r="G7987" t="s">
        <v>142</v>
      </c>
      <c r="H7987" s="1" t="s">
        <v>155</v>
      </c>
      <c r="I7987" s="1" t="str">
        <f t="shared" si="248"/>
        <v>Convertible NB</v>
      </c>
      <c r="J7987" s="1" t="str">
        <f t="shared" si="249"/>
        <v>Convertible NB</v>
      </c>
      <c r="K7987" t="s">
        <v>144</v>
      </c>
      <c r="L7987" t="s">
        <v>151</v>
      </c>
      <c r="M7987" s="47">
        <v>98</v>
      </c>
    </row>
    <row r="7988" spans="1:13" hidden="1" x14ac:dyDescent="0.3">
      <c r="A7988" s="1" t="s">
        <v>186</v>
      </c>
      <c r="B7988" s="1" t="s">
        <v>32</v>
      </c>
      <c r="C7988" t="s">
        <v>160</v>
      </c>
      <c r="D7988" s="1" t="s">
        <v>18</v>
      </c>
      <c r="E7988" t="s">
        <v>11</v>
      </c>
      <c r="F7988" s="1" t="s">
        <v>154</v>
      </c>
      <c r="G7988" t="s">
        <v>142</v>
      </c>
      <c r="H7988" s="1" t="s">
        <v>142</v>
      </c>
      <c r="I7988" s="1" t="str">
        <f t="shared" si="248"/>
        <v>Convertible NB</v>
      </c>
      <c r="J7988" s="1" t="str">
        <f t="shared" si="249"/>
        <v>Convertible NB</v>
      </c>
      <c r="K7988" t="s">
        <v>143</v>
      </c>
      <c r="L7988" t="s">
        <v>143</v>
      </c>
      <c r="M7988" s="47">
        <v>43</v>
      </c>
    </row>
    <row r="7989" spans="1:13" hidden="1" x14ac:dyDescent="0.3">
      <c r="A7989" s="1" t="s">
        <v>186</v>
      </c>
      <c r="B7989" s="1" t="s">
        <v>32</v>
      </c>
      <c r="C7989" t="s">
        <v>160</v>
      </c>
      <c r="D7989" s="1" t="s">
        <v>18</v>
      </c>
      <c r="E7989" t="s">
        <v>11</v>
      </c>
      <c r="F7989" s="1" t="s">
        <v>154</v>
      </c>
      <c r="G7989" t="s">
        <v>142</v>
      </c>
      <c r="H7989" s="1" t="s">
        <v>142</v>
      </c>
      <c r="I7989" s="1" t="str">
        <f t="shared" si="248"/>
        <v>Convertible NB</v>
      </c>
      <c r="J7989" s="1" t="str">
        <f t="shared" si="249"/>
        <v>Convertible NB</v>
      </c>
      <c r="K7989" t="s">
        <v>144</v>
      </c>
      <c r="L7989" t="s">
        <v>145</v>
      </c>
      <c r="M7989" s="47">
        <v>43</v>
      </c>
    </row>
    <row r="7990" spans="1:13" hidden="1" x14ac:dyDescent="0.3">
      <c r="A7990" s="1" t="s">
        <v>186</v>
      </c>
      <c r="B7990" s="1" t="s">
        <v>32</v>
      </c>
      <c r="C7990" t="s">
        <v>160</v>
      </c>
      <c r="D7990" s="1" t="s">
        <v>18</v>
      </c>
      <c r="E7990" t="s">
        <v>11</v>
      </c>
      <c r="F7990" s="1" t="s">
        <v>154</v>
      </c>
      <c r="G7990" t="s">
        <v>142</v>
      </c>
      <c r="H7990" s="1" t="s">
        <v>142</v>
      </c>
      <c r="I7990" s="1" t="str">
        <f t="shared" si="248"/>
        <v>Convertible NB</v>
      </c>
      <c r="J7990" s="1" t="str">
        <f t="shared" si="249"/>
        <v>Convertible NB</v>
      </c>
      <c r="K7990" t="s">
        <v>144</v>
      </c>
      <c r="L7990" t="s">
        <v>146</v>
      </c>
      <c r="M7990" s="47">
        <v>18</v>
      </c>
    </row>
    <row r="7991" spans="1:13" hidden="1" x14ac:dyDescent="0.3">
      <c r="A7991" s="1" t="s">
        <v>186</v>
      </c>
      <c r="B7991" s="1" t="s">
        <v>32</v>
      </c>
      <c r="C7991" t="s">
        <v>160</v>
      </c>
      <c r="D7991" s="1" t="s">
        <v>18</v>
      </c>
      <c r="E7991" t="s">
        <v>11</v>
      </c>
      <c r="F7991" s="1" t="s">
        <v>154</v>
      </c>
      <c r="G7991" t="s">
        <v>142</v>
      </c>
      <c r="H7991" s="1" t="s">
        <v>142</v>
      </c>
      <c r="I7991" s="1" t="str">
        <f t="shared" si="248"/>
        <v>Convertible NB</v>
      </c>
      <c r="J7991" s="1" t="str">
        <f t="shared" si="249"/>
        <v>Convertible NB</v>
      </c>
      <c r="K7991" t="s">
        <v>144</v>
      </c>
      <c r="L7991" t="s">
        <v>147</v>
      </c>
      <c r="M7991" s="47">
        <v>29</v>
      </c>
    </row>
    <row r="7992" spans="1:13" hidden="1" x14ac:dyDescent="0.3">
      <c r="A7992" s="1" t="s">
        <v>186</v>
      </c>
      <c r="B7992" s="1" t="s">
        <v>32</v>
      </c>
      <c r="C7992" t="s">
        <v>160</v>
      </c>
      <c r="D7992" s="1" t="s">
        <v>18</v>
      </c>
      <c r="E7992" t="s">
        <v>11</v>
      </c>
      <c r="F7992" s="1" t="s">
        <v>154</v>
      </c>
      <c r="G7992" t="s">
        <v>142</v>
      </c>
      <c r="H7992" s="1" t="s">
        <v>142</v>
      </c>
      <c r="I7992" s="1" t="str">
        <f t="shared" si="248"/>
        <v>Convertible NB</v>
      </c>
      <c r="J7992" s="1" t="str">
        <f t="shared" si="249"/>
        <v>Convertible NB</v>
      </c>
      <c r="K7992" t="s">
        <v>144</v>
      </c>
      <c r="L7992" t="s">
        <v>148</v>
      </c>
      <c r="M7992" s="47">
        <v>43</v>
      </c>
    </row>
    <row r="7993" spans="1:13" hidden="1" x14ac:dyDescent="0.3">
      <c r="A7993" s="1" t="s">
        <v>186</v>
      </c>
      <c r="B7993" s="1" t="s">
        <v>32</v>
      </c>
      <c r="C7993" t="s">
        <v>160</v>
      </c>
      <c r="D7993" s="1" t="s">
        <v>18</v>
      </c>
      <c r="E7993" t="s">
        <v>11</v>
      </c>
      <c r="F7993" s="1" t="s">
        <v>154</v>
      </c>
      <c r="G7993" t="s">
        <v>142</v>
      </c>
      <c r="H7993" s="1" t="s">
        <v>142</v>
      </c>
      <c r="I7993" s="1" t="str">
        <f t="shared" si="248"/>
        <v>Convertible NB</v>
      </c>
      <c r="J7993" s="1" t="str">
        <f t="shared" si="249"/>
        <v>Convertible NB</v>
      </c>
      <c r="K7993" t="s">
        <v>144</v>
      </c>
      <c r="L7993" t="s">
        <v>149</v>
      </c>
      <c r="M7993" s="47">
        <v>31</v>
      </c>
    </row>
    <row r="7994" spans="1:13" hidden="1" x14ac:dyDescent="0.3">
      <c r="A7994" s="1" t="s">
        <v>186</v>
      </c>
      <c r="B7994" s="1" t="s">
        <v>32</v>
      </c>
      <c r="C7994" t="s">
        <v>160</v>
      </c>
      <c r="D7994" s="1" t="s">
        <v>18</v>
      </c>
      <c r="E7994" t="s">
        <v>11</v>
      </c>
      <c r="F7994" s="1" t="s">
        <v>154</v>
      </c>
      <c r="G7994" t="s">
        <v>142</v>
      </c>
      <c r="H7994" s="1" t="s">
        <v>142</v>
      </c>
      <c r="I7994" s="1" t="str">
        <f t="shared" si="248"/>
        <v>Convertible NB</v>
      </c>
      <c r="J7994" s="1" t="str">
        <f t="shared" si="249"/>
        <v>Convertible NB</v>
      </c>
      <c r="K7994" t="s">
        <v>144</v>
      </c>
      <c r="L7994" t="s">
        <v>150</v>
      </c>
      <c r="M7994" s="47">
        <v>156</v>
      </c>
    </row>
    <row r="7995" spans="1:13" hidden="1" x14ac:dyDescent="0.3">
      <c r="A7995" s="1" t="s">
        <v>186</v>
      </c>
      <c r="B7995" s="1" t="s">
        <v>32</v>
      </c>
      <c r="C7995" t="s">
        <v>160</v>
      </c>
      <c r="D7995" s="1" t="s">
        <v>18</v>
      </c>
      <c r="E7995" t="s">
        <v>11</v>
      </c>
      <c r="F7995" s="1" t="s">
        <v>154</v>
      </c>
      <c r="G7995" t="s">
        <v>142</v>
      </c>
      <c r="H7995" s="1" t="s">
        <v>142</v>
      </c>
      <c r="I7995" s="1" t="str">
        <f t="shared" si="248"/>
        <v>Convertible NB</v>
      </c>
      <c r="J7995" s="1" t="str">
        <f t="shared" si="249"/>
        <v>Convertible NB</v>
      </c>
      <c r="K7995" t="s">
        <v>144</v>
      </c>
      <c r="L7995" t="s">
        <v>151</v>
      </c>
      <c r="M7995" s="47">
        <v>184</v>
      </c>
    </row>
    <row r="7996" spans="1:13" hidden="1" x14ac:dyDescent="0.3">
      <c r="A7996" s="1" t="s">
        <v>186</v>
      </c>
      <c r="B7996" s="1" t="s">
        <v>32</v>
      </c>
      <c r="C7996" t="s">
        <v>160</v>
      </c>
      <c r="D7996" s="1" t="s">
        <v>18</v>
      </c>
      <c r="E7996" t="s">
        <v>11</v>
      </c>
      <c r="F7996" s="1" t="s">
        <v>154</v>
      </c>
      <c r="G7996" t="s">
        <v>142</v>
      </c>
      <c r="H7996" s="1" t="s">
        <v>155</v>
      </c>
      <c r="I7996" s="1" t="str">
        <f t="shared" si="248"/>
        <v>Convertible NB</v>
      </c>
      <c r="J7996" s="1" t="str">
        <f t="shared" si="249"/>
        <v>Convertible NB</v>
      </c>
      <c r="K7996" t="s">
        <v>143</v>
      </c>
      <c r="L7996" t="s">
        <v>143</v>
      </c>
      <c r="M7996" s="47">
        <v>8887</v>
      </c>
    </row>
    <row r="7997" spans="1:13" hidden="1" x14ac:dyDescent="0.3">
      <c r="A7997" s="1" t="s">
        <v>186</v>
      </c>
      <c r="B7997" s="1" t="s">
        <v>32</v>
      </c>
      <c r="C7997" t="s">
        <v>160</v>
      </c>
      <c r="D7997" s="1" t="s">
        <v>18</v>
      </c>
      <c r="E7997" t="s">
        <v>11</v>
      </c>
      <c r="F7997" s="1" t="s">
        <v>154</v>
      </c>
      <c r="G7997" t="s">
        <v>142</v>
      </c>
      <c r="H7997" s="1" t="s">
        <v>155</v>
      </c>
      <c r="I7997" s="1" t="str">
        <f t="shared" si="248"/>
        <v>Convertible NB</v>
      </c>
      <c r="J7997" s="1" t="str">
        <f t="shared" si="249"/>
        <v>Convertible NB</v>
      </c>
      <c r="K7997" t="s">
        <v>144</v>
      </c>
      <c r="L7997" t="s">
        <v>145</v>
      </c>
      <c r="M7997" s="47">
        <v>318</v>
      </c>
    </row>
    <row r="7998" spans="1:13" hidden="1" x14ac:dyDescent="0.3">
      <c r="A7998" s="1" t="s">
        <v>186</v>
      </c>
      <c r="B7998" s="1" t="s">
        <v>32</v>
      </c>
      <c r="C7998" t="s">
        <v>160</v>
      </c>
      <c r="D7998" s="1" t="s">
        <v>18</v>
      </c>
      <c r="E7998" t="s">
        <v>11</v>
      </c>
      <c r="F7998" s="1" t="s">
        <v>154</v>
      </c>
      <c r="G7998" t="s">
        <v>142</v>
      </c>
      <c r="H7998" s="1" t="s">
        <v>155</v>
      </c>
      <c r="I7998" s="1" t="str">
        <f t="shared" si="248"/>
        <v>Convertible NB</v>
      </c>
      <c r="J7998" s="1" t="str">
        <f t="shared" si="249"/>
        <v>Convertible NB</v>
      </c>
      <c r="K7998" t="s">
        <v>144</v>
      </c>
      <c r="L7998" t="s">
        <v>146</v>
      </c>
      <c r="M7998" s="47">
        <v>179</v>
      </c>
    </row>
    <row r="7999" spans="1:13" hidden="1" x14ac:dyDescent="0.3">
      <c r="A7999" s="1" t="s">
        <v>186</v>
      </c>
      <c r="B7999" s="1" t="s">
        <v>32</v>
      </c>
      <c r="C7999" t="s">
        <v>160</v>
      </c>
      <c r="D7999" s="1" t="s">
        <v>18</v>
      </c>
      <c r="E7999" t="s">
        <v>11</v>
      </c>
      <c r="F7999" s="1" t="s">
        <v>154</v>
      </c>
      <c r="G7999" t="s">
        <v>142</v>
      </c>
      <c r="H7999" s="1" t="s">
        <v>155</v>
      </c>
      <c r="I7999" s="1" t="str">
        <f t="shared" si="248"/>
        <v>Convertible NB</v>
      </c>
      <c r="J7999" s="1" t="str">
        <f t="shared" si="249"/>
        <v>Convertible NB</v>
      </c>
      <c r="K7999" t="s">
        <v>144</v>
      </c>
      <c r="L7999" t="s">
        <v>147</v>
      </c>
      <c r="M7999" s="47">
        <v>251</v>
      </c>
    </row>
    <row r="8000" spans="1:13" hidden="1" x14ac:dyDescent="0.3">
      <c r="A8000" s="1" t="s">
        <v>186</v>
      </c>
      <c r="B8000" s="1" t="s">
        <v>32</v>
      </c>
      <c r="C8000" t="s">
        <v>160</v>
      </c>
      <c r="D8000" s="1" t="s">
        <v>18</v>
      </c>
      <c r="E8000" t="s">
        <v>11</v>
      </c>
      <c r="F8000" s="1" t="s">
        <v>154</v>
      </c>
      <c r="G8000" t="s">
        <v>142</v>
      </c>
      <c r="H8000" s="1" t="s">
        <v>155</v>
      </c>
      <c r="I8000" s="1" t="str">
        <f t="shared" si="248"/>
        <v>Convertible NB</v>
      </c>
      <c r="J8000" s="1" t="str">
        <f t="shared" si="249"/>
        <v>Convertible NB</v>
      </c>
      <c r="K8000" t="s">
        <v>144</v>
      </c>
      <c r="L8000" t="s">
        <v>148</v>
      </c>
      <c r="M8000" s="47">
        <v>355</v>
      </c>
    </row>
    <row r="8001" spans="1:13" hidden="1" x14ac:dyDescent="0.3">
      <c r="A8001" s="1" t="s">
        <v>186</v>
      </c>
      <c r="B8001" s="1" t="s">
        <v>32</v>
      </c>
      <c r="C8001" t="s">
        <v>160</v>
      </c>
      <c r="D8001" s="1" t="s">
        <v>18</v>
      </c>
      <c r="E8001" t="s">
        <v>11</v>
      </c>
      <c r="F8001" s="1" t="s">
        <v>154</v>
      </c>
      <c r="G8001" t="s">
        <v>142</v>
      </c>
      <c r="H8001" s="1" t="s">
        <v>155</v>
      </c>
      <c r="I8001" s="1" t="str">
        <f t="shared" si="248"/>
        <v>Convertible NB</v>
      </c>
      <c r="J8001" s="1" t="str">
        <f t="shared" si="249"/>
        <v>Convertible NB</v>
      </c>
      <c r="K8001" t="s">
        <v>144</v>
      </c>
      <c r="L8001" t="s">
        <v>149</v>
      </c>
      <c r="M8001" s="47">
        <v>270</v>
      </c>
    </row>
    <row r="8002" spans="1:13" hidden="1" x14ac:dyDescent="0.3">
      <c r="A8002" s="1" t="s">
        <v>186</v>
      </c>
      <c r="B8002" s="1" t="s">
        <v>32</v>
      </c>
      <c r="C8002" t="s">
        <v>160</v>
      </c>
      <c r="D8002" s="1" t="s">
        <v>18</v>
      </c>
      <c r="E8002" t="s">
        <v>11</v>
      </c>
      <c r="F8002" s="1" t="s">
        <v>154</v>
      </c>
      <c r="G8002" t="s">
        <v>142</v>
      </c>
      <c r="H8002" s="1" t="s">
        <v>155</v>
      </c>
      <c r="I8002" s="1" t="str">
        <f t="shared" si="248"/>
        <v>Convertible NB</v>
      </c>
      <c r="J8002" s="1" t="str">
        <f t="shared" si="249"/>
        <v>Convertible NB</v>
      </c>
      <c r="K8002" t="s">
        <v>144</v>
      </c>
      <c r="L8002" t="s">
        <v>150</v>
      </c>
      <c r="M8002" s="47">
        <v>1322</v>
      </c>
    </row>
    <row r="8003" spans="1:13" hidden="1" x14ac:dyDescent="0.3">
      <c r="A8003" s="1" t="s">
        <v>186</v>
      </c>
      <c r="B8003" s="1" t="s">
        <v>32</v>
      </c>
      <c r="C8003" t="s">
        <v>160</v>
      </c>
      <c r="D8003" s="1" t="s">
        <v>18</v>
      </c>
      <c r="E8003" t="s">
        <v>11</v>
      </c>
      <c r="F8003" s="1" t="s">
        <v>154</v>
      </c>
      <c r="G8003" t="s">
        <v>142</v>
      </c>
      <c r="H8003" s="1" t="s">
        <v>155</v>
      </c>
      <c r="I8003" s="1" t="str">
        <f t="shared" ref="I8003:I8066" si="250">VLOOKUP(E8003&amp;F8003&amp;G8003,$S$1:$T$74,2,0)</f>
        <v>Convertible NB</v>
      </c>
      <c r="J8003" s="1" t="str">
        <f t="shared" ref="J8003:J8066" si="251">IF(AND(I8003="Clamshell NB",H8003="Yes"),"Clamshell Ultraslim NB",I8003)</f>
        <v>Convertible NB</v>
      </c>
      <c r="K8003" t="s">
        <v>144</v>
      </c>
      <c r="L8003" t="s">
        <v>151</v>
      </c>
      <c r="M8003" s="47">
        <v>1636</v>
      </c>
    </row>
    <row r="8004" spans="1:13" hidden="1" x14ac:dyDescent="0.3">
      <c r="A8004" s="1" t="s">
        <v>186</v>
      </c>
      <c r="B8004" s="1" t="s">
        <v>32</v>
      </c>
      <c r="C8004" t="s">
        <v>160</v>
      </c>
      <c r="D8004" s="1" t="s">
        <v>18</v>
      </c>
      <c r="E8004" t="s">
        <v>11</v>
      </c>
      <c r="F8004" s="1" t="s">
        <v>154</v>
      </c>
      <c r="G8004" t="s">
        <v>155</v>
      </c>
      <c r="H8004" s="1" t="s">
        <v>155</v>
      </c>
      <c r="I8004" s="1" t="str">
        <f t="shared" si="250"/>
        <v>Convertible NB</v>
      </c>
      <c r="J8004" s="1" t="str">
        <f t="shared" si="251"/>
        <v>Convertible NB</v>
      </c>
      <c r="K8004" t="s">
        <v>143</v>
      </c>
      <c r="L8004" t="s">
        <v>143</v>
      </c>
      <c r="M8004" s="47">
        <v>1953</v>
      </c>
    </row>
    <row r="8005" spans="1:13" hidden="1" x14ac:dyDescent="0.3">
      <c r="A8005" s="1" t="s">
        <v>186</v>
      </c>
      <c r="B8005" s="1" t="s">
        <v>32</v>
      </c>
      <c r="C8005" t="s">
        <v>160</v>
      </c>
      <c r="D8005" s="1" t="s">
        <v>18</v>
      </c>
      <c r="E8005" t="s">
        <v>11</v>
      </c>
      <c r="F8005" s="1" t="s">
        <v>154</v>
      </c>
      <c r="G8005" t="s">
        <v>155</v>
      </c>
      <c r="H8005" s="1" t="s">
        <v>155</v>
      </c>
      <c r="I8005" s="1" t="str">
        <f t="shared" si="250"/>
        <v>Convertible NB</v>
      </c>
      <c r="J8005" s="1" t="str">
        <f t="shared" si="251"/>
        <v>Convertible NB</v>
      </c>
      <c r="K8005" t="s">
        <v>144</v>
      </c>
      <c r="L8005" t="s">
        <v>148</v>
      </c>
      <c r="M8005" s="47">
        <v>6</v>
      </c>
    </row>
    <row r="8006" spans="1:13" hidden="1" x14ac:dyDescent="0.3">
      <c r="A8006" s="1" t="s">
        <v>186</v>
      </c>
      <c r="B8006" s="1" t="s">
        <v>32</v>
      </c>
      <c r="C8006" t="s">
        <v>160</v>
      </c>
      <c r="D8006" s="1" t="s">
        <v>20</v>
      </c>
      <c r="E8006" t="s">
        <v>16</v>
      </c>
      <c r="F8006" s="1" t="s">
        <v>154</v>
      </c>
      <c r="G8006" t="s">
        <v>142</v>
      </c>
      <c r="H8006" s="1" t="s">
        <v>187</v>
      </c>
      <c r="I8006" s="1" t="str">
        <f t="shared" si="250"/>
        <v>Windows Detachable tablet</v>
      </c>
      <c r="J8006" s="1" t="str">
        <f t="shared" si="251"/>
        <v>Windows Detachable tablet</v>
      </c>
      <c r="K8006" t="s">
        <v>143</v>
      </c>
      <c r="L8006" t="s">
        <v>143</v>
      </c>
      <c r="M8006" s="47">
        <v>237</v>
      </c>
    </row>
    <row r="8007" spans="1:13" hidden="1" x14ac:dyDescent="0.3">
      <c r="A8007" s="1" t="s">
        <v>186</v>
      </c>
      <c r="B8007" s="1" t="s">
        <v>32</v>
      </c>
      <c r="C8007" t="s">
        <v>160</v>
      </c>
      <c r="D8007" s="1" t="s">
        <v>20</v>
      </c>
      <c r="E8007" t="s">
        <v>16</v>
      </c>
      <c r="F8007" s="1" t="s">
        <v>154</v>
      </c>
      <c r="G8007" t="s">
        <v>142</v>
      </c>
      <c r="H8007" s="1" t="s">
        <v>187</v>
      </c>
      <c r="I8007" s="1" t="str">
        <f t="shared" si="250"/>
        <v>Windows Detachable tablet</v>
      </c>
      <c r="J8007" s="1" t="str">
        <f t="shared" si="251"/>
        <v>Windows Detachable tablet</v>
      </c>
      <c r="K8007" t="s">
        <v>144</v>
      </c>
      <c r="L8007" t="s">
        <v>145</v>
      </c>
      <c r="M8007" s="47">
        <v>209</v>
      </c>
    </row>
    <row r="8008" spans="1:13" hidden="1" x14ac:dyDescent="0.3">
      <c r="A8008" s="1" t="s">
        <v>186</v>
      </c>
      <c r="B8008" s="1" t="s">
        <v>32</v>
      </c>
      <c r="C8008" t="s">
        <v>160</v>
      </c>
      <c r="D8008" s="1" t="s">
        <v>20</v>
      </c>
      <c r="E8008" t="s">
        <v>16</v>
      </c>
      <c r="F8008" s="1" t="s">
        <v>154</v>
      </c>
      <c r="G8008" t="s">
        <v>142</v>
      </c>
      <c r="H8008" s="1" t="s">
        <v>187</v>
      </c>
      <c r="I8008" s="1" t="str">
        <f t="shared" si="250"/>
        <v>Windows Detachable tablet</v>
      </c>
      <c r="J8008" s="1" t="str">
        <f t="shared" si="251"/>
        <v>Windows Detachable tablet</v>
      </c>
      <c r="K8008" t="s">
        <v>144</v>
      </c>
      <c r="L8008" t="s">
        <v>146</v>
      </c>
      <c r="M8008" s="47">
        <v>225</v>
      </c>
    </row>
    <row r="8009" spans="1:13" hidden="1" x14ac:dyDescent="0.3">
      <c r="A8009" s="1" t="s">
        <v>186</v>
      </c>
      <c r="B8009" s="1" t="s">
        <v>32</v>
      </c>
      <c r="C8009" t="s">
        <v>160</v>
      </c>
      <c r="D8009" s="1" t="s">
        <v>20</v>
      </c>
      <c r="E8009" t="s">
        <v>16</v>
      </c>
      <c r="F8009" s="1" t="s">
        <v>154</v>
      </c>
      <c r="G8009" t="s">
        <v>142</v>
      </c>
      <c r="H8009" s="1" t="s">
        <v>187</v>
      </c>
      <c r="I8009" s="1" t="str">
        <f t="shared" si="250"/>
        <v>Windows Detachable tablet</v>
      </c>
      <c r="J8009" s="1" t="str">
        <f t="shared" si="251"/>
        <v>Windows Detachable tablet</v>
      </c>
      <c r="K8009" t="s">
        <v>144</v>
      </c>
      <c r="L8009" t="s">
        <v>147</v>
      </c>
      <c r="M8009" s="47">
        <v>206</v>
      </c>
    </row>
    <row r="8010" spans="1:13" hidden="1" x14ac:dyDescent="0.3">
      <c r="A8010" s="1" t="s">
        <v>186</v>
      </c>
      <c r="B8010" s="1" t="s">
        <v>32</v>
      </c>
      <c r="C8010" t="s">
        <v>160</v>
      </c>
      <c r="D8010" s="1" t="s">
        <v>20</v>
      </c>
      <c r="E8010" t="s">
        <v>16</v>
      </c>
      <c r="F8010" s="1" t="s">
        <v>154</v>
      </c>
      <c r="G8010" t="s">
        <v>142</v>
      </c>
      <c r="H8010" s="1" t="s">
        <v>187</v>
      </c>
      <c r="I8010" s="1" t="str">
        <f t="shared" si="250"/>
        <v>Windows Detachable tablet</v>
      </c>
      <c r="J8010" s="1" t="str">
        <f t="shared" si="251"/>
        <v>Windows Detachable tablet</v>
      </c>
      <c r="K8010" t="s">
        <v>144</v>
      </c>
      <c r="L8010" t="s">
        <v>148</v>
      </c>
      <c r="M8010" s="47">
        <v>199</v>
      </c>
    </row>
    <row r="8011" spans="1:13" hidden="1" x14ac:dyDescent="0.3">
      <c r="A8011" s="1" t="s">
        <v>186</v>
      </c>
      <c r="B8011" s="1" t="s">
        <v>32</v>
      </c>
      <c r="C8011" t="s">
        <v>160</v>
      </c>
      <c r="D8011" s="1" t="s">
        <v>20</v>
      </c>
      <c r="E8011" t="s">
        <v>16</v>
      </c>
      <c r="F8011" s="1" t="s">
        <v>154</v>
      </c>
      <c r="G8011" t="s">
        <v>142</v>
      </c>
      <c r="H8011" s="1" t="s">
        <v>187</v>
      </c>
      <c r="I8011" s="1" t="str">
        <f t="shared" si="250"/>
        <v>Windows Detachable tablet</v>
      </c>
      <c r="J8011" s="1" t="str">
        <f t="shared" si="251"/>
        <v>Windows Detachable tablet</v>
      </c>
      <c r="K8011" t="s">
        <v>144</v>
      </c>
      <c r="L8011" t="s">
        <v>149</v>
      </c>
      <c r="M8011" s="47">
        <v>502</v>
      </c>
    </row>
    <row r="8012" spans="1:13" hidden="1" x14ac:dyDescent="0.3">
      <c r="A8012" s="1" t="s">
        <v>186</v>
      </c>
      <c r="B8012" s="1" t="s">
        <v>32</v>
      </c>
      <c r="C8012" t="s">
        <v>160</v>
      </c>
      <c r="D8012" s="1" t="s">
        <v>20</v>
      </c>
      <c r="E8012" t="s">
        <v>16</v>
      </c>
      <c r="F8012" s="1" t="s">
        <v>154</v>
      </c>
      <c r="G8012" t="s">
        <v>142</v>
      </c>
      <c r="H8012" s="1" t="s">
        <v>187</v>
      </c>
      <c r="I8012" s="1" t="str">
        <f t="shared" si="250"/>
        <v>Windows Detachable tablet</v>
      </c>
      <c r="J8012" s="1" t="str">
        <f t="shared" si="251"/>
        <v>Windows Detachable tablet</v>
      </c>
      <c r="K8012" t="s">
        <v>144</v>
      </c>
      <c r="L8012" t="s">
        <v>150</v>
      </c>
      <c r="M8012" s="47">
        <v>117</v>
      </c>
    </row>
    <row r="8013" spans="1:13" hidden="1" x14ac:dyDescent="0.3">
      <c r="A8013" s="1" t="s">
        <v>186</v>
      </c>
      <c r="B8013" s="1" t="s">
        <v>32</v>
      </c>
      <c r="C8013" t="s">
        <v>160</v>
      </c>
      <c r="D8013" s="1" t="s">
        <v>20</v>
      </c>
      <c r="E8013" t="s">
        <v>16</v>
      </c>
      <c r="F8013" s="1" t="s">
        <v>154</v>
      </c>
      <c r="G8013" t="s">
        <v>142</v>
      </c>
      <c r="H8013" s="1" t="s">
        <v>187</v>
      </c>
      <c r="I8013" s="1" t="str">
        <f t="shared" si="250"/>
        <v>Windows Detachable tablet</v>
      </c>
      <c r="J8013" s="1" t="str">
        <f t="shared" si="251"/>
        <v>Windows Detachable tablet</v>
      </c>
      <c r="K8013" t="s">
        <v>144</v>
      </c>
      <c r="L8013" t="s">
        <v>151</v>
      </c>
      <c r="M8013" s="47">
        <v>115</v>
      </c>
    </row>
    <row r="8014" spans="1:13" hidden="1" x14ac:dyDescent="0.3">
      <c r="A8014" s="1" t="s">
        <v>186</v>
      </c>
      <c r="B8014" s="1" t="s">
        <v>32</v>
      </c>
      <c r="C8014" t="s">
        <v>160</v>
      </c>
      <c r="D8014" s="1" t="s">
        <v>20</v>
      </c>
      <c r="E8014" t="s">
        <v>15</v>
      </c>
      <c r="F8014" s="1" t="s">
        <v>161</v>
      </c>
      <c r="G8014" t="s">
        <v>187</v>
      </c>
      <c r="H8014" s="1" t="s">
        <v>187</v>
      </c>
      <c r="I8014" s="1" t="str">
        <f t="shared" si="250"/>
        <v>Android Slate</v>
      </c>
      <c r="J8014" s="1" t="str">
        <f t="shared" si="251"/>
        <v>Android Slate</v>
      </c>
      <c r="K8014" t="s">
        <v>143</v>
      </c>
      <c r="L8014" t="s">
        <v>143</v>
      </c>
      <c r="M8014" s="47">
        <v>14483</v>
      </c>
    </row>
    <row r="8015" spans="1:13" hidden="1" x14ac:dyDescent="0.3">
      <c r="A8015" s="1" t="s">
        <v>186</v>
      </c>
      <c r="B8015" s="1" t="s">
        <v>32</v>
      </c>
      <c r="C8015" t="s">
        <v>160</v>
      </c>
      <c r="D8015" s="1" t="s">
        <v>20</v>
      </c>
      <c r="E8015" t="s">
        <v>15</v>
      </c>
      <c r="F8015" s="1" t="s">
        <v>161</v>
      </c>
      <c r="G8015" t="s">
        <v>187</v>
      </c>
      <c r="H8015" s="1" t="s">
        <v>187</v>
      </c>
      <c r="I8015" s="1" t="str">
        <f t="shared" si="250"/>
        <v>Android Slate</v>
      </c>
      <c r="J8015" s="1" t="str">
        <f t="shared" si="251"/>
        <v>Android Slate</v>
      </c>
      <c r="K8015" t="s">
        <v>144</v>
      </c>
      <c r="L8015" t="s">
        <v>145</v>
      </c>
      <c r="M8015" s="47">
        <v>5578</v>
      </c>
    </row>
    <row r="8016" spans="1:13" hidden="1" x14ac:dyDescent="0.3">
      <c r="A8016" s="1" t="s">
        <v>186</v>
      </c>
      <c r="B8016" s="1" t="s">
        <v>32</v>
      </c>
      <c r="C8016" t="s">
        <v>160</v>
      </c>
      <c r="D8016" s="1" t="s">
        <v>20</v>
      </c>
      <c r="E8016" t="s">
        <v>15</v>
      </c>
      <c r="F8016" s="1" t="s">
        <v>161</v>
      </c>
      <c r="G8016" t="s">
        <v>187</v>
      </c>
      <c r="H8016" s="1" t="s">
        <v>187</v>
      </c>
      <c r="I8016" s="1" t="str">
        <f t="shared" si="250"/>
        <v>Android Slate</v>
      </c>
      <c r="J8016" s="1" t="str">
        <f t="shared" si="251"/>
        <v>Android Slate</v>
      </c>
      <c r="K8016" t="s">
        <v>144</v>
      </c>
      <c r="L8016" t="s">
        <v>146</v>
      </c>
      <c r="M8016" s="47">
        <v>6489</v>
      </c>
    </row>
    <row r="8017" spans="1:13" hidden="1" x14ac:dyDescent="0.3">
      <c r="A8017" s="1" t="s">
        <v>186</v>
      </c>
      <c r="B8017" s="1" t="s">
        <v>32</v>
      </c>
      <c r="C8017" t="s">
        <v>160</v>
      </c>
      <c r="D8017" s="1" t="s">
        <v>20</v>
      </c>
      <c r="E8017" t="s">
        <v>15</v>
      </c>
      <c r="F8017" s="1" t="s">
        <v>161</v>
      </c>
      <c r="G8017" t="s">
        <v>187</v>
      </c>
      <c r="H8017" s="1" t="s">
        <v>187</v>
      </c>
      <c r="I8017" s="1" t="str">
        <f t="shared" si="250"/>
        <v>Android Slate</v>
      </c>
      <c r="J8017" s="1" t="str">
        <f t="shared" si="251"/>
        <v>Android Slate</v>
      </c>
      <c r="K8017" t="s">
        <v>144</v>
      </c>
      <c r="L8017" t="s">
        <v>147</v>
      </c>
      <c r="M8017" s="47">
        <v>5938</v>
      </c>
    </row>
    <row r="8018" spans="1:13" hidden="1" x14ac:dyDescent="0.3">
      <c r="A8018" s="1" t="s">
        <v>186</v>
      </c>
      <c r="B8018" s="1" t="s">
        <v>32</v>
      </c>
      <c r="C8018" t="s">
        <v>160</v>
      </c>
      <c r="D8018" s="1" t="s">
        <v>20</v>
      </c>
      <c r="E8018" t="s">
        <v>15</v>
      </c>
      <c r="F8018" s="1" t="s">
        <v>161</v>
      </c>
      <c r="G8018" t="s">
        <v>187</v>
      </c>
      <c r="H8018" s="1" t="s">
        <v>187</v>
      </c>
      <c r="I8018" s="1" t="str">
        <f t="shared" si="250"/>
        <v>Android Slate</v>
      </c>
      <c r="J8018" s="1" t="str">
        <f t="shared" si="251"/>
        <v>Android Slate</v>
      </c>
      <c r="K8018" t="s">
        <v>144</v>
      </c>
      <c r="L8018" t="s">
        <v>148</v>
      </c>
      <c r="M8018" s="47">
        <v>6196</v>
      </c>
    </row>
    <row r="8019" spans="1:13" hidden="1" x14ac:dyDescent="0.3">
      <c r="A8019" s="1" t="s">
        <v>186</v>
      </c>
      <c r="B8019" s="1" t="s">
        <v>32</v>
      </c>
      <c r="C8019" t="s">
        <v>160</v>
      </c>
      <c r="D8019" s="1" t="s">
        <v>20</v>
      </c>
      <c r="E8019" t="s">
        <v>15</v>
      </c>
      <c r="F8019" s="1" t="s">
        <v>161</v>
      </c>
      <c r="G8019" t="s">
        <v>187</v>
      </c>
      <c r="H8019" s="1" t="s">
        <v>187</v>
      </c>
      <c r="I8019" s="1" t="str">
        <f t="shared" si="250"/>
        <v>Android Slate</v>
      </c>
      <c r="J8019" s="1" t="str">
        <f t="shared" si="251"/>
        <v>Android Slate</v>
      </c>
      <c r="K8019" t="s">
        <v>144</v>
      </c>
      <c r="L8019" t="s">
        <v>149</v>
      </c>
      <c r="M8019" s="47">
        <v>11947</v>
      </c>
    </row>
    <row r="8020" spans="1:13" hidden="1" x14ac:dyDescent="0.3">
      <c r="A8020" s="1" t="s">
        <v>186</v>
      </c>
      <c r="B8020" s="1" t="s">
        <v>32</v>
      </c>
      <c r="C8020" t="s">
        <v>160</v>
      </c>
      <c r="D8020" s="1" t="s">
        <v>20</v>
      </c>
      <c r="E8020" t="s">
        <v>15</v>
      </c>
      <c r="F8020" s="1" t="s">
        <v>161</v>
      </c>
      <c r="G8020" t="s">
        <v>187</v>
      </c>
      <c r="H8020" s="1" t="s">
        <v>187</v>
      </c>
      <c r="I8020" s="1" t="str">
        <f t="shared" si="250"/>
        <v>Android Slate</v>
      </c>
      <c r="J8020" s="1" t="str">
        <f t="shared" si="251"/>
        <v>Android Slate</v>
      </c>
      <c r="K8020" t="s">
        <v>144</v>
      </c>
      <c r="L8020" t="s">
        <v>150</v>
      </c>
      <c r="M8020" s="47">
        <v>2105</v>
      </c>
    </row>
    <row r="8021" spans="1:13" hidden="1" x14ac:dyDescent="0.3">
      <c r="A8021" s="1" t="s">
        <v>186</v>
      </c>
      <c r="B8021" s="1" t="s">
        <v>32</v>
      </c>
      <c r="C8021" t="s">
        <v>160</v>
      </c>
      <c r="D8021" s="1" t="s">
        <v>20</v>
      </c>
      <c r="E8021" t="s">
        <v>15</v>
      </c>
      <c r="F8021" s="1" t="s">
        <v>161</v>
      </c>
      <c r="G8021" t="s">
        <v>187</v>
      </c>
      <c r="H8021" s="1" t="s">
        <v>187</v>
      </c>
      <c r="I8021" s="1" t="str">
        <f t="shared" si="250"/>
        <v>Android Slate</v>
      </c>
      <c r="J8021" s="1" t="str">
        <f t="shared" si="251"/>
        <v>Android Slate</v>
      </c>
      <c r="K8021" t="s">
        <v>144</v>
      </c>
      <c r="L8021" t="s">
        <v>151</v>
      </c>
      <c r="M8021" s="47">
        <v>2584</v>
      </c>
    </row>
    <row r="8022" spans="1:13" hidden="1" x14ac:dyDescent="0.3">
      <c r="A8022" s="1" t="s">
        <v>186</v>
      </c>
      <c r="B8022" s="1" t="s">
        <v>32</v>
      </c>
      <c r="C8022" t="s">
        <v>160</v>
      </c>
      <c r="D8022" s="1" t="s">
        <v>19</v>
      </c>
      <c r="E8022" t="s">
        <v>13</v>
      </c>
      <c r="F8022" s="1" t="s">
        <v>154</v>
      </c>
      <c r="G8022" t="s">
        <v>142</v>
      </c>
      <c r="H8022" s="1" t="s">
        <v>187</v>
      </c>
      <c r="I8022" s="1" t="str">
        <f t="shared" si="250"/>
        <v>DT Workstation</v>
      </c>
      <c r="J8022" s="1" t="str">
        <f t="shared" si="251"/>
        <v>DT Workstation</v>
      </c>
      <c r="K8022" t="s">
        <v>144</v>
      </c>
      <c r="L8022" t="s">
        <v>145</v>
      </c>
      <c r="M8022" s="47">
        <v>91</v>
      </c>
    </row>
    <row r="8023" spans="1:13" hidden="1" x14ac:dyDescent="0.3">
      <c r="A8023" s="1" t="s">
        <v>186</v>
      </c>
      <c r="B8023" s="1" t="s">
        <v>32</v>
      </c>
      <c r="C8023" t="s">
        <v>160</v>
      </c>
      <c r="D8023" s="1" t="s">
        <v>19</v>
      </c>
      <c r="E8023" t="s">
        <v>13</v>
      </c>
      <c r="F8023" s="1" t="s">
        <v>154</v>
      </c>
      <c r="G8023" t="s">
        <v>142</v>
      </c>
      <c r="H8023" s="1" t="s">
        <v>187</v>
      </c>
      <c r="I8023" s="1" t="str">
        <f t="shared" si="250"/>
        <v>DT Workstation</v>
      </c>
      <c r="J8023" s="1" t="str">
        <f t="shared" si="251"/>
        <v>DT Workstation</v>
      </c>
      <c r="K8023" t="s">
        <v>144</v>
      </c>
      <c r="L8023" t="s">
        <v>146</v>
      </c>
      <c r="M8023" s="47">
        <v>110</v>
      </c>
    </row>
    <row r="8024" spans="1:13" hidden="1" x14ac:dyDescent="0.3">
      <c r="A8024" s="1" t="s">
        <v>186</v>
      </c>
      <c r="B8024" s="1" t="s">
        <v>32</v>
      </c>
      <c r="C8024" t="s">
        <v>160</v>
      </c>
      <c r="D8024" s="1" t="s">
        <v>19</v>
      </c>
      <c r="E8024" t="s">
        <v>13</v>
      </c>
      <c r="F8024" s="1" t="s">
        <v>154</v>
      </c>
      <c r="G8024" t="s">
        <v>142</v>
      </c>
      <c r="H8024" s="1" t="s">
        <v>187</v>
      </c>
      <c r="I8024" s="1" t="str">
        <f t="shared" si="250"/>
        <v>DT Workstation</v>
      </c>
      <c r="J8024" s="1" t="str">
        <f t="shared" si="251"/>
        <v>DT Workstation</v>
      </c>
      <c r="K8024" t="s">
        <v>144</v>
      </c>
      <c r="L8024" t="s">
        <v>147</v>
      </c>
      <c r="M8024" s="47">
        <v>98</v>
      </c>
    </row>
    <row r="8025" spans="1:13" hidden="1" x14ac:dyDescent="0.3">
      <c r="A8025" s="1" t="s">
        <v>186</v>
      </c>
      <c r="B8025" s="1" t="s">
        <v>32</v>
      </c>
      <c r="C8025" t="s">
        <v>160</v>
      </c>
      <c r="D8025" s="1" t="s">
        <v>19</v>
      </c>
      <c r="E8025" t="s">
        <v>13</v>
      </c>
      <c r="F8025" s="1" t="s">
        <v>154</v>
      </c>
      <c r="G8025" t="s">
        <v>142</v>
      </c>
      <c r="H8025" s="1" t="s">
        <v>187</v>
      </c>
      <c r="I8025" s="1" t="str">
        <f t="shared" si="250"/>
        <v>DT Workstation</v>
      </c>
      <c r="J8025" s="1" t="str">
        <f t="shared" si="251"/>
        <v>DT Workstation</v>
      </c>
      <c r="K8025" t="s">
        <v>144</v>
      </c>
      <c r="L8025" t="s">
        <v>148</v>
      </c>
      <c r="M8025" s="47">
        <v>141</v>
      </c>
    </row>
    <row r="8026" spans="1:13" hidden="1" x14ac:dyDescent="0.3">
      <c r="A8026" s="1" t="s">
        <v>186</v>
      </c>
      <c r="B8026" s="1" t="s">
        <v>32</v>
      </c>
      <c r="C8026" t="s">
        <v>160</v>
      </c>
      <c r="D8026" s="1" t="s">
        <v>19</v>
      </c>
      <c r="E8026" t="s">
        <v>13</v>
      </c>
      <c r="F8026" s="1" t="s">
        <v>154</v>
      </c>
      <c r="G8026" t="s">
        <v>142</v>
      </c>
      <c r="H8026" s="1" t="s">
        <v>187</v>
      </c>
      <c r="I8026" s="1" t="str">
        <f t="shared" si="250"/>
        <v>DT Workstation</v>
      </c>
      <c r="J8026" s="1" t="str">
        <f t="shared" si="251"/>
        <v>DT Workstation</v>
      </c>
      <c r="K8026" t="s">
        <v>144</v>
      </c>
      <c r="L8026" t="s">
        <v>149</v>
      </c>
      <c r="M8026" s="47">
        <v>479</v>
      </c>
    </row>
    <row r="8027" spans="1:13" hidden="1" x14ac:dyDescent="0.3">
      <c r="A8027" s="1" t="s">
        <v>186</v>
      </c>
      <c r="B8027" s="1" t="s">
        <v>32</v>
      </c>
      <c r="C8027" t="s">
        <v>160</v>
      </c>
      <c r="D8027" s="1" t="s">
        <v>19</v>
      </c>
      <c r="E8027" t="s">
        <v>13</v>
      </c>
      <c r="F8027" s="1" t="s">
        <v>154</v>
      </c>
      <c r="G8027" t="s">
        <v>142</v>
      </c>
      <c r="H8027" s="1" t="s">
        <v>187</v>
      </c>
      <c r="I8027" s="1" t="str">
        <f t="shared" si="250"/>
        <v>DT Workstation</v>
      </c>
      <c r="J8027" s="1" t="str">
        <f t="shared" si="251"/>
        <v>DT Workstation</v>
      </c>
      <c r="K8027" t="s">
        <v>144</v>
      </c>
      <c r="L8027" t="s">
        <v>150</v>
      </c>
      <c r="M8027" s="47">
        <v>102</v>
      </c>
    </row>
    <row r="8028" spans="1:13" hidden="1" x14ac:dyDescent="0.3">
      <c r="A8028" s="1" t="s">
        <v>186</v>
      </c>
      <c r="B8028" s="1" t="s">
        <v>32</v>
      </c>
      <c r="C8028" t="s">
        <v>160</v>
      </c>
      <c r="D8028" s="1" t="s">
        <v>19</v>
      </c>
      <c r="E8028" t="s">
        <v>13</v>
      </c>
      <c r="F8028" s="1" t="s">
        <v>154</v>
      </c>
      <c r="G8028" t="s">
        <v>142</v>
      </c>
      <c r="H8028" s="1" t="s">
        <v>187</v>
      </c>
      <c r="I8028" s="1" t="str">
        <f t="shared" si="250"/>
        <v>DT Workstation</v>
      </c>
      <c r="J8028" s="1" t="str">
        <f t="shared" si="251"/>
        <v>DT Workstation</v>
      </c>
      <c r="K8028" t="s">
        <v>144</v>
      </c>
      <c r="L8028" t="s">
        <v>151</v>
      </c>
      <c r="M8028" s="47">
        <v>334</v>
      </c>
    </row>
    <row r="8029" spans="1:13" hidden="1" x14ac:dyDescent="0.3">
      <c r="A8029" s="1" t="s">
        <v>186</v>
      </c>
      <c r="B8029" s="1" t="s">
        <v>32</v>
      </c>
      <c r="C8029" t="s">
        <v>160</v>
      </c>
      <c r="D8029" s="1" t="s">
        <v>19</v>
      </c>
      <c r="E8029" t="s">
        <v>13</v>
      </c>
      <c r="F8029" s="1" t="s">
        <v>154</v>
      </c>
      <c r="G8029" t="s">
        <v>155</v>
      </c>
      <c r="H8029" s="1" t="s">
        <v>187</v>
      </c>
      <c r="I8029" s="1" t="str">
        <f t="shared" si="250"/>
        <v>DT Workstation</v>
      </c>
      <c r="J8029" s="1" t="str">
        <f t="shared" si="251"/>
        <v>DT Workstation</v>
      </c>
      <c r="K8029" t="s">
        <v>144</v>
      </c>
      <c r="L8029" t="s">
        <v>145</v>
      </c>
      <c r="M8029" s="47">
        <v>90</v>
      </c>
    </row>
    <row r="8030" spans="1:13" hidden="1" x14ac:dyDescent="0.3">
      <c r="A8030" s="1" t="s">
        <v>186</v>
      </c>
      <c r="B8030" s="1" t="s">
        <v>32</v>
      </c>
      <c r="C8030" t="s">
        <v>160</v>
      </c>
      <c r="D8030" s="1" t="s">
        <v>19</v>
      </c>
      <c r="E8030" t="s">
        <v>13</v>
      </c>
      <c r="F8030" s="1" t="s">
        <v>154</v>
      </c>
      <c r="G8030" t="s">
        <v>155</v>
      </c>
      <c r="H8030" s="1" t="s">
        <v>187</v>
      </c>
      <c r="I8030" s="1" t="str">
        <f t="shared" si="250"/>
        <v>DT Workstation</v>
      </c>
      <c r="J8030" s="1" t="str">
        <f t="shared" si="251"/>
        <v>DT Workstation</v>
      </c>
      <c r="K8030" t="s">
        <v>144</v>
      </c>
      <c r="L8030" t="s">
        <v>146</v>
      </c>
      <c r="M8030" s="47">
        <v>114</v>
      </c>
    </row>
    <row r="8031" spans="1:13" hidden="1" x14ac:dyDescent="0.3">
      <c r="A8031" s="1" t="s">
        <v>186</v>
      </c>
      <c r="B8031" s="1" t="s">
        <v>32</v>
      </c>
      <c r="C8031" t="s">
        <v>160</v>
      </c>
      <c r="D8031" s="1" t="s">
        <v>19</v>
      </c>
      <c r="E8031" t="s">
        <v>13</v>
      </c>
      <c r="F8031" s="1" t="s">
        <v>154</v>
      </c>
      <c r="G8031" t="s">
        <v>155</v>
      </c>
      <c r="H8031" s="1" t="s">
        <v>187</v>
      </c>
      <c r="I8031" s="1" t="str">
        <f t="shared" si="250"/>
        <v>DT Workstation</v>
      </c>
      <c r="J8031" s="1" t="str">
        <f t="shared" si="251"/>
        <v>DT Workstation</v>
      </c>
      <c r="K8031" t="s">
        <v>144</v>
      </c>
      <c r="L8031" t="s">
        <v>147</v>
      </c>
      <c r="M8031" s="47">
        <v>90</v>
      </c>
    </row>
    <row r="8032" spans="1:13" hidden="1" x14ac:dyDescent="0.3">
      <c r="A8032" s="1" t="s">
        <v>186</v>
      </c>
      <c r="B8032" s="1" t="s">
        <v>32</v>
      </c>
      <c r="C8032" t="s">
        <v>160</v>
      </c>
      <c r="D8032" s="1" t="s">
        <v>19</v>
      </c>
      <c r="E8032" t="s">
        <v>13</v>
      </c>
      <c r="F8032" s="1" t="s">
        <v>154</v>
      </c>
      <c r="G8032" t="s">
        <v>155</v>
      </c>
      <c r="H8032" s="1" t="s">
        <v>187</v>
      </c>
      <c r="I8032" s="1" t="str">
        <f t="shared" si="250"/>
        <v>DT Workstation</v>
      </c>
      <c r="J8032" s="1" t="str">
        <f t="shared" si="251"/>
        <v>DT Workstation</v>
      </c>
      <c r="K8032" t="s">
        <v>144</v>
      </c>
      <c r="L8032" t="s">
        <v>148</v>
      </c>
      <c r="M8032" s="47">
        <v>137</v>
      </c>
    </row>
    <row r="8033" spans="1:13" hidden="1" x14ac:dyDescent="0.3">
      <c r="A8033" s="1" t="s">
        <v>186</v>
      </c>
      <c r="B8033" s="1" t="s">
        <v>32</v>
      </c>
      <c r="C8033" t="s">
        <v>160</v>
      </c>
      <c r="D8033" s="1" t="s">
        <v>19</v>
      </c>
      <c r="E8033" t="s">
        <v>13</v>
      </c>
      <c r="F8033" s="1" t="s">
        <v>154</v>
      </c>
      <c r="G8033" t="s">
        <v>155</v>
      </c>
      <c r="H8033" s="1" t="s">
        <v>187</v>
      </c>
      <c r="I8033" s="1" t="str">
        <f t="shared" si="250"/>
        <v>DT Workstation</v>
      </c>
      <c r="J8033" s="1" t="str">
        <f t="shared" si="251"/>
        <v>DT Workstation</v>
      </c>
      <c r="K8033" t="s">
        <v>144</v>
      </c>
      <c r="L8033" t="s">
        <v>149</v>
      </c>
      <c r="M8033" s="47">
        <v>345</v>
      </c>
    </row>
    <row r="8034" spans="1:13" hidden="1" x14ac:dyDescent="0.3">
      <c r="A8034" s="1" t="s">
        <v>186</v>
      </c>
      <c r="B8034" s="1" t="s">
        <v>32</v>
      </c>
      <c r="C8034" t="s">
        <v>160</v>
      </c>
      <c r="D8034" s="1" t="s">
        <v>19</v>
      </c>
      <c r="E8034" t="s">
        <v>13</v>
      </c>
      <c r="F8034" s="1" t="s">
        <v>154</v>
      </c>
      <c r="G8034" t="s">
        <v>155</v>
      </c>
      <c r="H8034" s="1" t="s">
        <v>187</v>
      </c>
      <c r="I8034" s="1" t="str">
        <f t="shared" si="250"/>
        <v>DT Workstation</v>
      </c>
      <c r="J8034" s="1" t="str">
        <f t="shared" si="251"/>
        <v>DT Workstation</v>
      </c>
      <c r="K8034" t="s">
        <v>144</v>
      </c>
      <c r="L8034" t="s">
        <v>150</v>
      </c>
      <c r="M8034" s="47">
        <v>100</v>
      </c>
    </row>
    <row r="8035" spans="1:13" hidden="1" x14ac:dyDescent="0.3">
      <c r="A8035" s="1" t="s">
        <v>186</v>
      </c>
      <c r="B8035" s="1" t="s">
        <v>32</v>
      </c>
      <c r="C8035" t="s">
        <v>160</v>
      </c>
      <c r="D8035" s="1" t="s">
        <v>19</v>
      </c>
      <c r="E8035" t="s">
        <v>13</v>
      </c>
      <c r="F8035" s="1" t="s">
        <v>154</v>
      </c>
      <c r="G8035" t="s">
        <v>155</v>
      </c>
      <c r="H8035" s="1" t="s">
        <v>187</v>
      </c>
      <c r="I8035" s="1" t="str">
        <f t="shared" si="250"/>
        <v>DT Workstation</v>
      </c>
      <c r="J8035" s="1" t="str">
        <f t="shared" si="251"/>
        <v>DT Workstation</v>
      </c>
      <c r="K8035" t="s">
        <v>144</v>
      </c>
      <c r="L8035" t="s">
        <v>151</v>
      </c>
      <c r="M8035" s="47">
        <v>336</v>
      </c>
    </row>
    <row r="8036" spans="1:13" hidden="1" x14ac:dyDescent="0.3">
      <c r="A8036" s="1" t="s">
        <v>186</v>
      </c>
      <c r="B8036" s="1" t="s">
        <v>32</v>
      </c>
      <c r="C8036" t="s">
        <v>160</v>
      </c>
      <c r="D8036" s="1" t="s">
        <v>19</v>
      </c>
      <c r="E8036" t="s">
        <v>14</v>
      </c>
      <c r="F8036" s="1" t="s">
        <v>163</v>
      </c>
      <c r="G8036" t="s">
        <v>142</v>
      </c>
      <c r="H8036" s="1" t="s">
        <v>155</v>
      </c>
      <c r="I8036" s="1" t="str">
        <f t="shared" si="250"/>
        <v>NB Workstation</v>
      </c>
      <c r="J8036" s="1" t="str">
        <f t="shared" si="251"/>
        <v>NB Workstation</v>
      </c>
      <c r="K8036" t="s">
        <v>144</v>
      </c>
      <c r="L8036" t="s">
        <v>145</v>
      </c>
      <c r="M8036" s="47">
        <v>8</v>
      </c>
    </row>
    <row r="8037" spans="1:13" hidden="1" x14ac:dyDescent="0.3">
      <c r="A8037" s="1" t="s">
        <v>186</v>
      </c>
      <c r="B8037" s="1" t="s">
        <v>32</v>
      </c>
      <c r="C8037" t="s">
        <v>160</v>
      </c>
      <c r="D8037" s="1" t="s">
        <v>19</v>
      </c>
      <c r="E8037" t="s">
        <v>14</v>
      </c>
      <c r="F8037" s="1" t="s">
        <v>163</v>
      </c>
      <c r="G8037" t="s">
        <v>142</v>
      </c>
      <c r="H8037" s="1" t="s">
        <v>155</v>
      </c>
      <c r="I8037" s="1" t="str">
        <f t="shared" si="250"/>
        <v>NB Workstation</v>
      </c>
      <c r="J8037" s="1" t="str">
        <f t="shared" si="251"/>
        <v>NB Workstation</v>
      </c>
      <c r="K8037" t="s">
        <v>144</v>
      </c>
      <c r="L8037" t="s">
        <v>146</v>
      </c>
      <c r="M8037" s="47">
        <v>10</v>
      </c>
    </row>
    <row r="8038" spans="1:13" hidden="1" x14ac:dyDescent="0.3">
      <c r="A8038" s="1" t="s">
        <v>186</v>
      </c>
      <c r="B8038" s="1" t="s">
        <v>32</v>
      </c>
      <c r="C8038" t="s">
        <v>160</v>
      </c>
      <c r="D8038" s="1" t="s">
        <v>19</v>
      </c>
      <c r="E8038" t="s">
        <v>14</v>
      </c>
      <c r="F8038" s="1" t="s">
        <v>163</v>
      </c>
      <c r="G8038" t="s">
        <v>142</v>
      </c>
      <c r="H8038" s="1" t="s">
        <v>155</v>
      </c>
      <c r="I8038" s="1" t="str">
        <f t="shared" si="250"/>
        <v>NB Workstation</v>
      </c>
      <c r="J8038" s="1" t="str">
        <f t="shared" si="251"/>
        <v>NB Workstation</v>
      </c>
      <c r="K8038" t="s">
        <v>144</v>
      </c>
      <c r="L8038" t="s">
        <v>147</v>
      </c>
      <c r="M8038" s="47">
        <v>6</v>
      </c>
    </row>
    <row r="8039" spans="1:13" hidden="1" x14ac:dyDescent="0.3">
      <c r="A8039" s="1" t="s">
        <v>186</v>
      </c>
      <c r="B8039" s="1" t="s">
        <v>32</v>
      </c>
      <c r="C8039" t="s">
        <v>160</v>
      </c>
      <c r="D8039" s="1" t="s">
        <v>19</v>
      </c>
      <c r="E8039" t="s">
        <v>14</v>
      </c>
      <c r="F8039" s="1" t="s">
        <v>163</v>
      </c>
      <c r="G8039" t="s">
        <v>142</v>
      </c>
      <c r="H8039" s="1" t="s">
        <v>155</v>
      </c>
      <c r="I8039" s="1" t="str">
        <f t="shared" si="250"/>
        <v>NB Workstation</v>
      </c>
      <c r="J8039" s="1" t="str">
        <f t="shared" si="251"/>
        <v>NB Workstation</v>
      </c>
      <c r="K8039" t="s">
        <v>144</v>
      </c>
      <c r="L8039" t="s">
        <v>148</v>
      </c>
      <c r="M8039" s="47">
        <v>14</v>
      </c>
    </row>
    <row r="8040" spans="1:13" hidden="1" x14ac:dyDescent="0.3">
      <c r="A8040" s="1" t="s">
        <v>186</v>
      </c>
      <c r="B8040" s="1" t="s">
        <v>32</v>
      </c>
      <c r="C8040" t="s">
        <v>160</v>
      </c>
      <c r="D8040" s="1" t="s">
        <v>19</v>
      </c>
      <c r="E8040" t="s">
        <v>14</v>
      </c>
      <c r="F8040" s="1" t="s">
        <v>163</v>
      </c>
      <c r="G8040" t="s">
        <v>142</v>
      </c>
      <c r="H8040" s="1" t="s">
        <v>155</v>
      </c>
      <c r="I8040" s="1" t="str">
        <f t="shared" si="250"/>
        <v>NB Workstation</v>
      </c>
      <c r="J8040" s="1" t="str">
        <f t="shared" si="251"/>
        <v>NB Workstation</v>
      </c>
      <c r="K8040" t="s">
        <v>144</v>
      </c>
      <c r="L8040" t="s">
        <v>149</v>
      </c>
      <c r="M8040" s="47">
        <v>18</v>
      </c>
    </row>
    <row r="8041" spans="1:13" hidden="1" x14ac:dyDescent="0.3">
      <c r="A8041" s="1" t="s">
        <v>186</v>
      </c>
      <c r="B8041" s="1" t="s">
        <v>32</v>
      </c>
      <c r="C8041" t="s">
        <v>160</v>
      </c>
      <c r="D8041" s="1" t="s">
        <v>19</v>
      </c>
      <c r="E8041" t="s">
        <v>14</v>
      </c>
      <c r="F8041" s="1" t="s">
        <v>163</v>
      </c>
      <c r="G8041" t="s">
        <v>142</v>
      </c>
      <c r="H8041" s="1" t="s">
        <v>155</v>
      </c>
      <c r="I8041" s="1" t="str">
        <f t="shared" si="250"/>
        <v>NB Workstation</v>
      </c>
      <c r="J8041" s="1" t="str">
        <f t="shared" si="251"/>
        <v>NB Workstation</v>
      </c>
      <c r="K8041" t="s">
        <v>144</v>
      </c>
      <c r="L8041" t="s">
        <v>151</v>
      </c>
      <c r="M8041" s="47">
        <v>5</v>
      </c>
    </row>
    <row r="8042" spans="1:13" hidden="1" x14ac:dyDescent="0.3">
      <c r="A8042" s="1" t="s">
        <v>186</v>
      </c>
      <c r="B8042" s="1" t="s">
        <v>32</v>
      </c>
      <c r="C8042" t="s">
        <v>160</v>
      </c>
      <c r="D8042" s="1" t="s">
        <v>19</v>
      </c>
      <c r="E8042" t="s">
        <v>14</v>
      </c>
      <c r="F8042" s="1" t="s">
        <v>154</v>
      </c>
      <c r="G8042" t="s">
        <v>142</v>
      </c>
      <c r="H8042" s="1" t="s">
        <v>142</v>
      </c>
      <c r="I8042" s="1" t="str">
        <f t="shared" si="250"/>
        <v>NB Workstation</v>
      </c>
      <c r="J8042" s="1" t="str">
        <f t="shared" si="251"/>
        <v>NB Workstation</v>
      </c>
      <c r="K8042" t="s">
        <v>144</v>
      </c>
      <c r="L8042" t="s">
        <v>145</v>
      </c>
      <c r="M8042" s="47">
        <v>31</v>
      </c>
    </row>
    <row r="8043" spans="1:13" hidden="1" x14ac:dyDescent="0.3">
      <c r="A8043" s="1" t="s">
        <v>186</v>
      </c>
      <c r="B8043" s="1" t="s">
        <v>32</v>
      </c>
      <c r="C8043" t="s">
        <v>160</v>
      </c>
      <c r="D8043" s="1" t="s">
        <v>19</v>
      </c>
      <c r="E8043" t="s">
        <v>14</v>
      </c>
      <c r="F8043" s="1" t="s">
        <v>154</v>
      </c>
      <c r="G8043" t="s">
        <v>142</v>
      </c>
      <c r="H8043" s="1" t="s">
        <v>142</v>
      </c>
      <c r="I8043" s="1" t="str">
        <f t="shared" si="250"/>
        <v>NB Workstation</v>
      </c>
      <c r="J8043" s="1" t="str">
        <f t="shared" si="251"/>
        <v>NB Workstation</v>
      </c>
      <c r="K8043" t="s">
        <v>144</v>
      </c>
      <c r="L8043" t="s">
        <v>146</v>
      </c>
      <c r="M8043" s="47">
        <v>55</v>
      </c>
    </row>
    <row r="8044" spans="1:13" hidden="1" x14ac:dyDescent="0.3">
      <c r="A8044" s="1" t="s">
        <v>186</v>
      </c>
      <c r="B8044" s="1" t="s">
        <v>32</v>
      </c>
      <c r="C8044" t="s">
        <v>160</v>
      </c>
      <c r="D8044" s="1" t="s">
        <v>19</v>
      </c>
      <c r="E8044" t="s">
        <v>14</v>
      </c>
      <c r="F8044" s="1" t="s">
        <v>154</v>
      </c>
      <c r="G8044" t="s">
        <v>142</v>
      </c>
      <c r="H8044" s="1" t="s">
        <v>142</v>
      </c>
      <c r="I8044" s="1" t="str">
        <f t="shared" si="250"/>
        <v>NB Workstation</v>
      </c>
      <c r="J8044" s="1" t="str">
        <f t="shared" si="251"/>
        <v>NB Workstation</v>
      </c>
      <c r="K8044" t="s">
        <v>144</v>
      </c>
      <c r="L8044" t="s">
        <v>147</v>
      </c>
      <c r="M8044" s="47">
        <v>40</v>
      </c>
    </row>
    <row r="8045" spans="1:13" hidden="1" x14ac:dyDescent="0.3">
      <c r="A8045" s="1" t="s">
        <v>186</v>
      </c>
      <c r="B8045" s="1" t="s">
        <v>32</v>
      </c>
      <c r="C8045" t="s">
        <v>160</v>
      </c>
      <c r="D8045" s="1" t="s">
        <v>19</v>
      </c>
      <c r="E8045" t="s">
        <v>14</v>
      </c>
      <c r="F8045" s="1" t="s">
        <v>154</v>
      </c>
      <c r="G8045" t="s">
        <v>142</v>
      </c>
      <c r="H8045" s="1" t="s">
        <v>142</v>
      </c>
      <c r="I8045" s="1" t="str">
        <f t="shared" si="250"/>
        <v>NB Workstation</v>
      </c>
      <c r="J8045" s="1" t="str">
        <f t="shared" si="251"/>
        <v>NB Workstation</v>
      </c>
      <c r="K8045" t="s">
        <v>144</v>
      </c>
      <c r="L8045" t="s">
        <v>148</v>
      </c>
      <c r="M8045" s="47">
        <v>60</v>
      </c>
    </row>
    <row r="8046" spans="1:13" hidden="1" x14ac:dyDescent="0.3">
      <c r="A8046" s="1" t="s">
        <v>186</v>
      </c>
      <c r="B8046" s="1" t="s">
        <v>32</v>
      </c>
      <c r="C8046" t="s">
        <v>160</v>
      </c>
      <c r="D8046" s="1" t="s">
        <v>19</v>
      </c>
      <c r="E8046" t="s">
        <v>14</v>
      </c>
      <c r="F8046" s="1" t="s">
        <v>154</v>
      </c>
      <c r="G8046" t="s">
        <v>142</v>
      </c>
      <c r="H8046" s="1" t="s">
        <v>142</v>
      </c>
      <c r="I8046" s="1" t="str">
        <f t="shared" si="250"/>
        <v>NB Workstation</v>
      </c>
      <c r="J8046" s="1" t="str">
        <f t="shared" si="251"/>
        <v>NB Workstation</v>
      </c>
      <c r="K8046" t="s">
        <v>144</v>
      </c>
      <c r="L8046" t="s">
        <v>149</v>
      </c>
      <c r="M8046" s="47">
        <v>78</v>
      </c>
    </row>
    <row r="8047" spans="1:13" hidden="1" x14ac:dyDescent="0.3">
      <c r="A8047" s="1" t="s">
        <v>186</v>
      </c>
      <c r="B8047" s="1" t="s">
        <v>32</v>
      </c>
      <c r="C8047" t="s">
        <v>160</v>
      </c>
      <c r="D8047" s="1" t="s">
        <v>19</v>
      </c>
      <c r="E8047" t="s">
        <v>14</v>
      </c>
      <c r="F8047" s="1" t="s">
        <v>154</v>
      </c>
      <c r="G8047" t="s">
        <v>142</v>
      </c>
      <c r="H8047" s="1" t="s">
        <v>142</v>
      </c>
      <c r="I8047" s="1" t="str">
        <f t="shared" si="250"/>
        <v>NB Workstation</v>
      </c>
      <c r="J8047" s="1" t="str">
        <f t="shared" si="251"/>
        <v>NB Workstation</v>
      </c>
      <c r="K8047" t="s">
        <v>144</v>
      </c>
      <c r="L8047" t="s">
        <v>151</v>
      </c>
      <c r="M8047" s="47">
        <v>21</v>
      </c>
    </row>
    <row r="8048" spans="1:13" hidden="1" x14ac:dyDescent="0.3">
      <c r="A8048" s="1" t="s">
        <v>186</v>
      </c>
      <c r="B8048" s="1" t="s">
        <v>32</v>
      </c>
      <c r="C8048" t="s">
        <v>160</v>
      </c>
      <c r="D8048" s="1" t="s">
        <v>19</v>
      </c>
      <c r="E8048" t="s">
        <v>14</v>
      </c>
      <c r="F8048" s="1" t="s">
        <v>154</v>
      </c>
      <c r="G8048" t="s">
        <v>142</v>
      </c>
      <c r="H8048" s="1" t="s">
        <v>155</v>
      </c>
      <c r="I8048" s="1" t="str">
        <f t="shared" si="250"/>
        <v>NB Workstation</v>
      </c>
      <c r="J8048" s="1" t="str">
        <f t="shared" si="251"/>
        <v>NB Workstation</v>
      </c>
      <c r="K8048" t="s">
        <v>144</v>
      </c>
      <c r="L8048" t="s">
        <v>145</v>
      </c>
      <c r="M8048" s="47">
        <v>65</v>
      </c>
    </row>
    <row r="8049" spans="1:13" hidden="1" x14ac:dyDescent="0.3">
      <c r="A8049" s="1" t="s">
        <v>186</v>
      </c>
      <c r="B8049" s="1" t="s">
        <v>32</v>
      </c>
      <c r="C8049" t="s">
        <v>160</v>
      </c>
      <c r="D8049" s="1" t="s">
        <v>19</v>
      </c>
      <c r="E8049" t="s">
        <v>14</v>
      </c>
      <c r="F8049" s="1" t="s">
        <v>154</v>
      </c>
      <c r="G8049" t="s">
        <v>142</v>
      </c>
      <c r="H8049" s="1" t="s">
        <v>155</v>
      </c>
      <c r="I8049" s="1" t="str">
        <f t="shared" si="250"/>
        <v>NB Workstation</v>
      </c>
      <c r="J8049" s="1" t="str">
        <f t="shared" si="251"/>
        <v>NB Workstation</v>
      </c>
      <c r="K8049" t="s">
        <v>144</v>
      </c>
      <c r="L8049" t="s">
        <v>146</v>
      </c>
      <c r="M8049" s="47">
        <v>96</v>
      </c>
    </row>
    <row r="8050" spans="1:13" hidden="1" x14ac:dyDescent="0.3">
      <c r="A8050" s="1" t="s">
        <v>186</v>
      </c>
      <c r="B8050" s="1" t="s">
        <v>32</v>
      </c>
      <c r="C8050" t="s">
        <v>160</v>
      </c>
      <c r="D8050" s="1" t="s">
        <v>19</v>
      </c>
      <c r="E8050" t="s">
        <v>14</v>
      </c>
      <c r="F8050" s="1" t="s">
        <v>154</v>
      </c>
      <c r="G8050" t="s">
        <v>142</v>
      </c>
      <c r="H8050" s="1" t="s">
        <v>155</v>
      </c>
      <c r="I8050" s="1" t="str">
        <f t="shared" si="250"/>
        <v>NB Workstation</v>
      </c>
      <c r="J8050" s="1" t="str">
        <f t="shared" si="251"/>
        <v>NB Workstation</v>
      </c>
      <c r="K8050" t="s">
        <v>144</v>
      </c>
      <c r="L8050" t="s">
        <v>147</v>
      </c>
      <c r="M8050" s="47">
        <v>62</v>
      </c>
    </row>
    <row r="8051" spans="1:13" hidden="1" x14ac:dyDescent="0.3">
      <c r="A8051" s="1" t="s">
        <v>186</v>
      </c>
      <c r="B8051" s="1" t="s">
        <v>32</v>
      </c>
      <c r="C8051" t="s">
        <v>160</v>
      </c>
      <c r="D8051" s="1" t="s">
        <v>19</v>
      </c>
      <c r="E8051" t="s">
        <v>14</v>
      </c>
      <c r="F8051" s="1" t="s">
        <v>154</v>
      </c>
      <c r="G8051" t="s">
        <v>142</v>
      </c>
      <c r="H8051" s="1" t="s">
        <v>155</v>
      </c>
      <c r="I8051" s="1" t="str">
        <f t="shared" si="250"/>
        <v>NB Workstation</v>
      </c>
      <c r="J8051" s="1" t="str">
        <f t="shared" si="251"/>
        <v>NB Workstation</v>
      </c>
      <c r="K8051" t="s">
        <v>144</v>
      </c>
      <c r="L8051" t="s">
        <v>148</v>
      </c>
      <c r="M8051" s="47">
        <v>117</v>
      </c>
    </row>
    <row r="8052" spans="1:13" hidden="1" x14ac:dyDescent="0.3">
      <c r="A8052" s="1" t="s">
        <v>186</v>
      </c>
      <c r="B8052" s="1" t="s">
        <v>32</v>
      </c>
      <c r="C8052" t="s">
        <v>160</v>
      </c>
      <c r="D8052" s="1" t="s">
        <v>19</v>
      </c>
      <c r="E8052" t="s">
        <v>14</v>
      </c>
      <c r="F8052" s="1" t="s">
        <v>154</v>
      </c>
      <c r="G8052" t="s">
        <v>142</v>
      </c>
      <c r="H8052" s="1" t="s">
        <v>155</v>
      </c>
      <c r="I8052" s="1" t="str">
        <f t="shared" si="250"/>
        <v>NB Workstation</v>
      </c>
      <c r="J8052" s="1" t="str">
        <f t="shared" si="251"/>
        <v>NB Workstation</v>
      </c>
      <c r="K8052" t="s">
        <v>144</v>
      </c>
      <c r="L8052" t="s">
        <v>149</v>
      </c>
      <c r="M8052" s="47">
        <v>146</v>
      </c>
    </row>
    <row r="8053" spans="1:13" hidden="1" x14ac:dyDescent="0.3">
      <c r="A8053" s="1" t="s">
        <v>186</v>
      </c>
      <c r="B8053" s="1" t="s">
        <v>32</v>
      </c>
      <c r="C8053" t="s">
        <v>160</v>
      </c>
      <c r="D8053" s="1" t="s">
        <v>19</v>
      </c>
      <c r="E8053" t="s">
        <v>14</v>
      </c>
      <c r="F8053" s="1" t="s">
        <v>154</v>
      </c>
      <c r="G8053" t="s">
        <v>142</v>
      </c>
      <c r="H8053" s="1" t="s">
        <v>155</v>
      </c>
      <c r="I8053" s="1" t="str">
        <f t="shared" si="250"/>
        <v>NB Workstation</v>
      </c>
      <c r="J8053" s="1" t="str">
        <f t="shared" si="251"/>
        <v>NB Workstation</v>
      </c>
      <c r="K8053" t="s">
        <v>144</v>
      </c>
      <c r="L8053" t="s">
        <v>151</v>
      </c>
      <c r="M8053" s="47">
        <v>45</v>
      </c>
    </row>
    <row r="8054" spans="1:13" hidden="1" x14ac:dyDescent="0.3">
      <c r="A8054" s="1" t="s">
        <v>186</v>
      </c>
      <c r="B8054" s="1" t="s">
        <v>32</v>
      </c>
      <c r="C8054" t="s">
        <v>160</v>
      </c>
      <c r="D8054" s="1" t="s">
        <v>19</v>
      </c>
      <c r="E8054" t="s">
        <v>14</v>
      </c>
      <c r="F8054" s="1" t="s">
        <v>154</v>
      </c>
      <c r="G8054" t="s">
        <v>155</v>
      </c>
      <c r="H8054" s="1" t="s">
        <v>142</v>
      </c>
      <c r="I8054" s="1" t="str">
        <f t="shared" si="250"/>
        <v>NB Workstation</v>
      </c>
      <c r="J8054" s="1" t="str">
        <f t="shared" si="251"/>
        <v>NB Workstation</v>
      </c>
      <c r="K8054" t="s">
        <v>144</v>
      </c>
      <c r="L8054" t="s">
        <v>145</v>
      </c>
      <c r="M8054" s="47">
        <v>144</v>
      </c>
    </row>
    <row r="8055" spans="1:13" hidden="1" x14ac:dyDescent="0.3">
      <c r="A8055" s="1" t="s">
        <v>186</v>
      </c>
      <c r="B8055" s="1" t="s">
        <v>32</v>
      </c>
      <c r="C8055" t="s">
        <v>160</v>
      </c>
      <c r="D8055" s="1" t="s">
        <v>19</v>
      </c>
      <c r="E8055" t="s">
        <v>14</v>
      </c>
      <c r="F8055" s="1" t="s">
        <v>154</v>
      </c>
      <c r="G8055" t="s">
        <v>155</v>
      </c>
      <c r="H8055" s="1" t="s">
        <v>142</v>
      </c>
      <c r="I8055" s="1" t="str">
        <f t="shared" si="250"/>
        <v>NB Workstation</v>
      </c>
      <c r="J8055" s="1" t="str">
        <f t="shared" si="251"/>
        <v>NB Workstation</v>
      </c>
      <c r="K8055" t="s">
        <v>144</v>
      </c>
      <c r="L8055" t="s">
        <v>146</v>
      </c>
      <c r="M8055" s="47">
        <v>159</v>
      </c>
    </row>
    <row r="8056" spans="1:13" hidden="1" x14ac:dyDescent="0.3">
      <c r="A8056" s="1" t="s">
        <v>186</v>
      </c>
      <c r="B8056" s="1" t="s">
        <v>32</v>
      </c>
      <c r="C8056" t="s">
        <v>160</v>
      </c>
      <c r="D8056" s="1" t="s">
        <v>19</v>
      </c>
      <c r="E8056" t="s">
        <v>14</v>
      </c>
      <c r="F8056" s="1" t="s">
        <v>154</v>
      </c>
      <c r="G8056" t="s">
        <v>155</v>
      </c>
      <c r="H8056" s="1" t="s">
        <v>142</v>
      </c>
      <c r="I8056" s="1" t="str">
        <f t="shared" si="250"/>
        <v>NB Workstation</v>
      </c>
      <c r="J8056" s="1" t="str">
        <f t="shared" si="251"/>
        <v>NB Workstation</v>
      </c>
      <c r="K8056" t="s">
        <v>144</v>
      </c>
      <c r="L8056" t="s">
        <v>147</v>
      </c>
      <c r="M8056" s="47">
        <v>72</v>
      </c>
    </row>
    <row r="8057" spans="1:13" hidden="1" x14ac:dyDescent="0.3">
      <c r="A8057" s="1" t="s">
        <v>186</v>
      </c>
      <c r="B8057" s="1" t="s">
        <v>32</v>
      </c>
      <c r="C8057" t="s">
        <v>160</v>
      </c>
      <c r="D8057" s="1" t="s">
        <v>19</v>
      </c>
      <c r="E8057" t="s">
        <v>14</v>
      </c>
      <c r="F8057" s="1" t="s">
        <v>154</v>
      </c>
      <c r="G8057" t="s">
        <v>155</v>
      </c>
      <c r="H8057" s="1" t="s">
        <v>142</v>
      </c>
      <c r="I8057" s="1" t="str">
        <f t="shared" si="250"/>
        <v>NB Workstation</v>
      </c>
      <c r="J8057" s="1" t="str">
        <f t="shared" si="251"/>
        <v>NB Workstation</v>
      </c>
      <c r="K8057" t="s">
        <v>144</v>
      </c>
      <c r="L8057" t="s">
        <v>148</v>
      </c>
      <c r="M8057" s="47">
        <v>113</v>
      </c>
    </row>
    <row r="8058" spans="1:13" hidden="1" x14ac:dyDescent="0.3">
      <c r="A8058" s="1" t="s">
        <v>186</v>
      </c>
      <c r="B8058" s="1" t="s">
        <v>32</v>
      </c>
      <c r="C8058" t="s">
        <v>160</v>
      </c>
      <c r="D8058" s="1" t="s">
        <v>19</v>
      </c>
      <c r="E8058" t="s">
        <v>14</v>
      </c>
      <c r="F8058" s="1" t="s">
        <v>154</v>
      </c>
      <c r="G8058" t="s">
        <v>155</v>
      </c>
      <c r="H8058" s="1" t="s">
        <v>142</v>
      </c>
      <c r="I8058" s="1" t="str">
        <f t="shared" si="250"/>
        <v>NB Workstation</v>
      </c>
      <c r="J8058" s="1" t="str">
        <f t="shared" si="251"/>
        <v>NB Workstation</v>
      </c>
      <c r="K8058" t="s">
        <v>144</v>
      </c>
      <c r="L8058" t="s">
        <v>149</v>
      </c>
      <c r="M8058" s="47">
        <v>182</v>
      </c>
    </row>
    <row r="8059" spans="1:13" hidden="1" x14ac:dyDescent="0.3">
      <c r="A8059" s="1" t="s">
        <v>186</v>
      </c>
      <c r="B8059" s="1" t="s">
        <v>32</v>
      </c>
      <c r="C8059" t="s">
        <v>160</v>
      </c>
      <c r="D8059" s="1" t="s">
        <v>19</v>
      </c>
      <c r="E8059" t="s">
        <v>14</v>
      </c>
      <c r="F8059" s="1" t="s">
        <v>154</v>
      </c>
      <c r="G8059" t="s">
        <v>155</v>
      </c>
      <c r="H8059" s="1" t="s">
        <v>142</v>
      </c>
      <c r="I8059" s="1" t="str">
        <f t="shared" si="250"/>
        <v>NB Workstation</v>
      </c>
      <c r="J8059" s="1" t="str">
        <f t="shared" si="251"/>
        <v>NB Workstation</v>
      </c>
      <c r="K8059" t="s">
        <v>144</v>
      </c>
      <c r="L8059" t="s">
        <v>151</v>
      </c>
      <c r="M8059" s="47">
        <v>18</v>
      </c>
    </row>
    <row r="8060" spans="1:13" hidden="1" x14ac:dyDescent="0.3">
      <c r="A8060" s="1" t="s">
        <v>186</v>
      </c>
      <c r="B8060" s="1" t="s">
        <v>32</v>
      </c>
      <c r="C8060" t="s">
        <v>160</v>
      </c>
      <c r="D8060" s="1" t="s">
        <v>19</v>
      </c>
      <c r="E8060" t="s">
        <v>14</v>
      </c>
      <c r="F8060" s="1" t="s">
        <v>154</v>
      </c>
      <c r="G8060" t="s">
        <v>155</v>
      </c>
      <c r="H8060" s="1" t="s">
        <v>155</v>
      </c>
      <c r="I8060" s="1" t="str">
        <f t="shared" si="250"/>
        <v>NB Workstation</v>
      </c>
      <c r="J8060" s="1" t="str">
        <f t="shared" si="251"/>
        <v>NB Workstation</v>
      </c>
      <c r="K8060" t="s">
        <v>144</v>
      </c>
      <c r="L8060" t="s">
        <v>145</v>
      </c>
      <c r="M8060" s="47">
        <v>58</v>
      </c>
    </row>
    <row r="8061" spans="1:13" hidden="1" x14ac:dyDescent="0.3">
      <c r="A8061" s="1" t="s">
        <v>186</v>
      </c>
      <c r="B8061" s="1" t="s">
        <v>32</v>
      </c>
      <c r="C8061" t="s">
        <v>160</v>
      </c>
      <c r="D8061" s="1" t="s">
        <v>19</v>
      </c>
      <c r="E8061" t="s">
        <v>14</v>
      </c>
      <c r="F8061" s="1" t="s">
        <v>154</v>
      </c>
      <c r="G8061" t="s">
        <v>155</v>
      </c>
      <c r="H8061" s="1" t="s">
        <v>155</v>
      </c>
      <c r="I8061" s="1" t="str">
        <f t="shared" si="250"/>
        <v>NB Workstation</v>
      </c>
      <c r="J8061" s="1" t="str">
        <f t="shared" si="251"/>
        <v>NB Workstation</v>
      </c>
      <c r="K8061" t="s">
        <v>144</v>
      </c>
      <c r="L8061" t="s">
        <v>146</v>
      </c>
      <c r="M8061" s="47">
        <v>66</v>
      </c>
    </row>
    <row r="8062" spans="1:13" hidden="1" x14ac:dyDescent="0.3">
      <c r="A8062" s="1" t="s">
        <v>186</v>
      </c>
      <c r="B8062" s="1" t="s">
        <v>32</v>
      </c>
      <c r="C8062" t="s">
        <v>160</v>
      </c>
      <c r="D8062" s="1" t="s">
        <v>19</v>
      </c>
      <c r="E8062" t="s">
        <v>14</v>
      </c>
      <c r="F8062" s="1" t="s">
        <v>154</v>
      </c>
      <c r="G8062" t="s">
        <v>155</v>
      </c>
      <c r="H8062" s="1" t="s">
        <v>155</v>
      </c>
      <c r="I8062" s="1" t="str">
        <f t="shared" si="250"/>
        <v>NB Workstation</v>
      </c>
      <c r="J8062" s="1" t="str">
        <f t="shared" si="251"/>
        <v>NB Workstation</v>
      </c>
      <c r="K8062" t="s">
        <v>144</v>
      </c>
      <c r="L8062" t="s">
        <v>147</v>
      </c>
      <c r="M8062" s="47">
        <v>39</v>
      </c>
    </row>
    <row r="8063" spans="1:13" hidden="1" x14ac:dyDescent="0.3">
      <c r="A8063" s="1" t="s">
        <v>186</v>
      </c>
      <c r="B8063" s="1" t="s">
        <v>32</v>
      </c>
      <c r="C8063" t="s">
        <v>160</v>
      </c>
      <c r="D8063" s="1" t="s">
        <v>19</v>
      </c>
      <c r="E8063" t="s">
        <v>14</v>
      </c>
      <c r="F8063" s="1" t="s">
        <v>154</v>
      </c>
      <c r="G8063" t="s">
        <v>155</v>
      </c>
      <c r="H8063" s="1" t="s">
        <v>155</v>
      </c>
      <c r="I8063" s="1" t="str">
        <f t="shared" si="250"/>
        <v>NB Workstation</v>
      </c>
      <c r="J8063" s="1" t="str">
        <f t="shared" si="251"/>
        <v>NB Workstation</v>
      </c>
      <c r="K8063" t="s">
        <v>144</v>
      </c>
      <c r="L8063" t="s">
        <v>148</v>
      </c>
      <c r="M8063" s="47">
        <v>68</v>
      </c>
    </row>
    <row r="8064" spans="1:13" hidden="1" x14ac:dyDescent="0.3">
      <c r="A8064" s="1" t="s">
        <v>186</v>
      </c>
      <c r="B8064" s="1" t="s">
        <v>32</v>
      </c>
      <c r="C8064" t="s">
        <v>160</v>
      </c>
      <c r="D8064" s="1" t="s">
        <v>19</v>
      </c>
      <c r="E8064" t="s">
        <v>14</v>
      </c>
      <c r="F8064" s="1" t="s">
        <v>154</v>
      </c>
      <c r="G8064" t="s">
        <v>155</v>
      </c>
      <c r="H8064" s="1" t="s">
        <v>155</v>
      </c>
      <c r="I8064" s="1" t="str">
        <f t="shared" si="250"/>
        <v>NB Workstation</v>
      </c>
      <c r="J8064" s="1" t="str">
        <f t="shared" si="251"/>
        <v>NB Workstation</v>
      </c>
      <c r="K8064" t="s">
        <v>144</v>
      </c>
      <c r="L8064" t="s">
        <v>149</v>
      </c>
      <c r="M8064" s="47">
        <v>71</v>
      </c>
    </row>
    <row r="8065" spans="1:13" hidden="1" x14ac:dyDescent="0.3">
      <c r="A8065" s="1" t="s">
        <v>186</v>
      </c>
      <c r="B8065" s="1" t="s">
        <v>32</v>
      </c>
      <c r="C8065" t="s">
        <v>160</v>
      </c>
      <c r="D8065" s="1" t="s">
        <v>19</v>
      </c>
      <c r="E8065" t="s">
        <v>14</v>
      </c>
      <c r="F8065" s="1" t="s">
        <v>154</v>
      </c>
      <c r="G8065" t="s">
        <v>155</v>
      </c>
      <c r="H8065" s="1" t="s">
        <v>155</v>
      </c>
      <c r="I8065" s="1" t="str">
        <f t="shared" si="250"/>
        <v>NB Workstation</v>
      </c>
      <c r="J8065" s="1" t="str">
        <f t="shared" si="251"/>
        <v>NB Workstation</v>
      </c>
      <c r="K8065" t="s">
        <v>144</v>
      </c>
      <c r="L8065" t="s">
        <v>151</v>
      </c>
      <c r="M8065" s="47">
        <v>24</v>
      </c>
    </row>
    <row r="8066" spans="1:13" hidden="1" x14ac:dyDescent="0.3">
      <c r="A8066" s="1" t="s">
        <v>186</v>
      </c>
      <c r="B8066" s="1" t="s">
        <v>32</v>
      </c>
      <c r="C8066" t="s">
        <v>153</v>
      </c>
      <c r="D8066" s="1" t="s">
        <v>17</v>
      </c>
      <c r="E8066" t="s">
        <v>8</v>
      </c>
      <c r="F8066" s="1" t="s">
        <v>154</v>
      </c>
      <c r="G8066" t="s">
        <v>142</v>
      </c>
      <c r="H8066" s="1" t="s">
        <v>187</v>
      </c>
      <c r="I8066" s="1" t="str">
        <f t="shared" si="250"/>
        <v>AIO DT</v>
      </c>
      <c r="J8066" s="1" t="str">
        <f t="shared" si="251"/>
        <v>AIO DT</v>
      </c>
      <c r="K8066" t="s">
        <v>143</v>
      </c>
      <c r="L8066" t="s">
        <v>143</v>
      </c>
      <c r="M8066" s="47">
        <v>14855</v>
      </c>
    </row>
    <row r="8067" spans="1:13" hidden="1" x14ac:dyDescent="0.3">
      <c r="A8067" s="1" t="s">
        <v>186</v>
      </c>
      <c r="B8067" s="1" t="s">
        <v>32</v>
      </c>
      <c r="C8067" t="s">
        <v>153</v>
      </c>
      <c r="D8067" s="1" t="s">
        <v>17</v>
      </c>
      <c r="E8067" t="s">
        <v>8</v>
      </c>
      <c r="F8067" s="1" t="s">
        <v>154</v>
      </c>
      <c r="G8067" t="s">
        <v>142</v>
      </c>
      <c r="H8067" s="1" t="s">
        <v>187</v>
      </c>
      <c r="I8067" s="1" t="str">
        <f t="shared" ref="I8067:I8130" si="252">VLOOKUP(E8067&amp;F8067&amp;G8067,$S$1:$T$74,2,0)</f>
        <v>AIO DT</v>
      </c>
      <c r="J8067" s="1" t="str">
        <f t="shared" ref="J8067:J8130" si="253">IF(AND(I8067="Clamshell NB",H8067="Yes"),"Clamshell Ultraslim NB",I8067)</f>
        <v>AIO DT</v>
      </c>
      <c r="K8067" t="s">
        <v>144</v>
      </c>
      <c r="L8067" t="s">
        <v>145</v>
      </c>
      <c r="M8067" s="47">
        <v>4079</v>
      </c>
    </row>
    <row r="8068" spans="1:13" hidden="1" x14ac:dyDescent="0.3">
      <c r="A8068" s="1" t="s">
        <v>186</v>
      </c>
      <c r="B8068" s="1" t="s">
        <v>32</v>
      </c>
      <c r="C8068" t="s">
        <v>153</v>
      </c>
      <c r="D8068" s="1" t="s">
        <v>17</v>
      </c>
      <c r="E8068" t="s">
        <v>8</v>
      </c>
      <c r="F8068" s="1" t="s">
        <v>154</v>
      </c>
      <c r="G8068" t="s">
        <v>142</v>
      </c>
      <c r="H8068" s="1" t="s">
        <v>187</v>
      </c>
      <c r="I8068" s="1" t="str">
        <f t="shared" si="252"/>
        <v>AIO DT</v>
      </c>
      <c r="J8068" s="1" t="str">
        <f t="shared" si="253"/>
        <v>AIO DT</v>
      </c>
      <c r="K8068" t="s">
        <v>144</v>
      </c>
      <c r="L8068" t="s">
        <v>146</v>
      </c>
      <c r="M8068" s="47">
        <v>3228</v>
      </c>
    </row>
    <row r="8069" spans="1:13" hidden="1" x14ac:dyDescent="0.3">
      <c r="A8069" s="1" t="s">
        <v>186</v>
      </c>
      <c r="B8069" s="1" t="s">
        <v>32</v>
      </c>
      <c r="C8069" t="s">
        <v>153</v>
      </c>
      <c r="D8069" s="1" t="s">
        <v>17</v>
      </c>
      <c r="E8069" t="s">
        <v>8</v>
      </c>
      <c r="F8069" s="1" t="s">
        <v>154</v>
      </c>
      <c r="G8069" t="s">
        <v>142</v>
      </c>
      <c r="H8069" s="1" t="s">
        <v>187</v>
      </c>
      <c r="I8069" s="1" t="str">
        <f t="shared" si="252"/>
        <v>AIO DT</v>
      </c>
      <c r="J8069" s="1" t="str">
        <f t="shared" si="253"/>
        <v>AIO DT</v>
      </c>
      <c r="K8069" t="s">
        <v>144</v>
      </c>
      <c r="L8069" t="s">
        <v>147</v>
      </c>
      <c r="M8069" s="47">
        <v>6539</v>
      </c>
    </row>
    <row r="8070" spans="1:13" hidden="1" x14ac:dyDescent="0.3">
      <c r="A8070" s="1" t="s">
        <v>186</v>
      </c>
      <c r="B8070" s="1" t="s">
        <v>32</v>
      </c>
      <c r="C8070" t="s">
        <v>153</v>
      </c>
      <c r="D8070" s="1" t="s">
        <v>17</v>
      </c>
      <c r="E8070" t="s">
        <v>8</v>
      </c>
      <c r="F8070" s="1" t="s">
        <v>154</v>
      </c>
      <c r="G8070" t="s">
        <v>142</v>
      </c>
      <c r="H8070" s="1" t="s">
        <v>187</v>
      </c>
      <c r="I8070" s="1" t="str">
        <f t="shared" si="252"/>
        <v>AIO DT</v>
      </c>
      <c r="J8070" s="1" t="str">
        <f t="shared" si="253"/>
        <v>AIO DT</v>
      </c>
      <c r="K8070" t="s">
        <v>144</v>
      </c>
      <c r="L8070" t="s">
        <v>148</v>
      </c>
      <c r="M8070" s="47">
        <v>2814</v>
      </c>
    </row>
    <row r="8071" spans="1:13" hidden="1" x14ac:dyDescent="0.3">
      <c r="A8071" s="1" t="s">
        <v>186</v>
      </c>
      <c r="B8071" s="1" t="s">
        <v>32</v>
      </c>
      <c r="C8071" t="s">
        <v>153</v>
      </c>
      <c r="D8071" s="1" t="s">
        <v>17</v>
      </c>
      <c r="E8071" t="s">
        <v>8</v>
      </c>
      <c r="F8071" s="1" t="s">
        <v>154</v>
      </c>
      <c r="G8071" t="s">
        <v>142</v>
      </c>
      <c r="H8071" s="1" t="s">
        <v>187</v>
      </c>
      <c r="I8071" s="1" t="str">
        <f t="shared" si="252"/>
        <v>AIO DT</v>
      </c>
      <c r="J8071" s="1" t="str">
        <f t="shared" si="253"/>
        <v>AIO DT</v>
      </c>
      <c r="K8071" t="s">
        <v>144</v>
      </c>
      <c r="L8071" t="s">
        <v>149</v>
      </c>
      <c r="M8071" s="47">
        <v>1625</v>
      </c>
    </row>
    <row r="8072" spans="1:13" hidden="1" x14ac:dyDescent="0.3">
      <c r="A8072" s="1" t="s">
        <v>186</v>
      </c>
      <c r="B8072" s="1" t="s">
        <v>32</v>
      </c>
      <c r="C8072" t="s">
        <v>153</v>
      </c>
      <c r="D8072" s="1" t="s">
        <v>17</v>
      </c>
      <c r="E8072" t="s">
        <v>8</v>
      </c>
      <c r="F8072" s="1" t="s">
        <v>154</v>
      </c>
      <c r="G8072" t="s">
        <v>142</v>
      </c>
      <c r="H8072" s="1" t="s">
        <v>187</v>
      </c>
      <c r="I8072" s="1" t="str">
        <f t="shared" si="252"/>
        <v>AIO DT</v>
      </c>
      <c r="J8072" s="1" t="str">
        <f t="shared" si="253"/>
        <v>AIO DT</v>
      </c>
      <c r="K8072" t="s">
        <v>144</v>
      </c>
      <c r="L8072" t="s">
        <v>150</v>
      </c>
      <c r="M8072" s="47">
        <v>1510</v>
      </c>
    </row>
    <row r="8073" spans="1:13" hidden="1" x14ac:dyDescent="0.3">
      <c r="A8073" s="1" t="s">
        <v>186</v>
      </c>
      <c r="B8073" s="1" t="s">
        <v>32</v>
      </c>
      <c r="C8073" t="s">
        <v>153</v>
      </c>
      <c r="D8073" s="1" t="s">
        <v>17</v>
      </c>
      <c r="E8073" t="s">
        <v>8</v>
      </c>
      <c r="F8073" s="1" t="s">
        <v>154</v>
      </c>
      <c r="G8073" t="s">
        <v>142</v>
      </c>
      <c r="H8073" s="1" t="s">
        <v>187</v>
      </c>
      <c r="I8073" s="1" t="str">
        <f t="shared" si="252"/>
        <v>AIO DT</v>
      </c>
      <c r="J8073" s="1" t="str">
        <f t="shared" si="253"/>
        <v>AIO DT</v>
      </c>
      <c r="K8073" t="s">
        <v>144</v>
      </c>
      <c r="L8073" t="s">
        <v>151</v>
      </c>
      <c r="M8073" s="47">
        <v>3799</v>
      </c>
    </row>
    <row r="8074" spans="1:13" hidden="1" x14ac:dyDescent="0.3">
      <c r="A8074" s="1" t="s">
        <v>186</v>
      </c>
      <c r="B8074" s="1" t="s">
        <v>32</v>
      </c>
      <c r="C8074" t="s">
        <v>153</v>
      </c>
      <c r="D8074" s="1" t="s">
        <v>17</v>
      </c>
      <c r="E8074" t="s">
        <v>8</v>
      </c>
      <c r="F8074" s="1" t="s">
        <v>154</v>
      </c>
      <c r="G8074" t="s">
        <v>155</v>
      </c>
      <c r="H8074" s="1" t="s">
        <v>187</v>
      </c>
      <c r="I8074" s="1" t="str">
        <f t="shared" si="252"/>
        <v>AIO DT</v>
      </c>
      <c r="J8074" s="1" t="str">
        <f t="shared" si="253"/>
        <v>AIO DT</v>
      </c>
      <c r="K8074" t="s">
        <v>143</v>
      </c>
      <c r="L8074" t="s">
        <v>143</v>
      </c>
      <c r="M8074" s="47">
        <v>3541</v>
      </c>
    </row>
    <row r="8075" spans="1:13" hidden="1" x14ac:dyDescent="0.3">
      <c r="A8075" s="1" t="s">
        <v>186</v>
      </c>
      <c r="B8075" s="1" t="s">
        <v>32</v>
      </c>
      <c r="C8075" t="s">
        <v>153</v>
      </c>
      <c r="D8075" s="1" t="s">
        <v>17</v>
      </c>
      <c r="E8075" t="s">
        <v>8</v>
      </c>
      <c r="F8075" s="1" t="s">
        <v>154</v>
      </c>
      <c r="G8075" t="s">
        <v>155</v>
      </c>
      <c r="H8075" s="1" t="s">
        <v>187</v>
      </c>
      <c r="I8075" s="1" t="str">
        <f t="shared" si="252"/>
        <v>AIO DT</v>
      </c>
      <c r="J8075" s="1" t="str">
        <f t="shared" si="253"/>
        <v>AIO DT</v>
      </c>
      <c r="K8075" t="s">
        <v>144</v>
      </c>
      <c r="L8075" t="s">
        <v>145</v>
      </c>
      <c r="M8075" s="47">
        <v>306</v>
      </c>
    </row>
    <row r="8076" spans="1:13" hidden="1" x14ac:dyDescent="0.3">
      <c r="A8076" s="1" t="s">
        <v>186</v>
      </c>
      <c r="B8076" s="1" t="s">
        <v>32</v>
      </c>
      <c r="C8076" t="s">
        <v>153</v>
      </c>
      <c r="D8076" s="1" t="s">
        <v>17</v>
      </c>
      <c r="E8076" t="s">
        <v>8</v>
      </c>
      <c r="F8076" s="1" t="s">
        <v>154</v>
      </c>
      <c r="G8076" t="s">
        <v>155</v>
      </c>
      <c r="H8076" s="1" t="s">
        <v>187</v>
      </c>
      <c r="I8076" s="1" t="str">
        <f t="shared" si="252"/>
        <v>AIO DT</v>
      </c>
      <c r="J8076" s="1" t="str">
        <f t="shared" si="253"/>
        <v>AIO DT</v>
      </c>
      <c r="K8076" t="s">
        <v>144</v>
      </c>
      <c r="L8076" t="s">
        <v>146</v>
      </c>
      <c r="M8076" s="47">
        <v>243</v>
      </c>
    </row>
    <row r="8077" spans="1:13" hidden="1" x14ac:dyDescent="0.3">
      <c r="A8077" s="1" t="s">
        <v>186</v>
      </c>
      <c r="B8077" s="1" t="s">
        <v>32</v>
      </c>
      <c r="C8077" t="s">
        <v>153</v>
      </c>
      <c r="D8077" s="1" t="s">
        <v>17</v>
      </c>
      <c r="E8077" t="s">
        <v>8</v>
      </c>
      <c r="F8077" s="1" t="s">
        <v>154</v>
      </c>
      <c r="G8077" t="s">
        <v>155</v>
      </c>
      <c r="H8077" s="1" t="s">
        <v>187</v>
      </c>
      <c r="I8077" s="1" t="str">
        <f t="shared" si="252"/>
        <v>AIO DT</v>
      </c>
      <c r="J8077" s="1" t="str">
        <f t="shared" si="253"/>
        <v>AIO DT</v>
      </c>
      <c r="K8077" t="s">
        <v>144</v>
      </c>
      <c r="L8077" t="s">
        <v>147</v>
      </c>
      <c r="M8077" s="47">
        <v>489</v>
      </c>
    </row>
    <row r="8078" spans="1:13" hidden="1" x14ac:dyDescent="0.3">
      <c r="A8078" s="1" t="s">
        <v>186</v>
      </c>
      <c r="B8078" s="1" t="s">
        <v>32</v>
      </c>
      <c r="C8078" t="s">
        <v>153</v>
      </c>
      <c r="D8078" s="1" t="s">
        <v>17</v>
      </c>
      <c r="E8078" t="s">
        <v>8</v>
      </c>
      <c r="F8078" s="1" t="s">
        <v>154</v>
      </c>
      <c r="G8078" t="s">
        <v>155</v>
      </c>
      <c r="H8078" s="1" t="s">
        <v>187</v>
      </c>
      <c r="I8078" s="1" t="str">
        <f t="shared" si="252"/>
        <v>AIO DT</v>
      </c>
      <c r="J8078" s="1" t="str">
        <f t="shared" si="253"/>
        <v>AIO DT</v>
      </c>
      <c r="K8078" t="s">
        <v>144</v>
      </c>
      <c r="L8078" t="s">
        <v>148</v>
      </c>
      <c r="M8078" s="47">
        <v>211</v>
      </c>
    </row>
    <row r="8079" spans="1:13" hidden="1" x14ac:dyDescent="0.3">
      <c r="A8079" s="1" t="s">
        <v>186</v>
      </c>
      <c r="B8079" s="1" t="s">
        <v>32</v>
      </c>
      <c r="C8079" t="s">
        <v>153</v>
      </c>
      <c r="D8079" s="1" t="s">
        <v>17</v>
      </c>
      <c r="E8079" t="s">
        <v>8</v>
      </c>
      <c r="F8079" s="1" t="s">
        <v>154</v>
      </c>
      <c r="G8079" t="s">
        <v>155</v>
      </c>
      <c r="H8079" s="1" t="s">
        <v>187</v>
      </c>
      <c r="I8079" s="1" t="str">
        <f t="shared" si="252"/>
        <v>AIO DT</v>
      </c>
      <c r="J8079" s="1" t="str">
        <f t="shared" si="253"/>
        <v>AIO DT</v>
      </c>
      <c r="K8079" t="s">
        <v>144</v>
      </c>
      <c r="L8079" t="s">
        <v>149</v>
      </c>
      <c r="M8079" s="47">
        <v>123</v>
      </c>
    </row>
    <row r="8080" spans="1:13" hidden="1" x14ac:dyDescent="0.3">
      <c r="A8080" s="1" t="s">
        <v>186</v>
      </c>
      <c r="B8080" s="1" t="s">
        <v>32</v>
      </c>
      <c r="C8080" t="s">
        <v>153</v>
      </c>
      <c r="D8080" s="1" t="s">
        <v>17</v>
      </c>
      <c r="E8080" t="s">
        <v>8</v>
      </c>
      <c r="F8080" s="1" t="s">
        <v>154</v>
      </c>
      <c r="G8080" t="s">
        <v>155</v>
      </c>
      <c r="H8080" s="1" t="s">
        <v>187</v>
      </c>
      <c r="I8080" s="1" t="str">
        <f t="shared" si="252"/>
        <v>AIO DT</v>
      </c>
      <c r="J8080" s="1" t="str">
        <f t="shared" si="253"/>
        <v>AIO DT</v>
      </c>
      <c r="K8080" t="s">
        <v>144</v>
      </c>
      <c r="L8080" t="s">
        <v>150</v>
      </c>
      <c r="M8080" s="47">
        <v>114</v>
      </c>
    </row>
    <row r="8081" spans="1:13" hidden="1" x14ac:dyDescent="0.3">
      <c r="A8081" s="1" t="s">
        <v>186</v>
      </c>
      <c r="B8081" s="1" t="s">
        <v>32</v>
      </c>
      <c r="C8081" t="s">
        <v>153</v>
      </c>
      <c r="D8081" s="1" t="s">
        <v>17</v>
      </c>
      <c r="E8081" t="s">
        <v>8</v>
      </c>
      <c r="F8081" s="1" t="s">
        <v>154</v>
      </c>
      <c r="G8081" t="s">
        <v>155</v>
      </c>
      <c r="H8081" s="1" t="s">
        <v>187</v>
      </c>
      <c r="I8081" s="1" t="str">
        <f t="shared" si="252"/>
        <v>AIO DT</v>
      </c>
      <c r="J8081" s="1" t="str">
        <f t="shared" si="253"/>
        <v>AIO DT</v>
      </c>
      <c r="K8081" t="s">
        <v>144</v>
      </c>
      <c r="L8081" t="s">
        <v>151</v>
      </c>
      <c r="M8081" s="47">
        <v>287</v>
      </c>
    </row>
    <row r="8082" spans="1:13" hidden="1" x14ac:dyDescent="0.3">
      <c r="A8082" s="1" t="s">
        <v>186</v>
      </c>
      <c r="B8082" s="1" t="s">
        <v>32</v>
      </c>
      <c r="C8082" t="s">
        <v>153</v>
      </c>
      <c r="D8082" s="1" t="s">
        <v>17</v>
      </c>
      <c r="E8082" t="s">
        <v>6</v>
      </c>
      <c r="F8082" s="1" t="s">
        <v>154</v>
      </c>
      <c r="G8082" t="s">
        <v>142</v>
      </c>
      <c r="H8082" s="1" t="s">
        <v>187</v>
      </c>
      <c r="I8082" s="1" t="str">
        <f t="shared" si="252"/>
        <v>Small DT</v>
      </c>
      <c r="J8082" s="1" t="str">
        <f t="shared" si="253"/>
        <v>Small DT</v>
      </c>
      <c r="K8082" t="s">
        <v>143</v>
      </c>
      <c r="L8082" t="s">
        <v>143</v>
      </c>
      <c r="M8082" s="47">
        <v>1217</v>
      </c>
    </row>
    <row r="8083" spans="1:13" hidden="1" x14ac:dyDescent="0.3">
      <c r="A8083" s="1" t="s">
        <v>186</v>
      </c>
      <c r="B8083" s="1" t="s">
        <v>32</v>
      </c>
      <c r="C8083" t="s">
        <v>153</v>
      </c>
      <c r="D8083" s="1" t="s">
        <v>17</v>
      </c>
      <c r="E8083" t="s">
        <v>6</v>
      </c>
      <c r="F8083" s="1" t="s">
        <v>154</v>
      </c>
      <c r="G8083" t="s">
        <v>142</v>
      </c>
      <c r="H8083" s="1" t="s">
        <v>187</v>
      </c>
      <c r="I8083" s="1" t="str">
        <f t="shared" si="252"/>
        <v>Small DT</v>
      </c>
      <c r="J8083" s="1" t="str">
        <f t="shared" si="253"/>
        <v>Small DT</v>
      </c>
      <c r="K8083" t="s">
        <v>144</v>
      </c>
      <c r="L8083" t="s">
        <v>145</v>
      </c>
      <c r="M8083" s="47">
        <v>1222</v>
      </c>
    </row>
    <row r="8084" spans="1:13" hidden="1" x14ac:dyDescent="0.3">
      <c r="A8084" s="1" t="s">
        <v>186</v>
      </c>
      <c r="B8084" s="1" t="s">
        <v>32</v>
      </c>
      <c r="C8084" t="s">
        <v>153</v>
      </c>
      <c r="D8084" s="1" t="s">
        <v>17</v>
      </c>
      <c r="E8084" t="s">
        <v>6</v>
      </c>
      <c r="F8084" s="1" t="s">
        <v>154</v>
      </c>
      <c r="G8084" t="s">
        <v>142</v>
      </c>
      <c r="H8084" s="1" t="s">
        <v>187</v>
      </c>
      <c r="I8084" s="1" t="str">
        <f t="shared" si="252"/>
        <v>Small DT</v>
      </c>
      <c r="J8084" s="1" t="str">
        <f t="shared" si="253"/>
        <v>Small DT</v>
      </c>
      <c r="K8084" t="s">
        <v>144</v>
      </c>
      <c r="L8084" t="s">
        <v>146</v>
      </c>
      <c r="M8084" s="47">
        <v>1732</v>
      </c>
    </row>
    <row r="8085" spans="1:13" hidden="1" x14ac:dyDescent="0.3">
      <c r="A8085" s="1" t="s">
        <v>186</v>
      </c>
      <c r="B8085" s="1" t="s">
        <v>32</v>
      </c>
      <c r="C8085" t="s">
        <v>153</v>
      </c>
      <c r="D8085" s="1" t="s">
        <v>17</v>
      </c>
      <c r="E8085" t="s">
        <v>6</v>
      </c>
      <c r="F8085" s="1" t="s">
        <v>154</v>
      </c>
      <c r="G8085" t="s">
        <v>142</v>
      </c>
      <c r="H8085" s="1" t="s">
        <v>187</v>
      </c>
      <c r="I8085" s="1" t="str">
        <f t="shared" si="252"/>
        <v>Small DT</v>
      </c>
      <c r="J8085" s="1" t="str">
        <f t="shared" si="253"/>
        <v>Small DT</v>
      </c>
      <c r="K8085" t="s">
        <v>144</v>
      </c>
      <c r="L8085" t="s">
        <v>147</v>
      </c>
      <c r="M8085" s="47">
        <v>2431</v>
      </c>
    </row>
    <row r="8086" spans="1:13" hidden="1" x14ac:dyDescent="0.3">
      <c r="A8086" s="1" t="s">
        <v>186</v>
      </c>
      <c r="B8086" s="1" t="s">
        <v>32</v>
      </c>
      <c r="C8086" t="s">
        <v>153</v>
      </c>
      <c r="D8086" s="1" t="s">
        <v>17</v>
      </c>
      <c r="E8086" t="s">
        <v>6</v>
      </c>
      <c r="F8086" s="1" t="s">
        <v>154</v>
      </c>
      <c r="G8086" t="s">
        <v>142</v>
      </c>
      <c r="H8086" s="1" t="s">
        <v>187</v>
      </c>
      <c r="I8086" s="1" t="str">
        <f t="shared" si="252"/>
        <v>Small DT</v>
      </c>
      <c r="J8086" s="1" t="str">
        <f t="shared" si="253"/>
        <v>Small DT</v>
      </c>
      <c r="K8086" t="s">
        <v>144</v>
      </c>
      <c r="L8086" t="s">
        <v>148</v>
      </c>
      <c r="M8086" s="47">
        <v>954</v>
      </c>
    </row>
    <row r="8087" spans="1:13" hidden="1" x14ac:dyDescent="0.3">
      <c r="A8087" s="1" t="s">
        <v>186</v>
      </c>
      <c r="B8087" s="1" t="s">
        <v>32</v>
      </c>
      <c r="C8087" t="s">
        <v>153</v>
      </c>
      <c r="D8087" s="1" t="s">
        <v>17</v>
      </c>
      <c r="E8087" t="s">
        <v>6</v>
      </c>
      <c r="F8087" s="1" t="s">
        <v>154</v>
      </c>
      <c r="G8087" t="s">
        <v>142</v>
      </c>
      <c r="H8087" s="1" t="s">
        <v>187</v>
      </c>
      <c r="I8087" s="1" t="str">
        <f t="shared" si="252"/>
        <v>Small DT</v>
      </c>
      <c r="J8087" s="1" t="str">
        <f t="shared" si="253"/>
        <v>Small DT</v>
      </c>
      <c r="K8087" t="s">
        <v>144</v>
      </c>
      <c r="L8087" t="s">
        <v>149</v>
      </c>
      <c r="M8087" s="47">
        <v>863</v>
      </c>
    </row>
    <row r="8088" spans="1:13" hidden="1" x14ac:dyDescent="0.3">
      <c r="A8088" s="1" t="s">
        <v>186</v>
      </c>
      <c r="B8088" s="1" t="s">
        <v>32</v>
      </c>
      <c r="C8088" t="s">
        <v>153</v>
      </c>
      <c r="D8088" s="1" t="s">
        <v>17</v>
      </c>
      <c r="E8088" t="s">
        <v>6</v>
      </c>
      <c r="F8088" s="1" t="s">
        <v>154</v>
      </c>
      <c r="G8088" t="s">
        <v>142</v>
      </c>
      <c r="H8088" s="1" t="s">
        <v>187</v>
      </c>
      <c r="I8088" s="1" t="str">
        <f t="shared" si="252"/>
        <v>Small DT</v>
      </c>
      <c r="J8088" s="1" t="str">
        <f t="shared" si="253"/>
        <v>Small DT</v>
      </c>
      <c r="K8088" t="s">
        <v>144</v>
      </c>
      <c r="L8088" t="s">
        <v>150</v>
      </c>
      <c r="M8088" s="47">
        <v>810</v>
      </c>
    </row>
    <row r="8089" spans="1:13" hidden="1" x14ac:dyDescent="0.3">
      <c r="A8089" s="1" t="s">
        <v>186</v>
      </c>
      <c r="B8089" s="1" t="s">
        <v>32</v>
      </c>
      <c r="C8089" t="s">
        <v>153</v>
      </c>
      <c r="D8089" s="1" t="s">
        <v>17</v>
      </c>
      <c r="E8089" t="s">
        <v>6</v>
      </c>
      <c r="F8089" s="1" t="s">
        <v>154</v>
      </c>
      <c r="G8089" t="s">
        <v>142</v>
      </c>
      <c r="H8089" s="1" t="s">
        <v>187</v>
      </c>
      <c r="I8089" s="1" t="str">
        <f t="shared" si="252"/>
        <v>Small DT</v>
      </c>
      <c r="J8089" s="1" t="str">
        <f t="shared" si="253"/>
        <v>Small DT</v>
      </c>
      <c r="K8089" t="s">
        <v>144</v>
      </c>
      <c r="L8089" t="s">
        <v>151</v>
      </c>
      <c r="M8089" s="47">
        <v>1253</v>
      </c>
    </row>
    <row r="8090" spans="1:13" hidden="1" x14ac:dyDescent="0.3">
      <c r="A8090" s="1" t="s">
        <v>186</v>
      </c>
      <c r="B8090" s="1" t="s">
        <v>32</v>
      </c>
      <c r="C8090" t="s">
        <v>153</v>
      </c>
      <c r="D8090" s="1" t="s">
        <v>17</v>
      </c>
      <c r="E8090" t="s">
        <v>7</v>
      </c>
      <c r="F8090" s="1" t="s">
        <v>154</v>
      </c>
      <c r="G8090" t="s">
        <v>142</v>
      </c>
      <c r="H8090" s="1" t="s">
        <v>187</v>
      </c>
      <c r="I8090" s="1" t="str">
        <f t="shared" si="252"/>
        <v>Tower DT</v>
      </c>
      <c r="J8090" s="1" t="str">
        <f t="shared" si="253"/>
        <v>Tower DT</v>
      </c>
      <c r="K8090" t="s">
        <v>143</v>
      </c>
      <c r="L8090" t="s">
        <v>143</v>
      </c>
      <c r="M8090" s="47">
        <v>15043</v>
      </c>
    </row>
    <row r="8091" spans="1:13" hidden="1" x14ac:dyDescent="0.3">
      <c r="A8091" s="1" t="s">
        <v>186</v>
      </c>
      <c r="B8091" s="1" t="s">
        <v>32</v>
      </c>
      <c r="C8091" t="s">
        <v>153</v>
      </c>
      <c r="D8091" s="1" t="s">
        <v>17</v>
      </c>
      <c r="E8091" t="s">
        <v>7</v>
      </c>
      <c r="F8091" s="1" t="s">
        <v>154</v>
      </c>
      <c r="G8091" t="s">
        <v>142</v>
      </c>
      <c r="H8091" s="1" t="s">
        <v>187</v>
      </c>
      <c r="I8091" s="1" t="str">
        <f t="shared" si="252"/>
        <v>Tower DT</v>
      </c>
      <c r="J8091" s="1" t="str">
        <f t="shared" si="253"/>
        <v>Tower DT</v>
      </c>
      <c r="K8091" t="s">
        <v>144</v>
      </c>
      <c r="L8091" t="s">
        <v>145</v>
      </c>
      <c r="M8091" s="47">
        <v>5441</v>
      </c>
    </row>
    <row r="8092" spans="1:13" hidden="1" x14ac:dyDescent="0.3">
      <c r="A8092" s="1" t="s">
        <v>186</v>
      </c>
      <c r="B8092" s="1" t="s">
        <v>32</v>
      </c>
      <c r="C8092" t="s">
        <v>153</v>
      </c>
      <c r="D8092" s="1" t="s">
        <v>17</v>
      </c>
      <c r="E8092" t="s">
        <v>7</v>
      </c>
      <c r="F8092" s="1" t="s">
        <v>154</v>
      </c>
      <c r="G8092" t="s">
        <v>142</v>
      </c>
      <c r="H8092" s="1" t="s">
        <v>187</v>
      </c>
      <c r="I8092" s="1" t="str">
        <f t="shared" si="252"/>
        <v>Tower DT</v>
      </c>
      <c r="J8092" s="1" t="str">
        <f t="shared" si="253"/>
        <v>Tower DT</v>
      </c>
      <c r="K8092" t="s">
        <v>144</v>
      </c>
      <c r="L8092" t="s">
        <v>146</v>
      </c>
      <c r="M8092" s="47">
        <v>8263</v>
      </c>
    </row>
    <row r="8093" spans="1:13" hidden="1" x14ac:dyDescent="0.3">
      <c r="A8093" s="1" t="s">
        <v>186</v>
      </c>
      <c r="B8093" s="1" t="s">
        <v>32</v>
      </c>
      <c r="C8093" t="s">
        <v>153</v>
      </c>
      <c r="D8093" s="1" t="s">
        <v>17</v>
      </c>
      <c r="E8093" t="s">
        <v>7</v>
      </c>
      <c r="F8093" s="1" t="s">
        <v>154</v>
      </c>
      <c r="G8093" t="s">
        <v>142</v>
      </c>
      <c r="H8093" s="1" t="s">
        <v>187</v>
      </c>
      <c r="I8093" s="1" t="str">
        <f t="shared" si="252"/>
        <v>Tower DT</v>
      </c>
      <c r="J8093" s="1" t="str">
        <f t="shared" si="253"/>
        <v>Tower DT</v>
      </c>
      <c r="K8093" t="s">
        <v>144</v>
      </c>
      <c r="L8093" t="s">
        <v>147</v>
      </c>
      <c r="M8093" s="47">
        <v>7611</v>
      </c>
    </row>
    <row r="8094" spans="1:13" hidden="1" x14ac:dyDescent="0.3">
      <c r="A8094" s="1" t="s">
        <v>186</v>
      </c>
      <c r="B8094" s="1" t="s">
        <v>32</v>
      </c>
      <c r="C8094" t="s">
        <v>153</v>
      </c>
      <c r="D8094" s="1" t="s">
        <v>17</v>
      </c>
      <c r="E8094" t="s">
        <v>7</v>
      </c>
      <c r="F8094" s="1" t="s">
        <v>154</v>
      </c>
      <c r="G8094" t="s">
        <v>142</v>
      </c>
      <c r="H8094" s="1" t="s">
        <v>187</v>
      </c>
      <c r="I8094" s="1" t="str">
        <f t="shared" si="252"/>
        <v>Tower DT</v>
      </c>
      <c r="J8094" s="1" t="str">
        <f t="shared" si="253"/>
        <v>Tower DT</v>
      </c>
      <c r="K8094" t="s">
        <v>144</v>
      </c>
      <c r="L8094" t="s">
        <v>148</v>
      </c>
      <c r="M8094" s="47">
        <v>15135</v>
      </c>
    </row>
    <row r="8095" spans="1:13" hidden="1" x14ac:dyDescent="0.3">
      <c r="A8095" s="1" t="s">
        <v>186</v>
      </c>
      <c r="B8095" s="1" t="s">
        <v>32</v>
      </c>
      <c r="C8095" t="s">
        <v>153</v>
      </c>
      <c r="D8095" s="1" t="s">
        <v>17</v>
      </c>
      <c r="E8095" t="s">
        <v>7</v>
      </c>
      <c r="F8095" s="1" t="s">
        <v>154</v>
      </c>
      <c r="G8095" t="s">
        <v>142</v>
      </c>
      <c r="H8095" s="1" t="s">
        <v>187</v>
      </c>
      <c r="I8095" s="1" t="str">
        <f t="shared" si="252"/>
        <v>Tower DT</v>
      </c>
      <c r="J8095" s="1" t="str">
        <f t="shared" si="253"/>
        <v>Tower DT</v>
      </c>
      <c r="K8095" t="s">
        <v>144</v>
      </c>
      <c r="L8095" t="s">
        <v>149</v>
      </c>
      <c r="M8095" s="47">
        <v>12088</v>
      </c>
    </row>
    <row r="8096" spans="1:13" hidden="1" x14ac:dyDescent="0.3">
      <c r="A8096" s="1" t="s">
        <v>186</v>
      </c>
      <c r="B8096" s="1" t="s">
        <v>32</v>
      </c>
      <c r="C8096" t="s">
        <v>153</v>
      </c>
      <c r="D8096" s="1" t="s">
        <v>17</v>
      </c>
      <c r="E8096" t="s">
        <v>7</v>
      </c>
      <c r="F8096" s="1" t="s">
        <v>154</v>
      </c>
      <c r="G8096" t="s">
        <v>142</v>
      </c>
      <c r="H8096" s="1" t="s">
        <v>187</v>
      </c>
      <c r="I8096" s="1" t="str">
        <f t="shared" si="252"/>
        <v>Tower DT</v>
      </c>
      <c r="J8096" s="1" t="str">
        <f t="shared" si="253"/>
        <v>Tower DT</v>
      </c>
      <c r="K8096" t="s">
        <v>144</v>
      </c>
      <c r="L8096" t="s">
        <v>150</v>
      </c>
      <c r="M8096" s="47">
        <v>2751</v>
      </c>
    </row>
    <row r="8097" spans="1:13" hidden="1" x14ac:dyDescent="0.3">
      <c r="A8097" s="1" t="s">
        <v>186</v>
      </c>
      <c r="B8097" s="1" t="s">
        <v>32</v>
      </c>
      <c r="C8097" t="s">
        <v>153</v>
      </c>
      <c r="D8097" s="1" t="s">
        <v>17</v>
      </c>
      <c r="E8097" t="s">
        <v>7</v>
      </c>
      <c r="F8097" s="1" t="s">
        <v>154</v>
      </c>
      <c r="G8097" t="s">
        <v>142</v>
      </c>
      <c r="H8097" s="1" t="s">
        <v>187</v>
      </c>
      <c r="I8097" s="1" t="str">
        <f t="shared" si="252"/>
        <v>Tower DT</v>
      </c>
      <c r="J8097" s="1" t="str">
        <f t="shared" si="253"/>
        <v>Tower DT</v>
      </c>
      <c r="K8097" t="s">
        <v>144</v>
      </c>
      <c r="L8097" t="s">
        <v>151</v>
      </c>
      <c r="M8097" s="47">
        <v>4359</v>
      </c>
    </row>
    <row r="8098" spans="1:13" hidden="1" x14ac:dyDescent="0.3">
      <c r="A8098" s="1" t="s">
        <v>186</v>
      </c>
      <c r="B8098" s="1" t="s">
        <v>32</v>
      </c>
      <c r="C8098" t="s">
        <v>153</v>
      </c>
      <c r="D8098" s="1" t="s">
        <v>17</v>
      </c>
      <c r="E8098" t="s">
        <v>7</v>
      </c>
      <c r="F8098" s="1" t="s">
        <v>154</v>
      </c>
      <c r="G8098" t="s">
        <v>155</v>
      </c>
      <c r="H8098" s="1" t="s">
        <v>187</v>
      </c>
      <c r="I8098" s="1" t="str">
        <f t="shared" si="252"/>
        <v>Tower Gaming Capable DT</v>
      </c>
      <c r="J8098" s="1" t="str">
        <f t="shared" si="253"/>
        <v>Tower Gaming Capable DT</v>
      </c>
      <c r="K8098" t="s">
        <v>143</v>
      </c>
      <c r="L8098" t="s">
        <v>143</v>
      </c>
      <c r="M8098" s="47">
        <v>8013</v>
      </c>
    </row>
    <row r="8099" spans="1:13" hidden="1" x14ac:dyDescent="0.3">
      <c r="A8099" s="1" t="s">
        <v>186</v>
      </c>
      <c r="B8099" s="1" t="s">
        <v>32</v>
      </c>
      <c r="C8099" t="s">
        <v>153</v>
      </c>
      <c r="D8099" s="1" t="s">
        <v>17</v>
      </c>
      <c r="E8099" t="s">
        <v>7</v>
      </c>
      <c r="F8099" s="1" t="s">
        <v>154</v>
      </c>
      <c r="G8099" t="s">
        <v>155</v>
      </c>
      <c r="H8099" s="1" t="s">
        <v>187</v>
      </c>
      <c r="I8099" s="1" t="str">
        <f t="shared" si="252"/>
        <v>Tower Gaming Capable DT</v>
      </c>
      <c r="J8099" s="1" t="str">
        <f t="shared" si="253"/>
        <v>Tower Gaming Capable DT</v>
      </c>
      <c r="K8099" t="s">
        <v>144</v>
      </c>
      <c r="L8099" t="s">
        <v>145</v>
      </c>
      <c r="M8099" s="47">
        <v>1323</v>
      </c>
    </row>
    <row r="8100" spans="1:13" hidden="1" x14ac:dyDescent="0.3">
      <c r="A8100" s="1" t="s">
        <v>186</v>
      </c>
      <c r="B8100" s="1" t="s">
        <v>32</v>
      </c>
      <c r="C8100" t="s">
        <v>153</v>
      </c>
      <c r="D8100" s="1" t="s">
        <v>17</v>
      </c>
      <c r="E8100" t="s">
        <v>7</v>
      </c>
      <c r="F8100" s="1" t="s">
        <v>154</v>
      </c>
      <c r="G8100" t="s">
        <v>155</v>
      </c>
      <c r="H8100" s="1" t="s">
        <v>187</v>
      </c>
      <c r="I8100" s="1" t="str">
        <f t="shared" si="252"/>
        <v>Tower Gaming Capable DT</v>
      </c>
      <c r="J8100" s="1" t="str">
        <f t="shared" si="253"/>
        <v>Tower Gaming Capable DT</v>
      </c>
      <c r="K8100" t="s">
        <v>144</v>
      </c>
      <c r="L8100" t="s">
        <v>146</v>
      </c>
      <c r="M8100" s="47">
        <v>1861</v>
      </c>
    </row>
    <row r="8101" spans="1:13" hidden="1" x14ac:dyDescent="0.3">
      <c r="A8101" s="1" t="s">
        <v>186</v>
      </c>
      <c r="B8101" s="1" t="s">
        <v>32</v>
      </c>
      <c r="C8101" t="s">
        <v>153</v>
      </c>
      <c r="D8101" s="1" t="s">
        <v>17</v>
      </c>
      <c r="E8101" t="s">
        <v>7</v>
      </c>
      <c r="F8101" s="1" t="s">
        <v>154</v>
      </c>
      <c r="G8101" t="s">
        <v>155</v>
      </c>
      <c r="H8101" s="1" t="s">
        <v>187</v>
      </c>
      <c r="I8101" s="1" t="str">
        <f t="shared" si="252"/>
        <v>Tower Gaming Capable DT</v>
      </c>
      <c r="J8101" s="1" t="str">
        <f t="shared" si="253"/>
        <v>Tower Gaming Capable DT</v>
      </c>
      <c r="K8101" t="s">
        <v>144</v>
      </c>
      <c r="L8101" t="s">
        <v>147</v>
      </c>
      <c r="M8101" s="47">
        <v>2118</v>
      </c>
    </row>
    <row r="8102" spans="1:13" hidden="1" x14ac:dyDescent="0.3">
      <c r="A8102" s="1" t="s">
        <v>186</v>
      </c>
      <c r="B8102" s="1" t="s">
        <v>32</v>
      </c>
      <c r="C8102" t="s">
        <v>153</v>
      </c>
      <c r="D8102" s="1" t="s">
        <v>17</v>
      </c>
      <c r="E8102" t="s">
        <v>7</v>
      </c>
      <c r="F8102" s="1" t="s">
        <v>154</v>
      </c>
      <c r="G8102" t="s">
        <v>155</v>
      </c>
      <c r="H8102" s="1" t="s">
        <v>187</v>
      </c>
      <c r="I8102" s="1" t="str">
        <f t="shared" si="252"/>
        <v>Tower Gaming Capable DT</v>
      </c>
      <c r="J8102" s="1" t="str">
        <f t="shared" si="253"/>
        <v>Tower Gaming Capable DT</v>
      </c>
      <c r="K8102" t="s">
        <v>144</v>
      </c>
      <c r="L8102" t="s">
        <v>148</v>
      </c>
      <c r="M8102" s="47">
        <v>3518</v>
      </c>
    </row>
    <row r="8103" spans="1:13" hidden="1" x14ac:dyDescent="0.3">
      <c r="A8103" s="1" t="s">
        <v>186</v>
      </c>
      <c r="B8103" s="1" t="s">
        <v>32</v>
      </c>
      <c r="C8103" t="s">
        <v>153</v>
      </c>
      <c r="D8103" s="1" t="s">
        <v>17</v>
      </c>
      <c r="E8103" t="s">
        <v>7</v>
      </c>
      <c r="F8103" s="1" t="s">
        <v>154</v>
      </c>
      <c r="G8103" t="s">
        <v>155</v>
      </c>
      <c r="H8103" s="1" t="s">
        <v>187</v>
      </c>
      <c r="I8103" s="1" t="str">
        <f t="shared" si="252"/>
        <v>Tower Gaming Capable DT</v>
      </c>
      <c r="J8103" s="1" t="str">
        <f t="shared" si="253"/>
        <v>Tower Gaming Capable DT</v>
      </c>
      <c r="K8103" t="s">
        <v>144</v>
      </c>
      <c r="L8103" t="s">
        <v>149</v>
      </c>
      <c r="M8103" s="47">
        <v>2545</v>
      </c>
    </row>
    <row r="8104" spans="1:13" hidden="1" x14ac:dyDescent="0.3">
      <c r="A8104" s="1" t="s">
        <v>186</v>
      </c>
      <c r="B8104" s="1" t="s">
        <v>32</v>
      </c>
      <c r="C8104" t="s">
        <v>153</v>
      </c>
      <c r="D8104" s="1" t="s">
        <v>17</v>
      </c>
      <c r="E8104" t="s">
        <v>7</v>
      </c>
      <c r="F8104" s="1" t="s">
        <v>154</v>
      </c>
      <c r="G8104" t="s">
        <v>155</v>
      </c>
      <c r="H8104" s="1" t="s">
        <v>187</v>
      </c>
      <c r="I8104" s="1" t="str">
        <f t="shared" si="252"/>
        <v>Tower Gaming Capable DT</v>
      </c>
      <c r="J8104" s="1" t="str">
        <f t="shared" si="253"/>
        <v>Tower Gaming Capable DT</v>
      </c>
      <c r="K8104" t="s">
        <v>144</v>
      </c>
      <c r="L8104" t="s">
        <v>150</v>
      </c>
      <c r="M8104" s="47">
        <v>598</v>
      </c>
    </row>
    <row r="8105" spans="1:13" hidden="1" x14ac:dyDescent="0.3">
      <c r="A8105" s="1" t="s">
        <v>186</v>
      </c>
      <c r="B8105" s="1" t="s">
        <v>32</v>
      </c>
      <c r="C8105" t="s">
        <v>153</v>
      </c>
      <c r="D8105" s="1" t="s">
        <v>17</v>
      </c>
      <c r="E8105" t="s">
        <v>7</v>
      </c>
      <c r="F8105" s="1" t="s">
        <v>154</v>
      </c>
      <c r="G8105" t="s">
        <v>155</v>
      </c>
      <c r="H8105" s="1" t="s">
        <v>187</v>
      </c>
      <c r="I8105" s="1" t="str">
        <f t="shared" si="252"/>
        <v>Tower Gaming Capable DT</v>
      </c>
      <c r="J8105" s="1" t="str">
        <f t="shared" si="253"/>
        <v>Tower Gaming Capable DT</v>
      </c>
      <c r="K8105" t="s">
        <v>144</v>
      </c>
      <c r="L8105" t="s">
        <v>151</v>
      </c>
      <c r="M8105" s="47">
        <v>1659</v>
      </c>
    </row>
    <row r="8106" spans="1:13" hidden="1" x14ac:dyDescent="0.3">
      <c r="A8106" s="1" t="s">
        <v>186</v>
      </c>
      <c r="B8106" s="1" t="s">
        <v>32</v>
      </c>
      <c r="C8106" t="s">
        <v>153</v>
      </c>
      <c r="D8106" s="1" t="s">
        <v>17</v>
      </c>
      <c r="E8106" t="s">
        <v>5</v>
      </c>
      <c r="F8106" s="1" t="s">
        <v>154</v>
      </c>
      <c r="G8106" t="s">
        <v>142</v>
      </c>
      <c r="H8106" s="1" t="s">
        <v>187</v>
      </c>
      <c r="I8106" s="1" t="str">
        <f t="shared" si="252"/>
        <v>Ultra-small DT</v>
      </c>
      <c r="J8106" s="1" t="str">
        <f t="shared" si="253"/>
        <v>Ultra-small DT</v>
      </c>
      <c r="K8106" t="s">
        <v>143</v>
      </c>
      <c r="L8106" t="s">
        <v>143</v>
      </c>
      <c r="M8106" s="47">
        <v>1154</v>
      </c>
    </row>
    <row r="8107" spans="1:13" hidden="1" x14ac:dyDescent="0.3">
      <c r="A8107" s="1" t="s">
        <v>186</v>
      </c>
      <c r="B8107" s="1" t="s">
        <v>32</v>
      </c>
      <c r="C8107" t="s">
        <v>153</v>
      </c>
      <c r="D8107" s="1" t="s">
        <v>17</v>
      </c>
      <c r="E8107" t="s">
        <v>5</v>
      </c>
      <c r="F8107" s="1" t="s">
        <v>154</v>
      </c>
      <c r="G8107" t="s">
        <v>142</v>
      </c>
      <c r="H8107" s="1" t="s">
        <v>187</v>
      </c>
      <c r="I8107" s="1" t="str">
        <f t="shared" si="252"/>
        <v>Ultra-small DT</v>
      </c>
      <c r="J8107" s="1" t="str">
        <f t="shared" si="253"/>
        <v>Ultra-small DT</v>
      </c>
      <c r="K8107" t="s">
        <v>144</v>
      </c>
      <c r="L8107" t="s">
        <v>145</v>
      </c>
      <c r="M8107" s="47">
        <v>1424</v>
      </c>
    </row>
    <row r="8108" spans="1:13" hidden="1" x14ac:dyDescent="0.3">
      <c r="A8108" s="1" t="s">
        <v>186</v>
      </c>
      <c r="B8108" s="1" t="s">
        <v>32</v>
      </c>
      <c r="C8108" t="s">
        <v>153</v>
      </c>
      <c r="D8108" s="1" t="s">
        <v>17</v>
      </c>
      <c r="E8108" t="s">
        <v>5</v>
      </c>
      <c r="F8108" s="1" t="s">
        <v>154</v>
      </c>
      <c r="G8108" t="s">
        <v>142</v>
      </c>
      <c r="H8108" s="1" t="s">
        <v>187</v>
      </c>
      <c r="I8108" s="1" t="str">
        <f t="shared" si="252"/>
        <v>Ultra-small DT</v>
      </c>
      <c r="J8108" s="1" t="str">
        <f t="shared" si="253"/>
        <v>Ultra-small DT</v>
      </c>
      <c r="K8108" t="s">
        <v>144</v>
      </c>
      <c r="L8108" t="s">
        <v>146</v>
      </c>
      <c r="M8108" s="47">
        <v>1121</v>
      </c>
    </row>
    <row r="8109" spans="1:13" hidden="1" x14ac:dyDescent="0.3">
      <c r="A8109" s="1" t="s">
        <v>186</v>
      </c>
      <c r="B8109" s="1" t="s">
        <v>32</v>
      </c>
      <c r="C8109" t="s">
        <v>153</v>
      </c>
      <c r="D8109" s="1" t="s">
        <v>17</v>
      </c>
      <c r="E8109" t="s">
        <v>5</v>
      </c>
      <c r="F8109" s="1" t="s">
        <v>154</v>
      </c>
      <c r="G8109" t="s">
        <v>142</v>
      </c>
      <c r="H8109" s="1" t="s">
        <v>187</v>
      </c>
      <c r="I8109" s="1" t="str">
        <f t="shared" si="252"/>
        <v>Ultra-small DT</v>
      </c>
      <c r="J8109" s="1" t="str">
        <f t="shared" si="253"/>
        <v>Ultra-small DT</v>
      </c>
      <c r="K8109" t="s">
        <v>144</v>
      </c>
      <c r="L8109" t="s">
        <v>147</v>
      </c>
      <c r="M8109" s="47">
        <v>1806</v>
      </c>
    </row>
    <row r="8110" spans="1:13" hidden="1" x14ac:dyDescent="0.3">
      <c r="A8110" s="1" t="s">
        <v>186</v>
      </c>
      <c r="B8110" s="1" t="s">
        <v>32</v>
      </c>
      <c r="C8110" t="s">
        <v>153</v>
      </c>
      <c r="D8110" s="1" t="s">
        <v>17</v>
      </c>
      <c r="E8110" t="s">
        <v>5</v>
      </c>
      <c r="F8110" s="1" t="s">
        <v>154</v>
      </c>
      <c r="G8110" t="s">
        <v>142</v>
      </c>
      <c r="H8110" s="1" t="s">
        <v>187</v>
      </c>
      <c r="I8110" s="1" t="str">
        <f t="shared" si="252"/>
        <v>Ultra-small DT</v>
      </c>
      <c r="J8110" s="1" t="str">
        <f t="shared" si="253"/>
        <v>Ultra-small DT</v>
      </c>
      <c r="K8110" t="s">
        <v>144</v>
      </c>
      <c r="L8110" t="s">
        <v>148</v>
      </c>
      <c r="M8110" s="47">
        <v>831</v>
      </c>
    </row>
    <row r="8111" spans="1:13" hidden="1" x14ac:dyDescent="0.3">
      <c r="A8111" s="1" t="s">
        <v>186</v>
      </c>
      <c r="B8111" s="1" t="s">
        <v>32</v>
      </c>
      <c r="C8111" t="s">
        <v>153</v>
      </c>
      <c r="D8111" s="1" t="s">
        <v>17</v>
      </c>
      <c r="E8111" t="s">
        <v>5</v>
      </c>
      <c r="F8111" s="1" t="s">
        <v>154</v>
      </c>
      <c r="G8111" t="s">
        <v>142</v>
      </c>
      <c r="H8111" s="1" t="s">
        <v>187</v>
      </c>
      <c r="I8111" s="1" t="str">
        <f t="shared" si="252"/>
        <v>Ultra-small DT</v>
      </c>
      <c r="J8111" s="1" t="str">
        <f t="shared" si="253"/>
        <v>Ultra-small DT</v>
      </c>
      <c r="K8111" t="s">
        <v>144</v>
      </c>
      <c r="L8111" t="s">
        <v>149</v>
      </c>
      <c r="M8111" s="47">
        <v>736</v>
      </c>
    </row>
    <row r="8112" spans="1:13" hidden="1" x14ac:dyDescent="0.3">
      <c r="A8112" s="1" t="s">
        <v>186</v>
      </c>
      <c r="B8112" s="1" t="s">
        <v>32</v>
      </c>
      <c r="C8112" t="s">
        <v>153</v>
      </c>
      <c r="D8112" s="1" t="s">
        <v>17</v>
      </c>
      <c r="E8112" t="s">
        <v>5</v>
      </c>
      <c r="F8112" s="1" t="s">
        <v>154</v>
      </c>
      <c r="G8112" t="s">
        <v>142</v>
      </c>
      <c r="H8112" s="1" t="s">
        <v>187</v>
      </c>
      <c r="I8112" s="1" t="str">
        <f t="shared" si="252"/>
        <v>Ultra-small DT</v>
      </c>
      <c r="J8112" s="1" t="str">
        <f t="shared" si="253"/>
        <v>Ultra-small DT</v>
      </c>
      <c r="K8112" t="s">
        <v>144</v>
      </c>
      <c r="L8112" t="s">
        <v>150</v>
      </c>
      <c r="M8112" s="47">
        <v>629</v>
      </c>
    </row>
    <row r="8113" spans="1:13" hidden="1" x14ac:dyDescent="0.3">
      <c r="A8113" s="1" t="s">
        <v>186</v>
      </c>
      <c r="B8113" s="1" t="s">
        <v>32</v>
      </c>
      <c r="C8113" t="s">
        <v>153</v>
      </c>
      <c r="D8113" s="1" t="s">
        <v>17</v>
      </c>
      <c r="E8113" t="s">
        <v>5</v>
      </c>
      <c r="F8113" s="1" t="s">
        <v>154</v>
      </c>
      <c r="G8113" t="s">
        <v>142</v>
      </c>
      <c r="H8113" s="1" t="s">
        <v>187</v>
      </c>
      <c r="I8113" s="1" t="str">
        <f t="shared" si="252"/>
        <v>Ultra-small DT</v>
      </c>
      <c r="J8113" s="1" t="str">
        <f t="shared" si="253"/>
        <v>Ultra-small DT</v>
      </c>
      <c r="K8113" t="s">
        <v>144</v>
      </c>
      <c r="L8113" t="s">
        <v>151</v>
      </c>
      <c r="M8113" s="47">
        <v>208</v>
      </c>
    </row>
    <row r="8114" spans="1:13" hidden="1" x14ac:dyDescent="0.3">
      <c r="A8114" s="1" t="s">
        <v>186</v>
      </c>
      <c r="B8114" s="1" t="s">
        <v>32</v>
      </c>
      <c r="C8114" t="s">
        <v>153</v>
      </c>
      <c r="D8114" s="1" t="s">
        <v>18</v>
      </c>
      <c r="E8114" t="s">
        <v>10</v>
      </c>
      <c r="F8114" s="1" t="s">
        <v>156</v>
      </c>
      <c r="G8114" t="s">
        <v>142</v>
      </c>
      <c r="H8114" s="1" t="s">
        <v>142</v>
      </c>
      <c r="I8114" s="1" t="str">
        <f t="shared" si="252"/>
        <v>Clamshell Chromebook</v>
      </c>
      <c r="J8114" s="1" t="str">
        <f t="shared" si="253"/>
        <v>Clamshell Chromebook</v>
      </c>
      <c r="K8114" t="s">
        <v>143</v>
      </c>
      <c r="L8114" t="s">
        <v>143</v>
      </c>
      <c r="M8114" s="47">
        <v>722</v>
      </c>
    </row>
    <row r="8115" spans="1:13" hidden="1" x14ac:dyDescent="0.3">
      <c r="A8115" s="1" t="s">
        <v>186</v>
      </c>
      <c r="B8115" s="1" t="s">
        <v>32</v>
      </c>
      <c r="C8115" t="s">
        <v>153</v>
      </c>
      <c r="D8115" s="1" t="s">
        <v>18</v>
      </c>
      <c r="E8115" t="s">
        <v>10</v>
      </c>
      <c r="F8115" s="1" t="s">
        <v>156</v>
      </c>
      <c r="G8115" t="s">
        <v>142</v>
      </c>
      <c r="H8115" s="1" t="s">
        <v>142</v>
      </c>
      <c r="I8115" s="1" t="str">
        <f t="shared" si="252"/>
        <v>Clamshell Chromebook</v>
      </c>
      <c r="J8115" s="1" t="str">
        <f t="shared" si="253"/>
        <v>Clamshell Chromebook</v>
      </c>
      <c r="K8115" t="s">
        <v>144</v>
      </c>
      <c r="L8115" t="s">
        <v>145</v>
      </c>
      <c r="M8115" s="47">
        <v>36</v>
      </c>
    </row>
    <row r="8116" spans="1:13" hidden="1" x14ac:dyDescent="0.3">
      <c r="A8116" s="1" t="s">
        <v>186</v>
      </c>
      <c r="B8116" s="1" t="s">
        <v>32</v>
      </c>
      <c r="C8116" t="s">
        <v>153</v>
      </c>
      <c r="D8116" s="1" t="s">
        <v>18</v>
      </c>
      <c r="E8116" t="s">
        <v>10</v>
      </c>
      <c r="F8116" s="1" t="s">
        <v>156</v>
      </c>
      <c r="G8116" t="s">
        <v>142</v>
      </c>
      <c r="H8116" s="1" t="s">
        <v>142</v>
      </c>
      <c r="I8116" s="1" t="str">
        <f t="shared" si="252"/>
        <v>Clamshell Chromebook</v>
      </c>
      <c r="J8116" s="1" t="str">
        <f t="shared" si="253"/>
        <v>Clamshell Chromebook</v>
      </c>
      <c r="K8116" t="s">
        <v>144</v>
      </c>
      <c r="L8116" t="s">
        <v>146</v>
      </c>
      <c r="M8116" s="47">
        <v>42</v>
      </c>
    </row>
    <row r="8117" spans="1:13" hidden="1" x14ac:dyDescent="0.3">
      <c r="A8117" s="1" t="s">
        <v>186</v>
      </c>
      <c r="B8117" s="1" t="s">
        <v>32</v>
      </c>
      <c r="C8117" t="s">
        <v>153</v>
      </c>
      <c r="D8117" s="1" t="s">
        <v>18</v>
      </c>
      <c r="E8117" t="s">
        <v>10</v>
      </c>
      <c r="F8117" s="1" t="s">
        <v>156</v>
      </c>
      <c r="G8117" t="s">
        <v>142</v>
      </c>
      <c r="H8117" s="1" t="s">
        <v>142</v>
      </c>
      <c r="I8117" s="1" t="str">
        <f t="shared" si="252"/>
        <v>Clamshell Chromebook</v>
      </c>
      <c r="J8117" s="1" t="str">
        <f t="shared" si="253"/>
        <v>Clamshell Chromebook</v>
      </c>
      <c r="K8117" t="s">
        <v>144</v>
      </c>
      <c r="L8117" t="s">
        <v>147</v>
      </c>
      <c r="M8117" s="47">
        <v>28</v>
      </c>
    </row>
    <row r="8118" spans="1:13" hidden="1" x14ac:dyDescent="0.3">
      <c r="A8118" s="1" t="s">
        <v>186</v>
      </c>
      <c r="B8118" s="1" t="s">
        <v>32</v>
      </c>
      <c r="C8118" t="s">
        <v>153</v>
      </c>
      <c r="D8118" s="1" t="s">
        <v>18</v>
      </c>
      <c r="E8118" t="s">
        <v>10</v>
      </c>
      <c r="F8118" s="1" t="s">
        <v>156</v>
      </c>
      <c r="G8118" t="s">
        <v>142</v>
      </c>
      <c r="H8118" s="1" t="s">
        <v>142</v>
      </c>
      <c r="I8118" s="1" t="str">
        <f t="shared" si="252"/>
        <v>Clamshell Chromebook</v>
      </c>
      <c r="J8118" s="1" t="str">
        <f t="shared" si="253"/>
        <v>Clamshell Chromebook</v>
      </c>
      <c r="K8118" t="s">
        <v>144</v>
      </c>
      <c r="L8118" t="s">
        <v>148</v>
      </c>
      <c r="M8118" s="47">
        <v>28</v>
      </c>
    </row>
    <row r="8119" spans="1:13" hidden="1" x14ac:dyDescent="0.3">
      <c r="A8119" s="1" t="s">
        <v>186</v>
      </c>
      <c r="B8119" s="1" t="s">
        <v>32</v>
      </c>
      <c r="C8119" t="s">
        <v>153</v>
      </c>
      <c r="D8119" s="1" t="s">
        <v>18</v>
      </c>
      <c r="E8119" t="s">
        <v>10</v>
      </c>
      <c r="F8119" s="1" t="s">
        <v>156</v>
      </c>
      <c r="G8119" t="s">
        <v>142</v>
      </c>
      <c r="H8119" s="1" t="s">
        <v>142</v>
      </c>
      <c r="I8119" s="1" t="str">
        <f t="shared" si="252"/>
        <v>Clamshell Chromebook</v>
      </c>
      <c r="J8119" s="1" t="str">
        <f t="shared" si="253"/>
        <v>Clamshell Chromebook</v>
      </c>
      <c r="K8119" t="s">
        <v>144</v>
      </c>
      <c r="L8119" t="s">
        <v>149</v>
      </c>
      <c r="M8119" s="47">
        <v>49</v>
      </c>
    </row>
    <row r="8120" spans="1:13" hidden="1" x14ac:dyDescent="0.3">
      <c r="A8120" s="1" t="s">
        <v>186</v>
      </c>
      <c r="B8120" s="1" t="s">
        <v>32</v>
      </c>
      <c r="C8120" t="s">
        <v>153</v>
      </c>
      <c r="D8120" s="1" t="s">
        <v>18</v>
      </c>
      <c r="E8120" t="s">
        <v>10</v>
      </c>
      <c r="F8120" s="1" t="s">
        <v>156</v>
      </c>
      <c r="G8120" t="s">
        <v>142</v>
      </c>
      <c r="H8120" s="1" t="s">
        <v>142</v>
      </c>
      <c r="I8120" s="1" t="str">
        <f t="shared" si="252"/>
        <v>Clamshell Chromebook</v>
      </c>
      <c r="J8120" s="1" t="str">
        <f t="shared" si="253"/>
        <v>Clamshell Chromebook</v>
      </c>
      <c r="K8120" t="s">
        <v>144</v>
      </c>
      <c r="L8120" t="s">
        <v>150</v>
      </c>
      <c r="M8120" s="47">
        <v>727</v>
      </c>
    </row>
    <row r="8121" spans="1:13" hidden="1" x14ac:dyDescent="0.3">
      <c r="A8121" s="1" t="s">
        <v>186</v>
      </c>
      <c r="B8121" s="1" t="s">
        <v>32</v>
      </c>
      <c r="C8121" t="s">
        <v>153</v>
      </c>
      <c r="D8121" s="1" t="s">
        <v>18</v>
      </c>
      <c r="E8121" t="s">
        <v>10</v>
      </c>
      <c r="F8121" s="1" t="s">
        <v>156</v>
      </c>
      <c r="G8121" t="s">
        <v>142</v>
      </c>
      <c r="H8121" s="1" t="s">
        <v>142</v>
      </c>
      <c r="I8121" s="1" t="str">
        <f t="shared" si="252"/>
        <v>Clamshell Chromebook</v>
      </c>
      <c r="J8121" s="1" t="str">
        <f t="shared" si="253"/>
        <v>Clamshell Chromebook</v>
      </c>
      <c r="K8121" t="s">
        <v>144</v>
      </c>
      <c r="L8121" t="s">
        <v>151</v>
      </c>
      <c r="M8121" s="47">
        <v>57</v>
      </c>
    </row>
    <row r="8122" spans="1:13" hidden="1" x14ac:dyDescent="0.3">
      <c r="A8122" s="1" t="s">
        <v>186</v>
      </c>
      <c r="B8122" s="1" t="s">
        <v>32</v>
      </c>
      <c r="C8122" t="s">
        <v>153</v>
      </c>
      <c r="D8122" s="1" t="s">
        <v>18</v>
      </c>
      <c r="E8122" t="s">
        <v>10</v>
      </c>
      <c r="F8122" s="1" t="s">
        <v>156</v>
      </c>
      <c r="G8122" t="s">
        <v>142</v>
      </c>
      <c r="H8122" s="1" t="s">
        <v>155</v>
      </c>
      <c r="I8122" s="1" t="str">
        <f t="shared" si="252"/>
        <v>Clamshell Chromebook</v>
      </c>
      <c r="J8122" s="1" t="str">
        <f t="shared" si="253"/>
        <v>Clamshell Chromebook</v>
      </c>
      <c r="K8122" t="s">
        <v>143</v>
      </c>
      <c r="L8122" t="s">
        <v>143</v>
      </c>
      <c r="M8122" s="47">
        <v>328</v>
      </c>
    </row>
    <row r="8123" spans="1:13" hidden="1" x14ac:dyDescent="0.3">
      <c r="A8123" s="1" t="s">
        <v>186</v>
      </c>
      <c r="B8123" s="1" t="s">
        <v>32</v>
      </c>
      <c r="C8123" t="s">
        <v>153</v>
      </c>
      <c r="D8123" s="1" t="s">
        <v>18</v>
      </c>
      <c r="E8123" t="s">
        <v>10</v>
      </c>
      <c r="F8123" s="1" t="s">
        <v>156</v>
      </c>
      <c r="G8123" t="s">
        <v>142</v>
      </c>
      <c r="H8123" s="1" t="s">
        <v>155</v>
      </c>
      <c r="I8123" s="1" t="str">
        <f t="shared" si="252"/>
        <v>Clamshell Chromebook</v>
      </c>
      <c r="J8123" s="1" t="str">
        <f t="shared" si="253"/>
        <v>Clamshell Chromebook</v>
      </c>
      <c r="K8123" t="s">
        <v>144</v>
      </c>
      <c r="L8123" t="s">
        <v>145</v>
      </c>
      <c r="M8123" s="47">
        <v>16</v>
      </c>
    </row>
    <row r="8124" spans="1:13" hidden="1" x14ac:dyDescent="0.3">
      <c r="A8124" s="1" t="s">
        <v>186</v>
      </c>
      <c r="B8124" s="1" t="s">
        <v>32</v>
      </c>
      <c r="C8124" t="s">
        <v>153</v>
      </c>
      <c r="D8124" s="1" t="s">
        <v>18</v>
      </c>
      <c r="E8124" t="s">
        <v>10</v>
      </c>
      <c r="F8124" s="1" t="s">
        <v>156</v>
      </c>
      <c r="G8124" t="s">
        <v>142</v>
      </c>
      <c r="H8124" s="1" t="s">
        <v>155</v>
      </c>
      <c r="I8124" s="1" t="str">
        <f t="shared" si="252"/>
        <v>Clamshell Chromebook</v>
      </c>
      <c r="J8124" s="1" t="str">
        <f t="shared" si="253"/>
        <v>Clamshell Chromebook</v>
      </c>
      <c r="K8124" t="s">
        <v>144</v>
      </c>
      <c r="L8124" t="s">
        <v>146</v>
      </c>
      <c r="M8124" s="47">
        <v>20</v>
      </c>
    </row>
    <row r="8125" spans="1:13" hidden="1" x14ac:dyDescent="0.3">
      <c r="A8125" s="1" t="s">
        <v>186</v>
      </c>
      <c r="B8125" s="1" t="s">
        <v>32</v>
      </c>
      <c r="C8125" t="s">
        <v>153</v>
      </c>
      <c r="D8125" s="1" t="s">
        <v>18</v>
      </c>
      <c r="E8125" t="s">
        <v>10</v>
      </c>
      <c r="F8125" s="1" t="s">
        <v>156</v>
      </c>
      <c r="G8125" t="s">
        <v>142</v>
      </c>
      <c r="H8125" s="1" t="s">
        <v>155</v>
      </c>
      <c r="I8125" s="1" t="str">
        <f t="shared" si="252"/>
        <v>Clamshell Chromebook</v>
      </c>
      <c r="J8125" s="1" t="str">
        <f t="shared" si="253"/>
        <v>Clamshell Chromebook</v>
      </c>
      <c r="K8125" t="s">
        <v>144</v>
      </c>
      <c r="L8125" t="s">
        <v>147</v>
      </c>
      <c r="M8125" s="47">
        <v>13</v>
      </c>
    </row>
    <row r="8126" spans="1:13" hidden="1" x14ac:dyDescent="0.3">
      <c r="A8126" s="1" t="s">
        <v>186</v>
      </c>
      <c r="B8126" s="1" t="s">
        <v>32</v>
      </c>
      <c r="C8126" t="s">
        <v>153</v>
      </c>
      <c r="D8126" s="1" t="s">
        <v>18</v>
      </c>
      <c r="E8126" t="s">
        <v>10</v>
      </c>
      <c r="F8126" s="1" t="s">
        <v>156</v>
      </c>
      <c r="G8126" t="s">
        <v>142</v>
      </c>
      <c r="H8126" s="1" t="s">
        <v>155</v>
      </c>
      <c r="I8126" s="1" t="str">
        <f t="shared" si="252"/>
        <v>Clamshell Chromebook</v>
      </c>
      <c r="J8126" s="1" t="str">
        <f t="shared" si="253"/>
        <v>Clamshell Chromebook</v>
      </c>
      <c r="K8126" t="s">
        <v>144</v>
      </c>
      <c r="L8126" t="s">
        <v>148</v>
      </c>
      <c r="M8126" s="47">
        <v>13</v>
      </c>
    </row>
    <row r="8127" spans="1:13" hidden="1" x14ac:dyDescent="0.3">
      <c r="A8127" s="1" t="s">
        <v>186</v>
      </c>
      <c r="B8127" s="1" t="s">
        <v>32</v>
      </c>
      <c r="C8127" t="s">
        <v>153</v>
      </c>
      <c r="D8127" s="1" t="s">
        <v>18</v>
      </c>
      <c r="E8127" t="s">
        <v>10</v>
      </c>
      <c r="F8127" s="1" t="s">
        <v>156</v>
      </c>
      <c r="G8127" t="s">
        <v>142</v>
      </c>
      <c r="H8127" s="1" t="s">
        <v>155</v>
      </c>
      <c r="I8127" s="1" t="str">
        <f t="shared" si="252"/>
        <v>Clamshell Chromebook</v>
      </c>
      <c r="J8127" s="1" t="str">
        <f t="shared" si="253"/>
        <v>Clamshell Chromebook</v>
      </c>
      <c r="K8127" t="s">
        <v>144</v>
      </c>
      <c r="L8127" t="s">
        <v>149</v>
      </c>
      <c r="M8127" s="47">
        <v>22</v>
      </c>
    </row>
    <row r="8128" spans="1:13" hidden="1" x14ac:dyDescent="0.3">
      <c r="A8128" s="1" t="s">
        <v>186</v>
      </c>
      <c r="B8128" s="1" t="s">
        <v>32</v>
      </c>
      <c r="C8128" t="s">
        <v>153</v>
      </c>
      <c r="D8128" s="1" t="s">
        <v>18</v>
      </c>
      <c r="E8128" t="s">
        <v>10</v>
      </c>
      <c r="F8128" s="1" t="s">
        <v>156</v>
      </c>
      <c r="G8128" t="s">
        <v>142</v>
      </c>
      <c r="H8128" s="1" t="s">
        <v>155</v>
      </c>
      <c r="I8128" s="1" t="str">
        <f t="shared" si="252"/>
        <v>Clamshell Chromebook</v>
      </c>
      <c r="J8128" s="1" t="str">
        <f t="shared" si="253"/>
        <v>Clamshell Chromebook</v>
      </c>
      <c r="K8128" t="s">
        <v>144</v>
      </c>
      <c r="L8128" t="s">
        <v>150</v>
      </c>
      <c r="M8128" s="47">
        <v>328</v>
      </c>
    </row>
    <row r="8129" spans="1:13" hidden="1" x14ac:dyDescent="0.3">
      <c r="A8129" s="1" t="s">
        <v>186</v>
      </c>
      <c r="B8129" s="1" t="s">
        <v>32</v>
      </c>
      <c r="C8129" t="s">
        <v>153</v>
      </c>
      <c r="D8129" s="1" t="s">
        <v>18</v>
      </c>
      <c r="E8129" t="s">
        <v>10</v>
      </c>
      <c r="F8129" s="1" t="s">
        <v>156</v>
      </c>
      <c r="G8129" t="s">
        <v>142</v>
      </c>
      <c r="H8129" s="1" t="s">
        <v>155</v>
      </c>
      <c r="I8129" s="1" t="str">
        <f t="shared" si="252"/>
        <v>Clamshell Chromebook</v>
      </c>
      <c r="J8129" s="1" t="str">
        <f t="shared" si="253"/>
        <v>Clamshell Chromebook</v>
      </c>
      <c r="K8129" t="s">
        <v>144</v>
      </c>
      <c r="L8129" t="s">
        <v>151</v>
      </c>
      <c r="M8129" s="47">
        <v>26</v>
      </c>
    </row>
    <row r="8130" spans="1:13" hidden="1" x14ac:dyDescent="0.3">
      <c r="A8130" s="1" t="s">
        <v>186</v>
      </c>
      <c r="B8130" s="1" t="s">
        <v>32</v>
      </c>
      <c r="C8130" t="s">
        <v>153</v>
      </c>
      <c r="D8130" s="1" t="s">
        <v>18</v>
      </c>
      <c r="E8130" t="s">
        <v>10</v>
      </c>
      <c r="F8130" s="1" t="s">
        <v>157</v>
      </c>
      <c r="G8130" t="s">
        <v>142</v>
      </c>
      <c r="H8130" s="1" t="s">
        <v>142</v>
      </c>
      <c r="I8130" s="1" t="str">
        <f t="shared" si="252"/>
        <v>Clamshell NB</v>
      </c>
      <c r="J8130" s="1" t="str">
        <f t="shared" si="253"/>
        <v>Clamshell NB</v>
      </c>
      <c r="K8130" t="s">
        <v>143</v>
      </c>
      <c r="L8130" t="s">
        <v>143</v>
      </c>
      <c r="M8130" s="47">
        <v>2143</v>
      </c>
    </row>
    <row r="8131" spans="1:13" hidden="1" x14ac:dyDescent="0.3">
      <c r="A8131" s="1" t="s">
        <v>186</v>
      </c>
      <c r="B8131" s="1" t="s">
        <v>32</v>
      </c>
      <c r="C8131" t="s">
        <v>153</v>
      </c>
      <c r="D8131" s="1" t="s">
        <v>18</v>
      </c>
      <c r="E8131" t="s">
        <v>10</v>
      </c>
      <c r="F8131" s="1" t="s">
        <v>157</v>
      </c>
      <c r="G8131" t="s">
        <v>142</v>
      </c>
      <c r="H8131" s="1" t="s">
        <v>142</v>
      </c>
      <c r="I8131" s="1" t="str">
        <f t="shared" ref="I8131:I8194" si="254">VLOOKUP(E8131&amp;F8131&amp;G8131,$S$1:$T$74,2,0)</f>
        <v>Clamshell NB</v>
      </c>
      <c r="J8131" s="1" t="str">
        <f t="shared" ref="J8131:J8194" si="255">IF(AND(I8131="Clamshell NB",H8131="Yes"),"Clamshell Ultraslim NB",I8131)</f>
        <v>Clamshell NB</v>
      </c>
      <c r="K8131" t="s">
        <v>144</v>
      </c>
      <c r="L8131" t="s">
        <v>145</v>
      </c>
      <c r="M8131" s="47">
        <v>35</v>
      </c>
    </row>
    <row r="8132" spans="1:13" hidden="1" x14ac:dyDescent="0.3">
      <c r="A8132" s="1" t="s">
        <v>186</v>
      </c>
      <c r="B8132" s="1" t="s">
        <v>32</v>
      </c>
      <c r="C8132" t="s">
        <v>153</v>
      </c>
      <c r="D8132" s="1" t="s">
        <v>18</v>
      </c>
      <c r="E8132" t="s">
        <v>10</v>
      </c>
      <c r="F8132" s="1" t="s">
        <v>157</v>
      </c>
      <c r="G8132" t="s">
        <v>142</v>
      </c>
      <c r="H8132" s="1" t="s">
        <v>142</v>
      </c>
      <c r="I8132" s="1" t="str">
        <f t="shared" si="254"/>
        <v>Clamshell NB</v>
      </c>
      <c r="J8132" s="1" t="str">
        <f t="shared" si="255"/>
        <v>Clamshell NB</v>
      </c>
      <c r="K8132" t="s">
        <v>144</v>
      </c>
      <c r="L8132" t="s">
        <v>146</v>
      </c>
      <c r="M8132" s="47">
        <v>49</v>
      </c>
    </row>
    <row r="8133" spans="1:13" hidden="1" x14ac:dyDescent="0.3">
      <c r="A8133" s="1" t="s">
        <v>186</v>
      </c>
      <c r="B8133" s="1" t="s">
        <v>32</v>
      </c>
      <c r="C8133" t="s">
        <v>153</v>
      </c>
      <c r="D8133" s="1" t="s">
        <v>18</v>
      </c>
      <c r="E8133" t="s">
        <v>10</v>
      </c>
      <c r="F8133" s="1" t="s">
        <v>157</v>
      </c>
      <c r="G8133" t="s">
        <v>142</v>
      </c>
      <c r="H8133" s="1" t="s">
        <v>142</v>
      </c>
      <c r="I8133" s="1" t="str">
        <f t="shared" si="254"/>
        <v>Clamshell NB</v>
      </c>
      <c r="J8133" s="1" t="str">
        <f t="shared" si="255"/>
        <v>Clamshell NB</v>
      </c>
      <c r="K8133" t="s">
        <v>144</v>
      </c>
      <c r="L8133" t="s">
        <v>147</v>
      </c>
      <c r="M8133" s="47">
        <v>55</v>
      </c>
    </row>
    <row r="8134" spans="1:13" hidden="1" x14ac:dyDescent="0.3">
      <c r="A8134" s="1" t="s">
        <v>186</v>
      </c>
      <c r="B8134" s="1" t="s">
        <v>32</v>
      </c>
      <c r="C8134" t="s">
        <v>153</v>
      </c>
      <c r="D8134" s="1" t="s">
        <v>18</v>
      </c>
      <c r="E8134" t="s">
        <v>10</v>
      </c>
      <c r="F8134" s="1" t="s">
        <v>157</v>
      </c>
      <c r="G8134" t="s">
        <v>142</v>
      </c>
      <c r="H8134" s="1" t="s">
        <v>142</v>
      </c>
      <c r="I8134" s="1" t="str">
        <f t="shared" si="254"/>
        <v>Clamshell NB</v>
      </c>
      <c r="J8134" s="1" t="str">
        <f t="shared" si="255"/>
        <v>Clamshell NB</v>
      </c>
      <c r="K8134" t="s">
        <v>144</v>
      </c>
      <c r="L8134" t="s">
        <v>148</v>
      </c>
      <c r="M8134" s="47">
        <v>71</v>
      </c>
    </row>
    <row r="8135" spans="1:13" hidden="1" x14ac:dyDescent="0.3">
      <c r="A8135" s="1" t="s">
        <v>186</v>
      </c>
      <c r="B8135" s="1" t="s">
        <v>32</v>
      </c>
      <c r="C8135" t="s">
        <v>153</v>
      </c>
      <c r="D8135" s="1" t="s">
        <v>18</v>
      </c>
      <c r="E8135" t="s">
        <v>10</v>
      </c>
      <c r="F8135" s="1" t="s">
        <v>157</v>
      </c>
      <c r="G8135" t="s">
        <v>142</v>
      </c>
      <c r="H8135" s="1" t="s">
        <v>142</v>
      </c>
      <c r="I8135" s="1" t="str">
        <f t="shared" si="254"/>
        <v>Clamshell NB</v>
      </c>
      <c r="J8135" s="1" t="str">
        <f t="shared" si="255"/>
        <v>Clamshell NB</v>
      </c>
      <c r="K8135" t="s">
        <v>144</v>
      </c>
      <c r="L8135" t="s">
        <v>149</v>
      </c>
      <c r="M8135" s="47">
        <v>109</v>
      </c>
    </row>
    <row r="8136" spans="1:13" hidden="1" x14ac:dyDescent="0.3">
      <c r="A8136" s="1" t="s">
        <v>186</v>
      </c>
      <c r="B8136" s="1" t="s">
        <v>32</v>
      </c>
      <c r="C8136" t="s">
        <v>153</v>
      </c>
      <c r="D8136" s="1" t="s">
        <v>18</v>
      </c>
      <c r="E8136" t="s">
        <v>10</v>
      </c>
      <c r="F8136" s="1" t="s">
        <v>157</v>
      </c>
      <c r="G8136" t="s">
        <v>142</v>
      </c>
      <c r="H8136" s="1" t="s">
        <v>142</v>
      </c>
      <c r="I8136" s="1" t="str">
        <f t="shared" si="254"/>
        <v>Clamshell NB</v>
      </c>
      <c r="J8136" s="1" t="str">
        <f t="shared" si="255"/>
        <v>Clamshell NB</v>
      </c>
      <c r="K8136" t="s">
        <v>144</v>
      </c>
      <c r="L8136" t="s">
        <v>150</v>
      </c>
      <c r="M8136" s="47">
        <v>36</v>
      </c>
    </row>
    <row r="8137" spans="1:13" hidden="1" x14ac:dyDescent="0.3">
      <c r="A8137" s="1" t="s">
        <v>186</v>
      </c>
      <c r="B8137" s="1" t="s">
        <v>32</v>
      </c>
      <c r="C8137" t="s">
        <v>153</v>
      </c>
      <c r="D8137" s="1" t="s">
        <v>18</v>
      </c>
      <c r="E8137" t="s">
        <v>10</v>
      </c>
      <c r="F8137" s="1" t="s">
        <v>157</v>
      </c>
      <c r="G8137" t="s">
        <v>142</v>
      </c>
      <c r="H8137" s="1" t="s">
        <v>142</v>
      </c>
      <c r="I8137" s="1" t="str">
        <f t="shared" si="254"/>
        <v>Clamshell NB</v>
      </c>
      <c r="J8137" s="1" t="str">
        <f t="shared" si="255"/>
        <v>Clamshell NB</v>
      </c>
      <c r="K8137" t="s">
        <v>144</v>
      </c>
      <c r="L8137" t="s">
        <v>151</v>
      </c>
      <c r="M8137" s="47">
        <v>44</v>
      </c>
    </row>
    <row r="8138" spans="1:13" hidden="1" x14ac:dyDescent="0.3">
      <c r="A8138" s="1" t="s">
        <v>186</v>
      </c>
      <c r="B8138" s="1" t="s">
        <v>32</v>
      </c>
      <c r="C8138" t="s">
        <v>153</v>
      </c>
      <c r="D8138" s="1" t="s">
        <v>18</v>
      </c>
      <c r="E8138" t="s">
        <v>10</v>
      </c>
      <c r="F8138" s="1" t="s">
        <v>154</v>
      </c>
      <c r="G8138" t="s">
        <v>142</v>
      </c>
      <c r="H8138" s="1" t="s">
        <v>142</v>
      </c>
      <c r="I8138" s="1" t="str">
        <f t="shared" si="254"/>
        <v>Clamshell NB</v>
      </c>
      <c r="J8138" s="1" t="str">
        <f t="shared" si="255"/>
        <v>Clamshell NB</v>
      </c>
      <c r="K8138" t="s">
        <v>143</v>
      </c>
      <c r="L8138" t="s">
        <v>143</v>
      </c>
      <c r="M8138" s="47">
        <v>38949</v>
      </c>
    </row>
    <row r="8139" spans="1:13" hidden="1" x14ac:dyDescent="0.3">
      <c r="A8139" s="1" t="s">
        <v>186</v>
      </c>
      <c r="B8139" s="1" t="s">
        <v>32</v>
      </c>
      <c r="C8139" t="s">
        <v>153</v>
      </c>
      <c r="D8139" s="1" t="s">
        <v>18</v>
      </c>
      <c r="E8139" t="s">
        <v>10</v>
      </c>
      <c r="F8139" s="1" t="s">
        <v>154</v>
      </c>
      <c r="G8139" t="s">
        <v>142</v>
      </c>
      <c r="H8139" s="1" t="s">
        <v>142</v>
      </c>
      <c r="I8139" s="1" t="str">
        <f t="shared" si="254"/>
        <v>Clamshell NB</v>
      </c>
      <c r="J8139" s="1" t="str">
        <f t="shared" si="255"/>
        <v>Clamshell NB</v>
      </c>
      <c r="K8139" t="s">
        <v>144</v>
      </c>
      <c r="L8139" t="s">
        <v>145</v>
      </c>
      <c r="M8139" s="47">
        <v>4000</v>
      </c>
    </row>
    <row r="8140" spans="1:13" hidden="1" x14ac:dyDescent="0.3">
      <c r="A8140" s="1" t="s">
        <v>186</v>
      </c>
      <c r="B8140" s="1" t="s">
        <v>32</v>
      </c>
      <c r="C8140" t="s">
        <v>153</v>
      </c>
      <c r="D8140" s="1" t="s">
        <v>18</v>
      </c>
      <c r="E8140" t="s">
        <v>10</v>
      </c>
      <c r="F8140" s="1" t="s">
        <v>154</v>
      </c>
      <c r="G8140" t="s">
        <v>142</v>
      </c>
      <c r="H8140" s="1" t="s">
        <v>142</v>
      </c>
      <c r="I8140" s="1" t="str">
        <f t="shared" si="254"/>
        <v>Clamshell NB</v>
      </c>
      <c r="J8140" s="1" t="str">
        <f t="shared" si="255"/>
        <v>Clamshell NB</v>
      </c>
      <c r="K8140" t="s">
        <v>144</v>
      </c>
      <c r="L8140" t="s">
        <v>146</v>
      </c>
      <c r="M8140" s="47">
        <v>5659</v>
      </c>
    </row>
    <row r="8141" spans="1:13" hidden="1" x14ac:dyDescent="0.3">
      <c r="A8141" s="1" t="s">
        <v>186</v>
      </c>
      <c r="B8141" s="1" t="s">
        <v>32</v>
      </c>
      <c r="C8141" t="s">
        <v>153</v>
      </c>
      <c r="D8141" s="1" t="s">
        <v>18</v>
      </c>
      <c r="E8141" t="s">
        <v>10</v>
      </c>
      <c r="F8141" s="1" t="s">
        <v>154</v>
      </c>
      <c r="G8141" t="s">
        <v>142</v>
      </c>
      <c r="H8141" s="1" t="s">
        <v>142</v>
      </c>
      <c r="I8141" s="1" t="str">
        <f t="shared" si="254"/>
        <v>Clamshell NB</v>
      </c>
      <c r="J8141" s="1" t="str">
        <f t="shared" si="255"/>
        <v>Clamshell NB</v>
      </c>
      <c r="K8141" t="s">
        <v>144</v>
      </c>
      <c r="L8141" t="s">
        <v>147</v>
      </c>
      <c r="M8141" s="47">
        <v>6969</v>
      </c>
    </row>
    <row r="8142" spans="1:13" hidden="1" x14ac:dyDescent="0.3">
      <c r="A8142" s="1" t="s">
        <v>186</v>
      </c>
      <c r="B8142" s="1" t="s">
        <v>32</v>
      </c>
      <c r="C8142" t="s">
        <v>153</v>
      </c>
      <c r="D8142" s="1" t="s">
        <v>18</v>
      </c>
      <c r="E8142" t="s">
        <v>10</v>
      </c>
      <c r="F8142" s="1" t="s">
        <v>154</v>
      </c>
      <c r="G8142" t="s">
        <v>142</v>
      </c>
      <c r="H8142" s="1" t="s">
        <v>142</v>
      </c>
      <c r="I8142" s="1" t="str">
        <f t="shared" si="254"/>
        <v>Clamshell NB</v>
      </c>
      <c r="J8142" s="1" t="str">
        <f t="shared" si="255"/>
        <v>Clamshell NB</v>
      </c>
      <c r="K8142" t="s">
        <v>144</v>
      </c>
      <c r="L8142" t="s">
        <v>148</v>
      </c>
      <c r="M8142" s="47">
        <v>8487</v>
      </c>
    </row>
    <row r="8143" spans="1:13" hidden="1" x14ac:dyDescent="0.3">
      <c r="A8143" s="1" t="s">
        <v>186</v>
      </c>
      <c r="B8143" s="1" t="s">
        <v>32</v>
      </c>
      <c r="C8143" t="s">
        <v>153</v>
      </c>
      <c r="D8143" s="1" t="s">
        <v>18</v>
      </c>
      <c r="E8143" t="s">
        <v>10</v>
      </c>
      <c r="F8143" s="1" t="s">
        <v>154</v>
      </c>
      <c r="G8143" t="s">
        <v>142</v>
      </c>
      <c r="H8143" s="1" t="s">
        <v>142</v>
      </c>
      <c r="I8143" s="1" t="str">
        <f t="shared" si="254"/>
        <v>Clamshell NB</v>
      </c>
      <c r="J8143" s="1" t="str">
        <f t="shared" si="255"/>
        <v>Clamshell NB</v>
      </c>
      <c r="K8143" t="s">
        <v>144</v>
      </c>
      <c r="L8143" t="s">
        <v>149</v>
      </c>
      <c r="M8143" s="47">
        <v>12520</v>
      </c>
    </row>
    <row r="8144" spans="1:13" hidden="1" x14ac:dyDescent="0.3">
      <c r="A8144" s="1" t="s">
        <v>186</v>
      </c>
      <c r="B8144" s="1" t="s">
        <v>32</v>
      </c>
      <c r="C8144" t="s">
        <v>153</v>
      </c>
      <c r="D8144" s="1" t="s">
        <v>18</v>
      </c>
      <c r="E8144" t="s">
        <v>10</v>
      </c>
      <c r="F8144" s="1" t="s">
        <v>154</v>
      </c>
      <c r="G8144" t="s">
        <v>142</v>
      </c>
      <c r="H8144" s="1" t="s">
        <v>142</v>
      </c>
      <c r="I8144" s="1" t="str">
        <f t="shared" si="254"/>
        <v>Clamshell NB</v>
      </c>
      <c r="J8144" s="1" t="str">
        <f t="shared" si="255"/>
        <v>Clamshell NB</v>
      </c>
      <c r="K8144" t="s">
        <v>144</v>
      </c>
      <c r="L8144" t="s">
        <v>150</v>
      </c>
      <c r="M8144" s="47">
        <v>4334</v>
      </c>
    </row>
    <row r="8145" spans="1:13" hidden="1" x14ac:dyDescent="0.3">
      <c r="A8145" s="1" t="s">
        <v>186</v>
      </c>
      <c r="B8145" s="1" t="s">
        <v>32</v>
      </c>
      <c r="C8145" t="s">
        <v>153</v>
      </c>
      <c r="D8145" s="1" t="s">
        <v>18</v>
      </c>
      <c r="E8145" t="s">
        <v>10</v>
      </c>
      <c r="F8145" s="1" t="s">
        <v>154</v>
      </c>
      <c r="G8145" t="s">
        <v>142</v>
      </c>
      <c r="H8145" s="1" t="s">
        <v>142</v>
      </c>
      <c r="I8145" s="1" t="str">
        <f t="shared" si="254"/>
        <v>Clamshell NB</v>
      </c>
      <c r="J8145" s="1" t="str">
        <f t="shared" si="255"/>
        <v>Clamshell NB</v>
      </c>
      <c r="K8145" t="s">
        <v>144</v>
      </c>
      <c r="L8145" t="s">
        <v>151</v>
      </c>
      <c r="M8145" s="47">
        <v>5165</v>
      </c>
    </row>
    <row r="8146" spans="1:13" hidden="1" x14ac:dyDescent="0.3">
      <c r="A8146" s="1" t="s">
        <v>186</v>
      </c>
      <c r="B8146" s="1" t="s">
        <v>32</v>
      </c>
      <c r="C8146" t="s">
        <v>153</v>
      </c>
      <c r="D8146" s="1" t="s">
        <v>18</v>
      </c>
      <c r="E8146" t="s">
        <v>10</v>
      </c>
      <c r="F8146" s="1" t="s">
        <v>154</v>
      </c>
      <c r="G8146" t="s">
        <v>142</v>
      </c>
      <c r="H8146" s="1" t="s">
        <v>155</v>
      </c>
      <c r="I8146" s="1" t="str">
        <f t="shared" si="254"/>
        <v>Clamshell NB</v>
      </c>
      <c r="J8146" s="1" t="str">
        <f t="shared" si="255"/>
        <v>Clamshell Ultraslim NB</v>
      </c>
      <c r="K8146" t="s">
        <v>143</v>
      </c>
      <c r="L8146" t="s">
        <v>143</v>
      </c>
      <c r="M8146" s="47">
        <v>46531</v>
      </c>
    </row>
    <row r="8147" spans="1:13" hidden="1" x14ac:dyDescent="0.3">
      <c r="A8147" s="1" t="s">
        <v>186</v>
      </c>
      <c r="B8147" s="1" t="s">
        <v>32</v>
      </c>
      <c r="C8147" t="s">
        <v>153</v>
      </c>
      <c r="D8147" s="1" t="s">
        <v>18</v>
      </c>
      <c r="E8147" t="s">
        <v>10</v>
      </c>
      <c r="F8147" s="1" t="s">
        <v>154</v>
      </c>
      <c r="G8147" t="s">
        <v>142</v>
      </c>
      <c r="H8147" s="1" t="s">
        <v>155</v>
      </c>
      <c r="I8147" s="1" t="str">
        <f t="shared" si="254"/>
        <v>Clamshell NB</v>
      </c>
      <c r="J8147" s="1" t="str">
        <f t="shared" si="255"/>
        <v>Clamshell Ultraslim NB</v>
      </c>
      <c r="K8147" t="s">
        <v>144</v>
      </c>
      <c r="L8147" t="s">
        <v>145</v>
      </c>
      <c r="M8147" s="47">
        <v>3166</v>
      </c>
    </row>
    <row r="8148" spans="1:13" hidden="1" x14ac:dyDescent="0.3">
      <c r="A8148" s="1" t="s">
        <v>186</v>
      </c>
      <c r="B8148" s="1" t="s">
        <v>32</v>
      </c>
      <c r="C8148" t="s">
        <v>153</v>
      </c>
      <c r="D8148" s="1" t="s">
        <v>18</v>
      </c>
      <c r="E8148" t="s">
        <v>10</v>
      </c>
      <c r="F8148" s="1" t="s">
        <v>154</v>
      </c>
      <c r="G8148" t="s">
        <v>142</v>
      </c>
      <c r="H8148" s="1" t="s">
        <v>155</v>
      </c>
      <c r="I8148" s="1" t="str">
        <f t="shared" si="254"/>
        <v>Clamshell NB</v>
      </c>
      <c r="J8148" s="1" t="str">
        <f t="shared" si="255"/>
        <v>Clamshell Ultraslim NB</v>
      </c>
      <c r="K8148" t="s">
        <v>144</v>
      </c>
      <c r="L8148" t="s">
        <v>146</v>
      </c>
      <c r="M8148" s="47">
        <v>4839</v>
      </c>
    </row>
    <row r="8149" spans="1:13" hidden="1" x14ac:dyDescent="0.3">
      <c r="A8149" s="1" t="s">
        <v>186</v>
      </c>
      <c r="B8149" s="1" t="s">
        <v>32</v>
      </c>
      <c r="C8149" t="s">
        <v>153</v>
      </c>
      <c r="D8149" s="1" t="s">
        <v>18</v>
      </c>
      <c r="E8149" t="s">
        <v>10</v>
      </c>
      <c r="F8149" s="1" t="s">
        <v>154</v>
      </c>
      <c r="G8149" t="s">
        <v>142</v>
      </c>
      <c r="H8149" s="1" t="s">
        <v>155</v>
      </c>
      <c r="I8149" s="1" t="str">
        <f t="shared" si="254"/>
        <v>Clamshell NB</v>
      </c>
      <c r="J8149" s="1" t="str">
        <f t="shared" si="255"/>
        <v>Clamshell Ultraslim NB</v>
      </c>
      <c r="K8149" t="s">
        <v>144</v>
      </c>
      <c r="L8149" t="s">
        <v>147</v>
      </c>
      <c r="M8149" s="47">
        <v>8678</v>
      </c>
    </row>
    <row r="8150" spans="1:13" hidden="1" x14ac:dyDescent="0.3">
      <c r="A8150" s="1" t="s">
        <v>186</v>
      </c>
      <c r="B8150" s="1" t="s">
        <v>32</v>
      </c>
      <c r="C8150" t="s">
        <v>153</v>
      </c>
      <c r="D8150" s="1" t="s">
        <v>18</v>
      </c>
      <c r="E8150" t="s">
        <v>10</v>
      </c>
      <c r="F8150" s="1" t="s">
        <v>154</v>
      </c>
      <c r="G8150" t="s">
        <v>142</v>
      </c>
      <c r="H8150" s="1" t="s">
        <v>155</v>
      </c>
      <c r="I8150" s="1" t="str">
        <f t="shared" si="254"/>
        <v>Clamshell NB</v>
      </c>
      <c r="J8150" s="1" t="str">
        <f t="shared" si="255"/>
        <v>Clamshell Ultraslim NB</v>
      </c>
      <c r="K8150" t="s">
        <v>144</v>
      </c>
      <c r="L8150" t="s">
        <v>148</v>
      </c>
      <c r="M8150" s="47">
        <v>8517</v>
      </c>
    </row>
    <row r="8151" spans="1:13" hidden="1" x14ac:dyDescent="0.3">
      <c r="A8151" s="1" t="s">
        <v>186</v>
      </c>
      <c r="B8151" s="1" t="s">
        <v>32</v>
      </c>
      <c r="C8151" t="s">
        <v>153</v>
      </c>
      <c r="D8151" s="1" t="s">
        <v>18</v>
      </c>
      <c r="E8151" t="s">
        <v>10</v>
      </c>
      <c r="F8151" s="1" t="s">
        <v>154</v>
      </c>
      <c r="G8151" t="s">
        <v>142</v>
      </c>
      <c r="H8151" s="1" t="s">
        <v>155</v>
      </c>
      <c r="I8151" s="1" t="str">
        <f t="shared" si="254"/>
        <v>Clamshell NB</v>
      </c>
      <c r="J8151" s="1" t="str">
        <f t="shared" si="255"/>
        <v>Clamshell Ultraslim NB</v>
      </c>
      <c r="K8151" t="s">
        <v>144</v>
      </c>
      <c r="L8151" t="s">
        <v>149</v>
      </c>
      <c r="M8151" s="47">
        <v>10986</v>
      </c>
    </row>
    <row r="8152" spans="1:13" hidden="1" x14ac:dyDescent="0.3">
      <c r="A8152" s="1" t="s">
        <v>186</v>
      </c>
      <c r="B8152" s="1" t="s">
        <v>32</v>
      </c>
      <c r="C8152" t="s">
        <v>153</v>
      </c>
      <c r="D8152" s="1" t="s">
        <v>18</v>
      </c>
      <c r="E8152" t="s">
        <v>10</v>
      </c>
      <c r="F8152" s="1" t="s">
        <v>154</v>
      </c>
      <c r="G8152" t="s">
        <v>142</v>
      </c>
      <c r="H8152" s="1" t="s">
        <v>155</v>
      </c>
      <c r="I8152" s="1" t="str">
        <f t="shared" si="254"/>
        <v>Clamshell NB</v>
      </c>
      <c r="J8152" s="1" t="str">
        <f t="shared" si="255"/>
        <v>Clamshell Ultraslim NB</v>
      </c>
      <c r="K8152" t="s">
        <v>144</v>
      </c>
      <c r="L8152" t="s">
        <v>150</v>
      </c>
      <c r="M8152" s="47">
        <v>4646</v>
      </c>
    </row>
    <row r="8153" spans="1:13" hidden="1" x14ac:dyDescent="0.3">
      <c r="A8153" s="1" t="s">
        <v>186</v>
      </c>
      <c r="B8153" s="1" t="s">
        <v>32</v>
      </c>
      <c r="C8153" t="s">
        <v>153</v>
      </c>
      <c r="D8153" s="1" t="s">
        <v>18</v>
      </c>
      <c r="E8153" t="s">
        <v>10</v>
      </c>
      <c r="F8153" s="1" t="s">
        <v>154</v>
      </c>
      <c r="G8153" t="s">
        <v>142</v>
      </c>
      <c r="H8153" s="1" t="s">
        <v>155</v>
      </c>
      <c r="I8153" s="1" t="str">
        <f t="shared" si="254"/>
        <v>Clamshell NB</v>
      </c>
      <c r="J8153" s="1" t="str">
        <f t="shared" si="255"/>
        <v>Clamshell Ultraslim NB</v>
      </c>
      <c r="K8153" t="s">
        <v>144</v>
      </c>
      <c r="L8153" t="s">
        <v>151</v>
      </c>
      <c r="M8153" s="47">
        <v>5052</v>
      </c>
    </row>
    <row r="8154" spans="1:13" hidden="1" x14ac:dyDescent="0.3">
      <c r="A8154" s="1" t="s">
        <v>186</v>
      </c>
      <c r="B8154" s="1" t="s">
        <v>32</v>
      </c>
      <c r="C8154" t="s">
        <v>153</v>
      </c>
      <c r="D8154" s="1" t="s">
        <v>18</v>
      </c>
      <c r="E8154" t="s">
        <v>10</v>
      </c>
      <c r="F8154" s="1" t="s">
        <v>154</v>
      </c>
      <c r="G8154" t="s">
        <v>155</v>
      </c>
      <c r="H8154" s="1" t="s">
        <v>142</v>
      </c>
      <c r="I8154" s="1" t="str">
        <f t="shared" si="254"/>
        <v>Clamshell Gaming Capable NB</v>
      </c>
      <c r="J8154" s="1" t="str">
        <f t="shared" si="255"/>
        <v>Clamshell Gaming Capable NB</v>
      </c>
      <c r="K8154" t="s">
        <v>143</v>
      </c>
      <c r="L8154" t="s">
        <v>143</v>
      </c>
      <c r="M8154" s="47">
        <v>3053</v>
      </c>
    </row>
    <row r="8155" spans="1:13" hidden="1" x14ac:dyDescent="0.3">
      <c r="A8155" s="1" t="s">
        <v>186</v>
      </c>
      <c r="B8155" s="1" t="s">
        <v>32</v>
      </c>
      <c r="C8155" t="s">
        <v>153</v>
      </c>
      <c r="D8155" s="1" t="s">
        <v>18</v>
      </c>
      <c r="E8155" t="s">
        <v>10</v>
      </c>
      <c r="F8155" s="1" t="s">
        <v>154</v>
      </c>
      <c r="G8155" t="s">
        <v>155</v>
      </c>
      <c r="H8155" s="1" t="s">
        <v>142</v>
      </c>
      <c r="I8155" s="1" t="str">
        <f t="shared" si="254"/>
        <v>Clamshell Gaming Capable NB</v>
      </c>
      <c r="J8155" s="1" t="str">
        <f t="shared" si="255"/>
        <v>Clamshell Gaming Capable NB</v>
      </c>
      <c r="K8155" t="s">
        <v>144</v>
      </c>
      <c r="L8155" t="s">
        <v>145</v>
      </c>
      <c r="M8155" s="47">
        <v>290</v>
      </c>
    </row>
    <row r="8156" spans="1:13" hidden="1" x14ac:dyDescent="0.3">
      <c r="A8156" s="1" t="s">
        <v>186</v>
      </c>
      <c r="B8156" s="1" t="s">
        <v>32</v>
      </c>
      <c r="C8156" t="s">
        <v>153</v>
      </c>
      <c r="D8156" s="1" t="s">
        <v>18</v>
      </c>
      <c r="E8156" t="s">
        <v>10</v>
      </c>
      <c r="F8156" s="1" t="s">
        <v>154</v>
      </c>
      <c r="G8156" t="s">
        <v>155</v>
      </c>
      <c r="H8156" s="1" t="s">
        <v>142</v>
      </c>
      <c r="I8156" s="1" t="str">
        <f t="shared" si="254"/>
        <v>Clamshell Gaming Capable NB</v>
      </c>
      <c r="J8156" s="1" t="str">
        <f t="shared" si="255"/>
        <v>Clamshell Gaming Capable NB</v>
      </c>
      <c r="K8156" t="s">
        <v>144</v>
      </c>
      <c r="L8156" t="s">
        <v>146</v>
      </c>
      <c r="M8156" s="47">
        <v>453</v>
      </c>
    </row>
    <row r="8157" spans="1:13" hidden="1" x14ac:dyDescent="0.3">
      <c r="A8157" s="1" t="s">
        <v>186</v>
      </c>
      <c r="B8157" s="1" t="s">
        <v>32</v>
      </c>
      <c r="C8157" t="s">
        <v>153</v>
      </c>
      <c r="D8157" s="1" t="s">
        <v>18</v>
      </c>
      <c r="E8157" t="s">
        <v>10</v>
      </c>
      <c r="F8157" s="1" t="s">
        <v>154</v>
      </c>
      <c r="G8157" t="s">
        <v>155</v>
      </c>
      <c r="H8157" s="1" t="s">
        <v>142</v>
      </c>
      <c r="I8157" s="1" t="str">
        <f t="shared" si="254"/>
        <v>Clamshell Gaming Capable NB</v>
      </c>
      <c r="J8157" s="1" t="str">
        <f t="shared" si="255"/>
        <v>Clamshell Gaming Capable NB</v>
      </c>
      <c r="K8157" t="s">
        <v>144</v>
      </c>
      <c r="L8157" t="s">
        <v>147</v>
      </c>
      <c r="M8157" s="47">
        <v>860</v>
      </c>
    </row>
    <row r="8158" spans="1:13" hidden="1" x14ac:dyDescent="0.3">
      <c r="A8158" s="1" t="s">
        <v>186</v>
      </c>
      <c r="B8158" s="1" t="s">
        <v>32</v>
      </c>
      <c r="C8158" t="s">
        <v>153</v>
      </c>
      <c r="D8158" s="1" t="s">
        <v>18</v>
      </c>
      <c r="E8158" t="s">
        <v>10</v>
      </c>
      <c r="F8158" s="1" t="s">
        <v>154</v>
      </c>
      <c r="G8158" t="s">
        <v>155</v>
      </c>
      <c r="H8158" s="1" t="s">
        <v>142</v>
      </c>
      <c r="I8158" s="1" t="str">
        <f t="shared" si="254"/>
        <v>Clamshell Gaming Capable NB</v>
      </c>
      <c r="J8158" s="1" t="str">
        <f t="shared" si="255"/>
        <v>Clamshell Gaming Capable NB</v>
      </c>
      <c r="K8158" t="s">
        <v>144</v>
      </c>
      <c r="L8158" t="s">
        <v>148</v>
      </c>
      <c r="M8158" s="47">
        <v>823</v>
      </c>
    </row>
    <row r="8159" spans="1:13" hidden="1" x14ac:dyDescent="0.3">
      <c r="A8159" s="1" t="s">
        <v>186</v>
      </c>
      <c r="B8159" s="1" t="s">
        <v>32</v>
      </c>
      <c r="C8159" t="s">
        <v>153</v>
      </c>
      <c r="D8159" s="1" t="s">
        <v>18</v>
      </c>
      <c r="E8159" t="s">
        <v>10</v>
      </c>
      <c r="F8159" s="1" t="s">
        <v>154</v>
      </c>
      <c r="G8159" t="s">
        <v>155</v>
      </c>
      <c r="H8159" s="1" t="s">
        <v>142</v>
      </c>
      <c r="I8159" s="1" t="str">
        <f t="shared" si="254"/>
        <v>Clamshell Gaming Capable NB</v>
      </c>
      <c r="J8159" s="1" t="str">
        <f t="shared" si="255"/>
        <v>Clamshell Gaming Capable NB</v>
      </c>
      <c r="K8159" t="s">
        <v>144</v>
      </c>
      <c r="L8159" t="s">
        <v>149</v>
      </c>
      <c r="M8159" s="47">
        <v>1070</v>
      </c>
    </row>
    <row r="8160" spans="1:13" hidden="1" x14ac:dyDescent="0.3">
      <c r="A8160" s="1" t="s">
        <v>186</v>
      </c>
      <c r="B8160" s="1" t="s">
        <v>32</v>
      </c>
      <c r="C8160" t="s">
        <v>153</v>
      </c>
      <c r="D8160" s="1" t="s">
        <v>18</v>
      </c>
      <c r="E8160" t="s">
        <v>10</v>
      </c>
      <c r="F8160" s="1" t="s">
        <v>154</v>
      </c>
      <c r="G8160" t="s">
        <v>155</v>
      </c>
      <c r="H8160" s="1" t="s">
        <v>142</v>
      </c>
      <c r="I8160" s="1" t="str">
        <f t="shared" si="254"/>
        <v>Clamshell Gaming Capable NB</v>
      </c>
      <c r="J8160" s="1" t="str">
        <f t="shared" si="255"/>
        <v>Clamshell Gaming Capable NB</v>
      </c>
      <c r="K8160" t="s">
        <v>144</v>
      </c>
      <c r="L8160" t="s">
        <v>150</v>
      </c>
      <c r="M8160" s="47">
        <v>449</v>
      </c>
    </row>
    <row r="8161" spans="1:13" hidden="1" x14ac:dyDescent="0.3">
      <c r="A8161" s="1" t="s">
        <v>186</v>
      </c>
      <c r="B8161" s="1" t="s">
        <v>32</v>
      </c>
      <c r="C8161" t="s">
        <v>153</v>
      </c>
      <c r="D8161" s="1" t="s">
        <v>18</v>
      </c>
      <c r="E8161" t="s">
        <v>10</v>
      </c>
      <c r="F8161" s="1" t="s">
        <v>154</v>
      </c>
      <c r="G8161" t="s">
        <v>155</v>
      </c>
      <c r="H8161" s="1" t="s">
        <v>142</v>
      </c>
      <c r="I8161" s="1" t="str">
        <f t="shared" si="254"/>
        <v>Clamshell Gaming Capable NB</v>
      </c>
      <c r="J8161" s="1" t="str">
        <f t="shared" si="255"/>
        <v>Clamshell Gaming Capable NB</v>
      </c>
      <c r="K8161" t="s">
        <v>144</v>
      </c>
      <c r="L8161" t="s">
        <v>151</v>
      </c>
      <c r="M8161" s="47">
        <v>491</v>
      </c>
    </row>
    <row r="8162" spans="1:13" hidden="1" x14ac:dyDescent="0.3">
      <c r="A8162" s="1" t="s">
        <v>186</v>
      </c>
      <c r="B8162" s="1" t="s">
        <v>32</v>
      </c>
      <c r="C8162" t="s">
        <v>153</v>
      </c>
      <c r="D8162" s="1" t="s">
        <v>18</v>
      </c>
      <c r="E8162" t="s">
        <v>10</v>
      </c>
      <c r="F8162" s="1" t="s">
        <v>154</v>
      </c>
      <c r="G8162" t="s">
        <v>155</v>
      </c>
      <c r="H8162" s="1" t="s">
        <v>155</v>
      </c>
      <c r="I8162" s="1" t="str">
        <f t="shared" si="254"/>
        <v>Clamshell Gaming Capable NB</v>
      </c>
      <c r="J8162" s="1" t="str">
        <f t="shared" si="255"/>
        <v>Clamshell Gaming Capable NB</v>
      </c>
      <c r="K8162" t="s">
        <v>143</v>
      </c>
      <c r="L8162" t="s">
        <v>143</v>
      </c>
      <c r="M8162" s="47">
        <v>16241</v>
      </c>
    </row>
    <row r="8163" spans="1:13" hidden="1" x14ac:dyDescent="0.3">
      <c r="A8163" s="1" t="s">
        <v>186</v>
      </c>
      <c r="B8163" s="1" t="s">
        <v>32</v>
      </c>
      <c r="C8163" t="s">
        <v>153</v>
      </c>
      <c r="D8163" s="1" t="s">
        <v>18</v>
      </c>
      <c r="E8163" t="s">
        <v>10</v>
      </c>
      <c r="F8163" s="1" t="s">
        <v>154</v>
      </c>
      <c r="G8163" t="s">
        <v>155</v>
      </c>
      <c r="H8163" s="1" t="s">
        <v>155</v>
      </c>
      <c r="I8163" s="1" t="str">
        <f t="shared" si="254"/>
        <v>Clamshell Gaming Capable NB</v>
      </c>
      <c r="J8163" s="1" t="str">
        <f t="shared" si="255"/>
        <v>Clamshell Gaming Capable NB</v>
      </c>
      <c r="K8163" t="s">
        <v>144</v>
      </c>
      <c r="L8163" t="s">
        <v>145</v>
      </c>
      <c r="M8163" s="47">
        <v>1122</v>
      </c>
    </row>
    <row r="8164" spans="1:13" hidden="1" x14ac:dyDescent="0.3">
      <c r="A8164" s="1" t="s">
        <v>186</v>
      </c>
      <c r="B8164" s="1" t="s">
        <v>32</v>
      </c>
      <c r="C8164" t="s">
        <v>153</v>
      </c>
      <c r="D8164" s="1" t="s">
        <v>18</v>
      </c>
      <c r="E8164" t="s">
        <v>10</v>
      </c>
      <c r="F8164" s="1" t="s">
        <v>154</v>
      </c>
      <c r="G8164" t="s">
        <v>155</v>
      </c>
      <c r="H8164" s="1" t="s">
        <v>155</v>
      </c>
      <c r="I8164" s="1" t="str">
        <f t="shared" si="254"/>
        <v>Clamshell Gaming Capable NB</v>
      </c>
      <c r="J8164" s="1" t="str">
        <f t="shared" si="255"/>
        <v>Clamshell Gaming Capable NB</v>
      </c>
      <c r="K8164" t="s">
        <v>144</v>
      </c>
      <c r="L8164" t="s">
        <v>146</v>
      </c>
      <c r="M8164" s="47">
        <v>1450</v>
      </c>
    </row>
    <row r="8165" spans="1:13" hidden="1" x14ac:dyDescent="0.3">
      <c r="A8165" s="1" t="s">
        <v>186</v>
      </c>
      <c r="B8165" s="1" t="s">
        <v>32</v>
      </c>
      <c r="C8165" t="s">
        <v>153</v>
      </c>
      <c r="D8165" s="1" t="s">
        <v>18</v>
      </c>
      <c r="E8165" t="s">
        <v>10</v>
      </c>
      <c r="F8165" s="1" t="s">
        <v>154</v>
      </c>
      <c r="G8165" t="s">
        <v>155</v>
      </c>
      <c r="H8165" s="1" t="s">
        <v>155</v>
      </c>
      <c r="I8165" s="1" t="str">
        <f t="shared" si="254"/>
        <v>Clamshell Gaming Capable NB</v>
      </c>
      <c r="J8165" s="1" t="str">
        <f t="shared" si="255"/>
        <v>Clamshell Gaming Capable NB</v>
      </c>
      <c r="K8165" t="s">
        <v>144</v>
      </c>
      <c r="L8165" t="s">
        <v>147</v>
      </c>
      <c r="M8165" s="47">
        <v>1634</v>
      </c>
    </row>
    <row r="8166" spans="1:13" hidden="1" x14ac:dyDescent="0.3">
      <c r="A8166" s="1" t="s">
        <v>186</v>
      </c>
      <c r="B8166" s="1" t="s">
        <v>32</v>
      </c>
      <c r="C8166" t="s">
        <v>153</v>
      </c>
      <c r="D8166" s="1" t="s">
        <v>18</v>
      </c>
      <c r="E8166" t="s">
        <v>10</v>
      </c>
      <c r="F8166" s="1" t="s">
        <v>154</v>
      </c>
      <c r="G8166" t="s">
        <v>155</v>
      </c>
      <c r="H8166" s="1" t="s">
        <v>155</v>
      </c>
      <c r="I8166" s="1" t="str">
        <f t="shared" si="254"/>
        <v>Clamshell Gaming Capable NB</v>
      </c>
      <c r="J8166" s="1" t="str">
        <f t="shared" si="255"/>
        <v>Clamshell Gaming Capable NB</v>
      </c>
      <c r="K8166" t="s">
        <v>144</v>
      </c>
      <c r="L8166" t="s">
        <v>148</v>
      </c>
      <c r="M8166" s="47">
        <v>2132</v>
      </c>
    </row>
    <row r="8167" spans="1:13" hidden="1" x14ac:dyDescent="0.3">
      <c r="A8167" s="1" t="s">
        <v>186</v>
      </c>
      <c r="B8167" s="1" t="s">
        <v>32</v>
      </c>
      <c r="C8167" t="s">
        <v>153</v>
      </c>
      <c r="D8167" s="1" t="s">
        <v>18</v>
      </c>
      <c r="E8167" t="s">
        <v>10</v>
      </c>
      <c r="F8167" s="1" t="s">
        <v>154</v>
      </c>
      <c r="G8167" t="s">
        <v>155</v>
      </c>
      <c r="H8167" s="1" t="s">
        <v>155</v>
      </c>
      <c r="I8167" s="1" t="str">
        <f t="shared" si="254"/>
        <v>Clamshell Gaming Capable NB</v>
      </c>
      <c r="J8167" s="1" t="str">
        <f t="shared" si="255"/>
        <v>Clamshell Gaming Capable NB</v>
      </c>
      <c r="K8167" t="s">
        <v>144</v>
      </c>
      <c r="L8167" t="s">
        <v>149</v>
      </c>
      <c r="M8167" s="47">
        <v>3327</v>
      </c>
    </row>
    <row r="8168" spans="1:13" hidden="1" x14ac:dyDescent="0.3">
      <c r="A8168" s="1" t="s">
        <v>186</v>
      </c>
      <c r="B8168" s="1" t="s">
        <v>32</v>
      </c>
      <c r="C8168" t="s">
        <v>153</v>
      </c>
      <c r="D8168" s="1" t="s">
        <v>18</v>
      </c>
      <c r="E8168" t="s">
        <v>10</v>
      </c>
      <c r="F8168" s="1" t="s">
        <v>154</v>
      </c>
      <c r="G8168" t="s">
        <v>155</v>
      </c>
      <c r="H8168" s="1" t="s">
        <v>155</v>
      </c>
      <c r="I8168" s="1" t="str">
        <f t="shared" si="254"/>
        <v>Clamshell Gaming Capable NB</v>
      </c>
      <c r="J8168" s="1" t="str">
        <f t="shared" si="255"/>
        <v>Clamshell Gaming Capable NB</v>
      </c>
      <c r="K8168" t="s">
        <v>144</v>
      </c>
      <c r="L8168" t="s">
        <v>150</v>
      </c>
      <c r="M8168" s="47">
        <v>1179</v>
      </c>
    </row>
    <row r="8169" spans="1:13" hidden="1" x14ac:dyDescent="0.3">
      <c r="A8169" s="1" t="s">
        <v>186</v>
      </c>
      <c r="B8169" s="1" t="s">
        <v>32</v>
      </c>
      <c r="C8169" t="s">
        <v>153</v>
      </c>
      <c r="D8169" s="1" t="s">
        <v>18</v>
      </c>
      <c r="E8169" t="s">
        <v>10</v>
      </c>
      <c r="F8169" s="1" t="s">
        <v>154</v>
      </c>
      <c r="G8169" t="s">
        <v>155</v>
      </c>
      <c r="H8169" s="1" t="s">
        <v>155</v>
      </c>
      <c r="I8169" s="1" t="str">
        <f t="shared" si="254"/>
        <v>Clamshell Gaming Capable NB</v>
      </c>
      <c r="J8169" s="1" t="str">
        <f t="shared" si="255"/>
        <v>Clamshell Gaming Capable NB</v>
      </c>
      <c r="K8169" t="s">
        <v>144</v>
      </c>
      <c r="L8169" t="s">
        <v>151</v>
      </c>
      <c r="M8169" s="47">
        <v>1654</v>
      </c>
    </row>
    <row r="8170" spans="1:13" hidden="1" x14ac:dyDescent="0.3">
      <c r="A8170" s="1" t="s">
        <v>186</v>
      </c>
      <c r="B8170" s="1" t="s">
        <v>32</v>
      </c>
      <c r="C8170" t="s">
        <v>153</v>
      </c>
      <c r="D8170" s="1" t="s">
        <v>18</v>
      </c>
      <c r="E8170" t="s">
        <v>11</v>
      </c>
      <c r="F8170" s="1" t="s">
        <v>156</v>
      </c>
      <c r="G8170" t="s">
        <v>142</v>
      </c>
      <c r="H8170" s="1" t="s">
        <v>142</v>
      </c>
      <c r="I8170" s="1" t="str">
        <f t="shared" si="254"/>
        <v>Convertible Chromebook</v>
      </c>
      <c r="J8170" s="1" t="str">
        <f t="shared" si="255"/>
        <v>Convertible Chromebook</v>
      </c>
      <c r="K8170" t="s">
        <v>143</v>
      </c>
      <c r="L8170" t="s">
        <v>143</v>
      </c>
      <c r="M8170" s="47">
        <v>102</v>
      </c>
    </row>
    <row r="8171" spans="1:13" hidden="1" x14ac:dyDescent="0.3">
      <c r="A8171" s="1" t="s">
        <v>186</v>
      </c>
      <c r="B8171" s="1" t="s">
        <v>32</v>
      </c>
      <c r="C8171" t="s">
        <v>153</v>
      </c>
      <c r="D8171" s="1" t="s">
        <v>18</v>
      </c>
      <c r="E8171" t="s">
        <v>11</v>
      </c>
      <c r="F8171" s="1" t="s">
        <v>156</v>
      </c>
      <c r="G8171" t="s">
        <v>142</v>
      </c>
      <c r="H8171" s="1" t="s">
        <v>142</v>
      </c>
      <c r="I8171" s="1" t="str">
        <f t="shared" si="254"/>
        <v>Convertible Chromebook</v>
      </c>
      <c r="J8171" s="1" t="str">
        <f t="shared" si="255"/>
        <v>Convertible Chromebook</v>
      </c>
      <c r="K8171" t="s">
        <v>144</v>
      </c>
      <c r="L8171" t="s">
        <v>145</v>
      </c>
      <c r="M8171" s="47">
        <v>2</v>
      </c>
    </row>
    <row r="8172" spans="1:13" hidden="1" x14ac:dyDescent="0.3">
      <c r="A8172" s="1" t="s">
        <v>186</v>
      </c>
      <c r="B8172" s="1" t="s">
        <v>32</v>
      </c>
      <c r="C8172" t="s">
        <v>153</v>
      </c>
      <c r="D8172" s="1" t="s">
        <v>18</v>
      </c>
      <c r="E8172" t="s">
        <v>11</v>
      </c>
      <c r="F8172" s="1" t="s">
        <v>156</v>
      </c>
      <c r="G8172" t="s">
        <v>142</v>
      </c>
      <c r="H8172" s="1" t="s">
        <v>142</v>
      </c>
      <c r="I8172" s="1" t="str">
        <f t="shared" si="254"/>
        <v>Convertible Chromebook</v>
      </c>
      <c r="J8172" s="1" t="str">
        <f t="shared" si="255"/>
        <v>Convertible Chromebook</v>
      </c>
      <c r="K8172" t="s">
        <v>144</v>
      </c>
      <c r="L8172" t="s">
        <v>146</v>
      </c>
      <c r="M8172" s="47">
        <v>4</v>
      </c>
    </row>
    <row r="8173" spans="1:13" hidden="1" x14ac:dyDescent="0.3">
      <c r="A8173" s="1" t="s">
        <v>186</v>
      </c>
      <c r="B8173" s="1" t="s">
        <v>32</v>
      </c>
      <c r="C8173" t="s">
        <v>153</v>
      </c>
      <c r="D8173" s="1" t="s">
        <v>18</v>
      </c>
      <c r="E8173" t="s">
        <v>11</v>
      </c>
      <c r="F8173" s="1" t="s">
        <v>156</v>
      </c>
      <c r="G8173" t="s">
        <v>142</v>
      </c>
      <c r="H8173" s="1" t="s">
        <v>142</v>
      </c>
      <c r="I8173" s="1" t="str">
        <f t="shared" si="254"/>
        <v>Convertible Chromebook</v>
      </c>
      <c r="J8173" s="1" t="str">
        <f t="shared" si="255"/>
        <v>Convertible Chromebook</v>
      </c>
      <c r="K8173" t="s">
        <v>144</v>
      </c>
      <c r="L8173" t="s">
        <v>147</v>
      </c>
      <c r="M8173" s="47">
        <v>2</v>
      </c>
    </row>
    <row r="8174" spans="1:13" hidden="1" x14ac:dyDescent="0.3">
      <c r="A8174" s="1" t="s">
        <v>186</v>
      </c>
      <c r="B8174" s="1" t="s">
        <v>32</v>
      </c>
      <c r="C8174" t="s">
        <v>153</v>
      </c>
      <c r="D8174" s="1" t="s">
        <v>18</v>
      </c>
      <c r="E8174" t="s">
        <v>11</v>
      </c>
      <c r="F8174" s="1" t="s">
        <v>156</v>
      </c>
      <c r="G8174" t="s">
        <v>142</v>
      </c>
      <c r="H8174" s="1" t="s">
        <v>142</v>
      </c>
      <c r="I8174" s="1" t="str">
        <f t="shared" si="254"/>
        <v>Convertible Chromebook</v>
      </c>
      <c r="J8174" s="1" t="str">
        <f t="shared" si="255"/>
        <v>Convertible Chromebook</v>
      </c>
      <c r="K8174" t="s">
        <v>144</v>
      </c>
      <c r="L8174" t="s">
        <v>148</v>
      </c>
      <c r="M8174" s="47">
        <v>2</v>
      </c>
    </row>
    <row r="8175" spans="1:13" hidden="1" x14ac:dyDescent="0.3">
      <c r="A8175" s="1" t="s">
        <v>186</v>
      </c>
      <c r="B8175" s="1" t="s">
        <v>32</v>
      </c>
      <c r="C8175" t="s">
        <v>153</v>
      </c>
      <c r="D8175" s="1" t="s">
        <v>18</v>
      </c>
      <c r="E8175" t="s">
        <v>11</v>
      </c>
      <c r="F8175" s="1" t="s">
        <v>156</v>
      </c>
      <c r="G8175" t="s">
        <v>142</v>
      </c>
      <c r="H8175" s="1" t="s">
        <v>142</v>
      </c>
      <c r="I8175" s="1" t="str">
        <f t="shared" si="254"/>
        <v>Convertible Chromebook</v>
      </c>
      <c r="J8175" s="1" t="str">
        <f t="shared" si="255"/>
        <v>Convertible Chromebook</v>
      </c>
      <c r="K8175" t="s">
        <v>144</v>
      </c>
      <c r="L8175" t="s">
        <v>149</v>
      </c>
      <c r="M8175" s="47">
        <v>4</v>
      </c>
    </row>
    <row r="8176" spans="1:13" hidden="1" x14ac:dyDescent="0.3">
      <c r="A8176" s="1" t="s">
        <v>186</v>
      </c>
      <c r="B8176" s="1" t="s">
        <v>32</v>
      </c>
      <c r="C8176" t="s">
        <v>153</v>
      </c>
      <c r="D8176" s="1" t="s">
        <v>18</v>
      </c>
      <c r="E8176" t="s">
        <v>11</v>
      </c>
      <c r="F8176" s="1" t="s">
        <v>156</v>
      </c>
      <c r="G8176" t="s">
        <v>142</v>
      </c>
      <c r="H8176" s="1" t="s">
        <v>142</v>
      </c>
      <c r="I8176" s="1" t="str">
        <f t="shared" si="254"/>
        <v>Convertible Chromebook</v>
      </c>
      <c r="J8176" s="1" t="str">
        <f t="shared" si="255"/>
        <v>Convertible Chromebook</v>
      </c>
      <c r="K8176" t="s">
        <v>144</v>
      </c>
      <c r="L8176" t="s">
        <v>150</v>
      </c>
      <c r="M8176" s="47">
        <v>58</v>
      </c>
    </row>
    <row r="8177" spans="1:13" hidden="1" x14ac:dyDescent="0.3">
      <c r="A8177" s="1" t="s">
        <v>186</v>
      </c>
      <c r="B8177" s="1" t="s">
        <v>32</v>
      </c>
      <c r="C8177" t="s">
        <v>153</v>
      </c>
      <c r="D8177" s="1" t="s">
        <v>18</v>
      </c>
      <c r="E8177" t="s">
        <v>11</v>
      </c>
      <c r="F8177" s="1" t="s">
        <v>156</v>
      </c>
      <c r="G8177" t="s">
        <v>142</v>
      </c>
      <c r="H8177" s="1" t="s">
        <v>142</v>
      </c>
      <c r="I8177" s="1" t="str">
        <f t="shared" si="254"/>
        <v>Convertible Chromebook</v>
      </c>
      <c r="J8177" s="1" t="str">
        <f t="shared" si="255"/>
        <v>Convertible Chromebook</v>
      </c>
      <c r="K8177" t="s">
        <v>144</v>
      </c>
      <c r="L8177" t="s">
        <v>151</v>
      </c>
      <c r="M8177" s="47">
        <v>13</v>
      </c>
    </row>
    <row r="8178" spans="1:13" hidden="1" x14ac:dyDescent="0.3">
      <c r="A8178" s="1" t="s">
        <v>186</v>
      </c>
      <c r="B8178" s="1" t="s">
        <v>32</v>
      </c>
      <c r="C8178" t="s">
        <v>153</v>
      </c>
      <c r="D8178" s="1" t="s">
        <v>18</v>
      </c>
      <c r="E8178" t="s">
        <v>11</v>
      </c>
      <c r="F8178" s="1" t="s">
        <v>156</v>
      </c>
      <c r="G8178" t="s">
        <v>142</v>
      </c>
      <c r="H8178" s="1" t="s">
        <v>155</v>
      </c>
      <c r="I8178" s="1" t="str">
        <f t="shared" si="254"/>
        <v>Convertible Chromebook</v>
      </c>
      <c r="J8178" s="1" t="str">
        <f t="shared" si="255"/>
        <v>Convertible Chromebook</v>
      </c>
      <c r="K8178" t="s">
        <v>143</v>
      </c>
      <c r="L8178" t="s">
        <v>143</v>
      </c>
      <c r="M8178" s="47">
        <v>158</v>
      </c>
    </row>
    <row r="8179" spans="1:13" hidden="1" x14ac:dyDescent="0.3">
      <c r="A8179" s="1" t="s">
        <v>186</v>
      </c>
      <c r="B8179" s="1" t="s">
        <v>32</v>
      </c>
      <c r="C8179" t="s">
        <v>153</v>
      </c>
      <c r="D8179" s="1" t="s">
        <v>18</v>
      </c>
      <c r="E8179" t="s">
        <v>11</v>
      </c>
      <c r="F8179" s="1" t="s">
        <v>156</v>
      </c>
      <c r="G8179" t="s">
        <v>142</v>
      </c>
      <c r="H8179" s="1" t="s">
        <v>155</v>
      </c>
      <c r="I8179" s="1" t="str">
        <f t="shared" si="254"/>
        <v>Convertible Chromebook</v>
      </c>
      <c r="J8179" s="1" t="str">
        <f t="shared" si="255"/>
        <v>Convertible Chromebook</v>
      </c>
      <c r="K8179" t="s">
        <v>144</v>
      </c>
      <c r="L8179" t="s">
        <v>145</v>
      </c>
      <c r="M8179" s="47">
        <v>223</v>
      </c>
    </row>
    <row r="8180" spans="1:13" hidden="1" x14ac:dyDescent="0.3">
      <c r="A8180" s="1" t="s">
        <v>186</v>
      </c>
      <c r="B8180" s="1" t="s">
        <v>32</v>
      </c>
      <c r="C8180" t="s">
        <v>153</v>
      </c>
      <c r="D8180" s="1" t="s">
        <v>18</v>
      </c>
      <c r="E8180" t="s">
        <v>11</v>
      </c>
      <c r="F8180" s="1" t="s">
        <v>156</v>
      </c>
      <c r="G8180" t="s">
        <v>142</v>
      </c>
      <c r="H8180" s="1" t="s">
        <v>155</v>
      </c>
      <c r="I8180" s="1" t="str">
        <f t="shared" si="254"/>
        <v>Convertible Chromebook</v>
      </c>
      <c r="J8180" s="1" t="str">
        <f t="shared" si="255"/>
        <v>Convertible Chromebook</v>
      </c>
      <c r="K8180" t="s">
        <v>144</v>
      </c>
      <c r="L8180" t="s">
        <v>146</v>
      </c>
      <c r="M8180" s="47">
        <v>244</v>
      </c>
    </row>
    <row r="8181" spans="1:13" hidden="1" x14ac:dyDescent="0.3">
      <c r="A8181" s="1" t="s">
        <v>186</v>
      </c>
      <c r="B8181" s="1" t="s">
        <v>32</v>
      </c>
      <c r="C8181" t="s">
        <v>153</v>
      </c>
      <c r="D8181" s="1" t="s">
        <v>18</v>
      </c>
      <c r="E8181" t="s">
        <v>11</v>
      </c>
      <c r="F8181" s="1" t="s">
        <v>156</v>
      </c>
      <c r="G8181" t="s">
        <v>142</v>
      </c>
      <c r="H8181" s="1" t="s">
        <v>155</v>
      </c>
      <c r="I8181" s="1" t="str">
        <f t="shared" si="254"/>
        <v>Convertible Chromebook</v>
      </c>
      <c r="J8181" s="1" t="str">
        <f t="shared" si="255"/>
        <v>Convertible Chromebook</v>
      </c>
      <c r="K8181" t="s">
        <v>144</v>
      </c>
      <c r="L8181" t="s">
        <v>147</v>
      </c>
      <c r="M8181" s="47">
        <v>236</v>
      </c>
    </row>
    <row r="8182" spans="1:13" hidden="1" x14ac:dyDescent="0.3">
      <c r="A8182" s="1" t="s">
        <v>186</v>
      </c>
      <c r="B8182" s="1" t="s">
        <v>32</v>
      </c>
      <c r="C8182" t="s">
        <v>153</v>
      </c>
      <c r="D8182" s="1" t="s">
        <v>18</v>
      </c>
      <c r="E8182" t="s">
        <v>11</v>
      </c>
      <c r="F8182" s="1" t="s">
        <v>156</v>
      </c>
      <c r="G8182" t="s">
        <v>142</v>
      </c>
      <c r="H8182" s="1" t="s">
        <v>155</v>
      </c>
      <c r="I8182" s="1" t="str">
        <f t="shared" si="254"/>
        <v>Convertible Chromebook</v>
      </c>
      <c r="J8182" s="1" t="str">
        <f t="shared" si="255"/>
        <v>Convertible Chromebook</v>
      </c>
      <c r="K8182" t="s">
        <v>144</v>
      </c>
      <c r="L8182" t="s">
        <v>148</v>
      </c>
      <c r="M8182" s="47">
        <v>404</v>
      </c>
    </row>
    <row r="8183" spans="1:13" hidden="1" x14ac:dyDescent="0.3">
      <c r="A8183" s="1" t="s">
        <v>186</v>
      </c>
      <c r="B8183" s="1" t="s">
        <v>32</v>
      </c>
      <c r="C8183" t="s">
        <v>153</v>
      </c>
      <c r="D8183" s="1" t="s">
        <v>18</v>
      </c>
      <c r="E8183" t="s">
        <v>11</v>
      </c>
      <c r="F8183" s="1" t="s">
        <v>156</v>
      </c>
      <c r="G8183" t="s">
        <v>142</v>
      </c>
      <c r="H8183" s="1" t="s">
        <v>155</v>
      </c>
      <c r="I8183" s="1" t="str">
        <f t="shared" si="254"/>
        <v>Convertible Chromebook</v>
      </c>
      <c r="J8183" s="1" t="str">
        <f t="shared" si="255"/>
        <v>Convertible Chromebook</v>
      </c>
      <c r="K8183" t="s">
        <v>144</v>
      </c>
      <c r="L8183" t="s">
        <v>149</v>
      </c>
      <c r="M8183" s="47">
        <v>367</v>
      </c>
    </row>
    <row r="8184" spans="1:13" hidden="1" x14ac:dyDescent="0.3">
      <c r="A8184" s="1" t="s">
        <v>186</v>
      </c>
      <c r="B8184" s="1" t="s">
        <v>32</v>
      </c>
      <c r="C8184" t="s">
        <v>153</v>
      </c>
      <c r="D8184" s="1" t="s">
        <v>18</v>
      </c>
      <c r="E8184" t="s">
        <v>11</v>
      </c>
      <c r="F8184" s="1" t="s">
        <v>156</v>
      </c>
      <c r="G8184" t="s">
        <v>142</v>
      </c>
      <c r="H8184" s="1" t="s">
        <v>155</v>
      </c>
      <c r="I8184" s="1" t="str">
        <f t="shared" si="254"/>
        <v>Convertible Chromebook</v>
      </c>
      <c r="J8184" s="1" t="str">
        <f t="shared" si="255"/>
        <v>Convertible Chromebook</v>
      </c>
      <c r="K8184" t="s">
        <v>144</v>
      </c>
      <c r="L8184" t="s">
        <v>150</v>
      </c>
      <c r="M8184" s="47">
        <v>143</v>
      </c>
    </row>
    <row r="8185" spans="1:13" hidden="1" x14ac:dyDescent="0.3">
      <c r="A8185" s="1" t="s">
        <v>186</v>
      </c>
      <c r="B8185" s="1" t="s">
        <v>32</v>
      </c>
      <c r="C8185" t="s">
        <v>153</v>
      </c>
      <c r="D8185" s="1" t="s">
        <v>18</v>
      </c>
      <c r="E8185" t="s">
        <v>11</v>
      </c>
      <c r="F8185" s="1" t="s">
        <v>156</v>
      </c>
      <c r="G8185" t="s">
        <v>142</v>
      </c>
      <c r="H8185" s="1" t="s">
        <v>155</v>
      </c>
      <c r="I8185" s="1" t="str">
        <f t="shared" si="254"/>
        <v>Convertible Chromebook</v>
      </c>
      <c r="J8185" s="1" t="str">
        <f t="shared" si="255"/>
        <v>Convertible Chromebook</v>
      </c>
      <c r="K8185" t="s">
        <v>144</v>
      </c>
      <c r="L8185" t="s">
        <v>151</v>
      </c>
      <c r="M8185" s="47">
        <v>216</v>
      </c>
    </row>
    <row r="8186" spans="1:13" hidden="1" x14ac:dyDescent="0.3">
      <c r="A8186" s="1" t="s">
        <v>186</v>
      </c>
      <c r="B8186" s="1" t="s">
        <v>32</v>
      </c>
      <c r="C8186" t="s">
        <v>153</v>
      </c>
      <c r="D8186" s="1" t="s">
        <v>18</v>
      </c>
      <c r="E8186" t="s">
        <v>11</v>
      </c>
      <c r="F8186" s="1" t="s">
        <v>154</v>
      </c>
      <c r="G8186" t="s">
        <v>142</v>
      </c>
      <c r="H8186" s="1" t="s">
        <v>142</v>
      </c>
      <c r="I8186" s="1" t="str">
        <f t="shared" si="254"/>
        <v>Convertible NB</v>
      </c>
      <c r="J8186" s="1" t="str">
        <f t="shared" si="255"/>
        <v>Convertible NB</v>
      </c>
      <c r="K8186" t="s">
        <v>143</v>
      </c>
      <c r="L8186" t="s">
        <v>143</v>
      </c>
      <c r="M8186" s="47">
        <v>123</v>
      </c>
    </row>
    <row r="8187" spans="1:13" hidden="1" x14ac:dyDescent="0.3">
      <c r="A8187" s="1" t="s">
        <v>186</v>
      </c>
      <c r="B8187" s="1" t="s">
        <v>32</v>
      </c>
      <c r="C8187" t="s">
        <v>153</v>
      </c>
      <c r="D8187" s="1" t="s">
        <v>18</v>
      </c>
      <c r="E8187" t="s">
        <v>11</v>
      </c>
      <c r="F8187" s="1" t="s">
        <v>154</v>
      </c>
      <c r="G8187" t="s">
        <v>142</v>
      </c>
      <c r="H8187" s="1" t="s">
        <v>142</v>
      </c>
      <c r="I8187" s="1" t="str">
        <f t="shared" si="254"/>
        <v>Convertible NB</v>
      </c>
      <c r="J8187" s="1" t="str">
        <f t="shared" si="255"/>
        <v>Convertible NB</v>
      </c>
      <c r="K8187" t="s">
        <v>144</v>
      </c>
      <c r="L8187" t="s">
        <v>145</v>
      </c>
      <c r="M8187" s="47">
        <v>174</v>
      </c>
    </row>
    <row r="8188" spans="1:13" hidden="1" x14ac:dyDescent="0.3">
      <c r="A8188" s="1" t="s">
        <v>186</v>
      </c>
      <c r="B8188" s="1" t="s">
        <v>32</v>
      </c>
      <c r="C8188" t="s">
        <v>153</v>
      </c>
      <c r="D8188" s="1" t="s">
        <v>18</v>
      </c>
      <c r="E8188" t="s">
        <v>11</v>
      </c>
      <c r="F8188" s="1" t="s">
        <v>154</v>
      </c>
      <c r="G8188" t="s">
        <v>142</v>
      </c>
      <c r="H8188" s="1" t="s">
        <v>142</v>
      </c>
      <c r="I8188" s="1" t="str">
        <f t="shared" si="254"/>
        <v>Convertible NB</v>
      </c>
      <c r="J8188" s="1" t="str">
        <f t="shared" si="255"/>
        <v>Convertible NB</v>
      </c>
      <c r="K8188" t="s">
        <v>144</v>
      </c>
      <c r="L8188" t="s">
        <v>146</v>
      </c>
      <c r="M8188" s="47">
        <v>189</v>
      </c>
    </row>
    <row r="8189" spans="1:13" hidden="1" x14ac:dyDescent="0.3">
      <c r="A8189" s="1" t="s">
        <v>186</v>
      </c>
      <c r="B8189" s="1" t="s">
        <v>32</v>
      </c>
      <c r="C8189" t="s">
        <v>153</v>
      </c>
      <c r="D8189" s="1" t="s">
        <v>18</v>
      </c>
      <c r="E8189" t="s">
        <v>11</v>
      </c>
      <c r="F8189" s="1" t="s">
        <v>154</v>
      </c>
      <c r="G8189" t="s">
        <v>142</v>
      </c>
      <c r="H8189" s="1" t="s">
        <v>142</v>
      </c>
      <c r="I8189" s="1" t="str">
        <f t="shared" si="254"/>
        <v>Convertible NB</v>
      </c>
      <c r="J8189" s="1" t="str">
        <f t="shared" si="255"/>
        <v>Convertible NB</v>
      </c>
      <c r="K8189" t="s">
        <v>144</v>
      </c>
      <c r="L8189" t="s">
        <v>147</v>
      </c>
      <c r="M8189" s="47">
        <v>183</v>
      </c>
    </row>
    <row r="8190" spans="1:13" hidden="1" x14ac:dyDescent="0.3">
      <c r="A8190" s="1" t="s">
        <v>186</v>
      </c>
      <c r="B8190" s="1" t="s">
        <v>32</v>
      </c>
      <c r="C8190" t="s">
        <v>153</v>
      </c>
      <c r="D8190" s="1" t="s">
        <v>18</v>
      </c>
      <c r="E8190" t="s">
        <v>11</v>
      </c>
      <c r="F8190" s="1" t="s">
        <v>154</v>
      </c>
      <c r="G8190" t="s">
        <v>142</v>
      </c>
      <c r="H8190" s="1" t="s">
        <v>142</v>
      </c>
      <c r="I8190" s="1" t="str">
        <f t="shared" si="254"/>
        <v>Convertible NB</v>
      </c>
      <c r="J8190" s="1" t="str">
        <f t="shared" si="255"/>
        <v>Convertible NB</v>
      </c>
      <c r="K8190" t="s">
        <v>144</v>
      </c>
      <c r="L8190" t="s">
        <v>148</v>
      </c>
      <c r="M8190" s="47">
        <v>313</v>
      </c>
    </row>
    <row r="8191" spans="1:13" hidden="1" x14ac:dyDescent="0.3">
      <c r="A8191" s="1" t="s">
        <v>186</v>
      </c>
      <c r="B8191" s="1" t="s">
        <v>32</v>
      </c>
      <c r="C8191" t="s">
        <v>153</v>
      </c>
      <c r="D8191" s="1" t="s">
        <v>18</v>
      </c>
      <c r="E8191" t="s">
        <v>11</v>
      </c>
      <c r="F8191" s="1" t="s">
        <v>154</v>
      </c>
      <c r="G8191" t="s">
        <v>142</v>
      </c>
      <c r="H8191" s="1" t="s">
        <v>142</v>
      </c>
      <c r="I8191" s="1" t="str">
        <f t="shared" si="254"/>
        <v>Convertible NB</v>
      </c>
      <c r="J8191" s="1" t="str">
        <f t="shared" si="255"/>
        <v>Convertible NB</v>
      </c>
      <c r="K8191" t="s">
        <v>144</v>
      </c>
      <c r="L8191" t="s">
        <v>149</v>
      </c>
      <c r="M8191" s="47">
        <v>284</v>
      </c>
    </row>
    <row r="8192" spans="1:13" hidden="1" x14ac:dyDescent="0.3">
      <c r="A8192" s="1" t="s">
        <v>186</v>
      </c>
      <c r="B8192" s="1" t="s">
        <v>32</v>
      </c>
      <c r="C8192" t="s">
        <v>153</v>
      </c>
      <c r="D8192" s="1" t="s">
        <v>18</v>
      </c>
      <c r="E8192" t="s">
        <v>11</v>
      </c>
      <c r="F8192" s="1" t="s">
        <v>154</v>
      </c>
      <c r="G8192" t="s">
        <v>142</v>
      </c>
      <c r="H8192" s="1" t="s">
        <v>142</v>
      </c>
      <c r="I8192" s="1" t="str">
        <f t="shared" si="254"/>
        <v>Convertible NB</v>
      </c>
      <c r="J8192" s="1" t="str">
        <f t="shared" si="255"/>
        <v>Convertible NB</v>
      </c>
      <c r="K8192" t="s">
        <v>144</v>
      </c>
      <c r="L8192" t="s">
        <v>150</v>
      </c>
      <c r="M8192" s="47">
        <v>111</v>
      </c>
    </row>
    <row r="8193" spans="1:13" hidden="1" x14ac:dyDescent="0.3">
      <c r="A8193" s="1" t="s">
        <v>186</v>
      </c>
      <c r="B8193" s="1" t="s">
        <v>32</v>
      </c>
      <c r="C8193" t="s">
        <v>153</v>
      </c>
      <c r="D8193" s="1" t="s">
        <v>18</v>
      </c>
      <c r="E8193" t="s">
        <v>11</v>
      </c>
      <c r="F8193" s="1" t="s">
        <v>154</v>
      </c>
      <c r="G8193" t="s">
        <v>142</v>
      </c>
      <c r="H8193" s="1" t="s">
        <v>142</v>
      </c>
      <c r="I8193" s="1" t="str">
        <f t="shared" si="254"/>
        <v>Convertible NB</v>
      </c>
      <c r="J8193" s="1" t="str">
        <f t="shared" si="255"/>
        <v>Convertible NB</v>
      </c>
      <c r="K8193" t="s">
        <v>144</v>
      </c>
      <c r="L8193" t="s">
        <v>151</v>
      </c>
      <c r="M8193" s="47">
        <v>168</v>
      </c>
    </row>
    <row r="8194" spans="1:13" hidden="1" x14ac:dyDescent="0.3">
      <c r="A8194" s="1" t="s">
        <v>186</v>
      </c>
      <c r="B8194" s="1" t="s">
        <v>32</v>
      </c>
      <c r="C8194" t="s">
        <v>153</v>
      </c>
      <c r="D8194" s="1" t="s">
        <v>18</v>
      </c>
      <c r="E8194" t="s">
        <v>11</v>
      </c>
      <c r="F8194" s="1" t="s">
        <v>154</v>
      </c>
      <c r="G8194" t="s">
        <v>142</v>
      </c>
      <c r="H8194" s="1" t="s">
        <v>155</v>
      </c>
      <c r="I8194" s="1" t="str">
        <f t="shared" si="254"/>
        <v>Convertible NB</v>
      </c>
      <c r="J8194" s="1" t="str">
        <f t="shared" si="255"/>
        <v>Convertible NB</v>
      </c>
      <c r="K8194" t="s">
        <v>143</v>
      </c>
      <c r="L8194" t="s">
        <v>143</v>
      </c>
      <c r="M8194" s="47">
        <v>13119</v>
      </c>
    </row>
    <row r="8195" spans="1:13" hidden="1" x14ac:dyDescent="0.3">
      <c r="A8195" s="1" t="s">
        <v>186</v>
      </c>
      <c r="B8195" s="1" t="s">
        <v>32</v>
      </c>
      <c r="C8195" t="s">
        <v>153</v>
      </c>
      <c r="D8195" s="1" t="s">
        <v>18</v>
      </c>
      <c r="E8195" t="s">
        <v>11</v>
      </c>
      <c r="F8195" s="1" t="s">
        <v>154</v>
      </c>
      <c r="G8195" t="s">
        <v>142</v>
      </c>
      <c r="H8195" s="1" t="s">
        <v>155</v>
      </c>
      <c r="I8195" s="1" t="str">
        <f t="shared" ref="I8195:I8258" si="256">VLOOKUP(E8195&amp;F8195&amp;G8195,$S$1:$T$74,2,0)</f>
        <v>Convertible NB</v>
      </c>
      <c r="J8195" s="1" t="str">
        <f t="shared" ref="J8195:J8258" si="257">IF(AND(I8195="Clamshell NB",H8195="Yes"),"Clamshell Ultraslim NB",I8195)</f>
        <v>Convertible NB</v>
      </c>
      <c r="K8195" t="s">
        <v>144</v>
      </c>
      <c r="L8195" t="s">
        <v>145</v>
      </c>
      <c r="M8195" s="47">
        <v>805</v>
      </c>
    </row>
    <row r="8196" spans="1:13" hidden="1" x14ac:dyDescent="0.3">
      <c r="A8196" s="1" t="s">
        <v>186</v>
      </c>
      <c r="B8196" s="1" t="s">
        <v>32</v>
      </c>
      <c r="C8196" t="s">
        <v>153</v>
      </c>
      <c r="D8196" s="1" t="s">
        <v>18</v>
      </c>
      <c r="E8196" t="s">
        <v>11</v>
      </c>
      <c r="F8196" s="1" t="s">
        <v>154</v>
      </c>
      <c r="G8196" t="s">
        <v>142</v>
      </c>
      <c r="H8196" s="1" t="s">
        <v>155</v>
      </c>
      <c r="I8196" s="1" t="str">
        <f t="shared" si="256"/>
        <v>Convertible NB</v>
      </c>
      <c r="J8196" s="1" t="str">
        <f t="shared" si="257"/>
        <v>Convertible NB</v>
      </c>
      <c r="K8196" t="s">
        <v>144</v>
      </c>
      <c r="L8196" t="s">
        <v>146</v>
      </c>
      <c r="M8196" s="47">
        <v>886</v>
      </c>
    </row>
    <row r="8197" spans="1:13" hidden="1" x14ac:dyDescent="0.3">
      <c r="A8197" s="1" t="s">
        <v>186</v>
      </c>
      <c r="B8197" s="1" t="s">
        <v>32</v>
      </c>
      <c r="C8197" t="s">
        <v>153</v>
      </c>
      <c r="D8197" s="1" t="s">
        <v>18</v>
      </c>
      <c r="E8197" t="s">
        <v>11</v>
      </c>
      <c r="F8197" s="1" t="s">
        <v>154</v>
      </c>
      <c r="G8197" t="s">
        <v>142</v>
      </c>
      <c r="H8197" s="1" t="s">
        <v>155</v>
      </c>
      <c r="I8197" s="1" t="str">
        <f t="shared" si="256"/>
        <v>Convertible NB</v>
      </c>
      <c r="J8197" s="1" t="str">
        <f t="shared" si="257"/>
        <v>Convertible NB</v>
      </c>
      <c r="K8197" t="s">
        <v>144</v>
      </c>
      <c r="L8197" t="s">
        <v>147</v>
      </c>
      <c r="M8197" s="47">
        <v>859</v>
      </c>
    </row>
    <row r="8198" spans="1:13" hidden="1" x14ac:dyDescent="0.3">
      <c r="A8198" s="1" t="s">
        <v>186</v>
      </c>
      <c r="B8198" s="1" t="s">
        <v>32</v>
      </c>
      <c r="C8198" t="s">
        <v>153</v>
      </c>
      <c r="D8198" s="1" t="s">
        <v>18</v>
      </c>
      <c r="E8198" t="s">
        <v>11</v>
      </c>
      <c r="F8198" s="1" t="s">
        <v>154</v>
      </c>
      <c r="G8198" t="s">
        <v>142</v>
      </c>
      <c r="H8198" s="1" t="s">
        <v>155</v>
      </c>
      <c r="I8198" s="1" t="str">
        <f t="shared" si="256"/>
        <v>Convertible NB</v>
      </c>
      <c r="J8198" s="1" t="str">
        <f t="shared" si="257"/>
        <v>Convertible NB</v>
      </c>
      <c r="K8198" t="s">
        <v>144</v>
      </c>
      <c r="L8198" t="s">
        <v>148</v>
      </c>
      <c r="M8198" s="47">
        <v>1450</v>
      </c>
    </row>
    <row r="8199" spans="1:13" hidden="1" x14ac:dyDescent="0.3">
      <c r="A8199" s="1" t="s">
        <v>186</v>
      </c>
      <c r="B8199" s="1" t="s">
        <v>32</v>
      </c>
      <c r="C8199" t="s">
        <v>153</v>
      </c>
      <c r="D8199" s="1" t="s">
        <v>18</v>
      </c>
      <c r="E8199" t="s">
        <v>11</v>
      </c>
      <c r="F8199" s="1" t="s">
        <v>154</v>
      </c>
      <c r="G8199" t="s">
        <v>142</v>
      </c>
      <c r="H8199" s="1" t="s">
        <v>155</v>
      </c>
      <c r="I8199" s="1" t="str">
        <f t="shared" si="256"/>
        <v>Convertible NB</v>
      </c>
      <c r="J8199" s="1" t="str">
        <f t="shared" si="257"/>
        <v>Convertible NB</v>
      </c>
      <c r="K8199" t="s">
        <v>144</v>
      </c>
      <c r="L8199" t="s">
        <v>149</v>
      </c>
      <c r="M8199" s="47">
        <v>1325</v>
      </c>
    </row>
    <row r="8200" spans="1:13" hidden="1" x14ac:dyDescent="0.3">
      <c r="A8200" s="1" t="s">
        <v>186</v>
      </c>
      <c r="B8200" s="1" t="s">
        <v>32</v>
      </c>
      <c r="C8200" t="s">
        <v>153</v>
      </c>
      <c r="D8200" s="1" t="s">
        <v>18</v>
      </c>
      <c r="E8200" t="s">
        <v>11</v>
      </c>
      <c r="F8200" s="1" t="s">
        <v>154</v>
      </c>
      <c r="G8200" t="s">
        <v>142</v>
      </c>
      <c r="H8200" s="1" t="s">
        <v>155</v>
      </c>
      <c r="I8200" s="1" t="str">
        <f t="shared" si="256"/>
        <v>Convertible NB</v>
      </c>
      <c r="J8200" s="1" t="str">
        <f t="shared" si="257"/>
        <v>Convertible NB</v>
      </c>
      <c r="K8200" t="s">
        <v>144</v>
      </c>
      <c r="L8200" t="s">
        <v>150</v>
      </c>
      <c r="M8200" s="47">
        <v>515</v>
      </c>
    </row>
    <row r="8201" spans="1:13" hidden="1" x14ac:dyDescent="0.3">
      <c r="A8201" s="1" t="s">
        <v>186</v>
      </c>
      <c r="B8201" s="1" t="s">
        <v>32</v>
      </c>
      <c r="C8201" t="s">
        <v>153</v>
      </c>
      <c r="D8201" s="1" t="s">
        <v>18</v>
      </c>
      <c r="E8201" t="s">
        <v>11</v>
      </c>
      <c r="F8201" s="1" t="s">
        <v>154</v>
      </c>
      <c r="G8201" t="s">
        <v>142</v>
      </c>
      <c r="H8201" s="1" t="s">
        <v>155</v>
      </c>
      <c r="I8201" s="1" t="str">
        <f t="shared" si="256"/>
        <v>Convertible NB</v>
      </c>
      <c r="J8201" s="1" t="str">
        <f t="shared" si="257"/>
        <v>Convertible NB</v>
      </c>
      <c r="K8201" t="s">
        <v>144</v>
      </c>
      <c r="L8201" t="s">
        <v>151</v>
      </c>
      <c r="M8201" s="47">
        <v>779</v>
      </c>
    </row>
    <row r="8202" spans="1:13" hidden="1" x14ac:dyDescent="0.3">
      <c r="A8202" s="1" t="s">
        <v>186</v>
      </c>
      <c r="B8202" s="1" t="s">
        <v>32</v>
      </c>
      <c r="C8202" t="s">
        <v>153</v>
      </c>
      <c r="D8202" s="1" t="s">
        <v>18</v>
      </c>
      <c r="E8202" t="s">
        <v>11</v>
      </c>
      <c r="F8202" s="1" t="s">
        <v>154</v>
      </c>
      <c r="G8202" t="s">
        <v>155</v>
      </c>
      <c r="H8202" s="1" t="s">
        <v>155</v>
      </c>
      <c r="I8202" s="1" t="str">
        <f t="shared" si="256"/>
        <v>Convertible NB</v>
      </c>
      <c r="J8202" s="1" t="str">
        <f t="shared" si="257"/>
        <v>Convertible NB</v>
      </c>
      <c r="K8202" t="s">
        <v>143</v>
      </c>
      <c r="L8202" t="s">
        <v>143</v>
      </c>
      <c r="M8202" s="47">
        <v>1021</v>
      </c>
    </row>
    <row r="8203" spans="1:13" hidden="1" x14ac:dyDescent="0.3">
      <c r="A8203" s="1" t="s">
        <v>186</v>
      </c>
      <c r="B8203" s="1" t="s">
        <v>32</v>
      </c>
      <c r="C8203" t="s">
        <v>153</v>
      </c>
      <c r="D8203" s="1" t="s">
        <v>18</v>
      </c>
      <c r="E8203" t="s">
        <v>11</v>
      </c>
      <c r="F8203" s="1" t="s">
        <v>154</v>
      </c>
      <c r="G8203" t="s">
        <v>155</v>
      </c>
      <c r="H8203" s="1" t="s">
        <v>155</v>
      </c>
      <c r="I8203" s="1" t="str">
        <f t="shared" si="256"/>
        <v>Convertible NB</v>
      </c>
      <c r="J8203" s="1" t="str">
        <f t="shared" si="257"/>
        <v>Convertible NB</v>
      </c>
      <c r="K8203" t="s">
        <v>144</v>
      </c>
      <c r="L8203" t="s">
        <v>145</v>
      </c>
      <c r="M8203" s="47">
        <v>13</v>
      </c>
    </row>
    <row r="8204" spans="1:13" hidden="1" x14ac:dyDescent="0.3">
      <c r="A8204" s="1" t="s">
        <v>186</v>
      </c>
      <c r="B8204" s="1" t="s">
        <v>32</v>
      </c>
      <c r="C8204" t="s">
        <v>153</v>
      </c>
      <c r="D8204" s="1" t="s">
        <v>18</v>
      </c>
      <c r="E8204" t="s">
        <v>11</v>
      </c>
      <c r="F8204" s="1" t="s">
        <v>154</v>
      </c>
      <c r="G8204" t="s">
        <v>155</v>
      </c>
      <c r="H8204" s="1" t="s">
        <v>155</v>
      </c>
      <c r="I8204" s="1" t="str">
        <f t="shared" si="256"/>
        <v>Convertible NB</v>
      </c>
      <c r="J8204" s="1" t="str">
        <f t="shared" si="257"/>
        <v>Convertible NB</v>
      </c>
      <c r="K8204" t="s">
        <v>144</v>
      </c>
      <c r="L8204" t="s">
        <v>146</v>
      </c>
      <c r="M8204" s="47">
        <v>14</v>
      </c>
    </row>
    <row r="8205" spans="1:13" hidden="1" x14ac:dyDescent="0.3">
      <c r="A8205" s="1" t="s">
        <v>186</v>
      </c>
      <c r="B8205" s="1" t="s">
        <v>32</v>
      </c>
      <c r="C8205" t="s">
        <v>153</v>
      </c>
      <c r="D8205" s="1" t="s">
        <v>18</v>
      </c>
      <c r="E8205" t="s">
        <v>11</v>
      </c>
      <c r="F8205" s="1" t="s">
        <v>154</v>
      </c>
      <c r="G8205" t="s">
        <v>155</v>
      </c>
      <c r="H8205" s="1" t="s">
        <v>155</v>
      </c>
      <c r="I8205" s="1" t="str">
        <f t="shared" si="256"/>
        <v>Convertible NB</v>
      </c>
      <c r="J8205" s="1" t="str">
        <f t="shared" si="257"/>
        <v>Convertible NB</v>
      </c>
      <c r="K8205" t="s">
        <v>144</v>
      </c>
      <c r="L8205" t="s">
        <v>147</v>
      </c>
      <c r="M8205" s="47">
        <v>13</v>
      </c>
    </row>
    <row r="8206" spans="1:13" hidden="1" x14ac:dyDescent="0.3">
      <c r="A8206" s="1" t="s">
        <v>186</v>
      </c>
      <c r="B8206" s="1" t="s">
        <v>32</v>
      </c>
      <c r="C8206" t="s">
        <v>153</v>
      </c>
      <c r="D8206" s="1" t="s">
        <v>18</v>
      </c>
      <c r="E8206" t="s">
        <v>11</v>
      </c>
      <c r="F8206" s="1" t="s">
        <v>154</v>
      </c>
      <c r="G8206" t="s">
        <v>155</v>
      </c>
      <c r="H8206" s="1" t="s">
        <v>155</v>
      </c>
      <c r="I8206" s="1" t="str">
        <f t="shared" si="256"/>
        <v>Convertible NB</v>
      </c>
      <c r="J8206" s="1" t="str">
        <f t="shared" si="257"/>
        <v>Convertible NB</v>
      </c>
      <c r="K8206" t="s">
        <v>144</v>
      </c>
      <c r="L8206" t="s">
        <v>148</v>
      </c>
      <c r="M8206" s="47">
        <v>22</v>
      </c>
    </row>
    <row r="8207" spans="1:13" hidden="1" x14ac:dyDescent="0.3">
      <c r="A8207" s="1" t="s">
        <v>186</v>
      </c>
      <c r="B8207" s="1" t="s">
        <v>32</v>
      </c>
      <c r="C8207" t="s">
        <v>153</v>
      </c>
      <c r="D8207" s="1" t="s">
        <v>18</v>
      </c>
      <c r="E8207" t="s">
        <v>11</v>
      </c>
      <c r="F8207" s="1" t="s">
        <v>154</v>
      </c>
      <c r="G8207" t="s">
        <v>155</v>
      </c>
      <c r="H8207" s="1" t="s">
        <v>155</v>
      </c>
      <c r="I8207" s="1" t="str">
        <f t="shared" si="256"/>
        <v>Convertible NB</v>
      </c>
      <c r="J8207" s="1" t="str">
        <f t="shared" si="257"/>
        <v>Convertible NB</v>
      </c>
      <c r="K8207" t="s">
        <v>144</v>
      </c>
      <c r="L8207" t="s">
        <v>149</v>
      </c>
      <c r="M8207" s="47">
        <v>21</v>
      </c>
    </row>
    <row r="8208" spans="1:13" hidden="1" x14ac:dyDescent="0.3">
      <c r="A8208" s="1" t="s">
        <v>186</v>
      </c>
      <c r="B8208" s="1" t="s">
        <v>32</v>
      </c>
      <c r="C8208" t="s">
        <v>153</v>
      </c>
      <c r="D8208" s="1" t="s">
        <v>18</v>
      </c>
      <c r="E8208" t="s">
        <v>11</v>
      </c>
      <c r="F8208" s="1" t="s">
        <v>154</v>
      </c>
      <c r="G8208" t="s">
        <v>155</v>
      </c>
      <c r="H8208" s="1" t="s">
        <v>155</v>
      </c>
      <c r="I8208" s="1" t="str">
        <f t="shared" si="256"/>
        <v>Convertible NB</v>
      </c>
      <c r="J8208" s="1" t="str">
        <f t="shared" si="257"/>
        <v>Convertible NB</v>
      </c>
      <c r="K8208" t="s">
        <v>144</v>
      </c>
      <c r="L8208" t="s">
        <v>150</v>
      </c>
      <c r="M8208" s="47">
        <v>8</v>
      </c>
    </row>
    <row r="8209" spans="1:13" hidden="1" x14ac:dyDescent="0.3">
      <c r="A8209" s="1" t="s">
        <v>186</v>
      </c>
      <c r="B8209" s="1" t="s">
        <v>32</v>
      </c>
      <c r="C8209" t="s">
        <v>153</v>
      </c>
      <c r="D8209" s="1" t="s">
        <v>18</v>
      </c>
      <c r="E8209" t="s">
        <v>11</v>
      </c>
      <c r="F8209" s="1" t="s">
        <v>154</v>
      </c>
      <c r="G8209" t="s">
        <v>155</v>
      </c>
      <c r="H8209" s="1" t="s">
        <v>155</v>
      </c>
      <c r="I8209" s="1" t="str">
        <f t="shared" si="256"/>
        <v>Convertible NB</v>
      </c>
      <c r="J8209" s="1" t="str">
        <f t="shared" si="257"/>
        <v>Convertible NB</v>
      </c>
      <c r="K8209" t="s">
        <v>144</v>
      </c>
      <c r="L8209" t="s">
        <v>151</v>
      </c>
      <c r="M8209" s="47">
        <v>12</v>
      </c>
    </row>
    <row r="8210" spans="1:13" hidden="1" x14ac:dyDescent="0.3">
      <c r="A8210" s="1" t="s">
        <v>186</v>
      </c>
      <c r="B8210" s="1" t="s">
        <v>32</v>
      </c>
      <c r="C8210" t="s">
        <v>153</v>
      </c>
      <c r="D8210" s="1" t="s">
        <v>20</v>
      </c>
      <c r="E8210" t="s">
        <v>16</v>
      </c>
      <c r="F8210" s="1" t="s">
        <v>154</v>
      </c>
      <c r="G8210" t="s">
        <v>142</v>
      </c>
      <c r="H8210" s="1" t="s">
        <v>187</v>
      </c>
      <c r="I8210" s="1" t="str">
        <f t="shared" si="256"/>
        <v>Windows Detachable tablet</v>
      </c>
      <c r="J8210" s="1" t="str">
        <f t="shared" si="257"/>
        <v>Windows Detachable tablet</v>
      </c>
      <c r="K8210" t="s">
        <v>144</v>
      </c>
      <c r="L8210" t="s">
        <v>145</v>
      </c>
      <c r="M8210" s="47">
        <v>35</v>
      </c>
    </row>
    <row r="8211" spans="1:13" hidden="1" x14ac:dyDescent="0.3">
      <c r="A8211" s="1" t="s">
        <v>186</v>
      </c>
      <c r="B8211" s="1" t="s">
        <v>32</v>
      </c>
      <c r="C8211" t="s">
        <v>153</v>
      </c>
      <c r="D8211" s="1" t="s">
        <v>20</v>
      </c>
      <c r="E8211" t="s">
        <v>16</v>
      </c>
      <c r="F8211" s="1" t="s">
        <v>154</v>
      </c>
      <c r="G8211" t="s">
        <v>142</v>
      </c>
      <c r="H8211" s="1" t="s">
        <v>187</v>
      </c>
      <c r="I8211" s="1" t="str">
        <f t="shared" si="256"/>
        <v>Windows Detachable tablet</v>
      </c>
      <c r="J8211" s="1" t="str">
        <f t="shared" si="257"/>
        <v>Windows Detachable tablet</v>
      </c>
      <c r="K8211" t="s">
        <v>144</v>
      </c>
      <c r="L8211" t="s">
        <v>146</v>
      </c>
      <c r="M8211" s="47">
        <v>36</v>
      </c>
    </row>
    <row r="8212" spans="1:13" hidden="1" x14ac:dyDescent="0.3">
      <c r="A8212" s="1" t="s">
        <v>186</v>
      </c>
      <c r="B8212" s="1" t="s">
        <v>32</v>
      </c>
      <c r="C8212" t="s">
        <v>153</v>
      </c>
      <c r="D8212" s="1" t="s">
        <v>20</v>
      </c>
      <c r="E8212" t="s">
        <v>16</v>
      </c>
      <c r="F8212" s="1" t="s">
        <v>154</v>
      </c>
      <c r="G8212" t="s">
        <v>142</v>
      </c>
      <c r="H8212" s="1" t="s">
        <v>187</v>
      </c>
      <c r="I8212" s="1" t="str">
        <f t="shared" si="256"/>
        <v>Windows Detachable tablet</v>
      </c>
      <c r="J8212" s="1" t="str">
        <f t="shared" si="257"/>
        <v>Windows Detachable tablet</v>
      </c>
      <c r="K8212" t="s">
        <v>144</v>
      </c>
      <c r="L8212" t="s">
        <v>147</v>
      </c>
      <c r="M8212" s="47">
        <v>80</v>
      </c>
    </row>
    <row r="8213" spans="1:13" hidden="1" x14ac:dyDescent="0.3">
      <c r="A8213" s="1" t="s">
        <v>186</v>
      </c>
      <c r="B8213" s="1" t="s">
        <v>32</v>
      </c>
      <c r="C8213" t="s">
        <v>153</v>
      </c>
      <c r="D8213" s="1" t="s">
        <v>20</v>
      </c>
      <c r="E8213" t="s">
        <v>16</v>
      </c>
      <c r="F8213" s="1" t="s">
        <v>154</v>
      </c>
      <c r="G8213" t="s">
        <v>142</v>
      </c>
      <c r="H8213" s="1" t="s">
        <v>187</v>
      </c>
      <c r="I8213" s="1" t="str">
        <f t="shared" si="256"/>
        <v>Windows Detachable tablet</v>
      </c>
      <c r="J8213" s="1" t="str">
        <f t="shared" si="257"/>
        <v>Windows Detachable tablet</v>
      </c>
      <c r="K8213" t="s">
        <v>144</v>
      </c>
      <c r="L8213" t="s">
        <v>148</v>
      </c>
      <c r="M8213" s="47">
        <v>101</v>
      </c>
    </row>
    <row r="8214" spans="1:13" hidden="1" x14ac:dyDescent="0.3">
      <c r="A8214" s="1" t="s">
        <v>186</v>
      </c>
      <c r="B8214" s="1" t="s">
        <v>32</v>
      </c>
      <c r="C8214" t="s">
        <v>153</v>
      </c>
      <c r="D8214" s="1" t="s">
        <v>20</v>
      </c>
      <c r="E8214" t="s">
        <v>16</v>
      </c>
      <c r="F8214" s="1" t="s">
        <v>154</v>
      </c>
      <c r="G8214" t="s">
        <v>142</v>
      </c>
      <c r="H8214" s="1" t="s">
        <v>187</v>
      </c>
      <c r="I8214" s="1" t="str">
        <f t="shared" si="256"/>
        <v>Windows Detachable tablet</v>
      </c>
      <c r="J8214" s="1" t="str">
        <f t="shared" si="257"/>
        <v>Windows Detachable tablet</v>
      </c>
      <c r="K8214" t="s">
        <v>144</v>
      </c>
      <c r="L8214" t="s">
        <v>149</v>
      </c>
      <c r="M8214" s="47">
        <v>104</v>
      </c>
    </row>
    <row r="8215" spans="1:13" hidden="1" x14ac:dyDescent="0.3">
      <c r="A8215" s="1" t="s">
        <v>186</v>
      </c>
      <c r="B8215" s="1" t="s">
        <v>32</v>
      </c>
      <c r="C8215" t="s">
        <v>153</v>
      </c>
      <c r="D8215" s="1" t="s">
        <v>20</v>
      </c>
      <c r="E8215" t="s">
        <v>16</v>
      </c>
      <c r="F8215" s="1" t="s">
        <v>154</v>
      </c>
      <c r="G8215" t="s">
        <v>142</v>
      </c>
      <c r="H8215" s="1" t="s">
        <v>187</v>
      </c>
      <c r="I8215" s="1" t="str">
        <f t="shared" si="256"/>
        <v>Windows Detachable tablet</v>
      </c>
      <c r="J8215" s="1" t="str">
        <f t="shared" si="257"/>
        <v>Windows Detachable tablet</v>
      </c>
      <c r="K8215" t="s">
        <v>144</v>
      </c>
      <c r="L8215" t="s">
        <v>151</v>
      </c>
      <c r="M8215" s="47">
        <v>14</v>
      </c>
    </row>
    <row r="8216" spans="1:13" hidden="1" x14ac:dyDescent="0.3">
      <c r="A8216" s="1" t="s">
        <v>186</v>
      </c>
      <c r="B8216" s="1" t="s">
        <v>32</v>
      </c>
      <c r="C8216" t="s">
        <v>153</v>
      </c>
      <c r="D8216" s="1" t="s">
        <v>19</v>
      </c>
      <c r="E8216" t="s">
        <v>13</v>
      </c>
      <c r="F8216" s="1" t="s">
        <v>154</v>
      </c>
      <c r="G8216" t="s">
        <v>142</v>
      </c>
      <c r="H8216" s="1" t="s">
        <v>187</v>
      </c>
      <c r="I8216" s="1" t="str">
        <f t="shared" si="256"/>
        <v>DT Workstation</v>
      </c>
      <c r="J8216" s="1" t="str">
        <f t="shared" si="257"/>
        <v>DT Workstation</v>
      </c>
      <c r="K8216" t="s">
        <v>144</v>
      </c>
      <c r="L8216" t="s">
        <v>145</v>
      </c>
      <c r="M8216" s="47">
        <v>26</v>
      </c>
    </row>
    <row r="8217" spans="1:13" hidden="1" x14ac:dyDescent="0.3">
      <c r="A8217" s="1" t="s">
        <v>186</v>
      </c>
      <c r="B8217" s="1" t="s">
        <v>32</v>
      </c>
      <c r="C8217" t="s">
        <v>153</v>
      </c>
      <c r="D8217" s="1" t="s">
        <v>19</v>
      </c>
      <c r="E8217" t="s">
        <v>13</v>
      </c>
      <c r="F8217" s="1" t="s">
        <v>154</v>
      </c>
      <c r="G8217" t="s">
        <v>142</v>
      </c>
      <c r="H8217" s="1" t="s">
        <v>187</v>
      </c>
      <c r="I8217" s="1" t="str">
        <f t="shared" si="256"/>
        <v>DT Workstation</v>
      </c>
      <c r="J8217" s="1" t="str">
        <f t="shared" si="257"/>
        <v>DT Workstation</v>
      </c>
      <c r="K8217" t="s">
        <v>144</v>
      </c>
      <c r="L8217" t="s">
        <v>146</v>
      </c>
      <c r="M8217" s="47">
        <v>74</v>
      </c>
    </row>
    <row r="8218" spans="1:13" hidden="1" x14ac:dyDescent="0.3">
      <c r="A8218" s="1" t="s">
        <v>186</v>
      </c>
      <c r="B8218" s="1" t="s">
        <v>32</v>
      </c>
      <c r="C8218" t="s">
        <v>153</v>
      </c>
      <c r="D8218" s="1" t="s">
        <v>19</v>
      </c>
      <c r="E8218" t="s">
        <v>13</v>
      </c>
      <c r="F8218" s="1" t="s">
        <v>154</v>
      </c>
      <c r="G8218" t="s">
        <v>142</v>
      </c>
      <c r="H8218" s="1" t="s">
        <v>187</v>
      </c>
      <c r="I8218" s="1" t="str">
        <f t="shared" si="256"/>
        <v>DT Workstation</v>
      </c>
      <c r="J8218" s="1" t="str">
        <f t="shared" si="257"/>
        <v>DT Workstation</v>
      </c>
      <c r="K8218" t="s">
        <v>144</v>
      </c>
      <c r="L8218" t="s">
        <v>147</v>
      </c>
      <c r="M8218" s="47">
        <v>61</v>
      </c>
    </row>
    <row r="8219" spans="1:13" hidden="1" x14ac:dyDescent="0.3">
      <c r="A8219" s="1" t="s">
        <v>186</v>
      </c>
      <c r="B8219" s="1" t="s">
        <v>32</v>
      </c>
      <c r="C8219" t="s">
        <v>153</v>
      </c>
      <c r="D8219" s="1" t="s">
        <v>19</v>
      </c>
      <c r="E8219" t="s">
        <v>13</v>
      </c>
      <c r="F8219" s="1" t="s">
        <v>154</v>
      </c>
      <c r="G8219" t="s">
        <v>142</v>
      </c>
      <c r="H8219" s="1" t="s">
        <v>187</v>
      </c>
      <c r="I8219" s="1" t="str">
        <f t="shared" si="256"/>
        <v>DT Workstation</v>
      </c>
      <c r="J8219" s="1" t="str">
        <f t="shared" si="257"/>
        <v>DT Workstation</v>
      </c>
      <c r="K8219" t="s">
        <v>144</v>
      </c>
      <c r="L8219" t="s">
        <v>148</v>
      </c>
      <c r="M8219" s="47">
        <v>215</v>
      </c>
    </row>
    <row r="8220" spans="1:13" hidden="1" x14ac:dyDescent="0.3">
      <c r="A8220" s="1" t="s">
        <v>186</v>
      </c>
      <c r="B8220" s="1" t="s">
        <v>32</v>
      </c>
      <c r="C8220" t="s">
        <v>153</v>
      </c>
      <c r="D8220" s="1" t="s">
        <v>19</v>
      </c>
      <c r="E8220" t="s">
        <v>13</v>
      </c>
      <c r="F8220" s="1" t="s">
        <v>154</v>
      </c>
      <c r="G8220" t="s">
        <v>142</v>
      </c>
      <c r="H8220" s="1" t="s">
        <v>187</v>
      </c>
      <c r="I8220" s="1" t="str">
        <f t="shared" si="256"/>
        <v>DT Workstation</v>
      </c>
      <c r="J8220" s="1" t="str">
        <f t="shared" si="257"/>
        <v>DT Workstation</v>
      </c>
      <c r="K8220" t="s">
        <v>144</v>
      </c>
      <c r="L8220" t="s">
        <v>149</v>
      </c>
      <c r="M8220" s="47">
        <v>248</v>
      </c>
    </row>
    <row r="8221" spans="1:13" hidden="1" x14ac:dyDescent="0.3">
      <c r="A8221" s="1" t="s">
        <v>186</v>
      </c>
      <c r="B8221" s="1" t="s">
        <v>32</v>
      </c>
      <c r="C8221" t="s">
        <v>153</v>
      </c>
      <c r="D8221" s="1" t="s">
        <v>19</v>
      </c>
      <c r="E8221" t="s">
        <v>13</v>
      </c>
      <c r="F8221" s="1" t="s">
        <v>154</v>
      </c>
      <c r="G8221" t="s">
        <v>142</v>
      </c>
      <c r="H8221" s="1" t="s">
        <v>187</v>
      </c>
      <c r="I8221" s="1" t="str">
        <f t="shared" si="256"/>
        <v>DT Workstation</v>
      </c>
      <c r="J8221" s="1" t="str">
        <f t="shared" si="257"/>
        <v>DT Workstation</v>
      </c>
      <c r="K8221" t="s">
        <v>144</v>
      </c>
      <c r="L8221" t="s">
        <v>150</v>
      </c>
      <c r="M8221" s="47">
        <v>15</v>
      </c>
    </row>
    <row r="8222" spans="1:13" hidden="1" x14ac:dyDescent="0.3">
      <c r="A8222" s="1" t="s">
        <v>186</v>
      </c>
      <c r="B8222" s="1" t="s">
        <v>32</v>
      </c>
      <c r="C8222" t="s">
        <v>153</v>
      </c>
      <c r="D8222" s="1" t="s">
        <v>19</v>
      </c>
      <c r="E8222" t="s">
        <v>13</v>
      </c>
      <c r="F8222" s="1" t="s">
        <v>154</v>
      </c>
      <c r="G8222" t="s">
        <v>142</v>
      </c>
      <c r="H8222" s="1" t="s">
        <v>187</v>
      </c>
      <c r="I8222" s="1" t="str">
        <f t="shared" si="256"/>
        <v>DT Workstation</v>
      </c>
      <c r="J8222" s="1" t="str">
        <f t="shared" si="257"/>
        <v>DT Workstation</v>
      </c>
      <c r="K8222" t="s">
        <v>144</v>
      </c>
      <c r="L8222" t="s">
        <v>151</v>
      </c>
      <c r="M8222" s="47">
        <v>134</v>
      </c>
    </row>
    <row r="8223" spans="1:13" hidden="1" x14ac:dyDescent="0.3">
      <c r="A8223" s="1" t="s">
        <v>186</v>
      </c>
      <c r="B8223" s="1" t="s">
        <v>32</v>
      </c>
      <c r="C8223" t="s">
        <v>153</v>
      </c>
      <c r="D8223" s="1" t="s">
        <v>19</v>
      </c>
      <c r="E8223" t="s">
        <v>13</v>
      </c>
      <c r="F8223" s="1" t="s">
        <v>154</v>
      </c>
      <c r="G8223" t="s">
        <v>155</v>
      </c>
      <c r="H8223" s="1" t="s">
        <v>187</v>
      </c>
      <c r="I8223" s="1" t="str">
        <f t="shared" si="256"/>
        <v>DT Workstation</v>
      </c>
      <c r="J8223" s="1" t="str">
        <f t="shared" si="257"/>
        <v>DT Workstation</v>
      </c>
      <c r="K8223" t="s">
        <v>144</v>
      </c>
      <c r="L8223" t="s">
        <v>145</v>
      </c>
      <c r="M8223" s="47">
        <v>49</v>
      </c>
    </row>
    <row r="8224" spans="1:13" hidden="1" x14ac:dyDescent="0.3">
      <c r="A8224" s="1" t="s">
        <v>186</v>
      </c>
      <c r="B8224" s="1" t="s">
        <v>32</v>
      </c>
      <c r="C8224" t="s">
        <v>153</v>
      </c>
      <c r="D8224" s="1" t="s">
        <v>19</v>
      </c>
      <c r="E8224" t="s">
        <v>13</v>
      </c>
      <c r="F8224" s="1" t="s">
        <v>154</v>
      </c>
      <c r="G8224" t="s">
        <v>155</v>
      </c>
      <c r="H8224" s="1" t="s">
        <v>187</v>
      </c>
      <c r="I8224" s="1" t="str">
        <f t="shared" si="256"/>
        <v>DT Workstation</v>
      </c>
      <c r="J8224" s="1" t="str">
        <f t="shared" si="257"/>
        <v>DT Workstation</v>
      </c>
      <c r="K8224" t="s">
        <v>144</v>
      </c>
      <c r="L8224" t="s">
        <v>146</v>
      </c>
      <c r="M8224" s="47">
        <v>147</v>
      </c>
    </row>
    <row r="8225" spans="1:13" hidden="1" x14ac:dyDescent="0.3">
      <c r="A8225" s="1" t="s">
        <v>186</v>
      </c>
      <c r="B8225" s="1" t="s">
        <v>32</v>
      </c>
      <c r="C8225" t="s">
        <v>153</v>
      </c>
      <c r="D8225" s="1" t="s">
        <v>19</v>
      </c>
      <c r="E8225" t="s">
        <v>13</v>
      </c>
      <c r="F8225" s="1" t="s">
        <v>154</v>
      </c>
      <c r="G8225" t="s">
        <v>155</v>
      </c>
      <c r="H8225" s="1" t="s">
        <v>187</v>
      </c>
      <c r="I8225" s="1" t="str">
        <f t="shared" si="256"/>
        <v>DT Workstation</v>
      </c>
      <c r="J8225" s="1" t="str">
        <f t="shared" si="257"/>
        <v>DT Workstation</v>
      </c>
      <c r="K8225" t="s">
        <v>144</v>
      </c>
      <c r="L8225" t="s">
        <v>147</v>
      </c>
      <c r="M8225" s="47">
        <v>121</v>
      </c>
    </row>
    <row r="8226" spans="1:13" hidden="1" x14ac:dyDescent="0.3">
      <c r="A8226" s="1" t="s">
        <v>186</v>
      </c>
      <c r="B8226" s="1" t="s">
        <v>32</v>
      </c>
      <c r="C8226" t="s">
        <v>153</v>
      </c>
      <c r="D8226" s="1" t="s">
        <v>19</v>
      </c>
      <c r="E8226" t="s">
        <v>13</v>
      </c>
      <c r="F8226" s="1" t="s">
        <v>154</v>
      </c>
      <c r="G8226" t="s">
        <v>155</v>
      </c>
      <c r="H8226" s="1" t="s">
        <v>187</v>
      </c>
      <c r="I8226" s="1" t="str">
        <f t="shared" si="256"/>
        <v>DT Workstation</v>
      </c>
      <c r="J8226" s="1" t="str">
        <f t="shared" si="257"/>
        <v>DT Workstation</v>
      </c>
      <c r="K8226" t="s">
        <v>144</v>
      </c>
      <c r="L8226" t="s">
        <v>148</v>
      </c>
      <c r="M8226" s="47">
        <v>422</v>
      </c>
    </row>
    <row r="8227" spans="1:13" hidden="1" x14ac:dyDescent="0.3">
      <c r="A8227" s="1" t="s">
        <v>186</v>
      </c>
      <c r="B8227" s="1" t="s">
        <v>32</v>
      </c>
      <c r="C8227" t="s">
        <v>153</v>
      </c>
      <c r="D8227" s="1" t="s">
        <v>19</v>
      </c>
      <c r="E8227" t="s">
        <v>13</v>
      </c>
      <c r="F8227" s="1" t="s">
        <v>154</v>
      </c>
      <c r="G8227" t="s">
        <v>155</v>
      </c>
      <c r="H8227" s="1" t="s">
        <v>187</v>
      </c>
      <c r="I8227" s="1" t="str">
        <f t="shared" si="256"/>
        <v>DT Workstation</v>
      </c>
      <c r="J8227" s="1" t="str">
        <f t="shared" si="257"/>
        <v>DT Workstation</v>
      </c>
      <c r="K8227" t="s">
        <v>144</v>
      </c>
      <c r="L8227" t="s">
        <v>149</v>
      </c>
      <c r="M8227" s="47">
        <v>489</v>
      </c>
    </row>
    <row r="8228" spans="1:13" hidden="1" x14ac:dyDescent="0.3">
      <c r="A8228" s="1" t="s">
        <v>186</v>
      </c>
      <c r="B8228" s="1" t="s">
        <v>32</v>
      </c>
      <c r="C8228" t="s">
        <v>153</v>
      </c>
      <c r="D8228" s="1" t="s">
        <v>19</v>
      </c>
      <c r="E8228" t="s">
        <v>13</v>
      </c>
      <c r="F8228" s="1" t="s">
        <v>154</v>
      </c>
      <c r="G8228" t="s">
        <v>155</v>
      </c>
      <c r="H8228" s="1" t="s">
        <v>187</v>
      </c>
      <c r="I8228" s="1" t="str">
        <f t="shared" si="256"/>
        <v>DT Workstation</v>
      </c>
      <c r="J8228" s="1" t="str">
        <f t="shared" si="257"/>
        <v>DT Workstation</v>
      </c>
      <c r="K8228" t="s">
        <v>144</v>
      </c>
      <c r="L8228" t="s">
        <v>150</v>
      </c>
      <c r="M8228" s="47">
        <v>30</v>
      </c>
    </row>
    <row r="8229" spans="1:13" hidden="1" x14ac:dyDescent="0.3">
      <c r="A8229" s="1" t="s">
        <v>186</v>
      </c>
      <c r="B8229" s="1" t="s">
        <v>32</v>
      </c>
      <c r="C8229" t="s">
        <v>153</v>
      </c>
      <c r="D8229" s="1" t="s">
        <v>19</v>
      </c>
      <c r="E8229" t="s">
        <v>13</v>
      </c>
      <c r="F8229" s="1" t="s">
        <v>154</v>
      </c>
      <c r="G8229" t="s">
        <v>155</v>
      </c>
      <c r="H8229" s="1" t="s">
        <v>187</v>
      </c>
      <c r="I8229" s="1" t="str">
        <f t="shared" si="256"/>
        <v>DT Workstation</v>
      </c>
      <c r="J8229" s="1" t="str">
        <f t="shared" si="257"/>
        <v>DT Workstation</v>
      </c>
      <c r="K8229" t="s">
        <v>144</v>
      </c>
      <c r="L8229" t="s">
        <v>151</v>
      </c>
      <c r="M8229" s="47">
        <v>264</v>
      </c>
    </row>
    <row r="8230" spans="1:13" hidden="1" x14ac:dyDescent="0.3">
      <c r="A8230" s="1" t="s">
        <v>186</v>
      </c>
      <c r="B8230" s="1" t="s">
        <v>32</v>
      </c>
      <c r="C8230" t="s">
        <v>153</v>
      </c>
      <c r="D8230" s="1" t="s">
        <v>19</v>
      </c>
      <c r="E8230" t="s">
        <v>14</v>
      </c>
      <c r="F8230" s="1" t="s">
        <v>154</v>
      </c>
      <c r="G8230" t="s">
        <v>142</v>
      </c>
      <c r="H8230" s="1" t="s">
        <v>142</v>
      </c>
      <c r="I8230" s="1" t="str">
        <f t="shared" si="256"/>
        <v>NB Workstation</v>
      </c>
      <c r="J8230" s="1" t="str">
        <f t="shared" si="257"/>
        <v>NB Workstation</v>
      </c>
      <c r="K8230" t="s">
        <v>144</v>
      </c>
      <c r="L8230" t="s">
        <v>145</v>
      </c>
      <c r="M8230" s="47">
        <v>13</v>
      </c>
    </row>
    <row r="8231" spans="1:13" hidden="1" x14ac:dyDescent="0.3">
      <c r="A8231" s="1" t="s">
        <v>186</v>
      </c>
      <c r="B8231" s="1" t="s">
        <v>32</v>
      </c>
      <c r="C8231" t="s">
        <v>153</v>
      </c>
      <c r="D8231" s="1" t="s">
        <v>19</v>
      </c>
      <c r="E8231" t="s">
        <v>14</v>
      </c>
      <c r="F8231" s="1" t="s">
        <v>154</v>
      </c>
      <c r="G8231" t="s">
        <v>142</v>
      </c>
      <c r="H8231" s="1" t="s">
        <v>142</v>
      </c>
      <c r="I8231" s="1" t="str">
        <f t="shared" si="256"/>
        <v>NB Workstation</v>
      </c>
      <c r="J8231" s="1" t="str">
        <f t="shared" si="257"/>
        <v>NB Workstation</v>
      </c>
      <c r="K8231" t="s">
        <v>144</v>
      </c>
      <c r="L8231" t="s">
        <v>146</v>
      </c>
      <c r="M8231" s="47">
        <v>19</v>
      </c>
    </row>
    <row r="8232" spans="1:13" hidden="1" x14ac:dyDescent="0.3">
      <c r="A8232" s="1" t="s">
        <v>186</v>
      </c>
      <c r="B8232" s="1" t="s">
        <v>32</v>
      </c>
      <c r="C8232" t="s">
        <v>153</v>
      </c>
      <c r="D8232" s="1" t="s">
        <v>19</v>
      </c>
      <c r="E8232" t="s">
        <v>14</v>
      </c>
      <c r="F8232" s="1" t="s">
        <v>154</v>
      </c>
      <c r="G8232" t="s">
        <v>142</v>
      </c>
      <c r="H8232" s="1" t="s">
        <v>142</v>
      </c>
      <c r="I8232" s="1" t="str">
        <f t="shared" si="256"/>
        <v>NB Workstation</v>
      </c>
      <c r="J8232" s="1" t="str">
        <f t="shared" si="257"/>
        <v>NB Workstation</v>
      </c>
      <c r="K8232" t="s">
        <v>144</v>
      </c>
      <c r="L8232" t="s">
        <v>147</v>
      </c>
      <c r="M8232" s="47">
        <v>32</v>
      </c>
    </row>
    <row r="8233" spans="1:13" hidden="1" x14ac:dyDescent="0.3">
      <c r="A8233" s="1" t="s">
        <v>186</v>
      </c>
      <c r="B8233" s="1" t="s">
        <v>32</v>
      </c>
      <c r="C8233" t="s">
        <v>153</v>
      </c>
      <c r="D8233" s="1" t="s">
        <v>19</v>
      </c>
      <c r="E8233" t="s">
        <v>14</v>
      </c>
      <c r="F8233" s="1" t="s">
        <v>154</v>
      </c>
      <c r="G8233" t="s">
        <v>142</v>
      </c>
      <c r="H8233" s="1" t="s">
        <v>142</v>
      </c>
      <c r="I8233" s="1" t="str">
        <f t="shared" si="256"/>
        <v>NB Workstation</v>
      </c>
      <c r="J8233" s="1" t="str">
        <f t="shared" si="257"/>
        <v>NB Workstation</v>
      </c>
      <c r="K8233" t="s">
        <v>144</v>
      </c>
      <c r="L8233" t="s">
        <v>148</v>
      </c>
      <c r="M8233" s="47">
        <v>82</v>
      </c>
    </row>
    <row r="8234" spans="1:13" hidden="1" x14ac:dyDescent="0.3">
      <c r="A8234" s="1" t="s">
        <v>186</v>
      </c>
      <c r="B8234" s="1" t="s">
        <v>32</v>
      </c>
      <c r="C8234" t="s">
        <v>153</v>
      </c>
      <c r="D8234" s="1" t="s">
        <v>19</v>
      </c>
      <c r="E8234" t="s">
        <v>14</v>
      </c>
      <c r="F8234" s="1" t="s">
        <v>154</v>
      </c>
      <c r="G8234" t="s">
        <v>142</v>
      </c>
      <c r="H8234" s="1" t="s">
        <v>142</v>
      </c>
      <c r="I8234" s="1" t="str">
        <f t="shared" si="256"/>
        <v>NB Workstation</v>
      </c>
      <c r="J8234" s="1" t="str">
        <f t="shared" si="257"/>
        <v>NB Workstation</v>
      </c>
      <c r="K8234" t="s">
        <v>144</v>
      </c>
      <c r="L8234" t="s">
        <v>149</v>
      </c>
      <c r="M8234" s="47">
        <v>91</v>
      </c>
    </row>
    <row r="8235" spans="1:13" hidden="1" x14ac:dyDescent="0.3">
      <c r="A8235" s="1" t="s">
        <v>186</v>
      </c>
      <c r="B8235" s="1" t="s">
        <v>32</v>
      </c>
      <c r="C8235" t="s">
        <v>153</v>
      </c>
      <c r="D8235" s="1" t="s">
        <v>19</v>
      </c>
      <c r="E8235" t="s">
        <v>14</v>
      </c>
      <c r="F8235" s="1" t="s">
        <v>154</v>
      </c>
      <c r="G8235" t="s">
        <v>142</v>
      </c>
      <c r="H8235" s="1" t="s">
        <v>142</v>
      </c>
      <c r="I8235" s="1" t="str">
        <f t="shared" si="256"/>
        <v>NB Workstation</v>
      </c>
      <c r="J8235" s="1" t="str">
        <f t="shared" si="257"/>
        <v>NB Workstation</v>
      </c>
      <c r="K8235" t="s">
        <v>144</v>
      </c>
      <c r="L8235" t="s">
        <v>150</v>
      </c>
      <c r="M8235" s="47">
        <v>11</v>
      </c>
    </row>
    <row r="8236" spans="1:13" hidden="1" x14ac:dyDescent="0.3">
      <c r="A8236" s="1" t="s">
        <v>186</v>
      </c>
      <c r="B8236" s="1" t="s">
        <v>32</v>
      </c>
      <c r="C8236" t="s">
        <v>153</v>
      </c>
      <c r="D8236" s="1" t="s">
        <v>19</v>
      </c>
      <c r="E8236" t="s">
        <v>14</v>
      </c>
      <c r="F8236" s="1" t="s">
        <v>154</v>
      </c>
      <c r="G8236" t="s">
        <v>142</v>
      </c>
      <c r="H8236" s="1" t="s">
        <v>142</v>
      </c>
      <c r="I8236" s="1" t="str">
        <f t="shared" si="256"/>
        <v>NB Workstation</v>
      </c>
      <c r="J8236" s="1" t="str">
        <f t="shared" si="257"/>
        <v>NB Workstation</v>
      </c>
      <c r="K8236" t="s">
        <v>144</v>
      </c>
      <c r="L8236" t="s">
        <v>151</v>
      </c>
      <c r="M8236" s="47">
        <v>16</v>
      </c>
    </row>
    <row r="8237" spans="1:13" hidden="1" x14ac:dyDescent="0.3">
      <c r="A8237" s="1" t="s">
        <v>186</v>
      </c>
      <c r="B8237" s="1" t="s">
        <v>32</v>
      </c>
      <c r="C8237" t="s">
        <v>153</v>
      </c>
      <c r="D8237" s="1" t="s">
        <v>19</v>
      </c>
      <c r="E8237" t="s">
        <v>14</v>
      </c>
      <c r="F8237" s="1" t="s">
        <v>154</v>
      </c>
      <c r="G8237" t="s">
        <v>142</v>
      </c>
      <c r="H8237" s="1" t="s">
        <v>155</v>
      </c>
      <c r="I8237" s="1" t="str">
        <f t="shared" si="256"/>
        <v>NB Workstation</v>
      </c>
      <c r="J8237" s="1" t="str">
        <f t="shared" si="257"/>
        <v>NB Workstation</v>
      </c>
      <c r="K8237" t="s">
        <v>144</v>
      </c>
      <c r="L8237" t="s">
        <v>145</v>
      </c>
      <c r="M8237" s="47">
        <v>11</v>
      </c>
    </row>
    <row r="8238" spans="1:13" hidden="1" x14ac:dyDescent="0.3">
      <c r="A8238" s="1" t="s">
        <v>186</v>
      </c>
      <c r="B8238" s="1" t="s">
        <v>32</v>
      </c>
      <c r="C8238" t="s">
        <v>153</v>
      </c>
      <c r="D8238" s="1" t="s">
        <v>19</v>
      </c>
      <c r="E8238" t="s">
        <v>14</v>
      </c>
      <c r="F8238" s="1" t="s">
        <v>154</v>
      </c>
      <c r="G8238" t="s">
        <v>142</v>
      </c>
      <c r="H8238" s="1" t="s">
        <v>155</v>
      </c>
      <c r="I8238" s="1" t="str">
        <f t="shared" si="256"/>
        <v>NB Workstation</v>
      </c>
      <c r="J8238" s="1" t="str">
        <f t="shared" si="257"/>
        <v>NB Workstation</v>
      </c>
      <c r="K8238" t="s">
        <v>144</v>
      </c>
      <c r="L8238" t="s">
        <v>146</v>
      </c>
      <c r="M8238" s="47">
        <v>14</v>
      </c>
    </row>
    <row r="8239" spans="1:13" hidden="1" x14ac:dyDescent="0.3">
      <c r="A8239" s="1" t="s">
        <v>186</v>
      </c>
      <c r="B8239" s="1" t="s">
        <v>32</v>
      </c>
      <c r="C8239" t="s">
        <v>153</v>
      </c>
      <c r="D8239" s="1" t="s">
        <v>19</v>
      </c>
      <c r="E8239" t="s">
        <v>14</v>
      </c>
      <c r="F8239" s="1" t="s">
        <v>154</v>
      </c>
      <c r="G8239" t="s">
        <v>142</v>
      </c>
      <c r="H8239" s="1" t="s">
        <v>155</v>
      </c>
      <c r="I8239" s="1" t="str">
        <f t="shared" si="256"/>
        <v>NB Workstation</v>
      </c>
      <c r="J8239" s="1" t="str">
        <f t="shared" si="257"/>
        <v>NB Workstation</v>
      </c>
      <c r="K8239" t="s">
        <v>144</v>
      </c>
      <c r="L8239" t="s">
        <v>147</v>
      </c>
      <c r="M8239" s="47">
        <v>25</v>
      </c>
    </row>
    <row r="8240" spans="1:13" hidden="1" x14ac:dyDescent="0.3">
      <c r="A8240" s="1" t="s">
        <v>186</v>
      </c>
      <c r="B8240" s="1" t="s">
        <v>32</v>
      </c>
      <c r="C8240" t="s">
        <v>153</v>
      </c>
      <c r="D8240" s="1" t="s">
        <v>19</v>
      </c>
      <c r="E8240" t="s">
        <v>14</v>
      </c>
      <c r="F8240" s="1" t="s">
        <v>154</v>
      </c>
      <c r="G8240" t="s">
        <v>142</v>
      </c>
      <c r="H8240" s="1" t="s">
        <v>155</v>
      </c>
      <c r="I8240" s="1" t="str">
        <f t="shared" si="256"/>
        <v>NB Workstation</v>
      </c>
      <c r="J8240" s="1" t="str">
        <f t="shared" si="257"/>
        <v>NB Workstation</v>
      </c>
      <c r="K8240" t="s">
        <v>144</v>
      </c>
      <c r="L8240" t="s">
        <v>148</v>
      </c>
      <c r="M8240" s="47">
        <v>59</v>
      </c>
    </row>
    <row r="8241" spans="1:13" hidden="1" x14ac:dyDescent="0.3">
      <c r="A8241" s="1" t="s">
        <v>186</v>
      </c>
      <c r="B8241" s="1" t="s">
        <v>32</v>
      </c>
      <c r="C8241" t="s">
        <v>153</v>
      </c>
      <c r="D8241" s="1" t="s">
        <v>19</v>
      </c>
      <c r="E8241" t="s">
        <v>14</v>
      </c>
      <c r="F8241" s="1" t="s">
        <v>154</v>
      </c>
      <c r="G8241" t="s">
        <v>142</v>
      </c>
      <c r="H8241" s="1" t="s">
        <v>155</v>
      </c>
      <c r="I8241" s="1" t="str">
        <f t="shared" si="256"/>
        <v>NB Workstation</v>
      </c>
      <c r="J8241" s="1" t="str">
        <f t="shared" si="257"/>
        <v>NB Workstation</v>
      </c>
      <c r="K8241" t="s">
        <v>144</v>
      </c>
      <c r="L8241" t="s">
        <v>149</v>
      </c>
      <c r="M8241" s="47">
        <v>65</v>
      </c>
    </row>
    <row r="8242" spans="1:13" hidden="1" x14ac:dyDescent="0.3">
      <c r="A8242" s="1" t="s">
        <v>186</v>
      </c>
      <c r="B8242" s="1" t="s">
        <v>32</v>
      </c>
      <c r="C8242" t="s">
        <v>153</v>
      </c>
      <c r="D8242" s="1" t="s">
        <v>19</v>
      </c>
      <c r="E8242" t="s">
        <v>14</v>
      </c>
      <c r="F8242" s="1" t="s">
        <v>154</v>
      </c>
      <c r="G8242" t="s">
        <v>142</v>
      </c>
      <c r="H8242" s="1" t="s">
        <v>155</v>
      </c>
      <c r="I8242" s="1" t="str">
        <f t="shared" si="256"/>
        <v>NB Workstation</v>
      </c>
      <c r="J8242" s="1" t="str">
        <f t="shared" si="257"/>
        <v>NB Workstation</v>
      </c>
      <c r="K8242" t="s">
        <v>144</v>
      </c>
      <c r="L8242" t="s">
        <v>150</v>
      </c>
      <c r="M8242" s="47">
        <v>8</v>
      </c>
    </row>
    <row r="8243" spans="1:13" hidden="1" x14ac:dyDescent="0.3">
      <c r="A8243" s="1" t="s">
        <v>186</v>
      </c>
      <c r="B8243" s="1" t="s">
        <v>32</v>
      </c>
      <c r="C8243" t="s">
        <v>153</v>
      </c>
      <c r="D8243" s="1" t="s">
        <v>19</v>
      </c>
      <c r="E8243" t="s">
        <v>14</v>
      </c>
      <c r="F8243" s="1" t="s">
        <v>154</v>
      </c>
      <c r="G8243" t="s">
        <v>142</v>
      </c>
      <c r="H8243" s="1" t="s">
        <v>155</v>
      </c>
      <c r="I8243" s="1" t="str">
        <f t="shared" si="256"/>
        <v>NB Workstation</v>
      </c>
      <c r="J8243" s="1" t="str">
        <f t="shared" si="257"/>
        <v>NB Workstation</v>
      </c>
      <c r="K8243" t="s">
        <v>144</v>
      </c>
      <c r="L8243" t="s">
        <v>151</v>
      </c>
      <c r="M8243" s="47">
        <v>11</v>
      </c>
    </row>
    <row r="8244" spans="1:13" hidden="1" x14ac:dyDescent="0.3">
      <c r="A8244" s="1" t="s">
        <v>186</v>
      </c>
      <c r="B8244" s="1" t="s">
        <v>32</v>
      </c>
      <c r="C8244" t="s">
        <v>153</v>
      </c>
      <c r="D8244" s="1" t="s">
        <v>19</v>
      </c>
      <c r="E8244" t="s">
        <v>14</v>
      </c>
      <c r="F8244" s="1" t="s">
        <v>154</v>
      </c>
      <c r="G8244" t="s">
        <v>155</v>
      </c>
      <c r="H8244" s="1" t="s">
        <v>142</v>
      </c>
      <c r="I8244" s="1" t="str">
        <f t="shared" si="256"/>
        <v>NB Workstation</v>
      </c>
      <c r="J8244" s="1" t="str">
        <f t="shared" si="257"/>
        <v>NB Workstation</v>
      </c>
      <c r="K8244" t="s">
        <v>144</v>
      </c>
      <c r="L8244" t="s">
        <v>145</v>
      </c>
      <c r="M8244" s="47">
        <v>62</v>
      </c>
    </row>
    <row r="8245" spans="1:13" hidden="1" x14ac:dyDescent="0.3">
      <c r="A8245" s="1" t="s">
        <v>186</v>
      </c>
      <c r="B8245" s="1" t="s">
        <v>32</v>
      </c>
      <c r="C8245" t="s">
        <v>153</v>
      </c>
      <c r="D8245" s="1" t="s">
        <v>19</v>
      </c>
      <c r="E8245" t="s">
        <v>14</v>
      </c>
      <c r="F8245" s="1" t="s">
        <v>154</v>
      </c>
      <c r="G8245" t="s">
        <v>155</v>
      </c>
      <c r="H8245" s="1" t="s">
        <v>142</v>
      </c>
      <c r="I8245" s="1" t="str">
        <f t="shared" si="256"/>
        <v>NB Workstation</v>
      </c>
      <c r="J8245" s="1" t="str">
        <f t="shared" si="257"/>
        <v>NB Workstation</v>
      </c>
      <c r="K8245" t="s">
        <v>144</v>
      </c>
      <c r="L8245" t="s">
        <v>146</v>
      </c>
      <c r="M8245" s="47">
        <v>88</v>
      </c>
    </row>
    <row r="8246" spans="1:13" hidden="1" x14ac:dyDescent="0.3">
      <c r="A8246" s="1" t="s">
        <v>186</v>
      </c>
      <c r="B8246" s="1" t="s">
        <v>32</v>
      </c>
      <c r="C8246" t="s">
        <v>153</v>
      </c>
      <c r="D8246" s="1" t="s">
        <v>19</v>
      </c>
      <c r="E8246" t="s">
        <v>14</v>
      </c>
      <c r="F8246" s="1" t="s">
        <v>154</v>
      </c>
      <c r="G8246" t="s">
        <v>155</v>
      </c>
      <c r="H8246" s="1" t="s">
        <v>142</v>
      </c>
      <c r="I8246" s="1" t="str">
        <f t="shared" si="256"/>
        <v>NB Workstation</v>
      </c>
      <c r="J8246" s="1" t="str">
        <f t="shared" si="257"/>
        <v>NB Workstation</v>
      </c>
      <c r="K8246" t="s">
        <v>144</v>
      </c>
      <c r="L8246" t="s">
        <v>147</v>
      </c>
      <c r="M8246" s="47">
        <v>145</v>
      </c>
    </row>
    <row r="8247" spans="1:13" hidden="1" x14ac:dyDescent="0.3">
      <c r="A8247" s="1" t="s">
        <v>186</v>
      </c>
      <c r="B8247" s="1" t="s">
        <v>32</v>
      </c>
      <c r="C8247" t="s">
        <v>153</v>
      </c>
      <c r="D8247" s="1" t="s">
        <v>19</v>
      </c>
      <c r="E8247" t="s">
        <v>14</v>
      </c>
      <c r="F8247" s="1" t="s">
        <v>154</v>
      </c>
      <c r="G8247" t="s">
        <v>155</v>
      </c>
      <c r="H8247" s="1" t="s">
        <v>142</v>
      </c>
      <c r="I8247" s="1" t="str">
        <f t="shared" si="256"/>
        <v>NB Workstation</v>
      </c>
      <c r="J8247" s="1" t="str">
        <f t="shared" si="257"/>
        <v>NB Workstation</v>
      </c>
      <c r="K8247" t="s">
        <v>144</v>
      </c>
      <c r="L8247" t="s">
        <v>148</v>
      </c>
      <c r="M8247" s="47">
        <v>364</v>
      </c>
    </row>
    <row r="8248" spans="1:13" hidden="1" x14ac:dyDescent="0.3">
      <c r="A8248" s="1" t="s">
        <v>186</v>
      </c>
      <c r="B8248" s="1" t="s">
        <v>32</v>
      </c>
      <c r="C8248" t="s">
        <v>153</v>
      </c>
      <c r="D8248" s="1" t="s">
        <v>19</v>
      </c>
      <c r="E8248" t="s">
        <v>14</v>
      </c>
      <c r="F8248" s="1" t="s">
        <v>154</v>
      </c>
      <c r="G8248" t="s">
        <v>155</v>
      </c>
      <c r="H8248" s="1" t="s">
        <v>142</v>
      </c>
      <c r="I8248" s="1" t="str">
        <f t="shared" si="256"/>
        <v>NB Workstation</v>
      </c>
      <c r="J8248" s="1" t="str">
        <f t="shared" si="257"/>
        <v>NB Workstation</v>
      </c>
      <c r="K8248" t="s">
        <v>144</v>
      </c>
      <c r="L8248" t="s">
        <v>149</v>
      </c>
      <c r="M8248" s="47">
        <v>416</v>
      </c>
    </row>
    <row r="8249" spans="1:13" hidden="1" x14ac:dyDescent="0.3">
      <c r="A8249" s="1" t="s">
        <v>186</v>
      </c>
      <c r="B8249" s="1" t="s">
        <v>32</v>
      </c>
      <c r="C8249" t="s">
        <v>153</v>
      </c>
      <c r="D8249" s="1" t="s">
        <v>19</v>
      </c>
      <c r="E8249" t="s">
        <v>14</v>
      </c>
      <c r="F8249" s="1" t="s">
        <v>154</v>
      </c>
      <c r="G8249" t="s">
        <v>155</v>
      </c>
      <c r="H8249" s="1" t="s">
        <v>142</v>
      </c>
      <c r="I8249" s="1" t="str">
        <f t="shared" si="256"/>
        <v>NB Workstation</v>
      </c>
      <c r="J8249" s="1" t="str">
        <f t="shared" si="257"/>
        <v>NB Workstation</v>
      </c>
      <c r="K8249" t="s">
        <v>144</v>
      </c>
      <c r="L8249" t="s">
        <v>150</v>
      </c>
      <c r="M8249" s="47">
        <v>42</v>
      </c>
    </row>
    <row r="8250" spans="1:13" hidden="1" x14ac:dyDescent="0.3">
      <c r="A8250" s="1" t="s">
        <v>186</v>
      </c>
      <c r="B8250" s="1" t="s">
        <v>32</v>
      </c>
      <c r="C8250" t="s">
        <v>153</v>
      </c>
      <c r="D8250" s="1" t="s">
        <v>19</v>
      </c>
      <c r="E8250" t="s">
        <v>14</v>
      </c>
      <c r="F8250" s="1" t="s">
        <v>154</v>
      </c>
      <c r="G8250" t="s">
        <v>155</v>
      </c>
      <c r="H8250" s="1" t="s">
        <v>142</v>
      </c>
      <c r="I8250" s="1" t="str">
        <f t="shared" si="256"/>
        <v>NB Workstation</v>
      </c>
      <c r="J8250" s="1" t="str">
        <f t="shared" si="257"/>
        <v>NB Workstation</v>
      </c>
      <c r="K8250" t="s">
        <v>144</v>
      </c>
      <c r="L8250" t="s">
        <v>151</v>
      </c>
      <c r="M8250" s="47">
        <v>72</v>
      </c>
    </row>
    <row r="8251" spans="1:13" hidden="1" x14ac:dyDescent="0.3">
      <c r="A8251" s="1" t="s">
        <v>186</v>
      </c>
      <c r="B8251" s="1" t="s">
        <v>32</v>
      </c>
      <c r="C8251" t="s">
        <v>96</v>
      </c>
      <c r="D8251" s="1" t="s">
        <v>17</v>
      </c>
      <c r="E8251" t="s">
        <v>8</v>
      </c>
      <c r="F8251" s="1" t="s">
        <v>159</v>
      </c>
      <c r="G8251" t="s">
        <v>142</v>
      </c>
      <c r="H8251" s="1" t="s">
        <v>187</v>
      </c>
      <c r="I8251" s="1" t="str">
        <f t="shared" si="256"/>
        <v>AIO DT</v>
      </c>
      <c r="J8251" s="1" t="str">
        <f t="shared" si="257"/>
        <v>AIO DT</v>
      </c>
      <c r="K8251" t="s">
        <v>143</v>
      </c>
      <c r="L8251" t="s">
        <v>143</v>
      </c>
      <c r="M8251" s="47">
        <v>992</v>
      </c>
    </row>
    <row r="8252" spans="1:13" hidden="1" x14ac:dyDescent="0.3">
      <c r="A8252" s="1" t="s">
        <v>186</v>
      </c>
      <c r="B8252" s="1" t="s">
        <v>32</v>
      </c>
      <c r="C8252" t="s">
        <v>96</v>
      </c>
      <c r="D8252" s="1" t="s">
        <v>17</v>
      </c>
      <c r="E8252" t="s">
        <v>8</v>
      </c>
      <c r="F8252" s="1" t="s">
        <v>159</v>
      </c>
      <c r="G8252" t="s">
        <v>142</v>
      </c>
      <c r="H8252" s="1" t="s">
        <v>187</v>
      </c>
      <c r="I8252" s="1" t="str">
        <f t="shared" si="256"/>
        <v>AIO DT</v>
      </c>
      <c r="J8252" s="1" t="str">
        <f t="shared" si="257"/>
        <v>AIO DT</v>
      </c>
      <c r="K8252" t="s">
        <v>144</v>
      </c>
      <c r="L8252" t="s">
        <v>145</v>
      </c>
      <c r="M8252" s="47">
        <v>6</v>
      </c>
    </row>
    <row r="8253" spans="1:13" hidden="1" x14ac:dyDescent="0.3">
      <c r="A8253" s="1" t="s">
        <v>186</v>
      </c>
      <c r="B8253" s="1" t="s">
        <v>32</v>
      </c>
      <c r="C8253" t="s">
        <v>96</v>
      </c>
      <c r="D8253" s="1" t="s">
        <v>17</v>
      </c>
      <c r="E8253" t="s">
        <v>8</v>
      </c>
      <c r="F8253" s="1" t="s">
        <v>159</v>
      </c>
      <c r="G8253" t="s">
        <v>142</v>
      </c>
      <c r="H8253" s="1" t="s">
        <v>187</v>
      </c>
      <c r="I8253" s="1" t="str">
        <f t="shared" si="256"/>
        <v>AIO DT</v>
      </c>
      <c r="J8253" s="1" t="str">
        <f t="shared" si="257"/>
        <v>AIO DT</v>
      </c>
      <c r="K8253" t="s">
        <v>144</v>
      </c>
      <c r="L8253" t="s">
        <v>146</v>
      </c>
      <c r="M8253" s="47">
        <v>7</v>
      </c>
    </row>
    <row r="8254" spans="1:13" hidden="1" x14ac:dyDescent="0.3">
      <c r="A8254" s="1" t="s">
        <v>186</v>
      </c>
      <c r="B8254" s="1" t="s">
        <v>32</v>
      </c>
      <c r="C8254" t="s">
        <v>96</v>
      </c>
      <c r="D8254" s="1" t="s">
        <v>17</v>
      </c>
      <c r="E8254" t="s">
        <v>8</v>
      </c>
      <c r="F8254" s="1" t="s">
        <v>159</v>
      </c>
      <c r="G8254" t="s">
        <v>142</v>
      </c>
      <c r="H8254" s="1" t="s">
        <v>187</v>
      </c>
      <c r="I8254" s="1" t="str">
        <f t="shared" si="256"/>
        <v>AIO DT</v>
      </c>
      <c r="J8254" s="1" t="str">
        <f t="shared" si="257"/>
        <v>AIO DT</v>
      </c>
      <c r="K8254" t="s">
        <v>144</v>
      </c>
      <c r="L8254" t="s">
        <v>147</v>
      </c>
      <c r="M8254" s="47">
        <v>7</v>
      </c>
    </row>
    <row r="8255" spans="1:13" hidden="1" x14ac:dyDescent="0.3">
      <c r="A8255" s="1" t="s">
        <v>186</v>
      </c>
      <c r="B8255" s="1" t="s">
        <v>32</v>
      </c>
      <c r="C8255" t="s">
        <v>96</v>
      </c>
      <c r="D8255" s="1" t="s">
        <v>17</v>
      </c>
      <c r="E8255" t="s">
        <v>8</v>
      </c>
      <c r="F8255" s="1" t="s">
        <v>159</v>
      </c>
      <c r="G8255" t="s">
        <v>142</v>
      </c>
      <c r="H8255" s="1" t="s">
        <v>187</v>
      </c>
      <c r="I8255" s="1" t="str">
        <f t="shared" si="256"/>
        <v>AIO DT</v>
      </c>
      <c r="J8255" s="1" t="str">
        <f t="shared" si="257"/>
        <v>AIO DT</v>
      </c>
      <c r="K8255" t="s">
        <v>144</v>
      </c>
      <c r="L8255" t="s">
        <v>148</v>
      </c>
      <c r="M8255" s="47">
        <v>4</v>
      </c>
    </row>
    <row r="8256" spans="1:13" hidden="1" x14ac:dyDescent="0.3">
      <c r="A8256" s="1" t="s">
        <v>186</v>
      </c>
      <c r="B8256" s="1" t="s">
        <v>32</v>
      </c>
      <c r="C8256" t="s">
        <v>96</v>
      </c>
      <c r="D8256" s="1" t="s">
        <v>17</v>
      </c>
      <c r="E8256" t="s">
        <v>8</v>
      </c>
      <c r="F8256" s="1" t="s">
        <v>159</v>
      </c>
      <c r="G8256" t="s">
        <v>142</v>
      </c>
      <c r="H8256" s="1" t="s">
        <v>187</v>
      </c>
      <c r="I8256" s="1" t="str">
        <f t="shared" si="256"/>
        <v>AIO DT</v>
      </c>
      <c r="J8256" s="1" t="str">
        <f t="shared" si="257"/>
        <v>AIO DT</v>
      </c>
      <c r="K8256" t="s">
        <v>144</v>
      </c>
      <c r="L8256" t="s">
        <v>149</v>
      </c>
      <c r="M8256" s="47">
        <v>3</v>
      </c>
    </row>
    <row r="8257" spans="1:13" hidden="1" x14ac:dyDescent="0.3">
      <c r="A8257" s="1" t="s">
        <v>186</v>
      </c>
      <c r="B8257" s="1" t="s">
        <v>32</v>
      </c>
      <c r="C8257" t="s">
        <v>96</v>
      </c>
      <c r="D8257" s="1" t="s">
        <v>17</v>
      </c>
      <c r="E8257" t="s">
        <v>8</v>
      </c>
      <c r="F8257" s="1" t="s">
        <v>154</v>
      </c>
      <c r="G8257" t="s">
        <v>142</v>
      </c>
      <c r="H8257" s="1" t="s">
        <v>187</v>
      </c>
      <c r="I8257" s="1" t="str">
        <f t="shared" si="256"/>
        <v>AIO DT</v>
      </c>
      <c r="J8257" s="1" t="str">
        <f t="shared" si="257"/>
        <v>AIO DT</v>
      </c>
      <c r="K8257" t="s">
        <v>143</v>
      </c>
      <c r="L8257" t="s">
        <v>143</v>
      </c>
      <c r="M8257" s="47">
        <v>6520</v>
      </c>
    </row>
    <row r="8258" spans="1:13" hidden="1" x14ac:dyDescent="0.3">
      <c r="A8258" s="1" t="s">
        <v>186</v>
      </c>
      <c r="B8258" s="1" t="s">
        <v>32</v>
      </c>
      <c r="C8258" t="s">
        <v>96</v>
      </c>
      <c r="D8258" s="1" t="s">
        <v>17</v>
      </c>
      <c r="E8258" t="s">
        <v>8</v>
      </c>
      <c r="F8258" s="1" t="s">
        <v>154</v>
      </c>
      <c r="G8258" t="s">
        <v>142</v>
      </c>
      <c r="H8258" s="1" t="s">
        <v>187</v>
      </c>
      <c r="I8258" s="1" t="str">
        <f t="shared" si="256"/>
        <v>AIO DT</v>
      </c>
      <c r="J8258" s="1" t="str">
        <f t="shared" si="257"/>
        <v>AIO DT</v>
      </c>
      <c r="K8258" t="s">
        <v>144</v>
      </c>
      <c r="L8258" t="s">
        <v>145</v>
      </c>
      <c r="M8258" s="47">
        <v>2246</v>
      </c>
    </row>
    <row r="8259" spans="1:13" hidden="1" x14ac:dyDescent="0.3">
      <c r="A8259" s="1" t="s">
        <v>186</v>
      </c>
      <c r="B8259" s="1" t="s">
        <v>32</v>
      </c>
      <c r="C8259" t="s">
        <v>96</v>
      </c>
      <c r="D8259" s="1" t="s">
        <v>17</v>
      </c>
      <c r="E8259" t="s">
        <v>8</v>
      </c>
      <c r="F8259" s="1" t="s">
        <v>154</v>
      </c>
      <c r="G8259" t="s">
        <v>142</v>
      </c>
      <c r="H8259" s="1" t="s">
        <v>187</v>
      </c>
      <c r="I8259" s="1" t="str">
        <f t="shared" ref="I8259:I8322" si="258">VLOOKUP(E8259&amp;F8259&amp;G8259,$S$1:$T$74,2,0)</f>
        <v>AIO DT</v>
      </c>
      <c r="J8259" s="1" t="str">
        <f t="shared" ref="J8259:J8322" si="259">IF(AND(I8259="Clamshell NB",H8259="Yes"),"Clamshell Ultraslim NB",I8259)</f>
        <v>AIO DT</v>
      </c>
      <c r="K8259" t="s">
        <v>144</v>
      </c>
      <c r="L8259" t="s">
        <v>146</v>
      </c>
      <c r="M8259" s="47">
        <v>1942</v>
      </c>
    </row>
    <row r="8260" spans="1:13" hidden="1" x14ac:dyDescent="0.3">
      <c r="A8260" s="1" t="s">
        <v>186</v>
      </c>
      <c r="B8260" s="1" t="s">
        <v>32</v>
      </c>
      <c r="C8260" t="s">
        <v>96</v>
      </c>
      <c r="D8260" s="1" t="s">
        <v>17</v>
      </c>
      <c r="E8260" t="s">
        <v>8</v>
      </c>
      <c r="F8260" s="1" t="s">
        <v>154</v>
      </c>
      <c r="G8260" t="s">
        <v>142</v>
      </c>
      <c r="H8260" s="1" t="s">
        <v>187</v>
      </c>
      <c r="I8260" s="1" t="str">
        <f t="shared" si="258"/>
        <v>AIO DT</v>
      </c>
      <c r="J8260" s="1" t="str">
        <f t="shared" si="259"/>
        <v>AIO DT</v>
      </c>
      <c r="K8260" t="s">
        <v>144</v>
      </c>
      <c r="L8260" t="s">
        <v>147</v>
      </c>
      <c r="M8260" s="47">
        <v>1818</v>
      </c>
    </row>
    <row r="8261" spans="1:13" hidden="1" x14ac:dyDescent="0.3">
      <c r="A8261" s="1" t="s">
        <v>186</v>
      </c>
      <c r="B8261" s="1" t="s">
        <v>32</v>
      </c>
      <c r="C8261" t="s">
        <v>96</v>
      </c>
      <c r="D8261" s="1" t="s">
        <v>17</v>
      </c>
      <c r="E8261" t="s">
        <v>8</v>
      </c>
      <c r="F8261" s="1" t="s">
        <v>154</v>
      </c>
      <c r="G8261" t="s">
        <v>142</v>
      </c>
      <c r="H8261" s="1" t="s">
        <v>187</v>
      </c>
      <c r="I8261" s="1" t="str">
        <f t="shared" si="258"/>
        <v>AIO DT</v>
      </c>
      <c r="J8261" s="1" t="str">
        <f t="shared" si="259"/>
        <v>AIO DT</v>
      </c>
      <c r="K8261" t="s">
        <v>144</v>
      </c>
      <c r="L8261" t="s">
        <v>148</v>
      </c>
      <c r="M8261" s="47">
        <v>1012</v>
      </c>
    </row>
    <row r="8262" spans="1:13" hidden="1" x14ac:dyDescent="0.3">
      <c r="A8262" s="1" t="s">
        <v>186</v>
      </c>
      <c r="B8262" s="1" t="s">
        <v>32</v>
      </c>
      <c r="C8262" t="s">
        <v>96</v>
      </c>
      <c r="D8262" s="1" t="s">
        <v>17</v>
      </c>
      <c r="E8262" t="s">
        <v>8</v>
      </c>
      <c r="F8262" s="1" t="s">
        <v>154</v>
      </c>
      <c r="G8262" t="s">
        <v>142</v>
      </c>
      <c r="H8262" s="1" t="s">
        <v>187</v>
      </c>
      <c r="I8262" s="1" t="str">
        <f t="shared" si="258"/>
        <v>AIO DT</v>
      </c>
      <c r="J8262" s="1" t="str">
        <f t="shared" si="259"/>
        <v>AIO DT</v>
      </c>
      <c r="K8262" t="s">
        <v>144</v>
      </c>
      <c r="L8262" t="s">
        <v>149</v>
      </c>
      <c r="M8262" s="47">
        <v>735</v>
      </c>
    </row>
    <row r="8263" spans="1:13" hidden="1" x14ac:dyDescent="0.3">
      <c r="A8263" s="1" t="s">
        <v>186</v>
      </c>
      <c r="B8263" s="1" t="s">
        <v>32</v>
      </c>
      <c r="C8263" t="s">
        <v>96</v>
      </c>
      <c r="D8263" s="1" t="s">
        <v>17</v>
      </c>
      <c r="E8263" t="s">
        <v>8</v>
      </c>
      <c r="F8263" s="1" t="s">
        <v>154</v>
      </c>
      <c r="G8263" t="s">
        <v>142</v>
      </c>
      <c r="H8263" s="1" t="s">
        <v>187</v>
      </c>
      <c r="I8263" s="1" t="str">
        <f t="shared" si="258"/>
        <v>AIO DT</v>
      </c>
      <c r="J8263" s="1" t="str">
        <f t="shared" si="259"/>
        <v>AIO DT</v>
      </c>
      <c r="K8263" t="s">
        <v>144</v>
      </c>
      <c r="L8263" t="s">
        <v>151</v>
      </c>
      <c r="M8263" s="47">
        <v>51</v>
      </c>
    </row>
    <row r="8264" spans="1:13" hidden="1" x14ac:dyDescent="0.3">
      <c r="A8264" s="1" t="s">
        <v>186</v>
      </c>
      <c r="B8264" s="1" t="s">
        <v>32</v>
      </c>
      <c r="C8264" t="s">
        <v>96</v>
      </c>
      <c r="D8264" s="1" t="s">
        <v>17</v>
      </c>
      <c r="E8264" t="s">
        <v>6</v>
      </c>
      <c r="F8264" s="1" t="s">
        <v>154</v>
      </c>
      <c r="G8264" t="s">
        <v>142</v>
      </c>
      <c r="H8264" s="1" t="s">
        <v>187</v>
      </c>
      <c r="I8264" s="1" t="str">
        <f t="shared" si="258"/>
        <v>Small DT</v>
      </c>
      <c r="J8264" s="1" t="str">
        <f t="shared" si="259"/>
        <v>Small DT</v>
      </c>
      <c r="K8264" t="s">
        <v>143</v>
      </c>
      <c r="L8264" t="s">
        <v>143</v>
      </c>
      <c r="M8264" s="47">
        <v>520</v>
      </c>
    </row>
    <row r="8265" spans="1:13" hidden="1" x14ac:dyDescent="0.3">
      <c r="A8265" s="1" t="s">
        <v>186</v>
      </c>
      <c r="B8265" s="1" t="s">
        <v>32</v>
      </c>
      <c r="C8265" t="s">
        <v>96</v>
      </c>
      <c r="D8265" s="1" t="s">
        <v>17</v>
      </c>
      <c r="E8265" t="s">
        <v>6</v>
      </c>
      <c r="F8265" s="1" t="s">
        <v>154</v>
      </c>
      <c r="G8265" t="s">
        <v>142</v>
      </c>
      <c r="H8265" s="1" t="s">
        <v>187</v>
      </c>
      <c r="I8265" s="1" t="str">
        <f t="shared" si="258"/>
        <v>Small DT</v>
      </c>
      <c r="J8265" s="1" t="str">
        <f t="shared" si="259"/>
        <v>Small DT</v>
      </c>
      <c r="K8265" t="s">
        <v>144</v>
      </c>
      <c r="L8265" t="s">
        <v>145</v>
      </c>
      <c r="M8265" s="47">
        <v>2226</v>
      </c>
    </row>
    <row r="8266" spans="1:13" hidden="1" x14ac:dyDescent="0.3">
      <c r="A8266" s="1" t="s">
        <v>186</v>
      </c>
      <c r="B8266" s="1" t="s">
        <v>32</v>
      </c>
      <c r="C8266" t="s">
        <v>96</v>
      </c>
      <c r="D8266" s="1" t="s">
        <v>17</v>
      </c>
      <c r="E8266" t="s">
        <v>6</v>
      </c>
      <c r="F8266" s="1" t="s">
        <v>154</v>
      </c>
      <c r="G8266" t="s">
        <v>142</v>
      </c>
      <c r="H8266" s="1" t="s">
        <v>187</v>
      </c>
      <c r="I8266" s="1" t="str">
        <f t="shared" si="258"/>
        <v>Small DT</v>
      </c>
      <c r="J8266" s="1" t="str">
        <f t="shared" si="259"/>
        <v>Small DT</v>
      </c>
      <c r="K8266" t="s">
        <v>144</v>
      </c>
      <c r="L8266" t="s">
        <v>146</v>
      </c>
      <c r="M8266" s="47">
        <v>3744</v>
      </c>
    </row>
    <row r="8267" spans="1:13" hidden="1" x14ac:dyDescent="0.3">
      <c r="A8267" s="1" t="s">
        <v>186</v>
      </c>
      <c r="B8267" s="1" t="s">
        <v>32</v>
      </c>
      <c r="C8267" t="s">
        <v>96</v>
      </c>
      <c r="D8267" s="1" t="s">
        <v>17</v>
      </c>
      <c r="E8267" t="s">
        <v>6</v>
      </c>
      <c r="F8267" s="1" t="s">
        <v>154</v>
      </c>
      <c r="G8267" t="s">
        <v>142</v>
      </c>
      <c r="H8267" s="1" t="s">
        <v>187</v>
      </c>
      <c r="I8267" s="1" t="str">
        <f t="shared" si="258"/>
        <v>Small DT</v>
      </c>
      <c r="J8267" s="1" t="str">
        <f t="shared" si="259"/>
        <v>Small DT</v>
      </c>
      <c r="K8267" t="s">
        <v>144</v>
      </c>
      <c r="L8267" t="s">
        <v>147</v>
      </c>
      <c r="M8267" s="47">
        <v>4767</v>
      </c>
    </row>
    <row r="8268" spans="1:13" hidden="1" x14ac:dyDescent="0.3">
      <c r="A8268" s="1" t="s">
        <v>186</v>
      </c>
      <c r="B8268" s="1" t="s">
        <v>32</v>
      </c>
      <c r="C8268" t="s">
        <v>96</v>
      </c>
      <c r="D8268" s="1" t="s">
        <v>17</v>
      </c>
      <c r="E8268" t="s">
        <v>6</v>
      </c>
      <c r="F8268" s="1" t="s">
        <v>154</v>
      </c>
      <c r="G8268" t="s">
        <v>142</v>
      </c>
      <c r="H8268" s="1" t="s">
        <v>187</v>
      </c>
      <c r="I8268" s="1" t="str">
        <f t="shared" si="258"/>
        <v>Small DT</v>
      </c>
      <c r="J8268" s="1" t="str">
        <f t="shared" si="259"/>
        <v>Small DT</v>
      </c>
      <c r="K8268" t="s">
        <v>144</v>
      </c>
      <c r="L8268" t="s">
        <v>148</v>
      </c>
      <c r="M8268" s="47">
        <v>4233</v>
      </c>
    </row>
    <row r="8269" spans="1:13" hidden="1" x14ac:dyDescent="0.3">
      <c r="A8269" s="1" t="s">
        <v>186</v>
      </c>
      <c r="B8269" s="1" t="s">
        <v>32</v>
      </c>
      <c r="C8269" t="s">
        <v>96</v>
      </c>
      <c r="D8269" s="1" t="s">
        <v>17</v>
      </c>
      <c r="E8269" t="s">
        <v>6</v>
      </c>
      <c r="F8269" s="1" t="s">
        <v>154</v>
      </c>
      <c r="G8269" t="s">
        <v>142</v>
      </c>
      <c r="H8269" s="1" t="s">
        <v>187</v>
      </c>
      <c r="I8269" s="1" t="str">
        <f t="shared" si="258"/>
        <v>Small DT</v>
      </c>
      <c r="J8269" s="1" t="str">
        <f t="shared" si="259"/>
        <v>Small DT</v>
      </c>
      <c r="K8269" t="s">
        <v>144</v>
      </c>
      <c r="L8269" t="s">
        <v>149</v>
      </c>
      <c r="M8269" s="47">
        <v>3074</v>
      </c>
    </row>
    <row r="8270" spans="1:13" hidden="1" x14ac:dyDescent="0.3">
      <c r="A8270" s="1" t="s">
        <v>186</v>
      </c>
      <c r="B8270" s="1" t="s">
        <v>32</v>
      </c>
      <c r="C8270" t="s">
        <v>96</v>
      </c>
      <c r="D8270" s="1" t="s">
        <v>17</v>
      </c>
      <c r="E8270" t="s">
        <v>6</v>
      </c>
      <c r="F8270" s="1" t="s">
        <v>154</v>
      </c>
      <c r="G8270" t="s">
        <v>142</v>
      </c>
      <c r="H8270" s="1" t="s">
        <v>187</v>
      </c>
      <c r="I8270" s="1" t="str">
        <f t="shared" si="258"/>
        <v>Small DT</v>
      </c>
      <c r="J8270" s="1" t="str">
        <f t="shared" si="259"/>
        <v>Small DT</v>
      </c>
      <c r="K8270" t="s">
        <v>144</v>
      </c>
      <c r="L8270" t="s">
        <v>150</v>
      </c>
      <c r="M8270" s="47">
        <v>166</v>
      </c>
    </row>
    <row r="8271" spans="1:13" hidden="1" x14ac:dyDescent="0.3">
      <c r="A8271" s="1" t="s">
        <v>186</v>
      </c>
      <c r="B8271" s="1" t="s">
        <v>32</v>
      </c>
      <c r="C8271" t="s">
        <v>96</v>
      </c>
      <c r="D8271" s="1" t="s">
        <v>17</v>
      </c>
      <c r="E8271" t="s">
        <v>6</v>
      </c>
      <c r="F8271" s="1" t="s">
        <v>154</v>
      </c>
      <c r="G8271" t="s">
        <v>142</v>
      </c>
      <c r="H8271" s="1" t="s">
        <v>187</v>
      </c>
      <c r="I8271" s="1" t="str">
        <f t="shared" si="258"/>
        <v>Small DT</v>
      </c>
      <c r="J8271" s="1" t="str">
        <f t="shared" si="259"/>
        <v>Small DT</v>
      </c>
      <c r="K8271" t="s">
        <v>144</v>
      </c>
      <c r="L8271" t="s">
        <v>151</v>
      </c>
      <c r="M8271" s="47">
        <v>431</v>
      </c>
    </row>
    <row r="8272" spans="1:13" hidden="1" x14ac:dyDescent="0.3">
      <c r="A8272" s="1" t="s">
        <v>186</v>
      </c>
      <c r="B8272" s="1" t="s">
        <v>32</v>
      </c>
      <c r="C8272" t="s">
        <v>96</v>
      </c>
      <c r="D8272" s="1" t="s">
        <v>17</v>
      </c>
      <c r="E8272" t="s">
        <v>7</v>
      </c>
      <c r="F8272" s="1" t="s">
        <v>159</v>
      </c>
      <c r="G8272" t="s">
        <v>155</v>
      </c>
      <c r="H8272" s="1" t="s">
        <v>187</v>
      </c>
      <c r="I8272" s="1" t="str">
        <f t="shared" si="258"/>
        <v>Tower Gaming Capable DT</v>
      </c>
      <c r="J8272" s="1" t="str">
        <f t="shared" si="259"/>
        <v>Tower Gaming Capable DT</v>
      </c>
      <c r="K8272" t="s">
        <v>143</v>
      </c>
      <c r="L8272" t="s">
        <v>143</v>
      </c>
      <c r="M8272" s="47">
        <v>108</v>
      </c>
    </row>
    <row r="8273" spans="1:13" hidden="1" x14ac:dyDescent="0.3">
      <c r="A8273" s="1" t="s">
        <v>186</v>
      </c>
      <c r="B8273" s="1" t="s">
        <v>32</v>
      </c>
      <c r="C8273" t="s">
        <v>96</v>
      </c>
      <c r="D8273" s="1" t="s">
        <v>17</v>
      </c>
      <c r="E8273" t="s">
        <v>7</v>
      </c>
      <c r="F8273" s="1" t="s">
        <v>163</v>
      </c>
      <c r="G8273" t="s">
        <v>142</v>
      </c>
      <c r="H8273" s="1" t="s">
        <v>187</v>
      </c>
      <c r="I8273" s="1" t="str">
        <f t="shared" si="258"/>
        <v>Tower DT</v>
      </c>
      <c r="J8273" s="1" t="str">
        <f t="shared" si="259"/>
        <v>Tower DT</v>
      </c>
      <c r="K8273" t="s">
        <v>143</v>
      </c>
      <c r="L8273" t="s">
        <v>143</v>
      </c>
      <c r="M8273" s="47">
        <v>6</v>
      </c>
    </row>
    <row r="8274" spans="1:13" hidden="1" x14ac:dyDescent="0.3">
      <c r="A8274" s="1" t="s">
        <v>186</v>
      </c>
      <c r="B8274" s="1" t="s">
        <v>32</v>
      </c>
      <c r="C8274" t="s">
        <v>96</v>
      </c>
      <c r="D8274" s="1" t="s">
        <v>17</v>
      </c>
      <c r="E8274" t="s">
        <v>7</v>
      </c>
      <c r="F8274" s="1" t="s">
        <v>163</v>
      </c>
      <c r="G8274" t="s">
        <v>142</v>
      </c>
      <c r="H8274" s="1" t="s">
        <v>187</v>
      </c>
      <c r="I8274" s="1" t="str">
        <f t="shared" si="258"/>
        <v>Tower DT</v>
      </c>
      <c r="J8274" s="1" t="str">
        <f t="shared" si="259"/>
        <v>Tower DT</v>
      </c>
      <c r="K8274" t="s">
        <v>144</v>
      </c>
      <c r="L8274" t="s">
        <v>145</v>
      </c>
      <c r="M8274" s="47">
        <v>189</v>
      </c>
    </row>
    <row r="8275" spans="1:13" hidden="1" x14ac:dyDescent="0.3">
      <c r="A8275" s="1" t="s">
        <v>186</v>
      </c>
      <c r="B8275" s="1" t="s">
        <v>32</v>
      </c>
      <c r="C8275" t="s">
        <v>96</v>
      </c>
      <c r="D8275" s="1" t="s">
        <v>17</v>
      </c>
      <c r="E8275" t="s">
        <v>7</v>
      </c>
      <c r="F8275" s="1" t="s">
        <v>163</v>
      </c>
      <c r="G8275" t="s">
        <v>142</v>
      </c>
      <c r="H8275" s="1" t="s">
        <v>187</v>
      </c>
      <c r="I8275" s="1" t="str">
        <f t="shared" si="258"/>
        <v>Tower DT</v>
      </c>
      <c r="J8275" s="1" t="str">
        <f t="shared" si="259"/>
        <v>Tower DT</v>
      </c>
      <c r="K8275" t="s">
        <v>144</v>
      </c>
      <c r="L8275" t="s">
        <v>146</v>
      </c>
      <c r="M8275" s="47">
        <v>165</v>
      </c>
    </row>
    <row r="8276" spans="1:13" hidden="1" x14ac:dyDescent="0.3">
      <c r="A8276" s="1" t="s">
        <v>186</v>
      </c>
      <c r="B8276" s="1" t="s">
        <v>32</v>
      </c>
      <c r="C8276" t="s">
        <v>96</v>
      </c>
      <c r="D8276" s="1" t="s">
        <v>17</v>
      </c>
      <c r="E8276" t="s">
        <v>7</v>
      </c>
      <c r="F8276" s="1" t="s">
        <v>163</v>
      </c>
      <c r="G8276" t="s">
        <v>142</v>
      </c>
      <c r="H8276" s="1" t="s">
        <v>187</v>
      </c>
      <c r="I8276" s="1" t="str">
        <f t="shared" si="258"/>
        <v>Tower DT</v>
      </c>
      <c r="J8276" s="1" t="str">
        <f t="shared" si="259"/>
        <v>Tower DT</v>
      </c>
      <c r="K8276" t="s">
        <v>144</v>
      </c>
      <c r="L8276" t="s">
        <v>147</v>
      </c>
      <c r="M8276" s="47">
        <v>180</v>
      </c>
    </row>
    <row r="8277" spans="1:13" hidden="1" x14ac:dyDescent="0.3">
      <c r="A8277" s="1" t="s">
        <v>186</v>
      </c>
      <c r="B8277" s="1" t="s">
        <v>32</v>
      </c>
      <c r="C8277" t="s">
        <v>96</v>
      </c>
      <c r="D8277" s="1" t="s">
        <v>17</v>
      </c>
      <c r="E8277" t="s">
        <v>7</v>
      </c>
      <c r="F8277" s="1" t="s">
        <v>163</v>
      </c>
      <c r="G8277" t="s">
        <v>142</v>
      </c>
      <c r="H8277" s="1" t="s">
        <v>187</v>
      </c>
      <c r="I8277" s="1" t="str">
        <f t="shared" si="258"/>
        <v>Tower DT</v>
      </c>
      <c r="J8277" s="1" t="str">
        <f t="shared" si="259"/>
        <v>Tower DT</v>
      </c>
      <c r="K8277" t="s">
        <v>144</v>
      </c>
      <c r="L8277" t="s">
        <v>148</v>
      </c>
      <c r="M8277" s="47">
        <v>73</v>
      </c>
    </row>
    <row r="8278" spans="1:13" hidden="1" x14ac:dyDescent="0.3">
      <c r="A8278" s="1" t="s">
        <v>186</v>
      </c>
      <c r="B8278" s="1" t="s">
        <v>32</v>
      </c>
      <c r="C8278" t="s">
        <v>96</v>
      </c>
      <c r="D8278" s="1" t="s">
        <v>17</v>
      </c>
      <c r="E8278" t="s">
        <v>7</v>
      </c>
      <c r="F8278" s="1" t="s">
        <v>163</v>
      </c>
      <c r="G8278" t="s">
        <v>142</v>
      </c>
      <c r="H8278" s="1" t="s">
        <v>187</v>
      </c>
      <c r="I8278" s="1" t="str">
        <f t="shared" si="258"/>
        <v>Tower DT</v>
      </c>
      <c r="J8278" s="1" t="str">
        <f t="shared" si="259"/>
        <v>Tower DT</v>
      </c>
      <c r="K8278" t="s">
        <v>144</v>
      </c>
      <c r="L8278" t="s">
        <v>149</v>
      </c>
      <c r="M8278" s="47">
        <v>112</v>
      </c>
    </row>
    <row r="8279" spans="1:13" hidden="1" x14ac:dyDescent="0.3">
      <c r="A8279" s="1" t="s">
        <v>186</v>
      </c>
      <c r="B8279" s="1" t="s">
        <v>32</v>
      </c>
      <c r="C8279" t="s">
        <v>96</v>
      </c>
      <c r="D8279" s="1" t="s">
        <v>17</v>
      </c>
      <c r="E8279" t="s">
        <v>7</v>
      </c>
      <c r="F8279" s="1" t="s">
        <v>163</v>
      </c>
      <c r="G8279" t="s">
        <v>142</v>
      </c>
      <c r="H8279" s="1" t="s">
        <v>187</v>
      </c>
      <c r="I8279" s="1" t="str">
        <f t="shared" si="258"/>
        <v>Tower DT</v>
      </c>
      <c r="J8279" s="1" t="str">
        <f t="shared" si="259"/>
        <v>Tower DT</v>
      </c>
      <c r="K8279" t="s">
        <v>144</v>
      </c>
      <c r="L8279" t="s">
        <v>150</v>
      </c>
      <c r="M8279" s="47">
        <v>9</v>
      </c>
    </row>
    <row r="8280" spans="1:13" hidden="1" x14ac:dyDescent="0.3">
      <c r="A8280" s="1" t="s">
        <v>186</v>
      </c>
      <c r="B8280" s="1" t="s">
        <v>32</v>
      </c>
      <c r="C8280" t="s">
        <v>96</v>
      </c>
      <c r="D8280" s="1" t="s">
        <v>17</v>
      </c>
      <c r="E8280" t="s">
        <v>7</v>
      </c>
      <c r="F8280" s="1" t="s">
        <v>163</v>
      </c>
      <c r="G8280" t="s">
        <v>142</v>
      </c>
      <c r="H8280" s="1" t="s">
        <v>187</v>
      </c>
      <c r="I8280" s="1" t="str">
        <f t="shared" si="258"/>
        <v>Tower DT</v>
      </c>
      <c r="J8280" s="1" t="str">
        <f t="shared" si="259"/>
        <v>Tower DT</v>
      </c>
      <c r="K8280" t="s">
        <v>144</v>
      </c>
      <c r="L8280" t="s">
        <v>151</v>
      </c>
      <c r="M8280" s="47">
        <v>12</v>
      </c>
    </row>
    <row r="8281" spans="1:13" hidden="1" x14ac:dyDescent="0.3">
      <c r="A8281" s="1" t="s">
        <v>186</v>
      </c>
      <c r="B8281" s="1" t="s">
        <v>32</v>
      </c>
      <c r="C8281" t="s">
        <v>96</v>
      </c>
      <c r="D8281" s="1" t="s">
        <v>17</v>
      </c>
      <c r="E8281" t="s">
        <v>7</v>
      </c>
      <c r="F8281" s="1" t="s">
        <v>163</v>
      </c>
      <c r="G8281" t="s">
        <v>155</v>
      </c>
      <c r="H8281" s="1" t="s">
        <v>187</v>
      </c>
      <c r="I8281" s="1" t="str">
        <f t="shared" si="258"/>
        <v>Tower Gaming Capable DT</v>
      </c>
      <c r="J8281" s="1" t="str">
        <f t="shared" si="259"/>
        <v>Tower Gaming Capable DT</v>
      </c>
      <c r="K8281" t="s">
        <v>143</v>
      </c>
      <c r="L8281" t="s">
        <v>143</v>
      </c>
      <c r="M8281" s="47">
        <v>5</v>
      </c>
    </row>
    <row r="8282" spans="1:13" hidden="1" x14ac:dyDescent="0.3">
      <c r="A8282" s="1" t="s">
        <v>186</v>
      </c>
      <c r="B8282" s="1" t="s">
        <v>32</v>
      </c>
      <c r="C8282" t="s">
        <v>96</v>
      </c>
      <c r="D8282" s="1" t="s">
        <v>17</v>
      </c>
      <c r="E8282" t="s">
        <v>7</v>
      </c>
      <c r="F8282" s="1" t="s">
        <v>154</v>
      </c>
      <c r="G8282" t="s">
        <v>142</v>
      </c>
      <c r="H8282" s="1" t="s">
        <v>187</v>
      </c>
      <c r="I8282" s="1" t="str">
        <f t="shared" si="258"/>
        <v>Tower DT</v>
      </c>
      <c r="J8282" s="1" t="str">
        <f t="shared" si="259"/>
        <v>Tower DT</v>
      </c>
      <c r="K8282" t="s">
        <v>143</v>
      </c>
      <c r="L8282" t="s">
        <v>143</v>
      </c>
      <c r="M8282" s="47">
        <v>1081</v>
      </c>
    </row>
    <row r="8283" spans="1:13" hidden="1" x14ac:dyDescent="0.3">
      <c r="A8283" s="1" t="s">
        <v>186</v>
      </c>
      <c r="B8283" s="1" t="s">
        <v>32</v>
      </c>
      <c r="C8283" t="s">
        <v>96</v>
      </c>
      <c r="D8283" s="1" t="s">
        <v>17</v>
      </c>
      <c r="E8283" t="s">
        <v>7</v>
      </c>
      <c r="F8283" s="1" t="s">
        <v>154</v>
      </c>
      <c r="G8283" t="s">
        <v>142</v>
      </c>
      <c r="H8283" s="1" t="s">
        <v>187</v>
      </c>
      <c r="I8283" s="1" t="str">
        <f t="shared" si="258"/>
        <v>Tower DT</v>
      </c>
      <c r="J8283" s="1" t="str">
        <f t="shared" si="259"/>
        <v>Tower DT</v>
      </c>
      <c r="K8283" t="s">
        <v>144</v>
      </c>
      <c r="L8283" t="s">
        <v>145</v>
      </c>
      <c r="M8283" s="47">
        <v>12466</v>
      </c>
    </row>
    <row r="8284" spans="1:13" hidden="1" x14ac:dyDescent="0.3">
      <c r="A8284" s="1" t="s">
        <v>186</v>
      </c>
      <c r="B8284" s="1" t="s">
        <v>32</v>
      </c>
      <c r="C8284" t="s">
        <v>96</v>
      </c>
      <c r="D8284" s="1" t="s">
        <v>17</v>
      </c>
      <c r="E8284" t="s">
        <v>7</v>
      </c>
      <c r="F8284" s="1" t="s">
        <v>154</v>
      </c>
      <c r="G8284" t="s">
        <v>142</v>
      </c>
      <c r="H8284" s="1" t="s">
        <v>187</v>
      </c>
      <c r="I8284" s="1" t="str">
        <f t="shared" si="258"/>
        <v>Tower DT</v>
      </c>
      <c r="J8284" s="1" t="str">
        <f t="shared" si="259"/>
        <v>Tower DT</v>
      </c>
      <c r="K8284" t="s">
        <v>144</v>
      </c>
      <c r="L8284" t="s">
        <v>146</v>
      </c>
      <c r="M8284" s="47">
        <v>10796</v>
      </c>
    </row>
    <row r="8285" spans="1:13" hidden="1" x14ac:dyDescent="0.3">
      <c r="A8285" s="1" t="s">
        <v>186</v>
      </c>
      <c r="B8285" s="1" t="s">
        <v>32</v>
      </c>
      <c r="C8285" t="s">
        <v>96</v>
      </c>
      <c r="D8285" s="1" t="s">
        <v>17</v>
      </c>
      <c r="E8285" t="s">
        <v>7</v>
      </c>
      <c r="F8285" s="1" t="s">
        <v>154</v>
      </c>
      <c r="G8285" t="s">
        <v>142</v>
      </c>
      <c r="H8285" s="1" t="s">
        <v>187</v>
      </c>
      <c r="I8285" s="1" t="str">
        <f t="shared" si="258"/>
        <v>Tower DT</v>
      </c>
      <c r="J8285" s="1" t="str">
        <f t="shared" si="259"/>
        <v>Tower DT</v>
      </c>
      <c r="K8285" t="s">
        <v>144</v>
      </c>
      <c r="L8285" t="s">
        <v>147</v>
      </c>
      <c r="M8285" s="47">
        <v>11789</v>
      </c>
    </row>
    <row r="8286" spans="1:13" hidden="1" x14ac:dyDescent="0.3">
      <c r="A8286" s="1" t="s">
        <v>186</v>
      </c>
      <c r="B8286" s="1" t="s">
        <v>32</v>
      </c>
      <c r="C8286" t="s">
        <v>96</v>
      </c>
      <c r="D8286" s="1" t="s">
        <v>17</v>
      </c>
      <c r="E8286" t="s">
        <v>7</v>
      </c>
      <c r="F8286" s="1" t="s">
        <v>154</v>
      </c>
      <c r="G8286" t="s">
        <v>142</v>
      </c>
      <c r="H8286" s="1" t="s">
        <v>187</v>
      </c>
      <c r="I8286" s="1" t="str">
        <f t="shared" si="258"/>
        <v>Tower DT</v>
      </c>
      <c r="J8286" s="1" t="str">
        <f t="shared" si="259"/>
        <v>Tower DT</v>
      </c>
      <c r="K8286" t="s">
        <v>144</v>
      </c>
      <c r="L8286" t="s">
        <v>148</v>
      </c>
      <c r="M8286" s="47">
        <v>4798</v>
      </c>
    </row>
    <row r="8287" spans="1:13" hidden="1" x14ac:dyDescent="0.3">
      <c r="A8287" s="1" t="s">
        <v>186</v>
      </c>
      <c r="B8287" s="1" t="s">
        <v>32</v>
      </c>
      <c r="C8287" t="s">
        <v>96</v>
      </c>
      <c r="D8287" s="1" t="s">
        <v>17</v>
      </c>
      <c r="E8287" t="s">
        <v>7</v>
      </c>
      <c r="F8287" s="1" t="s">
        <v>154</v>
      </c>
      <c r="G8287" t="s">
        <v>142</v>
      </c>
      <c r="H8287" s="1" t="s">
        <v>187</v>
      </c>
      <c r="I8287" s="1" t="str">
        <f t="shared" si="258"/>
        <v>Tower DT</v>
      </c>
      <c r="J8287" s="1" t="str">
        <f t="shared" si="259"/>
        <v>Tower DT</v>
      </c>
      <c r="K8287" t="s">
        <v>144</v>
      </c>
      <c r="L8287" t="s">
        <v>149</v>
      </c>
      <c r="M8287" s="47">
        <v>7303</v>
      </c>
    </row>
    <row r="8288" spans="1:13" hidden="1" x14ac:dyDescent="0.3">
      <c r="A8288" s="1" t="s">
        <v>186</v>
      </c>
      <c r="B8288" s="1" t="s">
        <v>32</v>
      </c>
      <c r="C8288" t="s">
        <v>96</v>
      </c>
      <c r="D8288" s="1" t="s">
        <v>17</v>
      </c>
      <c r="E8288" t="s">
        <v>7</v>
      </c>
      <c r="F8288" s="1" t="s">
        <v>154</v>
      </c>
      <c r="G8288" t="s">
        <v>142</v>
      </c>
      <c r="H8288" s="1" t="s">
        <v>187</v>
      </c>
      <c r="I8288" s="1" t="str">
        <f t="shared" si="258"/>
        <v>Tower DT</v>
      </c>
      <c r="J8288" s="1" t="str">
        <f t="shared" si="259"/>
        <v>Tower DT</v>
      </c>
      <c r="K8288" t="s">
        <v>144</v>
      </c>
      <c r="L8288" t="s">
        <v>150</v>
      </c>
      <c r="M8288" s="47">
        <v>567</v>
      </c>
    </row>
    <row r="8289" spans="1:13" hidden="1" x14ac:dyDescent="0.3">
      <c r="A8289" s="1" t="s">
        <v>186</v>
      </c>
      <c r="B8289" s="1" t="s">
        <v>32</v>
      </c>
      <c r="C8289" t="s">
        <v>96</v>
      </c>
      <c r="D8289" s="1" t="s">
        <v>17</v>
      </c>
      <c r="E8289" t="s">
        <v>7</v>
      </c>
      <c r="F8289" s="1" t="s">
        <v>154</v>
      </c>
      <c r="G8289" t="s">
        <v>142</v>
      </c>
      <c r="H8289" s="1" t="s">
        <v>187</v>
      </c>
      <c r="I8289" s="1" t="str">
        <f t="shared" si="258"/>
        <v>Tower DT</v>
      </c>
      <c r="J8289" s="1" t="str">
        <f t="shared" si="259"/>
        <v>Tower DT</v>
      </c>
      <c r="K8289" t="s">
        <v>144</v>
      </c>
      <c r="L8289" t="s">
        <v>151</v>
      </c>
      <c r="M8289" s="47">
        <v>761</v>
      </c>
    </row>
    <row r="8290" spans="1:13" hidden="1" x14ac:dyDescent="0.3">
      <c r="A8290" s="1" t="s">
        <v>186</v>
      </c>
      <c r="B8290" s="1" t="s">
        <v>32</v>
      </c>
      <c r="C8290" t="s">
        <v>96</v>
      </c>
      <c r="D8290" s="1" t="s">
        <v>17</v>
      </c>
      <c r="E8290" t="s">
        <v>7</v>
      </c>
      <c r="F8290" s="1" t="s">
        <v>154</v>
      </c>
      <c r="G8290" t="s">
        <v>155</v>
      </c>
      <c r="H8290" s="1" t="s">
        <v>187</v>
      </c>
      <c r="I8290" s="1" t="str">
        <f t="shared" si="258"/>
        <v>Tower Gaming Capable DT</v>
      </c>
      <c r="J8290" s="1" t="str">
        <f t="shared" si="259"/>
        <v>Tower Gaming Capable DT</v>
      </c>
      <c r="K8290" t="s">
        <v>143</v>
      </c>
      <c r="L8290" t="s">
        <v>143</v>
      </c>
      <c r="M8290" s="47">
        <v>10455</v>
      </c>
    </row>
    <row r="8291" spans="1:13" hidden="1" x14ac:dyDescent="0.3">
      <c r="A8291" s="1" t="s">
        <v>186</v>
      </c>
      <c r="B8291" s="1" t="s">
        <v>32</v>
      </c>
      <c r="C8291" t="s">
        <v>96</v>
      </c>
      <c r="D8291" s="1" t="s">
        <v>17</v>
      </c>
      <c r="E8291" t="s">
        <v>7</v>
      </c>
      <c r="F8291" s="1" t="s">
        <v>154</v>
      </c>
      <c r="G8291" t="s">
        <v>155</v>
      </c>
      <c r="H8291" s="1" t="s">
        <v>187</v>
      </c>
      <c r="I8291" s="1" t="str">
        <f t="shared" si="258"/>
        <v>Tower Gaming Capable DT</v>
      </c>
      <c r="J8291" s="1" t="str">
        <f t="shared" si="259"/>
        <v>Tower Gaming Capable DT</v>
      </c>
      <c r="K8291" t="s">
        <v>144</v>
      </c>
      <c r="L8291" t="s">
        <v>145</v>
      </c>
      <c r="M8291" s="47">
        <v>57</v>
      </c>
    </row>
    <row r="8292" spans="1:13" hidden="1" x14ac:dyDescent="0.3">
      <c r="A8292" s="1" t="s">
        <v>186</v>
      </c>
      <c r="B8292" s="1" t="s">
        <v>32</v>
      </c>
      <c r="C8292" t="s">
        <v>96</v>
      </c>
      <c r="D8292" s="1" t="s">
        <v>17</v>
      </c>
      <c r="E8292" t="s">
        <v>7</v>
      </c>
      <c r="F8292" s="1" t="s">
        <v>154</v>
      </c>
      <c r="G8292" t="s">
        <v>155</v>
      </c>
      <c r="H8292" s="1" t="s">
        <v>187</v>
      </c>
      <c r="I8292" s="1" t="str">
        <f t="shared" si="258"/>
        <v>Tower Gaming Capable DT</v>
      </c>
      <c r="J8292" s="1" t="str">
        <f t="shared" si="259"/>
        <v>Tower Gaming Capable DT</v>
      </c>
      <c r="K8292" t="s">
        <v>144</v>
      </c>
      <c r="L8292" t="s">
        <v>146</v>
      </c>
      <c r="M8292" s="47">
        <v>50</v>
      </c>
    </row>
    <row r="8293" spans="1:13" hidden="1" x14ac:dyDescent="0.3">
      <c r="A8293" s="1" t="s">
        <v>186</v>
      </c>
      <c r="B8293" s="1" t="s">
        <v>32</v>
      </c>
      <c r="C8293" t="s">
        <v>96</v>
      </c>
      <c r="D8293" s="1" t="s">
        <v>17</v>
      </c>
      <c r="E8293" t="s">
        <v>7</v>
      </c>
      <c r="F8293" s="1" t="s">
        <v>154</v>
      </c>
      <c r="G8293" t="s">
        <v>155</v>
      </c>
      <c r="H8293" s="1" t="s">
        <v>187</v>
      </c>
      <c r="I8293" s="1" t="str">
        <f t="shared" si="258"/>
        <v>Tower Gaming Capable DT</v>
      </c>
      <c r="J8293" s="1" t="str">
        <f t="shared" si="259"/>
        <v>Tower Gaming Capable DT</v>
      </c>
      <c r="K8293" t="s">
        <v>144</v>
      </c>
      <c r="L8293" t="s">
        <v>147</v>
      </c>
      <c r="M8293" s="47">
        <v>54</v>
      </c>
    </row>
    <row r="8294" spans="1:13" hidden="1" x14ac:dyDescent="0.3">
      <c r="A8294" s="1" t="s">
        <v>186</v>
      </c>
      <c r="B8294" s="1" t="s">
        <v>32</v>
      </c>
      <c r="C8294" t="s">
        <v>96</v>
      </c>
      <c r="D8294" s="1" t="s">
        <v>17</v>
      </c>
      <c r="E8294" t="s">
        <v>7</v>
      </c>
      <c r="F8294" s="1" t="s">
        <v>154</v>
      </c>
      <c r="G8294" t="s">
        <v>155</v>
      </c>
      <c r="H8294" s="1" t="s">
        <v>187</v>
      </c>
      <c r="I8294" s="1" t="str">
        <f t="shared" si="258"/>
        <v>Tower Gaming Capable DT</v>
      </c>
      <c r="J8294" s="1" t="str">
        <f t="shared" si="259"/>
        <v>Tower Gaming Capable DT</v>
      </c>
      <c r="K8294" t="s">
        <v>144</v>
      </c>
      <c r="L8294" t="s">
        <v>148</v>
      </c>
      <c r="M8294" s="47">
        <v>18</v>
      </c>
    </row>
    <row r="8295" spans="1:13" hidden="1" x14ac:dyDescent="0.3">
      <c r="A8295" s="1" t="s">
        <v>186</v>
      </c>
      <c r="B8295" s="1" t="s">
        <v>32</v>
      </c>
      <c r="C8295" t="s">
        <v>96</v>
      </c>
      <c r="D8295" s="1" t="s">
        <v>17</v>
      </c>
      <c r="E8295" t="s">
        <v>7</v>
      </c>
      <c r="F8295" s="1" t="s">
        <v>154</v>
      </c>
      <c r="G8295" t="s">
        <v>155</v>
      </c>
      <c r="H8295" s="1" t="s">
        <v>187</v>
      </c>
      <c r="I8295" s="1" t="str">
        <f t="shared" si="258"/>
        <v>Tower Gaming Capable DT</v>
      </c>
      <c r="J8295" s="1" t="str">
        <f t="shared" si="259"/>
        <v>Tower Gaming Capable DT</v>
      </c>
      <c r="K8295" t="s">
        <v>144</v>
      </c>
      <c r="L8295" t="s">
        <v>149</v>
      </c>
      <c r="M8295" s="47">
        <v>28</v>
      </c>
    </row>
    <row r="8296" spans="1:13" hidden="1" x14ac:dyDescent="0.3">
      <c r="A8296" s="1" t="s">
        <v>186</v>
      </c>
      <c r="B8296" s="1" t="s">
        <v>32</v>
      </c>
      <c r="C8296" t="s">
        <v>96</v>
      </c>
      <c r="D8296" s="1" t="s">
        <v>17</v>
      </c>
      <c r="E8296" t="s">
        <v>7</v>
      </c>
      <c r="F8296" s="1" t="s">
        <v>154</v>
      </c>
      <c r="G8296" t="s">
        <v>155</v>
      </c>
      <c r="H8296" s="1" t="s">
        <v>187</v>
      </c>
      <c r="I8296" s="1" t="str">
        <f t="shared" si="258"/>
        <v>Tower Gaming Capable DT</v>
      </c>
      <c r="J8296" s="1" t="str">
        <f t="shared" si="259"/>
        <v>Tower Gaming Capable DT</v>
      </c>
      <c r="K8296" t="s">
        <v>144</v>
      </c>
      <c r="L8296" t="s">
        <v>150</v>
      </c>
      <c r="M8296" s="47">
        <v>2</v>
      </c>
    </row>
    <row r="8297" spans="1:13" hidden="1" x14ac:dyDescent="0.3">
      <c r="A8297" s="1" t="s">
        <v>186</v>
      </c>
      <c r="B8297" s="1" t="s">
        <v>32</v>
      </c>
      <c r="C8297" t="s">
        <v>96</v>
      </c>
      <c r="D8297" s="1" t="s">
        <v>17</v>
      </c>
      <c r="E8297" t="s">
        <v>7</v>
      </c>
      <c r="F8297" s="1" t="s">
        <v>154</v>
      </c>
      <c r="G8297" t="s">
        <v>155</v>
      </c>
      <c r="H8297" s="1" t="s">
        <v>187</v>
      </c>
      <c r="I8297" s="1" t="str">
        <f t="shared" si="258"/>
        <v>Tower Gaming Capable DT</v>
      </c>
      <c r="J8297" s="1" t="str">
        <f t="shared" si="259"/>
        <v>Tower Gaming Capable DT</v>
      </c>
      <c r="K8297" t="s">
        <v>144</v>
      </c>
      <c r="L8297" t="s">
        <v>151</v>
      </c>
      <c r="M8297" s="47">
        <v>3</v>
      </c>
    </row>
    <row r="8298" spans="1:13" hidden="1" x14ac:dyDescent="0.3">
      <c r="A8298" s="1" t="s">
        <v>186</v>
      </c>
      <c r="B8298" s="1" t="s">
        <v>32</v>
      </c>
      <c r="C8298" t="s">
        <v>96</v>
      </c>
      <c r="D8298" s="1" t="s">
        <v>17</v>
      </c>
      <c r="E8298" t="s">
        <v>5</v>
      </c>
      <c r="F8298" s="1" t="s">
        <v>156</v>
      </c>
      <c r="G8298" t="s">
        <v>142</v>
      </c>
      <c r="H8298" s="1" t="s">
        <v>187</v>
      </c>
      <c r="I8298" s="1" t="str">
        <f t="shared" si="258"/>
        <v>Chromebox</v>
      </c>
      <c r="J8298" s="1" t="str">
        <f t="shared" si="259"/>
        <v>Chromebox</v>
      </c>
      <c r="K8298" t="s">
        <v>143</v>
      </c>
      <c r="L8298" t="s">
        <v>143</v>
      </c>
      <c r="M8298" s="47">
        <v>224</v>
      </c>
    </row>
    <row r="8299" spans="1:13" hidden="1" x14ac:dyDescent="0.3">
      <c r="A8299" s="1" t="s">
        <v>186</v>
      </c>
      <c r="B8299" s="1" t="s">
        <v>32</v>
      </c>
      <c r="C8299" t="s">
        <v>96</v>
      </c>
      <c r="D8299" s="1" t="s">
        <v>17</v>
      </c>
      <c r="E8299" t="s">
        <v>5</v>
      </c>
      <c r="F8299" s="1" t="s">
        <v>156</v>
      </c>
      <c r="G8299" t="s">
        <v>142</v>
      </c>
      <c r="H8299" s="1" t="s">
        <v>187</v>
      </c>
      <c r="I8299" s="1" t="str">
        <f t="shared" si="258"/>
        <v>Chromebox</v>
      </c>
      <c r="J8299" s="1" t="str">
        <f t="shared" si="259"/>
        <v>Chromebox</v>
      </c>
      <c r="K8299" t="s">
        <v>144</v>
      </c>
      <c r="L8299" t="s">
        <v>145</v>
      </c>
      <c r="M8299" s="47">
        <v>1102</v>
      </c>
    </row>
    <row r="8300" spans="1:13" hidden="1" x14ac:dyDescent="0.3">
      <c r="A8300" s="1" t="s">
        <v>186</v>
      </c>
      <c r="B8300" s="1" t="s">
        <v>32</v>
      </c>
      <c r="C8300" t="s">
        <v>96</v>
      </c>
      <c r="D8300" s="1" t="s">
        <v>17</v>
      </c>
      <c r="E8300" t="s">
        <v>5</v>
      </c>
      <c r="F8300" s="1" t="s">
        <v>156</v>
      </c>
      <c r="G8300" t="s">
        <v>142</v>
      </c>
      <c r="H8300" s="1" t="s">
        <v>187</v>
      </c>
      <c r="I8300" s="1" t="str">
        <f t="shared" si="258"/>
        <v>Chromebox</v>
      </c>
      <c r="J8300" s="1" t="str">
        <f t="shared" si="259"/>
        <v>Chromebox</v>
      </c>
      <c r="K8300" t="s">
        <v>144</v>
      </c>
      <c r="L8300" t="s">
        <v>146</v>
      </c>
      <c r="M8300" s="47">
        <v>821</v>
      </c>
    </row>
    <row r="8301" spans="1:13" hidden="1" x14ac:dyDescent="0.3">
      <c r="A8301" s="1" t="s">
        <v>186</v>
      </c>
      <c r="B8301" s="1" t="s">
        <v>32</v>
      </c>
      <c r="C8301" t="s">
        <v>96</v>
      </c>
      <c r="D8301" s="1" t="s">
        <v>17</v>
      </c>
      <c r="E8301" t="s">
        <v>5</v>
      </c>
      <c r="F8301" s="1" t="s">
        <v>156</v>
      </c>
      <c r="G8301" t="s">
        <v>142</v>
      </c>
      <c r="H8301" s="1" t="s">
        <v>187</v>
      </c>
      <c r="I8301" s="1" t="str">
        <f t="shared" si="258"/>
        <v>Chromebox</v>
      </c>
      <c r="J8301" s="1" t="str">
        <f t="shared" si="259"/>
        <v>Chromebox</v>
      </c>
      <c r="K8301" t="s">
        <v>144</v>
      </c>
      <c r="L8301" t="s">
        <v>147</v>
      </c>
      <c r="M8301" s="47">
        <v>598</v>
      </c>
    </row>
    <row r="8302" spans="1:13" hidden="1" x14ac:dyDescent="0.3">
      <c r="A8302" s="1" t="s">
        <v>186</v>
      </c>
      <c r="B8302" s="1" t="s">
        <v>32</v>
      </c>
      <c r="C8302" t="s">
        <v>96</v>
      </c>
      <c r="D8302" s="1" t="s">
        <v>17</v>
      </c>
      <c r="E8302" t="s">
        <v>5</v>
      </c>
      <c r="F8302" s="1" t="s">
        <v>156</v>
      </c>
      <c r="G8302" t="s">
        <v>142</v>
      </c>
      <c r="H8302" s="1" t="s">
        <v>187</v>
      </c>
      <c r="I8302" s="1" t="str">
        <f t="shared" si="258"/>
        <v>Chromebox</v>
      </c>
      <c r="J8302" s="1" t="str">
        <f t="shared" si="259"/>
        <v>Chromebox</v>
      </c>
      <c r="K8302" t="s">
        <v>144</v>
      </c>
      <c r="L8302" t="s">
        <v>148</v>
      </c>
      <c r="M8302" s="47">
        <v>36</v>
      </c>
    </row>
    <row r="8303" spans="1:13" hidden="1" x14ac:dyDescent="0.3">
      <c r="A8303" s="1" t="s">
        <v>186</v>
      </c>
      <c r="B8303" s="1" t="s">
        <v>32</v>
      </c>
      <c r="C8303" t="s">
        <v>96</v>
      </c>
      <c r="D8303" s="1" t="s">
        <v>17</v>
      </c>
      <c r="E8303" t="s">
        <v>5</v>
      </c>
      <c r="F8303" s="1" t="s">
        <v>156</v>
      </c>
      <c r="G8303" t="s">
        <v>142</v>
      </c>
      <c r="H8303" s="1" t="s">
        <v>187</v>
      </c>
      <c r="I8303" s="1" t="str">
        <f t="shared" si="258"/>
        <v>Chromebox</v>
      </c>
      <c r="J8303" s="1" t="str">
        <f t="shared" si="259"/>
        <v>Chromebox</v>
      </c>
      <c r="K8303" t="s">
        <v>144</v>
      </c>
      <c r="L8303" t="s">
        <v>149</v>
      </c>
      <c r="M8303" s="47">
        <v>25</v>
      </c>
    </row>
    <row r="8304" spans="1:13" hidden="1" x14ac:dyDescent="0.3">
      <c r="A8304" s="1" t="s">
        <v>186</v>
      </c>
      <c r="B8304" s="1" t="s">
        <v>32</v>
      </c>
      <c r="C8304" t="s">
        <v>96</v>
      </c>
      <c r="D8304" s="1" t="s">
        <v>17</v>
      </c>
      <c r="E8304" t="s">
        <v>5</v>
      </c>
      <c r="F8304" s="1" t="s">
        <v>156</v>
      </c>
      <c r="G8304" t="s">
        <v>142</v>
      </c>
      <c r="H8304" s="1" t="s">
        <v>187</v>
      </c>
      <c r="I8304" s="1" t="str">
        <f t="shared" si="258"/>
        <v>Chromebox</v>
      </c>
      <c r="J8304" s="1" t="str">
        <f t="shared" si="259"/>
        <v>Chromebox</v>
      </c>
      <c r="K8304" t="s">
        <v>144</v>
      </c>
      <c r="L8304" t="s">
        <v>150</v>
      </c>
      <c r="M8304" s="47">
        <v>621</v>
      </c>
    </row>
    <row r="8305" spans="1:13" hidden="1" x14ac:dyDescent="0.3">
      <c r="A8305" s="1" t="s">
        <v>186</v>
      </c>
      <c r="B8305" s="1" t="s">
        <v>32</v>
      </c>
      <c r="C8305" t="s">
        <v>96</v>
      </c>
      <c r="D8305" s="1" t="s">
        <v>17</v>
      </c>
      <c r="E8305" t="s">
        <v>5</v>
      </c>
      <c r="F8305" s="1" t="s">
        <v>156</v>
      </c>
      <c r="G8305" t="s">
        <v>142</v>
      </c>
      <c r="H8305" s="1" t="s">
        <v>187</v>
      </c>
      <c r="I8305" s="1" t="str">
        <f t="shared" si="258"/>
        <v>Chromebox</v>
      </c>
      <c r="J8305" s="1" t="str">
        <f t="shared" si="259"/>
        <v>Chromebox</v>
      </c>
      <c r="K8305" t="s">
        <v>144</v>
      </c>
      <c r="L8305" t="s">
        <v>151</v>
      </c>
      <c r="M8305" s="47">
        <v>129</v>
      </c>
    </row>
    <row r="8306" spans="1:13" hidden="1" x14ac:dyDescent="0.3">
      <c r="A8306" s="1" t="s">
        <v>186</v>
      </c>
      <c r="B8306" s="1" t="s">
        <v>32</v>
      </c>
      <c r="C8306" t="s">
        <v>96</v>
      </c>
      <c r="D8306" s="1" t="s">
        <v>18</v>
      </c>
      <c r="E8306" t="s">
        <v>10</v>
      </c>
      <c r="F8306" s="1" t="s">
        <v>156</v>
      </c>
      <c r="G8306" t="s">
        <v>142</v>
      </c>
      <c r="H8306" s="1" t="s">
        <v>142</v>
      </c>
      <c r="I8306" s="1" t="str">
        <f t="shared" si="258"/>
        <v>Clamshell Chromebook</v>
      </c>
      <c r="J8306" s="1" t="str">
        <f t="shared" si="259"/>
        <v>Clamshell Chromebook</v>
      </c>
      <c r="K8306" t="s">
        <v>143</v>
      </c>
      <c r="L8306" t="s">
        <v>143</v>
      </c>
      <c r="M8306" s="47">
        <v>2223</v>
      </c>
    </row>
    <row r="8307" spans="1:13" hidden="1" x14ac:dyDescent="0.3">
      <c r="A8307" s="1" t="s">
        <v>186</v>
      </c>
      <c r="B8307" s="1" t="s">
        <v>32</v>
      </c>
      <c r="C8307" t="s">
        <v>96</v>
      </c>
      <c r="D8307" s="1" t="s">
        <v>18</v>
      </c>
      <c r="E8307" t="s">
        <v>10</v>
      </c>
      <c r="F8307" s="1" t="s">
        <v>156</v>
      </c>
      <c r="G8307" t="s">
        <v>142</v>
      </c>
      <c r="H8307" s="1" t="s">
        <v>142</v>
      </c>
      <c r="I8307" s="1" t="str">
        <f t="shared" si="258"/>
        <v>Clamshell Chromebook</v>
      </c>
      <c r="J8307" s="1" t="str">
        <f t="shared" si="259"/>
        <v>Clamshell Chromebook</v>
      </c>
      <c r="K8307" t="s">
        <v>144</v>
      </c>
      <c r="L8307" t="s">
        <v>145</v>
      </c>
      <c r="M8307" s="47">
        <v>498</v>
      </c>
    </row>
    <row r="8308" spans="1:13" hidden="1" x14ac:dyDescent="0.3">
      <c r="A8308" s="1" t="s">
        <v>186</v>
      </c>
      <c r="B8308" s="1" t="s">
        <v>32</v>
      </c>
      <c r="C8308" t="s">
        <v>96</v>
      </c>
      <c r="D8308" s="1" t="s">
        <v>18</v>
      </c>
      <c r="E8308" t="s">
        <v>10</v>
      </c>
      <c r="F8308" s="1" t="s">
        <v>156</v>
      </c>
      <c r="G8308" t="s">
        <v>142</v>
      </c>
      <c r="H8308" s="1" t="s">
        <v>142</v>
      </c>
      <c r="I8308" s="1" t="str">
        <f t="shared" si="258"/>
        <v>Clamshell Chromebook</v>
      </c>
      <c r="J8308" s="1" t="str">
        <f t="shared" si="259"/>
        <v>Clamshell Chromebook</v>
      </c>
      <c r="K8308" t="s">
        <v>144</v>
      </c>
      <c r="L8308" t="s">
        <v>146</v>
      </c>
      <c r="M8308" s="47">
        <v>927</v>
      </c>
    </row>
    <row r="8309" spans="1:13" hidden="1" x14ac:dyDescent="0.3">
      <c r="A8309" s="1" t="s">
        <v>186</v>
      </c>
      <c r="B8309" s="1" t="s">
        <v>32</v>
      </c>
      <c r="C8309" t="s">
        <v>96</v>
      </c>
      <c r="D8309" s="1" t="s">
        <v>18</v>
      </c>
      <c r="E8309" t="s">
        <v>10</v>
      </c>
      <c r="F8309" s="1" t="s">
        <v>156</v>
      </c>
      <c r="G8309" t="s">
        <v>142</v>
      </c>
      <c r="H8309" s="1" t="s">
        <v>142</v>
      </c>
      <c r="I8309" s="1" t="str">
        <f t="shared" si="258"/>
        <v>Clamshell Chromebook</v>
      </c>
      <c r="J8309" s="1" t="str">
        <f t="shared" si="259"/>
        <v>Clamshell Chromebook</v>
      </c>
      <c r="K8309" t="s">
        <v>144</v>
      </c>
      <c r="L8309" t="s">
        <v>147</v>
      </c>
      <c r="M8309" s="47">
        <v>737</v>
      </c>
    </row>
    <row r="8310" spans="1:13" hidden="1" x14ac:dyDescent="0.3">
      <c r="A8310" s="1" t="s">
        <v>186</v>
      </c>
      <c r="B8310" s="1" t="s">
        <v>32</v>
      </c>
      <c r="C8310" t="s">
        <v>96</v>
      </c>
      <c r="D8310" s="1" t="s">
        <v>18</v>
      </c>
      <c r="E8310" t="s">
        <v>10</v>
      </c>
      <c r="F8310" s="1" t="s">
        <v>156</v>
      </c>
      <c r="G8310" t="s">
        <v>142</v>
      </c>
      <c r="H8310" s="1" t="s">
        <v>142</v>
      </c>
      <c r="I8310" s="1" t="str">
        <f t="shared" si="258"/>
        <v>Clamshell Chromebook</v>
      </c>
      <c r="J8310" s="1" t="str">
        <f t="shared" si="259"/>
        <v>Clamshell Chromebook</v>
      </c>
      <c r="K8310" t="s">
        <v>144</v>
      </c>
      <c r="L8310" t="s">
        <v>148</v>
      </c>
      <c r="M8310" s="47">
        <v>55</v>
      </c>
    </row>
    <row r="8311" spans="1:13" hidden="1" x14ac:dyDescent="0.3">
      <c r="A8311" s="1" t="s">
        <v>186</v>
      </c>
      <c r="B8311" s="1" t="s">
        <v>32</v>
      </c>
      <c r="C8311" t="s">
        <v>96</v>
      </c>
      <c r="D8311" s="1" t="s">
        <v>18</v>
      </c>
      <c r="E8311" t="s">
        <v>10</v>
      </c>
      <c r="F8311" s="1" t="s">
        <v>156</v>
      </c>
      <c r="G8311" t="s">
        <v>142</v>
      </c>
      <c r="H8311" s="1" t="s">
        <v>142</v>
      </c>
      <c r="I8311" s="1" t="str">
        <f t="shared" si="258"/>
        <v>Clamshell Chromebook</v>
      </c>
      <c r="J8311" s="1" t="str">
        <f t="shared" si="259"/>
        <v>Clamshell Chromebook</v>
      </c>
      <c r="K8311" t="s">
        <v>144</v>
      </c>
      <c r="L8311" t="s">
        <v>149</v>
      </c>
      <c r="M8311" s="47">
        <v>57</v>
      </c>
    </row>
    <row r="8312" spans="1:13" hidden="1" x14ac:dyDescent="0.3">
      <c r="A8312" s="1" t="s">
        <v>186</v>
      </c>
      <c r="B8312" s="1" t="s">
        <v>32</v>
      </c>
      <c r="C8312" t="s">
        <v>96</v>
      </c>
      <c r="D8312" s="1" t="s">
        <v>18</v>
      </c>
      <c r="E8312" t="s">
        <v>10</v>
      </c>
      <c r="F8312" s="1" t="s">
        <v>156</v>
      </c>
      <c r="G8312" t="s">
        <v>142</v>
      </c>
      <c r="H8312" s="1" t="s">
        <v>142</v>
      </c>
      <c r="I8312" s="1" t="str">
        <f t="shared" si="258"/>
        <v>Clamshell Chromebook</v>
      </c>
      <c r="J8312" s="1" t="str">
        <f t="shared" si="259"/>
        <v>Clamshell Chromebook</v>
      </c>
      <c r="K8312" t="s">
        <v>144</v>
      </c>
      <c r="L8312" t="s">
        <v>150</v>
      </c>
      <c r="M8312" s="47">
        <v>634</v>
      </c>
    </row>
    <row r="8313" spans="1:13" hidden="1" x14ac:dyDescent="0.3">
      <c r="A8313" s="1" t="s">
        <v>186</v>
      </c>
      <c r="B8313" s="1" t="s">
        <v>32</v>
      </c>
      <c r="C8313" t="s">
        <v>96</v>
      </c>
      <c r="D8313" s="1" t="s">
        <v>18</v>
      </c>
      <c r="E8313" t="s">
        <v>10</v>
      </c>
      <c r="F8313" s="1" t="s">
        <v>156</v>
      </c>
      <c r="G8313" t="s">
        <v>142</v>
      </c>
      <c r="H8313" s="1" t="s">
        <v>155</v>
      </c>
      <c r="I8313" s="1" t="str">
        <f t="shared" si="258"/>
        <v>Clamshell Chromebook</v>
      </c>
      <c r="J8313" s="1" t="str">
        <f t="shared" si="259"/>
        <v>Clamshell Chromebook</v>
      </c>
      <c r="K8313" t="s">
        <v>143</v>
      </c>
      <c r="L8313" t="s">
        <v>143</v>
      </c>
      <c r="M8313" s="47">
        <v>2302</v>
      </c>
    </row>
    <row r="8314" spans="1:13" hidden="1" x14ac:dyDescent="0.3">
      <c r="A8314" s="1" t="s">
        <v>186</v>
      </c>
      <c r="B8314" s="1" t="s">
        <v>32</v>
      </c>
      <c r="C8314" t="s">
        <v>96</v>
      </c>
      <c r="D8314" s="1" t="s">
        <v>18</v>
      </c>
      <c r="E8314" t="s">
        <v>10</v>
      </c>
      <c r="F8314" s="1" t="s">
        <v>156</v>
      </c>
      <c r="G8314" t="s">
        <v>142</v>
      </c>
      <c r="H8314" s="1" t="s">
        <v>155</v>
      </c>
      <c r="I8314" s="1" t="str">
        <f t="shared" si="258"/>
        <v>Clamshell Chromebook</v>
      </c>
      <c r="J8314" s="1" t="str">
        <f t="shared" si="259"/>
        <v>Clamshell Chromebook</v>
      </c>
      <c r="K8314" t="s">
        <v>144</v>
      </c>
      <c r="L8314" t="s">
        <v>145</v>
      </c>
      <c r="M8314" s="47">
        <v>516</v>
      </c>
    </row>
    <row r="8315" spans="1:13" hidden="1" x14ac:dyDescent="0.3">
      <c r="A8315" s="1" t="s">
        <v>186</v>
      </c>
      <c r="B8315" s="1" t="s">
        <v>32</v>
      </c>
      <c r="C8315" t="s">
        <v>96</v>
      </c>
      <c r="D8315" s="1" t="s">
        <v>18</v>
      </c>
      <c r="E8315" t="s">
        <v>10</v>
      </c>
      <c r="F8315" s="1" t="s">
        <v>156</v>
      </c>
      <c r="G8315" t="s">
        <v>142</v>
      </c>
      <c r="H8315" s="1" t="s">
        <v>155</v>
      </c>
      <c r="I8315" s="1" t="str">
        <f t="shared" si="258"/>
        <v>Clamshell Chromebook</v>
      </c>
      <c r="J8315" s="1" t="str">
        <f t="shared" si="259"/>
        <v>Clamshell Chromebook</v>
      </c>
      <c r="K8315" t="s">
        <v>144</v>
      </c>
      <c r="L8315" t="s">
        <v>146</v>
      </c>
      <c r="M8315" s="47">
        <v>970</v>
      </c>
    </row>
    <row r="8316" spans="1:13" hidden="1" x14ac:dyDescent="0.3">
      <c r="A8316" s="1" t="s">
        <v>186</v>
      </c>
      <c r="B8316" s="1" t="s">
        <v>32</v>
      </c>
      <c r="C8316" t="s">
        <v>96</v>
      </c>
      <c r="D8316" s="1" t="s">
        <v>18</v>
      </c>
      <c r="E8316" t="s">
        <v>10</v>
      </c>
      <c r="F8316" s="1" t="s">
        <v>156</v>
      </c>
      <c r="G8316" t="s">
        <v>142</v>
      </c>
      <c r="H8316" s="1" t="s">
        <v>155</v>
      </c>
      <c r="I8316" s="1" t="str">
        <f t="shared" si="258"/>
        <v>Clamshell Chromebook</v>
      </c>
      <c r="J8316" s="1" t="str">
        <f t="shared" si="259"/>
        <v>Clamshell Chromebook</v>
      </c>
      <c r="K8316" t="s">
        <v>144</v>
      </c>
      <c r="L8316" t="s">
        <v>147</v>
      </c>
      <c r="M8316" s="47">
        <v>768</v>
      </c>
    </row>
    <row r="8317" spans="1:13" hidden="1" x14ac:dyDescent="0.3">
      <c r="A8317" s="1" t="s">
        <v>186</v>
      </c>
      <c r="B8317" s="1" t="s">
        <v>32</v>
      </c>
      <c r="C8317" t="s">
        <v>96</v>
      </c>
      <c r="D8317" s="1" t="s">
        <v>18</v>
      </c>
      <c r="E8317" t="s">
        <v>10</v>
      </c>
      <c r="F8317" s="1" t="s">
        <v>156</v>
      </c>
      <c r="G8317" t="s">
        <v>142</v>
      </c>
      <c r="H8317" s="1" t="s">
        <v>155</v>
      </c>
      <c r="I8317" s="1" t="str">
        <f t="shared" si="258"/>
        <v>Clamshell Chromebook</v>
      </c>
      <c r="J8317" s="1" t="str">
        <f t="shared" si="259"/>
        <v>Clamshell Chromebook</v>
      </c>
      <c r="K8317" t="s">
        <v>144</v>
      </c>
      <c r="L8317" t="s">
        <v>148</v>
      </c>
      <c r="M8317" s="47">
        <v>52</v>
      </c>
    </row>
    <row r="8318" spans="1:13" hidden="1" x14ac:dyDescent="0.3">
      <c r="A8318" s="1" t="s">
        <v>186</v>
      </c>
      <c r="B8318" s="1" t="s">
        <v>32</v>
      </c>
      <c r="C8318" t="s">
        <v>96</v>
      </c>
      <c r="D8318" s="1" t="s">
        <v>18</v>
      </c>
      <c r="E8318" t="s">
        <v>10</v>
      </c>
      <c r="F8318" s="1" t="s">
        <v>156</v>
      </c>
      <c r="G8318" t="s">
        <v>142</v>
      </c>
      <c r="H8318" s="1" t="s">
        <v>155</v>
      </c>
      <c r="I8318" s="1" t="str">
        <f t="shared" si="258"/>
        <v>Clamshell Chromebook</v>
      </c>
      <c r="J8318" s="1" t="str">
        <f t="shared" si="259"/>
        <v>Clamshell Chromebook</v>
      </c>
      <c r="K8318" t="s">
        <v>144</v>
      </c>
      <c r="L8318" t="s">
        <v>149</v>
      </c>
      <c r="M8318" s="47">
        <v>54</v>
      </c>
    </row>
    <row r="8319" spans="1:13" hidden="1" x14ac:dyDescent="0.3">
      <c r="A8319" s="1" t="s">
        <v>186</v>
      </c>
      <c r="B8319" s="1" t="s">
        <v>32</v>
      </c>
      <c r="C8319" t="s">
        <v>96</v>
      </c>
      <c r="D8319" s="1" t="s">
        <v>18</v>
      </c>
      <c r="E8319" t="s">
        <v>10</v>
      </c>
      <c r="F8319" s="1" t="s">
        <v>156</v>
      </c>
      <c r="G8319" t="s">
        <v>142</v>
      </c>
      <c r="H8319" s="1" t="s">
        <v>155</v>
      </c>
      <c r="I8319" s="1" t="str">
        <f t="shared" si="258"/>
        <v>Clamshell Chromebook</v>
      </c>
      <c r="J8319" s="1" t="str">
        <f t="shared" si="259"/>
        <v>Clamshell Chromebook</v>
      </c>
      <c r="K8319" t="s">
        <v>144</v>
      </c>
      <c r="L8319" t="s">
        <v>150</v>
      </c>
      <c r="M8319" s="47">
        <v>651</v>
      </c>
    </row>
    <row r="8320" spans="1:13" hidden="1" x14ac:dyDescent="0.3">
      <c r="A8320" s="1" t="s">
        <v>186</v>
      </c>
      <c r="B8320" s="1" t="s">
        <v>32</v>
      </c>
      <c r="C8320" t="s">
        <v>96</v>
      </c>
      <c r="D8320" s="1" t="s">
        <v>18</v>
      </c>
      <c r="E8320" t="s">
        <v>10</v>
      </c>
      <c r="F8320" s="1" t="s">
        <v>163</v>
      </c>
      <c r="G8320" t="s">
        <v>142</v>
      </c>
      <c r="H8320" s="1" t="s">
        <v>155</v>
      </c>
      <c r="I8320" s="1" t="str">
        <f t="shared" si="258"/>
        <v>Clamshell NB</v>
      </c>
      <c r="J8320" s="1" t="str">
        <f t="shared" si="259"/>
        <v>Clamshell Ultraslim NB</v>
      </c>
      <c r="K8320" t="s">
        <v>143</v>
      </c>
      <c r="L8320" t="s">
        <v>143</v>
      </c>
      <c r="M8320" s="47">
        <v>201</v>
      </c>
    </row>
    <row r="8321" spans="1:13" hidden="1" x14ac:dyDescent="0.3">
      <c r="A8321" s="1" t="s">
        <v>186</v>
      </c>
      <c r="B8321" s="1" t="s">
        <v>32</v>
      </c>
      <c r="C8321" t="s">
        <v>96</v>
      </c>
      <c r="D8321" s="1" t="s">
        <v>18</v>
      </c>
      <c r="E8321" t="s">
        <v>10</v>
      </c>
      <c r="F8321" s="1" t="s">
        <v>163</v>
      </c>
      <c r="G8321" t="s">
        <v>142</v>
      </c>
      <c r="H8321" s="1" t="s">
        <v>155</v>
      </c>
      <c r="I8321" s="1" t="str">
        <f t="shared" si="258"/>
        <v>Clamshell NB</v>
      </c>
      <c r="J8321" s="1" t="str">
        <f t="shared" si="259"/>
        <v>Clamshell Ultraslim NB</v>
      </c>
      <c r="K8321" t="s">
        <v>144</v>
      </c>
      <c r="L8321" t="s">
        <v>145</v>
      </c>
      <c r="M8321" s="47">
        <v>24</v>
      </c>
    </row>
    <row r="8322" spans="1:13" hidden="1" x14ac:dyDescent="0.3">
      <c r="A8322" s="1" t="s">
        <v>186</v>
      </c>
      <c r="B8322" s="1" t="s">
        <v>32</v>
      </c>
      <c r="C8322" t="s">
        <v>96</v>
      </c>
      <c r="D8322" s="1" t="s">
        <v>18</v>
      </c>
      <c r="E8322" t="s">
        <v>10</v>
      </c>
      <c r="F8322" s="1" t="s">
        <v>163</v>
      </c>
      <c r="G8322" t="s">
        <v>142</v>
      </c>
      <c r="H8322" s="1" t="s">
        <v>155</v>
      </c>
      <c r="I8322" s="1" t="str">
        <f t="shared" si="258"/>
        <v>Clamshell NB</v>
      </c>
      <c r="J8322" s="1" t="str">
        <f t="shared" si="259"/>
        <v>Clamshell Ultraslim NB</v>
      </c>
      <c r="K8322" t="s">
        <v>144</v>
      </c>
      <c r="L8322" t="s">
        <v>146</v>
      </c>
      <c r="M8322" s="47">
        <v>31</v>
      </c>
    </row>
    <row r="8323" spans="1:13" hidden="1" x14ac:dyDescent="0.3">
      <c r="A8323" s="1" t="s">
        <v>186</v>
      </c>
      <c r="B8323" s="1" t="s">
        <v>32</v>
      </c>
      <c r="C8323" t="s">
        <v>96</v>
      </c>
      <c r="D8323" s="1" t="s">
        <v>18</v>
      </c>
      <c r="E8323" t="s">
        <v>10</v>
      </c>
      <c r="F8323" s="1" t="s">
        <v>163</v>
      </c>
      <c r="G8323" t="s">
        <v>142</v>
      </c>
      <c r="H8323" s="1" t="s">
        <v>155</v>
      </c>
      <c r="I8323" s="1" t="str">
        <f t="shared" ref="I8323:I8386" si="260">VLOOKUP(E8323&amp;F8323&amp;G8323,$S$1:$T$74,2,0)</f>
        <v>Clamshell NB</v>
      </c>
      <c r="J8323" s="1" t="str">
        <f t="shared" ref="J8323:J8386" si="261">IF(AND(I8323="Clamshell NB",H8323="Yes"),"Clamshell Ultraslim NB",I8323)</f>
        <v>Clamshell Ultraslim NB</v>
      </c>
      <c r="K8323" t="s">
        <v>144</v>
      </c>
      <c r="L8323" t="s">
        <v>147</v>
      </c>
      <c r="M8323" s="47">
        <v>39</v>
      </c>
    </row>
    <row r="8324" spans="1:13" hidden="1" x14ac:dyDescent="0.3">
      <c r="A8324" s="1" t="s">
        <v>186</v>
      </c>
      <c r="B8324" s="1" t="s">
        <v>32</v>
      </c>
      <c r="C8324" t="s">
        <v>96</v>
      </c>
      <c r="D8324" s="1" t="s">
        <v>18</v>
      </c>
      <c r="E8324" t="s">
        <v>10</v>
      </c>
      <c r="F8324" s="1" t="s">
        <v>163</v>
      </c>
      <c r="G8324" t="s">
        <v>142</v>
      </c>
      <c r="H8324" s="1" t="s">
        <v>155</v>
      </c>
      <c r="I8324" s="1" t="str">
        <f t="shared" si="260"/>
        <v>Clamshell NB</v>
      </c>
      <c r="J8324" s="1" t="str">
        <f t="shared" si="261"/>
        <v>Clamshell Ultraslim NB</v>
      </c>
      <c r="K8324" t="s">
        <v>144</v>
      </c>
      <c r="L8324" t="s">
        <v>148</v>
      </c>
      <c r="M8324" s="47">
        <v>6</v>
      </c>
    </row>
    <row r="8325" spans="1:13" hidden="1" x14ac:dyDescent="0.3">
      <c r="A8325" s="1" t="s">
        <v>186</v>
      </c>
      <c r="B8325" s="1" t="s">
        <v>32</v>
      </c>
      <c r="C8325" t="s">
        <v>96</v>
      </c>
      <c r="D8325" s="1" t="s">
        <v>18</v>
      </c>
      <c r="E8325" t="s">
        <v>10</v>
      </c>
      <c r="F8325" s="1" t="s">
        <v>163</v>
      </c>
      <c r="G8325" t="s">
        <v>142</v>
      </c>
      <c r="H8325" s="1" t="s">
        <v>155</v>
      </c>
      <c r="I8325" s="1" t="str">
        <f t="shared" si="260"/>
        <v>Clamshell NB</v>
      </c>
      <c r="J8325" s="1" t="str">
        <f t="shared" si="261"/>
        <v>Clamshell Ultraslim NB</v>
      </c>
      <c r="K8325" t="s">
        <v>144</v>
      </c>
      <c r="L8325" t="s">
        <v>149</v>
      </c>
      <c r="M8325" s="47">
        <v>4</v>
      </c>
    </row>
    <row r="8326" spans="1:13" hidden="1" x14ac:dyDescent="0.3">
      <c r="A8326" s="1" t="s">
        <v>186</v>
      </c>
      <c r="B8326" s="1" t="s">
        <v>32</v>
      </c>
      <c r="C8326" t="s">
        <v>96</v>
      </c>
      <c r="D8326" s="1" t="s">
        <v>18</v>
      </c>
      <c r="E8326" t="s">
        <v>10</v>
      </c>
      <c r="F8326" s="1" t="s">
        <v>154</v>
      </c>
      <c r="G8326" t="s">
        <v>142</v>
      </c>
      <c r="H8326" s="1" t="s">
        <v>142</v>
      </c>
      <c r="I8326" s="1" t="str">
        <f t="shared" si="260"/>
        <v>Clamshell NB</v>
      </c>
      <c r="J8326" s="1" t="str">
        <f t="shared" si="261"/>
        <v>Clamshell NB</v>
      </c>
      <c r="K8326" t="s">
        <v>143</v>
      </c>
      <c r="L8326" t="s">
        <v>143</v>
      </c>
      <c r="M8326" s="47">
        <v>1264</v>
      </c>
    </row>
    <row r="8327" spans="1:13" hidden="1" x14ac:dyDescent="0.3">
      <c r="A8327" s="1" t="s">
        <v>186</v>
      </c>
      <c r="B8327" s="1" t="s">
        <v>32</v>
      </c>
      <c r="C8327" t="s">
        <v>96</v>
      </c>
      <c r="D8327" s="1" t="s">
        <v>18</v>
      </c>
      <c r="E8327" t="s">
        <v>10</v>
      </c>
      <c r="F8327" s="1" t="s">
        <v>154</v>
      </c>
      <c r="G8327" t="s">
        <v>142</v>
      </c>
      <c r="H8327" s="1" t="s">
        <v>142</v>
      </c>
      <c r="I8327" s="1" t="str">
        <f t="shared" si="260"/>
        <v>Clamshell NB</v>
      </c>
      <c r="J8327" s="1" t="str">
        <f t="shared" si="261"/>
        <v>Clamshell NB</v>
      </c>
      <c r="K8327" t="s">
        <v>144</v>
      </c>
      <c r="L8327" t="s">
        <v>145</v>
      </c>
      <c r="M8327" s="47">
        <v>240</v>
      </c>
    </row>
    <row r="8328" spans="1:13" hidden="1" x14ac:dyDescent="0.3">
      <c r="A8328" s="1" t="s">
        <v>186</v>
      </c>
      <c r="B8328" s="1" t="s">
        <v>32</v>
      </c>
      <c r="C8328" t="s">
        <v>96</v>
      </c>
      <c r="D8328" s="1" t="s">
        <v>18</v>
      </c>
      <c r="E8328" t="s">
        <v>10</v>
      </c>
      <c r="F8328" s="1" t="s">
        <v>154</v>
      </c>
      <c r="G8328" t="s">
        <v>142</v>
      </c>
      <c r="H8328" s="1" t="s">
        <v>142</v>
      </c>
      <c r="I8328" s="1" t="str">
        <f t="shared" si="260"/>
        <v>Clamshell NB</v>
      </c>
      <c r="J8328" s="1" t="str">
        <f t="shared" si="261"/>
        <v>Clamshell NB</v>
      </c>
      <c r="K8328" t="s">
        <v>144</v>
      </c>
      <c r="L8328" t="s">
        <v>146</v>
      </c>
      <c r="M8328" s="47">
        <v>372</v>
      </c>
    </row>
    <row r="8329" spans="1:13" hidden="1" x14ac:dyDescent="0.3">
      <c r="A8329" s="1" t="s">
        <v>186</v>
      </c>
      <c r="B8329" s="1" t="s">
        <v>32</v>
      </c>
      <c r="C8329" t="s">
        <v>96</v>
      </c>
      <c r="D8329" s="1" t="s">
        <v>18</v>
      </c>
      <c r="E8329" t="s">
        <v>10</v>
      </c>
      <c r="F8329" s="1" t="s">
        <v>154</v>
      </c>
      <c r="G8329" t="s">
        <v>142</v>
      </c>
      <c r="H8329" s="1" t="s">
        <v>142</v>
      </c>
      <c r="I8329" s="1" t="str">
        <f t="shared" si="260"/>
        <v>Clamshell NB</v>
      </c>
      <c r="J8329" s="1" t="str">
        <f t="shared" si="261"/>
        <v>Clamshell NB</v>
      </c>
      <c r="K8329" t="s">
        <v>144</v>
      </c>
      <c r="L8329" t="s">
        <v>147</v>
      </c>
      <c r="M8329" s="47">
        <v>400</v>
      </c>
    </row>
    <row r="8330" spans="1:13" hidden="1" x14ac:dyDescent="0.3">
      <c r="A8330" s="1" t="s">
        <v>186</v>
      </c>
      <c r="B8330" s="1" t="s">
        <v>32</v>
      </c>
      <c r="C8330" t="s">
        <v>96</v>
      </c>
      <c r="D8330" s="1" t="s">
        <v>18</v>
      </c>
      <c r="E8330" t="s">
        <v>10</v>
      </c>
      <c r="F8330" s="1" t="s">
        <v>154</v>
      </c>
      <c r="G8330" t="s">
        <v>142</v>
      </c>
      <c r="H8330" s="1" t="s">
        <v>142</v>
      </c>
      <c r="I8330" s="1" t="str">
        <f t="shared" si="260"/>
        <v>Clamshell NB</v>
      </c>
      <c r="J8330" s="1" t="str">
        <f t="shared" si="261"/>
        <v>Clamshell NB</v>
      </c>
      <c r="K8330" t="s">
        <v>144</v>
      </c>
      <c r="L8330" t="s">
        <v>148</v>
      </c>
      <c r="M8330" s="47">
        <v>46</v>
      </c>
    </row>
    <row r="8331" spans="1:13" hidden="1" x14ac:dyDescent="0.3">
      <c r="A8331" s="1" t="s">
        <v>186</v>
      </c>
      <c r="B8331" s="1" t="s">
        <v>32</v>
      </c>
      <c r="C8331" t="s">
        <v>96</v>
      </c>
      <c r="D8331" s="1" t="s">
        <v>18</v>
      </c>
      <c r="E8331" t="s">
        <v>10</v>
      </c>
      <c r="F8331" s="1" t="s">
        <v>154</v>
      </c>
      <c r="G8331" t="s">
        <v>142</v>
      </c>
      <c r="H8331" s="1" t="s">
        <v>142</v>
      </c>
      <c r="I8331" s="1" t="str">
        <f t="shared" si="260"/>
        <v>Clamshell NB</v>
      </c>
      <c r="J8331" s="1" t="str">
        <f t="shared" si="261"/>
        <v>Clamshell NB</v>
      </c>
      <c r="K8331" t="s">
        <v>144</v>
      </c>
      <c r="L8331" t="s">
        <v>149</v>
      </c>
      <c r="M8331" s="47">
        <v>38</v>
      </c>
    </row>
    <row r="8332" spans="1:13" hidden="1" x14ac:dyDescent="0.3">
      <c r="A8332" s="1" t="s">
        <v>186</v>
      </c>
      <c r="B8332" s="1" t="s">
        <v>32</v>
      </c>
      <c r="C8332" t="s">
        <v>96</v>
      </c>
      <c r="D8332" s="1" t="s">
        <v>18</v>
      </c>
      <c r="E8332" t="s">
        <v>10</v>
      </c>
      <c r="F8332" s="1" t="s">
        <v>154</v>
      </c>
      <c r="G8332" t="s">
        <v>142</v>
      </c>
      <c r="H8332" s="1" t="s">
        <v>142</v>
      </c>
      <c r="I8332" s="1" t="str">
        <f t="shared" si="260"/>
        <v>Clamshell NB</v>
      </c>
      <c r="J8332" s="1" t="str">
        <f t="shared" si="261"/>
        <v>Clamshell NB</v>
      </c>
      <c r="K8332" t="s">
        <v>144</v>
      </c>
      <c r="L8332" t="s">
        <v>151</v>
      </c>
      <c r="M8332" s="47">
        <v>19</v>
      </c>
    </row>
    <row r="8333" spans="1:13" hidden="1" x14ac:dyDescent="0.3">
      <c r="A8333" s="1" t="s">
        <v>186</v>
      </c>
      <c r="B8333" s="1" t="s">
        <v>32</v>
      </c>
      <c r="C8333" t="s">
        <v>96</v>
      </c>
      <c r="D8333" s="1" t="s">
        <v>18</v>
      </c>
      <c r="E8333" t="s">
        <v>10</v>
      </c>
      <c r="F8333" s="1" t="s">
        <v>154</v>
      </c>
      <c r="G8333" t="s">
        <v>142</v>
      </c>
      <c r="H8333" s="1" t="s">
        <v>155</v>
      </c>
      <c r="I8333" s="1" t="str">
        <f t="shared" si="260"/>
        <v>Clamshell NB</v>
      </c>
      <c r="J8333" s="1" t="str">
        <f t="shared" si="261"/>
        <v>Clamshell Ultraslim NB</v>
      </c>
      <c r="K8333" t="s">
        <v>143</v>
      </c>
      <c r="L8333" t="s">
        <v>143</v>
      </c>
      <c r="M8333" s="47">
        <v>135788</v>
      </c>
    </row>
    <row r="8334" spans="1:13" hidden="1" x14ac:dyDescent="0.3">
      <c r="A8334" s="1" t="s">
        <v>186</v>
      </c>
      <c r="B8334" s="1" t="s">
        <v>32</v>
      </c>
      <c r="C8334" t="s">
        <v>96</v>
      </c>
      <c r="D8334" s="1" t="s">
        <v>18</v>
      </c>
      <c r="E8334" t="s">
        <v>10</v>
      </c>
      <c r="F8334" s="1" t="s">
        <v>154</v>
      </c>
      <c r="G8334" t="s">
        <v>142</v>
      </c>
      <c r="H8334" s="1" t="s">
        <v>155</v>
      </c>
      <c r="I8334" s="1" t="str">
        <f t="shared" si="260"/>
        <v>Clamshell NB</v>
      </c>
      <c r="J8334" s="1" t="str">
        <f t="shared" si="261"/>
        <v>Clamshell Ultraslim NB</v>
      </c>
      <c r="K8334" t="s">
        <v>144</v>
      </c>
      <c r="L8334" t="s">
        <v>145</v>
      </c>
      <c r="M8334" s="47">
        <v>1873</v>
      </c>
    </row>
    <row r="8335" spans="1:13" hidden="1" x14ac:dyDescent="0.3">
      <c r="A8335" s="1" t="s">
        <v>186</v>
      </c>
      <c r="B8335" s="1" t="s">
        <v>32</v>
      </c>
      <c r="C8335" t="s">
        <v>96</v>
      </c>
      <c r="D8335" s="1" t="s">
        <v>18</v>
      </c>
      <c r="E8335" t="s">
        <v>10</v>
      </c>
      <c r="F8335" s="1" t="s">
        <v>154</v>
      </c>
      <c r="G8335" t="s">
        <v>142</v>
      </c>
      <c r="H8335" s="1" t="s">
        <v>155</v>
      </c>
      <c r="I8335" s="1" t="str">
        <f t="shared" si="260"/>
        <v>Clamshell NB</v>
      </c>
      <c r="J8335" s="1" t="str">
        <f t="shared" si="261"/>
        <v>Clamshell Ultraslim NB</v>
      </c>
      <c r="K8335" t="s">
        <v>144</v>
      </c>
      <c r="L8335" t="s">
        <v>146</v>
      </c>
      <c r="M8335" s="47">
        <v>2511</v>
      </c>
    </row>
    <row r="8336" spans="1:13" hidden="1" x14ac:dyDescent="0.3">
      <c r="A8336" s="1" t="s">
        <v>186</v>
      </c>
      <c r="B8336" s="1" t="s">
        <v>32</v>
      </c>
      <c r="C8336" t="s">
        <v>96</v>
      </c>
      <c r="D8336" s="1" t="s">
        <v>18</v>
      </c>
      <c r="E8336" t="s">
        <v>10</v>
      </c>
      <c r="F8336" s="1" t="s">
        <v>154</v>
      </c>
      <c r="G8336" t="s">
        <v>142</v>
      </c>
      <c r="H8336" s="1" t="s">
        <v>155</v>
      </c>
      <c r="I8336" s="1" t="str">
        <f t="shared" si="260"/>
        <v>Clamshell NB</v>
      </c>
      <c r="J8336" s="1" t="str">
        <f t="shared" si="261"/>
        <v>Clamshell Ultraslim NB</v>
      </c>
      <c r="K8336" t="s">
        <v>144</v>
      </c>
      <c r="L8336" t="s">
        <v>147</v>
      </c>
      <c r="M8336" s="47">
        <v>3110</v>
      </c>
    </row>
    <row r="8337" spans="1:13" hidden="1" x14ac:dyDescent="0.3">
      <c r="A8337" s="1" t="s">
        <v>186</v>
      </c>
      <c r="B8337" s="1" t="s">
        <v>32</v>
      </c>
      <c r="C8337" t="s">
        <v>96</v>
      </c>
      <c r="D8337" s="1" t="s">
        <v>18</v>
      </c>
      <c r="E8337" t="s">
        <v>10</v>
      </c>
      <c r="F8337" s="1" t="s">
        <v>154</v>
      </c>
      <c r="G8337" t="s">
        <v>142</v>
      </c>
      <c r="H8337" s="1" t="s">
        <v>155</v>
      </c>
      <c r="I8337" s="1" t="str">
        <f t="shared" si="260"/>
        <v>Clamshell NB</v>
      </c>
      <c r="J8337" s="1" t="str">
        <f t="shared" si="261"/>
        <v>Clamshell Ultraslim NB</v>
      </c>
      <c r="K8337" t="s">
        <v>144</v>
      </c>
      <c r="L8337" t="s">
        <v>148</v>
      </c>
      <c r="M8337" s="47">
        <v>382</v>
      </c>
    </row>
    <row r="8338" spans="1:13" hidden="1" x14ac:dyDescent="0.3">
      <c r="A8338" s="1" t="s">
        <v>186</v>
      </c>
      <c r="B8338" s="1" t="s">
        <v>32</v>
      </c>
      <c r="C8338" t="s">
        <v>96</v>
      </c>
      <c r="D8338" s="1" t="s">
        <v>18</v>
      </c>
      <c r="E8338" t="s">
        <v>10</v>
      </c>
      <c r="F8338" s="1" t="s">
        <v>154</v>
      </c>
      <c r="G8338" t="s">
        <v>142</v>
      </c>
      <c r="H8338" s="1" t="s">
        <v>155</v>
      </c>
      <c r="I8338" s="1" t="str">
        <f t="shared" si="260"/>
        <v>Clamshell NB</v>
      </c>
      <c r="J8338" s="1" t="str">
        <f t="shared" si="261"/>
        <v>Clamshell Ultraslim NB</v>
      </c>
      <c r="K8338" t="s">
        <v>144</v>
      </c>
      <c r="L8338" t="s">
        <v>149</v>
      </c>
      <c r="M8338" s="47">
        <v>266</v>
      </c>
    </row>
    <row r="8339" spans="1:13" hidden="1" x14ac:dyDescent="0.3">
      <c r="A8339" s="1" t="s">
        <v>186</v>
      </c>
      <c r="B8339" s="1" t="s">
        <v>32</v>
      </c>
      <c r="C8339" t="s">
        <v>96</v>
      </c>
      <c r="D8339" s="1" t="s">
        <v>18</v>
      </c>
      <c r="E8339" t="s">
        <v>10</v>
      </c>
      <c r="F8339" s="1" t="s">
        <v>154</v>
      </c>
      <c r="G8339" t="s">
        <v>142</v>
      </c>
      <c r="H8339" s="1" t="s">
        <v>155</v>
      </c>
      <c r="I8339" s="1" t="str">
        <f t="shared" si="260"/>
        <v>Clamshell NB</v>
      </c>
      <c r="J8339" s="1" t="str">
        <f t="shared" si="261"/>
        <v>Clamshell Ultraslim NB</v>
      </c>
      <c r="K8339" t="s">
        <v>144</v>
      </c>
      <c r="L8339" t="s">
        <v>151</v>
      </c>
      <c r="M8339" s="47">
        <v>124</v>
      </c>
    </row>
    <row r="8340" spans="1:13" hidden="1" x14ac:dyDescent="0.3">
      <c r="A8340" s="1" t="s">
        <v>186</v>
      </c>
      <c r="B8340" s="1" t="s">
        <v>32</v>
      </c>
      <c r="C8340" t="s">
        <v>96</v>
      </c>
      <c r="D8340" s="1" t="s">
        <v>18</v>
      </c>
      <c r="E8340" t="s">
        <v>10</v>
      </c>
      <c r="F8340" s="1" t="s">
        <v>154</v>
      </c>
      <c r="G8340" t="s">
        <v>155</v>
      </c>
      <c r="H8340" s="1" t="s">
        <v>142</v>
      </c>
      <c r="I8340" s="1" t="str">
        <f t="shared" si="260"/>
        <v>Clamshell Gaming Capable NB</v>
      </c>
      <c r="J8340" s="1" t="str">
        <f t="shared" si="261"/>
        <v>Clamshell Gaming Capable NB</v>
      </c>
      <c r="K8340" t="s">
        <v>143</v>
      </c>
      <c r="L8340" t="s">
        <v>143</v>
      </c>
      <c r="M8340" s="47">
        <v>32481</v>
      </c>
    </row>
    <row r="8341" spans="1:13" hidden="1" x14ac:dyDescent="0.3">
      <c r="A8341" s="1" t="s">
        <v>186</v>
      </c>
      <c r="B8341" s="1" t="s">
        <v>32</v>
      </c>
      <c r="C8341" t="s">
        <v>96</v>
      </c>
      <c r="D8341" s="1" t="s">
        <v>18</v>
      </c>
      <c r="E8341" t="s">
        <v>10</v>
      </c>
      <c r="F8341" s="1" t="s">
        <v>154</v>
      </c>
      <c r="G8341" t="s">
        <v>155</v>
      </c>
      <c r="H8341" s="1" t="s">
        <v>155</v>
      </c>
      <c r="I8341" s="1" t="str">
        <f t="shared" si="260"/>
        <v>Clamshell Gaming Capable NB</v>
      </c>
      <c r="J8341" s="1" t="str">
        <f t="shared" si="261"/>
        <v>Clamshell Gaming Capable NB</v>
      </c>
      <c r="K8341" t="s">
        <v>143</v>
      </c>
      <c r="L8341" t="s">
        <v>143</v>
      </c>
      <c r="M8341" s="47">
        <v>4093</v>
      </c>
    </row>
    <row r="8342" spans="1:13" hidden="1" x14ac:dyDescent="0.3">
      <c r="A8342" s="1" t="s">
        <v>186</v>
      </c>
      <c r="B8342" s="1" t="s">
        <v>32</v>
      </c>
      <c r="C8342" t="s">
        <v>96</v>
      </c>
      <c r="D8342" s="1" t="s">
        <v>18</v>
      </c>
      <c r="E8342" t="s">
        <v>10</v>
      </c>
      <c r="F8342" s="1" t="s">
        <v>154</v>
      </c>
      <c r="G8342" t="s">
        <v>155</v>
      </c>
      <c r="H8342" s="1" t="s">
        <v>155</v>
      </c>
      <c r="I8342" s="1" t="str">
        <f t="shared" si="260"/>
        <v>Clamshell Gaming Capable NB</v>
      </c>
      <c r="J8342" s="1" t="str">
        <f t="shared" si="261"/>
        <v>Clamshell Gaming Capable NB</v>
      </c>
      <c r="K8342" t="s">
        <v>144</v>
      </c>
      <c r="L8342" t="s">
        <v>146</v>
      </c>
      <c r="M8342" s="47">
        <v>2</v>
      </c>
    </row>
    <row r="8343" spans="1:13" hidden="1" x14ac:dyDescent="0.3">
      <c r="A8343" s="1" t="s">
        <v>186</v>
      </c>
      <c r="B8343" s="1" t="s">
        <v>32</v>
      </c>
      <c r="C8343" t="s">
        <v>96</v>
      </c>
      <c r="D8343" s="1" t="s">
        <v>18</v>
      </c>
      <c r="E8343" t="s">
        <v>10</v>
      </c>
      <c r="F8343" s="1" t="s">
        <v>154</v>
      </c>
      <c r="G8343" t="s">
        <v>155</v>
      </c>
      <c r="H8343" s="1" t="s">
        <v>155</v>
      </c>
      <c r="I8343" s="1" t="str">
        <f t="shared" si="260"/>
        <v>Clamshell Gaming Capable NB</v>
      </c>
      <c r="J8343" s="1" t="str">
        <f t="shared" si="261"/>
        <v>Clamshell Gaming Capable NB</v>
      </c>
      <c r="K8343" t="s">
        <v>144</v>
      </c>
      <c r="L8343" t="s">
        <v>147</v>
      </c>
      <c r="M8343" s="47">
        <v>2</v>
      </c>
    </row>
    <row r="8344" spans="1:13" hidden="1" x14ac:dyDescent="0.3">
      <c r="A8344" s="1" t="s">
        <v>186</v>
      </c>
      <c r="B8344" s="1" t="s">
        <v>32</v>
      </c>
      <c r="C8344" t="s">
        <v>96</v>
      </c>
      <c r="D8344" s="1" t="s">
        <v>18</v>
      </c>
      <c r="E8344" t="s">
        <v>10</v>
      </c>
      <c r="F8344" s="1" t="s">
        <v>188</v>
      </c>
      <c r="G8344" t="s">
        <v>142</v>
      </c>
      <c r="H8344" s="1" t="s">
        <v>155</v>
      </c>
      <c r="I8344" s="1" t="str">
        <f t="shared" si="260"/>
        <v>Clamshell NB</v>
      </c>
      <c r="J8344" s="1" t="str">
        <f t="shared" si="261"/>
        <v>Clamshell Ultraslim NB</v>
      </c>
      <c r="K8344" t="s">
        <v>143</v>
      </c>
      <c r="L8344" t="s">
        <v>143</v>
      </c>
      <c r="M8344" s="47">
        <v>251</v>
      </c>
    </row>
    <row r="8345" spans="1:13" hidden="1" x14ac:dyDescent="0.3">
      <c r="A8345" s="1" t="s">
        <v>186</v>
      </c>
      <c r="B8345" s="1" t="s">
        <v>32</v>
      </c>
      <c r="C8345" t="s">
        <v>96</v>
      </c>
      <c r="D8345" s="1" t="s">
        <v>18</v>
      </c>
      <c r="E8345" t="s">
        <v>10</v>
      </c>
      <c r="F8345" s="1" t="s">
        <v>188</v>
      </c>
      <c r="G8345" t="s">
        <v>142</v>
      </c>
      <c r="H8345" s="1" t="s">
        <v>155</v>
      </c>
      <c r="I8345" s="1" t="str">
        <f t="shared" si="260"/>
        <v>Clamshell NB</v>
      </c>
      <c r="J8345" s="1" t="str">
        <f t="shared" si="261"/>
        <v>Clamshell Ultraslim NB</v>
      </c>
      <c r="K8345" t="s">
        <v>144</v>
      </c>
      <c r="L8345" t="s">
        <v>145</v>
      </c>
      <c r="M8345" s="47">
        <v>57</v>
      </c>
    </row>
    <row r="8346" spans="1:13" hidden="1" x14ac:dyDescent="0.3">
      <c r="A8346" s="1" t="s">
        <v>186</v>
      </c>
      <c r="B8346" s="1" t="s">
        <v>32</v>
      </c>
      <c r="C8346" t="s">
        <v>96</v>
      </c>
      <c r="D8346" s="1" t="s">
        <v>18</v>
      </c>
      <c r="E8346" t="s">
        <v>10</v>
      </c>
      <c r="F8346" s="1" t="s">
        <v>188</v>
      </c>
      <c r="G8346" t="s">
        <v>142</v>
      </c>
      <c r="H8346" s="1" t="s">
        <v>155</v>
      </c>
      <c r="I8346" s="1" t="str">
        <f t="shared" si="260"/>
        <v>Clamshell NB</v>
      </c>
      <c r="J8346" s="1" t="str">
        <f t="shared" si="261"/>
        <v>Clamshell Ultraslim NB</v>
      </c>
      <c r="K8346" t="s">
        <v>144</v>
      </c>
      <c r="L8346" t="s">
        <v>146</v>
      </c>
      <c r="M8346" s="47">
        <v>75</v>
      </c>
    </row>
    <row r="8347" spans="1:13" hidden="1" x14ac:dyDescent="0.3">
      <c r="A8347" s="1" t="s">
        <v>186</v>
      </c>
      <c r="B8347" s="1" t="s">
        <v>32</v>
      </c>
      <c r="C8347" t="s">
        <v>96</v>
      </c>
      <c r="D8347" s="1" t="s">
        <v>18</v>
      </c>
      <c r="E8347" t="s">
        <v>10</v>
      </c>
      <c r="F8347" s="1" t="s">
        <v>188</v>
      </c>
      <c r="G8347" t="s">
        <v>142</v>
      </c>
      <c r="H8347" s="1" t="s">
        <v>155</v>
      </c>
      <c r="I8347" s="1" t="str">
        <f t="shared" si="260"/>
        <v>Clamshell NB</v>
      </c>
      <c r="J8347" s="1" t="str">
        <f t="shared" si="261"/>
        <v>Clamshell Ultraslim NB</v>
      </c>
      <c r="K8347" t="s">
        <v>144</v>
      </c>
      <c r="L8347" t="s">
        <v>147</v>
      </c>
      <c r="M8347" s="47">
        <v>93</v>
      </c>
    </row>
    <row r="8348" spans="1:13" hidden="1" x14ac:dyDescent="0.3">
      <c r="A8348" s="1" t="s">
        <v>186</v>
      </c>
      <c r="B8348" s="1" t="s">
        <v>32</v>
      </c>
      <c r="C8348" t="s">
        <v>96</v>
      </c>
      <c r="D8348" s="1" t="s">
        <v>18</v>
      </c>
      <c r="E8348" t="s">
        <v>10</v>
      </c>
      <c r="F8348" s="1" t="s">
        <v>188</v>
      </c>
      <c r="G8348" t="s">
        <v>142</v>
      </c>
      <c r="H8348" s="1" t="s">
        <v>155</v>
      </c>
      <c r="I8348" s="1" t="str">
        <f t="shared" si="260"/>
        <v>Clamshell NB</v>
      </c>
      <c r="J8348" s="1" t="str">
        <f t="shared" si="261"/>
        <v>Clamshell Ultraslim NB</v>
      </c>
      <c r="K8348" t="s">
        <v>144</v>
      </c>
      <c r="L8348" t="s">
        <v>148</v>
      </c>
      <c r="M8348" s="47">
        <v>13</v>
      </c>
    </row>
    <row r="8349" spans="1:13" hidden="1" x14ac:dyDescent="0.3">
      <c r="A8349" s="1" t="s">
        <v>186</v>
      </c>
      <c r="B8349" s="1" t="s">
        <v>32</v>
      </c>
      <c r="C8349" t="s">
        <v>96</v>
      </c>
      <c r="D8349" s="1" t="s">
        <v>18</v>
      </c>
      <c r="E8349" t="s">
        <v>10</v>
      </c>
      <c r="F8349" s="1" t="s">
        <v>188</v>
      </c>
      <c r="G8349" t="s">
        <v>142</v>
      </c>
      <c r="H8349" s="1" t="s">
        <v>155</v>
      </c>
      <c r="I8349" s="1" t="str">
        <f t="shared" si="260"/>
        <v>Clamshell NB</v>
      </c>
      <c r="J8349" s="1" t="str">
        <f t="shared" si="261"/>
        <v>Clamshell Ultraslim NB</v>
      </c>
      <c r="K8349" t="s">
        <v>144</v>
      </c>
      <c r="L8349" t="s">
        <v>149</v>
      </c>
      <c r="M8349" s="47">
        <v>7</v>
      </c>
    </row>
    <row r="8350" spans="1:13" hidden="1" x14ac:dyDescent="0.3">
      <c r="A8350" s="1" t="s">
        <v>186</v>
      </c>
      <c r="B8350" s="1" t="s">
        <v>32</v>
      </c>
      <c r="C8350" t="s">
        <v>96</v>
      </c>
      <c r="D8350" s="1" t="s">
        <v>18</v>
      </c>
      <c r="E8350" t="s">
        <v>10</v>
      </c>
      <c r="F8350" s="1" t="s">
        <v>188</v>
      </c>
      <c r="G8350" t="s">
        <v>142</v>
      </c>
      <c r="H8350" s="1" t="s">
        <v>155</v>
      </c>
      <c r="I8350" s="1" t="str">
        <f t="shared" si="260"/>
        <v>Clamshell NB</v>
      </c>
      <c r="J8350" s="1" t="str">
        <f t="shared" si="261"/>
        <v>Clamshell Ultraslim NB</v>
      </c>
      <c r="K8350" t="s">
        <v>144</v>
      </c>
      <c r="L8350" t="s">
        <v>151</v>
      </c>
      <c r="M8350" s="47">
        <v>4</v>
      </c>
    </row>
    <row r="8351" spans="1:13" hidden="1" x14ac:dyDescent="0.3">
      <c r="A8351" s="1" t="s">
        <v>186</v>
      </c>
      <c r="B8351" s="1" t="s">
        <v>32</v>
      </c>
      <c r="C8351" t="s">
        <v>96</v>
      </c>
      <c r="D8351" s="1" t="s">
        <v>18</v>
      </c>
      <c r="E8351" t="s">
        <v>10</v>
      </c>
      <c r="F8351" s="1" t="s">
        <v>189</v>
      </c>
      <c r="G8351" t="s">
        <v>142</v>
      </c>
      <c r="H8351" s="1" t="s">
        <v>155</v>
      </c>
      <c r="I8351" s="1" t="str">
        <f t="shared" si="260"/>
        <v>Clamshell NB</v>
      </c>
      <c r="J8351" s="1" t="str">
        <f t="shared" si="261"/>
        <v>Clamshell Ultraslim NB</v>
      </c>
      <c r="K8351" t="s">
        <v>143</v>
      </c>
      <c r="L8351" t="s">
        <v>143</v>
      </c>
      <c r="M8351" s="47">
        <v>830</v>
      </c>
    </row>
    <row r="8352" spans="1:13" hidden="1" x14ac:dyDescent="0.3">
      <c r="A8352" s="1" t="s">
        <v>186</v>
      </c>
      <c r="B8352" s="1" t="s">
        <v>32</v>
      </c>
      <c r="C8352" t="s">
        <v>96</v>
      </c>
      <c r="D8352" s="1" t="s">
        <v>18</v>
      </c>
      <c r="E8352" t="s">
        <v>10</v>
      </c>
      <c r="F8352" s="1" t="s">
        <v>189</v>
      </c>
      <c r="G8352" t="s">
        <v>142</v>
      </c>
      <c r="H8352" s="1" t="s">
        <v>155</v>
      </c>
      <c r="I8352" s="1" t="str">
        <f t="shared" si="260"/>
        <v>Clamshell NB</v>
      </c>
      <c r="J8352" s="1" t="str">
        <f t="shared" si="261"/>
        <v>Clamshell Ultraslim NB</v>
      </c>
      <c r="K8352" t="s">
        <v>144</v>
      </c>
      <c r="L8352" t="s">
        <v>145</v>
      </c>
      <c r="M8352" s="47">
        <v>280</v>
      </c>
    </row>
    <row r="8353" spans="1:13" hidden="1" x14ac:dyDescent="0.3">
      <c r="A8353" s="1" t="s">
        <v>186</v>
      </c>
      <c r="B8353" s="1" t="s">
        <v>32</v>
      </c>
      <c r="C8353" t="s">
        <v>96</v>
      </c>
      <c r="D8353" s="1" t="s">
        <v>18</v>
      </c>
      <c r="E8353" t="s">
        <v>10</v>
      </c>
      <c r="F8353" s="1" t="s">
        <v>189</v>
      </c>
      <c r="G8353" t="s">
        <v>142</v>
      </c>
      <c r="H8353" s="1" t="s">
        <v>155</v>
      </c>
      <c r="I8353" s="1" t="str">
        <f t="shared" si="260"/>
        <v>Clamshell NB</v>
      </c>
      <c r="J8353" s="1" t="str">
        <f t="shared" si="261"/>
        <v>Clamshell Ultraslim NB</v>
      </c>
      <c r="K8353" t="s">
        <v>144</v>
      </c>
      <c r="L8353" t="s">
        <v>146</v>
      </c>
      <c r="M8353" s="47">
        <v>374</v>
      </c>
    </row>
    <row r="8354" spans="1:13" hidden="1" x14ac:dyDescent="0.3">
      <c r="A8354" s="1" t="s">
        <v>186</v>
      </c>
      <c r="B8354" s="1" t="s">
        <v>32</v>
      </c>
      <c r="C8354" t="s">
        <v>96</v>
      </c>
      <c r="D8354" s="1" t="s">
        <v>18</v>
      </c>
      <c r="E8354" t="s">
        <v>10</v>
      </c>
      <c r="F8354" s="1" t="s">
        <v>189</v>
      </c>
      <c r="G8354" t="s">
        <v>142</v>
      </c>
      <c r="H8354" s="1" t="s">
        <v>155</v>
      </c>
      <c r="I8354" s="1" t="str">
        <f t="shared" si="260"/>
        <v>Clamshell NB</v>
      </c>
      <c r="J8354" s="1" t="str">
        <f t="shared" si="261"/>
        <v>Clamshell Ultraslim NB</v>
      </c>
      <c r="K8354" t="s">
        <v>144</v>
      </c>
      <c r="L8354" t="s">
        <v>147</v>
      </c>
      <c r="M8354" s="47">
        <v>459</v>
      </c>
    </row>
    <row r="8355" spans="1:13" hidden="1" x14ac:dyDescent="0.3">
      <c r="A8355" s="1" t="s">
        <v>186</v>
      </c>
      <c r="B8355" s="1" t="s">
        <v>32</v>
      </c>
      <c r="C8355" t="s">
        <v>96</v>
      </c>
      <c r="D8355" s="1" t="s">
        <v>18</v>
      </c>
      <c r="E8355" t="s">
        <v>10</v>
      </c>
      <c r="F8355" s="1" t="s">
        <v>189</v>
      </c>
      <c r="G8355" t="s">
        <v>142</v>
      </c>
      <c r="H8355" s="1" t="s">
        <v>155</v>
      </c>
      <c r="I8355" s="1" t="str">
        <f t="shared" si="260"/>
        <v>Clamshell NB</v>
      </c>
      <c r="J8355" s="1" t="str">
        <f t="shared" si="261"/>
        <v>Clamshell Ultraslim NB</v>
      </c>
      <c r="K8355" t="s">
        <v>144</v>
      </c>
      <c r="L8355" t="s">
        <v>148</v>
      </c>
      <c r="M8355" s="47">
        <v>56</v>
      </c>
    </row>
    <row r="8356" spans="1:13" hidden="1" x14ac:dyDescent="0.3">
      <c r="A8356" s="1" t="s">
        <v>186</v>
      </c>
      <c r="B8356" s="1" t="s">
        <v>32</v>
      </c>
      <c r="C8356" t="s">
        <v>96</v>
      </c>
      <c r="D8356" s="1" t="s">
        <v>18</v>
      </c>
      <c r="E8356" t="s">
        <v>10</v>
      </c>
      <c r="F8356" s="1" t="s">
        <v>189</v>
      </c>
      <c r="G8356" t="s">
        <v>142</v>
      </c>
      <c r="H8356" s="1" t="s">
        <v>155</v>
      </c>
      <c r="I8356" s="1" t="str">
        <f t="shared" si="260"/>
        <v>Clamshell NB</v>
      </c>
      <c r="J8356" s="1" t="str">
        <f t="shared" si="261"/>
        <v>Clamshell Ultraslim NB</v>
      </c>
      <c r="K8356" t="s">
        <v>144</v>
      </c>
      <c r="L8356" t="s">
        <v>149</v>
      </c>
      <c r="M8356" s="47">
        <v>38</v>
      </c>
    </row>
    <row r="8357" spans="1:13" hidden="1" x14ac:dyDescent="0.3">
      <c r="A8357" s="1" t="s">
        <v>186</v>
      </c>
      <c r="B8357" s="1" t="s">
        <v>32</v>
      </c>
      <c r="C8357" t="s">
        <v>96</v>
      </c>
      <c r="D8357" s="1" t="s">
        <v>18</v>
      </c>
      <c r="E8357" t="s">
        <v>10</v>
      </c>
      <c r="F8357" s="1" t="s">
        <v>189</v>
      </c>
      <c r="G8357" t="s">
        <v>142</v>
      </c>
      <c r="H8357" s="1" t="s">
        <v>155</v>
      </c>
      <c r="I8357" s="1" t="str">
        <f t="shared" si="260"/>
        <v>Clamshell NB</v>
      </c>
      <c r="J8357" s="1" t="str">
        <f t="shared" si="261"/>
        <v>Clamshell Ultraslim NB</v>
      </c>
      <c r="K8357" t="s">
        <v>144</v>
      </c>
      <c r="L8357" t="s">
        <v>151</v>
      </c>
      <c r="M8357" s="47">
        <v>19</v>
      </c>
    </row>
    <row r="8358" spans="1:13" hidden="1" x14ac:dyDescent="0.3">
      <c r="A8358" s="1" t="s">
        <v>186</v>
      </c>
      <c r="B8358" s="1" t="s">
        <v>32</v>
      </c>
      <c r="C8358" t="s">
        <v>96</v>
      </c>
      <c r="D8358" s="1" t="s">
        <v>18</v>
      </c>
      <c r="E8358" t="s">
        <v>11</v>
      </c>
      <c r="F8358" s="1" t="s">
        <v>156</v>
      </c>
      <c r="G8358" t="s">
        <v>142</v>
      </c>
      <c r="H8358" s="1" t="s">
        <v>142</v>
      </c>
      <c r="I8358" s="1" t="str">
        <f t="shared" si="260"/>
        <v>Convertible Chromebook</v>
      </c>
      <c r="J8358" s="1" t="str">
        <f t="shared" si="261"/>
        <v>Convertible Chromebook</v>
      </c>
      <c r="K8358" t="s">
        <v>143</v>
      </c>
      <c r="L8358" t="s">
        <v>143</v>
      </c>
      <c r="M8358" s="47">
        <v>150</v>
      </c>
    </row>
    <row r="8359" spans="1:13" hidden="1" x14ac:dyDescent="0.3">
      <c r="A8359" s="1" t="s">
        <v>186</v>
      </c>
      <c r="B8359" s="1" t="s">
        <v>32</v>
      </c>
      <c r="C8359" t="s">
        <v>96</v>
      </c>
      <c r="D8359" s="1" t="s">
        <v>18</v>
      </c>
      <c r="E8359" t="s">
        <v>11</v>
      </c>
      <c r="F8359" s="1" t="s">
        <v>156</v>
      </c>
      <c r="G8359" t="s">
        <v>142</v>
      </c>
      <c r="H8359" s="1" t="s">
        <v>142</v>
      </c>
      <c r="I8359" s="1" t="str">
        <f t="shared" si="260"/>
        <v>Convertible Chromebook</v>
      </c>
      <c r="J8359" s="1" t="str">
        <f t="shared" si="261"/>
        <v>Convertible Chromebook</v>
      </c>
      <c r="K8359" t="s">
        <v>144</v>
      </c>
      <c r="L8359" t="s">
        <v>145</v>
      </c>
      <c r="M8359" s="47">
        <v>37</v>
      </c>
    </row>
    <row r="8360" spans="1:13" hidden="1" x14ac:dyDescent="0.3">
      <c r="A8360" s="1" t="s">
        <v>186</v>
      </c>
      <c r="B8360" s="1" t="s">
        <v>32</v>
      </c>
      <c r="C8360" t="s">
        <v>96</v>
      </c>
      <c r="D8360" s="1" t="s">
        <v>18</v>
      </c>
      <c r="E8360" t="s">
        <v>11</v>
      </c>
      <c r="F8360" s="1" t="s">
        <v>156</v>
      </c>
      <c r="G8360" t="s">
        <v>142</v>
      </c>
      <c r="H8360" s="1" t="s">
        <v>142</v>
      </c>
      <c r="I8360" s="1" t="str">
        <f t="shared" si="260"/>
        <v>Convertible Chromebook</v>
      </c>
      <c r="J8360" s="1" t="str">
        <f t="shared" si="261"/>
        <v>Convertible Chromebook</v>
      </c>
      <c r="K8360" t="s">
        <v>144</v>
      </c>
      <c r="L8360" t="s">
        <v>146</v>
      </c>
      <c r="M8360" s="47">
        <v>65</v>
      </c>
    </row>
    <row r="8361" spans="1:13" hidden="1" x14ac:dyDescent="0.3">
      <c r="A8361" s="1" t="s">
        <v>186</v>
      </c>
      <c r="B8361" s="1" t="s">
        <v>32</v>
      </c>
      <c r="C8361" t="s">
        <v>96</v>
      </c>
      <c r="D8361" s="1" t="s">
        <v>18</v>
      </c>
      <c r="E8361" t="s">
        <v>11</v>
      </c>
      <c r="F8361" s="1" t="s">
        <v>156</v>
      </c>
      <c r="G8361" t="s">
        <v>142</v>
      </c>
      <c r="H8361" s="1" t="s">
        <v>142</v>
      </c>
      <c r="I8361" s="1" t="str">
        <f t="shared" si="260"/>
        <v>Convertible Chromebook</v>
      </c>
      <c r="J8361" s="1" t="str">
        <f t="shared" si="261"/>
        <v>Convertible Chromebook</v>
      </c>
      <c r="K8361" t="s">
        <v>144</v>
      </c>
      <c r="L8361" t="s">
        <v>147</v>
      </c>
      <c r="M8361" s="47">
        <v>59</v>
      </c>
    </row>
    <row r="8362" spans="1:13" hidden="1" x14ac:dyDescent="0.3">
      <c r="A8362" s="1" t="s">
        <v>186</v>
      </c>
      <c r="B8362" s="1" t="s">
        <v>32</v>
      </c>
      <c r="C8362" t="s">
        <v>96</v>
      </c>
      <c r="D8362" s="1" t="s">
        <v>18</v>
      </c>
      <c r="E8362" t="s">
        <v>11</v>
      </c>
      <c r="F8362" s="1" t="s">
        <v>156</v>
      </c>
      <c r="G8362" t="s">
        <v>142</v>
      </c>
      <c r="H8362" s="1" t="s">
        <v>142</v>
      </c>
      <c r="I8362" s="1" t="str">
        <f t="shared" si="260"/>
        <v>Convertible Chromebook</v>
      </c>
      <c r="J8362" s="1" t="str">
        <f t="shared" si="261"/>
        <v>Convertible Chromebook</v>
      </c>
      <c r="K8362" t="s">
        <v>144</v>
      </c>
      <c r="L8362" t="s">
        <v>148</v>
      </c>
      <c r="M8362" s="47">
        <v>4</v>
      </c>
    </row>
    <row r="8363" spans="1:13" hidden="1" x14ac:dyDescent="0.3">
      <c r="A8363" s="1" t="s">
        <v>186</v>
      </c>
      <c r="B8363" s="1" t="s">
        <v>32</v>
      </c>
      <c r="C8363" t="s">
        <v>96</v>
      </c>
      <c r="D8363" s="1" t="s">
        <v>18</v>
      </c>
      <c r="E8363" t="s">
        <v>11</v>
      </c>
      <c r="F8363" s="1" t="s">
        <v>156</v>
      </c>
      <c r="G8363" t="s">
        <v>142</v>
      </c>
      <c r="H8363" s="1" t="s">
        <v>142</v>
      </c>
      <c r="I8363" s="1" t="str">
        <f t="shared" si="260"/>
        <v>Convertible Chromebook</v>
      </c>
      <c r="J8363" s="1" t="str">
        <f t="shared" si="261"/>
        <v>Convertible Chromebook</v>
      </c>
      <c r="K8363" t="s">
        <v>144</v>
      </c>
      <c r="L8363" t="s">
        <v>149</v>
      </c>
      <c r="M8363" s="47">
        <v>4</v>
      </c>
    </row>
    <row r="8364" spans="1:13" hidden="1" x14ac:dyDescent="0.3">
      <c r="A8364" s="1" t="s">
        <v>186</v>
      </c>
      <c r="B8364" s="1" t="s">
        <v>32</v>
      </c>
      <c r="C8364" t="s">
        <v>96</v>
      </c>
      <c r="D8364" s="1" t="s">
        <v>18</v>
      </c>
      <c r="E8364" t="s">
        <v>11</v>
      </c>
      <c r="F8364" s="1" t="s">
        <v>156</v>
      </c>
      <c r="G8364" t="s">
        <v>142</v>
      </c>
      <c r="H8364" s="1" t="s">
        <v>142</v>
      </c>
      <c r="I8364" s="1" t="str">
        <f t="shared" si="260"/>
        <v>Convertible Chromebook</v>
      </c>
      <c r="J8364" s="1" t="str">
        <f t="shared" si="261"/>
        <v>Convertible Chromebook</v>
      </c>
      <c r="K8364" t="s">
        <v>144</v>
      </c>
      <c r="L8364" t="s">
        <v>150</v>
      </c>
      <c r="M8364" s="47">
        <v>45</v>
      </c>
    </row>
    <row r="8365" spans="1:13" hidden="1" x14ac:dyDescent="0.3">
      <c r="A8365" s="1" t="s">
        <v>186</v>
      </c>
      <c r="B8365" s="1" t="s">
        <v>32</v>
      </c>
      <c r="C8365" t="s">
        <v>96</v>
      </c>
      <c r="D8365" s="1" t="s">
        <v>18</v>
      </c>
      <c r="E8365" t="s">
        <v>11</v>
      </c>
      <c r="F8365" s="1" t="s">
        <v>156</v>
      </c>
      <c r="G8365" t="s">
        <v>142</v>
      </c>
      <c r="H8365" s="1" t="s">
        <v>155</v>
      </c>
      <c r="I8365" s="1" t="str">
        <f t="shared" si="260"/>
        <v>Convertible Chromebook</v>
      </c>
      <c r="J8365" s="1" t="str">
        <f t="shared" si="261"/>
        <v>Convertible Chromebook</v>
      </c>
      <c r="K8365" t="s">
        <v>143</v>
      </c>
      <c r="L8365" t="s">
        <v>143</v>
      </c>
      <c r="M8365" s="47">
        <v>1895</v>
      </c>
    </row>
    <row r="8366" spans="1:13" hidden="1" x14ac:dyDescent="0.3">
      <c r="A8366" s="1" t="s">
        <v>186</v>
      </c>
      <c r="B8366" s="1" t="s">
        <v>32</v>
      </c>
      <c r="C8366" t="s">
        <v>96</v>
      </c>
      <c r="D8366" s="1" t="s">
        <v>18</v>
      </c>
      <c r="E8366" t="s">
        <v>11</v>
      </c>
      <c r="F8366" s="1" t="s">
        <v>156</v>
      </c>
      <c r="G8366" t="s">
        <v>142</v>
      </c>
      <c r="H8366" s="1" t="s">
        <v>155</v>
      </c>
      <c r="I8366" s="1" t="str">
        <f t="shared" si="260"/>
        <v>Convertible Chromebook</v>
      </c>
      <c r="J8366" s="1" t="str">
        <f t="shared" si="261"/>
        <v>Convertible Chromebook</v>
      </c>
      <c r="K8366" t="s">
        <v>144</v>
      </c>
      <c r="L8366" t="s">
        <v>145</v>
      </c>
      <c r="M8366" s="47">
        <v>459</v>
      </c>
    </row>
    <row r="8367" spans="1:13" hidden="1" x14ac:dyDescent="0.3">
      <c r="A8367" s="1" t="s">
        <v>186</v>
      </c>
      <c r="B8367" s="1" t="s">
        <v>32</v>
      </c>
      <c r="C8367" t="s">
        <v>96</v>
      </c>
      <c r="D8367" s="1" t="s">
        <v>18</v>
      </c>
      <c r="E8367" t="s">
        <v>11</v>
      </c>
      <c r="F8367" s="1" t="s">
        <v>156</v>
      </c>
      <c r="G8367" t="s">
        <v>142</v>
      </c>
      <c r="H8367" s="1" t="s">
        <v>155</v>
      </c>
      <c r="I8367" s="1" t="str">
        <f t="shared" si="260"/>
        <v>Convertible Chromebook</v>
      </c>
      <c r="J8367" s="1" t="str">
        <f t="shared" si="261"/>
        <v>Convertible Chromebook</v>
      </c>
      <c r="K8367" t="s">
        <v>144</v>
      </c>
      <c r="L8367" t="s">
        <v>146</v>
      </c>
      <c r="M8367" s="47">
        <v>817</v>
      </c>
    </row>
    <row r="8368" spans="1:13" hidden="1" x14ac:dyDescent="0.3">
      <c r="A8368" s="1" t="s">
        <v>186</v>
      </c>
      <c r="B8368" s="1" t="s">
        <v>32</v>
      </c>
      <c r="C8368" t="s">
        <v>96</v>
      </c>
      <c r="D8368" s="1" t="s">
        <v>18</v>
      </c>
      <c r="E8368" t="s">
        <v>11</v>
      </c>
      <c r="F8368" s="1" t="s">
        <v>156</v>
      </c>
      <c r="G8368" t="s">
        <v>142</v>
      </c>
      <c r="H8368" s="1" t="s">
        <v>155</v>
      </c>
      <c r="I8368" s="1" t="str">
        <f t="shared" si="260"/>
        <v>Convertible Chromebook</v>
      </c>
      <c r="J8368" s="1" t="str">
        <f t="shared" si="261"/>
        <v>Convertible Chromebook</v>
      </c>
      <c r="K8368" t="s">
        <v>144</v>
      </c>
      <c r="L8368" t="s">
        <v>147</v>
      </c>
      <c r="M8368" s="47">
        <v>739</v>
      </c>
    </row>
    <row r="8369" spans="1:13" hidden="1" x14ac:dyDescent="0.3">
      <c r="A8369" s="1" t="s">
        <v>186</v>
      </c>
      <c r="B8369" s="1" t="s">
        <v>32</v>
      </c>
      <c r="C8369" t="s">
        <v>96</v>
      </c>
      <c r="D8369" s="1" t="s">
        <v>18</v>
      </c>
      <c r="E8369" t="s">
        <v>11</v>
      </c>
      <c r="F8369" s="1" t="s">
        <v>156</v>
      </c>
      <c r="G8369" t="s">
        <v>142</v>
      </c>
      <c r="H8369" s="1" t="s">
        <v>155</v>
      </c>
      <c r="I8369" s="1" t="str">
        <f t="shared" si="260"/>
        <v>Convertible Chromebook</v>
      </c>
      <c r="J8369" s="1" t="str">
        <f t="shared" si="261"/>
        <v>Convertible Chromebook</v>
      </c>
      <c r="K8369" t="s">
        <v>144</v>
      </c>
      <c r="L8369" t="s">
        <v>148</v>
      </c>
      <c r="M8369" s="47">
        <v>53</v>
      </c>
    </row>
    <row r="8370" spans="1:13" hidden="1" x14ac:dyDescent="0.3">
      <c r="A8370" s="1" t="s">
        <v>186</v>
      </c>
      <c r="B8370" s="1" t="s">
        <v>32</v>
      </c>
      <c r="C8370" t="s">
        <v>96</v>
      </c>
      <c r="D8370" s="1" t="s">
        <v>18</v>
      </c>
      <c r="E8370" t="s">
        <v>11</v>
      </c>
      <c r="F8370" s="1" t="s">
        <v>156</v>
      </c>
      <c r="G8370" t="s">
        <v>142</v>
      </c>
      <c r="H8370" s="1" t="s">
        <v>155</v>
      </c>
      <c r="I8370" s="1" t="str">
        <f t="shared" si="260"/>
        <v>Convertible Chromebook</v>
      </c>
      <c r="J8370" s="1" t="str">
        <f t="shared" si="261"/>
        <v>Convertible Chromebook</v>
      </c>
      <c r="K8370" t="s">
        <v>144</v>
      </c>
      <c r="L8370" t="s">
        <v>149</v>
      </c>
      <c r="M8370" s="47">
        <v>49</v>
      </c>
    </row>
    <row r="8371" spans="1:13" hidden="1" x14ac:dyDescent="0.3">
      <c r="A8371" s="1" t="s">
        <v>186</v>
      </c>
      <c r="B8371" s="1" t="s">
        <v>32</v>
      </c>
      <c r="C8371" t="s">
        <v>96</v>
      </c>
      <c r="D8371" s="1" t="s">
        <v>18</v>
      </c>
      <c r="E8371" t="s">
        <v>11</v>
      </c>
      <c r="F8371" s="1" t="s">
        <v>156</v>
      </c>
      <c r="G8371" t="s">
        <v>142</v>
      </c>
      <c r="H8371" s="1" t="s">
        <v>155</v>
      </c>
      <c r="I8371" s="1" t="str">
        <f t="shared" si="260"/>
        <v>Convertible Chromebook</v>
      </c>
      <c r="J8371" s="1" t="str">
        <f t="shared" si="261"/>
        <v>Convertible Chromebook</v>
      </c>
      <c r="K8371" t="s">
        <v>144</v>
      </c>
      <c r="L8371" t="s">
        <v>150</v>
      </c>
      <c r="M8371" s="47">
        <v>573</v>
      </c>
    </row>
    <row r="8372" spans="1:13" hidden="1" x14ac:dyDescent="0.3">
      <c r="A8372" s="1" t="s">
        <v>186</v>
      </c>
      <c r="B8372" s="1" t="s">
        <v>32</v>
      </c>
      <c r="C8372" t="s">
        <v>96</v>
      </c>
      <c r="D8372" s="1" t="s">
        <v>18</v>
      </c>
      <c r="E8372" t="s">
        <v>11</v>
      </c>
      <c r="F8372" s="1" t="s">
        <v>154</v>
      </c>
      <c r="G8372" t="s">
        <v>142</v>
      </c>
      <c r="H8372" s="1" t="s">
        <v>142</v>
      </c>
      <c r="I8372" s="1" t="str">
        <f t="shared" si="260"/>
        <v>Convertible NB</v>
      </c>
      <c r="J8372" s="1" t="str">
        <f t="shared" si="261"/>
        <v>Convertible NB</v>
      </c>
      <c r="K8372" t="s">
        <v>143</v>
      </c>
      <c r="L8372" t="s">
        <v>143</v>
      </c>
      <c r="M8372" s="47">
        <v>52</v>
      </c>
    </row>
    <row r="8373" spans="1:13" hidden="1" x14ac:dyDescent="0.3">
      <c r="A8373" s="1" t="s">
        <v>186</v>
      </c>
      <c r="B8373" s="1" t="s">
        <v>32</v>
      </c>
      <c r="C8373" t="s">
        <v>96</v>
      </c>
      <c r="D8373" s="1" t="s">
        <v>18</v>
      </c>
      <c r="E8373" t="s">
        <v>11</v>
      </c>
      <c r="F8373" s="1" t="s">
        <v>154</v>
      </c>
      <c r="G8373" t="s">
        <v>142</v>
      </c>
      <c r="H8373" s="1" t="s">
        <v>142</v>
      </c>
      <c r="I8373" s="1" t="str">
        <f t="shared" si="260"/>
        <v>Convertible NB</v>
      </c>
      <c r="J8373" s="1" t="str">
        <f t="shared" si="261"/>
        <v>Convertible NB</v>
      </c>
      <c r="K8373" t="s">
        <v>144</v>
      </c>
      <c r="L8373" t="s">
        <v>145</v>
      </c>
      <c r="M8373" s="47">
        <v>71</v>
      </c>
    </row>
    <row r="8374" spans="1:13" hidden="1" x14ac:dyDescent="0.3">
      <c r="A8374" s="1" t="s">
        <v>186</v>
      </c>
      <c r="B8374" s="1" t="s">
        <v>32</v>
      </c>
      <c r="C8374" t="s">
        <v>96</v>
      </c>
      <c r="D8374" s="1" t="s">
        <v>18</v>
      </c>
      <c r="E8374" t="s">
        <v>11</v>
      </c>
      <c r="F8374" s="1" t="s">
        <v>154</v>
      </c>
      <c r="G8374" t="s">
        <v>142</v>
      </c>
      <c r="H8374" s="1" t="s">
        <v>142</v>
      </c>
      <c r="I8374" s="1" t="str">
        <f t="shared" si="260"/>
        <v>Convertible NB</v>
      </c>
      <c r="J8374" s="1" t="str">
        <f t="shared" si="261"/>
        <v>Convertible NB</v>
      </c>
      <c r="K8374" t="s">
        <v>144</v>
      </c>
      <c r="L8374" t="s">
        <v>146</v>
      </c>
      <c r="M8374" s="47">
        <v>59</v>
      </c>
    </row>
    <row r="8375" spans="1:13" hidden="1" x14ac:dyDescent="0.3">
      <c r="A8375" s="1" t="s">
        <v>186</v>
      </c>
      <c r="B8375" s="1" t="s">
        <v>32</v>
      </c>
      <c r="C8375" t="s">
        <v>96</v>
      </c>
      <c r="D8375" s="1" t="s">
        <v>18</v>
      </c>
      <c r="E8375" t="s">
        <v>11</v>
      </c>
      <c r="F8375" s="1" t="s">
        <v>154</v>
      </c>
      <c r="G8375" t="s">
        <v>142</v>
      </c>
      <c r="H8375" s="1" t="s">
        <v>142</v>
      </c>
      <c r="I8375" s="1" t="str">
        <f t="shared" si="260"/>
        <v>Convertible NB</v>
      </c>
      <c r="J8375" s="1" t="str">
        <f t="shared" si="261"/>
        <v>Convertible NB</v>
      </c>
      <c r="K8375" t="s">
        <v>144</v>
      </c>
      <c r="L8375" t="s">
        <v>147</v>
      </c>
      <c r="M8375" s="47">
        <v>60</v>
      </c>
    </row>
    <row r="8376" spans="1:13" hidden="1" x14ac:dyDescent="0.3">
      <c r="A8376" s="1" t="s">
        <v>186</v>
      </c>
      <c r="B8376" s="1" t="s">
        <v>32</v>
      </c>
      <c r="C8376" t="s">
        <v>96</v>
      </c>
      <c r="D8376" s="1" t="s">
        <v>18</v>
      </c>
      <c r="E8376" t="s">
        <v>11</v>
      </c>
      <c r="F8376" s="1" t="s">
        <v>154</v>
      </c>
      <c r="G8376" t="s">
        <v>142</v>
      </c>
      <c r="H8376" s="1" t="s">
        <v>142</v>
      </c>
      <c r="I8376" s="1" t="str">
        <f t="shared" si="260"/>
        <v>Convertible NB</v>
      </c>
      <c r="J8376" s="1" t="str">
        <f t="shared" si="261"/>
        <v>Convertible NB</v>
      </c>
      <c r="K8376" t="s">
        <v>144</v>
      </c>
      <c r="L8376" t="s">
        <v>148</v>
      </c>
      <c r="M8376" s="47">
        <v>2</v>
      </c>
    </row>
    <row r="8377" spans="1:13" hidden="1" x14ac:dyDescent="0.3">
      <c r="A8377" s="1" t="s">
        <v>186</v>
      </c>
      <c r="B8377" s="1" t="s">
        <v>32</v>
      </c>
      <c r="C8377" t="s">
        <v>96</v>
      </c>
      <c r="D8377" s="1" t="s">
        <v>18</v>
      </c>
      <c r="E8377" t="s">
        <v>11</v>
      </c>
      <c r="F8377" s="1" t="s">
        <v>154</v>
      </c>
      <c r="G8377" t="s">
        <v>142</v>
      </c>
      <c r="H8377" s="1" t="s">
        <v>142</v>
      </c>
      <c r="I8377" s="1" t="str">
        <f t="shared" si="260"/>
        <v>Convertible NB</v>
      </c>
      <c r="J8377" s="1" t="str">
        <f t="shared" si="261"/>
        <v>Convertible NB</v>
      </c>
      <c r="K8377" t="s">
        <v>144</v>
      </c>
      <c r="L8377" t="s">
        <v>149</v>
      </c>
      <c r="M8377" s="47">
        <v>11</v>
      </c>
    </row>
    <row r="8378" spans="1:13" hidden="1" x14ac:dyDescent="0.3">
      <c r="A8378" s="1" t="s">
        <v>186</v>
      </c>
      <c r="B8378" s="1" t="s">
        <v>32</v>
      </c>
      <c r="C8378" t="s">
        <v>96</v>
      </c>
      <c r="D8378" s="1" t="s">
        <v>18</v>
      </c>
      <c r="E8378" t="s">
        <v>11</v>
      </c>
      <c r="F8378" s="1" t="s">
        <v>154</v>
      </c>
      <c r="G8378" t="s">
        <v>142</v>
      </c>
      <c r="H8378" s="1" t="s">
        <v>155</v>
      </c>
      <c r="I8378" s="1" t="str">
        <f t="shared" si="260"/>
        <v>Convertible NB</v>
      </c>
      <c r="J8378" s="1" t="str">
        <f t="shared" si="261"/>
        <v>Convertible NB</v>
      </c>
      <c r="K8378" t="s">
        <v>143</v>
      </c>
      <c r="L8378" t="s">
        <v>143</v>
      </c>
      <c r="M8378" s="47">
        <v>16757</v>
      </c>
    </row>
    <row r="8379" spans="1:13" hidden="1" x14ac:dyDescent="0.3">
      <c r="A8379" s="1" t="s">
        <v>186</v>
      </c>
      <c r="B8379" s="1" t="s">
        <v>32</v>
      </c>
      <c r="C8379" t="s">
        <v>96</v>
      </c>
      <c r="D8379" s="1" t="s">
        <v>18</v>
      </c>
      <c r="E8379" t="s">
        <v>11</v>
      </c>
      <c r="F8379" s="1" t="s">
        <v>154</v>
      </c>
      <c r="G8379" t="s">
        <v>142</v>
      </c>
      <c r="H8379" s="1" t="s">
        <v>155</v>
      </c>
      <c r="I8379" s="1" t="str">
        <f t="shared" si="260"/>
        <v>Convertible NB</v>
      </c>
      <c r="J8379" s="1" t="str">
        <f t="shared" si="261"/>
        <v>Convertible NB</v>
      </c>
      <c r="K8379" t="s">
        <v>144</v>
      </c>
      <c r="L8379" t="s">
        <v>145</v>
      </c>
      <c r="M8379" s="47">
        <v>692</v>
      </c>
    </row>
    <row r="8380" spans="1:13" hidden="1" x14ac:dyDescent="0.3">
      <c r="A8380" s="1" t="s">
        <v>186</v>
      </c>
      <c r="B8380" s="1" t="s">
        <v>32</v>
      </c>
      <c r="C8380" t="s">
        <v>96</v>
      </c>
      <c r="D8380" s="1" t="s">
        <v>18</v>
      </c>
      <c r="E8380" t="s">
        <v>11</v>
      </c>
      <c r="F8380" s="1" t="s">
        <v>154</v>
      </c>
      <c r="G8380" t="s">
        <v>142</v>
      </c>
      <c r="H8380" s="1" t="s">
        <v>155</v>
      </c>
      <c r="I8380" s="1" t="str">
        <f t="shared" si="260"/>
        <v>Convertible NB</v>
      </c>
      <c r="J8380" s="1" t="str">
        <f t="shared" si="261"/>
        <v>Convertible NB</v>
      </c>
      <c r="K8380" t="s">
        <v>144</v>
      </c>
      <c r="L8380" t="s">
        <v>146</v>
      </c>
      <c r="M8380" s="47">
        <v>538</v>
      </c>
    </row>
    <row r="8381" spans="1:13" hidden="1" x14ac:dyDescent="0.3">
      <c r="A8381" s="1" t="s">
        <v>186</v>
      </c>
      <c r="B8381" s="1" t="s">
        <v>32</v>
      </c>
      <c r="C8381" t="s">
        <v>96</v>
      </c>
      <c r="D8381" s="1" t="s">
        <v>18</v>
      </c>
      <c r="E8381" t="s">
        <v>11</v>
      </c>
      <c r="F8381" s="1" t="s">
        <v>154</v>
      </c>
      <c r="G8381" t="s">
        <v>142</v>
      </c>
      <c r="H8381" s="1" t="s">
        <v>155</v>
      </c>
      <c r="I8381" s="1" t="str">
        <f t="shared" si="260"/>
        <v>Convertible NB</v>
      </c>
      <c r="J8381" s="1" t="str">
        <f t="shared" si="261"/>
        <v>Convertible NB</v>
      </c>
      <c r="K8381" t="s">
        <v>144</v>
      </c>
      <c r="L8381" t="s">
        <v>147</v>
      </c>
      <c r="M8381" s="47">
        <v>558</v>
      </c>
    </row>
    <row r="8382" spans="1:13" hidden="1" x14ac:dyDescent="0.3">
      <c r="A8382" s="1" t="s">
        <v>186</v>
      </c>
      <c r="B8382" s="1" t="s">
        <v>32</v>
      </c>
      <c r="C8382" t="s">
        <v>96</v>
      </c>
      <c r="D8382" s="1" t="s">
        <v>18</v>
      </c>
      <c r="E8382" t="s">
        <v>11</v>
      </c>
      <c r="F8382" s="1" t="s">
        <v>154</v>
      </c>
      <c r="G8382" t="s">
        <v>142</v>
      </c>
      <c r="H8382" s="1" t="s">
        <v>155</v>
      </c>
      <c r="I8382" s="1" t="str">
        <f t="shared" si="260"/>
        <v>Convertible NB</v>
      </c>
      <c r="J8382" s="1" t="str">
        <f t="shared" si="261"/>
        <v>Convertible NB</v>
      </c>
      <c r="K8382" t="s">
        <v>144</v>
      </c>
      <c r="L8382" t="s">
        <v>148</v>
      </c>
      <c r="M8382" s="47">
        <v>16</v>
      </c>
    </row>
    <row r="8383" spans="1:13" hidden="1" x14ac:dyDescent="0.3">
      <c r="A8383" s="1" t="s">
        <v>186</v>
      </c>
      <c r="B8383" s="1" t="s">
        <v>32</v>
      </c>
      <c r="C8383" t="s">
        <v>96</v>
      </c>
      <c r="D8383" s="1" t="s">
        <v>18</v>
      </c>
      <c r="E8383" t="s">
        <v>11</v>
      </c>
      <c r="F8383" s="1" t="s">
        <v>154</v>
      </c>
      <c r="G8383" t="s">
        <v>142</v>
      </c>
      <c r="H8383" s="1" t="s">
        <v>155</v>
      </c>
      <c r="I8383" s="1" t="str">
        <f t="shared" si="260"/>
        <v>Convertible NB</v>
      </c>
      <c r="J8383" s="1" t="str">
        <f t="shared" si="261"/>
        <v>Convertible NB</v>
      </c>
      <c r="K8383" t="s">
        <v>144</v>
      </c>
      <c r="L8383" t="s">
        <v>149</v>
      </c>
      <c r="M8383" s="47">
        <v>101</v>
      </c>
    </row>
    <row r="8384" spans="1:13" hidden="1" x14ac:dyDescent="0.3">
      <c r="A8384" s="1" t="s">
        <v>186</v>
      </c>
      <c r="B8384" s="1" t="s">
        <v>32</v>
      </c>
      <c r="C8384" t="s">
        <v>96</v>
      </c>
      <c r="D8384" s="1" t="s">
        <v>18</v>
      </c>
      <c r="E8384" t="s">
        <v>11</v>
      </c>
      <c r="F8384" s="1" t="s">
        <v>154</v>
      </c>
      <c r="G8384" t="s">
        <v>142</v>
      </c>
      <c r="H8384" s="1" t="s">
        <v>155</v>
      </c>
      <c r="I8384" s="1" t="str">
        <f t="shared" si="260"/>
        <v>Convertible NB</v>
      </c>
      <c r="J8384" s="1" t="str">
        <f t="shared" si="261"/>
        <v>Convertible NB</v>
      </c>
      <c r="K8384" t="s">
        <v>144</v>
      </c>
      <c r="L8384" t="s">
        <v>151</v>
      </c>
      <c r="M8384" s="47">
        <v>12</v>
      </c>
    </row>
    <row r="8385" spans="1:13" hidden="1" x14ac:dyDescent="0.3">
      <c r="A8385" s="1" t="s">
        <v>186</v>
      </c>
      <c r="B8385" s="1" t="s">
        <v>32</v>
      </c>
      <c r="C8385" t="s">
        <v>96</v>
      </c>
      <c r="D8385" s="1" t="s">
        <v>20</v>
      </c>
      <c r="E8385" t="s">
        <v>16</v>
      </c>
      <c r="F8385" s="1" t="s">
        <v>154</v>
      </c>
      <c r="G8385" t="s">
        <v>142</v>
      </c>
      <c r="H8385" s="1" t="s">
        <v>187</v>
      </c>
      <c r="I8385" s="1" t="str">
        <f t="shared" si="260"/>
        <v>Windows Detachable tablet</v>
      </c>
      <c r="J8385" s="1" t="str">
        <f t="shared" si="261"/>
        <v>Windows Detachable tablet</v>
      </c>
      <c r="K8385" t="s">
        <v>143</v>
      </c>
      <c r="L8385" t="s">
        <v>143</v>
      </c>
      <c r="M8385" s="47">
        <v>6780</v>
      </c>
    </row>
    <row r="8386" spans="1:13" hidden="1" x14ac:dyDescent="0.3">
      <c r="A8386" s="1" t="s">
        <v>186</v>
      </c>
      <c r="B8386" s="1" t="s">
        <v>32</v>
      </c>
      <c r="C8386" t="s">
        <v>96</v>
      </c>
      <c r="D8386" s="1" t="s">
        <v>20</v>
      </c>
      <c r="E8386" t="s">
        <v>16</v>
      </c>
      <c r="F8386" s="1" t="s">
        <v>154</v>
      </c>
      <c r="G8386" t="s">
        <v>142</v>
      </c>
      <c r="H8386" s="1" t="s">
        <v>187</v>
      </c>
      <c r="I8386" s="1" t="str">
        <f t="shared" si="260"/>
        <v>Windows Detachable tablet</v>
      </c>
      <c r="J8386" s="1" t="str">
        <f t="shared" si="261"/>
        <v>Windows Detachable tablet</v>
      </c>
      <c r="K8386" t="s">
        <v>144</v>
      </c>
      <c r="L8386" t="s">
        <v>145</v>
      </c>
      <c r="M8386" s="47">
        <v>194</v>
      </c>
    </row>
    <row r="8387" spans="1:13" hidden="1" x14ac:dyDescent="0.3">
      <c r="A8387" s="1" t="s">
        <v>186</v>
      </c>
      <c r="B8387" s="1" t="s">
        <v>32</v>
      </c>
      <c r="C8387" t="s">
        <v>96</v>
      </c>
      <c r="D8387" s="1" t="s">
        <v>20</v>
      </c>
      <c r="E8387" t="s">
        <v>16</v>
      </c>
      <c r="F8387" s="1" t="s">
        <v>154</v>
      </c>
      <c r="G8387" t="s">
        <v>142</v>
      </c>
      <c r="H8387" s="1" t="s">
        <v>187</v>
      </c>
      <c r="I8387" s="1" t="str">
        <f t="shared" ref="I8387:I8450" si="262">VLOOKUP(E8387&amp;F8387&amp;G8387,$S$1:$T$74,2,0)</f>
        <v>Windows Detachable tablet</v>
      </c>
      <c r="J8387" s="1" t="str">
        <f t="shared" ref="J8387:J8450" si="263">IF(AND(I8387="Clamshell NB",H8387="Yes"),"Clamshell Ultraslim NB",I8387)</f>
        <v>Windows Detachable tablet</v>
      </c>
      <c r="K8387" t="s">
        <v>144</v>
      </c>
      <c r="L8387" t="s">
        <v>146</v>
      </c>
      <c r="M8387" s="47">
        <v>169</v>
      </c>
    </row>
    <row r="8388" spans="1:13" hidden="1" x14ac:dyDescent="0.3">
      <c r="A8388" s="1" t="s">
        <v>186</v>
      </c>
      <c r="B8388" s="1" t="s">
        <v>32</v>
      </c>
      <c r="C8388" t="s">
        <v>96</v>
      </c>
      <c r="D8388" s="1" t="s">
        <v>20</v>
      </c>
      <c r="E8388" t="s">
        <v>15</v>
      </c>
      <c r="F8388" s="1" t="s">
        <v>161</v>
      </c>
      <c r="G8388" t="s">
        <v>142</v>
      </c>
      <c r="H8388" s="1" t="s">
        <v>187</v>
      </c>
      <c r="I8388" s="1" t="str">
        <f t="shared" si="262"/>
        <v>Android Slate</v>
      </c>
      <c r="J8388" s="1" t="str">
        <f t="shared" si="263"/>
        <v>Android Slate</v>
      </c>
      <c r="K8388" t="s">
        <v>143</v>
      </c>
      <c r="L8388" t="s">
        <v>143</v>
      </c>
      <c r="M8388" s="47">
        <v>19138</v>
      </c>
    </row>
    <row r="8389" spans="1:13" hidden="1" x14ac:dyDescent="0.3">
      <c r="A8389" s="1" t="s">
        <v>186</v>
      </c>
      <c r="B8389" s="1" t="s">
        <v>32</v>
      </c>
      <c r="C8389" t="s">
        <v>96</v>
      </c>
      <c r="D8389" s="1" t="s">
        <v>20</v>
      </c>
      <c r="E8389" t="s">
        <v>15</v>
      </c>
      <c r="F8389" s="1" t="s">
        <v>161</v>
      </c>
      <c r="G8389" t="s">
        <v>142</v>
      </c>
      <c r="H8389" s="1" t="s">
        <v>187</v>
      </c>
      <c r="I8389" s="1" t="str">
        <f t="shared" si="262"/>
        <v>Android Slate</v>
      </c>
      <c r="J8389" s="1" t="str">
        <f t="shared" si="263"/>
        <v>Android Slate</v>
      </c>
      <c r="K8389" t="s">
        <v>144</v>
      </c>
      <c r="L8389" t="s">
        <v>145</v>
      </c>
      <c r="M8389" s="47">
        <v>314</v>
      </c>
    </row>
    <row r="8390" spans="1:13" hidden="1" x14ac:dyDescent="0.3">
      <c r="A8390" s="1" t="s">
        <v>186</v>
      </c>
      <c r="B8390" s="1" t="s">
        <v>32</v>
      </c>
      <c r="C8390" t="s">
        <v>96</v>
      </c>
      <c r="D8390" s="1" t="s">
        <v>20</v>
      </c>
      <c r="E8390" t="s">
        <v>15</v>
      </c>
      <c r="F8390" s="1" t="s">
        <v>161</v>
      </c>
      <c r="G8390" t="s">
        <v>142</v>
      </c>
      <c r="H8390" s="1" t="s">
        <v>187</v>
      </c>
      <c r="I8390" s="1" t="str">
        <f t="shared" si="262"/>
        <v>Android Slate</v>
      </c>
      <c r="J8390" s="1" t="str">
        <f t="shared" si="263"/>
        <v>Android Slate</v>
      </c>
      <c r="K8390" t="s">
        <v>144</v>
      </c>
      <c r="L8390" t="s">
        <v>146</v>
      </c>
      <c r="M8390" s="47">
        <v>296</v>
      </c>
    </row>
    <row r="8391" spans="1:13" hidden="1" x14ac:dyDescent="0.3">
      <c r="A8391" s="1" t="s">
        <v>186</v>
      </c>
      <c r="B8391" s="1" t="s">
        <v>32</v>
      </c>
      <c r="C8391" t="s">
        <v>96</v>
      </c>
      <c r="D8391" s="1" t="s">
        <v>20</v>
      </c>
      <c r="E8391" t="s">
        <v>15</v>
      </c>
      <c r="F8391" s="1" t="s">
        <v>156</v>
      </c>
      <c r="G8391" t="s">
        <v>142</v>
      </c>
      <c r="H8391" s="1" t="s">
        <v>187</v>
      </c>
      <c r="I8391" s="1" t="str">
        <f t="shared" si="262"/>
        <v>Chrome Slate</v>
      </c>
      <c r="J8391" s="1" t="str">
        <f t="shared" si="263"/>
        <v>Chrome Slate</v>
      </c>
      <c r="K8391" t="s">
        <v>143</v>
      </c>
      <c r="L8391" t="s">
        <v>143</v>
      </c>
      <c r="M8391" s="47">
        <v>750</v>
      </c>
    </row>
    <row r="8392" spans="1:13" hidden="1" x14ac:dyDescent="0.3">
      <c r="A8392" s="1" t="s">
        <v>186</v>
      </c>
      <c r="B8392" s="1" t="s">
        <v>32</v>
      </c>
      <c r="C8392" t="s">
        <v>96</v>
      </c>
      <c r="D8392" s="1" t="s">
        <v>20</v>
      </c>
      <c r="E8392" t="s">
        <v>15</v>
      </c>
      <c r="F8392" s="1" t="s">
        <v>156</v>
      </c>
      <c r="G8392" t="s">
        <v>142</v>
      </c>
      <c r="H8392" s="1" t="s">
        <v>187</v>
      </c>
      <c r="I8392" s="1" t="str">
        <f t="shared" si="262"/>
        <v>Chrome Slate</v>
      </c>
      <c r="J8392" s="1" t="str">
        <f t="shared" si="263"/>
        <v>Chrome Slate</v>
      </c>
      <c r="K8392" t="s">
        <v>144</v>
      </c>
      <c r="L8392" t="s">
        <v>145</v>
      </c>
      <c r="M8392" s="47">
        <v>368</v>
      </c>
    </row>
    <row r="8393" spans="1:13" hidden="1" x14ac:dyDescent="0.3">
      <c r="A8393" s="1" t="s">
        <v>186</v>
      </c>
      <c r="B8393" s="1" t="s">
        <v>32</v>
      </c>
      <c r="C8393" t="s">
        <v>96</v>
      </c>
      <c r="D8393" s="1" t="s">
        <v>20</v>
      </c>
      <c r="E8393" t="s">
        <v>15</v>
      </c>
      <c r="F8393" s="1" t="s">
        <v>156</v>
      </c>
      <c r="G8393" t="s">
        <v>142</v>
      </c>
      <c r="H8393" s="1" t="s">
        <v>187</v>
      </c>
      <c r="I8393" s="1" t="str">
        <f t="shared" si="262"/>
        <v>Chrome Slate</v>
      </c>
      <c r="J8393" s="1" t="str">
        <f t="shared" si="263"/>
        <v>Chrome Slate</v>
      </c>
      <c r="K8393" t="s">
        <v>144</v>
      </c>
      <c r="L8393" t="s">
        <v>146</v>
      </c>
      <c r="M8393" s="47">
        <v>385</v>
      </c>
    </row>
    <row r="8394" spans="1:13" hidden="1" x14ac:dyDescent="0.3">
      <c r="A8394" s="1" t="s">
        <v>186</v>
      </c>
      <c r="B8394" s="1" t="s">
        <v>32</v>
      </c>
      <c r="C8394" t="s">
        <v>96</v>
      </c>
      <c r="D8394" s="1" t="s">
        <v>20</v>
      </c>
      <c r="E8394" t="s">
        <v>15</v>
      </c>
      <c r="F8394" s="1" t="s">
        <v>154</v>
      </c>
      <c r="G8394" t="s">
        <v>142</v>
      </c>
      <c r="H8394" s="1" t="s">
        <v>187</v>
      </c>
      <c r="I8394" s="1" t="str">
        <f t="shared" si="262"/>
        <v>Windows Slate</v>
      </c>
      <c r="J8394" s="1" t="str">
        <f t="shared" si="263"/>
        <v>Windows Slate</v>
      </c>
      <c r="K8394" t="s">
        <v>143</v>
      </c>
      <c r="L8394" t="s">
        <v>143</v>
      </c>
      <c r="M8394" s="47">
        <v>1371</v>
      </c>
    </row>
    <row r="8395" spans="1:13" hidden="1" x14ac:dyDescent="0.3">
      <c r="A8395" s="1" t="s">
        <v>186</v>
      </c>
      <c r="B8395" s="1" t="s">
        <v>32</v>
      </c>
      <c r="C8395" t="s">
        <v>96</v>
      </c>
      <c r="D8395" s="1" t="s">
        <v>20</v>
      </c>
      <c r="E8395" t="s">
        <v>15</v>
      </c>
      <c r="F8395" s="1" t="s">
        <v>154</v>
      </c>
      <c r="G8395" t="s">
        <v>142</v>
      </c>
      <c r="H8395" s="1" t="s">
        <v>187</v>
      </c>
      <c r="I8395" s="1" t="str">
        <f t="shared" si="262"/>
        <v>Windows Slate</v>
      </c>
      <c r="J8395" s="1" t="str">
        <f t="shared" si="263"/>
        <v>Windows Slate</v>
      </c>
      <c r="K8395" t="s">
        <v>144</v>
      </c>
      <c r="L8395" t="s">
        <v>145</v>
      </c>
      <c r="M8395" s="47">
        <v>23</v>
      </c>
    </row>
    <row r="8396" spans="1:13" hidden="1" x14ac:dyDescent="0.3">
      <c r="A8396" s="1" t="s">
        <v>186</v>
      </c>
      <c r="B8396" s="1" t="s">
        <v>32</v>
      </c>
      <c r="C8396" t="s">
        <v>96</v>
      </c>
      <c r="D8396" s="1" t="s">
        <v>20</v>
      </c>
      <c r="E8396" t="s">
        <v>15</v>
      </c>
      <c r="F8396" s="1" t="s">
        <v>154</v>
      </c>
      <c r="G8396" t="s">
        <v>142</v>
      </c>
      <c r="H8396" s="1" t="s">
        <v>187</v>
      </c>
      <c r="I8396" s="1" t="str">
        <f t="shared" si="262"/>
        <v>Windows Slate</v>
      </c>
      <c r="J8396" s="1" t="str">
        <f t="shared" si="263"/>
        <v>Windows Slate</v>
      </c>
      <c r="K8396" t="s">
        <v>144</v>
      </c>
      <c r="L8396" t="s">
        <v>146</v>
      </c>
      <c r="M8396" s="47">
        <v>21</v>
      </c>
    </row>
    <row r="8397" spans="1:13" hidden="1" x14ac:dyDescent="0.3">
      <c r="A8397" s="1" t="s">
        <v>186</v>
      </c>
      <c r="B8397" s="1" t="s">
        <v>32</v>
      </c>
      <c r="C8397" t="s">
        <v>96</v>
      </c>
      <c r="D8397" s="1" t="s">
        <v>19</v>
      </c>
      <c r="E8397" t="s">
        <v>13</v>
      </c>
      <c r="F8397" s="1" t="s">
        <v>154</v>
      </c>
      <c r="G8397" t="s">
        <v>155</v>
      </c>
      <c r="H8397" s="1" t="s">
        <v>187</v>
      </c>
      <c r="I8397" s="1" t="str">
        <f t="shared" si="262"/>
        <v>DT Workstation</v>
      </c>
      <c r="J8397" s="1" t="str">
        <f t="shared" si="263"/>
        <v>DT Workstation</v>
      </c>
      <c r="K8397" t="s">
        <v>144</v>
      </c>
      <c r="L8397" t="s">
        <v>145</v>
      </c>
      <c r="M8397" s="47">
        <v>398</v>
      </c>
    </row>
    <row r="8398" spans="1:13" hidden="1" x14ac:dyDescent="0.3">
      <c r="A8398" s="1" t="s">
        <v>186</v>
      </c>
      <c r="B8398" s="1" t="s">
        <v>32</v>
      </c>
      <c r="C8398" t="s">
        <v>96</v>
      </c>
      <c r="D8398" s="1" t="s">
        <v>19</v>
      </c>
      <c r="E8398" t="s">
        <v>13</v>
      </c>
      <c r="F8398" s="1" t="s">
        <v>154</v>
      </c>
      <c r="G8398" t="s">
        <v>155</v>
      </c>
      <c r="H8398" s="1" t="s">
        <v>187</v>
      </c>
      <c r="I8398" s="1" t="str">
        <f t="shared" si="262"/>
        <v>DT Workstation</v>
      </c>
      <c r="J8398" s="1" t="str">
        <f t="shared" si="263"/>
        <v>DT Workstation</v>
      </c>
      <c r="K8398" t="s">
        <v>144</v>
      </c>
      <c r="L8398" t="s">
        <v>146</v>
      </c>
      <c r="M8398" s="47">
        <v>418</v>
      </c>
    </row>
    <row r="8399" spans="1:13" hidden="1" x14ac:dyDescent="0.3">
      <c r="A8399" s="1" t="s">
        <v>186</v>
      </c>
      <c r="B8399" s="1" t="s">
        <v>32</v>
      </c>
      <c r="C8399" t="s">
        <v>96</v>
      </c>
      <c r="D8399" s="1" t="s">
        <v>19</v>
      </c>
      <c r="E8399" t="s">
        <v>13</v>
      </c>
      <c r="F8399" s="1" t="s">
        <v>154</v>
      </c>
      <c r="G8399" t="s">
        <v>155</v>
      </c>
      <c r="H8399" s="1" t="s">
        <v>187</v>
      </c>
      <c r="I8399" s="1" t="str">
        <f t="shared" si="262"/>
        <v>DT Workstation</v>
      </c>
      <c r="J8399" s="1" t="str">
        <f t="shared" si="263"/>
        <v>DT Workstation</v>
      </c>
      <c r="K8399" t="s">
        <v>144</v>
      </c>
      <c r="L8399" t="s">
        <v>147</v>
      </c>
      <c r="M8399" s="47">
        <v>511</v>
      </c>
    </row>
    <row r="8400" spans="1:13" hidden="1" x14ac:dyDescent="0.3">
      <c r="A8400" s="1" t="s">
        <v>186</v>
      </c>
      <c r="B8400" s="1" t="s">
        <v>32</v>
      </c>
      <c r="C8400" t="s">
        <v>96</v>
      </c>
      <c r="D8400" s="1" t="s">
        <v>19</v>
      </c>
      <c r="E8400" t="s">
        <v>13</v>
      </c>
      <c r="F8400" s="1" t="s">
        <v>154</v>
      </c>
      <c r="G8400" t="s">
        <v>155</v>
      </c>
      <c r="H8400" s="1" t="s">
        <v>187</v>
      </c>
      <c r="I8400" s="1" t="str">
        <f t="shared" si="262"/>
        <v>DT Workstation</v>
      </c>
      <c r="J8400" s="1" t="str">
        <f t="shared" si="263"/>
        <v>DT Workstation</v>
      </c>
      <c r="K8400" t="s">
        <v>144</v>
      </c>
      <c r="L8400" t="s">
        <v>148</v>
      </c>
      <c r="M8400" s="47">
        <v>22</v>
      </c>
    </row>
    <row r="8401" spans="1:13" hidden="1" x14ac:dyDescent="0.3">
      <c r="A8401" s="1" t="s">
        <v>186</v>
      </c>
      <c r="B8401" s="1" t="s">
        <v>32</v>
      </c>
      <c r="C8401" t="s">
        <v>96</v>
      </c>
      <c r="D8401" s="1" t="s">
        <v>19</v>
      </c>
      <c r="E8401" t="s">
        <v>13</v>
      </c>
      <c r="F8401" s="1" t="s">
        <v>154</v>
      </c>
      <c r="G8401" t="s">
        <v>155</v>
      </c>
      <c r="H8401" s="1" t="s">
        <v>187</v>
      </c>
      <c r="I8401" s="1" t="str">
        <f t="shared" si="262"/>
        <v>DT Workstation</v>
      </c>
      <c r="J8401" s="1" t="str">
        <f t="shared" si="263"/>
        <v>DT Workstation</v>
      </c>
      <c r="K8401" t="s">
        <v>144</v>
      </c>
      <c r="L8401" t="s">
        <v>149</v>
      </c>
      <c r="M8401" s="47">
        <v>18</v>
      </c>
    </row>
    <row r="8402" spans="1:13" hidden="1" x14ac:dyDescent="0.3">
      <c r="A8402" s="1" t="s">
        <v>186</v>
      </c>
      <c r="B8402" s="1" t="s">
        <v>32</v>
      </c>
      <c r="C8402" t="s">
        <v>96</v>
      </c>
      <c r="D8402" s="1" t="s">
        <v>19</v>
      </c>
      <c r="E8402" t="s">
        <v>14</v>
      </c>
      <c r="F8402" s="1" t="s">
        <v>154</v>
      </c>
      <c r="G8402" t="s">
        <v>142</v>
      </c>
      <c r="H8402" s="1" t="s">
        <v>155</v>
      </c>
      <c r="I8402" s="1" t="str">
        <f t="shared" si="262"/>
        <v>NB Workstation</v>
      </c>
      <c r="J8402" s="1" t="str">
        <f t="shared" si="263"/>
        <v>NB Workstation</v>
      </c>
      <c r="K8402" t="s">
        <v>144</v>
      </c>
      <c r="L8402" t="s">
        <v>145</v>
      </c>
      <c r="M8402" s="47">
        <v>176</v>
      </c>
    </row>
    <row r="8403" spans="1:13" hidden="1" x14ac:dyDescent="0.3">
      <c r="A8403" s="1" t="s">
        <v>186</v>
      </c>
      <c r="B8403" s="1" t="s">
        <v>32</v>
      </c>
      <c r="C8403" t="s">
        <v>96</v>
      </c>
      <c r="D8403" s="1" t="s">
        <v>19</v>
      </c>
      <c r="E8403" t="s">
        <v>14</v>
      </c>
      <c r="F8403" s="1" t="s">
        <v>154</v>
      </c>
      <c r="G8403" t="s">
        <v>142</v>
      </c>
      <c r="H8403" s="1" t="s">
        <v>155</v>
      </c>
      <c r="I8403" s="1" t="str">
        <f t="shared" si="262"/>
        <v>NB Workstation</v>
      </c>
      <c r="J8403" s="1" t="str">
        <f t="shared" si="263"/>
        <v>NB Workstation</v>
      </c>
      <c r="K8403" t="s">
        <v>144</v>
      </c>
      <c r="L8403" t="s">
        <v>146</v>
      </c>
      <c r="M8403" s="47">
        <v>267</v>
      </c>
    </row>
    <row r="8404" spans="1:13" hidden="1" x14ac:dyDescent="0.3">
      <c r="A8404" s="1" t="s">
        <v>186</v>
      </c>
      <c r="B8404" s="1" t="s">
        <v>32</v>
      </c>
      <c r="C8404" t="s">
        <v>96</v>
      </c>
      <c r="D8404" s="1" t="s">
        <v>19</v>
      </c>
      <c r="E8404" t="s">
        <v>14</v>
      </c>
      <c r="F8404" s="1" t="s">
        <v>154</v>
      </c>
      <c r="G8404" t="s">
        <v>142</v>
      </c>
      <c r="H8404" s="1" t="s">
        <v>155</v>
      </c>
      <c r="I8404" s="1" t="str">
        <f t="shared" si="262"/>
        <v>NB Workstation</v>
      </c>
      <c r="J8404" s="1" t="str">
        <f t="shared" si="263"/>
        <v>NB Workstation</v>
      </c>
      <c r="K8404" t="s">
        <v>144</v>
      </c>
      <c r="L8404" t="s">
        <v>147</v>
      </c>
      <c r="M8404" s="47">
        <v>246</v>
      </c>
    </row>
    <row r="8405" spans="1:13" hidden="1" x14ac:dyDescent="0.3">
      <c r="A8405" s="1" t="s">
        <v>186</v>
      </c>
      <c r="B8405" s="1" t="s">
        <v>32</v>
      </c>
      <c r="C8405" t="s">
        <v>96</v>
      </c>
      <c r="D8405" s="1" t="s">
        <v>19</v>
      </c>
      <c r="E8405" t="s">
        <v>14</v>
      </c>
      <c r="F8405" s="1" t="s">
        <v>154</v>
      </c>
      <c r="G8405" t="s">
        <v>142</v>
      </c>
      <c r="H8405" s="1" t="s">
        <v>155</v>
      </c>
      <c r="I8405" s="1" t="str">
        <f t="shared" si="262"/>
        <v>NB Workstation</v>
      </c>
      <c r="J8405" s="1" t="str">
        <f t="shared" si="263"/>
        <v>NB Workstation</v>
      </c>
      <c r="K8405" t="s">
        <v>144</v>
      </c>
      <c r="L8405" t="s">
        <v>148</v>
      </c>
      <c r="M8405" s="47">
        <v>6</v>
      </c>
    </row>
    <row r="8406" spans="1:13" hidden="1" x14ac:dyDescent="0.3">
      <c r="A8406" s="1" t="s">
        <v>186</v>
      </c>
      <c r="B8406" s="1" t="s">
        <v>32</v>
      </c>
      <c r="C8406" t="s">
        <v>96</v>
      </c>
      <c r="D8406" s="1" t="s">
        <v>19</v>
      </c>
      <c r="E8406" t="s">
        <v>14</v>
      </c>
      <c r="F8406" s="1" t="s">
        <v>154</v>
      </c>
      <c r="G8406" t="s">
        <v>142</v>
      </c>
      <c r="H8406" s="1" t="s">
        <v>155</v>
      </c>
      <c r="I8406" s="1" t="str">
        <f t="shared" si="262"/>
        <v>NB Workstation</v>
      </c>
      <c r="J8406" s="1" t="str">
        <f t="shared" si="263"/>
        <v>NB Workstation</v>
      </c>
      <c r="K8406" t="s">
        <v>144</v>
      </c>
      <c r="L8406" t="s">
        <v>149</v>
      </c>
      <c r="M8406" s="47">
        <v>7</v>
      </c>
    </row>
    <row r="8407" spans="1:13" hidden="1" x14ac:dyDescent="0.3">
      <c r="A8407" s="1" t="s">
        <v>186</v>
      </c>
      <c r="B8407" s="1" t="s">
        <v>32</v>
      </c>
      <c r="C8407" t="s">
        <v>96</v>
      </c>
      <c r="D8407" s="1" t="s">
        <v>19</v>
      </c>
      <c r="E8407" t="s">
        <v>14</v>
      </c>
      <c r="F8407" s="1" t="s">
        <v>154</v>
      </c>
      <c r="G8407" t="s">
        <v>155</v>
      </c>
      <c r="H8407" s="1" t="s">
        <v>142</v>
      </c>
      <c r="I8407" s="1" t="str">
        <f t="shared" si="262"/>
        <v>NB Workstation</v>
      </c>
      <c r="J8407" s="1" t="str">
        <f t="shared" si="263"/>
        <v>NB Workstation</v>
      </c>
      <c r="K8407" t="s">
        <v>144</v>
      </c>
      <c r="L8407" t="s">
        <v>145</v>
      </c>
      <c r="M8407" s="47">
        <v>204</v>
      </c>
    </row>
    <row r="8408" spans="1:13" hidden="1" x14ac:dyDescent="0.3">
      <c r="A8408" s="1" t="s">
        <v>186</v>
      </c>
      <c r="B8408" s="1" t="s">
        <v>32</v>
      </c>
      <c r="C8408" t="s">
        <v>96</v>
      </c>
      <c r="D8408" s="1" t="s">
        <v>19</v>
      </c>
      <c r="E8408" t="s">
        <v>14</v>
      </c>
      <c r="F8408" s="1" t="s">
        <v>154</v>
      </c>
      <c r="G8408" t="s">
        <v>155</v>
      </c>
      <c r="H8408" s="1" t="s">
        <v>142</v>
      </c>
      <c r="I8408" s="1" t="str">
        <f t="shared" si="262"/>
        <v>NB Workstation</v>
      </c>
      <c r="J8408" s="1" t="str">
        <f t="shared" si="263"/>
        <v>NB Workstation</v>
      </c>
      <c r="K8408" t="s">
        <v>144</v>
      </c>
      <c r="L8408" t="s">
        <v>146</v>
      </c>
      <c r="M8408" s="47">
        <v>310</v>
      </c>
    </row>
    <row r="8409" spans="1:13" hidden="1" x14ac:dyDescent="0.3">
      <c r="A8409" s="1" t="s">
        <v>186</v>
      </c>
      <c r="B8409" s="1" t="s">
        <v>32</v>
      </c>
      <c r="C8409" t="s">
        <v>96</v>
      </c>
      <c r="D8409" s="1" t="s">
        <v>19</v>
      </c>
      <c r="E8409" t="s">
        <v>14</v>
      </c>
      <c r="F8409" s="1" t="s">
        <v>154</v>
      </c>
      <c r="G8409" t="s">
        <v>155</v>
      </c>
      <c r="H8409" s="1" t="s">
        <v>142</v>
      </c>
      <c r="I8409" s="1" t="str">
        <f t="shared" si="262"/>
        <v>NB Workstation</v>
      </c>
      <c r="J8409" s="1" t="str">
        <f t="shared" si="263"/>
        <v>NB Workstation</v>
      </c>
      <c r="K8409" t="s">
        <v>144</v>
      </c>
      <c r="L8409" t="s">
        <v>147</v>
      </c>
      <c r="M8409" s="47">
        <v>283</v>
      </c>
    </row>
    <row r="8410" spans="1:13" hidden="1" x14ac:dyDescent="0.3">
      <c r="A8410" s="1" t="s">
        <v>186</v>
      </c>
      <c r="B8410" s="1" t="s">
        <v>32</v>
      </c>
      <c r="C8410" t="s">
        <v>96</v>
      </c>
      <c r="D8410" s="1" t="s">
        <v>19</v>
      </c>
      <c r="E8410" t="s">
        <v>14</v>
      </c>
      <c r="F8410" s="1" t="s">
        <v>154</v>
      </c>
      <c r="G8410" t="s">
        <v>155</v>
      </c>
      <c r="H8410" s="1" t="s">
        <v>142</v>
      </c>
      <c r="I8410" s="1" t="str">
        <f t="shared" si="262"/>
        <v>NB Workstation</v>
      </c>
      <c r="J8410" s="1" t="str">
        <f t="shared" si="263"/>
        <v>NB Workstation</v>
      </c>
      <c r="K8410" t="s">
        <v>144</v>
      </c>
      <c r="L8410" t="s">
        <v>148</v>
      </c>
      <c r="M8410" s="47">
        <v>7</v>
      </c>
    </row>
    <row r="8411" spans="1:13" hidden="1" x14ac:dyDescent="0.3">
      <c r="A8411" s="1" t="s">
        <v>186</v>
      </c>
      <c r="B8411" s="1" t="s">
        <v>32</v>
      </c>
      <c r="C8411" t="s">
        <v>96</v>
      </c>
      <c r="D8411" s="1" t="s">
        <v>19</v>
      </c>
      <c r="E8411" t="s">
        <v>14</v>
      </c>
      <c r="F8411" s="1" t="s">
        <v>154</v>
      </c>
      <c r="G8411" t="s">
        <v>155</v>
      </c>
      <c r="H8411" s="1" t="s">
        <v>142</v>
      </c>
      <c r="I8411" s="1" t="str">
        <f t="shared" si="262"/>
        <v>NB Workstation</v>
      </c>
      <c r="J8411" s="1" t="str">
        <f t="shared" si="263"/>
        <v>NB Workstation</v>
      </c>
      <c r="K8411" t="s">
        <v>144</v>
      </c>
      <c r="L8411" t="s">
        <v>149</v>
      </c>
      <c r="M8411" s="47">
        <v>7</v>
      </c>
    </row>
    <row r="8412" spans="1:13" hidden="1" x14ac:dyDescent="0.3">
      <c r="A8412" s="1" t="s">
        <v>186</v>
      </c>
      <c r="B8412" s="1" t="s">
        <v>32</v>
      </c>
      <c r="C8412" t="s">
        <v>96</v>
      </c>
      <c r="D8412" s="1" t="s">
        <v>19</v>
      </c>
      <c r="E8412" t="s">
        <v>14</v>
      </c>
      <c r="F8412" s="1" t="s">
        <v>154</v>
      </c>
      <c r="G8412" t="s">
        <v>155</v>
      </c>
      <c r="H8412" s="1" t="s">
        <v>155</v>
      </c>
      <c r="I8412" s="1" t="str">
        <f t="shared" si="262"/>
        <v>NB Workstation</v>
      </c>
      <c r="J8412" s="1" t="str">
        <f t="shared" si="263"/>
        <v>NB Workstation</v>
      </c>
      <c r="K8412" t="s">
        <v>144</v>
      </c>
      <c r="L8412" t="s">
        <v>145</v>
      </c>
      <c r="M8412" s="47">
        <v>53</v>
      </c>
    </row>
    <row r="8413" spans="1:13" hidden="1" x14ac:dyDescent="0.3">
      <c r="A8413" s="1" t="s">
        <v>186</v>
      </c>
      <c r="B8413" s="1" t="s">
        <v>32</v>
      </c>
      <c r="C8413" t="s">
        <v>96</v>
      </c>
      <c r="D8413" s="1" t="s">
        <v>19</v>
      </c>
      <c r="E8413" t="s">
        <v>14</v>
      </c>
      <c r="F8413" s="1" t="s">
        <v>154</v>
      </c>
      <c r="G8413" t="s">
        <v>155</v>
      </c>
      <c r="H8413" s="1" t="s">
        <v>155</v>
      </c>
      <c r="I8413" s="1" t="str">
        <f t="shared" si="262"/>
        <v>NB Workstation</v>
      </c>
      <c r="J8413" s="1" t="str">
        <f t="shared" si="263"/>
        <v>NB Workstation</v>
      </c>
      <c r="K8413" t="s">
        <v>144</v>
      </c>
      <c r="L8413" t="s">
        <v>146</v>
      </c>
      <c r="M8413" s="47">
        <v>79</v>
      </c>
    </row>
    <row r="8414" spans="1:13" hidden="1" x14ac:dyDescent="0.3">
      <c r="A8414" s="1" t="s">
        <v>186</v>
      </c>
      <c r="B8414" s="1" t="s">
        <v>32</v>
      </c>
      <c r="C8414" t="s">
        <v>96</v>
      </c>
      <c r="D8414" s="1" t="s">
        <v>19</v>
      </c>
      <c r="E8414" t="s">
        <v>14</v>
      </c>
      <c r="F8414" s="1" t="s">
        <v>154</v>
      </c>
      <c r="G8414" t="s">
        <v>155</v>
      </c>
      <c r="H8414" s="1" t="s">
        <v>155</v>
      </c>
      <c r="I8414" s="1" t="str">
        <f t="shared" si="262"/>
        <v>NB Workstation</v>
      </c>
      <c r="J8414" s="1" t="str">
        <f t="shared" si="263"/>
        <v>NB Workstation</v>
      </c>
      <c r="K8414" t="s">
        <v>144</v>
      </c>
      <c r="L8414" t="s">
        <v>147</v>
      </c>
      <c r="M8414" s="47">
        <v>74</v>
      </c>
    </row>
    <row r="8415" spans="1:13" hidden="1" x14ac:dyDescent="0.3">
      <c r="A8415" s="1" t="s">
        <v>186</v>
      </c>
      <c r="B8415" s="1" t="s">
        <v>32</v>
      </c>
      <c r="C8415" t="s">
        <v>96</v>
      </c>
      <c r="D8415" s="1" t="s">
        <v>19</v>
      </c>
      <c r="E8415" t="s">
        <v>14</v>
      </c>
      <c r="F8415" s="1" t="s">
        <v>154</v>
      </c>
      <c r="G8415" t="s">
        <v>155</v>
      </c>
      <c r="H8415" s="1" t="s">
        <v>155</v>
      </c>
      <c r="I8415" s="1" t="str">
        <f t="shared" si="262"/>
        <v>NB Workstation</v>
      </c>
      <c r="J8415" s="1" t="str">
        <f t="shared" si="263"/>
        <v>NB Workstation</v>
      </c>
      <c r="K8415" t="s">
        <v>144</v>
      </c>
      <c r="L8415" t="s">
        <v>148</v>
      </c>
      <c r="M8415" s="47">
        <v>2</v>
      </c>
    </row>
    <row r="8416" spans="1:13" hidden="1" x14ac:dyDescent="0.3">
      <c r="A8416" s="1" t="s">
        <v>186</v>
      </c>
      <c r="B8416" s="1" t="s">
        <v>32</v>
      </c>
      <c r="C8416" t="s">
        <v>96</v>
      </c>
      <c r="D8416" s="1" t="s">
        <v>19</v>
      </c>
      <c r="E8416" t="s">
        <v>14</v>
      </c>
      <c r="F8416" s="1" t="s">
        <v>154</v>
      </c>
      <c r="G8416" t="s">
        <v>155</v>
      </c>
      <c r="H8416" s="1" t="s">
        <v>155</v>
      </c>
      <c r="I8416" s="1" t="str">
        <f t="shared" si="262"/>
        <v>NB Workstation</v>
      </c>
      <c r="J8416" s="1" t="str">
        <f t="shared" si="263"/>
        <v>NB Workstation</v>
      </c>
      <c r="K8416" t="s">
        <v>144</v>
      </c>
      <c r="L8416" t="s">
        <v>149</v>
      </c>
      <c r="M8416" s="47">
        <v>2</v>
      </c>
    </row>
    <row r="8417" spans="1:13" hidden="1" x14ac:dyDescent="0.3">
      <c r="A8417" s="1" t="s">
        <v>186</v>
      </c>
      <c r="B8417" s="1" t="s">
        <v>32</v>
      </c>
      <c r="C8417" t="s">
        <v>162</v>
      </c>
      <c r="D8417" s="1" t="s">
        <v>20</v>
      </c>
      <c r="E8417" t="s">
        <v>16</v>
      </c>
      <c r="F8417" s="1" t="s">
        <v>161</v>
      </c>
      <c r="G8417" t="s">
        <v>142</v>
      </c>
      <c r="H8417" s="1" t="s">
        <v>187</v>
      </c>
      <c r="I8417" s="1" t="str">
        <f t="shared" si="262"/>
        <v>Android Detachable tablet</v>
      </c>
      <c r="J8417" s="1" t="str">
        <f t="shared" si="263"/>
        <v>Android Detachable tablet</v>
      </c>
      <c r="K8417" t="s">
        <v>143</v>
      </c>
      <c r="L8417" t="s">
        <v>143</v>
      </c>
      <c r="M8417" s="47">
        <v>63997</v>
      </c>
    </row>
    <row r="8418" spans="1:13" hidden="1" x14ac:dyDescent="0.3">
      <c r="A8418" s="1" t="s">
        <v>186</v>
      </c>
      <c r="B8418" s="1" t="s">
        <v>32</v>
      </c>
      <c r="C8418" t="s">
        <v>162</v>
      </c>
      <c r="D8418" s="1" t="s">
        <v>20</v>
      </c>
      <c r="E8418" t="s">
        <v>16</v>
      </c>
      <c r="F8418" s="1" t="s">
        <v>161</v>
      </c>
      <c r="G8418" t="s">
        <v>142</v>
      </c>
      <c r="H8418" s="1" t="s">
        <v>187</v>
      </c>
      <c r="I8418" s="1" t="str">
        <f t="shared" si="262"/>
        <v>Android Detachable tablet</v>
      </c>
      <c r="J8418" s="1" t="str">
        <f t="shared" si="263"/>
        <v>Android Detachable tablet</v>
      </c>
      <c r="K8418" t="s">
        <v>144</v>
      </c>
      <c r="L8418" t="s">
        <v>145</v>
      </c>
      <c r="M8418" s="47">
        <v>2112</v>
      </c>
    </row>
    <row r="8419" spans="1:13" hidden="1" x14ac:dyDescent="0.3">
      <c r="A8419" s="1" t="s">
        <v>186</v>
      </c>
      <c r="B8419" s="1" t="s">
        <v>32</v>
      </c>
      <c r="C8419" t="s">
        <v>162</v>
      </c>
      <c r="D8419" s="1" t="s">
        <v>20</v>
      </c>
      <c r="E8419" t="s">
        <v>16</v>
      </c>
      <c r="F8419" s="1" t="s">
        <v>161</v>
      </c>
      <c r="G8419" t="s">
        <v>142</v>
      </c>
      <c r="H8419" s="1" t="s">
        <v>187</v>
      </c>
      <c r="I8419" s="1" t="str">
        <f t="shared" si="262"/>
        <v>Android Detachable tablet</v>
      </c>
      <c r="J8419" s="1" t="str">
        <f t="shared" si="263"/>
        <v>Android Detachable tablet</v>
      </c>
      <c r="K8419" t="s">
        <v>144</v>
      </c>
      <c r="L8419" t="s">
        <v>146</v>
      </c>
      <c r="M8419" s="47">
        <v>2496</v>
      </c>
    </row>
    <row r="8420" spans="1:13" hidden="1" x14ac:dyDescent="0.3">
      <c r="A8420" s="1" t="s">
        <v>186</v>
      </c>
      <c r="B8420" s="1" t="s">
        <v>32</v>
      </c>
      <c r="C8420" t="s">
        <v>162</v>
      </c>
      <c r="D8420" s="1" t="s">
        <v>20</v>
      </c>
      <c r="E8420" t="s">
        <v>16</v>
      </c>
      <c r="F8420" s="1" t="s">
        <v>161</v>
      </c>
      <c r="G8420" t="s">
        <v>142</v>
      </c>
      <c r="H8420" s="1" t="s">
        <v>187</v>
      </c>
      <c r="I8420" s="1" t="str">
        <f t="shared" si="262"/>
        <v>Android Detachable tablet</v>
      </c>
      <c r="J8420" s="1" t="str">
        <f t="shared" si="263"/>
        <v>Android Detachable tablet</v>
      </c>
      <c r="K8420" t="s">
        <v>144</v>
      </c>
      <c r="L8420" t="s">
        <v>147</v>
      </c>
      <c r="M8420" s="47">
        <v>1900</v>
      </c>
    </row>
    <row r="8421" spans="1:13" hidden="1" x14ac:dyDescent="0.3">
      <c r="A8421" s="1" t="s">
        <v>186</v>
      </c>
      <c r="B8421" s="1" t="s">
        <v>32</v>
      </c>
      <c r="C8421" t="s">
        <v>162</v>
      </c>
      <c r="D8421" s="1" t="s">
        <v>20</v>
      </c>
      <c r="E8421" t="s">
        <v>16</v>
      </c>
      <c r="F8421" s="1" t="s">
        <v>161</v>
      </c>
      <c r="G8421" t="s">
        <v>142</v>
      </c>
      <c r="H8421" s="1" t="s">
        <v>187</v>
      </c>
      <c r="I8421" s="1" t="str">
        <f t="shared" si="262"/>
        <v>Android Detachable tablet</v>
      </c>
      <c r="J8421" s="1" t="str">
        <f t="shared" si="263"/>
        <v>Android Detachable tablet</v>
      </c>
      <c r="K8421" t="s">
        <v>144</v>
      </c>
      <c r="L8421" t="s">
        <v>148</v>
      </c>
      <c r="M8421" s="47">
        <v>1001</v>
      </c>
    </row>
    <row r="8422" spans="1:13" hidden="1" x14ac:dyDescent="0.3">
      <c r="A8422" s="1" t="s">
        <v>186</v>
      </c>
      <c r="B8422" s="1" t="s">
        <v>32</v>
      </c>
      <c r="C8422" t="s">
        <v>162</v>
      </c>
      <c r="D8422" s="1" t="s">
        <v>20</v>
      </c>
      <c r="E8422" t="s">
        <v>16</v>
      </c>
      <c r="F8422" s="1" t="s">
        <v>161</v>
      </c>
      <c r="G8422" t="s">
        <v>142</v>
      </c>
      <c r="H8422" s="1" t="s">
        <v>187</v>
      </c>
      <c r="I8422" s="1" t="str">
        <f t="shared" si="262"/>
        <v>Android Detachable tablet</v>
      </c>
      <c r="J8422" s="1" t="str">
        <f t="shared" si="263"/>
        <v>Android Detachable tablet</v>
      </c>
      <c r="K8422" t="s">
        <v>144</v>
      </c>
      <c r="L8422" t="s">
        <v>149</v>
      </c>
      <c r="M8422" s="47">
        <v>1681</v>
      </c>
    </row>
    <row r="8423" spans="1:13" hidden="1" x14ac:dyDescent="0.3">
      <c r="A8423" s="1" t="s">
        <v>186</v>
      </c>
      <c r="B8423" s="1" t="s">
        <v>32</v>
      </c>
      <c r="C8423" t="s">
        <v>162</v>
      </c>
      <c r="D8423" s="1" t="s">
        <v>20</v>
      </c>
      <c r="E8423" t="s">
        <v>16</v>
      </c>
      <c r="F8423" s="1" t="s">
        <v>161</v>
      </c>
      <c r="G8423" t="s">
        <v>142</v>
      </c>
      <c r="H8423" s="1" t="s">
        <v>187</v>
      </c>
      <c r="I8423" s="1" t="str">
        <f t="shared" si="262"/>
        <v>Android Detachable tablet</v>
      </c>
      <c r="J8423" s="1" t="str">
        <f t="shared" si="263"/>
        <v>Android Detachable tablet</v>
      </c>
      <c r="K8423" t="s">
        <v>144</v>
      </c>
      <c r="L8423" t="s">
        <v>150</v>
      </c>
      <c r="M8423" s="47">
        <v>78</v>
      </c>
    </row>
    <row r="8424" spans="1:13" hidden="1" x14ac:dyDescent="0.3">
      <c r="A8424" s="1" t="s">
        <v>186</v>
      </c>
      <c r="B8424" s="1" t="s">
        <v>32</v>
      </c>
      <c r="C8424" t="s">
        <v>162</v>
      </c>
      <c r="D8424" s="1" t="s">
        <v>20</v>
      </c>
      <c r="E8424" t="s">
        <v>16</v>
      </c>
      <c r="F8424" s="1" t="s">
        <v>161</v>
      </c>
      <c r="G8424" t="s">
        <v>142</v>
      </c>
      <c r="H8424" s="1" t="s">
        <v>187</v>
      </c>
      <c r="I8424" s="1" t="str">
        <f t="shared" si="262"/>
        <v>Android Detachable tablet</v>
      </c>
      <c r="J8424" s="1" t="str">
        <f t="shared" si="263"/>
        <v>Android Detachable tablet</v>
      </c>
      <c r="K8424" t="s">
        <v>144</v>
      </c>
      <c r="L8424" t="s">
        <v>151</v>
      </c>
      <c r="M8424" s="47">
        <v>105</v>
      </c>
    </row>
    <row r="8425" spans="1:13" hidden="1" x14ac:dyDescent="0.3">
      <c r="A8425" s="1" t="s">
        <v>186</v>
      </c>
      <c r="B8425" s="1" t="s">
        <v>32</v>
      </c>
      <c r="C8425" t="s">
        <v>162</v>
      </c>
      <c r="D8425" s="1" t="s">
        <v>20</v>
      </c>
      <c r="E8425" t="s">
        <v>15</v>
      </c>
      <c r="F8425" s="1" t="s">
        <v>161</v>
      </c>
      <c r="G8425" t="s">
        <v>142</v>
      </c>
      <c r="H8425" s="1" t="s">
        <v>187</v>
      </c>
      <c r="I8425" s="1" t="str">
        <f t="shared" si="262"/>
        <v>Android Slate</v>
      </c>
      <c r="J8425" s="1" t="str">
        <f t="shared" si="263"/>
        <v>Android Slate</v>
      </c>
      <c r="K8425" t="s">
        <v>143</v>
      </c>
      <c r="L8425" t="s">
        <v>143</v>
      </c>
      <c r="M8425" s="47">
        <v>235552</v>
      </c>
    </row>
    <row r="8426" spans="1:13" hidden="1" x14ac:dyDescent="0.3">
      <c r="A8426" s="1" t="s">
        <v>186</v>
      </c>
      <c r="B8426" s="1" t="s">
        <v>32</v>
      </c>
      <c r="C8426" t="s">
        <v>162</v>
      </c>
      <c r="D8426" s="1" t="s">
        <v>20</v>
      </c>
      <c r="E8426" t="s">
        <v>15</v>
      </c>
      <c r="F8426" s="1" t="s">
        <v>161</v>
      </c>
      <c r="G8426" t="s">
        <v>142</v>
      </c>
      <c r="H8426" s="1" t="s">
        <v>187</v>
      </c>
      <c r="I8426" s="1" t="str">
        <f t="shared" si="262"/>
        <v>Android Slate</v>
      </c>
      <c r="J8426" s="1" t="str">
        <f t="shared" si="263"/>
        <v>Android Slate</v>
      </c>
      <c r="K8426" t="s">
        <v>144</v>
      </c>
      <c r="L8426" t="s">
        <v>145</v>
      </c>
      <c r="M8426" s="47">
        <v>6519</v>
      </c>
    </row>
    <row r="8427" spans="1:13" hidden="1" x14ac:dyDescent="0.3">
      <c r="A8427" s="1" t="s">
        <v>186</v>
      </c>
      <c r="B8427" s="1" t="s">
        <v>32</v>
      </c>
      <c r="C8427" t="s">
        <v>162</v>
      </c>
      <c r="D8427" s="1" t="s">
        <v>20</v>
      </c>
      <c r="E8427" t="s">
        <v>15</v>
      </c>
      <c r="F8427" s="1" t="s">
        <v>161</v>
      </c>
      <c r="G8427" t="s">
        <v>142</v>
      </c>
      <c r="H8427" s="1" t="s">
        <v>187</v>
      </c>
      <c r="I8427" s="1" t="str">
        <f t="shared" si="262"/>
        <v>Android Slate</v>
      </c>
      <c r="J8427" s="1" t="str">
        <f t="shared" si="263"/>
        <v>Android Slate</v>
      </c>
      <c r="K8427" t="s">
        <v>144</v>
      </c>
      <c r="L8427" t="s">
        <v>146</v>
      </c>
      <c r="M8427" s="47">
        <v>7314</v>
      </c>
    </row>
    <row r="8428" spans="1:13" hidden="1" x14ac:dyDescent="0.3">
      <c r="A8428" s="1" t="s">
        <v>186</v>
      </c>
      <c r="B8428" s="1" t="s">
        <v>32</v>
      </c>
      <c r="C8428" t="s">
        <v>162</v>
      </c>
      <c r="D8428" s="1" t="s">
        <v>20</v>
      </c>
      <c r="E8428" t="s">
        <v>15</v>
      </c>
      <c r="F8428" s="1" t="s">
        <v>161</v>
      </c>
      <c r="G8428" t="s">
        <v>142</v>
      </c>
      <c r="H8428" s="1" t="s">
        <v>187</v>
      </c>
      <c r="I8428" s="1" t="str">
        <f t="shared" si="262"/>
        <v>Android Slate</v>
      </c>
      <c r="J8428" s="1" t="str">
        <f t="shared" si="263"/>
        <v>Android Slate</v>
      </c>
      <c r="K8428" t="s">
        <v>144</v>
      </c>
      <c r="L8428" t="s">
        <v>147</v>
      </c>
      <c r="M8428" s="47">
        <v>5778</v>
      </c>
    </row>
    <row r="8429" spans="1:13" hidden="1" x14ac:dyDescent="0.3">
      <c r="A8429" s="1" t="s">
        <v>186</v>
      </c>
      <c r="B8429" s="1" t="s">
        <v>32</v>
      </c>
      <c r="C8429" t="s">
        <v>162</v>
      </c>
      <c r="D8429" s="1" t="s">
        <v>20</v>
      </c>
      <c r="E8429" t="s">
        <v>15</v>
      </c>
      <c r="F8429" s="1" t="s">
        <v>161</v>
      </c>
      <c r="G8429" t="s">
        <v>142</v>
      </c>
      <c r="H8429" s="1" t="s">
        <v>187</v>
      </c>
      <c r="I8429" s="1" t="str">
        <f t="shared" si="262"/>
        <v>Android Slate</v>
      </c>
      <c r="J8429" s="1" t="str">
        <f t="shared" si="263"/>
        <v>Android Slate</v>
      </c>
      <c r="K8429" t="s">
        <v>144</v>
      </c>
      <c r="L8429" t="s">
        <v>148</v>
      </c>
      <c r="M8429" s="47">
        <v>2895</v>
      </c>
    </row>
    <row r="8430" spans="1:13" hidden="1" x14ac:dyDescent="0.3">
      <c r="A8430" s="1" t="s">
        <v>186</v>
      </c>
      <c r="B8430" s="1" t="s">
        <v>32</v>
      </c>
      <c r="C8430" t="s">
        <v>162</v>
      </c>
      <c r="D8430" s="1" t="s">
        <v>20</v>
      </c>
      <c r="E8430" t="s">
        <v>15</v>
      </c>
      <c r="F8430" s="1" t="s">
        <v>161</v>
      </c>
      <c r="G8430" t="s">
        <v>142</v>
      </c>
      <c r="H8430" s="1" t="s">
        <v>187</v>
      </c>
      <c r="I8430" s="1" t="str">
        <f t="shared" si="262"/>
        <v>Android Slate</v>
      </c>
      <c r="J8430" s="1" t="str">
        <f t="shared" si="263"/>
        <v>Android Slate</v>
      </c>
      <c r="K8430" t="s">
        <v>144</v>
      </c>
      <c r="L8430" t="s">
        <v>149</v>
      </c>
      <c r="M8430" s="47">
        <v>4102</v>
      </c>
    </row>
    <row r="8431" spans="1:13" hidden="1" x14ac:dyDescent="0.3">
      <c r="A8431" s="1" t="s">
        <v>186</v>
      </c>
      <c r="B8431" s="1" t="s">
        <v>32</v>
      </c>
      <c r="C8431" t="s">
        <v>162</v>
      </c>
      <c r="D8431" s="1" t="s">
        <v>20</v>
      </c>
      <c r="E8431" t="s">
        <v>15</v>
      </c>
      <c r="F8431" s="1" t="s">
        <v>161</v>
      </c>
      <c r="G8431" t="s">
        <v>142</v>
      </c>
      <c r="H8431" s="1" t="s">
        <v>187</v>
      </c>
      <c r="I8431" s="1" t="str">
        <f t="shared" si="262"/>
        <v>Android Slate</v>
      </c>
      <c r="J8431" s="1" t="str">
        <f t="shared" si="263"/>
        <v>Android Slate</v>
      </c>
      <c r="K8431" t="s">
        <v>144</v>
      </c>
      <c r="L8431" t="s">
        <v>150</v>
      </c>
      <c r="M8431" s="47">
        <v>235</v>
      </c>
    </row>
    <row r="8432" spans="1:13" hidden="1" x14ac:dyDescent="0.3">
      <c r="A8432" s="1" t="s">
        <v>186</v>
      </c>
      <c r="B8432" s="1" t="s">
        <v>32</v>
      </c>
      <c r="C8432" t="s">
        <v>162</v>
      </c>
      <c r="D8432" s="1" t="s">
        <v>20</v>
      </c>
      <c r="E8432" t="s">
        <v>15</v>
      </c>
      <c r="F8432" s="1" t="s">
        <v>161</v>
      </c>
      <c r="G8432" t="s">
        <v>142</v>
      </c>
      <c r="H8432" s="1" t="s">
        <v>187</v>
      </c>
      <c r="I8432" s="1" t="str">
        <f t="shared" si="262"/>
        <v>Android Slate</v>
      </c>
      <c r="J8432" s="1" t="str">
        <f t="shared" si="263"/>
        <v>Android Slate</v>
      </c>
      <c r="K8432" t="s">
        <v>144</v>
      </c>
      <c r="L8432" t="s">
        <v>151</v>
      </c>
      <c r="M8432" s="47">
        <v>9</v>
      </c>
    </row>
    <row r="8433" spans="1:13" hidden="1" x14ac:dyDescent="0.3">
      <c r="A8433" s="1" t="s">
        <v>186</v>
      </c>
      <c r="B8433" s="1" t="s">
        <v>32</v>
      </c>
      <c r="C8433" t="s">
        <v>167</v>
      </c>
      <c r="D8433" s="1" t="s">
        <v>17</v>
      </c>
      <c r="E8433" t="s">
        <v>8</v>
      </c>
      <c r="F8433" s="1" t="s">
        <v>154</v>
      </c>
      <c r="G8433" t="s">
        <v>142</v>
      </c>
      <c r="H8433" s="1" t="s">
        <v>187</v>
      </c>
      <c r="I8433" s="1" t="str">
        <f t="shared" si="262"/>
        <v>AIO DT</v>
      </c>
      <c r="J8433" s="1" t="str">
        <f t="shared" si="263"/>
        <v>AIO DT</v>
      </c>
      <c r="K8433" t="s">
        <v>143</v>
      </c>
      <c r="L8433" t="s">
        <v>143</v>
      </c>
      <c r="M8433" s="47">
        <v>204</v>
      </c>
    </row>
    <row r="8434" spans="1:13" hidden="1" x14ac:dyDescent="0.3">
      <c r="A8434" s="1" t="s">
        <v>186</v>
      </c>
      <c r="B8434" s="1" t="s">
        <v>32</v>
      </c>
      <c r="C8434" t="s">
        <v>167</v>
      </c>
      <c r="D8434" s="1" t="s">
        <v>17</v>
      </c>
      <c r="E8434" t="s">
        <v>8</v>
      </c>
      <c r="F8434" s="1" t="s">
        <v>154</v>
      </c>
      <c r="G8434" t="s">
        <v>155</v>
      </c>
      <c r="H8434" s="1" t="s">
        <v>187</v>
      </c>
      <c r="I8434" s="1" t="str">
        <f t="shared" si="262"/>
        <v>AIO DT</v>
      </c>
      <c r="J8434" s="1" t="str">
        <f t="shared" si="263"/>
        <v>AIO DT</v>
      </c>
      <c r="K8434" t="s">
        <v>143</v>
      </c>
      <c r="L8434" t="s">
        <v>143</v>
      </c>
      <c r="M8434" s="47">
        <v>68</v>
      </c>
    </row>
    <row r="8435" spans="1:13" hidden="1" x14ac:dyDescent="0.3">
      <c r="A8435" s="1" t="s">
        <v>186</v>
      </c>
      <c r="B8435" s="1" t="s">
        <v>32</v>
      </c>
      <c r="C8435" t="s">
        <v>167</v>
      </c>
      <c r="D8435" s="1" t="s">
        <v>17</v>
      </c>
      <c r="E8435" t="s">
        <v>8</v>
      </c>
      <c r="F8435" s="1" t="s">
        <v>154</v>
      </c>
      <c r="G8435" t="s">
        <v>155</v>
      </c>
      <c r="H8435" s="1" t="s">
        <v>187</v>
      </c>
      <c r="I8435" s="1" t="str">
        <f t="shared" si="262"/>
        <v>AIO DT</v>
      </c>
      <c r="J8435" s="1" t="str">
        <f t="shared" si="263"/>
        <v>AIO DT</v>
      </c>
      <c r="K8435" t="s">
        <v>144</v>
      </c>
      <c r="L8435" t="s">
        <v>145</v>
      </c>
      <c r="M8435" s="47">
        <v>3</v>
      </c>
    </row>
    <row r="8436" spans="1:13" hidden="1" x14ac:dyDescent="0.3">
      <c r="A8436" s="1" t="s">
        <v>186</v>
      </c>
      <c r="B8436" s="1" t="s">
        <v>32</v>
      </c>
      <c r="C8436" t="s">
        <v>167</v>
      </c>
      <c r="D8436" s="1" t="s">
        <v>17</v>
      </c>
      <c r="E8436" t="s">
        <v>8</v>
      </c>
      <c r="F8436" s="1" t="s">
        <v>154</v>
      </c>
      <c r="G8436" t="s">
        <v>155</v>
      </c>
      <c r="H8436" s="1" t="s">
        <v>187</v>
      </c>
      <c r="I8436" s="1" t="str">
        <f t="shared" si="262"/>
        <v>AIO DT</v>
      </c>
      <c r="J8436" s="1" t="str">
        <f t="shared" si="263"/>
        <v>AIO DT</v>
      </c>
      <c r="K8436" t="s">
        <v>144</v>
      </c>
      <c r="L8436" t="s">
        <v>146</v>
      </c>
      <c r="M8436" s="47">
        <v>3</v>
      </c>
    </row>
    <row r="8437" spans="1:13" hidden="1" x14ac:dyDescent="0.3">
      <c r="A8437" s="1" t="s">
        <v>186</v>
      </c>
      <c r="B8437" s="1" t="s">
        <v>32</v>
      </c>
      <c r="C8437" t="s">
        <v>167</v>
      </c>
      <c r="D8437" s="1" t="s">
        <v>17</v>
      </c>
      <c r="E8437" t="s">
        <v>8</v>
      </c>
      <c r="F8437" s="1" t="s">
        <v>154</v>
      </c>
      <c r="G8437" t="s">
        <v>155</v>
      </c>
      <c r="H8437" s="1" t="s">
        <v>187</v>
      </c>
      <c r="I8437" s="1" t="str">
        <f t="shared" si="262"/>
        <v>AIO DT</v>
      </c>
      <c r="J8437" s="1" t="str">
        <f t="shared" si="263"/>
        <v>AIO DT</v>
      </c>
      <c r="K8437" t="s">
        <v>144</v>
      </c>
      <c r="L8437" t="s">
        <v>147</v>
      </c>
      <c r="M8437" s="47">
        <v>7</v>
      </c>
    </row>
    <row r="8438" spans="1:13" hidden="1" x14ac:dyDescent="0.3">
      <c r="A8438" s="1" t="s">
        <v>186</v>
      </c>
      <c r="B8438" s="1" t="s">
        <v>32</v>
      </c>
      <c r="C8438" t="s">
        <v>167</v>
      </c>
      <c r="D8438" s="1" t="s">
        <v>17</v>
      </c>
      <c r="E8438" t="s">
        <v>8</v>
      </c>
      <c r="F8438" s="1" t="s">
        <v>154</v>
      </c>
      <c r="G8438" t="s">
        <v>155</v>
      </c>
      <c r="H8438" s="1" t="s">
        <v>187</v>
      </c>
      <c r="I8438" s="1" t="str">
        <f t="shared" si="262"/>
        <v>AIO DT</v>
      </c>
      <c r="J8438" s="1" t="str">
        <f t="shared" si="263"/>
        <v>AIO DT</v>
      </c>
      <c r="K8438" t="s">
        <v>144</v>
      </c>
      <c r="L8438" t="s">
        <v>148</v>
      </c>
      <c r="M8438" s="47">
        <v>2</v>
      </c>
    </row>
    <row r="8439" spans="1:13" hidden="1" x14ac:dyDescent="0.3">
      <c r="A8439" s="1" t="s">
        <v>186</v>
      </c>
      <c r="B8439" s="1" t="s">
        <v>32</v>
      </c>
      <c r="C8439" t="s">
        <v>167</v>
      </c>
      <c r="D8439" s="1" t="s">
        <v>17</v>
      </c>
      <c r="E8439" t="s">
        <v>8</v>
      </c>
      <c r="F8439" s="1" t="s">
        <v>154</v>
      </c>
      <c r="G8439" t="s">
        <v>155</v>
      </c>
      <c r="H8439" s="1" t="s">
        <v>187</v>
      </c>
      <c r="I8439" s="1" t="str">
        <f t="shared" si="262"/>
        <v>AIO DT</v>
      </c>
      <c r="J8439" s="1" t="str">
        <f t="shared" si="263"/>
        <v>AIO DT</v>
      </c>
      <c r="K8439" t="s">
        <v>144</v>
      </c>
      <c r="L8439" t="s">
        <v>149</v>
      </c>
      <c r="M8439" s="47">
        <v>1</v>
      </c>
    </row>
    <row r="8440" spans="1:13" hidden="1" x14ac:dyDescent="0.3">
      <c r="A8440" s="1" t="s">
        <v>186</v>
      </c>
      <c r="B8440" s="1" t="s">
        <v>32</v>
      </c>
      <c r="C8440" t="s">
        <v>167</v>
      </c>
      <c r="D8440" s="1" t="s">
        <v>17</v>
      </c>
      <c r="E8440" t="s">
        <v>8</v>
      </c>
      <c r="F8440" s="1" t="s">
        <v>154</v>
      </c>
      <c r="G8440" t="s">
        <v>155</v>
      </c>
      <c r="H8440" s="1" t="s">
        <v>187</v>
      </c>
      <c r="I8440" s="1" t="str">
        <f t="shared" si="262"/>
        <v>AIO DT</v>
      </c>
      <c r="J8440" s="1" t="str">
        <f t="shared" si="263"/>
        <v>AIO DT</v>
      </c>
      <c r="K8440" t="s">
        <v>144</v>
      </c>
      <c r="L8440" t="s">
        <v>150</v>
      </c>
      <c r="M8440" s="47">
        <v>1</v>
      </c>
    </row>
    <row r="8441" spans="1:13" hidden="1" x14ac:dyDescent="0.3">
      <c r="A8441" s="1" t="s">
        <v>186</v>
      </c>
      <c r="B8441" s="1" t="s">
        <v>32</v>
      </c>
      <c r="C8441" t="s">
        <v>167</v>
      </c>
      <c r="D8441" s="1" t="s">
        <v>17</v>
      </c>
      <c r="E8441" t="s">
        <v>8</v>
      </c>
      <c r="F8441" s="1" t="s">
        <v>154</v>
      </c>
      <c r="G8441" t="s">
        <v>155</v>
      </c>
      <c r="H8441" s="1" t="s">
        <v>187</v>
      </c>
      <c r="I8441" s="1" t="str">
        <f t="shared" si="262"/>
        <v>AIO DT</v>
      </c>
      <c r="J8441" s="1" t="str">
        <f t="shared" si="263"/>
        <v>AIO DT</v>
      </c>
      <c r="K8441" t="s">
        <v>144</v>
      </c>
      <c r="L8441" t="s">
        <v>151</v>
      </c>
      <c r="M8441" s="47">
        <v>3</v>
      </c>
    </row>
    <row r="8442" spans="1:13" hidden="1" x14ac:dyDescent="0.3">
      <c r="A8442" s="1" t="s">
        <v>186</v>
      </c>
      <c r="B8442" s="1" t="s">
        <v>32</v>
      </c>
      <c r="C8442" t="s">
        <v>167</v>
      </c>
      <c r="D8442" s="1" t="s">
        <v>17</v>
      </c>
      <c r="E8442" t="s">
        <v>6</v>
      </c>
      <c r="F8442" s="1" t="s">
        <v>154</v>
      </c>
      <c r="G8442" t="s">
        <v>142</v>
      </c>
      <c r="H8442" s="1" t="s">
        <v>187</v>
      </c>
      <c r="I8442" s="1" t="str">
        <f t="shared" si="262"/>
        <v>Small DT</v>
      </c>
      <c r="J8442" s="1" t="str">
        <f t="shared" si="263"/>
        <v>Small DT</v>
      </c>
      <c r="K8442" t="s">
        <v>144</v>
      </c>
      <c r="L8442" t="s">
        <v>147</v>
      </c>
      <c r="M8442" s="47">
        <v>4</v>
      </c>
    </row>
    <row r="8443" spans="1:13" hidden="1" x14ac:dyDescent="0.3">
      <c r="A8443" s="1" t="s">
        <v>186</v>
      </c>
      <c r="B8443" s="1" t="s">
        <v>32</v>
      </c>
      <c r="C8443" t="s">
        <v>167</v>
      </c>
      <c r="D8443" s="1" t="s">
        <v>17</v>
      </c>
      <c r="E8443" t="s">
        <v>6</v>
      </c>
      <c r="F8443" s="1" t="s">
        <v>154</v>
      </c>
      <c r="G8443" t="s">
        <v>155</v>
      </c>
      <c r="H8443" s="1" t="s">
        <v>187</v>
      </c>
      <c r="I8443" s="1" t="str">
        <f t="shared" si="262"/>
        <v>Small DT</v>
      </c>
      <c r="J8443" s="1" t="str">
        <f t="shared" si="263"/>
        <v>Small DT</v>
      </c>
      <c r="K8443" t="s">
        <v>143</v>
      </c>
      <c r="L8443" t="s">
        <v>143</v>
      </c>
      <c r="M8443" s="47">
        <v>20</v>
      </c>
    </row>
    <row r="8444" spans="1:13" hidden="1" x14ac:dyDescent="0.3">
      <c r="A8444" s="1" t="s">
        <v>186</v>
      </c>
      <c r="B8444" s="1" t="s">
        <v>32</v>
      </c>
      <c r="C8444" t="s">
        <v>167</v>
      </c>
      <c r="D8444" s="1" t="s">
        <v>17</v>
      </c>
      <c r="E8444" t="s">
        <v>6</v>
      </c>
      <c r="F8444" s="1" t="s">
        <v>154</v>
      </c>
      <c r="G8444" t="s">
        <v>155</v>
      </c>
      <c r="H8444" s="1" t="s">
        <v>187</v>
      </c>
      <c r="I8444" s="1" t="str">
        <f t="shared" si="262"/>
        <v>Small DT</v>
      </c>
      <c r="J8444" s="1" t="str">
        <f t="shared" si="263"/>
        <v>Small DT</v>
      </c>
      <c r="K8444" t="s">
        <v>144</v>
      </c>
      <c r="L8444" t="s">
        <v>145</v>
      </c>
      <c r="M8444" s="47">
        <v>23</v>
      </c>
    </row>
    <row r="8445" spans="1:13" hidden="1" x14ac:dyDescent="0.3">
      <c r="A8445" s="1" t="s">
        <v>186</v>
      </c>
      <c r="B8445" s="1" t="s">
        <v>32</v>
      </c>
      <c r="C8445" t="s">
        <v>167</v>
      </c>
      <c r="D8445" s="1" t="s">
        <v>17</v>
      </c>
      <c r="E8445" t="s">
        <v>6</v>
      </c>
      <c r="F8445" s="1" t="s">
        <v>154</v>
      </c>
      <c r="G8445" t="s">
        <v>155</v>
      </c>
      <c r="H8445" s="1" t="s">
        <v>187</v>
      </c>
      <c r="I8445" s="1" t="str">
        <f t="shared" si="262"/>
        <v>Small DT</v>
      </c>
      <c r="J8445" s="1" t="str">
        <f t="shared" si="263"/>
        <v>Small DT</v>
      </c>
      <c r="K8445" t="s">
        <v>144</v>
      </c>
      <c r="L8445" t="s">
        <v>146</v>
      </c>
      <c r="M8445" s="47">
        <v>33</v>
      </c>
    </row>
    <row r="8446" spans="1:13" hidden="1" x14ac:dyDescent="0.3">
      <c r="A8446" s="1" t="s">
        <v>186</v>
      </c>
      <c r="B8446" s="1" t="s">
        <v>32</v>
      </c>
      <c r="C8446" t="s">
        <v>167</v>
      </c>
      <c r="D8446" s="1" t="s">
        <v>17</v>
      </c>
      <c r="E8446" t="s">
        <v>6</v>
      </c>
      <c r="F8446" s="1" t="s">
        <v>154</v>
      </c>
      <c r="G8446" t="s">
        <v>155</v>
      </c>
      <c r="H8446" s="1" t="s">
        <v>187</v>
      </c>
      <c r="I8446" s="1" t="str">
        <f t="shared" si="262"/>
        <v>Small DT</v>
      </c>
      <c r="J8446" s="1" t="str">
        <f t="shared" si="263"/>
        <v>Small DT</v>
      </c>
      <c r="K8446" t="s">
        <v>144</v>
      </c>
      <c r="L8446" t="s">
        <v>147</v>
      </c>
      <c r="M8446" s="47">
        <v>53</v>
      </c>
    </row>
    <row r="8447" spans="1:13" hidden="1" x14ac:dyDescent="0.3">
      <c r="A8447" s="1" t="s">
        <v>186</v>
      </c>
      <c r="B8447" s="1" t="s">
        <v>32</v>
      </c>
      <c r="C8447" t="s">
        <v>167</v>
      </c>
      <c r="D8447" s="1" t="s">
        <v>17</v>
      </c>
      <c r="E8447" t="s">
        <v>6</v>
      </c>
      <c r="F8447" s="1" t="s">
        <v>154</v>
      </c>
      <c r="G8447" t="s">
        <v>155</v>
      </c>
      <c r="H8447" s="1" t="s">
        <v>187</v>
      </c>
      <c r="I8447" s="1" t="str">
        <f t="shared" si="262"/>
        <v>Small DT</v>
      </c>
      <c r="J8447" s="1" t="str">
        <f t="shared" si="263"/>
        <v>Small DT</v>
      </c>
      <c r="K8447" t="s">
        <v>144</v>
      </c>
      <c r="L8447" t="s">
        <v>148</v>
      </c>
      <c r="M8447" s="47">
        <v>18</v>
      </c>
    </row>
    <row r="8448" spans="1:13" hidden="1" x14ac:dyDescent="0.3">
      <c r="A8448" s="1" t="s">
        <v>186</v>
      </c>
      <c r="B8448" s="1" t="s">
        <v>32</v>
      </c>
      <c r="C8448" t="s">
        <v>167</v>
      </c>
      <c r="D8448" s="1" t="s">
        <v>17</v>
      </c>
      <c r="E8448" t="s">
        <v>6</v>
      </c>
      <c r="F8448" s="1" t="s">
        <v>154</v>
      </c>
      <c r="G8448" t="s">
        <v>155</v>
      </c>
      <c r="H8448" s="1" t="s">
        <v>187</v>
      </c>
      <c r="I8448" s="1" t="str">
        <f t="shared" si="262"/>
        <v>Small DT</v>
      </c>
      <c r="J8448" s="1" t="str">
        <f t="shared" si="263"/>
        <v>Small DT</v>
      </c>
      <c r="K8448" t="s">
        <v>144</v>
      </c>
      <c r="L8448" t="s">
        <v>149</v>
      </c>
      <c r="M8448" s="47">
        <v>17</v>
      </c>
    </row>
    <row r="8449" spans="1:13" hidden="1" x14ac:dyDescent="0.3">
      <c r="A8449" s="1" t="s">
        <v>186</v>
      </c>
      <c r="B8449" s="1" t="s">
        <v>32</v>
      </c>
      <c r="C8449" t="s">
        <v>167</v>
      </c>
      <c r="D8449" s="1" t="s">
        <v>17</v>
      </c>
      <c r="E8449" t="s">
        <v>6</v>
      </c>
      <c r="F8449" s="1" t="s">
        <v>154</v>
      </c>
      <c r="G8449" t="s">
        <v>155</v>
      </c>
      <c r="H8449" s="1" t="s">
        <v>187</v>
      </c>
      <c r="I8449" s="1" t="str">
        <f t="shared" si="262"/>
        <v>Small DT</v>
      </c>
      <c r="J8449" s="1" t="str">
        <f t="shared" si="263"/>
        <v>Small DT</v>
      </c>
      <c r="K8449" t="s">
        <v>144</v>
      </c>
      <c r="L8449" t="s">
        <v>150</v>
      </c>
      <c r="M8449" s="47">
        <v>16</v>
      </c>
    </row>
    <row r="8450" spans="1:13" hidden="1" x14ac:dyDescent="0.3">
      <c r="A8450" s="1" t="s">
        <v>186</v>
      </c>
      <c r="B8450" s="1" t="s">
        <v>32</v>
      </c>
      <c r="C8450" t="s">
        <v>167</v>
      </c>
      <c r="D8450" s="1" t="s">
        <v>17</v>
      </c>
      <c r="E8450" t="s">
        <v>6</v>
      </c>
      <c r="F8450" s="1" t="s">
        <v>154</v>
      </c>
      <c r="G8450" t="s">
        <v>155</v>
      </c>
      <c r="H8450" s="1" t="s">
        <v>187</v>
      </c>
      <c r="I8450" s="1" t="str">
        <f t="shared" si="262"/>
        <v>Small DT</v>
      </c>
      <c r="J8450" s="1" t="str">
        <f t="shared" si="263"/>
        <v>Small DT</v>
      </c>
      <c r="K8450" t="s">
        <v>144</v>
      </c>
      <c r="L8450" t="s">
        <v>151</v>
      </c>
      <c r="M8450" s="47">
        <v>24</v>
      </c>
    </row>
    <row r="8451" spans="1:13" hidden="1" x14ac:dyDescent="0.3">
      <c r="A8451" s="1" t="s">
        <v>186</v>
      </c>
      <c r="B8451" s="1" t="s">
        <v>32</v>
      </c>
      <c r="C8451" t="s">
        <v>167</v>
      </c>
      <c r="D8451" s="1" t="s">
        <v>17</v>
      </c>
      <c r="E8451" t="s">
        <v>7</v>
      </c>
      <c r="F8451" s="1" t="s">
        <v>154</v>
      </c>
      <c r="G8451" t="s">
        <v>142</v>
      </c>
      <c r="H8451" s="1" t="s">
        <v>187</v>
      </c>
      <c r="I8451" s="1" t="str">
        <f t="shared" ref="I8451:I8514" si="264">VLOOKUP(E8451&amp;F8451&amp;G8451,$S$1:$T$74,2,0)</f>
        <v>Tower DT</v>
      </c>
      <c r="J8451" s="1" t="str">
        <f t="shared" ref="J8451:J8514" si="265">IF(AND(I8451="Clamshell NB",H8451="Yes"),"Clamshell Ultraslim NB",I8451)</f>
        <v>Tower DT</v>
      </c>
      <c r="K8451" t="s">
        <v>143</v>
      </c>
      <c r="L8451" t="s">
        <v>143</v>
      </c>
      <c r="M8451" s="47">
        <v>890</v>
      </c>
    </row>
    <row r="8452" spans="1:13" hidden="1" x14ac:dyDescent="0.3">
      <c r="A8452" s="1" t="s">
        <v>186</v>
      </c>
      <c r="B8452" s="1" t="s">
        <v>32</v>
      </c>
      <c r="C8452" t="s">
        <v>167</v>
      </c>
      <c r="D8452" s="1" t="s">
        <v>17</v>
      </c>
      <c r="E8452" t="s">
        <v>7</v>
      </c>
      <c r="F8452" s="1" t="s">
        <v>154</v>
      </c>
      <c r="G8452" t="s">
        <v>142</v>
      </c>
      <c r="H8452" s="1" t="s">
        <v>187</v>
      </c>
      <c r="I8452" s="1" t="str">
        <f t="shared" si="264"/>
        <v>Tower DT</v>
      </c>
      <c r="J8452" s="1" t="str">
        <f t="shared" si="265"/>
        <v>Tower DT</v>
      </c>
      <c r="K8452" t="s">
        <v>144</v>
      </c>
      <c r="L8452" t="s">
        <v>145</v>
      </c>
      <c r="M8452" s="47">
        <v>79</v>
      </c>
    </row>
    <row r="8453" spans="1:13" hidden="1" x14ac:dyDescent="0.3">
      <c r="A8453" s="1" t="s">
        <v>186</v>
      </c>
      <c r="B8453" s="1" t="s">
        <v>32</v>
      </c>
      <c r="C8453" t="s">
        <v>167</v>
      </c>
      <c r="D8453" s="1" t="s">
        <v>17</v>
      </c>
      <c r="E8453" t="s">
        <v>7</v>
      </c>
      <c r="F8453" s="1" t="s">
        <v>154</v>
      </c>
      <c r="G8453" t="s">
        <v>142</v>
      </c>
      <c r="H8453" s="1" t="s">
        <v>187</v>
      </c>
      <c r="I8453" s="1" t="str">
        <f t="shared" si="264"/>
        <v>Tower DT</v>
      </c>
      <c r="J8453" s="1" t="str">
        <f t="shared" si="265"/>
        <v>Tower DT</v>
      </c>
      <c r="K8453" t="s">
        <v>144</v>
      </c>
      <c r="L8453" t="s">
        <v>146</v>
      </c>
      <c r="M8453" s="47">
        <v>121</v>
      </c>
    </row>
    <row r="8454" spans="1:13" hidden="1" x14ac:dyDescent="0.3">
      <c r="A8454" s="1" t="s">
        <v>186</v>
      </c>
      <c r="B8454" s="1" t="s">
        <v>32</v>
      </c>
      <c r="C8454" t="s">
        <v>167</v>
      </c>
      <c r="D8454" s="1" t="s">
        <v>17</v>
      </c>
      <c r="E8454" t="s">
        <v>7</v>
      </c>
      <c r="F8454" s="1" t="s">
        <v>154</v>
      </c>
      <c r="G8454" t="s">
        <v>142</v>
      </c>
      <c r="H8454" s="1" t="s">
        <v>187</v>
      </c>
      <c r="I8454" s="1" t="str">
        <f t="shared" si="264"/>
        <v>Tower DT</v>
      </c>
      <c r="J8454" s="1" t="str">
        <f t="shared" si="265"/>
        <v>Tower DT</v>
      </c>
      <c r="K8454" t="s">
        <v>144</v>
      </c>
      <c r="L8454" t="s">
        <v>147</v>
      </c>
      <c r="M8454" s="47">
        <v>112</v>
      </c>
    </row>
    <row r="8455" spans="1:13" hidden="1" x14ac:dyDescent="0.3">
      <c r="A8455" s="1" t="s">
        <v>186</v>
      </c>
      <c r="B8455" s="1" t="s">
        <v>32</v>
      </c>
      <c r="C8455" t="s">
        <v>167</v>
      </c>
      <c r="D8455" s="1" t="s">
        <v>17</v>
      </c>
      <c r="E8455" t="s">
        <v>7</v>
      </c>
      <c r="F8455" s="1" t="s">
        <v>154</v>
      </c>
      <c r="G8455" t="s">
        <v>142</v>
      </c>
      <c r="H8455" s="1" t="s">
        <v>187</v>
      </c>
      <c r="I8455" s="1" t="str">
        <f t="shared" si="264"/>
        <v>Tower DT</v>
      </c>
      <c r="J8455" s="1" t="str">
        <f t="shared" si="265"/>
        <v>Tower DT</v>
      </c>
      <c r="K8455" t="s">
        <v>144</v>
      </c>
      <c r="L8455" t="s">
        <v>148</v>
      </c>
      <c r="M8455" s="47">
        <v>225</v>
      </c>
    </row>
    <row r="8456" spans="1:13" hidden="1" x14ac:dyDescent="0.3">
      <c r="A8456" s="1" t="s">
        <v>186</v>
      </c>
      <c r="B8456" s="1" t="s">
        <v>32</v>
      </c>
      <c r="C8456" t="s">
        <v>167</v>
      </c>
      <c r="D8456" s="1" t="s">
        <v>17</v>
      </c>
      <c r="E8456" t="s">
        <v>7</v>
      </c>
      <c r="F8456" s="1" t="s">
        <v>154</v>
      </c>
      <c r="G8456" t="s">
        <v>142</v>
      </c>
      <c r="H8456" s="1" t="s">
        <v>187</v>
      </c>
      <c r="I8456" s="1" t="str">
        <f t="shared" si="264"/>
        <v>Tower DT</v>
      </c>
      <c r="J8456" s="1" t="str">
        <f t="shared" si="265"/>
        <v>Tower DT</v>
      </c>
      <c r="K8456" t="s">
        <v>144</v>
      </c>
      <c r="L8456" t="s">
        <v>149</v>
      </c>
      <c r="M8456" s="47">
        <v>176</v>
      </c>
    </row>
    <row r="8457" spans="1:13" hidden="1" x14ac:dyDescent="0.3">
      <c r="A8457" s="1" t="s">
        <v>186</v>
      </c>
      <c r="B8457" s="1" t="s">
        <v>32</v>
      </c>
      <c r="C8457" t="s">
        <v>167</v>
      </c>
      <c r="D8457" s="1" t="s">
        <v>17</v>
      </c>
      <c r="E8457" t="s">
        <v>7</v>
      </c>
      <c r="F8457" s="1" t="s">
        <v>154</v>
      </c>
      <c r="G8457" t="s">
        <v>142</v>
      </c>
      <c r="H8457" s="1" t="s">
        <v>187</v>
      </c>
      <c r="I8457" s="1" t="str">
        <f t="shared" si="264"/>
        <v>Tower DT</v>
      </c>
      <c r="J8457" s="1" t="str">
        <f t="shared" si="265"/>
        <v>Tower DT</v>
      </c>
      <c r="K8457" t="s">
        <v>144</v>
      </c>
      <c r="L8457" t="s">
        <v>150</v>
      </c>
      <c r="M8457" s="47">
        <v>40</v>
      </c>
    </row>
    <row r="8458" spans="1:13" hidden="1" x14ac:dyDescent="0.3">
      <c r="A8458" s="1" t="s">
        <v>186</v>
      </c>
      <c r="B8458" s="1" t="s">
        <v>32</v>
      </c>
      <c r="C8458" t="s">
        <v>167</v>
      </c>
      <c r="D8458" s="1" t="s">
        <v>17</v>
      </c>
      <c r="E8458" t="s">
        <v>7</v>
      </c>
      <c r="F8458" s="1" t="s">
        <v>154</v>
      </c>
      <c r="G8458" t="s">
        <v>142</v>
      </c>
      <c r="H8458" s="1" t="s">
        <v>187</v>
      </c>
      <c r="I8458" s="1" t="str">
        <f t="shared" si="264"/>
        <v>Tower DT</v>
      </c>
      <c r="J8458" s="1" t="str">
        <f t="shared" si="265"/>
        <v>Tower DT</v>
      </c>
      <c r="K8458" t="s">
        <v>144</v>
      </c>
      <c r="L8458" t="s">
        <v>151</v>
      </c>
      <c r="M8458" s="47">
        <v>63</v>
      </c>
    </row>
    <row r="8459" spans="1:13" hidden="1" x14ac:dyDescent="0.3">
      <c r="A8459" s="1" t="s">
        <v>186</v>
      </c>
      <c r="B8459" s="1" t="s">
        <v>32</v>
      </c>
      <c r="C8459" t="s">
        <v>167</v>
      </c>
      <c r="D8459" s="1" t="s">
        <v>17</v>
      </c>
      <c r="E8459" t="s">
        <v>7</v>
      </c>
      <c r="F8459" s="1" t="s">
        <v>154</v>
      </c>
      <c r="G8459" t="s">
        <v>155</v>
      </c>
      <c r="H8459" s="1" t="s">
        <v>187</v>
      </c>
      <c r="I8459" s="1" t="str">
        <f t="shared" si="264"/>
        <v>Tower Gaming Capable DT</v>
      </c>
      <c r="J8459" s="1" t="str">
        <f t="shared" si="265"/>
        <v>Tower Gaming Capable DT</v>
      </c>
      <c r="K8459" t="s">
        <v>143</v>
      </c>
      <c r="L8459" t="s">
        <v>143</v>
      </c>
      <c r="M8459" s="47">
        <v>4154</v>
      </c>
    </row>
    <row r="8460" spans="1:13" hidden="1" x14ac:dyDescent="0.3">
      <c r="A8460" s="1" t="s">
        <v>186</v>
      </c>
      <c r="B8460" s="1" t="s">
        <v>32</v>
      </c>
      <c r="C8460" t="s">
        <v>167</v>
      </c>
      <c r="D8460" s="1" t="s">
        <v>17</v>
      </c>
      <c r="E8460" t="s">
        <v>7</v>
      </c>
      <c r="F8460" s="1" t="s">
        <v>154</v>
      </c>
      <c r="G8460" t="s">
        <v>155</v>
      </c>
      <c r="H8460" s="1" t="s">
        <v>187</v>
      </c>
      <c r="I8460" s="1" t="str">
        <f t="shared" si="264"/>
        <v>Tower Gaming Capable DT</v>
      </c>
      <c r="J8460" s="1" t="str">
        <f t="shared" si="265"/>
        <v>Tower Gaming Capable DT</v>
      </c>
      <c r="K8460" t="s">
        <v>144</v>
      </c>
      <c r="L8460" t="s">
        <v>145</v>
      </c>
      <c r="M8460" s="47">
        <v>17</v>
      </c>
    </row>
    <row r="8461" spans="1:13" hidden="1" x14ac:dyDescent="0.3">
      <c r="A8461" s="1" t="s">
        <v>186</v>
      </c>
      <c r="B8461" s="1" t="s">
        <v>32</v>
      </c>
      <c r="C8461" t="s">
        <v>167</v>
      </c>
      <c r="D8461" s="1" t="s">
        <v>17</v>
      </c>
      <c r="E8461" t="s">
        <v>7</v>
      </c>
      <c r="F8461" s="1" t="s">
        <v>154</v>
      </c>
      <c r="G8461" t="s">
        <v>155</v>
      </c>
      <c r="H8461" s="1" t="s">
        <v>187</v>
      </c>
      <c r="I8461" s="1" t="str">
        <f t="shared" si="264"/>
        <v>Tower Gaming Capable DT</v>
      </c>
      <c r="J8461" s="1" t="str">
        <f t="shared" si="265"/>
        <v>Tower Gaming Capable DT</v>
      </c>
      <c r="K8461" t="s">
        <v>144</v>
      </c>
      <c r="L8461" t="s">
        <v>146</v>
      </c>
      <c r="M8461" s="47">
        <v>23</v>
      </c>
    </row>
    <row r="8462" spans="1:13" hidden="1" x14ac:dyDescent="0.3">
      <c r="A8462" s="1" t="s">
        <v>186</v>
      </c>
      <c r="B8462" s="1" t="s">
        <v>32</v>
      </c>
      <c r="C8462" t="s">
        <v>167</v>
      </c>
      <c r="D8462" s="1" t="s">
        <v>17</v>
      </c>
      <c r="E8462" t="s">
        <v>7</v>
      </c>
      <c r="F8462" s="1" t="s">
        <v>154</v>
      </c>
      <c r="G8462" t="s">
        <v>155</v>
      </c>
      <c r="H8462" s="1" t="s">
        <v>187</v>
      </c>
      <c r="I8462" s="1" t="str">
        <f t="shared" si="264"/>
        <v>Tower Gaming Capable DT</v>
      </c>
      <c r="J8462" s="1" t="str">
        <f t="shared" si="265"/>
        <v>Tower Gaming Capable DT</v>
      </c>
      <c r="K8462" t="s">
        <v>144</v>
      </c>
      <c r="L8462" t="s">
        <v>147</v>
      </c>
      <c r="M8462" s="47">
        <v>27</v>
      </c>
    </row>
    <row r="8463" spans="1:13" hidden="1" x14ac:dyDescent="0.3">
      <c r="A8463" s="1" t="s">
        <v>186</v>
      </c>
      <c r="B8463" s="1" t="s">
        <v>32</v>
      </c>
      <c r="C8463" t="s">
        <v>167</v>
      </c>
      <c r="D8463" s="1" t="s">
        <v>17</v>
      </c>
      <c r="E8463" t="s">
        <v>7</v>
      </c>
      <c r="F8463" s="1" t="s">
        <v>154</v>
      </c>
      <c r="G8463" t="s">
        <v>155</v>
      </c>
      <c r="H8463" s="1" t="s">
        <v>187</v>
      </c>
      <c r="I8463" s="1" t="str">
        <f t="shared" si="264"/>
        <v>Tower Gaming Capable DT</v>
      </c>
      <c r="J8463" s="1" t="str">
        <f t="shared" si="265"/>
        <v>Tower Gaming Capable DT</v>
      </c>
      <c r="K8463" t="s">
        <v>144</v>
      </c>
      <c r="L8463" t="s">
        <v>148</v>
      </c>
      <c r="M8463" s="47">
        <v>51</v>
      </c>
    </row>
    <row r="8464" spans="1:13" hidden="1" x14ac:dyDescent="0.3">
      <c r="A8464" s="1" t="s">
        <v>186</v>
      </c>
      <c r="B8464" s="1" t="s">
        <v>32</v>
      </c>
      <c r="C8464" t="s">
        <v>167</v>
      </c>
      <c r="D8464" s="1" t="s">
        <v>17</v>
      </c>
      <c r="E8464" t="s">
        <v>7</v>
      </c>
      <c r="F8464" s="1" t="s">
        <v>154</v>
      </c>
      <c r="G8464" t="s">
        <v>155</v>
      </c>
      <c r="H8464" s="1" t="s">
        <v>187</v>
      </c>
      <c r="I8464" s="1" t="str">
        <f t="shared" si="264"/>
        <v>Tower Gaming Capable DT</v>
      </c>
      <c r="J8464" s="1" t="str">
        <f t="shared" si="265"/>
        <v>Tower Gaming Capable DT</v>
      </c>
      <c r="K8464" t="s">
        <v>144</v>
      </c>
      <c r="L8464" t="s">
        <v>149</v>
      </c>
      <c r="M8464" s="47">
        <v>29</v>
      </c>
    </row>
    <row r="8465" spans="1:13" hidden="1" x14ac:dyDescent="0.3">
      <c r="A8465" s="1" t="s">
        <v>186</v>
      </c>
      <c r="B8465" s="1" t="s">
        <v>32</v>
      </c>
      <c r="C8465" t="s">
        <v>167</v>
      </c>
      <c r="D8465" s="1" t="s">
        <v>17</v>
      </c>
      <c r="E8465" t="s">
        <v>7</v>
      </c>
      <c r="F8465" s="1" t="s">
        <v>154</v>
      </c>
      <c r="G8465" t="s">
        <v>155</v>
      </c>
      <c r="H8465" s="1" t="s">
        <v>187</v>
      </c>
      <c r="I8465" s="1" t="str">
        <f t="shared" si="264"/>
        <v>Tower Gaming Capable DT</v>
      </c>
      <c r="J8465" s="1" t="str">
        <f t="shared" si="265"/>
        <v>Tower Gaming Capable DT</v>
      </c>
      <c r="K8465" t="s">
        <v>144</v>
      </c>
      <c r="L8465" t="s">
        <v>150</v>
      </c>
      <c r="M8465" s="47">
        <v>7</v>
      </c>
    </row>
    <row r="8466" spans="1:13" hidden="1" x14ac:dyDescent="0.3">
      <c r="A8466" s="1" t="s">
        <v>186</v>
      </c>
      <c r="B8466" s="1" t="s">
        <v>32</v>
      </c>
      <c r="C8466" t="s">
        <v>167</v>
      </c>
      <c r="D8466" s="1" t="s">
        <v>17</v>
      </c>
      <c r="E8466" t="s">
        <v>7</v>
      </c>
      <c r="F8466" s="1" t="s">
        <v>154</v>
      </c>
      <c r="G8466" t="s">
        <v>155</v>
      </c>
      <c r="H8466" s="1" t="s">
        <v>187</v>
      </c>
      <c r="I8466" s="1" t="str">
        <f t="shared" si="264"/>
        <v>Tower Gaming Capable DT</v>
      </c>
      <c r="J8466" s="1" t="str">
        <f t="shared" si="265"/>
        <v>Tower Gaming Capable DT</v>
      </c>
      <c r="K8466" t="s">
        <v>144</v>
      </c>
      <c r="L8466" t="s">
        <v>151</v>
      </c>
      <c r="M8466" s="47">
        <v>22</v>
      </c>
    </row>
    <row r="8467" spans="1:13" hidden="1" x14ac:dyDescent="0.3">
      <c r="A8467" s="1" t="s">
        <v>186</v>
      </c>
      <c r="B8467" s="1" t="s">
        <v>32</v>
      </c>
      <c r="C8467" t="s">
        <v>167</v>
      </c>
      <c r="D8467" s="1" t="s">
        <v>17</v>
      </c>
      <c r="E8467" t="s">
        <v>5</v>
      </c>
      <c r="F8467" s="1" t="s">
        <v>156</v>
      </c>
      <c r="G8467" t="s">
        <v>142</v>
      </c>
      <c r="H8467" s="1" t="s">
        <v>187</v>
      </c>
      <c r="I8467" s="1" t="str">
        <f t="shared" si="264"/>
        <v>Chromebox</v>
      </c>
      <c r="J8467" s="1" t="str">
        <f t="shared" si="265"/>
        <v>Chromebox</v>
      </c>
      <c r="K8467" t="s">
        <v>143</v>
      </c>
      <c r="L8467" t="s">
        <v>143</v>
      </c>
      <c r="M8467" s="47">
        <v>4</v>
      </c>
    </row>
    <row r="8468" spans="1:13" hidden="1" x14ac:dyDescent="0.3">
      <c r="A8468" s="1" t="s">
        <v>186</v>
      </c>
      <c r="B8468" s="1" t="s">
        <v>32</v>
      </c>
      <c r="C8468" t="s">
        <v>167</v>
      </c>
      <c r="D8468" s="1" t="s">
        <v>17</v>
      </c>
      <c r="E8468" t="s">
        <v>5</v>
      </c>
      <c r="F8468" s="1" t="s">
        <v>154</v>
      </c>
      <c r="G8468" t="s">
        <v>142</v>
      </c>
      <c r="H8468" s="1" t="s">
        <v>187</v>
      </c>
      <c r="I8468" s="1" t="str">
        <f t="shared" si="264"/>
        <v>Ultra-small DT</v>
      </c>
      <c r="J8468" s="1" t="str">
        <f t="shared" si="265"/>
        <v>Ultra-small DT</v>
      </c>
      <c r="K8468" t="s">
        <v>143</v>
      </c>
      <c r="L8468" t="s">
        <v>143</v>
      </c>
      <c r="M8468" s="47">
        <v>23</v>
      </c>
    </row>
    <row r="8469" spans="1:13" hidden="1" x14ac:dyDescent="0.3">
      <c r="A8469" s="1" t="s">
        <v>186</v>
      </c>
      <c r="B8469" s="1" t="s">
        <v>32</v>
      </c>
      <c r="C8469" t="s">
        <v>167</v>
      </c>
      <c r="D8469" s="1" t="s">
        <v>17</v>
      </c>
      <c r="E8469" t="s">
        <v>5</v>
      </c>
      <c r="F8469" s="1" t="s">
        <v>154</v>
      </c>
      <c r="G8469" t="s">
        <v>142</v>
      </c>
      <c r="H8469" s="1" t="s">
        <v>187</v>
      </c>
      <c r="I8469" s="1" t="str">
        <f t="shared" si="264"/>
        <v>Ultra-small DT</v>
      </c>
      <c r="J8469" s="1" t="str">
        <f t="shared" si="265"/>
        <v>Ultra-small DT</v>
      </c>
      <c r="K8469" t="s">
        <v>144</v>
      </c>
      <c r="L8469" t="s">
        <v>145</v>
      </c>
      <c r="M8469" s="47">
        <v>47</v>
      </c>
    </row>
    <row r="8470" spans="1:13" hidden="1" x14ac:dyDescent="0.3">
      <c r="A8470" s="1" t="s">
        <v>186</v>
      </c>
      <c r="B8470" s="1" t="s">
        <v>32</v>
      </c>
      <c r="C8470" t="s">
        <v>167</v>
      </c>
      <c r="D8470" s="1" t="s">
        <v>17</v>
      </c>
      <c r="E8470" t="s">
        <v>5</v>
      </c>
      <c r="F8470" s="1" t="s">
        <v>154</v>
      </c>
      <c r="G8470" t="s">
        <v>142</v>
      </c>
      <c r="H8470" s="1" t="s">
        <v>187</v>
      </c>
      <c r="I8470" s="1" t="str">
        <f t="shared" si="264"/>
        <v>Ultra-small DT</v>
      </c>
      <c r="J8470" s="1" t="str">
        <f t="shared" si="265"/>
        <v>Ultra-small DT</v>
      </c>
      <c r="K8470" t="s">
        <v>144</v>
      </c>
      <c r="L8470" t="s">
        <v>146</v>
      </c>
      <c r="M8470" s="47">
        <v>37</v>
      </c>
    </row>
    <row r="8471" spans="1:13" hidden="1" x14ac:dyDescent="0.3">
      <c r="A8471" s="1" t="s">
        <v>186</v>
      </c>
      <c r="B8471" s="1" t="s">
        <v>32</v>
      </c>
      <c r="C8471" t="s">
        <v>167</v>
      </c>
      <c r="D8471" s="1" t="s">
        <v>17</v>
      </c>
      <c r="E8471" t="s">
        <v>5</v>
      </c>
      <c r="F8471" s="1" t="s">
        <v>154</v>
      </c>
      <c r="G8471" t="s">
        <v>142</v>
      </c>
      <c r="H8471" s="1" t="s">
        <v>187</v>
      </c>
      <c r="I8471" s="1" t="str">
        <f t="shared" si="264"/>
        <v>Ultra-small DT</v>
      </c>
      <c r="J8471" s="1" t="str">
        <f t="shared" si="265"/>
        <v>Ultra-small DT</v>
      </c>
      <c r="K8471" t="s">
        <v>144</v>
      </c>
      <c r="L8471" t="s">
        <v>147</v>
      </c>
      <c r="M8471" s="47">
        <v>58</v>
      </c>
    </row>
    <row r="8472" spans="1:13" hidden="1" x14ac:dyDescent="0.3">
      <c r="A8472" s="1" t="s">
        <v>186</v>
      </c>
      <c r="B8472" s="1" t="s">
        <v>32</v>
      </c>
      <c r="C8472" t="s">
        <v>167</v>
      </c>
      <c r="D8472" s="1" t="s">
        <v>17</v>
      </c>
      <c r="E8472" t="s">
        <v>5</v>
      </c>
      <c r="F8472" s="1" t="s">
        <v>154</v>
      </c>
      <c r="G8472" t="s">
        <v>142</v>
      </c>
      <c r="H8472" s="1" t="s">
        <v>187</v>
      </c>
      <c r="I8472" s="1" t="str">
        <f t="shared" si="264"/>
        <v>Ultra-small DT</v>
      </c>
      <c r="J8472" s="1" t="str">
        <f t="shared" si="265"/>
        <v>Ultra-small DT</v>
      </c>
      <c r="K8472" t="s">
        <v>144</v>
      </c>
      <c r="L8472" t="s">
        <v>148</v>
      </c>
      <c r="M8472" s="47">
        <v>27</v>
      </c>
    </row>
    <row r="8473" spans="1:13" hidden="1" x14ac:dyDescent="0.3">
      <c r="A8473" s="1" t="s">
        <v>186</v>
      </c>
      <c r="B8473" s="1" t="s">
        <v>32</v>
      </c>
      <c r="C8473" t="s">
        <v>167</v>
      </c>
      <c r="D8473" s="1" t="s">
        <v>17</v>
      </c>
      <c r="E8473" t="s">
        <v>5</v>
      </c>
      <c r="F8473" s="1" t="s">
        <v>154</v>
      </c>
      <c r="G8473" t="s">
        <v>142</v>
      </c>
      <c r="H8473" s="1" t="s">
        <v>187</v>
      </c>
      <c r="I8473" s="1" t="str">
        <f t="shared" si="264"/>
        <v>Ultra-small DT</v>
      </c>
      <c r="J8473" s="1" t="str">
        <f t="shared" si="265"/>
        <v>Ultra-small DT</v>
      </c>
      <c r="K8473" t="s">
        <v>144</v>
      </c>
      <c r="L8473" t="s">
        <v>149</v>
      </c>
      <c r="M8473" s="47">
        <v>24</v>
      </c>
    </row>
    <row r="8474" spans="1:13" hidden="1" x14ac:dyDescent="0.3">
      <c r="A8474" s="1" t="s">
        <v>186</v>
      </c>
      <c r="B8474" s="1" t="s">
        <v>32</v>
      </c>
      <c r="C8474" t="s">
        <v>167</v>
      </c>
      <c r="D8474" s="1" t="s">
        <v>17</v>
      </c>
      <c r="E8474" t="s">
        <v>5</v>
      </c>
      <c r="F8474" s="1" t="s">
        <v>154</v>
      </c>
      <c r="G8474" t="s">
        <v>142</v>
      </c>
      <c r="H8474" s="1" t="s">
        <v>187</v>
      </c>
      <c r="I8474" s="1" t="str">
        <f t="shared" si="264"/>
        <v>Ultra-small DT</v>
      </c>
      <c r="J8474" s="1" t="str">
        <f t="shared" si="265"/>
        <v>Ultra-small DT</v>
      </c>
      <c r="K8474" t="s">
        <v>144</v>
      </c>
      <c r="L8474" t="s">
        <v>150</v>
      </c>
      <c r="M8474" s="47">
        <v>21</v>
      </c>
    </row>
    <row r="8475" spans="1:13" hidden="1" x14ac:dyDescent="0.3">
      <c r="A8475" s="1" t="s">
        <v>186</v>
      </c>
      <c r="B8475" s="1" t="s">
        <v>32</v>
      </c>
      <c r="C8475" t="s">
        <v>167</v>
      </c>
      <c r="D8475" s="1" t="s">
        <v>17</v>
      </c>
      <c r="E8475" t="s">
        <v>5</v>
      </c>
      <c r="F8475" s="1" t="s">
        <v>154</v>
      </c>
      <c r="G8475" t="s">
        <v>142</v>
      </c>
      <c r="H8475" s="1" t="s">
        <v>187</v>
      </c>
      <c r="I8475" s="1" t="str">
        <f t="shared" si="264"/>
        <v>Ultra-small DT</v>
      </c>
      <c r="J8475" s="1" t="str">
        <f t="shared" si="265"/>
        <v>Ultra-small DT</v>
      </c>
      <c r="K8475" t="s">
        <v>144</v>
      </c>
      <c r="L8475" t="s">
        <v>151</v>
      </c>
      <c r="M8475" s="47">
        <v>7</v>
      </c>
    </row>
    <row r="8476" spans="1:13" hidden="1" x14ac:dyDescent="0.3">
      <c r="A8476" s="1" t="s">
        <v>186</v>
      </c>
      <c r="B8476" s="1" t="s">
        <v>32</v>
      </c>
      <c r="C8476" t="s">
        <v>167</v>
      </c>
      <c r="D8476" s="1" t="s">
        <v>18</v>
      </c>
      <c r="E8476" t="s">
        <v>10</v>
      </c>
      <c r="F8476" s="1" t="s">
        <v>156</v>
      </c>
      <c r="G8476" t="s">
        <v>142</v>
      </c>
      <c r="H8476" s="1" t="s">
        <v>155</v>
      </c>
      <c r="I8476" s="1" t="str">
        <f t="shared" si="264"/>
        <v>Clamshell Chromebook</v>
      </c>
      <c r="J8476" s="1" t="str">
        <f t="shared" si="265"/>
        <v>Clamshell Chromebook</v>
      </c>
      <c r="K8476" t="s">
        <v>143</v>
      </c>
      <c r="L8476" t="s">
        <v>143</v>
      </c>
      <c r="M8476" s="47">
        <v>12557</v>
      </c>
    </row>
    <row r="8477" spans="1:13" hidden="1" x14ac:dyDescent="0.3">
      <c r="A8477" s="1" t="s">
        <v>186</v>
      </c>
      <c r="B8477" s="1" t="s">
        <v>32</v>
      </c>
      <c r="C8477" t="s">
        <v>167</v>
      </c>
      <c r="D8477" s="1" t="s">
        <v>18</v>
      </c>
      <c r="E8477" t="s">
        <v>10</v>
      </c>
      <c r="F8477" s="1" t="s">
        <v>156</v>
      </c>
      <c r="G8477" t="s">
        <v>142</v>
      </c>
      <c r="H8477" s="1" t="s">
        <v>155</v>
      </c>
      <c r="I8477" s="1" t="str">
        <f t="shared" si="264"/>
        <v>Clamshell Chromebook</v>
      </c>
      <c r="J8477" s="1" t="str">
        <f t="shared" si="265"/>
        <v>Clamshell Chromebook</v>
      </c>
      <c r="K8477" t="s">
        <v>144</v>
      </c>
      <c r="L8477" t="s">
        <v>145</v>
      </c>
      <c r="M8477" s="47">
        <v>151</v>
      </c>
    </row>
    <row r="8478" spans="1:13" hidden="1" x14ac:dyDescent="0.3">
      <c r="A8478" s="1" t="s">
        <v>186</v>
      </c>
      <c r="B8478" s="1" t="s">
        <v>32</v>
      </c>
      <c r="C8478" t="s">
        <v>167</v>
      </c>
      <c r="D8478" s="1" t="s">
        <v>18</v>
      </c>
      <c r="E8478" t="s">
        <v>10</v>
      </c>
      <c r="F8478" s="1" t="s">
        <v>156</v>
      </c>
      <c r="G8478" t="s">
        <v>142</v>
      </c>
      <c r="H8478" s="1" t="s">
        <v>155</v>
      </c>
      <c r="I8478" s="1" t="str">
        <f t="shared" si="264"/>
        <v>Clamshell Chromebook</v>
      </c>
      <c r="J8478" s="1" t="str">
        <f t="shared" si="265"/>
        <v>Clamshell Chromebook</v>
      </c>
      <c r="K8478" t="s">
        <v>144</v>
      </c>
      <c r="L8478" t="s">
        <v>146</v>
      </c>
      <c r="M8478" s="47">
        <v>184</v>
      </c>
    </row>
    <row r="8479" spans="1:13" hidden="1" x14ac:dyDescent="0.3">
      <c r="A8479" s="1" t="s">
        <v>186</v>
      </c>
      <c r="B8479" s="1" t="s">
        <v>32</v>
      </c>
      <c r="C8479" t="s">
        <v>167</v>
      </c>
      <c r="D8479" s="1" t="s">
        <v>18</v>
      </c>
      <c r="E8479" t="s">
        <v>10</v>
      </c>
      <c r="F8479" s="1" t="s">
        <v>156</v>
      </c>
      <c r="G8479" t="s">
        <v>142</v>
      </c>
      <c r="H8479" s="1" t="s">
        <v>155</v>
      </c>
      <c r="I8479" s="1" t="str">
        <f t="shared" si="264"/>
        <v>Clamshell Chromebook</v>
      </c>
      <c r="J8479" s="1" t="str">
        <f t="shared" si="265"/>
        <v>Clamshell Chromebook</v>
      </c>
      <c r="K8479" t="s">
        <v>144</v>
      </c>
      <c r="L8479" t="s">
        <v>147</v>
      </c>
      <c r="M8479" s="47">
        <v>120</v>
      </c>
    </row>
    <row r="8480" spans="1:13" hidden="1" x14ac:dyDescent="0.3">
      <c r="A8480" s="1" t="s">
        <v>186</v>
      </c>
      <c r="B8480" s="1" t="s">
        <v>32</v>
      </c>
      <c r="C8480" t="s">
        <v>167</v>
      </c>
      <c r="D8480" s="1" t="s">
        <v>18</v>
      </c>
      <c r="E8480" t="s">
        <v>10</v>
      </c>
      <c r="F8480" s="1" t="s">
        <v>156</v>
      </c>
      <c r="G8480" t="s">
        <v>142</v>
      </c>
      <c r="H8480" s="1" t="s">
        <v>155</v>
      </c>
      <c r="I8480" s="1" t="str">
        <f t="shared" si="264"/>
        <v>Clamshell Chromebook</v>
      </c>
      <c r="J8480" s="1" t="str">
        <f t="shared" si="265"/>
        <v>Clamshell Chromebook</v>
      </c>
      <c r="K8480" t="s">
        <v>144</v>
      </c>
      <c r="L8480" t="s">
        <v>148</v>
      </c>
      <c r="M8480" s="47">
        <v>123</v>
      </c>
    </row>
    <row r="8481" spans="1:13" hidden="1" x14ac:dyDescent="0.3">
      <c r="A8481" s="1" t="s">
        <v>186</v>
      </c>
      <c r="B8481" s="1" t="s">
        <v>32</v>
      </c>
      <c r="C8481" t="s">
        <v>167</v>
      </c>
      <c r="D8481" s="1" t="s">
        <v>18</v>
      </c>
      <c r="E8481" t="s">
        <v>10</v>
      </c>
      <c r="F8481" s="1" t="s">
        <v>156</v>
      </c>
      <c r="G8481" t="s">
        <v>142</v>
      </c>
      <c r="H8481" s="1" t="s">
        <v>155</v>
      </c>
      <c r="I8481" s="1" t="str">
        <f t="shared" si="264"/>
        <v>Clamshell Chromebook</v>
      </c>
      <c r="J8481" s="1" t="str">
        <f t="shared" si="265"/>
        <v>Clamshell Chromebook</v>
      </c>
      <c r="K8481" t="s">
        <v>144</v>
      </c>
      <c r="L8481" t="s">
        <v>149</v>
      </c>
      <c r="M8481" s="47">
        <v>219</v>
      </c>
    </row>
    <row r="8482" spans="1:13" hidden="1" x14ac:dyDescent="0.3">
      <c r="A8482" s="1" t="s">
        <v>186</v>
      </c>
      <c r="B8482" s="1" t="s">
        <v>32</v>
      </c>
      <c r="C8482" t="s">
        <v>167</v>
      </c>
      <c r="D8482" s="1" t="s">
        <v>18</v>
      </c>
      <c r="E8482" t="s">
        <v>10</v>
      </c>
      <c r="F8482" s="1" t="s">
        <v>156</v>
      </c>
      <c r="G8482" t="s">
        <v>142</v>
      </c>
      <c r="H8482" s="1" t="s">
        <v>155</v>
      </c>
      <c r="I8482" s="1" t="str">
        <f t="shared" si="264"/>
        <v>Clamshell Chromebook</v>
      </c>
      <c r="J8482" s="1" t="str">
        <f t="shared" si="265"/>
        <v>Clamshell Chromebook</v>
      </c>
      <c r="K8482" t="s">
        <v>144</v>
      </c>
      <c r="L8482" t="s">
        <v>150</v>
      </c>
      <c r="M8482" s="47">
        <v>2938</v>
      </c>
    </row>
    <row r="8483" spans="1:13" hidden="1" x14ac:dyDescent="0.3">
      <c r="A8483" s="1" t="s">
        <v>186</v>
      </c>
      <c r="B8483" s="1" t="s">
        <v>32</v>
      </c>
      <c r="C8483" t="s">
        <v>167</v>
      </c>
      <c r="D8483" s="1" t="s">
        <v>18</v>
      </c>
      <c r="E8483" t="s">
        <v>10</v>
      </c>
      <c r="F8483" s="1" t="s">
        <v>156</v>
      </c>
      <c r="G8483" t="s">
        <v>142</v>
      </c>
      <c r="H8483" s="1" t="s">
        <v>155</v>
      </c>
      <c r="I8483" s="1" t="str">
        <f t="shared" si="264"/>
        <v>Clamshell Chromebook</v>
      </c>
      <c r="J8483" s="1" t="str">
        <f t="shared" si="265"/>
        <v>Clamshell Chromebook</v>
      </c>
      <c r="K8483" t="s">
        <v>144</v>
      </c>
      <c r="L8483" t="s">
        <v>151</v>
      </c>
      <c r="M8483" s="47">
        <v>235</v>
      </c>
    </row>
    <row r="8484" spans="1:13" hidden="1" x14ac:dyDescent="0.3">
      <c r="A8484" s="1" t="s">
        <v>186</v>
      </c>
      <c r="B8484" s="1" t="s">
        <v>32</v>
      </c>
      <c r="C8484" t="s">
        <v>167</v>
      </c>
      <c r="D8484" s="1" t="s">
        <v>18</v>
      </c>
      <c r="E8484" t="s">
        <v>10</v>
      </c>
      <c r="F8484" s="1" t="s">
        <v>154</v>
      </c>
      <c r="G8484" t="s">
        <v>142</v>
      </c>
      <c r="H8484" s="1" t="s">
        <v>142</v>
      </c>
      <c r="I8484" s="1" t="str">
        <f t="shared" si="264"/>
        <v>Clamshell NB</v>
      </c>
      <c r="J8484" s="1" t="str">
        <f t="shared" si="265"/>
        <v>Clamshell NB</v>
      </c>
      <c r="K8484" t="s">
        <v>143</v>
      </c>
      <c r="L8484" t="s">
        <v>143</v>
      </c>
      <c r="M8484" s="47">
        <v>99403</v>
      </c>
    </row>
    <row r="8485" spans="1:13" hidden="1" x14ac:dyDescent="0.3">
      <c r="A8485" s="1" t="s">
        <v>186</v>
      </c>
      <c r="B8485" s="1" t="s">
        <v>32</v>
      </c>
      <c r="C8485" t="s">
        <v>167</v>
      </c>
      <c r="D8485" s="1" t="s">
        <v>18</v>
      </c>
      <c r="E8485" t="s">
        <v>10</v>
      </c>
      <c r="F8485" s="1" t="s">
        <v>154</v>
      </c>
      <c r="G8485" t="s">
        <v>142</v>
      </c>
      <c r="H8485" s="1" t="s">
        <v>142</v>
      </c>
      <c r="I8485" s="1" t="str">
        <f t="shared" si="264"/>
        <v>Clamshell NB</v>
      </c>
      <c r="J8485" s="1" t="str">
        <f t="shared" si="265"/>
        <v>Clamshell NB</v>
      </c>
      <c r="K8485" t="s">
        <v>144</v>
      </c>
      <c r="L8485" t="s">
        <v>145</v>
      </c>
      <c r="M8485" s="47">
        <v>1400</v>
      </c>
    </row>
    <row r="8486" spans="1:13" hidden="1" x14ac:dyDescent="0.3">
      <c r="A8486" s="1" t="s">
        <v>186</v>
      </c>
      <c r="B8486" s="1" t="s">
        <v>32</v>
      </c>
      <c r="C8486" t="s">
        <v>167</v>
      </c>
      <c r="D8486" s="1" t="s">
        <v>18</v>
      </c>
      <c r="E8486" t="s">
        <v>10</v>
      </c>
      <c r="F8486" s="1" t="s">
        <v>154</v>
      </c>
      <c r="G8486" t="s">
        <v>142</v>
      </c>
      <c r="H8486" s="1" t="s">
        <v>142</v>
      </c>
      <c r="I8486" s="1" t="str">
        <f t="shared" si="264"/>
        <v>Clamshell NB</v>
      </c>
      <c r="J8486" s="1" t="str">
        <f t="shared" si="265"/>
        <v>Clamshell NB</v>
      </c>
      <c r="K8486" t="s">
        <v>144</v>
      </c>
      <c r="L8486" t="s">
        <v>146</v>
      </c>
      <c r="M8486" s="47">
        <v>1954</v>
      </c>
    </row>
    <row r="8487" spans="1:13" hidden="1" x14ac:dyDescent="0.3">
      <c r="A8487" s="1" t="s">
        <v>186</v>
      </c>
      <c r="B8487" s="1" t="s">
        <v>32</v>
      </c>
      <c r="C8487" t="s">
        <v>167</v>
      </c>
      <c r="D8487" s="1" t="s">
        <v>18</v>
      </c>
      <c r="E8487" t="s">
        <v>10</v>
      </c>
      <c r="F8487" s="1" t="s">
        <v>154</v>
      </c>
      <c r="G8487" t="s">
        <v>142</v>
      </c>
      <c r="H8487" s="1" t="s">
        <v>142</v>
      </c>
      <c r="I8487" s="1" t="str">
        <f t="shared" si="264"/>
        <v>Clamshell NB</v>
      </c>
      <c r="J8487" s="1" t="str">
        <f t="shared" si="265"/>
        <v>Clamshell NB</v>
      </c>
      <c r="K8487" t="s">
        <v>144</v>
      </c>
      <c r="L8487" t="s">
        <v>147</v>
      </c>
      <c r="M8487" s="47">
        <v>2200</v>
      </c>
    </row>
    <row r="8488" spans="1:13" hidden="1" x14ac:dyDescent="0.3">
      <c r="A8488" s="1" t="s">
        <v>186</v>
      </c>
      <c r="B8488" s="1" t="s">
        <v>32</v>
      </c>
      <c r="C8488" t="s">
        <v>167</v>
      </c>
      <c r="D8488" s="1" t="s">
        <v>18</v>
      </c>
      <c r="E8488" t="s">
        <v>10</v>
      </c>
      <c r="F8488" s="1" t="s">
        <v>154</v>
      </c>
      <c r="G8488" t="s">
        <v>142</v>
      </c>
      <c r="H8488" s="1" t="s">
        <v>142</v>
      </c>
      <c r="I8488" s="1" t="str">
        <f t="shared" si="264"/>
        <v>Clamshell NB</v>
      </c>
      <c r="J8488" s="1" t="str">
        <f t="shared" si="265"/>
        <v>Clamshell NB</v>
      </c>
      <c r="K8488" t="s">
        <v>144</v>
      </c>
      <c r="L8488" t="s">
        <v>148</v>
      </c>
      <c r="M8488" s="47">
        <v>2831</v>
      </c>
    </row>
    <row r="8489" spans="1:13" hidden="1" x14ac:dyDescent="0.3">
      <c r="A8489" s="1" t="s">
        <v>186</v>
      </c>
      <c r="B8489" s="1" t="s">
        <v>32</v>
      </c>
      <c r="C8489" t="s">
        <v>167</v>
      </c>
      <c r="D8489" s="1" t="s">
        <v>18</v>
      </c>
      <c r="E8489" t="s">
        <v>10</v>
      </c>
      <c r="F8489" s="1" t="s">
        <v>154</v>
      </c>
      <c r="G8489" t="s">
        <v>142</v>
      </c>
      <c r="H8489" s="1" t="s">
        <v>142</v>
      </c>
      <c r="I8489" s="1" t="str">
        <f t="shared" si="264"/>
        <v>Clamshell NB</v>
      </c>
      <c r="J8489" s="1" t="str">
        <f t="shared" si="265"/>
        <v>Clamshell NB</v>
      </c>
      <c r="K8489" t="s">
        <v>144</v>
      </c>
      <c r="L8489" t="s">
        <v>149</v>
      </c>
      <c r="M8489" s="47">
        <v>4304</v>
      </c>
    </row>
    <row r="8490" spans="1:13" hidden="1" x14ac:dyDescent="0.3">
      <c r="A8490" s="1" t="s">
        <v>186</v>
      </c>
      <c r="B8490" s="1" t="s">
        <v>32</v>
      </c>
      <c r="C8490" t="s">
        <v>167</v>
      </c>
      <c r="D8490" s="1" t="s">
        <v>18</v>
      </c>
      <c r="E8490" t="s">
        <v>10</v>
      </c>
      <c r="F8490" s="1" t="s">
        <v>154</v>
      </c>
      <c r="G8490" t="s">
        <v>142</v>
      </c>
      <c r="H8490" s="1" t="s">
        <v>142</v>
      </c>
      <c r="I8490" s="1" t="str">
        <f t="shared" si="264"/>
        <v>Clamshell NB</v>
      </c>
      <c r="J8490" s="1" t="str">
        <f t="shared" si="265"/>
        <v>Clamshell NB</v>
      </c>
      <c r="K8490" t="s">
        <v>144</v>
      </c>
      <c r="L8490" t="s">
        <v>150</v>
      </c>
      <c r="M8490" s="47">
        <v>1426</v>
      </c>
    </row>
    <row r="8491" spans="1:13" hidden="1" x14ac:dyDescent="0.3">
      <c r="A8491" s="1" t="s">
        <v>186</v>
      </c>
      <c r="B8491" s="1" t="s">
        <v>32</v>
      </c>
      <c r="C8491" t="s">
        <v>167</v>
      </c>
      <c r="D8491" s="1" t="s">
        <v>18</v>
      </c>
      <c r="E8491" t="s">
        <v>10</v>
      </c>
      <c r="F8491" s="1" t="s">
        <v>154</v>
      </c>
      <c r="G8491" t="s">
        <v>142</v>
      </c>
      <c r="H8491" s="1" t="s">
        <v>142</v>
      </c>
      <c r="I8491" s="1" t="str">
        <f t="shared" si="264"/>
        <v>Clamshell NB</v>
      </c>
      <c r="J8491" s="1" t="str">
        <f t="shared" si="265"/>
        <v>Clamshell NB</v>
      </c>
      <c r="K8491" t="s">
        <v>144</v>
      </c>
      <c r="L8491" t="s">
        <v>151</v>
      </c>
      <c r="M8491" s="47">
        <v>1750</v>
      </c>
    </row>
    <row r="8492" spans="1:13" hidden="1" x14ac:dyDescent="0.3">
      <c r="A8492" s="1" t="s">
        <v>186</v>
      </c>
      <c r="B8492" s="1" t="s">
        <v>32</v>
      </c>
      <c r="C8492" t="s">
        <v>167</v>
      </c>
      <c r="D8492" s="1" t="s">
        <v>18</v>
      </c>
      <c r="E8492" t="s">
        <v>10</v>
      </c>
      <c r="F8492" s="1" t="s">
        <v>154</v>
      </c>
      <c r="G8492" t="s">
        <v>142</v>
      </c>
      <c r="H8492" s="1" t="s">
        <v>155</v>
      </c>
      <c r="I8492" s="1" t="str">
        <f t="shared" si="264"/>
        <v>Clamshell NB</v>
      </c>
      <c r="J8492" s="1" t="str">
        <f t="shared" si="265"/>
        <v>Clamshell Ultraslim NB</v>
      </c>
      <c r="K8492" t="s">
        <v>143</v>
      </c>
      <c r="L8492" t="s">
        <v>143</v>
      </c>
      <c r="M8492" s="47">
        <v>88667</v>
      </c>
    </row>
    <row r="8493" spans="1:13" hidden="1" x14ac:dyDescent="0.3">
      <c r="A8493" s="1" t="s">
        <v>186</v>
      </c>
      <c r="B8493" s="1" t="s">
        <v>32</v>
      </c>
      <c r="C8493" t="s">
        <v>167</v>
      </c>
      <c r="D8493" s="1" t="s">
        <v>18</v>
      </c>
      <c r="E8493" t="s">
        <v>10</v>
      </c>
      <c r="F8493" s="1" t="s">
        <v>154</v>
      </c>
      <c r="G8493" t="s">
        <v>142</v>
      </c>
      <c r="H8493" s="1" t="s">
        <v>155</v>
      </c>
      <c r="I8493" s="1" t="str">
        <f t="shared" si="264"/>
        <v>Clamshell NB</v>
      </c>
      <c r="J8493" s="1" t="str">
        <f t="shared" si="265"/>
        <v>Clamshell Ultraslim NB</v>
      </c>
      <c r="K8493" t="s">
        <v>144</v>
      </c>
      <c r="L8493" t="s">
        <v>145</v>
      </c>
      <c r="M8493" s="47">
        <v>881</v>
      </c>
    </row>
    <row r="8494" spans="1:13" hidden="1" x14ac:dyDescent="0.3">
      <c r="A8494" s="1" t="s">
        <v>186</v>
      </c>
      <c r="B8494" s="1" t="s">
        <v>32</v>
      </c>
      <c r="C8494" t="s">
        <v>167</v>
      </c>
      <c r="D8494" s="1" t="s">
        <v>18</v>
      </c>
      <c r="E8494" t="s">
        <v>10</v>
      </c>
      <c r="F8494" s="1" t="s">
        <v>154</v>
      </c>
      <c r="G8494" t="s">
        <v>142</v>
      </c>
      <c r="H8494" s="1" t="s">
        <v>155</v>
      </c>
      <c r="I8494" s="1" t="str">
        <f t="shared" si="264"/>
        <v>Clamshell NB</v>
      </c>
      <c r="J8494" s="1" t="str">
        <f t="shared" si="265"/>
        <v>Clamshell Ultraslim NB</v>
      </c>
      <c r="K8494" t="s">
        <v>144</v>
      </c>
      <c r="L8494" t="s">
        <v>146</v>
      </c>
      <c r="M8494" s="47">
        <v>1229</v>
      </c>
    </row>
    <row r="8495" spans="1:13" hidden="1" x14ac:dyDescent="0.3">
      <c r="A8495" s="1" t="s">
        <v>186</v>
      </c>
      <c r="B8495" s="1" t="s">
        <v>32</v>
      </c>
      <c r="C8495" t="s">
        <v>167</v>
      </c>
      <c r="D8495" s="1" t="s">
        <v>18</v>
      </c>
      <c r="E8495" t="s">
        <v>10</v>
      </c>
      <c r="F8495" s="1" t="s">
        <v>154</v>
      </c>
      <c r="G8495" t="s">
        <v>142</v>
      </c>
      <c r="H8495" s="1" t="s">
        <v>155</v>
      </c>
      <c r="I8495" s="1" t="str">
        <f t="shared" si="264"/>
        <v>Clamshell NB</v>
      </c>
      <c r="J8495" s="1" t="str">
        <f t="shared" si="265"/>
        <v>Clamshell Ultraslim NB</v>
      </c>
      <c r="K8495" t="s">
        <v>144</v>
      </c>
      <c r="L8495" t="s">
        <v>147</v>
      </c>
      <c r="M8495" s="47">
        <v>1431</v>
      </c>
    </row>
    <row r="8496" spans="1:13" hidden="1" x14ac:dyDescent="0.3">
      <c r="A8496" s="1" t="s">
        <v>186</v>
      </c>
      <c r="B8496" s="1" t="s">
        <v>32</v>
      </c>
      <c r="C8496" t="s">
        <v>167</v>
      </c>
      <c r="D8496" s="1" t="s">
        <v>18</v>
      </c>
      <c r="E8496" t="s">
        <v>10</v>
      </c>
      <c r="F8496" s="1" t="s">
        <v>154</v>
      </c>
      <c r="G8496" t="s">
        <v>142</v>
      </c>
      <c r="H8496" s="1" t="s">
        <v>155</v>
      </c>
      <c r="I8496" s="1" t="str">
        <f t="shared" si="264"/>
        <v>Clamshell NB</v>
      </c>
      <c r="J8496" s="1" t="str">
        <f t="shared" si="265"/>
        <v>Clamshell Ultraslim NB</v>
      </c>
      <c r="K8496" t="s">
        <v>144</v>
      </c>
      <c r="L8496" t="s">
        <v>148</v>
      </c>
      <c r="M8496" s="47">
        <v>1810</v>
      </c>
    </row>
    <row r="8497" spans="1:13" hidden="1" x14ac:dyDescent="0.3">
      <c r="A8497" s="1" t="s">
        <v>186</v>
      </c>
      <c r="B8497" s="1" t="s">
        <v>32</v>
      </c>
      <c r="C8497" t="s">
        <v>167</v>
      </c>
      <c r="D8497" s="1" t="s">
        <v>18</v>
      </c>
      <c r="E8497" t="s">
        <v>10</v>
      </c>
      <c r="F8497" s="1" t="s">
        <v>154</v>
      </c>
      <c r="G8497" t="s">
        <v>142</v>
      </c>
      <c r="H8497" s="1" t="s">
        <v>155</v>
      </c>
      <c r="I8497" s="1" t="str">
        <f t="shared" si="264"/>
        <v>Clamshell NB</v>
      </c>
      <c r="J8497" s="1" t="str">
        <f t="shared" si="265"/>
        <v>Clamshell Ultraslim NB</v>
      </c>
      <c r="K8497" t="s">
        <v>144</v>
      </c>
      <c r="L8497" t="s">
        <v>149</v>
      </c>
      <c r="M8497" s="47">
        <v>2738</v>
      </c>
    </row>
    <row r="8498" spans="1:13" hidden="1" x14ac:dyDescent="0.3">
      <c r="A8498" s="1" t="s">
        <v>186</v>
      </c>
      <c r="B8498" s="1" t="s">
        <v>32</v>
      </c>
      <c r="C8498" t="s">
        <v>167</v>
      </c>
      <c r="D8498" s="1" t="s">
        <v>18</v>
      </c>
      <c r="E8498" t="s">
        <v>10</v>
      </c>
      <c r="F8498" s="1" t="s">
        <v>154</v>
      </c>
      <c r="G8498" t="s">
        <v>142</v>
      </c>
      <c r="H8498" s="1" t="s">
        <v>155</v>
      </c>
      <c r="I8498" s="1" t="str">
        <f t="shared" si="264"/>
        <v>Clamshell NB</v>
      </c>
      <c r="J8498" s="1" t="str">
        <f t="shared" si="265"/>
        <v>Clamshell Ultraslim NB</v>
      </c>
      <c r="K8498" t="s">
        <v>144</v>
      </c>
      <c r="L8498" t="s">
        <v>150</v>
      </c>
      <c r="M8498" s="47">
        <v>916</v>
      </c>
    </row>
    <row r="8499" spans="1:13" hidden="1" x14ac:dyDescent="0.3">
      <c r="A8499" s="1" t="s">
        <v>186</v>
      </c>
      <c r="B8499" s="1" t="s">
        <v>32</v>
      </c>
      <c r="C8499" t="s">
        <v>167</v>
      </c>
      <c r="D8499" s="1" t="s">
        <v>18</v>
      </c>
      <c r="E8499" t="s">
        <v>10</v>
      </c>
      <c r="F8499" s="1" t="s">
        <v>154</v>
      </c>
      <c r="G8499" t="s">
        <v>142</v>
      </c>
      <c r="H8499" s="1" t="s">
        <v>155</v>
      </c>
      <c r="I8499" s="1" t="str">
        <f t="shared" si="264"/>
        <v>Clamshell NB</v>
      </c>
      <c r="J8499" s="1" t="str">
        <f t="shared" si="265"/>
        <v>Clamshell Ultraslim NB</v>
      </c>
      <c r="K8499" t="s">
        <v>144</v>
      </c>
      <c r="L8499" t="s">
        <v>151</v>
      </c>
      <c r="M8499" s="47">
        <v>1120</v>
      </c>
    </row>
    <row r="8500" spans="1:13" hidden="1" x14ac:dyDescent="0.3">
      <c r="A8500" s="1" t="s">
        <v>186</v>
      </c>
      <c r="B8500" s="1" t="s">
        <v>32</v>
      </c>
      <c r="C8500" t="s">
        <v>167</v>
      </c>
      <c r="D8500" s="1" t="s">
        <v>18</v>
      </c>
      <c r="E8500" t="s">
        <v>10</v>
      </c>
      <c r="F8500" s="1" t="s">
        <v>154</v>
      </c>
      <c r="G8500" t="s">
        <v>155</v>
      </c>
      <c r="H8500" s="1" t="s">
        <v>142</v>
      </c>
      <c r="I8500" s="1" t="str">
        <f t="shared" si="264"/>
        <v>Clamshell Gaming Capable NB</v>
      </c>
      <c r="J8500" s="1" t="str">
        <f t="shared" si="265"/>
        <v>Clamshell Gaming Capable NB</v>
      </c>
      <c r="K8500" t="s">
        <v>143</v>
      </c>
      <c r="L8500" t="s">
        <v>143</v>
      </c>
      <c r="M8500" s="47">
        <v>16953</v>
      </c>
    </row>
    <row r="8501" spans="1:13" hidden="1" x14ac:dyDescent="0.3">
      <c r="A8501" s="1" t="s">
        <v>186</v>
      </c>
      <c r="B8501" s="1" t="s">
        <v>32</v>
      </c>
      <c r="C8501" t="s">
        <v>167</v>
      </c>
      <c r="D8501" s="1" t="s">
        <v>18</v>
      </c>
      <c r="E8501" t="s">
        <v>10</v>
      </c>
      <c r="F8501" s="1" t="s">
        <v>154</v>
      </c>
      <c r="G8501" t="s">
        <v>155</v>
      </c>
      <c r="H8501" s="1" t="s">
        <v>142</v>
      </c>
      <c r="I8501" s="1" t="str">
        <f t="shared" si="264"/>
        <v>Clamshell Gaming Capable NB</v>
      </c>
      <c r="J8501" s="1" t="str">
        <f t="shared" si="265"/>
        <v>Clamshell Gaming Capable NB</v>
      </c>
      <c r="K8501" t="s">
        <v>144</v>
      </c>
      <c r="L8501" t="s">
        <v>145</v>
      </c>
      <c r="M8501" s="47">
        <v>36</v>
      </c>
    </row>
    <row r="8502" spans="1:13" hidden="1" x14ac:dyDescent="0.3">
      <c r="A8502" s="1" t="s">
        <v>186</v>
      </c>
      <c r="B8502" s="1" t="s">
        <v>32</v>
      </c>
      <c r="C8502" t="s">
        <v>167</v>
      </c>
      <c r="D8502" s="1" t="s">
        <v>18</v>
      </c>
      <c r="E8502" t="s">
        <v>10</v>
      </c>
      <c r="F8502" s="1" t="s">
        <v>154</v>
      </c>
      <c r="G8502" t="s">
        <v>155</v>
      </c>
      <c r="H8502" s="1" t="s">
        <v>142</v>
      </c>
      <c r="I8502" s="1" t="str">
        <f t="shared" si="264"/>
        <v>Clamshell Gaming Capable NB</v>
      </c>
      <c r="J8502" s="1" t="str">
        <f t="shared" si="265"/>
        <v>Clamshell Gaming Capable NB</v>
      </c>
      <c r="K8502" t="s">
        <v>144</v>
      </c>
      <c r="L8502" t="s">
        <v>146</v>
      </c>
      <c r="M8502" s="47">
        <v>47</v>
      </c>
    </row>
    <row r="8503" spans="1:13" hidden="1" x14ac:dyDescent="0.3">
      <c r="A8503" s="1" t="s">
        <v>186</v>
      </c>
      <c r="B8503" s="1" t="s">
        <v>32</v>
      </c>
      <c r="C8503" t="s">
        <v>167</v>
      </c>
      <c r="D8503" s="1" t="s">
        <v>18</v>
      </c>
      <c r="E8503" t="s">
        <v>10</v>
      </c>
      <c r="F8503" s="1" t="s">
        <v>154</v>
      </c>
      <c r="G8503" t="s">
        <v>155</v>
      </c>
      <c r="H8503" s="1" t="s">
        <v>142</v>
      </c>
      <c r="I8503" s="1" t="str">
        <f t="shared" si="264"/>
        <v>Clamshell Gaming Capable NB</v>
      </c>
      <c r="J8503" s="1" t="str">
        <f t="shared" si="265"/>
        <v>Clamshell Gaming Capable NB</v>
      </c>
      <c r="K8503" t="s">
        <v>144</v>
      </c>
      <c r="L8503" t="s">
        <v>147</v>
      </c>
      <c r="M8503" s="47">
        <v>51</v>
      </c>
    </row>
    <row r="8504" spans="1:13" hidden="1" x14ac:dyDescent="0.3">
      <c r="A8504" s="1" t="s">
        <v>186</v>
      </c>
      <c r="B8504" s="1" t="s">
        <v>32</v>
      </c>
      <c r="C8504" t="s">
        <v>167</v>
      </c>
      <c r="D8504" s="1" t="s">
        <v>18</v>
      </c>
      <c r="E8504" t="s">
        <v>10</v>
      </c>
      <c r="F8504" s="1" t="s">
        <v>154</v>
      </c>
      <c r="G8504" t="s">
        <v>155</v>
      </c>
      <c r="H8504" s="1" t="s">
        <v>142</v>
      </c>
      <c r="I8504" s="1" t="str">
        <f t="shared" si="264"/>
        <v>Clamshell Gaming Capable NB</v>
      </c>
      <c r="J8504" s="1" t="str">
        <f t="shared" si="265"/>
        <v>Clamshell Gaming Capable NB</v>
      </c>
      <c r="K8504" t="s">
        <v>144</v>
      </c>
      <c r="L8504" t="s">
        <v>148</v>
      </c>
      <c r="M8504" s="47">
        <v>67</v>
      </c>
    </row>
    <row r="8505" spans="1:13" hidden="1" x14ac:dyDescent="0.3">
      <c r="A8505" s="1" t="s">
        <v>186</v>
      </c>
      <c r="B8505" s="1" t="s">
        <v>32</v>
      </c>
      <c r="C8505" t="s">
        <v>167</v>
      </c>
      <c r="D8505" s="1" t="s">
        <v>18</v>
      </c>
      <c r="E8505" t="s">
        <v>10</v>
      </c>
      <c r="F8505" s="1" t="s">
        <v>154</v>
      </c>
      <c r="G8505" t="s">
        <v>155</v>
      </c>
      <c r="H8505" s="1" t="s">
        <v>142</v>
      </c>
      <c r="I8505" s="1" t="str">
        <f t="shared" si="264"/>
        <v>Clamshell Gaming Capable NB</v>
      </c>
      <c r="J8505" s="1" t="str">
        <f t="shared" si="265"/>
        <v>Clamshell Gaming Capable NB</v>
      </c>
      <c r="K8505" t="s">
        <v>144</v>
      </c>
      <c r="L8505" t="s">
        <v>149</v>
      </c>
      <c r="M8505" s="47">
        <v>108</v>
      </c>
    </row>
    <row r="8506" spans="1:13" hidden="1" x14ac:dyDescent="0.3">
      <c r="A8506" s="1" t="s">
        <v>186</v>
      </c>
      <c r="B8506" s="1" t="s">
        <v>32</v>
      </c>
      <c r="C8506" t="s">
        <v>167</v>
      </c>
      <c r="D8506" s="1" t="s">
        <v>18</v>
      </c>
      <c r="E8506" t="s">
        <v>10</v>
      </c>
      <c r="F8506" s="1" t="s">
        <v>154</v>
      </c>
      <c r="G8506" t="s">
        <v>155</v>
      </c>
      <c r="H8506" s="1" t="s">
        <v>142</v>
      </c>
      <c r="I8506" s="1" t="str">
        <f t="shared" si="264"/>
        <v>Clamshell Gaming Capable NB</v>
      </c>
      <c r="J8506" s="1" t="str">
        <f t="shared" si="265"/>
        <v>Clamshell Gaming Capable NB</v>
      </c>
      <c r="K8506" t="s">
        <v>144</v>
      </c>
      <c r="L8506" t="s">
        <v>150</v>
      </c>
      <c r="M8506" s="47">
        <v>37</v>
      </c>
    </row>
    <row r="8507" spans="1:13" hidden="1" x14ac:dyDescent="0.3">
      <c r="A8507" s="1" t="s">
        <v>186</v>
      </c>
      <c r="B8507" s="1" t="s">
        <v>32</v>
      </c>
      <c r="C8507" t="s">
        <v>167</v>
      </c>
      <c r="D8507" s="1" t="s">
        <v>18</v>
      </c>
      <c r="E8507" t="s">
        <v>10</v>
      </c>
      <c r="F8507" s="1" t="s">
        <v>154</v>
      </c>
      <c r="G8507" t="s">
        <v>155</v>
      </c>
      <c r="H8507" s="1" t="s">
        <v>142</v>
      </c>
      <c r="I8507" s="1" t="str">
        <f t="shared" si="264"/>
        <v>Clamshell Gaming Capable NB</v>
      </c>
      <c r="J8507" s="1" t="str">
        <f t="shared" si="265"/>
        <v>Clamshell Gaming Capable NB</v>
      </c>
      <c r="K8507" t="s">
        <v>144</v>
      </c>
      <c r="L8507" t="s">
        <v>151</v>
      </c>
      <c r="M8507" s="47">
        <v>51</v>
      </c>
    </row>
    <row r="8508" spans="1:13" hidden="1" x14ac:dyDescent="0.3">
      <c r="A8508" s="1" t="s">
        <v>186</v>
      </c>
      <c r="B8508" s="1" t="s">
        <v>32</v>
      </c>
      <c r="C8508" t="s">
        <v>167</v>
      </c>
      <c r="D8508" s="1" t="s">
        <v>18</v>
      </c>
      <c r="E8508" t="s">
        <v>10</v>
      </c>
      <c r="F8508" s="1" t="s">
        <v>154</v>
      </c>
      <c r="G8508" t="s">
        <v>155</v>
      </c>
      <c r="H8508" s="1" t="s">
        <v>155</v>
      </c>
      <c r="I8508" s="1" t="str">
        <f t="shared" si="264"/>
        <v>Clamshell Gaming Capable NB</v>
      </c>
      <c r="J8508" s="1" t="str">
        <f t="shared" si="265"/>
        <v>Clamshell Gaming Capable NB</v>
      </c>
      <c r="K8508" t="s">
        <v>143</v>
      </c>
      <c r="L8508" t="s">
        <v>143</v>
      </c>
      <c r="M8508" s="47">
        <v>4205</v>
      </c>
    </row>
    <row r="8509" spans="1:13" hidden="1" x14ac:dyDescent="0.3">
      <c r="A8509" s="1" t="s">
        <v>186</v>
      </c>
      <c r="B8509" s="1" t="s">
        <v>32</v>
      </c>
      <c r="C8509" t="s">
        <v>167</v>
      </c>
      <c r="D8509" s="1" t="s">
        <v>18</v>
      </c>
      <c r="E8509" t="s">
        <v>10</v>
      </c>
      <c r="F8509" s="1" t="s">
        <v>154</v>
      </c>
      <c r="G8509" t="s">
        <v>155</v>
      </c>
      <c r="H8509" s="1" t="s">
        <v>155</v>
      </c>
      <c r="I8509" s="1" t="str">
        <f t="shared" si="264"/>
        <v>Clamshell Gaming Capable NB</v>
      </c>
      <c r="J8509" s="1" t="str">
        <f t="shared" si="265"/>
        <v>Clamshell Gaming Capable NB</v>
      </c>
      <c r="K8509" t="s">
        <v>144</v>
      </c>
      <c r="L8509" t="s">
        <v>145</v>
      </c>
      <c r="M8509" s="47">
        <v>3</v>
      </c>
    </row>
    <row r="8510" spans="1:13" hidden="1" x14ac:dyDescent="0.3">
      <c r="A8510" s="1" t="s">
        <v>186</v>
      </c>
      <c r="B8510" s="1" t="s">
        <v>32</v>
      </c>
      <c r="C8510" t="s">
        <v>167</v>
      </c>
      <c r="D8510" s="1" t="s">
        <v>18</v>
      </c>
      <c r="E8510" t="s">
        <v>10</v>
      </c>
      <c r="F8510" s="1" t="s">
        <v>154</v>
      </c>
      <c r="G8510" t="s">
        <v>155</v>
      </c>
      <c r="H8510" s="1" t="s">
        <v>155</v>
      </c>
      <c r="I8510" s="1" t="str">
        <f t="shared" si="264"/>
        <v>Clamshell Gaming Capable NB</v>
      </c>
      <c r="J8510" s="1" t="str">
        <f t="shared" si="265"/>
        <v>Clamshell Gaming Capable NB</v>
      </c>
      <c r="K8510" t="s">
        <v>144</v>
      </c>
      <c r="L8510" t="s">
        <v>146</v>
      </c>
      <c r="M8510" s="47">
        <v>5</v>
      </c>
    </row>
    <row r="8511" spans="1:13" hidden="1" x14ac:dyDescent="0.3">
      <c r="A8511" s="1" t="s">
        <v>186</v>
      </c>
      <c r="B8511" s="1" t="s">
        <v>32</v>
      </c>
      <c r="C8511" t="s">
        <v>167</v>
      </c>
      <c r="D8511" s="1" t="s">
        <v>18</v>
      </c>
      <c r="E8511" t="s">
        <v>10</v>
      </c>
      <c r="F8511" s="1" t="s">
        <v>154</v>
      </c>
      <c r="G8511" t="s">
        <v>155</v>
      </c>
      <c r="H8511" s="1" t="s">
        <v>155</v>
      </c>
      <c r="I8511" s="1" t="str">
        <f t="shared" si="264"/>
        <v>Clamshell Gaming Capable NB</v>
      </c>
      <c r="J8511" s="1" t="str">
        <f t="shared" si="265"/>
        <v>Clamshell Gaming Capable NB</v>
      </c>
      <c r="K8511" t="s">
        <v>144</v>
      </c>
      <c r="L8511" t="s">
        <v>147</v>
      </c>
      <c r="M8511" s="47">
        <v>6</v>
      </c>
    </row>
    <row r="8512" spans="1:13" hidden="1" x14ac:dyDescent="0.3">
      <c r="A8512" s="1" t="s">
        <v>186</v>
      </c>
      <c r="B8512" s="1" t="s">
        <v>32</v>
      </c>
      <c r="C8512" t="s">
        <v>167</v>
      </c>
      <c r="D8512" s="1" t="s">
        <v>18</v>
      </c>
      <c r="E8512" t="s">
        <v>10</v>
      </c>
      <c r="F8512" s="1" t="s">
        <v>154</v>
      </c>
      <c r="G8512" t="s">
        <v>155</v>
      </c>
      <c r="H8512" s="1" t="s">
        <v>155</v>
      </c>
      <c r="I8512" s="1" t="str">
        <f t="shared" si="264"/>
        <v>Clamshell Gaming Capable NB</v>
      </c>
      <c r="J8512" s="1" t="str">
        <f t="shared" si="265"/>
        <v>Clamshell Gaming Capable NB</v>
      </c>
      <c r="K8512" t="s">
        <v>144</v>
      </c>
      <c r="L8512" t="s">
        <v>148</v>
      </c>
      <c r="M8512" s="47">
        <v>9</v>
      </c>
    </row>
    <row r="8513" spans="1:13" hidden="1" x14ac:dyDescent="0.3">
      <c r="A8513" s="1" t="s">
        <v>186</v>
      </c>
      <c r="B8513" s="1" t="s">
        <v>32</v>
      </c>
      <c r="C8513" t="s">
        <v>167</v>
      </c>
      <c r="D8513" s="1" t="s">
        <v>18</v>
      </c>
      <c r="E8513" t="s">
        <v>10</v>
      </c>
      <c r="F8513" s="1" t="s">
        <v>154</v>
      </c>
      <c r="G8513" t="s">
        <v>155</v>
      </c>
      <c r="H8513" s="1" t="s">
        <v>155</v>
      </c>
      <c r="I8513" s="1" t="str">
        <f t="shared" si="264"/>
        <v>Clamshell Gaming Capable NB</v>
      </c>
      <c r="J8513" s="1" t="str">
        <f t="shared" si="265"/>
        <v>Clamshell Gaming Capable NB</v>
      </c>
      <c r="K8513" t="s">
        <v>144</v>
      </c>
      <c r="L8513" t="s">
        <v>149</v>
      </c>
      <c r="M8513" s="47">
        <v>12</v>
      </c>
    </row>
    <row r="8514" spans="1:13" hidden="1" x14ac:dyDescent="0.3">
      <c r="A8514" s="1" t="s">
        <v>186</v>
      </c>
      <c r="B8514" s="1" t="s">
        <v>32</v>
      </c>
      <c r="C8514" t="s">
        <v>167</v>
      </c>
      <c r="D8514" s="1" t="s">
        <v>18</v>
      </c>
      <c r="E8514" t="s">
        <v>10</v>
      </c>
      <c r="F8514" s="1" t="s">
        <v>154</v>
      </c>
      <c r="G8514" t="s">
        <v>155</v>
      </c>
      <c r="H8514" s="1" t="s">
        <v>155</v>
      </c>
      <c r="I8514" s="1" t="str">
        <f t="shared" si="264"/>
        <v>Clamshell Gaming Capable NB</v>
      </c>
      <c r="J8514" s="1" t="str">
        <f t="shared" si="265"/>
        <v>Clamshell Gaming Capable NB</v>
      </c>
      <c r="K8514" t="s">
        <v>144</v>
      </c>
      <c r="L8514" t="s">
        <v>150</v>
      </c>
      <c r="M8514" s="47">
        <v>3</v>
      </c>
    </row>
    <row r="8515" spans="1:13" hidden="1" x14ac:dyDescent="0.3">
      <c r="A8515" s="1" t="s">
        <v>186</v>
      </c>
      <c r="B8515" s="1" t="s">
        <v>32</v>
      </c>
      <c r="C8515" t="s">
        <v>167</v>
      </c>
      <c r="D8515" s="1" t="s">
        <v>18</v>
      </c>
      <c r="E8515" t="s">
        <v>10</v>
      </c>
      <c r="F8515" s="1" t="s">
        <v>154</v>
      </c>
      <c r="G8515" t="s">
        <v>155</v>
      </c>
      <c r="H8515" s="1" t="s">
        <v>155</v>
      </c>
      <c r="I8515" s="1" t="str">
        <f t="shared" ref="I8515:I8578" si="266">VLOOKUP(E8515&amp;F8515&amp;G8515,$S$1:$T$74,2,0)</f>
        <v>Clamshell Gaming Capable NB</v>
      </c>
      <c r="J8515" s="1" t="str">
        <f t="shared" ref="J8515:J8578" si="267">IF(AND(I8515="Clamshell NB",H8515="Yes"),"Clamshell Ultraslim NB",I8515)</f>
        <v>Clamshell Gaming Capable NB</v>
      </c>
      <c r="K8515" t="s">
        <v>144</v>
      </c>
      <c r="L8515" t="s">
        <v>151</v>
      </c>
      <c r="M8515" s="47">
        <v>5</v>
      </c>
    </row>
    <row r="8516" spans="1:13" hidden="1" x14ac:dyDescent="0.3">
      <c r="A8516" s="1" t="s">
        <v>186</v>
      </c>
      <c r="B8516" s="1" t="s">
        <v>32</v>
      </c>
      <c r="C8516" t="s">
        <v>167</v>
      </c>
      <c r="D8516" s="1" t="s">
        <v>18</v>
      </c>
      <c r="E8516" t="s">
        <v>11</v>
      </c>
      <c r="F8516" s="1" t="s">
        <v>156</v>
      </c>
      <c r="G8516" t="s">
        <v>142</v>
      </c>
      <c r="H8516" s="1" t="s">
        <v>142</v>
      </c>
      <c r="I8516" s="1" t="str">
        <f t="shared" si="266"/>
        <v>Convertible Chromebook</v>
      </c>
      <c r="J8516" s="1" t="str">
        <f t="shared" si="267"/>
        <v>Convertible Chromebook</v>
      </c>
      <c r="K8516" t="s">
        <v>143</v>
      </c>
      <c r="L8516" t="s">
        <v>143</v>
      </c>
      <c r="M8516" s="47">
        <v>19</v>
      </c>
    </row>
    <row r="8517" spans="1:13" hidden="1" x14ac:dyDescent="0.3">
      <c r="A8517" s="1" t="s">
        <v>186</v>
      </c>
      <c r="B8517" s="1" t="s">
        <v>32</v>
      </c>
      <c r="C8517" t="s">
        <v>167</v>
      </c>
      <c r="D8517" s="1" t="s">
        <v>18</v>
      </c>
      <c r="E8517" t="s">
        <v>11</v>
      </c>
      <c r="F8517" s="1" t="s">
        <v>156</v>
      </c>
      <c r="G8517" t="s">
        <v>142</v>
      </c>
      <c r="H8517" s="1" t="s">
        <v>142</v>
      </c>
      <c r="I8517" s="1" t="str">
        <f t="shared" si="266"/>
        <v>Convertible Chromebook</v>
      </c>
      <c r="J8517" s="1" t="str">
        <f t="shared" si="267"/>
        <v>Convertible Chromebook</v>
      </c>
      <c r="K8517" t="s">
        <v>144</v>
      </c>
      <c r="L8517" t="s">
        <v>145</v>
      </c>
      <c r="M8517" s="47">
        <v>1</v>
      </c>
    </row>
    <row r="8518" spans="1:13" hidden="1" x14ac:dyDescent="0.3">
      <c r="A8518" s="1" t="s">
        <v>186</v>
      </c>
      <c r="B8518" s="1" t="s">
        <v>32</v>
      </c>
      <c r="C8518" t="s">
        <v>167</v>
      </c>
      <c r="D8518" s="1" t="s">
        <v>18</v>
      </c>
      <c r="E8518" t="s">
        <v>11</v>
      </c>
      <c r="F8518" s="1" t="s">
        <v>156</v>
      </c>
      <c r="G8518" t="s">
        <v>142</v>
      </c>
      <c r="H8518" s="1" t="s">
        <v>142</v>
      </c>
      <c r="I8518" s="1" t="str">
        <f t="shared" si="266"/>
        <v>Convertible Chromebook</v>
      </c>
      <c r="J8518" s="1" t="str">
        <f t="shared" si="267"/>
        <v>Convertible Chromebook</v>
      </c>
      <c r="K8518" t="s">
        <v>144</v>
      </c>
      <c r="L8518" t="s">
        <v>146</v>
      </c>
      <c r="M8518" s="47">
        <v>2</v>
      </c>
    </row>
    <row r="8519" spans="1:13" hidden="1" x14ac:dyDescent="0.3">
      <c r="A8519" s="1" t="s">
        <v>186</v>
      </c>
      <c r="B8519" s="1" t="s">
        <v>32</v>
      </c>
      <c r="C8519" t="s">
        <v>167</v>
      </c>
      <c r="D8519" s="1" t="s">
        <v>18</v>
      </c>
      <c r="E8519" t="s">
        <v>11</v>
      </c>
      <c r="F8519" s="1" t="s">
        <v>156</v>
      </c>
      <c r="G8519" t="s">
        <v>142</v>
      </c>
      <c r="H8519" s="1" t="s">
        <v>142</v>
      </c>
      <c r="I8519" s="1" t="str">
        <f t="shared" si="266"/>
        <v>Convertible Chromebook</v>
      </c>
      <c r="J8519" s="1" t="str">
        <f t="shared" si="267"/>
        <v>Convertible Chromebook</v>
      </c>
      <c r="K8519" t="s">
        <v>144</v>
      </c>
      <c r="L8519" t="s">
        <v>147</v>
      </c>
      <c r="M8519" s="47">
        <v>1</v>
      </c>
    </row>
    <row r="8520" spans="1:13" hidden="1" x14ac:dyDescent="0.3">
      <c r="A8520" s="1" t="s">
        <v>186</v>
      </c>
      <c r="B8520" s="1" t="s">
        <v>32</v>
      </c>
      <c r="C8520" t="s">
        <v>167</v>
      </c>
      <c r="D8520" s="1" t="s">
        <v>18</v>
      </c>
      <c r="E8520" t="s">
        <v>11</v>
      </c>
      <c r="F8520" s="1" t="s">
        <v>156</v>
      </c>
      <c r="G8520" t="s">
        <v>142</v>
      </c>
      <c r="H8520" s="1" t="s">
        <v>142</v>
      </c>
      <c r="I8520" s="1" t="str">
        <f t="shared" si="266"/>
        <v>Convertible Chromebook</v>
      </c>
      <c r="J8520" s="1" t="str">
        <f t="shared" si="267"/>
        <v>Convertible Chromebook</v>
      </c>
      <c r="K8520" t="s">
        <v>144</v>
      </c>
      <c r="L8520" t="s">
        <v>148</v>
      </c>
      <c r="M8520" s="47">
        <v>1</v>
      </c>
    </row>
    <row r="8521" spans="1:13" hidden="1" x14ac:dyDescent="0.3">
      <c r="A8521" s="1" t="s">
        <v>186</v>
      </c>
      <c r="B8521" s="1" t="s">
        <v>32</v>
      </c>
      <c r="C8521" t="s">
        <v>167</v>
      </c>
      <c r="D8521" s="1" t="s">
        <v>18</v>
      </c>
      <c r="E8521" t="s">
        <v>11</v>
      </c>
      <c r="F8521" s="1" t="s">
        <v>156</v>
      </c>
      <c r="G8521" t="s">
        <v>142</v>
      </c>
      <c r="H8521" s="1" t="s">
        <v>142</v>
      </c>
      <c r="I8521" s="1" t="str">
        <f t="shared" si="266"/>
        <v>Convertible Chromebook</v>
      </c>
      <c r="J8521" s="1" t="str">
        <f t="shared" si="267"/>
        <v>Convertible Chromebook</v>
      </c>
      <c r="K8521" t="s">
        <v>144</v>
      </c>
      <c r="L8521" t="s">
        <v>149</v>
      </c>
      <c r="M8521" s="47">
        <v>2</v>
      </c>
    </row>
    <row r="8522" spans="1:13" hidden="1" x14ac:dyDescent="0.3">
      <c r="A8522" s="1" t="s">
        <v>186</v>
      </c>
      <c r="B8522" s="1" t="s">
        <v>32</v>
      </c>
      <c r="C8522" t="s">
        <v>167</v>
      </c>
      <c r="D8522" s="1" t="s">
        <v>18</v>
      </c>
      <c r="E8522" t="s">
        <v>11</v>
      </c>
      <c r="F8522" s="1" t="s">
        <v>156</v>
      </c>
      <c r="G8522" t="s">
        <v>142</v>
      </c>
      <c r="H8522" s="1" t="s">
        <v>142</v>
      </c>
      <c r="I8522" s="1" t="str">
        <f t="shared" si="266"/>
        <v>Convertible Chromebook</v>
      </c>
      <c r="J8522" s="1" t="str">
        <f t="shared" si="267"/>
        <v>Convertible Chromebook</v>
      </c>
      <c r="K8522" t="s">
        <v>144</v>
      </c>
      <c r="L8522" t="s">
        <v>150</v>
      </c>
      <c r="M8522" s="47">
        <v>29</v>
      </c>
    </row>
    <row r="8523" spans="1:13" hidden="1" x14ac:dyDescent="0.3">
      <c r="A8523" s="1" t="s">
        <v>186</v>
      </c>
      <c r="B8523" s="1" t="s">
        <v>32</v>
      </c>
      <c r="C8523" t="s">
        <v>167</v>
      </c>
      <c r="D8523" s="1" t="s">
        <v>18</v>
      </c>
      <c r="E8523" t="s">
        <v>11</v>
      </c>
      <c r="F8523" s="1" t="s">
        <v>156</v>
      </c>
      <c r="G8523" t="s">
        <v>142</v>
      </c>
      <c r="H8523" s="1" t="s">
        <v>142</v>
      </c>
      <c r="I8523" s="1" t="str">
        <f t="shared" si="266"/>
        <v>Convertible Chromebook</v>
      </c>
      <c r="J8523" s="1" t="str">
        <f t="shared" si="267"/>
        <v>Convertible Chromebook</v>
      </c>
      <c r="K8523" t="s">
        <v>144</v>
      </c>
      <c r="L8523" t="s">
        <v>151</v>
      </c>
      <c r="M8523" s="47">
        <v>7</v>
      </c>
    </row>
    <row r="8524" spans="1:13" hidden="1" x14ac:dyDescent="0.3">
      <c r="A8524" s="1" t="s">
        <v>186</v>
      </c>
      <c r="B8524" s="1" t="s">
        <v>32</v>
      </c>
      <c r="C8524" t="s">
        <v>167</v>
      </c>
      <c r="D8524" s="1" t="s">
        <v>18</v>
      </c>
      <c r="E8524" t="s">
        <v>11</v>
      </c>
      <c r="F8524" s="1" t="s">
        <v>156</v>
      </c>
      <c r="G8524" t="s">
        <v>142</v>
      </c>
      <c r="H8524" s="1" t="s">
        <v>155</v>
      </c>
      <c r="I8524" s="1" t="str">
        <f t="shared" si="266"/>
        <v>Convertible Chromebook</v>
      </c>
      <c r="J8524" s="1" t="str">
        <f t="shared" si="267"/>
        <v>Convertible Chromebook</v>
      </c>
      <c r="K8524" t="s">
        <v>143</v>
      </c>
      <c r="L8524" t="s">
        <v>143</v>
      </c>
      <c r="M8524" s="47">
        <v>6799</v>
      </c>
    </row>
    <row r="8525" spans="1:13" hidden="1" x14ac:dyDescent="0.3">
      <c r="A8525" s="1" t="s">
        <v>186</v>
      </c>
      <c r="B8525" s="1" t="s">
        <v>32</v>
      </c>
      <c r="C8525" t="s">
        <v>167</v>
      </c>
      <c r="D8525" s="1" t="s">
        <v>18</v>
      </c>
      <c r="E8525" t="s">
        <v>11</v>
      </c>
      <c r="F8525" s="1" t="s">
        <v>156</v>
      </c>
      <c r="G8525" t="s">
        <v>142</v>
      </c>
      <c r="H8525" s="1" t="s">
        <v>155</v>
      </c>
      <c r="I8525" s="1" t="str">
        <f t="shared" si="266"/>
        <v>Convertible Chromebook</v>
      </c>
      <c r="J8525" s="1" t="str">
        <f t="shared" si="267"/>
        <v>Convertible Chromebook</v>
      </c>
      <c r="K8525" t="s">
        <v>144</v>
      </c>
      <c r="L8525" t="s">
        <v>145</v>
      </c>
      <c r="M8525" s="47">
        <v>51</v>
      </c>
    </row>
    <row r="8526" spans="1:13" hidden="1" x14ac:dyDescent="0.3">
      <c r="A8526" s="1" t="s">
        <v>186</v>
      </c>
      <c r="B8526" s="1" t="s">
        <v>32</v>
      </c>
      <c r="C8526" t="s">
        <v>167</v>
      </c>
      <c r="D8526" s="1" t="s">
        <v>18</v>
      </c>
      <c r="E8526" t="s">
        <v>11</v>
      </c>
      <c r="F8526" s="1" t="s">
        <v>156</v>
      </c>
      <c r="G8526" t="s">
        <v>142</v>
      </c>
      <c r="H8526" s="1" t="s">
        <v>155</v>
      </c>
      <c r="I8526" s="1" t="str">
        <f t="shared" si="266"/>
        <v>Convertible Chromebook</v>
      </c>
      <c r="J8526" s="1" t="str">
        <f t="shared" si="267"/>
        <v>Convertible Chromebook</v>
      </c>
      <c r="K8526" t="s">
        <v>144</v>
      </c>
      <c r="L8526" t="s">
        <v>146</v>
      </c>
      <c r="M8526" s="47">
        <v>62</v>
      </c>
    </row>
    <row r="8527" spans="1:13" hidden="1" x14ac:dyDescent="0.3">
      <c r="A8527" s="1" t="s">
        <v>186</v>
      </c>
      <c r="B8527" s="1" t="s">
        <v>32</v>
      </c>
      <c r="C8527" t="s">
        <v>167</v>
      </c>
      <c r="D8527" s="1" t="s">
        <v>18</v>
      </c>
      <c r="E8527" t="s">
        <v>11</v>
      </c>
      <c r="F8527" s="1" t="s">
        <v>156</v>
      </c>
      <c r="G8527" t="s">
        <v>142</v>
      </c>
      <c r="H8527" s="1" t="s">
        <v>155</v>
      </c>
      <c r="I8527" s="1" t="str">
        <f t="shared" si="266"/>
        <v>Convertible Chromebook</v>
      </c>
      <c r="J8527" s="1" t="str">
        <f t="shared" si="267"/>
        <v>Convertible Chromebook</v>
      </c>
      <c r="K8527" t="s">
        <v>144</v>
      </c>
      <c r="L8527" t="s">
        <v>147</v>
      </c>
      <c r="M8527" s="47">
        <v>46</v>
      </c>
    </row>
    <row r="8528" spans="1:13" hidden="1" x14ac:dyDescent="0.3">
      <c r="A8528" s="1" t="s">
        <v>186</v>
      </c>
      <c r="B8528" s="1" t="s">
        <v>32</v>
      </c>
      <c r="C8528" t="s">
        <v>167</v>
      </c>
      <c r="D8528" s="1" t="s">
        <v>18</v>
      </c>
      <c r="E8528" t="s">
        <v>11</v>
      </c>
      <c r="F8528" s="1" t="s">
        <v>156</v>
      </c>
      <c r="G8528" t="s">
        <v>142</v>
      </c>
      <c r="H8528" s="1" t="s">
        <v>155</v>
      </c>
      <c r="I8528" s="1" t="str">
        <f t="shared" si="266"/>
        <v>Convertible Chromebook</v>
      </c>
      <c r="J8528" s="1" t="str">
        <f t="shared" si="267"/>
        <v>Convertible Chromebook</v>
      </c>
      <c r="K8528" t="s">
        <v>144</v>
      </c>
      <c r="L8528" t="s">
        <v>148</v>
      </c>
      <c r="M8528" s="47">
        <v>65</v>
      </c>
    </row>
    <row r="8529" spans="1:13" hidden="1" x14ac:dyDescent="0.3">
      <c r="A8529" s="1" t="s">
        <v>186</v>
      </c>
      <c r="B8529" s="1" t="s">
        <v>32</v>
      </c>
      <c r="C8529" t="s">
        <v>167</v>
      </c>
      <c r="D8529" s="1" t="s">
        <v>18</v>
      </c>
      <c r="E8529" t="s">
        <v>11</v>
      </c>
      <c r="F8529" s="1" t="s">
        <v>156</v>
      </c>
      <c r="G8529" t="s">
        <v>142</v>
      </c>
      <c r="H8529" s="1" t="s">
        <v>155</v>
      </c>
      <c r="I8529" s="1" t="str">
        <f t="shared" si="266"/>
        <v>Convertible Chromebook</v>
      </c>
      <c r="J8529" s="1" t="str">
        <f t="shared" si="267"/>
        <v>Convertible Chromebook</v>
      </c>
      <c r="K8529" t="s">
        <v>144</v>
      </c>
      <c r="L8529" t="s">
        <v>149</v>
      </c>
      <c r="M8529" s="47">
        <v>84</v>
      </c>
    </row>
    <row r="8530" spans="1:13" hidden="1" x14ac:dyDescent="0.3">
      <c r="A8530" s="1" t="s">
        <v>186</v>
      </c>
      <c r="B8530" s="1" t="s">
        <v>32</v>
      </c>
      <c r="C8530" t="s">
        <v>167</v>
      </c>
      <c r="D8530" s="1" t="s">
        <v>18</v>
      </c>
      <c r="E8530" t="s">
        <v>11</v>
      </c>
      <c r="F8530" s="1" t="s">
        <v>156</v>
      </c>
      <c r="G8530" t="s">
        <v>142</v>
      </c>
      <c r="H8530" s="1" t="s">
        <v>155</v>
      </c>
      <c r="I8530" s="1" t="str">
        <f t="shared" si="266"/>
        <v>Convertible Chromebook</v>
      </c>
      <c r="J8530" s="1" t="str">
        <f t="shared" si="267"/>
        <v>Convertible Chromebook</v>
      </c>
      <c r="K8530" t="s">
        <v>144</v>
      </c>
      <c r="L8530" t="s">
        <v>150</v>
      </c>
      <c r="M8530" s="47">
        <v>587</v>
      </c>
    </row>
    <row r="8531" spans="1:13" hidden="1" x14ac:dyDescent="0.3">
      <c r="A8531" s="1" t="s">
        <v>186</v>
      </c>
      <c r="B8531" s="1" t="s">
        <v>32</v>
      </c>
      <c r="C8531" t="s">
        <v>167</v>
      </c>
      <c r="D8531" s="1" t="s">
        <v>18</v>
      </c>
      <c r="E8531" t="s">
        <v>11</v>
      </c>
      <c r="F8531" s="1" t="s">
        <v>156</v>
      </c>
      <c r="G8531" t="s">
        <v>142</v>
      </c>
      <c r="H8531" s="1" t="s">
        <v>155</v>
      </c>
      <c r="I8531" s="1" t="str">
        <f t="shared" si="266"/>
        <v>Convertible Chromebook</v>
      </c>
      <c r="J8531" s="1" t="str">
        <f t="shared" si="267"/>
        <v>Convertible Chromebook</v>
      </c>
      <c r="K8531" t="s">
        <v>144</v>
      </c>
      <c r="L8531" t="s">
        <v>151</v>
      </c>
      <c r="M8531" s="47">
        <v>155</v>
      </c>
    </row>
    <row r="8532" spans="1:13" hidden="1" x14ac:dyDescent="0.3">
      <c r="A8532" s="1" t="s">
        <v>186</v>
      </c>
      <c r="B8532" s="1" t="s">
        <v>32</v>
      </c>
      <c r="C8532" t="s">
        <v>167</v>
      </c>
      <c r="D8532" s="1" t="s">
        <v>18</v>
      </c>
      <c r="E8532" t="s">
        <v>11</v>
      </c>
      <c r="F8532" s="1" t="s">
        <v>154</v>
      </c>
      <c r="G8532" t="s">
        <v>142</v>
      </c>
      <c r="H8532" s="1" t="s">
        <v>142</v>
      </c>
      <c r="I8532" s="1" t="str">
        <f t="shared" si="266"/>
        <v>Convertible NB</v>
      </c>
      <c r="J8532" s="1" t="str">
        <f t="shared" si="267"/>
        <v>Convertible NB</v>
      </c>
      <c r="K8532" t="s">
        <v>143</v>
      </c>
      <c r="L8532" t="s">
        <v>143</v>
      </c>
      <c r="M8532" s="47">
        <v>5852</v>
      </c>
    </row>
    <row r="8533" spans="1:13" hidden="1" x14ac:dyDescent="0.3">
      <c r="A8533" s="1" t="s">
        <v>186</v>
      </c>
      <c r="B8533" s="1" t="s">
        <v>32</v>
      </c>
      <c r="C8533" t="s">
        <v>167</v>
      </c>
      <c r="D8533" s="1" t="s">
        <v>18</v>
      </c>
      <c r="E8533" t="s">
        <v>11</v>
      </c>
      <c r="F8533" s="1" t="s">
        <v>154</v>
      </c>
      <c r="G8533" t="s">
        <v>142</v>
      </c>
      <c r="H8533" s="1" t="s">
        <v>142</v>
      </c>
      <c r="I8533" s="1" t="str">
        <f t="shared" si="266"/>
        <v>Convertible NB</v>
      </c>
      <c r="J8533" s="1" t="str">
        <f t="shared" si="267"/>
        <v>Convertible NB</v>
      </c>
      <c r="K8533" t="s">
        <v>144</v>
      </c>
      <c r="L8533" t="s">
        <v>145</v>
      </c>
      <c r="M8533" s="47">
        <v>20</v>
      </c>
    </row>
    <row r="8534" spans="1:13" hidden="1" x14ac:dyDescent="0.3">
      <c r="A8534" s="1" t="s">
        <v>186</v>
      </c>
      <c r="B8534" s="1" t="s">
        <v>32</v>
      </c>
      <c r="C8534" t="s">
        <v>167</v>
      </c>
      <c r="D8534" s="1" t="s">
        <v>18</v>
      </c>
      <c r="E8534" t="s">
        <v>11</v>
      </c>
      <c r="F8534" s="1" t="s">
        <v>154</v>
      </c>
      <c r="G8534" t="s">
        <v>142</v>
      </c>
      <c r="H8534" s="1" t="s">
        <v>142</v>
      </c>
      <c r="I8534" s="1" t="str">
        <f t="shared" si="266"/>
        <v>Convertible NB</v>
      </c>
      <c r="J8534" s="1" t="str">
        <f t="shared" si="267"/>
        <v>Convertible NB</v>
      </c>
      <c r="K8534" t="s">
        <v>144</v>
      </c>
      <c r="L8534" t="s">
        <v>146</v>
      </c>
      <c r="M8534" s="47">
        <v>22</v>
      </c>
    </row>
    <row r="8535" spans="1:13" hidden="1" x14ac:dyDescent="0.3">
      <c r="A8535" s="1" t="s">
        <v>186</v>
      </c>
      <c r="B8535" s="1" t="s">
        <v>32</v>
      </c>
      <c r="C8535" t="s">
        <v>167</v>
      </c>
      <c r="D8535" s="1" t="s">
        <v>18</v>
      </c>
      <c r="E8535" t="s">
        <v>11</v>
      </c>
      <c r="F8535" s="1" t="s">
        <v>154</v>
      </c>
      <c r="G8535" t="s">
        <v>142</v>
      </c>
      <c r="H8535" s="1" t="s">
        <v>142</v>
      </c>
      <c r="I8535" s="1" t="str">
        <f t="shared" si="266"/>
        <v>Convertible NB</v>
      </c>
      <c r="J8535" s="1" t="str">
        <f t="shared" si="267"/>
        <v>Convertible NB</v>
      </c>
      <c r="K8535" t="s">
        <v>144</v>
      </c>
      <c r="L8535" t="s">
        <v>147</v>
      </c>
      <c r="M8535" s="47">
        <v>21</v>
      </c>
    </row>
    <row r="8536" spans="1:13" hidden="1" x14ac:dyDescent="0.3">
      <c r="A8536" s="1" t="s">
        <v>186</v>
      </c>
      <c r="B8536" s="1" t="s">
        <v>32</v>
      </c>
      <c r="C8536" t="s">
        <v>167</v>
      </c>
      <c r="D8536" s="1" t="s">
        <v>18</v>
      </c>
      <c r="E8536" t="s">
        <v>11</v>
      </c>
      <c r="F8536" s="1" t="s">
        <v>154</v>
      </c>
      <c r="G8536" t="s">
        <v>142</v>
      </c>
      <c r="H8536" s="1" t="s">
        <v>142</v>
      </c>
      <c r="I8536" s="1" t="str">
        <f t="shared" si="266"/>
        <v>Convertible NB</v>
      </c>
      <c r="J8536" s="1" t="str">
        <f t="shared" si="267"/>
        <v>Convertible NB</v>
      </c>
      <c r="K8536" t="s">
        <v>144</v>
      </c>
      <c r="L8536" t="s">
        <v>148</v>
      </c>
      <c r="M8536" s="47">
        <v>37</v>
      </c>
    </row>
    <row r="8537" spans="1:13" hidden="1" x14ac:dyDescent="0.3">
      <c r="A8537" s="1" t="s">
        <v>186</v>
      </c>
      <c r="B8537" s="1" t="s">
        <v>32</v>
      </c>
      <c r="C8537" t="s">
        <v>167</v>
      </c>
      <c r="D8537" s="1" t="s">
        <v>18</v>
      </c>
      <c r="E8537" t="s">
        <v>11</v>
      </c>
      <c r="F8537" s="1" t="s">
        <v>154</v>
      </c>
      <c r="G8537" t="s">
        <v>142</v>
      </c>
      <c r="H8537" s="1" t="s">
        <v>142</v>
      </c>
      <c r="I8537" s="1" t="str">
        <f t="shared" si="266"/>
        <v>Convertible NB</v>
      </c>
      <c r="J8537" s="1" t="str">
        <f t="shared" si="267"/>
        <v>Convertible NB</v>
      </c>
      <c r="K8537" t="s">
        <v>144</v>
      </c>
      <c r="L8537" t="s">
        <v>149</v>
      </c>
      <c r="M8537" s="47">
        <v>33</v>
      </c>
    </row>
    <row r="8538" spans="1:13" hidden="1" x14ac:dyDescent="0.3">
      <c r="A8538" s="1" t="s">
        <v>186</v>
      </c>
      <c r="B8538" s="1" t="s">
        <v>32</v>
      </c>
      <c r="C8538" t="s">
        <v>167</v>
      </c>
      <c r="D8538" s="1" t="s">
        <v>18</v>
      </c>
      <c r="E8538" t="s">
        <v>11</v>
      </c>
      <c r="F8538" s="1" t="s">
        <v>154</v>
      </c>
      <c r="G8538" t="s">
        <v>142</v>
      </c>
      <c r="H8538" s="1" t="s">
        <v>142</v>
      </c>
      <c r="I8538" s="1" t="str">
        <f t="shared" si="266"/>
        <v>Convertible NB</v>
      </c>
      <c r="J8538" s="1" t="str">
        <f t="shared" si="267"/>
        <v>Convertible NB</v>
      </c>
      <c r="K8538" t="s">
        <v>144</v>
      </c>
      <c r="L8538" t="s">
        <v>150</v>
      </c>
      <c r="M8538" s="47">
        <v>13</v>
      </c>
    </row>
    <row r="8539" spans="1:13" hidden="1" x14ac:dyDescent="0.3">
      <c r="A8539" s="1" t="s">
        <v>186</v>
      </c>
      <c r="B8539" s="1" t="s">
        <v>32</v>
      </c>
      <c r="C8539" t="s">
        <v>167</v>
      </c>
      <c r="D8539" s="1" t="s">
        <v>18</v>
      </c>
      <c r="E8539" t="s">
        <v>11</v>
      </c>
      <c r="F8539" s="1" t="s">
        <v>154</v>
      </c>
      <c r="G8539" t="s">
        <v>142</v>
      </c>
      <c r="H8539" s="1" t="s">
        <v>142</v>
      </c>
      <c r="I8539" s="1" t="str">
        <f t="shared" si="266"/>
        <v>Convertible NB</v>
      </c>
      <c r="J8539" s="1" t="str">
        <f t="shared" si="267"/>
        <v>Convertible NB</v>
      </c>
      <c r="K8539" t="s">
        <v>144</v>
      </c>
      <c r="L8539" t="s">
        <v>151</v>
      </c>
      <c r="M8539" s="47">
        <v>19</v>
      </c>
    </row>
    <row r="8540" spans="1:13" hidden="1" x14ac:dyDescent="0.3">
      <c r="A8540" s="1" t="s">
        <v>186</v>
      </c>
      <c r="B8540" s="1" t="s">
        <v>32</v>
      </c>
      <c r="C8540" t="s">
        <v>167</v>
      </c>
      <c r="D8540" s="1" t="s">
        <v>18</v>
      </c>
      <c r="E8540" t="s">
        <v>11</v>
      </c>
      <c r="F8540" s="1" t="s">
        <v>154</v>
      </c>
      <c r="G8540" t="s">
        <v>142</v>
      </c>
      <c r="H8540" s="1" t="s">
        <v>155</v>
      </c>
      <c r="I8540" s="1" t="str">
        <f t="shared" si="266"/>
        <v>Convertible NB</v>
      </c>
      <c r="J8540" s="1" t="str">
        <f t="shared" si="267"/>
        <v>Convertible NB</v>
      </c>
      <c r="K8540" t="s">
        <v>143</v>
      </c>
      <c r="L8540" t="s">
        <v>143</v>
      </c>
      <c r="M8540" s="47">
        <v>7332</v>
      </c>
    </row>
    <row r="8541" spans="1:13" hidden="1" x14ac:dyDescent="0.3">
      <c r="A8541" s="1" t="s">
        <v>186</v>
      </c>
      <c r="B8541" s="1" t="s">
        <v>32</v>
      </c>
      <c r="C8541" t="s">
        <v>167</v>
      </c>
      <c r="D8541" s="1" t="s">
        <v>18</v>
      </c>
      <c r="E8541" t="s">
        <v>11</v>
      </c>
      <c r="F8541" s="1" t="s">
        <v>154</v>
      </c>
      <c r="G8541" t="s">
        <v>142</v>
      </c>
      <c r="H8541" s="1" t="s">
        <v>155</v>
      </c>
      <c r="I8541" s="1" t="str">
        <f t="shared" si="266"/>
        <v>Convertible NB</v>
      </c>
      <c r="J8541" s="1" t="str">
        <f t="shared" si="267"/>
        <v>Convertible NB</v>
      </c>
      <c r="K8541" t="s">
        <v>144</v>
      </c>
      <c r="L8541" t="s">
        <v>145</v>
      </c>
      <c r="M8541" s="47">
        <v>2562</v>
      </c>
    </row>
    <row r="8542" spans="1:13" hidden="1" x14ac:dyDescent="0.3">
      <c r="A8542" s="1" t="s">
        <v>186</v>
      </c>
      <c r="B8542" s="1" t="s">
        <v>32</v>
      </c>
      <c r="C8542" t="s">
        <v>167</v>
      </c>
      <c r="D8542" s="1" t="s">
        <v>18</v>
      </c>
      <c r="E8542" t="s">
        <v>11</v>
      </c>
      <c r="F8542" s="1" t="s">
        <v>154</v>
      </c>
      <c r="G8542" t="s">
        <v>142</v>
      </c>
      <c r="H8542" s="1" t="s">
        <v>155</v>
      </c>
      <c r="I8542" s="1" t="str">
        <f t="shared" si="266"/>
        <v>Convertible NB</v>
      </c>
      <c r="J8542" s="1" t="str">
        <f t="shared" si="267"/>
        <v>Convertible NB</v>
      </c>
      <c r="K8542" t="s">
        <v>144</v>
      </c>
      <c r="L8542" t="s">
        <v>146</v>
      </c>
      <c r="M8542" s="47">
        <v>2798</v>
      </c>
    </row>
    <row r="8543" spans="1:13" hidden="1" x14ac:dyDescent="0.3">
      <c r="A8543" s="1" t="s">
        <v>186</v>
      </c>
      <c r="B8543" s="1" t="s">
        <v>32</v>
      </c>
      <c r="C8543" t="s">
        <v>167</v>
      </c>
      <c r="D8543" s="1" t="s">
        <v>18</v>
      </c>
      <c r="E8543" t="s">
        <v>11</v>
      </c>
      <c r="F8543" s="1" t="s">
        <v>154</v>
      </c>
      <c r="G8543" t="s">
        <v>142</v>
      </c>
      <c r="H8543" s="1" t="s">
        <v>155</v>
      </c>
      <c r="I8543" s="1" t="str">
        <f t="shared" si="266"/>
        <v>Convertible NB</v>
      </c>
      <c r="J8543" s="1" t="str">
        <f t="shared" si="267"/>
        <v>Convertible NB</v>
      </c>
      <c r="K8543" t="s">
        <v>144</v>
      </c>
      <c r="L8543" t="s">
        <v>147</v>
      </c>
      <c r="M8543" s="47">
        <v>2710</v>
      </c>
    </row>
    <row r="8544" spans="1:13" hidden="1" x14ac:dyDescent="0.3">
      <c r="A8544" s="1" t="s">
        <v>186</v>
      </c>
      <c r="B8544" s="1" t="s">
        <v>32</v>
      </c>
      <c r="C8544" t="s">
        <v>167</v>
      </c>
      <c r="D8544" s="1" t="s">
        <v>18</v>
      </c>
      <c r="E8544" t="s">
        <v>11</v>
      </c>
      <c r="F8544" s="1" t="s">
        <v>154</v>
      </c>
      <c r="G8544" t="s">
        <v>142</v>
      </c>
      <c r="H8544" s="1" t="s">
        <v>155</v>
      </c>
      <c r="I8544" s="1" t="str">
        <f t="shared" si="266"/>
        <v>Convertible NB</v>
      </c>
      <c r="J8544" s="1" t="str">
        <f t="shared" si="267"/>
        <v>Convertible NB</v>
      </c>
      <c r="K8544" t="s">
        <v>144</v>
      </c>
      <c r="L8544" t="s">
        <v>148</v>
      </c>
      <c r="M8544" s="47">
        <v>4637</v>
      </c>
    </row>
    <row r="8545" spans="1:13" hidden="1" x14ac:dyDescent="0.3">
      <c r="A8545" s="1" t="s">
        <v>186</v>
      </c>
      <c r="B8545" s="1" t="s">
        <v>32</v>
      </c>
      <c r="C8545" t="s">
        <v>167</v>
      </c>
      <c r="D8545" s="1" t="s">
        <v>18</v>
      </c>
      <c r="E8545" t="s">
        <v>11</v>
      </c>
      <c r="F8545" s="1" t="s">
        <v>154</v>
      </c>
      <c r="G8545" t="s">
        <v>142</v>
      </c>
      <c r="H8545" s="1" t="s">
        <v>155</v>
      </c>
      <c r="I8545" s="1" t="str">
        <f t="shared" si="266"/>
        <v>Convertible NB</v>
      </c>
      <c r="J8545" s="1" t="str">
        <f t="shared" si="267"/>
        <v>Convertible NB</v>
      </c>
      <c r="K8545" t="s">
        <v>144</v>
      </c>
      <c r="L8545" t="s">
        <v>149</v>
      </c>
      <c r="M8545" s="47">
        <v>4216</v>
      </c>
    </row>
    <row r="8546" spans="1:13" hidden="1" x14ac:dyDescent="0.3">
      <c r="A8546" s="1" t="s">
        <v>186</v>
      </c>
      <c r="B8546" s="1" t="s">
        <v>32</v>
      </c>
      <c r="C8546" t="s">
        <v>167</v>
      </c>
      <c r="D8546" s="1" t="s">
        <v>18</v>
      </c>
      <c r="E8546" t="s">
        <v>11</v>
      </c>
      <c r="F8546" s="1" t="s">
        <v>154</v>
      </c>
      <c r="G8546" t="s">
        <v>142</v>
      </c>
      <c r="H8546" s="1" t="s">
        <v>155</v>
      </c>
      <c r="I8546" s="1" t="str">
        <f t="shared" si="266"/>
        <v>Convertible NB</v>
      </c>
      <c r="J8546" s="1" t="str">
        <f t="shared" si="267"/>
        <v>Convertible NB</v>
      </c>
      <c r="K8546" t="s">
        <v>144</v>
      </c>
      <c r="L8546" t="s">
        <v>150</v>
      </c>
      <c r="M8546" s="47">
        <v>1638</v>
      </c>
    </row>
    <row r="8547" spans="1:13" hidden="1" x14ac:dyDescent="0.3">
      <c r="A8547" s="1" t="s">
        <v>186</v>
      </c>
      <c r="B8547" s="1" t="s">
        <v>32</v>
      </c>
      <c r="C8547" t="s">
        <v>167</v>
      </c>
      <c r="D8547" s="1" t="s">
        <v>18</v>
      </c>
      <c r="E8547" t="s">
        <v>11</v>
      </c>
      <c r="F8547" s="1" t="s">
        <v>154</v>
      </c>
      <c r="G8547" t="s">
        <v>142</v>
      </c>
      <c r="H8547" s="1" t="s">
        <v>155</v>
      </c>
      <c r="I8547" s="1" t="str">
        <f t="shared" si="266"/>
        <v>Convertible NB</v>
      </c>
      <c r="J8547" s="1" t="str">
        <f t="shared" si="267"/>
        <v>Convertible NB</v>
      </c>
      <c r="K8547" t="s">
        <v>144</v>
      </c>
      <c r="L8547" t="s">
        <v>151</v>
      </c>
      <c r="M8547" s="47">
        <v>2473</v>
      </c>
    </row>
    <row r="8548" spans="1:13" hidden="1" x14ac:dyDescent="0.3">
      <c r="A8548" s="1" t="s">
        <v>186</v>
      </c>
      <c r="B8548" s="1" t="s">
        <v>32</v>
      </c>
      <c r="C8548" t="s">
        <v>167</v>
      </c>
      <c r="D8548" s="1" t="s">
        <v>18</v>
      </c>
      <c r="E8548" t="s">
        <v>11</v>
      </c>
      <c r="F8548" s="1" t="s">
        <v>154</v>
      </c>
      <c r="G8548" t="s">
        <v>155</v>
      </c>
      <c r="H8548" s="1" t="s">
        <v>155</v>
      </c>
      <c r="I8548" s="1" t="str">
        <f t="shared" si="266"/>
        <v>Convertible NB</v>
      </c>
      <c r="J8548" s="1" t="str">
        <f t="shared" si="267"/>
        <v>Convertible NB</v>
      </c>
      <c r="K8548" t="s">
        <v>143</v>
      </c>
      <c r="L8548" t="s">
        <v>143</v>
      </c>
      <c r="M8548" s="47">
        <v>9319</v>
      </c>
    </row>
    <row r="8549" spans="1:13" hidden="1" x14ac:dyDescent="0.3">
      <c r="A8549" s="1" t="s">
        <v>186</v>
      </c>
      <c r="B8549" s="1" t="s">
        <v>32</v>
      </c>
      <c r="C8549" t="s">
        <v>167</v>
      </c>
      <c r="D8549" s="1" t="s">
        <v>18</v>
      </c>
      <c r="E8549" t="s">
        <v>11</v>
      </c>
      <c r="F8549" s="1" t="s">
        <v>154</v>
      </c>
      <c r="G8549" t="s">
        <v>155</v>
      </c>
      <c r="H8549" s="1" t="s">
        <v>155</v>
      </c>
      <c r="I8549" s="1" t="str">
        <f t="shared" si="266"/>
        <v>Convertible NB</v>
      </c>
      <c r="J8549" s="1" t="str">
        <f t="shared" si="267"/>
        <v>Convertible NB</v>
      </c>
      <c r="K8549" t="s">
        <v>144</v>
      </c>
      <c r="L8549" t="s">
        <v>145</v>
      </c>
      <c r="M8549" s="47">
        <v>32</v>
      </c>
    </row>
    <row r="8550" spans="1:13" hidden="1" x14ac:dyDescent="0.3">
      <c r="A8550" s="1" t="s">
        <v>186</v>
      </c>
      <c r="B8550" s="1" t="s">
        <v>32</v>
      </c>
      <c r="C8550" t="s">
        <v>167</v>
      </c>
      <c r="D8550" s="1" t="s">
        <v>18</v>
      </c>
      <c r="E8550" t="s">
        <v>11</v>
      </c>
      <c r="F8550" s="1" t="s">
        <v>154</v>
      </c>
      <c r="G8550" t="s">
        <v>155</v>
      </c>
      <c r="H8550" s="1" t="s">
        <v>155</v>
      </c>
      <c r="I8550" s="1" t="str">
        <f t="shared" si="266"/>
        <v>Convertible NB</v>
      </c>
      <c r="J8550" s="1" t="str">
        <f t="shared" si="267"/>
        <v>Convertible NB</v>
      </c>
      <c r="K8550" t="s">
        <v>144</v>
      </c>
      <c r="L8550" t="s">
        <v>146</v>
      </c>
      <c r="M8550" s="47">
        <v>35</v>
      </c>
    </row>
    <row r="8551" spans="1:13" hidden="1" x14ac:dyDescent="0.3">
      <c r="A8551" s="1" t="s">
        <v>186</v>
      </c>
      <c r="B8551" s="1" t="s">
        <v>32</v>
      </c>
      <c r="C8551" t="s">
        <v>167</v>
      </c>
      <c r="D8551" s="1" t="s">
        <v>18</v>
      </c>
      <c r="E8551" t="s">
        <v>11</v>
      </c>
      <c r="F8551" s="1" t="s">
        <v>154</v>
      </c>
      <c r="G8551" t="s">
        <v>155</v>
      </c>
      <c r="H8551" s="1" t="s">
        <v>155</v>
      </c>
      <c r="I8551" s="1" t="str">
        <f t="shared" si="266"/>
        <v>Convertible NB</v>
      </c>
      <c r="J8551" s="1" t="str">
        <f t="shared" si="267"/>
        <v>Convertible NB</v>
      </c>
      <c r="K8551" t="s">
        <v>144</v>
      </c>
      <c r="L8551" t="s">
        <v>147</v>
      </c>
      <c r="M8551" s="47">
        <v>34</v>
      </c>
    </row>
    <row r="8552" spans="1:13" hidden="1" x14ac:dyDescent="0.3">
      <c r="A8552" s="1" t="s">
        <v>186</v>
      </c>
      <c r="B8552" s="1" t="s">
        <v>32</v>
      </c>
      <c r="C8552" t="s">
        <v>167</v>
      </c>
      <c r="D8552" s="1" t="s">
        <v>18</v>
      </c>
      <c r="E8552" t="s">
        <v>11</v>
      </c>
      <c r="F8552" s="1" t="s">
        <v>154</v>
      </c>
      <c r="G8552" t="s">
        <v>155</v>
      </c>
      <c r="H8552" s="1" t="s">
        <v>155</v>
      </c>
      <c r="I8552" s="1" t="str">
        <f t="shared" si="266"/>
        <v>Convertible NB</v>
      </c>
      <c r="J8552" s="1" t="str">
        <f t="shared" si="267"/>
        <v>Convertible NB</v>
      </c>
      <c r="K8552" t="s">
        <v>144</v>
      </c>
      <c r="L8552" t="s">
        <v>148</v>
      </c>
      <c r="M8552" s="47">
        <v>60</v>
      </c>
    </row>
    <row r="8553" spans="1:13" hidden="1" x14ac:dyDescent="0.3">
      <c r="A8553" s="1" t="s">
        <v>186</v>
      </c>
      <c r="B8553" s="1" t="s">
        <v>32</v>
      </c>
      <c r="C8553" t="s">
        <v>167</v>
      </c>
      <c r="D8553" s="1" t="s">
        <v>18</v>
      </c>
      <c r="E8553" t="s">
        <v>11</v>
      </c>
      <c r="F8553" s="1" t="s">
        <v>154</v>
      </c>
      <c r="G8553" t="s">
        <v>155</v>
      </c>
      <c r="H8553" s="1" t="s">
        <v>155</v>
      </c>
      <c r="I8553" s="1" t="str">
        <f t="shared" si="266"/>
        <v>Convertible NB</v>
      </c>
      <c r="J8553" s="1" t="str">
        <f t="shared" si="267"/>
        <v>Convertible NB</v>
      </c>
      <c r="K8553" t="s">
        <v>144</v>
      </c>
      <c r="L8553" t="s">
        <v>149</v>
      </c>
      <c r="M8553" s="47">
        <v>52</v>
      </c>
    </row>
    <row r="8554" spans="1:13" hidden="1" x14ac:dyDescent="0.3">
      <c r="A8554" s="1" t="s">
        <v>186</v>
      </c>
      <c r="B8554" s="1" t="s">
        <v>32</v>
      </c>
      <c r="C8554" t="s">
        <v>167</v>
      </c>
      <c r="D8554" s="1" t="s">
        <v>18</v>
      </c>
      <c r="E8554" t="s">
        <v>11</v>
      </c>
      <c r="F8554" s="1" t="s">
        <v>154</v>
      </c>
      <c r="G8554" t="s">
        <v>155</v>
      </c>
      <c r="H8554" s="1" t="s">
        <v>155</v>
      </c>
      <c r="I8554" s="1" t="str">
        <f t="shared" si="266"/>
        <v>Convertible NB</v>
      </c>
      <c r="J8554" s="1" t="str">
        <f t="shared" si="267"/>
        <v>Convertible NB</v>
      </c>
      <c r="K8554" t="s">
        <v>144</v>
      </c>
      <c r="L8554" t="s">
        <v>150</v>
      </c>
      <c r="M8554" s="47">
        <v>20</v>
      </c>
    </row>
    <row r="8555" spans="1:13" hidden="1" x14ac:dyDescent="0.3">
      <c r="A8555" s="1" t="s">
        <v>186</v>
      </c>
      <c r="B8555" s="1" t="s">
        <v>32</v>
      </c>
      <c r="C8555" t="s">
        <v>167</v>
      </c>
      <c r="D8555" s="1" t="s">
        <v>18</v>
      </c>
      <c r="E8555" t="s">
        <v>11</v>
      </c>
      <c r="F8555" s="1" t="s">
        <v>154</v>
      </c>
      <c r="G8555" t="s">
        <v>155</v>
      </c>
      <c r="H8555" s="1" t="s">
        <v>155</v>
      </c>
      <c r="I8555" s="1" t="str">
        <f t="shared" si="266"/>
        <v>Convertible NB</v>
      </c>
      <c r="J8555" s="1" t="str">
        <f t="shared" si="267"/>
        <v>Convertible NB</v>
      </c>
      <c r="K8555" t="s">
        <v>144</v>
      </c>
      <c r="L8555" t="s">
        <v>151</v>
      </c>
      <c r="M8555" s="47">
        <v>31</v>
      </c>
    </row>
    <row r="8556" spans="1:13" hidden="1" x14ac:dyDescent="0.3">
      <c r="A8556" s="1" t="s">
        <v>186</v>
      </c>
      <c r="B8556" s="1" t="s">
        <v>32</v>
      </c>
      <c r="C8556" t="s">
        <v>167</v>
      </c>
      <c r="D8556" s="1" t="s">
        <v>18</v>
      </c>
      <c r="E8556" t="s">
        <v>9</v>
      </c>
      <c r="F8556" s="1" t="s">
        <v>154</v>
      </c>
      <c r="G8556" t="s">
        <v>142</v>
      </c>
      <c r="H8556" s="1" t="s">
        <v>155</v>
      </c>
      <c r="I8556" s="1" t="str">
        <f t="shared" si="266"/>
        <v>Mini NB</v>
      </c>
      <c r="J8556" s="1" t="str">
        <f t="shared" si="267"/>
        <v>Mini NB</v>
      </c>
      <c r="K8556" t="s">
        <v>143</v>
      </c>
      <c r="L8556" t="s">
        <v>143</v>
      </c>
      <c r="M8556" s="47">
        <v>12336</v>
      </c>
    </row>
    <row r="8557" spans="1:13" hidden="1" x14ac:dyDescent="0.3">
      <c r="A8557" s="1" t="s">
        <v>186</v>
      </c>
      <c r="B8557" s="1" t="s">
        <v>32</v>
      </c>
      <c r="C8557" t="s">
        <v>167</v>
      </c>
      <c r="D8557" s="1" t="s">
        <v>20</v>
      </c>
      <c r="E8557" t="s">
        <v>16</v>
      </c>
      <c r="F8557" s="1" t="s">
        <v>154</v>
      </c>
      <c r="G8557" t="s">
        <v>142</v>
      </c>
      <c r="H8557" s="1" t="s">
        <v>187</v>
      </c>
      <c r="I8557" s="1" t="str">
        <f t="shared" si="266"/>
        <v>Windows Detachable tablet</v>
      </c>
      <c r="J8557" s="1" t="str">
        <f t="shared" si="267"/>
        <v>Windows Detachable tablet</v>
      </c>
      <c r="K8557" t="s">
        <v>143</v>
      </c>
      <c r="L8557" t="s">
        <v>143</v>
      </c>
      <c r="M8557" s="47">
        <v>1098</v>
      </c>
    </row>
    <row r="8558" spans="1:13" hidden="1" x14ac:dyDescent="0.3">
      <c r="A8558" s="1" t="s">
        <v>186</v>
      </c>
      <c r="B8558" s="1" t="s">
        <v>32</v>
      </c>
      <c r="C8558" t="s">
        <v>167</v>
      </c>
      <c r="D8558" s="1" t="s">
        <v>20</v>
      </c>
      <c r="E8558" t="s">
        <v>16</v>
      </c>
      <c r="F8558" s="1" t="s">
        <v>154</v>
      </c>
      <c r="G8558" t="s">
        <v>142</v>
      </c>
      <c r="H8558" s="1" t="s">
        <v>187</v>
      </c>
      <c r="I8558" s="1" t="str">
        <f t="shared" si="266"/>
        <v>Windows Detachable tablet</v>
      </c>
      <c r="J8558" s="1" t="str">
        <f t="shared" si="267"/>
        <v>Windows Detachable tablet</v>
      </c>
      <c r="K8558" t="s">
        <v>144</v>
      </c>
      <c r="L8558" t="s">
        <v>145</v>
      </c>
      <c r="M8558" s="47">
        <v>28</v>
      </c>
    </row>
    <row r="8559" spans="1:13" hidden="1" x14ac:dyDescent="0.3">
      <c r="A8559" s="1" t="s">
        <v>186</v>
      </c>
      <c r="B8559" s="1" t="s">
        <v>32</v>
      </c>
      <c r="C8559" t="s">
        <v>167</v>
      </c>
      <c r="D8559" s="1" t="s">
        <v>20</v>
      </c>
      <c r="E8559" t="s">
        <v>16</v>
      </c>
      <c r="F8559" s="1" t="s">
        <v>154</v>
      </c>
      <c r="G8559" t="s">
        <v>142</v>
      </c>
      <c r="H8559" s="1" t="s">
        <v>187</v>
      </c>
      <c r="I8559" s="1" t="str">
        <f t="shared" si="266"/>
        <v>Windows Detachable tablet</v>
      </c>
      <c r="J8559" s="1" t="str">
        <f t="shared" si="267"/>
        <v>Windows Detachable tablet</v>
      </c>
      <c r="K8559" t="s">
        <v>144</v>
      </c>
      <c r="L8559" t="s">
        <v>146</v>
      </c>
      <c r="M8559" s="47">
        <v>30</v>
      </c>
    </row>
    <row r="8560" spans="1:13" hidden="1" x14ac:dyDescent="0.3">
      <c r="A8560" s="1" t="s">
        <v>186</v>
      </c>
      <c r="B8560" s="1" t="s">
        <v>32</v>
      </c>
      <c r="C8560" t="s">
        <v>167</v>
      </c>
      <c r="D8560" s="1" t="s">
        <v>20</v>
      </c>
      <c r="E8560" t="s">
        <v>16</v>
      </c>
      <c r="F8560" s="1" t="s">
        <v>154</v>
      </c>
      <c r="G8560" t="s">
        <v>142</v>
      </c>
      <c r="H8560" s="1" t="s">
        <v>187</v>
      </c>
      <c r="I8560" s="1" t="str">
        <f t="shared" si="266"/>
        <v>Windows Detachable tablet</v>
      </c>
      <c r="J8560" s="1" t="str">
        <f t="shared" si="267"/>
        <v>Windows Detachable tablet</v>
      </c>
      <c r="K8560" t="s">
        <v>144</v>
      </c>
      <c r="L8560" t="s">
        <v>147</v>
      </c>
      <c r="M8560" s="47">
        <v>67</v>
      </c>
    </row>
    <row r="8561" spans="1:13" hidden="1" x14ac:dyDescent="0.3">
      <c r="A8561" s="1" t="s">
        <v>186</v>
      </c>
      <c r="B8561" s="1" t="s">
        <v>32</v>
      </c>
      <c r="C8561" t="s">
        <v>167</v>
      </c>
      <c r="D8561" s="1" t="s">
        <v>20</v>
      </c>
      <c r="E8561" t="s">
        <v>16</v>
      </c>
      <c r="F8561" s="1" t="s">
        <v>154</v>
      </c>
      <c r="G8561" t="s">
        <v>142</v>
      </c>
      <c r="H8561" s="1" t="s">
        <v>187</v>
      </c>
      <c r="I8561" s="1" t="str">
        <f t="shared" si="266"/>
        <v>Windows Detachable tablet</v>
      </c>
      <c r="J8561" s="1" t="str">
        <f t="shared" si="267"/>
        <v>Windows Detachable tablet</v>
      </c>
      <c r="K8561" t="s">
        <v>144</v>
      </c>
      <c r="L8561" t="s">
        <v>148</v>
      </c>
      <c r="M8561" s="47">
        <v>84</v>
      </c>
    </row>
    <row r="8562" spans="1:13" hidden="1" x14ac:dyDescent="0.3">
      <c r="A8562" s="1" t="s">
        <v>186</v>
      </c>
      <c r="B8562" s="1" t="s">
        <v>32</v>
      </c>
      <c r="C8562" t="s">
        <v>167</v>
      </c>
      <c r="D8562" s="1" t="s">
        <v>20</v>
      </c>
      <c r="E8562" t="s">
        <v>16</v>
      </c>
      <c r="F8562" s="1" t="s">
        <v>154</v>
      </c>
      <c r="G8562" t="s">
        <v>142</v>
      </c>
      <c r="H8562" s="1" t="s">
        <v>187</v>
      </c>
      <c r="I8562" s="1" t="str">
        <f t="shared" si="266"/>
        <v>Windows Detachable tablet</v>
      </c>
      <c r="J8562" s="1" t="str">
        <f t="shared" si="267"/>
        <v>Windows Detachable tablet</v>
      </c>
      <c r="K8562" t="s">
        <v>144</v>
      </c>
      <c r="L8562" t="s">
        <v>149</v>
      </c>
      <c r="M8562" s="47">
        <v>87</v>
      </c>
    </row>
    <row r="8563" spans="1:13" hidden="1" x14ac:dyDescent="0.3">
      <c r="A8563" s="1" t="s">
        <v>186</v>
      </c>
      <c r="B8563" s="1" t="s">
        <v>32</v>
      </c>
      <c r="C8563" t="s">
        <v>167</v>
      </c>
      <c r="D8563" s="1" t="s">
        <v>20</v>
      </c>
      <c r="E8563" t="s">
        <v>16</v>
      </c>
      <c r="F8563" s="1" t="s">
        <v>154</v>
      </c>
      <c r="G8563" t="s">
        <v>142</v>
      </c>
      <c r="H8563" s="1" t="s">
        <v>187</v>
      </c>
      <c r="I8563" s="1" t="str">
        <f t="shared" si="266"/>
        <v>Windows Detachable tablet</v>
      </c>
      <c r="J8563" s="1" t="str">
        <f t="shared" si="267"/>
        <v>Windows Detachable tablet</v>
      </c>
      <c r="K8563" t="s">
        <v>144</v>
      </c>
      <c r="L8563" t="s">
        <v>151</v>
      </c>
      <c r="M8563" s="47">
        <v>11</v>
      </c>
    </row>
    <row r="8564" spans="1:13" hidden="1" x14ac:dyDescent="0.3">
      <c r="A8564" s="1" t="s">
        <v>186</v>
      </c>
      <c r="B8564" s="1" t="s">
        <v>32</v>
      </c>
      <c r="C8564" t="s">
        <v>167</v>
      </c>
      <c r="D8564" s="1" t="s">
        <v>20</v>
      </c>
      <c r="E8564" t="s">
        <v>15</v>
      </c>
      <c r="F8564" s="1" t="s">
        <v>161</v>
      </c>
      <c r="G8564" t="s">
        <v>142</v>
      </c>
      <c r="H8564" s="1" t="s">
        <v>187</v>
      </c>
      <c r="I8564" s="1" t="str">
        <f t="shared" si="266"/>
        <v>Android Slate</v>
      </c>
      <c r="J8564" s="1" t="str">
        <f t="shared" si="267"/>
        <v>Android Slate</v>
      </c>
      <c r="K8564" t="s">
        <v>143</v>
      </c>
      <c r="L8564" t="s">
        <v>143</v>
      </c>
      <c r="M8564" s="47">
        <v>853</v>
      </c>
    </row>
    <row r="8565" spans="1:13" hidden="1" x14ac:dyDescent="0.3">
      <c r="A8565" s="1" t="s">
        <v>186</v>
      </c>
      <c r="B8565" s="1" t="s">
        <v>32</v>
      </c>
      <c r="C8565" t="s">
        <v>167</v>
      </c>
      <c r="D8565" s="1" t="s">
        <v>20</v>
      </c>
      <c r="E8565" t="s">
        <v>15</v>
      </c>
      <c r="F8565" s="1" t="s">
        <v>156</v>
      </c>
      <c r="G8565" t="s">
        <v>142</v>
      </c>
      <c r="H8565" s="1" t="s">
        <v>187</v>
      </c>
      <c r="I8565" s="1" t="str">
        <f t="shared" si="266"/>
        <v>Chrome Slate</v>
      </c>
      <c r="J8565" s="1" t="str">
        <f t="shared" si="267"/>
        <v>Chrome Slate</v>
      </c>
      <c r="K8565" t="s">
        <v>143</v>
      </c>
      <c r="L8565" t="s">
        <v>143</v>
      </c>
      <c r="M8565" s="47">
        <v>143</v>
      </c>
    </row>
    <row r="8566" spans="1:13" hidden="1" x14ac:dyDescent="0.3">
      <c r="A8566" s="1" t="s">
        <v>186</v>
      </c>
      <c r="B8566" s="1" t="s">
        <v>32</v>
      </c>
      <c r="C8566" t="s">
        <v>167</v>
      </c>
      <c r="D8566" s="1" t="s">
        <v>20</v>
      </c>
      <c r="E8566" t="s">
        <v>15</v>
      </c>
      <c r="F8566" s="1" t="s">
        <v>156</v>
      </c>
      <c r="G8566" t="s">
        <v>142</v>
      </c>
      <c r="H8566" s="1" t="s">
        <v>187</v>
      </c>
      <c r="I8566" s="1" t="str">
        <f t="shared" si="266"/>
        <v>Chrome Slate</v>
      </c>
      <c r="J8566" s="1" t="str">
        <f t="shared" si="267"/>
        <v>Chrome Slate</v>
      </c>
      <c r="K8566" t="s">
        <v>144</v>
      </c>
      <c r="L8566" t="s">
        <v>151</v>
      </c>
      <c r="M8566" s="47">
        <v>30</v>
      </c>
    </row>
    <row r="8567" spans="1:13" hidden="1" x14ac:dyDescent="0.3">
      <c r="A8567" s="1" t="s">
        <v>186</v>
      </c>
      <c r="B8567" s="1" t="s">
        <v>32</v>
      </c>
      <c r="C8567" t="s">
        <v>167</v>
      </c>
      <c r="D8567" s="1" t="s">
        <v>20</v>
      </c>
      <c r="E8567" t="s">
        <v>15</v>
      </c>
      <c r="F8567" s="1" t="s">
        <v>154</v>
      </c>
      <c r="G8567" t="s">
        <v>142</v>
      </c>
      <c r="H8567" s="1" t="s">
        <v>187</v>
      </c>
      <c r="I8567" s="1" t="str">
        <f t="shared" si="266"/>
        <v>Windows Slate</v>
      </c>
      <c r="J8567" s="1" t="str">
        <f t="shared" si="267"/>
        <v>Windows Slate</v>
      </c>
      <c r="K8567" t="s">
        <v>143</v>
      </c>
      <c r="L8567" t="s">
        <v>143</v>
      </c>
      <c r="M8567" s="47">
        <v>366</v>
      </c>
    </row>
    <row r="8568" spans="1:13" hidden="1" x14ac:dyDescent="0.3">
      <c r="A8568" s="1" t="s">
        <v>186</v>
      </c>
      <c r="B8568" s="1" t="s">
        <v>32</v>
      </c>
      <c r="C8568" t="s">
        <v>167</v>
      </c>
      <c r="D8568" s="1" t="s">
        <v>19</v>
      </c>
      <c r="E8568" t="s">
        <v>13</v>
      </c>
      <c r="F8568" s="1" t="s">
        <v>154</v>
      </c>
      <c r="G8568" t="s">
        <v>142</v>
      </c>
      <c r="H8568" s="1" t="s">
        <v>187</v>
      </c>
      <c r="I8568" s="1" t="str">
        <f t="shared" si="266"/>
        <v>DT Workstation</v>
      </c>
      <c r="J8568" s="1" t="str">
        <f t="shared" si="267"/>
        <v>DT Workstation</v>
      </c>
      <c r="K8568" t="s">
        <v>144</v>
      </c>
      <c r="L8568" t="s">
        <v>145</v>
      </c>
      <c r="M8568" s="47">
        <v>14</v>
      </c>
    </row>
    <row r="8569" spans="1:13" hidden="1" x14ac:dyDescent="0.3">
      <c r="A8569" s="1" t="s">
        <v>186</v>
      </c>
      <c r="B8569" s="1" t="s">
        <v>32</v>
      </c>
      <c r="C8569" t="s">
        <v>167</v>
      </c>
      <c r="D8569" s="1" t="s">
        <v>19</v>
      </c>
      <c r="E8569" t="s">
        <v>13</v>
      </c>
      <c r="F8569" s="1" t="s">
        <v>154</v>
      </c>
      <c r="G8569" t="s">
        <v>142</v>
      </c>
      <c r="H8569" s="1" t="s">
        <v>187</v>
      </c>
      <c r="I8569" s="1" t="str">
        <f t="shared" si="266"/>
        <v>DT Workstation</v>
      </c>
      <c r="J8569" s="1" t="str">
        <f t="shared" si="267"/>
        <v>DT Workstation</v>
      </c>
      <c r="K8569" t="s">
        <v>144</v>
      </c>
      <c r="L8569" t="s">
        <v>146</v>
      </c>
      <c r="M8569" s="47">
        <v>42</v>
      </c>
    </row>
    <row r="8570" spans="1:13" hidden="1" x14ac:dyDescent="0.3">
      <c r="A8570" s="1" t="s">
        <v>186</v>
      </c>
      <c r="B8570" s="1" t="s">
        <v>32</v>
      </c>
      <c r="C8570" t="s">
        <v>167</v>
      </c>
      <c r="D8570" s="1" t="s">
        <v>19</v>
      </c>
      <c r="E8570" t="s">
        <v>13</v>
      </c>
      <c r="F8570" s="1" t="s">
        <v>154</v>
      </c>
      <c r="G8570" t="s">
        <v>142</v>
      </c>
      <c r="H8570" s="1" t="s">
        <v>187</v>
      </c>
      <c r="I8570" s="1" t="str">
        <f t="shared" si="266"/>
        <v>DT Workstation</v>
      </c>
      <c r="J8570" s="1" t="str">
        <f t="shared" si="267"/>
        <v>DT Workstation</v>
      </c>
      <c r="K8570" t="s">
        <v>144</v>
      </c>
      <c r="L8570" t="s">
        <v>147</v>
      </c>
      <c r="M8570" s="47">
        <v>33</v>
      </c>
    </row>
    <row r="8571" spans="1:13" hidden="1" x14ac:dyDescent="0.3">
      <c r="A8571" s="1" t="s">
        <v>186</v>
      </c>
      <c r="B8571" s="1" t="s">
        <v>32</v>
      </c>
      <c r="C8571" t="s">
        <v>167</v>
      </c>
      <c r="D8571" s="1" t="s">
        <v>19</v>
      </c>
      <c r="E8571" t="s">
        <v>13</v>
      </c>
      <c r="F8571" s="1" t="s">
        <v>154</v>
      </c>
      <c r="G8571" t="s">
        <v>142</v>
      </c>
      <c r="H8571" s="1" t="s">
        <v>187</v>
      </c>
      <c r="I8571" s="1" t="str">
        <f t="shared" si="266"/>
        <v>DT Workstation</v>
      </c>
      <c r="J8571" s="1" t="str">
        <f t="shared" si="267"/>
        <v>DT Workstation</v>
      </c>
      <c r="K8571" t="s">
        <v>144</v>
      </c>
      <c r="L8571" t="s">
        <v>148</v>
      </c>
      <c r="M8571" s="47">
        <v>118</v>
      </c>
    </row>
    <row r="8572" spans="1:13" hidden="1" x14ac:dyDescent="0.3">
      <c r="A8572" s="1" t="s">
        <v>186</v>
      </c>
      <c r="B8572" s="1" t="s">
        <v>32</v>
      </c>
      <c r="C8572" t="s">
        <v>167</v>
      </c>
      <c r="D8572" s="1" t="s">
        <v>19</v>
      </c>
      <c r="E8572" t="s">
        <v>13</v>
      </c>
      <c r="F8572" s="1" t="s">
        <v>154</v>
      </c>
      <c r="G8572" t="s">
        <v>142</v>
      </c>
      <c r="H8572" s="1" t="s">
        <v>187</v>
      </c>
      <c r="I8572" s="1" t="str">
        <f t="shared" si="266"/>
        <v>DT Workstation</v>
      </c>
      <c r="J8572" s="1" t="str">
        <f t="shared" si="267"/>
        <v>DT Workstation</v>
      </c>
      <c r="K8572" t="s">
        <v>144</v>
      </c>
      <c r="L8572" t="s">
        <v>149</v>
      </c>
      <c r="M8572" s="47">
        <v>135</v>
      </c>
    </row>
    <row r="8573" spans="1:13" hidden="1" x14ac:dyDescent="0.3">
      <c r="A8573" s="1" t="s">
        <v>186</v>
      </c>
      <c r="B8573" s="1" t="s">
        <v>32</v>
      </c>
      <c r="C8573" t="s">
        <v>167</v>
      </c>
      <c r="D8573" s="1" t="s">
        <v>19</v>
      </c>
      <c r="E8573" t="s">
        <v>13</v>
      </c>
      <c r="F8573" s="1" t="s">
        <v>154</v>
      </c>
      <c r="G8573" t="s">
        <v>142</v>
      </c>
      <c r="H8573" s="1" t="s">
        <v>187</v>
      </c>
      <c r="I8573" s="1" t="str">
        <f t="shared" si="266"/>
        <v>DT Workstation</v>
      </c>
      <c r="J8573" s="1" t="str">
        <f t="shared" si="267"/>
        <v>DT Workstation</v>
      </c>
      <c r="K8573" t="s">
        <v>144</v>
      </c>
      <c r="L8573" t="s">
        <v>150</v>
      </c>
      <c r="M8573" s="47">
        <v>9</v>
      </c>
    </row>
    <row r="8574" spans="1:13" hidden="1" x14ac:dyDescent="0.3">
      <c r="A8574" s="1" t="s">
        <v>186</v>
      </c>
      <c r="B8574" s="1" t="s">
        <v>32</v>
      </c>
      <c r="C8574" t="s">
        <v>167</v>
      </c>
      <c r="D8574" s="1" t="s">
        <v>19</v>
      </c>
      <c r="E8574" t="s">
        <v>13</v>
      </c>
      <c r="F8574" s="1" t="s">
        <v>154</v>
      </c>
      <c r="G8574" t="s">
        <v>142</v>
      </c>
      <c r="H8574" s="1" t="s">
        <v>187</v>
      </c>
      <c r="I8574" s="1" t="str">
        <f t="shared" si="266"/>
        <v>DT Workstation</v>
      </c>
      <c r="J8574" s="1" t="str">
        <f t="shared" si="267"/>
        <v>DT Workstation</v>
      </c>
      <c r="K8574" t="s">
        <v>144</v>
      </c>
      <c r="L8574" t="s">
        <v>151</v>
      </c>
      <c r="M8574" s="47">
        <v>72</v>
      </c>
    </row>
    <row r="8575" spans="1:13" hidden="1" x14ac:dyDescent="0.3">
      <c r="A8575" s="1" t="s">
        <v>186</v>
      </c>
      <c r="B8575" s="1" t="s">
        <v>32</v>
      </c>
      <c r="C8575" t="s">
        <v>171</v>
      </c>
      <c r="D8575" s="1" t="s">
        <v>18</v>
      </c>
      <c r="E8575" t="s">
        <v>10</v>
      </c>
      <c r="F8575" s="1" t="s">
        <v>154</v>
      </c>
      <c r="G8575" t="s">
        <v>142</v>
      </c>
      <c r="H8575" s="1" t="s">
        <v>155</v>
      </c>
      <c r="I8575" s="1" t="str">
        <f t="shared" si="266"/>
        <v>Clamshell NB</v>
      </c>
      <c r="J8575" s="1" t="str">
        <f t="shared" si="267"/>
        <v>Clamshell Ultraslim NB</v>
      </c>
      <c r="K8575" t="s">
        <v>143</v>
      </c>
      <c r="L8575" t="s">
        <v>143</v>
      </c>
      <c r="M8575" s="47">
        <v>44810</v>
      </c>
    </row>
    <row r="8576" spans="1:13" hidden="1" x14ac:dyDescent="0.3">
      <c r="A8576" s="1" t="s">
        <v>186</v>
      </c>
      <c r="B8576" s="1" t="s">
        <v>32</v>
      </c>
      <c r="C8576" t="s">
        <v>171</v>
      </c>
      <c r="D8576" s="1" t="s">
        <v>18</v>
      </c>
      <c r="E8576" t="s">
        <v>10</v>
      </c>
      <c r="F8576" s="1" t="s">
        <v>154</v>
      </c>
      <c r="G8576" t="s">
        <v>142</v>
      </c>
      <c r="H8576" s="1" t="s">
        <v>155</v>
      </c>
      <c r="I8576" s="1" t="str">
        <f t="shared" si="266"/>
        <v>Clamshell NB</v>
      </c>
      <c r="J8576" s="1" t="str">
        <f t="shared" si="267"/>
        <v>Clamshell Ultraslim NB</v>
      </c>
      <c r="K8576" t="s">
        <v>144</v>
      </c>
      <c r="L8576" t="s">
        <v>145</v>
      </c>
      <c r="M8576" s="47">
        <v>481</v>
      </c>
    </row>
    <row r="8577" spans="1:13" hidden="1" x14ac:dyDescent="0.3">
      <c r="A8577" s="1" t="s">
        <v>186</v>
      </c>
      <c r="B8577" s="1" t="s">
        <v>32</v>
      </c>
      <c r="C8577" t="s">
        <v>171</v>
      </c>
      <c r="D8577" s="1" t="s">
        <v>18</v>
      </c>
      <c r="E8577" t="s">
        <v>10</v>
      </c>
      <c r="F8577" s="1" t="s">
        <v>154</v>
      </c>
      <c r="G8577" t="s">
        <v>142</v>
      </c>
      <c r="H8577" s="1" t="s">
        <v>155</v>
      </c>
      <c r="I8577" s="1" t="str">
        <f t="shared" si="266"/>
        <v>Clamshell NB</v>
      </c>
      <c r="J8577" s="1" t="str">
        <f t="shared" si="267"/>
        <v>Clamshell Ultraslim NB</v>
      </c>
      <c r="K8577" t="s">
        <v>144</v>
      </c>
      <c r="L8577" t="s">
        <v>146</v>
      </c>
      <c r="M8577" s="47">
        <v>459</v>
      </c>
    </row>
    <row r="8578" spans="1:13" hidden="1" x14ac:dyDescent="0.3">
      <c r="A8578" s="1" t="s">
        <v>186</v>
      </c>
      <c r="B8578" s="1" t="s">
        <v>32</v>
      </c>
      <c r="C8578" t="s">
        <v>171</v>
      </c>
      <c r="D8578" s="1" t="s">
        <v>20</v>
      </c>
      <c r="E8578" t="s">
        <v>15</v>
      </c>
      <c r="F8578" s="1" t="s">
        <v>161</v>
      </c>
      <c r="G8578" t="s">
        <v>142</v>
      </c>
      <c r="H8578" s="1" t="s">
        <v>187</v>
      </c>
      <c r="I8578" s="1" t="str">
        <f t="shared" si="266"/>
        <v>Android Slate</v>
      </c>
      <c r="J8578" s="1" t="str">
        <f t="shared" si="267"/>
        <v>Android Slate</v>
      </c>
      <c r="K8578" t="s">
        <v>143</v>
      </c>
      <c r="L8578" t="s">
        <v>143</v>
      </c>
      <c r="M8578" s="47">
        <v>158861</v>
      </c>
    </row>
    <row r="8579" spans="1:13" hidden="1" x14ac:dyDescent="0.3">
      <c r="A8579" s="1" t="s">
        <v>186</v>
      </c>
      <c r="B8579" s="1" t="s">
        <v>32</v>
      </c>
      <c r="C8579" t="s">
        <v>171</v>
      </c>
      <c r="D8579" s="1" t="s">
        <v>20</v>
      </c>
      <c r="E8579" t="s">
        <v>15</v>
      </c>
      <c r="F8579" s="1" t="s">
        <v>161</v>
      </c>
      <c r="G8579" t="s">
        <v>142</v>
      </c>
      <c r="H8579" s="1" t="s">
        <v>187</v>
      </c>
      <c r="I8579" s="1" t="str">
        <f t="shared" ref="I8579:I8642" si="268">VLOOKUP(E8579&amp;F8579&amp;G8579,$S$1:$T$74,2,0)</f>
        <v>Android Slate</v>
      </c>
      <c r="J8579" s="1" t="str">
        <f t="shared" ref="J8579:J8642" si="269">IF(AND(I8579="Clamshell NB",H8579="Yes"),"Clamshell Ultraslim NB",I8579)</f>
        <v>Android Slate</v>
      </c>
      <c r="K8579" t="s">
        <v>144</v>
      </c>
      <c r="L8579" t="s">
        <v>145</v>
      </c>
      <c r="M8579" s="47">
        <v>1151</v>
      </c>
    </row>
    <row r="8580" spans="1:13" hidden="1" x14ac:dyDescent="0.3">
      <c r="A8580" s="1" t="s">
        <v>186</v>
      </c>
      <c r="B8580" s="1" t="s">
        <v>32</v>
      </c>
      <c r="C8580" t="s">
        <v>171</v>
      </c>
      <c r="D8580" s="1" t="s">
        <v>20</v>
      </c>
      <c r="E8580" t="s">
        <v>15</v>
      </c>
      <c r="F8580" s="1" t="s">
        <v>161</v>
      </c>
      <c r="G8580" t="s">
        <v>142</v>
      </c>
      <c r="H8580" s="1" t="s">
        <v>187</v>
      </c>
      <c r="I8580" s="1" t="str">
        <f t="shared" si="268"/>
        <v>Android Slate</v>
      </c>
      <c r="J8580" s="1" t="str">
        <f t="shared" si="269"/>
        <v>Android Slate</v>
      </c>
      <c r="K8580" t="s">
        <v>144</v>
      </c>
      <c r="L8580" t="s">
        <v>146</v>
      </c>
      <c r="M8580" s="47">
        <v>1101</v>
      </c>
    </row>
    <row r="8581" spans="1:13" hidden="1" x14ac:dyDescent="0.3">
      <c r="A8581" s="1" t="s">
        <v>186</v>
      </c>
      <c r="B8581" s="1" t="s">
        <v>32</v>
      </c>
      <c r="C8581" t="s">
        <v>166</v>
      </c>
      <c r="D8581" s="1" t="s">
        <v>17</v>
      </c>
      <c r="E8581" t="s">
        <v>8</v>
      </c>
      <c r="F8581" s="1" t="s">
        <v>154</v>
      </c>
      <c r="G8581" t="s">
        <v>155</v>
      </c>
      <c r="H8581" s="1" t="s">
        <v>187</v>
      </c>
      <c r="I8581" s="1" t="str">
        <f t="shared" si="268"/>
        <v>AIO DT</v>
      </c>
      <c r="J8581" s="1" t="str">
        <f t="shared" si="269"/>
        <v>AIO DT</v>
      </c>
      <c r="K8581" t="s">
        <v>143</v>
      </c>
      <c r="L8581" t="s">
        <v>143</v>
      </c>
      <c r="M8581" s="47">
        <v>714</v>
      </c>
    </row>
    <row r="8582" spans="1:13" hidden="1" x14ac:dyDescent="0.3">
      <c r="A8582" s="1" t="s">
        <v>186</v>
      </c>
      <c r="B8582" s="1" t="s">
        <v>32</v>
      </c>
      <c r="C8582" t="s">
        <v>166</v>
      </c>
      <c r="D8582" s="1" t="s">
        <v>17</v>
      </c>
      <c r="E8582" t="s">
        <v>8</v>
      </c>
      <c r="F8582" s="1" t="s">
        <v>154</v>
      </c>
      <c r="G8582" t="s">
        <v>155</v>
      </c>
      <c r="H8582" s="1" t="s">
        <v>187</v>
      </c>
      <c r="I8582" s="1" t="str">
        <f t="shared" si="268"/>
        <v>AIO DT</v>
      </c>
      <c r="J8582" s="1" t="str">
        <f t="shared" si="269"/>
        <v>AIO DT</v>
      </c>
      <c r="K8582" t="s">
        <v>144</v>
      </c>
      <c r="L8582" t="s">
        <v>145</v>
      </c>
      <c r="M8582" s="47">
        <v>97</v>
      </c>
    </row>
    <row r="8583" spans="1:13" hidden="1" x14ac:dyDescent="0.3">
      <c r="A8583" s="1" t="s">
        <v>186</v>
      </c>
      <c r="B8583" s="1" t="s">
        <v>32</v>
      </c>
      <c r="C8583" t="s">
        <v>166</v>
      </c>
      <c r="D8583" s="1" t="s">
        <v>17</v>
      </c>
      <c r="E8583" t="s">
        <v>8</v>
      </c>
      <c r="F8583" s="1" t="s">
        <v>154</v>
      </c>
      <c r="G8583" t="s">
        <v>155</v>
      </c>
      <c r="H8583" s="1" t="s">
        <v>187</v>
      </c>
      <c r="I8583" s="1" t="str">
        <f t="shared" si="268"/>
        <v>AIO DT</v>
      </c>
      <c r="J8583" s="1" t="str">
        <f t="shared" si="269"/>
        <v>AIO DT</v>
      </c>
      <c r="K8583" t="s">
        <v>144</v>
      </c>
      <c r="L8583" t="s">
        <v>146</v>
      </c>
      <c r="M8583" s="47">
        <v>143</v>
      </c>
    </row>
    <row r="8584" spans="1:13" hidden="1" x14ac:dyDescent="0.3">
      <c r="A8584" s="1" t="s">
        <v>186</v>
      </c>
      <c r="B8584" s="1" t="s">
        <v>32</v>
      </c>
      <c r="C8584" t="s">
        <v>166</v>
      </c>
      <c r="D8584" s="1" t="s">
        <v>17</v>
      </c>
      <c r="E8584" t="s">
        <v>8</v>
      </c>
      <c r="F8584" s="1" t="s">
        <v>154</v>
      </c>
      <c r="G8584" t="s">
        <v>155</v>
      </c>
      <c r="H8584" s="1" t="s">
        <v>187</v>
      </c>
      <c r="I8584" s="1" t="str">
        <f t="shared" si="268"/>
        <v>AIO DT</v>
      </c>
      <c r="J8584" s="1" t="str">
        <f t="shared" si="269"/>
        <v>AIO DT</v>
      </c>
      <c r="K8584" t="s">
        <v>144</v>
      </c>
      <c r="L8584" t="s">
        <v>147</v>
      </c>
      <c r="M8584" s="47">
        <v>141</v>
      </c>
    </row>
    <row r="8585" spans="1:13" hidden="1" x14ac:dyDescent="0.3">
      <c r="A8585" s="1" t="s">
        <v>186</v>
      </c>
      <c r="B8585" s="1" t="s">
        <v>32</v>
      </c>
      <c r="C8585" t="s">
        <v>166</v>
      </c>
      <c r="D8585" s="1" t="s">
        <v>17</v>
      </c>
      <c r="E8585" t="s">
        <v>8</v>
      </c>
      <c r="F8585" s="1" t="s">
        <v>154</v>
      </c>
      <c r="G8585" t="s">
        <v>155</v>
      </c>
      <c r="H8585" s="1" t="s">
        <v>187</v>
      </c>
      <c r="I8585" s="1" t="str">
        <f t="shared" si="268"/>
        <v>AIO DT</v>
      </c>
      <c r="J8585" s="1" t="str">
        <f t="shared" si="269"/>
        <v>AIO DT</v>
      </c>
      <c r="K8585" t="s">
        <v>144</v>
      </c>
      <c r="L8585" t="s">
        <v>151</v>
      </c>
      <c r="M8585" s="47">
        <v>2</v>
      </c>
    </row>
    <row r="8586" spans="1:13" hidden="1" x14ac:dyDescent="0.3">
      <c r="A8586" s="1" t="s">
        <v>186</v>
      </c>
      <c r="B8586" s="1" t="s">
        <v>32</v>
      </c>
      <c r="C8586" t="s">
        <v>166</v>
      </c>
      <c r="D8586" s="1" t="s">
        <v>18</v>
      </c>
      <c r="E8586" t="s">
        <v>10</v>
      </c>
      <c r="F8586" s="1" t="s">
        <v>154</v>
      </c>
      <c r="G8586" t="s">
        <v>142</v>
      </c>
      <c r="H8586" s="1" t="s">
        <v>155</v>
      </c>
      <c r="I8586" s="1" t="str">
        <f t="shared" si="268"/>
        <v>Clamshell NB</v>
      </c>
      <c r="J8586" s="1" t="str">
        <f t="shared" si="269"/>
        <v>Clamshell Ultraslim NB</v>
      </c>
      <c r="K8586" t="s">
        <v>143</v>
      </c>
      <c r="L8586" t="s">
        <v>143</v>
      </c>
      <c r="M8586" s="47">
        <v>2788</v>
      </c>
    </row>
    <row r="8587" spans="1:13" hidden="1" x14ac:dyDescent="0.3">
      <c r="A8587" s="1" t="s">
        <v>186</v>
      </c>
      <c r="B8587" s="1" t="s">
        <v>32</v>
      </c>
      <c r="C8587" t="s">
        <v>166</v>
      </c>
      <c r="D8587" s="1" t="s">
        <v>18</v>
      </c>
      <c r="E8587" t="s">
        <v>10</v>
      </c>
      <c r="F8587" s="1" t="s">
        <v>154</v>
      </c>
      <c r="G8587" t="s">
        <v>142</v>
      </c>
      <c r="H8587" s="1" t="s">
        <v>155</v>
      </c>
      <c r="I8587" s="1" t="str">
        <f t="shared" si="268"/>
        <v>Clamshell NB</v>
      </c>
      <c r="J8587" s="1" t="str">
        <f t="shared" si="269"/>
        <v>Clamshell Ultraslim NB</v>
      </c>
      <c r="K8587" t="s">
        <v>144</v>
      </c>
      <c r="L8587" t="s">
        <v>145</v>
      </c>
      <c r="M8587" s="47">
        <v>464</v>
      </c>
    </row>
    <row r="8588" spans="1:13" hidden="1" x14ac:dyDescent="0.3">
      <c r="A8588" s="1" t="s">
        <v>186</v>
      </c>
      <c r="B8588" s="1" t="s">
        <v>32</v>
      </c>
      <c r="C8588" t="s">
        <v>166</v>
      </c>
      <c r="D8588" s="1" t="s">
        <v>18</v>
      </c>
      <c r="E8588" t="s">
        <v>10</v>
      </c>
      <c r="F8588" s="1" t="s">
        <v>154</v>
      </c>
      <c r="G8588" t="s">
        <v>142</v>
      </c>
      <c r="H8588" s="1" t="s">
        <v>155</v>
      </c>
      <c r="I8588" s="1" t="str">
        <f t="shared" si="268"/>
        <v>Clamshell NB</v>
      </c>
      <c r="J8588" s="1" t="str">
        <f t="shared" si="269"/>
        <v>Clamshell Ultraslim NB</v>
      </c>
      <c r="K8588" t="s">
        <v>144</v>
      </c>
      <c r="L8588" t="s">
        <v>146</v>
      </c>
      <c r="M8588" s="47">
        <v>628</v>
      </c>
    </row>
    <row r="8589" spans="1:13" hidden="1" x14ac:dyDescent="0.3">
      <c r="A8589" s="1" t="s">
        <v>186</v>
      </c>
      <c r="B8589" s="1" t="s">
        <v>32</v>
      </c>
      <c r="C8589" t="s">
        <v>166</v>
      </c>
      <c r="D8589" s="1" t="s">
        <v>18</v>
      </c>
      <c r="E8589" t="s">
        <v>10</v>
      </c>
      <c r="F8589" s="1" t="s">
        <v>154</v>
      </c>
      <c r="G8589" t="s">
        <v>142</v>
      </c>
      <c r="H8589" s="1" t="s">
        <v>155</v>
      </c>
      <c r="I8589" s="1" t="str">
        <f t="shared" si="268"/>
        <v>Clamshell NB</v>
      </c>
      <c r="J8589" s="1" t="str">
        <f t="shared" si="269"/>
        <v>Clamshell Ultraslim NB</v>
      </c>
      <c r="K8589" t="s">
        <v>144</v>
      </c>
      <c r="L8589" t="s">
        <v>147</v>
      </c>
      <c r="M8589" s="47">
        <v>619</v>
      </c>
    </row>
    <row r="8590" spans="1:13" hidden="1" x14ac:dyDescent="0.3">
      <c r="A8590" s="1" t="s">
        <v>186</v>
      </c>
      <c r="B8590" s="1" t="s">
        <v>32</v>
      </c>
      <c r="C8590" t="s">
        <v>166</v>
      </c>
      <c r="D8590" s="1" t="s">
        <v>18</v>
      </c>
      <c r="E8590" t="s">
        <v>10</v>
      </c>
      <c r="F8590" s="1" t="s">
        <v>154</v>
      </c>
      <c r="G8590" t="s">
        <v>142</v>
      </c>
      <c r="H8590" s="1" t="s">
        <v>155</v>
      </c>
      <c r="I8590" s="1" t="str">
        <f t="shared" si="268"/>
        <v>Clamshell NB</v>
      </c>
      <c r="J8590" s="1" t="str">
        <f t="shared" si="269"/>
        <v>Clamshell Ultraslim NB</v>
      </c>
      <c r="K8590" t="s">
        <v>144</v>
      </c>
      <c r="L8590" t="s">
        <v>150</v>
      </c>
      <c r="M8590" s="47">
        <v>69</v>
      </c>
    </row>
    <row r="8591" spans="1:13" hidden="1" x14ac:dyDescent="0.3">
      <c r="A8591" s="1" t="s">
        <v>186</v>
      </c>
      <c r="B8591" s="1" t="s">
        <v>32</v>
      </c>
      <c r="C8591" t="s">
        <v>166</v>
      </c>
      <c r="D8591" s="1" t="s">
        <v>18</v>
      </c>
      <c r="E8591" t="s">
        <v>10</v>
      </c>
      <c r="F8591" s="1" t="s">
        <v>154</v>
      </c>
      <c r="G8591" t="s">
        <v>142</v>
      </c>
      <c r="H8591" s="1" t="s">
        <v>155</v>
      </c>
      <c r="I8591" s="1" t="str">
        <f t="shared" si="268"/>
        <v>Clamshell NB</v>
      </c>
      <c r="J8591" s="1" t="str">
        <f t="shared" si="269"/>
        <v>Clamshell Ultraslim NB</v>
      </c>
      <c r="K8591" t="s">
        <v>144</v>
      </c>
      <c r="L8591" t="s">
        <v>151</v>
      </c>
      <c r="M8591" s="47">
        <v>17</v>
      </c>
    </row>
    <row r="8592" spans="1:13" hidden="1" x14ac:dyDescent="0.3">
      <c r="A8592" s="1" t="s">
        <v>186</v>
      </c>
      <c r="B8592" s="1" t="s">
        <v>32</v>
      </c>
      <c r="C8592" t="s">
        <v>166</v>
      </c>
      <c r="D8592" s="1" t="s">
        <v>18</v>
      </c>
      <c r="E8592" t="s">
        <v>10</v>
      </c>
      <c r="F8592" s="1" t="s">
        <v>154</v>
      </c>
      <c r="G8592" t="s">
        <v>155</v>
      </c>
      <c r="H8592" s="1" t="s">
        <v>155</v>
      </c>
      <c r="I8592" s="1" t="str">
        <f t="shared" si="268"/>
        <v>Clamshell Gaming Capable NB</v>
      </c>
      <c r="J8592" s="1" t="str">
        <f t="shared" si="269"/>
        <v>Clamshell Gaming Capable NB</v>
      </c>
      <c r="K8592" t="s">
        <v>143</v>
      </c>
      <c r="L8592" t="s">
        <v>143</v>
      </c>
      <c r="M8592" s="47">
        <v>266</v>
      </c>
    </row>
    <row r="8593" spans="1:13" hidden="1" x14ac:dyDescent="0.3">
      <c r="A8593" s="1" t="s">
        <v>186</v>
      </c>
      <c r="B8593" s="1" t="s">
        <v>32</v>
      </c>
      <c r="C8593" t="s">
        <v>166</v>
      </c>
      <c r="D8593" s="1" t="s">
        <v>18</v>
      </c>
      <c r="E8593" t="s">
        <v>10</v>
      </c>
      <c r="F8593" s="1" t="s">
        <v>154</v>
      </c>
      <c r="G8593" t="s">
        <v>155</v>
      </c>
      <c r="H8593" s="1" t="s">
        <v>155</v>
      </c>
      <c r="I8593" s="1" t="str">
        <f t="shared" si="268"/>
        <v>Clamshell Gaming Capable NB</v>
      </c>
      <c r="J8593" s="1" t="str">
        <f t="shared" si="269"/>
        <v>Clamshell Gaming Capable NB</v>
      </c>
      <c r="K8593" t="s">
        <v>144</v>
      </c>
      <c r="L8593" t="s">
        <v>145</v>
      </c>
      <c r="M8593" s="47">
        <v>44</v>
      </c>
    </row>
    <row r="8594" spans="1:13" hidden="1" x14ac:dyDescent="0.3">
      <c r="A8594" s="1" t="s">
        <v>186</v>
      </c>
      <c r="B8594" s="1" t="s">
        <v>32</v>
      </c>
      <c r="C8594" t="s">
        <v>166</v>
      </c>
      <c r="D8594" s="1" t="s">
        <v>18</v>
      </c>
      <c r="E8594" t="s">
        <v>10</v>
      </c>
      <c r="F8594" s="1" t="s">
        <v>154</v>
      </c>
      <c r="G8594" t="s">
        <v>155</v>
      </c>
      <c r="H8594" s="1" t="s">
        <v>155</v>
      </c>
      <c r="I8594" s="1" t="str">
        <f t="shared" si="268"/>
        <v>Clamshell Gaming Capable NB</v>
      </c>
      <c r="J8594" s="1" t="str">
        <f t="shared" si="269"/>
        <v>Clamshell Gaming Capable NB</v>
      </c>
      <c r="K8594" t="s">
        <v>144</v>
      </c>
      <c r="L8594" t="s">
        <v>146</v>
      </c>
      <c r="M8594" s="47">
        <v>60</v>
      </c>
    </row>
    <row r="8595" spans="1:13" hidden="1" x14ac:dyDescent="0.3">
      <c r="A8595" s="1" t="s">
        <v>186</v>
      </c>
      <c r="B8595" s="1" t="s">
        <v>32</v>
      </c>
      <c r="C8595" t="s">
        <v>166</v>
      </c>
      <c r="D8595" s="1" t="s">
        <v>18</v>
      </c>
      <c r="E8595" t="s">
        <v>10</v>
      </c>
      <c r="F8595" s="1" t="s">
        <v>154</v>
      </c>
      <c r="G8595" t="s">
        <v>155</v>
      </c>
      <c r="H8595" s="1" t="s">
        <v>155</v>
      </c>
      <c r="I8595" s="1" t="str">
        <f t="shared" si="268"/>
        <v>Clamshell Gaming Capable NB</v>
      </c>
      <c r="J8595" s="1" t="str">
        <f t="shared" si="269"/>
        <v>Clamshell Gaming Capable NB</v>
      </c>
      <c r="K8595" t="s">
        <v>144</v>
      </c>
      <c r="L8595" t="s">
        <v>147</v>
      </c>
      <c r="M8595" s="47">
        <v>59</v>
      </c>
    </row>
    <row r="8596" spans="1:13" hidden="1" x14ac:dyDescent="0.3">
      <c r="A8596" s="1" t="s">
        <v>186</v>
      </c>
      <c r="B8596" s="1" t="s">
        <v>32</v>
      </c>
      <c r="C8596" t="s">
        <v>166</v>
      </c>
      <c r="D8596" s="1" t="s">
        <v>18</v>
      </c>
      <c r="E8596" t="s">
        <v>10</v>
      </c>
      <c r="F8596" s="1" t="s">
        <v>154</v>
      </c>
      <c r="G8596" t="s">
        <v>155</v>
      </c>
      <c r="H8596" s="1" t="s">
        <v>155</v>
      </c>
      <c r="I8596" s="1" t="str">
        <f t="shared" si="268"/>
        <v>Clamshell Gaming Capable NB</v>
      </c>
      <c r="J8596" s="1" t="str">
        <f t="shared" si="269"/>
        <v>Clamshell Gaming Capable NB</v>
      </c>
      <c r="K8596" t="s">
        <v>144</v>
      </c>
      <c r="L8596" t="s">
        <v>150</v>
      </c>
      <c r="M8596" s="47">
        <v>7</v>
      </c>
    </row>
    <row r="8597" spans="1:13" hidden="1" x14ac:dyDescent="0.3">
      <c r="A8597" s="1" t="s">
        <v>186</v>
      </c>
      <c r="B8597" s="1" t="s">
        <v>32</v>
      </c>
      <c r="C8597" t="s">
        <v>166</v>
      </c>
      <c r="D8597" s="1" t="s">
        <v>18</v>
      </c>
      <c r="E8597" t="s">
        <v>10</v>
      </c>
      <c r="F8597" s="1" t="s">
        <v>154</v>
      </c>
      <c r="G8597" t="s">
        <v>155</v>
      </c>
      <c r="H8597" s="1" t="s">
        <v>155</v>
      </c>
      <c r="I8597" s="1" t="str">
        <f t="shared" si="268"/>
        <v>Clamshell Gaming Capable NB</v>
      </c>
      <c r="J8597" s="1" t="str">
        <f t="shared" si="269"/>
        <v>Clamshell Gaming Capable NB</v>
      </c>
      <c r="K8597" t="s">
        <v>144</v>
      </c>
      <c r="L8597" t="s">
        <v>151</v>
      </c>
      <c r="M8597" s="47">
        <v>1</v>
      </c>
    </row>
    <row r="8598" spans="1:13" hidden="1" x14ac:dyDescent="0.3">
      <c r="A8598" s="1" t="s">
        <v>186</v>
      </c>
      <c r="B8598" s="1" t="s">
        <v>32</v>
      </c>
      <c r="C8598" t="s">
        <v>166</v>
      </c>
      <c r="D8598" s="1" t="s">
        <v>18</v>
      </c>
      <c r="E8598" t="s">
        <v>12</v>
      </c>
      <c r="F8598" s="1" t="s">
        <v>154</v>
      </c>
      <c r="G8598" t="s">
        <v>142</v>
      </c>
      <c r="H8598" s="1" t="s">
        <v>142</v>
      </c>
      <c r="I8598" s="1" t="str">
        <f t="shared" si="268"/>
        <v>Detachable NB</v>
      </c>
      <c r="J8598" s="1" t="str">
        <f t="shared" si="269"/>
        <v>Detachable NB</v>
      </c>
      <c r="K8598" t="s">
        <v>143</v>
      </c>
      <c r="L8598" t="s">
        <v>143</v>
      </c>
      <c r="M8598" s="47">
        <v>156</v>
      </c>
    </row>
    <row r="8599" spans="1:13" hidden="1" x14ac:dyDescent="0.3">
      <c r="A8599" s="1" t="s">
        <v>186</v>
      </c>
      <c r="B8599" s="1" t="s">
        <v>32</v>
      </c>
      <c r="C8599" t="s">
        <v>166</v>
      </c>
      <c r="D8599" s="1" t="s">
        <v>18</v>
      </c>
      <c r="E8599" t="s">
        <v>12</v>
      </c>
      <c r="F8599" s="1" t="s">
        <v>154</v>
      </c>
      <c r="G8599" t="s">
        <v>142</v>
      </c>
      <c r="H8599" s="1" t="s">
        <v>142</v>
      </c>
      <c r="I8599" s="1" t="str">
        <f t="shared" si="268"/>
        <v>Detachable NB</v>
      </c>
      <c r="J8599" s="1" t="str">
        <f t="shared" si="269"/>
        <v>Detachable NB</v>
      </c>
      <c r="K8599" t="s">
        <v>144</v>
      </c>
      <c r="L8599" t="s">
        <v>145</v>
      </c>
      <c r="M8599" s="47">
        <v>22</v>
      </c>
    </row>
    <row r="8600" spans="1:13" hidden="1" x14ac:dyDescent="0.3">
      <c r="A8600" s="1" t="s">
        <v>186</v>
      </c>
      <c r="B8600" s="1" t="s">
        <v>32</v>
      </c>
      <c r="C8600" t="s">
        <v>166</v>
      </c>
      <c r="D8600" s="1" t="s">
        <v>18</v>
      </c>
      <c r="E8600" t="s">
        <v>12</v>
      </c>
      <c r="F8600" s="1" t="s">
        <v>154</v>
      </c>
      <c r="G8600" t="s">
        <v>142</v>
      </c>
      <c r="H8600" s="1" t="s">
        <v>142</v>
      </c>
      <c r="I8600" s="1" t="str">
        <f t="shared" si="268"/>
        <v>Detachable NB</v>
      </c>
      <c r="J8600" s="1" t="str">
        <f t="shared" si="269"/>
        <v>Detachable NB</v>
      </c>
      <c r="K8600" t="s">
        <v>144</v>
      </c>
      <c r="L8600" t="s">
        <v>146</v>
      </c>
      <c r="M8600" s="47">
        <v>28</v>
      </c>
    </row>
    <row r="8601" spans="1:13" hidden="1" x14ac:dyDescent="0.3">
      <c r="A8601" s="1" t="s">
        <v>186</v>
      </c>
      <c r="B8601" s="1" t="s">
        <v>32</v>
      </c>
      <c r="C8601" t="s">
        <v>166</v>
      </c>
      <c r="D8601" s="1" t="s">
        <v>18</v>
      </c>
      <c r="E8601" t="s">
        <v>12</v>
      </c>
      <c r="F8601" s="1" t="s">
        <v>154</v>
      </c>
      <c r="G8601" t="s">
        <v>142</v>
      </c>
      <c r="H8601" s="1" t="s">
        <v>142</v>
      </c>
      <c r="I8601" s="1" t="str">
        <f t="shared" si="268"/>
        <v>Detachable NB</v>
      </c>
      <c r="J8601" s="1" t="str">
        <f t="shared" si="269"/>
        <v>Detachable NB</v>
      </c>
      <c r="K8601" t="s">
        <v>144</v>
      </c>
      <c r="L8601" t="s">
        <v>147</v>
      </c>
      <c r="M8601" s="47">
        <v>23</v>
      </c>
    </row>
    <row r="8602" spans="1:13" hidden="1" x14ac:dyDescent="0.3">
      <c r="A8602" s="1" t="s">
        <v>186</v>
      </c>
      <c r="B8602" s="1" t="s">
        <v>32</v>
      </c>
      <c r="C8602" t="s">
        <v>166</v>
      </c>
      <c r="D8602" s="1" t="s">
        <v>18</v>
      </c>
      <c r="E8602" t="s">
        <v>12</v>
      </c>
      <c r="F8602" s="1" t="s">
        <v>154</v>
      </c>
      <c r="G8602" t="s">
        <v>142</v>
      </c>
      <c r="H8602" s="1" t="s">
        <v>142</v>
      </c>
      <c r="I8602" s="1" t="str">
        <f t="shared" si="268"/>
        <v>Detachable NB</v>
      </c>
      <c r="J8602" s="1" t="str">
        <f t="shared" si="269"/>
        <v>Detachable NB</v>
      </c>
      <c r="K8602" t="s">
        <v>144</v>
      </c>
      <c r="L8602" t="s">
        <v>150</v>
      </c>
      <c r="M8602" s="47">
        <v>1</v>
      </c>
    </row>
    <row r="8603" spans="1:13" hidden="1" x14ac:dyDescent="0.3">
      <c r="A8603" s="1" t="s">
        <v>186</v>
      </c>
      <c r="B8603" s="1" t="s">
        <v>32</v>
      </c>
      <c r="C8603" t="s">
        <v>166</v>
      </c>
      <c r="D8603" s="1" t="s">
        <v>18</v>
      </c>
      <c r="E8603" t="s">
        <v>12</v>
      </c>
      <c r="F8603" s="1" t="s">
        <v>154</v>
      </c>
      <c r="G8603" t="s">
        <v>155</v>
      </c>
      <c r="H8603" s="1" t="s">
        <v>142</v>
      </c>
      <c r="I8603" s="1" t="str">
        <f t="shared" si="268"/>
        <v>Detachable NB</v>
      </c>
      <c r="J8603" s="1" t="str">
        <f t="shared" si="269"/>
        <v>Detachable NB</v>
      </c>
      <c r="K8603" t="s">
        <v>143</v>
      </c>
      <c r="L8603" t="s">
        <v>143</v>
      </c>
      <c r="M8603" s="47">
        <v>256</v>
      </c>
    </row>
    <row r="8604" spans="1:13" hidden="1" x14ac:dyDescent="0.3">
      <c r="A8604" s="1" t="s">
        <v>186</v>
      </c>
      <c r="B8604" s="1" t="s">
        <v>32</v>
      </c>
      <c r="C8604" t="s">
        <v>166</v>
      </c>
      <c r="D8604" s="1" t="s">
        <v>18</v>
      </c>
      <c r="E8604" t="s">
        <v>12</v>
      </c>
      <c r="F8604" s="1" t="s">
        <v>154</v>
      </c>
      <c r="G8604" t="s">
        <v>155</v>
      </c>
      <c r="H8604" s="1" t="s">
        <v>142</v>
      </c>
      <c r="I8604" s="1" t="str">
        <f t="shared" si="268"/>
        <v>Detachable NB</v>
      </c>
      <c r="J8604" s="1" t="str">
        <f t="shared" si="269"/>
        <v>Detachable NB</v>
      </c>
      <c r="K8604" t="s">
        <v>144</v>
      </c>
      <c r="L8604" t="s">
        <v>145</v>
      </c>
      <c r="M8604" s="47">
        <v>35</v>
      </c>
    </row>
    <row r="8605" spans="1:13" hidden="1" x14ac:dyDescent="0.3">
      <c r="A8605" s="1" t="s">
        <v>186</v>
      </c>
      <c r="B8605" s="1" t="s">
        <v>32</v>
      </c>
      <c r="C8605" t="s">
        <v>166</v>
      </c>
      <c r="D8605" s="1" t="s">
        <v>18</v>
      </c>
      <c r="E8605" t="s">
        <v>12</v>
      </c>
      <c r="F8605" s="1" t="s">
        <v>154</v>
      </c>
      <c r="G8605" t="s">
        <v>155</v>
      </c>
      <c r="H8605" s="1" t="s">
        <v>142</v>
      </c>
      <c r="I8605" s="1" t="str">
        <f t="shared" si="268"/>
        <v>Detachable NB</v>
      </c>
      <c r="J8605" s="1" t="str">
        <f t="shared" si="269"/>
        <v>Detachable NB</v>
      </c>
      <c r="K8605" t="s">
        <v>144</v>
      </c>
      <c r="L8605" t="s">
        <v>146</v>
      </c>
      <c r="M8605" s="47">
        <v>49</v>
      </c>
    </row>
    <row r="8606" spans="1:13" hidden="1" x14ac:dyDescent="0.3">
      <c r="A8606" s="1" t="s">
        <v>186</v>
      </c>
      <c r="B8606" s="1" t="s">
        <v>32</v>
      </c>
      <c r="C8606" t="s">
        <v>166</v>
      </c>
      <c r="D8606" s="1" t="s">
        <v>18</v>
      </c>
      <c r="E8606" t="s">
        <v>12</v>
      </c>
      <c r="F8606" s="1" t="s">
        <v>154</v>
      </c>
      <c r="G8606" t="s">
        <v>155</v>
      </c>
      <c r="H8606" s="1" t="s">
        <v>142</v>
      </c>
      <c r="I8606" s="1" t="str">
        <f t="shared" si="268"/>
        <v>Detachable NB</v>
      </c>
      <c r="J8606" s="1" t="str">
        <f t="shared" si="269"/>
        <v>Detachable NB</v>
      </c>
      <c r="K8606" t="s">
        <v>144</v>
      </c>
      <c r="L8606" t="s">
        <v>147</v>
      </c>
      <c r="M8606" s="47">
        <v>36</v>
      </c>
    </row>
    <row r="8607" spans="1:13" hidden="1" x14ac:dyDescent="0.3">
      <c r="A8607" s="1" t="s">
        <v>186</v>
      </c>
      <c r="B8607" s="1" t="s">
        <v>32</v>
      </c>
      <c r="C8607" t="s">
        <v>166</v>
      </c>
      <c r="D8607" s="1" t="s">
        <v>18</v>
      </c>
      <c r="E8607" t="s">
        <v>12</v>
      </c>
      <c r="F8607" s="1" t="s">
        <v>154</v>
      </c>
      <c r="G8607" t="s">
        <v>155</v>
      </c>
      <c r="H8607" s="1" t="s">
        <v>142</v>
      </c>
      <c r="I8607" s="1" t="str">
        <f t="shared" si="268"/>
        <v>Detachable NB</v>
      </c>
      <c r="J8607" s="1" t="str">
        <f t="shared" si="269"/>
        <v>Detachable NB</v>
      </c>
      <c r="K8607" t="s">
        <v>144</v>
      </c>
      <c r="L8607" t="s">
        <v>150</v>
      </c>
      <c r="M8607" s="47">
        <v>3</v>
      </c>
    </row>
    <row r="8608" spans="1:13" hidden="1" x14ac:dyDescent="0.3">
      <c r="A8608" s="1" t="s">
        <v>186</v>
      </c>
      <c r="B8608" s="1" t="s">
        <v>32</v>
      </c>
      <c r="C8608" t="s">
        <v>166</v>
      </c>
      <c r="D8608" s="1" t="s">
        <v>20</v>
      </c>
      <c r="E8608" t="s">
        <v>16</v>
      </c>
      <c r="F8608" s="1" t="s">
        <v>154</v>
      </c>
      <c r="G8608" t="s">
        <v>142</v>
      </c>
      <c r="H8608" s="1" t="s">
        <v>187</v>
      </c>
      <c r="I8608" s="1" t="str">
        <f t="shared" si="268"/>
        <v>Windows Detachable tablet</v>
      </c>
      <c r="J8608" s="1" t="str">
        <f t="shared" si="269"/>
        <v>Windows Detachable tablet</v>
      </c>
      <c r="K8608" t="s">
        <v>143</v>
      </c>
      <c r="L8608" t="s">
        <v>143</v>
      </c>
      <c r="M8608" s="47">
        <v>14039</v>
      </c>
    </row>
    <row r="8609" spans="1:13" hidden="1" x14ac:dyDescent="0.3">
      <c r="A8609" s="1" t="s">
        <v>186</v>
      </c>
      <c r="B8609" s="1" t="s">
        <v>32</v>
      </c>
      <c r="C8609" t="s">
        <v>166</v>
      </c>
      <c r="D8609" s="1" t="s">
        <v>20</v>
      </c>
      <c r="E8609" t="s">
        <v>16</v>
      </c>
      <c r="F8609" s="1" t="s">
        <v>154</v>
      </c>
      <c r="G8609" t="s">
        <v>142</v>
      </c>
      <c r="H8609" s="1" t="s">
        <v>187</v>
      </c>
      <c r="I8609" s="1" t="str">
        <f t="shared" si="268"/>
        <v>Windows Detachable tablet</v>
      </c>
      <c r="J8609" s="1" t="str">
        <f t="shared" si="269"/>
        <v>Windows Detachable tablet</v>
      </c>
      <c r="K8609" t="s">
        <v>144</v>
      </c>
      <c r="L8609" t="s">
        <v>145</v>
      </c>
      <c r="M8609" s="47">
        <v>1796</v>
      </c>
    </row>
    <row r="8610" spans="1:13" hidden="1" x14ac:dyDescent="0.3">
      <c r="A8610" s="1" t="s">
        <v>186</v>
      </c>
      <c r="B8610" s="1" t="s">
        <v>32</v>
      </c>
      <c r="C8610" t="s">
        <v>166</v>
      </c>
      <c r="D8610" s="1" t="s">
        <v>20</v>
      </c>
      <c r="E8610" t="s">
        <v>16</v>
      </c>
      <c r="F8610" s="1" t="s">
        <v>154</v>
      </c>
      <c r="G8610" t="s">
        <v>142</v>
      </c>
      <c r="H8610" s="1" t="s">
        <v>187</v>
      </c>
      <c r="I8610" s="1" t="str">
        <f t="shared" si="268"/>
        <v>Windows Detachable tablet</v>
      </c>
      <c r="J8610" s="1" t="str">
        <f t="shared" si="269"/>
        <v>Windows Detachable tablet</v>
      </c>
      <c r="K8610" t="s">
        <v>144</v>
      </c>
      <c r="L8610" t="s">
        <v>146</v>
      </c>
      <c r="M8610" s="47">
        <v>3388</v>
      </c>
    </row>
    <row r="8611" spans="1:13" hidden="1" x14ac:dyDescent="0.3">
      <c r="A8611" s="1" t="s">
        <v>186</v>
      </c>
      <c r="B8611" s="1" t="s">
        <v>32</v>
      </c>
      <c r="C8611" t="s">
        <v>166</v>
      </c>
      <c r="D8611" s="1" t="s">
        <v>20</v>
      </c>
      <c r="E8611" t="s">
        <v>16</v>
      </c>
      <c r="F8611" s="1" t="s">
        <v>154</v>
      </c>
      <c r="G8611" t="s">
        <v>142</v>
      </c>
      <c r="H8611" s="1" t="s">
        <v>187</v>
      </c>
      <c r="I8611" s="1" t="str">
        <f t="shared" si="268"/>
        <v>Windows Detachable tablet</v>
      </c>
      <c r="J8611" s="1" t="str">
        <f t="shared" si="269"/>
        <v>Windows Detachable tablet</v>
      </c>
      <c r="K8611" t="s">
        <v>144</v>
      </c>
      <c r="L8611" t="s">
        <v>147</v>
      </c>
      <c r="M8611" s="47">
        <v>2982</v>
      </c>
    </row>
    <row r="8612" spans="1:13" hidden="1" x14ac:dyDescent="0.3">
      <c r="A8612" s="1" t="s">
        <v>186</v>
      </c>
      <c r="B8612" s="1" t="s">
        <v>32</v>
      </c>
      <c r="C8612" t="s">
        <v>166</v>
      </c>
      <c r="D8612" s="1" t="s">
        <v>20</v>
      </c>
      <c r="E8612" t="s">
        <v>16</v>
      </c>
      <c r="F8612" s="1" t="s">
        <v>154</v>
      </c>
      <c r="G8612" t="s">
        <v>142</v>
      </c>
      <c r="H8612" s="1" t="s">
        <v>187</v>
      </c>
      <c r="I8612" s="1" t="str">
        <f t="shared" si="268"/>
        <v>Windows Detachable tablet</v>
      </c>
      <c r="J8612" s="1" t="str">
        <f t="shared" si="269"/>
        <v>Windows Detachable tablet</v>
      </c>
      <c r="K8612" t="s">
        <v>144</v>
      </c>
      <c r="L8612" t="s">
        <v>150</v>
      </c>
      <c r="M8612" s="47">
        <v>249</v>
      </c>
    </row>
    <row r="8613" spans="1:13" hidden="1" x14ac:dyDescent="0.3">
      <c r="A8613" s="1" t="s">
        <v>186</v>
      </c>
      <c r="B8613" s="1" t="s">
        <v>32</v>
      </c>
      <c r="C8613" t="s">
        <v>166</v>
      </c>
      <c r="D8613" s="1" t="s">
        <v>20</v>
      </c>
      <c r="E8613" t="s">
        <v>16</v>
      </c>
      <c r="F8613" s="1" t="s">
        <v>154</v>
      </c>
      <c r="G8613" t="s">
        <v>142</v>
      </c>
      <c r="H8613" s="1" t="s">
        <v>187</v>
      </c>
      <c r="I8613" s="1" t="str">
        <f t="shared" si="268"/>
        <v>Windows Detachable tablet</v>
      </c>
      <c r="J8613" s="1" t="str">
        <f t="shared" si="269"/>
        <v>Windows Detachable tablet</v>
      </c>
      <c r="K8613" t="s">
        <v>144</v>
      </c>
      <c r="L8613" t="s">
        <v>151</v>
      </c>
      <c r="M8613" s="47">
        <v>69</v>
      </c>
    </row>
    <row r="8614" spans="1:13" hidden="1" x14ac:dyDescent="0.3">
      <c r="A8614" s="1" t="s">
        <v>186</v>
      </c>
      <c r="B8614" s="1" t="s">
        <v>32</v>
      </c>
      <c r="C8614" t="s">
        <v>173</v>
      </c>
      <c r="D8614" s="1" t="s">
        <v>18</v>
      </c>
      <c r="E8614" t="s">
        <v>10</v>
      </c>
      <c r="F8614" s="1" t="s">
        <v>154</v>
      </c>
      <c r="G8614" t="s">
        <v>142</v>
      </c>
      <c r="H8614" s="1" t="s">
        <v>142</v>
      </c>
      <c r="I8614" s="1" t="str">
        <f t="shared" si="268"/>
        <v>Clamshell NB</v>
      </c>
      <c r="J8614" s="1" t="str">
        <f t="shared" si="269"/>
        <v>Clamshell NB</v>
      </c>
      <c r="K8614" t="s">
        <v>144</v>
      </c>
      <c r="L8614" t="s">
        <v>149</v>
      </c>
      <c r="M8614" s="47">
        <v>23963</v>
      </c>
    </row>
    <row r="8615" spans="1:13" hidden="1" x14ac:dyDescent="0.3">
      <c r="A8615" s="1" t="s">
        <v>186</v>
      </c>
      <c r="B8615" s="1" t="s">
        <v>32</v>
      </c>
      <c r="C8615" t="s">
        <v>173</v>
      </c>
      <c r="D8615" s="1" t="s">
        <v>18</v>
      </c>
      <c r="E8615" t="s">
        <v>10</v>
      </c>
      <c r="F8615" s="1" t="s">
        <v>154</v>
      </c>
      <c r="G8615" t="s">
        <v>142</v>
      </c>
      <c r="H8615" s="1" t="s">
        <v>155</v>
      </c>
      <c r="I8615" s="1" t="str">
        <f t="shared" si="268"/>
        <v>Clamshell NB</v>
      </c>
      <c r="J8615" s="1" t="str">
        <f t="shared" si="269"/>
        <v>Clamshell Ultraslim NB</v>
      </c>
      <c r="K8615" t="s">
        <v>144</v>
      </c>
      <c r="L8615" t="s">
        <v>149</v>
      </c>
      <c r="M8615" s="47">
        <v>1714</v>
      </c>
    </row>
    <row r="8616" spans="1:13" hidden="1" x14ac:dyDescent="0.3">
      <c r="A8616" s="1" t="s">
        <v>186</v>
      </c>
      <c r="B8616" s="1" t="s">
        <v>32</v>
      </c>
      <c r="C8616" t="s">
        <v>173</v>
      </c>
      <c r="D8616" s="1" t="s">
        <v>20</v>
      </c>
      <c r="E8616" t="s">
        <v>16</v>
      </c>
      <c r="F8616" s="1" t="s">
        <v>154</v>
      </c>
      <c r="G8616" t="s">
        <v>142</v>
      </c>
      <c r="H8616" s="1" t="s">
        <v>187</v>
      </c>
      <c r="I8616" s="1" t="str">
        <f t="shared" si="268"/>
        <v>Windows Detachable tablet</v>
      </c>
      <c r="J8616" s="1" t="str">
        <f t="shared" si="269"/>
        <v>Windows Detachable tablet</v>
      </c>
      <c r="K8616" t="s">
        <v>144</v>
      </c>
      <c r="L8616" t="s">
        <v>149</v>
      </c>
      <c r="M8616" s="47">
        <v>121</v>
      </c>
    </row>
    <row r="8617" spans="1:13" hidden="1" x14ac:dyDescent="0.3">
      <c r="A8617" s="1" t="s">
        <v>186</v>
      </c>
      <c r="B8617" s="1" t="s">
        <v>32</v>
      </c>
      <c r="C8617" t="s">
        <v>173</v>
      </c>
      <c r="D8617" s="1" t="s">
        <v>20</v>
      </c>
      <c r="E8617" t="s">
        <v>15</v>
      </c>
      <c r="F8617" s="1" t="s">
        <v>161</v>
      </c>
      <c r="G8617" t="s">
        <v>187</v>
      </c>
      <c r="H8617" s="1" t="s">
        <v>187</v>
      </c>
      <c r="I8617" s="1" t="str">
        <f t="shared" si="268"/>
        <v>Android Slate</v>
      </c>
      <c r="J8617" s="1" t="str">
        <f t="shared" si="269"/>
        <v>Android Slate</v>
      </c>
      <c r="K8617" t="s">
        <v>144</v>
      </c>
      <c r="L8617" t="s">
        <v>149</v>
      </c>
      <c r="M8617" s="47">
        <v>1304</v>
      </c>
    </row>
    <row r="8618" spans="1:13" hidden="1" x14ac:dyDescent="0.3">
      <c r="A8618" s="1" t="s">
        <v>186</v>
      </c>
      <c r="B8618" s="1" t="s">
        <v>32</v>
      </c>
      <c r="C8618" t="s">
        <v>173</v>
      </c>
      <c r="D8618" s="1" t="s">
        <v>20</v>
      </c>
      <c r="E8618" t="s">
        <v>15</v>
      </c>
      <c r="F8618" s="1" t="s">
        <v>154</v>
      </c>
      <c r="G8618" t="s">
        <v>187</v>
      </c>
      <c r="H8618" s="1" t="s">
        <v>187</v>
      </c>
      <c r="I8618" s="1" t="str">
        <f t="shared" si="268"/>
        <v>Windows Slate</v>
      </c>
      <c r="J8618" s="1" t="str">
        <f t="shared" si="269"/>
        <v>Windows Slate</v>
      </c>
      <c r="K8618" t="s">
        <v>144</v>
      </c>
      <c r="L8618" t="s">
        <v>149</v>
      </c>
      <c r="M8618" s="47">
        <v>725</v>
      </c>
    </row>
    <row r="8619" spans="1:13" hidden="1" x14ac:dyDescent="0.3">
      <c r="A8619" s="1" t="s">
        <v>186</v>
      </c>
      <c r="B8619" s="1" t="s">
        <v>32</v>
      </c>
      <c r="C8619" t="s">
        <v>173</v>
      </c>
      <c r="D8619" s="1" t="s">
        <v>20</v>
      </c>
      <c r="E8619" t="s">
        <v>15</v>
      </c>
      <c r="F8619" s="1" t="s">
        <v>154</v>
      </c>
      <c r="G8619" t="s">
        <v>142</v>
      </c>
      <c r="H8619" s="1" t="s">
        <v>187</v>
      </c>
      <c r="I8619" s="1" t="str">
        <f t="shared" si="268"/>
        <v>Windows Slate</v>
      </c>
      <c r="J8619" s="1" t="str">
        <f t="shared" si="269"/>
        <v>Windows Slate</v>
      </c>
      <c r="K8619" t="s">
        <v>144</v>
      </c>
      <c r="L8619" t="s">
        <v>149</v>
      </c>
      <c r="M8619" s="47">
        <v>870</v>
      </c>
    </row>
    <row r="8620" spans="1:13" hidden="1" x14ac:dyDescent="0.3">
      <c r="A8620" s="1" t="s">
        <v>186</v>
      </c>
      <c r="B8620" s="1" t="s">
        <v>32</v>
      </c>
      <c r="C8620" t="s">
        <v>175</v>
      </c>
      <c r="D8620" s="1" t="s">
        <v>17</v>
      </c>
      <c r="E8620" t="s">
        <v>6</v>
      </c>
      <c r="F8620" s="1" t="s">
        <v>154</v>
      </c>
      <c r="G8620" t="s">
        <v>142</v>
      </c>
      <c r="H8620" s="1" t="s">
        <v>187</v>
      </c>
      <c r="I8620" s="1" t="str">
        <f t="shared" si="268"/>
        <v>Small DT</v>
      </c>
      <c r="J8620" s="1" t="str">
        <f t="shared" si="269"/>
        <v>Small DT</v>
      </c>
      <c r="K8620" t="s">
        <v>143</v>
      </c>
      <c r="L8620" t="s">
        <v>143</v>
      </c>
      <c r="M8620" s="47">
        <v>1765</v>
      </c>
    </row>
    <row r="8621" spans="1:13" hidden="1" x14ac:dyDescent="0.3">
      <c r="A8621" s="1" t="s">
        <v>186</v>
      </c>
      <c r="B8621" s="1" t="s">
        <v>32</v>
      </c>
      <c r="C8621" t="s">
        <v>175</v>
      </c>
      <c r="D8621" s="1" t="s">
        <v>17</v>
      </c>
      <c r="E8621" t="s">
        <v>6</v>
      </c>
      <c r="F8621" s="1" t="s">
        <v>154</v>
      </c>
      <c r="G8621" t="s">
        <v>142</v>
      </c>
      <c r="H8621" s="1" t="s">
        <v>187</v>
      </c>
      <c r="I8621" s="1" t="str">
        <f t="shared" si="268"/>
        <v>Small DT</v>
      </c>
      <c r="J8621" s="1" t="str">
        <f t="shared" si="269"/>
        <v>Small DT</v>
      </c>
      <c r="K8621" t="s">
        <v>144</v>
      </c>
      <c r="L8621" t="s">
        <v>145</v>
      </c>
      <c r="M8621" s="47">
        <v>20</v>
      </c>
    </row>
    <row r="8622" spans="1:13" hidden="1" x14ac:dyDescent="0.3">
      <c r="A8622" s="1" t="s">
        <v>186</v>
      </c>
      <c r="B8622" s="1" t="s">
        <v>32</v>
      </c>
      <c r="C8622" t="s">
        <v>175</v>
      </c>
      <c r="D8622" s="1" t="s">
        <v>17</v>
      </c>
      <c r="E8622" t="s">
        <v>6</v>
      </c>
      <c r="F8622" s="1" t="s">
        <v>154</v>
      </c>
      <c r="G8622" t="s">
        <v>142</v>
      </c>
      <c r="H8622" s="1" t="s">
        <v>187</v>
      </c>
      <c r="I8622" s="1" t="str">
        <f t="shared" si="268"/>
        <v>Small DT</v>
      </c>
      <c r="J8622" s="1" t="str">
        <f t="shared" si="269"/>
        <v>Small DT</v>
      </c>
      <c r="K8622" t="s">
        <v>144</v>
      </c>
      <c r="L8622" t="s">
        <v>146</v>
      </c>
      <c r="M8622" s="47">
        <v>37</v>
      </c>
    </row>
    <row r="8623" spans="1:13" hidden="1" x14ac:dyDescent="0.3">
      <c r="A8623" s="1" t="s">
        <v>186</v>
      </c>
      <c r="B8623" s="1" t="s">
        <v>32</v>
      </c>
      <c r="C8623" t="s">
        <v>175</v>
      </c>
      <c r="D8623" s="1" t="s">
        <v>17</v>
      </c>
      <c r="E8623" t="s">
        <v>6</v>
      </c>
      <c r="F8623" s="1" t="s">
        <v>154</v>
      </c>
      <c r="G8623" t="s">
        <v>142</v>
      </c>
      <c r="H8623" s="1" t="s">
        <v>187</v>
      </c>
      <c r="I8623" s="1" t="str">
        <f t="shared" si="268"/>
        <v>Small DT</v>
      </c>
      <c r="J8623" s="1" t="str">
        <f t="shared" si="269"/>
        <v>Small DT</v>
      </c>
      <c r="K8623" t="s">
        <v>144</v>
      </c>
      <c r="L8623" t="s">
        <v>147</v>
      </c>
      <c r="M8623" s="47">
        <v>31</v>
      </c>
    </row>
    <row r="8624" spans="1:13" hidden="1" x14ac:dyDescent="0.3">
      <c r="A8624" s="1" t="s">
        <v>186</v>
      </c>
      <c r="B8624" s="1" t="s">
        <v>32</v>
      </c>
      <c r="C8624" t="s">
        <v>175</v>
      </c>
      <c r="D8624" s="1" t="s">
        <v>17</v>
      </c>
      <c r="E8624" t="s">
        <v>6</v>
      </c>
      <c r="F8624" s="1" t="s">
        <v>154</v>
      </c>
      <c r="G8624" t="s">
        <v>142</v>
      </c>
      <c r="H8624" s="1" t="s">
        <v>187</v>
      </c>
      <c r="I8624" s="1" t="str">
        <f t="shared" si="268"/>
        <v>Small DT</v>
      </c>
      <c r="J8624" s="1" t="str">
        <f t="shared" si="269"/>
        <v>Small DT</v>
      </c>
      <c r="K8624" t="s">
        <v>144</v>
      </c>
      <c r="L8624" t="s">
        <v>148</v>
      </c>
      <c r="M8624" s="47">
        <v>44</v>
      </c>
    </row>
    <row r="8625" spans="1:13" hidden="1" x14ac:dyDescent="0.3">
      <c r="A8625" s="1" t="s">
        <v>186</v>
      </c>
      <c r="B8625" s="1" t="s">
        <v>32</v>
      </c>
      <c r="C8625" t="s">
        <v>175</v>
      </c>
      <c r="D8625" s="1" t="s">
        <v>17</v>
      </c>
      <c r="E8625" t="s">
        <v>6</v>
      </c>
      <c r="F8625" s="1" t="s">
        <v>154</v>
      </c>
      <c r="G8625" t="s">
        <v>142</v>
      </c>
      <c r="H8625" s="1" t="s">
        <v>187</v>
      </c>
      <c r="I8625" s="1" t="str">
        <f t="shared" si="268"/>
        <v>Small DT</v>
      </c>
      <c r="J8625" s="1" t="str">
        <f t="shared" si="269"/>
        <v>Small DT</v>
      </c>
      <c r="K8625" t="s">
        <v>144</v>
      </c>
      <c r="L8625" t="s">
        <v>149</v>
      </c>
      <c r="M8625" s="47">
        <v>55</v>
      </c>
    </row>
    <row r="8626" spans="1:13" hidden="1" x14ac:dyDescent="0.3">
      <c r="A8626" s="1" t="s">
        <v>186</v>
      </c>
      <c r="B8626" s="1" t="s">
        <v>32</v>
      </c>
      <c r="C8626" t="s">
        <v>175</v>
      </c>
      <c r="D8626" s="1" t="s">
        <v>17</v>
      </c>
      <c r="E8626" t="s">
        <v>6</v>
      </c>
      <c r="F8626" s="1" t="s">
        <v>154</v>
      </c>
      <c r="G8626" t="s">
        <v>142</v>
      </c>
      <c r="H8626" s="1" t="s">
        <v>187</v>
      </c>
      <c r="I8626" s="1" t="str">
        <f t="shared" si="268"/>
        <v>Small DT</v>
      </c>
      <c r="J8626" s="1" t="str">
        <f t="shared" si="269"/>
        <v>Small DT</v>
      </c>
      <c r="K8626" t="s">
        <v>144</v>
      </c>
      <c r="L8626" t="s">
        <v>150</v>
      </c>
      <c r="M8626" s="47">
        <v>7</v>
      </c>
    </row>
    <row r="8627" spans="1:13" hidden="1" x14ac:dyDescent="0.3">
      <c r="A8627" s="1" t="s">
        <v>186</v>
      </c>
      <c r="B8627" s="1" t="s">
        <v>32</v>
      </c>
      <c r="C8627" t="s">
        <v>175</v>
      </c>
      <c r="D8627" s="1" t="s">
        <v>17</v>
      </c>
      <c r="E8627" t="s">
        <v>6</v>
      </c>
      <c r="F8627" s="1" t="s">
        <v>154</v>
      </c>
      <c r="G8627" t="s">
        <v>142</v>
      </c>
      <c r="H8627" s="1" t="s">
        <v>187</v>
      </c>
      <c r="I8627" s="1" t="str">
        <f t="shared" si="268"/>
        <v>Small DT</v>
      </c>
      <c r="J8627" s="1" t="str">
        <f t="shared" si="269"/>
        <v>Small DT</v>
      </c>
      <c r="K8627" t="s">
        <v>144</v>
      </c>
      <c r="L8627" t="s">
        <v>151</v>
      </c>
      <c r="M8627" s="47">
        <v>1</v>
      </c>
    </row>
    <row r="8628" spans="1:13" hidden="1" x14ac:dyDescent="0.3">
      <c r="A8628" s="1" t="s">
        <v>186</v>
      </c>
      <c r="B8628" s="1" t="s">
        <v>32</v>
      </c>
      <c r="C8628" t="s">
        <v>175</v>
      </c>
      <c r="D8628" s="1" t="s">
        <v>18</v>
      </c>
      <c r="E8628" t="s">
        <v>10</v>
      </c>
      <c r="F8628" s="1" t="s">
        <v>154</v>
      </c>
      <c r="G8628" t="s">
        <v>142</v>
      </c>
      <c r="H8628" s="1" t="s">
        <v>142</v>
      </c>
      <c r="I8628" s="1" t="str">
        <f t="shared" si="268"/>
        <v>Clamshell NB</v>
      </c>
      <c r="J8628" s="1" t="str">
        <f t="shared" si="269"/>
        <v>Clamshell NB</v>
      </c>
      <c r="K8628" t="s">
        <v>143</v>
      </c>
      <c r="L8628" t="s">
        <v>143</v>
      </c>
      <c r="M8628" s="47">
        <v>12062</v>
      </c>
    </row>
    <row r="8629" spans="1:13" hidden="1" x14ac:dyDescent="0.3">
      <c r="A8629" s="1" t="s">
        <v>186</v>
      </c>
      <c r="B8629" s="1" t="s">
        <v>32</v>
      </c>
      <c r="C8629" t="s">
        <v>175</v>
      </c>
      <c r="D8629" s="1" t="s">
        <v>18</v>
      </c>
      <c r="E8629" t="s">
        <v>10</v>
      </c>
      <c r="F8629" s="1" t="s">
        <v>154</v>
      </c>
      <c r="G8629" t="s">
        <v>142</v>
      </c>
      <c r="H8629" s="1" t="s">
        <v>142</v>
      </c>
      <c r="I8629" s="1" t="str">
        <f t="shared" si="268"/>
        <v>Clamshell NB</v>
      </c>
      <c r="J8629" s="1" t="str">
        <f t="shared" si="269"/>
        <v>Clamshell NB</v>
      </c>
      <c r="K8629" t="s">
        <v>144</v>
      </c>
      <c r="L8629" t="s">
        <v>147</v>
      </c>
      <c r="M8629" s="47">
        <v>7</v>
      </c>
    </row>
    <row r="8630" spans="1:13" hidden="1" x14ac:dyDescent="0.3">
      <c r="A8630" s="1" t="s">
        <v>186</v>
      </c>
      <c r="B8630" s="1" t="s">
        <v>32</v>
      </c>
      <c r="C8630" t="s">
        <v>175</v>
      </c>
      <c r="D8630" s="1" t="s">
        <v>18</v>
      </c>
      <c r="E8630" t="s">
        <v>10</v>
      </c>
      <c r="F8630" s="1" t="s">
        <v>154</v>
      </c>
      <c r="G8630" t="s">
        <v>142</v>
      </c>
      <c r="H8630" s="1" t="s">
        <v>142</v>
      </c>
      <c r="I8630" s="1" t="str">
        <f t="shared" si="268"/>
        <v>Clamshell NB</v>
      </c>
      <c r="J8630" s="1" t="str">
        <f t="shared" si="269"/>
        <v>Clamshell NB</v>
      </c>
      <c r="K8630" t="s">
        <v>144</v>
      </c>
      <c r="L8630" t="s">
        <v>148</v>
      </c>
      <c r="M8630" s="47">
        <v>15</v>
      </c>
    </row>
    <row r="8631" spans="1:13" hidden="1" x14ac:dyDescent="0.3">
      <c r="A8631" s="1" t="s">
        <v>186</v>
      </c>
      <c r="B8631" s="1" t="s">
        <v>32</v>
      </c>
      <c r="C8631" t="s">
        <v>175</v>
      </c>
      <c r="D8631" s="1" t="s">
        <v>18</v>
      </c>
      <c r="E8631" t="s">
        <v>10</v>
      </c>
      <c r="F8631" s="1" t="s">
        <v>154</v>
      </c>
      <c r="G8631" t="s">
        <v>142</v>
      </c>
      <c r="H8631" s="1" t="s">
        <v>142</v>
      </c>
      <c r="I8631" s="1" t="str">
        <f t="shared" si="268"/>
        <v>Clamshell NB</v>
      </c>
      <c r="J8631" s="1" t="str">
        <f t="shared" si="269"/>
        <v>Clamshell NB</v>
      </c>
      <c r="K8631" t="s">
        <v>144</v>
      </c>
      <c r="L8631" t="s">
        <v>149</v>
      </c>
      <c r="M8631" s="47">
        <v>730</v>
      </c>
    </row>
    <row r="8632" spans="1:13" hidden="1" x14ac:dyDescent="0.3">
      <c r="A8632" s="1" t="s">
        <v>186</v>
      </c>
      <c r="B8632" s="1" t="s">
        <v>32</v>
      </c>
      <c r="C8632" t="s">
        <v>175</v>
      </c>
      <c r="D8632" s="1" t="s">
        <v>18</v>
      </c>
      <c r="E8632" t="s">
        <v>10</v>
      </c>
      <c r="F8632" s="1" t="s">
        <v>154</v>
      </c>
      <c r="G8632" t="s">
        <v>142</v>
      </c>
      <c r="H8632" s="1" t="s">
        <v>142</v>
      </c>
      <c r="I8632" s="1" t="str">
        <f t="shared" si="268"/>
        <v>Clamshell NB</v>
      </c>
      <c r="J8632" s="1" t="str">
        <f t="shared" si="269"/>
        <v>Clamshell NB</v>
      </c>
      <c r="K8632" t="s">
        <v>144</v>
      </c>
      <c r="L8632" t="s">
        <v>150</v>
      </c>
      <c r="M8632" s="47">
        <v>4</v>
      </c>
    </row>
    <row r="8633" spans="1:13" hidden="1" x14ac:dyDescent="0.3">
      <c r="A8633" s="1" t="s">
        <v>186</v>
      </c>
      <c r="B8633" s="1" t="s">
        <v>32</v>
      </c>
      <c r="C8633" t="s">
        <v>175</v>
      </c>
      <c r="D8633" s="1" t="s">
        <v>18</v>
      </c>
      <c r="E8633" t="s">
        <v>10</v>
      </c>
      <c r="F8633" s="1" t="s">
        <v>154</v>
      </c>
      <c r="G8633" t="s">
        <v>142</v>
      </c>
      <c r="H8633" s="1" t="s">
        <v>142</v>
      </c>
      <c r="I8633" s="1" t="str">
        <f t="shared" si="268"/>
        <v>Clamshell NB</v>
      </c>
      <c r="J8633" s="1" t="str">
        <f t="shared" si="269"/>
        <v>Clamshell NB</v>
      </c>
      <c r="K8633" t="s">
        <v>144</v>
      </c>
      <c r="L8633" t="s">
        <v>151</v>
      </c>
      <c r="M8633" s="47">
        <v>1</v>
      </c>
    </row>
    <row r="8634" spans="1:13" hidden="1" x14ac:dyDescent="0.3">
      <c r="A8634" s="1" t="s">
        <v>186</v>
      </c>
      <c r="B8634" s="1" t="s">
        <v>32</v>
      </c>
      <c r="C8634" t="s">
        <v>175</v>
      </c>
      <c r="D8634" s="1" t="s">
        <v>18</v>
      </c>
      <c r="E8634" t="s">
        <v>10</v>
      </c>
      <c r="F8634" s="1" t="s">
        <v>154</v>
      </c>
      <c r="G8634" t="s">
        <v>155</v>
      </c>
      <c r="H8634" s="1" t="s">
        <v>142</v>
      </c>
      <c r="I8634" s="1" t="str">
        <f t="shared" si="268"/>
        <v>Clamshell Gaming Capable NB</v>
      </c>
      <c r="J8634" s="1" t="str">
        <f t="shared" si="269"/>
        <v>Clamshell Gaming Capable NB</v>
      </c>
      <c r="K8634" t="s">
        <v>143</v>
      </c>
      <c r="L8634" t="s">
        <v>143</v>
      </c>
      <c r="M8634" s="47">
        <v>2690</v>
      </c>
    </row>
    <row r="8635" spans="1:13" hidden="1" x14ac:dyDescent="0.3">
      <c r="A8635" s="1" t="s">
        <v>186</v>
      </c>
      <c r="B8635" s="1" t="s">
        <v>32</v>
      </c>
      <c r="C8635" t="s">
        <v>175</v>
      </c>
      <c r="D8635" s="1" t="s">
        <v>18</v>
      </c>
      <c r="E8635" t="s">
        <v>10</v>
      </c>
      <c r="F8635" s="1" t="s">
        <v>154</v>
      </c>
      <c r="G8635" t="s">
        <v>155</v>
      </c>
      <c r="H8635" s="1" t="s">
        <v>155</v>
      </c>
      <c r="I8635" s="1" t="str">
        <f t="shared" si="268"/>
        <v>Clamshell Gaming Capable NB</v>
      </c>
      <c r="J8635" s="1" t="str">
        <f t="shared" si="269"/>
        <v>Clamshell Gaming Capable NB</v>
      </c>
      <c r="K8635" t="s">
        <v>143</v>
      </c>
      <c r="L8635" t="s">
        <v>143</v>
      </c>
      <c r="M8635" s="47">
        <v>7685</v>
      </c>
    </row>
    <row r="8636" spans="1:13" hidden="1" x14ac:dyDescent="0.3">
      <c r="A8636" s="1" t="s">
        <v>186</v>
      </c>
      <c r="B8636" s="1" t="s">
        <v>32</v>
      </c>
      <c r="C8636" t="s">
        <v>175</v>
      </c>
      <c r="D8636" s="1" t="s">
        <v>19</v>
      </c>
      <c r="E8636" t="s">
        <v>14</v>
      </c>
      <c r="F8636" s="1" t="s">
        <v>154</v>
      </c>
      <c r="G8636" t="s">
        <v>155</v>
      </c>
      <c r="H8636" s="1" t="s">
        <v>142</v>
      </c>
      <c r="I8636" s="1" t="str">
        <f t="shared" si="268"/>
        <v>NB Workstation</v>
      </c>
      <c r="J8636" s="1" t="str">
        <f t="shared" si="269"/>
        <v>NB Workstation</v>
      </c>
      <c r="K8636" t="s">
        <v>144</v>
      </c>
      <c r="L8636" t="s">
        <v>147</v>
      </c>
      <c r="M8636" s="47">
        <v>4</v>
      </c>
    </row>
    <row r="8637" spans="1:13" hidden="1" x14ac:dyDescent="0.3">
      <c r="A8637" s="1" t="s">
        <v>186</v>
      </c>
      <c r="B8637" s="1" t="s">
        <v>32</v>
      </c>
      <c r="C8637" t="s">
        <v>175</v>
      </c>
      <c r="D8637" s="1" t="s">
        <v>19</v>
      </c>
      <c r="E8637" t="s">
        <v>14</v>
      </c>
      <c r="F8637" s="1" t="s">
        <v>154</v>
      </c>
      <c r="G8637" t="s">
        <v>155</v>
      </c>
      <c r="H8637" s="1" t="s">
        <v>142</v>
      </c>
      <c r="I8637" s="1" t="str">
        <f t="shared" si="268"/>
        <v>NB Workstation</v>
      </c>
      <c r="J8637" s="1" t="str">
        <f t="shared" si="269"/>
        <v>NB Workstation</v>
      </c>
      <c r="K8637" t="s">
        <v>144</v>
      </c>
      <c r="L8637" t="s">
        <v>148</v>
      </c>
      <c r="M8637" s="47">
        <v>7</v>
      </c>
    </row>
    <row r="8638" spans="1:13" hidden="1" x14ac:dyDescent="0.3">
      <c r="A8638" s="1" t="s">
        <v>186</v>
      </c>
      <c r="B8638" s="1" t="s">
        <v>32</v>
      </c>
      <c r="C8638" t="s">
        <v>175</v>
      </c>
      <c r="D8638" s="1" t="s">
        <v>19</v>
      </c>
      <c r="E8638" t="s">
        <v>14</v>
      </c>
      <c r="F8638" s="1" t="s">
        <v>154</v>
      </c>
      <c r="G8638" t="s">
        <v>155</v>
      </c>
      <c r="H8638" s="1" t="s">
        <v>142</v>
      </c>
      <c r="I8638" s="1" t="str">
        <f t="shared" si="268"/>
        <v>NB Workstation</v>
      </c>
      <c r="J8638" s="1" t="str">
        <f t="shared" si="269"/>
        <v>NB Workstation</v>
      </c>
      <c r="K8638" t="s">
        <v>144</v>
      </c>
      <c r="L8638" t="s">
        <v>149</v>
      </c>
      <c r="M8638" s="47">
        <v>365</v>
      </c>
    </row>
    <row r="8639" spans="1:13" hidden="1" x14ac:dyDescent="0.3">
      <c r="A8639" s="1" t="s">
        <v>186</v>
      </c>
      <c r="B8639" s="1" t="s">
        <v>32</v>
      </c>
      <c r="C8639" t="s">
        <v>175</v>
      </c>
      <c r="D8639" s="1" t="s">
        <v>19</v>
      </c>
      <c r="E8639" t="s">
        <v>14</v>
      </c>
      <c r="F8639" s="1" t="s">
        <v>154</v>
      </c>
      <c r="G8639" t="s">
        <v>155</v>
      </c>
      <c r="H8639" s="1" t="s">
        <v>142</v>
      </c>
      <c r="I8639" s="1" t="str">
        <f t="shared" si="268"/>
        <v>NB Workstation</v>
      </c>
      <c r="J8639" s="1" t="str">
        <f t="shared" si="269"/>
        <v>NB Workstation</v>
      </c>
      <c r="K8639" t="s">
        <v>144</v>
      </c>
      <c r="L8639" t="s">
        <v>150</v>
      </c>
      <c r="M8639" s="47">
        <v>2</v>
      </c>
    </row>
    <row r="8640" spans="1:13" hidden="1" x14ac:dyDescent="0.3">
      <c r="A8640" s="1" t="s">
        <v>186</v>
      </c>
      <c r="B8640" s="1" t="s">
        <v>32</v>
      </c>
      <c r="C8640" t="s">
        <v>172</v>
      </c>
      <c r="D8640" s="1" t="s">
        <v>17</v>
      </c>
      <c r="E8640" t="s">
        <v>8</v>
      </c>
      <c r="F8640" s="1" t="s">
        <v>154</v>
      </c>
      <c r="G8640" t="s">
        <v>142</v>
      </c>
      <c r="H8640" s="1" t="s">
        <v>187</v>
      </c>
      <c r="I8640" s="1" t="str">
        <f t="shared" si="268"/>
        <v>AIO DT</v>
      </c>
      <c r="J8640" s="1" t="str">
        <f t="shared" si="269"/>
        <v>AIO DT</v>
      </c>
      <c r="K8640" t="s">
        <v>143</v>
      </c>
      <c r="L8640" t="s">
        <v>143</v>
      </c>
      <c r="M8640" s="47">
        <v>946</v>
      </c>
    </row>
    <row r="8641" spans="1:13" hidden="1" x14ac:dyDescent="0.3">
      <c r="A8641" s="1" t="s">
        <v>186</v>
      </c>
      <c r="B8641" s="1" t="s">
        <v>32</v>
      </c>
      <c r="C8641" t="s">
        <v>172</v>
      </c>
      <c r="D8641" s="1" t="s">
        <v>17</v>
      </c>
      <c r="E8641" t="s">
        <v>8</v>
      </c>
      <c r="F8641" s="1" t="s">
        <v>154</v>
      </c>
      <c r="G8641" t="s">
        <v>142</v>
      </c>
      <c r="H8641" s="1" t="s">
        <v>187</v>
      </c>
      <c r="I8641" s="1" t="str">
        <f t="shared" si="268"/>
        <v>AIO DT</v>
      </c>
      <c r="J8641" s="1" t="str">
        <f t="shared" si="269"/>
        <v>AIO DT</v>
      </c>
      <c r="K8641" t="s">
        <v>144</v>
      </c>
      <c r="L8641" t="s">
        <v>145</v>
      </c>
      <c r="M8641" s="47">
        <v>8</v>
      </c>
    </row>
    <row r="8642" spans="1:13" hidden="1" x14ac:dyDescent="0.3">
      <c r="A8642" s="1" t="s">
        <v>186</v>
      </c>
      <c r="B8642" s="1" t="s">
        <v>32</v>
      </c>
      <c r="C8642" t="s">
        <v>172</v>
      </c>
      <c r="D8642" s="1" t="s">
        <v>17</v>
      </c>
      <c r="E8642" t="s">
        <v>8</v>
      </c>
      <c r="F8642" s="1" t="s">
        <v>154</v>
      </c>
      <c r="G8642" t="s">
        <v>142</v>
      </c>
      <c r="H8642" s="1" t="s">
        <v>187</v>
      </c>
      <c r="I8642" s="1" t="str">
        <f t="shared" si="268"/>
        <v>AIO DT</v>
      </c>
      <c r="J8642" s="1" t="str">
        <f t="shared" si="269"/>
        <v>AIO DT</v>
      </c>
      <c r="K8642" t="s">
        <v>144</v>
      </c>
      <c r="L8642" t="s">
        <v>146</v>
      </c>
      <c r="M8642" s="47">
        <v>4</v>
      </c>
    </row>
    <row r="8643" spans="1:13" hidden="1" x14ac:dyDescent="0.3">
      <c r="A8643" s="1" t="s">
        <v>186</v>
      </c>
      <c r="B8643" s="1" t="s">
        <v>32</v>
      </c>
      <c r="C8643" t="s">
        <v>172</v>
      </c>
      <c r="D8643" s="1" t="s">
        <v>17</v>
      </c>
      <c r="E8643" t="s">
        <v>8</v>
      </c>
      <c r="F8643" s="1" t="s">
        <v>154</v>
      </c>
      <c r="G8643" t="s">
        <v>142</v>
      </c>
      <c r="H8643" s="1" t="s">
        <v>187</v>
      </c>
      <c r="I8643" s="1" t="str">
        <f t="shared" ref="I8643:I8706" si="270">VLOOKUP(E8643&amp;F8643&amp;G8643,$S$1:$T$74,2,0)</f>
        <v>AIO DT</v>
      </c>
      <c r="J8643" s="1" t="str">
        <f t="shared" ref="J8643:J8706" si="271">IF(AND(I8643="Clamshell NB",H8643="Yes"),"Clamshell Ultraslim NB",I8643)</f>
        <v>AIO DT</v>
      </c>
      <c r="K8643" t="s">
        <v>144</v>
      </c>
      <c r="L8643" t="s">
        <v>147</v>
      </c>
      <c r="M8643" s="47">
        <v>10</v>
      </c>
    </row>
    <row r="8644" spans="1:13" hidden="1" x14ac:dyDescent="0.3">
      <c r="A8644" s="1" t="s">
        <v>186</v>
      </c>
      <c r="B8644" s="1" t="s">
        <v>32</v>
      </c>
      <c r="C8644" t="s">
        <v>172</v>
      </c>
      <c r="D8644" s="1" t="s">
        <v>17</v>
      </c>
      <c r="E8644" t="s">
        <v>8</v>
      </c>
      <c r="F8644" s="1" t="s">
        <v>154</v>
      </c>
      <c r="G8644" t="s">
        <v>142</v>
      </c>
      <c r="H8644" s="1" t="s">
        <v>187</v>
      </c>
      <c r="I8644" s="1" t="str">
        <f t="shared" si="270"/>
        <v>AIO DT</v>
      </c>
      <c r="J8644" s="1" t="str">
        <f t="shared" si="271"/>
        <v>AIO DT</v>
      </c>
      <c r="K8644" t="s">
        <v>144</v>
      </c>
      <c r="L8644" t="s">
        <v>148</v>
      </c>
      <c r="M8644" s="47">
        <v>4</v>
      </c>
    </row>
    <row r="8645" spans="1:13" hidden="1" x14ac:dyDescent="0.3">
      <c r="A8645" s="1" t="s">
        <v>186</v>
      </c>
      <c r="B8645" s="1" t="s">
        <v>32</v>
      </c>
      <c r="C8645" t="s">
        <v>172</v>
      </c>
      <c r="D8645" s="1" t="s">
        <v>17</v>
      </c>
      <c r="E8645" t="s">
        <v>8</v>
      </c>
      <c r="F8645" s="1" t="s">
        <v>154</v>
      </c>
      <c r="G8645" t="s">
        <v>142</v>
      </c>
      <c r="H8645" s="1" t="s">
        <v>187</v>
      </c>
      <c r="I8645" s="1" t="str">
        <f t="shared" si="270"/>
        <v>AIO DT</v>
      </c>
      <c r="J8645" s="1" t="str">
        <f t="shared" si="271"/>
        <v>AIO DT</v>
      </c>
      <c r="K8645" t="s">
        <v>144</v>
      </c>
      <c r="L8645" t="s">
        <v>149</v>
      </c>
      <c r="M8645" s="47">
        <v>4</v>
      </c>
    </row>
    <row r="8646" spans="1:13" hidden="1" x14ac:dyDescent="0.3">
      <c r="A8646" s="1" t="s">
        <v>186</v>
      </c>
      <c r="B8646" s="1" t="s">
        <v>32</v>
      </c>
      <c r="C8646" t="s">
        <v>172</v>
      </c>
      <c r="D8646" s="1" t="s">
        <v>18</v>
      </c>
      <c r="E8646" t="s">
        <v>10</v>
      </c>
      <c r="F8646" s="1" t="s">
        <v>154</v>
      </c>
      <c r="G8646" t="s">
        <v>142</v>
      </c>
      <c r="H8646" s="1" t="s">
        <v>155</v>
      </c>
      <c r="I8646" s="1" t="str">
        <f t="shared" si="270"/>
        <v>Clamshell NB</v>
      </c>
      <c r="J8646" s="1" t="str">
        <f t="shared" si="271"/>
        <v>Clamshell Ultraslim NB</v>
      </c>
      <c r="K8646" t="s">
        <v>143</v>
      </c>
      <c r="L8646" t="s">
        <v>143</v>
      </c>
      <c r="M8646" s="47">
        <v>6819</v>
      </c>
    </row>
    <row r="8647" spans="1:13" hidden="1" x14ac:dyDescent="0.3">
      <c r="A8647" s="1" t="s">
        <v>186</v>
      </c>
      <c r="B8647" s="1" t="s">
        <v>32</v>
      </c>
      <c r="C8647" t="s">
        <v>172</v>
      </c>
      <c r="D8647" s="1" t="s">
        <v>18</v>
      </c>
      <c r="E8647" t="s">
        <v>10</v>
      </c>
      <c r="F8647" s="1" t="s">
        <v>154</v>
      </c>
      <c r="G8647" t="s">
        <v>142</v>
      </c>
      <c r="H8647" s="1" t="s">
        <v>155</v>
      </c>
      <c r="I8647" s="1" t="str">
        <f t="shared" si="270"/>
        <v>Clamshell NB</v>
      </c>
      <c r="J8647" s="1" t="str">
        <f t="shared" si="271"/>
        <v>Clamshell Ultraslim NB</v>
      </c>
      <c r="K8647" t="s">
        <v>144</v>
      </c>
      <c r="L8647" t="s">
        <v>145</v>
      </c>
      <c r="M8647" s="47">
        <v>69</v>
      </c>
    </row>
    <row r="8648" spans="1:13" hidden="1" x14ac:dyDescent="0.3">
      <c r="A8648" s="1" t="s">
        <v>186</v>
      </c>
      <c r="B8648" s="1" t="s">
        <v>32</v>
      </c>
      <c r="C8648" t="s">
        <v>172</v>
      </c>
      <c r="D8648" s="1" t="s">
        <v>18</v>
      </c>
      <c r="E8648" t="s">
        <v>10</v>
      </c>
      <c r="F8648" s="1" t="s">
        <v>154</v>
      </c>
      <c r="G8648" t="s">
        <v>142</v>
      </c>
      <c r="H8648" s="1" t="s">
        <v>155</v>
      </c>
      <c r="I8648" s="1" t="str">
        <f t="shared" si="270"/>
        <v>Clamshell NB</v>
      </c>
      <c r="J8648" s="1" t="str">
        <f t="shared" si="271"/>
        <v>Clamshell Ultraslim NB</v>
      </c>
      <c r="K8648" t="s">
        <v>144</v>
      </c>
      <c r="L8648" t="s">
        <v>148</v>
      </c>
      <c r="M8648" s="47">
        <v>32</v>
      </c>
    </row>
    <row r="8649" spans="1:13" hidden="1" x14ac:dyDescent="0.3">
      <c r="A8649" s="1" t="s">
        <v>186</v>
      </c>
      <c r="B8649" s="1" t="s">
        <v>32</v>
      </c>
      <c r="C8649" t="s">
        <v>172</v>
      </c>
      <c r="D8649" s="1" t="s">
        <v>18</v>
      </c>
      <c r="E8649" t="s">
        <v>10</v>
      </c>
      <c r="F8649" s="1" t="s">
        <v>154</v>
      </c>
      <c r="G8649" t="s">
        <v>142</v>
      </c>
      <c r="H8649" s="1" t="s">
        <v>155</v>
      </c>
      <c r="I8649" s="1" t="str">
        <f t="shared" si="270"/>
        <v>Clamshell NB</v>
      </c>
      <c r="J8649" s="1" t="str">
        <f t="shared" si="271"/>
        <v>Clamshell Ultraslim NB</v>
      </c>
      <c r="K8649" t="s">
        <v>144</v>
      </c>
      <c r="L8649" t="s">
        <v>149</v>
      </c>
      <c r="M8649" s="47">
        <v>245</v>
      </c>
    </row>
    <row r="8650" spans="1:13" hidden="1" x14ac:dyDescent="0.3">
      <c r="A8650" s="1" t="s">
        <v>186</v>
      </c>
      <c r="B8650" s="1" t="s">
        <v>32</v>
      </c>
      <c r="C8650" t="s">
        <v>172</v>
      </c>
      <c r="D8650" s="1" t="s">
        <v>18</v>
      </c>
      <c r="E8650" t="s">
        <v>10</v>
      </c>
      <c r="F8650" s="1" t="s">
        <v>154</v>
      </c>
      <c r="G8650" t="s">
        <v>142</v>
      </c>
      <c r="H8650" s="1" t="s">
        <v>155</v>
      </c>
      <c r="I8650" s="1" t="str">
        <f t="shared" si="270"/>
        <v>Clamshell NB</v>
      </c>
      <c r="J8650" s="1" t="str">
        <f t="shared" si="271"/>
        <v>Clamshell Ultraslim NB</v>
      </c>
      <c r="K8650" t="s">
        <v>144</v>
      </c>
      <c r="L8650" t="s">
        <v>150</v>
      </c>
      <c r="M8650" s="47">
        <v>4</v>
      </c>
    </row>
    <row r="8651" spans="1:13" hidden="1" x14ac:dyDescent="0.3">
      <c r="A8651" s="1" t="s">
        <v>186</v>
      </c>
      <c r="B8651" s="1" t="s">
        <v>32</v>
      </c>
      <c r="C8651" t="s">
        <v>172</v>
      </c>
      <c r="D8651" s="1" t="s">
        <v>18</v>
      </c>
      <c r="E8651" t="s">
        <v>11</v>
      </c>
      <c r="F8651" s="1" t="s">
        <v>154</v>
      </c>
      <c r="G8651" t="s">
        <v>142</v>
      </c>
      <c r="H8651" s="1" t="s">
        <v>155</v>
      </c>
      <c r="I8651" s="1" t="str">
        <f t="shared" si="270"/>
        <v>Convertible NB</v>
      </c>
      <c r="J8651" s="1" t="str">
        <f t="shared" si="271"/>
        <v>Convertible NB</v>
      </c>
      <c r="K8651" t="s">
        <v>143</v>
      </c>
      <c r="L8651" t="s">
        <v>143</v>
      </c>
      <c r="M8651" s="47">
        <v>1424</v>
      </c>
    </row>
    <row r="8652" spans="1:13" hidden="1" x14ac:dyDescent="0.3">
      <c r="A8652" s="1" t="s">
        <v>186</v>
      </c>
      <c r="B8652" s="1" t="s">
        <v>32</v>
      </c>
      <c r="C8652" t="s">
        <v>172</v>
      </c>
      <c r="D8652" s="1" t="s">
        <v>18</v>
      </c>
      <c r="E8652" t="s">
        <v>11</v>
      </c>
      <c r="F8652" s="1" t="s">
        <v>154</v>
      </c>
      <c r="G8652" t="s">
        <v>142</v>
      </c>
      <c r="H8652" s="1" t="s">
        <v>155</v>
      </c>
      <c r="I8652" s="1" t="str">
        <f t="shared" si="270"/>
        <v>Convertible NB</v>
      </c>
      <c r="J8652" s="1" t="str">
        <f t="shared" si="271"/>
        <v>Convertible NB</v>
      </c>
      <c r="K8652" t="s">
        <v>144</v>
      </c>
      <c r="L8652" t="s">
        <v>145</v>
      </c>
      <c r="M8652" s="47">
        <v>19</v>
      </c>
    </row>
    <row r="8653" spans="1:13" hidden="1" x14ac:dyDescent="0.3">
      <c r="A8653" s="1" t="s">
        <v>186</v>
      </c>
      <c r="B8653" s="1" t="s">
        <v>32</v>
      </c>
      <c r="C8653" t="s">
        <v>172</v>
      </c>
      <c r="D8653" s="1" t="s">
        <v>18</v>
      </c>
      <c r="E8653" t="s">
        <v>11</v>
      </c>
      <c r="F8653" s="1" t="s">
        <v>154</v>
      </c>
      <c r="G8653" t="s">
        <v>142</v>
      </c>
      <c r="H8653" s="1" t="s">
        <v>155</v>
      </c>
      <c r="I8653" s="1" t="str">
        <f t="shared" si="270"/>
        <v>Convertible NB</v>
      </c>
      <c r="J8653" s="1" t="str">
        <f t="shared" si="271"/>
        <v>Convertible NB</v>
      </c>
      <c r="K8653" t="s">
        <v>144</v>
      </c>
      <c r="L8653" t="s">
        <v>148</v>
      </c>
      <c r="M8653" s="47">
        <v>9</v>
      </c>
    </row>
    <row r="8654" spans="1:13" hidden="1" x14ac:dyDescent="0.3">
      <c r="A8654" s="1" t="s">
        <v>186</v>
      </c>
      <c r="B8654" s="1" t="s">
        <v>32</v>
      </c>
      <c r="C8654" t="s">
        <v>172</v>
      </c>
      <c r="D8654" s="1" t="s">
        <v>18</v>
      </c>
      <c r="E8654" t="s">
        <v>11</v>
      </c>
      <c r="F8654" s="1" t="s">
        <v>154</v>
      </c>
      <c r="G8654" t="s">
        <v>142</v>
      </c>
      <c r="H8654" s="1" t="s">
        <v>155</v>
      </c>
      <c r="I8654" s="1" t="str">
        <f t="shared" si="270"/>
        <v>Convertible NB</v>
      </c>
      <c r="J8654" s="1" t="str">
        <f t="shared" si="271"/>
        <v>Convertible NB</v>
      </c>
      <c r="K8654" t="s">
        <v>144</v>
      </c>
      <c r="L8654" t="s">
        <v>149</v>
      </c>
      <c r="M8654" s="47">
        <v>72</v>
      </c>
    </row>
    <row r="8655" spans="1:13" hidden="1" x14ac:dyDescent="0.3">
      <c r="A8655" s="1" t="s">
        <v>186</v>
      </c>
      <c r="B8655" s="1" t="s">
        <v>32</v>
      </c>
      <c r="C8655" t="s">
        <v>172</v>
      </c>
      <c r="D8655" s="1" t="s">
        <v>18</v>
      </c>
      <c r="E8655" t="s">
        <v>11</v>
      </c>
      <c r="F8655" s="1" t="s">
        <v>154</v>
      </c>
      <c r="G8655" t="s">
        <v>142</v>
      </c>
      <c r="H8655" s="1" t="s">
        <v>155</v>
      </c>
      <c r="I8655" s="1" t="str">
        <f t="shared" si="270"/>
        <v>Convertible NB</v>
      </c>
      <c r="J8655" s="1" t="str">
        <f t="shared" si="271"/>
        <v>Convertible NB</v>
      </c>
      <c r="K8655" t="s">
        <v>144</v>
      </c>
      <c r="L8655" t="s">
        <v>150</v>
      </c>
      <c r="M8655" s="47">
        <v>1</v>
      </c>
    </row>
    <row r="8656" spans="1:13" hidden="1" x14ac:dyDescent="0.3">
      <c r="A8656" s="1" t="s">
        <v>186</v>
      </c>
      <c r="B8656" s="1" t="s">
        <v>32</v>
      </c>
      <c r="C8656" t="s">
        <v>172</v>
      </c>
      <c r="D8656" s="1" t="s">
        <v>18</v>
      </c>
      <c r="E8656" t="s">
        <v>11</v>
      </c>
      <c r="F8656" s="1" t="s">
        <v>154</v>
      </c>
      <c r="G8656" t="s">
        <v>142</v>
      </c>
      <c r="H8656" s="1" t="s">
        <v>155</v>
      </c>
      <c r="I8656" s="1" t="str">
        <f t="shared" si="270"/>
        <v>Convertible NB</v>
      </c>
      <c r="J8656" s="1" t="str">
        <f t="shared" si="271"/>
        <v>Convertible NB</v>
      </c>
      <c r="K8656" t="s">
        <v>144</v>
      </c>
      <c r="L8656" t="s">
        <v>151</v>
      </c>
      <c r="M8656" s="47">
        <v>1</v>
      </c>
    </row>
    <row r="8657" spans="1:13" hidden="1" x14ac:dyDescent="0.3">
      <c r="A8657" s="1" t="s">
        <v>186</v>
      </c>
      <c r="B8657" s="1" t="s">
        <v>32</v>
      </c>
      <c r="C8657" t="s">
        <v>172</v>
      </c>
      <c r="D8657" s="1" t="s">
        <v>20</v>
      </c>
      <c r="E8657" t="s">
        <v>15</v>
      </c>
      <c r="F8657" s="1" t="s">
        <v>161</v>
      </c>
      <c r="G8657" t="s">
        <v>142</v>
      </c>
      <c r="H8657" s="1" t="s">
        <v>187</v>
      </c>
      <c r="I8657" s="1" t="str">
        <f t="shared" si="270"/>
        <v>Android Slate</v>
      </c>
      <c r="J8657" s="1" t="str">
        <f t="shared" si="271"/>
        <v>Android Slate</v>
      </c>
      <c r="K8657" t="s">
        <v>143</v>
      </c>
      <c r="L8657" t="s">
        <v>143</v>
      </c>
      <c r="M8657" s="47">
        <v>10203</v>
      </c>
    </row>
    <row r="8658" spans="1:13" hidden="1" x14ac:dyDescent="0.3">
      <c r="A8658" s="1" t="s">
        <v>186</v>
      </c>
      <c r="B8658" s="1" t="s">
        <v>32</v>
      </c>
      <c r="C8658" t="s">
        <v>172</v>
      </c>
      <c r="D8658" s="1" t="s">
        <v>20</v>
      </c>
      <c r="E8658" t="s">
        <v>15</v>
      </c>
      <c r="F8658" s="1" t="s">
        <v>161</v>
      </c>
      <c r="G8658" t="s">
        <v>142</v>
      </c>
      <c r="H8658" s="1" t="s">
        <v>187</v>
      </c>
      <c r="I8658" s="1" t="str">
        <f t="shared" si="270"/>
        <v>Android Slate</v>
      </c>
      <c r="J8658" s="1" t="str">
        <f t="shared" si="271"/>
        <v>Android Slate</v>
      </c>
      <c r="K8658" t="s">
        <v>144</v>
      </c>
      <c r="L8658" t="s">
        <v>145</v>
      </c>
      <c r="M8658" s="47">
        <v>130</v>
      </c>
    </row>
    <row r="8659" spans="1:13" hidden="1" x14ac:dyDescent="0.3">
      <c r="A8659" s="1" t="s">
        <v>186</v>
      </c>
      <c r="B8659" s="1" t="s">
        <v>32</v>
      </c>
      <c r="C8659" t="s">
        <v>172</v>
      </c>
      <c r="D8659" s="1" t="s">
        <v>20</v>
      </c>
      <c r="E8659" t="s">
        <v>15</v>
      </c>
      <c r="F8659" s="1" t="s">
        <v>161</v>
      </c>
      <c r="G8659" t="s">
        <v>142</v>
      </c>
      <c r="H8659" s="1" t="s">
        <v>187</v>
      </c>
      <c r="I8659" s="1" t="str">
        <f t="shared" si="270"/>
        <v>Android Slate</v>
      </c>
      <c r="J8659" s="1" t="str">
        <f t="shared" si="271"/>
        <v>Android Slate</v>
      </c>
      <c r="K8659" t="s">
        <v>144</v>
      </c>
      <c r="L8659" t="s">
        <v>147</v>
      </c>
      <c r="M8659" s="47">
        <v>1</v>
      </c>
    </row>
    <row r="8660" spans="1:13" hidden="1" x14ac:dyDescent="0.3">
      <c r="A8660" s="1" t="s">
        <v>186</v>
      </c>
      <c r="B8660" s="1" t="s">
        <v>32</v>
      </c>
      <c r="C8660" t="s">
        <v>172</v>
      </c>
      <c r="D8660" s="1" t="s">
        <v>20</v>
      </c>
      <c r="E8660" t="s">
        <v>15</v>
      </c>
      <c r="F8660" s="1" t="s">
        <v>161</v>
      </c>
      <c r="G8660" t="s">
        <v>142</v>
      </c>
      <c r="H8660" s="1" t="s">
        <v>187</v>
      </c>
      <c r="I8660" s="1" t="str">
        <f t="shared" si="270"/>
        <v>Android Slate</v>
      </c>
      <c r="J8660" s="1" t="str">
        <f t="shared" si="271"/>
        <v>Android Slate</v>
      </c>
      <c r="K8660" t="s">
        <v>144</v>
      </c>
      <c r="L8660" t="s">
        <v>148</v>
      </c>
      <c r="M8660" s="47">
        <v>24</v>
      </c>
    </row>
    <row r="8661" spans="1:13" hidden="1" x14ac:dyDescent="0.3">
      <c r="A8661" s="1" t="s">
        <v>186</v>
      </c>
      <c r="B8661" s="1" t="s">
        <v>32</v>
      </c>
      <c r="C8661" t="s">
        <v>172</v>
      </c>
      <c r="D8661" s="1" t="s">
        <v>20</v>
      </c>
      <c r="E8661" t="s">
        <v>15</v>
      </c>
      <c r="F8661" s="1" t="s">
        <v>161</v>
      </c>
      <c r="G8661" t="s">
        <v>142</v>
      </c>
      <c r="H8661" s="1" t="s">
        <v>187</v>
      </c>
      <c r="I8661" s="1" t="str">
        <f t="shared" si="270"/>
        <v>Android Slate</v>
      </c>
      <c r="J8661" s="1" t="str">
        <f t="shared" si="271"/>
        <v>Android Slate</v>
      </c>
      <c r="K8661" t="s">
        <v>144</v>
      </c>
      <c r="L8661" t="s">
        <v>149</v>
      </c>
      <c r="M8661" s="47">
        <v>477</v>
      </c>
    </row>
    <row r="8662" spans="1:13" hidden="1" x14ac:dyDescent="0.3">
      <c r="A8662" s="1" t="s">
        <v>186</v>
      </c>
      <c r="B8662" s="1" t="s">
        <v>32</v>
      </c>
      <c r="C8662" t="s">
        <v>172</v>
      </c>
      <c r="D8662" s="1" t="s">
        <v>20</v>
      </c>
      <c r="E8662" t="s">
        <v>15</v>
      </c>
      <c r="F8662" s="1" t="s">
        <v>161</v>
      </c>
      <c r="G8662" t="s">
        <v>142</v>
      </c>
      <c r="H8662" s="1" t="s">
        <v>187</v>
      </c>
      <c r="I8662" s="1" t="str">
        <f t="shared" si="270"/>
        <v>Android Slate</v>
      </c>
      <c r="J8662" s="1" t="str">
        <f t="shared" si="271"/>
        <v>Android Slate</v>
      </c>
      <c r="K8662" t="s">
        <v>144</v>
      </c>
      <c r="L8662" t="s">
        <v>150</v>
      </c>
      <c r="M8662" s="47">
        <v>9</v>
      </c>
    </row>
    <row r="8663" spans="1:13" hidden="1" x14ac:dyDescent="0.3">
      <c r="A8663" s="1" t="s">
        <v>186</v>
      </c>
      <c r="B8663" s="1" t="s">
        <v>32</v>
      </c>
      <c r="C8663" t="s">
        <v>172</v>
      </c>
      <c r="D8663" s="1" t="s">
        <v>20</v>
      </c>
      <c r="E8663" t="s">
        <v>15</v>
      </c>
      <c r="F8663" s="1" t="s">
        <v>161</v>
      </c>
      <c r="G8663" t="s">
        <v>142</v>
      </c>
      <c r="H8663" s="1" t="s">
        <v>187</v>
      </c>
      <c r="I8663" s="1" t="str">
        <f t="shared" si="270"/>
        <v>Android Slate</v>
      </c>
      <c r="J8663" s="1" t="str">
        <f t="shared" si="271"/>
        <v>Android Slate</v>
      </c>
      <c r="K8663" t="s">
        <v>144</v>
      </c>
      <c r="L8663" t="s">
        <v>151</v>
      </c>
      <c r="M8663" s="47">
        <v>10</v>
      </c>
    </row>
    <row r="8664" spans="1:13" hidden="1" x14ac:dyDescent="0.3">
      <c r="A8664" s="1" t="s">
        <v>186</v>
      </c>
      <c r="B8664" s="1" t="s">
        <v>32</v>
      </c>
      <c r="C8664" t="s">
        <v>177</v>
      </c>
      <c r="D8664" s="1" t="s">
        <v>17</v>
      </c>
      <c r="E8664" t="s">
        <v>8</v>
      </c>
      <c r="F8664" s="1" t="s">
        <v>154</v>
      </c>
      <c r="G8664" t="s">
        <v>142</v>
      </c>
      <c r="H8664" s="1" t="s">
        <v>187</v>
      </c>
      <c r="I8664" s="1" t="str">
        <f t="shared" si="270"/>
        <v>AIO DT</v>
      </c>
      <c r="J8664" s="1" t="str">
        <f t="shared" si="271"/>
        <v>AIO DT</v>
      </c>
      <c r="K8664" t="s">
        <v>143</v>
      </c>
      <c r="L8664" t="s">
        <v>143</v>
      </c>
      <c r="M8664" s="47">
        <v>415</v>
      </c>
    </row>
    <row r="8665" spans="1:13" hidden="1" x14ac:dyDescent="0.3">
      <c r="A8665" s="1" t="s">
        <v>186</v>
      </c>
      <c r="B8665" s="1" t="s">
        <v>32</v>
      </c>
      <c r="C8665" t="s">
        <v>177</v>
      </c>
      <c r="D8665" s="1" t="s">
        <v>17</v>
      </c>
      <c r="E8665" t="s">
        <v>8</v>
      </c>
      <c r="F8665" s="1" t="s">
        <v>154</v>
      </c>
      <c r="G8665" t="s">
        <v>142</v>
      </c>
      <c r="H8665" s="1" t="s">
        <v>187</v>
      </c>
      <c r="I8665" s="1" t="str">
        <f t="shared" si="270"/>
        <v>AIO DT</v>
      </c>
      <c r="J8665" s="1" t="str">
        <f t="shared" si="271"/>
        <v>AIO DT</v>
      </c>
      <c r="K8665" t="s">
        <v>144</v>
      </c>
      <c r="L8665" t="s">
        <v>145</v>
      </c>
      <c r="M8665" s="47">
        <v>10</v>
      </c>
    </row>
    <row r="8666" spans="1:13" hidden="1" x14ac:dyDescent="0.3">
      <c r="A8666" s="1" t="s">
        <v>186</v>
      </c>
      <c r="B8666" s="1" t="s">
        <v>32</v>
      </c>
      <c r="C8666" t="s">
        <v>177</v>
      </c>
      <c r="D8666" s="1" t="s">
        <v>17</v>
      </c>
      <c r="E8666" t="s">
        <v>8</v>
      </c>
      <c r="F8666" s="1" t="s">
        <v>154</v>
      </c>
      <c r="G8666" t="s">
        <v>142</v>
      </c>
      <c r="H8666" s="1" t="s">
        <v>187</v>
      </c>
      <c r="I8666" s="1" t="str">
        <f t="shared" si="270"/>
        <v>AIO DT</v>
      </c>
      <c r="J8666" s="1" t="str">
        <f t="shared" si="271"/>
        <v>AIO DT</v>
      </c>
      <c r="K8666" t="s">
        <v>144</v>
      </c>
      <c r="L8666" t="s">
        <v>146</v>
      </c>
      <c r="M8666" s="47">
        <v>26</v>
      </c>
    </row>
    <row r="8667" spans="1:13" hidden="1" x14ac:dyDescent="0.3">
      <c r="A8667" s="1" t="s">
        <v>186</v>
      </c>
      <c r="B8667" s="1" t="s">
        <v>32</v>
      </c>
      <c r="C8667" t="s">
        <v>177</v>
      </c>
      <c r="D8667" s="1" t="s">
        <v>17</v>
      </c>
      <c r="E8667" t="s">
        <v>8</v>
      </c>
      <c r="F8667" s="1" t="s">
        <v>154</v>
      </c>
      <c r="G8667" t="s">
        <v>142</v>
      </c>
      <c r="H8667" s="1" t="s">
        <v>187</v>
      </c>
      <c r="I8667" s="1" t="str">
        <f t="shared" si="270"/>
        <v>AIO DT</v>
      </c>
      <c r="J8667" s="1" t="str">
        <f t="shared" si="271"/>
        <v>AIO DT</v>
      </c>
      <c r="K8667" t="s">
        <v>144</v>
      </c>
      <c r="L8667" t="s">
        <v>147</v>
      </c>
      <c r="M8667" s="47">
        <v>28</v>
      </c>
    </row>
    <row r="8668" spans="1:13" hidden="1" x14ac:dyDescent="0.3">
      <c r="A8668" s="1" t="s">
        <v>186</v>
      </c>
      <c r="B8668" s="1" t="s">
        <v>32</v>
      </c>
      <c r="C8668" t="s">
        <v>177</v>
      </c>
      <c r="D8668" s="1" t="s">
        <v>17</v>
      </c>
      <c r="E8668" t="s">
        <v>7</v>
      </c>
      <c r="F8668" s="1" t="s">
        <v>154</v>
      </c>
      <c r="G8668" t="s">
        <v>155</v>
      </c>
      <c r="H8668" s="1" t="s">
        <v>187</v>
      </c>
      <c r="I8668" s="1" t="str">
        <f t="shared" si="270"/>
        <v>Tower Gaming Capable DT</v>
      </c>
      <c r="J8668" s="1" t="str">
        <f t="shared" si="271"/>
        <v>Tower Gaming Capable DT</v>
      </c>
      <c r="K8668" t="s">
        <v>143</v>
      </c>
      <c r="L8668" t="s">
        <v>143</v>
      </c>
      <c r="M8668" s="47">
        <v>795</v>
      </c>
    </row>
    <row r="8669" spans="1:13" hidden="1" x14ac:dyDescent="0.3">
      <c r="A8669" s="1" t="s">
        <v>186</v>
      </c>
      <c r="B8669" s="1" t="s">
        <v>32</v>
      </c>
      <c r="C8669" t="s">
        <v>177</v>
      </c>
      <c r="D8669" s="1" t="s">
        <v>17</v>
      </c>
      <c r="E8669" t="s">
        <v>7</v>
      </c>
      <c r="F8669" s="1" t="s">
        <v>154</v>
      </c>
      <c r="G8669" t="s">
        <v>155</v>
      </c>
      <c r="H8669" s="1" t="s">
        <v>187</v>
      </c>
      <c r="I8669" s="1" t="str">
        <f t="shared" si="270"/>
        <v>Tower Gaming Capable DT</v>
      </c>
      <c r="J8669" s="1" t="str">
        <f t="shared" si="271"/>
        <v>Tower Gaming Capable DT</v>
      </c>
      <c r="K8669" t="s">
        <v>144</v>
      </c>
      <c r="L8669" t="s">
        <v>147</v>
      </c>
      <c r="M8669" s="47">
        <v>44</v>
      </c>
    </row>
    <row r="8670" spans="1:13" hidden="1" x14ac:dyDescent="0.3">
      <c r="A8670" s="1" t="s">
        <v>186</v>
      </c>
      <c r="B8670" s="1" t="s">
        <v>32</v>
      </c>
      <c r="C8670" t="s">
        <v>177</v>
      </c>
      <c r="D8670" s="1" t="s">
        <v>17</v>
      </c>
      <c r="E8670" t="s">
        <v>5</v>
      </c>
      <c r="F8670" s="1" t="s">
        <v>154</v>
      </c>
      <c r="G8670" t="s">
        <v>142</v>
      </c>
      <c r="H8670" s="1" t="s">
        <v>187</v>
      </c>
      <c r="I8670" s="1" t="str">
        <f t="shared" si="270"/>
        <v>Ultra-small DT</v>
      </c>
      <c r="J8670" s="1" t="str">
        <f t="shared" si="271"/>
        <v>Ultra-small DT</v>
      </c>
      <c r="K8670" t="s">
        <v>143</v>
      </c>
      <c r="L8670" t="s">
        <v>143</v>
      </c>
      <c r="M8670" s="47">
        <v>76</v>
      </c>
    </row>
    <row r="8671" spans="1:13" hidden="1" x14ac:dyDescent="0.3">
      <c r="A8671" s="1" t="s">
        <v>186</v>
      </c>
      <c r="B8671" s="1" t="s">
        <v>32</v>
      </c>
      <c r="C8671" t="s">
        <v>177</v>
      </c>
      <c r="D8671" s="1" t="s">
        <v>17</v>
      </c>
      <c r="E8671" t="s">
        <v>5</v>
      </c>
      <c r="F8671" s="1" t="s">
        <v>154</v>
      </c>
      <c r="G8671" t="s">
        <v>142</v>
      </c>
      <c r="H8671" s="1" t="s">
        <v>187</v>
      </c>
      <c r="I8671" s="1" t="str">
        <f t="shared" si="270"/>
        <v>Ultra-small DT</v>
      </c>
      <c r="J8671" s="1" t="str">
        <f t="shared" si="271"/>
        <v>Ultra-small DT</v>
      </c>
      <c r="K8671" t="s">
        <v>144</v>
      </c>
      <c r="L8671" t="s">
        <v>147</v>
      </c>
      <c r="M8671" s="47">
        <v>4</v>
      </c>
    </row>
    <row r="8672" spans="1:13" hidden="1" x14ac:dyDescent="0.3">
      <c r="A8672" s="1" t="s">
        <v>186</v>
      </c>
      <c r="B8672" s="1" t="s">
        <v>32</v>
      </c>
      <c r="C8672" t="s">
        <v>177</v>
      </c>
      <c r="D8672" s="1" t="s">
        <v>18</v>
      </c>
      <c r="E8672" t="s">
        <v>10</v>
      </c>
      <c r="F8672" s="1" t="s">
        <v>154</v>
      </c>
      <c r="G8672" t="s">
        <v>142</v>
      </c>
      <c r="H8672" s="1" t="s">
        <v>142</v>
      </c>
      <c r="I8672" s="1" t="str">
        <f t="shared" si="270"/>
        <v>Clamshell NB</v>
      </c>
      <c r="J8672" s="1" t="str">
        <f t="shared" si="271"/>
        <v>Clamshell NB</v>
      </c>
      <c r="K8672" t="s">
        <v>143</v>
      </c>
      <c r="L8672" t="s">
        <v>143</v>
      </c>
      <c r="M8672" s="47">
        <v>223</v>
      </c>
    </row>
    <row r="8673" spans="1:13" hidden="1" x14ac:dyDescent="0.3">
      <c r="A8673" s="1" t="s">
        <v>186</v>
      </c>
      <c r="B8673" s="1" t="s">
        <v>32</v>
      </c>
      <c r="C8673" t="s">
        <v>177</v>
      </c>
      <c r="D8673" s="1" t="s">
        <v>18</v>
      </c>
      <c r="E8673" t="s">
        <v>10</v>
      </c>
      <c r="F8673" s="1" t="s">
        <v>154</v>
      </c>
      <c r="G8673" t="s">
        <v>142</v>
      </c>
      <c r="H8673" s="1" t="s">
        <v>142</v>
      </c>
      <c r="I8673" s="1" t="str">
        <f t="shared" si="270"/>
        <v>Clamshell NB</v>
      </c>
      <c r="J8673" s="1" t="str">
        <f t="shared" si="271"/>
        <v>Clamshell NB</v>
      </c>
      <c r="K8673" t="s">
        <v>144</v>
      </c>
      <c r="L8673" t="s">
        <v>145</v>
      </c>
      <c r="M8673" s="47">
        <v>4</v>
      </c>
    </row>
    <row r="8674" spans="1:13" hidden="1" x14ac:dyDescent="0.3">
      <c r="A8674" s="1" t="s">
        <v>186</v>
      </c>
      <c r="B8674" s="1" t="s">
        <v>32</v>
      </c>
      <c r="C8674" t="s">
        <v>177</v>
      </c>
      <c r="D8674" s="1" t="s">
        <v>18</v>
      </c>
      <c r="E8674" t="s">
        <v>10</v>
      </c>
      <c r="F8674" s="1" t="s">
        <v>154</v>
      </c>
      <c r="G8674" t="s">
        <v>142</v>
      </c>
      <c r="H8674" s="1" t="s">
        <v>142</v>
      </c>
      <c r="I8674" s="1" t="str">
        <f t="shared" si="270"/>
        <v>Clamshell NB</v>
      </c>
      <c r="J8674" s="1" t="str">
        <f t="shared" si="271"/>
        <v>Clamshell NB</v>
      </c>
      <c r="K8674" t="s">
        <v>144</v>
      </c>
      <c r="L8674" t="s">
        <v>146</v>
      </c>
      <c r="M8674" s="47">
        <v>4</v>
      </c>
    </row>
    <row r="8675" spans="1:13" hidden="1" x14ac:dyDescent="0.3">
      <c r="A8675" s="1" t="s">
        <v>186</v>
      </c>
      <c r="B8675" s="1" t="s">
        <v>32</v>
      </c>
      <c r="C8675" t="s">
        <v>177</v>
      </c>
      <c r="D8675" s="1" t="s">
        <v>18</v>
      </c>
      <c r="E8675" t="s">
        <v>10</v>
      </c>
      <c r="F8675" s="1" t="s">
        <v>154</v>
      </c>
      <c r="G8675" t="s">
        <v>142</v>
      </c>
      <c r="H8675" s="1" t="s">
        <v>142</v>
      </c>
      <c r="I8675" s="1" t="str">
        <f t="shared" si="270"/>
        <v>Clamshell NB</v>
      </c>
      <c r="J8675" s="1" t="str">
        <f t="shared" si="271"/>
        <v>Clamshell NB</v>
      </c>
      <c r="K8675" t="s">
        <v>144</v>
      </c>
      <c r="L8675" t="s">
        <v>147</v>
      </c>
      <c r="M8675" s="47">
        <v>4</v>
      </c>
    </row>
    <row r="8676" spans="1:13" hidden="1" x14ac:dyDescent="0.3">
      <c r="A8676" s="1" t="s">
        <v>186</v>
      </c>
      <c r="B8676" s="1" t="s">
        <v>32</v>
      </c>
      <c r="C8676" t="s">
        <v>177</v>
      </c>
      <c r="D8676" s="1" t="s">
        <v>18</v>
      </c>
      <c r="E8676" t="s">
        <v>10</v>
      </c>
      <c r="F8676" s="1" t="s">
        <v>154</v>
      </c>
      <c r="G8676" t="s">
        <v>142</v>
      </c>
      <c r="H8676" s="1" t="s">
        <v>155</v>
      </c>
      <c r="I8676" s="1" t="str">
        <f t="shared" si="270"/>
        <v>Clamshell NB</v>
      </c>
      <c r="J8676" s="1" t="str">
        <f t="shared" si="271"/>
        <v>Clamshell Ultraslim NB</v>
      </c>
      <c r="K8676" t="s">
        <v>143</v>
      </c>
      <c r="L8676" t="s">
        <v>143</v>
      </c>
      <c r="M8676" s="47">
        <v>894</v>
      </c>
    </row>
    <row r="8677" spans="1:13" hidden="1" x14ac:dyDescent="0.3">
      <c r="A8677" s="1" t="s">
        <v>186</v>
      </c>
      <c r="B8677" s="1" t="s">
        <v>32</v>
      </c>
      <c r="C8677" t="s">
        <v>177</v>
      </c>
      <c r="D8677" s="1" t="s">
        <v>18</v>
      </c>
      <c r="E8677" t="s">
        <v>10</v>
      </c>
      <c r="F8677" s="1" t="s">
        <v>154</v>
      </c>
      <c r="G8677" t="s">
        <v>142</v>
      </c>
      <c r="H8677" s="1" t="s">
        <v>155</v>
      </c>
      <c r="I8677" s="1" t="str">
        <f t="shared" si="270"/>
        <v>Clamshell NB</v>
      </c>
      <c r="J8677" s="1" t="str">
        <f t="shared" si="271"/>
        <v>Clamshell Ultraslim NB</v>
      </c>
      <c r="K8677" t="s">
        <v>144</v>
      </c>
      <c r="L8677" t="s">
        <v>145</v>
      </c>
      <c r="M8677" s="47">
        <v>16</v>
      </c>
    </row>
    <row r="8678" spans="1:13" hidden="1" x14ac:dyDescent="0.3">
      <c r="A8678" s="1" t="s">
        <v>186</v>
      </c>
      <c r="B8678" s="1" t="s">
        <v>32</v>
      </c>
      <c r="C8678" t="s">
        <v>177</v>
      </c>
      <c r="D8678" s="1" t="s">
        <v>18</v>
      </c>
      <c r="E8678" t="s">
        <v>10</v>
      </c>
      <c r="F8678" s="1" t="s">
        <v>154</v>
      </c>
      <c r="G8678" t="s">
        <v>142</v>
      </c>
      <c r="H8678" s="1" t="s">
        <v>155</v>
      </c>
      <c r="I8678" s="1" t="str">
        <f t="shared" si="270"/>
        <v>Clamshell NB</v>
      </c>
      <c r="J8678" s="1" t="str">
        <f t="shared" si="271"/>
        <v>Clamshell Ultraslim NB</v>
      </c>
      <c r="K8678" t="s">
        <v>144</v>
      </c>
      <c r="L8678" t="s">
        <v>146</v>
      </c>
      <c r="M8678" s="47">
        <v>14</v>
      </c>
    </row>
    <row r="8679" spans="1:13" hidden="1" x14ac:dyDescent="0.3">
      <c r="A8679" s="1" t="s">
        <v>186</v>
      </c>
      <c r="B8679" s="1" t="s">
        <v>32</v>
      </c>
      <c r="C8679" t="s">
        <v>177</v>
      </c>
      <c r="D8679" s="1" t="s">
        <v>18</v>
      </c>
      <c r="E8679" t="s">
        <v>10</v>
      </c>
      <c r="F8679" s="1" t="s">
        <v>154</v>
      </c>
      <c r="G8679" t="s">
        <v>142</v>
      </c>
      <c r="H8679" s="1" t="s">
        <v>155</v>
      </c>
      <c r="I8679" s="1" t="str">
        <f t="shared" si="270"/>
        <v>Clamshell NB</v>
      </c>
      <c r="J8679" s="1" t="str">
        <f t="shared" si="271"/>
        <v>Clamshell Ultraslim NB</v>
      </c>
      <c r="K8679" t="s">
        <v>144</v>
      </c>
      <c r="L8679" t="s">
        <v>147</v>
      </c>
      <c r="M8679" s="47">
        <v>19</v>
      </c>
    </row>
    <row r="8680" spans="1:13" hidden="1" x14ac:dyDescent="0.3">
      <c r="A8680" s="1" t="s">
        <v>186</v>
      </c>
      <c r="B8680" s="1" t="s">
        <v>32</v>
      </c>
      <c r="C8680" t="s">
        <v>177</v>
      </c>
      <c r="D8680" s="1" t="s">
        <v>18</v>
      </c>
      <c r="E8680" t="s">
        <v>10</v>
      </c>
      <c r="F8680" s="1" t="s">
        <v>154</v>
      </c>
      <c r="G8680" t="s">
        <v>155</v>
      </c>
      <c r="H8680" s="1" t="s">
        <v>142</v>
      </c>
      <c r="I8680" s="1" t="str">
        <f t="shared" si="270"/>
        <v>Clamshell Gaming Capable NB</v>
      </c>
      <c r="J8680" s="1" t="str">
        <f t="shared" si="271"/>
        <v>Clamshell Gaming Capable NB</v>
      </c>
      <c r="K8680" t="s">
        <v>143</v>
      </c>
      <c r="L8680" t="s">
        <v>143</v>
      </c>
      <c r="M8680" s="47">
        <v>9637</v>
      </c>
    </row>
    <row r="8681" spans="1:13" hidden="1" x14ac:dyDescent="0.3">
      <c r="A8681" s="1" t="s">
        <v>186</v>
      </c>
      <c r="B8681" s="1" t="s">
        <v>32</v>
      </c>
      <c r="C8681" t="s">
        <v>177</v>
      </c>
      <c r="D8681" s="1" t="s">
        <v>18</v>
      </c>
      <c r="E8681" t="s">
        <v>10</v>
      </c>
      <c r="F8681" s="1" t="s">
        <v>154</v>
      </c>
      <c r="G8681" t="s">
        <v>155</v>
      </c>
      <c r="H8681" s="1" t="s">
        <v>142</v>
      </c>
      <c r="I8681" s="1" t="str">
        <f t="shared" si="270"/>
        <v>Clamshell Gaming Capable NB</v>
      </c>
      <c r="J8681" s="1" t="str">
        <f t="shared" si="271"/>
        <v>Clamshell Gaming Capable NB</v>
      </c>
      <c r="K8681" t="s">
        <v>144</v>
      </c>
      <c r="L8681" t="s">
        <v>145</v>
      </c>
      <c r="M8681" s="47">
        <v>160</v>
      </c>
    </row>
    <row r="8682" spans="1:13" hidden="1" x14ac:dyDescent="0.3">
      <c r="A8682" s="1" t="s">
        <v>186</v>
      </c>
      <c r="B8682" s="1" t="s">
        <v>32</v>
      </c>
      <c r="C8682" t="s">
        <v>177</v>
      </c>
      <c r="D8682" s="1" t="s">
        <v>18</v>
      </c>
      <c r="E8682" t="s">
        <v>10</v>
      </c>
      <c r="F8682" s="1" t="s">
        <v>154</v>
      </c>
      <c r="G8682" t="s">
        <v>155</v>
      </c>
      <c r="H8682" s="1" t="s">
        <v>142</v>
      </c>
      <c r="I8682" s="1" t="str">
        <f t="shared" si="270"/>
        <v>Clamshell Gaming Capable NB</v>
      </c>
      <c r="J8682" s="1" t="str">
        <f t="shared" si="271"/>
        <v>Clamshell Gaming Capable NB</v>
      </c>
      <c r="K8682" t="s">
        <v>144</v>
      </c>
      <c r="L8682" t="s">
        <v>146</v>
      </c>
      <c r="M8682" s="47">
        <v>170</v>
      </c>
    </row>
    <row r="8683" spans="1:13" hidden="1" x14ac:dyDescent="0.3">
      <c r="A8683" s="1" t="s">
        <v>186</v>
      </c>
      <c r="B8683" s="1" t="s">
        <v>32</v>
      </c>
      <c r="C8683" t="s">
        <v>177</v>
      </c>
      <c r="D8683" s="1" t="s">
        <v>18</v>
      </c>
      <c r="E8683" t="s">
        <v>10</v>
      </c>
      <c r="F8683" s="1" t="s">
        <v>154</v>
      </c>
      <c r="G8683" t="s">
        <v>155</v>
      </c>
      <c r="H8683" s="1" t="s">
        <v>142</v>
      </c>
      <c r="I8683" s="1" t="str">
        <f t="shared" si="270"/>
        <v>Clamshell Gaming Capable NB</v>
      </c>
      <c r="J8683" s="1" t="str">
        <f t="shared" si="271"/>
        <v>Clamshell Gaming Capable NB</v>
      </c>
      <c r="K8683" t="s">
        <v>144</v>
      </c>
      <c r="L8683" t="s">
        <v>147</v>
      </c>
      <c r="M8683" s="47">
        <v>187</v>
      </c>
    </row>
    <row r="8684" spans="1:13" hidden="1" x14ac:dyDescent="0.3">
      <c r="A8684" s="1" t="s">
        <v>186</v>
      </c>
      <c r="B8684" s="1" t="s">
        <v>32</v>
      </c>
      <c r="C8684" t="s">
        <v>177</v>
      </c>
      <c r="D8684" s="1" t="s">
        <v>18</v>
      </c>
      <c r="E8684" t="s">
        <v>10</v>
      </c>
      <c r="F8684" s="1" t="s">
        <v>154</v>
      </c>
      <c r="G8684" t="s">
        <v>155</v>
      </c>
      <c r="H8684" s="1" t="s">
        <v>155</v>
      </c>
      <c r="I8684" s="1" t="str">
        <f t="shared" si="270"/>
        <v>Clamshell Gaming Capable NB</v>
      </c>
      <c r="J8684" s="1" t="str">
        <f t="shared" si="271"/>
        <v>Clamshell Gaming Capable NB</v>
      </c>
      <c r="K8684" t="s">
        <v>143</v>
      </c>
      <c r="L8684" t="s">
        <v>143</v>
      </c>
      <c r="M8684" s="47">
        <v>4839</v>
      </c>
    </row>
    <row r="8685" spans="1:13" hidden="1" x14ac:dyDescent="0.3">
      <c r="A8685" s="1" t="s">
        <v>186</v>
      </c>
      <c r="B8685" s="1" t="s">
        <v>32</v>
      </c>
      <c r="C8685" t="s">
        <v>177</v>
      </c>
      <c r="D8685" s="1" t="s">
        <v>18</v>
      </c>
      <c r="E8685" t="s">
        <v>10</v>
      </c>
      <c r="F8685" s="1" t="s">
        <v>154</v>
      </c>
      <c r="G8685" t="s">
        <v>155</v>
      </c>
      <c r="H8685" s="1" t="s">
        <v>155</v>
      </c>
      <c r="I8685" s="1" t="str">
        <f t="shared" si="270"/>
        <v>Clamshell Gaming Capable NB</v>
      </c>
      <c r="J8685" s="1" t="str">
        <f t="shared" si="271"/>
        <v>Clamshell Gaming Capable NB</v>
      </c>
      <c r="K8685" t="s">
        <v>144</v>
      </c>
      <c r="L8685" t="s">
        <v>145</v>
      </c>
      <c r="M8685" s="47">
        <v>92</v>
      </c>
    </row>
    <row r="8686" spans="1:13" hidden="1" x14ac:dyDescent="0.3">
      <c r="A8686" s="1" t="s">
        <v>186</v>
      </c>
      <c r="B8686" s="1" t="s">
        <v>32</v>
      </c>
      <c r="C8686" t="s">
        <v>177</v>
      </c>
      <c r="D8686" s="1" t="s">
        <v>18</v>
      </c>
      <c r="E8686" t="s">
        <v>10</v>
      </c>
      <c r="F8686" s="1" t="s">
        <v>154</v>
      </c>
      <c r="G8686" t="s">
        <v>155</v>
      </c>
      <c r="H8686" s="1" t="s">
        <v>155</v>
      </c>
      <c r="I8686" s="1" t="str">
        <f t="shared" si="270"/>
        <v>Clamshell Gaming Capable NB</v>
      </c>
      <c r="J8686" s="1" t="str">
        <f t="shared" si="271"/>
        <v>Clamshell Gaming Capable NB</v>
      </c>
      <c r="K8686" t="s">
        <v>144</v>
      </c>
      <c r="L8686" t="s">
        <v>146</v>
      </c>
      <c r="M8686" s="47">
        <v>94</v>
      </c>
    </row>
    <row r="8687" spans="1:13" hidden="1" x14ac:dyDescent="0.3">
      <c r="A8687" s="1" t="s">
        <v>186</v>
      </c>
      <c r="B8687" s="1" t="s">
        <v>32</v>
      </c>
      <c r="C8687" t="s">
        <v>177</v>
      </c>
      <c r="D8687" s="1" t="s">
        <v>18</v>
      </c>
      <c r="E8687" t="s">
        <v>10</v>
      </c>
      <c r="F8687" s="1" t="s">
        <v>154</v>
      </c>
      <c r="G8687" t="s">
        <v>155</v>
      </c>
      <c r="H8687" s="1" t="s">
        <v>155</v>
      </c>
      <c r="I8687" s="1" t="str">
        <f t="shared" si="270"/>
        <v>Clamshell Gaming Capable NB</v>
      </c>
      <c r="J8687" s="1" t="str">
        <f t="shared" si="271"/>
        <v>Clamshell Gaming Capable NB</v>
      </c>
      <c r="K8687" t="s">
        <v>144</v>
      </c>
      <c r="L8687" t="s">
        <v>147</v>
      </c>
      <c r="M8687" s="47">
        <v>74</v>
      </c>
    </row>
    <row r="8688" spans="1:13" hidden="1" x14ac:dyDescent="0.3">
      <c r="A8688" s="1" t="s">
        <v>186</v>
      </c>
      <c r="B8688" s="1" t="s">
        <v>32</v>
      </c>
      <c r="C8688" t="s">
        <v>178</v>
      </c>
      <c r="D8688" s="1" t="s">
        <v>17</v>
      </c>
      <c r="E8688" t="s">
        <v>7</v>
      </c>
      <c r="F8688" s="1" t="s">
        <v>154</v>
      </c>
      <c r="G8688" t="s">
        <v>142</v>
      </c>
      <c r="H8688" s="1" t="s">
        <v>187</v>
      </c>
      <c r="I8688" s="1" t="str">
        <f t="shared" si="270"/>
        <v>Tower DT</v>
      </c>
      <c r="J8688" s="1" t="str">
        <f t="shared" si="271"/>
        <v>Tower DT</v>
      </c>
      <c r="K8688" t="s">
        <v>143</v>
      </c>
      <c r="L8688" t="s">
        <v>143</v>
      </c>
      <c r="M8688" s="47">
        <v>26</v>
      </c>
    </row>
    <row r="8689" spans="1:13" hidden="1" x14ac:dyDescent="0.3">
      <c r="A8689" s="1" t="s">
        <v>186</v>
      </c>
      <c r="B8689" s="1" t="s">
        <v>32</v>
      </c>
      <c r="C8689" t="s">
        <v>178</v>
      </c>
      <c r="D8689" s="1" t="s">
        <v>17</v>
      </c>
      <c r="E8689" t="s">
        <v>7</v>
      </c>
      <c r="F8689" s="1" t="s">
        <v>154</v>
      </c>
      <c r="G8689" t="s">
        <v>155</v>
      </c>
      <c r="H8689" s="1" t="s">
        <v>187</v>
      </c>
      <c r="I8689" s="1" t="str">
        <f t="shared" si="270"/>
        <v>Tower Gaming Capable DT</v>
      </c>
      <c r="J8689" s="1" t="str">
        <f t="shared" si="271"/>
        <v>Tower Gaming Capable DT</v>
      </c>
      <c r="K8689" t="s">
        <v>143</v>
      </c>
      <c r="L8689" t="s">
        <v>143</v>
      </c>
      <c r="M8689" s="47">
        <v>18</v>
      </c>
    </row>
    <row r="8690" spans="1:13" hidden="1" x14ac:dyDescent="0.3">
      <c r="A8690" s="1" t="s">
        <v>186</v>
      </c>
      <c r="B8690" s="1" t="s">
        <v>32</v>
      </c>
      <c r="C8690" t="s">
        <v>178</v>
      </c>
      <c r="D8690" s="1" t="s">
        <v>18</v>
      </c>
      <c r="E8690" t="s">
        <v>10</v>
      </c>
      <c r="F8690" s="1" t="s">
        <v>154</v>
      </c>
      <c r="G8690" t="s">
        <v>142</v>
      </c>
      <c r="H8690" s="1" t="s">
        <v>155</v>
      </c>
      <c r="I8690" s="1" t="str">
        <f t="shared" si="270"/>
        <v>Clamshell NB</v>
      </c>
      <c r="J8690" s="1" t="str">
        <f t="shared" si="271"/>
        <v>Clamshell Ultraslim NB</v>
      </c>
      <c r="K8690" t="s">
        <v>143</v>
      </c>
      <c r="L8690" t="s">
        <v>143</v>
      </c>
      <c r="M8690" s="47">
        <v>313</v>
      </c>
    </row>
    <row r="8691" spans="1:13" hidden="1" x14ac:dyDescent="0.3">
      <c r="A8691" s="1" t="s">
        <v>186</v>
      </c>
      <c r="B8691" s="1" t="s">
        <v>32</v>
      </c>
      <c r="C8691" t="s">
        <v>178</v>
      </c>
      <c r="D8691" s="1" t="s">
        <v>18</v>
      </c>
      <c r="E8691" t="s">
        <v>10</v>
      </c>
      <c r="F8691" s="1" t="s">
        <v>154</v>
      </c>
      <c r="G8691" t="s">
        <v>142</v>
      </c>
      <c r="H8691" s="1" t="s">
        <v>155</v>
      </c>
      <c r="I8691" s="1" t="str">
        <f t="shared" si="270"/>
        <v>Clamshell NB</v>
      </c>
      <c r="J8691" s="1" t="str">
        <f t="shared" si="271"/>
        <v>Clamshell Ultraslim NB</v>
      </c>
      <c r="K8691" t="s">
        <v>144</v>
      </c>
      <c r="L8691" t="s">
        <v>145</v>
      </c>
      <c r="M8691" s="47">
        <v>18</v>
      </c>
    </row>
    <row r="8692" spans="1:13" hidden="1" x14ac:dyDescent="0.3">
      <c r="A8692" s="1" t="s">
        <v>186</v>
      </c>
      <c r="B8692" s="1" t="s">
        <v>32</v>
      </c>
      <c r="C8692" t="s">
        <v>178</v>
      </c>
      <c r="D8692" s="1" t="s">
        <v>18</v>
      </c>
      <c r="E8692" t="s">
        <v>10</v>
      </c>
      <c r="F8692" s="1" t="s">
        <v>154</v>
      </c>
      <c r="G8692" t="s">
        <v>142</v>
      </c>
      <c r="H8692" s="1" t="s">
        <v>155</v>
      </c>
      <c r="I8692" s="1" t="str">
        <f t="shared" si="270"/>
        <v>Clamshell NB</v>
      </c>
      <c r="J8692" s="1" t="str">
        <f t="shared" si="271"/>
        <v>Clamshell Ultraslim NB</v>
      </c>
      <c r="K8692" t="s">
        <v>144</v>
      </c>
      <c r="L8692" t="s">
        <v>147</v>
      </c>
      <c r="M8692" s="47">
        <v>18</v>
      </c>
    </row>
    <row r="8693" spans="1:13" hidden="1" x14ac:dyDescent="0.3">
      <c r="A8693" s="1" t="s">
        <v>186</v>
      </c>
      <c r="B8693" s="1" t="s">
        <v>32</v>
      </c>
      <c r="C8693" t="s">
        <v>178</v>
      </c>
      <c r="D8693" s="1" t="s">
        <v>18</v>
      </c>
      <c r="E8693" t="s">
        <v>10</v>
      </c>
      <c r="F8693" s="1" t="s">
        <v>154</v>
      </c>
      <c r="G8693" t="s">
        <v>142</v>
      </c>
      <c r="H8693" s="1" t="s">
        <v>155</v>
      </c>
      <c r="I8693" s="1" t="str">
        <f t="shared" si="270"/>
        <v>Clamshell NB</v>
      </c>
      <c r="J8693" s="1" t="str">
        <f t="shared" si="271"/>
        <v>Clamshell Ultraslim NB</v>
      </c>
      <c r="K8693" t="s">
        <v>144</v>
      </c>
      <c r="L8693" t="s">
        <v>148</v>
      </c>
      <c r="M8693" s="47">
        <v>7</v>
      </c>
    </row>
    <row r="8694" spans="1:13" hidden="1" x14ac:dyDescent="0.3">
      <c r="A8694" s="1" t="s">
        <v>186</v>
      </c>
      <c r="B8694" s="1" t="s">
        <v>32</v>
      </c>
      <c r="C8694" t="s">
        <v>178</v>
      </c>
      <c r="D8694" s="1" t="s">
        <v>18</v>
      </c>
      <c r="E8694" t="s">
        <v>10</v>
      </c>
      <c r="F8694" s="1" t="s">
        <v>154</v>
      </c>
      <c r="G8694" t="s">
        <v>142</v>
      </c>
      <c r="H8694" s="1" t="s">
        <v>155</v>
      </c>
      <c r="I8694" s="1" t="str">
        <f t="shared" si="270"/>
        <v>Clamshell NB</v>
      </c>
      <c r="J8694" s="1" t="str">
        <f t="shared" si="271"/>
        <v>Clamshell Ultraslim NB</v>
      </c>
      <c r="K8694" t="s">
        <v>144</v>
      </c>
      <c r="L8694" t="s">
        <v>149</v>
      </c>
      <c r="M8694" s="47">
        <v>19</v>
      </c>
    </row>
    <row r="8695" spans="1:13" hidden="1" x14ac:dyDescent="0.3">
      <c r="A8695" s="1" t="s">
        <v>186</v>
      </c>
      <c r="B8695" s="1" t="s">
        <v>32</v>
      </c>
      <c r="C8695" t="s">
        <v>178</v>
      </c>
      <c r="D8695" s="1" t="s">
        <v>18</v>
      </c>
      <c r="E8695" t="s">
        <v>10</v>
      </c>
      <c r="F8695" s="1" t="s">
        <v>154</v>
      </c>
      <c r="G8695" t="s">
        <v>142</v>
      </c>
      <c r="H8695" s="1" t="s">
        <v>155</v>
      </c>
      <c r="I8695" s="1" t="str">
        <f t="shared" si="270"/>
        <v>Clamshell NB</v>
      </c>
      <c r="J8695" s="1" t="str">
        <f t="shared" si="271"/>
        <v>Clamshell Ultraslim NB</v>
      </c>
      <c r="K8695" t="s">
        <v>144</v>
      </c>
      <c r="L8695" t="s">
        <v>150</v>
      </c>
      <c r="M8695" s="47">
        <v>10</v>
      </c>
    </row>
    <row r="8696" spans="1:13" hidden="1" x14ac:dyDescent="0.3">
      <c r="A8696" s="1" t="s">
        <v>186</v>
      </c>
      <c r="B8696" s="1" t="s">
        <v>32</v>
      </c>
      <c r="C8696" t="s">
        <v>178</v>
      </c>
      <c r="D8696" s="1" t="s">
        <v>18</v>
      </c>
      <c r="E8696" t="s">
        <v>10</v>
      </c>
      <c r="F8696" s="1" t="s">
        <v>154</v>
      </c>
      <c r="G8696" t="s">
        <v>155</v>
      </c>
      <c r="H8696" s="1" t="s">
        <v>155</v>
      </c>
      <c r="I8696" s="1" t="str">
        <f t="shared" si="270"/>
        <v>Clamshell Gaming Capable NB</v>
      </c>
      <c r="J8696" s="1" t="str">
        <f t="shared" si="271"/>
        <v>Clamshell Gaming Capable NB</v>
      </c>
      <c r="K8696" t="s">
        <v>143</v>
      </c>
      <c r="L8696" t="s">
        <v>143</v>
      </c>
      <c r="M8696" s="47">
        <v>3649</v>
      </c>
    </row>
    <row r="8697" spans="1:13" hidden="1" x14ac:dyDescent="0.3">
      <c r="A8697" s="1" t="s">
        <v>186</v>
      </c>
      <c r="B8697" s="1" t="s">
        <v>32</v>
      </c>
      <c r="C8697" t="s">
        <v>174</v>
      </c>
      <c r="D8697" s="1" t="s">
        <v>18</v>
      </c>
      <c r="E8697" t="s">
        <v>10</v>
      </c>
      <c r="F8697" s="1" t="s">
        <v>154</v>
      </c>
      <c r="G8697" t="s">
        <v>142</v>
      </c>
      <c r="H8697" s="1" t="s">
        <v>142</v>
      </c>
      <c r="I8697" s="1" t="str">
        <f t="shared" si="270"/>
        <v>Clamshell NB</v>
      </c>
      <c r="J8697" s="1" t="str">
        <f t="shared" si="271"/>
        <v>Clamshell NB</v>
      </c>
      <c r="K8697" t="s">
        <v>143</v>
      </c>
      <c r="L8697" t="s">
        <v>143</v>
      </c>
      <c r="M8697" s="47">
        <v>1936</v>
      </c>
    </row>
    <row r="8698" spans="1:13" hidden="1" x14ac:dyDescent="0.3">
      <c r="A8698" s="1" t="s">
        <v>186</v>
      </c>
      <c r="B8698" s="1" t="s">
        <v>32</v>
      </c>
      <c r="C8698" t="s">
        <v>174</v>
      </c>
      <c r="D8698" s="1" t="s">
        <v>18</v>
      </c>
      <c r="E8698" t="s">
        <v>10</v>
      </c>
      <c r="F8698" s="1" t="s">
        <v>154</v>
      </c>
      <c r="G8698" t="s">
        <v>142</v>
      </c>
      <c r="H8698" s="1" t="s">
        <v>142</v>
      </c>
      <c r="I8698" s="1" t="str">
        <f t="shared" si="270"/>
        <v>Clamshell NB</v>
      </c>
      <c r="J8698" s="1" t="str">
        <f t="shared" si="271"/>
        <v>Clamshell NB</v>
      </c>
      <c r="K8698" t="s">
        <v>144</v>
      </c>
      <c r="L8698" t="s">
        <v>145</v>
      </c>
      <c r="M8698" s="47">
        <v>72</v>
      </c>
    </row>
    <row r="8699" spans="1:13" hidden="1" x14ac:dyDescent="0.3">
      <c r="A8699" s="1" t="s">
        <v>186</v>
      </c>
      <c r="B8699" s="1" t="s">
        <v>32</v>
      </c>
      <c r="C8699" t="s">
        <v>174</v>
      </c>
      <c r="D8699" s="1" t="s">
        <v>18</v>
      </c>
      <c r="E8699" t="s">
        <v>10</v>
      </c>
      <c r="F8699" s="1" t="s">
        <v>154</v>
      </c>
      <c r="G8699" t="s">
        <v>142</v>
      </c>
      <c r="H8699" s="1" t="s">
        <v>142</v>
      </c>
      <c r="I8699" s="1" t="str">
        <f t="shared" si="270"/>
        <v>Clamshell NB</v>
      </c>
      <c r="J8699" s="1" t="str">
        <f t="shared" si="271"/>
        <v>Clamshell NB</v>
      </c>
      <c r="K8699" t="s">
        <v>144</v>
      </c>
      <c r="L8699" t="s">
        <v>146</v>
      </c>
      <c r="M8699" s="47">
        <v>81</v>
      </c>
    </row>
    <row r="8700" spans="1:13" hidden="1" x14ac:dyDescent="0.3">
      <c r="A8700" s="1" t="s">
        <v>186</v>
      </c>
      <c r="B8700" s="1" t="s">
        <v>32</v>
      </c>
      <c r="C8700" t="s">
        <v>174</v>
      </c>
      <c r="D8700" s="1" t="s">
        <v>18</v>
      </c>
      <c r="E8700" t="s">
        <v>10</v>
      </c>
      <c r="F8700" s="1" t="s">
        <v>154</v>
      </c>
      <c r="G8700" t="s">
        <v>142</v>
      </c>
      <c r="H8700" s="1" t="s">
        <v>142</v>
      </c>
      <c r="I8700" s="1" t="str">
        <f t="shared" si="270"/>
        <v>Clamshell NB</v>
      </c>
      <c r="J8700" s="1" t="str">
        <f t="shared" si="271"/>
        <v>Clamshell NB</v>
      </c>
      <c r="K8700" t="s">
        <v>144</v>
      </c>
      <c r="L8700" t="s">
        <v>147</v>
      </c>
      <c r="M8700" s="47">
        <v>110</v>
      </c>
    </row>
    <row r="8701" spans="1:13" hidden="1" x14ac:dyDescent="0.3">
      <c r="A8701" s="1" t="s">
        <v>186</v>
      </c>
      <c r="B8701" s="1" t="s">
        <v>32</v>
      </c>
      <c r="C8701" t="s">
        <v>174</v>
      </c>
      <c r="D8701" s="1" t="s">
        <v>18</v>
      </c>
      <c r="E8701" t="s">
        <v>10</v>
      </c>
      <c r="F8701" s="1" t="s">
        <v>154</v>
      </c>
      <c r="G8701" t="s">
        <v>142</v>
      </c>
      <c r="H8701" s="1" t="s">
        <v>155</v>
      </c>
      <c r="I8701" s="1" t="str">
        <f t="shared" si="270"/>
        <v>Clamshell NB</v>
      </c>
      <c r="J8701" s="1" t="str">
        <f t="shared" si="271"/>
        <v>Clamshell Ultraslim NB</v>
      </c>
      <c r="K8701" t="s">
        <v>143</v>
      </c>
      <c r="L8701" t="s">
        <v>143</v>
      </c>
      <c r="M8701" s="47">
        <v>962</v>
      </c>
    </row>
    <row r="8702" spans="1:13" hidden="1" x14ac:dyDescent="0.3">
      <c r="A8702" s="1" t="s">
        <v>186</v>
      </c>
      <c r="B8702" s="1" t="s">
        <v>32</v>
      </c>
      <c r="C8702" t="s">
        <v>174</v>
      </c>
      <c r="D8702" s="1" t="s">
        <v>18</v>
      </c>
      <c r="E8702" t="s">
        <v>10</v>
      </c>
      <c r="F8702" s="1" t="s">
        <v>154</v>
      </c>
      <c r="G8702" t="s">
        <v>142</v>
      </c>
      <c r="H8702" s="1" t="s">
        <v>155</v>
      </c>
      <c r="I8702" s="1" t="str">
        <f t="shared" si="270"/>
        <v>Clamshell NB</v>
      </c>
      <c r="J8702" s="1" t="str">
        <f t="shared" si="271"/>
        <v>Clamshell Ultraslim NB</v>
      </c>
      <c r="K8702" t="s">
        <v>144</v>
      </c>
      <c r="L8702" t="s">
        <v>145</v>
      </c>
      <c r="M8702" s="47">
        <v>17</v>
      </c>
    </row>
    <row r="8703" spans="1:13" hidden="1" x14ac:dyDescent="0.3">
      <c r="A8703" s="1" t="s">
        <v>186</v>
      </c>
      <c r="B8703" s="1" t="s">
        <v>32</v>
      </c>
      <c r="C8703" t="s">
        <v>174</v>
      </c>
      <c r="D8703" s="1" t="s">
        <v>18</v>
      </c>
      <c r="E8703" t="s">
        <v>10</v>
      </c>
      <c r="F8703" s="1" t="s">
        <v>154</v>
      </c>
      <c r="G8703" t="s">
        <v>142</v>
      </c>
      <c r="H8703" s="1" t="s">
        <v>155</v>
      </c>
      <c r="I8703" s="1" t="str">
        <f t="shared" si="270"/>
        <v>Clamshell NB</v>
      </c>
      <c r="J8703" s="1" t="str">
        <f t="shared" si="271"/>
        <v>Clamshell Ultraslim NB</v>
      </c>
      <c r="K8703" t="s">
        <v>144</v>
      </c>
      <c r="L8703" t="s">
        <v>146</v>
      </c>
      <c r="M8703" s="47">
        <v>19</v>
      </c>
    </row>
    <row r="8704" spans="1:13" hidden="1" x14ac:dyDescent="0.3">
      <c r="A8704" s="1" t="s">
        <v>186</v>
      </c>
      <c r="B8704" s="1" t="s">
        <v>32</v>
      </c>
      <c r="C8704" t="s">
        <v>174</v>
      </c>
      <c r="D8704" s="1" t="s">
        <v>18</v>
      </c>
      <c r="E8704" t="s">
        <v>10</v>
      </c>
      <c r="F8704" s="1" t="s">
        <v>154</v>
      </c>
      <c r="G8704" t="s">
        <v>142</v>
      </c>
      <c r="H8704" s="1" t="s">
        <v>155</v>
      </c>
      <c r="I8704" s="1" t="str">
        <f t="shared" si="270"/>
        <v>Clamshell NB</v>
      </c>
      <c r="J8704" s="1" t="str">
        <f t="shared" si="271"/>
        <v>Clamshell Ultraslim NB</v>
      </c>
      <c r="K8704" t="s">
        <v>144</v>
      </c>
      <c r="L8704" t="s">
        <v>147</v>
      </c>
      <c r="M8704" s="47">
        <v>24</v>
      </c>
    </row>
    <row r="8705" spans="1:13" hidden="1" x14ac:dyDescent="0.3">
      <c r="A8705" s="1" t="s">
        <v>186</v>
      </c>
      <c r="B8705" s="1" t="s">
        <v>32</v>
      </c>
      <c r="C8705" t="s">
        <v>170</v>
      </c>
      <c r="D8705" s="1" t="s">
        <v>17</v>
      </c>
      <c r="E8705" t="s">
        <v>6</v>
      </c>
      <c r="F8705" s="1" t="s">
        <v>154</v>
      </c>
      <c r="G8705" t="s">
        <v>142</v>
      </c>
      <c r="H8705" s="1" t="s">
        <v>187</v>
      </c>
      <c r="I8705" s="1" t="str">
        <f t="shared" si="270"/>
        <v>Small DT</v>
      </c>
      <c r="J8705" s="1" t="str">
        <f t="shared" si="271"/>
        <v>Small DT</v>
      </c>
      <c r="K8705" t="s">
        <v>143</v>
      </c>
      <c r="L8705" t="s">
        <v>143</v>
      </c>
      <c r="M8705" s="47">
        <v>8</v>
      </c>
    </row>
    <row r="8706" spans="1:13" hidden="1" x14ac:dyDescent="0.3">
      <c r="A8706" s="1" t="s">
        <v>186</v>
      </c>
      <c r="B8706" s="1" t="s">
        <v>32</v>
      </c>
      <c r="C8706" t="s">
        <v>170</v>
      </c>
      <c r="D8706" s="1" t="s">
        <v>17</v>
      </c>
      <c r="E8706" t="s">
        <v>6</v>
      </c>
      <c r="F8706" s="1" t="s">
        <v>154</v>
      </c>
      <c r="G8706" t="s">
        <v>142</v>
      </c>
      <c r="H8706" s="1" t="s">
        <v>187</v>
      </c>
      <c r="I8706" s="1" t="str">
        <f t="shared" si="270"/>
        <v>Small DT</v>
      </c>
      <c r="J8706" s="1" t="str">
        <f t="shared" si="271"/>
        <v>Small DT</v>
      </c>
      <c r="K8706" t="s">
        <v>144</v>
      </c>
      <c r="L8706" t="s">
        <v>149</v>
      </c>
      <c r="M8706" s="47">
        <v>4</v>
      </c>
    </row>
    <row r="8707" spans="1:13" hidden="1" x14ac:dyDescent="0.3">
      <c r="A8707" s="1" t="s">
        <v>186</v>
      </c>
      <c r="B8707" s="1" t="s">
        <v>32</v>
      </c>
      <c r="C8707" t="s">
        <v>170</v>
      </c>
      <c r="D8707" s="1" t="s">
        <v>17</v>
      </c>
      <c r="E8707" t="s">
        <v>7</v>
      </c>
      <c r="F8707" s="1" t="s">
        <v>154</v>
      </c>
      <c r="G8707" t="s">
        <v>142</v>
      </c>
      <c r="H8707" s="1" t="s">
        <v>187</v>
      </c>
      <c r="I8707" s="1" t="str">
        <f t="shared" ref="I8707:I8770" si="272">VLOOKUP(E8707&amp;F8707&amp;G8707,$S$1:$T$74,2,0)</f>
        <v>Tower DT</v>
      </c>
      <c r="J8707" s="1" t="str">
        <f t="shared" ref="J8707:J8770" si="273">IF(AND(I8707="Clamshell NB",H8707="Yes"),"Clamshell Ultraslim NB",I8707)</f>
        <v>Tower DT</v>
      </c>
      <c r="K8707" t="s">
        <v>143</v>
      </c>
      <c r="L8707" t="s">
        <v>143</v>
      </c>
      <c r="M8707" s="47">
        <v>438</v>
      </c>
    </row>
    <row r="8708" spans="1:13" hidden="1" x14ac:dyDescent="0.3">
      <c r="A8708" s="1" t="s">
        <v>186</v>
      </c>
      <c r="B8708" s="1" t="s">
        <v>32</v>
      </c>
      <c r="C8708" t="s">
        <v>170</v>
      </c>
      <c r="D8708" s="1" t="s">
        <v>17</v>
      </c>
      <c r="E8708" t="s">
        <v>7</v>
      </c>
      <c r="F8708" s="1" t="s">
        <v>154</v>
      </c>
      <c r="G8708" t="s">
        <v>155</v>
      </c>
      <c r="H8708" s="1" t="s">
        <v>187</v>
      </c>
      <c r="I8708" s="1" t="str">
        <f t="shared" si="272"/>
        <v>Tower Gaming Capable DT</v>
      </c>
      <c r="J8708" s="1" t="str">
        <f t="shared" si="273"/>
        <v>Tower Gaming Capable DT</v>
      </c>
      <c r="K8708" t="s">
        <v>143</v>
      </c>
      <c r="L8708" t="s">
        <v>143</v>
      </c>
      <c r="M8708" s="47">
        <v>835</v>
      </c>
    </row>
    <row r="8709" spans="1:13" hidden="1" x14ac:dyDescent="0.3">
      <c r="A8709" s="1" t="s">
        <v>186</v>
      </c>
      <c r="B8709" s="1" t="s">
        <v>32</v>
      </c>
      <c r="C8709" t="s">
        <v>170</v>
      </c>
      <c r="D8709" s="1" t="s">
        <v>18</v>
      </c>
      <c r="E8709" t="s">
        <v>10</v>
      </c>
      <c r="F8709" s="1" t="s">
        <v>154</v>
      </c>
      <c r="G8709" t="s">
        <v>155</v>
      </c>
      <c r="H8709" s="1" t="s">
        <v>155</v>
      </c>
      <c r="I8709" s="1" t="str">
        <f t="shared" si="272"/>
        <v>Clamshell Gaming Capable NB</v>
      </c>
      <c r="J8709" s="1" t="str">
        <f t="shared" si="273"/>
        <v>Clamshell Gaming Capable NB</v>
      </c>
      <c r="K8709" t="s">
        <v>143</v>
      </c>
      <c r="L8709" t="s">
        <v>143</v>
      </c>
      <c r="M8709" s="47">
        <v>1192</v>
      </c>
    </row>
    <row r="8710" spans="1:13" hidden="1" x14ac:dyDescent="0.3">
      <c r="A8710" s="1" t="s">
        <v>186</v>
      </c>
      <c r="B8710" s="1" t="s">
        <v>32</v>
      </c>
      <c r="C8710" t="s">
        <v>170</v>
      </c>
      <c r="D8710" s="1" t="s">
        <v>19</v>
      </c>
      <c r="E8710" t="s">
        <v>13</v>
      </c>
      <c r="F8710" s="1" t="s">
        <v>154</v>
      </c>
      <c r="G8710" t="s">
        <v>155</v>
      </c>
      <c r="H8710" s="1" t="s">
        <v>187</v>
      </c>
      <c r="I8710" s="1" t="str">
        <f t="shared" si="272"/>
        <v>DT Workstation</v>
      </c>
      <c r="J8710" s="1" t="str">
        <f t="shared" si="273"/>
        <v>DT Workstation</v>
      </c>
      <c r="K8710" t="s">
        <v>144</v>
      </c>
      <c r="L8710" t="s">
        <v>151</v>
      </c>
      <c r="M8710" s="47">
        <v>65</v>
      </c>
    </row>
    <row r="8711" spans="1:13" hidden="1" x14ac:dyDescent="0.3">
      <c r="A8711" s="1" t="s">
        <v>186</v>
      </c>
      <c r="B8711" s="1" t="s">
        <v>32</v>
      </c>
      <c r="C8711" t="s">
        <v>170</v>
      </c>
      <c r="D8711" s="1" t="s">
        <v>19</v>
      </c>
      <c r="E8711" t="s">
        <v>14</v>
      </c>
      <c r="F8711" s="1" t="s">
        <v>154</v>
      </c>
      <c r="G8711" t="s">
        <v>155</v>
      </c>
      <c r="H8711" s="1" t="s">
        <v>142</v>
      </c>
      <c r="I8711" s="1" t="str">
        <f t="shared" si="272"/>
        <v>NB Workstation</v>
      </c>
      <c r="J8711" s="1" t="str">
        <f t="shared" si="273"/>
        <v>NB Workstation</v>
      </c>
      <c r="K8711" t="s">
        <v>144</v>
      </c>
      <c r="L8711" t="s">
        <v>151</v>
      </c>
      <c r="M8711" s="47">
        <v>37</v>
      </c>
    </row>
    <row r="8712" spans="1:13" hidden="1" x14ac:dyDescent="0.3">
      <c r="A8712" s="1" t="s">
        <v>186</v>
      </c>
      <c r="B8712" s="1" t="s">
        <v>32</v>
      </c>
      <c r="C8712" t="s">
        <v>179</v>
      </c>
      <c r="D8712" s="1" t="s">
        <v>18</v>
      </c>
      <c r="E8712" t="s">
        <v>10</v>
      </c>
      <c r="F8712" s="1" t="s">
        <v>154</v>
      </c>
      <c r="G8712" t="s">
        <v>142</v>
      </c>
      <c r="H8712" s="1" t="s">
        <v>155</v>
      </c>
      <c r="I8712" s="1" t="str">
        <f t="shared" si="272"/>
        <v>Clamshell NB</v>
      </c>
      <c r="J8712" s="1" t="str">
        <f t="shared" si="273"/>
        <v>Clamshell Ultraslim NB</v>
      </c>
      <c r="K8712" t="s">
        <v>143</v>
      </c>
      <c r="L8712" t="s">
        <v>143</v>
      </c>
      <c r="M8712" s="47">
        <v>540</v>
      </c>
    </row>
    <row r="8713" spans="1:13" hidden="1" x14ac:dyDescent="0.3">
      <c r="A8713" s="1" t="s">
        <v>186</v>
      </c>
      <c r="B8713" s="1" t="s">
        <v>32</v>
      </c>
      <c r="C8713" t="s">
        <v>179</v>
      </c>
      <c r="D8713" s="1" t="s">
        <v>20</v>
      </c>
      <c r="E8713" t="s">
        <v>15</v>
      </c>
      <c r="F8713" s="1" t="s">
        <v>161</v>
      </c>
      <c r="G8713" t="s">
        <v>142</v>
      </c>
      <c r="H8713" s="1" t="s">
        <v>187</v>
      </c>
      <c r="I8713" s="1" t="str">
        <f t="shared" si="272"/>
        <v>Android Slate</v>
      </c>
      <c r="J8713" s="1" t="str">
        <f t="shared" si="273"/>
        <v>Android Slate</v>
      </c>
      <c r="K8713" t="s">
        <v>143</v>
      </c>
      <c r="L8713" t="s">
        <v>143</v>
      </c>
      <c r="M8713" s="47">
        <v>1206</v>
      </c>
    </row>
    <row r="8714" spans="1:13" hidden="1" x14ac:dyDescent="0.3">
      <c r="A8714" s="1" t="s">
        <v>186</v>
      </c>
      <c r="B8714" s="1" t="s">
        <v>32</v>
      </c>
      <c r="C8714" t="s">
        <v>179</v>
      </c>
      <c r="D8714" s="1" t="s">
        <v>20</v>
      </c>
      <c r="E8714" t="s">
        <v>15</v>
      </c>
      <c r="F8714" s="1" t="s">
        <v>161</v>
      </c>
      <c r="G8714" t="s">
        <v>142</v>
      </c>
      <c r="H8714" s="1" t="s">
        <v>187</v>
      </c>
      <c r="I8714" s="1" t="str">
        <f t="shared" si="272"/>
        <v>Android Slate</v>
      </c>
      <c r="J8714" s="1" t="str">
        <f t="shared" si="273"/>
        <v>Android Slate</v>
      </c>
      <c r="K8714" t="s">
        <v>144</v>
      </c>
      <c r="L8714" t="s">
        <v>145</v>
      </c>
      <c r="M8714" s="47">
        <v>24</v>
      </c>
    </row>
    <row r="8715" spans="1:13" hidden="1" x14ac:dyDescent="0.3">
      <c r="A8715" s="1" t="s">
        <v>186</v>
      </c>
      <c r="B8715" s="1" t="s">
        <v>32</v>
      </c>
      <c r="C8715" t="s">
        <v>179</v>
      </c>
      <c r="D8715" s="1" t="s">
        <v>20</v>
      </c>
      <c r="E8715" t="s">
        <v>15</v>
      </c>
      <c r="F8715" s="1" t="s">
        <v>161</v>
      </c>
      <c r="G8715" t="s">
        <v>142</v>
      </c>
      <c r="H8715" s="1" t="s">
        <v>187</v>
      </c>
      <c r="I8715" s="1" t="str">
        <f t="shared" si="272"/>
        <v>Android Slate</v>
      </c>
      <c r="J8715" s="1" t="str">
        <f t="shared" si="273"/>
        <v>Android Slate</v>
      </c>
      <c r="K8715" t="s">
        <v>144</v>
      </c>
      <c r="L8715" t="s">
        <v>146</v>
      </c>
      <c r="M8715" s="47">
        <v>24</v>
      </c>
    </row>
    <row r="8716" spans="1:13" hidden="1" x14ac:dyDescent="0.3">
      <c r="A8716" s="1" t="s">
        <v>186</v>
      </c>
      <c r="B8716" s="1" t="s">
        <v>32</v>
      </c>
      <c r="C8716" t="s">
        <v>176</v>
      </c>
      <c r="D8716" s="1" t="s">
        <v>18</v>
      </c>
      <c r="E8716" t="s">
        <v>10</v>
      </c>
      <c r="F8716" s="1" t="s">
        <v>154</v>
      </c>
      <c r="G8716" t="s">
        <v>142</v>
      </c>
      <c r="H8716" s="1" t="s">
        <v>155</v>
      </c>
      <c r="I8716" s="1" t="str">
        <f t="shared" si="272"/>
        <v>Clamshell NB</v>
      </c>
      <c r="J8716" s="1" t="str">
        <f t="shared" si="273"/>
        <v>Clamshell Ultraslim NB</v>
      </c>
      <c r="K8716" t="s">
        <v>143</v>
      </c>
      <c r="L8716" t="s">
        <v>143</v>
      </c>
      <c r="M8716" s="47">
        <v>100</v>
      </c>
    </row>
    <row r="8717" spans="1:13" hidden="1" x14ac:dyDescent="0.3">
      <c r="A8717" s="1" t="s">
        <v>186</v>
      </c>
      <c r="B8717" s="1" t="s">
        <v>32</v>
      </c>
      <c r="C8717" t="s">
        <v>176</v>
      </c>
      <c r="D8717" s="1" t="s">
        <v>18</v>
      </c>
      <c r="E8717" t="s">
        <v>10</v>
      </c>
      <c r="F8717" s="1" t="s">
        <v>154</v>
      </c>
      <c r="G8717" t="s">
        <v>142</v>
      </c>
      <c r="H8717" s="1" t="s">
        <v>155</v>
      </c>
      <c r="I8717" s="1" t="str">
        <f t="shared" si="272"/>
        <v>Clamshell NB</v>
      </c>
      <c r="J8717" s="1" t="str">
        <f t="shared" si="273"/>
        <v>Clamshell Ultraslim NB</v>
      </c>
      <c r="K8717" t="s">
        <v>144</v>
      </c>
      <c r="L8717" t="s">
        <v>145</v>
      </c>
      <c r="M8717" s="47">
        <v>138</v>
      </c>
    </row>
    <row r="8718" spans="1:13" hidden="1" x14ac:dyDescent="0.3">
      <c r="A8718" s="1" t="s">
        <v>186</v>
      </c>
      <c r="B8718" s="1" t="s">
        <v>32</v>
      </c>
      <c r="C8718" t="s">
        <v>176</v>
      </c>
      <c r="D8718" s="1" t="s">
        <v>18</v>
      </c>
      <c r="E8718" t="s">
        <v>10</v>
      </c>
      <c r="F8718" s="1" t="s">
        <v>154</v>
      </c>
      <c r="G8718" t="s">
        <v>142</v>
      </c>
      <c r="H8718" s="1" t="s">
        <v>155</v>
      </c>
      <c r="I8718" s="1" t="str">
        <f t="shared" si="272"/>
        <v>Clamshell NB</v>
      </c>
      <c r="J8718" s="1" t="str">
        <f t="shared" si="273"/>
        <v>Clamshell Ultraslim NB</v>
      </c>
      <c r="K8718" t="s">
        <v>144</v>
      </c>
      <c r="L8718" t="s">
        <v>146</v>
      </c>
      <c r="M8718" s="47">
        <v>46</v>
      </c>
    </row>
    <row r="8719" spans="1:13" hidden="1" x14ac:dyDescent="0.3">
      <c r="A8719" s="1" t="s">
        <v>186</v>
      </c>
      <c r="B8719" s="1" t="s">
        <v>32</v>
      </c>
      <c r="C8719" t="s">
        <v>176</v>
      </c>
      <c r="D8719" s="1" t="s">
        <v>18</v>
      </c>
      <c r="E8719" t="s">
        <v>10</v>
      </c>
      <c r="F8719" s="1" t="s">
        <v>154</v>
      </c>
      <c r="G8719" t="s">
        <v>142</v>
      </c>
      <c r="H8719" s="1" t="s">
        <v>155</v>
      </c>
      <c r="I8719" s="1" t="str">
        <f t="shared" si="272"/>
        <v>Clamshell NB</v>
      </c>
      <c r="J8719" s="1" t="str">
        <f t="shared" si="273"/>
        <v>Clamshell Ultraslim NB</v>
      </c>
      <c r="K8719" t="s">
        <v>144</v>
      </c>
      <c r="L8719" t="s">
        <v>147</v>
      </c>
      <c r="M8719" s="47">
        <v>22</v>
      </c>
    </row>
    <row r="8720" spans="1:13" hidden="1" x14ac:dyDescent="0.3">
      <c r="A8720" s="1" t="s">
        <v>186</v>
      </c>
      <c r="B8720" s="1" t="s">
        <v>32</v>
      </c>
      <c r="C8720" t="s">
        <v>176</v>
      </c>
      <c r="D8720" s="1" t="s">
        <v>18</v>
      </c>
      <c r="E8720" t="s">
        <v>10</v>
      </c>
      <c r="F8720" s="1" t="s">
        <v>154</v>
      </c>
      <c r="G8720" t="s">
        <v>142</v>
      </c>
      <c r="H8720" s="1" t="s">
        <v>155</v>
      </c>
      <c r="I8720" s="1" t="str">
        <f t="shared" si="272"/>
        <v>Clamshell NB</v>
      </c>
      <c r="J8720" s="1" t="str">
        <f t="shared" si="273"/>
        <v>Clamshell Ultraslim NB</v>
      </c>
      <c r="K8720" t="s">
        <v>144</v>
      </c>
      <c r="L8720" t="s">
        <v>148</v>
      </c>
      <c r="M8720" s="47">
        <v>90</v>
      </c>
    </row>
    <row r="8721" spans="1:13" hidden="1" x14ac:dyDescent="0.3">
      <c r="A8721" s="1" t="s">
        <v>186</v>
      </c>
      <c r="B8721" s="1" t="s">
        <v>32</v>
      </c>
      <c r="C8721" t="s">
        <v>176</v>
      </c>
      <c r="D8721" s="1" t="s">
        <v>18</v>
      </c>
      <c r="E8721" t="s">
        <v>10</v>
      </c>
      <c r="F8721" s="1" t="s">
        <v>154</v>
      </c>
      <c r="G8721" t="s">
        <v>142</v>
      </c>
      <c r="H8721" s="1" t="s">
        <v>155</v>
      </c>
      <c r="I8721" s="1" t="str">
        <f t="shared" si="272"/>
        <v>Clamshell NB</v>
      </c>
      <c r="J8721" s="1" t="str">
        <f t="shared" si="273"/>
        <v>Clamshell Ultraslim NB</v>
      </c>
      <c r="K8721" t="s">
        <v>144</v>
      </c>
      <c r="L8721" t="s">
        <v>149</v>
      </c>
      <c r="M8721" s="47">
        <v>449</v>
      </c>
    </row>
    <row r="8722" spans="1:13" hidden="1" x14ac:dyDescent="0.3">
      <c r="A8722" s="1" t="s">
        <v>186</v>
      </c>
      <c r="B8722" s="1" t="s">
        <v>32</v>
      </c>
      <c r="C8722" t="s">
        <v>176</v>
      </c>
      <c r="D8722" s="1" t="s">
        <v>18</v>
      </c>
      <c r="E8722" t="s">
        <v>10</v>
      </c>
      <c r="F8722" s="1" t="s">
        <v>154</v>
      </c>
      <c r="G8722" t="s">
        <v>142</v>
      </c>
      <c r="H8722" s="1" t="s">
        <v>155</v>
      </c>
      <c r="I8722" s="1" t="str">
        <f t="shared" si="272"/>
        <v>Clamshell NB</v>
      </c>
      <c r="J8722" s="1" t="str">
        <f t="shared" si="273"/>
        <v>Clamshell Ultraslim NB</v>
      </c>
      <c r="K8722" t="s">
        <v>144</v>
      </c>
      <c r="L8722" t="s">
        <v>151</v>
      </c>
      <c r="M8722" s="47">
        <v>2</v>
      </c>
    </row>
    <row r="8723" spans="1:13" hidden="1" x14ac:dyDescent="0.3">
      <c r="A8723" s="1" t="s">
        <v>186</v>
      </c>
      <c r="B8723" s="1" t="s">
        <v>32</v>
      </c>
      <c r="C8723" t="s">
        <v>176</v>
      </c>
      <c r="D8723" s="1" t="s">
        <v>18</v>
      </c>
      <c r="E8723" t="s">
        <v>12</v>
      </c>
      <c r="F8723" s="1" t="s">
        <v>154</v>
      </c>
      <c r="G8723" t="s">
        <v>142</v>
      </c>
      <c r="H8723" s="1" t="s">
        <v>155</v>
      </c>
      <c r="I8723" s="1" t="str">
        <f t="shared" si="272"/>
        <v>Detachable NB</v>
      </c>
      <c r="J8723" s="1" t="str">
        <f t="shared" si="273"/>
        <v>Detachable NB</v>
      </c>
      <c r="K8723" t="s">
        <v>143</v>
      </c>
      <c r="L8723" t="s">
        <v>143</v>
      </c>
      <c r="M8723" s="47">
        <v>73</v>
      </c>
    </row>
    <row r="8724" spans="1:13" hidden="1" x14ac:dyDescent="0.3">
      <c r="A8724" s="1" t="s">
        <v>186</v>
      </c>
      <c r="B8724" s="1" t="s">
        <v>32</v>
      </c>
      <c r="C8724" t="s">
        <v>176</v>
      </c>
      <c r="D8724" s="1" t="s">
        <v>18</v>
      </c>
      <c r="E8724" t="s">
        <v>12</v>
      </c>
      <c r="F8724" s="1" t="s">
        <v>154</v>
      </c>
      <c r="G8724" t="s">
        <v>142</v>
      </c>
      <c r="H8724" s="1" t="s">
        <v>155</v>
      </c>
      <c r="I8724" s="1" t="str">
        <f t="shared" si="272"/>
        <v>Detachable NB</v>
      </c>
      <c r="J8724" s="1" t="str">
        <f t="shared" si="273"/>
        <v>Detachable NB</v>
      </c>
      <c r="K8724" t="s">
        <v>144</v>
      </c>
      <c r="L8724" t="s">
        <v>145</v>
      </c>
      <c r="M8724" s="47">
        <v>85</v>
      </c>
    </row>
    <row r="8725" spans="1:13" hidden="1" x14ac:dyDescent="0.3">
      <c r="A8725" s="1" t="s">
        <v>186</v>
      </c>
      <c r="B8725" s="1" t="s">
        <v>32</v>
      </c>
      <c r="C8725" t="s">
        <v>176</v>
      </c>
      <c r="D8725" s="1" t="s">
        <v>18</v>
      </c>
      <c r="E8725" t="s">
        <v>12</v>
      </c>
      <c r="F8725" s="1" t="s">
        <v>154</v>
      </c>
      <c r="G8725" t="s">
        <v>142</v>
      </c>
      <c r="H8725" s="1" t="s">
        <v>155</v>
      </c>
      <c r="I8725" s="1" t="str">
        <f t="shared" si="272"/>
        <v>Detachable NB</v>
      </c>
      <c r="J8725" s="1" t="str">
        <f t="shared" si="273"/>
        <v>Detachable NB</v>
      </c>
      <c r="K8725" t="s">
        <v>144</v>
      </c>
      <c r="L8725" t="s">
        <v>146</v>
      </c>
      <c r="M8725" s="47">
        <v>28</v>
      </c>
    </row>
    <row r="8726" spans="1:13" hidden="1" x14ac:dyDescent="0.3">
      <c r="A8726" s="1" t="s">
        <v>186</v>
      </c>
      <c r="B8726" s="1" t="s">
        <v>32</v>
      </c>
      <c r="C8726" t="s">
        <v>176</v>
      </c>
      <c r="D8726" s="1" t="s">
        <v>18</v>
      </c>
      <c r="E8726" t="s">
        <v>12</v>
      </c>
      <c r="F8726" s="1" t="s">
        <v>154</v>
      </c>
      <c r="G8726" t="s">
        <v>142</v>
      </c>
      <c r="H8726" s="1" t="s">
        <v>155</v>
      </c>
      <c r="I8726" s="1" t="str">
        <f t="shared" si="272"/>
        <v>Detachable NB</v>
      </c>
      <c r="J8726" s="1" t="str">
        <f t="shared" si="273"/>
        <v>Detachable NB</v>
      </c>
      <c r="K8726" t="s">
        <v>144</v>
      </c>
      <c r="L8726" t="s">
        <v>147</v>
      </c>
      <c r="M8726" s="47">
        <v>14</v>
      </c>
    </row>
    <row r="8727" spans="1:13" hidden="1" x14ac:dyDescent="0.3">
      <c r="A8727" s="1" t="s">
        <v>186</v>
      </c>
      <c r="B8727" s="1" t="s">
        <v>32</v>
      </c>
      <c r="C8727" t="s">
        <v>176</v>
      </c>
      <c r="D8727" s="1" t="s">
        <v>18</v>
      </c>
      <c r="E8727" t="s">
        <v>12</v>
      </c>
      <c r="F8727" s="1" t="s">
        <v>154</v>
      </c>
      <c r="G8727" t="s">
        <v>142</v>
      </c>
      <c r="H8727" s="1" t="s">
        <v>155</v>
      </c>
      <c r="I8727" s="1" t="str">
        <f t="shared" si="272"/>
        <v>Detachable NB</v>
      </c>
      <c r="J8727" s="1" t="str">
        <f t="shared" si="273"/>
        <v>Detachable NB</v>
      </c>
      <c r="K8727" t="s">
        <v>144</v>
      </c>
      <c r="L8727" t="s">
        <v>148</v>
      </c>
      <c r="M8727" s="47">
        <v>56</v>
      </c>
    </row>
    <row r="8728" spans="1:13" hidden="1" x14ac:dyDescent="0.3">
      <c r="A8728" s="1" t="s">
        <v>186</v>
      </c>
      <c r="B8728" s="1" t="s">
        <v>32</v>
      </c>
      <c r="C8728" t="s">
        <v>176</v>
      </c>
      <c r="D8728" s="1" t="s">
        <v>18</v>
      </c>
      <c r="E8728" t="s">
        <v>12</v>
      </c>
      <c r="F8728" s="1" t="s">
        <v>154</v>
      </c>
      <c r="G8728" t="s">
        <v>142</v>
      </c>
      <c r="H8728" s="1" t="s">
        <v>155</v>
      </c>
      <c r="I8728" s="1" t="str">
        <f t="shared" si="272"/>
        <v>Detachable NB</v>
      </c>
      <c r="J8728" s="1" t="str">
        <f t="shared" si="273"/>
        <v>Detachable NB</v>
      </c>
      <c r="K8728" t="s">
        <v>144</v>
      </c>
      <c r="L8728" t="s">
        <v>149</v>
      </c>
      <c r="M8728" s="47">
        <v>278</v>
      </c>
    </row>
    <row r="8729" spans="1:13" hidden="1" x14ac:dyDescent="0.3">
      <c r="A8729" s="1" t="s">
        <v>186</v>
      </c>
      <c r="B8729" s="1" t="s">
        <v>32</v>
      </c>
      <c r="C8729" t="s">
        <v>176</v>
      </c>
      <c r="D8729" s="1" t="s">
        <v>18</v>
      </c>
      <c r="E8729" t="s">
        <v>12</v>
      </c>
      <c r="F8729" s="1" t="s">
        <v>154</v>
      </c>
      <c r="G8729" t="s">
        <v>142</v>
      </c>
      <c r="H8729" s="1" t="s">
        <v>155</v>
      </c>
      <c r="I8729" s="1" t="str">
        <f t="shared" si="272"/>
        <v>Detachable NB</v>
      </c>
      <c r="J8729" s="1" t="str">
        <f t="shared" si="273"/>
        <v>Detachable NB</v>
      </c>
      <c r="K8729" t="s">
        <v>144</v>
      </c>
      <c r="L8729" t="s">
        <v>151</v>
      </c>
      <c r="M8729" s="47">
        <v>1</v>
      </c>
    </row>
    <row r="8730" spans="1:13" hidden="1" x14ac:dyDescent="0.3">
      <c r="A8730" s="1" t="s">
        <v>186</v>
      </c>
      <c r="B8730" s="1" t="s">
        <v>60</v>
      </c>
      <c r="C8730" t="s">
        <v>160</v>
      </c>
      <c r="D8730" s="1" t="s">
        <v>17</v>
      </c>
      <c r="E8730" t="s">
        <v>8</v>
      </c>
      <c r="F8730" s="1" t="s">
        <v>159</v>
      </c>
      <c r="G8730" t="s">
        <v>142</v>
      </c>
      <c r="H8730" s="1" t="s">
        <v>187</v>
      </c>
      <c r="I8730" s="1" t="str">
        <f t="shared" si="272"/>
        <v>AIO DT</v>
      </c>
      <c r="J8730" s="1" t="str">
        <f t="shared" si="273"/>
        <v>AIO DT</v>
      </c>
      <c r="K8730" t="s">
        <v>143</v>
      </c>
      <c r="L8730" t="s">
        <v>143</v>
      </c>
      <c r="M8730" s="47">
        <v>1120</v>
      </c>
    </row>
    <row r="8731" spans="1:13" hidden="1" x14ac:dyDescent="0.3">
      <c r="A8731" s="1" t="s">
        <v>186</v>
      </c>
      <c r="B8731" s="1" t="s">
        <v>60</v>
      </c>
      <c r="C8731" t="s">
        <v>160</v>
      </c>
      <c r="D8731" s="1" t="s">
        <v>17</v>
      </c>
      <c r="E8731" t="s">
        <v>8</v>
      </c>
      <c r="F8731" s="1" t="s">
        <v>159</v>
      </c>
      <c r="G8731" t="s">
        <v>142</v>
      </c>
      <c r="H8731" s="1" t="s">
        <v>187</v>
      </c>
      <c r="I8731" s="1" t="str">
        <f t="shared" si="272"/>
        <v>AIO DT</v>
      </c>
      <c r="J8731" s="1" t="str">
        <f t="shared" si="273"/>
        <v>AIO DT</v>
      </c>
      <c r="K8731" t="s">
        <v>144</v>
      </c>
      <c r="L8731" t="s">
        <v>145</v>
      </c>
      <c r="M8731" s="47">
        <v>83</v>
      </c>
    </row>
    <row r="8732" spans="1:13" hidden="1" x14ac:dyDescent="0.3">
      <c r="A8732" s="1" t="s">
        <v>186</v>
      </c>
      <c r="B8732" s="1" t="s">
        <v>60</v>
      </c>
      <c r="C8732" t="s">
        <v>160</v>
      </c>
      <c r="D8732" s="1" t="s">
        <v>17</v>
      </c>
      <c r="E8732" t="s">
        <v>8</v>
      </c>
      <c r="F8732" s="1" t="s">
        <v>159</v>
      </c>
      <c r="G8732" t="s">
        <v>142</v>
      </c>
      <c r="H8732" s="1" t="s">
        <v>187</v>
      </c>
      <c r="I8732" s="1" t="str">
        <f t="shared" si="272"/>
        <v>AIO DT</v>
      </c>
      <c r="J8732" s="1" t="str">
        <f t="shared" si="273"/>
        <v>AIO DT</v>
      </c>
      <c r="K8732" t="s">
        <v>144</v>
      </c>
      <c r="L8732" t="s">
        <v>146</v>
      </c>
      <c r="M8732" s="47">
        <v>90</v>
      </c>
    </row>
    <row r="8733" spans="1:13" hidden="1" x14ac:dyDescent="0.3">
      <c r="A8733" s="1" t="s">
        <v>186</v>
      </c>
      <c r="B8733" s="1" t="s">
        <v>60</v>
      </c>
      <c r="C8733" t="s">
        <v>160</v>
      </c>
      <c r="D8733" s="1" t="s">
        <v>17</v>
      </c>
      <c r="E8733" t="s">
        <v>8</v>
      </c>
      <c r="F8733" s="1" t="s">
        <v>159</v>
      </c>
      <c r="G8733" t="s">
        <v>142</v>
      </c>
      <c r="H8733" s="1" t="s">
        <v>187</v>
      </c>
      <c r="I8733" s="1" t="str">
        <f t="shared" si="272"/>
        <v>AIO DT</v>
      </c>
      <c r="J8733" s="1" t="str">
        <f t="shared" si="273"/>
        <v>AIO DT</v>
      </c>
      <c r="K8733" t="s">
        <v>144</v>
      </c>
      <c r="L8733" t="s">
        <v>147</v>
      </c>
      <c r="M8733" s="47">
        <v>138</v>
      </c>
    </row>
    <row r="8734" spans="1:13" hidden="1" x14ac:dyDescent="0.3">
      <c r="A8734" s="1" t="s">
        <v>186</v>
      </c>
      <c r="B8734" s="1" t="s">
        <v>60</v>
      </c>
      <c r="C8734" t="s">
        <v>160</v>
      </c>
      <c r="D8734" s="1" t="s">
        <v>17</v>
      </c>
      <c r="E8734" t="s">
        <v>8</v>
      </c>
      <c r="F8734" s="1" t="s">
        <v>159</v>
      </c>
      <c r="G8734" t="s">
        <v>142</v>
      </c>
      <c r="H8734" s="1" t="s">
        <v>187</v>
      </c>
      <c r="I8734" s="1" t="str">
        <f t="shared" si="272"/>
        <v>AIO DT</v>
      </c>
      <c r="J8734" s="1" t="str">
        <f t="shared" si="273"/>
        <v>AIO DT</v>
      </c>
      <c r="K8734" t="s">
        <v>144</v>
      </c>
      <c r="L8734" t="s">
        <v>148</v>
      </c>
      <c r="M8734" s="47">
        <v>31</v>
      </c>
    </row>
    <row r="8735" spans="1:13" hidden="1" x14ac:dyDescent="0.3">
      <c r="A8735" s="1" t="s">
        <v>186</v>
      </c>
      <c r="B8735" s="1" t="s">
        <v>60</v>
      </c>
      <c r="C8735" t="s">
        <v>160</v>
      </c>
      <c r="D8735" s="1" t="s">
        <v>17</v>
      </c>
      <c r="E8735" t="s">
        <v>8</v>
      </c>
      <c r="F8735" s="1" t="s">
        <v>159</v>
      </c>
      <c r="G8735" t="s">
        <v>142</v>
      </c>
      <c r="H8735" s="1" t="s">
        <v>187</v>
      </c>
      <c r="I8735" s="1" t="str">
        <f t="shared" si="272"/>
        <v>AIO DT</v>
      </c>
      <c r="J8735" s="1" t="str">
        <f t="shared" si="273"/>
        <v>AIO DT</v>
      </c>
      <c r="K8735" t="s">
        <v>144</v>
      </c>
      <c r="L8735" t="s">
        <v>149</v>
      </c>
      <c r="M8735" s="47">
        <v>34</v>
      </c>
    </row>
    <row r="8736" spans="1:13" hidden="1" x14ac:dyDescent="0.3">
      <c r="A8736" s="1" t="s">
        <v>186</v>
      </c>
      <c r="B8736" s="1" t="s">
        <v>60</v>
      </c>
      <c r="C8736" t="s">
        <v>160</v>
      </c>
      <c r="D8736" s="1" t="s">
        <v>17</v>
      </c>
      <c r="E8736" t="s">
        <v>8</v>
      </c>
      <c r="F8736" s="1" t="s">
        <v>159</v>
      </c>
      <c r="G8736" t="s">
        <v>142</v>
      </c>
      <c r="H8736" s="1" t="s">
        <v>187</v>
      </c>
      <c r="I8736" s="1" t="str">
        <f t="shared" si="272"/>
        <v>AIO DT</v>
      </c>
      <c r="J8736" s="1" t="str">
        <f t="shared" si="273"/>
        <v>AIO DT</v>
      </c>
      <c r="K8736" t="s">
        <v>144</v>
      </c>
      <c r="L8736" t="s">
        <v>150</v>
      </c>
      <c r="M8736" s="47">
        <v>14</v>
      </c>
    </row>
    <row r="8737" spans="1:13" hidden="1" x14ac:dyDescent="0.3">
      <c r="A8737" s="1" t="s">
        <v>186</v>
      </c>
      <c r="B8737" s="1" t="s">
        <v>60</v>
      </c>
      <c r="C8737" t="s">
        <v>160</v>
      </c>
      <c r="D8737" s="1" t="s">
        <v>17</v>
      </c>
      <c r="E8737" t="s">
        <v>8</v>
      </c>
      <c r="F8737" s="1" t="s">
        <v>159</v>
      </c>
      <c r="G8737" t="s">
        <v>142</v>
      </c>
      <c r="H8737" s="1" t="s">
        <v>187</v>
      </c>
      <c r="I8737" s="1" t="str">
        <f t="shared" si="272"/>
        <v>AIO DT</v>
      </c>
      <c r="J8737" s="1" t="str">
        <f t="shared" si="273"/>
        <v>AIO DT</v>
      </c>
      <c r="K8737" t="s">
        <v>144</v>
      </c>
      <c r="L8737" t="s">
        <v>151</v>
      </c>
      <c r="M8737" s="47">
        <v>21</v>
      </c>
    </row>
    <row r="8738" spans="1:13" hidden="1" x14ac:dyDescent="0.3">
      <c r="A8738" s="1" t="s">
        <v>186</v>
      </c>
      <c r="B8738" s="1" t="s">
        <v>60</v>
      </c>
      <c r="C8738" t="s">
        <v>160</v>
      </c>
      <c r="D8738" s="1" t="s">
        <v>17</v>
      </c>
      <c r="E8738" t="s">
        <v>8</v>
      </c>
      <c r="F8738" s="1" t="s">
        <v>159</v>
      </c>
      <c r="G8738" t="s">
        <v>155</v>
      </c>
      <c r="H8738" s="1" t="s">
        <v>187</v>
      </c>
      <c r="I8738" s="1" t="str">
        <f t="shared" si="272"/>
        <v>AIO DT</v>
      </c>
      <c r="J8738" s="1" t="str">
        <f t="shared" si="273"/>
        <v>AIO DT</v>
      </c>
      <c r="K8738" t="s">
        <v>143</v>
      </c>
      <c r="L8738" t="s">
        <v>143</v>
      </c>
      <c r="M8738" s="47">
        <v>153</v>
      </c>
    </row>
    <row r="8739" spans="1:13" hidden="1" x14ac:dyDescent="0.3">
      <c r="A8739" s="1" t="s">
        <v>186</v>
      </c>
      <c r="B8739" s="1" t="s">
        <v>60</v>
      </c>
      <c r="C8739" t="s">
        <v>160</v>
      </c>
      <c r="D8739" s="1" t="s">
        <v>17</v>
      </c>
      <c r="E8739" t="s">
        <v>8</v>
      </c>
      <c r="F8739" s="1" t="s">
        <v>163</v>
      </c>
      <c r="G8739" t="s">
        <v>142</v>
      </c>
      <c r="H8739" s="1" t="s">
        <v>187</v>
      </c>
      <c r="I8739" s="1" t="str">
        <f t="shared" si="272"/>
        <v>AIO DT</v>
      </c>
      <c r="J8739" s="1" t="str">
        <f t="shared" si="273"/>
        <v>AIO DT</v>
      </c>
      <c r="K8739" t="s">
        <v>143</v>
      </c>
      <c r="L8739" t="s">
        <v>143</v>
      </c>
      <c r="M8739" s="47">
        <v>13</v>
      </c>
    </row>
    <row r="8740" spans="1:13" hidden="1" x14ac:dyDescent="0.3">
      <c r="A8740" s="1" t="s">
        <v>186</v>
      </c>
      <c r="B8740" s="1" t="s">
        <v>60</v>
      </c>
      <c r="C8740" t="s">
        <v>160</v>
      </c>
      <c r="D8740" s="1" t="s">
        <v>17</v>
      </c>
      <c r="E8740" t="s">
        <v>8</v>
      </c>
      <c r="F8740" s="1" t="s">
        <v>154</v>
      </c>
      <c r="G8740" t="s">
        <v>142</v>
      </c>
      <c r="H8740" s="1" t="s">
        <v>187</v>
      </c>
      <c r="I8740" s="1" t="str">
        <f t="shared" si="272"/>
        <v>AIO DT</v>
      </c>
      <c r="J8740" s="1" t="str">
        <f t="shared" si="273"/>
        <v>AIO DT</v>
      </c>
      <c r="K8740" t="s">
        <v>143</v>
      </c>
      <c r="L8740" t="s">
        <v>143</v>
      </c>
      <c r="M8740" s="47">
        <v>2161</v>
      </c>
    </row>
    <row r="8741" spans="1:13" hidden="1" x14ac:dyDescent="0.3">
      <c r="A8741" s="1" t="s">
        <v>186</v>
      </c>
      <c r="B8741" s="1" t="s">
        <v>60</v>
      </c>
      <c r="C8741" t="s">
        <v>160</v>
      </c>
      <c r="D8741" s="1" t="s">
        <v>17</v>
      </c>
      <c r="E8741" t="s">
        <v>8</v>
      </c>
      <c r="F8741" s="1" t="s">
        <v>154</v>
      </c>
      <c r="G8741" t="s">
        <v>142</v>
      </c>
      <c r="H8741" s="1" t="s">
        <v>187</v>
      </c>
      <c r="I8741" s="1" t="str">
        <f t="shared" si="272"/>
        <v>AIO DT</v>
      </c>
      <c r="J8741" s="1" t="str">
        <f t="shared" si="273"/>
        <v>AIO DT</v>
      </c>
      <c r="K8741" t="s">
        <v>144</v>
      </c>
      <c r="L8741" t="s">
        <v>145</v>
      </c>
      <c r="M8741" s="47">
        <v>1031</v>
      </c>
    </row>
    <row r="8742" spans="1:13" hidden="1" x14ac:dyDescent="0.3">
      <c r="A8742" s="1" t="s">
        <v>186</v>
      </c>
      <c r="B8742" s="1" t="s">
        <v>60</v>
      </c>
      <c r="C8742" t="s">
        <v>160</v>
      </c>
      <c r="D8742" s="1" t="s">
        <v>17</v>
      </c>
      <c r="E8742" t="s">
        <v>8</v>
      </c>
      <c r="F8742" s="1" t="s">
        <v>154</v>
      </c>
      <c r="G8742" t="s">
        <v>142</v>
      </c>
      <c r="H8742" s="1" t="s">
        <v>187</v>
      </c>
      <c r="I8742" s="1" t="str">
        <f t="shared" si="272"/>
        <v>AIO DT</v>
      </c>
      <c r="J8742" s="1" t="str">
        <f t="shared" si="273"/>
        <v>AIO DT</v>
      </c>
      <c r="K8742" t="s">
        <v>144</v>
      </c>
      <c r="L8742" t="s">
        <v>146</v>
      </c>
      <c r="M8742" s="47">
        <v>1208</v>
      </c>
    </row>
    <row r="8743" spans="1:13" hidden="1" x14ac:dyDescent="0.3">
      <c r="A8743" s="1" t="s">
        <v>186</v>
      </c>
      <c r="B8743" s="1" t="s">
        <v>60</v>
      </c>
      <c r="C8743" t="s">
        <v>160</v>
      </c>
      <c r="D8743" s="1" t="s">
        <v>17</v>
      </c>
      <c r="E8743" t="s">
        <v>8</v>
      </c>
      <c r="F8743" s="1" t="s">
        <v>154</v>
      </c>
      <c r="G8743" t="s">
        <v>142</v>
      </c>
      <c r="H8743" s="1" t="s">
        <v>187</v>
      </c>
      <c r="I8743" s="1" t="str">
        <f t="shared" si="272"/>
        <v>AIO DT</v>
      </c>
      <c r="J8743" s="1" t="str">
        <f t="shared" si="273"/>
        <v>AIO DT</v>
      </c>
      <c r="K8743" t="s">
        <v>144</v>
      </c>
      <c r="L8743" t="s">
        <v>147</v>
      </c>
      <c r="M8743" s="47">
        <v>1762</v>
      </c>
    </row>
    <row r="8744" spans="1:13" hidden="1" x14ac:dyDescent="0.3">
      <c r="A8744" s="1" t="s">
        <v>186</v>
      </c>
      <c r="B8744" s="1" t="s">
        <v>60</v>
      </c>
      <c r="C8744" t="s">
        <v>160</v>
      </c>
      <c r="D8744" s="1" t="s">
        <v>17</v>
      </c>
      <c r="E8744" t="s">
        <v>8</v>
      </c>
      <c r="F8744" s="1" t="s">
        <v>154</v>
      </c>
      <c r="G8744" t="s">
        <v>142</v>
      </c>
      <c r="H8744" s="1" t="s">
        <v>187</v>
      </c>
      <c r="I8744" s="1" t="str">
        <f t="shared" si="272"/>
        <v>AIO DT</v>
      </c>
      <c r="J8744" s="1" t="str">
        <f t="shared" si="273"/>
        <v>AIO DT</v>
      </c>
      <c r="K8744" t="s">
        <v>144</v>
      </c>
      <c r="L8744" t="s">
        <v>148</v>
      </c>
      <c r="M8744" s="47">
        <v>398</v>
      </c>
    </row>
    <row r="8745" spans="1:13" hidden="1" x14ac:dyDescent="0.3">
      <c r="A8745" s="1" t="s">
        <v>186</v>
      </c>
      <c r="B8745" s="1" t="s">
        <v>60</v>
      </c>
      <c r="C8745" t="s">
        <v>160</v>
      </c>
      <c r="D8745" s="1" t="s">
        <v>17</v>
      </c>
      <c r="E8745" t="s">
        <v>8</v>
      </c>
      <c r="F8745" s="1" t="s">
        <v>154</v>
      </c>
      <c r="G8745" t="s">
        <v>142</v>
      </c>
      <c r="H8745" s="1" t="s">
        <v>187</v>
      </c>
      <c r="I8745" s="1" t="str">
        <f t="shared" si="272"/>
        <v>AIO DT</v>
      </c>
      <c r="J8745" s="1" t="str">
        <f t="shared" si="273"/>
        <v>AIO DT</v>
      </c>
      <c r="K8745" t="s">
        <v>144</v>
      </c>
      <c r="L8745" t="s">
        <v>149</v>
      </c>
      <c r="M8745" s="47">
        <v>438</v>
      </c>
    </row>
    <row r="8746" spans="1:13" hidden="1" x14ac:dyDescent="0.3">
      <c r="A8746" s="1" t="s">
        <v>186</v>
      </c>
      <c r="B8746" s="1" t="s">
        <v>60</v>
      </c>
      <c r="C8746" t="s">
        <v>160</v>
      </c>
      <c r="D8746" s="1" t="s">
        <v>17</v>
      </c>
      <c r="E8746" t="s">
        <v>8</v>
      </c>
      <c r="F8746" s="1" t="s">
        <v>154</v>
      </c>
      <c r="G8746" t="s">
        <v>142</v>
      </c>
      <c r="H8746" s="1" t="s">
        <v>187</v>
      </c>
      <c r="I8746" s="1" t="str">
        <f t="shared" si="272"/>
        <v>AIO DT</v>
      </c>
      <c r="J8746" s="1" t="str">
        <f t="shared" si="273"/>
        <v>AIO DT</v>
      </c>
      <c r="K8746" t="s">
        <v>144</v>
      </c>
      <c r="L8746" t="s">
        <v>150</v>
      </c>
      <c r="M8746" s="47">
        <v>174</v>
      </c>
    </row>
    <row r="8747" spans="1:13" hidden="1" x14ac:dyDescent="0.3">
      <c r="A8747" s="1" t="s">
        <v>186</v>
      </c>
      <c r="B8747" s="1" t="s">
        <v>60</v>
      </c>
      <c r="C8747" t="s">
        <v>160</v>
      </c>
      <c r="D8747" s="1" t="s">
        <v>17</v>
      </c>
      <c r="E8747" t="s">
        <v>8</v>
      </c>
      <c r="F8747" s="1" t="s">
        <v>154</v>
      </c>
      <c r="G8747" t="s">
        <v>142</v>
      </c>
      <c r="H8747" s="1" t="s">
        <v>187</v>
      </c>
      <c r="I8747" s="1" t="str">
        <f t="shared" si="272"/>
        <v>AIO DT</v>
      </c>
      <c r="J8747" s="1" t="str">
        <f t="shared" si="273"/>
        <v>AIO DT</v>
      </c>
      <c r="K8747" t="s">
        <v>144</v>
      </c>
      <c r="L8747" t="s">
        <v>151</v>
      </c>
      <c r="M8747" s="47">
        <v>274</v>
      </c>
    </row>
    <row r="8748" spans="1:13" hidden="1" x14ac:dyDescent="0.3">
      <c r="A8748" s="1" t="s">
        <v>186</v>
      </c>
      <c r="B8748" s="1" t="s">
        <v>60</v>
      </c>
      <c r="C8748" t="s">
        <v>160</v>
      </c>
      <c r="D8748" s="1" t="s">
        <v>17</v>
      </c>
      <c r="E8748" t="s">
        <v>8</v>
      </c>
      <c r="F8748" s="1" t="s">
        <v>154</v>
      </c>
      <c r="G8748" t="s">
        <v>155</v>
      </c>
      <c r="H8748" s="1" t="s">
        <v>187</v>
      </c>
      <c r="I8748" s="1" t="str">
        <f t="shared" si="272"/>
        <v>AIO DT</v>
      </c>
      <c r="J8748" s="1" t="str">
        <f t="shared" si="273"/>
        <v>AIO DT</v>
      </c>
      <c r="K8748" t="s">
        <v>143</v>
      </c>
      <c r="L8748" t="s">
        <v>143</v>
      </c>
      <c r="M8748" s="47">
        <v>395</v>
      </c>
    </row>
    <row r="8749" spans="1:13" hidden="1" x14ac:dyDescent="0.3">
      <c r="A8749" s="1" t="s">
        <v>186</v>
      </c>
      <c r="B8749" s="1" t="s">
        <v>60</v>
      </c>
      <c r="C8749" t="s">
        <v>160</v>
      </c>
      <c r="D8749" s="1" t="s">
        <v>17</v>
      </c>
      <c r="E8749" t="s">
        <v>8</v>
      </c>
      <c r="F8749" s="1" t="s">
        <v>154</v>
      </c>
      <c r="G8749" t="s">
        <v>155</v>
      </c>
      <c r="H8749" s="1" t="s">
        <v>187</v>
      </c>
      <c r="I8749" s="1" t="str">
        <f t="shared" si="272"/>
        <v>AIO DT</v>
      </c>
      <c r="J8749" s="1" t="str">
        <f t="shared" si="273"/>
        <v>AIO DT</v>
      </c>
      <c r="K8749" t="s">
        <v>144</v>
      </c>
      <c r="L8749" t="s">
        <v>151</v>
      </c>
      <c r="M8749" s="47">
        <v>1</v>
      </c>
    </row>
    <row r="8750" spans="1:13" hidden="1" x14ac:dyDescent="0.3">
      <c r="A8750" s="1" t="s">
        <v>186</v>
      </c>
      <c r="B8750" s="1" t="s">
        <v>60</v>
      </c>
      <c r="C8750" t="s">
        <v>160</v>
      </c>
      <c r="D8750" s="1" t="s">
        <v>17</v>
      </c>
      <c r="E8750" t="s">
        <v>6</v>
      </c>
      <c r="F8750" s="1" t="s">
        <v>159</v>
      </c>
      <c r="G8750" t="s">
        <v>142</v>
      </c>
      <c r="H8750" s="1" t="s">
        <v>187</v>
      </c>
      <c r="I8750" s="1" t="str">
        <f t="shared" si="272"/>
        <v>Small DT</v>
      </c>
      <c r="J8750" s="1" t="str">
        <f t="shared" si="273"/>
        <v>Small DT</v>
      </c>
      <c r="K8750" t="s">
        <v>143</v>
      </c>
      <c r="L8750" t="s">
        <v>143</v>
      </c>
      <c r="M8750" s="47">
        <v>110</v>
      </c>
    </row>
    <row r="8751" spans="1:13" hidden="1" x14ac:dyDescent="0.3">
      <c r="A8751" s="1" t="s">
        <v>186</v>
      </c>
      <c r="B8751" s="1" t="s">
        <v>60</v>
      </c>
      <c r="C8751" t="s">
        <v>160</v>
      </c>
      <c r="D8751" s="1" t="s">
        <v>17</v>
      </c>
      <c r="E8751" t="s">
        <v>6</v>
      </c>
      <c r="F8751" s="1" t="s">
        <v>159</v>
      </c>
      <c r="G8751" t="s">
        <v>142</v>
      </c>
      <c r="H8751" s="1" t="s">
        <v>187</v>
      </c>
      <c r="I8751" s="1" t="str">
        <f t="shared" si="272"/>
        <v>Small DT</v>
      </c>
      <c r="J8751" s="1" t="str">
        <f t="shared" si="273"/>
        <v>Small DT</v>
      </c>
      <c r="K8751" t="s">
        <v>144</v>
      </c>
      <c r="L8751" t="s">
        <v>145</v>
      </c>
      <c r="M8751" s="47">
        <v>78</v>
      </c>
    </row>
    <row r="8752" spans="1:13" hidden="1" x14ac:dyDescent="0.3">
      <c r="A8752" s="1" t="s">
        <v>186</v>
      </c>
      <c r="B8752" s="1" t="s">
        <v>60</v>
      </c>
      <c r="C8752" t="s">
        <v>160</v>
      </c>
      <c r="D8752" s="1" t="s">
        <v>17</v>
      </c>
      <c r="E8752" t="s">
        <v>6</v>
      </c>
      <c r="F8752" s="1" t="s">
        <v>159</v>
      </c>
      <c r="G8752" t="s">
        <v>142</v>
      </c>
      <c r="H8752" s="1" t="s">
        <v>187</v>
      </c>
      <c r="I8752" s="1" t="str">
        <f t="shared" si="272"/>
        <v>Small DT</v>
      </c>
      <c r="J8752" s="1" t="str">
        <f t="shared" si="273"/>
        <v>Small DT</v>
      </c>
      <c r="K8752" t="s">
        <v>144</v>
      </c>
      <c r="L8752" t="s">
        <v>146</v>
      </c>
      <c r="M8752" s="47">
        <v>124</v>
      </c>
    </row>
    <row r="8753" spans="1:13" hidden="1" x14ac:dyDescent="0.3">
      <c r="A8753" s="1" t="s">
        <v>186</v>
      </c>
      <c r="B8753" s="1" t="s">
        <v>60</v>
      </c>
      <c r="C8753" t="s">
        <v>160</v>
      </c>
      <c r="D8753" s="1" t="s">
        <v>17</v>
      </c>
      <c r="E8753" t="s">
        <v>6</v>
      </c>
      <c r="F8753" s="1" t="s">
        <v>159</v>
      </c>
      <c r="G8753" t="s">
        <v>142</v>
      </c>
      <c r="H8753" s="1" t="s">
        <v>187</v>
      </c>
      <c r="I8753" s="1" t="str">
        <f t="shared" si="272"/>
        <v>Small DT</v>
      </c>
      <c r="J8753" s="1" t="str">
        <f t="shared" si="273"/>
        <v>Small DT</v>
      </c>
      <c r="K8753" t="s">
        <v>144</v>
      </c>
      <c r="L8753" t="s">
        <v>147</v>
      </c>
      <c r="M8753" s="47">
        <v>148</v>
      </c>
    </row>
    <row r="8754" spans="1:13" hidden="1" x14ac:dyDescent="0.3">
      <c r="A8754" s="1" t="s">
        <v>186</v>
      </c>
      <c r="B8754" s="1" t="s">
        <v>60</v>
      </c>
      <c r="C8754" t="s">
        <v>160</v>
      </c>
      <c r="D8754" s="1" t="s">
        <v>17</v>
      </c>
      <c r="E8754" t="s">
        <v>6</v>
      </c>
      <c r="F8754" s="1" t="s">
        <v>159</v>
      </c>
      <c r="G8754" t="s">
        <v>142</v>
      </c>
      <c r="H8754" s="1" t="s">
        <v>187</v>
      </c>
      <c r="I8754" s="1" t="str">
        <f t="shared" si="272"/>
        <v>Small DT</v>
      </c>
      <c r="J8754" s="1" t="str">
        <f t="shared" si="273"/>
        <v>Small DT</v>
      </c>
      <c r="K8754" t="s">
        <v>144</v>
      </c>
      <c r="L8754" t="s">
        <v>148</v>
      </c>
      <c r="M8754" s="47">
        <v>216</v>
      </c>
    </row>
    <row r="8755" spans="1:13" hidden="1" x14ac:dyDescent="0.3">
      <c r="A8755" s="1" t="s">
        <v>186</v>
      </c>
      <c r="B8755" s="1" t="s">
        <v>60</v>
      </c>
      <c r="C8755" t="s">
        <v>160</v>
      </c>
      <c r="D8755" s="1" t="s">
        <v>17</v>
      </c>
      <c r="E8755" t="s">
        <v>6</v>
      </c>
      <c r="F8755" s="1" t="s">
        <v>159</v>
      </c>
      <c r="G8755" t="s">
        <v>142</v>
      </c>
      <c r="H8755" s="1" t="s">
        <v>187</v>
      </c>
      <c r="I8755" s="1" t="str">
        <f t="shared" si="272"/>
        <v>Small DT</v>
      </c>
      <c r="J8755" s="1" t="str">
        <f t="shared" si="273"/>
        <v>Small DT</v>
      </c>
      <c r="K8755" t="s">
        <v>144</v>
      </c>
      <c r="L8755" t="s">
        <v>149</v>
      </c>
      <c r="M8755" s="47">
        <v>233</v>
      </c>
    </row>
    <row r="8756" spans="1:13" hidden="1" x14ac:dyDescent="0.3">
      <c r="A8756" s="1" t="s">
        <v>186</v>
      </c>
      <c r="B8756" s="1" t="s">
        <v>60</v>
      </c>
      <c r="C8756" t="s">
        <v>160</v>
      </c>
      <c r="D8756" s="1" t="s">
        <v>17</v>
      </c>
      <c r="E8756" t="s">
        <v>6</v>
      </c>
      <c r="F8756" s="1" t="s">
        <v>159</v>
      </c>
      <c r="G8756" t="s">
        <v>142</v>
      </c>
      <c r="H8756" s="1" t="s">
        <v>187</v>
      </c>
      <c r="I8756" s="1" t="str">
        <f t="shared" si="272"/>
        <v>Small DT</v>
      </c>
      <c r="J8756" s="1" t="str">
        <f t="shared" si="273"/>
        <v>Small DT</v>
      </c>
      <c r="K8756" t="s">
        <v>144</v>
      </c>
      <c r="L8756" t="s">
        <v>150</v>
      </c>
      <c r="M8756" s="47">
        <v>93</v>
      </c>
    </row>
    <row r="8757" spans="1:13" hidden="1" x14ac:dyDescent="0.3">
      <c r="A8757" s="1" t="s">
        <v>186</v>
      </c>
      <c r="B8757" s="1" t="s">
        <v>60</v>
      </c>
      <c r="C8757" t="s">
        <v>160</v>
      </c>
      <c r="D8757" s="1" t="s">
        <v>17</v>
      </c>
      <c r="E8757" t="s">
        <v>6</v>
      </c>
      <c r="F8757" s="1" t="s">
        <v>159</v>
      </c>
      <c r="G8757" t="s">
        <v>142</v>
      </c>
      <c r="H8757" s="1" t="s">
        <v>187</v>
      </c>
      <c r="I8757" s="1" t="str">
        <f t="shared" si="272"/>
        <v>Small DT</v>
      </c>
      <c r="J8757" s="1" t="str">
        <f t="shared" si="273"/>
        <v>Small DT</v>
      </c>
      <c r="K8757" t="s">
        <v>144</v>
      </c>
      <c r="L8757" t="s">
        <v>151</v>
      </c>
      <c r="M8757" s="47">
        <v>131</v>
      </c>
    </row>
    <row r="8758" spans="1:13" hidden="1" x14ac:dyDescent="0.3">
      <c r="A8758" s="1" t="s">
        <v>186</v>
      </c>
      <c r="B8758" s="1" t="s">
        <v>60</v>
      </c>
      <c r="C8758" t="s">
        <v>160</v>
      </c>
      <c r="D8758" s="1" t="s">
        <v>17</v>
      </c>
      <c r="E8758" t="s">
        <v>6</v>
      </c>
      <c r="F8758" s="1" t="s">
        <v>163</v>
      </c>
      <c r="G8758" t="s">
        <v>142</v>
      </c>
      <c r="H8758" s="1" t="s">
        <v>187</v>
      </c>
      <c r="I8758" s="1" t="str">
        <f t="shared" si="272"/>
        <v>Small DT</v>
      </c>
      <c r="J8758" s="1" t="str">
        <f t="shared" si="273"/>
        <v>Small DT</v>
      </c>
      <c r="K8758" t="s">
        <v>143</v>
      </c>
      <c r="L8758" t="s">
        <v>143</v>
      </c>
      <c r="M8758" s="47">
        <v>9</v>
      </c>
    </row>
    <row r="8759" spans="1:13" hidden="1" x14ac:dyDescent="0.3">
      <c r="A8759" s="1" t="s">
        <v>186</v>
      </c>
      <c r="B8759" s="1" t="s">
        <v>60</v>
      </c>
      <c r="C8759" t="s">
        <v>160</v>
      </c>
      <c r="D8759" s="1" t="s">
        <v>17</v>
      </c>
      <c r="E8759" t="s">
        <v>6</v>
      </c>
      <c r="F8759" s="1" t="s">
        <v>163</v>
      </c>
      <c r="G8759" t="s">
        <v>142</v>
      </c>
      <c r="H8759" s="1" t="s">
        <v>187</v>
      </c>
      <c r="I8759" s="1" t="str">
        <f t="shared" si="272"/>
        <v>Small DT</v>
      </c>
      <c r="J8759" s="1" t="str">
        <f t="shared" si="273"/>
        <v>Small DT</v>
      </c>
      <c r="K8759" t="s">
        <v>144</v>
      </c>
      <c r="L8759" t="s">
        <v>145</v>
      </c>
      <c r="M8759" s="47">
        <v>7</v>
      </c>
    </row>
    <row r="8760" spans="1:13" hidden="1" x14ac:dyDescent="0.3">
      <c r="A8760" s="1" t="s">
        <v>186</v>
      </c>
      <c r="B8760" s="1" t="s">
        <v>60</v>
      </c>
      <c r="C8760" t="s">
        <v>160</v>
      </c>
      <c r="D8760" s="1" t="s">
        <v>17</v>
      </c>
      <c r="E8760" t="s">
        <v>6</v>
      </c>
      <c r="F8760" s="1" t="s">
        <v>163</v>
      </c>
      <c r="G8760" t="s">
        <v>142</v>
      </c>
      <c r="H8760" s="1" t="s">
        <v>187</v>
      </c>
      <c r="I8760" s="1" t="str">
        <f t="shared" si="272"/>
        <v>Small DT</v>
      </c>
      <c r="J8760" s="1" t="str">
        <f t="shared" si="273"/>
        <v>Small DT</v>
      </c>
      <c r="K8760" t="s">
        <v>144</v>
      </c>
      <c r="L8760" t="s">
        <v>146</v>
      </c>
      <c r="M8760" s="47">
        <v>9</v>
      </c>
    </row>
    <row r="8761" spans="1:13" hidden="1" x14ac:dyDescent="0.3">
      <c r="A8761" s="1" t="s">
        <v>186</v>
      </c>
      <c r="B8761" s="1" t="s">
        <v>60</v>
      </c>
      <c r="C8761" t="s">
        <v>160</v>
      </c>
      <c r="D8761" s="1" t="s">
        <v>17</v>
      </c>
      <c r="E8761" t="s">
        <v>6</v>
      </c>
      <c r="F8761" s="1" t="s">
        <v>163</v>
      </c>
      <c r="G8761" t="s">
        <v>142</v>
      </c>
      <c r="H8761" s="1" t="s">
        <v>187</v>
      </c>
      <c r="I8761" s="1" t="str">
        <f t="shared" si="272"/>
        <v>Small DT</v>
      </c>
      <c r="J8761" s="1" t="str">
        <f t="shared" si="273"/>
        <v>Small DT</v>
      </c>
      <c r="K8761" t="s">
        <v>144</v>
      </c>
      <c r="L8761" t="s">
        <v>147</v>
      </c>
      <c r="M8761" s="47">
        <v>12</v>
      </c>
    </row>
    <row r="8762" spans="1:13" hidden="1" x14ac:dyDescent="0.3">
      <c r="A8762" s="1" t="s">
        <v>186</v>
      </c>
      <c r="B8762" s="1" t="s">
        <v>60</v>
      </c>
      <c r="C8762" t="s">
        <v>160</v>
      </c>
      <c r="D8762" s="1" t="s">
        <v>17</v>
      </c>
      <c r="E8762" t="s">
        <v>6</v>
      </c>
      <c r="F8762" s="1" t="s">
        <v>163</v>
      </c>
      <c r="G8762" t="s">
        <v>142</v>
      </c>
      <c r="H8762" s="1" t="s">
        <v>187</v>
      </c>
      <c r="I8762" s="1" t="str">
        <f t="shared" si="272"/>
        <v>Small DT</v>
      </c>
      <c r="J8762" s="1" t="str">
        <f t="shared" si="273"/>
        <v>Small DT</v>
      </c>
      <c r="K8762" t="s">
        <v>144</v>
      </c>
      <c r="L8762" t="s">
        <v>148</v>
      </c>
      <c r="M8762" s="47">
        <v>17</v>
      </c>
    </row>
    <row r="8763" spans="1:13" hidden="1" x14ac:dyDescent="0.3">
      <c r="A8763" s="1" t="s">
        <v>186</v>
      </c>
      <c r="B8763" s="1" t="s">
        <v>60</v>
      </c>
      <c r="C8763" t="s">
        <v>160</v>
      </c>
      <c r="D8763" s="1" t="s">
        <v>17</v>
      </c>
      <c r="E8763" t="s">
        <v>6</v>
      </c>
      <c r="F8763" s="1" t="s">
        <v>163</v>
      </c>
      <c r="G8763" t="s">
        <v>142</v>
      </c>
      <c r="H8763" s="1" t="s">
        <v>187</v>
      </c>
      <c r="I8763" s="1" t="str">
        <f t="shared" si="272"/>
        <v>Small DT</v>
      </c>
      <c r="J8763" s="1" t="str">
        <f t="shared" si="273"/>
        <v>Small DT</v>
      </c>
      <c r="K8763" t="s">
        <v>144</v>
      </c>
      <c r="L8763" t="s">
        <v>149</v>
      </c>
      <c r="M8763" s="47">
        <v>19</v>
      </c>
    </row>
    <row r="8764" spans="1:13" hidden="1" x14ac:dyDescent="0.3">
      <c r="A8764" s="1" t="s">
        <v>186</v>
      </c>
      <c r="B8764" s="1" t="s">
        <v>60</v>
      </c>
      <c r="C8764" t="s">
        <v>160</v>
      </c>
      <c r="D8764" s="1" t="s">
        <v>17</v>
      </c>
      <c r="E8764" t="s">
        <v>6</v>
      </c>
      <c r="F8764" s="1" t="s">
        <v>163</v>
      </c>
      <c r="G8764" t="s">
        <v>142</v>
      </c>
      <c r="H8764" s="1" t="s">
        <v>187</v>
      </c>
      <c r="I8764" s="1" t="str">
        <f t="shared" si="272"/>
        <v>Small DT</v>
      </c>
      <c r="J8764" s="1" t="str">
        <f t="shared" si="273"/>
        <v>Small DT</v>
      </c>
      <c r="K8764" t="s">
        <v>144</v>
      </c>
      <c r="L8764" t="s">
        <v>150</v>
      </c>
      <c r="M8764" s="47">
        <v>8</v>
      </c>
    </row>
    <row r="8765" spans="1:13" hidden="1" x14ac:dyDescent="0.3">
      <c r="A8765" s="1" t="s">
        <v>186</v>
      </c>
      <c r="B8765" s="1" t="s">
        <v>60</v>
      </c>
      <c r="C8765" t="s">
        <v>160</v>
      </c>
      <c r="D8765" s="1" t="s">
        <v>17</v>
      </c>
      <c r="E8765" t="s">
        <v>6</v>
      </c>
      <c r="F8765" s="1" t="s">
        <v>163</v>
      </c>
      <c r="G8765" t="s">
        <v>142</v>
      </c>
      <c r="H8765" s="1" t="s">
        <v>187</v>
      </c>
      <c r="I8765" s="1" t="str">
        <f t="shared" si="272"/>
        <v>Small DT</v>
      </c>
      <c r="J8765" s="1" t="str">
        <f t="shared" si="273"/>
        <v>Small DT</v>
      </c>
      <c r="K8765" t="s">
        <v>144</v>
      </c>
      <c r="L8765" t="s">
        <v>151</v>
      </c>
      <c r="M8765" s="47">
        <v>10</v>
      </c>
    </row>
    <row r="8766" spans="1:13" hidden="1" x14ac:dyDescent="0.3">
      <c r="A8766" s="1" t="s">
        <v>186</v>
      </c>
      <c r="B8766" s="1" t="s">
        <v>60</v>
      </c>
      <c r="C8766" t="s">
        <v>160</v>
      </c>
      <c r="D8766" s="1" t="s">
        <v>17</v>
      </c>
      <c r="E8766" t="s">
        <v>6</v>
      </c>
      <c r="F8766" s="1" t="s">
        <v>154</v>
      </c>
      <c r="G8766" t="s">
        <v>142</v>
      </c>
      <c r="H8766" s="1" t="s">
        <v>187</v>
      </c>
      <c r="I8766" s="1" t="str">
        <f t="shared" si="272"/>
        <v>Small DT</v>
      </c>
      <c r="J8766" s="1" t="str">
        <f t="shared" si="273"/>
        <v>Small DT</v>
      </c>
      <c r="K8766" t="s">
        <v>143</v>
      </c>
      <c r="L8766" t="s">
        <v>143</v>
      </c>
      <c r="M8766" s="47">
        <v>485</v>
      </c>
    </row>
    <row r="8767" spans="1:13" hidden="1" x14ac:dyDescent="0.3">
      <c r="A8767" s="1" t="s">
        <v>186</v>
      </c>
      <c r="B8767" s="1" t="s">
        <v>60</v>
      </c>
      <c r="C8767" t="s">
        <v>160</v>
      </c>
      <c r="D8767" s="1" t="s">
        <v>17</v>
      </c>
      <c r="E8767" t="s">
        <v>6</v>
      </c>
      <c r="F8767" s="1" t="s">
        <v>154</v>
      </c>
      <c r="G8767" t="s">
        <v>142</v>
      </c>
      <c r="H8767" s="1" t="s">
        <v>187</v>
      </c>
      <c r="I8767" s="1" t="str">
        <f t="shared" si="272"/>
        <v>Small DT</v>
      </c>
      <c r="J8767" s="1" t="str">
        <f t="shared" si="273"/>
        <v>Small DT</v>
      </c>
      <c r="K8767" t="s">
        <v>144</v>
      </c>
      <c r="L8767" t="s">
        <v>145</v>
      </c>
      <c r="M8767" s="47">
        <v>345</v>
      </c>
    </row>
    <row r="8768" spans="1:13" hidden="1" x14ac:dyDescent="0.3">
      <c r="A8768" s="1" t="s">
        <v>186</v>
      </c>
      <c r="B8768" s="1" t="s">
        <v>60</v>
      </c>
      <c r="C8768" t="s">
        <v>160</v>
      </c>
      <c r="D8768" s="1" t="s">
        <v>17</v>
      </c>
      <c r="E8768" t="s">
        <v>6</v>
      </c>
      <c r="F8768" s="1" t="s">
        <v>154</v>
      </c>
      <c r="G8768" t="s">
        <v>142</v>
      </c>
      <c r="H8768" s="1" t="s">
        <v>187</v>
      </c>
      <c r="I8768" s="1" t="str">
        <f t="shared" si="272"/>
        <v>Small DT</v>
      </c>
      <c r="J8768" s="1" t="str">
        <f t="shared" si="273"/>
        <v>Small DT</v>
      </c>
      <c r="K8768" t="s">
        <v>144</v>
      </c>
      <c r="L8768" t="s">
        <v>146</v>
      </c>
      <c r="M8768" s="47">
        <v>521</v>
      </c>
    </row>
    <row r="8769" spans="1:13" hidden="1" x14ac:dyDescent="0.3">
      <c r="A8769" s="1" t="s">
        <v>186</v>
      </c>
      <c r="B8769" s="1" t="s">
        <v>60</v>
      </c>
      <c r="C8769" t="s">
        <v>160</v>
      </c>
      <c r="D8769" s="1" t="s">
        <v>17</v>
      </c>
      <c r="E8769" t="s">
        <v>6</v>
      </c>
      <c r="F8769" s="1" t="s">
        <v>154</v>
      </c>
      <c r="G8769" t="s">
        <v>142</v>
      </c>
      <c r="H8769" s="1" t="s">
        <v>187</v>
      </c>
      <c r="I8769" s="1" t="str">
        <f t="shared" si="272"/>
        <v>Small DT</v>
      </c>
      <c r="J8769" s="1" t="str">
        <f t="shared" si="273"/>
        <v>Small DT</v>
      </c>
      <c r="K8769" t="s">
        <v>144</v>
      </c>
      <c r="L8769" t="s">
        <v>147</v>
      </c>
      <c r="M8769" s="47">
        <v>657</v>
      </c>
    </row>
    <row r="8770" spans="1:13" hidden="1" x14ac:dyDescent="0.3">
      <c r="A8770" s="1" t="s">
        <v>186</v>
      </c>
      <c r="B8770" s="1" t="s">
        <v>60</v>
      </c>
      <c r="C8770" t="s">
        <v>160</v>
      </c>
      <c r="D8770" s="1" t="s">
        <v>17</v>
      </c>
      <c r="E8770" t="s">
        <v>6</v>
      </c>
      <c r="F8770" s="1" t="s">
        <v>154</v>
      </c>
      <c r="G8770" t="s">
        <v>142</v>
      </c>
      <c r="H8770" s="1" t="s">
        <v>187</v>
      </c>
      <c r="I8770" s="1" t="str">
        <f t="shared" si="272"/>
        <v>Small DT</v>
      </c>
      <c r="J8770" s="1" t="str">
        <f t="shared" si="273"/>
        <v>Small DT</v>
      </c>
      <c r="K8770" t="s">
        <v>144</v>
      </c>
      <c r="L8770" t="s">
        <v>148</v>
      </c>
      <c r="M8770" s="47">
        <v>949</v>
      </c>
    </row>
    <row r="8771" spans="1:13" hidden="1" x14ac:dyDescent="0.3">
      <c r="A8771" s="1" t="s">
        <v>186</v>
      </c>
      <c r="B8771" s="1" t="s">
        <v>60</v>
      </c>
      <c r="C8771" t="s">
        <v>160</v>
      </c>
      <c r="D8771" s="1" t="s">
        <v>17</v>
      </c>
      <c r="E8771" t="s">
        <v>6</v>
      </c>
      <c r="F8771" s="1" t="s">
        <v>154</v>
      </c>
      <c r="G8771" t="s">
        <v>142</v>
      </c>
      <c r="H8771" s="1" t="s">
        <v>187</v>
      </c>
      <c r="I8771" s="1" t="str">
        <f t="shared" ref="I8771:I8834" si="274">VLOOKUP(E8771&amp;F8771&amp;G8771,$S$1:$T$74,2,0)</f>
        <v>Small DT</v>
      </c>
      <c r="J8771" s="1" t="str">
        <f t="shared" ref="J8771:J8834" si="275">IF(AND(I8771="Clamshell NB",H8771="Yes"),"Clamshell Ultraslim NB",I8771)</f>
        <v>Small DT</v>
      </c>
      <c r="K8771" t="s">
        <v>144</v>
      </c>
      <c r="L8771" t="s">
        <v>149</v>
      </c>
      <c r="M8771" s="47">
        <v>1001</v>
      </c>
    </row>
    <row r="8772" spans="1:13" hidden="1" x14ac:dyDescent="0.3">
      <c r="A8772" s="1" t="s">
        <v>186</v>
      </c>
      <c r="B8772" s="1" t="s">
        <v>60</v>
      </c>
      <c r="C8772" t="s">
        <v>160</v>
      </c>
      <c r="D8772" s="1" t="s">
        <v>17</v>
      </c>
      <c r="E8772" t="s">
        <v>6</v>
      </c>
      <c r="F8772" s="1" t="s">
        <v>154</v>
      </c>
      <c r="G8772" t="s">
        <v>142</v>
      </c>
      <c r="H8772" s="1" t="s">
        <v>187</v>
      </c>
      <c r="I8772" s="1" t="str">
        <f t="shared" si="274"/>
        <v>Small DT</v>
      </c>
      <c r="J8772" s="1" t="str">
        <f t="shared" si="275"/>
        <v>Small DT</v>
      </c>
      <c r="K8772" t="s">
        <v>144</v>
      </c>
      <c r="L8772" t="s">
        <v>150</v>
      </c>
      <c r="M8772" s="47">
        <v>427</v>
      </c>
    </row>
    <row r="8773" spans="1:13" hidden="1" x14ac:dyDescent="0.3">
      <c r="A8773" s="1" t="s">
        <v>186</v>
      </c>
      <c r="B8773" s="1" t="s">
        <v>60</v>
      </c>
      <c r="C8773" t="s">
        <v>160</v>
      </c>
      <c r="D8773" s="1" t="s">
        <v>17</v>
      </c>
      <c r="E8773" t="s">
        <v>6</v>
      </c>
      <c r="F8773" s="1" t="s">
        <v>154</v>
      </c>
      <c r="G8773" t="s">
        <v>142</v>
      </c>
      <c r="H8773" s="1" t="s">
        <v>187</v>
      </c>
      <c r="I8773" s="1" t="str">
        <f t="shared" si="274"/>
        <v>Small DT</v>
      </c>
      <c r="J8773" s="1" t="str">
        <f t="shared" si="275"/>
        <v>Small DT</v>
      </c>
      <c r="K8773" t="s">
        <v>144</v>
      </c>
      <c r="L8773" t="s">
        <v>151</v>
      </c>
      <c r="M8773" s="47">
        <v>555</v>
      </c>
    </row>
    <row r="8774" spans="1:13" hidden="1" x14ac:dyDescent="0.3">
      <c r="A8774" s="1" t="s">
        <v>186</v>
      </c>
      <c r="B8774" s="1" t="s">
        <v>60</v>
      </c>
      <c r="C8774" t="s">
        <v>160</v>
      </c>
      <c r="D8774" s="1" t="s">
        <v>17</v>
      </c>
      <c r="E8774" t="s">
        <v>7</v>
      </c>
      <c r="F8774" s="1" t="s">
        <v>159</v>
      </c>
      <c r="G8774" t="s">
        <v>142</v>
      </c>
      <c r="H8774" s="1" t="s">
        <v>187</v>
      </c>
      <c r="I8774" s="1" t="str">
        <f t="shared" si="274"/>
        <v>Tower DT</v>
      </c>
      <c r="J8774" s="1" t="str">
        <f t="shared" si="275"/>
        <v>Tower DT</v>
      </c>
      <c r="K8774" t="s">
        <v>143</v>
      </c>
      <c r="L8774" t="s">
        <v>143</v>
      </c>
      <c r="M8774" s="47">
        <v>1260</v>
      </c>
    </row>
    <row r="8775" spans="1:13" hidden="1" x14ac:dyDescent="0.3">
      <c r="A8775" s="1" t="s">
        <v>186</v>
      </c>
      <c r="B8775" s="1" t="s">
        <v>60</v>
      </c>
      <c r="C8775" t="s">
        <v>160</v>
      </c>
      <c r="D8775" s="1" t="s">
        <v>17</v>
      </c>
      <c r="E8775" t="s">
        <v>7</v>
      </c>
      <c r="F8775" s="1" t="s">
        <v>159</v>
      </c>
      <c r="G8775" t="s">
        <v>142</v>
      </c>
      <c r="H8775" s="1" t="s">
        <v>187</v>
      </c>
      <c r="I8775" s="1" t="str">
        <f t="shared" si="274"/>
        <v>Tower DT</v>
      </c>
      <c r="J8775" s="1" t="str">
        <f t="shared" si="275"/>
        <v>Tower DT</v>
      </c>
      <c r="K8775" t="s">
        <v>144</v>
      </c>
      <c r="L8775" t="s">
        <v>145</v>
      </c>
      <c r="M8775" s="47">
        <v>522</v>
      </c>
    </row>
    <row r="8776" spans="1:13" hidden="1" x14ac:dyDescent="0.3">
      <c r="A8776" s="1" t="s">
        <v>186</v>
      </c>
      <c r="B8776" s="1" t="s">
        <v>60</v>
      </c>
      <c r="C8776" t="s">
        <v>160</v>
      </c>
      <c r="D8776" s="1" t="s">
        <v>17</v>
      </c>
      <c r="E8776" t="s">
        <v>7</v>
      </c>
      <c r="F8776" s="1" t="s">
        <v>159</v>
      </c>
      <c r="G8776" t="s">
        <v>142</v>
      </c>
      <c r="H8776" s="1" t="s">
        <v>187</v>
      </c>
      <c r="I8776" s="1" t="str">
        <f t="shared" si="274"/>
        <v>Tower DT</v>
      </c>
      <c r="J8776" s="1" t="str">
        <f t="shared" si="275"/>
        <v>Tower DT</v>
      </c>
      <c r="K8776" t="s">
        <v>144</v>
      </c>
      <c r="L8776" t="s">
        <v>146</v>
      </c>
      <c r="M8776" s="47">
        <v>813</v>
      </c>
    </row>
    <row r="8777" spans="1:13" hidden="1" x14ac:dyDescent="0.3">
      <c r="A8777" s="1" t="s">
        <v>186</v>
      </c>
      <c r="B8777" s="1" t="s">
        <v>60</v>
      </c>
      <c r="C8777" t="s">
        <v>160</v>
      </c>
      <c r="D8777" s="1" t="s">
        <v>17</v>
      </c>
      <c r="E8777" t="s">
        <v>7</v>
      </c>
      <c r="F8777" s="1" t="s">
        <v>159</v>
      </c>
      <c r="G8777" t="s">
        <v>142</v>
      </c>
      <c r="H8777" s="1" t="s">
        <v>187</v>
      </c>
      <c r="I8777" s="1" t="str">
        <f t="shared" si="274"/>
        <v>Tower DT</v>
      </c>
      <c r="J8777" s="1" t="str">
        <f t="shared" si="275"/>
        <v>Tower DT</v>
      </c>
      <c r="K8777" t="s">
        <v>144</v>
      </c>
      <c r="L8777" t="s">
        <v>147</v>
      </c>
      <c r="M8777" s="47">
        <v>1188</v>
      </c>
    </row>
    <row r="8778" spans="1:13" hidden="1" x14ac:dyDescent="0.3">
      <c r="A8778" s="1" t="s">
        <v>186</v>
      </c>
      <c r="B8778" s="1" t="s">
        <v>60</v>
      </c>
      <c r="C8778" t="s">
        <v>160</v>
      </c>
      <c r="D8778" s="1" t="s">
        <v>17</v>
      </c>
      <c r="E8778" t="s">
        <v>7</v>
      </c>
      <c r="F8778" s="1" t="s">
        <v>159</v>
      </c>
      <c r="G8778" t="s">
        <v>142</v>
      </c>
      <c r="H8778" s="1" t="s">
        <v>187</v>
      </c>
      <c r="I8778" s="1" t="str">
        <f t="shared" si="274"/>
        <v>Tower DT</v>
      </c>
      <c r="J8778" s="1" t="str">
        <f t="shared" si="275"/>
        <v>Tower DT</v>
      </c>
      <c r="K8778" t="s">
        <v>144</v>
      </c>
      <c r="L8778" t="s">
        <v>148</v>
      </c>
      <c r="M8778" s="47">
        <v>1169</v>
      </c>
    </row>
    <row r="8779" spans="1:13" hidden="1" x14ac:dyDescent="0.3">
      <c r="A8779" s="1" t="s">
        <v>186</v>
      </c>
      <c r="B8779" s="1" t="s">
        <v>60</v>
      </c>
      <c r="C8779" t="s">
        <v>160</v>
      </c>
      <c r="D8779" s="1" t="s">
        <v>17</v>
      </c>
      <c r="E8779" t="s">
        <v>7</v>
      </c>
      <c r="F8779" s="1" t="s">
        <v>159</v>
      </c>
      <c r="G8779" t="s">
        <v>142</v>
      </c>
      <c r="H8779" s="1" t="s">
        <v>187</v>
      </c>
      <c r="I8779" s="1" t="str">
        <f t="shared" si="274"/>
        <v>Tower DT</v>
      </c>
      <c r="J8779" s="1" t="str">
        <f t="shared" si="275"/>
        <v>Tower DT</v>
      </c>
      <c r="K8779" t="s">
        <v>144</v>
      </c>
      <c r="L8779" t="s">
        <v>149</v>
      </c>
      <c r="M8779" s="47">
        <v>1028</v>
      </c>
    </row>
    <row r="8780" spans="1:13" hidden="1" x14ac:dyDescent="0.3">
      <c r="A8780" s="1" t="s">
        <v>186</v>
      </c>
      <c r="B8780" s="1" t="s">
        <v>60</v>
      </c>
      <c r="C8780" t="s">
        <v>160</v>
      </c>
      <c r="D8780" s="1" t="s">
        <v>17</v>
      </c>
      <c r="E8780" t="s">
        <v>7</v>
      </c>
      <c r="F8780" s="1" t="s">
        <v>159</v>
      </c>
      <c r="G8780" t="s">
        <v>142</v>
      </c>
      <c r="H8780" s="1" t="s">
        <v>187</v>
      </c>
      <c r="I8780" s="1" t="str">
        <f t="shared" si="274"/>
        <v>Tower DT</v>
      </c>
      <c r="J8780" s="1" t="str">
        <f t="shared" si="275"/>
        <v>Tower DT</v>
      </c>
      <c r="K8780" t="s">
        <v>144</v>
      </c>
      <c r="L8780" t="s">
        <v>150</v>
      </c>
      <c r="M8780" s="47">
        <v>744</v>
      </c>
    </row>
    <row r="8781" spans="1:13" hidden="1" x14ac:dyDescent="0.3">
      <c r="A8781" s="1" t="s">
        <v>186</v>
      </c>
      <c r="B8781" s="1" t="s">
        <v>60</v>
      </c>
      <c r="C8781" t="s">
        <v>160</v>
      </c>
      <c r="D8781" s="1" t="s">
        <v>17</v>
      </c>
      <c r="E8781" t="s">
        <v>7</v>
      </c>
      <c r="F8781" s="1" t="s">
        <v>159</v>
      </c>
      <c r="G8781" t="s">
        <v>142</v>
      </c>
      <c r="H8781" s="1" t="s">
        <v>187</v>
      </c>
      <c r="I8781" s="1" t="str">
        <f t="shared" si="274"/>
        <v>Tower DT</v>
      </c>
      <c r="J8781" s="1" t="str">
        <f t="shared" si="275"/>
        <v>Tower DT</v>
      </c>
      <c r="K8781" t="s">
        <v>144</v>
      </c>
      <c r="L8781" t="s">
        <v>151</v>
      </c>
      <c r="M8781" s="47">
        <v>1029</v>
      </c>
    </row>
    <row r="8782" spans="1:13" hidden="1" x14ac:dyDescent="0.3">
      <c r="A8782" s="1" t="s">
        <v>186</v>
      </c>
      <c r="B8782" s="1" t="s">
        <v>60</v>
      </c>
      <c r="C8782" t="s">
        <v>160</v>
      </c>
      <c r="D8782" s="1" t="s">
        <v>17</v>
      </c>
      <c r="E8782" t="s">
        <v>7</v>
      </c>
      <c r="F8782" s="1" t="s">
        <v>159</v>
      </c>
      <c r="G8782" t="s">
        <v>155</v>
      </c>
      <c r="H8782" s="1" t="s">
        <v>187</v>
      </c>
      <c r="I8782" s="1" t="str">
        <f t="shared" si="274"/>
        <v>Tower Gaming Capable DT</v>
      </c>
      <c r="J8782" s="1" t="str">
        <f t="shared" si="275"/>
        <v>Tower Gaming Capable DT</v>
      </c>
      <c r="K8782" t="s">
        <v>143</v>
      </c>
      <c r="L8782" t="s">
        <v>143</v>
      </c>
      <c r="M8782" s="47">
        <v>138</v>
      </c>
    </row>
    <row r="8783" spans="1:13" hidden="1" x14ac:dyDescent="0.3">
      <c r="A8783" s="1" t="s">
        <v>186</v>
      </c>
      <c r="B8783" s="1" t="s">
        <v>60</v>
      </c>
      <c r="C8783" t="s">
        <v>160</v>
      </c>
      <c r="D8783" s="1" t="s">
        <v>17</v>
      </c>
      <c r="E8783" t="s">
        <v>7</v>
      </c>
      <c r="F8783" s="1" t="s">
        <v>159</v>
      </c>
      <c r="G8783" t="s">
        <v>155</v>
      </c>
      <c r="H8783" s="1" t="s">
        <v>187</v>
      </c>
      <c r="I8783" s="1" t="str">
        <f t="shared" si="274"/>
        <v>Tower Gaming Capable DT</v>
      </c>
      <c r="J8783" s="1" t="str">
        <f t="shared" si="275"/>
        <v>Tower Gaming Capable DT</v>
      </c>
      <c r="K8783" t="s">
        <v>144</v>
      </c>
      <c r="L8783" t="s">
        <v>145</v>
      </c>
      <c r="M8783" s="47">
        <v>4</v>
      </c>
    </row>
    <row r="8784" spans="1:13" hidden="1" x14ac:dyDescent="0.3">
      <c r="A8784" s="1" t="s">
        <v>186</v>
      </c>
      <c r="B8784" s="1" t="s">
        <v>60</v>
      </c>
      <c r="C8784" t="s">
        <v>160</v>
      </c>
      <c r="D8784" s="1" t="s">
        <v>17</v>
      </c>
      <c r="E8784" t="s">
        <v>7</v>
      </c>
      <c r="F8784" s="1" t="s">
        <v>159</v>
      </c>
      <c r="G8784" t="s">
        <v>155</v>
      </c>
      <c r="H8784" s="1" t="s">
        <v>187</v>
      </c>
      <c r="I8784" s="1" t="str">
        <f t="shared" si="274"/>
        <v>Tower Gaming Capable DT</v>
      </c>
      <c r="J8784" s="1" t="str">
        <f t="shared" si="275"/>
        <v>Tower Gaming Capable DT</v>
      </c>
      <c r="K8784" t="s">
        <v>144</v>
      </c>
      <c r="L8784" t="s">
        <v>146</v>
      </c>
      <c r="M8784" s="47">
        <v>9</v>
      </c>
    </row>
    <row r="8785" spans="1:13" hidden="1" x14ac:dyDescent="0.3">
      <c r="A8785" s="1" t="s">
        <v>186</v>
      </c>
      <c r="B8785" s="1" t="s">
        <v>60</v>
      </c>
      <c r="C8785" t="s">
        <v>160</v>
      </c>
      <c r="D8785" s="1" t="s">
        <v>17</v>
      </c>
      <c r="E8785" t="s">
        <v>7</v>
      </c>
      <c r="F8785" s="1" t="s">
        <v>159</v>
      </c>
      <c r="G8785" t="s">
        <v>155</v>
      </c>
      <c r="H8785" s="1" t="s">
        <v>187</v>
      </c>
      <c r="I8785" s="1" t="str">
        <f t="shared" si="274"/>
        <v>Tower Gaming Capable DT</v>
      </c>
      <c r="J8785" s="1" t="str">
        <f t="shared" si="275"/>
        <v>Tower Gaming Capable DT</v>
      </c>
      <c r="K8785" t="s">
        <v>144</v>
      </c>
      <c r="L8785" t="s">
        <v>147</v>
      </c>
      <c r="M8785" s="47">
        <v>13</v>
      </c>
    </row>
    <row r="8786" spans="1:13" hidden="1" x14ac:dyDescent="0.3">
      <c r="A8786" s="1" t="s">
        <v>186</v>
      </c>
      <c r="B8786" s="1" t="s">
        <v>60</v>
      </c>
      <c r="C8786" t="s">
        <v>160</v>
      </c>
      <c r="D8786" s="1" t="s">
        <v>17</v>
      </c>
      <c r="E8786" t="s">
        <v>7</v>
      </c>
      <c r="F8786" s="1" t="s">
        <v>159</v>
      </c>
      <c r="G8786" t="s">
        <v>155</v>
      </c>
      <c r="H8786" s="1" t="s">
        <v>187</v>
      </c>
      <c r="I8786" s="1" t="str">
        <f t="shared" si="274"/>
        <v>Tower Gaming Capable DT</v>
      </c>
      <c r="J8786" s="1" t="str">
        <f t="shared" si="275"/>
        <v>Tower Gaming Capable DT</v>
      </c>
      <c r="K8786" t="s">
        <v>144</v>
      </c>
      <c r="L8786" t="s">
        <v>148</v>
      </c>
      <c r="M8786" s="47">
        <v>25</v>
      </c>
    </row>
    <row r="8787" spans="1:13" hidden="1" x14ac:dyDescent="0.3">
      <c r="A8787" s="1" t="s">
        <v>186</v>
      </c>
      <c r="B8787" s="1" t="s">
        <v>60</v>
      </c>
      <c r="C8787" t="s">
        <v>160</v>
      </c>
      <c r="D8787" s="1" t="s">
        <v>17</v>
      </c>
      <c r="E8787" t="s">
        <v>7</v>
      </c>
      <c r="F8787" s="1" t="s">
        <v>159</v>
      </c>
      <c r="G8787" t="s">
        <v>155</v>
      </c>
      <c r="H8787" s="1" t="s">
        <v>187</v>
      </c>
      <c r="I8787" s="1" t="str">
        <f t="shared" si="274"/>
        <v>Tower Gaming Capable DT</v>
      </c>
      <c r="J8787" s="1" t="str">
        <f t="shared" si="275"/>
        <v>Tower Gaming Capable DT</v>
      </c>
      <c r="K8787" t="s">
        <v>144</v>
      </c>
      <c r="L8787" t="s">
        <v>149</v>
      </c>
      <c r="M8787" s="47">
        <v>25</v>
      </c>
    </row>
    <row r="8788" spans="1:13" hidden="1" x14ac:dyDescent="0.3">
      <c r="A8788" s="1" t="s">
        <v>186</v>
      </c>
      <c r="B8788" s="1" t="s">
        <v>60</v>
      </c>
      <c r="C8788" t="s">
        <v>160</v>
      </c>
      <c r="D8788" s="1" t="s">
        <v>17</v>
      </c>
      <c r="E8788" t="s">
        <v>7</v>
      </c>
      <c r="F8788" s="1" t="s">
        <v>159</v>
      </c>
      <c r="G8788" t="s">
        <v>155</v>
      </c>
      <c r="H8788" s="1" t="s">
        <v>187</v>
      </c>
      <c r="I8788" s="1" t="str">
        <f t="shared" si="274"/>
        <v>Tower Gaming Capable DT</v>
      </c>
      <c r="J8788" s="1" t="str">
        <f t="shared" si="275"/>
        <v>Tower Gaming Capable DT</v>
      </c>
      <c r="K8788" t="s">
        <v>144</v>
      </c>
      <c r="L8788" t="s">
        <v>150</v>
      </c>
      <c r="M8788" s="47">
        <v>8</v>
      </c>
    </row>
    <row r="8789" spans="1:13" hidden="1" x14ac:dyDescent="0.3">
      <c r="A8789" s="1" t="s">
        <v>186</v>
      </c>
      <c r="B8789" s="1" t="s">
        <v>60</v>
      </c>
      <c r="C8789" t="s">
        <v>160</v>
      </c>
      <c r="D8789" s="1" t="s">
        <v>17</v>
      </c>
      <c r="E8789" t="s">
        <v>7</v>
      </c>
      <c r="F8789" s="1" t="s">
        <v>159</v>
      </c>
      <c r="G8789" t="s">
        <v>155</v>
      </c>
      <c r="H8789" s="1" t="s">
        <v>187</v>
      </c>
      <c r="I8789" s="1" t="str">
        <f t="shared" si="274"/>
        <v>Tower Gaming Capable DT</v>
      </c>
      <c r="J8789" s="1" t="str">
        <f t="shared" si="275"/>
        <v>Tower Gaming Capable DT</v>
      </c>
      <c r="K8789" t="s">
        <v>144</v>
      </c>
      <c r="L8789" t="s">
        <v>151</v>
      </c>
      <c r="M8789" s="47">
        <v>29</v>
      </c>
    </row>
    <row r="8790" spans="1:13" hidden="1" x14ac:dyDescent="0.3">
      <c r="A8790" s="1" t="s">
        <v>186</v>
      </c>
      <c r="B8790" s="1" t="s">
        <v>60</v>
      </c>
      <c r="C8790" t="s">
        <v>160</v>
      </c>
      <c r="D8790" s="1" t="s">
        <v>17</v>
      </c>
      <c r="E8790" t="s">
        <v>7</v>
      </c>
      <c r="F8790" s="1" t="s">
        <v>154</v>
      </c>
      <c r="G8790" t="s">
        <v>142</v>
      </c>
      <c r="H8790" s="1" t="s">
        <v>187</v>
      </c>
      <c r="I8790" s="1" t="str">
        <f t="shared" si="274"/>
        <v>Tower DT</v>
      </c>
      <c r="J8790" s="1" t="str">
        <f t="shared" si="275"/>
        <v>Tower DT</v>
      </c>
      <c r="K8790" t="s">
        <v>143</v>
      </c>
      <c r="L8790" t="s">
        <v>143</v>
      </c>
      <c r="M8790" s="47">
        <v>2308</v>
      </c>
    </row>
    <row r="8791" spans="1:13" hidden="1" x14ac:dyDescent="0.3">
      <c r="A8791" s="1" t="s">
        <v>186</v>
      </c>
      <c r="B8791" s="1" t="s">
        <v>60</v>
      </c>
      <c r="C8791" t="s">
        <v>160</v>
      </c>
      <c r="D8791" s="1" t="s">
        <v>17</v>
      </c>
      <c r="E8791" t="s">
        <v>7</v>
      </c>
      <c r="F8791" s="1" t="s">
        <v>154</v>
      </c>
      <c r="G8791" t="s">
        <v>142</v>
      </c>
      <c r="H8791" s="1" t="s">
        <v>187</v>
      </c>
      <c r="I8791" s="1" t="str">
        <f t="shared" si="274"/>
        <v>Tower DT</v>
      </c>
      <c r="J8791" s="1" t="str">
        <f t="shared" si="275"/>
        <v>Tower DT</v>
      </c>
      <c r="K8791" t="s">
        <v>144</v>
      </c>
      <c r="L8791" t="s">
        <v>145</v>
      </c>
      <c r="M8791" s="47">
        <v>2646</v>
      </c>
    </row>
    <row r="8792" spans="1:13" hidden="1" x14ac:dyDescent="0.3">
      <c r="A8792" s="1" t="s">
        <v>186</v>
      </c>
      <c r="B8792" s="1" t="s">
        <v>60</v>
      </c>
      <c r="C8792" t="s">
        <v>160</v>
      </c>
      <c r="D8792" s="1" t="s">
        <v>17</v>
      </c>
      <c r="E8792" t="s">
        <v>7</v>
      </c>
      <c r="F8792" s="1" t="s">
        <v>154</v>
      </c>
      <c r="G8792" t="s">
        <v>142</v>
      </c>
      <c r="H8792" s="1" t="s">
        <v>187</v>
      </c>
      <c r="I8792" s="1" t="str">
        <f t="shared" si="274"/>
        <v>Tower DT</v>
      </c>
      <c r="J8792" s="1" t="str">
        <f t="shared" si="275"/>
        <v>Tower DT</v>
      </c>
      <c r="K8792" t="s">
        <v>144</v>
      </c>
      <c r="L8792" t="s">
        <v>146</v>
      </c>
      <c r="M8792" s="47">
        <v>4103</v>
      </c>
    </row>
    <row r="8793" spans="1:13" hidden="1" x14ac:dyDescent="0.3">
      <c r="A8793" s="1" t="s">
        <v>186</v>
      </c>
      <c r="B8793" s="1" t="s">
        <v>60</v>
      </c>
      <c r="C8793" t="s">
        <v>160</v>
      </c>
      <c r="D8793" s="1" t="s">
        <v>17</v>
      </c>
      <c r="E8793" t="s">
        <v>7</v>
      </c>
      <c r="F8793" s="1" t="s">
        <v>154</v>
      </c>
      <c r="G8793" t="s">
        <v>142</v>
      </c>
      <c r="H8793" s="1" t="s">
        <v>187</v>
      </c>
      <c r="I8793" s="1" t="str">
        <f t="shared" si="274"/>
        <v>Tower DT</v>
      </c>
      <c r="J8793" s="1" t="str">
        <f t="shared" si="275"/>
        <v>Tower DT</v>
      </c>
      <c r="K8793" t="s">
        <v>144</v>
      </c>
      <c r="L8793" t="s">
        <v>147</v>
      </c>
      <c r="M8793" s="47">
        <v>5848</v>
      </c>
    </row>
    <row r="8794" spans="1:13" hidden="1" x14ac:dyDescent="0.3">
      <c r="A8794" s="1" t="s">
        <v>186</v>
      </c>
      <c r="B8794" s="1" t="s">
        <v>60</v>
      </c>
      <c r="C8794" t="s">
        <v>160</v>
      </c>
      <c r="D8794" s="1" t="s">
        <v>17</v>
      </c>
      <c r="E8794" t="s">
        <v>7</v>
      </c>
      <c r="F8794" s="1" t="s">
        <v>154</v>
      </c>
      <c r="G8794" t="s">
        <v>142</v>
      </c>
      <c r="H8794" s="1" t="s">
        <v>187</v>
      </c>
      <c r="I8794" s="1" t="str">
        <f t="shared" si="274"/>
        <v>Tower DT</v>
      </c>
      <c r="J8794" s="1" t="str">
        <f t="shared" si="275"/>
        <v>Tower DT</v>
      </c>
      <c r="K8794" t="s">
        <v>144</v>
      </c>
      <c r="L8794" t="s">
        <v>148</v>
      </c>
      <c r="M8794" s="47">
        <v>7691</v>
      </c>
    </row>
    <row r="8795" spans="1:13" hidden="1" x14ac:dyDescent="0.3">
      <c r="A8795" s="1" t="s">
        <v>186</v>
      </c>
      <c r="B8795" s="1" t="s">
        <v>60</v>
      </c>
      <c r="C8795" t="s">
        <v>160</v>
      </c>
      <c r="D8795" s="1" t="s">
        <v>17</v>
      </c>
      <c r="E8795" t="s">
        <v>7</v>
      </c>
      <c r="F8795" s="1" t="s">
        <v>154</v>
      </c>
      <c r="G8795" t="s">
        <v>142</v>
      </c>
      <c r="H8795" s="1" t="s">
        <v>187</v>
      </c>
      <c r="I8795" s="1" t="str">
        <f t="shared" si="274"/>
        <v>Tower DT</v>
      </c>
      <c r="J8795" s="1" t="str">
        <f t="shared" si="275"/>
        <v>Tower DT</v>
      </c>
      <c r="K8795" t="s">
        <v>144</v>
      </c>
      <c r="L8795" t="s">
        <v>149</v>
      </c>
      <c r="M8795" s="47">
        <v>7740</v>
      </c>
    </row>
    <row r="8796" spans="1:13" hidden="1" x14ac:dyDescent="0.3">
      <c r="A8796" s="1" t="s">
        <v>186</v>
      </c>
      <c r="B8796" s="1" t="s">
        <v>60</v>
      </c>
      <c r="C8796" t="s">
        <v>160</v>
      </c>
      <c r="D8796" s="1" t="s">
        <v>17</v>
      </c>
      <c r="E8796" t="s">
        <v>7</v>
      </c>
      <c r="F8796" s="1" t="s">
        <v>154</v>
      </c>
      <c r="G8796" t="s">
        <v>142</v>
      </c>
      <c r="H8796" s="1" t="s">
        <v>187</v>
      </c>
      <c r="I8796" s="1" t="str">
        <f t="shared" si="274"/>
        <v>Tower DT</v>
      </c>
      <c r="J8796" s="1" t="str">
        <f t="shared" si="275"/>
        <v>Tower DT</v>
      </c>
      <c r="K8796" t="s">
        <v>144</v>
      </c>
      <c r="L8796" t="s">
        <v>150</v>
      </c>
      <c r="M8796" s="47">
        <v>3197</v>
      </c>
    </row>
    <row r="8797" spans="1:13" hidden="1" x14ac:dyDescent="0.3">
      <c r="A8797" s="1" t="s">
        <v>186</v>
      </c>
      <c r="B8797" s="1" t="s">
        <v>60</v>
      </c>
      <c r="C8797" t="s">
        <v>160</v>
      </c>
      <c r="D8797" s="1" t="s">
        <v>17</v>
      </c>
      <c r="E8797" t="s">
        <v>7</v>
      </c>
      <c r="F8797" s="1" t="s">
        <v>154</v>
      </c>
      <c r="G8797" t="s">
        <v>142</v>
      </c>
      <c r="H8797" s="1" t="s">
        <v>187</v>
      </c>
      <c r="I8797" s="1" t="str">
        <f t="shared" si="274"/>
        <v>Tower DT</v>
      </c>
      <c r="J8797" s="1" t="str">
        <f t="shared" si="275"/>
        <v>Tower DT</v>
      </c>
      <c r="K8797" t="s">
        <v>144</v>
      </c>
      <c r="L8797" t="s">
        <v>151</v>
      </c>
      <c r="M8797" s="47">
        <v>4376</v>
      </c>
    </row>
    <row r="8798" spans="1:13" hidden="1" x14ac:dyDescent="0.3">
      <c r="A8798" s="1" t="s">
        <v>186</v>
      </c>
      <c r="B8798" s="1" t="s">
        <v>60</v>
      </c>
      <c r="C8798" t="s">
        <v>160</v>
      </c>
      <c r="D8798" s="1" t="s">
        <v>17</v>
      </c>
      <c r="E8798" t="s">
        <v>7</v>
      </c>
      <c r="F8798" s="1" t="s">
        <v>154</v>
      </c>
      <c r="G8798" t="s">
        <v>155</v>
      </c>
      <c r="H8798" s="1" t="s">
        <v>187</v>
      </c>
      <c r="I8798" s="1" t="str">
        <f t="shared" si="274"/>
        <v>Tower Gaming Capable DT</v>
      </c>
      <c r="J8798" s="1" t="str">
        <f t="shared" si="275"/>
        <v>Tower Gaming Capable DT</v>
      </c>
      <c r="K8798" t="s">
        <v>143</v>
      </c>
      <c r="L8798" t="s">
        <v>143</v>
      </c>
      <c r="M8798" s="47">
        <v>299</v>
      </c>
    </row>
    <row r="8799" spans="1:13" hidden="1" x14ac:dyDescent="0.3">
      <c r="A8799" s="1" t="s">
        <v>186</v>
      </c>
      <c r="B8799" s="1" t="s">
        <v>60</v>
      </c>
      <c r="C8799" t="s">
        <v>160</v>
      </c>
      <c r="D8799" s="1" t="s">
        <v>17</v>
      </c>
      <c r="E8799" t="s">
        <v>7</v>
      </c>
      <c r="F8799" s="1" t="s">
        <v>154</v>
      </c>
      <c r="G8799" t="s">
        <v>155</v>
      </c>
      <c r="H8799" s="1" t="s">
        <v>187</v>
      </c>
      <c r="I8799" s="1" t="str">
        <f t="shared" si="274"/>
        <v>Tower Gaming Capable DT</v>
      </c>
      <c r="J8799" s="1" t="str">
        <f t="shared" si="275"/>
        <v>Tower Gaming Capable DT</v>
      </c>
      <c r="K8799" t="s">
        <v>144</v>
      </c>
      <c r="L8799" t="s">
        <v>145</v>
      </c>
      <c r="M8799" s="47">
        <v>8</v>
      </c>
    </row>
    <row r="8800" spans="1:13" hidden="1" x14ac:dyDescent="0.3">
      <c r="A8800" s="1" t="s">
        <v>186</v>
      </c>
      <c r="B8800" s="1" t="s">
        <v>60</v>
      </c>
      <c r="C8800" t="s">
        <v>160</v>
      </c>
      <c r="D8800" s="1" t="s">
        <v>17</v>
      </c>
      <c r="E8800" t="s">
        <v>7</v>
      </c>
      <c r="F8800" s="1" t="s">
        <v>154</v>
      </c>
      <c r="G8800" t="s">
        <v>155</v>
      </c>
      <c r="H8800" s="1" t="s">
        <v>187</v>
      </c>
      <c r="I8800" s="1" t="str">
        <f t="shared" si="274"/>
        <v>Tower Gaming Capable DT</v>
      </c>
      <c r="J8800" s="1" t="str">
        <f t="shared" si="275"/>
        <v>Tower Gaming Capable DT</v>
      </c>
      <c r="K8800" t="s">
        <v>144</v>
      </c>
      <c r="L8800" t="s">
        <v>146</v>
      </c>
      <c r="M8800" s="47">
        <v>17</v>
      </c>
    </row>
    <row r="8801" spans="1:13" hidden="1" x14ac:dyDescent="0.3">
      <c r="A8801" s="1" t="s">
        <v>186</v>
      </c>
      <c r="B8801" s="1" t="s">
        <v>60</v>
      </c>
      <c r="C8801" t="s">
        <v>160</v>
      </c>
      <c r="D8801" s="1" t="s">
        <v>17</v>
      </c>
      <c r="E8801" t="s">
        <v>7</v>
      </c>
      <c r="F8801" s="1" t="s">
        <v>154</v>
      </c>
      <c r="G8801" t="s">
        <v>155</v>
      </c>
      <c r="H8801" s="1" t="s">
        <v>187</v>
      </c>
      <c r="I8801" s="1" t="str">
        <f t="shared" si="274"/>
        <v>Tower Gaming Capable DT</v>
      </c>
      <c r="J8801" s="1" t="str">
        <f t="shared" si="275"/>
        <v>Tower Gaming Capable DT</v>
      </c>
      <c r="K8801" t="s">
        <v>144</v>
      </c>
      <c r="L8801" t="s">
        <v>147</v>
      </c>
      <c r="M8801" s="47">
        <v>42</v>
      </c>
    </row>
    <row r="8802" spans="1:13" hidden="1" x14ac:dyDescent="0.3">
      <c r="A8802" s="1" t="s">
        <v>186</v>
      </c>
      <c r="B8802" s="1" t="s">
        <v>60</v>
      </c>
      <c r="C8802" t="s">
        <v>160</v>
      </c>
      <c r="D8802" s="1" t="s">
        <v>17</v>
      </c>
      <c r="E8802" t="s">
        <v>7</v>
      </c>
      <c r="F8802" s="1" t="s">
        <v>154</v>
      </c>
      <c r="G8802" t="s">
        <v>155</v>
      </c>
      <c r="H8802" s="1" t="s">
        <v>187</v>
      </c>
      <c r="I8802" s="1" t="str">
        <f t="shared" si="274"/>
        <v>Tower Gaming Capable DT</v>
      </c>
      <c r="J8802" s="1" t="str">
        <f t="shared" si="275"/>
        <v>Tower Gaming Capable DT</v>
      </c>
      <c r="K8802" t="s">
        <v>144</v>
      </c>
      <c r="L8802" t="s">
        <v>148</v>
      </c>
      <c r="M8802" s="47">
        <v>47</v>
      </c>
    </row>
    <row r="8803" spans="1:13" hidden="1" x14ac:dyDescent="0.3">
      <c r="A8803" s="1" t="s">
        <v>186</v>
      </c>
      <c r="B8803" s="1" t="s">
        <v>60</v>
      </c>
      <c r="C8803" t="s">
        <v>160</v>
      </c>
      <c r="D8803" s="1" t="s">
        <v>17</v>
      </c>
      <c r="E8803" t="s">
        <v>7</v>
      </c>
      <c r="F8803" s="1" t="s">
        <v>154</v>
      </c>
      <c r="G8803" t="s">
        <v>155</v>
      </c>
      <c r="H8803" s="1" t="s">
        <v>187</v>
      </c>
      <c r="I8803" s="1" t="str">
        <f t="shared" si="274"/>
        <v>Tower Gaming Capable DT</v>
      </c>
      <c r="J8803" s="1" t="str">
        <f t="shared" si="275"/>
        <v>Tower Gaming Capable DT</v>
      </c>
      <c r="K8803" t="s">
        <v>144</v>
      </c>
      <c r="L8803" t="s">
        <v>149</v>
      </c>
      <c r="M8803" s="47">
        <v>52</v>
      </c>
    </row>
    <row r="8804" spans="1:13" hidden="1" x14ac:dyDescent="0.3">
      <c r="A8804" s="1" t="s">
        <v>186</v>
      </c>
      <c r="B8804" s="1" t="s">
        <v>60</v>
      </c>
      <c r="C8804" t="s">
        <v>160</v>
      </c>
      <c r="D8804" s="1" t="s">
        <v>17</v>
      </c>
      <c r="E8804" t="s">
        <v>7</v>
      </c>
      <c r="F8804" s="1" t="s">
        <v>154</v>
      </c>
      <c r="G8804" t="s">
        <v>155</v>
      </c>
      <c r="H8804" s="1" t="s">
        <v>187</v>
      </c>
      <c r="I8804" s="1" t="str">
        <f t="shared" si="274"/>
        <v>Tower Gaming Capable DT</v>
      </c>
      <c r="J8804" s="1" t="str">
        <f t="shared" si="275"/>
        <v>Tower Gaming Capable DT</v>
      </c>
      <c r="K8804" t="s">
        <v>144</v>
      </c>
      <c r="L8804" t="s">
        <v>150</v>
      </c>
      <c r="M8804" s="47">
        <v>28</v>
      </c>
    </row>
    <row r="8805" spans="1:13" hidden="1" x14ac:dyDescent="0.3">
      <c r="A8805" s="1" t="s">
        <v>186</v>
      </c>
      <c r="B8805" s="1" t="s">
        <v>60</v>
      </c>
      <c r="C8805" t="s">
        <v>160</v>
      </c>
      <c r="D8805" s="1" t="s">
        <v>17</v>
      </c>
      <c r="E8805" t="s">
        <v>7</v>
      </c>
      <c r="F8805" s="1" t="s">
        <v>154</v>
      </c>
      <c r="G8805" t="s">
        <v>155</v>
      </c>
      <c r="H8805" s="1" t="s">
        <v>187</v>
      </c>
      <c r="I8805" s="1" t="str">
        <f t="shared" si="274"/>
        <v>Tower Gaming Capable DT</v>
      </c>
      <c r="J8805" s="1" t="str">
        <f t="shared" si="275"/>
        <v>Tower Gaming Capable DT</v>
      </c>
      <c r="K8805" t="s">
        <v>144</v>
      </c>
      <c r="L8805" t="s">
        <v>151</v>
      </c>
      <c r="M8805" s="47">
        <v>56</v>
      </c>
    </row>
    <row r="8806" spans="1:13" hidden="1" x14ac:dyDescent="0.3">
      <c r="A8806" s="1" t="s">
        <v>186</v>
      </c>
      <c r="B8806" s="1" t="s">
        <v>60</v>
      </c>
      <c r="C8806" t="s">
        <v>160</v>
      </c>
      <c r="D8806" s="1" t="s">
        <v>18</v>
      </c>
      <c r="E8806" t="s">
        <v>10</v>
      </c>
      <c r="F8806" s="1" t="s">
        <v>156</v>
      </c>
      <c r="G8806" t="s">
        <v>142</v>
      </c>
      <c r="H8806" s="1" t="s">
        <v>155</v>
      </c>
      <c r="I8806" s="1" t="str">
        <f t="shared" si="274"/>
        <v>Clamshell Chromebook</v>
      </c>
      <c r="J8806" s="1" t="str">
        <f t="shared" si="275"/>
        <v>Clamshell Chromebook</v>
      </c>
      <c r="K8806" t="s">
        <v>144</v>
      </c>
      <c r="L8806" t="s">
        <v>149</v>
      </c>
      <c r="M8806" s="47">
        <v>487</v>
      </c>
    </row>
    <row r="8807" spans="1:13" hidden="1" x14ac:dyDescent="0.3">
      <c r="A8807" s="1" t="s">
        <v>186</v>
      </c>
      <c r="B8807" s="1" t="s">
        <v>60</v>
      </c>
      <c r="C8807" t="s">
        <v>160</v>
      </c>
      <c r="D8807" s="1" t="s">
        <v>18</v>
      </c>
      <c r="E8807" t="s">
        <v>10</v>
      </c>
      <c r="F8807" s="1" t="s">
        <v>156</v>
      </c>
      <c r="G8807" t="s">
        <v>142</v>
      </c>
      <c r="H8807" s="1" t="s">
        <v>155</v>
      </c>
      <c r="I8807" s="1" t="str">
        <f t="shared" si="274"/>
        <v>Clamshell Chromebook</v>
      </c>
      <c r="J8807" s="1" t="str">
        <f t="shared" si="275"/>
        <v>Clamshell Chromebook</v>
      </c>
      <c r="K8807" t="s">
        <v>144</v>
      </c>
      <c r="L8807" t="s">
        <v>150</v>
      </c>
      <c r="M8807" s="47">
        <v>3545</v>
      </c>
    </row>
    <row r="8808" spans="1:13" hidden="1" x14ac:dyDescent="0.3">
      <c r="A8808" s="1" t="s">
        <v>186</v>
      </c>
      <c r="B8808" s="1" t="s">
        <v>60</v>
      </c>
      <c r="C8808" t="s">
        <v>160</v>
      </c>
      <c r="D8808" s="1" t="s">
        <v>18</v>
      </c>
      <c r="E8808" t="s">
        <v>10</v>
      </c>
      <c r="F8808" s="1" t="s">
        <v>159</v>
      </c>
      <c r="G8808" t="s">
        <v>142</v>
      </c>
      <c r="H8808" s="1" t="s">
        <v>142</v>
      </c>
      <c r="I8808" s="1" t="str">
        <f t="shared" si="274"/>
        <v>Clamshell NB</v>
      </c>
      <c r="J8808" s="1" t="str">
        <f t="shared" si="275"/>
        <v>Clamshell NB</v>
      </c>
      <c r="K8808" t="s">
        <v>143</v>
      </c>
      <c r="L8808" t="s">
        <v>143</v>
      </c>
      <c r="M8808" s="47">
        <v>19201</v>
      </c>
    </row>
    <row r="8809" spans="1:13" hidden="1" x14ac:dyDescent="0.3">
      <c r="A8809" s="1" t="s">
        <v>186</v>
      </c>
      <c r="B8809" s="1" t="s">
        <v>60</v>
      </c>
      <c r="C8809" t="s">
        <v>160</v>
      </c>
      <c r="D8809" s="1" t="s">
        <v>18</v>
      </c>
      <c r="E8809" t="s">
        <v>10</v>
      </c>
      <c r="F8809" s="1" t="s">
        <v>159</v>
      </c>
      <c r="G8809" t="s">
        <v>142</v>
      </c>
      <c r="H8809" s="1" t="s">
        <v>142</v>
      </c>
      <c r="I8809" s="1" t="str">
        <f t="shared" si="274"/>
        <v>Clamshell NB</v>
      </c>
      <c r="J8809" s="1" t="str">
        <f t="shared" si="275"/>
        <v>Clamshell NB</v>
      </c>
      <c r="K8809" t="s">
        <v>144</v>
      </c>
      <c r="L8809" t="s">
        <v>145</v>
      </c>
      <c r="M8809" s="47">
        <v>518</v>
      </c>
    </row>
    <row r="8810" spans="1:13" hidden="1" x14ac:dyDescent="0.3">
      <c r="A8810" s="1" t="s">
        <v>186</v>
      </c>
      <c r="B8810" s="1" t="s">
        <v>60</v>
      </c>
      <c r="C8810" t="s">
        <v>160</v>
      </c>
      <c r="D8810" s="1" t="s">
        <v>18</v>
      </c>
      <c r="E8810" t="s">
        <v>10</v>
      </c>
      <c r="F8810" s="1" t="s">
        <v>159</v>
      </c>
      <c r="G8810" t="s">
        <v>142</v>
      </c>
      <c r="H8810" s="1" t="s">
        <v>142</v>
      </c>
      <c r="I8810" s="1" t="str">
        <f t="shared" si="274"/>
        <v>Clamshell NB</v>
      </c>
      <c r="J8810" s="1" t="str">
        <f t="shared" si="275"/>
        <v>Clamshell NB</v>
      </c>
      <c r="K8810" t="s">
        <v>144</v>
      </c>
      <c r="L8810" t="s">
        <v>146</v>
      </c>
      <c r="M8810" s="47">
        <v>812</v>
      </c>
    </row>
    <row r="8811" spans="1:13" hidden="1" x14ac:dyDescent="0.3">
      <c r="A8811" s="1" t="s">
        <v>186</v>
      </c>
      <c r="B8811" s="1" t="s">
        <v>60</v>
      </c>
      <c r="C8811" t="s">
        <v>160</v>
      </c>
      <c r="D8811" s="1" t="s">
        <v>18</v>
      </c>
      <c r="E8811" t="s">
        <v>10</v>
      </c>
      <c r="F8811" s="1" t="s">
        <v>159</v>
      </c>
      <c r="G8811" t="s">
        <v>142</v>
      </c>
      <c r="H8811" s="1" t="s">
        <v>142</v>
      </c>
      <c r="I8811" s="1" t="str">
        <f t="shared" si="274"/>
        <v>Clamshell NB</v>
      </c>
      <c r="J8811" s="1" t="str">
        <f t="shared" si="275"/>
        <v>Clamshell NB</v>
      </c>
      <c r="K8811" t="s">
        <v>144</v>
      </c>
      <c r="L8811" t="s">
        <v>147</v>
      </c>
      <c r="M8811" s="47">
        <v>1099</v>
      </c>
    </row>
    <row r="8812" spans="1:13" hidden="1" x14ac:dyDescent="0.3">
      <c r="A8812" s="1" t="s">
        <v>186</v>
      </c>
      <c r="B8812" s="1" t="s">
        <v>60</v>
      </c>
      <c r="C8812" t="s">
        <v>160</v>
      </c>
      <c r="D8812" s="1" t="s">
        <v>18</v>
      </c>
      <c r="E8812" t="s">
        <v>10</v>
      </c>
      <c r="F8812" s="1" t="s">
        <v>159</v>
      </c>
      <c r="G8812" t="s">
        <v>142</v>
      </c>
      <c r="H8812" s="1" t="s">
        <v>142</v>
      </c>
      <c r="I8812" s="1" t="str">
        <f t="shared" si="274"/>
        <v>Clamshell NB</v>
      </c>
      <c r="J8812" s="1" t="str">
        <f t="shared" si="275"/>
        <v>Clamshell NB</v>
      </c>
      <c r="K8812" t="s">
        <v>144</v>
      </c>
      <c r="L8812" t="s">
        <v>148</v>
      </c>
      <c r="M8812" s="47">
        <v>768</v>
      </c>
    </row>
    <row r="8813" spans="1:13" hidden="1" x14ac:dyDescent="0.3">
      <c r="A8813" s="1" t="s">
        <v>186</v>
      </c>
      <c r="B8813" s="1" t="s">
        <v>60</v>
      </c>
      <c r="C8813" t="s">
        <v>160</v>
      </c>
      <c r="D8813" s="1" t="s">
        <v>18</v>
      </c>
      <c r="E8813" t="s">
        <v>10</v>
      </c>
      <c r="F8813" s="1" t="s">
        <v>159</v>
      </c>
      <c r="G8813" t="s">
        <v>142</v>
      </c>
      <c r="H8813" s="1" t="s">
        <v>142</v>
      </c>
      <c r="I8813" s="1" t="str">
        <f t="shared" si="274"/>
        <v>Clamshell NB</v>
      </c>
      <c r="J8813" s="1" t="str">
        <f t="shared" si="275"/>
        <v>Clamshell NB</v>
      </c>
      <c r="K8813" t="s">
        <v>144</v>
      </c>
      <c r="L8813" t="s">
        <v>149</v>
      </c>
      <c r="M8813" s="47">
        <v>856</v>
      </c>
    </row>
    <row r="8814" spans="1:13" hidden="1" x14ac:dyDescent="0.3">
      <c r="A8814" s="1" t="s">
        <v>186</v>
      </c>
      <c r="B8814" s="1" t="s">
        <v>60</v>
      </c>
      <c r="C8814" t="s">
        <v>160</v>
      </c>
      <c r="D8814" s="1" t="s">
        <v>18</v>
      </c>
      <c r="E8814" t="s">
        <v>10</v>
      </c>
      <c r="F8814" s="1" t="s">
        <v>159</v>
      </c>
      <c r="G8814" t="s">
        <v>142</v>
      </c>
      <c r="H8814" s="1" t="s">
        <v>142</v>
      </c>
      <c r="I8814" s="1" t="str">
        <f t="shared" si="274"/>
        <v>Clamshell NB</v>
      </c>
      <c r="J8814" s="1" t="str">
        <f t="shared" si="275"/>
        <v>Clamshell NB</v>
      </c>
      <c r="K8814" t="s">
        <v>144</v>
      </c>
      <c r="L8814" t="s">
        <v>150</v>
      </c>
      <c r="M8814" s="47">
        <v>307</v>
      </c>
    </row>
    <row r="8815" spans="1:13" hidden="1" x14ac:dyDescent="0.3">
      <c r="A8815" s="1" t="s">
        <v>186</v>
      </c>
      <c r="B8815" s="1" t="s">
        <v>60</v>
      </c>
      <c r="C8815" t="s">
        <v>160</v>
      </c>
      <c r="D8815" s="1" t="s">
        <v>18</v>
      </c>
      <c r="E8815" t="s">
        <v>10</v>
      </c>
      <c r="F8815" s="1" t="s">
        <v>159</v>
      </c>
      <c r="G8815" t="s">
        <v>142</v>
      </c>
      <c r="H8815" s="1" t="s">
        <v>142</v>
      </c>
      <c r="I8815" s="1" t="str">
        <f t="shared" si="274"/>
        <v>Clamshell NB</v>
      </c>
      <c r="J8815" s="1" t="str">
        <f t="shared" si="275"/>
        <v>Clamshell NB</v>
      </c>
      <c r="K8815" t="s">
        <v>144</v>
      </c>
      <c r="L8815" t="s">
        <v>151</v>
      </c>
      <c r="M8815" s="47">
        <v>487</v>
      </c>
    </row>
    <row r="8816" spans="1:13" hidden="1" x14ac:dyDescent="0.3">
      <c r="A8816" s="1" t="s">
        <v>186</v>
      </c>
      <c r="B8816" s="1" t="s">
        <v>60</v>
      </c>
      <c r="C8816" t="s">
        <v>160</v>
      </c>
      <c r="D8816" s="1" t="s">
        <v>18</v>
      </c>
      <c r="E8816" t="s">
        <v>10</v>
      </c>
      <c r="F8816" s="1" t="s">
        <v>159</v>
      </c>
      <c r="G8816" t="s">
        <v>142</v>
      </c>
      <c r="H8816" s="1" t="s">
        <v>155</v>
      </c>
      <c r="I8816" s="1" t="str">
        <f t="shared" si="274"/>
        <v>Clamshell NB</v>
      </c>
      <c r="J8816" s="1" t="str">
        <f t="shared" si="275"/>
        <v>Clamshell Ultraslim NB</v>
      </c>
      <c r="K8816" t="s">
        <v>143</v>
      </c>
      <c r="L8816" t="s">
        <v>143</v>
      </c>
      <c r="M8816" s="47">
        <v>29212</v>
      </c>
    </row>
    <row r="8817" spans="1:13" hidden="1" x14ac:dyDescent="0.3">
      <c r="A8817" s="1" t="s">
        <v>186</v>
      </c>
      <c r="B8817" s="1" t="s">
        <v>60</v>
      </c>
      <c r="C8817" t="s">
        <v>160</v>
      </c>
      <c r="D8817" s="1" t="s">
        <v>18</v>
      </c>
      <c r="E8817" t="s">
        <v>10</v>
      </c>
      <c r="F8817" s="1" t="s">
        <v>159</v>
      </c>
      <c r="G8817" t="s">
        <v>142</v>
      </c>
      <c r="H8817" s="1" t="s">
        <v>155</v>
      </c>
      <c r="I8817" s="1" t="str">
        <f t="shared" si="274"/>
        <v>Clamshell NB</v>
      </c>
      <c r="J8817" s="1" t="str">
        <f t="shared" si="275"/>
        <v>Clamshell Ultraslim NB</v>
      </c>
      <c r="K8817" t="s">
        <v>144</v>
      </c>
      <c r="L8817" t="s">
        <v>145</v>
      </c>
      <c r="M8817" s="47">
        <v>1709</v>
      </c>
    </row>
    <row r="8818" spans="1:13" hidden="1" x14ac:dyDescent="0.3">
      <c r="A8818" s="1" t="s">
        <v>186</v>
      </c>
      <c r="B8818" s="1" t="s">
        <v>60</v>
      </c>
      <c r="C8818" t="s">
        <v>160</v>
      </c>
      <c r="D8818" s="1" t="s">
        <v>18</v>
      </c>
      <c r="E8818" t="s">
        <v>10</v>
      </c>
      <c r="F8818" s="1" t="s">
        <v>159</v>
      </c>
      <c r="G8818" t="s">
        <v>142</v>
      </c>
      <c r="H8818" s="1" t="s">
        <v>155</v>
      </c>
      <c r="I8818" s="1" t="str">
        <f t="shared" si="274"/>
        <v>Clamshell NB</v>
      </c>
      <c r="J8818" s="1" t="str">
        <f t="shared" si="275"/>
        <v>Clamshell Ultraslim NB</v>
      </c>
      <c r="K8818" t="s">
        <v>144</v>
      </c>
      <c r="L8818" t="s">
        <v>146</v>
      </c>
      <c r="M8818" s="47">
        <v>2562</v>
      </c>
    </row>
    <row r="8819" spans="1:13" hidden="1" x14ac:dyDescent="0.3">
      <c r="A8819" s="1" t="s">
        <v>186</v>
      </c>
      <c r="B8819" s="1" t="s">
        <v>60</v>
      </c>
      <c r="C8819" t="s">
        <v>160</v>
      </c>
      <c r="D8819" s="1" t="s">
        <v>18</v>
      </c>
      <c r="E8819" t="s">
        <v>10</v>
      </c>
      <c r="F8819" s="1" t="s">
        <v>159</v>
      </c>
      <c r="G8819" t="s">
        <v>142</v>
      </c>
      <c r="H8819" s="1" t="s">
        <v>155</v>
      </c>
      <c r="I8819" s="1" t="str">
        <f t="shared" si="274"/>
        <v>Clamshell NB</v>
      </c>
      <c r="J8819" s="1" t="str">
        <f t="shared" si="275"/>
        <v>Clamshell Ultraslim NB</v>
      </c>
      <c r="K8819" t="s">
        <v>144</v>
      </c>
      <c r="L8819" t="s">
        <v>147</v>
      </c>
      <c r="M8819" s="47">
        <v>3550</v>
      </c>
    </row>
    <row r="8820" spans="1:13" hidden="1" x14ac:dyDescent="0.3">
      <c r="A8820" s="1" t="s">
        <v>186</v>
      </c>
      <c r="B8820" s="1" t="s">
        <v>60</v>
      </c>
      <c r="C8820" t="s">
        <v>160</v>
      </c>
      <c r="D8820" s="1" t="s">
        <v>18</v>
      </c>
      <c r="E8820" t="s">
        <v>10</v>
      </c>
      <c r="F8820" s="1" t="s">
        <v>159</v>
      </c>
      <c r="G8820" t="s">
        <v>142</v>
      </c>
      <c r="H8820" s="1" t="s">
        <v>155</v>
      </c>
      <c r="I8820" s="1" t="str">
        <f t="shared" si="274"/>
        <v>Clamshell NB</v>
      </c>
      <c r="J8820" s="1" t="str">
        <f t="shared" si="275"/>
        <v>Clamshell Ultraslim NB</v>
      </c>
      <c r="K8820" t="s">
        <v>144</v>
      </c>
      <c r="L8820" t="s">
        <v>148</v>
      </c>
      <c r="M8820" s="47">
        <v>2328</v>
      </c>
    </row>
    <row r="8821" spans="1:13" hidden="1" x14ac:dyDescent="0.3">
      <c r="A8821" s="1" t="s">
        <v>186</v>
      </c>
      <c r="B8821" s="1" t="s">
        <v>60</v>
      </c>
      <c r="C8821" t="s">
        <v>160</v>
      </c>
      <c r="D8821" s="1" t="s">
        <v>18</v>
      </c>
      <c r="E8821" t="s">
        <v>10</v>
      </c>
      <c r="F8821" s="1" t="s">
        <v>159</v>
      </c>
      <c r="G8821" t="s">
        <v>142</v>
      </c>
      <c r="H8821" s="1" t="s">
        <v>155</v>
      </c>
      <c r="I8821" s="1" t="str">
        <f t="shared" si="274"/>
        <v>Clamshell NB</v>
      </c>
      <c r="J8821" s="1" t="str">
        <f t="shared" si="275"/>
        <v>Clamshell Ultraslim NB</v>
      </c>
      <c r="K8821" t="s">
        <v>144</v>
      </c>
      <c r="L8821" t="s">
        <v>149</v>
      </c>
      <c r="M8821" s="47">
        <v>2727</v>
      </c>
    </row>
    <row r="8822" spans="1:13" hidden="1" x14ac:dyDescent="0.3">
      <c r="A8822" s="1" t="s">
        <v>186</v>
      </c>
      <c r="B8822" s="1" t="s">
        <v>60</v>
      </c>
      <c r="C8822" t="s">
        <v>160</v>
      </c>
      <c r="D8822" s="1" t="s">
        <v>18</v>
      </c>
      <c r="E8822" t="s">
        <v>10</v>
      </c>
      <c r="F8822" s="1" t="s">
        <v>159</v>
      </c>
      <c r="G8822" t="s">
        <v>142</v>
      </c>
      <c r="H8822" s="1" t="s">
        <v>155</v>
      </c>
      <c r="I8822" s="1" t="str">
        <f t="shared" si="274"/>
        <v>Clamshell NB</v>
      </c>
      <c r="J8822" s="1" t="str">
        <f t="shared" si="275"/>
        <v>Clamshell Ultraslim NB</v>
      </c>
      <c r="K8822" t="s">
        <v>144</v>
      </c>
      <c r="L8822" t="s">
        <v>150</v>
      </c>
      <c r="M8822" s="47">
        <v>1033</v>
      </c>
    </row>
    <row r="8823" spans="1:13" hidden="1" x14ac:dyDescent="0.3">
      <c r="A8823" s="1" t="s">
        <v>186</v>
      </c>
      <c r="B8823" s="1" t="s">
        <v>60</v>
      </c>
      <c r="C8823" t="s">
        <v>160</v>
      </c>
      <c r="D8823" s="1" t="s">
        <v>18</v>
      </c>
      <c r="E8823" t="s">
        <v>10</v>
      </c>
      <c r="F8823" s="1" t="s">
        <v>159</v>
      </c>
      <c r="G8823" t="s">
        <v>142</v>
      </c>
      <c r="H8823" s="1" t="s">
        <v>155</v>
      </c>
      <c r="I8823" s="1" t="str">
        <f t="shared" si="274"/>
        <v>Clamshell NB</v>
      </c>
      <c r="J8823" s="1" t="str">
        <f t="shared" si="275"/>
        <v>Clamshell Ultraslim NB</v>
      </c>
      <c r="K8823" t="s">
        <v>144</v>
      </c>
      <c r="L8823" t="s">
        <v>151</v>
      </c>
      <c r="M8823" s="47">
        <v>1561</v>
      </c>
    </row>
    <row r="8824" spans="1:13" hidden="1" x14ac:dyDescent="0.3">
      <c r="A8824" s="1" t="s">
        <v>186</v>
      </c>
      <c r="B8824" s="1" t="s">
        <v>60</v>
      </c>
      <c r="C8824" t="s">
        <v>160</v>
      </c>
      <c r="D8824" s="1" t="s">
        <v>18</v>
      </c>
      <c r="E8824" t="s">
        <v>10</v>
      </c>
      <c r="F8824" s="1" t="s">
        <v>159</v>
      </c>
      <c r="G8824" t="s">
        <v>155</v>
      </c>
      <c r="H8824" s="1" t="s">
        <v>142</v>
      </c>
      <c r="I8824" s="1" t="str">
        <f t="shared" si="274"/>
        <v>Clamshell Gaming Capable NB</v>
      </c>
      <c r="J8824" s="1" t="str">
        <f t="shared" si="275"/>
        <v>Clamshell Gaming Capable NB</v>
      </c>
      <c r="K8824" t="s">
        <v>143</v>
      </c>
      <c r="L8824" t="s">
        <v>143</v>
      </c>
      <c r="M8824" s="47">
        <v>3021</v>
      </c>
    </row>
    <row r="8825" spans="1:13" hidden="1" x14ac:dyDescent="0.3">
      <c r="A8825" s="1" t="s">
        <v>186</v>
      </c>
      <c r="B8825" s="1" t="s">
        <v>60</v>
      </c>
      <c r="C8825" t="s">
        <v>160</v>
      </c>
      <c r="D8825" s="1" t="s">
        <v>18</v>
      </c>
      <c r="E8825" t="s">
        <v>10</v>
      </c>
      <c r="F8825" s="1" t="s">
        <v>159</v>
      </c>
      <c r="G8825" t="s">
        <v>155</v>
      </c>
      <c r="H8825" s="1" t="s">
        <v>142</v>
      </c>
      <c r="I8825" s="1" t="str">
        <f t="shared" si="274"/>
        <v>Clamshell Gaming Capable NB</v>
      </c>
      <c r="J8825" s="1" t="str">
        <f t="shared" si="275"/>
        <v>Clamshell Gaming Capable NB</v>
      </c>
      <c r="K8825" t="s">
        <v>144</v>
      </c>
      <c r="L8825" t="s">
        <v>145</v>
      </c>
      <c r="M8825" s="47">
        <v>3</v>
      </c>
    </row>
    <row r="8826" spans="1:13" hidden="1" x14ac:dyDescent="0.3">
      <c r="A8826" s="1" t="s">
        <v>186</v>
      </c>
      <c r="B8826" s="1" t="s">
        <v>60</v>
      </c>
      <c r="C8826" t="s">
        <v>160</v>
      </c>
      <c r="D8826" s="1" t="s">
        <v>18</v>
      </c>
      <c r="E8826" t="s">
        <v>10</v>
      </c>
      <c r="F8826" s="1" t="s">
        <v>159</v>
      </c>
      <c r="G8826" t="s">
        <v>155</v>
      </c>
      <c r="H8826" s="1" t="s">
        <v>142</v>
      </c>
      <c r="I8826" s="1" t="str">
        <f t="shared" si="274"/>
        <v>Clamshell Gaming Capable NB</v>
      </c>
      <c r="J8826" s="1" t="str">
        <f t="shared" si="275"/>
        <v>Clamshell Gaming Capable NB</v>
      </c>
      <c r="K8826" t="s">
        <v>144</v>
      </c>
      <c r="L8826" t="s">
        <v>146</v>
      </c>
      <c r="M8826" s="47">
        <v>8</v>
      </c>
    </row>
    <row r="8827" spans="1:13" hidden="1" x14ac:dyDescent="0.3">
      <c r="A8827" s="1" t="s">
        <v>186</v>
      </c>
      <c r="B8827" s="1" t="s">
        <v>60</v>
      </c>
      <c r="C8827" t="s">
        <v>160</v>
      </c>
      <c r="D8827" s="1" t="s">
        <v>18</v>
      </c>
      <c r="E8827" t="s">
        <v>10</v>
      </c>
      <c r="F8827" s="1" t="s">
        <v>159</v>
      </c>
      <c r="G8827" t="s">
        <v>155</v>
      </c>
      <c r="H8827" s="1" t="s">
        <v>142</v>
      </c>
      <c r="I8827" s="1" t="str">
        <f t="shared" si="274"/>
        <v>Clamshell Gaming Capable NB</v>
      </c>
      <c r="J8827" s="1" t="str">
        <f t="shared" si="275"/>
        <v>Clamshell Gaming Capable NB</v>
      </c>
      <c r="K8827" t="s">
        <v>144</v>
      </c>
      <c r="L8827" t="s">
        <v>147</v>
      </c>
      <c r="M8827" s="47">
        <v>9</v>
      </c>
    </row>
    <row r="8828" spans="1:13" hidden="1" x14ac:dyDescent="0.3">
      <c r="A8828" s="1" t="s">
        <v>186</v>
      </c>
      <c r="B8828" s="1" t="s">
        <v>60</v>
      </c>
      <c r="C8828" t="s">
        <v>160</v>
      </c>
      <c r="D8828" s="1" t="s">
        <v>18</v>
      </c>
      <c r="E8828" t="s">
        <v>10</v>
      </c>
      <c r="F8828" s="1" t="s">
        <v>159</v>
      </c>
      <c r="G8828" t="s">
        <v>155</v>
      </c>
      <c r="H8828" s="1" t="s">
        <v>142</v>
      </c>
      <c r="I8828" s="1" t="str">
        <f t="shared" si="274"/>
        <v>Clamshell Gaming Capable NB</v>
      </c>
      <c r="J8828" s="1" t="str">
        <f t="shared" si="275"/>
        <v>Clamshell Gaming Capable NB</v>
      </c>
      <c r="K8828" t="s">
        <v>144</v>
      </c>
      <c r="L8828" t="s">
        <v>148</v>
      </c>
      <c r="M8828" s="47">
        <v>12</v>
      </c>
    </row>
    <row r="8829" spans="1:13" hidden="1" x14ac:dyDescent="0.3">
      <c r="A8829" s="1" t="s">
        <v>186</v>
      </c>
      <c r="B8829" s="1" t="s">
        <v>60</v>
      </c>
      <c r="C8829" t="s">
        <v>160</v>
      </c>
      <c r="D8829" s="1" t="s">
        <v>18</v>
      </c>
      <c r="E8829" t="s">
        <v>10</v>
      </c>
      <c r="F8829" s="1" t="s">
        <v>159</v>
      </c>
      <c r="G8829" t="s">
        <v>155</v>
      </c>
      <c r="H8829" s="1" t="s">
        <v>142</v>
      </c>
      <c r="I8829" s="1" t="str">
        <f t="shared" si="274"/>
        <v>Clamshell Gaming Capable NB</v>
      </c>
      <c r="J8829" s="1" t="str">
        <f t="shared" si="275"/>
        <v>Clamshell Gaming Capable NB</v>
      </c>
      <c r="K8829" t="s">
        <v>144</v>
      </c>
      <c r="L8829" t="s">
        <v>149</v>
      </c>
      <c r="M8829" s="47">
        <v>6</v>
      </c>
    </row>
    <row r="8830" spans="1:13" hidden="1" x14ac:dyDescent="0.3">
      <c r="A8830" s="1" t="s">
        <v>186</v>
      </c>
      <c r="B8830" s="1" t="s">
        <v>60</v>
      </c>
      <c r="C8830" t="s">
        <v>160</v>
      </c>
      <c r="D8830" s="1" t="s">
        <v>18</v>
      </c>
      <c r="E8830" t="s">
        <v>10</v>
      </c>
      <c r="F8830" s="1" t="s">
        <v>159</v>
      </c>
      <c r="G8830" t="s">
        <v>155</v>
      </c>
      <c r="H8830" s="1" t="s">
        <v>142</v>
      </c>
      <c r="I8830" s="1" t="str">
        <f t="shared" si="274"/>
        <v>Clamshell Gaming Capable NB</v>
      </c>
      <c r="J8830" s="1" t="str">
        <f t="shared" si="275"/>
        <v>Clamshell Gaming Capable NB</v>
      </c>
      <c r="K8830" t="s">
        <v>144</v>
      </c>
      <c r="L8830" t="s">
        <v>151</v>
      </c>
      <c r="M8830" s="47">
        <v>3</v>
      </c>
    </row>
    <row r="8831" spans="1:13" hidden="1" x14ac:dyDescent="0.3">
      <c r="A8831" s="1" t="s">
        <v>186</v>
      </c>
      <c r="B8831" s="1" t="s">
        <v>60</v>
      </c>
      <c r="C8831" t="s">
        <v>160</v>
      </c>
      <c r="D8831" s="1" t="s">
        <v>18</v>
      </c>
      <c r="E8831" t="s">
        <v>10</v>
      </c>
      <c r="F8831" s="1" t="s">
        <v>159</v>
      </c>
      <c r="G8831" t="s">
        <v>155</v>
      </c>
      <c r="H8831" s="1" t="s">
        <v>155</v>
      </c>
      <c r="I8831" s="1" t="str">
        <f t="shared" si="274"/>
        <v>Clamshell Gaming Capable NB</v>
      </c>
      <c r="J8831" s="1" t="str">
        <f t="shared" si="275"/>
        <v>Clamshell Gaming Capable NB</v>
      </c>
      <c r="K8831" t="s">
        <v>143</v>
      </c>
      <c r="L8831" t="s">
        <v>143</v>
      </c>
      <c r="M8831" s="47">
        <v>8786</v>
      </c>
    </row>
    <row r="8832" spans="1:13" hidden="1" x14ac:dyDescent="0.3">
      <c r="A8832" s="1" t="s">
        <v>186</v>
      </c>
      <c r="B8832" s="1" t="s">
        <v>60</v>
      </c>
      <c r="C8832" t="s">
        <v>160</v>
      </c>
      <c r="D8832" s="1" t="s">
        <v>18</v>
      </c>
      <c r="E8832" t="s">
        <v>10</v>
      </c>
      <c r="F8832" s="1" t="s">
        <v>159</v>
      </c>
      <c r="G8832" t="s">
        <v>155</v>
      </c>
      <c r="H8832" s="1" t="s">
        <v>155</v>
      </c>
      <c r="I8832" s="1" t="str">
        <f t="shared" si="274"/>
        <v>Clamshell Gaming Capable NB</v>
      </c>
      <c r="J8832" s="1" t="str">
        <f t="shared" si="275"/>
        <v>Clamshell Gaming Capable NB</v>
      </c>
      <c r="K8832" t="s">
        <v>144</v>
      </c>
      <c r="L8832" t="s">
        <v>145</v>
      </c>
      <c r="M8832" s="47">
        <v>247</v>
      </c>
    </row>
    <row r="8833" spans="1:13" hidden="1" x14ac:dyDescent="0.3">
      <c r="A8833" s="1" t="s">
        <v>186</v>
      </c>
      <c r="B8833" s="1" t="s">
        <v>60</v>
      </c>
      <c r="C8833" t="s">
        <v>160</v>
      </c>
      <c r="D8833" s="1" t="s">
        <v>18</v>
      </c>
      <c r="E8833" t="s">
        <v>10</v>
      </c>
      <c r="F8833" s="1" t="s">
        <v>159</v>
      </c>
      <c r="G8833" t="s">
        <v>155</v>
      </c>
      <c r="H8833" s="1" t="s">
        <v>155</v>
      </c>
      <c r="I8833" s="1" t="str">
        <f t="shared" si="274"/>
        <v>Clamshell Gaming Capable NB</v>
      </c>
      <c r="J8833" s="1" t="str">
        <f t="shared" si="275"/>
        <v>Clamshell Gaming Capable NB</v>
      </c>
      <c r="K8833" t="s">
        <v>144</v>
      </c>
      <c r="L8833" t="s">
        <v>146</v>
      </c>
      <c r="M8833" s="47">
        <v>372</v>
      </c>
    </row>
    <row r="8834" spans="1:13" hidden="1" x14ac:dyDescent="0.3">
      <c r="A8834" s="1" t="s">
        <v>186</v>
      </c>
      <c r="B8834" s="1" t="s">
        <v>60</v>
      </c>
      <c r="C8834" t="s">
        <v>160</v>
      </c>
      <c r="D8834" s="1" t="s">
        <v>18</v>
      </c>
      <c r="E8834" t="s">
        <v>10</v>
      </c>
      <c r="F8834" s="1" t="s">
        <v>159</v>
      </c>
      <c r="G8834" t="s">
        <v>155</v>
      </c>
      <c r="H8834" s="1" t="s">
        <v>155</v>
      </c>
      <c r="I8834" s="1" t="str">
        <f t="shared" si="274"/>
        <v>Clamshell Gaming Capable NB</v>
      </c>
      <c r="J8834" s="1" t="str">
        <f t="shared" si="275"/>
        <v>Clamshell Gaming Capable NB</v>
      </c>
      <c r="K8834" t="s">
        <v>144</v>
      </c>
      <c r="L8834" t="s">
        <v>147</v>
      </c>
      <c r="M8834" s="47">
        <v>500</v>
      </c>
    </row>
    <row r="8835" spans="1:13" hidden="1" x14ac:dyDescent="0.3">
      <c r="A8835" s="1" t="s">
        <v>186</v>
      </c>
      <c r="B8835" s="1" t="s">
        <v>60</v>
      </c>
      <c r="C8835" t="s">
        <v>160</v>
      </c>
      <c r="D8835" s="1" t="s">
        <v>18</v>
      </c>
      <c r="E8835" t="s">
        <v>10</v>
      </c>
      <c r="F8835" s="1" t="s">
        <v>159</v>
      </c>
      <c r="G8835" t="s">
        <v>155</v>
      </c>
      <c r="H8835" s="1" t="s">
        <v>155</v>
      </c>
      <c r="I8835" s="1" t="str">
        <f t="shared" ref="I8835:I8898" si="276">VLOOKUP(E8835&amp;F8835&amp;G8835,$S$1:$T$74,2,0)</f>
        <v>Clamshell Gaming Capable NB</v>
      </c>
      <c r="J8835" s="1" t="str">
        <f t="shared" ref="J8835:J8898" si="277">IF(AND(I8835="Clamshell NB",H8835="Yes"),"Clamshell Ultraslim NB",I8835)</f>
        <v>Clamshell Gaming Capable NB</v>
      </c>
      <c r="K8835" t="s">
        <v>144</v>
      </c>
      <c r="L8835" t="s">
        <v>148</v>
      </c>
      <c r="M8835" s="47">
        <v>339</v>
      </c>
    </row>
    <row r="8836" spans="1:13" hidden="1" x14ac:dyDescent="0.3">
      <c r="A8836" s="1" t="s">
        <v>186</v>
      </c>
      <c r="B8836" s="1" t="s">
        <v>60</v>
      </c>
      <c r="C8836" t="s">
        <v>160</v>
      </c>
      <c r="D8836" s="1" t="s">
        <v>18</v>
      </c>
      <c r="E8836" t="s">
        <v>10</v>
      </c>
      <c r="F8836" s="1" t="s">
        <v>159</v>
      </c>
      <c r="G8836" t="s">
        <v>155</v>
      </c>
      <c r="H8836" s="1" t="s">
        <v>155</v>
      </c>
      <c r="I8836" s="1" t="str">
        <f t="shared" si="276"/>
        <v>Clamshell Gaming Capable NB</v>
      </c>
      <c r="J8836" s="1" t="str">
        <f t="shared" si="277"/>
        <v>Clamshell Gaming Capable NB</v>
      </c>
      <c r="K8836" t="s">
        <v>144</v>
      </c>
      <c r="L8836" t="s">
        <v>149</v>
      </c>
      <c r="M8836" s="47">
        <v>388</v>
      </c>
    </row>
    <row r="8837" spans="1:13" hidden="1" x14ac:dyDescent="0.3">
      <c r="A8837" s="1" t="s">
        <v>186</v>
      </c>
      <c r="B8837" s="1" t="s">
        <v>60</v>
      </c>
      <c r="C8837" t="s">
        <v>160</v>
      </c>
      <c r="D8837" s="1" t="s">
        <v>18</v>
      </c>
      <c r="E8837" t="s">
        <v>10</v>
      </c>
      <c r="F8837" s="1" t="s">
        <v>159</v>
      </c>
      <c r="G8837" t="s">
        <v>155</v>
      </c>
      <c r="H8837" s="1" t="s">
        <v>155</v>
      </c>
      <c r="I8837" s="1" t="str">
        <f t="shared" si="276"/>
        <v>Clamshell Gaming Capable NB</v>
      </c>
      <c r="J8837" s="1" t="str">
        <f t="shared" si="277"/>
        <v>Clamshell Gaming Capable NB</v>
      </c>
      <c r="K8837" t="s">
        <v>144</v>
      </c>
      <c r="L8837" t="s">
        <v>150</v>
      </c>
      <c r="M8837" s="47">
        <v>157</v>
      </c>
    </row>
    <row r="8838" spans="1:13" hidden="1" x14ac:dyDescent="0.3">
      <c r="A8838" s="1" t="s">
        <v>186</v>
      </c>
      <c r="B8838" s="1" t="s">
        <v>60</v>
      </c>
      <c r="C8838" t="s">
        <v>160</v>
      </c>
      <c r="D8838" s="1" t="s">
        <v>18</v>
      </c>
      <c r="E8838" t="s">
        <v>10</v>
      </c>
      <c r="F8838" s="1" t="s">
        <v>159</v>
      </c>
      <c r="G8838" t="s">
        <v>155</v>
      </c>
      <c r="H8838" s="1" t="s">
        <v>155</v>
      </c>
      <c r="I8838" s="1" t="str">
        <f t="shared" si="276"/>
        <v>Clamshell Gaming Capable NB</v>
      </c>
      <c r="J8838" s="1" t="str">
        <f t="shared" si="277"/>
        <v>Clamshell Gaming Capable NB</v>
      </c>
      <c r="K8838" t="s">
        <v>144</v>
      </c>
      <c r="L8838" t="s">
        <v>151</v>
      </c>
      <c r="M8838" s="47">
        <v>221</v>
      </c>
    </row>
    <row r="8839" spans="1:13" hidden="1" x14ac:dyDescent="0.3">
      <c r="A8839" s="1" t="s">
        <v>186</v>
      </c>
      <c r="B8839" s="1" t="s">
        <v>60</v>
      </c>
      <c r="C8839" t="s">
        <v>160</v>
      </c>
      <c r="D8839" s="1" t="s">
        <v>18</v>
      </c>
      <c r="E8839" t="s">
        <v>10</v>
      </c>
      <c r="F8839" s="1" t="s">
        <v>154</v>
      </c>
      <c r="G8839" t="s">
        <v>142</v>
      </c>
      <c r="H8839" s="1" t="s">
        <v>142</v>
      </c>
      <c r="I8839" s="1" t="str">
        <f t="shared" si="276"/>
        <v>Clamshell NB</v>
      </c>
      <c r="J8839" s="1" t="str">
        <f t="shared" si="277"/>
        <v>Clamshell NB</v>
      </c>
      <c r="K8839" t="s">
        <v>143</v>
      </c>
      <c r="L8839" t="s">
        <v>143</v>
      </c>
      <c r="M8839" s="47">
        <v>33385</v>
      </c>
    </row>
    <row r="8840" spans="1:13" hidden="1" x14ac:dyDescent="0.3">
      <c r="A8840" s="1" t="s">
        <v>186</v>
      </c>
      <c r="B8840" s="1" t="s">
        <v>60</v>
      </c>
      <c r="C8840" t="s">
        <v>160</v>
      </c>
      <c r="D8840" s="1" t="s">
        <v>18</v>
      </c>
      <c r="E8840" t="s">
        <v>10</v>
      </c>
      <c r="F8840" s="1" t="s">
        <v>154</v>
      </c>
      <c r="G8840" t="s">
        <v>142</v>
      </c>
      <c r="H8840" s="1" t="s">
        <v>142</v>
      </c>
      <c r="I8840" s="1" t="str">
        <f t="shared" si="276"/>
        <v>Clamshell NB</v>
      </c>
      <c r="J8840" s="1" t="str">
        <f t="shared" si="277"/>
        <v>Clamshell NB</v>
      </c>
      <c r="K8840" t="s">
        <v>144</v>
      </c>
      <c r="L8840" t="s">
        <v>145</v>
      </c>
      <c r="M8840" s="47">
        <v>4618</v>
      </c>
    </row>
    <row r="8841" spans="1:13" hidden="1" x14ac:dyDescent="0.3">
      <c r="A8841" s="1" t="s">
        <v>186</v>
      </c>
      <c r="B8841" s="1" t="s">
        <v>60</v>
      </c>
      <c r="C8841" t="s">
        <v>160</v>
      </c>
      <c r="D8841" s="1" t="s">
        <v>18</v>
      </c>
      <c r="E8841" t="s">
        <v>10</v>
      </c>
      <c r="F8841" s="1" t="s">
        <v>154</v>
      </c>
      <c r="G8841" t="s">
        <v>142</v>
      </c>
      <c r="H8841" s="1" t="s">
        <v>142</v>
      </c>
      <c r="I8841" s="1" t="str">
        <f t="shared" si="276"/>
        <v>Clamshell NB</v>
      </c>
      <c r="J8841" s="1" t="str">
        <f t="shared" si="277"/>
        <v>Clamshell NB</v>
      </c>
      <c r="K8841" t="s">
        <v>144</v>
      </c>
      <c r="L8841" t="s">
        <v>146</v>
      </c>
      <c r="M8841" s="47">
        <v>6854</v>
      </c>
    </row>
    <row r="8842" spans="1:13" hidden="1" x14ac:dyDescent="0.3">
      <c r="A8842" s="1" t="s">
        <v>186</v>
      </c>
      <c r="B8842" s="1" t="s">
        <v>60</v>
      </c>
      <c r="C8842" t="s">
        <v>160</v>
      </c>
      <c r="D8842" s="1" t="s">
        <v>18</v>
      </c>
      <c r="E8842" t="s">
        <v>10</v>
      </c>
      <c r="F8842" s="1" t="s">
        <v>154</v>
      </c>
      <c r="G8842" t="s">
        <v>142</v>
      </c>
      <c r="H8842" s="1" t="s">
        <v>142</v>
      </c>
      <c r="I8842" s="1" t="str">
        <f t="shared" si="276"/>
        <v>Clamshell NB</v>
      </c>
      <c r="J8842" s="1" t="str">
        <f t="shared" si="277"/>
        <v>Clamshell NB</v>
      </c>
      <c r="K8842" t="s">
        <v>144</v>
      </c>
      <c r="L8842" t="s">
        <v>147</v>
      </c>
      <c r="M8842" s="47">
        <v>8967</v>
      </c>
    </row>
    <row r="8843" spans="1:13" hidden="1" x14ac:dyDescent="0.3">
      <c r="A8843" s="1" t="s">
        <v>186</v>
      </c>
      <c r="B8843" s="1" t="s">
        <v>60</v>
      </c>
      <c r="C8843" t="s">
        <v>160</v>
      </c>
      <c r="D8843" s="1" t="s">
        <v>18</v>
      </c>
      <c r="E8843" t="s">
        <v>10</v>
      </c>
      <c r="F8843" s="1" t="s">
        <v>154</v>
      </c>
      <c r="G8843" t="s">
        <v>142</v>
      </c>
      <c r="H8843" s="1" t="s">
        <v>142</v>
      </c>
      <c r="I8843" s="1" t="str">
        <f t="shared" si="276"/>
        <v>Clamshell NB</v>
      </c>
      <c r="J8843" s="1" t="str">
        <f t="shared" si="277"/>
        <v>Clamshell NB</v>
      </c>
      <c r="K8843" t="s">
        <v>144</v>
      </c>
      <c r="L8843" t="s">
        <v>148</v>
      </c>
      <c r="M8843" s="47">
        <v>7250</v>
      </c>
    </row>
    <row r="8844" spans="1:13" hidden="1" x14ac:dyDescent="0.3">
      <c r="A8844" s="1" t="s">
        <v>186</v>
      </c>
      <c r="B8844" s="1" t="s">
        <v>60</v>
      </c>
      <c r="C8844" t="s">
        <v>160</v>
      </c>
      <c r="D8844" s="1" t="s">
        <v>18</v>
      </c>
      <c r="E8844" t="s">
        <v>10</v>
      </c>
      <c r="F8844" s="1" t="s">
        <v>154</v>
      </c>
      <c r="G8844" t="s">
        <v>142</v>
      </c>
      <c r="H8844" s="1" t="s">
        <v>142</v>
      </c>
      <c r="I8844" s="1" t="str">
        <f t="shared" si="276"/>
        <v>Clamshell NB</v>
      </c>
      <c r="J8844" s="1" t="str">
        <f t="shared" si="277"/>
        <v>Clamshell NB</v>
      </c>
      <c r="K8844" t="s">
        <v>144</v>
      </c>
      <c r="L8844" t="s">
        <v>149</v>
      </c>
      <c r="M8844" s="47">
        <v>11172</v>
      </c>
    </row>
    <row r="8845" spans="1:13" hidden="1" x14ac:dyDescent="0.3">
      <c r="A8845" s="1" t="s">
        <v>186</v>
      </c>
      <c r="B8845" s="1" t="s">
        <v>60</v>
      </c>
      <c r="C8845" t="s">
        <v>160</v>
      </c>
      <c r="D8845" s="1" t="s">
        <v>18</v>
      </c>
      <c r="E8845" t="s">
        <v>10</v>
      </c>
      <c r="F8845" s="1" t="s">
        <v>154</v>
      </c>
      <c r="G8845" t="s">
        <v>142</v>
      </c>
      <c r="H8845" s="1" t="s">
        <v>142</v>
      </c>
      <c r="I8845" s="1" t="str">
        <f t="shared" si="276"/>
        <v>Clamshell NB</v>
      </c>
      <c r="J8845" s="1" t="str">
        <f t="shared" si="277"/>
        <v>Clamshell NB</v>
      </c>
      <c r="K8845" t="s">
        <v>144</v>
      </c>
      <c r="L8845" t="s">
        <v>150</v>
      </c>
      <c r="M8845" s="47">
        <v>2673</v>
      </c>
    </row>
    <row r="8846" spans="1:13" hidden="1" x14ac:dyDescent="0.3">
      <c r="A8846" s="1" t="s">
        <v>186</v>
      </c>
      <c r="B8846" s="1" t="s">
        <v>60</v>
      </c>
      <c r="C8846" t="s">
        <v>160</v>
      </c>
      <c r="D8846" s="1" t="s">
        <v>18</v>
      </c>
      <c r="E8846" t="s">
        <v>10</v>
      </c>
      <c r="F8846" s="1" t="s">
        <v>154</v>
      </c>
      <c r="G8846" t="s">
        <v>142</v>
      </c>
      <c r="H8846" s="1" t="s">
        <v>142</v>
      </c>
      <c r="I8846" s="1" t="str">
        <f t="shared" si="276"/>
        <v>Clamshell NB</v>
      </c>
      <c r="J8846" s="1" t="str">
        <f t="shared" si="277"/>
        <v>Clamshell NB</v>
      </c>
      <c r="K8846" t="s">
        <v>144</v>
      </c>
      <c r="L8846" t="s">
        <v>151</v>
      </c>
      <c r="M8846" s="47">
        <v>4061</v>
      </c>
    </row>
    <row r="8847" spans="1:13" hidden="1" x14ac:dyDescent="0.3">
      <c r="A8847" s="1" t="s">
        <v>186</v>
      </c>
      <c r="B8847" s="1" t="s">
        <v>60</v>
      </c>
      <c r="C8847" t="s">
        <v>160</v>
      </c>
      <c r="D8847" s="1" t="s">
        <v>18</v>
      </c>
      <c r="E8847" t="s">
        <v>10</v>
      </c>
      <c r="F8847" s="1" t="s">
        <v>154</v>
      </c>
      <c r="G8847" t="s">
        <v>142</v>
      </c>
      <c r="H8847" s="1" t="s">
        <v>155</v>
      </c>
      <c r="I8847" s="1" t="str">
        <f t="shared" si="276"/>
        <v>Clamshell NB</v>
      </c>
      <c r="J8847" s="1" t="str">
        <f t="shared" si="277"/>
        <v>Clamshell Ultraslim NB</v>
      </c>
      <c r="K8847" t="s">
        <v>143</v>
      </c>
      <c r="L8847" t="s">
        <v>143</v>
      </c>
      <c r="M8847" s="47">
        <v>95539</v>
      </c>
    </row>
    <row r="8848" spans="1:13" hidden="1" x14ac:dyDescent="0.3">
      <c r="A8848" s="1" t="s">
        <v>186</v>
      </c>
      <c r="B8848" s="1" t="s">
        <v>60</v>
      </c>
      <c r="C8848" t="s">
        <v>160</v>
      </c>
      <c r="D8848" s="1" t="s">
        <v>18</v>
      </c>
      <c r="E8848" t="s">
        <v>10</v>
      </c>
      <c r="F8848" s="1" t="s">
        <v>154</v>
      </c>
      <c r="G8848" t="s">
        <v>142</v>
      </c>
      <c r="H8848" s="1" t="s">
        <v>155</v>
      </c>
      <c r="I8848" s="1" t="str">
        <f t="shared" si="276"/>
        <v>Clamshell NB</v>
      </c>
      <c r="J8848" s="1" t="str">
        <f t="shared" si="277"/>
        <v>Clamshell Ultraslim NB</v>
      </c>
      <c r="K8848" t="s">
        <v>144</v>
      </c>
      <c r="L8848" t="s">
        <v>145</v>
      </c>
      <c r="M8848" s="47">
        <v>11135</v>
      </c>
    </row>
    <row r="8849" spans="1:13" hidden="1" x14ac:dyDescent="0.3">
      <c r="A8849" s="1" t="s">
        <v>186</v>
      </c>
      <c r="B8849" s="1" t="s">
        <v>60</v>
      </c>
      <c r="C8849" t="s">
        <v>160</v>
      </c>
      <c r="D8849" s="1" t="s">
        <v>18</v>
      </c>
      <c r="E8849" t="s">
        <v>10</v>
      </c>
      <c r="F8849" s="1" t="s">
        <v>154</v>
      </c>
      <c r="G8849" t="s">
        <v>142</v>
      </c>
      <c r="H8849" s="1" t="s">
        <v>155</v>
      </c>
      <c r="I8849" s="1" t="str">
        <f t="shared" si="276"/>
        <v>Clamshell NB</v>
      </c>
      <c r="J8849" s="1" t="str">
        <f t="shared" si="277"/>
        <v>Clamshell Ultraslim NB</v>
      </c>
      <c r="K8849" t="s">
        <v>144</v>
      </c>
      <c r="L8849" t="s">
        <v>146</v>
      </c>
      <c r="M8849" s="47">
        <v>16468</v>
      </c>
    </row>
    <row r="8850" spans="1:13" hidden="1" x14ac:dyDescent="0.3">
      <c r="A8850" s="1" t="s">
        <v>186</v>
      </c>
      <c r="B8850" s="1" t="s">
        <v>60</v>
      </c>
      <c r="C8850" t="s">
        <v>160</v>
      </c>
      <c r="D8850" s="1" t="s">
        <v>18</v>
      </c>
      <c r="E8850" t="s">
        <v>10</v>
      </c>
      <c r="F8850" s="1" t="s">
        <v>154</v>
      </c>
      <c r="G8850" t="s">
        <v>142</v>
      </c>
      <c r="H8850" s="1" t="s">
        <v>155</v>
      </c>
      <c r="I8850" s="1" t="str">
        <f t="shared" si="276"/>
        <v>Clamshell NB</v>
      </c>
      <c r="J8850" s="1" t="str">
        <f t="shared" si="277"/>
        <v>Clamshell Ultraslim NB</v>
      </c>
      <c r="K8850" t="s">
        <v>144</v>
      </c>
      <c r="L8850" t="s">
        <v>147</v>
      </c>
      <c r="M8850" s="47">
        <v>21553</v>
      </c>
    </row>
    <row r="8851" spans="1:13" hidden="1" x14ac:dyDescent="0.3">
      <c r="A8851" s="1" t="s">
        <v>186</v>
      </c>
      <c r="B8851" s="1" t="s">
        <v>60</v>
      </c>
      <c r="C8851" t="s">
        <v>160</v>
      </c>
      <c r="D8851" s="1" t="s">
        <v>18</v>
      </c>
      <c r="E8851" t="s">
        <v>10</v>
      </c>
      <c r="F8851" s="1" t="s">
        <v>154</v>
      </c>
      <c r="G8851" t="s">
        <v>142</v>
      </c>
      <c r="H8851" s="1" t="s">
        <v>155</v>
      </c>
      <c r="I8851" s="1" t="str">
        <f t="shared" si="276"/>
        <v>Clamshell NB</v>
      </c>
      <c r="J8851" s="1" t="str">
        <f t="shared" si="277"/>
        <v>Clamshell Ultraslim NB</v>
      </c>
      <c r="K8851" t="s">
        <v>144</v>
      </c>
      <c r="L8851" t="s">
        <v>148</v>
      </c>
      <c r="M8851" s="47">
        <v>13511</v>
      </c>
    </row>
    <row r="8852" spans="1:13" hidden="1" x14ac:dyDescent="0.3">
      <c r="A8852" s="1" t="s">
        <v>186</v>
      </c>
      <c r="B8852" s="1" t="s">
        <v>60</v>
      </c>
      <c r="C8852" t="s">
        <v>160</v>
      </c>
      <c r="D8852" s="1" t="s">
        <v>18</v>
      </c>
      <c r="E8852" t="s">
        <v>10</v>
      </c>
      <c r="F8852" s="1" t="s">
        <v>154</v>
      </c>
      <c r="G8852" t="s">
        <v>142</v>
      </c>
      <c r="H8852" s="1" t="s">
        <v>155</v>
      </c>
      <c r="I8852" s="1" t="str">
        <f t="shared" si="276"/>
        <v>Clamshell NB</v>
      </c>
      <c r="J8852" s="1" t="str">
        <f t="shared" si="277"/>
        <v>Clamshell Ultraslim NB</v>
      </c>
      <c r="K8852" t="s">
        <v>144</v>
      </c>
      <c r="L8852" t="s">
        <v>149</v>
      </c>
      <c r="M8852" s="47">
        <v>16663</v>
      </c>
    </row>
    <row r="8853" spans="1:13" hidden="1" x14ac:dyDescent="0.3">
      <c r="A8853" s="1" t="s">
        <v>186</v>
      </c>
      <c r="B8853" s="1" t="s">
        <v>60</v>
      </c>
      <c r="C8853" t="s">
        <v>160</v>
      </c>
      <c r="D8853" s="1" t="s">
        <v>18</v>
      </c>
      <c r="E8853" t="s">
        <v>10</v>
      </c>
      <c r="F8853" s="1" t="s">
        <v>154</v>
      </c>
      <c r="G8853" t="s">
        <v>142</v>
      </c>
      <c r="H8853" s="1" t="s">
        <v>155</v>
      </c>
      <c r="I8853" s="1" t="str">
        <f t="shared" si="276"/>
        <v>Clamshell NB</v>
      </c>
      <c r="J8853" s="1" t="str">
        <f t="shared" si="277"/>
        <v>Clamshell Ultraslim NB</v>
      </c>
      <c r="K8853" t="s">
        <v>144</v>
      </c>
      <c r="L8853" t="s">
        <v>150</v>
      </c>
      <c r="M8853" s="47">
        <v>6725</v>
      </c>
    </row>
    <row r="8854" spans="1:13" hidden="1" x14ac:dyDescent="0.3">
      <c r="A8854" s="1" t="s">
        <v>186</v>
      </c>
      <c r="B8854" s="1" t="s">
        <v>60</v>
      </c>
      <c r="C8854" t="s">
        <v>160</v>
      </c>
      <c r="D8854" s="1" t="s">
        <v>18</v>
      </c>
      <c r="E8854" t="s">
        <v>10</v>
      </c>
      <c r="F8854" s="1" t="s">
        <v>154</v>
      </c>
      <c r="G8854" t="s">
        <v>142</v>
      </c>
      <c r="H8854" s="1" t="s">
        <v>155</v>
      </c>
      <c r="I8854" s="1" t="str">
        <f t="shared" si="276"/>
        <v>Clamshell NB</v>
      </c>
      <c r="J8854" s="1" t="str">
        <f t="shared" si="277"/>
        <v>Clamshell Ultraslim NB</v>
      </c>
      <c r="K8854" t="s">
        <v>144</v>
      </c>
      <c r="L8854" t="s">
        <v>151</v>
      </c>
      <c r="M8854" s="47">
        <v>9841</v>
      </c>
    </row>
    <row r="8855" spans="1:13" hidden="1" x14ac:dyDescent="0.3">
      <c r="A8855" s="1" t="s">
        <v>186</v>
      </c>
      <c r="B8855" s="1" t="s">
        <v>60</v>
      </c>
      <c r="C8855" t="s">
        <v>160</v>
      </c>
      <c r="D8855" s="1" t="s">
        <v>18</v>
      </c>
      <c r="E8855" t="s">
        <v>10</v>
      </c>
      <c r="F8855" s="1" t="s">
        <v>154</v>
      </c>
      <c r="G8855" t="s">
        <v>155</v>
      </c>
      <c r="H8855" s="1" t="s">
        <v>142</v>
      </c>
      <c r="I8855" s="1" t="str">
        <f t="shared" si="276"/>
        <v>Clamshell Gaming Capable NB</v>
      </c>
      <c r="J8855" s="1" t="str">
        <f t="shared" si="277"/>
        <v>Clamshell Gaming Capable NB</v>
      </c>
      <c r="K8855" t="s">
        <v>143</v>
      </c>
      <c r="L8855" t="s">
        <v>143</v>
      </c>
      <c r="M8855" s="47">
        <v>4739</v>
      </c>
    </row>
    <row r="8856" spans="1:13" hidden="1" x14ac:dyDescent="0.3">
      <c r="A8856" s="1" t="s">
        <v>186</v>
      </c>
      <c r="B8856" s="1" t="s">
        <v>60</v>
      </c>
      <c r="C8856" t="s">
        <v>160</v>
      </c>
      <c r="D8856" s="1" t="s">
        <v>18</v>
      </c>
      <c r="E8856" t="s">
        <v>10</v>
      </c>
      <c r="F8856" s="1" t="s">
        <v>154</v>
      </c>
      <c r="G8856" t="s">
        <v>155</v>
      </c>
      <c r="H8856" s="1" t="s">
        <v>142</v>
      </c>
      <c r="I8856" s="1" t="str">
        <f t="shared" si="276"/>
        <v>Clamshell Gaming Capable NB</v>
      </c>
      <c r="J8856" s="1" t="str">
        <f t="shared" si="277"/>
        <v>Clamshell Gaming Capable NB</v>
      </c>
      <c r="K8856" t="s">
        <v>144</v>
      </c>
      <c r="L8856" t="s">
        <v>145</v>
      </c>
      <c r="M8856" s="47">
        <v>12</v>
      </c>
    </row>
    <row r="8857" spans="1:13" hidden="1" x14ac:dyDescent="0.3">
      <c r="A8857" s="1" t="s">
        <v>186</v>
      </c>
      <c r="B8857" s="1" t="s">
        <v>60</v>
      </c>
      <c r="C8857" t="s">
        <v>160</v>
      </c>
      <c r="D8857" s="1" t="s">
        <v>18</v>
      </c>
      <c r="E8857" t="s">
        <v>10</v>
      </c>
      <c r="F8857" s="1" t="s">
        <v>154</v>
      </c>
      <c r="G8857" t="s">
        <v>155</v>
      </c>
      <c r="H8857" s="1" t="s">
        <v>142</v>
      </c>
      <c r="I8857" s="1" t="str">
        <f t="shared" si="276"/>
        <v>Clamshell Gaming Capable NB</v>
      </c>
      <c r="J8857" s="1" t="str">
        <f t="shared" si="277"/>
        <v>Clamshell Gaming Capable NB</v>
      </c>
      <c r="K8857" t="s">
        <v>144</v>
      </c>
      <c r="L8857" t="s">
        <v>146</v>
      </c>
      <c r="M8857" s="47">
        <v>32</v>
      </c>
    </row>
    <row r="8858" spans="1:13" hidden="1" x14ac:dyDescent="0.3">
      <c r="A8858" s="1" t="s">
        <v>186</v>
      </c>
      <c r="B8858" s="1" t="s">
        <v>60</v>
      </c>
      <c r="C8858" t="s">
        <v>160</v>
      </c>
      <c r="D8858" s="1" t="s">
        <v>18</v>
      </c>
      <c r="E8858" t="s">
        <v>10</v>
      </c>
      <c r="F8858" s="1" t="s">
        <v>154</v>
      </c>
      <c r="G8858" t="s">
        <v>155</v>
      </c>
      <c r="H8858" s="1" t="s">
        <v>142</v>
      </c>
      <c r="I8858" s="1" t="str">
        <f t="shared" si="276"/>
        <v>Clamshell Gaming Capable NB</v>
      </c>
      <c r="J8858" s="1" t="str">
        <f t="shared" si="277"/>
        <v>Clamshell Gaming Capable NB</v>
      </c>
      <c r="K8858" t="s">
        <v>144</v>
      </c>
      <c r="L8858" t="s">
        <v>147</v>
      </c>
      <c r="M8858" s="47">
        <v>39</v>
      </c>
    </row>
    <row r="8859" spans="1:13" hidden="1" x14ac:dyDescent="0.3">
      <c r="A8859" s="1" t="s">
        <v>186</v>
      </c>
      <c r="B8859" s="1" t="s">
        <v>60</v>
      </c>
      <c r="C8859" t="s">
        <v>160</v>
      </c>
      <c r="D8859" s="1" t="s">
        <v>18</v>
      </c>
      <c r="E8859" t="s">
        <v>10</v>
      </c>
      <c r="F8859" s="1" t="s">
        <v>154</v>
      </c>
      <c r="G8859" t="s">
        <v>155</v>
      </c>
      <c r="H8859" s="1" t="s">
        <v>142</v>
      </c>
      <c r="I8859" s="1" t="str">
        <f t="shared" si="276"/>
        <v>Clamshell Gaming Capable NB</v>
      </c>
      <c r="J8859" s="1" t="str">
        <f t="shared" si="277"/>
        <v>Clamshell Gaming Capable NB</v>
      </c>
      <c r="K8859" t="s">
        <v>144</v>
      </c>
      <c r="L8859" t="s">
        <v>148</v>
      </c>
      <c r="M8859" s="47">
        <v>38</v>
      </c>
    </row>
    <row r="8860" spans="1:13" hidden="1" x14ac:dyDescent="0.3">
      <c r="A8860" s="1" t="s">
        <v>186</v>
      </c>
      <c r="B8860" s="1" t="s">
        <v>60</v>
      </c>
      <c r="C8860" t="s">
        <v>160</v>
      </c>
      <c r="D8860" s="1" t="s">
        <v>18</v>
      </c>
      <c r="E8860" t="s">
        <v>10</v>
      </c>
      <c r="F8860" s="1" t="s">
        <v>154</v>
      </c>
      <c r="G8860" t="s">
        <v>155</v>
      </c>
      <c r="H8860" s="1" t="s">
        <v>142</v>
      </c>
      <c r="I8860" s="1" t="str">
        <f t="shared" si="276"/>
        <v>Clamshell Gaming Capable NB</v>
      </c>
      <c r="J8860" s="1" t="str">
        <f t="shared" si="277"/>
        <v>Clamshell Gaming Capable NB</v>
      </c>
      <c r="K8860" t="s">
        <v>144</v>
      </c>
      <c r="L8860" t="s">
        <v>149</v>
      </c>
      <c r="M8860" s="47">
        <v>28</v>
      </c>
    </row>
    <row r="8861" spans="1:13" hidden="1" x14ac:dyDescent="0.3">
      <c r="A8861" s="1" t="s">
        <v>186</v>
      </c>
      <c r="B8861" s="1" t="s">
        <v>60</v>
      </c>
      <c r="C8861" t="s">
        <v>160</v>
      </c>
      <c r="D8861" s="1" t="s">
        <v>18</v>
      </c>
      <c r="E8861" t="s">
        <v>10</v>
      </c>
      <c r="F8861" s="1" t="s">
        <v>154</v>
      </c>
      <c r="G8861" t="s">
        <v>155</v>
      </c>
      <c r="H8861" s="1" t="s">
        <v>142</v>
      </c>
      <c r="I8861" s="1" t="str">
        <f t="shared" si="276"/>
        <v>Clamshell Gaming Capable NB</v>
      </c>
      <c r="J8861" s="1" t="str">
        <f t="shared" si="277"/>
        <v>Clamshell Gaming Capable NB</v>
      </c>
      <c r="K8861" t="s">
        <v>144</v>
      </c>
      <c r="L8861" t="s">
        <v>151</v>
      </c>
      <c r="M8861" s="47">
        <v>16</v>
      </c>
    </row>
    <row r="8862" spans="1:13" hidden="1" x14ac:dyDescent="0.3">
      <c r="A8862" s="1" t="s">
        <v>186</v>
      </c>
      <c r="B8862" s="1" t="s">
        <v>60</v>
      </c>
      <c r="C8862" t="s">
        <v>160</v>
      </c>
      <c r="D8862" s="1" t="s">
        <v>18</v>
      </c>
      <c r="E8862" t="s">
        <v>10</v>
      </c>
      <c r="F8862" s="1" t="s">
        <v>154</v>
      </c>
      <c r="G8862" t="s">
        <v>155</v>
      </c>
      <c r="H8862" s="1" t="s">
        <v>155</v>
      </c>
      <c r="I8862" s="1" t="str">
        <f t="shared" si="276"/>
        <v>Clamshell Gaming Capable NB</v>
      </c>
      <c r="J8862" s="1" t="str">
        <f t="shared" si="277"/>
        <v>Clamshell Gaming Capable NB</v>
      </c>
      <c r="K8862" t="s">
        <v>143</v>
      </c>
      <c r="L8862" t="s">
        <v>143</v>
      </c>
      <c r="M8862" s="47">
        <v>32934</v>
      </c>
    </row>
    <row r="8863" spans="1:13" hidden="1" x14ac:dyDescent="0.3">
      <c r="A8863" s="1" t="s">
        <v>186</v>
      </c>
      <c r="B8863" s="1" t="s">
        <v>60</v>
      </c>
      <c r="C8863" t="s">
        <v>160</v>
      </c>
      <c r="D8863" s="1" t="s">
        <v>18</v>
      </c>
      <c r="E8863" t="s">
        <v>10</v>
      </c>
      <c r="F8863" s="1" t="s">
        <v>154</v>
      </c>
      <c r="G8863" t="s">
        <v>155</v>
      </c>
      <c r="H8863" s="1" t="s">
        <v>155</v>
      </c>
      <c r="I8863" s="1" t="str">
        <f t="shared" si="276"/>
        <v>Clamshell Gaming Capable NB</v>
      </c>
      <c r="J8863" s="1" t="str">
        <f t="shared" si="277"/>
        <v>Clamshell Gaming Capable NB</v>
      </c>
      <c r="K8863" t="s">
        <v>144</v>
      </c>
      <c r="L8863" t="s">
        <v>145</v>
      </c>
      <c r="M8863" s="47">
        <v>4251</v>
      </c>
    </row>
    <row r="8864" spans="1:13" hidden="1" x14ac:dyDescent="0.3">
      <c r="A8864" s="1" t="s">
        <v>186</v>
      </c>
      <c r="B8864" s="1" t="s">
        <v>60</v>
      </c>
      <c r="C8864" t="s">
        <v>160</v>
      </c>
      <c r="D8864" s="1" t="s">
        <v>18</v>
      </c>
      <c r="E8864" t="s">
        <v>10</v>
      </c>
      <c r="F8864" s="1" t="s">
        <v>154</v>
      </c>
      <c r="G8864" t="s">
        <v>155</v>
      </c>
      <c r="H8864" s="1" t="s">
        <v>155</v>
      </c>
      <c r="I8864" s="1" t="str">
        <f t="shared" si="276"/>
        <v>Clamshell Gaming Capable NB</v>
      </c>
      <c r="J8864" s="1" t="str">
        <f t="shared" si="277"/>
        <v>Clamshell Gaming Capable NB</v>
      </c>
      <c r="K8864" t="s">
        <v>144</v>
      </c>
      <c r="L8864" t="s">
        <v>146</v>
      </c>
      <c r="M8864" s="47">
        <v>6248</v>
      </c>
    </row>
    <row r="8865" spans="1:13" hidden="1" x14ac:dyDescent="0.3">
      <c r="A8865" s="1" t="s">
        <v>186</v>
      </c>
      <c r="B8865" s="1" t="s">
        <v>60</v>
      </c>
      <c r="C8865" t="s">
        <v>160</v>
      </c>
      <c r="D8865" s="1" t="s">
        <v>18</v>
      </c>
      <c r="E8865" t="s">
        <v>10</v>
      </c>
      <c r="F8865" s="1" t="s">
        <v>154</v>
      </c>
      <c r="G8865" t="s">
        <v>155</v>
      </c>
      <c r="H8865" s="1" t="s">
        <v>155</v>
      </c>
      <c r="I8865" s="1" t="str">
        <f t="shared" si="276"/>
        <v>Clamshell Gaming Capable NB</v>
      </c>
      <c r="J8865" s="1" t="str">
        <f t="shared" si="277"/>
        <v>Clamshell Gaming Capable NB</v>
      </c>
      <c r="K8865" t="s">
        <v>144</v>
      </c>
      <c r="L8865" t="s">
        <v>147</v>
      </c>
      <c r="M8865" s="47">
        <v>8087</v>
      </c>
    </row>
    <row r="8866" spans="1:13" hidden="1" x14ac:dyDescent="0.3">
      <c r="A8866" s="1" t="s">
        <v>186</v>
      </c>
      <c r="B8866" s="1" t="s">
        <v>60</v>
      </c>
      <c r="C8866" t="s">
        <v>160</v>
      </c>
      <c r="D8866" s="1" t="s">
        <v>18</v>
      </c>
      <c r="E8866" t="s">
        <v>10</v>
      </c>
      <c r="F8866" s="1" t="s">
        <v>154</v>
      </c>
      <c r="G8866" t="s">
        <v>155</v>
      </c>
      <c r="H8866" s="1" t="s">
        <v>155</v>
      </c>
      <c r="I8866" s="1" t="str">
        <f t="shared" si="276"/>
        <v>Clamshell Gaming Capable NB</v>
      </c>
      <c r="J8866" s="1" t="str">
        <f t="shared" si="277"/>
        <v>Clamshell Gaming Capable NB</v>
      </c>
      <c r="K8866" t="s">
        <v>144</v>
      </c>
      <c r="L8866" t="s">
        <v>148</v>
      </c>
      <c r="M8866" s="47">
        <v>4980</v>
      </c>
    </row>
    <row r="8867" spans="1:13" hidden="1" x14ac:dyDescent="0.3">
      <c r="A8867" s="1" t="s">
        <v>186</v>
      </c>
      <c r="B8867" s="1" t="s">
        <v>60</v>
      </c>
      <c r="C8867" t="s">
        <v>160</v>
      </c>
      <c r="D8867" s="1" t="s">
        <v>18</v>
      </c>
      <c r="E8867" t="s">
        <v>10</v>
      </c>
      <c r="F8867" s="1" t="s">
        <v>154</v>
      </c>
      <c r="G8867" t="s">
        <v>155</v>
      </c>
      <c r="H8867" s="1" t="s">
        <v>155</v>
      </c>
      <c r="I8867" s="1" t="str">
        <f t="shared" si="276"/>
        <v>Clamshell Gaming Capable NB</v>
      </c>
      <c r="J8867" s="1" t="str">
        <f t="shared" si="277"/>
        <v>Clamshell Gaming Capable NB</v>
      </c>
      <c r="K8867" t="s">
        <v>144</v>
      </c>
      <c r="L8867" t="s">
        <v>149</v>
      </c>
      <c r="M8867" s="47">
        <v>6231</v>
      </c>
    </row>
    <row r="8868" spans="1:13" hidden="1" x14ac:dyDescent="0.3">
      <c r="A8868" s="1" t="s">
        <v>186</v>
      </c>
      <c r="B8868" s="1" t="s">
        <v>60</v>
      </c>
      <c r="C8868" t="s">
        <v>160</v>
      </c>
      <c r="D8868" s="1" t="s">
        <v>18</v>
      </c>
      <c r="E8868" t="s">
        <v>10</v>
      </c>
      <c r="F8868" s="1" t="s">
        <v>154</v>
      </c>
      <c r="G8868" t="s">
        <v>155</v>
      </c>
      <c r="H8868" s="1" t="s">
        <v>155</v>
      </c>
      <c r="I8868" s="1" t="str">
        <f t="shared" si="276"/>
        <v>Clamshell Gaming Capable NB</v>
      </c>
      <c r="J8868" s="1" t="str">
        <f t="shared" si="277"/>
        <v>Clamshell Gaming Capable NB</v>
      </c>
      <c r="K8868" t="s">
        <v>144</v>
      </c>
      <c r="L8868" t="s">
        <v>150</v>
      </c>
      <c r="M8868" s="47">
        <v>2457</v>
      </c>
    </row>
    <row r="8869" spans="1:13" hidden="1" x14ac:dyDescent="0.3">
      <c r="A8869" s="1" t="s">
        <v>186</v>
      </c>
      <c r="B8869" s="1" t="s">
        <v>60</v>
      </c>
      <c r="C8869" t="s">
        <v>160</v>
      </c>
      <c r="D8869" s="1" t="s">
        <v>18</v>
      </c>
      <c r="E8869" t="s">
        <v>10</v>
      </c>
      <c r="F8869" s="1" t="s">
        <v>154</v>
      </c>
      <c r="G8869" t="s">
        <v>155</v>
      </c>
      <c r="H8869" s="1" t="s">
        <v>155</v>
      </c>
      <c r="I8869" s="1" t="str">
        <f t="shared" si="276"/>
        <v>Clamshell Gaming Capable NB</v>
      </c>
      <c r="J8869" s="1" t="str">
        <f t="shared" si="277"/>
        <v>Clamshell Gaming Capable NB</v>
      </c>
      <c r="K8869" t="s">
        <v>144</v>
      </c>
      <c r="L8869" t="s">
        <v>151</v>
      </c>
      <c r="M8869" s="47">
        <v>3728</v>
      </c>
    </row>
    <row r="8870" spans="1:13" hidden="1" x14ac:dyDescent="0.3">
      <c r="A8870" s="1" t="s">
        <v>186</v>
      </c>
      <c r="B8870" s="1" t="s">
        <v>60</v>
      </c>
      <c r="C8870" t="s">
        <v>160</v>
      </c>
      <c r="D8870" s="1" t="s">
        <v>18</v>
      </c>
      <c r="E8870" t="s">
        <v>11</v>
      </c>
      <c r="F8870" s="1" t="s">
        <v>156</v>
      </c>
      <c r="G8870" t="s">
        <v>142</v>
      </c>
      <c r="H8870" s="1" t="s">
        <v>155</v>
      </c>
      <c r="I8870" s="1" t="str">
        <f t="shared" si="276"/>
        <v>Convertible Chromebook</v>
      </c>
      <c r="J8870" s="1" t="str">
        <f t="shared" si="277"/>
        <v>Convertible Chromebook</v>
      </c>
      <c r="K8870" t="s">
        <v>144</v>
      </c>
      <c r="L8870" t="s">
        <v>150</v>
      </c>
      <c r="M8870" s="47">
        <v>316</v>
      </c>
    </row>
    <row r="8871" spans="1:13" hidden="1" x14ac:dyDescent="0.3">
      <c r="A8871" s="1" t="s">
        <v>186</v>
      </c>
      <c r="B8871" s="1" t="s">
        <v>60</v>
      </c>
      <c r="C8871" t="s">
        <v>160</v>
      </c>
      <c r="D8871" s="1" t="s">
        <v>18</v>
      </c>
      <c r="E8871" t="s">
        <v>11</v>
      </c>
      <c r="F8871" s="1" t="s">
        <v>156</v>
      </c>
      <c r="G8871" t="s">
        <v>142</v>
      </c>
      <c r="H8871" s="1" t="s">
        <v>155</v>
      </c>
      <c r="I8871" s="1" t="str">
        <f t="shared" si="276"/>
        <v>Convertible Chromebook</v>
      </c>
      <c r="J8871" s="1" t="str">
        <f t="shared" si="277"/>
        <v>Convertible Chromebook</v>
      </c>
      <c r="K8871" t="s">
        <v>144</v>
      </c>
      <c r="L8871" t="s">
        <v>151</v>
      </c>
      <c r="M8871" s="47">
        <v>89</v>
      </c>
    </row>
    <row r="8872" spans="1:13" hidden="1" x14ac:dyDescent="0.3">
      <c r="A8872" s="1" t="s">
        <v>186</v>
      </c>
      <c r="B8872" s="1" t="s">
        <v>60</v>
      </c>
      <c r="C8872" t="s">
        <v>160</v>
      </c>
      <c r="D8872" s="1" t="s">
        <v>18</v>
      </c>
      <c r="E8872" t="s">
        <v>11</v>
      </c>
      <c r="F8872" s="1" t="s">
        <v>159</v>
      </c>
      <c r="G8872" t="s">
        <v>142</v>
      </c>
      <c r="H8872" s="1" t="s">
        <v>155</v>
      </c>
      <c r="I8872" s="1" t="str">
        <f t="shared" si="276"/>
        <v>Convertible NB</v>
      </c>
      <c r="J8872" s="1" t="str">
        <f t="shared" si="277"/>
        <v>Convertible NB</v>
      </c>
      <c r="K8872" t="s">
        <v>143</v>
      </c>
      <c r="L8872" t="s">
        <v>143</v>
      </c>
      <c r="M8872" s="47">
        <v>75</v>
      </c>
    </row>
    <row r="8873" spans="1:13" hidden="1" x14ac:dyDescent="0.3">
      <c r="A8873" s="1" t="s">
        <v>186</v>
      </c>
      <c r="B8873" s="1" t="s">
        <v>60</v>
      </c>
      <c r="C8873" t="s">
        <v>160</v>
      </c>
      <c r="D8873" s="1" t="s">
        <v>18</v>
      </c>
      <c r="E8873" t="s">
        <v>11</v>
      </c>
      <c r="F8873" s="1" t="s">
        <v>159</v>
      </c>
      <c r="G8873" t="s">
        <v>142</v>
      </c>
      <c r="H8873" s="1" t="s">
        <v>155</v>
      </c>
      <c r="I8873" s="1" t="str">
        <f t="shared" si="276"/>
        <v>Convertible NB</v>
      </c>
      <c r="J8873" s="1" t="str">
        <f t="shared" si="277"/>
        <v>Convertible NB</v>
      </c>
      <c r="K8873" t="s">
        <v>144</v>
      </c>
      <c r="L8873" t="s">
        <v>147</v>
      </c>
      <c r="M8873" s="47">
        <v>90</v>
      </c>
    </row>
    <row r="8874" spans="1:13" hidden="1" x14ac:dyDescent="0.3">
      <c r="A8874" s="1" t="s">
        <v>186</v>
      </c>
      <c r="B8874" s="1" t="s">
        <v>60</v>
      </c>
      <c r="C8874" t="s">
        <v>160</v>
      </c>
      <c r="D8874" s="1" t="s">
        <v>18</v>
      </c>
      <c r="E8874" t="s">
        <v>11</v>
      </c>
      <c r="F8874" s="1" t="s">
        <v>159</v>
      </c>
      <c r="G8874" t="s">
        <v>142</v>
      </c>
      <c r="H8874" s="1" t="s">
        <v>155</v>
      </c>
      <c r="I8874" s="1" t="str">
        <f t="shared" si="276"/>
        <v>Convertible NB</v>
      </c>
      <c r="J8874" s="1" t="str">
        <f t="shared" si="277"/>
        <v>Convertible NB</v>
      </c>
      <c r="K8874" t="s">
        <v>144</v>
      </c>
      <c r="L8874" t="s">
        <v>148</v>
      </c>
      <c r="M8874" s="47">
        <v>42</v>
      </c>
    </row>
    <row r="8875" spans="1:13" hidden="1" x14ac:dyDescent="0.3">
      <c r="A8875" s="1" t="s">
        <v>186</v>
      </c>
      <c r="B8875" s="1" t="s">
        <v>60</v>
      </c>
      <c r="C8875" t="s">
        <v>160</v>
      </c>
      <c r="D8875" s="1" t="s">
        <v>18</v>
      </c>
      <c r="E8875" t="s">
        <v>11</v>
      </c>
      <c r="F8875" s="1" t="s">
        <v>159</v>
      </c>
      <c r="G8875" t="s">
        <v>142</v>
      </c>
      <c r="H8875" s="1" t="s">
        <v>155</v>
      </c>
      <c r="I8875" s="1" t="str">
        <f t="shared" si="276"/>
        <v>Convertible NB</v>
      </c>
      <c r="J8875" s="1" t="str">
        <f t="shared" si="277"/>
        <v>Convertible NB</v>
      </c>
      <c r="K8875" t="s">
        <v>144</v>
      </c>
      <c r="L8875" t="s">
        <v>149</v>
      </c>
      <c r="M8875" s="47">
        <v>29</v>
      </c>
    </row>
    <row r="8876" spans="1:13" hidden="1" x14ac:dyDescent="0.3">
      <c r="A8876" s="1" t="s">
        <v>186</v>
      </c>
      <c r="B8876" s="1" t="s">
        <v>60</v>
      </c>
      <c r="C8876" t="s">
        <v>160</v>
      </c>
      <c r="D8876" s="1" t="s">
        <v>18</v>
      </c>
      <c r="E8876" t="s">
        <v>11</v>
      </c>
      <c r="F8876" s="1" t="s">
        <v>159</v>
      </c>
      <c r="G8876" t="s">
        <v>142</v>
      </c>
      <c r="H8876" s="1" t="s">
        <v>155</v>
      </c>
      <c r="I8876" s="1" t="str">
        <f t="shared" si="276"/>
        <v>Convertible NB</v>
      </c>
      <c r="J8876" s="1" t="str">
        <f t="shared" si="277"/>
        <v>Convertible NB</v>
      </c>
      <c r="K8876" t="s">
        <v>144</v>
      </c>
      <c r="L8876" t="s">
        <v>150</v>
      </c>
      <c r="M8876" s="47">
        <v>16</v>
      </c>
    </row>
    <row r="8877" spans="1:13" hidden="1" x14ac:dyDescent="0.3">
      <c r="A8877" s="1" t="s">
        <v>186</v>
      </c>
      <c r="B8877" s="1" t="s">
        <v>60</v>
      </c>
      <c r="C8877" t="s">
        <v>160</v>
      </c>
      <c r="D8877" s="1" t="s">
        <v>18</v>
      </c>
      <c r="E8877" t="s">
        <v>11</v>
      </c>
      <c r="F8877" s="1" t="s">
        <v>159</v>
      </c>
      <c r="G8877" t="s">
        <v>142</v>
      </c>
      <c r="H8877" s="1" t="s">
        <v>155</v>
      </c>
      <c r="I8877" s="1" t="str">
        <f t="shared" si="276"/>
        <v>Convertible NB</v>
      </c>
      <c r="J8877" s="1" t="str">
        <f t="shared" si="277"/>
        <v>Convertible NB</v>
      </c>
      <c r="K8877" t="s">
        <v>144</v>
      </c>
      <c r="L8877" t="s">
        <v>151</v>
      </c>
      <c r="M8877" s="47">
        <v>19</v>
      </c>
    </row>
    <row r="8878" spans="1:13" hidden="1" x14ac:dyDescent="0.3">
      <c r="A8878" s="1" t="s">
        <v>186</v>
      </c>
      <c r="B8878" s="1" t="s">
        <v>60</v>
      </c>
      <c r="C8878" t="s">
        <v>160</v>
      </c>
      <c r="D8878" s="1" t="s">
        <v>18</v>
      </c>
      <c r="E8878" t="s">
        <v>11</v>
      </c>
      <c r="F8878" s="1" t="s">
        <v>154</v>
      </c>
      <c r="G8878" t="s">
        <v>142</v>
      </c>
      <c r="H8878" s="1" t="s">
        <v>142</v>
      </c>
      <c r="I8878" s="1" t="str">
        <f t="shared" si="276"/>
        <v>Convertible NB</v>
      </c>
      <c r="J8878" s="1" t="str">
        <f t="shared" si="277"/>
        <v>Convertible NB</v>
      </c>
      <c r="K8878" t="s">
        <v>143</v>
      </c>
      <c r="L8878" t="s">
        <v>143</v>
      </c>
      <c r="M8878" s="47">
        <v>25</v>
      </c>
    </row>
    <row r="8879" spans="1:13" hidden="1" x14ac:dyDescent="0.3">
      <c r="A8879" s="1" t="s">
        <v>186</v>
      </c>
      <c r="B8879" s="1" t="s">
        <v>60</v>
      </c>
      <c r="C8879" t="s">
        <v>160</v>
      </c>
      <c r="D8879" s="1" t="s">
        <v>18</v>
      </c>
      <c r="E8879" t="s">
        <v>11</v>
      </c>
      <c r="F8879" s="1" t="s">
        <v>154</v>
      </c>
      <c r="G8879" t="s">
        <v>142</v>
      </c>
      <c r="H8879" s="1" t="s">
        <v>142</v>
      </c>
      <c r="I8879" s="1" t="str">
        <f t="shared" si="276"/>
        <v>Convertible NB</v>
      </c>
      <c r="J8879" s="1" t="str">
        <f t="shared" si="277"/>
        <v>Convertible NB</v>
      </c>
      <c r="K8879" t="s">
        <v>144</v>
      </c>
      <c r="L8879" t="s">
        <v>149</v>
      </c>
      <c r="M8879" s="47">
        <v>43</v>
      </c>
    </row>
    <row r="8880" spans="1:13" hidden="1" x14ac:dyDescent="0.3">
      <c r="A8880" s="1" t="s">
        <v>186</v>
      </c>
      <c r="B8880" s="1" t="s">
        <v>60</v>
      </c>
      <c r="C8880" t="s">
        <v>160</v>
      </c>
      <c r="D8880" s="1" t="s">
        <v>18</v>
      </c>
      <c r="E8880" t="s">
        <v>11</v>
      </c>
      <c r="F8880" s="1" t="s">
        <v>154</v>
      </c>
      <c r="G8880" t="s">
        <v>142</v>
      </c>
      <c r="H8880" s="1" t="s">
        <v>142</v>
      </c>
      <c r="I8880" s="1" t="str">
        <f t="shared" si="276"/>
        <v>Convertible NB</v>
      </c>
      <c r="J8880" s="1" t="str">
        <f t="shared" si="277"/>
        <v>Convertible NB</v>
      </c>
      <c r="K8880" t="s">
        <v>144</v>
      </c>
      <c r="L8880" t="s">
        <v>150</v>
      </c>
      <c r="M8880" s="47">
        <v>12</v>
      </c>
    </row>
    <row r="8881" spans="1:13" hidden="1" x14ac:dyDescent="0.3">
      <c r="A8881" s="1" t="s">
        <v>186</v>
      </c>
      <c r="B8881" s="1" t="s">
        <v>60</v>
      </c>
      <c r="C8881" t="s">
        <v>160</v>
      </c>
      <c r="D8881" s="1" t="s">
        <v>18</v>
      </c>
      <c r="E8881" t="s">
        <v>11</v>
      </c>
      <c r="F8881" s="1" t="s">
        <v>154</v>
      </c>
      <c r="G8881" t="s">
        <v>142</v>
      </c>
      <c r="H8881" s="1" t="s">
        <v>142</v>
      </c>
      <c r="I8881" s="1" t="str">
        <f t="shared" si="276"/>
        <v>Convertible NB</v>
      </c>
      <c r="J8881" s="1" t="str">
        <f t="shared" si="277"/>
        <v>Convertible NB</v>
      </c>
      <c r="K8881" t="s">
        <v>144</v>
      </c>
      <c r="L8881" t="s">
        <v>151</v>
      </c>
      <c r="M8881" s="47">
        <v>30</v>
      </c>
    </row>
    <row r="8882" spans="1:13" hidden="1" x14ac:dyDescent="0.3">
      <c r="A8882" s="1" t="s">
        <v>186</v>
      </c>
      <c r="B8882" s="1" t="s">
        <v>60</v>
      </c>
      <c r="C8882" t="s">
        <v>160</v>
      </c>
      <c r="D8882" s="1" t="s">
        <v>18</v>
      </c>
      <c r="E8882" t="s">
        <v>11</v>
      </c>
      <c r="F8882" s="1" t="s">
        <v>154</v>
      </c>
      <c r="G8882" t="s">
        <v>142</v>
      </c>
      <c r="H8882" s="1" t="s">
        <v>155</v>
      </c>
      <c r="I8882" s="1" t="str">
        <f t="shared" si="276"/>
        <v>Convertible NB</v>
      </c>
      <c r="J8882" s="1" t="str">
        <f t="shared" si="277"/>
        <v>Convertible NB</v>
      </c>
      <c r="K8882" t="s">
        <v>143</v>
      </c>
      <c r="L8882" t="s">
        <v>143</v>
      </c>
      <c r="M8882" s="47">
        <v>8572</v>
      </c>
    </row>
    <row r="8883" spans="1:13" hidden="1" x14ac:dyDescent="0.3">
      <c r="A8883" s="1" t="s">
        <v>186</v>
      </c>
      <c r="B8883" s="1" t="s">
        <v>60</v>
      </c>
      <c r="C8883" t="s">
        <v>160</v>
      </c>
      <c r="D8883" s="1" t="s">
        <v>18</v>
      </c>
      <c r="E8883" t="s">
        <v>11</v>
      </c>
      <c r="F8883" s="1" t="s">
        <v>154</v>
      </c>
      <c r="G8883" t="s">
        <v>142</v>
      </c>
      <c r="H8883" s="1" t="s">
        <v>155</v>
      </c>
      <c r="I8883" s="1" t="str">
        <f t="shared" si="276"/>
        <v>Convertible NB</v>
      </c>
      <c r="J8883" s="1" t="str">
        <f t="shared" si="277"/>
        <v>Convertible NB</v>
      </c>
      <c r="K8883" t="s">
        <v>144</v>
      </c>
      <c r="L8883" t="s">
        <v>146</v>
      </c>
      <c r="M8883" s="47">
        <v>857</v>
      </c>
    </row>
    <row r="8884" spans="1:13" hidden="1" x14ac:dyDescent="0.3">
      <c r="A8884" s="1" t="s">
        <v>186</v>
      </c>
      <c r="B8884" s="1" t="s">
        <v>60</v>
      </c>
      <c r="C8884" t="s">
        <v>160</v>
      </c>
      <c r="D8884" s="1" t="s">
        <v>18</v>
      </c>
      <c r="E8884" t="s">
        <v>11</v>
      </c>
      <c r="F8884" s="1" t="s">
        <v>154</v>
      </c>
      <c r="G8884" t="s">
        <v>142</v>
      </c>
      <c r="H8884" s="1" t="s">
        <v>155</v>
      </c>
      <c r="I8884" s="1" t="str">
        <f t="shared" si="276"/>
        <v>Convertible NB</v>
      </c>
      <c r="J8884" s="1" t="str">
        <f t="shared" si="277"/>
        <v>Convertible NB</v>
      </c>
      <c r="K8884" t="s">
        <v>144</v>
      </c>
      <c r="L8884" t="s">
        <v>147</v>
      </c>
      <c r="M8884" s="47">
        <v>584</v>
      </c>
    </row>
    <row r="8885" spans="1:13" hidden="1" x14ac:dyDescent="0.3">
      <c r="A8885" s="1" t="s">
        <v>186</v>
      </c>
      <c r="B8885" s="1" t="s">
        <v>60</v>
      </c>
      <c r="C8885" t="s">
        <v>160</v>
      </c>
      <c r="D8885" s="1" t="s">
        <v>18</v>
      </c>
      <c r="E8885" t="s">
        <v>11</v>
      </c>
      <c r="F8885" s="1" t="s">
        <v>154</v>
      </c>
      <c r="G8885" t="s">
        <v>142</v>
      </c>
      <c r="H8885" s="1" t="s">
        <v>155</v>
      </c>
      <c r="I8885" s="1" t="str">
        <f t="shared" si="276"/>
        <v>Convertible NB</v>
      </c>
      <c r="J8885" s="1" t="str">
        <f t="shared" si="277"/>
        <v>Convertible NB</v>
      </c>
      <c r="K8885" t="s">
        <v>144</v>
      </c>
      <c r="L8885" t="s">
        <v>148</v>
      </c>
      <c r="M8885" s="47">
        <v>411</v>
      </c>
    </row>
    <row r="8886" spans="1:13" hidden="1" x14ac:dyDescent="0.3">
      <c r="A8886" s="1" t="s">
        <v>186</v>
      </c>
      <c r="B8886" s="1" t="s">
        <v>60</v>
      </c>
      <c r="C8886" t="s">
        <v>160</v>
      </c>
      <c r="D8886" s="1" t="s">
        <v>18</v>
      </c>
      <c r="E8886" t="s">
        <v>11</v>
      </c>
      <c r="F8886" s="1" t="s">
        <v>154</v>
      </c>
      <c r="G8886" t="s">
        <v>142</v>
      </c>
      <c r="H8886" s="1" t="s">
        <v>155</v>
      </c>
      <c r="I8886" s="1" t="str">
        <f t="shared" si="276"/>
        <v>Convertible NB</v>
      </c>
      <c r="J8886" s="1" t="str">
        <f t="shared" si="277"/>
        <v>Convertible NB</v>
      </c>
      <c r="K8886" t="s">
        <v>144</v>
      </c>
      <c r="L8886" t="s">
        <v>149</v>
      </c>
      <c r="M8886" s="47">
        <v>451</v>
      </c>
    </row>
    <row r="8887" spans="1:13" hidden="1" x14ac:dyDescent="0.3">
      <c r="A8887" s="1" t="s">
        <v>186</v>
      </c>
      <c r="B8887" s="1" t="s">
        <v>60</v>
      </c>
      <c r="C8887" t="s">
        <v>160</v>
      </c>
      <c r="D8887" s="1" t="s">
        <v>18</v>
      </c>
      <c r="E8887" t="s">
        <v>11</v>
      </c>
      <c r="F8887" s="1" t="s">
        <v>154</v>
      </c>
      <c r="G8887" t="s">
        <v>142</v>
      </c>
      <c r="H8887" s="1" t="s">
        <v>155</v>
      </c>
      <c r="I8887" s="1" t="str">
        <f t="shared" si="276"/>
        <v>Convertible NB</v>
      </c>
      <c r="J8887" s="1" t="str">
        <f t="shared" si="277"/>
        <v>Convertible NB</v>
      </c>
      <c r="K8887" t="s">
        <v>144</v>
      </c>
      <c r="L8887" t="s">
        <v>150</v>
      </c>
      <c r="M8887" s="47">
        <v>201</v>
      </c>
    </row>
    <row r="8888" spans="1:13" hidden="1" x14ac:dyDescent="0.3">
      <c r="A8888" s="1" t="s">
        <v>186</v>
      </c>
      <c r="B8888" s="1" t="s">
        <v>60</v>
      </c>
      <c r="C8888" t="s">
        <v>160</v>
      </c>
      <c r="D8888" s="1" t="s">
        <v>18</v>
      </c>
      <c r="E8888" t="s">
        <v>11</v>
      </c>
      <c r="F8888" s="1" t="s">
        <v>154</v>
      </c>
      <c r="G8888" t="s">
        <v>142</v>
      </c>
      <c r="H8888" s="1" t="s">
        <v>155</v>
      </c>
      <c r="I8888" s="1" t="str">
        <f t="shared" si="276"/>
        <v>Convertible NB</v>
      </c>
      <c r="J8888" s="1" t="str">
        <f t="shared" si="277"/>
        <v>Convertible NB</v>
      </c>
      <c r="K8888" t="s">
        <v>144</v>
      </c>
      <c r="L8888" t="s">
        <v>151</v>
      </c>
      <c r="M8888" s="47">
        <v>316</v>
      </c>
    </row>
    <row r="8889" spans="1:13" hidden="1" x14ac:dyDescent="0.3">
      <c r="A8889" s="1" t="s">
        <v>186</v>
      </c>
      <c r="B8889" s="1" t="s">
        <v>60</v>
      </c>
      <c r="C8889" t="s">
        <v>160</v>
      </c>
      <c r="D8889" s="1" t="s">
        <v>18</v>
      </c>
      <c r="E8889" t="s">
        <v>11</v>
      </c>
      <c r="F8889" s="1" t="s">
        <v>154</v>
      </c>
      <c r="G8889" t="s">
        <v>155</v>
      </c>
      <c r="H8889" s="1" t="s">
        <v>155</v>
      </c>
      <c r="I8889" s="1" t="str">
        <f t="shared" si="276"/>
        <v>Convertible NB</v>
      </c>
      <c r="J8889" s="1" t="str">
        <f t="shared" si="277"/>
        <v>Convertible NB</v>
      </c>
      <c r="K8889" t="s">
        <v>143</v>
      </c>
      <c r="L8889" t="s">
        <v>143</v>
      </c>
      <c r="M8889" s="47">
        <v>2618</v>
      </c>
    </row>
    <row r="8890" spans="1:13" hidden="1" x14ac:dyDescent="0.3">
      <c r="A8890" s="1" t="s">
        <v>186</v>
      </c>
      <c r="B8890" s="1" t="s">
        <v>60</v>
      </c>
      <c r="C8890" t="s">
        <v>160</v>
      </c>
      <c r="D8890" s="1" t="s">
        <v>20</v>
      </c>
      <c r="E8890" t="s">
        <v>16</v>
      </c>
      <c r="F8890" s="1" t="s">
        <v>154</v>
      </c>
      <c r="G8890" t="s">
        <v>142</v>
      </c>
      <c r="H8890" s="1" t="s">
        <v>187</v>
      </c>
      <c r="I8890" s="1" t="str">
        <f t="shared" si="276"/>
        <v>Windows Detachable tablet</v>
      </c>
      <c r="J8890" s="1" t="str">
        <f t="shared" si="277"/>
        <v>Windows Detachable tablet</v>
      </c>
      <c r="K8890" t="s">
        <v>144</v>
      </c>
      <c r="L8890" t="s">
        <v>145</v>
      </c>
      <c r="M8890" s="47">
        <v>284</v>
      </c>
    </row>
    <row r="8891" spans="1:13" hidden="1" x14ac:dyDescent="0.3">
      <c r="A8891" s="1" t="s">
        <v>186</v>
      </c>
      <c r="B8891" s="1" t="s">
        <v>60</v>
      </c>
      <c r="C8891" t="s">
        <v>160</v>
      </c>
      <c r="D8891" s="1" t="s">
        <v>20</v>
      </c>
      <c r="E8891" t="s">
        <v>16</v>
      </c>
      <c r="F8891" s="1" t="s">
        <v>154</v>
      </c>
      <c r="G8891" t="s">
        <v>142</v>
      </c>
      <c r="H8891" s="1" t="s">
        <v>187</v>
      </c>
      <c r="I8891" s="1" t="str">
        <f t="shared" si="276"/>
        <v>Windows Detachable tablet</v>
      </c>
      <c r="J8891" s="1" t="str">
        <f t="shared" si="277"/>
        <v>Windows Detachable tablet</v>
      </c>
      <c r="K8891" t="s">
        <v>144</v>
      </c>
      <c r="L8891" t="s">
        <v>146</v>
      </c>
      <c r="M8891" s="47">
        <v>384</v>
      </c>
    </row>
    <row r="8892" spans="1:13" hidden="1" x14ac:dyDescent="0.3">
      <c r="A8892" s="1" t="s">
        <v>186</v>
      </c>
      <c r="B8892" s="1" t="s">
        <v>60</v>
      </c>
      <c r="C8892" t="s">
        <v>160</v>
      </c>
      <c r="D8892" s="1" t="s">
        <v>20</v>
      </c>
      <c r="E8892" t="s">
        <v>16</v>
      </c>
      <c r="F8892" s="1" t="s">
        <v>154</v>
      </c>
      <c r="G8892" t="s">
        <v>142</v>
      </c>
      <c r="H8892" s="1" t="s">
        <v>187</v>
      </c>
      <c r="I8892" s="1" t="str">
        <f t="shared" si="276"/>
        <v>Windows Detachable tablet</v>
      </c>
      <c r="J8892" s="1" t="str">
        <f t="shared" si="277"/>
        <v>Windows Detachable tablet</v>
      </c>
      <c r="K8892" t="s">
        <v>144</v>
      </c>
      <c r="L8892" t="s">
        <v>147</v>
      </c>
      <c r="M8892" s="47">
        <v>529</v>
      </c>
    </row>
    <row r="8893" spans="1:13" hidden="1" x14ac:dyDescent="0.3">
      <c r="A8893" s="1" t="s">
        <v>186</v>
      </c>
      <c r="B8893" s="1" t="s">
        <v>60</v>
      </c>
      <c r="C8893" t="s">
        <v>160</v>
      </c>
      <c r="D8893" s="1" t="s">
        <v>20</v>
      </c>
      <c r="E8893" t="s">
        <v>16</v>
      </c>
      <c r="F8893" s="1" t="s">
        <v>154</v>
      </c>
      <c r="G8893" t="s">
        <v>142</v>
      </c>
      <c r="H8893" s="1" t="s">
        <v>187</v>
      </c>
      <c r="I8893" s="1" t="str">
        <f t="shared" si="276"/>
        <v>Windows Detachable tablet</v>
      </c>
      <c r="J8893" s="1" t="str">
        <f t="shared" si="277"/>
        <v>Windows Detachable tablet</v>
      </c>
      <c r="K8893" t="s">
        <v>144</v>
      </c>
      <c r="L8893" t="s">
        <v>148</v>
      </c>
      <c r="M8893" s="47">
        <v>340</v>
      </c>
    </row>
    <row r="8894" spans="1:13" hidden="1" x14ac:dyDescent="0.3">
      <c r="A8894" s="1" t="s">
        <v>186</v>
      </c>
      <c r="B8894" s="1" t="s">
        <v>60</v>
      </c>
      <c r="C8894" t="s">
        <v>160</v>
      </c>
      <c r="D8894" s="1" t="s">
        <v>20</v>
      </c>
      <c r="E8894" t="s">
        <v>16</v>
      </c>
      <c r="F8894" s="1" t="s">
        <v>154</v>
      </c>
      <c r="G8894" t="s">
        <v>142</v>
      </c>
      <c r="H8894" s="1" t="s">
        <v>187</v>
      </c>
      <c r="I8894" s="1" t="str">
        <f t="shared" si="276"/>
        <v>Windows Detachable tablet</v>
      </c>
      <c r="J8894" s="1" t="str">
        <f t="shared" si="277"/>
        <v>Windows Detachable tablet</v>
      </c>
      <c r="K8894" t="s">
        <v>144</v>
      </c>
      <c r="L8894" t="s">
        <v>149</v>
      </c>
      <c r="M8894" s="47">
        <v>525</v>
      </c>
    </row>
    <row r="8895" spans="1:13" hidden="1" x14ac:dyDescent="0.3">
      <c r="A8895" s="1" t="s">
        <v>186</v>
      </c>
      <c r="B8895" s="1" t="s">
        <v>60</v>
      </c>
      <c r="C8895" t="s">
        <v>160</v>
      </c>
      <c r="D8895" s="1" t="s">
        <v>20</v>
      </c>
      <c r="E8895" t="s">
        <v>16</v>
      </c>
      <c r="F8895" s="1" t="s">
        <v>154</v>
      </c>
      <c r="G8895" t="s">
        <v>142</v>
      </c>
      <c r="H8895" s="1" t="s">
        <v>187</v>
      </c>
      <c r="I8895" s="1" t="str">
        <f t="shared" si="276"/>
        <v>Windows Detachable tablet</v>
      </c>
      <c r="J8895" s="1" t="str">
        <f t="shared" si="277"/>
        <v>Windows Detachable tablet</v>
      </c>
      <c r="K8895" t="s">
        <v>144</v>
      </c>
      <c r="L8895" t="s">
        <v>150</v>
      </c>
      <c r="M8895" s="47">
        <v>155</v>
      </c>
    </row>
    <row r="8896" spans="1:13" hidden="1" x14ac:dyDescent="0.3">
      <c r="A8896" s="1" t="s">
        <v>186</v>
      </c>
      <c r="B8896" s="1" t="s">
        <v>60</v>
      </c>
      <c r="C8896" t="s">
        <v>160</v>
      </c>
      <c r="D8896" s="1" t="s">
        <v>20</v>
      </c>
      <c r="E8896" t="s">
        <v>16</v>
      </c>
      <c r="F8896" s="1" t="s">
        <v>154</v>
      </c>
      <c r="G8896" t="s">
        <v>142</v>
      </c>
      <c r="H8896" s="1" t="s">
        <v>187</v>
      </c>
      <c r="I8896" s="1" t="str">
        <f t="shared" si="276"/>
        <v>Windows Detachable tablet</v>
      </c>
      <c r="J8896" s="1" t="str">
        <f t="shared" si="277"/>
        <v>Windows Detachable tablet</v>
      </c>
      <c r="K8896" t="s">
        <v>144</v>
      </c>
      <c r="L8896" t="s">
        <v>151</v>
      </c>
      <c r="M8896" s="47">
        <v>260</v>
      </c>
    </row>
    <row r="8897" spans="1:13" hidden="1" x14ac:dyDescent="0.3">
      <c r="A8897" s="1" t="s">
        <v>186</v>
      </c>
      <c r="B8897" s="1" t="s">
        <v>60</v>
      </c>
      <c r="C8897" t="s">
        <v>160</v>
      </c>
      <c r="D8897" s="1" t="s">
        <v>20</v>
      </c>
      <c r="E8897" t="s">
        <v>15</v>
      </c>
      <c r="F8897" s="1" t="s">
        <v>161</v>
      </c>
      <c r="G8897" t="s">
        <v>142</v>
      </c>
      <c r="H8897" s="1" t="s">
        <v>187</v>
      </c>
      <c r="I8897" s="1" t="str">
        <f t="shared" si="276"/>
        <v>Android Slate</v>
      </c>
      <c r="J8897" s="1" t="str">
        <f t="shared" si="277"/>
        <v>Android Slate</v>
      </c>
      <c r="K8897" t="s">
        <v>143</v>
      </c>
      <c r="L8897" t="s">
        <v>143</v>
      </c>
      <c r="M8897" s="47">
        <v>175319</v>
      </c>
    </row>
    <row r="8898" spans="1:13" hidden="1" x14ac:dyDescent="0.3">
      <c r="A8898" s="1" t="s">
        <v>186</v>
      </c>
      <c r="B8898" s="1" t="s">
        <v>60</v>
      </c>
      <c r="C8898" t="s">
        <v>160</v>
      </c>
      <c r="D8898" s="1" t="s">
        <v>19</v>
      </c>
      <c r="E8898" t="s">
        <v>13</v>
      </c>
      <c r="F8898" s="1" t="s">
        <v>154</v>
      </c>
      <c r="G8898" t="s">
        <v>142</v>
      </c>
      <c r="H8898" s="1" t="s">
        <v>187</v>
      </c>
      <c r="I8898" s="1" t="str">
        <f t="shared" si="276"/>
        <v>DT Workstation</v>
      </c>
      <c r="J8898" s="1" t="str">
        <f t="shared" si="277"/>
        <v>DT Workstation</v>
      </c>
      <c r="K8898" t="s">
        <v>144</v>
      </c>
      <c r="L8898" t="s">
        <v>145</v>
      </c>
      <c r="M8898" s="47">
        <v>24</v>
      </c>
    </row>
    <row r="8899" spans="1:13" hidden="1" x14ac:dyDescent="0.3">
      <c r="A8899" s="1" t="s">
        <v>186</v>
      </c>
      <c r="B8899" s="1" t="s">
        <v>60</v>
      </c>
      <c r="C8899" t="s">
        <v>160</v>
      </c>
      <c r="D8899" s="1" t="s">
        <v>19</v>
      </c>
      <c r="E8899" t="s">
        <v>13</v>
      </c>
      <c r="F8899" s="1" t="s">
        <v>154</v>
      </c>
      <c r="G8899" t="s">
        <v>142</v>
      </c>
      <c r="H8899" s="1" t="s">
        <v>187</v>
      </c>
      <c r="I8899" s="1" t="str">
        <f t="shared" ref="I8899:I8962" si="278">VLOOKUP(E8899&amp;F8899&amp;G8899,$S$1:$T$74,2,0)</f>
        <v>DT Workstation</v>
      </c>
      <c r="J8899" s="1" t="str">
        <f t="shared" ref="J8899:J8962" si="279">IF(AND(I8899="Clamshell NB",H8899="Yes"),"Clamshell Ultraslim NB",I8899)</f>
        <v>DT Workstation</v>
      </c>
      <c r="K8899" t="s">
        <v>144</v>
      </c>
      <c r="L8899" t="s">
        <v>146</v>
      </c>
      <c r="M8899" s="47">
        <v>152</v>
      </c>
    </row>
    <row r="8900" spans="1:13" hidden="1" x14ac:dyDescent="0.3">
      <c r="A8900" s="1" t="s">
        <v>186</v>
      </c>
      <c r="B8900" s="1" t="s">
        <v>60</v>
      </c>
      <c r="C8900" t="s">
        <v>160</v>
      </c>
      <c r="D8900" s="1" t="s">
        <v>19</v>
      </c>
      <c r="E8900" t="s">
        <v>13</v>
      </c>
      <c r="F8900" s="1" t="s">
        <v>154</v>
      </c>
      <c r="G8900" t="s">
        <v>142</v>
      </c>
      <c r="H8900" s="1" t="s">
        <v>187</v>
      </c>
      <c r="I8900" s="1" t="str">
        <f t="shared" si="278"/>
        <v>DT Workstation</v>
      </c>
      <c r="J8900" s="1" t="str">
        <f t="shared" si="279"/>
        <v>DT Workstation</v>
      </c>
      <c r="K8900" t="s">
        <v>144</v>
      </c>
      <c r="L8900" t="s">
        <v>147</v>
      </c>
      <c r="M8900" s="47">
        <v>141</v>
      </c>
    </row>
    <row r="8901" spans="1:13" hidden="1" x14ac:dyDescent="0.3">
      <c r="A8901" s="1" t="s">
        <v>186</v>
      </c>
      <c r="B8901" s="1" t="s">
        <v>60</v>
      </c>
      <c r="C8901" t="s">
        <v>160</v>
      </c>
      <c r="D8901" s="1" t="s">
        <v>19</v>
      </c>
      <c r="E8901" t="s">
        <v>13</v>
      </c>
      <c r="F8901" s="1" t="s">
        <v>154</v>
      </c>
      <c r="G8901" t="s">
        <v>142</v>
      </c>
      <c r="H8901" s="1" t="s">
        <v>187</v>
      </c>
      <c r="I8901" s="1" t="str">
        <f t="shared" si="278"/>
        <v>DT Workstation</v>
      </c>
      <c r="J8901" s="1" t="str">
        <f t="shared" si="279"/>
        <v>DT Workstation</v>
      </c>
      <c r="K8901" t="s">
        <v>144</v>
      </c>
      <c r="L8901" t="s">
        <v>148</v>
      </c>
      <c r="M8901" s="47">
        <v>168</v>
      </c>
    </row>
    <row r="8902" spans="1:13" hidden="1" x14ac:dyDescent="0.3">
      <c r="A8902" s="1" t="s">
        <v>186</v>
      </c>
      <c r="B8902" s="1" t="s">
        <v>60</v>
      </c>
      <c r="C8902" t="s">
        <v>160</v>
      </c>
      <c r="D8902" s="1" t="s">
        <v>19</v>
      </c>
      <c r="E8902" t="s">
        <v>13</v>
      </c>
      <c r="F8902" s="1" t="s">
        <v>154</v>
      </c>
      <c r="G8902" t="s">
        <v>142</v>
      </c>
      <c r="H8902" s="1" t="s">
        <v>187</v>
      </c>
      <c r="I8902" s="1" t="str">
        <f t="shared" si="278"/>
        <v>DT Workstation</v>
      </c>
      <c r="J8902" s="1" t="str">
        <f t="shared" si="279"/>
        <v>DT Workstation</v>
      </c>
      <c r="K8902" t="s">
        <v>144</v>
      </c>
      <c r="L8902" t="s">
        <v>149</v>
      </c>
      <c r="M8902" s="47">
        <v>151</v>
      </c>
    </row>
    <row r="8903" spans="1:13" hidden="1" x14ac:dyDescent="0.3">
      <c r="A8903" s="1" t="s">
        <v>186</v>
      </c>
      <c r="B8903" s="1" t="s">
        <v>60</v>
      </c>
      <c r="C8903" t="s">
        <v>160</v>
      </c>
      <c r="D8903" s="1" t="s">
        <v>19</v>
      </c>
      <c r="E8903" t="s">
        <v>13</v>
      </c>
      <c r="F8903" s="1" t="s">
        <v>154</v>
      </c>
      <c r="G8903" t="s">
        <v>142</v>
      </c>
      <c r="H8903" s="1" t="s">
        <v>187</v>
      </c>
      <c r="I8903" s="1" t="str">
        <f t="shared" si="278"/>
        <v>DT Workstation</v>
      </c>
      <c r="J8903" s="1" t="str">
        <f t="shared" si="279"/>
        <v>DT Workstation</v>
      </c>
      <c r="K8903" t="s">
        <v>144</v>
      </c>
      <c r="L8903" t="s">
        <v>150</v>
      </c>
      <c r="M8903" s="47">
        <v>25</v>
      </c>
    </row>
    <row r="8904" spans="1:13" hidden="1" x14ac:dyDescent="0.3">
      <c r="A8904" s="1" t="s">
        <v>186</v>
      </c>
      <c r="B8904" s="1" t="s">
        <v>60</v>
      </c>
      <c r="C8904" t="s">
        <v>160</v>
      </c>
      <c r="D8904" s="1" t="s">
        <v>19</v>
      </c>
      <c r="E8904" t="s">
        <v>13</v>
      </c>
      <c r="F8904" s="1" t="s">
        <v>154</v>
      </c>
      <c r="G8904" t="s">
        <v>142</v>
      </c>
      <c r="H8904" s="1" t="s">
        <v>187</v>
      </c>
      <c r="I8904" s="1" t="str">
        <f t="shared" si="278"/>
        <v>DT Workstation</v>
      </c>
      <c r="J8904" s="1" t="str">
        <f t="shared" si="279"/>
        <v>DT Workstation</v>
      </c>
      <c r="K8904" t="s">
        <v>144</v>
      </c>
      <c r="L8904" t="s">
        <v>151</v>
      </c>
      <c r="M8904" s="47">
        <v>72</v>
      </c>
    </row>
    <row r="8905" spans="1:13" hidden="1" x14ac:dyDescent="0.3">
      <c r="A8905" s="1" t="s">
        <v>186</v>
      </c>
      <c r="B8905" s="1" t="s">
        <v>60</v>
      </c>
      <c r="C8905" t="s">
        <v>160</v>
      </c>
      <c r="D8905" s="1" t="s">
        <v>19</v>
      </c>
      <c r="E8905" t="s">
        <v>13</v>
      </c>
      <c r="F8905" s="1" t="s">
        <v>154</v>
      </c>
      <c r="G8905" t="s">
        <v>155</v>
      </c>
      <c r="H8905" s="1" t="s">
        <v>187</v>
      </c>
      <c r="I8905" s="1" t="str">
        <f t="shared" si="278"/>
        <v>DT Workstation</v>
      </c>
      <c r="J8905" s="1" t="str">
        <f t="shared" si="279"/>
        <v>DT Workstation</v>
      </c>
      <c r="K8905" t="s">
        <v>144</v>
      </c>
      <c r="L8905" t="s">
        <v>146</v>
      </c>
      <c r="M8905" s="47">
        <v>168</v>
      </c>
    </row>
    <row r="8906" spans="1:13" hidden="1" x14ac:dyDescent="0.3">
      <c r="A8906" s="1" t="s">
        <v>186</v>
      </c>
      <c r="B8906" s="1" t="s">
        <v>60</v>
      </c>
      <c r="C8906" t="s">
        <v>160</v>
      </c>
      <c r="D8906" s="1" t="s">
        <v>19</v>
      </c>
      <c r="E8906" t="s">
        <v>13</v>
      </c>
      <c r="F8906" s="1" t="s">
        <v>154</v>
      </c>
      <c r="G8906" t="s">
        <v>155</v>
      </c>
      <c r="H8906" s="1" t="s">
        <v>187</v>
      </c>
      <c r="I8906" s="1" t="str">
        <f t="shared" si="278"/>
        <v>DT Workstation</v>
      </c>
      <c r="J8906" s="1" t="str">
        <f t="shared" si="279"/>
        <v>DT Workstation</v>
      </c>
      <c r="K8906" t="s">
        <v>144</v>
      </c>
      <c r="L8906" t="s">
        <v>147</v>
      </c>
      <c r="M8906" s="47">
        <v>135</v>
      </c>
    </row>
    <row r="8907" spans="1:13" hidden="1" x14ac:dyDescent="0.3">
      <c r="A8907" s="1" t="s">
        <v>186</v>
      </c>
      <c r="B8907" s="1" t="s">
        <v>60</v>
      </c>
      <c r="C8907" t="s">
        <v>160</v>
      </c>
      <c r="D8907" s="1" t="s">
        <v>19</v>
      </c>
      <c r="E8907" t="s">
        <v>13</v>
      </c>
      <c r="F8907" s="1" t="s">
        <v>154</v>
      </c>
      <c r="G8907" t="s">
        <v>155</v>
      </c>
      <c r="H8907" s="1" t="s">
        <v>187</v>
      </c>
      <c r="I8907" s="1" t="str">
        <f t="shared" si="278"/>
        <v>DT Workstation</v>
      </c>
      <c r="J8907" s="1" t="str">
        <f t="shared" si="279"/>
        <v>DT Workstation</v>
      </c>
      <c r="K8907" t="s">
        <v>144</v>
      </c>
      <c r="L8907" t="s">
        <v>148</v>
      </c>
      <c r="M8907" s="47">
        <v>51</v>
      </c>
    </row>
    <row r="8908" spans="1:13" hidden="1" x14ac:dyDescent="0.3">
      <c r="A8908" s="1" t="s">
        <v>186</v>
      </c>
      <c r="B8908" s="1" t="s">
        <v>60</v>
      </c>
      <c r="C8908" t="s">
        <v>160</v>
      </c>
      <c r="D8908" s="1" t="s">
        <v>19</v>
      </c>
      <c r="E8908" t="s">
        <v>13</v>
      </c>
      <c r="F8908" s="1" t="s">
        <v>154</v>
      </c>
      <c r="G8908" t="s">
        <v>155</v>
      </c>
      <c r="H8908" s="1" t="s">
        <v>187</v>
      </c>
      <c r="I8908" s="1" t="str">
        <f t="shared" si="278"/>
        <v>DT Workstation</v>
      </c>
      <c r="J8908" s="1" t="str">
        <f t="shared" si="279"/>
        <v>DT Workstation</v>
      </c>
      <c r="K8908" t="s">
        <v>144</v>
      </c>
      <c r="L8908" t="s">
        <v>149</v>
      </c>
      <c r="M8908" s="47">
        <v>54</v>
      </c>
    </row>
    <row r="8909" spans="1:13" hidden="1" x14ac:dyDescent="0.3">
      <c r="A8909" s="1" t="s">
        <v>186</v>
      </c>
      <c r="B8909" s="1" t="s">
        <v>60</v>
      </c>
      <c r="C8909" t="s">
        <v>160</v>
      </c>
      <c r="D8909" s="1" t="s">
        <v>19</v>
      </c>
      <c r="E8909" t="s">
        <v>13</v>
      </c>
      <c r="F8909" s="1" t="s">
        <v>154</v>
      </c>
      <c r="G8909" t="s">
        <v>155</v>
      </c>
      <c r="H8909" s="1" t="s">
        <v>187</v>
      </c>
      <c r="I8909" s="1" t="str">
        <f t="shared" si="278"/>
        <v>DT Workstation</v>
      </c>
      <c r="J8909" s="1" t="str">
        <f t="shared" si="279"/>
        <v>DT Workstation</v>
      </c>
      <c r="K8909" t="s">
        <v>144</v>
      </c>
      <c r="L8909" t="s">
        <v>150</v>
      </c>
      <c r="M8909" s="47">
        <v>55</v>
      </c>
    </row>
    <row r="8910" spans="1:13" hidden="1" x14ac:dyDescent="0.3">
      <c r="A8910" s="1" t="s">
        <v>186</v>
      </c>
      <c r="B8910" s="1" t="s">
        <v>60</v>
      </c>
      <c r="C8910" t="s">
        <v>160</v>
      </c>
      <c r="D8910" s="1" t="s">
        <v>19</v>
      </c>
      <c r="E8910" t="s">
        <v>13</v>
      </c>
      <c r="F8910" s="1" t="s">
        <v>154</v>
      </c>
      <c r="G8910" t="s">
        <v>155</v>
      </c>
      <c r="H8910" s="1" t="s">
        <v>187</v>
      </c>
      <c r="I8910" s="1" t="str">
        <f t="shared" si="278"/>
        <v>DT Workstation</v>
      </c>
      <c r="J8910" s="1" t="str">
        <f t="shared" si="279"/>
        <v>DT Workstation</v>
      </c>
      <c r="K8910" t="s">
        <v>144</v>
      </c>
      <c r="L8910" t="s">
        <v>151</v>
      </c>
      <c r="M8910" s="47">
        <v>64</v>
      </c>
    </row>
    <row r="8911" spans="1:13" hidden="1" x14ac:dyDescent="0.3">
      <c r="A8911" s="1" t="s">
        <v>186</v>
      </c>
      <c r="B8911" s="1" t="s">
        <v>60</v>
      </c>
      <c r="C8911" t="s">
        <v>160</v>
      </c>
      <c r="D8911" s="1" t="s">
        <v>19</v>
      </c>
      <c r="E8911" t="s">
        <v>14</v>
      </c>
      <c r="F8911" s="1" t="s">
        <v>163</v>
      </c>
      <c r="G8911" t="s">
        <v>142</v>
      </c>
      <c r="H8911" s="1" t="s">
        <v>155</v>
      </c>
      <c r="I8911" s="1" t="str">
        <f t="shared" si="278"/>
        <v>NB Workstation</v>
      </c>
      <c r="J8911" s="1" t="str">
        <f t="shared" si="279"/>
        <v>NB Workstation</v>
      </c>
      <c r="K8911" t="s">
        <v>144</v>
      </c>
      <c r="L8911" t="s">
        <v>146</v>
      </c>
      <c r="M8911" s="47">
        <v>9</v>
      </c>
    </row>
    <row r="8912" spans="1:13" hidden="1" x14ac:dyDescent="0.3">
      <c r="A8912" s="1" t="s">
        <v>186</v>
      </c>
      <c r="B8912" s="1" t="s">
        <v>60</v>
      </c>
      <c r="C8912" t="s">
        <v>160</v>
      </c>
      <c r="D8912" s="1" t="s">
        <v>19</v>
      </c>
      <c r="E8912" t="s">
        <v>14</v>
      </c>
      <c r="F8912" s="1" t="s">
        <v>163</v>
      </c>
      <c r="G8912" t="s">
        <v>142</v>
      </c>
      <c r="H8912" s="1" t="s">
        <v>155</v>
      </c>
      <c r="I8912" s="1" t="str">
        <f t="shared" si="278"/>
        <v>NB Workstation</v>
      </c>
      <c r="J8912" s="1" t="str">
        <f t="shared" si="279"/>
        <v>NB Workstation</v>
      </c>
      <c r="K8912" t="s">
        <v>144</v>
      </c>
      <c r="L8912" t="s">
        <v>147</v>
      </c>
      <c r="M8912" s="47">
        <v>9</v>
      </c>
    </row>
    <row r="8913" spans="1:13" hidden="1" x14ac:dyDescent="0.3">
      <c r="A8913" s="1" t="s">
        <v>186</v>
      </c>
      <c r="B8913" s="1" t="s">
        <v>60</v>
      </c>
      <c r="C8913" t="s">
        <v>160</v>
      </c>
      <c r="D8913" s="1" t="s">
        <v>19</v>
      </c>
      <c r="E8913" t="s">
        <v>14</v>
      </c>
      <c r="F8913" s="1" t="s">
        <v>163</v>
      </c>
      <c r="G8913" t="s">
        <v>142</v>
      </c>
      <c r="H8913" s="1" t="s">
        <v>155</v>
      </c>
      <c r="I8913" s="1" t="str">
        <f t="shared" si="278"/>
        <v>NB Workstation</v>
      </c>
      <c r="J8913" s="1" t="str">
        <f t="shared" si="279"/>
        <v>NB Workstation</v>
      </c>
      <c r="K8913" t="s">
        <v>144</v>
      </c>
      <c r="L8913" t="s">
        <v>148</v>
      </c>
      <c r="M8913" s="47">
        <v>20</v>
      </c>
    </row>
    <row r="8914" spans="1:13" hidden="1" x14ac:dyDescent="0.3">
      <c r="A8914" s="1" t="s">
        <v>186</v>
      </c>
      <c r="B8914" s="1" t="s">
        <v>60</v>
      </c>
      <c r="C8914" t="s">
        <v>160</v>
      </c>
      <c r="D8914" s="1" t="s">
        <v>19</v>
      </c>
      <c r="E8914" t="s">
        <v>14</v>
      </c>
      <c r="F8914" s="1" t="s">
        <v>163</v>
      </c>
      <c r="G8914" t="s">
        <v>142</v>
      </c>
      <c r="H8914" s="1" t="s">
        <v>155</v>
      </c>
      <c r="I8914" s="1" t="str">
        <f t="shared" si="278"/>
        <v>NB Workstation</v>
      </c>
      <c r="J8914" s="1" t="str">
        <f t="shared" si="279"/>
        <v>NB Workstation</v>
      </c>
      <c r="K8914" t="s">
        <v>144</v>
      </c>
      <c r="L8914" t="s">
        <v>149</v>
      </c>
      <c r="M8914" s="47">
        <v>8</v>
      </c>
    </row>
    <row r="8915" spans="1:13" hidden="1" x14ac:dyDescent="0.3">
      <c r="A8915" s="1" t="s">
        <v>186</v>
      </c>
      <c r="B8915" s="1" t="s">
        <v>60</v>
      </c>
      <c r="C8915" t="s">
        <v>160</v>
      </c>
      <c r="D8915" s="1" t="s">
        <v>19</v>
      </c>
      <c r="E8915" t="s">
        <v>14</v>
      </c>
      <c r="F8915" s="1" t="s">
        <v>163</v>
      </c>
      <c r="G8915" t="s">
        <v>142</v>
      </c>
      <c r="H8915" s="1" t="s">
        <v>155</v>
      </c>
      <c r="I8915" s="1" t="str">
        <f t="shared" si="278"/>
        <v>NB Workstation</v>
      </c>
      <c r="J8915" s="1" t="str">
        <f t="shared" si="279"/>
        <v>NB Workstation</v>
      </c>
      <c r="K8915" t="s">
        <v>144</v>
      </c>
      <c r="L8915" t="s">
        <v>150</v>
      </c>
      <c r="M8915" s="47">
        <v>4</v>
      </c>
    </row>
    <row r="8916" spans="1:13" hidden="1" x14ac:dyDescent="0.3">
      <c r="A8916" s="1" t="s">
        <v>186</v>
      </c>
      <c r="B8916" s="1" t="s">
        <v>60</v>
      </c>
      <c r="C8916" t="s">
        <v>160</v>
      </c>
      <c r="D8916" s="1" t="s">
        <v>19</v>
      </c>
      <c r="E8916" t="s">
        <v>14</v>
      </c>
      <c r="F8916" s="1" t="s">
        <v>163</v>
      </c>
      <c r="G8916" t="s">
        <v>142</v>
      </c>
      <c r="H8916" s="1" t="s">
        <v>155</v>
      </c>
      <c r="I8916" s="1" t="str">
        <f t="shared" si="278"/>
        <v>NB Workstation</v>
      </c>
      <c r="J8916" s="1" t="str">
        <f t="shared" si="279"/>
        <v>NB Workstation</v>
      </c>
      <c r="K8916" t="s">
        <v>144</v>
      </c>
      <c r="L8916" t="s">
        <v>151</v>
      </c>
      <c r="M8916" s="47">
        <v>6</v>
      </c>
    </row>
    <row r="8917" spans="1:13" hidden="1" x14ac:dyDescent="0.3">
      <c r="A8917" s="1" t="s">
        <v>186</v>
      </c>
      <c r="B8917" s="1" t="s">
        <v>60</v>
      </c>
      <c r="C8917" t="s">
        <v>160</v>
      </c>
      <c r="D8917" s="1" t="s">
        <v>19</v>
      </c>
      <c r="E8917" t="s">
        <v>14</v>
      </c>
      <c r="F8917" s="1" t="s">
        <v>154</v>
      </c>
      <c r="G8917" t="s">
        <v>142</v>
      </c>
      <c r="H8917" s="1" t="s">
        <v>142</v>
      </c>
      <c r="I8917" s="1" t="str">
        <f t="shared" si="278"/>
        <v>NB Workstation</v>
      </c>
      <c r="J8917" s="1" t="str">
        <f t="shared" si="279"/>
        <v>NB Workstation</v>
      </c>
      <c r="K8917" t="s">
        <v>144</v>
      </c>
      <c r="L8917" t="s">
        <v>146</v>
      </c>
      <c r="M8917" s="47">
        <v>62</v>
      </c>
    </row>
    <row r="8918" spans="1:13" hidden="1" x14ac:dyDescent="0.3">
      <c r="A8918" s="1" t="s">
        <v>186</v>
      </c>
      <c r="B8918" s="1" t="s">
        <v>60</v>
      </c>
      <c r="C8918" t="s">
        <v>160</v>
      </c>
      <c r="D8918" s="1" t="s">
        <v>19</v>
      </c>
      <c r="E8918" t="s">
        <v>14</v>
      </c>
      <c r="F8918" s="1" t="s">
        <v>154</v>
      </c>
      <c r="G8918" t="s">
        <v>142</v>
      </c>
      <c r="H8918" s="1" t="s">
        <v>142</v>
      </c>
      <c r="I8918" s="1" t="str">
        <f t="shared" si="278"/>
        <v>NB Workstation</v>
      </c>
      <c r="J8918" s="1" t="str">
        <f t="shared" si="279"/>
        <v>NB Workstation</v>
      </c>
      <c r="K8918" t="s">
        <v>144</v>
      </c>
      <c r="L8918" t="s">
        <v>147</v>
      </c>
      <c r="M8918" s="47">
        <v>33</v>
      </c>
    </row>
    <row r="8919" spans="1:13" hidden="1" x14ac:dyDescent="0.3">
      <c r="A8919" s="1" t="s">
        <v>186</v>
      </c>
      <c r="B8919" s="1" t="s">
        <v>60</v>
      </c>
      <c r="C8919" t="s">
        <v>160</v>
      </c>
      <c r="D8919" s="1" t="s">
        <v>19</v>
      </c>
      <c r="E8919" t="s">
        <v>14</v>
      </c>
      <c r="F8919" s="1" t="s">
        <v>154</v>
      </c>
      <c r="G8919" t="s">
        <v>142</v>
      </c>
      <c r="H8919" s="1" t="s">
        <v>142</v>
      </c>
      <c r="I8919" s="1" t="str">
        <f t="shared" si="278"/>
        <v>NB Workstation</v>
      </c>
      <c r="J8919" s="1" t="str">
        <f t="shared" si="279"/>
        <v>NB Workstation</v>
      </c>
      <c r="K8919" t="s">
        <v>144</v>
      </c>
      <c r="L8919" t="s">
        <v>148</v>
      </c>
      <c r="M8919" s="47">
        <v>39</v>
      </c>
    </row>
    <row r="8920" spans="1:13" hidden="1" x14ac:dyDescent="0.3">
      <c r="A8920" s="1" t="s">
        <v>186</v>
      </c>
      <c r="B8920" s="1" t="s">
        <v>60</v>
      </c>
      <c r="C8920" t="s">
        <v>160</v>
      </c>
      <c r="D8920" s="1" t="s">
        <v>19</v>
      </c>
      <c r="E8920" t="s">
        <v>14</v>
      </c>
      <c r="F8920" s="1" t="s">
        <v>154</v>
      </c>
      <c r="G8920" t="s">
        <v>142</v>
      </c>
      <c r="H8920" s="1" t="s">
        <v>142</v>
      </c>
      <c r="I8920" s="1" t="str">
        <f t="shared" si="278"/>
        <v>NB Workstation</v>
      </c>
      <c r="J8920" s="1" t="str">
        <f t="shared" si="279"/>
        <v>NB Workstation</v>
      </c>
      <c r="K8920" t="s">
        <v>144</v>
      </c>
      <c r="L8920" t="s">
        <v>149</v>
      </c>
      <c r="M8920" s="47">
        <v>68</v>
      </c>
    </row>
    <row r="8921" spans="1:13" hidden="1" x14ac:dyDescent="0.3">
      <c r="A8921" s="1" t="s">
        <v>186</v>
      </c>
      <c r="B8921" s="1" t="s">
        <v>60</v>
      </c>
      <c r="C8921" t="s">
        <v>160</v>
      </c>
      <c r="D8921" s="1" t="s">
        <v>19</v>
      </c>
      <c r="E8921" t="s">
        <v>14</v>
      </c>
      <c r="F8921" s="1" t="s">
        <v>154</v>
      </c>
      <c r="G8921" t="s">
        <v>142</v>
      </c>
      <c r="H8921" s="1" t="s">
        <v>142</v>
      </c>
      <c r="I8921" s="1" t="str">
        <f t="shared" si="278"/>
        <v>NB Workstation</v>
      </c>
      <c r="J8921" s="1" t="str">
        <f t="shared" si="279"/>
        <v>NB Workstation</v>
      </c>
      <c r="K8921" t="s">
        <v>144</v>
      </c>
      <c r="L8921" t="s">
        <v>150</v>
      </c>
      <c r="M8921" s="47">
        <v>30</v>
      </c>
    </row>
    <row r="8922" spans="1:13" hidden="1" x14ac:dyDescent="0.3">
      <c r="A8922" s="1" t="s">
        <v>186</v>
      </c>
      <c r="B8922" s="1" t="s">
        <v>60</v>
      </c>
      <c r="C8922" t="s">
        <v>160</v>
      </c>
      <c r="D8922" s="1" t="s">
        <v>19</v>
      </c>
      <c r="E8922" t="s">
        <v>14</v>
      </c>
      <c r="F8922" s="1" t="s">
        <v>154</v>
      </c>
      <c r="G8922" t="s">
        <v>142</v>
      </c>
      <c r="H8922" s="1" t="s">
        <v>142</v>
      </c>
      <c r="I8922" s="1" t="str">
        <f t="shared" si="278"/>
        <v>NB Workstation</v>
      </c>
      <c r="J8922" s="1" t="str">
        <f t="shared" si="279"/>
        <v>NB Workstation</v>
      </c>
      <c r="K8922" t="s">
        <v>144</v>
      </c>
      <c r="L8922" t="s">
        <v>151</v>
      </c>
      <c r="M8922" s="47">
        <v>21</v>
      </c>
    </row>
    <row r="8923" spans="1:13" hidden="1" x14ac:dyDescent="0.3">
      <c r="A8923" s="1" t="s">
        <v>186</v>
      </c>
      <c r="B8923" s="1" t="s">
        <v>60</v>
      </c>
      <c r="C8923" t="s">
        <v>160</v>
      </c>
      <c r="D8923" s="1" t="s">
        <v>19</v>
      </c>
      <c r="E8923" t="s">
        <v>14</v>
      </c>
      <c r="F8923" s="1" t="s">
        <v>154</v>
      </c>
      <c r="G8923" t="s">
        <v>142</v>
      </c>
      <c r="H8923" s="1" t="s">
        <v>155</v>
      </c>
      <c r="I8923" s="1" t="str">
        <f t="shared" si="278"/>
        <v>NB Workstation</v>
      </c>
      <c r="J8923" s="1" t="str">
        <f t="shared" si="279"/>
        <v>NB Workstation</v>
      </c>
      <c r="K8923" t="s">
        <v>144</v>
      </c>
      <c r="L8923" t="s">
        <v>146</v>
      </c>
      <c r="M8923" s="47">
        <v>247</v>
      </c>
    </row>
    <row r="8924" spans="1:13" hidden="1" x14ac:dyDescent="0.3">
      <c r="A8924" s="1" t="s">
        <v>186</v>
      </c>
      <c r="B8924" s="1" t="s">
        <v>60</v>
      </c>
      <c r="C8924" t="s">
        <v>160</v>
      </c>
      <c r="D8924" s="1" t="s">
        <v>19</v>
      </c>
      <c r="E8924" t="s">
        <v>14</v>
      </c>
      <c r="F8924" s="1" t="s">
        <v>154</v>
      </c>
      <c r="G8924" t="s">
        <v>142</v>
      </c>
      <c r="H8924" s="1" t="s">
        <v>155</v>
      </c>
      <c r="I8924" s="1" t="str">
        <f t="shared" si="278"/>
        <v>NB Workstation</v>
      </c>
      <c r="J8924" s="1" t="str">
        <f t="shared" si="279"/>
        <v>NB Workstation</v>
      </c>
      <c r="K8924" t="s">
        <v>144</v>
      </c>
      <c r="L8924" t="s">
        <v>147</v>
      </c>
      <c r="M8924" s="47">
        <v>200</v>
      </c>
    </row>
    <row r="8925" spans="1:13" hidden="1" x14ac:dyDescent="0.3">
      <c r="A8925" s="1" t="s">
        <v>186</v>
      </c>
      <c r="B8925" s="1" t="s">
        <v>60</v>
      </c>
      <c r="C8925" t="s">
        <v>160</v>
      </c>
      <c r="D8925" s="1" t="s">
        <v>19</v>
      </c>
      <c r="E8925" t="s">
        <v>14</v>
      </c>
      <c r="F8925" s="1" t="s">
        <v>154</v>
      </c>
      <c r="G8925" t="s">
        <v>142</v>
      </c>
      <c r="H8925" s="1" t="s">
        <v>155</v>
      </c>
      <c r="I8925" s="1" t="str">
        <f t="shared" si="278"/>
        <v>NB Workstation</v>
      </c>
      <c r="J8925" s="1" t="str">
        <f t="shared" si="279"/>
        <v>NB Workstation</v>
      </c>
      <c r="K8925" t="s">
        <v>144</v>
      </c>
      <c r="L8925" t="s">
        <v>148</v>
      </c>
      <c r="M8925" s="47">
        <v>89</v>
      </c>
    </row>
    <row r="8926" spans="1:13" hidden="1" x14ac:dyDescent="0.3">
      <c r="A8926" s="1" t="s">
        <v>186</v>
      </c>
      <c r="B8926" s="1" t="s">
        <v>60</v>
      </c>
      <c r="C8926" t="s">
        <v>160</v>
      </c>
      <c r="D8926" s="1" t="s">
        <v>19</v>
      </c>
      <c r="E8926" t="s">
        <v>14</v>
      </c>
      <c r="F8926" s="1" t="s">
        <v>154</v>
      </c>
      <c r="G8926" t="s">
        <v>142</v>
      </c>
      <c r="H8926" s="1" t="s">
        <v>155</v>
      </c>
      <c r="I8926" s="1" t="str">
        <f t="shared" si="278"/>
        <v>NB Workstation</v>
      </c>
      <c r="J8926" s="1" t="str">
        <f t="shared" si="279"/>
        <v>NB Workstation</v>
      </c>
      <c r="K8926" t="s">
        <v>144</v>
      </c>
      <c r="L8926" t="s">
        <v>149</v>
      </c>
      <c r="M8926" s="47">
        <v>129</v>
      </c>
    </row>
    <row r="8927" spans="1:13" hidden="1" x14ac:dyDescent="0.3">
      <c r="A8927" s="1" t="s">
        <v>186</v>
      </c>
      <c r="B8927" s="1" t="s">
        <v>60</v>
      </c>
      <c r="C8927" t="s">
        <v>160</v>
      </c>
      <c r="D8927" s="1" t="s">
        <v>19</v>
      </c>
      <c r="E8927" t="s">
        <v>14</v>
      </c>
      <c r="F8927" s="1" t="s">
        <v>154</v>
      </c>
      <c r="G8927" t="s">
        <v>142</v>
      </c>
      <c r="H8927" s="1" t="s">
        <v>155</v>
      </c>
      <c r="I8927" s="1" t="str">
        <f t="shared" si="278"/>
        <v>NB Workstation</v>
      </c>
      <c r="J8927" s="1" t="str">
        <f t="shared" si="279"/>
        <v>NB Workstation</v>
      </c>
      <c r="K8927" t="s">
        <v>144</v>
      </c>
      <c r="L8927" t="s">
        <v>150</v>
      </c>
      <c r="M8927" s="47">
        <v>59</v>
      </c>
    </row>
    <row r="8928" spans="1:13" hidden="1" x14ac:dyDescent="0.3">
      <c r="A8928" s="1" t="s">
        <v>186</v>
      </c>
      <c r="B8928" s="1" t="s">
        <v>60</v>
      </c>
      <c r="C8928" t="s">
        <v>160</v>
      </c>
      <c r="D8928" s="1" t="s">
        <v>19</v>
      </c>
      <c r="E8928" t="s">
        <v>14</v>
      </c>
      <c r="F8928" s="1" t="s">
        <v>154</v>
      </c>
      <c r="G8928" t="s">
        <v>142</v>
      </c>
      <c r="H8928" s="1" t="s">
        <v>155</v>
      </c>
      <c r="I8928" s="1" t="str">
        <f t="shared" si="278"/>
        <v>NB Workstation</v>
      </c>
      <c r="J8928" s="1" t="str">
        <f t="shared" si="279"/>
        <v>NB Workstation</v>
      </c>
      <c r="K8928" t="s">
        <v>144</v>
      </c>
      <c r="L8928" t="s">
        <v>151</v>
      </c>
      <c r="M8928" s="47">
        <v>59</v>
      </c>
    </row>
    <row r="8929" spans="1:13" hidden="1" x14ac:dyDescent="0.3">
      <c r="A8929" s="1" t="s">
        <v>186</v>
      </c>
      <c r="B8929" s="1" t="s">
        <v>60</v>
      </c>
      <c r="C8929" t="s">
        <v>160</v>
      </c>
      <c r="D8929" s="1" t="s">
        <v>19</v>
      </c>
      <c r="E8929" t="s">
        <v>14</v>
      </c>
      <c r="F8929" s="1" t="s">
        <v>154</v>
      </c>
      <c r="G8929" t="s">
        <v>155</v>
      </c>
      <c r="H8929" s="1" t="s">
        <v>142</v>
      </c>
      <c r="I8929" s="1" t="str">
        <f t="shared" si="278"/>
        <v>NB Workstation</v>
      </c>
      <c r="J8929" s="1" t="str">
        <f t="shared" si="279"/>
        <v>NB Workstation</v>
      </c>
      <c r="K8929" t="s">
        <v>144</v>
      </c>
      <c r="L8929" t="s">
        <v>146</v>
      </c>
      <c r="M8929" s="47">
        <v>32</v>
      </c>
    </row>
    <row r="8930" spans="1:13" hidden="1" x14ac:dyDescent="0.3">
      <c r="A8930" s="1" t="s">
        <v>186</v>
      </c>
      <c r="B8930" s="1" t="s">
        <v>60</v>
      </c>
      <c r="C8930" t="s">
        <v>160</v>
      </c>
      <c r="D8930" s="1" t="s">
        <v>19</v>
      </c>
      <c r="E8930" t="s">
        <v>14</v>
      </c>
      <c r="F8930" s="1" t="s">
        <v>154</v>
      </c>
      <c r="G8930" t="s">
        <v>155</v>
      </c>
      <c r="H8930" s="1" t="s">
        <v>142</v>
      </c>
      <c r="I8930" s="1" t="str">
        <f t="shared" si="278"/>
        <v>NB Workstation</v>
      </c>
      <c r="J8930" s="1" t="str">
        <f t="shared" si="279"/>
        <v>NB Workstation</v>
      </c>
      <c r="K8930" t="s">
        <v>144</v>
      </c>
      <c r="L8930" t="s">
        <v>147</v>
      </c>
      <c r="M8930" s="47">
        <v>35</v>
      </c>
    </row>
    <row r="8931" spans="1:13" hidden="1" x14ac:dyDescent="0.3">
      <c r="A8931" s="1" t="s">
        <v>186</v>
      </c>
      <c r="B8931" s="1" t="s">
        <v>60</v>
      </c>
      <c r="C8931" t="s">
        <v>160</v>
      </c>
      <c r="D8931" s="1" t="s">
        <v>19</v>
      </c>
      <c r="E8931" t="s">
        <v>14</v>
      </c>
      <c r="F8931" s="1" t="s">
        <v>154</v>
      </c>
      <c r="G8931" t="s">
        <v>155</v>
      </c>
      <c r="H8931" s="1" t="s">
        <v>142</v>
      </c>
      <c r="I8931" s="1" t="str">
        <f t="shared" si="278"/>
        <v>NB Workstation</v>
      </c>
      <c r="J8931" s="1" t="str">
        <f t="shared" si="279"/>
        <v>NB Workstation</v>
      </c>
      <c r="K8931" t="s">
        <v>144</v>
      </c>
      <c r="L8931" t="s">
        <v>148</v>
      </c>
      <c r="M8931" s="47">
        <v>130</v>
      </c>
    </row>
    <row r="8932" spans="1:13" hidden="1" x14ac:dyDescent="0.3">
      <c r="A8932" s="1" t="s">
        <v>186</v>
      </c>
      <c r="B8932" s="1" t="s">
        <v>60</v>
      </c>
      <c r="C8932" t="s">
        <v>160</v>
      </c>
      <c r="D8932" s="1" t="s">
        <v>19</v>
      </c>
      <c r="E8932" t="s">
        <v>14</v>
      </c>
      <c r="F8932" s="1" t="s">
        <v>154</v>
      </c>
      <c r="G8932" t="s">
        <v>155</v>
      </c>
      <c r="H8932" s="1" t="s">
        <v>142</v>
      </c>
      <c r="I8932" s="1" t="str">
        <f t="shared" si="278"/>
        <v>NB Workstation</v>
      </c>
      <c r="J8932" s="1" t="str">
        <f t="shared" si="279"/>
        <v>NB Workstation</v>
      </c>
      <c r="K8932" t="s">
        <v>144</v>
      </c>
      <c r="L8932" t="s">
        <v>149</v>
      </c>
      <c r="M8932" s="47">
        <v>125</v>
      </c>
    </row>
    <row r="8933" spans="1:13" hidden="1" x14ac:dyDescent="0.3">
      <c r="A8933" s="1" t="s">
        <v>186</v>
      </c>
      <c r="B8933" s="1" t="s">
        <v>60</v>
      </c>
      <c r="C8933" t="s">
        <v>160</v>
      </c>
      <c r="D8933" s="1" t="s">
        <v>19</v>
      </c>
      <c r="E8933" t="s">
        <v>14</v>
      </c>
      <c r="F8933" s="1" t="s">
        <v>154</v>
      </c>
      <c r="G8933" t="s">
        <v>155</v>
      </c>
      <c r="H8933" s="1" t="s">
        <v>142</v>
      </c>
      <c r="I8933" s="1" t="str">
        <f t="shared" si="278"/>
        <v>NB Workstation</v>
      </c>
      <c r="J8933" s="1" t="str">
        <f t="shared" si="279"/>
        <v>NB Workstation</v>
      </c>
      <c r="K8933" t="s">
        <v>144</v>
      </c>
      <c r="L8933" t="s">
        <v>150</v>
      </c>
      <c r="M8933" s="47">
        <v>30</v>
      </c>
    </row>
    <row r="8934" spans="1:13" hidden="1" x14ac:dyDescent="0.3">
      <c r="A8934" s="1" t="s">
        <v>186</v>
      </c>
      <c r="B8934" s="1" t="s">
        <v>60</v>
      </c>
      <c r="C8934" t="s">
        <v>160</v>
      </c>
      <c r="D8934" s="1" t="s">
        <v>19</v>
      </c>
      <c r="E8934" t="s">
        <v>14</v>
      </c>
      <c r="F8934" s="1" t="s">
        <v>154</v>
      </c>
      <c r="G8934" t="s">
        <v>155</v>
      </c>
      <c r="H8934" s="1" t="s">
        <v>142</v>
      </c>
      <c r="I8934" s="1" t="str">
        <f t="shared" si="278"/>
        <v>NB Workstation</v>
      </c>
      <c r="J8934" s="1" t="str">
        <f t="shared" si="279"/>
        <v>NB Workstation</v>
      </c>
      <c r="K8934" t="s">
        <v>144</v>
      </c>
      <c r="L8934" t="s">
        <v>151</v>
      </c>
      <c r="M8934" s="47">
        <v>82</v>
      </c>
    </row>
    <row r="8935" spans="1:13" hidden="1" x14ac:dyDescent="0.3">
      <c r="A8935" s="1" t="s">
        <v>186</v>
      </c>
      <c r="B8935" s="1" t="s">
        <v>60</v>
      </c>
      <c r="C8935" t="s">
        <v>160</v>
      </c>
      <c r="D8935" s="1" t="s">
        <v>19</v>
      </c>
      <c r="E8935" t="s">
        <v>14</v>
      </c>
      <c r="F8935" s="1" t="s">
        <v>154</v>
      </c>
      <c r="G8935" t="s">
        <v>155</v>
      </c>
      <c r="H8935" s="1" t="s">
        <v>155</v>
      </c>
      <c r="I8935" s="1" t="str">
        <f t="shared" si="278"/>
        <v>NB Workstation</v>
      </c>
      <c r="J8935" s="1" t="str">
        <f t="shared" si="279"/>
        <v>NB Workstation</v>
      </c>
      <c r="K8935" t="s">
        <v>144</v>
      </c>
      <c r="L8935" t="s">
        <v>148</v>
      </c>
      <c r="M8935" s="47">
        <v>16</v>
      </c>
    </row>
    <row r="8936" spans="1:13" hidden="1" x14ac:dyDescent="0.3">
      <c r="A8936" s="1" t="s">
        <v>186</v>
      </c>
      <c r="B8936" s="1" t="s">
        <v>60</v>
      </c>
      <c r="C8936" t="s">
        <v>160</v>
      </c>
      <c r="D8936" s="1" t="s">
        <v>19</v>
      </c>
      <c r="E8936" t="s">
        <v>14</v>
      </c>
      <c r="F8936" s="1" t="s">
        <v>154</v>
      </c>
      <c r="G8936" t="s">
        <v>155</v>
      </c>
      <c r="H8936" s="1" t="s">
        <v>155</v>
      </c>
      <c r="I8936" s="1" t="str">
        <f t="shared" si="278"/>
        <v>NB Workstation</v>
      </c>
      <c r="J8936" s="1" t="str">
        <f t="shared" si="279"/>
        <v>NB Workstation</v>
      </c>
      <c r="K8936" t="s">
        <v>144</v>
      </c>
      <c r="L8936" t="s">
        <v>149</v>
      </c>
      <c r="M8936" s="47">
        <v>15</v>
      </c>
    </row>
    <row r="8937" spans="1:13" hidden="1" x14ac:dyDescent="0.3">
      <c r="A8937" s="1" t="s">
        <v>186</v>
      </c>
      <c r="B8937" s="1" t="s">
        <v>60</v>
      </c>
      <c r="C8937" t="s">
        <v>160</v>
      </c>
      <c r="D8937" s="1" t="s">
        <v>19</v>
      </c>
      <c r="E8937" t="s">
        <v>14</v>
      </c>
      <c r="F8937" s="1" t="s">
        <v>154</v>
      </c>
      <c r="G8937" t="s">
        <v>155</v>
      </c>
      <c r="H8937" s="1" t="s">
        <v>155</v>
      </c>
      <c r="I8937" s="1" t="str">
        <f t="shared" si="278"/>
        <v>NB Workstation</v>
      </c>
      <c r="J8937" s="1" t="str">
        <f t="shared" si="279"/>
        <v>NB Workstation</v>
      </c>
      <c r="K8937" t="s">
        <v>144</v>
      </c>
      <c r="L8937" t="s">
        <v>151</v>
      </c>
      <c r="M8937" s="47">
        <v>30</v>
      </c>
    </row>
    <row r="8938" spans="1:13" hidden="1" x14ac:dyDescent="0.3">
      <c r="A8938" s="1" t="s">
        <v>186</v>
      </c>
      <c r="B8938" s="1" t="s">
        <v>60</v>
      </c>
      <c r="C8938" t="s">
        <v>164</v>
      </c>
      <c r="D8938" s="1" t="s">
        <v>17</v>
      </c>
      <c r="E8938" t="s">
        <v>7</v>
      </c>
      <c r="F8938" s="1" t="s">
        <v>163</v>
      </c>
      <c r="G8938" t="s">
        <v>142</v>
      </c>
      <c r="H8938" s="1" t="s">
        <v>187</v>
      </c>
      <c r="I8938" s="1" t="str">
        <f t="shared" si="278"/>
        <v>Tower DT</v>
      </c>
      <c r="J8938" s="1" t="str">
        <f t="shared" si="279"/>
        <v>Tower DT</v>
      </c>
      <c r="K8938" t="s">
        <v>143</v>
      </c>
      <c r="L8938" t="s">
        <v>143</v>
      </c>
      <c r="M8938" s="47">
        <v>14039</v>
      </c>
    </row>
    <row r="8939" spans="1:13" hidden="1" x14ac:dyDescent="0.3">
      <c r="A8939" s="1" t="s">
        <v>186</v>
      </c>
      <c r="B8939" s="1" t="s">
        <v>60</v>
      </c>
      <c r="C8939" t="s">
        <v>164</v>
      </c>
      <c r="D8939" s="1" t="s">
        <v>17</v>
      </c>
      <c r="E8939" t="s">
        <v>7</v>
      </c>
      <c r="F8939" s="1" t="s">
        <v>163</v>
      </c>
      <c r="G8939" t="s">
        <v>142</v>
      </c>
      <c r="H8939" s="1" t="s">
        <v>187</v>
      </c>
      <c r="I8939" s="1" t="str">
        <f t="shared" si="278"/>
        <v>Tower DT</v>
      </c>
      <c r="J8939" s="1" t="str">
        <f t="shared" si="279"/>
        <v>Tower DT</v>
      </c>
      <c r="K8939" t="s">
        <v>144</v>
      </c>
      <c r="L8939" t="s">
        <v>145</v>
      </c>
      <c r="M8939" s="47">
        <v>11943</v>
      </c>
    </row>
    <row r="8940" spans="1:13" hidden="1" x14ac:dyDescent="0.3">
      <c r="A8940" s="1" t="s">
        <v>186</v>
      </c>
      <c r="B8940" s="1" t="s">
        <v>60</v>
      </c>
      <c r="C8940" t="s">
        <v>164</v>
      </c>
      <c r="D8940" s="1" t="s">
        <v>17</v>
      </c>
      <c r="E8940" t="s">
        <v>7</v>
      </c>
      <c r="F8940" s="1" t="s">
        <v>163</v>
      </c>
      <c r="G8940" t="s">
        <v>142</v>
      </c>
      <c r="H8940" s="1" t="s">
        <v>187</v>
      </c>
      <c r="I8940" s="1" t="str">
        <f t="shared" si="278"/>
        <v>Tower DT</v>
      </c>
      <c r="J8940" s="1" t="str">
        <f t="shared" si="279"/>
        <v>Tower DT</v>
      </c>
      <c r="K8940" t="s">
        <v>144</v>
      </c>
      <c r="L8940" t="s">
        <v>146</v>
      </c>
      <c r="M8940" s="47">
        <v>7982</v>
      </c>
    </row>
    <row r="8941" spans="1:13" hidden="1" x14ac:dyDescent="0.3">
      <c r="A8941" s="1" t="s">
        <v>186</v>
      </c>
      <c r="B8941" s="1" t="s">
        <v>60</v>
      </c>
      <c r="C8941" t="s">
        <v>164</v>
      </c>
      <c r="D8941" s="1" t="s">
        <v>17</v>
      </c>
      <c r="E8941" t="s">
        <v>7</v>
      </c>
      <c r="F8941" s="1" t="s">
        <v>163</v>
      </c>
      <c r="G8941" t="s">
        <v>142</v>
      </c>
      <c r="H8941" s="1" t="s">
        <v>187</v>
      </c>
      <c r="I8941" s="1" t="str">
        <f t="shared" si="278"/>
        <v>Tower DT</v>
      </c>
      <c r="J8941" s="1" t="str">
        <f t="shared" si="279"/>
        <v>Tower DT</v>
      </c>
      <c r="K8941" t="s">
        <v>144</v>
      </c>
      <c r="L8941" t="s">
        <v>147</v>
      </c>
      <c r="M8941" s="47">
        <v>6466</v>
      </c>
    </row>
    <row r="8942" spans="1:13" hidden="1" x14ac:dyDescent="0.3">
      <c r="A8942" s="1" t="s">
        <v>186</v>
      </c>
      <c r="B8942" s="1" t="s">
        <v>60</v>
      </c>
      <c r="C8942" t="s">
        <v>164</v>
      </c>
      <c r="D8942" s="1" t="s">
        <v>17</v>
      </c>
      <c r="E8942" t="s">
        <v>7</v>
      </c>
      <c r="F8942" s="1" t="s">
        <v>163</v>
      </c>
      <c r="G8942" t="s">
        <v>142</v>
      </c>
      <c r="H8942" s="1" t="s">
        <v>187</v>
      </c>
      <c r="I8942" s="1" t="str">
        <f t="shared" si="278"/>
        <v>Tower DT</v>
      </c>
      <c r="J8942" s="1" t="str">
        <f t="shared" si="279"/>
        <v>Tower DT</v>
      </c>
      <c r="K8942" t="s">
        <v>144</v>
      </c>
      <c r="L8942" t="s">
        <v>148</v>
      </c>
      <c r="M8942" s="47">
        <v>2877</v>
      </c>
    </row>
    <row r="8943" spans="1:13" hidden="1" x14ac:dyDescent="0.3">
      <c r="A8943" s="1" t="s">
        <v>186</v>
      </c>
      <c r="B8943" s="1" t="s">
        <v>60</v>
      </c>
      <c r="C8943" t="s">
        <v>164</v>
      </c>
      <c r="D8943" s="1" t="s">
        <v>17</v>
      </c>
      <c r="E8943" t="s">
        <v>7</v>
      </c>
      <c r="F8943" s="1" t="s">
        <v>163</v>
      </c>
      <c r="G8943" t="s">
        <v>142</v>
      </c>
      <c r="H8943" s="1" t="s">
        <v>187</v>
      </c>
      <c r="I8943" s="1" t="str">
        <f t="shared" si="278"/>
        <v>Tower DT</v>
      </c>
      <c r="J8943" s="1" t="str">
        <f t="shared" si="279"/>
        <v>Tower DT</v>
      </c>
      <c r="K8943" t="s">
        <v>144</v>
      </c>
      <c r="L8943" t="s">
        <v>149</v>
      </c>
      <c r="M8943" s="47">
        <v>371</v>
      </c>
    </row>
    <row r="8944" spans="1:13" hidden="1" x14ac:dyDescent="0.3">
      <c r="A8944" s="1" t="s">
        <v>186</v>
      </c>
      <c r="B8944" s="1" t="s">
        <v>60</v>
      </c>
      <c r="C8944" t="s">
        <v>164</v>
      </c>
      <c r="D8944" s="1" t="s">
        <v>17</v>
      </c>
      <c r="E8944" t="s">
        <v>7</v>
      </c>
      <c r="F8944" s="1" t="s">
        <v>163</v>
      </c>
      <c r="G8944" t="s">
        <v>142</v>
      </c>
      <c r="H8944" s="1" t="s">
        <v>187</v>
      </c>
      <c r="I8944" s="1" t="str">
        <f t="shared" si="278"/>
        <v>Tower DT</v>
      </c>
      <c r="J8944" s="1" t="str">
        <f t="shared" si="279"/>
        <v>Tower DT</v>
      </c>
      <c r="K8944" t="s">
        <v>144</v>
      </c>
      <c r="L8944" t="s">
        <v>150</v>
      </c>
      <c r="M8944" s="47">
        <v>649</v>
      </c>
    </row>
    <row r="8945" spans="1:13" hidden="1" x14ac:dyDescent="0.3">
      <c r="A8945" s="1" t="s">
        <v>186</v>
      </c>
      <c r="B8945" s="1" t="s">
        <v>60</v>
      </c>
      <c r="C8945" t="s">
        <v>164</v>
      </c>
      <c r="D8945" s="1" t="s">
        <v>17</v>
      </c>
      <c r="E8945" t="s">
        <v>7</v>
      </c>
      <c r="F8945" s="1" t="s">
        <v>163</v>
      </c>
      <c r="G8945" t="s">
        <v>142</v>
      </c>
      <c r="H8945" s="1" t="s">
        <v>187</v>
      </c>
      <c r="I8945" s="1" t="str">
        <f t="shared" si="278"/>
        <v>Tower DT</v>
      </c>
      <c r="J8945" s="1" t="str">
        <f t="shared" si="279"/>
        <v>Tower DT</v>
      </c>
      <c r="K8945" t="s">
        <v>144</v>
      </c>
      <c r="L8945" t="s">
        <v>151</v>
      </c>
      <c r="M8945" s="47">
        <v>649</v>
      </c>
    </row>
    <row r="8946" spans="1:13" hidden="1" x14ac:dyDescent="0.3">
      <c r="A8946" s="1" t="s">
        <v>186</v>
      </c>
      <c r="B8946" s="1" t="s">
        <v>60</v>
      </c>
      <c r="C8946" t="s">
        <v>164</v>
      </c>
      <c r="D8946" s="1" t="s">
        <v>17</v>
      </c>
      <c r="E8946" t="s">
        <v>7</v>
      </c>
      <c r="F8946" s="1" t="s">
        <v>154</v>
      </c>
      <c r="G8946" t="s">
        <v>142</v>
      </c>
      <c r="H8946" s="1" t="s">
        <v>187</v>
      </c>
      <c r="I8946" s="1" t="str">
        <f t="shared" si="278"/>
        <v>Tower DT</v>
      </c>
      <c r="J8946" s="1" t="str">
        <f t="shared" si="279"/>
        <v>Tower DT</v>
      </c>
      <c r="K8946" t="s">
        <v>143</v>
      </c>
      <c r="L8946" t="s">
        <v>143</v>
      </c>
      <c r="M8946" s="47">
        <v>42962</v>
      </c>
    </row>
    <row r="8947" spans="1:13" hidden="1" x14ac:dyDescent="0.3">
      <c r="A8947" s="1" t="s">
        <v>186</v>
      </c>
      <c r="B8947" s="1" t="s">
        <v>60</v>
      </c>
      <c r="C8947" t="s">
        <v>164</v>
      </c>
      <c r="D8947" s="1" t="s">
        <v>17</v>
      </c>
      <c r="E8947" t="s">
        <v>7</v>
      </c>
      <c r="F8947" s="1" t="s">
        <v>154</v>
      </c>
      <c r="G8947" t="s">
        <v>142</v>
      </c>
      <c r="H8947" s="1" t="s">
        <v>187</v>
      </c>
      <c r="I8947" s="1" t="str">
        <f t="shared" si="278"/>
        <v>Tower DT</v>
      </c>
      <c r="J8947" s="1" t="str">
        <f t="shared" si="279"/>
        <v>Tower DT</v>
      </c>
      <c r="K8947" t="s">
        <v>144</v>
      </c>
      <c r="L8947" t="s">
        <v>145</v>
      </c>
      <c r="M8947" s="47">
        <v>34204</v>
      </c>
    </row>
    <row r="8948" spans="1:13" hidden="1" x14ac:dyDescent="0.3">
      <c r="A8948" s="1" t="s">
        <v>186</v>
      </c>
      <c r="B8948" s="1" t="s">
        <v>60</v>
      </c>
      <c r="C8948" t="s">
        <v>164</v>
      </c>
      <c r="D8948" s="1" t="s">
        <v>17</v>
      </c>
      <c r="E8948" t="s">
        <v>7</v>
      </c>
      <c r="F8948" s="1" t="s">
        <v>154</v>
      </c>
      <c r="G8948" t="s">
        <v>142</v>
      </c>
      <c r="H8948" s="1" t="s">
        <v>187</v>
      </c>
      <c r="I8948" s="1" t="str">
        <f t="shared" si="278"/>
        <v>Tower DT</v>
      </c>
      <c r="J8948" s="1" t="str">
        <f t="shared" si="279"/>
        <v>Tower DT</v>
      </c>
      <c r="K8948" t="s">
        <v>144</v>
      </c>
      <c r="L8948" t="s">
        <v>146</v>
      </c>
      <c r="M8948" s="47">
        <v>22861</v>
      </c>
    </row>
    <row r="8949" spans="1:13" hidden="1" x14ac:dyDescent="0.3">
      <c r="A8949" s="1" t="s">
        <v>186</v>
      </c>
      <c r="B8949" s="1" t="s">
        <v>60</v>
      </c>
      <c r="C8949" t="s">
        <v>164</v>
      </c>
      <c r="D8949" s="1" t="s">
        <v>17</v>
      </c>
      <c r="E8949" t="s">
        <v>7</v>
      </c>
      <c r="F8949" s="1" t="s">
        <v>154</v>
      </c>
      <c r="G8949" t="s">
        <v>142</v>
      </c>
      <c r="H8949" s="1" t="s">
        <v>187</v>
      </c>
      <c r="I8949" s="1" t="str">
        <f t="shared" si="278"/>
        <v>Tower DT</v>
      </c>
      <c r="J8949" s="1" t="str">
        <f t="shared" si="279"/>
        <v>Tower DT</v>
      </c>
      <c r="K8949" t="s">
        <v>144</v>
      </c>
      <c r="L8949" t="s">
        <v>147</v>
      </c>
      <c r="M8949" s="47">
        <v>18519</v>
      </c>
    </row>
    <row r="8950" spans="1:13" hidden="1" x14ac:dyDescent="0.3">
      <c r="A8950" s="1" t="s">
        <v>186</v>
      </c>
      <c r="B8950" s="1" t="s">
        <v>60</v>
      </c>
      <c r="C8950" t="s">
        <v>164</v>
      </c>
      <c r="D8950" s="1" t="s">
        <v>17</v>
      </c>
      <c r="E8950" t="s">
        <v>7</v>
      </c>
      <c r="F8950" s="1" t="s">
        <v>154</v>
      </c>
      <c r="G8950" t="s">
        <v>142</v>
      </c>
      <c r="H8950" s="1" t="s">
        <v>187</v>
      </c>
      <c r="I8950" s="1" t="str">
        <f t="shared" si="278"/>
        <v>Tower DT</v>
      </c>
      <c r="J8950" s="1" t="str">
        <f t="shared" si="279"/>
        <v>Tower DT</v>
      </c>
      <c r="K8950" t="s">
        <v>144</v>
      </c>
      <c r="L8950" t="s">
        <v>148</v>
      </c>
      <c r="M8950" s="47">
        <v>8240</v>
      </c>
    </row>
    <row r="8951" spans="1:13" hidden="1" x14ac:dyDescent="0.3">
      <c r="A8951" s="1" t="s">
        <v>186</v>
      </c>
      <c r="B8951" s="1" t="s">
        <v>60</v>
      </c>
      <c r="C8951" t="s">
        <v>164</v>
      </c>
      <c r="D8951" s="1" t="s">
        <v>17</v>
      </c>
      <c r="E8951" t="s">
        <v>7</v>
      </c>
      <c r="F8951" s="1" t="s">
        <v>154</v>
      </c>
      <c r="G8951" t="s">
        <v>142</v>
      </c>
      <c r="H8951" s="1" t="s">
        <v>187</v>
      </c>
      <c r="I8951" s="1" t="str">
        <f t="shared" si="278"/>
        <v>Tower DT</v>
      </c>
      <c r="J8951" s="1" t="str">
        <f t="shared" si="279"/>
        <v>Tower DT</v>
      </c>
      <c r="K8951" t="s">
        <v>144</v>
      </c>
      <c r="L8951" t="s">
        <v>149</v>
      </c>
      <c r="M8951" s="47">
        <v>1063</v>
      </c>
    </row>
    <row r="8952" spans="1:13" hidden="1" x14ac:dyDescent="0.3">
      <c r="A8952" s="1" t="s">
        <v>186</v>
      </c>
      <c r="B8952" s="1" t="s">
        <v>60</v>
      </c>
      <c r="C8952" t="s">
        <v>164</v>
      </c>
      <c r="D8952" s="1" t="s">
        <v>17</v>
      </c>
      <c r="E8952" t="s">
        <v>7</v>
      </c>
      <c r="F8952" s="1" t="s">
        <v>154</v>
      </c>
      <c r="G8952" t="s">
        <v>142</v>
      </c>
      <c r="H8952" s="1" t="s">
        <v>187</v>
      </c>
      <c r="I8952" s="1" t="str">
        <f t="shared" si="278"/>
        <v>Tower DT</v>
      </c>
      <c r="J8952" s="1" t="str">
        <f t="shared" si="279"/>
        <v>Tower DT</v>
      </c>
      <c r="K8952" t="s">
        <v>144</v>
      </c>
      <c r="L8952" t="s">
        <v>150</v>
      </c>
      <c r="M8952" s="47">
        <v>1860</v>
      </c>
    </row>
    <row r="8953" spans="1:13" hidden="1" x14ac:dyDescent="0.3">
      <c r="A8953" s="1" t="s">
        <v>186</v>
      </c>
      <c r="B8953" s="1" t="s">
        <v>60</v>
      </c>
      <c r="C8953" t="s">
        <v>164</v>
      </c>
      <c r="D8953" s="1" t="s">
        <v>17</v>
      </c>
      <c r="E8953" t="s">
        <v>7</v>
      </c>
      <c r="F8953" s="1" t="s">
        <v>154</v>
      </c>
      <c r="G8953" t="s">
        <v>142</v>
      </c>
      <c r="H8953" s="1" t="s">
        <v>187</v>
      </c>
      <c r="I8953" s="1" t="str">
        <f t="shared" si="278"/>
        <v>Tower DT</v>
      </c>
      <c r="J8953" s="1" t="str">
        <f t="shared" si="279"/>
        <v>Tower DT</v>
      </c>
      <c r="K8953" t="s">
        <v>144</v>
      </c>
      <c r="L8953" t="s">
        <v>151</v>
      </c>
      <c r="M8953" s="47">
        <v>1860</v>
      </c>
    </row>
    <row r="8954" spans="1:13" hidden="1" x14ac:dyDescent="0.3">
      <c r="A8954" s="1" t="s">
        <v>186</v>
      </c>
      <c r="B8954" s="1" t="s">
        <v>60</v>
      </c>
      <c r="C8954" t="s">
        <v>164</v>
      </c>
      <c r="D8954" s="1" t="s">
        <v>18</v>
      </c>
      <c r="E8954" t="s">
        <v>10</v>
      </c>
      <c r="F8954" s="1" t="s">
        <v>163</v>
      </c>
      <c r="G8954" t="s">
        <v>142</v>
      </c>
      <c r="H8954" s="1" t="s">
        <v>155</v>
      </c>
      <c r="I8954" s="1" t="str">
        <f t="shared" si="278"/>
        <v>Clamshell NB</v>
      </c>
      <c r="J8954" s="1" t="str">
        <f t="shared" si="279"/>
        <v>Clamshell Ultraslim NB</v>
      </c>
      <c r="K8954" t="s">
        <v>143</v>
      </c>
      <c r="L8954" t="s">
        <v>143</v>
      </c>
      <c r="M8954" s="47">
        <v>15448</v>
      </c>
    </row>
    <row r="8955" spans="1:13" hidden="1" x14ac:dyDescent="0.3">
      <c r="A8955" s="1" t="s">
        <v>186</v>
      </c>
      <c r="B8955" s="1" t="s">
        <v>60</v>
      </c>
      <c r="C8955" t="s">
        <v>164</v>
      </c>
      <c r="D8955" s="1" t="s">
        <v>18</v>
      </c>
      <c r="E8955" t="s">
        <v>10</v>
      </c>
      <c r="F8955" s="1" t="s">
        <v>163</v>
      </c>
      <c r="G8955" t="s">
        <v>142</v>
      </c>
      <c r="H8955" s="1" t="s">
        <v>155</v>
      </c>
      <c r="I8955" s="1" t="str">
        <f t="shared" si="278"/>
        <v>Clamshell NB</v>
      </c>
      <c r="J8955" s="1" t="str">
        <f t="shared" si="279"/>
        <v>Clamshell Ultraslim NB</v>
      </c>
      <c r="K8955" t="s">
        <v>144</v>
      </c>
      <c r="L8955" t="s">
        <v>145</v>
      </c>
      <c r="M8955" s="47">
        <v>6409</v>
      </c>
    </row>
    <row r="8956" spans="1:13" hidden="1" x14ac:dyDescent="0.3">
      <c r="A8956" s="1" t="s">
        <v>186</v>
      </c>
      <c r="B8956" s="1" t="s">
        <v>60</v>
      </c>
      <c r="C8956" t="s">
        <v>164</v>
      </c>
      <c r="D8956" s="1" t="s">
        <v>18</v>
      </c>
      <c r="E8956" t="s">
        <v>10</v>
      </c>
      <c r="F8956" s="1" t="s">
        <v>163</v>
      </c>
      <c r="G8956" t="s">
        <v>142</v>
      </c>
      <c r="H8956" s="1" t="s">
        <v>155</v>
      </c>
      <c r="I8956" s="1" t="str">
        <f t="shared" si="278"/>
        <v>Clamshell NB</v>
      </c>
      <c r="J8956" s="1" t="str">
        <f t="shared" si="279"/>
        <v>Clamshell Ultraslim NB</v>
      </c>
      <c r="K8956" t="s">
        <v>144</v>
      </c>
      <c r="L8956" t="s">
        <v>146</v>
      </c>
      <c r="M8956" s="47">
        <v>4955</v>
      </c>
    </row>
    <row r="8957" spans="1:13" hidden="1" x14ac:dyDescent="0.3">
      <c r="A8957" s="1" t="s">
        <v>186</v>
      </c>
      <c r="B8957" s="1" t="s">
        <v>60</v>
      </c>
      <c r="C8957" t="s">
        <v>164</v>
      </c>
      <c r="D8957" s="1" t="s">
        <v>18</v>
      </c>
      <c r="E8957" t="s">
        <v>10</v>
      </c>
      <c r="F8957" s="1" t="s">
        <v>163</v>
      </c>
      <c r="G8957" t="s">
        <v>142</v>
      </c>
      <c r="H8957" s="1" t="s">
        <v>155</v>
      </c>
      <c r="I8957" s="1" t="str">
        <f t="shared" si="278"/>
        <v>Clamshell NB</v>
      </c>
      <c r="J8957" s="1" t="str">
        <f t="shared" si="279"/>
        <v>Clamshell Ultraslim NB</v>
      </c>
      <c r="K8957" t="s">
        <v>144</v>
      </c>
      <c r="L8957" t="s">
        <v>147</v>
      </c>
      <c r="M8957" s="47">
        <v>4002</v>
      </c>
    </row>
    <row r="8958" spans="1:13" hidden="1" x14ac:dyDescent="0.3">
      <c r="A8958" s="1" t="s">
        <v>186</v>
      </c>
      <c r="B8958" s="1" t="s">
        <v>60</v>
      </c>
      <c r="C8958" t="s">
        <v>164</v>
      </c>
      <c r="D8958" s="1" t="s">
        <v>18</v>
      </c>
      <c r="E8958" t="s">
        <v>10</v>
      </c>
      <c r="F8958" s="1" t="s">
        <v>163</v>
      </c>
      <c r="G8958" t="s">
        <v>142</v>
      </c>
      <c r="H8958" s="1" t="s">
        <v>155</v>
      </c>
      <c r="I8958" s="1" t="str">
        <f t="shared" si="278"/>
        <v>Clamshell NB</v>
      </c>
      <c r="J8958" s="1" t="str">
        <f t="shared" si="279"/>
        <v>Clamshell Ultraslim NB</v>
      </c>
      <c r="K8958" t="s">
        <v>144</v>
      </c>
      <c r="L8958" t="s">
        <v>148</v>
      </c>
      <c r="M8958" s="47">
        <v>884</v>
      </c>
    </row>
    <row r="8959" spans="1:13" hidden="1" x14ac:dyDescent="0.3">
      <c r="A8959" s="1" t="s">
        <v>186</v>
      </c>
      <c r="B8959" s="1" t="s">
        <v>60</v>
      </c>
      <c r="C8959" t="s">
        <v>164</v>
      </c>
      <c r="D8959" s="1" t="s">
        <v>18</v>
      </c>
      <c r="E8959" t="s">
        <v>10</v>
      </c>
      <c r="F8959" s="1" t="s">
        <v>163</v>
      </c>
      <c r="G8959" t="s">
        <v>142</v>
      </c>
      <c r="H8959" s="1" t="s">
        <v>155</v>
      </c>
      <c r="I8959" s="1" t="str">
        <f t="shared" si="278"/>
        <v>Clamshell NB</v>
      </c>
      <c r="J8959" s="1" t="str">
        <f t="shared" si="279"/>
        <v>Clamshell Ultraslim NB</v>
      </c>
      <c r="K8959" t="s">
        <v>144</v>
      </c>
      <c r="L8959" t="s">
        <v>149</v>
      </c>
      <c r="M8959" s="47">
        <v>364</v>
      </c>
    </row>
    <row r="8960" spans="1:13" hidden="1" x14ac:dyDescent="0.3">
      <c r="A8960" s="1" t="s">
        <v>186</v>
      </c>
      <c r="B8960" s="1" t="s">
        <v>60</v>
      </c>
      <c r="C8960" t="s">
        <v>164</v>
      </c>
      <c r="D8960" s="1" t="s">
        <v>18</v>
      </c>
      <c r="E8960" t="s">
        <v>10</v>
      </c>
      <c r="F8960" s="1" t="s">
        <v>163</v>
      </c>
      <c r="G8960" t="s">
        <v>142</v>
      </c>
      <c r="H8960" s="1" t="s">
        <v>155</v>
      </c>
      <c r="I8960" s="1" t="str">
        <f t="shared" si="278"/>
        <v>Clamshell NB</v>
      </c>
      <c r="J8960" s="1" t="str">
        <f t="shared" si="279"/>
        <v>Clamshell Ultraslim NB</v>
      </c>
      <c r="K8960" t="s">
        <v>144</v>
      </c>
      <c r="L8960" t="s">
        <v>150</v>
      </c>
      <c r="M8960" s="47">
        <v>208</v>
      </c>
    </row>
    <row r="8961" spans="1:13" hidden="1" x14ac:dyDescent="0.3">
      <c r="A8961" s="1" t="s">
        <v>186</v>
      </c>
      <c r="B8961" s="1" t="s">
        <v>60</v>
      </c>
      <c r="C8961" t="s">
        <v>164</v>
      </c>
      <c r="D8961" s="1" t="s">
        <v>18</v>
      </c>
      <c r="E8961" t="s">
        <v>10</v>
      </c>
      <c r="F8961" s="1" t="s">
        <v>163</v>
      </c>
      <c r="G8961" t="s">
        <v>142</v>
      </c>
      <c r="H8961" s="1" t="s">
        <v>155</v>
      </c>
      <c r="I8961" s="1" t="str">
        <f t="shared" si="278"/>
        <v>Clamshell NB</v>
      </c>
      <c r="J8961" s="1" t="str">
        <f t="shared" si="279"/>
        <v>Clamshell Ultraslim NB</v>
      </c>
      <c r="K8961" t="s">
        <v>144</v>
      </c>
      <c r="L8961" t="s">
        <v>151</v>
      </c>
      <c r="M8961" s="47">
        <v>503</v>
      </c>
    </row>
    <row r="8962" spans="1:13" hidden="1" x14ac:dyDescent="0.3">
      <c r="A8962" s="1" t="s">
        <v>186</v>
      </c>
      <c r="B8962" s="1" t="s">
        <v>60</v>
      </c>
      <c r="C8962" t="s">
        <v>164</v>
      </c>
      <c r="D8962" s="1" t="s">
        <v>18</v>
      </c>
      <c r="E8962" t="s">
        <v>10</v>
      </c>
      <c r="F8962" s="1" t="s">
        <v>164</v>
      </c>
      <c r="G8962" t="s">
        <v>142</v>
      </c>
      <c r="H8962" s="1" t="s">
        <v>155</v>
      </c>
      <c r="I8962" s="1" t="str">
        <f t="shared" si="278"/>
        <v>Clamshell NB</v>
      </c>
      <c r="J8962" s="1" t="str">
        <f t="shared" si="279"/>
        <v>Clamshell Ultraslim NB</v>
      </c>
      <c r="K8962" t="s">
        <v>143</v>
      </c>
      <c r="L8962" t="s">
        <v>143</v>
      </c>
      <c r="M8962" s="47">
        <v>21574</v>
      </c>
    </row>
    <row r="8963" spans="1:13" hidden="1" x14ac:dyDescent="0.3">
      <c r="A8963" s="1" t="s">
        <v>186</v>
      </c>
      <c r="B8963" s="1" t="s">
        <v>60</v>
      </c>
      <c r="C8963" t="s">
        <v>164</v>
      </c>
      <c r="D8963" s="1" t="s">
        <v>18</v>
      </c>
      <c r="E8963" t="s">
        <v>10</v>
      </c>
      <c r="F8963" s="1" t="s">
        <v>164</v>
      </c>
      <c r="G8963" t="s">
        <v>142</v>
      </c>
      <c r="H8963" s="1" t="s">
        <v>155</v>
      </c>
      <c r="I8963" s="1" t="str">
        <f t="shared" ref="I8963:I9026" si="280">VLOOKUP(E8963&amp;F8963&amp;G8963,$S$1:$T$74,2,0)</f>
        <v>Clamshell NB</v>
      </c>
      <c r="J8963" s="1" t="str">
        <f t="shared" ref="J8963:J9026" si="281">IF(AND(I8963="Clamshell NB",H8963="Yes"),"Clamshell Ultraslim NB",I8963)</f>
        <v>Clamshell Ultraslim NB</v>
      </c>
      <c r="K8963" t="s">
        <v>144</v>
      </c>
      <c r="L8963" t="s">
        <v>145</v>
      </c>
      <c r="M8963" s="47">
        <v>8954</v>
      </c>
    </row>
    <row r="8964" spans="1:13" hidden="1" x14ac:dyDescent="0.3">
      <c r="A8964" s="1" t="s">
        <v>186</v>
      </c>
      <c r="B8964" s="1" t="s">
        <v>60</v>
      </c>
      <c r="C8964" t="s">
        <v>164</v>
      </c>
      <c r="D8964" s="1" t="s">
        <v>18</v>
      </c>
      <c r="E8964" t="s">
        <v>10</v>
      </c>
      <c r="F8964" s="1" t="s">
        <v>164</v>
      </c>
      <c r="G8964" t="s">
        <v>142</v>
      </c>
      <c r="H8964" s="1" t="s">
        <v>155</v>
      </c>
      <c r="I8964" s="1" t="str">
        <f t="shared" si="280"/>
        <v>Clamshell NB</v>
      </c>
      <c r="J8964" s="1" t="str">
        <f t="shared" si="281"/>
        <v>Clamshell Ultraslim NB</v>
      </c>
      <c r="K8964" t="s">
        <v>144</v>
      </c>
      <c r="L8964" t="s">
        <v>146</v>
      </c>
      <c r="M8964" s="47">
        <v>6920</v>
      </c>
    </row>
    <row r="8965" spans="1:13" hidden="1" x14ac:dyDescent="0.3">
      <c r="A8965" s="1" t="s">
        <v>186</v>
      </c>
      <c r="B8965" s="1" t="s">
        <v>60</v>
      </c>
      <c r="C8965" t="s">
        <v>164</v>
      </c>
      <c r="D8965" s="1" t="s">
        <v>18</v>
      </c>
      <c r="E8965" t="s">
        <v>10</v>
      </c>
      <c r="F8965" s="1" t="s">
        <v>164</v>
      </c>
      <c r="G8965" t="s">
        <v>142</v>
      </c>
      <c r="H8965" s="1" t="s">
        <v>155</v>
      </c>
      <c r="I8965" s="1" t="str">
        <f t="shared" si="280"/>
        <v>Clamshell NB</v>
      </c>
      <c r="J8965" s="1" t="str">
        <f t="shared" si="281"/>
        <v>Clamshell Ultraslim NB</v>
      </c>
      <c r="K8965" t="s">
        <v>144</v>
      </c>
      <c r="L8965" t="s">
        <v>147</v>
      </c>
      <c r="M8965" s="47">
        <v>5589</v>
      </c>
    </row>
    <row r="8966" spans="1:13" hidden="1" x14ac:dyDescent="0.3">
      <c r="A8966" s="1" t="s">
        <v>186</v>
      </c>
      <c r="B8966" s="1" t="s">
        <v>60</v>
      </c>
      <c r="C8966" t="s">
        <v>164</v>
      </c>
      <c r="D8966" s="1" t="s">
        <v>18</v>
      </c>
      <c r="E8966" t="s">
        <v>10</v>
      </c>
      <c r="F8966" s="1" t="s">
        <v>164</v>
      </c>
      <c r="G8966" t="s">
        <v>142</v>
      </c>
      <c r="H8966" s="1" t="s">
        <v>155</v>
      </c>
      <c r="I8966" s="1" t="str">
        <f t="shared" si="280"/>
        <v>Clamshell NB</v>
      </c>
      <c r="J8966" s="1" t="str">
        <f t="shared" si="281"/>
        <v>Clamshell Ultraslim NB</v>
      </c>
      <c r="K8966" t="s">
        <v>144</v>
      </c>
      <c r="L8966" t="s">
        <v>148</v>
      </c>
      <c r="M8966" s="47">
        <v>1234</v>
      </c>
    </row>
    <row r="8967" spans="1:13" hidden="1" x14ac:dyDescent="0.3">
      <c r="A8967" s="1" t="s">
        <v>186</v>
      </c>
      <c r="B8967" s="1" t="s">
        <v>60</v>
      </c>
      <c r="C8967" t="s">
        <v>164</v>
      </c>
      <c r="D8967" s="1" t="s">
        <v>18</v>
      </c>
      <c r="E8967" t="s">
        <v>10</v>
      </c>
      <c r="F8967" s="1" t="s">
        <v>164</v>
      </c>
      <c r="G8967" t="s">
        <v>142</v>
      </c>
      <c r="H8967" s="1" t="s">
        <v>155</v>
      </c>
      <c r="I8967" s="1" t="str">
        <f t="shared" si="280"/>
        <v>Clamshell NB</v>
      </c>
      <c r="J8967" s="1" t="str">
        <f t="shared" si="281"/>
        <v>Clamshell Ultraslim NB</v>
      </c>
      <c r="K8967" t="s">
        <v>144</v>
      </c>
      <c r="L8967" t="s">
        <v>149</v>
      </c>
      <c r="M8967" s="47">
        <v>508</v>
      </c>
    </row>
    <row r="8968" spans="1:13" hidden="1" x14ac:dyDescent="0.3">
      <c r="A8968" s="1" t="s">
        <v>186</v>
      </c>
      <c r="B8968" s="1" t="s">
        <v>60</v>
      </c>
      <c r="C8968" t="s">
        <v>164</v>
      </c>
      <c r="D8968" s="1" t="s">
        <v>18</v>
      </c>
      <c r="E8968" t="s">
        <v>10</v>
      </c>
      <c r="F8968" s="1" t="s">
        <v>164</v>
      </c>
      <c r="G8968" t="s">
        <v>142</v>
      </c>
      <c r="H8968" s="1" t="s">
        <v>155</v>
      </c>
      <c r="I8968" s="1" t="str">
        <f t="shared" si="280"/>
        <v>Clamshell NB</v>
      </c>
      <c r="J8968" s="1" t="str">
        <f t="shared" si="281"/>
        <v>Clamshell Ultraslim NB</v>
      </c>
      <c r="K8968" t="s">
        <v>144</v>
      </c>
      <c r="L8968" t="s">
        <v>150</v>
      </c>
      <c r="M8968" s="47">
        <v>290</v>
      </c>
    </row>
    <row r="8969" spans="1:13" hidden="1" x14ac:dyDescent="0.3">
      <c r="A8969" s="1" t="s">
        <v>186</v>
      </c>
      <c r="B8969" s="1" t="s">
        <v>60</v>
      </c>
      <c r="C8969" t="s">
        <v>164</v>
      </c>
      <c r="D8969" s="1" t="s">
        <v>18</v>
      </c>
      <c r="E8969" t="s">
        <v>10</v>
      </c>
      <c r="F8969" s="1" t="s">
        <v>164</v>
      </c>
      <c r="G8969" t="s">
        <v>142</v>
      </c>
      <c r="H8969" s="1" t="s">
        <v>155</v>
      </c>
      <c r="I8969" s="1" t="str">
        <f t="shared" si="280"/>
        <v>Clamshell NB</v>
      </c>
      <c r="J8969" s="1" t="str">
        <f t="shared" si="281"/>
        <v>Clamshell Ultraslim NB</v>
      </c>
      <c r="K8969" t="s">
        <v>144</v>
      </c>
      <c r="L8969" t="s">
        <v>151</v>
      </c>
      <c r="M8969" s="47">
        <v>701</v>
      </c>
    </row>
    <row r="8970" spans="1:13" hidden="1" x14ac:dyDescent="0.3">
      <c r="A8970" s="1" t="s">
        <v>186</v>
      </c>
      <c r="B8970" s="1" t="s">
        <v>60</v>
      </c>
      <c r="C8970" t="s">
        <v>164</v>
      </c>
      <c r="D8970" s="1" t="s">
        <v>18</v>
      </c>
      <c r="E8970" t="s">
        <v>10</v>
      </c>
      <c r="F8970" s="1" t="s">
        <v>154</v>
      </c>
      <c r="G8970" t="s">
        <v>142</v>
      </c>
      <c r="H8970" s="1" t="s">
        <v>155</v>
      </c>
      <c r="I8970" s="1" t="str">
        <f t="shared" si="280"/>
        <v>Clamshell NB</v>
      </c>
      <c r="J8970" s="1" t="str">
        <f t="shared" si="281"/>
        <v>Clamshell Ultraslim NB</v>
      </c>
      <c r="K8970" t="s">
        <v>143</v>
      </c>
      <c r="L8970" t="s">
        <v>143</v>
      </c>
      <c r="M8970" s="47">
        <v>34534</v>
      </c>
    </row>
    <row r="8971" spans="1:13" hidden="1" x14ac:dyDescent="0.3">
      <c r="A8971" s="1" t="s">
        <v>186</v>
      </c>
      <c r="B8971" s="1" t="s">
        <v>60</v>
      </c>
      <c r="C8971" t="s">
        <v>164</v>
      </c>
      <c r="D8971" s="1" t="s">
        <v>18</v>
      </c>
      <c r="E8971" t="s">
        <v>10</v>
      </c>
      <c r="F8971" s="1" t="s">
        <v>154</v>
      </c>
      <c r="G8971" t="s">
        <v>142</v>
      </c>
      <c r="H8971" s="1" t="s">
        <v>155</v>
      </c>
      <c r="I8971" s="1" t="str">
        <f t="shared" si="280"/>
        <v>Clamshell NB</v>
      </c>
      <c r="J8971" s="1" t="str">
        <f t="shared" si="281"/>
        <v>Clamshell Ultraslim NB</v>
      </c>
      <c r="K8971" t="s">
        <v>144</v>
      </c>
      <c r="L8971" t="s">
        <v>145</v>
      </c>
      <c r="M8971" s="47">
        <v>14332</v>
      </c>
    </row>
    <row r="8972" spans="1:13" hidden="1" x14ac:dyDescent="0.3">
      <c r="A8972" s="1" t="s">
        <v>186</v>
      </c>
      <c r="B8972" s="1" t="s">
        <v>60</v>
      </c>
      <c r="C8972" t="s">
        <v>164</v>
      </c>
      <c r="D8972" s="1" t="s">
        <v>18</v>
      </c>
      <c r="E8972" t="s">
        <v>10</v>
      </c>
      <c r="F8972" s="1" t="s">
        <v>154</v>
      </c>
      <c r="G8972" t="s">
        <v>142</v>
      </c>
      <c r="H8972" s="1" t="s">
        <v>155</v>
      </c>
      <c r="I8972" s="1" t="str">
        <f t="shared" si="280"/>
        <v>Clamshell NB</v>
      </c>
      <c r="J8972" s="1" t="str">
        <f t="shared" si="281"/>
        <v>Clamshell Ultraslim NB</v>
      </c>
      <c r="K8972" t="s">
        <v>144</v>
      </c>
      <c r="L8972" t="s">
        <v>146</v>
      </c>
      <c r="M8972" s="47">
        <v>11077</v>
      </c>
    </row>
    <row r="8973" spans="1:13" hidden="1" x14ac:dyDescent="0.3">
      <c r="A8973" s="1" t="s">
        <v>186</v>
      </c>
      <c r="B8973" s="1" t="s">
        <v>60</v>
      </c>
      <c r="C8973" t="s">
        <v>164</v>
      </c>
      <c r="D8973" s="1" t="s">
        <v>18</v>
      </c>
      <c r="E8973" t="s">
        <v>10</v>
      </c>
      <c r="F8973" s="1" t="s">
        <v>154</v>
      </c>
      <c r="G8973" t="s">
        <v>142</v>
      </c>
      <c r="H8973" s="1" t="s">
        <v>155</v>
      </c>
      <c r="I8973" s="1" t="str">
        <f t="shared" si="280"/>
        <v>Clamshell NB</v>
      </c>
      <c r="J8973" s="1" t="str">
        <f t="shared" si="281"/>
        <v>Clamshell Ultraslim NB</v>
      </c>
      <c r="K8973" t="s">
        <v>144</v>
      </c>
      <c r="L8973" t="s">
        <v>147</v>
      </c>
      <c r="M8973" s="47">
        <v>8948</v>
      </c>
    </row>
    <row r="8974" spans="1:13" hidden="1" x14ac:dyDescent="0.3">
      <c r="A8974" s="1" t="s">
        <v>186</v>
      </c>
      <c r="B8974" s="1" t="s">
        <v>60</v>
      </c>
      <c r="C8974" t="s">
        <v>164</v>
      </c>
      <c r="D8974" s="1" t="s">
        <v>18</v>
      </c>
      <c r="E8974" t="s">
        <v>10</v>
      </c>
      <c r="F8974" s="1" t="s">
        <v>154</v>
      </c>
      <c r="G8974" t="s">
        <v>142</v>
      </c>
      <c r="H8974" s="1" t="s">
        <v>155</v>
      </c>
      <c r="I8974" s="1" t="str">
        <f t="shared" si="280"/>
        <v>Clamshell NB</v>
      </c>
      <c r="J8974" s="1" t="str">
        <f t="shared" si="281"/>
        <v>Clamshell Ultraslim NB</v>
      </c>
      <c r="K8974" t="s">
        <v>144</v>
      </c>
      <c r="L8974" t="s">
        <v>148</v>
      </c>
      <c r="M8974" s="47">
        <v>1976</v>
      </c>
    </row>
    <row r="8975" spans="1:13" hidden="1" x14ac:dyDescent="0.3">
      <c r="A8975" s="1" t="s">
        <v>186</v>
      </c>
      <c r="B8975" s="1" t="s">
        <v>60</v>
      </c>
      <c r="C8975" t="s">
        <v>164</v>
      </c>
      <c r="D8975" s="1" t="s">
        <v>18</v>
      </c>
      <c r="E8975" t="s">
        <v>10</v>
      </c>
      <c r="F8975" s="1" t="s">
        <v>154</v>
      </c>
      <c r="G8975" t="s">
        <v>142</v>
      </c>
      <c r="H8975" s="1" t="s">
        <v>155</v>
      </c>
      <c r="I8975" s="1" t="str">
        <f t="shared" si="280"/>
        <v>Clamshell NB</v>
      </c>
      <c r="J8975" s="1" t="str">
        <f t="shared" si="281"/>
        <v>Clamshell Ultraslim NB</v>
      </c>
      <c r="K8975" t="s">
        <v>144</v>
      </c>
      <c r="L8975" t="s">
        <v>149</v>
      </c>
      <c r="M8975" s="47">
        <v>813</v>
      </c>
    </row>
    <row r="8976" spans="1:13" hidden="1" x14ac:dyDescent="0.3">
      <c r="A8976" s="1" t="s">
        <v>186</v>
      </c>
      <c r="B8976" s="1" t="s">
        <v>60</v>
      </c>
      <c r="C8976" t="s">
        <v>164</v>
      </c>
      <c r="D8976" s="1" t="s">
        <v>18</v>
      </c>
      <c r="E8976" t="s">
        <v>10</v>
      </c>
      <c r="F8976" s="1" t="s">
        <v>154</v>
      </c>
      <c r="G8976" t="s">
        <v>142</v>
      </c>
      <c r="H8976" s="1" t="s">
        <v>155</v>
      </c>
      <c r="I8976" s="1" t="str">
        <f t="shared" si="280"/>
        <v>Clamshell NB</v>
      </c>
      <c r="J8976" s="1" t="str">
        <f t="shared" si="281"/>
        <v>Clamshell Ultraslim NB</v>
      </c>
      <c r="K8976" t="s">
        <v>144</v>
      </c>
      <c r="L8976" t="s">
        <v>150</v>
      </c>
      <c r="M8976" s="47">
        <v>464</v>
      </c>
    </row>
    <row r="8977" spans="1:13" hidden="1" x14ac:dyDescent="0.3">
      <c r="A8977" s="1" t="s">
        <v>186</v>
      </c>
      <c r="B8977" s="1" t="s">
        <v>60</v>
      </c>
      <c r="C8977" t="s">
        <v>164</v>
      </c>
      <c r="D8977" s="1" t="s">
        <v>18</v>
      </c>
      <c r="E8977" t="s">
        <v>10</v>
      </c>
      <c r="F8977" s="1" t="s">
        <v>154</v>
      </c>
      <c r="G8977" t="s">
        <v>142</v>
      </c>
      <c r="H8977" s="1" t="s">
        <v>155</v>
      </c>
      <c r="I8977" s="1" t="str">
        <f t="shared" si="280"/>
        <v>Clamshell NB</v>
      </c>
      <c r="J8977" s="1" t="str">
        <f t="shared" si="281"/>
        <v>Clamshell Ultraslim NB</v>
      </c>
      <c r="K8977" t="s">
        <v>144</v>
      </c>
      <c r="L8977" t="s">
        <v>151</v>
      </c>
      <c r="M8977" s="47">
        <v>1123</v>
      </c>
    </row>
    <row r="8978" spans="1:13" hidden="1" x14ac:dyDescent="0.3">
      <c r="A8978" s="1" t="s">
        <v>186</v>
      </c>
      <c r="B8978" s="1" t="s">
        <v>60</v>
      </c>
      <c r="C8978" t="s">
        <v>164</v>
      </c>
      <c r="D8978" s="1" t="s">
        <v>20</v>
      </c>
      <c r="E8978" t="s">
        <v>16</v>
      </c>
      <c r="F8978" s="1" t="s">
        <v>154</v>
      </c>
      <c r="G8978" t="s">
        <v>142</v>
      </c>
      <c r="H8978" s="1" t="s">
        <v>187</v>
      </c>
      <c r="I8978" s="1" t="str">
        <f t="shared" si="280"/>
        <v>Windows Detachable tablet</v>
      </c>
      <c r="J8978" s="1" t="str">
        <f t="shared" si="281"/>
        <v>Windows Detachable tablet</v>
      </c>
      <c r="K8978" t="s">
        <v>143</v>
      </c>
      <c r="L8978" t="s">
        <v>143</v>
      </c>
      <c r="M8978" s="47">
        <v>11911</v>
      </c>
    </row>
    <row r="8979" spans="1:13" hidden="1" x14ac:dyDescent="0.3">
      <c r="A8979" s="1" t="s">
        <v>186</v>
      </c>
      <c r="B8979" s="1" t="s">
        <v>60</v>
      </c>
      <c r="C8979" t="s">
        <v>164</v>
      </c>
      <c r="D8979" s="1" t="s">
        <v>20</v>
      </c>
      <c r="E8979" t="s">
        <v>16</v>
      </c>
      <c r="F8979" s="1" t="s">
        <v>154</v>
      </c>
      <c r="G8979" t="s">
        <v>142</v>
      </c>
      <c r="H8979" s="1" t="s">
        <v>187</v>
      </c>
      <c r="I8979" s="1" t="str">
        <f t="shared" si="280"/>
        <v>Windows Detachable tablet</v>
      </c>
      <c r="J8979" s="1" t="str">
        <f t="shared" si="281"/>
        <v>Windows Detachable tablet</v>
      </c>
      <c r="K8979" t="s">
        <v>144</v>
      </c>
      <c r="L8979" t="s">
        <v>145</v>
      </c>
      <c r="M8979" s="47">
        <v>4190</v>
      </c>
    </row>
    <row r="8980" spans="1:13" hidden="1" x14ac:dyDescent="0.3">
      <c r="A8980" s="1" t="s">
        <v>186</v>
      </c>
      <c r="B8980" s="1" t="s">
        <v>60</v>
      </c>
      <c r="C8980" t="s">
        <v>164</v>
      </c>
      <c r="D8980" s="1" t="s">
        <v>20</v>
      </c>
      <c r="E8980" t="s">
        <v>16</v>
      </c>
      <c r="F8980" s="1" t="s">
        <v>154</v>
      </c>
      <c r="G8980" t="s">
        <v>142</v>
      </c>
      <c r="H8980" s="1" t="s">
        <v>187</v>
      </c>
      <c r="I8980" s="1" t="str">
        <f t="shared" si="280"/>
        <v>Windows Detachable tablet</v>
      </c>
      <c r="J8980" s="1" t="str">
        <f t="shared" si="281"/>
        <v>Windows Detachable tablet</v>
      </c>
      <c r="K8980" t="s">
        <v>144</v>
      </c>
      <c r="L8980" t="s">
        <v>146</v>
      </c>
      <c r="M8980" s="47">
        <v>4177</v>
      </c>
    </row>
    <row r="8981" spans="1:13" hidden="1" x14ac:dyDescent="0.3">
      <c r="A8981" s="1" t="s">
        <v>186</v>
      </c>
      <c r="B8981" s="1" t="s">
        <v>60</v>
      </c>
      <c r="C8981" t="s">
        <v>164</v>
      </c>
      <c r="D8981" s="1" t="s">
        <v>20</v>
      </c>
      <c r="E8981" t="s">
        <v>16</v>
      </c>
      <c r="F8981" s="1" t="s">
        <v>154</v>
      </c>
      <c r="G8981" t="s">
        <v>142</v>
      </c>
      <c r="H8981" s="1" t="s">
        <v>187</v>
      </c>
      <c r="I8981" s="1" t="str">
        <f t="shared" si="280"/>
        <v>Windows Detachable tablet</v>
      </c>
      <c r="J8981" s="1" t="str">
        <f t="shared" si="281"/>
        <v>Windows Detachable tablet</v>
      </c>
      <c r="K8981" t="s">
        <v>144</v>
      </c>
      <c r="L8981" t="s">
        <v>147</v>
      </c>
      <c r="M8981" s="47">
        <v>3264</v>
      </c>
    </row>
    <row r="8982" spans="1:13" hidden="1" x14ac:dyDescent="0.3">
      <c r="A8982" s="1" t="s">
        <v>186</v>
      </c>
      <c r="B8982" s="1" t="s">
        <v>60</v>
      </c>
      <c r="C8982" t="s">
        <v>164</v>
      </c>
      <c r="D8982" s="1" t="s">
        <v>20</v>
      </c>
      <c r="E8982" t="s">
        <v>16</v>
      </c>
      <c r="F8982" s="1" t="s">
        <v>154</v>
      </c>
      <c r="G8982" t="s">
        <v>142</v>
      </c>
      <c r="H8982" s="1" t="s">
        <v>187</v>
      </c>
      <c r="I8982" s="1" t="str">
        <f t="shared" si="280"/>
        <v>Windows Detachable tablet</v>
      </c>
      <c r="J8982" s="1" t="str">
        <f t="shared" si="281"/>
        <v>Windows Detachable tablet</v>
      </c>
      <c r="K8982" t="s">
        <v>144</v>
      </c>
      <c r="L8982" t="s">
        <v>148</v>
      </c>
      <c r="M8982" s="47">
        <v>1368</v>
      </c>
    </row>
    <row r="8983" spans="1:13" hidden="1" x14ac:dyDescent="0.3">
      <c r="A8983" s="1" t="s">
        <v>186</v>
      </c>
      <c r="B8983" s="1" t="s">
        <v>60</v>
      </c>
      <c r="C8983" t="s">
        <v>164</v>
      </c>
      <c r="D8983" s="1" t="s">
        <v>20</v>
      </c>
      <c r="E8983" t="s">
        <v>16</v>
      </c>
      <c r="F8983" s="1" t="s">
        <v>154</v>
      </c>
      <c r="G8983" t="s">
        <v>142</v>
      </c>
      <c r="H8983" s="1" t="s">
        <v>187</v>
      </c>
      <c r="I8983" s="1" t="str">
        <f t="shared" si="280"/>
        <v>Windows Detachable tablet</v>
      </c>
      <c r="J8983" s="1" t="str">
        <f t="shared" si="281"/>
        <v>Windows Detachable tablet</v>
      </c>
      <c r="K8983" t="s">
        <v>144</v>
      </c>
      <c r="L8983" t="s">
        <v>149</v>
      </c>
      <c r="M8983" s="47">
        <v>713</v>
      </c>
    </row>
    <row r="8984" spans="1:13" hidden="1" x14ac:dyDescent="0.3">
      <c r="A8984" s="1" t="s">
        <v>186</v>
      </c>
      <c r="B8984" s="1" t="s">
        <v>60</v>
      </c>
      <c r="C8984" t="s">
        <v>164</v>
      </c>
      <c r="D8984" s="1" t="s">
        <v>20</v>
      </c>
      <c r="E8984" t="s">
        <v>16</v>
      </c>
      <c r="F8984" s="1" t="s">
        <v>154</v>
      </c>
      <c r="G8984" t="s">
        <v>142</v>
      </c>
      <c r="H8984" s="1" t="s">
        <v>187</v>
      </c>
      <c r="I8984" s="1" t="str">
        <f t="shared" si="280"/>
        <v>Windows Detachable tablet</v>
      </c>
      <c r="J8984" s="1" t="str">
        <f t="shared" si="281"/>
        <v>Windows Detachable tablet</v>
      </c>
      <c r="K8984" t="s">
        <v>144</v>
      </c>
      <c r="L8984" t="s">
        <v>150</v>
      </c>
      <c r="M8984" s="47">
        <v>200</v>
      </c>
    </row>
    <row r="8985" spans="1:13" hidden="1" x14ac:dyDescent="0.3">
      <c r="A8985" s="1" t="s">
        <v>186</v>
      </c>
      <c r="B8985" s="1" t="s">
        <v>60</v>
      </c>
      <c r="C8985" t="s">
        <v>164</v>
      </c>
      <c r="D8985" s="1" t="s">
        <v>20</v>
      </c>
      <c r="E8985" t="s">
        <v>16</v>
      </c>
      <c r="F8985" s="1" t="s">
        <v>154</v>
      </c>
      <c r="G8985" t="s">
        <v>142</v>
      </c>
      <c r="H8985" s="1" t="s">
        <v>187</v>
      </c>
      <c r="I8985" s="1" t="str">
        <f t="shared" si="280"/>
        <v>Windows Detachable tablet</v>
      </c>
      <c r="J8985" s="1" t="str">
        <f t="shared" si="281"/>
        <v>Windows Detachable tablet</v>
      </c>
      <c r="K8985" t="s">
        <v>144</v>
      </c>
      <c r="L8985" t="s">
        <v>151</v>
      </c>
      <c r="M8985" s="47">
        <v>342</v>
      </c>
    </row>
    <row r="8986" spans="1:13" hidden="1" x14ac:dyDescent="0.3">
      <c r="A8986" s="1" t="s">
        <v>186</v>
      </c>
      <c r="B8986" s="1" t="s">
        <v>60</v>
      </c>
      <c r="C8986" t="s">
        <v>164</v>
      </c>
      <c r="D8986" s="1" t="s">
        <v>20</v>
      </c>
      <c r="E8986" t="s">
        <v>15</v>
      </c>
      <c r="F8986" s="1" t="s">
        <v>161</v>
      </c>
      <c r="G8986" t="s">
        <v>142</v>
      </c>
      <c r="H8986" s="1" t="s">
        <v>187</v>
      </c>
      <c r="I8986" s="1" t="str">
        <f t="shared" si="280"/>
        <v>Android Slate</v>
      </c>
      <c r="J8986" s="1" t="str">
        <f t="shared" si="281"/>
        <v>Android Slate</v>
      </c>
      <c r="K8986" t="s">
        <v>143</v>
      </c>
      <c r="L8986" t="s">
        <v>143</v>
      </c>
      <c r="M8986" s="47">
        <v>99870</v>
      </c>
    </row>
    <row r="8987" spans="1:13" hidden="1" x14ac:dyDescent="0.3">
      <c r="A8987" s="1" t="s">
        <v>186</v>
      </c>
      <c r="B8987" s="1" t="s">
        <v>60</v>
      </c>
      <c r="C8987" t="s">
        <v>164</v>
      </c>
      <c r="D8987" s="1" t="s">
        <v>20</v>
      </c>
      <c r="E8987" t="s">
        <v>15</v>
      </c>
      <c r="F8987" s="1" t="s">
        <v>161</v>
      </c>
      <c r="G8987" t="s">
        <v>142</v>
      </c>
      <c r="H8987" s="1" t="s">
        <v>187</v>
      </c>
      <c r="I8987" s="1" t="str">
        <f t="shared" si="280"/>
        <v>Android Slate</v>
      </c>
      <c r="J8987" s="1" t="str">
        <f t="shared" si="281"/>
        <v>Android Slate</v>
      </c>
      <c r="K8987" t="s">
        <v>144</v>
      </c>
      <c r="L8987" t="s">
        <v>145</v>
      </c>
      <c r="M8987" s="47">
        <v>15129</v>
      </c>
    </row>
    <row r="8988" spans="1:13" hidden="1" x14ac:dyDescent="0.3">
      <c r="A8988" s="1" t="s">
        <v>186</v>
      </c>
      <c r="B8988" s="1" t="s">
        <v>60</v>
      </c>
      <c r="C8988" t="s">
        <v>164</v>
      </c>
      <c r="D8988" s="1" t="s">
        <v>20</v>
      </c>
      <c r="E8988" t="s">
        <v>15</v>
      </c>
      <c r="F8988" s="1" t="s">
        <v>161</v>
      </c>
      <c r="G8988" t="s">
        <v>142</v>
      </c>
      <c r="H8988" s="1" t="s">
        <v>187</v>
      </c>
      <c r="I8988" s="1" t="str">
        <f t="shared" si="280"/>
        <v>Android Slate</v>
      </c>
      <c r="J8988" s="1" t="str">
        <f t="shared" si="281"/>
        <v>Android Slate</v>
      </c>
      <c r="K8988" t="s">
        <v>144</v>
      </c>
      <c r="L8988" t="s">
        <v>146</v>
      </c>
      <c r="M8988" s="47">
        <v>12769</v>
      </c>
    </row>
    <row r="8989" spans="1:13" hidden="1" x14ac:dyDescent="0.3">
      <c r="A8989" s="1" t="s">
        <v>186</v>
      </c>
      <c r="B8989" s="1" t="s">
        <v>60</v>
      </c>
      <c r="C8989" t="s">
        <v>164</v>
      </c>
      <c r="D8989" s="1" t="s">
        <v>20</v>
      </c>
      <c r="E8989" t="s">
        <v>15</v>
      </c>
      <c r="F8989" s="1" t="s">
        <v>161</v>
      </c>
      <c r="G8989" t="s">
        <v>142</v>
      </c>
      <c r="H8989" s="1" t="s">
        <v>187</v>
      </c>
      <c r="I8989" s="1" t="str">
        <f t="shared" si="280"/>
        <v>Android Slate</v>
      </c>
      <c r="J8989" s="1" t="str">
        <f t="shared" si="281"/>
        <v>Android Slate</v>
      </c>
      <c r="K8989" t="s">
        <v>144</v>
      </c>
      <c r="L8989" t="s">
        <v>147</v>
      </c>
      <c r="M8989" s="47">
        <v>10276</v>
      </c>
    </row>
    <row r="8990" spans="1:13" hidden="1" x14ac:dyDescent="0.3">
      <c r="A8990" s="1" t="s">
        <v>186</v>
      </c>
      <c r="B8990" s="1" t="s">
        <v>60</v>
      </c>
      <c r="C8990" t="s">
        <v>164</v>
      </c>
      <c r="D8990" s="1" t="s">
        <v>20</v>
      </c>
      <c r="E8990" t="s">
        <v>15</v>
      </c>
      <c r="F8990" s="1" t="s">
        <v>161</v>
      </c>
      <c r="G8990" t="s">
        <v>142</v>
      </c>
      <c r="H8990" s="1" t="s">
        <v>187</v>
      </c>
      <c r="I8990" s="1" t="str">
        <f t="shared" si="280"/>
        <v>Android Slate</v>
      </c>
      <c r="J8990" s="1" t="str">
        <f t="shared" si="281"/>
        <v>Android Slate</v>
      </c>
      <c r="K8990" t="s">
        <v>144</v>
      </c>
      <c r="L8990" t="s">
        <v>148</v>
      </c>
      <c r="M8990" s="47">
        <v>2974</v>
      </c>
    </row>
    <row r="8991" spans="1:13" hidden="1" x14ac:dyDescent="0.3">
      <c r="A8991" s="1" t="s">
        <v>186</v>
      </c>
      <c r="B8991" s="1" t="s">
        <v>60</v>
      </c>
      <c r="C8991" t="s">
        <v>164</v>
      </c>
      <c r="D8991" s="1" t="s">
        <v>20</v>
      </c>
      <c r="E8991" t="s">
        <v>15</v>
      </c>
      <c r="F8991" s="1" t="s">
        <v>161</v>
      </c>
      <c r="G8991" t="s">
        <v>142</v>
      </c>
      <c r="H8991" s="1" t="s">
        <v>187</v>
      </c>
      <c r="I8991" s="1" t="str">
        <f t="shared" si="280"/>
        <v>Android Slate</v>
      </c>
      <c r="J8991" s="1" t="str">
        <f t="shared" si="281"/>
        <v>Android Slate</v>
      </c>
      <c r="K8991" t="s">
        <v>144</v>
      </c>
      <c r="L8991" t="s">
        <v>149</v>
      </c>
      <c r="M8991" s="47">
        <v>787</v>
      </c>
    </row>
    <row r="8992" spans="1:13" hidden="1" x14ac:dyDescent="0.3">
      <c r="A8992" s="1" t="s">
        <v>186</v>
      </c>
      <c r="B8992" s="1" t="s">
        <v>60</v>
      </c>
      <c r="C8992" t="s">
        <v>164</v>
      </c>
      <c r="D8992" s="1" t="s">
        <v>20</v>
      </c>
      <c r="E8992" t="s">
        <v>15</v>
      </c>
      <c r="F8992" s="1" t="s">
        <v>161</v>
      </c>
      <c r="G8992" t="s">
        <v>142</v>
      </c>
      <c r="H8992" s="1" t="s">
        <v>187</v>
      </c>
      <c r="I8992" s="1" t="str">
        <f t="shared" si="280"/>
        <v>Android Slate</v>
      </c>
      <c r="J8992" s="1" t="str">
        <f t="shared" si="281"/>
        <v>Android Slate</v>
      </c>
      <c r="K8992" t="s">
        <v>144</v>
      </c>
      <c r="L8992" t="s">
        <v>150</v>
      </c>
      <c r="M8992" s="47">
        <v>569</v>
      </c>
    </row>
    <row r="8993" spans="1:13" hidden="1" x14ac:dyDescent="0.3">
      <c r="A8993" s="1" t="s">
        <v>186</v>
      </c>
      <c r="B8993" s="1" t="s">
        <v>60</v>
      </c>
      <c r="C8993" t="s">
        <v>164</v>
      </c>
      <c r="D8993" s="1" t="s">
        <v>20</v>
      </c>
      <c r="E8993" t="s">
        <v>15</v>
      </c>
      <c r="F8993" s="1" t="s">
        <v>161</v>
      </c>
      <c r="G8993" t="s">
        <v>142</v>
      </c>
      <c r="H8993" s="1" t="s">
        <v>187</v>
      </c>
      <c r="I8993" s="1" t="str">
        <f t="shared" si="280"/>
        <v>Android Slate</v>
      </c>
      <c r="J8993" s="1" t="str">
        <f t="shared" si="281"/>
        <v>Android Slate</v>
      </c>
      <c r="K8993" t="s">
        <v>144</v>
      </c>
      <c r="L8993" t="s">
        <v>151</v>
      </c>
      <c r="M8993" s="47">
        <v>1225</v>
      </c>
    </row>
    <row r="8994" spans="1:13" hidden="1" x14ac:dyDescent="0.3">
      <c r="A8994" s="1" t="s">
        <v>186</v>
      </c>
      <c r="B8994" s="1" t="s">
        <v>60</v>
      </c>
      <c r="C8994" t="s">
        <v>164</v>
      </c>
      <c r="D8994" s="1" t="s">
        <v>19</v>
      </c>
      <c r="E8994" t="s">
        <v>13</v>
      </c>
      <c r="F8994" s="1" t="s">
        <v>154</v>
      </c>
      <c r="G8994" t="s">
        <v>142</v>
      </c>
      <c r="H8994" s="1" t="s">
        <v>187</v>
      </c>
      <c r="I8994" s="1" t="str">
        <f t="shared" si="280"/>
        <v>DT Workstation</v>
      </c>
      <c r="J8994" s="1" t="str">
        <f t="shared" si="281"/>
        <v>DT Workstation</v>
      </c>
      <c r="K8994" t="s">
        <v>144</v>
      </c>
      <c r="L8994" t="s">
        <v>145</v>
      </c>
      <c r="M8994" s="47">
        <v>19</v>
      </c>
    </row>
    <row r="8995" spans="1:13" hidden="1" x14ac:dyDescent="0.3">
      <c r="A8995" s="1" t="s">
        <v>186</v>
      </c>
      <c r="B8995" s="1" t="s">
        <v>60</v>
      </c>
      <c r="C8995" t="s">
        <v>164</v>
      </c>
      <c r="D8995" s="1" t="s">
        <v>19</v>
      </c>
      <c r="E8995" t="s">
        <v>13</v>
      </c>
      <c r="F8995" s="1" t="s">
        <v>154</v>
      </c>
      <c r="G8995" t="s">
        <v>142</v>
      </c>
      <c r="H8995" s="1" t="s">
        <v>187</v>
      </c>
      <c r="I8995" s="1" t="str">
        <f t="shared" si="280"/>
        <v>DT Workstation</v>
      </c>
      <c r="J8995" s="1" t="str">
        <f t="shared" si="281"/>
        <v>DT Workstation</v>
      </c>
      <c r="K8995" t="s">
        <v>144</v>
      </c>
      <c r="L8995" t="s">
        <v>146</v>
      </c>
      <c r="M8995" s="47">
        <v>15</v>
      </c>
    </row>
    <row r="8996" spans="1:13" hidden="1" x14ac:dyDescent="0.3">
      <c r="A8996" s="1" t="s">
        <v>186</v>
      </c>
      <c r="B8996" s="1" t="s">
        <v>60</v>
      </c>
      <c r="C8996" t="s">
        <v>164</v>
      </c>
      <c r="D8996" s="1" t="s">
        <v>19</v>
      </c>
      <c r="E8996" t="s">
        <v>13</v>
      </c>
      <c r="F8996" s="1" t="s">
        <v>154</v>
      </c>
      <c r="G8996" t="s">
        <v>142</v>
      </c>
      <c r="H8996" s="1" t="s">
        <v>187</v>
      </c>
      <c r="I8996" s="1" t="str">
        <f t="shared" si="280"/>
        <v>DT Workstation</v>
      </c>
      <c r="J8996" s="1" t="str">
        <f t="shared" si="281"/>
        <v>DT Workstation</v>
      </c>
      <c r="K8996" t="s">
        <v>144</v>
      </c>
      <c r="L8996" t="s">
        <v>147</v>
      </c>
      <c r="M8996" s="47">
        <v>12</v>
      </c>
    </row>
    <row r="8997" spans="1:13" hidden="1" x14ac:dyDescent="0.3">
      <c r="A8997" s="1" t="s">
        <v>186</v>
      </c>
      <c r="B8997" s="1" t="s">
        <v>60</v>
      </c>
      <c r="C8997" t="s">
        <v>164</v>
      </c>
      <c r="D8997" s="1" t="s">
        <v>19</v>
      </c>
      <c r="E8997" t="s">
        <v>13</v>
      </c>
      <c r="F8997" s="1" t="s">
        <v>154</v>
      </c>
      <c r="G8997" t="s">
        <v>142</v>
      </c>
      <c r="H8997" s="1" t="s">
        <v>187</v>
      </c>
      <c r="I8997" s="1" t="str">
        <f t="shared" si="280"/>
        <v>DT Workstation</v>
      </c>
      <c r="J8997" s="1" t="str">
        <f t="shared" si="281"/>
        <v>DT Workstation</v>
      </c>
      <c r="K8997" t="s">
        <v>144</v>
      </c>
      <c r="L8997" t="s">
        <v>148</v>
      </c>
      <c r="M8997" s="47">
        <v>4</v>
      </c>
    </row>
    <row r="8998" spans="1:13" hidden="1" x14ac:dyDescent="0.3">
      <c r="A8998" s="1" t="s">
        <v>186</v>
      </c>
      <c r="B8998" s="1" t="s">
        <v>60</v>
      </c>
      <c r="C8998" t="s">
        <v>164</v>
      </c>
      <c r="D8998" s="1" t="s">
        <v>19</v>
      </c>
      <c r="E8998" t="s">
        <v>13</v>
      </c>
      <c r="F8998" s="1" t="s">
        <v>154</v>
      </c>
      <c r="G8998" t="s">
        <v>142</v>
      </c>
      <c r="H8998" s="1" t="s">
        <v>187</v>
      </c>
      <c r="I8998" s="1" t="str">
        <f t="shared" si="280"/>
        <v>DT Workstation</v>
      </c>
      <c r="J8998" s="1" t="str">
        <f t="shared" si="281"/>
        <v>DT Workstation</v>
      </c>
      <c r="K8998" t="s">
        <v>144</v>
      </c>
      <c r="L8998" t="s">
        <v>149</v>
      </c>
      <c r="M8998" s="47">
        <v>3</v>
      </c>
    </row>
    <row r="8999" spans="1:13" hidden="1" x14ac:dyDescent="0.3">
      <c r="A8999" s="1" t="s">
        <v>186</v>
      </c>
      <c r="B8999" s="1" t="s">
        <v>60</v>
      </c>
      <c r="C8999" t="s">
        <v>164</v>
      </c>
      <c r="D8999" s="1" t="s">
        <v>19</v>
      </c>
      <c r="E8999" t="s">
        <v>13</v>
      </c>
      <c r="F8999" s="1" t="s">
        <v>154</v>
      </c>
      <c r="G8999" t="s">
        <v>142</v>
      </c>
      <c r="H8999" s="1" t="s">
        <v>187</v>
      </c>
      <c r="I8999" s="1" t="str">
        <f t="shared" si="280"/>
        <v>DT Workstation</v>
      </c>
      <c r="J8999" s="1" t="str">
        <f t="shared" si="281"/>
        <v>DT Workstation</v>
      </c>
      <c r="K8999" t="s">
        <v>144</v>
      </c>
      <c r="L8999" t="s">
        <v>150</v>
      </c>
      <c r="M8999" s="47">
        <v>1</v>
      </c>
    </row>
    <row r="9000" spans="1:13" hidden="1" x14ac:dyDescent="0.3">
      <c r="A9000" s="1" t="s">
        <v>186</v>
      </c>
      <c r="B9000" s="1" t="s">
        <v>60</v>
      </c>
      <c r="C9000" t="s">
        <v>164</v>
      </c>
      <c r="D9000" s="1" t="s">
        <v>19</v>
      </c>
      <c r="E9000" t="s">
        <v>13</v>
      </c>
      <c r="F9000" s="1" t="s">
        <v>154</v>
      </c>
      <c r="G9000" t="s">
        <v>142</v>
      </c>
      <c r="H9000" s="1" t="s">
        <v>187</v>
      </c>
      <c r="I9000" s="1" t="str">
        <f t="shared" si="280"/>
        <v>DT Workstation</v>
      </c>
      <c r="J9000" s="1" t="str">
        <f t="shared" si="281"/>
        <v>DT Workstation</v>
      </c>
      <c r="K9000" t="s">
        <v>144</v>
      </c>
      <c r="L9000" t="s">
        <v>151</v>
      </c>
      <c r="M9000" s="47">
        <v>1</v>
      </c>
    </row>
    <row r="9001" spans="1:13" hidden="1" x14ac:dyDescent="0.3">
      <c r="A9001" s="1" t="s">
        <v>186</v>
      </c>
      <c r="B9001" s="1" t="s">
        <v>60</v>
      </c>
      <c r="C9001" t="s">
        <v>164</v>
      </c>
      <c r="D9001" s="1" t="s">
        <v>19</v>
      </c>
      <c r="E9001" t="s">
        <v>14</v>
      </c>
      <c r="F9001" s="1" t="s">
        <v>154</v>
      </c>
      <c r="G9001" t="s">
        <v>142</v>
      </c>
      <c r="H9001" s="1" t="s">
        <v>155</v>
      </c>
      <c r="I9001" s="1" t="str">
        <f t="shared" si="280"/>
        <v>NB Workstation</v>
      </c>
      <c r="J9001" s="1" t="str">
        <f t="shared" si="281"/>
        <v>NB Workstation</v>
      </c>
      <c r="K9001" t="s">
        <v>144</v>
      </c>
      <c r="L9001" t="s">
        <v>145</v>
      </c>
      <c r="M9001" s="47">
        <v>20</v>
      </c>
    </row>
    <row r="9002" spans="1:13" hidden="1" x14ac:dyDescent="0.3">
      <c r="A9002" s="1" t="s">
        <v>186</v>
      </c>
      <c r="B9002" s="1" t="s">
        <v>60</v>
      </c>
      <c r="C9002" t="s">
        <v>164</v>
      </c>
      <c r="D9002" s="1" t="s">
        <v>19</v>
      </c>
      <c r="E9002" t="s">
        <v>14</v>
      </c>
      <c r="F9002" s="1" t="s">
        <v>154</v>
      </c>
      <c r="G9002" t="s">
        <v>142</v>
      </c>
      <c r="H9002" s="1" t="s">
        <v>155</v>
      </c>
      <c r="I9002" s="1" t="str">
        <f t="shared" si="280"/>
        <v>NB Workstation</v>
      </c>
      <c r="J9002" s="1" t="str">
        <f t="shared" si="281"/>
        <v>NB Workstation</v>
      </c>
      <c r="K9002" t="s">
        <v>144</v>
      </c>
      <c r="L9002" t="s">
        <v>146</v>
      </c>
      <c r="M9002" s="47">
        <v>18</v>
      </c>
    </row>
    <row r="9003" spans="1:13" hidden="1" x14ac:dyDescent="0.3">
      <c r="A9003" s="1" t="s">
        <v>186</v>
      </c>
      <c r="B9003" s="1" t="s">
        <v>60</v>
      </c>
      <c r="C9003" t="s">
        <v>164</v>
      </c>
      <c r="D9003" s="1" t="s">
        <v>19</v>
      </c>
      <c r="E9003" t="s">
        <v>14</v>
      </c>
      <c r="F9003" s="1" t="s">
        <v>154</v>
      </c>
      <c r="G9003" t="s">
        <v>142</v>
      </c>
      <c r="H9003" s="1" t="s">
        <v>155</v>
      </c>
      <c r="I9003" s="1" t="str">
        <f t="shared" si="280"/>
        <v>NB Workstation</v>
      </c>
      <c r="J9003" s="1" t="str">
        <f t="shared" si="281"/>
        <v>NB Workstation</v>
      </c>
      <c r="K9003" t="s">
        <v>144</v>
      </c>
      <c r="L9003" t="s">
        <v>147</v>
      </c>
      <c r="M9003" s="47">
        <v>13</v>
      </c>
    </row>
    <row r="9004" spans="1:13" hidden="1" x14ac:dyDescent="0.3">
      <c r="A9004" s="1" t="s">
        <v>186</v>
      </c>
      <c r="B9004" s="1" t="s">
        <v>60</v>
      </c>
      <c r="C9004" t="s">
        <v>164</v>
      </c>
      <c r="D9004" s="1" t="s">
        <v>19</v>
      </c>
      <c r="E9004" t="s">
        <v>14</v>
      </c>
      <c r="F9004" s="1" t="s">
        <v>154</v>
      </c>
      <c r="G9004" t="s">
        <v>142</v>
      </c>
      <c r="H9004" s="1" t="s">
        <v>155</v>
      </c>
      <c r="I9004" s="1" t="str">
        <f t="shared" si="280"/>
        <v>NB Workstation</v>
      </c>
      <c r="J9004" s="1" t="str">
        <f t="shared" si="281"/>
        <v>NB Workstation</v>
      </c>
      <c r="K9004" t="s">
        <v>144</v>
      </c>
      <c r="L9004" t="s">
        <v>148</v>
      </c>
      <c r="M9004" s="47">
        <v>4</v>
      </c>
    </row>
    <row r="9005" spans="1:13" hidden="1" x14ac:dyDescent="0.3">
      <c r="A9005" s="1" t="s">
        <v>186</v>
      </c>
      <c r="B9005" s="1" t="s">
        <v>60</v>
      </c>
      <c r="C9005" t="s">
        <v>164</v>
      </c>
      <c r="D9005" s="1" t="s">
        <v>19</v>
      </c>
      <c r="E9005" t="s">
        <v>14</v>
      </c>
      <c r="F9005" s="1" t="s">
        <v>154</v>
      </c>
      <c r="G9005" t="s">
        <v>142</v>
      </c>
      <c r="H9005" s="1" t="s">
        <v>155</v>
      </c>
      <c r="I9005" s="1" t="str">
        <f t="shared" si="280"/>
        <v>NB Workstation</v>
      </c>
      <c r="J9005" s="1" t="str">
        <f t="shared" si="281"/>
        <v>NB Workstation</v>
      </c>
      <c r="K9005" t="s">
        <v>144</v>
      </c>
      <c r="L9005" t="s">
        <v>149</v>
      </c>
      <c r="M9005" s="47">
        <v>3</v>
      </c>
    </row>
    <row r="9006" spans="1:13" hidden="1" x14ac:dyDescent="0.3">
      <c r="A9006" s="1" t="s">
        <v>186</v>
      </c>
      <c r="B9006" s="1" t="s">
        <v>60</v>
      </c>
      <c r="C9006" t="s">
        <v>164</v>
      </c>
      <c r="D9006" s="1" t="s">
        <v>19</v>
      </c>
      <c r="E9006" t="s">
        <v>14</v>
      </c>
      <c r="F9006" s="1" t="s">
        <v>154</v>
      </c>
      <c r="G9006" t="s">
        <v>142</v>
      </c>
      <c r="H9006" s="1" t="s">
        <v>155</v>
      </c>
      <c r="I9006" s="1" t="str">
        <f t="shared" si="280"/>
        <v>NB Workstation</v>
      </c>
      <c r="J9006" s="1" t="str">
        <f t="shared" si="281"/>
        <v>NB Workstation</v>
      </c>
      <c r="K9006" t="s">
        <v>144</v>
      </c>
      <c r="L9006" t="s">
        <v>150</v>
      </c>
      <c r="M9006" s="47">
        <v>1</v>
      </c>
    </row>
    <row r="9007" spans="1:13" hidden="1" x14ac:dyDescent="0.3">
      <c r="A9007" s="1" t="s">
        <v>186</v>
      </c>
      <c r="B9007" s="1" t="s">
        <v>60</v>
      </c>
      <c r="C9007" t="s">
        <v>164</v>
      </c>
      <c r="D9007" s="1" t="s">
        <v>19</v>
      </c>
      <c r="E9007" t="s">
        <v>14</v>
      </c>
      <c r="F9007" s="1" t="s">
        <v>154</v>
      </c>
      <c r="G9007" t="s">
        <v>142</v>
      </c>
      <c r="H9007" s="1" t="s">
        <v>155</v>
      </c>
      <c r="I9007" s="1" t="str">
        <f t="shared" si="280"/>
        <v>NB Workstation</v>
      </c>
      <c r="J9007" s="1" t="str">
        <f t="shared" si="281"/>
        <v>NB Workstation</v>
      </c>
      <c r="K9007" t="s">
        <v>144</v>
      </c>
      <c r="L9007" t="s">
        <v>151</v>
      </c>
      <c r="M9007" s="47">
        <v>1</v>
      </c>
    </row>
    <row r="9008" spans="1:13" hidden="1" x14ac:dyDescent="0.3">
      <c r="A9008" s="1" t="s">
        <v>186</v>
      </c>
      <c r="B9008" s="1" t="s">
        <v>60</v>
      </c>
      <c r="C9008" t="s">
        <v>158</v>
      </c>
      <c r="D9008" s="1" t="s">
        <v>17</v>
      </c>
      <c r="E9008" t="s">
        <v>8</v>
      </c>
      <c r="F9008" s="1" t="s">
        <v>154</v>
      </c>
      <c r="G9008" t="s">
        <v>142</v>
      </c>
      <c r="H9008" s="1" t="s">
        <v>187</v>
      </c>
      <c r="I9008" s="1" t="str">
        <f t="shared" si="280"/>
        <v>AIO DT</v>
      </c>
      <c r="J9008" s="1" t="str">
        <f t="shared" si="281"/>
        <v>AIO DT</v>
      </c>
      <c r="K9008" t="s">
        <v>143</v>
      </c>
      <c r="L9008" t="s">
        <v>143</v>
      </c>
      <c r="M9008" s="47">
        <v>6364</v>
      </c>
    </row>
    <row r="9009" spans="1:13" hidden="1" x14ac:dyDescent="0.3">
      <c r="A9009" s="1" t="s">
        <v>186</v>
      </c>
      <c r="B9009" s="1" t="s">
        <v>60</v>
      </c>
      <c r="C9009" t="s">
        <v>158</v>
      </c>
      <c r="D9009" s="1" t="s">
        <v>17</v>
      </c>
      <c r="E9009" t="s">
        <v>8</v>
      </c>
      <c r="F9009" s="1" t="s">
        <v>154</v>
      </c>
      <c r="G9009" t="s">
        <v>142</v>
      </c>
      <c r="H9009" s="1" t="s">
        <v>187</v>
      </c>
      <c r="I9009" s="1" t="str">
        <f t="shared" si="280"/>
        <v>AIO DT</v>
      </c>
      <c r="J9009" s="1" t="str">
        <f t="shared" si="281"/>
        <v>AIO DT</v>
      </c>
      <c r="K9009" t="s">
        <v>144</v>
      </c>
      <c r="L9009" t="s">
        <v>145</v>
      </c>
      <c r="M9009" s="47">
        <v>5079</v>
      </c>
    </row>
    <row r="9010" spans="1:13" hidden="1" x14ac:dyDescent="0.3">
      <c r="A9010" s="1" t="s">
        <v>186</v>
      </c>
      <c r="B9010" s="1" t="s">
        <v>60</v>
      </c>
      <c r="C9010" t="s">
        <v>158</v>
      </c>
      <c r="D9010" s="1" t="s">
        <v>17</v>
      </c>
      <c r="E9010" t="s">
        <v>8</v>
      </c>
      <c r="F9010" s="1" t="s">
        <v>154</v>
      </c>
      <c r="G9010" t="s">
        <v>142</v>
      </c>
      <c r="H9010" s="1" t="s">
        <v>187</v>
      </c>
      <c r="I9010" s="1" t="str">
        <f t="shared" si="280"/>
        <v>AIO DT</v>
      </c>
      <c r="J9010" s="1" t="str">
        <f t="shared" si="281"/>
        <v>AIO DT</v>
      </c>
      <c r="K9010" t="s">
        <v>144</v>
      </c>
      <c r="L9010" t="s">
        <v>146</v>
      </c>
      <c r="M9010" s="47">
        <v>7657</v>
      </c>
    </row>
    <row r="9011" spans="1:13" hidden="1" x14ac:dyDescent="0.3">
      <c r="A9011" s="1" t="s">
        <v>186</v>
      </c>
      <c r="B9011" s="1" t="s">
        <v>60</v>
      </c>
      <c r="C9011" t="s">
        <v>158</v>
      </c>
      <c r="D9011" s="1" t="s">
        <v>17</v>
      </c>
      <c r="E9011" t="s">
        <v>8</v>
      </c>
      <c r="F9011" s="1" t="s">
        <v>154</v>
      </c>
      <c r="G9011" t="s">
        <v>142</v>
      </c>
      <c r="H9011" s="1" t="s">
        <v>187</v>
      </c>
      <c r="I9011" s="1" t="str">
        <f t="shared" si="280"/>
        <v>AIO DT</v>
      </c>
      <c r="J9011" s="1" t="str">
        <f t="shared" si="281"/>
        <v>AIO DT</v>
      </c>
      <c r="K9011" t="s">
        <v>144</v>
      </c>
      <c r="L9011" t="s">
        <v>147</v>
      </c>
      <c r="M9011" s="47">
        <v>5019</v>
      </c>
    </row>
    <row r="9012" spans="1:13" hidden="1" x14ac:dyDescent="0.3">
      <c r="A9012" s="1" t="s">
        <v>186</v>
      </c>
      <c r="B9012" s="1" t="s">
        <v>60</v>
      </c>
      <c r="C9012" t="s">
        <v>158</v>
      </c>
      <c r="D9012" s="1" t="s">
        <v>17</v>
      </c>
      <c r="E9012" t="s">
        <v>8</v>
      </c>
      <c r="F9012" s="1" t="s">
        <v>154</v>
      </c>
      <c r="G9012" t="s">
        <v>142</v>
      </c>
      <c r="H9012" s="1" t="s">
        <v>187</v>
      </c>
      <c r="I9012" s="1" t="str">
        <f t="shared" si="280"/>
        <v>AIO DT</v>
      </c>
      <c r="J9012" s="1" t="str">
        <f t="shared" si="281"/>
        <v>AIO DT</v>
      </c>
      <c r="K9012" t="s">
        <v>144</v>
      </c>
      <c r="L9012" t="s">
        <v>148</v>
      </c>
      <c r="M9012" s="47">
        <v>3048</v>
      </c>
    </row>
    <row r="9013" spans="1:13" hidden="1" x14ac:dyDescent="0.3">
      <c r="A9013" s="1" t="s">
        <v>186</v>
      </c>
      <c r="B9013" s="1" t="s">
        <v>60</v>
      </c>
      <c r="C9013" t="s">
        <v>158</v>
      </c>
      <c r="D9013" s="1" t="s">
        <v>17</v>
      </c>
      <c r="E9013" t="s">
        <v>8</v>
      </c>
      <c r="F9013" s="1" t="s">
        <v>154</v>
      </c>
      <c r="G9013" t="s">
        <v>142</v>
      </c>
      <c r="H9013" s="1" t="s">
        <v>187</v>
      </c>
      <c r="I9013" s="1" t="str">
        <f t="shared" si="280"/>
        <v>AIO DT</v>
      </c>
      <c r="J9013" s="1" t="str">
        <f t="shared" si="281"/>
        <v>AIO DT</v>
      </c>
      <c r="K9013" t="s">
        <v>144</v>
      </c>
      <c r="L9013" t="s">
        <v>149</v>
      </c>
      <c r="M9013" s="47">
        <v>2076</v>
      </c>
    </row>
    <row r="9014" spans="1:13" hidden="1" x14ac:dyDescent="0.3">
      <c r="A9014" s="1" t="s">
        <v>186</v>
      </c>
      <c r="B9014" s="1" t="s">
        <v>60</v>
      </c>
      <c r="C9014" t="s">
        <v>158</v>
      </c>
      <c r="D9014" s="1" t="s">
        <v>17</v>
      </c>
      <c r="E9014" t="s">
        <v>8</v>
      </c>
      <c r="F9014" s="1" t="s">
        <v>154</v>
      </c>
      <c r="G9014" t="s">
        <v>142</v>
      </c>
      <c r="H9014" s="1" t="s">
        <v>187</v>
      </c>
      <c r="I9014" s="1" t="str">
        <f t="shared" si="280"/>
        <v>AIO DT</v>
      </c>
      <c r="J9014" s="1" t="str">
        <f t="shared" si="281"/>
        <v>AIO DT</v>
      </c>
      <c r="K9014" t="s">
        <v>144</v>
      </c>
      <c r="L9014" t="s">
        <v>150</v>
      </c>
      <c r="M9014" s="47">
        <v>55</v>
      </c>
    </row>
    <row r="9015" spans="1:13" hidden="1" x14ac:dyDescent="0.3">
      <c r="A9015" s="1" t="s">
        <v>186</v>
      </c>
      <c r="B9015" s="1" t="s">
        <v>60</v>
      </c>
      <c r="C9015" t="s">
        <v>158</v>
      </c>
      <c r="D9015" s="1" t="s">
        <v>17</v>
      </c>
      <c r="E9015" t="s">
        <v>8</v>
      </c>
      <c r="F9015" s="1" t="s">
        <v>154</v>
      </c>
      <c r="G9015" t="s">
        <v>142</v>
      </c>
      <c r="H9015" s="1" t="s">
        <v>187</v>
      </c>
      <c r="I9015" s="1" t="str">
        <f t="shared" si="280"/>
        <v>AIO DT</v>
      </c>
      <c r="J9015" s="1" t="str">
        <f t="shared" si="281"/>
        <v>AIO DT</v>
      </c>
      <c r="K9015" t="s">
        <v>144</v>
      </c>
      <c r="L9015" t="s">
        <v>151</v>
      </c>
      <c r="M9015" s="47">
        <v>66</v>
      </c>
    </row>
    <row r="9016" spans="1:13" hidden="1" x14ac:dyDescent="0.3">
      <c r="A9016" s="1" t="s">
        <v>186</v>
      </c>
      <c r="B9016" s="1" t="s">
        <v>60</v>
      </c>
      <c r="C9016" t="s">
        <v>158</v>
      </c>
      <c r="D9016" s="1" t="s">
        <v>17</v>
      </c>
      <c r="E9016" t="s">
        <v>8</v>
      </c>
      <c r="F9016" s="1" t="s">
        <v>154</v>
      </c>
      <c r="G9016" t="s">
        <v>155</v>
      </c>
      <c r="H9016" s="1" t="s">
        <v>187</v>
      </c>
      <c r="I9016" s="1" t="str">
        <f t="shared" si="280"/>
        <v>AIO DT</v>
      </c>
      <c r="J9016" s="1" t="str">
        <f t="shared" si="281"/>
        <v>AIO DT</v>
      </c>
      <c r="K9016" t="s">
        <v>143</v>
      </c>
      <c r="L9016" t="s">
        <v>143</v>
      </c>
      <c r="M9016" s="47">
        <v>2718</v>
      </c>
    </row>
    <row r="9017" spans="1:13" hidden="1" x14ac:dyDescent="0.3">
      <c r="A9017" s="1" t="s">
        <v>186</v>
      </c>
      <c r="B9017" s="1" t="s">
        <v>60</v>
      </c>
      <c r="C9017" t="s">
        <v>158</v>
      </c>
      <c r="D9017" s="1" t="s">
        <v>17</v>
      </c>
      <c r="E9017" t="s">
        <v>8</v>
      </c>
      <c r="F9017" s="1" t="s">
        <v>154</v>
      </c>
      <c r="G9017" t="s">
        <v>155</v>
      </c>
      <c r="H9017" s="1" t="s">
        <v>187</v>
      </c>
      <c r="I9017" s="1" t="str">
        <f t="shared" si="280"/>
        <v>AIO DT</v>
      </c>
      <c r="J9017" s="1" t="str">
        <f t="shared" si="281"/>
        <v>AIO DT</v>
      </c>
      <c r="K9017" t="s">
        <v>144</v>
      </c>
      <c r="L9017" t="s">
        <v>145</v>
      </c>
      <c r="M9017" s="47">
        <v>308</v>
      </c>
    </row>
    <row r="9018" spans="1:13" hidden="1" x14ac:dyDescent="0.3">
      <c r="A9018" s="1" t="s">
        <v>186</v>
      </c>
      <c r="B9018" s="1" t="s">
        <v>60</v>
      </c>
      <c r="C9018" t="s">
        <v>158</v>
      </c>
      <c r="D9018" s="1" t="s">
        <v>17</v>
      </c>
      <c r="E9018" t="s">
        <v>8</v>
      </c>
      <c r="F9018" s="1" t="s">
        <v>154</v>
      </c>
      <c r="G9018" t="s">
        <v>155</v>
      </c>
      <c r="H9018" s="1" t="s">
        <v>187</v>
      </c>
      <c r="I9018" s="1" t="str">
        <f t="shared" si="280"/>
        <v>AIO DT</v>
      </c>
      <c r="J9018" s="1" t="str">
        <f t="shared" si="281"/>
        <v>AIO DT</v>
      </c>
      <c r="K9018" t="s">
        <v>144</v>
      </c>
      <c r="L9018" t="s">
        <v>146</v>
      </c>
      <c r="M9018" s="47">
        <v>463</v>
      </c>
    </row>
    <row r="9019" spans="1:13" hidden="1" x14ac:dyDescent="0.3">
      <c r="A9019" s="1" t="s">
        <v>186</v>
      </c>
      <c r="B9019" s="1" t="s">
        <v>60</v>
      </c>
      <c r="C9019" t="s">
        <v>158</v>
      </c>
      <c r="D9019" s="1" t="s">
        <v>17</v>
      </c>
      <c r="E9019" t="s">
        <v>8</v>
      </c>
      <c r="F9019" s="1" t="s">
        <v>154</v>
      </c>
      <c r="G9019" t="s">
        <v>155</v>
      </c>
      <c r="H9019" s="1" t="s">
        <v>187</v>
      </c>
      <c r="I9019" s="1" t="str">
        <f t="shared" si="280"/>
        <v>AIO DT</v>
      </c>
      <c r="J9019" s="1" t="str">
        <f t="shared" si="281"/>
        <v>AIO DT</v>
      </c>
      <c r="K9019" t="s">
        <v>144</v>
      </c>
      <c r="L9019" t="s">
        <v>147</v>
      </c>
      <c r="M9019" s="47">
        <v>302</v>
      </c>
    </row>
    <row r="9020" spans="1:13" hidden="1" x14ac:dyDescent="0.3">
      <c r="A9020" s="1" t="s">
        <v>186</v>
      </c>
      <c r="B9020" s="1" t="s">
        <v>60</v>
      </c>
      <c r="C9020" t="s">
        <v>158</v>
      </c>
      <c r="D9020" s="1" t="s">
        <v>17</v>
      </c>
      <c r="E9020" t="s">
        <v>8</v>
      </c>
      <c r="F9020" s="1" t="s">
        <v>154</v>
      </c>
      <c r="G9020" t="s">
        <v>155</v>
      </c>
      <c r="H9020" s="1" t="s">
        <v>187</v>
      </c>
      <c r="I9020" s="1" t="str">
        <f t="shared" si="280"/>
        <v>AIO DT</v>
      </c>
      <c r="J9020" s="1" t="str">
        <f t="shared" si="281"/>
        <v>AIO DT</v>
      </c>
      <c r="K9020" t="s">
        <v>144</v>
      </c>
      <c r="L9020" t="s">
        <v>148</v>
      </c>
      <c r="M9020" s="47">
        <v>183</v>
      </c>
    </row>
    <row r="9021" spans="1:13" hidden="1" x14ac:dyDescent="0.3">
      <c r="A9021" s="1" t="s">
        <v>186</v>
      </c>
      <c r="B9021" s="1" t="s">
        <v>60</v>
      </c>
      <c r="C9021" t="s">
        <v>158</v>
      </c>
      <c r="D9021" s="1" t="s">
        <v>17</v>
      </c>
      <c r="E9021" t="s">
        <v>8</v>
      </c>
      <c r="F9021" s="1" t="s">
        <v>154</v>
      </c>
      <c r="G9021" t="s">
        <v>155</v>
      </c>
      <c r="H9021" s="1" t="s">
        <v>187</v>
      </c>
      <c r="I9021" s="1" t="str">
        <f t="shared" si="280"/>
        <v>AIO DT</v>
      </c>
      <c r="J9021" s="1" t="str">
        <f t="shared" si="281"/>
        <v>AIO DT</v>
      </c>
      <c r="K9021" t="s">
        <v>144</v>
      </c>
      <c r="L9021" t="s">
        <v>149</v>
      </c>
      <c r="M9021" s="47">
        <v>124</v>
      </c>
    </row>
    <row r="9022" spans="1:13" hidden="1" x14ac:dyDescent="0.3">
      <c r="A9022" s="1" t="s">
        <v>186</v>
      </c>
      <c r="B9022" s="1" t="s">
        <v>60</v>
      </c>
      <c r="C9022" t="s">
        <v>158</v>
      </c>
      <c r="D9022" s="1" t="s">
        <v>17</v>
      </c>
      <c r="E9022" t="s">
        <v>8</v>
      </c>
      <c r="F9022" s="1" t="s">
        <v>154</v>
      </c>
      <c r="G9022" t="s">
        <v>155</v>
      </c>
      <c r="H9022" s="1" t="s">
        <v>187</v>
      </c>
      <c r="I9022" s="1" t="str">
        <f t="shared" si="280"/>
        <v>AIO DT</v>
      </c>
      <c r="J9022" s="1" t="str">
        <f t="shared" si="281"/>
        <v>AIO DT</v>
      </c>
      <c r="K9022" t="s">
        <v>144</v>
      </c>
      <c r="L9022" t="s">
        <v>150</v>
      </c>
      <c r="M9022" s="47">
        <v>3</v>
      </c>
    </row>
    <row r="9023" spans="1:13" hidden="1" x14ac:dyDescent="0.3">
      <c r="A9023" s="1" t="s">
        <v>186</v>
      </c>
      <c r="B9023" s="1" t="s">
        <v>60</v>
      </c>
      <c r="C9023" t="s">
        <v>158</v>
      </c>
      <c r="D9023" s="1" t="s">
        <v>17</v>
      </c>
      <c r="E9023" t="s">
        <v>8</v>
      </c>
      <c r="F9023" s="1" t="s">
        <v>154</v>
      </c>
      <c r="G9023" t="s">
        <v>155</v>
      </c>
      <c r="H9023" s="1" t="s">
        <v>187</v>
      </c>
      <c r="I9023" s="1" t="str">
        <f t="shared" si="280"/>
        <v>AIO DT</v>
      </c>
      <c r="J9023" s="1" t="str">
        <f t="shared" si="281"/>
        <v>AIO DT</v>
      </c>
      <c r="K9023" t="s">
        <v>144</v>
      </c>
      <c r="L9023" t="s">
        <v>151</v>
      </c>
      <c r="M9023" s="47">
        <v>3</v>
      </c>
    </row>
    <row r="9024" spans="1:13" hidden="1" x14ac:dyDescent="0.3">
      <c r="A9024" s="1" t="s">
        <v>186</v>
      </c>
      <c r="B9024" s="1" t="s">
        <v>60</v>
      </c>
      <c r="C9024" t="s">
        <v>158</v>
      </c>
      <c r="D9024" s="1" t="s">
        <v>17</v>
      </c>
      <c r="E9024" t="s">
        <v>6</v>
      </c>
      <c r="F9024" s="1" t="s">
        <v>154</v>
      </c>
      <c r="G9024" t="s">
        <v>142</v>
      </c>
      <c r="H9024" s="1" t="s">
        <v>187</v>
      </c>
      <c r="I9024" s="1" t="str">
        <f t="shared" si="280"/>
        <v>Small DT</v>
      </c>
      <c r="J9024" s="1" t="str">
        <f t="shared" si="281"/>
        <v>Small DT</v>
      </c>
      <c r="K9024" t="s">
        <v>143</v>
      </c>
      <c r="L9024" t="s">
        <v>143</v>
      </c>
      <c r="M9024" s="47">
        <v>927</v>
      </c>
    </row>
    <row r="9025" spans="1:13" hidden="1" x14ac:dyDescent="0.3">
      <c r="A9025" s="1" t="s">
        <v>186</v>
      </c>
      <c r="B9025" s="1" t="s">
        <v>60</v>
      </c>
      <c r="C9025" t="s">
        <v>158</v>
      </c>
      <c r="D9025" s="1" t="s">
        <v>17</v>
      </c>
      <c r="E9025" t="s">
        <v>6</v>
      </c>
      <c r="F9025" s="1" t="s">
        <v>154</v>
      </c>
      <c r="G9025" t="s">
        <v>142</v>
      </c>
      <c r="H9025" s="1" t="s">
        <v>187</v>
      </c>
      <c r="I9025" s="1" t="str">
        <f t="shared" si="280"/>
        <v>Small DT</v>
      </c>
      <c r="J9025" s="1" t="str">
        <f t="shared" si="281"/>
        <v>Small DT</v>
      </c>
      <c r="K9025" t="s">
        <v>144</v>
      </c>
      <c r="L9025" t="s">
        <v>145</v>
      </c>
      <c r="M9025" s="47">
        <v>1804</v>
      </c>
    </row>
    <row r="9026" spans="1:13" hidden="1" x14ac:dyDescent="0.3">
      <c r="A9026" s="1" t="s">
        <v>186</v>
      </c>
      <c r="B9026" s="1" t="s">
        <v>60</v>
      </c>
      <c r="C9026" t="s">
        <v>158</v>
      </c>
      <c r="D9026" s="1" t="s">
        <v>17</v>
      </c>
      <c r="E9026" t="s">
        <v>6</v>
      </c>
      <c r="F9026" s="1" t="s">
        <v>154</v>
      </c>
      <c r="G9026" t="s">
        <v>142</v>
      </c>
      <c r="H9026" s="1" t="s">
        <v>187</v>
      </c>
      <c r="I9026" s="1" t="str">
        <f t="shared" si="280"/>
        <v>Small DT</v>
      </c>
      <c r="J9026" s="1" t="str">
        <f t="shared" si="281"/>
        <v>Small DT</v>
      </c>
      <c r="K9026" t="s">
        <v>144</v>
      </c>
      <c r="L9026" t="s">
        <v>146</v>
      </c>
      <c r="M9026" s="47">
        <v>2719</v>
      </c>
    </row>
    <row r="9027" spans="1:13" hidden="1" x14ac:dyDescent="0.3">
      <c r="A9027" s="1" t="s">
        <v>186</v>
      </c>
      <c r="B9027" s="1" t="s">
        <v>60</v>
      </c>
      <c r="C9027" t="s">
        <v>158</v>
      </c>
      <c r="D9027" s="1" t="s">
        <v>17</v>
      </c>
      <c r="E9027" t="s">
        <v>6</v>
      </c>
      <c r="F9027" s="1" t="s">
        <v>154</v>
      </c>
      <c r="G9027" t="s">
        <v>142</v>
      </c>
      <c r="H9027" s="1" t="s">
        <v>187</v>
      </c>
      <c r="I9027" s="1" t="str">
        <f t="shared" ref="I9027:I9090" si="282">VLOOKUP(E9027&amp;F9027&amp;G9027,$S$1:$T$74,2,0)</f>
        <v>Small DT</v>
      </c>
      <c r="J9027" s="1" t="str">
        <f t="shared" ref="J9027:J9090" si="283">IF(AND(I9027="Clamshell NB",H9027="Yes"),"Clamshell Ultraslim NB",I9027)</f>
        <v>Small DT</v>
      </c>
      <c r="K9027" t="s">
        <v>144</v>
      </c>
      <c r="L9027" t="s">
        <v>147</v>
      </c>
      <c r="M9027" s="47">
        <v>2437</v>
      </c>
    </row>
    <row r="9028" spans="1:13" hidden="1" x14ac:dyDescent="0.3">
      <c r="A9028" s="1" t="s">
        <v>186</v>
      </c>
      <c r="B9028" s="1" t="s">
        <v>60</v>
      </c>
      <c r="C9028" t="s">
        <v>158</v>
      </c>
      <c r="D9028" s="1" t="s">
        <v>17</v>
      </c>
      <c r="E9028" t="s">
        <v>6</v>
      </c>
      <c r="F9028" s="1" t="s">
        <v>154</v>
      </c>
      <c r="G9028" t="s">
        <v>142</v>
      </c>
      <c r="H9028" s="1" t="s">
        <v>187</v>
      </c>
      <c r="I9028" s="1" t="str">
        <f t="shared" si="282"/>
        <v>Small DT</v>
      </c>
      <c r="J9028" s="1" t="str">
        <f t="shared" si="283"/>
        <v>Small DT</v>
      </c>
      <c r="K9028" t="s">
        <v>144</v>
      </c>
      <c r="L9028" t="s">
        <v>148</v>
      </c>
      <c r="M9028" s="47">
        <v>1407</v>
      </c>
    </row>
    <row r="9029" spans="1:13" hidden="1" x14ac:dyDescent="0.3">
      <c r="A9029" s="1" t="s">
        <v>186</v>
      </c>
      <c r="B9029" s="1" t="s">
        <v>60</v>
      </c>
      <c r="C9029" t="s">
        <v>158</v>
      </c>
      <c r="D9029" s="1" t="s">
        <v>17</v>
      </c>
      <c r="E9029" t="s">
        <v>6</v>
      </c>
      <c r="F9029" s="1" t="s">
        <v>154</v>
      </c>
      <c r="G9029" t="s">
        <v>142</v>
      </c>
      <c r="H9029" s="1" t="s">
        <v>187</v>
      </c>
      <c r="I9029" s="1" t="str">
        <f t="shared" si="282"/>
        <v>Small DT</v>
      </c>
      <c r="J9029" s="1" t="str">
        <f t="shared" si="283"/>
        <v>Small DT</v>
      </c>
      <c r="K9029" t="s">
        <v>144</v>
      </c>
      <c r="L9029" t="s">
        <v>149</v>
      </c>
      <c r="M9029" s="47">
        <v>1134</v>
      </c>
    </row>
    <row r="9030" spans="1:13" hidden="1" x14ac:dyDescent="0.3">
      <c r="A9030" s="1" t="s">
        <v>186</v>
      </c>
      <c r="B9030" s="1" t="s">
        <v>60</v>
      </c>
      <c r="C9030" t="s">
        <v>158</v>
      </c>
      <c r="D9030" s="1" t="s">
        <v>17</v>
      </c>
      <c r="E9030" t="s">
        <v>6</v>
      </c>
      <c r="F9030" s="1" t="s">
        <v>154</v>
      </c>
      <c r="G9030" t="s">
        <v>142</v>
      </c>
      <c r="H9030" s="1" t="s">
        <v>187</v>
      </c>
      <c r="I9030" s="1" t="str">
        <f t="shared" si="282"/>
        <v>Small DT</v>
      </c>
      <c r="J9030" s="1" t="str">
        <f t="shared" si="283"/>
        <v>Small DT</v>
      </c>
      <c r="K9030" t="s">
        <v>144</v>
      </c>
      <c r="L9030" t="s">
        <v>150</v>
      </c>
      <c r="M9030" s="47">
        <v>102</v>
      </c>
    </row>
    <row r="9031" spans="1:13" hidden="1" x14ac:dyDescent="0.3">
      <c r="A9031" s="1" t="s">
        <v>186</v>
      </c>
      <c r="B9031" s="1" t="s">
        <v>60</v>
      </c>
      <c r="C9031" t="s">
        <v>158</v>
      </c>
      <c r="D9031" s="1" t="s">
        <v>17</v>
      </c>
      <c r="E9031" t="s">
        <v>6</v>
      </c>
      <c r="F9031" s="1" t="s">
        <v>154</v>
      </c>
      <c r="G9031" t="s">
        <v>142</v>
      </c>
      <c r="H9031" s="1" t="s">
        <v>187</v>
      </c>
      <c r="I9031" s="1" t="str">
        <f t="shared" si="282"/>
        <v>Small DT</v>
      </c>
      <c r="J9031" s="1" t="str">
        <f t="shared" si="283"/>
        <v>Small DT</v>
      </c>
      <c r="K9031" t="s">
        <v>144</v>
      </c>
      <c r="L9031" t="s">
        <v>151</v>
      </c>
      <c r="M9031" s="47">
        <v>103</v>
      </c>
    </row>
    <row r="9032" spans="1:13" hidden="1" x14ac:dyDescent="0.3">
      <c r="A9032" s="1" t="s">
        <v>186</v>
      </c>
      <c r="B9032" s="1" t="s">
        <v>60</v>
      </c>
      <c r="C9032" t="s">
        <v>158</v>
      </c>
      <c r="D9032" s="1" t="s">
        <v>17</v>
      </c>
      <c r="E9032" t="s">
        <v>6</v>
      </c>
      <c r="F9032" s="1" t="s">
        <v>154</v>
      </c>
      <c r="G9032" t="s">
        <v>155</v>
      </c>
      <c r="H9032" s="1" t="s">
        <v>187</v>
      </c>
      <c r="I9032" s="1" t="str">
        <f t="shared" si="282"/>
        <v>Small DT</v>
      </c>
      <c r="J9032" s="1" t="str">
        <f t="shared" si="283"/>
        <v>Small DT</v>
      </c>
      <c r="K9032" t="s">
        <v>144</v>
      </c>
      <c r="L9032" t="s">
        <v>145</v>
      </c>
      <c r="M9032" s="47">
        <v>411</v>
      </c>
    </row>
    <row r="9033" spans="1:13" hidden="1" x14ac:dyDescent="0.3">
      <c r="A9033" s="1" t="s">
        <v>186</v>
      </c>
      <c r="B9033" s="1" t="s">
        <v>60</v>
      </c>
      <c r="C9033" t="s">
        <v>158</v>
      </c>
      <c r="D9033" s="1" t="s">
        <v>17</v>
      </c>
      <c r="E9033" t="s">
        <v>6</v>
      </c>
      <c r="F9033" s="1" t="s">
        <v>154</v>
      </c>
      <c r="G9033" t="s">
        <v>155</v>
      </c>
      <c r="H9033" s="1" t="s">
        <v>187</v>
      </c>
      <c r="I9033" s="1" t="str">
        <f t="shared" si="282"/>
        <v>Small DT</v>
      </c>
      <c r="J9033" s="1" t="str">
        <f t="shared" si="283"/>
        <v>Small DT</v>
      </c>
      <c r="K9033" t="s">
        <v>144</v>
      </c>
      <c r="L9033" t="s">
        <v>146</v>
      </c>
      <c r="M9033" s="47">
        <v>620</v>
      </c>
    </row>
    <row r="9034" spans="1:13" hidden="1" x14ac:dyDescent="0.3">
      <c r="A9034" s="1" t="s">
        <v>186</v>
      </c>
      <c r="B9034" s="1" t="s">
        <v>60</v>
      </c>
      <c r="C9034" t="s">
        <v>158</v>
      </c>
      <c r="D9034" s="1" t="s">
        <v>17</v>
      </c>
      <c r="E9034" t="s">
        <v>6</v>
      </c>
      <c r="F9034" s="1" t="s">
        <v>154</v>
      </c>
      <c r="G9034" t="s">
        <v>155</v>
      </c>
      <c r="H9034" s="1" t="s">
        <v>187</v>
      </c>
      <c r="I9034" s="1" t="str">
        <f t="shared" si="282"/>
        <v>Small DT</v>
      </c>
      <c r="J9034" s="1" t="str">
        <f t="shared" si="283"/>
        <v>Small DT</v>
      </c>
      <c r="K9034" t="s">
        <v>144</v>
      </c>
      <c r="L9034" t="s">
        <v>147</v>
      </c>
      <c r="M9034" s="47">
        <v>557</v>
      </c>
    </row>
    <row r="9035" spans="1:13" hidden="1" x14ac:dyDescent="0.3">
      <c r="A9035" s="1" t="s">
        <v>186</v>
      </c>
      <c r="B9035" s="1" t="s">
        <v>60</v>
      </c>
      <c r="C9035" t="s">
        <v>158</v>
      </c>
      <c r="D9035" s="1" t="s">
        <v>17</v>
      </c>
      <c r="E9035" t="s">
        <v>6</v>
      </c>
      <c r="F9035" s="1" t="s">
        <v>154</v>
      </c>
      <c r="G9035" t="s">
        <v>155</v>
      </c>
      <c r="H9035" s="1" t="s">
        <v>187</v>
      </c>
      <c r="I9035" s="1" t="str">
        <f t="shared" si="282"/>
        <v>Small DT</v>
      </c>
      <c r="J9035" s="1" t="str">
        <f t="shared" si="283"/>
        <v>Small DT</v>
      </c>
      <c r="K9035" t="s">
        <v>144</v>
      </c>
      <c r="L9035" t="s">
        <v>148</v>
      </c>
      <c r="M9035" s="47">
        <v>320</v>
      </c>
    </row>
    <row r="9036" spans="1:13" hidden="1" x14ac:dyDescent="0.3">
      <c r="A9036" s="1" t="s">
        <v>186</v>
      </c>
      <c r="B9036" s="1" t="s">
        <v>60</v>
      </c>
      <c r="C9036" t="s">
        <v>158</v>
      </c>
      <c r="D9036" s="1" t="s">
        <v>17</v>
      </c>
      <c r="E9036" t="s">
        <v>6</v>
      </c>
      <c r="F9036" s="1" t="s">
        <v>154</v>
      </c>
      <c r="G9036" t="s">
        <v>155</v>
      </c>
      <c r="H9036" s="1" t="s">
        <v>187</v>
      </c>
      <c r="I9036" s="1" t="str">
        <f t="shared" si="282"/>
        <v>Small DT</v>
      </c>
      <c r="J9036" s="1" t="str">
        <f t="shared" si="283"/>
        <v>Small DT</v>
      </c>
      <c r="K9036" t="s">
        <v>144</v>
      </c>
      <c r="L9036" t="s">
        <v>149</v>
      </c>
      <c r="M9036" s="47">
        <v>259</v>
      </c>
    </row>
    <row r="9037" spans="1:13" hidden="1" x14ac:dyDescent="0.3">
      <c r="A9037" s="1" t="s">
        <v>186</v>
      </c>
      <c r="B9037" s="1" t="s">
        <v>60</v>
      </c>
      <c r="C9037" t="s">
        <v>158</v>
      </c>
      <c r="D9037" s="1" t="s">
        <v>17</v>
      </c>
      <c r="E9037" t="s">
        <v>6</v>
      </c>
      <c r="F9037" s="1" t="s">
        <v>154</v>
      </c>
      <c r="G9037" t="s">
        <v>155</v>
      </c>
      <c r="H9037" s="1" t="s">
        <v>187</v>
      </c>
      <c r="I9037" s="1" t="str">
        <f t="shared" si="282"/>
        <v>Small DT</v>
      </c>
      <c r="J9037" s="1" t="str">
        <f t="shared" si="283"/>
        <v>Small DT</v>
      </c>
      <c r="K9037" t="s">
        <v>144</v>
      </c>
      <c r="L9037" t="s">
        <v>150</v>
      </c>
      <c r="M9037" s="47">
        <v>24</v>
      </c>
    </row>
    <row r="9038" spans="1:13" hidden="1" x14ac:dyDescent="0.3">
      <c r="A9038" s="1" t="s">
        <v>186</v>
      </c>
      <c r="B9038" s="1" t="s">
        <v>60</v>
      </c>
      <c r="C9038" t="s">
        <v>158</v>
      </c>
      <c r="D9038" s="1" t="s">
        <v>17</v>
      </c>
      <c r="E9038" t="s">
        <v>6</v>
      </c>
      <c r="F9038" s="1" t="s">
        <v>154</v>
      </c>
      <c r="G9038" t="s">
        <v>155</v>
      </c>
      <c r="H9038" s="1" t="s">
        <v>187</v>
      </c>
      <c r="I9038" s="1" t="str">
        <f t="shared" si="282"/>
        <v>Small DT</v>
      </c>
      <c r="J9038" s="1" t="str">
        <f t="shared" si="283"/>
        <v>Small DT</v>
      </c>
      <c r="K9038" t="s">
        <v>144</v>
      </c>
      <c r="L9038" t="s">
        <v>151</v>
      </c>
      <c r="M9038" s="47">
        <v>24</v>
      </c>
    </row>
    <row r="9039" spans="1:13" hidden="1" x14ac:dyDescent="0.3">
      <c r="A9039" s="1" t="s">
        <v>186</v>
      </c>
      <c r="B9039" s="1" t="s">
        <v>60</v>
      </c>
      <c r="C9039" t="s">
        <v>158</v>
      </c>
      <c r="D9039" s="1" t="s">
        <v>17</v>
      </c>
      <c r="E9039" t="s">
        <v>7</v>
      </c>
      <c r="F9039" s="1" t="s">
        <v>154</v>
      </c>
      <c r="G9039" t="s">
        <v>142</v>
      </c>
      <c r="H9039" s="1" t="s">
        <v>187</v>
      </c>
      <c r="I9039" s="1" t="str">
        <f t="shared" si="282"/>
        <v>Tower DT</v>
      </c>
      <c r="J9039" s="1" t="str">
        <f t="shared" si="283"/>
        <v>Tower DT</v>
      </c>
      <c r="K9039" t="s">
        <v>143</v>
      </c>
      <c r="L9039" t="s">
        <v>143</v>
      </c>
      <c r="M9039" s="47">
        <v>1832</v>
      </c>
    </row>
    <row r="9040" spans="1:13" hidden="1" x14ac:dyDescent="0.3">
      <c r="A9040" s="1" t="s">
        <v>186</v>
      </c>
      <c r="B9040" s="1" t="s">
        <v>60</v>
      </c>
      <c r="C9040" t="s">
        <v>158</v>
      </c>
      <c r="D9040" s="1" t="s">
        <v>17</v>
      </c>
      <c r="E9040" t="s">
        <v>7</v>
      </c>
      <c r="F9040" s="1" t="s">
        <v>154</v>
      </c>
      <c r="G9040" t="s">
        <v>142</v>
      </c>
      <c r="H9040" s="1" t="s">
        <v>187</v>
      </c>
      <c r="I9040" s="1" t="str">
        <f t="shared" si="282"/>
        <v>Tower DT</v>
      </c>
      <c r="J9040" s="1" t="str">
        <f t="shared" si="283"/>
        <v>Tower DT</v>
      </c>
      <c r="K9040" t="s">
        <v>144</v>
      </c>
      <c r="L9040" t="s">
        <v>145</v>
      </c>
      <c r="M9040" s="47">
        <v>21084</v>
      </c>
    </row>
    <row r="9041" spans="1:13" hidden="1" x14ac:dyDescent="0.3">
      <c r="A9041" s="1" t="s">
        <v>186</v>
      </c>
      <c r="B9041" s="1" t="s">
        <v>60</v>
      </c>
      <c r="C9041" t="s">
        <v>158</v>
      </c>
      <c r="D9041" s="1" t="s">
        <v>17</v>
      </c>
      <c r="E9041" t="s">
        <v>7</v>
      </c>
      <c r="F9041" s="1" t="s">
        <v>154</v>
      </c>
      <c r="G9041" t="s">
        <v>142</v>
      </c>
      <c r="H9041" s="1" t="s">
        <v>187</v>
      </c>
      <c r="I9041" s="1" t="str">
        <f t="shared" si="282"/>
        <v>Tower DT</v>
      </c>
      <c r="J9041" s="1" t="str">
        <f t="shared" si="283"/>
        <v>Tower DT</v>
      </c>
      <c r="K9041" t="s">
        <v>144</v>
      </c>
      <c r="L9041" t="s">
        <v>146</v>
      </c>
      <c r="M9041" s="47">
        <v>26554</v>
      </c>
    </row>
    <row r="9042" spans="1:13" hidden="1" x14ac:dyDescent="0.3">
      <c r="A9042" s="1" t="s">
        <v>186</v>
      </c>
      <c r="B9042" s="1" t="s">
        <v>60</v>
      </c>
      <c r="C9042" t="s">
        <v>158</v>
      </c>
      <c r="D9042" s="1" t="s">
        <v>17</v>
      </c>
      <c r="E9042" t="s">
        <v>7</v>
      </c>
      <c r="F9042" s="1" t="s">
        <v>154</v>
      </c>
      <c r="G9042" t="s">
        <v>142</v>
      </c>
      <c r="H9042" s="1" t="s">
        <v>187</v>
      </c>
      <c r="I9042" s="1" t="str">
        <f t="shared" si="282"/>
        <v>Tower DT</v>
      </c>
      <c r="J9042" s="1" t="str">
        <f t="shared" si="283"/>
        <v>Tower DT</v>
      </c>
      <c r="K9042" t="s">
        <v>144</v>
      </c>
      <c r="L9042" t="s">
        <v>147</v>
      </c>
      <c r="M9042" s="47">
        <v>22449</v>
      </c>
    </row>
    <row r="9043" spans="1:13" hidden="1" x14ac:dyDescent="0.3">
      <c r="A9043" s="1" t="s">
        <v>186</v>
      </c>
      <c r="B9043" s="1" t="s">
        <v>60</v>
      </c>
      <c r="C9043" t="s">
        <v>158</v>
      </c>
      <c r="D9043" s="1" t="s">
        <v>17</v>
      </c>
      <c r="E9043" t="s">
        <v>7</v>
      </c>
      <c r="F9043" s="1" t="s">
        <v>154</v>
      </c>
      <c r="G9043" t="s">
        <v>142</v>
      </c>
      <c r="H9043" s="1" t="s">
        <v>187</v>
      </c>
      <c r="I9043" s="1" t="str">
        <f t="shared" si="282"/>
        <v>Tower DT</v>
      </c>
      <c r="J9043" s="1" t="str">
        <f t="shared" si="283"/>
        <v>Tower DT</v>
      </c>
      <c r="K9043" t="s">
        <v>144</v>
      </c>
      <c r="L9043" t="s">
        <v>148</v>
      </c>
      <c r="M9043" s="47">
        <v>13393</v>
      </c>
    </row>
    <row r="9044" spans="1:13" hidden="1" x14ac:dyDescent="0.3">
      <c r="A9044" s="1" t="s">
        <v>186</v>
      </c>
      <c r="B9044" s="1" t="s">
        <v>60</v>
      </c>
      <c r="C9044" t="s">
        <v>158</v>
      </c>
      <c r="D9044" s="1" t="s">
        <v>17</v>
      </c>
      <c r="E9044" t="s">
        <v>7</v>
      </c>
      <c r="F9044" s="1" t="s">
        <v>154</v>
      </c>
      <c r="G9044" t="s">
        <v>142</v>
      </c>
      <c r="H9044" s="1" t="s">
        <v>187</v>
      </c>
      <c r="I9044" s="1" t="str">
        <f t="shared" si="282"/>
        <v>Tower DT</v>
      </c>
      <c r="J9044" s="1" t="str">
        <f t="shared" si="283"/>
        <v>Tower DT</v>
      </c>
      <c r="K9044" t="s">
        <v>144</v>
      </c>
      <c r="L9044" t="s">
        <v>149</v>
      </c>
      <c r="M9044" s="47">
        <v>11413</v>
      </c>
    </row>
    <row r="9045" spans="1:13" hidden="1" x14ac:dyDescent="0.3">
      <c r="A9045" s="1" t="s">
        <v>186</v>
      </c>
      <c r="B9045" s="1" t="s">
        <v>60</v>
      </c>
      <c r="C9045" t="s">
        <v>158</v>
      </c>
      <c r="D9045" s="1" t="s">
        <v>17</v>
      </c>
      <c r="E9045" t="s">
        <v>7</v>
      </c>
      <c r="F9045" s="1" t="s">
        <v>154</v>
      </c>
      <c r="G9045" t="s">
        <v>142</v>
      </c>
      <c r="H9045" s="1" t="s">
        <v>187</v>
      </c>
      <c r="I9045" s="1" t="str">
        <f t="shared" si="282"/>
        <v>Tower DT</v>
      </c>
      <c r="J9045" s="1" t="str">
        <f t="shared" si="283"/>
        <v>Tower DT</v>
      </c>
      <c r="K9045" t="s">
        <v>144</v>
      </c>
      <c r="L9045" t="s">
        <v>150</v>
      </c>
      <c r="M9045" s="47">
        <v>993</v>
      </c>
    </row>
    <row r="9046" spans="1:13" hidden="1" x14ac:dyDescent="0.3">
      <c r="A9046" s="1" t="s">
        <v>186</v>
      </c>
      <c r="B9046" s="1" t="s">
        <v>60</v>
      </c>
      <c r="C9046" t="s">
        <v>158</v>
      </c>
      <c r="D9046" s="1" t="s">
        <v>17</v>
      </c>
      <c r="E9046" t="s">
        <v>7</v>
      </c>
      <c r="F9046" s="1" t="s">
        <v>154</v>
      </c>
      <c r="G9046" t="s">
        <v>142</v>
      </c>
      <c r="H9046" s="1" t="s">
        <v>187</v>
      </c>
      <c r="I9046" s="1" t="str">
        <f t="shared" si="282"/>
        <v>Tower DT</v>
      </c>
      <c r="J9046" s="1" t="str">
        <f t="shared" si="283"/>
        <v>Tower DT</v>
      </c>
      <c r="K9046" t="s">
        <v>144</v>
      </c>
      <c r="L9046" t="s">
        <v>151</v>
      </c>
      <c r="M9046" s="47">
        <v>1039</v>
      </c>
    </row>
    <row r="9047" spans="1:13" hidden="1" x14ac:dyDescent="0.3">
      <c r="A9047" s="1" t="s">
        <v>186</v>
      </c>
      <c r="B9047" s="1" t="s">
        <v>60</v>
      </c>
      <c r="C9047" t="s">
        <v>158</v>
      </c>
      <c r="D9047" s="1" t="s">
        <v>17</v>
      </c>
      <c r="E9047" t="s">
        <v>7</v>
      </c>
      <c r="F9047" s="1" t="s">
        <v>154</v>
      </c>
      <c r="G9047" t="s">
        <v>155</v>
      </c>
      <c r="H9047" s="1" t="s">
        <v>187</v>
      </c>
      <c r="I9047" s="1" t="str">
        <f t="shared" si="282"/>
        <v>Tower Gaming Capable DT</v>
      </c>
      <c r="J9047" s="1" t="str">
        <f t="shared" si="283"/>
        <v>Tower Gaming Capable DT</v>
      </c>
      <c r="K9047" t="s">
        <v>143</v>
      </c>
      <c r="L9047" t="s">
        <v>143</v>
      </c>
      <c r="M9047" s="47">
        <v>4185</v>
      </c>
    </row>
    <row r="9048" spans="1:13" hidden="1" x14ac:dyDescent="0.3">
      <c r="A9048" s="1" t="s">
        <v>186</v>
      </c>
      <c r="B9048" s="1" t="s">
        <v>60</v>
      </c>
      <c r="C9048" t="s">
        <v>158</v>
      </c>
      <c r="D9048" s="1" t="s">
        <v>17</v>
      </c>
      <c r="E9048" t="s">
        <v>7</v>
      </c>
      <c r="F9048" s="1" t="s">
        <v>154</v>
      </c>
      <c r="G9048" t="s">
        <v>155</v>
      </c>
      <c r="H9048" s="1" t="s">
        <v>187</v>
      </c>
      <c r="I9048" s="1" t="str">
        <f t="shared" si="282"/>
        <v>Tower Gaming Capable DT</v>
      </c>
      <c r="J9048" s="1" t="str">
        <f t="shared" si="283"/>
        <v>Tower Gaming Capable DT</v>
      </c>
      <c r="K9048" t="s">
        <v>144</v>
      </c>
      <c r="L9048" t="s">
        <v>145</v>
      </c>
      <c r="M9048" s="47">
        <v>2345</v>
      </c>
    </row>
    <row r="9049" spans="1:13" hidden="1" x14ac:dyDescent="0.3">
      <c r="A9049" s="1" t="s">
        <v>186</v>
      </c>
      <c r="B9049" s="1" t="s">
        <v>60</v>
      </c>
      <c r="C9049" t="s">
        <v>158</v>
      </c>
      <c r="D9049" s="1" t="s">
        <v>17</v>
      </c>
      <c r="E9049" t="s">
        <v>7</v>
      </c>
      <c r="F9049" s="1" t="s">
        <v>154</v>
      </c>
      <c r="G9049" t="s">
        <v>155</v>
      </c>
      <c r="H9049" s="1" t="s">
        <v>187</v>
      </c>
      <c r="I9049" s="1" t="str">
        <f t="shared" si="282"/>
        <v>Tower Gaming Capable DT</v>
      </c>
      <c r="J9049" s="1" t="str">
        <f t="shared" si="283"/>
        <v>Tower Gaming Capable DT</v>
      </c>
      <c r="K9049" t="s">
        <v>144</v>
      </c>
      <c r="L9049" t="s">
        <v>146</v>
      </c>
      <c r="M9049" s="47">
        <v>3658</v>
      </c>
    </row>
    <row r="9050" spans="1:13" hidden="1" x14ac:dyDescent="0.3">
      <c r="A9050" s="1" t="s">
        <v>186</v>
      </c>
      <c r="B9050" s="1" t="s">
        <v>60</v>
      </c>
      <c r="C9050" t="s">
        <v>158</v>
      </c>
      <c r="D9050" s="1" t="s">
        <v>17</v>
      </c>
      <c r="E9050" t="s">
        <v>7</v>
      </c>
      <c r="F9050" s="1" t="s">
        <v>154</v>
      </c>
      <c r="G9050" t="s">
        <v>155</v>
      </c>
      <c r="H9050" s="1" t="s">
        <v>187</v>
      </c>
      <c r="I9050" s="1" t="str">
        <f t="shared" si="282"/>
        <v>Tower Gaming Capable DT</v>
      </c>
      <c r="J9050" s="1" t="str">
        <f t="shared" si="283"/>
        <v>Tower Gaming Capable DT</v>
      </c>
      <c r="K9050" t="s">
        <v>144</v>
      </c>
      <c r="L9050" t="s">
        <v>147</v>
      </c>
      <c r="M9050" s="47">
        <v>2819</v>
      </c>
    </row>
    <row r="9051" spans="1:13" hidden="1" x14ac:dyDescent="0.3">
      <c r="A9051" s="1" t="s">
        <v>186</v>
      </c>
      <c r="B9051" s="1" t="s">
        <v>60</v>
      </c>
      <c r="C9051" t="s">
        <v>158</v>
      </c>
      <c r="D9051" s="1" t="s">
        <v>17</v>
      </c>
      <c r="E9051" t="s">
        <v>7</v>
      </c>
      <c r="F9051" s="1" t="s">
        <v>154</v>
      </c>
      <c r="G9051" t="s">
        <v>155</v>
      </c>
      <c r="H9051" s="1" t="s">
        <v>187</v>
      </c>
      <c r="I9051" s="1" t="str">
        <f t="shared" si="282"/>
        <v>Tower Gaming Capable DT</v>
      </c>
      <c r="J9051" s="1" t="str">
        <f t="shared" si="283"/>
        <v>Tower Gaming Capable DT</v>
      </c>
      <c r="K9051" t="s">
        <v>144</v>
      </c>
      <c r="L9051" t="s">
        <v>148</v>
      </c>
      <c r="M9051" s="47">
        <v>1715</v>
      </c>
    </row>
    <row r="9052" spans="1:13" hidden="1" x14ac:dyDescent="0.3">
      <c r="A9052" s="1" t="s">
        <v>186</v>
      </c>
      <c r="B9052" s="1" t="s">
        <v>60</v>
      </c>
      <c r="C9052" t="s">
        <v>158</v>
      </c>
      <c r="D9052" s="1" t="s">
        <v>17</v>
      </c>
      <c r="E9052" t="s">
        <v>7</v>
      </c>
      <c r="F9052" s="1" t="s">
        <v>154</v>
      </c>
      <c r="G9052" t="s">
        <v>155</v>
      </c>
      <c r="H9052" s="1" t="s">
        <v>187</v>
      </c>
      <c r="I9052" s="1" t="str">
        <f t="shared" si="282"/>
        <v>Tower Gaming Capable DT</v>
      </c>
      <c r="J9052" s="1" t="str">
        <f t="shared" si="283"/>
        <v>Tower Gaming Capable DT</v>
      </c>
      <c r="K9052" t="s">
        <v>144</v>
      </c>
      <c r="L9052" t="s">
        <v>149</v>
      </c>
      <c r="M9052" s="47">
        <v>1497</v>
      </c>
    </row>
    <row r="9053" spans="1:13" hidden="1" x14ac:dyDescent="0.3">
      <c r="A9053" s="1" t="s">
        <v>186</v>
      </c>
      <c r="B9053" s="1" t="s">
        <v>60</v>
      </c>
      <c r="C9053" t="s">
        <v>158</v>
      </c>
      <c r="D9053" s="1" t="s">
        <v>17</v>
      </c>
      <c r="E9053" t="s">
        <v>7</v>
      </c>
      <c r="F9053" s="1" t="s">
        <v>154</v>
      </c>
      <c r="G9053" t="s">
        <v>155</v>
      </c>
      <c r="H9053" s="1" t="s">
        <v>187</v>
      </c>
      <c r="I9053" s="1" t="str">
        <f t="shared" si="282"/>
        <v>Tower Gaming Capable DT</v>
      </c>
      <c r="J9053" s="1" t="str">
        <f t="shared" si="283"/>
        <v>Tower Gaming Capable DT</v>
      </c>
      <c r="K9053" t="s">
        <v>144</v>
      </c>
      <c r="L9053" t="s">
        <v>150</v>
      </c>
      <c r="M9053" s="47">
        <v>127</v>
      </c>
    </row>
    <row r="9054" spans="1:13" hidden="1" x14ac:dyDescent="0.3">
      <c r="A9054" s="1" t="s">
        <v>186</v>
      </c>
      <c r="B9054" s="1" t="s">
        <v>60</v>
      </c>
      <c r="C9054" t="s">
        <v>158</v>
      </c>
      <c r="D9054" s="1" t="s">
        <v>17</v>
      </c>
      <c r="E9054" t="s">
        <v>7</v>
      </c>
      <c r="F9054" s="1" t="s">
        <v>154</v>
      </c>
      <c r="G9054" t="s">
        <v>155</v>
      </c>
      <c r="H9054" s="1" t="s">
        <v>187</v>
      </c>
      <c r="I9054" s="1" t="str">
        <f t="shared" si="282"/>
        <v>Tower Gaming Capable DT</v>
      </c>
      <c r="J9054" s="1" t="str">
        <f t="shared" si="283"/>
        <v>Tower Gaming Capable DT</v>
      </c>
      <c r="K9054" t="s">
        <v>144</v>
      </c>
      <c r="L9054" t="s">
        <v>151</v>
      </c>
      <c r="M9054" s="47">
        <v>139</v>
      </c>
    </row>
    <row r="9055" spans="1:13" hidden="1" x14ac:dyDescent="0.3">
      <c r="A9055" s="1" t="s">
        <v>186</v>
      </c>
      <c r="B9055" s="1" t="s">
        <v>60</v>
      </c>
      <c r="C9055" t="s">
        <v>158</v>
      </c>
      <c r="D9055" s="1" t="s">
        <v>18</v>
      </c>
      <c r="E9055" t="s">
        <v>10</v>
      </c>
      <c r="F9055" s="1" t="s">
        <v>161</v>
      </c>
      <c r="G9055" t="s">
        <v>142</v>
      </c>
      <c r="H9055" s="1" t="s">
        <v>155</v>
      </c>
      <c r="I9055" s="1" t="str">
        <f t="shared" si="282"/>
        <v>Clamshell NB</v>
      </c>
      <c r="J9055" s="1" t="str">
        <f t="shared" si="283"/>
        <v>Clamshell Ultraslim NB</v>
      </c>
      <c r="K9055" t="s">
        <v>143</v>
      </c>
      <c r="L9055" t="s">
        <v>143</v>
      </c>
      <c r="M9055" s="47">
        <v>98</v>
      </c>
    </row>
    <row r="9056" spans="1:13" hidden="1" x14ac:dyDescent="0.3">
      <c r="A9056" s="1" t="s">
        <v>186</v>
      </c>
      <c r="B9056" s="1" t="s">
        <v>60</v>
      </c>
      <c r="C9056" t="s">
        <v>158</v>
      </c>
      <c r="D9056" s="1" t="s">
        <v>18</v>
      </c>
      <c r="E9056" t="s">
        <v>10</v>
      </c>
      <c r="F9056" s="1" t="s">
        <v>161</v>
      </c>
      <c r="G9056" t="s">
        <v>142</v>
      </c>
      <c r="H9056" s="1" t="s">
        <v>155</v>
      </c>
      <c r="I9056" s="1" t="str">
        <f t="shared" si="282"/>
        <v>Clamshell NB</v>
      </c>
      <c r="J9056" s="1" t="str">
        <f t="shared" si="283"/>
        <v>Clamshell Ultraslim NB</v>
      </c>
      <c r="K9056" t="s">
        <v>144</v>
      </c>
      <c r="L9056" t="s">
        <v>145</v>
      </c>
      <c r="M9056" s="47">
        <v>373</v>
      </c>
    </row>
    <row r="9057" spans="1:13" hidden="1" x14ac:dyDescent="0.3">
      <c r="A9057" s="1" t="s">
        <v>186</v>
      </c>
      <c r="B9057" s="1" t="s">
        <v>60</v>
      </c>
      <c r="C9057" t="s">
        <v>158</v>
      </c>
      <c r="D9057" s="1" t="s">
        <v>18</v>
      </c>
      <c r="E9057" t="s">
        <v>10</v>
      </c>
      <c r="F9057" s="1" t="s">
        <v>161</v>
      </c>
      <c r="G9057" t="s">
        <v>142</v>
      </c>
      <c r="H9057" s="1" t="s">
        <v>155</v>
      </c>
      <c r="I9057" s="1" t="str">
        <f t="shared" si="282"/>
        <v>Clamshell NB</v>
      </c>
      <c r="J9057" s="1" t="str">
        <f t="shared" si="283"/>
        <v>Clamshell Ultraslim NB</v>
      </c>
      <c r="K9057" t="s">
        <v>144</v>
      </c>
      <c r="L9057" t="s">
        <v>146</v>
      </c>
      <c r="M9057" s="47">
        <v>436</v>
      </c>
    </row>
    <row r="9058" spans="1:13" hidden="1" x14ac:dyDescent="0.3">
      <c r="A9058" s="1" t="s">
        <v>186</v>
      </c>
      <c r="B9058" s="1" t="s">
        <v>60</v>
      </c>
      <c r="C9058" t="s">
        <v>158</v>
      </c>
      <c r="D9058" s="1" t="s">
        <v>18</v>
      </c>
      <c r="E9058" t="s">
        <v>10</v>
      </c>
      <c r="F9058" s="1" t="s">
        <v>161</v>
      </c>
      <c r="G9058" t="s">
        <v>142</v>
      </c>
      <c r="H9058" s="1" t="s">
        <v>155</v>
      </c>
      <c r="I9058" s="1" t="str">
        <f t="shared" si="282"/>
        <v>Clamshell NB</v>
      </c>
      <c r="J9058" s="1" t="str">
        <f t="shared" si="283"/>
        <v>Clamshell Ultraslim NB</v>
      </c>
      <c r="K9058" t="s">
        <v>144</v>
      </c>
      <c r="L9058" t="s">
        <v>147</v>
      </c>
      <c r="M9058" s="47">
        <v>215</v>
      </c>
    </row>
    <row r="9059" spans="1:13" hidden="1" x14ac:dyDescent="0.3">
      <c r="A9059" s="1" t="s">
        <v>186</v>
      </c>
      <c r="B9059" s="1" t="s">
        <v>60</v>
      </c>
      <c r="C9059" t="s">
        <v>158</v>
      </c>
      <c r="D9059" s="1" t="s">
        <v>18</v>
      </c>
      <c r="E9059" t="s">
        <v>10</v>
      </c>
      <c r="F9059" s="1" t="s">
        <v>161</v>
      </c>
      <c r="G9059" t="s">
        <v>142</v>
      </c>
      <c r="H9059" s="1" t="s">
        <v>155</v>
      </c>
      <c r="I9059" s="1" t="str">
        <f t="shared" si="282"/>
        <v>Clamshell NB</v>
      </c>
      <c r="J9059" s="1" t="str">
        <f t="shared" si="283"/>
        <v>Clamshell Ultraslim NB</v>
      </c>
      <c r="K9059" t="s">
        <v>144</v>
      </c>
      <c r="L9059" t="s">
        <v>148</v>
      </c>
      <c r="M9059" s="47">
        <v>213</v>
      </c>
    </row>
    <row r="9060" spans="1:13" hidden="1" x14ac:dyDescent="0.3">
      <c r="A9060" s="1" t="s">
        <v>186</v>
      </c>
      <c r="B9060" s="1" t="s">
        <v>60</v>
      </c>
      <c r="C9060" t="s">
        <v>158</v>
      </c>
      <c r="D9060" s="1" t="s">
        <v>18</v>
      </c>
      <c r="E9060" t="s">
        <v>10</v>
      </c>
      <c r="F9060" s="1" t="s">
        <v>161</v>
      </c>
      <c r="G9060" t="s">
        <v>142</v>
      </c>
      <c r="H9060" s="1" t="s">
        <v>155</v>
      </c>
      <c r="I9060" s="1" t="str">
        <f t="shared" si="282"/>
        <v>Clamshell NB</v>
      </c>
      <c r="J9060" s="1" t="str">
        <f t="shared" si="283"/>
        <v>Clamshell Ultraslim NB</v>
      </c>
      <c r="K9060" t="s">
        <v>144</v>
      </c>
      <c r="L9060" t="s">
        <v>149</v>
      </c>
      <c r="M9060" s="47">
        <v>270</v>
      </c>
    </row>
    <row r="9061" spans="1:13" hidden="1" x14ac:dyDescent="0.3">
      <c r="A9061" s="1" t="s">
        <v>186</v>
      </c>
      <c r="B9061" s="1" t="s">
        <v>60</v>
      </c>
      <c r="C9061" t="s">
        <v>158</v>
      </c>
      <c r="D9061" s="1" t="s">
        <v>18</v>
      </c>
      <c r="E9061" t="s">
        <v>10</v>
      </c>
      <c r="F9061" s="1" t="s">
        <v>161</v>
      </c>
      <c r="G9061" t="s">
        <v>142</v>
      </c>
      <c r="H9061" s="1" t="s">
        <v>155</v>
      </c>
      <c r="I9061" s="1" t="str">
        <f t="shared" si="282"/>
        <v>Clamshell NB</v>
      </c>
      <c r="J9061" s="1" t="str">
        <f t="shared" si="283"/>
        <v>Clamshell Ultraslim NB</v>
      </c>
      <c r="K9061" t="s">
        <v>144</v>
      </c>
      <c r="L9061" t="s">
        <v>150</v>
      </c>
      <c r="M9061" s="47">
        <v>9</v>
      </c>
    </row>
    <row r="9062" spans="1:13" hidden="1" x14ac:dyDescent="0.3">
      <c r="A9062" s="1" t="s">
        <v>186</v>
      </c>
      <c r="B9062" s="1" t="s">
        <v>60</v>
      </c>
      <c r="C9062" t="s">
        <v>158</v>
      </c>
      <c r="D9062" s="1" t="s">
        <v>18</v>
      </c>
      <c r="E9062" t="s">
        <v>10</v>
      </c>
      <c r="F9062" s="1" t="s">
        <v>161</v>
      </c>
      <c r="G9062" t="s">
        <v>142</v>
      </c>
      <c r="H9062" s="1" t="s">
        <v>155</v>
      </c>
      <c r="I9062" s="1" t="str">
        <f t="shared" si="282"/>
        <v>Clamshell NB</v>
      </c>
      <c r="J9062" s="1" t="str">
        <f t="shared" si="283"/>
        <v>Clamshell Ultraslim NB</v>
      </c>
      <c r="K9062" t="s">
        <v>144</v>
      </c>
      <c r="L9062" t="s">
        <v>151</v>
      </c>
      <c r="M9062" s="47">
        <v>9</v>
      </c>
    </row>
    <row r="9063" spans="1:13" hidden="1" x14ac:dyDescent="0.3">
      <c r="A9063" s="1" t="s">
        <v>186</v>
      </c>
      <c r="B9063" s="1" t="s">
        <v>60</v>
      </c>
      <c r="C9063" t="s">
        <v>158</v>
      </c>
      <c r="D9063" s="1" t="s">
        <v>18</v>
      </c>
      <c r="E9063" t="s">
        <v>10</v>
      </c>
      <c r="F9063" s="1" t="s">
        <v>156</v>
      </c>
      <c r="G9063" t="s">
        <v>142</v>
      </c>
      <c r="H9063" s="1" t="s">
        <v>155</v>
      </c>
      <c r="I9063" s="1" t="str">
        <f t="shared" si="282"/>
        <v>Clamshell Chromebook</v>
      </c>
      <c r="J9063" s="1" t="str">
        <f t="shared" si="283"/>
        <v>Clamshell Chromebook</v>
      </c>
      <c r="K9063" t="s">
        <v>144</v>
      </c>
      <c r="L9063" t="s">
        <v>145</v>
      </c>
      <c r="M9063" s="47">
        <v>51</v>
      </c>
    </row>
    <row r="9064" spans="1:13" hidden="1" x14ac:dyDescent="0.3">
      <c r="A9064" s="1" t="s">
        <v>186</v>
      </c>
      <c r="B9064" s="1" t="s">
        <v>60</v>
      </c>
      <c r="C9064" t="s">
        <v>158</v>
      </c>
      <c r="D9064" s="1" t="s">
        <v>18</v>
      </c>
      <c r="E9064" t="s">
        <v>10</v>
      </c>
      <c r="F9064" s="1" t="s">
        <v>156</v>
      </c>
      <c r="G9064" t="s">
        <v>142</v>
      </c>
      <c r="H9064" s="1" t="s">
        <v>155</v>
      </c>
      <c r="I9064" s="1" t="str">
        <f t="shared" si="282"/>
        <v>Clamshell Chromebook</v>
      </c>
      <c r="J9064" s="1" t="str">
        <f t="shared" si="283"/>
        <v>Clamshell Chromebook</v>
      </c>
      <c r="K9064" t="s">
        <v>144</v>
      </c>
      <c r="L9064" t="s">
        <v>146</v>
      </c>
      <c r="M9064" s="47">
        <v>51</v>
      </c>
    </row>
    <row r="9065" spans="1:13" hidden="1" x14ac:dyDescent="0.3">
      <c r="A9065" s="1" t="s">
        <v>186</v>
      </c>
      <c r="B9065" s="1" t="s">
        <v>60</v>
      </c>
      <c r="C9065" t="s">
        <v>158</v>
      </c>
      <c r="D9065" s="1" t="s">
        <v>18</v>
      </c>
      <c r="E9065" t="s">
        <v>10</v>
      </c>
      <c r="F9065" s="1" t="s">
        <v>156</v>
      </c>
      <c r="G9065" t="s">
        <v>142</v>
      </c>
      <c r="H9065" s="1" t="s">
        <v>155</v>
      </c>
      <c r="I9065" s="1" t="str">
        <f t="shared" si="282"/>
        <v>Clamshell Chromebook</v>
      </c>
      <c r="J9065" s="1" t="str">
        <f t="shared" si="283"/>
        <v>Clamshell Chromebook</v>
      </c>
      <c r="K9065" t="s">
        <v>144</v>
      </c>
      <c r="L9065" t="s">
        <v>147</v>
      </c>
      <c r="M9065" s="47">
        <v>27</v>
      </c>
    </row>
    <row r="9066" spans="1:13" hidden="1" x14ac:dyDescent="0.3">
      <c r="A9066" s="1" t="s">
        <v>186</v>
      </c>
      <c r="B9066" s="1" t="s">
        <v>60</v>
      </c>
      <c r="C9066" t="s">
        <v>158</v>
      </c>
      <c r="D9066" s="1" t="s">
        <v>18</v>
      </c>
      <c r="E9066" t="s">
        <v>10</v>
      </c>
      <c r="F9066" s="1" t="s">
        <v>156</v>
      </c>
      <c r="G9066" t="s">
        <v>142</v>
      </c>
      <c r="H9066" s="1" t="s">
        <v>155</v>
      </c>
      <c r="I9066" s="1" t="str">
        <f t="shared" si="282"/>
        <v>Clamshell Chromebook</v>
      </c>
      <c r="J9066" s="1" t="str">
        <f t="shared" si="283"/>
        <v>Clamshell Chromebook</v>
      </c>
      <c r="K9066" t="s">
        <v>144</v>
      </c>
      <c r="L9066" t="s">
        <v>148</v>
      </c>
      <c r="M9066" s="47">
        <v>1</v>
      </c>
    </row>
    <row r="9067" spans="1:13" hidden="1" x14ac:dyDescent="0.3">
      <c r="A9067" s="1" t="s">
        <v>186</v>
      </c>
      <c r="B9067" s="1" t="s">
        <v>60</v>
      </c>
      <c r="C9067" t="s">
        <v>158</v>
      </c>
      <c r="D9067" s="1" t="s">
        <v>18</v>
      </c>
      <c r="E9067" t="s">
        <v>10</v>
      </c>
      <c r="F9067" s="1" t="s">
        <v>156</v>
      </c>
      <c r="G9067" t="s">
        <v>142</v>
      </c>
      <c r="H9067" s="1" t="s">
        <v>155</v>
      </c>
      <c r="I9067" s="1" t="str">
        <f t="shared" si="282"/>
        <v>Clamshell Chromebook</v>
      </c>
      <c r="J9067" s="1" t="str">
        <f t="shared" si="283"/>
        <v>Clamshell Chromebook</v>
      </c>
      <c r="K9067" t="s">
        <v>144</v>
      </c>
      <c r="L9067" t="s">
        <v>149</v>
      </c>
      <c r="M9067" s="47">
        <v>39</v>
      </c>
    </row>
    <row r="9068" spans="1:13" hidden="1" x14ac:dyDescent="0.3">
      <c r="A9068" s="1" t="s">
        <v>186</v>
      </c>
      <c r="B9068" s="1" t="s">
        <v>60</v>
      </c>
      <c r="C9068" t="s">
        <v>158</v>
      </c>
      <c r="D9068" s="1" t="s">
        <v>18</v>
      </c>
      <c r="E9068" t="s">
        <v>10</v>
      </c>
      <c r="F9068" s="1" t="s">
        <v>156</v>
      </c>
      <c r="G9068" t="s">
        <v>142</v>
      </c>
      <c r="H9068" s="1" t="s">
        <v>155</v>
      </c>
      <c r="I9068" s="1" t="str">
        <f t="shared" si="282"/>
        <v>Clamshell Chromebook</v>
      </c>
      <c r="J9068" s="1" t="str">
        <f t="shared" si="283"/>
        <v>Clamshell Chromebook</v>
      </c>
      <c r="K9068" t="s">
        <v>144</v>
      </c>
      <c r="L9068" t="s">
        <v>150</v>
      </c>
      <c r="M9068" s="47">
        <v>367</v>
      </c>
    </row>
    <row r="9069" spans="1:13" hidden="1" x14ac:dyDescent="0.3">
      <c r="A9069" s="1" t="s">
        <v>186</v>
      </c>
      <c r="B9069" s="1" t="s">
        <v>60</v>
      </c>
      <c r="C9069" t="s">
        <v>158</v>
      </c>
      <c r="D9069" s="1" t="s">
        <v>18</v>
      </c>
      <c r="E9069" t="s">
        <v>10</v>
      </c>
      <c r="F9069" s="1" t="s">
        <v>159</v>
      </c>
      <c r="G9069" t="s">
        <v>142</v>
      </c>
      <c r="H9069" s="1" t="s">
        <v>155</v>
      </c>
      <c r="I9069" s="1" t="str">
        <f t="shared" si="282"/>
        <v>Clamshell NB</v>
      </c>
      <c r="J9069" s="1" t="str">
        <f t="shared" si="283"/>
        <v>Clamshell Ultraslim NB</v>
      </c>
      <c r="K9069" t="s">
        <v>143</v>
      </c>
      <c r="L9069" t="s">
        <v>143</v>
      </c>
      <c r="M9069" s="47">
        <v>124</v>
      </c>
    </row>
    <row r="9070" spans="1:13" hidden="1" x14ac:dyDescent="0.3">
      <c r="A9070" s="1" t="s">
        <v>186</v>
      </c>
      <c r="B9070" s="1" t="s">
        <v>60</v>
      </c>
      <c r="C9070" t="s">
        <v>158</v>
      </c>
      <c r="D9070" s="1" t="s">
        <v>18</v>
      </c>
      <c r="E9070" t="s">
        <v>10</v>
      </c>
      <c r="F9070" s="1" t="s">
        <v>159</v>
      </c>
      <c r="G9070" t="s">
        <v>142</v>
      </c>
      <c r="H9070" s="1" t="s">
        <v>155</v>
      </c>
      <c r="I9070" s="1" t="str">
        <f t="shared" si="282"/>
        <v>Clamshell NB</v>
      </c>
      <c r="J9070" s="1" t="str">
        <f t="shared" si="283"/>
        <v>Clamshell Ultraslim NB</v>
      </c>
      <c r="K9070" t="s">
        <v>144</v>
      </c>
      <c r="L9070" t="s">
        <v>145</v>
      </c>
      <c r="M9070" s="47">
        <v>468</v>
      </c>
    </row>
    <row r="9071" spans="1:13" hidden="1" x14ac:dyDescent="0.3">
      <c r="A9071" s="1" t="s">
        <v>186</v>
      </c>
      <c r="B9071" s="1" t="s">
        <v>60</v>
      </c>
      <c r="C9071" t="s">
        <v>158</v>
      </c>
      <c r="D9071" s="1" t="s">
        <v>18</v>
      </c>
      <c r="E9071" t="s">
        <v>10</v>
      </c>
      <c r="F9071" s="1" t="s">
        <v>159</v>
      </c>
      <c r="G9071" t="s">
        <v>142</v>
      </c>
      <c r="H9071" s="1" t="s">
        <v>155</v>
      </c>
      <c r="I9071" s="1" t="str">
        <f t="shared" si="282"/>
        <v>Clamshell NB</v>
      </c>
      <c r="J9071" s="1" t="str">
        <f t="shared" si="283"/>
        <v>Clamshell Ultraslim NB</v>
      </c>
      <c r="K9071" t="s">
        <v>144</v>
      </c>
      <c r="L9071" t="s">
        <v>146</v>
      </c>
      <c r="M9071" s="47">
        <v>550</v>
      </c>
    </row>
    <row r="9072" spans="1:13" hidden="1" x14ac:dyDescent="0.3">
      <c r="A9072" s="1" t="s">
        <v>186</v>
      </c>
      <c r="B9072" s="1" t="s">
        <v>60</v>
      </c>
      <c r="C9072" t="s">
        <v>158</v>
      </c>
      <c r="D9072" s="1" t="s">
        <v>18</v>
      </c>
      <c r="E9072" t="s">
        <v>10</v>
      </c>
      <c r="F9072" s="1" t="s">
        <v>159</v>
      </c>
      <c r="G9072" t="s">
        <v>142</v>
      </c>
      <c r="H9072" s="1" t="s">
        <v>155</v>
      </c>
      <c r="I9072" s="1" t="str">
        <f t="shared" si="282"/>
        <v>Clamshell NB</v>
      </c>
      <c r="J9072" s="1" t="str">
        <f t="shared" si="283"/>
        <v>Clamshell Ultraslim NB</v>
      </c>
      <c r="K9072" t="s">
        <v>144</v>
      </c>
      <c r="L9072" t="s">
        <v>147</v>
      </c>
      <c r="M9072" s="47">
        <v>270</v>
      </c>
    </row>
    <row r="9073" spans="1:13" hidden="1" x14ac:dyDescent="0.3">
      <c r="A9073" s="1" t="s">
        <v>186</v>
      </c>
      <c r="B9073" s="1" t="s">
        <v>60</v>
      </c>
      <c r="C9073" t="s">
        <v>158</v>
      </c>
      <c r="D9073" s="1" t="s">
        <v>18</v>
      </c>
      <c r="E9073" t="s">
        <v>10</v>
      </c>
      <c r="F9073" s="1" t="s">
        <v>159</v>
      </c>
      <c r="G9073" t="s">
        <v>142</v>
      </c>
      <c r="H9073" s="1" t="s">
        <v>155</v>
      </c>
      <c r="I9073" s="1" t="str">
        <f t="shared" si="282"/>
        <v>Clamshell NB</v>
      </c>
      <c r="J9073" s="1" t="str">
        <f t="shared" si="283"/>
        <v>Clamshell Ultraslim NB</v>
      </c>
      <c r="K9073" t="s">
        <v>144</v>
      </c>
      <c r="L9073" t="s">
        <v>148</v>
      </c>
      <c r="M9073" s="47">
        <v>268</v>
      </c>
    </row>
    <row r="9074" spans="1:13" hidden="1" x14ac:dyDescent="0.3">
      <c r="A9074" s="1" t="s">
        <v>186</v>
      </c>
      <c r="B9074" s="1" t="s">
        <v>60</v>
      </c>
      <c r="C9074" t="s">
        <v>158</v>
      </c>
      <c r="D9074" s="1" t="s">
        <v>18</v>
      </c>
      <c r="E9074" t="s">
        <v>10</v>
      </c>
      <c r="F9074" s="1" t="s">
        <v>159</v>
      </c>
      <c r="G9074" t="s">
        <v>142</v>
      </c>
      <c r="H9074" s="1" t="s">
        <v>155</v>
      </c>
      <c r="I9074" s="1" t="str">
        <f t="shared" si="282"/>
        <v>Clamshell NB</v>
      </c>
      <c r="J9074" s="1" t="str">
        <f t="shared" si="283"/>
        <v>Clamshell Ultraslim NB</v>
      </c>
      <c r="K9074" t="s">
        <v>144</v>
      </c>
      <c r="L9074" t="s">
        <v>149</v>
      </c>
      <c r="M9074" s="47">
        <v>338</v>
      </c>
    </row>
    <row r="9075" spans="1:13" hidden="1" x14ac:dyDescent="0.3">
      <c r="A9075" s="1" t="s">
        <v>186</v>
      </c>
      <c r="B9075" s="1" t="s">
        <v>60</v>
      </c>
      <c r="C9075" t="s">
        <v>158</v>
      </c>
      <c r="D9075" s="1" t="s">
        <v>18</v>
      </c>
      <c r="E9075" t="s">
        <v>10</v>
      </c>
      <c r="F9075" s="1" t="s">
        <v>159</v>
      </c>
      <c r="G9075" t="s">
        <v>142</v>
      </c>
      <c r="H9075" s="1" t="s">
        <v>155</v>
      </c>
      <c r="I9075" s="1" t="str">
        <f t="shared" si="282"/>
        <v>Clamshell NB</v>
      </c>
      <c r="J9075" s="1" t="str">
        <f t="shared" si="283"/>
        <v>Clamshell Ultraslim NB</v>
      </c>
      <c r="K9075" t="s">
        <v>144</v>
      </c>
      <c r="L9075" t="s">
        <v>150</v>
      </c>
      <c r="M9075" s="47">
        <v>10</v>
      </c>
    </row>
    <row r="9076" spans="1:13" hidden="1" x14ac:dyDescent="0.3">
      <c r="A9076" s="1" t="s">
        <v>186</v>
      </c>
      <c r="B9076" s="1" t="s">
        <v>60</v>
      </c>
      <c r="C9076" t="s">
        <v>158</v>
      </c>
      <c r="D9076" s="1" t="s">
        <v>18</v>
      </c>
      <c r="E9076" t="s">
        <v>10</v>
      </c>
      <c r="F9076" s="1" t="s">
        <v>159</v>
      </c>
      <c r="G9076" t="s">
        <v>142</v>
      </c>
      <c r="H9076" s="1" t="s">
        <v>155</v>
      </c>
      <c r="I9076" s="1" t="str">
        <f t="shared" si="282"/>
        <v>Clamshell NB</v>
      </c>
      <c r="J9076" s="1" t="str">
        <f t="shared" si="283"/>
        <v>Clamshell Ultraslim NB</v>
      </c>
      <c r="K9076" t="s">
        <v>144</v>
      </c>
      <c r="L9076" t="s">
        <v>151</v>
      </c>
      <c r="M9076" s="47">
        <v>12</v>
      </c>
    </row>
    <row r="9077" spans="1:13" hidden="1" x14ac:dyDescent="0.3">
      <c r="A9077" s="1" t="s">
        <v>186</v>
      </c>
      <c r="B9077" s="1" t="s">
        <v>60</v>
      </c>
      <c r="C9077" t="s">
        <v>158</v>
      </c>
      <c r="D9077" s="1" t="s">
        <v>18</v>
      </c>
      <c r="E9077" t="s">
        <v>10</v>
      </c>
      <c r="F9077" s="1" t="s">
        <v>154</v>
      </c>
      <c r="G9077" t="s">
        <v>142</v>
      </c>
      <c r="H9077" s="1" t="s">
        <v>142</v>
      </c>
      <c r="I9077" s="1" t="str">
        <f t="shared" si="282"/>
        <v>Clamshell NB</v>
      </c>
      <c r="J9077" s="1" t="str">
        <f t="shared" si="283"/>
        <v>Clamshell NB</v>
      </c>
      <c r="K9077" t="s">
        <v>143</v>
      </c>
      <c r="L9077" t="s">
        <v>143</v>
      </c>
      <c r="M9077" s="47">
        <v>71989</v>
      </c>
    </row>
    <row r="9078" spans="1:13" hidden="1" x14ac:dyDescent="0.3">
      <c r="A9078" s="1" t="s">
        <v>186</v>
      </c>
      <c r="B9078" s="1" t="s">
        <v>60</v>
      </c>
      <c r="C9078" t="s">
        <v>158</v>
      </c>
      <c r="D9078" s="1" t="s">
        <v>18</v>
      </c>
      <c r="E9078" t="s">
        <v>10</v>
      </c>
      <c r="F9078" s="1" t="s">
        <v>154</v>
      </c>
      <c r="G9078" t="s">
        <v>142</v>
      </c>
      <c r="H9078" s="1" t="s">
        <v>142</v>
      </c>
      <c r="I9078" s="1" t="str">
        <f t="shared" si="282"/>
        <v>Clamshell NB</v>
      </c>
      <c r="J9078" s="1" t="str">
        <f t="shared" si="283"/>
        <v>Clamshell NB</v>
      </c>
      <c r="K9078" t="s">
        <v>144</v>
      </c>
      <c r="L9078" t="s">
        <v>145</v>
      </c>
      <c r="M9078" s="47">
        <v>6653</v>
      </c>
    </row>
    <row r="9079" spans="1:13" hidden="1" x14ac:dyDescent="0.3">
      <c r="A9079" s="1" t="s">
        <v>186</v>
      </c>
      <c r="B9079" s="1" t="s">
        <v>60</v>
      </c>
      <c r="C9079" t="s">
        <v>158</v>
      </c>
      <c r="D9079" s="1" t="s">
        <v>18</v>
      </c>
      <c r="E9079" t="s">
        <v>10</v>
      </c>
      <c r="F9079" s="1" t="s">
        <v>154</v>
      </c>
      <c r="G9079" t="s">
        <v>142</v>
      </c>
      <c r="H9079" s="1" t="s">
        <v>142</v>
      </c>
      <c r="I9079" s="1" t="str">
        <f t="shared" si="282"/>
        <v>Clamshell NB</v>
      </c>
      <c r="J9079" s="1" t="str">
        <f t="shared" si="283"/>
        <v>Clamshell NB</v>
      </c>
      <c r="K9079" t="s">
        <v>144</v>
      </c>
      <c r="L9079" t="s">
        <v>146</v>
      </c>
      <c r="M9079" s="47">
        <v>21015</v>
      </c>
    </row>
    <row r="9080" spans="1:13" hidden="1" x14ac:dyDescent="0.3">
      <c r="A9080" s="1" t="s">
        <v>186</v>
      </c>
      <c r="B9080" s="1" t="s">
        <v>60</v>
      </c>
      <c r="C9080" t="s">
        <v>158</v>
      </c>
      <c r="D9080" s="1" t="s">
        <v>18</v>
      </c>
      <c r="E9080" t="s">
        <v>10</v>
      </c>
      <c r="F9080" s="1" t="s">
        <v>154</v>
      </c>
      <c r="G9080" t="s">
        <v>142</v>
      </c>
      <c r="H9080" s="1" t="s">
        <v>142</v>
      </c>
      <c r="I9080" s="1" t="str">
        <f t="shared" si="282"/>
        <v>Clamshell NB</v>
      </c>
      <c r="J9080" s="1" t="str">
        <f t="shared" si="283"/>
        <v>Clamshell NB</v>
      </c>
      <c r="K9080" t="s">
        <v>144</v>
      </c>
      <c r="L9080" t="s">
        <v>147</v>
      </c>
      <c r="M9080" s="47">
        <v>8556</v>
      </c>
    </row>
    <row r="9081" spans="1:13" hidden="1" x14ac:dyDescent="0.3">
      <c r="A9081" s="1" t="s">
        <v>186</v>
      </c>
      <c r="B9081" s="1" t="s">
        <v>60</v>
      </c>
      <c r="C9081" t="s">
        <v>158</v>
      </c>
      <c r="D9081" s="1" t="s">
        <v>18</v>
      </c>
      <c r="E9081" t="s">
        <v>10</v>
      </c>
      <c r="F9081" s="1" t="s">
        <v>154</v>
      </c>
      <c r="G9081" t="s">
        <v>142</v>
      </c>
      <c r="H9081" s="1" t="s">
        <v>142</v>
      </c>
      <c r="I9081" s="1" t="str">
        <f t="shared" si="282"/>
        <v>Clamshell NB</v>
      </c>
      <c r="J9081" s="1" t="str">
        <f t="shared" si="283"/>
        <v>Clamshell NB</v>
      </c>
      <c r="K9081" t="s">
        <v>144</v>
      </c>
      <c r="L9081" t="s">
        <v>148</v>
      </c>
      <c r="M9081" s="47">
        <v>11696</v>
      </c>
    </row>
    <row r="9082" spans="1:13" hidden="1" x14ac:dyDescent="0.3">
      <c r="A9082" s="1" t="s">
        <v>186</v>
      </c>
      <c r="B9082" s="1" t="s">
        <v>60</v>
      </c>
      <c r="C9082" t="s">
        <v>158</v>
      </c>
      <c r="D9082" s="1" t="s">
        <v>18</v>
      </c>
      <c r="E9082" t="s">
        <v>10</v>
      </c>
      <c r="F9082" s="1" t="s">
        <v>154</v>
      </c>
      <c r="G9082" t="s">
        <v>142</v>
      </c>
      <c r="H9082" s="1" t="s">
        <v>142</v>
      </c>
      <c r="I9082" s="1" t="str">
        <f t="shared" si="282"/>
        <v>Clamshell NB</v>
      </c>
      <c r="J9082" s="1" t="str">
        <f t="shared" si="283"/>
        <v>Clamshell NB</v>
      </c>
      <c r="K9082" t="s">
        <v>144</v>
      </c>
      <c r="L9082" t="s">
        <v>149</v>
      </c>
      <c r="M9082" s="47">
        <v>18599</v>
      </c>
    </row>
    <row r="9083" spans="1:13" hidden="1" x14ac:dyDescent="0.3">
      <c r="A9083" s="1" t="s">
        <v>186</v>
      </c>
      <c r="B9083" s="1" t="s">
        <v>60</v>
      </c>
      <c r="C9083" t="s">
        <v>158</v>
      </c>
      <c r="D9083" s="1" t="s">
        <v>18</v>
      </c>
      <c r="E9083" t="s">
        <v>10</v>
      </c>
      <c r="F9083" s="1" t="s">
        <v>154</v>
      </c>
      <c r="G9083" t="s">
        <v>142</v>
      </c>
      <c r="H9083" s="1" t="s">
        <v>142</v>
      </c>
      <c r="I9083" s="1" t="str">
        <f t="shared" si="282"/>
        <v>Clamshell NB</v>
      </c>
      <c r="J9083" s="1" t="str">
        <f t="shared" si="283"/>
        <v>Clamshell NB</v>
      </c>
      <c r="K9083" t="s">
        <v>144</v>
      </c>
      <c r="L9083" t="s">
        <v>150</v>
      </c>
      <c r="M9083" s="47">
        <v>1483</v>
      </c>
    </row>
    <row r="9084" spans="1:13" hidden="1" x14ac:dyDescent="0.3">
      <c r="A9084" s="1" t="s">
        <v>186</v>
      </c>
      <c r="B9084" s="1" t="s">
        <v>60</v>
      </c>
      <c r="C9084" t="s">
        <v>158</v>
      </c>
      <c r="D9084" s="1" t="s">
        <v>18</v>
      </c>
      <c r="E9084" t="s">
        <v>10</v>
      </c>
      <c r="F9084" s="1" t="s">
        <v>154</v>
      </c>
      <c r="G9084" t="s">
        <v>142</v>
      </c>
      <c r="H9084" s="1" t="s">
        <v>142</v>
      </c>
      <c r="I9084" s="1" t="str">
        <f t="shared" si="282"/>
        <v>Clamshell NB</v>
      </c>
      <c r="J9084" s="1" t="str">
        <f t="shared" si="283"/>
        <v>Clamshell NB</v>
      </c>
      <c r="K9084" t="s">
        <v>144</v>
      </c>
      <c r="L9084" t="s">
        <v>151</v>
      </c>
      <c r="M9084" s="47">
        <v>1673</v>
      </c>
    </row>
    <row r="9085" spans="1:13" hidden="1" x14ac:dyDescent="0.3">
      <c r="A9085" s="1" t="s">
        <v>186</v>
      </c>
      <c r="B9085" s="1" t="s">
        <v>60</v>
      </c>
      <c r="C9085" t="s">
        <v>158</v>
      </c>
      <c r="D9085" s="1" t="s">
        <v>18</v>
      </c>
      <c r="E9085" t="s">
        <v>10</v>
      </c>
      <c r="F9085" s="1" t="s">
        <v>154</v>
      </c>
      <c r="G9085" t="s">
        <v>142</v>
      </c>
      <c r="H9085" s="1" t="s">
        <v>155</v>
      </c>
      <c r="I9085" s="1" t="str">
        <f t="shared" si="282"/>
        <v>Clamshell NB</v>
      </c>
      <c r="J9085" s="1" t="str">
        <f t="shared" si="283"/>
        <v>Clamshell Ultraslim NB</v>
      </c>
      <c r="K9085" t="s">
        <v>143</v>
      </c>
      <c r="L9085" t="s">
        <v>143</v>
      </c>
      <c r="M9085" s="47">
        <v>37458</v>
      </c>
    </row>
    <row r="9086" spans="1:13" hidden="1" x14ac:dyDescent="0.3">
      <c r="A9086" s="1" t="s">
        <v>186</v>
      </c>
      <c r="B9086" s="1" t="s">
        <v>60</v>
      </c>
      <c r="C9086" t="s">
        <v>158</v>
      </c>
      <c r="D9086" s="1" t="s">
        <v>18</v>
      </c>
      <c r="E9086" t="s">
        <v>10</v>
      </c>
      <c r="F9086" s="1" t="s">
        <v>154</v>
      </c>
      <c r="G9086" t="s">
        <v>142</v>
      </c>
      <c r="H9086" s="1" t="s">
        <v>155</v>
      </c>
      <c r="I9086" s="1" t="str">
        <f t="shared" si="282"/>
        <v>Clamshell NB</v>
      </c>
      <c r="J9086" s="1" t="str">
        <f t="shared" si="283"/>
        <v>Clamshell Ultraslim NB</v>
      </c>
      <c r="K9086" t="s">
        <v>144</v>
      </c>
      <c r="L9086" t="s">
        <v>145</v>
      </c>
      <c r="M9086" s="47">
        <v>9284</v>
      </c>
    </row>
    <row r="9087" spans="1:13" hidden="1" x14ac:dyDescent="0.3">
      <c r="A9087" s="1" t="s">
        <v>186</v>
      </c>
      <c r="B9087" s="1" t="s">
        <v>60</v>
      </c>
      <c r="C9087" t="s">
        <v>158</v>
      </c>
      <c r="D9087" s="1" t="s">
        <v>18</v>
      </c>
      <c r="E9087" t="s">
        <v>10</v>
      </c>
      <c r="F9087" s="1" t="s">
        <v>154</v>
      </c>
      <c r="G9087" t="s">
        <v>142</v>
      </c>
      <c r="H9087" s="1" t="s">
        <v>155</v>
      </c>
      <c r="I9087" s="1" t="str">
        <f t="shared" si="282"/>
        <v>Clamshell NB</v>
      </c>
      <c r="J9087" s="1" t="str">
        <f t="shared" si="283"/>
        <v>Clamshell Ultraslim NB</v>
      </c>
      <c r="K9087" t="s">
        <v>144</v>
      </c>
      <c r="L9087" t="s">
        <v>146</v>
      </c>
      <c r="M9087" s="47">
        <v>10909</v>
      </c>
    </row>
    <row r="9088" spans="1:13" hidden="1" x14ac:dyDescent="0.3">
      <c r="A9088" s="1" t="s">
        <v>186</v>
      </c>
      <c r="B9088" s="1" t="s">
        <v>60</v>
      </c>
      <c r="C9088" t="s">
        <v>158</v>
      </c>
      <c r="D9088" s="1" t="s">
        <v>18</v>
      </c>
      <c r="E9088" t="s">
        <v>10</v>
      </c>
      <c r="F9088" s="1" t="s">
        <v>154</v>
      </c>
      <c r="G9088" t="s">
        <v>142</v>
      </c>
      <c r="H9088" s="1" t="s">
        <v>155</v>
      </c>
      <c r="I9088" s="1" t="str">
        <f t="shared" si="282"/>
        <v>Clamshell NB</v>
      </c>
      <c r="J9088" s="1" t="str">
        <f t="shared" si="283"/>
        <v>Clamshell Ultraslim NB</v>
      </c>
      <c r="K9088" t="s">
        <v>144</v>
      </c>
      <c r="L9088" t="s">
        <v>147</v>
      </c>
      <c r="M9088" s="47">
        <v>5355</v>
      </c>
    </row>
    <row r="9089" spans="1:13" hidden="1" x14ac:dyDescent="0.3">
      <c r="A9089" s="1" t="s">
        <v>186</v>
      </c>
      <c r="B9089" s="1" t="s">
        <v>60</v>
      </c>
      <c r="C9089" t="s">
        <v>158</v>
      </c>
      <c r="D9089" s="1" t="s">
        <v>18</v>
      </c>
      <c r="E9089" t="s">
        <v>10</v>
      </c>
      <c r="F9089" s="1" t="s">
        <v>154</v>
      </c>
      <c r="G9089" t="s">
        <v>142</v>
      </c>
      <c r="H9089" s="1" t="s">
        <v>155</v>
      </c>
      <c r="I9089" s="1" t="str">
        <f t="shared" si="282"/>
        <v>Clamshell NB</v>
      </c>
      <c r="J9089" s="1" t="str">
        <f t="shared" si="283"/>
        <v>Clamshell Ultraslim NB</v>
      </c>
      <c r="K9089" t="s">
        <v>144</v>
      </c>
      <c r="L9089" t="s">
        <v>148</v>
      </c>
      <c r="M9089" s="47">
        <v>5304</v>
      </c>
    </row>
    <row r="9090" spans="1:13" hidden="1" x14ac:dyDescent="0.3">
      <c r="A9090" s="1" t="s">
        <v>186</v>
      </c>
      <c r="B9090" s="1" t="s">
        <v>60</v>
      </c>
      <c r="C9090" t="s">
        <v>158</v>
      </c>
      <c r="D9090" s="1" t="s">
        <v>18</v>
      </c>
      <c r="E9090" t="s">
        <v>10</v>
      </c>
      <c r="F9090" s="1" t="s">
        <v>154</v>
      </c>
      <c r="G9090" t="s">
        <v>142</v>
      </c>
      <c r="H9090" s="1" t="s">
        <v>155</v>
      </c>
      <c r="I9090" s="1" t="str">
        <f t="shared" si="282"/>
        <v>Clamshell NB</v>
      </c>
      <c r="J9090" s="1" t="str">
        <f t="shared" si="283"/>
        <v>Clamshell Ultraslim NB</v>
      </c>
      <c r="K9090" t="s">
        <v>144</v>
      </c>
      <c r="L9090" t="s">
        <v>149</v>
      </c>
      <c r="M9090" s="47">
        <v>6714</v>
      </c>
    </row>
    <row r="9091" spans="1:13" hidden="1" x14ac:dyDescent="0.3">
      <c r="A9091" s="1" t="s">
        <v>186</v>
      </c>
      <c r="B9091" s="1" t="s">
        <v>60</v>
      </c>
      <c r="C9091" t="s">
        <v>158</v>
      </c>
      <c r="D9091" s="1" t="s">
        <v>18</v>
      </c>
      <c r="E9091" t="s">
        <v>10</v>
      </c>
      <c r="F9091" s="1" t="s">
        <v>154</v>
      </c>
      <c r="G9091" t="s">
        <v>142</v>
      </c>
      <c r="H9091" s="1" t="s">
        <v>155</v>
      </c>
      <c r="I9091" s="1" t="str">
        <f t="shared" ref="I9091:I9154" si="284">VLOOKUP(E9091&amp;F9091&amp;G9091,$S$1:$T$74,2,0)</f>
        <v>Clamshell NB</v>
      </c>
      <c r="J9091" s="1" t="str">
        <f t="shared" ref="J9091:J9154" si="285">IF(AND(I9091="Clamshell NB",H9091="Yes"),"Clamshell Ultraslim NB",I9091)</f>
        <v>Clamshell Ultraslim NB</v>
      </c>
      <c r="K9091" t="s">
        <v>144</v>
      </c>
      <c r="L9091" t="s">
        <v>150</v>
      </c>
      <c r="M9091" s="47">
        <v>184</v>
      </c>
    </row>
    <row r="9092" spans="1:13" hidden="1" x14ac:dyDescent="0.3">
      <c r="A9092" s="1" t="s">
        <v>186</v>
      </c>
      <c r="B9092" s="1" t="s">
        <v>60</v>
      </c>
      <c r="C9092" t="s">
        <v>158</v>
      </c>
      <c r="D9092" s="1" t="s">
        <v>18</v>
      </c>
      <c r="E9092" t="s">
        <v>10</v>
      </c>
      <c r="F9092" s="1" t="s">
        <v>154</v>
      </c>
      <c r="G9092" t="s">
        <v>142</v>
      </c>
      <c r="H9092" s="1" t="s">
        <v>155</v>
      </c>
      <c r="I9092" s="1" t="str">
        <f t="shared" si="284"/>
        <v>Clamshell NB</v>
      </c>
      <c r="J9092" s="1" t="str">
        <f t="shared" si="285"/>
        <v>Clamshell Ultraslim NB</v>
      </c>
      <c r="K9092" t="s">
        <v>144</v>
      </c>
      <c r="L9092" t="s">
        <v>151</v>
      </c>
      <c r="M9092" s="47">
        <v>208</v>
      </c>
    </row>
    <row r="9093" spans="1:13" hidden="1" x14ac:dyDescent="0.3">
      <c r="A9093" s="1" t="s">
        <v>186</v>
      </c>
      <c r="B9093" s="1" t="s">
        <v>60</v>
      </c>
      <c r="C9093" t="s">
        <v>158</v>
      </c>
      <c r="D9093" s="1" t="s">
        <v>18</v>
      </c>
      <c r="E9093" t="s">
        <v>10</v>
      </c>
      <c r="F9093" s="1" t="s">
        <v>154</v>
      </c>
      <c r="G9093" t="s">
        <v>155</v>
      </c>
      <c r="H9093" s="1" t="s">
        <v>142</v>
      </c>
      <c r="I9093" s="1" t="str">
        <f t="shared" si="284"/>
        <v>Clamshell Gaming Capable NB</v>
      </c>
      <c r="J9093" s="1" t="str">
        <f t="shared" si="285"/>
        <v>Clamshell Gaming Capable NB</v>
      </c>
      <c r="K9093" t="s">
        <v>143</v>
      </c>
      <c r="L9093" t="s">
        <v>143</v>
      </c>
      <c r="M9093" s="47">
        <v>13854</v>
      </c>
    </row>
    <row r="9094" spans="1:13" hidden="1" x14ac:dyDescent="0.3">
      <c r="A9094" s="1" t="s">
        <v>186</v>
      </c>
      <c r="B9094" s="1" t="s">
        <v>60</v>
      </c>
      <c r="C9094" t="s">
        <v>158</v>
      </c>
      <c r="D9094" s="1" t="s">
        <v>18</v>
      </c>
      <c r="E9094" t="s">
        <v>10</v>
      </c>
      <c r="F9094" s="1" t="s">
        <v>154</v>
      </c>
      <c r="G9094" t="s">
        <v>155</v>
      </c>
      <c r="H9094" s="1" t="s">
        <v>142</v>
      </c>
      <c r="I9094" s="1" t="str">
        <f t="shared" si="284"/>
        <v>Clamshell Gaming Capable NB</v>
      </c>
      <c r="J9094" s="1" t="str">
        <f t="shared" si="285"/>
        <v>Clamshell Gaming Capable NB</v>
      </c>
      <c r="K9094" t="s">
        <v>144</v>
      </c>
      <c r="L9094" t="s">
        <v>145</v>
      </c>
      <c r="M9094" s="47">
        <v>641</v>
      </c>
    </row>
    <row r="9095" spans="1:13" hidden="1" x14ac:dyDescent="0.3">
      <c r="A9095" s="1" t="s">
        <v>186</v>
      </c>
      <c r="B9095" s="1" t="s">
        <v>60</v>
      </c>
      <c r="C9095" t="s">
        <v>158</v>
      </c>
      <c r="D9095" s="1" t="s">
        <v>18</v>
      </c>
      <c r="E9095" t="s">
        <v>10</v>
      </c>
      <c r="F9095" s="1" t="s">
        <v>154</v>
      </c>
      <c r="G9095" t="s">
        <v>155</v>
      </c>
      <c r="H9095" s="1" t="s">
        <v>142</v>
      </c>
      <c r="I9095" s="1" t="str">
        <f t="shared" si="284"/>
        <v>Clamshell Gaming Capable NB</v>
      </c>
      <c r="J9095" s="1" t="str">
        <f t="shared" si="285"/>
        <v>Clamshell Gaming Capable NB</v>
      </c>
      <c r="K9095" t="s">
        <v>144</v>
      </c>
      <c r="L9095" t="s">
        <v>146</v>
      </c>
      <c r="M9095" s="47">
        <v>1896</v>
      </c>
    </row>
    <row r="9096" spans="1:13" hidden="1" x14ac:dyDescent="0.3">
      <c r="A9096" s="1" t="s">
        <v>186</v>
      </c>
      <c r="B9096" s="1" t="s">
        <v>60</v>
      </c>
      <c r="C9096" t="s">
        <v>158</v>
      </c>
      <c r="D9096" s="1" t="s">
        <v>18</v>
      </c>
      <c r="E9096" t="s">
        <v>10</v>
      </c>
      <c r="F9096" s="1" t="s">
        <v>154</v>
      </c>
      <c r="G9096" t="s">
        <v>155</v>
      </c>
      <c r="H9096" s="1" t="s">
        <v>142</v>
      </c>
      <c r="I9096" s="1" t="str">
        <f t="shared" si="284"/>
        <v>Clamshell Gaming Capable NB</v>
      </c>
      <c r="J9096" s="1" t="str">
        <f t="shared" si="285"/>
        <v>Clamshell Gaming Capable NB</v>
      </c>
      <c r="K9096" t="s">
        <v>144</v>
      </c>
      <c r="L9096" t="s">
        <v>147</v>
      </c>
      <c r="M9096" s="47">
        <v>794</v>
      </c>
    </row>
    <row r="9097" spans="1:13" hidden="1" x14ac:dyDescent="0.3">
      <c r="A9097" s="1" t="s">
        <v>186</v>
      </c>
      <c r="B9097" s="1" t="s">
        <v>60</v>
      </c>
      <c r="C9097" t="s">
        <v>158</v>
      </c>
      <c r="D9097" s="1" t="s">
        <v>18</v>
      </c>
      <c r="E9097" t="s">
        <v>10</v>
      </c>
      <c r="F9097" s="1" t="s">
        <v>154</v>
      </c>
      <c r="G9097" t="s">
        <v>155</v>
      </c>
      <c r="H9097" s="1" t="s">
        <v>142</v>
      </c>
      <c r="I9097" s="1" t="str">
        <f t="shared" si="284"/>
        <v>Clamshell Gaming Capable NB</v>
      </c>
      <c r="J9097" s="1" t="str">
        <f t="shared" si="285"/>
        <v>Clamshell Gaming Capable NB</v>
      </c>
      <c r="K9097" t="s">
        <v>144</v>
      </c>
      <c r="L9097" t="s">
        <v>148</v>
      </c>
      <c r="M9097" s="47">
        <v>1057</v>
      </c>
    </row>
    <row r="9098" spans="1:13" hidden="1" x14ac:dyDescent="0.3">
      <c r="A9098" s="1" t="s">
        <v>186</v>
      </c>
      <c r="B9098" s="1" t="s">
        <v>60</v>
      </c>
      <c r="C9098" t="s">
        <v>158</v>
      </c>
      <c r="D9098" s="1" t="s">
        <v>18</v>
      </c>
      <c r="E9098" t="s">
        <v>10</v>
      </c>
      <c r="F9098" s="1" t="s">
        <v>154</v>
      </c>
      <c r="G9098" t="s">
        <v>155</v>
      </c>
      <c r="H9098" s="1" t="s">
        <v>142</v>
      </c>
      <c r="I9098" s="1" t="str">
        <f t="shared" si="284"/>
        <v>Clamshell Gaming Capable NB</v>
      </c>
      <c r="J9098" s="1" t="str">
        <f t="shared" si="285"/>
        <v>Clamshell Gaming Capable NB</v>
      </c>
      <c r="K9098" t="s">
        <v>144</v>
      </c>
      <c r="L9098" t="s">
        <v>149</v>
      </c>
      <c r="M9098" s="47">
        <v>1677</v>
      </c>
    </row>
    <row r="9099" spans="1:13" hidden="1" x14ac:dyDescent="0.3">
      <c r="A9099" s="1" t="s">
        <v>186</v>
      </c>
      <c r="B9099" s="1" t="s">
        <v>60</v>
      </c>
      <c r="C9099" t="s">
        <v>158</v>
      </c>
      <c r="D9099" s="1" t="s">
        <v>18</v>
      </c>
      <c r="E9099" t="s">
        <v>10</v>
      </c>
      <c r="F9099" s="1" t="s">
        <v>154</v>
      </c>
      <c r="G9099" t="s">
        <v>155</v>
      </c>
      <c r="H9099" s="1" t="s">
        <v>142</v>
      </c>
      <c r="I9099" s="1" t="str">
        <f t="shared" si="284"/>
        <v>Clamshell Gaming Capable NB</v>
      </c>
      <c r="J9099" s="1" t="str">
        <f t="shared" si="285"/>
        <v>Clamshell Gaming Capable NB</v>
      </c>
      <c r="K9099" t="s">
        <v>144</v>
      </c>
      <c r="L9099" t="s">
        <v>150</v>
      </c>
      <c r="M9099" s="47">
        <v>132</v>
      </c>
    </row>
    <row r="9100" spans="1:13" hidden="1" x14ac:dyDescent="0.3">
      <c r="A9100" s="1" t="s">
        <v>186</v>
      </c>
      <c r="B9100" s="1" t="s">
        <v>60</v>
      </c>
      <c r="C9100" t="s">
        <v>158</v>
      </c>
      <c r="D9100" s="1" t="s">
        <v>18</v>
      </c>
      <c r="E9100" t="s">
        <v>10</v>
      </c>
      <c r="F9100" s="1" t="s">
        <v>154</v>
      </c>
      <c r="G9100" t="s">
        <v>155</v>
      </c>
      <c r="H9100" s="1" t="s">
        <v>142</v>
      </c>
      <c r="I9100" s="1" t="str">
        <f t="shared" si="284"/>
        <v>Clamshell Gaming Capable NB</v>
      </c>
      <c r="J9100" s="1" t="str">
        <f t="shared" si="285"/>
        <v>Clamshell Gaming Capable NB</v>
      </c>
      <c r="K9100" t="s">
        <v>144</v>
      </c>
      <c r="L9100" t="s">
        <v>151</v>
      </c>
      <c r="M9100" s="47">
        <v>148</v>
      </c>
    </row>
    <row r="9101" spans="1:13" hidden="1" x14ac:dyDescent="0.3">
      <c r="A9101" s="1" t="s">
        <v>186</v>
      </c>
      <c r="B9101" s="1" t="s">
        <v>60</v>
      </c>
      <c r="C9101" t="s">
        <v>158</v>
      </c>
      <c r="D9101" s="1" t="s">
        <v>18</v>
      </c>
      <c r="E9101" t="s">
        <v>10</v>
      </c>
      <c r="F9101" s="1" t="s">
        <v>154</v>
      </c>
      <c r="G9101" t="s">
        <v>155</v>
      </c>
      <c r="H9101" s="1" t="s">
        <v>155</v>
      </c>
      <c r="I9101" s="1" t="str">
        <f t="shared" si="284"/>
        <v>Clamshell Gaming Capable NB</v>
      </c>
      <c r="J9101" s="1" t="str">
        <f t="shared" si="285"/>
        <v>Clamshell Gaming Capable NB</v>
      </c>
      <c r="K9101" t="s">
        <v>143</v>
      </c>
      <c r="L9101" t="s">
        <v>143</v>
      </c>
      <c r="M9101" s="47">
        <v>4819</v>
      </c>
    </row>
    <row r="9102" spans="1:13" hidden="1" x14ac:dyDescent="0.3">
      <c r="A9102" s="1" t="s">
        <v>186</v>
      </c>
      <c r="B9102" s="1" t="s">
        <v>60</v>
      </c>
      <c r="C9102" t="s">
        <v>158</v>
      </c>
      <c r="D9102" s="1" t="s">
        <v>18</v>
      </c>
      <c r="E9102" t="s">
        <v>10</v>
      </c>
      <c r="F9102" s="1" t="s">
        <v>154</v>
      </c>
      <c r="G9102" t="s">
        <v>155</v>
      </c>
      <c r="H9102" s="1" t="s">
        <v>155</v>
      </c>
      <c r="I9102" s="1" t="str">
        <f t="shared" si="284"/>
        <v>Clamshell Gaming Capable NB</v>
      </c>
      <c r="J9102" s="1" t="str">
        <f t="shared" si="285"/>
        <v>Clamshell Gaming Capable NB</v>
      </c>
      <c r="K9102" t="s">
        <v>144</v>
      </c>
      <c r="L9102" t="s">
        <v>145</v>
      </c>
      <c r="M9102" s="47">
        <v>265</v>
      </c>
    </row>
    <row r="9103" spans="1:13" hidden="1" x14ac:dyDescent="0.3">
      <c r="A9103" s="1" t="s">
        <v>186</v>
      </c>
      <c r="B9103" s="1" t="s">
        <v>60</v>
      </c>
      <c r="C9103" t="s">
        <v>158</v>
      </c>
      <c r="D9103" s="1" t="s">
        <v>18</v>
      </c>
      <c r="E9103" t="s">
        <v>10</v>
      </c>
      <c r="F9103" s="1" t="s">
        <v>154</v>
      </c>
      <c r="G9103" t="s">
        <v>155</v>
      </c>
      <c r="H9103" s="1" t="s">
        <v>155</v>
      </c>
      <c r="I9103" s="1" t="str">
        <f t="shared" si="284"/>
        <v>Clamshell Gaming Capable NB</v>
      </c>
      <c r="J9103" s="1" t="str">
        <f t="shared" si="285"/>
        <v>Clamshell Gaming Capable NB</v>
      </c>
      <c r="K9103" t="s">
        <v>144</v>
      </c>
      <c r="L9103" t="s">
        <v>146</v>
      </c>
      <c r="M9103" s="47">
        <v>335</v>
      </c>
    </row>
    <row r="9104" spans="1:13" hidden="1" x14ac:dyDescent="0.3">
      <c r="A9104" s="1" t="s">
        <v>186</v>
      </c>
      <c r="B9104" s="1" t="s">
        <v>60</v>
      </c>
      <c r="C9104" t="s">
        <v>158</v>
      </c>
      <c r="D9104" s="1" t="s">
        <v>18</v>
      </c>
      <c r="E9104" t="s">
        <v>10</v>
      </c>
      <c r="F9104" s="1" t="s">
        <v>154</v>
      </c>
      <c r="G9104" t="s">
        <v>155</v>
      </c>
      <c r="H9104" s="1" t="s">
        <v>155</v>
      </c>
      <c r="I9104" s="1" t="str">
        <f t="shared" si="284"/>
        <v>Clamshell Gaming Capable NB</v>
      </c>
      <c r="J9104" s="1" t="str">
        <f t="shared" si="285"/>
        <v>Clamshell Gaming Capable NB</v>
      </c>
      <c r="K9104" t="s">
        <v>144</v>
      </c>
      <c r="L9104" t="s">
        <v>147</v>
      </c>
      <c r="M9104" s="47">
        <v>167</v>
      </c>
    </row>
    <row r="9105" spans="1:13" hidden="1" x14ac:dyDescent="0.3">
      <c r="A9105" s="1" t="s">
        <v>186</v>
      </c>
      <c r="B9105" s="1" t="s">
        <v>60</v>
      </c>
      <c r="C9105" t="s">
        <v>158</v>
      </c>
      <c r="D9105" s="1" t="s">
        <v>18</v>
      </c>
      <c r="E9105" t="s">
        <v>10</v>
      </c>
      <c r="F9105" s="1" t="s">
        <v>154</v>
      </c>
      <c r="G9105" t="s">
        <v>155</v>
      </c>
      <c r="H9105" s="1" t="s">
        <v>155</v>
      </c>
      <c r="I9105" s="1" t="str">
        <f t="shared" si="284"/>
        <v>Clamshell Gaming Capable NB</v>
      </c>
      <c r="J9105" s="1" t="str">
        <f t="shared" si="285"/>
        <v>Clamshell Gaming Capable NB</v>
      </c>
      <c r="K9105" t="s">
        <v>144</v>
      </c>
      <c r="L9105" t="s">
        <v>148</v>
      </c>
      <c r="M9105" s="47">
        <v>171</v>
      </c>
    </row>
    <row r="9106" spans="1:13" hidden="1" x14ac:dyDescent="0.3">
      <c r="A9106" s="1" t="s">
        <v>186</v>
      </c>
      <c r="B9106" s="1" t="s">
        <v>60</v>
      </c>
      <c r="C9106" t="s">
        <v>158</v>
      </c>
      <c r="D9106" s="1" t="s">
        <v>18</v>
      </c>
      <c r="E9106" t="s">
        <v>10</v>
      </c>
      <c r="F9106" s="1" t="s">
        <v>154</v>
      </c>
      <c r="G9106" t="s">
        <v>155</v>
      </c>
      <c r="H9106" s="1" t="s">
        <v>155</v>
      </c>
      <c r="I9106" s="1" t="str">
        <f t="shared" si="284"/>
        <v>Clamshell Gaming Capable NB</v>
      </c>
      <c r="J9106" s="1" t="str">
        <f t="shared" si="285"/>
        <v>Clamshell Gaming Capable NB</v>
      </c>
      <c r="K9106" t="s">
        <v>144</v>
      </c>
      <c r="L9106" t="s">
        <v>149</v>
      </c>
      <c r="M9106" s="47">
        <v>225</v>
      </c>
    </row>
    <row r="9107" spans="1:13" hidden="1" x14ac:dyDescent="0.3">
      <c r="A9107" s="1" t="s">
        <v>186</v>
      </c>
      <c r="B9107" s="1" t="s">
        <v>60</v>
      </c>
      <c r="C9107" t="s">
        <v>158</v>
      </c>
      <c r="D9107" s="1" t="s">
        <v>18</v>
      </c>
      <c r="E9107" t="s">
        <v>10</v>
      </c>
      <c r="F9107" s="1" t="s">
        <v>154</v>
      </c>
      <c r="G9107" t="s">
        <v>155</v>
      </c>
      <c r="H9107" s="1" t="s">
        <v>155</v>
      </c>
      <c r="I9107" s="1" t="str">
        <f t="shared" si="284"/>
        <v>Clamshell Gaming Capable NB</v>
      </c>
      <c r="J9107" s="1" t="str">
        <f t="shared" si="285"/>
        <v>Clamshell Gaming Capable NB</v>
      </c>
      <c r="K9107" t="s">
        <v>144</v>
      </c>
      <c r="L9107" t="s">
        <v>150</v>
      </c>
      <c r="M9107" s="47">
        <v>9</v>
      </c>
    </row>
    <row r="9108" spans="1:13" hidden="1" x14ac:dyDescent="0.3">
      <c r="A9108" s="1" t="s">
        <v>186</v>
      </c>
      <c r="B9108" s="1" t="s">
        <v>60</v>
      </c>
      <c r="C9108" t="s">
        <v>158</v>
      </c>
      <c r="D9108" s="1" t="s">
        <v>18</v>
      </c>
      <c r="E9108" t="s">
        <v>10</v>
      </c>
      <c r="F9108" s="1" t="s">
        <v>154</v>
      </c>
      <c r="G9108" t="s">
        <v>155</v>
      </c>
      <c r="H9108" s="1" t="s">
        <v>155</v>
      </c>
      <c r="I9108" s="1" t="str">
        <f t="shared" si="284"/>
        <v>Clamshell Gaming Capable NB</v>
      </c>
      <c r="J9108" s="1" t="str">
        <f t="shared" si="285"/>
        <v>Clamshell Gaming Capable NB</v>
      </c>
      <c r="K9108" t="s">
        <v>144</v>
      </c>
      <c r="L9108" t="s">
        <v>151</v>
      </c>
      <c r="M9108" s="47">
        <v>10</v>
      </c>
    </row>
    <row r="9109" spans="1:13" hidden="1" x14ac:dyDescent="0.3">
      <c r="A9109" s="1" t="s">
        <v>186</v>
      </c>
      <c r="B9109" s="1" t="s">
        <v>60</v>
      </c>
      <c r="C9109" t="s">
        <v>158</v>
      </c>
      <c r="D9109" s="1" t="s">
        <v>18</v>
      </c>
      <c r="E9109" t="s">
        <v>11</v>
      </c>
      <c r="F9109" s="1" t="s">
        <v>156</v>
      </c>
      <c r="G9109" t="s">
        <v>142</v>
      </c>
      <c r="H9109" s="1" t="s">
        <v>155</v>
      </c>
      <c r="I9109" s="1" t="str">
        <f t="shared" si="284"/>
        <v>Convertible Chromebook</v>
      </c>
      <c r="J9109" s="1" t="str">
        <f t="shared" si="285"/>
        <v>Convertible Chromebook</v>
      </c>
      <c r="K9109" t="s">
        <v>144</v>
      </c>
      <c r="L9109" t="s">
        <v>145</v>
      </c>
      <c r="M9109" s="47">
        <v>2</v>
      </c>
    </row>
    <row r="9110" spans="1:13" hidden="1" x14ac:dyDescent="0.3">
      <c r="A9110" s="1" t="s">
        <v>186</v>
      </c>
      <c r="B9110" s="1" t="s">
        <v>60</v>
      </c>
      <c r="C9110" t="s">
        <v>158</v>
      </c>
      <c r="D9110" s="1" t="s">
        <v>18</v>
      </c>
      <c r="E9110" t="s">
        <v>11</v>
      </c>
      <c r="F9110" s="1" t="s">
        <v>156</v>
      </c>
      <c r="G9110" t="s">
        <v>142</v>
      </c>
      <c r="H9110" s="1" t="s">
        <v>155</v>
      </c>
      <c r="I9110" s="1" t="str">
        <f t="shared" si="284"/>
        <v>Convertible Chromebook</v>
      </c>
      <c r="J9110" s="1" t="str">
        <f t="shared" si="285"/>
        <v>Convertible Chromebook</v>
      </c>
      <c r="K9110" t="s">
        <v>144</v>
      </c>
      <c r="L9110" t="s">
        <v>146</v>
      </c>
      <c r="M9110" s="47">
        <v>8</v>
      </c>
    </row>
    <row r="9111" spans="1:13" hidden="1" x14ac:dyDescent="0.3">
      <c r="A9111" s="1" t="s">
        <v>186</v>
      </c>
      <c r="B9111" s="1" t="s">
        <v>60</v>
      </c>
      <c r="C9111" t="s">
        <v>158</v>
      </c>
      <c r="D9111" s="1" t="s">
        <v>18</v>
      </c>
      <c r="E9111" t="s">
        <v>11</v>
      </c>
      <c r="F9111" s="1" t="s">
        <v>156</v>
      </c>
      <c r="G9111" t="s">
        <v>142</v>
      </c>
      <c r="H9111" s="1" t="s">
        <v>155</v>
      </c>
      <c r="I9111" s="1" t="str">
        <f t="shared" si="284"/>
        <v>Convertible Chromebook</v>
      </c>
      <c r="J9111" s="1" t="str">
        <f t="shared" si="285"/>
        <v>Convertible Chromebook</v>
      </c>
      <c r="K9111" t="s">
        <v>144</v>
      </c>
      <c r="L9111" t="s">
        <v>147</v>
      </c>
      <c r="M9111" s="47">
        <v>4</v>
      </c>
    </row>
    <row r="9112" spans="1:13" hidden="1" x14ac:dyDescent="0.3">
      <c r="A9112" s="1" t="s">
        <v>186</v>
      </c>
      <c r="B9112" s="1" t="s">
        <v>60</v>
      </c>
      <c r="C9112" t="s">
        <v>158</v>
      </c>
      <c r="D9112" s="1" t="s">
        <v>18</v>
      </c>
      <c r="E9112" t="s">
        <v>11</v>
      </c>
      <c r="F9112" s="1" t="s">
        <v>156</v>
      </c>
      <c r="G9112" t="s">
        <v>142</v>
      </c>
      <c r="H9112" s="1" t="s">
        <v>155</v>
      </c>
      <c r="I9112" s="1" t="str">
        <f t="shared" si="284"/>
        <v>Convertible Chromebook</v>
      </c>
      <c r="J9112" s="1" t="str">
        <f t="shared" si="285"/>
        <v>Convertible Chromebook</v>
      </c>
      <c r="K9112" t="s">
        <v>144</v>
      </c>
      <c r="L9112" t="s">
        <v>149</v>
      </c>
      <c r="M9112" s="47">
        <v>5</v>
      </c>
    </row>
    <row r="9113" spans="1:13" hidden="1" x14ac:dyDescent="0.3">
      <c r="A9113" s="1" t="s">
        <v>186</v>
      </c>
      <c r="B9113" s="1" t="s">
        <v>60</v>
      </c>
      <c r="C9113" t="s">
        <v>158</v>
      </c>
      <c r="D9113" s="1" t="s">
        <v>18</v>
      </c>
      <c r="E9113" t="s">
        <v>11</v>
      </c>
      <c r="F9113" s="1" t="s">
        <v>156</v>
      </c>
      <c r="G9113" t="s">
        <v>142</v>
      </c>
      <c r="H9113" s="1" t="s">
        <v>155</v>
      </c>
      <c r="I9113" s="1" t="str">
        <f t="shared" si="284"/>
        <v>Convertible Chromebook</v>
      </c>
      <c r="J9113" s="1" t="str">
        <f t="shared" si="285"/>
        <v>Convertible Chromebook</v>
      </c>
      <c r="K9113" t="s">
        <v>144</v>
      </c>
      <c r="L9113" t="s">
        <v>150</v>
      </c>
      <c r="M9113" s="47">
        <v>53</v>
      </c>
    </row>
    <row r="9114" spans="1:13" hidden="1" x14ac:dyDescent="0.3">
      <c r="A9114" s="1" t="s">
        <v>186</v>
      </c>
      <c r="B9114" s="1" t="s">
        <v>60</v>
      </c>
      <c r="C9114" t="s">
        <v>158</v>
      </c>
      <c r="D9114" s="1" t="s">
        <v>18</v>
      </c>
      <c r="E9114" t="s">
        <v>11</v>
      </c>
      <c r="F9114" s="1" t="s">
        <v>154</v>
      </c>
      <c r="G9114" t="s">
        <v>142</v>
      </c>
      <c r="H9114" s="1" t="s">
        <v>142</v>
      </c>
      <c r="I9114" s="1" t="str">
        <f t="shared" si="284"/>
        <v>Convertible NB</v>
      </c>
      <c r="J9114" s="1" t="str">
        <f t="shared" si="285"/>
        <v>Convertible NB</v>
      </c>
      <c r="K9114" t="s">
        <v>143</v>
      </c>
      <c r="L9114" t="s">
        <v>143</v>
      </c>
      <c r="M9114" s="47">
        <v>114</v>
      </c>
    </row>
    <row r="9115" spans="1:13" hidden="1" x14ac:dyDescent="0.3">
      <c r="A9115" s="1" t="s">
        <v>186</v>
      </c>
      <c r="B9115" s="1" t="s">
        <v>60</v>
      </c>
      <c r="C9115" t="s">
        <v>158</v>
      </c>
      <c r="D9115" s="1" t="s">
        <v>18</v>
      </c>
      <c r="E9115" t="s">
        <v>11</v>
      </c>
      <c r="F9115" s="1" t="s">
        <v>154</v>
      </c>
      <c r="G9115" t="s">
        <v>142</v>
      </c>
      <c r="H9115" s="1" t="s">
        <v>142</v>
      </c>
      <c r="I9115" s="1" t="str">
        <f t="shared" si="284"/>
        <v>Convertible NB</v>
      </c>
      <c r="J9115" s="1" t="str">
        <f t="shared" si="285"/>
        <v>Convertible NB</v>
      </c>
      <c r="K9115" t="s">
        <v>144</v>
      </c>
      <c r="L9115" t="s">
        <v>145</v>
      </c>
      <c r="M9115" s="47">
        <v>459</v>
      </c>
    </row>
    <row r="9116" spans="1:13" hidden="1" x14ac:dyDescent="0.3">
      <c r="A9116" s="1" t="s">
        <v>186</v>
      </c>
      <c r="B9116" s="1" t="s">
        <v>60</v>
      </c>
      <c r="C9116" t="s">
        <v>158</v>
      </c>
      <c r="D9116" s="1" t="s">
        <v>18</v>
      </c>
      <c r="E9116" t="s">
        <v>11</v>
      </c>
      <c r="F9116" s="1" t="s">
        <v>154</v>
      </c>
      <c r="G9116" t="s">
        <v>142</v>
      </c>
      <c r="H9116" s="1" t="s">
        <v>142</v>
      </c>
      <c r="I9116" s="1" t="str">
        <f t="shared" si="284"/>
        <v>Convertible NB</v>
      </c>
      <c r="J9116" s="1" t="str">
        <f t="shared" si="285"/>
        <v>Convertible NB</v>
      </c>
      <c r="K9116" t="s">
        <v>144</v>
      </c>
      <c r="L9116" t="s">
        <v>146</v>
      </c>
      <c r="M9116" s="47">
        <v>602</v>
      </c>
    </row>
    <row r="9117" spans="1:13" hidden="1" x14ac:dyDescent="0.3">
      <c r="A9117" s="1" t="s">
        <v>186</v>
      </c>
      <c r="B9117" s="1" t="s">
        <v>60</v>
      </c>
      <c r="C9117" t="s">
        <v>158</v>
      </c>
      <c r="D9117" s="1" t="s">
        <v>18</v>
      </c>
      <c r="E9117" t="s">
        <v>11</v>
      </c>
      <c r="F9117" s="1" t="s">
        <v>154</v>
      </c>
      <c r="G9117" t="s">
        <v>142</v>
      </c>
      <c r="H9117" s="1" t="s">
        <v>142</v>
      </c>
      <c r="I9117" s="1" t="str">
        <f t="shared" si="284"/>
        <v>Convertible NB</v>
      </c>
      <c r="J9117" s="1" t="str">
        <f t="shared" si="285"/>
        <v>Convertible NB</v>
      </c>
      <c r="K9117" t="s">
        <v>144</v>
      </c>
      <c r="L9117" t="s">
        <v>147</v>
      </c>
      <c r="M9117" s="47">
        <v>290</v>
      </c>
    </row>
    <row r="9118" spans="1:13" hidden="1" x14ac:dyDescent="0.3">
      <c r="A9118" s="1" t="s">
        <v>186</v>
      </c>
      <c r="B9118" s="1" t="s">
        <v>60</v>
      </c>
      <c r="C9118" t="s">
        <v>158</v>
      </c>
      <c r="D9118" s="1" t="s">
        <v>18</v>
      </c>
      <c r="E9118" t="s">
        <v>11</v>
      </c>
      <c r="F9118" s="1" t="s">
        <v>154</v>
      </c>
      <c r="G9118" t="s">
        <v>142</v>
      </c>
      <c r="H9118" s="1" t="s">
        <v>142</v>
      </c>
      <c r="I9118" s="1" t="str">
        <f t="shared" si="284"/>
        <v>Convertible NB</v>
      </c>
      <c r="J9118" s="1" t="str">
        <f t="shared" si="285"/>
        <v>Convertible NB</v>
      </c>
      <c r="K9118" t="s">
        <v>144</v>
      </c>
      <c r="L9118" t="s">
        <v>148</v>
      </c>
      <c r="M9118" s="47">
        <v>277</v>
      </c>
    </row>
    <row r="9119" spans="1:13" hidden="1" x14ac:dyDescent="0.3">
      <c r="A9119" s="1" t="s">
        <v>186</v>
      </c>
      <c r="B9119" s="1" t="s">
        <v>60</v>
      </c>
      <c r="C9119" t="s">
        <v>158</v>
      </c>
      <c r="D9119" s="1" t="s">
        <v>18</v>
      </c>
      <c r="E9119" t="s">
        <v>11</v>
      </c>
      <c r="F9119" s="1" t="s">
        <v>154</v>
      </c>
      <c r="G9119" t="s">
        <v>142</v>
      </c>
      <c r="H9119" s="1" t="s">
        <v>142</v>
      </c>
      <c r="I9119" s="1" t="str">
        <f t="shared" si="284"/>
        <v>Convertible NB</v>
      </c>
      <c r="J9119" s="1" t="str">
        <f t="shared" si="285"/>
        <v>Convertible NB</v>
      </c>
      <c r="K9119" t="s">
        <v>144</v>
      </c>
      <c r="L9119" t="s">
        <v>149</v>
      </c>
      <c r="M9119" s="47">
        <v>355</v>
      </c>
    </row>
    <row r="9120" spans="1:13" hidden="1" x14ac:dyDescent="0.3">
      <c r="A9120" s="1" t="s">
        <v>186</v>
      </c>
      <c r="B9120" s="1" t="s">
        <v>60</v>
      </c>
      <c r="C9120" t="s">
        <v>158</v>
      </c>
      <c r="D9120" s="1" t="s">
        <v>18</v>
      </c>
      <c r="E9120" t="s">
        <v>11</v>
      </c>
      <c r="F9120" s="1" t="s">
        <v>154</v>
      </c>
      <c r="G9120" t="s">
        <v>142</v>
      </c>
      <c r="H9120" s="1" t="s">
        <v>142</v>
      </c>
      <c r="I9120" s="1" t="str">
        <f t="shared" si="284"/>
        <v>Convertible NB</v>
      </c>
      <c r="J9120" s="1" t="str">
        <f t="shared" si="285"/>
        <v>Convertible NB</v>
      </c>
      <c r="K9120" t="s">
        <v>144</v>
      </c>
      <c r="L9120" t="s">
        <v>150</v>
      </c>
      <c r="M9120" s="47">
        <v>10</v>
      </c>
    </row>
    <row r="9121" spans="1:13" hidden="1" x14ac:dyDescent="0.3">
      <c r="A9121" s="1" t="s">
        <v>186</v>
      </c>
      <c r="B9121" s="1" t="s">
        <v>60</v>
      </c>
      <c r="C9121" t="s">
        <v>158</v>
      </c>
      <c r="D9121" s="1" t="s">
        <v>18</v>
      </c>
      <c r="E9121" t="s">
        <v>11</v>
      </c>
      <c r="F9121" s="1" t="s">
        <v>154</v>
      </c>
      <c r="G9121" t="s">
        <v>142</v>
      </c>
      <c r="H9121" s="1" t="s">
        <v>142</v>
      </c>
      <c r="I9121" s="1" t="str">
        <f t="shared" si="284"/>
        <v>Convertible NB</v>
      </c>
      <c r="J9121" s="1" t="str">
        <f t="shared" si="285"/>
        <v>Convertible NB</v>
      </c>
      <c r="K9121" t="s">
        <v>144</v>
      </c>
      <c r="L9121" t="s">
        <v>151</v>
      </c>
      <c r="M9121" s="47">
        <v>12</v>
      </c>
    </row>
    <row r="9122" spans="1:13" hidden="1" x14ac:dyDescent="0.3">
      <c r="A9122" s="1" t="s">
        <v>186</v>
      </c>
      <c r="B9122" s="1" t="s">
        <v>60</v>
      </c>
      <c r="C9122" t="s">
        <v>158</v>
      </c>
      <c r="D9122" s="1" t="s">
        <v>18</v>
      </c>
      <c r="E9122" t="s">
        <v>11</v>
      </c>
      <c r="F9122" s="1" t="s">
        <v>154</v>
      </c>
      <c r="G9122" t="s">
        <v>142</v>
      </c>
      <c r="H9122" s="1" t="s">
        <v>155</v>
      </c>
      <c r="I9122" s="1" t="str">
        <f t="shared" si="284"/>
        <v>Convertible NB</v>
      </c>
      <c r="J9122" s="1" t="str">
        <f t="shared" si="285"/>
        <v>Convertible NB</v>
      </c>
      <c r="K9122" t="s">
        <v>143</v>
      </c>
      <c r="L9122" t="s">
        <v>143</v>
      </c>
      <c r="M9122" s="47">
        <v>18398</v>
      </c>
    </row>
    <row r="9123" spans="1:13" hidden="1" x14ac:dyDescent="0.3">
      <c r="A9123" s="1" t="s">
        <v>186</v>
      </c>
      <c r="B9123" s="1" t="s">
        <v>60</v>
      </c>
      <c r="C9123" t="s">
        <v>158</v>
      </c>
      <c r="D9123" s="1" t="s">
        <v>18</v>
      </c>
      <c r="E9123" t="s">
        <v>11</v>
      </c>
      <c r="F9123" s="1" t="s">
        <v>154</v>
      </c>
      <c r="G9123" t="s">
        <v>142</v>
      </c>
      <c r="H9123" s="1" t="s">
        <v>155</v>
      </c>
      <c r="I9123" s="1" t="str">
        <f t="shared" si="284"/>
        <v>Convertible NB</v>
      </c>
      <c r="J9123" s="1" t="str">
        <f t="shared" si="285"/>
        <v>Convertible NB</v>
      </c>
      <c r="K9123" t="s">
        <v>144</v>
      </c>
      <c r="L9123" t="s">
        <v>145</v>
      </c>
      <c r="M9123" s="47">
        <v>2833</v>
      </c>
    </row>
    <row r="9124" spans="1:13" hidden="1" x14ac:dyDescent="0.3">
      <c r="A9124" s="1" t="s">
        <v>186</v>
      </c>
      <c r="B9124" s="1" t="s">
        <v>60</v>
      </c>
      <c r="C9124" t="s">
        <v>158</v>
      </c>
      <c r="D9124" s="1" t="s">
        <v>18</v>
      </c>
      <c r="E9124" t="s">
        <v>11</v>
      </c>
      <c r="F9124" s="1" t="s">
        <v>154</v>
      </c>
      <c r="G9124" t="s">
        <v>142</v>
      </c>
      <c r="H9124" s="1" t="s">
        <v>155</v>
      </c>
      <c r="I9124" s="1" t="str">
        <f t="shared" si="284"/>
        <v>Convertible NB</v>
      </c>
      <c r="J9124" s="1" t="str">
        <f t="shared" si="285"/>
        <v>Convertible NB</v>
      </c>
      <c r="K9124" t="s">
        <v>144</v>
      </c>
      <c r="L9124" t="s">
        <v>146</v>
      </c>
      <c r="M9124" s="47">
        <v>3735</v>
      </c>
    </row>
    <row r="9125" spans="1:13" hidden="1" x14ac:dyDescent="0.3">
      <c r="A9125" s="1" t="s">
        <v>186</v>
      </c>
      <c r="B9125" s="1" t="s">
        <v>60</v>
      </c>
      <c r="C9125" t="s">
        <v>158</v>
      </c>
      <c r="D9125" s="1" t="s">
        <v>18</v>
      </c>
      <c r="E9125" t="s">
        <v>11</v>
      </c>
      <c r="F9125" s="1" t="s">
        <v>154</v>
      </c>
      <c r="G9125" t="s">
        <v>142</v>
      </c>
      <c r="H9125" s="1" t="s">
        <v>155</v>
      </c>
      <c r="I9125" s="1" t="str">
        <f t="shared" si="284"/>
        <v>Convertible NB</v>
      </c>
      <c r="J9125" s="1" t="str">
        <f t="shared" si="285"/>
        <v>Convertible NB</v>
      </c>
      <c r="K9125" t="s">
        <v>144</v>
      </c>
      <c r="L9125" t="s">
        <v>147</v>
      </c>
      <c r="M9125" s="47">
        <v>1780</v>
      </c>
    </row>
    <row r="9126" spans="1:13" hidden="1" x14ac:dyDescent="0.3">
      <c r="A9126" s="1" t="s">
        <v>186</v>
      </c>
      <c r="B9126" s="1" t="s">
        <v>60</v>
      </c>
      <c r="C9126" t="s">
        <v>158</v>
      </c>
      <c r="D9126" s="1" t="s">
        <v>18</v>
      </c>
      <c r="E9126" t="s">
        <v>11</v>
      </c>
      <c r="F9126" s="1" t="s">
        <v>154</v>
      </c>
      <c r="G9126" t="s">
        <v>142</v>
      </c>
      <c r="H9126" s="1" t="s">
        <v>155</v>
      </c>
      <c r="I9126" s="1" t="str">
        <f t="shared" si="284"/>
        <v>Convertible NB</v>
      </c>
      <c r="J9126" s="1" t="str">
        <f t="shared" si="285"/>
        <v>Convertible NB</v>
      </c>
      <c r="K9126" t="s">
        <v>144</v>
      </c>
      <c r="L9126" t="s">
        <v>148</v>
      </c>
      <c r="M9126" s="47">
        <v>1707</v>
      </c>
    </row>
    <row r="9127" spans="1:13" hidden="1" x14ac:dyDescent="0.3">
      <c r="A9127" s="1" t="s">
        <v>186</v>
      </c>
      <c r="B9127" s="1" t="s">
        <v>60</v>
      </c>
      <c r="C9127" t="s">
        <v>158</v>
      </c>
      <c r="D9127" s="1" t="s">
        <v>18</v>
      </c>
      <c r="E9127" t="s">
        <v>11</v>
      </c>
      <c r="F9127" s="1" t="s">
        <v>154</v>
      </c>
      <c r="G9127" t="s">
        <v>142</v>
      </c>
      <c r="H9127" s="1" t="s">
        <v>155</v>
      </c>
      <c r="I9127" s="1" t="str">
        <f t="shared" si="284"/>
        <v>Convertible NB</v>
      </c>
      <c r="J9127" s="1" t="str">
        <f t="shared" si="285"/>
        <v>Convertible NB</v>
      </c>
      <c r="K9127" t="s">
        <v>144</v>
      </c>
      <c r="L9127" t="s">
        <v>149</v>
      </c>
      <c r="M9127" s="47">
        <v>2197</v>
      </c>
    </row>
    <row r="9128" spans="1:13" hidden="1" x14ac:dyDescent="0.3">
      <c r="A9128" s="1" t="s">
        <v>186</v>
      </c>
      <c r="B9128" s="1" t="s">
        <v>60</v>
      </c>
      <c r="C9128" t="s">
        <v>158</v>
      </c>
      <c r="D9128" s="1" t="s">
        <v>18</v>
      </c>
      <c r="E9128" t="s">
        <v>11</v>
      </c>
      <c r="F9128" s="1" t="s">
        <v>154</v>
      </c>
      <c r="G9128" t="s">
        <v>142</v>
      </c>
      <c r="H9128" s="1" t="s">
        <v>155</v>
      </c>
      <c r="I9128" s="1" t="str">
        <f t="shared" si="284"/>
        <v>Convertible NB</v>
      </c>
      <c r="J9128" s="1" t="str">
        <f t="shared" si="285"/>
        <v>Convertible NB</v>
      </c>
      <c r="K9128" t="s">
        <v>144</v>
      </c>
      <c r="L9128" t="s">
        <v>150</v>
      </c>
      <c r="M9128" s="47">
        <v>55</v>
      </c>
    </row>
    <row r="9129" spans="1:13" hidden="1" x14ac:dyDescent="0.3">
      <c r="A9129" s="1" t="s">
        <v>186</v>
      </c>
      <c r="B9129" s="1" t="s">
        <v>60</v>
      </c>
      <c r="C9129" t="s">
        <v>158</v>
      </c>
      <c r="D9129" s="1" t="s">
        <v>18</v>
      </c>
      <c r="E9129" t="s">
        <v>11</v>
      </c>
      <c r="F9129" s="1" t="s">
        <v>154</v>
      </c>
      <c r="G9129" t="s">
        <v>142</v>
      </c>
      <c r="H9129" s="1" t="s">
        <v>155</v>
      </c>
      <c r="I9129" s="1" t="str">
        <f t="shared" si="284"/>
        <v>Convertible NB</v>
      </c>
      <c r="J9129" s="1" t="str">
        <f t="shared" si="285"/>
        <v>Convertible NB</v>
      </c>
      <c r="K9129" t="s">
        <v>144</v>
      </c>
      <c r="L9129" t="s">
        <v>151</v>
      </c>
      <c r="M9129" s="47">
        <v>68</v>
      </c>
    </row>
    <row r="9130" spans="1:13" hidden="1" x14ac:dyDescent="0.3">
      <c r="A9130" s="1" t="s">
        <v>186</v>
      </c>
      <c r="B9130" s="1" t="s">
        <v>60</v>
      </c>
      <c r="C9130" t="s">
        <v>158</v>
      </c>
      <c r="D9130" s="1" t="s">
        <v>18</v>
      </c>
      <c r="E9130" t="s">
        <v>11</v>
      </c>
      <c r="F9130" s="1" t="s">
        <v>154</v>
      </c>
      <c r="G9130" t="s">
        <v>155</v>
      </c>
      <c r="H9130" s="1" t="s">
        <v>155</v>
      </c>
      <c r="I9130" s="1" t="str">
        <f t="shared" si="284"/>
        <v>Convertible NB</v>
      </c>
      <c r="J9130" s="1" t="str">
        <f t="shared" si="285"/>
        <v>Convertible NB</v>
      </c>
      <c r="K9130" t="s">
        <v>143</v>
      </c>
      <c r="L9130" t="s">
        <v>143</v>
      </c>
      <c r="M9130" s="47">
        <v>2412</v>
      </c>
    </row>
    <row r="9131" spans="1:13" hidden="1" x14ac:dyDescent="0.3">
      <c r="A9131" s="1" t="s">
        <v>186</v>
      </c>
      <c r="B9131" s="1" t="s">
        <v>60</v>
      </c>
      <c r="C9131" t="s">
        <v>158</v>
      </c>
      <c r="D9131" s="1" t="s">
        <v>18</v>
      </c>
      <c r="E9131" t="s">
        <v>11</v>
      </c>
      <c r="F9131" s="1" t="s">
        <v>154</v>
      </c>
      <c r="G9131" t="s">
        <v>155</v>
      </c>
      <c r="H9131" s="1" t="s">
        <v>155</v>
      </c>
      <c r="I9131" s="1" t="str">
        <f t="shared" si="284"/>
        <v>Convertible NB</v>
      </c>
      <c r="J9131" s="1" t="str">
        <f t="shared" si="285"/>
        <v>Convertible NB</v>
      </c>
      <c r="K9131" t="s">
        <v>144</v>
      </c>
      <c r="L9131" t="s">
        <v>145</v>
      </c>
      <c r="M9131" s="47">
        <v>175</v>
      </c>
    </row>
    <row r="9132" spans="1:13" hidden="1" x14ac:dyDescent="0.3">
      <c r="A9132" s="1" t="s">
        <v>186</v>
      </c>
      <c r="B9132" s="1" t="s">
        <v>60</v>
      </c>
      <c r="C9132" t="s">
        <v>158</v>
      </c>
      <c r="D9132" s="1" t="s">
        <v>18</v>
      </c>
      <c r="E9132" t="s">
        <v>11</v>
      </c>
      <c r="F9132" s="1" t="s">
        <v>154</v>
      </c>
      <c r="G9132" t="s">
        <v>155</v>
      </c>
      <c r="H9132" s="1" t="s">
        <v>155</v>
      </c>
      <c r="I9132" s="1" t="str">
        <f t="shared" si="284"/>
        <v>Convertible NB</v>
      </c>
      <c r="J9132" s="1" t="str">
        <f t="shared" si="285"/>
        <v>Convertible NB</v>
      </c>
      <c r="K9132" t="s">
        <v>144</v>
      </c>
      <c r="L9132" t="s">
        <v>146</v>
      </c>
      <c r="M9132" s="47">
        <v>231</v>
      </c>
    </row>
    <row r="9133" spans="1:13" hidden="1" x14ac:dyDescent="0.3">
      <c r="A9133" s="1" t="s">
        <v>186</v>
      </c>
      <c r="B9133" s="1" t="s">
        <v>60</v>
      </c>
      <c r="C9133" t="s">
        <v>158</v>
      </c>
      <c r="D9133" s="1" t="s">
        <v>18</v>
      </c>
      <c r="E9133" t="s">
        <v>11</v>
      </c>
      <c r="F9133" s="1" t="s">
        <v>154</v>
      </c>
      <c r="G9133" t="s">
        <v>155</v>
      </c>
      <c r="H9133" s="1" t="s">
        <v>155</v>
      </c>
      <c r="I9133" s="1" t="str">
        <f t="shared" si="284"/>
        <v>Convertible NB</v>
      </c>
      <c r="J9133" s="1" t="str">
        <f t="shared" si="285"/>
        <v>Convertible NB</v>
      </c>
      <c r="K9133" t="s">
        <v>144</v>
      </c>
      <c r="L9133" t="s">
        <v>147</v>
      </c>
      <c r="M9133" s="47">
        <v>111</v>
      </c>
    </row>
    <row r="9134" spans="1:13" hidden="1" x14ac:dyDescent="0.3">
      <c r="A9134" s="1" t="s">
        <v>186</v>
      </c>
      <c r="B9134" s="1" t="s">
        <v>60</v>
      </c>
      <c r="C9134" t="s">
        <v>158</v>
      </c>
      <c r="D9134" s="1" t="s">
        <v>18</v>
      </c>
      <c r="E9134" t="s">
        <v>11</v>
      </c>
      <c r="F9134" s="1" t="s">
        <v>154</v>
      </c>
      <c r="G9134" t="s">
        <v>155</v>
      </c>
      <c r="H9134" s="1" t="s">
        <v>155</v>
      </c>
      <c r="I9134" s="1" t="str">
        <f t="shared" si="284"/>
        <v>Convertible NB</v>
      </c>
      <c r="J9134" s="1" t="str">
        <f t="shared" si="285"/>
        <v>Convertible NB</v>
      </c>
      <c r="K9134" t="s">
        <v>144</v>
      </c>
      <c r="L9134" t="s">
        <v>148</v>
      </c>
      <c r="M9134" s="47">
        <v>106</v>
      </c>
    </row>
    <row r="9135" spans="1:13" hidden="1" x14ac:dyDescent="0.3">
      <c r="A9135" s="1" t="s">
        <v>186</v>
      </c>
      <c r="B9135" s="1" t="s">
        <v>60</v>
      </c>
      <c r="C9135" t="s">
        <v>158</v>
      </c>
      <c r="D9135" s="1" t="s">
        <v>18</v>
      </c>
      <c r="E9135" t="s">
        <v>11</v>
      </c>
      <c r="F9135" s="1" t="s">
        <v>154</v>
      </c>
      <c r="G9135" t="s">
        <v>155</v>
      </c>
      <c r="H9135" s="1" t="s">
        <v>155</v>
      </c>
      <c r="I9135" s="1" t="str">
        <f t="shared" si="284"/>
        <v>Convertible NB</v>
      </c>
      <c r="J9135" s="1" t="str">
        <f t="shared" si="285"/>
        <v>Convertible NB</v>
      </c>
      <c r="K9135" t="s">
        <v>144</v>
      </c>
      <c r="L9135" t="s">
        <v>149</v>
      </c>
      <c r="M9135" s="47">
        <v>134</v>
      </c>
    </row>
    <row r="9136" spans="1:13" hidden="1" x14ac:dyDescent="0.3">
      <c r="A9136" s="1" t="s">
        <v>186</v>
      </c>
      <c r="B9136" s="1" t="s">
        <v>60</v>
      </c>
      <c r="C9136" t="s">
        <v>158</v>
      </c>
      <c r="D9136" s="1" t="s">
        <v>18</v>
      </c>
      <c r="E9136" t="s">
        <v>11</v>
      </c>
      <c r="F9136" s="1" t="s">
        <v>154</v>
      </c>
      <c r="G9136" t="s">
        <v>155</v>
      </c>
      <c r="H9136" s="1" t="s">
        <v>155</v>
      </c>
      <c r="I9136" s="1" t="str">
        <f t="shared" si="284"/>
        <v>Convertible NB</v>
      </c>
      <c r="J9136" s="1" t="str">
        <f t="shared" si="285"/>
        <v>Convertible NB</v>
      </c>
      <c r="K9136" t="s">
        <v>144</v>
      </c>
      <c r="L9136" t="s">
        <v>150</v>
      </c>
      <c r="M9136" s="47">
        <v>4</v>
      </c>
    </row>
    <row r="9137" spans="1:13" hidden="1" x14ac:dyDescent="0.3">
      <c r="A9137" s="1" t="s">
        <v>186</v>
      </c>
      <c r="B9137" s="1" t="s">
        <v>60</v>
      </c>
      <c r="C9137" t="s">
        <v>158</v>
      </c>
      <c r="D9137" s="1" t="s">
        <v>18</v>
      </c>
      <c r="E9137" t="s">
        <v>11</v>
      </c>
      <c r="F9137" s="1" t="s">
        <v>154</v>
      </c>
      <c r="G9137" t="s">
        <v>155</v>
      </c>
      <c r="H9137" s="1" t="s">
        <v>155</v>
      </c>
      <c r="I9137" s="1" t="str">
        <f t="shared" si="284"/>
        <v>Convertible NB</v>
      </c>
      <c r="J9137" s="1" t="str">
        <f t="shared" si="285"/>
        <v>Convertible NB</v>
      </c>
      <c r="K9137" t="s">
        <v>144</v>
      </c>
      <c r="L9137" t="s">
        <v>151</v>
      </c>
      <c r="M9137" s="47">
        <v>4</v>
      </c>
    </row>
    <row r="9138" spans="1:13" hidden="1" x14ac:dyDescent="0.3">
      <c r="A9138" s="1" t="s">
        <v>186</v>
      </c>
      <c r="B9138" s="1" t="s">
        <v>60</v>
      </c>
      <c r="C9138" t="s">
        <v>158</v>
      </c>
      <c r="D9138" s="1" t="s">
        <v>20</v>
      </c>
      <c r="E9138" t="s">
        <v>16</v>
      </c>
      <c r="F9138" s="1" t="s">
        <v>154</v>
      </c>
      <c r="G9138" t="s">
        <v>142</v>
      </c>
      <c r="H9138" s="1" t="s">
        <v>187</v>
      </c>
      <c r="I9138" s="1" t="str">
        <f t="shared" si="284"/>
        <v>Windows Detachable tablet</v>
      </c>
      <c r="J9138" s="1" t="str">
        <f t="shared" si="285"/>
        <v>Windows Detachable tablet</v>
      </c>
      <c r="K9138" t="s">
        <v>144</v>
      </c>
      <c r="L9138" t="s">
        <v>145</v>
      </c>
      <c r="M9138" s="47">
        <v>264</v>
      </c>
    </row>
    <row r="9139" spans="1:13" hidden="1" x14ac:dyDescent="0.3">
      <c r="A9139" s="1" t="s">
        <v>186</v>
      </c>
      <c r="B9139" s="1" t="s">
        <v>60</v>
      </c>
      <c r="C9139" t="s">
        <v>158</v>
      </c>
      <c r="D9139" s="1" t="s">
        <v>20</v>
      </c>
      <c r="E9139" t="s">
        <v>16</v>
      </c>
      <c r="F9139" s="1" t="s">
        <v>154</v>
      </c>
      <c r="G9139" t="s">
        <v>142</v>
      </c>
      <c r="H9139" s="1" t="s">
        <v>187</v>
      </c>
      <c r="I9139" s="1" t="str">
        <f t="shared" si="284"/>
        <v>Windows Detachable tablet</v>
      </c>
      <c r="J9139" s="1" t="str">
        <f t="shared" si="285"/>
        <v>Windows Detachable tablet</v>
      </c>
      <c r="K9139" t="s">
        <v>144</v>
      </c>
      <c r="L9139" t="s">
        <v>146</v>
      </c>
      <c r="M9139" s="47">
        <v>331</v>
      </c>
    </row>
    <row r="9140" spans="1:13" hidden="1" x14ac:dyDescent="0.3">
      <c r="A9140" s="1" t="s">
        <v>186</v>
      </c>
      <c r="B9140" s="1" t="s">
        <v>60</v>
      </c>
      <c r="C9140" t="s">
        <v>158</v>
      </c>
      <c r="D9140" s="1" t="s">
        <v>20</v>
      </c>
      <c r="E9140" t="s">
        <v>16</v>
      </c>
      <c r="F9140" s="1" t="s">
        <v>154</v>
      </c>
      <c r="G9140" t="s">
        <v>142</v>
      </c>
      <c r="H9140" s="1" t="s">
        <v>187</v>
      </c>
      <c r="I9140" s="1" t="str">
        <f t="shared" si="284"/>
        <v>Windows Detachable tablet</v>
      </c>
      <c r="J9140" s="1" t="str">
        <f t="shared" si="285"/>
        <v>Windows Detachable tablet</v>
      </c>
      <c r="K9140" t="s">
        <v>144</v>
      </c>
      <c r="L9140" t="s">
        <v>147</v>
      </c>
      <c r="M9140" s="47">
        <v>144</v>
      </c>
    </row>
    <row r="9141" spans="1:13" hidden="1" x14ac:dyDescent="0.3">
      <c r="A9141" s="1" t="s">
        <v>186</v>
      </c>
      <c r="B9141" s="1" t="s">
        <v>60</v>
      </c>
      <c r="C9141" t="s">
        <v>158</v>
      </c>
      <c r="D9141" s="1" t="s">
        <v>20</v>
      </c>
      <c r="E9141" t="s">
        <v>16</v>
      </c>
      <c r="F9141" s="1" t="s">
        <v>154</v>
      </c>
      <c r="G9141" t="s">
        <v>142</v>
      </c>
      <c r="H9141" s="1" t="s">
        <v>187</v>
      </c>
      <c r="I9141" s="1" t="str">
        <f t="shared" si="284"/>
        <v>Windows Detachable tablet</v>
      </c>
      <c r="J9141" s="1" t="str">
        <f t="shared" si="285"/>
        <v>Windows Detachable tablet</v>
      </c>
      <c r="K9141" t="s">
        <v>144</v>
      </c>
      <c r="L9141" t="s">
        <v>148</v>
      </c>
      <c r="M9141" s="47">
        <v>107</v>
      </c>
    </row>
    <row r="9142" spans="1:13" hidden="1" x14ac:dyDescent="0.3">
      <c r="A9142" s="1" t="s">
        <v>186</v>
      </c>
      <c r="B9142" s="1" t="s">
        <v>60</v>
      </c>
      <c r="C9142" t="s">
        <v>158</v>
      </c>
      <c r="D9142" s="1" t="s">
        <v>20</v>
      </c>
      <c r="E9142" t="s">
        <v>16</v>
      </c>
      <c r="F9142" s="1" t="s">
        <v>154</v>
      </c>
      <c r="G9142" t="s">
        <v>142</v>
      </c>
      <c r="H9142" s="1" t="s">
        <v>187</v>
      </c>
      <c r="I9142" s="1" t="str">
        <f t="shared" si="284"/>
        <v>Windows Detachable tablet</v>
      </c>
      <c r="J9142" s="1" t="str">
        <f t="shared" si="285"/>
        <v>Windows Detachable tablet</v>
      </c>
      <c r="K9142" t="s">
        <v>144</v>
      </c>
      <c r="L9142" t="s">
        <v>149</v>
      </c>
      <c r="M9142" s="47">
        <v>181</v>
      </c>
    </row>
    <row r="9143" spans="1:13" hidden="1" x14ac:dyDescent="0.3">
      <c r="A9143" s="1" t="s">
        <v>186</v>
      </c>
      <c r="B9143" s="1" t="s">
        <v>60</v>
      </c>
      <c r="C9143" t="s">
        <v>158</v>
      </c>
      <c r="D9143" s="1" t="s">
        <v>20</v>
      </c>
      <c r="E9143" t="s">
        <v>16</v>
      </c>
      <c r="F9143" s="1" t="s">
        <v>154</v>
      </c>
      <c r="G9143" t="s">
        <v>142</v>
      </c>
      <c r="H9143" s="1" t="s">
        <v>187</v>
      </c>
      <c r="I9143" s="1" t="str">
        <f t="shared" si="284"/>
        <v>Windows Detachable tablet</v>
      </c>
      <c r="J9143" s="1" t="str">
        <f t="shared" si="285"/>
        <v>Windows Detachable tablet</v>
      </c>
      <c r="K9143" t="s">
        <v>144</v>
      </c>
      <c r="L9143" t="s">
        <v>150</v>
      </c>
      <c r="M9143" s="47">
        <v>3</v>
      </c>
    </row>
    <row r="9144" spans="1:13" hidden="1" x14ac:dyDescent="0.3">
      <c r="A9144" s="1" t="s">
        <v>186</v>
      </c>
      <c r="B9144" s="1" t="s">
        <v>60</v>
      </c>
      <c r="C9144" t="s">
        <v>158</v>
      </c>
      <c r="D9144" s="1" t="s">
        <v>19</v>
      </c>
      <c r="E9144" t="s">
        <v>13</v>
      </c>
      <c r="F9144" s="1" t="s">
        <v>154</v>
      </c>
      <c r="G9144" t="s">
        <v>142</v>
      </c>
      <c r="H9144" s="1" t="s">
        <v>187</v>
      </c>
      <c r="I9144" s="1" t="str">
        <f t="shared" si="284"/>
        <v>DT Workstation</v>
      </c>
      <c r="J9144" s="1" t="str">
        <f t="shared" si="285"/>
        <v>DT Workstation</v>
      </c>
      <c r="K9144" t="s">
        <v>144</v>
      </c>
      <c r="L9144" t="s">
        <v>145</v>
      </c>
      <c r="M9144" s="47">
        <v>1535</v>
      </c>
    </row>
    <row r="9145" spans="1:13" hidden="1" x14ac:dyDescent="0.3">
      <c r="A9145" s="1" t="s">
        <v>186</v>
      </c>
      <c r="B9145" s="1" t="s">
        <v>60</v>
      </c>
      <c r="C9145" t="s">
        <v>158</v>
      </c>
      <c r="D9145" s="1" t="s">
        <v>19</v>
      </c>
      <c r="E9145" t="s">
        <v>13</v>
      </c>
      <c r="F9145" s="1" t="s">
        <v>154</v>
      </c>
      <c r="G9145" t="s">
        <v>142</v>
      </c>
      <c r="H9145" s="1" t="s">
        <v>187</v>
      </c>
      <c r="I9145" s="1" t="str">
        <f t="shared" si="284"/>
        <v>DT Workstation</v>
      </c>
      <c r="J9145" s="1" t="str">
        <f t="shared" si="285"/>
        <v>DT Workstation</v>
      </c>
      <c r="K9145" t="s">
        <v>144</v>
      </c>
      <c r="L9145" t="s">
        <v>146</v>
      </c>
      <c r="M9145" s="47">
        <v>2385</v>
      </c>
    </row>
    <row r="9146" spans="1:13" hidden="1" x14ac:dyDescent="0.3">
      <c r="A9146" s="1" t="s">
        <v>186</v>
      </c>
      <c r="B9146" s="1" t="s">
        <v>60</v>
      </c>
      <c r="C9146" t="s">
        <v>158</v>
      </c>
      <c r="D9146" s="1" t="s">
        <v>19</v>
      </c>
      <c r="E9146" t="s">
        <v>13</v>
      </c>
      <c r="F9146" s="1" t="s">
        <v>154</v>
      </c>
      <c r="G9146" t="s">
        <v>142</v>
      </c>
      <c r="H9146" s="1" t="s">
        <v>187</v>
      </c>
      <c r="I9146" s="1" t="str">
        <f t="shared" si="284"/>
        <v>DT Workstation</v>
      </c>
      <c r="J9146" s="1" t="str">
        <f t="shared" si="285"/>
        <v>DT Workstation</v>
      </c>
      <c r="K9146" t="s">
        <v>144</v>
      </c>
      <c r="L9146" t="s">
        <v>147</v>
      </c>
      <c r="M9146" s="47">
        <v>1387</v>
      </c>
    </row>
    <row r="9147" spans="1:13" hidden="1" x14ac:dyDescent="0.3">
      <c r="A9147" s="1" t="s">
        <v>186</v>
      </c>
      <c r="B9147" s="1" t="s">
        <v>60</v>
      </c>
      <c r="C9147" t="s">
        <v>158</v>
      </c>
      <c r="D9147" s="1" t="s">
        <v>19</v>
      </c>
      <c r="E9147" t="s">
        <v>13</v>
      </c>
      <c r="F9147" s="1" t="s">
        <v>154</v>
      </c>
      <c r="G9147" t="s">
        <v>142</v>
      </c>
      <c r="H9147" s="1" t="s">
        <v>187</v>
      </c>
      <c r="I9147" s="1" t="str">
        <f t="shared" si="284"/>
        <v>DT Workstation</v>
      </c>
      <c r="J9147" s="1" t="str">
        <f t="shared" si="285"/>
        <v>DT Workstation</v>
      </c>
      <c r="K9147" t="s">
        <v>144</v>
      </c>
      <c r="L9147" t="s">
        <v>148</v>
      </c>
      <c r="M9147" s="47">
        <v>1231</v>
      </c>
    </row>
    <row r="9148" spans="1:13" hidden="1" x14ac:dyDescent="0.3">
      <c r="A9148" s="1" t="s">
        <v>186</v>
      </c>
      <c r="B9148" s="1" t="s">
        <v>60</v>
      </c>
      <c r="C9148" t="s">
        <v>158</v>
      </c>
      <c r="D9148" s="1" t="s">
        <v>19</v>
      </c>
      <c r="E9148" t="s">
        <v>13</v>
      </c>
      <c r="F9148" s="1" t="s">
        <v>154</v>
      </c>
      <c r="G9148" t="s">
        <v>142</v>
      </c>
      <c r="H9148" s="1" t="s">
        <v>187</v>
      </c>
      <c r="I9148" s="1" t="str">
        <f t="shared" si="284"/>
        <v>DT Workstation</v>
      </c>
      <c r="J9148" s="1" t="str">
        <f t="shared" si="285"/>
        <v>DT Workstation</v>
      </c>
      <c r="K9148" t="s">
        <v>144</v>
      </c>
      <c r="L9148" t="s">
        <v>149</v>
      </c>
      <c r="M9148" s="47">
        <v>2318</v>
      </c>
    </row>
    <row r="9149" spans="1:13" hidden="1" x14ac:dyDescent="0.3">
      <c r="A9149" s="1" t="s">
        <v>186</v>
      </c>
      <c r="B9149" s="1" t="s">
        <v>60</v>
      </c>
      <c r="C9149" t="s">
        <v>158</v>
      </c>
      <c r="D9149" s="1" t="s">
        <v>19</v>
      </c>
      <c r="E9149" t="s">
        <v>13</v>
      </c>
      <c r="F9149" s="1" t="s">
        <v>154</v>
      </c>
      <c r="G9149" t="s">
        <v>142</v>
      </c>
      <c r="H9149" s="1" t="s">
        <v>187</v>
      </c>
      <c r="I9149" s="1" t="str">
        <f t="shared" si="284"/>
        <v>DT Workstation</v>
      </c>
      <c r="J9149" s="1" t="str">
        <f t="shared" si="285"/>
        <v>DT Workstation</v>
      </c>
      <c r="K9149" t="s">
        <v>144</v>
      </c>
      <c r="L9149" t="s">
        <v>150</v>
      </c>
      <c r="M9149" s="47">
        <v>171</v>
      </c>
    </row>
    <row r="9150" spans="1:13" hidden="1" x14ac:dyDescent="0.3">
      <c r="A9150" s="1" t="s">
        <v>186</v>
      </c>
      <c r="B9150" s="1" t="s">
        <v>60</v>
      </c>
      <c r="C9150" t="s">
        <v>158</v>
      </c>
      <c r="D9150" s="1" t="s">
        <v>19</v>
      </c>
      <c r="E9150" t="s">
        <v>13</v>
      </c>
      <c r="F9150" s="1" t="s">
        <v>154</v>
      </c>
      <c r="G9150" t="s">
        <v>142</v>
      </c>
      <c r="H9150" s="1" t="s">
        <v>187</v>
      </c>
      <c r="I9150" s="1" t="str">
        <f t="shared" si="284"/>
        <v>DT Workstation</v>
      </c>
      <c r="J9150" s="1" t="str">
        <f t="shared" si="285"/>
        <v>DT Workstation</v>
      </c>
      <c r="K9150" t="s">
        <v>144</v>
      </c>
      <c r="L9150" t="s">
        <v>151</v>
      </c>
      <c r="M9150" s="47">
        <v>43</v>
      </c>
    </row>
    <row r="9151" spans="1:13" hidden="1" x14ac:dyDescent="0.3">
      <c r="A9151" s="1" t="s">
        <v>186</v>
      </c>
      <c r="B9151" s="1" t="s">
        <v>60</v>
      </c>
      <c r="C9151" t="s">
        <v>158</v>
      </c>
      <c r="D9151" s="1" t="s">
        <v>19</v>
      </c>
      <c r="E9151" t="s">
        <v>13</v>
      </c>
      <c r="F9151" s="1" t="s">
        <v>154</v>
      </c>
      <c r="G9151" t="s">
        <v>155</v>
      </c>
      <c r="H9151" s="1" t="s">
        <v>187</v>
      </c>
      <c r="I9151" s="1" t="str">
        <f t="shared" si="284"/>
        <v>DT Workstation</v>
      </c>
      <c r="J9151" s="1" t="str">
        <f t="shared" si="285"/>
        <v>DT Workstation</v>
      </c>
      <c r="K9151" t="s">
        <v>144</v>
      </c>
      <c r="L9151" t="s">
        <v>145</v>
      </c>
      <c r="M9151" s="47">
        <v>493</v>
      </c>
    </row>
    <row r="9152" spans="1:13" hidden="1" x14ac:dyDescent="0.3">
      <c r="A9152" s="1" t="s">
        <v>186</v>
      </c>
      <c r="B9152" s="1" t="s">
        <v>60</v>
      </c>
      <c r="C9152" t="s">
        <v>158</v>
      </c>
      <c r="D9152" s="1" t="s">
        <v>19</v>
      </c>
      <c r="E9152" t="s">
        <v>13</v>
      </c>
      <c r="F9152" s="1" t="s">
        <v>154</v>
      </c>
      <c r="G9152" t="s">
        <v>155</v>
      </c>
      <c r="H9152" s="1" t="s">
        <v>187</v>
      </c>
      <c r="I9152" s="1" t="str">
        <f t="shared" si="284"/>
        <v>DT Workstation</v>
      </c>
      <c r="J9152" s="1" t="str">
        <f t="shared" si="285"/>
        <v>DT Workstation</v>
      </c>
      <c r="K9152" t="s">
        <v>144</v>
      </c>
      <c r="L9152" t="s">
        <v>146</v>
      </c>
      <c r="M9152" s="47">
        <v>767</v>
      </c>
    </row>
    <row r="9153" spans="1:13" hidden="1" x14ac:dyDescent="0.3">
      <c r="A9153" s="1" t="s">
        <v>186</v>
      </c>
      <c r="B9153" s="1" t="s">
        <v>60</v>
      </c>
      <c r="C9153" t="s">
        <v>158</v>
      </c>
      <c r="D9153" s="1" t="s">
        <v>19</v>
      </c>
      <c r="E9153" t="s">
        <v>13</v>
      </c>
      <c r="F9153" s="1" t="s">
        <v>154</v>
      </c>
      <c r="G9153" t="s">
        <v>155</v>
      </c>
      <c r="H9153" s="1" t="s">
        <v>187</v>
      </c>
      <c r="I9153" s="1" t="str">
        <f t="shared" si="284"/>
        <v>DT Workstation</v>
      </c>
      <c r="J9153" s="1" t="str">
        <f t="shared" si="285"/>
        <v>DT Workstation</v>
      </c>
      <c r="K9153" t="s">
        <v>144</v>
      </c>
      <c r="L9153" t="s">
        <v>147</v>
      </c>
      <c r="M9153" s="47">
        <v>441</v>
      </c>
    </row>
    <row r="9154" spans="1:13" hidden="1" x14ac:dyDescent="0.3">
      <c r="A9154" s="1" t="s">
        <v>186</v>
      </c>
      <c r="B9154" s="1" t="s">
        <v>60</v>
      </c>
      <c r="C9154" t="s">
        <v>158</v>
      </c>
      <c r="D9154" s="1" t="s">
        <v>19</v>
      </c>
      <c r="E9154" t="s">
        <v>13</v>
      </c>
      <c r="F9154" s="1" t="s">
        <v>154</v>
      </c>
      <c r="G9154" t="s">
        <v>155</v>
      </c>
      <c r="H9154" s="1" t="s">
        <v>187</v>
      </c>
      <c r="I9154" s="1" t="str">
        <f t="shared" si="284"/>
        <v>DT Workstation</v>
      </c>
      <c r="J9154" s="1" t="str">
        <f t="shared" si="285"/>
        <v>DT Workstation</v>
      </c>
      <c r="K9154" t="s">
        <v>144</v>
      </c>
      <c r="L9154" t="s">
        <v>148</v>
      </c>
      <c r="M9154" s="47">
        <v>392</v>
      </c>
    </row>
    <row r="9155" spans="1:13" hidden="1" x14ac:dyDescent="0.3">
      <c r="A9155" s="1" t="s">
        <v>186</v>
      </c>
      <c r="B9155" s="1" t="s">
        <v>60</v>
      </c>
      <c r="C9155" t="s">
        <v>158</v>
      </c>
      <c r="D9155" s="1" t="s">
        <v>19</v>
      </c>
      <c r="E9155" t="s">
        <v>13</v>
      </c>
      <c r="F9155" s="1" t="s">
        <v>154</v>
      </c>
      <c r="G9155" t="s">
        <v>155</v>
      </c>
      <c r="H9155" s="1" t="s">
        <v>187</v>
      </c>
      <c r="I9155" s="1" t="str">
        <f t="shared" ref="I9155:I9218" si="286">VLOOKUP(E9155&amp;F9155&amp;G9155,$S$1:$T$74,2,0)</f>
        <v>DT Workstation</v>
      </c>
      <c r="J9155" s="1" t="str">
        <f t="shared" ref="J9155:J9218" si="287">IF(AND(I9155="Clamshell NB",H9155="Yes"),"Clamshell Ultraslim NB",I9155)</f>
        <v>DT Workstation</v>
      </c>
      <c r="K9155" t="s">
        <v>144</v>
      </c>
      <c r="L9155" t="s">
        <v>149</v>
      </c>
      <c r="M9155" s="47">
        <v>742</v>
      </c>
    </row>
    <row r="9156" spans="1:13" hidden="1" x14ac:dyDescent="0.3">
      <c r="A9156" s="1" t="s">
        <v>186</v>
      </c>
      <c r="B9156" s="1" t="s">
        <v>60</v>
      </c>
      <c r="C9156" t="s">
        <v>158</v>
      </c>
      <c r="D9156" s="1" t="s">
        <v>19</v>
      </c>
      <c r="E9156" t="s">
        <v>13</v>
      </c>
      <c r="F9156" s="1" t="s">
        <v>154</v>
      </c>
      <c r="G9156" t="s">
        <v>155</v>
      </c>
      <c r="H9156" s="1" t="s">
        <v>187</v>
      </c>
      <c r="I9156" s="1" t="str">
        <f t="shared" si="286"/>
        <v>DT Workstation</v>
      </c>
      <c r="J9156" s="1" t="str">
        <f t="shared" si="287"/>
        <v>DT Workstation</v>
      </c>
      <c r="K9156" t="s">
        <v>144</v>
      </c>
      <c r="L9156" t="s">
        <v>150</v>
      </c>
      <c r="M9156" s="47">
        <v>52</v>
      </c>
    </row>
    <row r="9157" spans="1:13" hidden="1" x14ac:dyDescent="0.3">
      <c r="A9157" s="1" t="s">
        <v>186</v>
      </c>
      <c r="B9157" s="1" t="s">
        <v>60</v>
      </c>
      <c r="C9157" t="s">
        <v>158</v>
      </c>
      <c r="D9157" s="1" t="s">
        <v>19</v>
      </c>
      <c r="E9157" t="s">
        <v>13</v>
      </c>
      <c r="F9157" s="1" t="s">
        <v>154</v>
      </c>
      <c r="G9157" t="s">
        <v>155</v>
      </c>
      <c r="H9157" s="1" t="s">
        <v>187</v>
      </c>
      <c r="I9157" s="1" t="str">
        <f t="shared" si="286"/>
        <v>DT Workstation</v>
      </c>
      <c r="J9157" s="1" t="str">
        <f t="shared" si="287"/>
        <v>DT Workstation</v>
      </c>
      <c r="K9157" t="s">
        <v>144</v>
      </c>
      <c r="L9157" t="s">
        <v>151</v>
      </c>
      <c r="M9157" s="47">
        <v>12</v>
      </c>
    </row>
    <row r="9158" spans="1:13" hidden="1" x14ac:dyDescent="0.3">
      <c r="A9158" s="1" t="s">
        <v>186</v>
      </c>
      <c r="B9158" s="1" t="s">
        <v>60</v>
      </c>
      <c r="C9158" t="s">
        <v>158</v>
      </c>
      <c r="D9158" s="1" t="s">
        <v>19</v>
      </c>
      <c r="E9158" t="s">
        <v>14</v>
      </c>
      <c r="F9158" s="1" t="s">
        <v>154</v>
      </c>
      <c r="G9158" t="s">
        <v>142</v>
      </c>
      <c r="H9158" s="1" t="s">
        <v>142</v>
      </c>
      <c r="I9158" s="1" t="str">
        <f t="shared" si="286"/>
        <v>NB Workstation</v>
      </c>
      <c r="J9158" s="1" t="str">
        <f t="shared" si="287"/>
        <v>NB Workstation</v>
      </c>
      <c r="K9158" t="s">
        <v>144</v>
      </c>
      <c r="L9158" t="s">
        <v>145</v>
      </c>
      <c r="M9158" s="47">
        <v>171</v>
      </c>
    </row>
    <row r="9159" spans="1:13" hidden="1" x14ac:dyDescent="0.3">
      <c r="A9159" s="1" t="s">
        <v>186</v>
      </c>
      <c r="B9159" s="1" t="s">
        <v>60</v>
      </c>
      <c r="C9159" t="s">
        <v>158</v>
      </c>
      <c r="D9159" s="1" t="s">
        <v>19</v>
      </c>
      <c r="E9159" t="s">
        <v>14</v>
      </c>
      <c r="F9159" s="1" t="s">
        <v>154</v>
      </c>
      <c r="G9159" t="s">
        <v>142</v>
      </c>
      <c r="H9159" s="1" t="s">
        <v>142</v>
      </c>
      <c r="I9159" s="1" t="str">
        <f t="shared" si="286"/>
        <v>NB Workstation</v>
      </c>
      <c r="J9159" s="1" t="str">
        <f t="shared" si="287"/>
        <v>NB Workstation</v>
      </c>
      <c r="K9159" t="s">
        <v>144</v>
      </c>
      <c r="L9159" t="s">
        <v>146</v>
      </c>
      <c r="M9159" s="47">
        <v>263</v>
      </c>
    </row>
    <row r="9160" spans="1:13" hidden="1" x14ac:dyDescent="0.3">
      <c r="A9160" s="1" t="s">
        <v>186</v>
      </c>
      <c r="B9160" s="1" t="s">
        <v>60</v>
      </c>
      <c r="C9160" t="s">
        <v>158</v>
      </c>
      <c r="D9160" s="1" t="s">
        <v>19</v>
      </c>
      <c r="E9160" t="s">
        <v>14</v>
      </c>
      <c r="F9160" s="1" t="s">
        <v>154</v>
      </c>
      <c r="G9160" t="s">
        <v>142</v>
      </c>
      <c r="H9160" s="1" t="s">
        <v>142</v>
      </c>
      <c r="I9160" s="1" t="str">
        <f t="shared" si="286"/>
        <v>NB Workstation</v>
      </c>
      <c r="J9160" s="1" t="str">
        <f t="shared" si="287"/>
        <v>NB Workstation</v>
      </c>
      <c r="K9160" t="s">
        <v>144</v>
      </c>
      <c r="L9160" t="s">
        <v>147</v>
      </c>
      <c r="M9160" s="47">
        <v>137</v>
      </c>
    </row>
    <row r="9161" spans="1:13" hidden="1" x14ac:dyDescent="0.3">
      <c r="A9161" s="1" t="s">
        <v>186</v>
      </c>
      <c r="B9161" s="1" t="s">
        <v>60</v>
      </c>
      <c r="C9161" t="s">
        <v>158</v>
      </c>
      <c r="D9161" s="1" t="s">
        <v>19</v>
      </c>
      <c r="E9161" t="s">
        <v>14</v>
      </c>
      <c r="F9161" s="1" t="s">
        <v>154</v>
      </c>
      <c r="G9161" t="s">
        <v>142</v>
      </c>
      <c r="H9161" s="1" t="s">
        <v>142</v>
      </c>
      <c r="I9161" s="1" t="str">
        <f t="shared" si="286"/>
        <v>NB Workstation</v>
      </c>
      <c r="J9161" s="1" t="str">
        <f t="shared" si="287"/>
        <v>NB Workstation</v>
      </c>
      <c r="K9161" t="s">
        <v>144</v>
      </c>
      <c r="L9161" t="s">
        <v>148</v>
      </c>
      <c r="M9161" s="47">
        <v>110</v>
      </c>
    </row>
    <row r="9162" spans="1:13" hidden="1" x14ac:dyDescent="0.3">
      <c r="A9162" s="1" t="s">
        <v>186</v>
      </c>
      <c r="B9162" s="1" t="s">
        <v>60</v>
      </c>
      <c r="C9162" t="s">
        <v>158</v>
      </c>
      <c r="D9162" s="1" t="s">
        <v>19</v>
      </c>
      <c r="E9162" t="s">
        <v>14</v>
      </c>
      <c r="F9162" s="1" t="s">
        <v>154</v>
      </c>
      <c r="G9162" t="s">
        <v>142</v>
      </c>
      <c r="H9162" s="1" t="s">
        <v>142</v>
      </c>
      <c r="I9162" s="1" t="str">
        <f t="shared" si="286"/>
        <v>NB Workstation</v>
      </c>
      <c r="J9162" s="1" t="str">
        <f t="shared" si="287"/>
        <v>NB Workstation</v>
      </c>
      <c r="K9162" t="s">
        <v>144</v>
      </c>
      <c r="L9162" t="s">
        <v>149</v>
      </c>
      <c r="M9162" s="47">
        <v>220</v>
      </c>
    </row>
    <row r="9163" spans="1:13" hidden="1" x14ac:dyDescent="0.3">
      <c r="A9163" s="1" t="s">
        <v>186</v>
      </c>
      <c r="B9163" s="1" t="s">
        <v>60</v>
      </c>
      <c r="C9163" t="s">
        <v>158</v>
      </c>
      <c r="D9163" s="1" t="s">
        <v>19</v>
      </c>
      <c r="E9163" t="s">
        <v>14</v>
      </c>
      <c r="F9163" s="1" t="s">
        <v>154</v>
      </c>
      <c r="G9163" t="s">
        <v>142</v>
      </c>
      <c r="H9163" s="1" t="s">
        <v>142</v>
      </c>
      <c r="I9163" s="1" t="str">
        <f t="shared" si="286"/>
        <v>NB Workstation</v>
      </c>
      <c r="J9163" s="1" t="str">
        <f t="shared" si="287"/>
        <v>NB Workstation</v>
      </c>
      <c r="K9163" t="s">
        <v>144</v>
      </c>
      <c r="L9163" t="s">
        <v>150</v>
      </c>
      <c r="M9163" s="47">
        <v>18</v>
      </c>
    </row>
    <row r="9164" spans="1:13" hidden="1" x14ac:dyDescent="0.3">
      <c r="A9164" s="1" t="s">
        <v>186</v>
      </c>
      <c r="B9164" s="1" t="s">
        <v>60</v>
      </c>
      <c r="C9164" t="s">
        <v>158</v>
      </c>
      <c r="D9164" s="1" t="s">
        <v>19</v>
      </c>
      <c r="E9164" t="s">
        <v>14</v>
      </c>
      <c r="F9164" s="1" t="s">
        <v>154</v>
      </c>
      <c r="G9164" t="s">
        <v>142</v>
      </c>
      <c r="H9164" s="1" t="s">
        <v>142</v>
      </c>
      <c r="I9164" s="1" t="str">
        <f t="shared" si="286"/>
        <v>NB Workstation</v>
      </c>
      <c r="J9164" s="1" t="str">
        <f t="shared" si="287"/>
        <v>NB Workstation</v>
      </c>
      <c r="K9164" t="s">
        <v>144</v>
      </c>
      <c r="L9164" t="s">
        <v>151</v>
      </c>
      <c r="M9164" s="47">
        <v>4</v>
      </c>
    </row>
    <row r="9165" spans="1:13" hidden="1" x14ac:dyDescent="0.3">
      <c r="A9165" s="1" t="s">
        <v>186</v>
      </c>
      <c r="B9165" s="1" t="s">
        <v>60</v>
      </c>
      <c r="C9165" t="s">
        <v>158</v>
      </c>
      <c r="D9165" s="1" t="s">
        <v>19</v>
      </c>
      <c r="E9165" t="s">
        <v>14</v>
      </c>
      <c r="F9165" s="1" t="s">
        <v>154</v>
      </c>
      <c r="G9165" t="s">
        <v>142</v>
      </c>
      <c r="H9165" s="1" t="s">
        <v>155</v>
      </c>
      <c r="I9165" s="1" t="str">
        <f t="shared" si="286"/>
        <v>NB Workstation</v>
      </c>
      <c r="J9165" s="1" t="str">
        <f t="shared" si="287"/>
        <v>NB Workstation</v>
      </c>
      <c r="K9165" t="s">
        <v>144</v>
      </c>
      <c r="L9165" t="s">
        <v>145</v>
      </c>
      <c r="M9165" s="47">
        <v>235</v>
      </c>
    </row>
    <row r="9166" spans="1:13" hidden="1" x14ac:dyDescent="0.3">
      <c r="A9166" s="1" t="s">
        <v>186</v>
      </c>
      <c r="B9166" s="1" t="s">
        <v>60</v>
      </c>
      <c r="C9166" t="s">
        <v>158</v>
      </c>
      <c r="D9166" s="1" t="s">
        <v>19</v>
      </c>
      <c r="E9166" t="s">
        <v>14</v>
      </c>
      <c r="F9166" s="1" t="s">
        <v>154</v>
      </c>
      <c r="G9166" t="s">
        <v>142</v>
      </c>
      <c r="H9166" s="1" t="s">
        <v>155</v>
      </c>
      <c r="I9166" s="1" t="str">
        <f t="shared" si="286"/>
        <v>NB Workstation</v>
      </c>
      <c r="J9166" s="1" t="str">
        <f t="shared" si="287"/>
        <v>NB Workstation</v>
      </c>
      <c r="K9166" t="s">
        <v>144</v>
      </c>
      <c r="L9166" t="s">
        <v>146</v>
      </c>
      <c r="M9166" s="47">
        <v>366</v>
      </c>
    </row>
    <row r="9167" spans="1:13" hidden="1" x14ac:dyDescent="0.3">
      <c r="A9167" s="1" t="s">
        <v>186</v>
      </c>
      <c r="B9167" s="1" t="s">
        <v>60</v>
      </c>
      <c r="C9167" t="s">
        <v>158</v>
      </c>
      <c r="D9167" s="1" t="s">
        <v>19</v>
      </c>
      <c r="E9167" t="s">
        <v>14</v>
      </c>
      <c r="F9167" s="1" t="s">
        <v>154</v>
      </c>
      <c r="G9167" t="s">
        <v>142</v>
      </c>
      <c r="H9167" s="1" t="s">
        <v>155</v>
      </c>
      <c r="I9167" s="1" t="str">
        <f t="shared" si="286"/>
        <v>NB Workstation</v>
      </c>
      <c r="J9167" s="1" t="str">
        <f t="shared" si="287"/>
        <v>NB Workstation</v>
      </c>
      <c r="K9167" t="s">
        <v>144</v>
      </c>
      <c r="L9167" t="s">
        <v>147</v>
      </c>
      <c r="M9167" s="47">
        <v>187</v>
      </c>
    </row>
    <row r="9168" spans="1:13" hidden="1" x14ac:dyDescent="0.3">
      <c r="A9168" s="1" t="s">
        <v>186</v>
      </c>
      <c r="B9168" s="1" t="s">
        <v>60</v>
      </c>
      <c r="C9168" t="s">
        <v>158</v>
      </c>
      <c r="D9168" s="1" t="s">
        <v>19</v>
      </c>
      <c r="E9168" t="s">
        <v>14</v>
      </c>
      <c r="F9168" s="1" t="s">
        <v>154</v>
      </c>
      <c r="G9168" t="s">
        <v>142</v>
      </c>
      <c r="H9168" s="1" t="s">
        <v>155</v>
      </c>
      <c r="I9168" s="1" t="str">
        <f t="shared" si="286"/>
        <v>NB Workstation</v>
      </c>
      <c r="J9168" s="1" t="str">
        <f t="shared" si="287"/>
        <v>NB Workstation</v>
      </c>
      <c r="K9168" t="s">
        <v>144</v>
      </c>
      <c r="L9168" t="s">
        <v>148</v>
      </c>
      <c r="M9168" s="47">
        <v>155</v>
      </c>
    </row>
    <row r="9169" spans="1:13" hidden="1" x14ac:dyDescent="0.3">
      <c r="A9169" s="1" t="s">
        <v>186</v>
      </c>
      <c r="B9169" s="1" t="s">
        <v>60</v>
      </c>
      <c r="C9169" t="s">
        <v>158</v>
      </c>
      <c r="D9169" s="1" t="s">
        <v>19</v>
      </c>
      <c r="E9169" t="s">
        <v>14</v>
      </c>
      <c r="F9169" s="1" t="s">
        <v>154</v>
      </c>
      <c r="G9169" t="s">
        <v>142</v>
      </c>
      <c r="H9169" s="1" t="s">
        <v>155</v>
      </c>
      <c r="I9169" s="1" t="str">
        <f t="shared" si="286"/>
        <v>NB Workstation</v>
      </c>
      <c r="J9169" s="1" t="str">
        <f t="shared" si="287"/>
        <v>NB Workstation</v>
      </c>
      <c r="K9169" t="s">
        <v>144</v>
      </c>
      <c r="L9169" t="s">
        <v>149</v>
      </c>
      <c r="M9169" s="47">
        <v>299</v>
      </c>
    </row>
    <row r="9170" spans="1:13" hidden="1" x14ac:dyDescent="0.3">
      <c r="A9170" s="1" t="s">
        <v>186</v>
      </c>
      <c r="B9170" s="1" t="s">
        <v>60</v>
      </c>
      <c r="C9170" t="s">
        <v>158</v>
      </c>
      <c r="D9170" s="1" t="s">
        <v>19</v>
      </c>
      <c r="E9170" t="s">
        <v>14</v>
      </c>
      <c r="F9170" s="1" t="s">
        <v>154</v>
      </c>
      <c r="G9170" t="s">
        <v>142</v>
      </c>
      <c r="H9170" s="1" t="s">
        <v>155</v>
      </c>
      <c r="I9170" s="1" t="str">
        <f t="shared" si="286"/>
        <v>NB Workstation</v>
      </c>
      <c r="J9170" s="1" t="str">
        <f t="shared" si="287"/>
        <v>NB Workstation</v>
      </c>
      <c r="K9170" t="s">
        <v>144</v>
      </c>
      <c r="L9170" t="s">
        <v>150</v>
      </c>
      <c r="M9170" s="47">
        <v>21</v>
      </c>
    </row>
    <row r="9171" spans="1:13" hidden="1" x14ac:dyDescent="0.3">
      <c r="A9171" s="1" t="s">
        <v>186</v>
      </c>
      <c r="B9171" s="1" t="s">
        <v>60</v>
      </c>
      <c r="C9171" t="s">
        <v>158</v>
      </c>
      <c r="D9171" s="1" t="s">
        <v>19</v>
      </c>
      <c r="E9171" t="s">
        <v>14</v>
      </c>
      <c r="F9171" s="1" t="s">
        <v>154</v>
      </c>
      <c r="G9171" t="s">
        <v>142</v>
      </c>
      <c r="H9171" s="1" t="s">
        <v>155</v>
      </c>
      <c r="I9171" s="1" t="str">
        <f t="shared" si="286"/>
        <v>NB Workstation</v>
      </c>
      <c r="J9171" s="1" t="str">
        <f t="shared" si="287"/>
        <v>NB Workstation</v>
      </c>
      <c r="K9171" t="s">
        <v>144</v>
      </c>
      <c r="L9171" t="s">
        <v>151</v>
      </c>
      <c r="M9171" s="47">
        <v>4</v>
      </c>
    </row>
    <row r="9172" spans="1:13" hidden="1" x14ac:dyDescent="0.3">
      <c r="A9172" s="1" t="s">
        <v>186</v>
      </c>
      <c r="B9172" s="1" t="s">
        <v>60</v>
      </c>
      <c r="C9172" t="s">
        <v>158</v>
      </c>
      <c r="D9172" s="1" t="s">
        <v>19</v>
      </c>
      <c r="E9172" t="s">
        <v>14</v>
      </c>
      <c r="F9172" s="1" t="s">
        <v>154</v>
      </c>
      <c r="G9172" t="s">
        <v>155</v>
      </c>
      <c r="H9172" s="1" t="s">
        <v>142</v>
      </c>
      <c r="I9172" s="1" t="str">
        <f t="shared" si="286"/>
        <v>NB Workstation</v>
      </c>
      <c r="J9172" s="1" t="str">
        <f t="shared" si="287"/>
        <v>NB Workstation</v>
      </c>
      <c r="K9172" t="s">
        <v>144</v>
      </c>
      <c r="L9172" t="s">
        <v>145</v>
      </c>
      <c r="M9172" s="47">
        <v>382</v>
      </c>
    </row>
    <row r="9173" spans="1:13" hidden="1" x14ac:dyDescent="0.3">
      <c r="A9173" s="1" t="s">
        <v>186</v>
      </c>
      <c r="B9173" s="1" t="s">
        <v>60</v>
      </c>
      <c r="C9173" t="s">
        <v>158</v>
      </c>
      <c r="D9173" s="1" t="s">
        <v>19</v>
      </c>
      <c r="E9173" t="s">
        <v>14</v>
      </c>
      <c r="F9173" s="1" t="s">
        <v>154</v>
      </c>
      <c r="G9173" t="s">
        <v>155</v>
      </c>
      <c r="H9173" s="1" t="s">
        <v>142</v>
      </c>
      <c r="I9173" s="1" t="str">
        <f t="shared" si="286"/>
        <v>NB Workstation</v>
      </c>
      <c r="J9173" s="1" t="str">
        <f t="shared" si="287"/>
        <v>NB Workstation</v>
      </c>
      <c r="K9173" t="s">
        <v>144</v>
      </c>
      <c r="L9173" t="s">
        <v>146</v>
      </c>
      <c r="M9173" s="47">
        <v>595</v>
      </c>
    </row>
    <row r="9174" spans="1:13" hidden="1" x14ac:dyDescent="0.3">
      <c r="A9174" s="1" t="s">
        <v>186</v>
      </c>
      <c r="B9174" s="1" t="s">
        <v>60</v>
      </c>
      <c r="C9174" t="s">
        <v>158</v>
      </c>
      <c r="D9174" s="1" t="s">
        <v>19</v>
      </c>
      <c r="E9174" t="s">
        <v>14</v>
      </c>
      <c r="F9174" s="1" t="s">
        <v>154</v>
      </c>
      <c r="G9174" t="s">
        <v>155</v>
      </c>
      <c r="H9174" s="1" t="s">
        <v>142</v>
      </c>
      <c r="I9174" s="1" t="str">
        <f t="shared" si="286"/>
        <v>NB Workstation</v>
      </c>
      <c r="J9174" s="1" t="str">
        <f t="shared" si="287"/>
        <v>NB Workstation</v>
      </c>
      <c r="K9174" t="s">
        <v>144</v>
      </c>
      <c r="L9174" t="s">
        <v>147</v>
      </c>
      <c r="M9174" s="47">
        <v>307</v>
      </c>
    </row>
    <row r="9175" spans="1:13" hidden="1" x14ac:dyDescent="0.3">
      <c r="A9175" s="1" t="s">
        <v>186</v>
      </c>
      <c r="B9175" s="1" t="s">
        <v>60</v>
      </c>
      <c r="C9175" t="s">
        <v>158</v>
      </c>
      <c r="D9175" s="1" t="s">
        <v>19</v>
      </c>
      <c r="E9175" t="s">
        <v>14</v>
      </c>
      <c r="F9175" s="1" t="s">
        <v>154</v>
      </c>
      <c r="G9175" t="s">
        <v>155</v>
      </c>
      <c r="H9175" s="1" t="s">
        <v>142</v>
      </c>
      <c r="I9175" s="1" t="str">
        <f t="shared" si="286"/>
        <v>NB Workstation</v>
      </c>
      <c r="J9175" s="1" t="str">
        <f t="shared" si="287"/>
        <v>NB Workstation</v>
      </c>
      <c r="K9175" t="s">
        <v>144</v>
      </c>
      <c r="L9175" t="s">
        <v>148</v>
      </c>
      <c r="M9175" s="47">
        <v>251</v>
      </c>
    </row>
    <row r="9176" spans="1:13" hidden="1" x14ac:dyDescent="0.3">
      <c r="A9176" s="1" t="s">
        <v>186</v>
      </c>
      <c r="B9176" s="1" t="s">
        <v>60</v>
      </c>
      <c r="C9176" t="s">
        <v>158</v>
      </c>
      <c r="D9176" s="1" t="s">
        <v>19</v>
      </c>
      <c r="E9176" t="s">
        <v>14</v>
      </c>
      <c r="F9176" s="1" t="s">
        <v>154</v>
      </c>
      <c r="G9176" t="s">
        <v>155</v>
      </c>
      <c r="H9176" s="1" t="s">
        <v>142</v>
      </c>
      <c r="I9176" s="1" t="str">
        <f t="shared" si="286"/>
        <v>NB Workstation</v>
      </c>
      <c r="J9176" s="1" t="str">
        <f t="shared" si="287"/>
        <v>NB Workstation</v>
      </c>
      <c r="K9176" t="s">
        <v>144</v>
      </c>
      <c r="L9176" t="s">
        <v>149</v>
      </c>
      <c r="M9176" s="47">
        <v>489</v>
      </c>
    </row>
    <row r="9177" spans="1:13" hidden="1" x14ac:dyDescent="0.3">
      <c r="A9177" s="1" t="s">
        <v>186</v>
      </c>
      <c r="B9177" s="1" t="s">
        <v>60</v>
      </c>
      <c r="C9177" t="s">
        <v>158</v>
      </c>
      <c r="D9177" s="1" t="s">
        <v>19</v>
      </c>
      <c r="E9177" t="s">
        <v>14</v>
      </c>
      <c r="F9177" s="1" t="s">
        <v>154</v>
      </c>
      <c r="G9177" t="s">
        <v>155</v>
      </c>
      <c r="H9177" s="1" t="s">
        <v>142</v>
      </c>
      <c r="I9177" s="1" t="str">
        <f t="shared" si="286"/>
        <v>NB Workstation</v>
      </c>
      <c r="J9177" s="1" t="str">
        <f t="shared" si="287"/>
        <v>NB Workstation</v>
      </c>
      <c r="K9177" t="s">
        <v>144</v>
      </c>
      <c r="L9177" t="s">
        <v>150</v>
      </c>
      <c r="M9177" s="47">
        <v>40</v>
      </c>
    </row>
    <row r="9178" spans="1:13" hidden="1" x14ac:dyDescent="0.3">
      <c r="A9178" s="1" t="s">
        <v>186</v>
      </c>
      <c r="B9178" s="1" t="s">
        <v>60</v>
      </c>
      <c r="C9178" t="s">
        <v>158</v>
      </c>
      <c r="D9178" s="1" t="s">
        <v>19</v>
      </c>
      <c r="E9178" t="s">
        <v>14</v>
      </c>
      <c r="F9178" s="1" t="s">
        <v>154</v>
      </c>
      <c r="G9178" t="s">
        <v>155</v>
      </c>
      <c r="H9178" s="1" t="s">
        <v>142</v>
      </c>
      <c r="I9178" s="1" t="str">
        <f t="shared" si="286"/>
        <v>NB Workstation</v>
      </c>
      <c r="J9178" s="1" t="str">
        <f t="shared" si="287"/>
        <v>NB Workstation</v>
      </c>
      <c r="K9178" t="s">
        <v>144</v>
      </c>
      <c r="L9178" t="s">
        <v>151</v>
      </c>
      <c r="M9178" s="47">
        <v>10</v>
      </c>
    </row>
    <row r="9179" spans="1:13" hidden="1" x14ac:dyDescent="0.3">
      <c r="A9179" s="1" t="s">
        <v>186</v>
      </c>
      <c r="B9179" s="1" t="s">
        <v>60</v>
      </c>
      <c r="C9179" t="s">
        <v>158</v>
      </c>
      <c r="D9179" s="1" t="s">
        <v>19</v>
      </c>
      <c r="E9179" t="s">
        <v>14</v>
      </c>
      <c r="F9179" s="1" t="s">
        <v>154</v>
      </c>
      <c r="G9179" t="s">
        <v>155</v>
      </c>
      <c r="H9179" s="1" t="s">
        <v>155</v>
      </c>
      <c r="I9179" s="1" t="str">
        <f t="shared" si="286"/>
        <v>NB Workstation</v>
      </c>
      <c r="J9179" s="1" t="str">
        <f t="shared" si="287"/>
        <v>NB Workstation</v>
      </c>
      <c r="K9179" t="s">
        <v>144</v>
      </c>
      <c r="L9179" t="s">
        <v>145</v>
      </c>
      <c r="M9179" s="47">
        <v>218</v>
      </c>
    </row>
    <row r="9180" spans="1:13" hidden="1" x14ac:dyDescent="0.3">
      <c r="A9180" s="1" t="s">
        <v>186</v>
      </c>
      <c r="B9180" s="1" t="s">
        <v>60</v>
      </c>
      <c r="C9180" t="s">
        <v>158</v>
      </c>
      <c r="D9180" s="1" t="s">
        <v>19</v>
      </c>
      <c r="E9180" t="s">
        <v>14</v>
      </c>
      <c r="F9180" s="1" t="s">
        <v>154</v>
      </c>
      <c r="G9180" t="s">
        <v>155</v>
      </c>
      <c r="H9180" s="1" t="s">
        <v>155</v>
      </c>
      <c r="I9180" s="1" t="str">
        <f t="shared" si="286"/>
        <v>NB Workstation</v>
      </c>
      <c r="J9180" s="1" t="str">
        <f t="shared" si="287"/>
        <v>NB Workstation</v>
      </c>
      <c r="K9180" t="s">
        <v>144</v>
      </c>
      <c r="L9180" t="s">
        <v>146</v>
      </c>
      <c r="M9180" s="47">
        <v>343</v>
      </c>
    </row>
    <row r="9181" spans="1:13" hidden="1" x14ac:dyDescent="0.3">
      <c r="A9181" s="1" t="s">
        <v>186</v>
      </c>
      <c r="B9181" s="1" t="s">
        <v>60</v>
      </c>
      <c r="C9181" t="s">
        <v>158</v>
      </c>
      <c r="D9181" s="1" t="s">
        <v>19</v>
      </c>
      <c r="E9181" t="s">
        <v>14</v>
      </c>
      <c r="F9181" s="1" t="s">
        <v>154</v>
      </c>
      <c r="G9181" t="s">
        <v>155</v>
      </c>
      <c r="H9181" s="1" t="s">
        <v>155</v>
      </c>
      <c r="I9181" s="1" t="str">
        <f t="shared" si="286"/>
        <v>NB Workstation</v>
      </c>
      <c r="J9181" s="1" t="str">
        <f t="shared" si="287"/>
        <v>NB Workstation</v>
      </c>
      <c r="K9181" t="s">
        <v>144</v>
      </c>
      <c r="L9181" t="s">
        <v>147</v>
      </c>
      <c r="M9181" s="47">
        <v>177</v>
      </c>
    </row>
    <row r="9182" spans="1:13" hidden="1" x14ac:dyDescent="0.3">
      <c r="A9182" s="1" t="s">
        <v>186</v>
      </c>
      <c r="B9182" s="1" t="s">
        <v>60</v>
      </c>
      <c r="C9182" t="s">
        <v>158</v>
      </c>
      <c r="D9182" s="1" t="s">
        <v>19</v>
      </c>
      <c r="E9182" t="s">
        <v>14</v>
      </c>
      <c r="F9182" s="1" t="s">
        <v>154</v>
      </c>
      <c r="G9182" t="s">
        <v>155</v>
      </c>
      <c r="H9182" s="1" t="s">
        <v>155</v>
      </c>
      <c r="I9182" s="1" t="str">
        <f t="shared" si="286"/>
        <v>NB Workstation</v>
      </c>
      <c r="J9182" s="1" t="str">
        <f t="shared" si="287"/>
        <v>NB Workstation</v>
      </c>
      <c r="K9182" t="s">
        <v>144</v>
      </c>
      <c r="L9182" t="s">
        <v>148</v>
      </c>
      <c r="M9182" s="47">
        <v>143</v>
      </c>
    </row>
    <row r="9183" spans="1:13" hidden="1" x14ac:dyDescent="0.3">
      <c r="A9183" s="1" t="s">
        <v>186</v>
      </c>
      <c r="B9183" s="1" t="s">
        <v>60</v>
      </c>
      <c r="C9183" t="s">
        <v>158</v>
      </c>
      <c r="D9183" s="1" t="s">
        <v>19</v>
      </c>
      <c r="E9183" t="s">
        <v>14</v>
      </c>
      <c r="F9183" s="1" t="s">
        <v>154</v>
      </c>
      <c r="G9183" t="s">
        <v>155</v>
      </c>
      <c r="H9183" s="1" t="s">
        <v>155</v>
      </c>
      <c r="I9183" s="1" t="str">
        <f t="shared" si="286"/>
        <v>NB Workstation</v>
      </c>
      <c r="J9183" s="1" t="str">
        <f t="shared" si="287"/>
        <v>NB Workstation</v>
      </c>
      <c r="K9183" t="s">
        <v>144</v>
      </c>
      <c r="L9183" t="s">
        <v>149</v>
      </c>
      <c r="M9183" s="47">
        <v>281</v>
      </c>
    </row>
    <row r="9184" spans="1:13" hidden="1" x14ac:dyDescent="0.3">
      <c r="A9184" s="1" t="s">
        <v>186</v>
      </c>
      <c r="B9184" s="1" t="s">
        <v>60</v>
      </c>
      <c r="C9184" t="s">
        <v>158</v>
      </c>
      <c r="D9184" s="1" t="s">
        <v>19</v>
      </c>
      <c r="E9184" t="s">
        <v>14</v>
      </c>
      <c r="F9184" s="1" t="s">
        <v>154</v>
      </c>
      <c r="G9184" t="s">
        <v>155</v>
      </c>
      <c r="H9184" s="1" t="s">
        <v>155</v>
      </c>
      <c r="I9184" s="1" t="str">
        <f t="shared" si="286"/>
        <v>NB Workstation</v>
      </c>
      <c r="J9184" s="1" t="str">
        <f t="shared" si="287"/>
        <v>NB Workstation</v>
      </c>
      <c r="K9184" t="s">
        <v>144</v>
      </c>
      <c r="L9184" t="s">
        <v>150</v>
      </c>
      <c r="M9184" s="47">
        <v>24</v>
      </c>
    </row>
    <row r="9185" spans="1:13" hidden="1" x14ac:dyDescent="0.3">
      <c r="A9185" s="1" t="s">
        <v>186</v>
      </c>
      <c r="B9185" s="1" t="s">
        <v>60</v>
      </c>
      <c r="C9185" t="s">
        <v>158</v>
      </c>
      <c r="D9185" s="1" t="s">
        <v>19</v>
      </c>
      <c r="E9185" t="s">
        <v>14</v>
      </c>
      <c r="F9185" s="1" t="s">
        <v>154</v>
      </c>
      <c r="G9185" t="s">
        <v>155</v>
      </c>
      <c r="H9185" s="1" t="s">
        <v>155</v>
      </c>
      <c r="I9185" s="1" t="str">
        <f t="shared" si="286"/>
        <v>NB Workstation</v>
      </c>
      <c r="J9185" s="1" t="str">
        <f t="shared" si="287"/>
        <v>NB Workstation</v>
      </c>
      <c r="K9185" t="s">
        <v>144</v>
      </c>
      <c r="L9185" t="s">
        <v>151</v>
      </c>
      <c r="M9185" s="47">
        <v>4</v>
      </c>
    </row>
    <row r="9186" spans="1:13" hidden="1" x14ac:dyDescent="0.3">
      <c r="A9186" s="1" t="s">
        <v>186</v>
      </c>
      <c r="B9186" s="1" t="s">
        <v>60</v>
      </c>
      <c r="C9186" t="s">
        <v>162</v>
      </c>
      <c r="D9186" s="1" t="s">
        <v>20</v>
      </c>
      <c r="E9186" t="s">
        <v>16</v>
      </c>
      <c r="F9186" s="1" t="s">
        <v>161</v>
      </c>
      <c r="G9186" t="s">
        <v>142</v>
      </c>
      <c r="H9186" s="1" t="s">
        <v>187</v>
      </c>
      <c r="I9186" s="1" t="str">
        <f t="shared" si="286"/>
        <v>Android Detachable tablet</v>
      </c>
      <c r="J9186" s="1" t="str">
        <f t="shared" si="287"/>
        <v>Android Detachable tablet</v>
      </c>
      <c r="K9186" t="s">
        <v>143</v>
      </c>
      <c r="L9186" t="s">
        <v>143</v>
      </c>
      <c r="M9186" s="47">
        <v>86176</v>
      </c>
    </row>
    <row r="9187" spans="1:13" hidden="1" x14ac:dyDescent="0.3">
      <c r="A9187" s="1" t="s">
        <v>186</v>
      </c>
      <c r="B9187" s="1" t="s">
        <v>60</v>
      </c>
      <c r="C9187" t="s">
        <v>162</v>
      </c>
      <c r="D9187" s="1" t="s">
        <v>20</v>
      </c>
      <c r="E9187" t="s">
        <v>16</v>
      </c>
      <c r="F9187" s="1" t="s">
        <v>161</v>
      </c>
      <c r="G9187" t="s">
        <v>142</v>
      </c>
      <c r="H9187" s="1" t="s">
        <v>187</v>
      </c>
      <c r="I9187" s="1" t="str">
        <f t="shared" si="286"/>
        <v>Android Detachable tablet</v>
      </c>
      <c r="J9187" s="1" t="str">
        <f t="shared" si="287"/>
        <v>Android Detachable tablet</v>
      </c>
      <c r="K9187" t="s">
        <v>144</v>
      </c>
      <c r="L9187" t="s">
        <v>145</v>
      </c>
      <c r="M9187" s="47">
        <v>2800</v>
      </c>
    </row>
    <row r="9188" spans="1:13" hidden="1" x14ac:dyDescent="0.3">
      <c r="A9188" s="1" t="s">
        <v>186</v>
      </c>
      <c r="B9188" s="1" t="s">
        <v>60</v>
      </c>
      <c r="C9188" t="s">
        <v>162</v>
      </c>
      <c r="D9188" s="1" t="s">
        <v>20</v>
      </c>
      <c r="E9188" t="s">
        <v>16</v>
      </c>
      <c r="F9188" s="1" t="s">
        <v>161</v>
      </c>
      <c r="G9188" t="s">
        <v>142</v>
      </c>
      <c r="H9188" s="1" t="s">
        <v>187</v>
      </c>
      <c r="I9188" s="1" t="str">
        <f t="shared" si="286"/>
        <v>Android Detachable tablet</v>
      </c>
      <c r="J9188" s="1" t="str">
        <f t="shared" si="287"/>
        <v>Android Detachable tablet</v>
      </c>
      <c r="K9188" t="s">
        <v>144</v>
      </c>
      <c r="L9188" t="s">
        <v>146</v>
      </c>
      <c r="M9188" s="47">
        <v>2089</v>
      </c>
    </row>
    <row r="9189" spans="1:13" hidden="1" x14ac:dyDescent="0.3">
      <c r="A9189" s="1" t="s">
        <v>186</v>
      </c>
      <c r="B9189" s="1" t="s">
        <v>60</v>
      </c>
      <c r="C9189" t="s">
        <v>162</v>
      </c>
      <c r="D9189" s="1" t="s">
        <v>20</v>
      </c>
      <c r="E9189" t="s">
        <v>16</v>
      </c>
      <c r="F9189" s="1" t="s">
        <v>161</v>
      </c>
      <c r="G9189" t="s">
        <v>142</v>
      </c>
      <c r="H9189" s="1" t="s">
        <v>187</v>
      </c>
      <c r="I9189" s="1" t="str">
        <f t="shared" si="286"/>
        <v>Android Detachable tablet</v>
      </c>
      <c r="J9189" s="1" t="str">
        <f t="shared" si="287"/>
        <v>Android Detachable tablet</v>
      </c>
      <c r="K9189" t="s">
        <v>144</v>
      </c>
      <c r="L9189" t="s">
        <v>147</v>
      </c>
      <c r="M9189" s="47">
        <v>1695</v>
      </c>
    </row>
    <row r="9190" spans="1:13" hidden="1" x14ac:dyDescent="0.3">
      <c r="A9190" s="1" t="s">
        <v>186</v>
      </c>
      <c r="B9190" s="1" t="s">
        <v>60</v>
      </c>
      <c r="C9190" t="s">
        <v>162</v>
      </c>
      <c r="D9190" s="1" t="s">
        <v>20</v>
      </c>
      <c r="E9190" t="s">
        <v>16</v>
      </c>
      <c r="F9190" s="1" t="s">
        <v>161</v>
      </c>
      <c r="G9190" t="s">
        <v>142</v>
      </c>
      <c r="H9190" s="1" t="s">
        <v>187</v>
      </c>
      <c r="I9190" s="1" t="str">
        <f t="shared" si="286"/>
        <v>Android Detachable tablet</v>
      </c>
      <c r="J9190" s="1" t="str">
        <f t="shared" si="287"/>
        <v>Android Detachable tablet</v>
      </c>
      <c r="K9190" t="s">
        <v>144</v>
      </c>
      <c r="L9190" t="s">
        <v>148</v>
      </c>
      <c r="M9190" s="47">
        <v>603</v>
      </c>
    </row>
    <row r="9191" spans="1:13" hidden="1" x14ac:dyDescent="0.3">
      <c r="A9191" s="1" t="s">
        <v>186</v>
      </c>
      <c r="B9191" s="1" t="s">
        <v>60</v>
      </c>
      <c r="C9191" t="s">
        <v>162</v>
      </c>
      <c r="D9191" s="1" t="s">
        <v>20</v>
      </c>
      <c r="E9191" t="s">
        <v>16</v>
      </c>
      <c r="F9191" s="1" t="s">
        <v>161</v>
      </c>
      <c r="G9191" t="s">
        <v>142</v>
      </c>
      <c r="H9191" s="1" t="s">
        <v>187</v>
      </c>
      <c r="I9191" s="1" t="str">
        <f t="shared" si="286"/>
        <v>Android Detachable tablet</v>
      </c>
      <c r="J9191" s="1" t="str">
        <f t="shared" si="287"/>
        <v>Android Detachable tablet</v>
      </c>
      <c r="K9191" t="s">
        <v>144</v>
      </c>
      <c r="L9191" t="s">
        <v>149</v>
      </c>
      <c r="M9191" s="47">
        <v>947</v>
      </c>
    </row>
    <row r="9192" spans="1:13" hidden="1" x14ac:dyDescent="0.3">
      <c r="A9192" s="1" t="s">
        <v>186</v>
      </c>
      <c r="B9192" s="1" t="s">
        <v>60</v>
      </c>
      <c r="C9192" t="s">
        <v>162</v>
      </c>
      <c r="D9192" s="1" t="s">
        <v>20</v>
      </c>
      <c r="E9192" t="s">
        <v>16</v>
      </c>
      <c r="F9192" s="1" t="s">
        <v>161</v>
      </c>
      <c r="G9192" t="s">
        <v>142</v>
      </c>
      <c r="H9192" s="1" t="s">
        <v>187</v>
      </c>
      <c r="I9192" s="1" t="str">
        <f t="shared" si="286"/>
        <v>Android Detachable tablet</v>
      </c>
      <c r="J9192" s="1" t="str">
        <f t="shared" si="287"/>
        <v>Android Detachable tablet</v>
      </c>
      <c r="K9192" t="s">
        <v>144</v>
      </c>
      <c r="L9192" t="s">
        <v>150</v>
      </c>
      <c r="M9192" s="47">
        <v>103</v>
      </c>
    </row>
    <row r="9193" spans="1:13" hidden="1" x14ac:dyDescent="0.3">
      <c r="A9193" s="1" t="s">
        <v>186</v>
      </c>
      <c r="B9193" s="1" t="s">
        <v>60</v>
      </c>
      <c r="C9193" t="s">
        <v>162</v>
      </c>
      <c r="D9193" s="1" t="s">
        <v>20</v>
      </c>
      <c r="E9193" t="s">
        <v>16</v>
      </c>
      <c r="F9193" s="1" t="s">
        <v>161</v>
      </c>
      <c r="G9193" t="s">
        <v>142</v>
      </c>
      <c r="H9193" s="1" t="s">
        <v>187</v>
      </c>
      <c r="I9193" s="1" t="str">
        <f t="shared" si="286"/>
        <v>Android Detachable tablet</v>
      </c>
      <c r="J9193" s="1" t="str">
        <f t="shared" si="287"/>
        <v>Android Detachable tablet</v>
      </c>
      <c r="K9193" t="s">
        <v>144</v>
      </c>
      <c r="L9193" t="s">
        <v>151</v>
      </c>
      <c r="M9193" s="47">
        <v>97</v>
      </c>
    </row>
    <row r="9194" spans="1:13" hidden="1" x14ac:dyDescent="0.3">
      <c r="A9194" s="1" t="s">
        <v>186</v>
      </c>
      <c r="B9194" s="1" t="s">
        <v>60</v>
      </c>
      <c r="C9194" t="s">
        <v>162</v>
      </c>
      <c r="D9194" s="1" t="s">
        <v>20</v>
      </c>
      <c r="E9194" t="s">
        <v>15</v>
      </c>
      <c r="F9194" s="1" t="s">
        <v>161</v>
      </c>
      <c r="G9194" t="s">
        <v>142</v>
      </c>
      <c r="H9194" s="1" t="s">
        <v>187</v>
      </c>
      <c r="I9194" s="1" t="str">
        <f t="shared" si="286"/>
        <v>Android Slate</v>
      </c>
      <c r="J9194" s="1" t="str">
        <f t="shared" si="287"/>
        <v>Android Slate</v>
      </c>
      <c r="K9194" t="s">
        <v>143</v>
      </c>
      <c r="L9194" t="s">
        <v>143</v>
      </c>
      <c r="M9194" s="47">
        <v>335190</v>
      </c>
    </row>
    <row r="9195" spans="1:13" hidden="1" x14ac:dyDescent="0.3">
      <c r="A9195" s="1" t="s">
        <v>186</v>
      </c>
      <c r="B9195" s="1" t="s">
        <v>60</v>
      </c>
      <c r="C9195" t="s">
        <v>162</v>
      </c>
      <c r="D9195" s="1" t="s">
        <v>20</v>
      </c>
      <c r="E9195" t="s">
        <v>15</v>
      </c>
      <c r="F9195" s="1" t="s">
        <v>161</v>
      </c>
      <c r="G9195" t="s">
        <v>142</v>
      </c>
      <c r="H9195" s="1" t="s">
        <v>187</v>
      </c>
      <c r="I9195" s="1" t="str">
        <f t="shared" si="286"/>
        <v>Android Slate</v>
      </c>
      <c r="J9195" s="1" t="str">
        <f t="shared" si="287"/>
        <v>Android Slate</v>
      </c>
      <c r="K9195" t="s">
        <v>144</v>
      </c>
      <c r="L9195" t="s">
        <v>145</v>
      </c>
      <c r="M9195" s="47">
        <v>5586</v>
      </c>
    </row>
    <row r="9196" spans="1:13" hidden="1" x14ac:dyDescent="0.3">
      <c r="A9196" s="1" t="s">
        <v>186</v>
      </c>
      <c r="B9196" s="1" t="s">
        <v>60</v>
      </c>
      <c r="C9196" t="s">
        <v>162</v>
      </c>
      <c r="D9196" s="1" t="s">
        <v>20</v>
      </c>
      <c r="E9196" t="s">
        <v>15</v>
      </c>
      <c r="F9196" s="1" t="s">
        <v>161</v>
      </c>
      <c r="G9196" t="s">
        <v>142</v>
      </c>
      <c r="H9196" s="1" t="s">
        <v>187</v>
      </c>
      <c r="I9196" s="1" t="str">
        <f t="shared" si="286"/>
        <v>Android Slate</v>
      </c>
      <c r="J9196" s="1" t="str">
        <f t="shared" si="287"/>
        <v>Android Slate</v>
      </c>
      <c r="K9196" t="s">
        <v>144</v>
      </c>
      <c r="L9196" t="s">
        <v>146</v>
      </c>
      <c r="M9196" s="47">
        <v>6550</v>
      </c>
    </row>
    <row r="9197" spans="1:13" hidden="1" x14ac:dyDescent="0.3">
      <c r="A9197" s="1" t="s">
        <v>186</v>
      </c>
      <c r="B9197" s="1" t="s">
        <v>60</v>
      </c>
      <c r="C9197" t="s">
        <v>162</v>
      </c>
      <c r="D9197" s="1" t="s">
        <v>20</v>
      </c>
      <c r="E9197" t="s">
        <v>15</v>
      </c>
      <c r="F9197" s="1" t="s">
        <v>161</v>
      </c>
      <c r="G9197" t="s">
        <v>142</v>
      </c>
      <c r="H9197" s="1" t="s">
        <v>187</v>
      </c>
      <c r="I9197" s="1" t="str">
        <f t="shared" si="286"/>
        <v>Android Slate</v>
      </c>
      <c r="J9197" s="1" t="str">
        <f t="shared" si="287"/>
        <v>Android Slate</v>
      </c>
      <c r="K9197" t="s">
        <v>144</v>
      </c>
      <c r="L9197" t="s">
        <v>147</v>
      </c>
      <c r="M9197" s="47">
        <v>5364</v>
      </c>
    </row>
    <row r="9198" spans="1:13" hidden="1" x14ac:dyDescent="0.3">
      <c r="A9198" s="1" t="s">
        <v>186</v>
      </c>
      <c r="B9198" s="1" t="s">
        <v>60</v>
      </c>
      <c r="C9198" t="s">
        <v>162</v>
      </c>
      <c r="D9198" s="1" t="s">
        <v>20</v>
      </c>
      <c r="E9198" t="s">
        <v>15</v>
      </c>
      <c r="F9198" s="1" t="s">
        <v>161</v>
      </c>
      <c r="G9198" t="s">
        <v>142</v>
      </c>
      <c r="H9198" s="1" t="s">
        <v>187</v>
      </c>
      <c r="I9198" s="1" t="str">
        <f t="shared" si="286"/>
        <v>Android Slate</v>
      </c>
      <c r="J9198" s="1" t="str">
        <f t="shared" si="287"/>
        <v>Android Slate</v>
      </c>
      <c r="K9198" t="s">
        <v>144</v>
      </c>
      <c r="L9198" t="s">
        <v>148</v>
      </c>
      <c r="M9198" s="47">
        <v>2414</v>
      </c>
    </row>
    <row r="9199" spans="1:13" hidden="1" x14ac:dyDescent="0.3">
      <c r="A9199" s="1" t="s">
        <v>186</v>
      </c>
      <c r="B9199" s="1" t="s">
        <v>60</v>
      </c>
      <c r="C9199" t="s">
        <v>162</v>
      </c>
      <c r="D9199" s="1" t="s">
        <v>20</v>
      </c>
      <c r="E9199" t="s">
        <v>15</v>
      </c>
      <c r="F9199" s="1" t="s">
        <v>161</v>
      </c>
      <c r="G9199" t="s">
        <v>142</v>
      </c>
      <c r="H9199" s="1" t="s">
        <v>187</v>
      </c>
      <c r="I9199" s="1" t="str">
        <f t="shared" si="286"/>
        <v>Android Slate</v>
      </c>
      <c r="J9199" s="1" t="str">
        <f t="shared" si="287"/>
        <v>Android Slate</v>
      </c>
      <c r="K9199" t="s">
        <v>144</v>
      </c>
      <c r="L9199" t="s">
        <v>149</v>
      </c>
      <c r="M9199" s="47">
        <v>3560</v>
      </c>
    </row>
    <row r="9200" spans="1:13" hidden="1" x14ac:dyDescent="0.3">
      <c r="A9200" s="1" t="s">
        <v>186</v>
      </c>
      <c r="B9200" s="1" t="s">
        <v>60</v>
      </c>
      <c r="C9200" t="s">
        <v>162</v>
      </c>
      <c r="D9200" s="1" t="s">
        <v>20</v>
      </c>
      <c r="E9200" t="s">
        <v>15</v>
      </c>
      <c r="F9200" s="1" t="s">
        <v>161</v>
      </c>
      <c r="G9200" t="s">
        <v>142</v>
      </c>
      <c r="H9200" s="1" t="s">
        <v>187</v>
      </c>
      <c r="I9200" s="1" t="str">
        <f t="shared" si="286"/>
        <v>Android Slate</v>
      </c>
      <c r="J9200" s="1" t="str">
        <f t="shared" si="287"/>
        <v>Android Slate</v>
      </c>
      <c r="K9200" t="s">
        <v>144</v>
      </c>
      <c r="L9200" t="s">
        <v>150</v>
      </c>
      <c r="M9200" s="47">
        <v>892</v>
      </c>
    </row>
    <row r="9201" spans="1:13" hidden="1" x14ac:dyDescent="0.3">
      <c r="A9201" s="1" t="s">
        <v>186</v>
      </c>
      <c r="B9201" s="1" t="s">
        <v>60</v>
      </c>
      <c r="C9201" t="s">
        <v>171</v>
      </c>
      <c r="D9201" s="1" t="s">
        <v>18</v>
      </c>
      <c r="E9201" t="s">
        <v>10</v>
      </c>
      <c r="F9201" s="1" t="s">
        <v>154</v>
      </c>
      <c r="G9201" t="s">
        <v>142</v>
      </c>
      <c r="H9201" s="1" t="s">
        <v>155</v>
      </c>
      <c r="I9201" s="1" t="str">
        <f t="shared" si="286"/>
        <v>Clamshell NB</v>
      </c>
      <c r="J9201" s="1" t="str">
        <f t="shared" si="287"/>
        <v>Clamshell Ultraslim NB</v>
      </c>
      <c r="K9201" t="s">
        <v>143</v>
      </c>
      <c r="L9201" t="s">
        <v>143</v>
      </c>
      <c r="M9201" s="47">
        <v>48678</v>
      </c>
    </row>
    <row r="9202" spans="1:13" hidden="1" x14ac:dyDescent="0.3">
      <c r="A9202" s="1" t="s">
        <v>186</v>
      </c>
      <c r="B9202" s="1" t="s">
        <v>60</v>
      </c>
      <c r="C9202" t="s">
        <v>171</v>
      </c>
      <c r="D9202" s="1" t="s">
        <v>18</v>
      </c>
      <c r="E9202" t="s">
        <v>10</v>
      </c>
      <c r="F9202" s="1" t="s">
        <v>154</v>
      </c>
      <c r="G9202" t="s">
        <v>142</v>
      </c>
      <c r="H9202" s="1" t="s">
        <v>155</v>
      </c>
      <c r="I9202" s="1" t="str">
        <f t="shared" si="286"/>
        <v>Clamshell NB</v>
      </c>
      <c r="J9202" s="1" t="str">
        <f t="shared" si="287"/>
        <v>Clamshell Ultraslim NB</v>
      </c>
      <c r="K9202" t="s">
        <v>144</v>
      </c>
      <c r="L9202" t="s">
        <v>145</v>
      </c>
      <c r="M9202" s="47">
        <v>410</v>
      </c>
    </row>
    <row r="9203" spans="1:13" hidden="1" x14ac:dyDescent="0.3">
      <c r="A9203" s="1" t="s">
        <v>186</v>
      </c>
      <c r="B9203" s="1" t="s">
        <v>60</v>
      </c>
      <c r="C9203" t="s">
        <v>171</v>
      </c>
      <c r="D9203" s="1" t="s">
        <v>18</v>
      </c>
      <c r="E9203" t="s">
        <v>10</v>
      </c>
      <c r="F9203" s="1" t="s">
        <v>154</v>
      </c>
      <c r="G9203" t="s">
        <v>142</v>
      </c>
      <c r="H9203" s="1" t="s">
        <v>155</v>
      </c>
      <c r="I9203" s="1" t="str">
        <f t="shared" si="286"/>
        <v>Clamshell NB</v>
      </c>
      <c r="J9203" s="1" t="str">
        <f t="shared" si="287"/>
        <v>Clamshell Ultraslim NB</v>
      </c>
      <c r="K9203" t="s">
        <v>144</v>
      </c>
      <c r="L9203" t="s">
        <v>146</v>
      </c>
      <c r="M9203" s="47">
        <v>334</v>
      </c>
    </row>
    <row r="9204" spans="1:13" hidden="1" x14ac:dyDescent="0.3">
      <c r="A9204" s="1" t="s">
        <v>186</v>
      </c>
      <c r="B9204" s="1" t="s">
        <v>60</v>
      </c>
      <c r="C9204" t="s">
        <v>171</v>
      </c>
      <c r="D9204" s="1" t="s">
        <v>18</v>
      </c>
      <c r="E9204" t="s">
        <v>10</v>
      </c>
      <c r="F9204" s="1" t="s">
        <v>154</v>
      </c>
      <c r="G9204" t="s">
        <v>142</v>
      </c>
      <c r="H9204" s="1" t="s">
        <v>155</v>
      </c>
      <c r="I9204" s="1" t="str">
        <f t="shared" si="286"/>
        <v>Clamshell NB</v>
      </c>
      <c r="J9204" s="1" t="str">
        <f t="shared" si="287"/>
        <v>Clamshell Ultraslim NB</v>
      </c>
      <c r="K9204" t="s">
        <v>144</v>
      </c>
      <c r="L9204" t="s">
        <v>147</v>
      </c>
      <c r="M9204" s="47">
        <v>224</v>
      </c>
    </row>
    <row r="9205" spans="1:13" hidden="1" x14ac:dyDescent="0.3">
      <c r="A9205" s="1" t="s">
        <v>186</v>
      </c>
      <c r="B9205" s="1" t="s">
        <v>60</v>
      </c>
      <c r="C9205" t="s">
        <v>171</v>
      </c>
      <c r="D9205" s="1" t="s">
        <v>18</v>
      </c>
      <c r="E9205" t="s">
        <v>10</v>
      </c>
      <c r="F9205" s="1" t="s">
        <v>154</v>
      </c>
      <c r="G9205" t="s">
        <v>142</v>
      </c>
      <c r="H9205" s="1" t="s">
        <v>155</v>
      </c>
      <c r="I9205" s="1" t="str">
        <f t="shared" si="286"/>
        <v>Clamshell NB</v>
      </c>
      <c r="J9205" s="1" t="str">
        <f t="shared" si="287"/>
        <v>Clamshell Ultraslim NB</v>
      </c>
      <c r="K9205" t="s">
        <v>144</v>
      </c>
      <c r="L9205" t="s">
        <v>148</v>
      </c>
      <c r="M9205" s="47">
        <v>79</v>
      </c>
    </row>
    <row r="9206" spans="1:13" hidden="1" x14ac:dyDescent="0.3">
      <c r="A9206" s="1" t="s">
        <v>186</v>
      </c>
      <c r="B9206" s="1" t="s">
        <v>60</v>
      </c>
      <c r="C9206" t="s">
        <v>171</v>
      </c>
      <c r="D9206" s="1" t="s">
        <v>18</v>
      </c>
      <c r="E9206" t="s">
        <v>10</v>
      </c>
      <c r="F9206" s="1" t="s">
        <v>154</v>
      </c>
      <c r="G9206" t="s">
        <v>142</v>
      </c>
      <c r="H9206" s="1" t="s">
        <v>155</v>
      </c>
      <c r="I9206" s="1" t="str">
        <f t="shared" si="286"/>
        <v>Clamshell NB</v>
      </c>
      <c r="J9206" s="1" t="str">
        <f t="shared" si="287"/>
        <v>Clamshell Ultraslim NB</v>
      </c>
      <c r="K9206" t="s">
        <v>144</v>
      </c>
      <c r="L9206" t="s">
        <v>149</v>
      </c>
      <c r="M9206" s="47">
        <v>65</v>
      </c>
    </row>
    <row r="9207" spans="1:13" hidden="1" x14ac:dyDescent="0.3">
      <c r="A9207" s="1" t="s">
        <v>186</v>
      </c>
      <c r="B9207" s="1" t="s">
        <v>60</v>
      </c>
      <c r="C9207" t="s">
        <v>171</v>
      </c>
      <c r="D9207" s="1" t="s">
        <v>20</v>
      </c>
      <c r="E9207" t="s">
        <v>15</v>
      </c>
      <c r="F9207" s="1" t="s">
        <v>161</v>
      </c>
      <c r="G9207" t="s">
        <v>142</v>
      </c>
      <c r="H9207" s="1" t="s">
        <v>187</v>
      </c>
      <c r="I9207" s="1" t="str">
        <f t="shared" si="286"/>
        <v>Android Slate</v>
      </c>
      <c r="J9207" s="1" t="str">
        <f t="shared" si="287"/>
        <v>Android Slate</v>
      </c>
      <c r="K9207" t="s">
        <v>143</v>
      </c>
      <c r="L9207" t="s">
        <v>143</v>
      </c>
      <c r="M9207" s="47">
        <v>322691</v>
      </c>
    </row>
    <row r="9208" spans="1:13" hidden="1" x14ac:dyDescent="0.3">
      <c r="A9208" s="1" t="s">
        <v>186</v>
      </c>
      <c r="B9208" s="1" t="s">
        <v>60</v>
      </c>
      <c r="C9208" t="s">
        <v>171</v>
      </c>
      <c r="D9208" s="1" t="s">
        <v>20</v>
      </c>
      <c r="E9208" t="s">
        <v>15</v>
      </c>
      <c r="F9208" s="1" t="s">
        <v>161</v>
      </c>
      <c r="G9208" t="s">
        <v>142</v>
      </c>
      <c r="H9208" s="1" t="s">
        <v>187</v>
      </c>
      <c r="I9208" s="1" t="str">
        <f t="shared" si="286"/>
        <v>Android Slate</v>
      </c>
      <c r="J9208" s="1" t="str">
        <f t="shared" si="287"/>
        <v>Android Slate</v>
      </c>
      <c r="K9208" t="s">
        <v>144</v>
      </c>
      <c r="L9208" t="s">
        <v>145</v>
      </c>
      <c r="M9208" s="47">
        <v>1416</v>
      </c>
    </row>
    <row r="9209" spans="1:13" hidden="1" x14ac:dyDescent="0.3">
      <c r="A9209" s="1" t="s">
        <v>186</v>
      </c>
      <c r="B9209" s="1" t="s">
        <v>60</v>
      </c>
      <c r="C9209" t="s">
        <v>171</v>
      </c>
      <c r="D9209" s="1" t="s">
        <v>20</v>
      </c>
      <c r="E9209" t="s">
        <v>15</v>
      </c>
      <c r="F9209" s="1" t="s">
        <v>161</v>
      </c>
      <c r="G9209" t="s">
        <v>142</v>
      </c>
      <c r="H9209" s="1" t="s">
        <v>187</v>
      </c>
      <c r="I9209" s="1" t="str">
        <f t="shared" si="286"/>
        <v>Android Slate</v>
      </c>
      <c r="J9209" s="1" t="str">
        <f t="shared" si="287"/>
        <v>Android Slate</v>
      </c>
      <c r="K9209" t="s">
        <v>144</v>
      </c>
      <c r="L9209" t="s">
        <v>146</v>
      </c>
      <c r="M9209" s="47">
        <v>1163</v>
      </c>
    </row>
    <row r="9210" spans="1:13" hidden="1" x14ac:dyDescent="0.3">
      <c r="A9210" s="1" t="s">
        <v>186</v>
      </c>
      <c r="B9210" s="1" t="s">
        <v>60</v>
      </c>
      <c r="C9210" t="s">
        <v>171</v>
      </c>
      <c r="D9210" s="1" t="s">
        <v>20</v>
      </c>
      <c r="E9210" t="s">
        <v>15</v>
      </c>
      <c r="F9210" s="1" t="s">
        <v>161</v>
      </c>
      <c r="G9210" t="s">
        <v>142</v>
      </c>
      <c r="H9210" s="1" t="s">
        <v>187</v>
      </c>
      <c r="I9210" s="1" t="str">
        <f t="shared" si="286"/>
        <v>Android Slate</v>
      </c>
      <c r="J9210" s="1" t="str">
        <f t="shared" si="287"/>
        <v>Android Slate</v>
      </c>
      <c r="K9210" t="s">
        <v>144</v>
      </c>
      <c r="L9210" t="s">
        <v>147</v>
      </c>
      <c r="M9210" s="47">
        <v>784</v>
      </c>
    </row>
    <row r="9211" spans="1:13" hidden="1" x14ac:dyDescent="0.3">
      <c r="A9211" s="1" t="s">
        <v>186</v>
      </c>
      <c r="B9211" s="1" t="s">
        <v>60</v>
      </c>
      <c r="C9211" t="s">
        <v>171</v>
      </c>
      <c r="D9211" s="1" t="s">
        <v>20</v>
      </c>
      <c r="E9211" t="s">
        <v>15</v>
      </c>
      <c r="F9211" s="1" t="s">
        <v>161</v>
      </c>
      <c r="G9211" t="s">
        <v>142</v>
      </c>
      <c r="H9211" s="1" t="s">
        <v>187</v>
      </c>
      <c r="I9211" s="1" t="str">
        <f t="shared" si="286"/>
        <v>Android Slate</v>
      </c>
      <c r="J9211" s="1" t="str">
        <f t="shared" si="287"/>
        <v>Android Slate</v>
      </c>
      <c r="K9211" t="s">
        <v>144</v>
      </c>
      <c r="L9211" t="s">
        <v>148</v>
      </c>
      <c r="M9211" s="47">
        <v>285</v>
      </c>
    </row>
    <row r="9212" spans="1:13" hidden="1" x14ac:dyDescent="0.3">
      <c r="A9212" s="1" t="s">
        <v>186</v>
      </c>
      <c r="B9212" s="1" t="s">
        <v>60</v>
      </c>
      <c r="C9212" t="s">
        <v>171</v>
      </c>
      <c r="D9212" s="1" t="s">
        <v>20</v>
      </c>
      <c r="E9212" t="s">
        <v>15</v>
      </c>
      <c r="F9212" s="1" t="s">
        <v>161</v>
      </c>
      <c r="G9212" t="s">
        <v>142</v>
      </c>
      <c r="H9212" s="1" t="s">
        <v>187</v>
      </c>
      <c r="I9212" s="1" t="str">
        <f t="shared" si="286"/>
        <v>Android Slate</v>
      </c>
      <c r="J9212" s="1" t="str">
        <f t="shared" si="287"/>
        <v>Android Slate</v>
      </c>
      <c r="K9212" t="s">
        <v>144</v>
      </c>
      <c r="L9212" t="s">
        <v>149</v>
      </c>
      <c r="M9212" s="47">
        <v>223</v>
      </c>
    </row>
    <row r="9213" spans="1:13" hidden="1" x14ac:dyDescent="0.3">
      <c r="A9213" s="1" t="s">
        <v>186</v>
      </c>
      <c r="B9213" s="1" t="s">
        <v>60</v>
      </c>
      <c r="C9213" t="s">
        <v>153</v>
      </c>
      <c r="D9213" s="1" t="s">
        <v>17</v>
      </c>
      <c r="E9213" t="s">
        <v>8</v>
      </c>
      <c r="F9213" s="1" t="s">
        <v>154</v>
      </c>
      <c r="G9213" t="s">
        <v>142</v>
      </c>
      <c r="H9213" s="1" t="s">
        <v>187</v>
      </c>
      <c r="I9213" s="1" t="str">
        <f t="shared" si="286"/>
        <v>AIO DT</v>
      </c>
      <c r="J9213" s="1" t="str">
        <f t="shared" si="287"/>
        <v>AIO DT</v>
      </c>
      <c r="K9213" t="s">
        <v>143</v>
      </c>
      <c r="L9213" t="s">
        <v>143</v>
      </c>
      <c r="M9213" s="47">
        <v>2976</v>
      </c>
    </row>
    <row r="9214" spans="1:13" hidden="1" x14ac:dyDescent="0.3">
      <c r="A9214" s="1" t="s">
        <v>186</v>
      </c>
      <c r="B9214" s="1" t="s">
        <v>60</v>
      </c>
      <c r="C9214" t="s">
        <v>153</v>
      </c>
      <c r="D9214" s="1" t="s">
        <v>17</v>
      </c>
      <c r="E9214" t="s">
        <v>8</v>
      </c>
      <c r="F9214" s="1" t="s">
        <v>154</v>
      </c>
      <c r="G9214" t="s">
        <v>142</v>
      </c>
      <c r="H9214" s="1" t="s">
        <v>187</v>
      </c>
      <c r="I9214" s="1" t="str">
        <f t="shared" si="286"/>
        <v>AIO DT</v>
      </c>
      <c r="J9214" s="1" t="str">
        <f t="shared" si="287"/>
        <v>AIO DT</v>
      </c>
      <c r="K9214" t="s">
        <v>144</v>
      </c>
      <c r="L9214" t="s">
        <v>145</v>
      </c>
      <c r="M9214" s="47">
        <v>3313</v>
      </c>
    </row>
    <row r="9215" spans="1:13" hidden="1" x14ac:dyDescent="0.3">
      <c r="A9215" s="1" t="s">
        <v>186</v>
      </c>
      <c r="B9215" s="1" t="s">
        <v>60</v>
      </c>
      <c r="C9215" t="s">
        <v>153</v>
      </c>
      <c r="D9215" s="1" t="s">
        <v>17</v>
      </c>
      <c r="E9215" t="s">
        <v>8</v>
      </c>
      <c r="F9215" s="1" t="s">
        <v>154</v>
      </c>
      <c r="G9215" t="s">
        <v>142</v>
      </c>
      <c r="H9215" s="1" t="s">
        <v>187</v>
      </c>
      <c r="I9215" s="1" t="str">
        <f t="shared" si="286"/>
        <v>AIO DT</v>
      </c>
      <c r="J9215" s="1" t="str">
        <f t="shared" si="287"/>
        <v>AIO DT</v>
      </c>
      <c r="K9215" t="s">
        <v>144</v>
      </c>
      <c r="L9215" t="s">
        <v>146</v>
      </c>
      <c r="M9215" s="47">
        <v>2437</v>
      </c>
    </row>
    <row r="9216" spans="1:13" hidden="1" x14ac:dyDescent="0.3">
      <c r="A9216" s="1" t="s">
        <v>186</v>
      </c>
      <c r="B9216" s="1" t="s">
        <v>60</v>
      </c>
      <c r="C9216" t="s">
        <v>153</v>
      </c>
      <c r="D9216" s="1" t="s">
        <v>17</v>
      </c>
      <c r="E9216" t="s">
        <v>8</v>
      </c>
      <c r="F9216" s="1" t="s">
        <v>154</v>
      </c>
      <c r="G9216" t="s">
        <v>142</v>
      </c>
      <c r="H9216" s="1" t="s">
        <v>187</v>
      </c>
      <c r="I9216" s="1" t="str">
        <f t="shared" si="286"/>
        <v>AIO DT</v>
      </c>
      <c r="J9216" s="1" t="str">
        <f t="shared" si="287"/>
        <v>AIO DT</v>
      </c>
      <c r="K9216" t="s">
        <v>144</v>
      </c>
      <c r="L9216" t="s">
        <v>147</v>
      </c>
      <c r="M9216" s="47">
        <v>5334</v>
      </c>
    </row>
    <row r="9217" spans="1:13" hidden="1" x14ac:dyDescent="0.3">
      <c r="A9217" s="1" t="s">
        <v>186</v>
      </c>
      <c r="B9217" s="1" t="s">
        <v>60</v>
      </c>
      <c r="C9217" t="s">
        <v>153</v>
      </c>
      <c r="D9217" s="1" t="s">
        <v>17</v>
      </c>
      <c r="E9217" t="s">
        <v>8</v>
      </c>
      <c r="F9217" s="1" t="s">
        <v>154</v>
      </c>
      <c r="G9217" t="s">
        <v>142</v>
      </c>
      <c r="H9217" s="1" t="s">
        <v>187</v>
      </c>
      <c r="I9217" s="1" t="str">
        <f t="shared" si="286"/>
        <v>AIO DT</v>
      </c>
      <c r="J9217" s="1" t="str">
        <f t="shared" si="287"/>
        <v>AIO DT</v>
      </c>
      <c r="K9217" t="s">
        <v>144</v>
      </c>
      <c r="L9217" t="s">
        <v>148</v>
      </c>
      <c r="M9217" s="47">
        <v>1751</v>
      </c>
    </row>
    <row r="9218" spans="1:13" hidden="1" x14ac:dyDescent="0.3">
      <c r="A9218" s="1" t="s">
        <v>186</v>
      </c>
      <c r="B9218" s="1" t="s">
        <v>60</v>
      </c>
      <c r="C9218" t="s">
        <v>153</v>
      </c>
      <c r="D9218" s="1" t="s">
        <v>17</v>
      </c>
      <c r="E9218" t="s">
        <v>8</v>
      </c>
      <c r="F9218" s="1" t="s">
        <v>154</v>
      </c>
      <c r="G9218" t="s">
        <v>142</v>
      </c>
      <c r="H9218" s="1" t="s">
        <v>187</v>
      </c>
      <c r="I9218" s="1" t="str">
        <f t="shared" si="286"/>
        <v>AIO DT</v>
      </c>
      <c r="J9218" s="1" t="str">
        <f t="shared" si="287"/>
        <v>AIO DT</v>
      </c>
      <c r="K9218" t="s">
        <v>144</v>
      </c>
      <c r="L9218" t="s">
        <v>149</v>
      </c>
      <c r="M9218" s="47">
        <v>1180</v>
      </c>
    </row>
    <row r="9219" spans="1:13" hidden="1" x14ac:dyDescent="0.3">
      <c r="A9219" s="1" t="s">
        <v>186</v>
      </c>
      <c r="B9219" s="1" t="s">
        <v>60</v>
      </c>
      <c r="C9219" t="s">
        <v>153</v>
      </c>
      <c r="D9219" s="1" t="s">
        <v>17</v>
      </c>
      <c r="E9219" t="s">
        <v>8</v>
      </c>
      <c r="F9219" s="1" t="s">
        <v>154</v>
      </c>
      <c r="G9219" t="s">
        <v>142</v>
      </c>
      <c r="H9219" s="1" t="s">
        <v>187</v>
      </c>
      <c r="I9219" s="1" t="str">
        <f t="shared" ref="I9219:I9282" si="288">VLOOKUP(E9219&amp;F9219&amp;G9219,$S$1:$T$74,2,0)</f>
        <v>AIO DT</v>
      </c>
      <c r="J9219" s="1" t="str">
        <f t="shared" ref="J9219:J9282" si="289">IF(AND(I9219="Clamshell NB",H9219="Yes"),"Clamshell Ultraslim NB",I9219)</f>
        <v>AIO DT</v>
      </c>
      <c r="K9219" t="s">
        <v>144</v>
      </c>
      <c r="L9219" t="s">
        <v>150</v>
      </c>
      <c r="M9219" s="47">
        <v>1601</v>
      </c>
    </row>
    <row r="9220" spans="1:13" hidden="1" x14ac:dyDescent="0.3">
      <c r="A9220" s="1" t="s">
        <v>186</v>
      </c>
      <c r="B9220" s="1" t="s">
        <v>60</v>
      </c>
      <c r="C9220" t="s">
        <v>153</v>
      </c>
      <c r="D9220" s="1" t="s">
        <v>17</v>
      </c>
      <c r="E9220" t="s">
        <v>8</v>
      </c>
      <c r="F9220" s="1" t="s">
        <v>154</v>
      </c>
      <c r="G9220" t="s">
        <v>142</v>
      </c>
      <c r="H9220" s="1" t="s">
        <v>187</v>
      </c>
      <c r="I9220" s="1" t="str">
        <f t="shared" si="288"/>
        <v>AIO DT</v>
      </c>
      <c r="J9220" s="1" t="str">
        <f t="shared" si="289"/>
        <v>AIO DT</v>
      </c>
      <c r="K9220" t="s">
        <v>144</v>
      </c>
      <c r="L9220" t="s">
        <v>151</v>
      </c>
      <c r="M9220" s="47">
        <v>6168</v>
      </c>
    </row>
    <row r="9221" spans="1:13" hidden="1" x14ac:dyDescent="0.3">
      <c r="A9221" s="1" t="s">
        <v>186</v>
      </c>
      <c r="B9221" s="1" t="s">
        <v>60</v>
      </c>
      <c r="C9221" t="s">
        <v>153</v>
      </c>
      <c r="D9221" s="1" t="s">
        <v>17</v>
      </c>
      <c r="E9221" t="s">
        <v>8</v>
      </c>
      <c r="F9221" s="1" t="s">
        <v>154</v>
      </c>
      <c r="G9221" t="s">
        <v>155</v>
      </c>
      <c r="H9221" s="1" t="s">
        <v>187</v>
      </c>
      <c r="I9221" s="1" t="str">
        <f t="shared" si="288"/>
        <v>AIO DT</v>
      </c>
      <c r="J9221" s="1" t="str">
        <f t="shared" si="289"/>
        <v>AIO DT</v>
      </c>
      <c r="K9221" t="s">
        <v>143</v>
      </c>
      <c r="L9221" t="s">
        <v>143</v>
      </c>
      <c r="M9221" s="47">
        <v>598</v>
      </c>
    </row>
    <row r="9222" spans="1:13" hidden="1" x14ac:dyDescent="0.3">
      <c r="A9222" s="1" t="s">
        <v>186</v>
      </c>
      <c r="B9222" s="1" t="s">
        <v>60</v>
      </c>
      <c r="C9222" t="s">
        <v>153</v>
      </c>
      <c r="D9222" s="1" t="s">
        <v>17</v>
      </c>
      <c r="E9222" t="s">
        <v>8</v>
      </c>
      <c r="F9222" s="1" t="s">
        <v>154</v>
      </c>
      <c r="G9222" t="s">
        <v>155</v>
      </c>
      <c r="H9222" s="1" t="s">
        <v>187</v>
      </c>
      <c r="I9222" s="1" t="str">
        <f t="shared" si="288"/>
        <v>AIO DT</v>
      </c>
      <c r="J9222" s="1" t="str">
        <f t="shared" si="289"/>
        <v>AIO DT</v>
      </c>
      <c r="K9222" t="s">
        <v>144</v>
      </c>
      <c r="L9222" t="s">
        <v>145</v>
      </c>
      <c r="M9222" s="47">
        <v>305</v>
      </c>
    </row>
    <row r="9223" spans="1:13" hidden="1" x14ac:dyDescent="0.3">
      <c r="A9223" s="1" t="s">
        <v>186</v>
      </c>
      <c r="B9223" s="1" t="s">
        <v>60</v>
      </c>
      <c r="C9223" t="s">
        <v>153</v>
      </c>
      <c r="D9223" s="1" t="s">
        <v>17</v>
      </c>
      <c r="E9223" t="s">
        <v>8</v>
      </c>
      <c r="F9223" s="1" t="s">
        <v>154</v>
      </c>
      <c r="G9223" t="s">
        <v>155</v>
      </c>
      <c r="H9223" s="1" t="s">
        <v>187</v>
      </c>
      <c r="I9223" s="1" t="str">
        <f t="shared" si="288"/>
        <v>AIO DT</v>
      </c>
      <c r="J9223" s="1" t="str">
        <f t="shared" si="289"/>
        <v>AIO DT</v>
      </c>
      <c r="K9223" t="s">
        <v>144</v>
      </c>
      <c r="L9223" t="s">
        <v>146</v>
      </c>
      <c r="M9223" s="47">
        <v>225</v>
      </c>
    </row>
    <row r="9224" spans="1:13" hidden="1" x14ac:dyDescent="0.3">
      <c r="A9224" s="1" t="s">
        <v>186</v>
      </c>
      <c r="B9224" s="1" t="s">
        <v>60</v>
      </c>
      <c r="C9224" t="s">
        <v>153</v>
      </c>
      <c r="D9224" s="1" t="s">
        <v>17</v>
      </c>
      <c r="E9224" t="s">
        <v>8</v>
      </c>
      <c r="F9224" s="1" t="s">
        <v>154</v>
      </c>
      <c r="G9224" t="s">
        <v>155</v>
      </c>
      <c r="H9224" s="1" t="s">
        <v>187</v>
      </c>
      <c r="I9224" s="1" t="str">
        <f t="shared" si="288"/>
        <v>AIO DT</v>
      </c>
      <c r="J9224" s="1" t="str">
        <f t="shared" si="289"/>
        <v>AIO DT</v>
      </c>
      <c r="K9224" t="s">
        <v>144</v>
      </c>
      <c r="L9224" t="s">
        <v>147</v>
      </c>
      <c r="M9224" s="47">
        <v>492</v>
      </c>
    </row>
    <row r="9225" spans="1:13" hidden="1" x14ac:dyDescent="0.3">
      <c r="A9225" s="1" t="s">
        <v>186</v>
      </c>
      <c r="B9225" s="1" t="s">
        <v>60</v>
      </c>
      <c r="C9225" t="s">
        <v>153</v>
      </c>
      <c r="D9225" s="1" t="s">
        <v>17</v>
      </c>
      <c r="E9225" t="s">
        <v>8</v>
      </c>
      <c r="F9225" s="1" t="s">
        <v>154</v>
      </c>
      <c r="G9225" t="s">
        <v>155</v>
      </c>
      <c r="H9225" s="1" t="s">
        <v>187</v>
      </c>
      <c r="I9225" s="1" t="str">
        <f t="shared" si="288"/>
        <v>AIO DT</v>
      </c>
      <c r="J9225" s="1" t="str">
        <f t="shared" si="289"/>
        <v>AIO DT</v>
      </c>
      <c r="K9225" t="s">
        <v>144</v>
      </c>
      <c r="L9225" t="s">
        <v>148</v>
      </c>
      <c r="M9225" s="47">
        <v>162</v>
      </c>
    </row>
    <row r="9226" spans="1:13" hidden="1" x14ac:dyDescent="0.3">
      <c r="A9226" s="1" t="s">
        <v>186</v>
      </c>
      <c r="B9226" s="1" t="s">
        <v>60</v>
      </c>
      <c r="C9226" t="s">
        <v>153</v>
      </c>
      <c r="D9226" s="1" t="s">
        <v>17</v>
      </c>
      <c r="E9226" t="s">
        <v>8</v>
      </c>
      <c r="F9226" s="1" t="s">
        <v>154</v>
      </c>
      <c r="G9226" t="s">
        <v>155</v>
      </c>
      <c r="H9226" s="1" t="s">
        <v>187</v>
      </c>
      <c r="I9226" s="1" t="str">
        <f t="shared" si="288"/>
        <v>AIO DT</v>
      </c>
      <c r="J9226" s="1" t="str">
        <f t="shared" si="289"/>
        <v>AIO DT</v>
      </c>
      <c r="K9226" t="s">
        <v>144</v>
      </c>
      <c r="L9226" t="s">
        <v>149</v>
      </c>
      <c r="M9226" s="47">
        <v>109</v>
      </c>
    </row>
    <row r="9227" spans="1:13" hidden="1" x14ac:dyDescent="0.3">
      <c r="A9227" s="1" t="s">
        <v>186</v>
      </c>
      <c r="B9227" s="1" t="s">
        <v>60</v>
      </c>
      <c r="C9227" t="s">
        <v>153</v>
      </c>
      <c r="D9227" s="1" t="s">
        <v>17</v>
      </c>
      <c r="E9227" t="s">
        <v>8</v>
      </c>
      <c r="F9227" s="1" t="s">
        <v>154</v>
      </c>
      <c r="G9227" t="s">
        <v>155</v>
      </c>
      <c r="H9227" s="1" t="s">
        <v>187</v>
      </c>
      <c r="I9227" s="1" t="str">
        <f t="shared" si="288"/>
        <v>AIO DT</v>
      </c>
      <c r="J9227" s="1" t="str">
        <f t="shared" si="289"/>
        <v>AIO DT</v>
      </c>
      <c r="K9227" t="s">
        <v>144</v>
      </c>
      <c r="L9227" t="s">
        <v>150</v>
      </c>
      <c r="M9227" s="47">
        <v>148</v>
      </c>
    </row>
    <row r="9228" spans="1:13" hidden="1" x14ac:dyDescent="0.3">
      <c r="A9228" s="1" t="s">
        <v>186</v>
      </c>
      <c r="B9228" s="1" t="s">
        <v>60</v>
      </c>
      <c r="C9228" t="s">
        <v>153</v>
      </c>
      <c r="D9228" s="1" t="s">
        <v>17</v>
      </c>
      <c r="E9228" t="s">
        <v>8</v>
      </c>
      <c r="F9228" s="1" t="s">
        <v>154</v>
      </c>
      <c r="G9228" t="s">
        <v>155</v>
      </c>
      <c r="H9228" s="1" t="s">
        <v>187</v>
      </c>
      <c r="I9228" s="1" t="str">
        <f t="shared" si="288"/>
        <v>AIO DT</v>
      </c>
      <c r="J9228" s="1" t="str">
        <f t="shared" si="289"/>
        <v>AIO DT</v>
      </c>
      <c r="K9228" t="s">
        <v>144</v>
      </c>
      <c r="L9228" t="s">
        <v>151</v>
      </c>
      <c r="M9228" s="47">
        <v>565</v>
      </c>
    </row>
    <row r="9229" spans="1:13" hidden="1" x14ac:dyDescent="0.3">
      <c r="A9229" s="1" t="s">
        <v>186</v>
      </c>
      <c r="B9229" s="1" t="s">
        <v>60</v>
      </c>
      <c r="C9229" t="s">
        <v>153</v>
      </c>
      <c r="D9229" s="1" t="s">
        <v>17</v>
      </c>
      <c r="E9229" t="s">
        <v>6</v>
      </c>
      <c r="F9229" s="1" t="s">
        <v>154</v>
      </c>
      <c r="G9229" t="s">
        <v>142</v>
      </c>
      <c r="H9229" s="1" t="s">
        <v>187</v>
      </c>
      <c r="I9229" s="1" t="str">
        <f t="shared" si="288"/>
        <v>Small DT</v>
      </c>
      <c r="J9229" s="1" t="str">
        <f t="shared" si="289"/>
        <v>Small DT</v>
      </c>
      <c r="K9229" t="s">
        <v>144</v>
      </c>
      <c r="L9229" t="s">
        <v>145</v>
      </c>
      <c r="M9229" s="47">
        <v>969</v>
      </c>
    </row>
    <row r="9230" spans="1:13" hidden="1" x14ac:dyDescent="0.3">
      <c r="A9230" s="1" t="s">
        <v>186</v>
      </c>
      <c r="B9230" s="1" t="s">
        <v>60</v>
      </c>
      <c r="C9230" t="s">
        <v>153</v>
      </c>
      <c r="D9230" s="1" t="s">
        <v>17</v>
      </c>
      <c r="E9230" t="s">
        <v>6</v>
      </c>
      <c r="F9230" s="1" t="s">
        <v>154</v>
      </c>
      <c r="G9230" t="s">
        <v>142</v>
      </c>
      <c r="H9230" s="1" t="s">
        <v>187</v>
      </c>
      <c r="I9230" s="1" t="str">
        <f t="shared" si="288"/>
        <v>Small DT</v>
      </c>
      <c r="J9230" s="1" t="str">
        <f t="shared" si="289"/>
        <v>Small DT</v>
      </c>
      <c r="K9230" t="s">
        <v>144</v>
      </c>
      <c r="L9230" t="s">
        <v>146</v>
      </c>
      <c r="M9230" s="47">
        <v>1266</v>
      </c>
    </row>
    <row r="9231" spans="1:13" hidden="1" x14ac:dyDescent="0.3">
      <c r="A9231" s="1" t="s">
        <v>186</v>
      </c>
      <c r="B9231" s="1" t="s">
        <v>60</v>
      </c>
      <c r="C9231" t="s">
        <v>153</v>
      </c>
      <c r="D9231" s="1" t="s">
        <v>17</v>
      </c>
      <c r="E9231" t="s">
        <v>6</v>
      </c>
      <c r="F9231" s="1" t="s">
        <v>154</v>
      </c>
      <c r="G9231" t="s">
        <v>142</v>
      </c>
      <c r="H9231" s="1" t="s">
        <v>187</v>
      </c>
      <c r="I9231" s="1" t="str">
        <f t="shared" si="288"/>
        <v>Small DT</v>
      </c>
      <c r="J9231" s="1" t="str">
        <f t="shared" si="289"/>
        <v>Small DT</v>
      </c>
      <c r="K9231" t="s">
        <v>144</v>
      </c>
      <c r="L9231" t="s">
        <v>147</v>
      </c>
      <c r="M9231" s="47">
        <v>1886</v>
      </c>
    </row>
    <row r="9232" spans="1:13" hidden="1" x14ac:dyDescent="0.3">
      <c r="A9232" s="1" t="s">
        <v>186</v>
      </c>
      <c r="B9232" s="1" t="s">
        <v>60</v>
      </c>
      <c r="C9232" t="s">
        <v>153</v>
      </c>
      <c r="D9232" s="1" t="s">
        <v>17</v>
      </c>
      <c r="E9232" t="s">
        <v>6</v>
      </c>
      <c r="F9232" s="1" t="s">
        <v>154</v>
      </c>
      <c r="G9232" t="s">
        <v>142</v>
      </c>
      <c r="H9232" s="1" t="s">
        <v>187</v>
      </c>
      <c r="I9232" s="1" t="str">
        <f t="shared" si="288"/>
        <v>Small DT</v>
      </c>
      <c r="J9232" s="1" t="str">
        <f t="shared" si="289"/>
        <v>Small DT</v>
      </c>
      <c r="K9232" t="s">
        <v>144</v>
      </c>
      <c r="L9232" t="s">
        <v>148</v>
      </c>
      <c r="M9232" s="47">
        <v>809</v>
      </c>
    </row>
    <row r="9233" spans="1:13" hidden="1" x14ac:dyDescent="0.3">
      <c r="A9233" s="1" t="s">
        <v>186</v>
      </c>
      <c r="B9233" s="1" t="s">
        <v>60</v>
      </c>
      <c r="C9233" t="s">
        <v>153</v>
      </c>
      <c r="D9233" s="1" t="s">
        <v>17</v>
      </c>
      <c r="E9233" t="s">
        <v>6</v>
      </c>
      <c r="F9233" s="1" t="s">
        <v>154</v>
      </c>
      <c r="G9233" t="s">
        <v>142</v>
      </c>
      <c r="H9233" s="1" t="s">
        <v>187</v>
      </c>
      <c r="I9233" s="1" t="str">
        <f t="shared" si="288"/>
        <v>Small DT</v>
      </c>
      <c r="J9233" s="1" t="str">
        <f t="shared" si="289"/>
        <v>Small DT</v>
      </c>
      <c r="K9233" t="s">
        <v>144</v>
      </c>
      <c r="L9233" t="s">
        <v>149</v>
      </c>
      <c r="M9233" s="47">
        <v>744</v>
      </c>
    </row>
    <row r="9234" spans="1:13" hidden="1" x14ac:dyDescent="0.3">
      <c r="A9234" s="1" t="s">
        <v>186</v>
      </c>
      <c r="B9234" s="1" t="s">
        <v>60</v>
      </c>
      <c r="C9234" t="s">
        <v>153</v>
      </c>
      <c r="D9234" s="1" t="s">
        <v>17</v>
      </c>
      <c r="E9234" t="s">
        <v>6</v>
      </c>
      <c r="F9234" s="1" t="s">
        <v>154</v>
      </c>
      <c r="G9234" t="s">
        <v>142</v>
      </c>
      <c r="H9234" s="1" t="s">
        <v>187</v>
      </c>
      <c r="I9234" s="1" t="str">
        <f t="shared" si="288"/>
        <v>Small DT</v>
      </c>
      <c r="J9234" s="1" t="str">
        <f t="shared" si="289"/>
        <v>Small DT</v>
      </c>
      <c r="K9234" t="s">
        <v>144</v>
      </c>
      <c r="L9234" t="s">
        <v>150</v>
      </c>
      <c r="M9234" s="47">
        <v>507</v>
      </c>
    </row>
    <row r="9235" spans="1:13" hidden="1" x14ac:dyDescent="0.3">
      <c r="A9235" s="1" t="s">
        <v>186</v>
      </c>
      <c r="B9235" s="1" t="s">
        <v>60</v>
      </c>
      <c r="C9235" t="s">
        <v>153</v>
      </c>
      <c r="D9235" s="1" t="s">
        <v>17</v>
      </c>
      <c r="E9235" t="s">
        <v>6</v>
      </c>
      <c r="F9235" s="1" t="s">
        <v>154</v>
      </c>
      <c r="G9235" t="s">
        <v>142</v>
      </c>
      <c r="H9235" s="1" t="s">
        <v>187</v>
      </c>
      <c r="I9235" s="1" t="str">
        <f t="shared" si="288"/>
        <v>Small DT</v>
      </c>
      <c r="J9235" s="1" t="str">
        <f t="shared" si="289"/>
        <v>Small DT</v>
      </c>
      <c r="K9235" t="s">
        <v>144</v>
      </c>
      <c r="L9235" t="s">
        <v>151</v>
      </c>
      <c r="M9235" s="47">
        <v>1622</v>
      </c>
    </row>
    <row r="9236" spans="1:13" hidden="1" x14ac:dyDescent="0.3">
      <c r="A9236" s="1" t="s">
        <v>186</v>
      </c>
      <c r="B9236" s="1" t="s">
        <v>60</v>
      </c>
      <c r="C9236" t="s">
        <v>153</v>
      </c>
      <c r="D9236" s="1" t="s">
        <v>17</v>
      </c>
      <c r="E9236" t="s">
        <v>7</v>
      </c>
      <c r="F9236" s="1" t="s">
        <v>154</v>
      </c>
      <c r="G9236" t="s">
        <v>142</v>
      </c>
      <c r="H9236" s="1" t="s">
        <v>187</v>
      </c>
      <c r="I9236" s="1" t="str">
        <f t="shared" si="288"/>
        <v>Tower DT</v>
      </c>
      <c r="J9236" s="1" t="str">
        <f t="shared" si="289"/>
        <v>Tower DT</v>
      </c>
      <c r="K9236" t="s">
        <v>143</v>
      </c>
      <c r="L9236" t="s">
        <v>143</v>
      </c>
      <c r="M9236" s="47">
        <v>3648</v>
      </c>
    </row>
    <row r="9237" spans="1:13" hidden="1" x14ac:dyDescent="0.3">
      <c r="A9237" s="1" t="s">
        <v>186</v>
      </c>
      <c r="B9237" s="1" t="s">
        <v>60</v>
      </c>
      <c r="C9237" t="s">
        <v>153</v>
      </c>
      <c r="D9237" s="1" t="s">
        <v>17</v>
      </c>
      <c r="E9237" t="s">
        <v>7</v>
      </c>
      <c r="F9237" s="1" t="s">
        <v>154</v>
      </c>
      <c r="G9237" t="s">
        <v>142</v>
      </c>
      <c r="H9237" s="1" t="s">
        <v>187</v>
      </c>
      <c r="I9237" s="1" t="str">
        <f t="shared" si="288"/>
        <v>Tower DT</v>
      </c>
      <c r="J9237" s="1" t="str">
        <f t="shared" si="289"/>
        <v>Tower DT</v>
      </c>
      <c r="K9237" t="s">
        <v>144</v>
      </c>
      <c r="L9237" t="s">
        <v>145</v>
      </c>
      <c r="M9237" s="47">
        <v>4057</v>
      </c>
    </row>
    <row r="9238" spans="1:13" hidden="1" x14ac:dyDescent="0.3">
      <c r="A9238" s="1" t="s">
        <v>186</v>
      </c>
      <c r="B9238" s="1" t="s">
        <v>60</v>
      </c>
      <c r="C9238" t="s">
        <v>153</v>
      </c>
      <c r="D9238" s="1" t="s">
        <v>17</v>
      </c>
      <c r="E9238" t="s">
        <v>7</v>
      </c>
      <c r="F9238" s="1" t="s">
        <v>154</v>
      </c>
      <c r="G9238" t="s">
        <v>142</v>
      </c>
      <c r="H9238" s="1" t="s">
        <v>187</v>
      </c>
      <c r="I9238" s="1" t="str">
        <f t="shared" si="288"/>
        <v>Tower DT</v>
      </c>
      <c r="J9238" s="1" t="str">
        <f t="shared" si="289"/>
        <v>Tower DT</v>
      </c>
      <c r="K9238" t="s">
        <v>144</v>
      </c>
      <c r="L9238" t="s">
        <v>146</v>
      </c>
      <c r="M9238" s="47">
        <v>4016</v>
      </c>
    </row>
    <row r="9239" spans="1:13" hidden="1" x14ac:dyDescent="0.3">
      <c r="A9239" s="1" t="s">
        <v>186</v>
      </c>
      <c r="B9239" s="1" t="s">
        <v>60</v>
      </c>
      <c r="C9239" t="s">
        <v>153</v>
      </c>
      <c r="D9239" s="1" t="s">
        <v>17</v>
      </c>
      <c r="E9239" t="s">
        <v>7</v>
      </c>
      <c r="F9239" s="1" t="s">
        <v>154</v>
      </c>
      <c r="G9239" t="s">
        <v>142</v>
      </c>
      <c r="H9239" s="1" t="s">
        <v>187</v>
      </c>
      <c r="I9239" s="1" t="str">
        <f t="shared" si="288"/>
        <v>Tower DT</v>
      </c>
      <c r="J9239" s="1" t="str">
        <f t="shared" si="289"/>
        <v>Tower DT</v>
      </c>
      <c r="K9239" t="s">
        <v>144</v>
      </c>
      <c r="L9239" t="s">
        <v>147</v>
      </c>
      <c r="M9239" s="47">
        <v>6786</v>
      </c>
    </row>
    <row r="9240" spans="1:13" hidden="1" x14ac:dyDescent="0.3">
      <c r="A9240" s="1" t="s">
        <v>186</v>
      </c>
      <c r="B9240" s="1" t="s">
        <v>60</v>
      </c>
      <c r="C9240" t="s">
        <v>153</v>
      </c>
      <c r="D9240" s="1" t="s">
        <v>17</v>
      </c>
      <c r="E9240" t="s">
        <v>7</v>
      </c>
      <c r="F9240" s="1" t="s">
        <v>154</v>
      </c>
      <c r="G9240" t="s">
        <v>142</v>
      </c>
      <c r="H9240" s="1" t="s">
        <v>187</v>
      </c>
      <c r="I9240" s="1" t="str">
        <f t="shared" si="288"/>
        <v>Tower DT</v>
      </c>
      <c r="J9240" s="1" t="str">
        <f t="shared" si="289"/>
        <v>Tower DT</v>
      </c>
      <c r="K9240" t="s">
        <v>144</v>
      </c>
      <c r="L9240" t="s">
        <v>148</v>
      </c>
      <c r="M9240" s="47">
        <v>8120</v>
      </c>
    </row>
    <row r="9241" spans="1:13" hidden="1" x14ac:dyDescent="0.3">
      <c r="A9241" s="1" t="s">
        <v>186</v>
      </c>
      <c r="B9241" s="1" t="s">
        <v>60</v>
      </c>
      <c r="C9241" t="s">
        <v>153</v>
      </c>
      <c r="D9241" s="1" t="s">
        <v>17</v>
      </c>
      <c r="E9241" t="s">
        <v>7</v>
      </c>
      <c r="F9241" s="1" t="s">
        <v>154</v>
      </c>
      <c r="G9241" t="s">
        <v>142</v>
      </c>
      <c r="H9241" s="1" t="s">
        <v>187</v>
      </c>
      <c r="I9241" s="1" t="str">
        <f t="shared" si="288"/>
        <v>Tower DT</v>
      </c>
      <c r="J9241" s="1" t="str">
        <f t="shared" si="289"/>
        <v>Tower DT</v>
      </c>
      <c r="K9241" t="s">
        <v>144</v>
      </c>
      <c r="L9241" t="s">
        <v>149</v>
      </c>
      <c r="M9241" s="47">
        <v>8589</v>
      </c>
    </row>
    <row r="9242" spans="1:13" hidden="1" x14ac:dyDescent="0.3">
      <c r="A9242" s="1" t="s">
        <v>186</v>
      </c>
      <c r="B9242" s="1" t="s">
        <v>60</v>
      </c>
      <c r="C9242" t="s">
        <v>153</v>
      </c>
      <c r="D9242" s="1" t="s">
        <v>17</v>
      </c>
      <c r="E9242" t="s">
        <v>7</v>
      </c>
      <c r="F9242" s="1" t="s">
        <v>154</v>
      </c>
      <c r="G9242" t="s">
        <v>142</v>
      </c>
      <c r="H9242" s="1" t="s">
        <v>187</v>
      </c>
      <c r="I9242" s="1" t="str">
        <f t="shared" si="288"/>
        <v>Tower DT</v>
      </c>
      <c r="J9242" s="1" t="str">
        <f t="shared" si="289"/>
        <v>Tower DT</v>
      </c>
      <c r="K9242" t="s">
        <v>144</v>
      </c>
      <c r="L9242" t="s">
        <v>150</v>
      </c>
      <c r="M9242" s="47">
        <v>1697</v>
      </c>
    </row>
    <row r="9243" spans="1:13" hidden="1" x14ac:dyDescent="0.3">
      <c r="A9243" s="1" t="s">
        <v>186</v>
      </c>
      <c r="B9243" s="1" t="s">
        <v>60</v>
      </c>
      <c r="C9243" t="s">
        <v>153</v>
      </c>
      <c r="D9243" s="1" t="s">
        <v>17</v>
      </c>
      <c r="E9243" t="s">
        <v>7</v>
      </c>
      <c r="F9243" s="1" t="s">
        <v>154</v>
      </c>
      <c r="G9243" t="s">
        <v>142</v>
      </c>
      <c r="H9243" s="1" t="s">
        <v>187</v>
      </c>
      <c r="I9243" s="1" t="str">
        <f t="shared" si="288"/>
        <v>Tower DT</v>
      </c>
      <c r="J9243" s="1" t="str">
        <f t="shared" si="289"/>
        <v>Tower DT</v>
      </c>
      <c r="K9243" t="s">
        <v>144</v>
      </c>
      <c r="L9243" t="s">
        <v>151</v>
      </c>
      <c r="M9243" s="47">
        <v>13566</v>
      </c>
    </row>
    <row r="9244" spans="1:13" hidden="1" x14ac:dyDescent="0.3">
      <c r="A9244" s="1" t="s">
        <v>186</v>
      </c>
      <c r="B9244" s="1" t="s">
        <v>60</v>
      </c>
      <c r="C9244" t="s">
        <v>153</v>
      </c>
      <c r="D9244" s="1" t="s">
        <v>17</v>
      </c>
      <c r="E9244" t="s">
        <v>7</v>
      </c>
      <c r="F9244" s="1" t="s">
        <v>154</v>
      </c>
      <c r="G9244" t="s">
        <v>155</v>
      </c>
      <c r="H9244" s="1" t="s">
        <v>187</v>
      </c>
      <c r="I9244" s="1" t="str">
        <f t="shared" si="288"/>
        <v>Tower Gaming Capable DT</v>
      </c>
      <c r="J9244" s="1" t="str">
        <f t="shared" si="289"/>
        <v>Tower Gaming Capable DT</v>
      </c>
      <c r="K9244" t="s">
        <v>143</v>
      </c>
      <c r="L9244" t="s">
        <v>143</v>
      </c>
      <c r="M9244" s="47">
        <v>1507</v>
      </c>
    </row>
    <row r="9245" spans="1:13" hidden="1" x14ac:dyDescent="0.3">
      <c r="A9245" s="1" t="s">
        <v>186</v>
      </c>
      <c r="B9245" s="1" t="s">
        <v>60</v>
      </c>
      <c r="C9245" t="s">
        <v>153</v>
      </c>
      <c r="D9245" s="1" t="s">
        <v>17</v>
      </c>
      <c r="E9245" t="s">
        <v>7</v>
      </c>
      <c r="F9245" s="1" t="s">
        <v>154</v>
      </c>
      <c r="G9245" t="s">
        <v>155</v>
      </c>
      <c r="H9245" s="1" t="s">
        <v>187</v>
      </c>
      <c r="I9245" s="1" t="str">
        <f t="shared" si="288"/>
        <v>Tower Gaming Capable DT</v>
      </c>
      <c r="J9245" s="1" t="str">
        <f t="shared" si="289"/>
        <v>Tower Gaming Capable DT</v>
      </c>
      <c r="K9245" t="s">
        <v>144</v>
      </c>
      <c r="L9245" t="s">
        <v>145</v>
      </c>
      <c r="M9245" s="47">
        <v>1209</v>
      </c>
    </row>
    <row r="9246" spans="1:13" hidden="1" x14ac:dyDescent="0.3">
      <c r="A9246" s="1" t="s">
        <v>186</v>
      </c>
      <c r="B9246" s="1" t="s">
        <v>60</v>
      </c>
      <c r="C9246" t="s">
        <v>153</v>
      </c>
      <c r="D9246" s="1" t="s">
        <v>17</v>
      </c>
      <c r="E9246" t="s">
        <v>7</v>
      </c>
      <c r="F9246" s="1" t="s">
        <v>154</v>
      </c>
      <c r="G9246" t="s">
        <v>155</v>
      </c>
      <c r="H9246" s="1" t="s">
        <v>187</v>
      </c>
      <c r="I9246" s="1" t="str">
        <f t="shared" si="288"/>
        <v>Tower Gaming Capable DT</v>
      </c>
      <c r="J9246" s="1" t="str">
        <f t="shared" si="289"/>
        <v>Tower Gaming Capable DT</v>
      </c>
      <c r="K9246" t="s">
        <v>144</v>
      </c>
      <c r="L9246" t="s">
        <v>146</v>
      </c>
      <c r="M9246" s="47">
        <v>1007</v>
      </c>
    </row>
    <row r="9247" spans="1:13" hidden="1" x14ac:dyDescent="0.3">
      <c r="A9247" s="1" t="s">
        <v>186</v>
      </c>
      <c r="B9247" s="1" t="s">
        <v>60</v>
      </c>
      <c r="C9247" t="s">
        <v>153</v>
      </c>
      <c r="D9247" s="1" t="s">
        <v>17</v>
      </c>
      <c r="E9247" t="s">
        <v>7</v>
      </c>
      <c r="F9247" s="1" t="s">
        <v>154</v>
      </c>
      <c r="G9247" t="s">
        <v>155</v>
      </c>
      <c r="H9247" s="1" t="s">
        <v>187</v>
      </c>
      <c r="I9247" s="1" t="str">
        <f t="shared" si="288"/>
        <v>Tower Gaming Capable DT</v>
      </c>
      <c r="J9247" s="1" t="str">
        <f t="shared" si="289"/>
        <v>Tower Gaming Capable DT</v>
      </c>
      <c r="K9247" t="s">
        <v>144</v>
      </c>
      <c r="L9247" t="s">
        <v>147</v>
      </c>
      <c r="M9247" s="47">
        <v>1916</v>
      </c>
    </row>
    <row r="9248" spans="1:13" hidden="1" x14ac:dyDescent="0.3">
      <c r="A9248" s="1" t="s">
        <v>186</v>
      </c>
      <c r="B9248" s="1" t="s">
        <v>60</v>
      </c>
      <c r="C9248" t="s">
        <v>153</v>
      </c>
      <c r="D9248" s="1" t="s">
        <v>17</v>
      </c>
      <c r="E9248" t="s">
        <v>7</v>
      </c>
      <c r="F9248" s="1" t="s">
        <v>154</v>
      </c>
      <c r="G9248" t="s">
        <v>155</v>
      </c>
      <c r="H9248" s="1" t="s">
        <v>187</v>
      </c>
      <c r="I9248" s="1" t="str">
        <f t="shared" si="288"/>
        <v>Tower Gaming Capable DT</v>
      </c>
      <c r="J9248" s="1" t="str">
        <f t="shared" si="289"/>
        <v>Tower Gaming Capable DT</v>
      </c>
      <c r="K9248" t="s">
        <v>144</v>
      </c>
      <c r="L9248" t="s">
        <v>148</v>
      </c>
      <c r="M9248" s="47">
        <v>1924</v>
      </c>
    </row>
    <row r="9249" spans="1:13" hidden="1" x14ac:dyDescent="0.3">
      <c r="A9249" s="1" t="s">
        <v>186</v>
      </c>
      <c r="B9249" s="1" t="s">
        <v>60</v>
      </c>
      <c r="C9249" t="s">
        <v>153</v>
      </c>
      <c r="D9249" s="1" t="s">
        <v>17</v>
      </c>
      <c r="E9249" t="s">
        <v>7</v>
      </c>
      <c r="F9249" s="1" t="s">
        <v>154</v>
      </c>
      <c r="G9249" t="s">
        <v>155</v>
      </c>
      <c r="H9249" s="1" t="s">
        <v>187</v>
      </c>
      <c r="I9249" s="1" t="str">
        <f t="shared" si="288"/>
        <v>Tower Gaming Capable DT</v>
      </c>
      <c r="J9249" s="1" t="str">
        <f t="shared" si="289"/>
        <v>Tower Gaming Capable DT</v>
      </c>
      <c r="K9249" t="s">
        <v>144</v>
      </c>
      <c r="L9249" t="s">
        <v>149</v>
      </c>
      <c r="M9249" s="47">
        <v>2207</v>
      </c>
    </row>
    <row r="9250" spans="1:13" hidden="1" x14ac:dyDescent="0.3">
      <c r="A9250" s="1" t="s">
        <v>186</v>
      </c>
      <c r="B9250" s="1" t="s">
        <v>60</v>
      </c>
      <c r="C9250" t="s">
        <v>153</v>
      </c>
      <c r="D9250" s="1" t="s">
        <v>17</v>
      </c>
      <c r="E9250" t="s">
        <v>7</v>
      </c>
      <c r="F9250" s="1" t="s">
        <v>154</v>
      </c>
      <c r="G9250" t="s">
        <v>155</v>
      </c>
      <c r="H9250" s="1" t="s">
        <v>187</v>
      </c>
      <c r="I9250" s="1" t="str">
        <f t="shared" si="288"/>
        <v>Tower Gaming Capable DT</v>
      </c>
      <c r="J9250" s="1" t="str">
        <f t="shared" si="289"/>
        <v>Tower Gaming Capable DT</v>
      </c>
      <c r="K9250" t="s">
        <v>144</v>
      </c>
      <c r="L9250" t="s">
        <v>150</v>
      </c>
      <c r="M9250" s="47">
        <v>449</v>
      </c>
    </row>
    <row r="9251" spans="1:13" hidden="1" x14ac:dyDescent="0.3">
      <c r="A9251" s="1" t="s">
        <v>186</v>
      </c>
      <c r="B9251" s="1" t="s">
        <v>60</v>
      </c>
      <c r="C9251" t="s">
        <v>153</v>
      </c>
      <c r="D9251" s="1" t="s">
        <v>17</v>
      </c>
      <c r="E9251" t="s">
        <v>7</v>
      </c>
      <c r="F9251" s="1" t="s">
        <v>154</v>
      </c>
      <c r="G9251" t="s">
        <v>155</v>
      </c>
      <c r="H9251" s="1" t="s">
        <v>187</v>
      </c>
      <c r="I9251" s="1" t="str">
        <f t="shared" si="288"/>
        <v>Tower Gaming Capable DT</v>
      </c>
      <c r="J9251" s="1" t="str">
        <f t="shared" si="289"/>
        <v>Tower Gaming Capable DT</v>
      </c>
      <c r="K9251" t="s">
        <v>144</v>
      </c>
      <c r="L9251" t="s">
        <v>151</v>
      </c>
      <c r="M9251" s="47">
        <v>3627</v>
      </c>
    </row>
    <row r="9252" spans="1:13" hidden="1" x14ac:dyDescent="0.3">
      <c r="A9252" s="1" t="s">
        <v>186</v>
      </c>
      <c r="B9252" s="1" t="s">
        <v>60</v>
      </c>
      <c r="C9252" t="s">
        <v>153</v>
      </c>
      <c r="D9252" s="1" t="s">
        <v>17</v>
      </c>
      <c r="E9252" t="s">
        <v>5</v>
      </c>
      <c r="F9252" s="1" t="s">
        <v>154</v>
      </c>
      <c r="G9252" t="s">
        <v>142</v>
      </c>
      <c r="H9252" s="1" t="s">
        <v>187</v>
      </c>
      <c r="I9252" s="1" t="str">
        <f t="shared" si="288"/>
        <v>Ultra-small DT</v>
      </c>
      <c r="J9252" s="1" t="str">
        <f t="shared" si="289"/>
        <v>Ultra-small DT</v>
      </c>
      <c r="K9252" t="s">
        <v>144</v>
      </c>
      <c r="L9252" t="s">
        <v>145</v>
      </c>
      <c r="M9252" s="47">
        <v>910</v>
      </c>
    </row>
    <row r="9253" spans="1:13" hidden="1" x14ac:dyDescent="0.3">
      <c r="A9253" s="1" t="s">
        <v>186</v>
      </c>
      <c r="B9253" s="1" t="s">
        <v>60</v>
      </c>
      <c r="C9253" t="s">
        <v>153</v>
      </c>
      <c r="D9253" s="1" t="s">
        <v>17</v>
      </c>
      <c r="E9253" t="s">
        <v>5</v>
      </c>
      <c r="F9253" s="1" t="s">
        <v>154</v>
      </c>
      <c r="G9253" t="s">
        <v>142</v>
      </c>
      <c r="H9253" s="1" t="s">
        <v>187</v>
      </c>
      <c r="I9253" s="1" t="str">
        <f t="shared" si="288"/>
        <v>Ultra-small DT</v>
      </c>
      <c r="J9253" s="1" t="str">
        <f t="shared" si="289"/>
        <v>Ultra-small DT</v>
      </c>
      <c r="K9253" t="s">
        <v>144</v>
      </c>
      <c r="L9253" t="s">
        <v>146</v>
      </c>
      <c r="M9253" s="47">
        <v>922</v>
      </c>
    </row>
    <row r="9254" spans="1:13" hidden="1" x14ac:dyDescent="0.3">
      <c r="A9254" s="1" t="s">
        <v>186</v>
      </c>
      <c r="B9254" s="1" t="s">
        <v>60</v>
      </c>
      <c r="C9254" t="s">
        <v>153</v>
      </c>
      <c r="D9254" s="1" t="s">
        <v>17</v>
      </c>
      <c r="E9254" t="s">
        <v>5</v>
      </c>
      <c r="F9254" s="1" t="s">
        <v>154</v>
      </c>
      <c r="G9254" t="s">
        <v>142</v>
      </c>
      <c r="H9254" s="1" t="s">
        <v>187</v>
      </c>
      <c r="I9254" s="1" t="str">
        <f t="shared" si="288"/>
        <v>Ultra-small DT</v>
      </c>
      <c r="J9254" s="1" t="str">
        <f t="shared" si="289"/>
        <v>Ultra-small DT</v>
      </c>
      <c r="K9254" t="s">
        <v>144</v>
      </c>
      <c r="L9254" t="s">
        <v>147</v>
      </c>
      <c r="M9254" s="47">
        <v>1233</v>
      </c>
    </row>
    <row r="9255" spans="1:13" hidden="1" x14ac:dyDescent="0.3">
      <c r="A9255" s="1" t="s">
        <v>186</v>
      </c>
      <c r="B9255" s="1" t="s">
        <v>60</v>
      </c>
      <c r="C9255" t="s">
        <v>153</v>
      </c>
      <c r="D9255" s="1" t="s">
        <v>17</v>
      </c>
      <c r="E9255" t="s">
        <v>5</v>
      </c>
      <c r="F9255" s="1" t="s">
        <v>154</v>
      </c>
      <c r="G9255" t="s">
        <v>142</v>
      </c>
      <c r="H9255" s="1" t="s">
        <v>187</v>
      </c>
      <c r="I9255" s="1" t="str">
        <f t="shared" si="288"/>
        <v>Ultra-small DT</v>
      </c>
      <c r="J9255" s="1" t="str">
        <f t="shared" si="289"/>
        <v>Ultra-small DT</v>
      </c>
      <c r="K9255" t="s">
        <v>144</v>
      </c>
      <c r="L9255" t="s">
        <v>148</v>
      </c>
      <c r="M9255" s="47">
        <v>518</v>
      </c>
    </row>
    <row r="9256" spans="1:13" hidden="1" x14ac:dyDescent="0.3">
      <c r="A9256" s="1" t="s">
        <v>186</v>
      </c>
      <c r="B9256" s="1" t="s">
        <v>60</v>
      </c>
      <c r="C9256" t="s">
        <v>153</v>
      </c>
      <c r="D9256" s="1" t="s">
        <v>17</v>
      </c>
      <c r="E9256" t="s">
        <v>5</v>
      </c>
      <c r="F9256" s="1" t="s">
        <v>154</v>
      </c>
      <c r="G9256" t="s">
        <v>142</v>
      </c>
      <c r="H9256" s="1" t="s">
        <v>187</v>
      </c>
      <c r="I9256" s="1" t="str">
        <f t="shared" si="288"/>
        <v>Ultra-small DT</v>
      </c>
      <c r="J9256" s="1" t="str">
        <f t="shared" si="289"/>
        <v>Ultra-small DT</v>
      </c>
      <c r="K9256" t="s">
        <v>144</v>
      </c>
      <c r="L9256" t="s">
        <v>149</v>
      </c>
      <c r="M9256" s="47">
        <v>420</v>
      </c>
    </row>
    <row r="9257" spans="1:13" hidden="1" x14ac:dyDescent="0.3">
      <c r="A9257" s="1" t="s">
        <v>186</v>
      </c>
      <c r="B9257" s="1" t="s">
        <v>60</v>
      </c>
      <c r="C9257" t="s">
        <v>153</v>
      </c>
      <c r="D9257" s="1" t="s">
        <v>17</v>
      </c>
      <c r="E9257" t="s">
        <v>5</v>
      </c>
      <c r="F9257" s="1" t="s">
        <v>154</v>
      </c>
      <c r="G9257" t="s">
        <v>142</v>
      </c>
      <c r="H9257" s="1" t="s">
        <v>187</v>
      </c>
      <c r="I9257" s="1" t="str">
        <f t="shared" si="288"/>
        <v>Ultra-small DT</v>
      </c>
      <c r="J9257" s="1" t="str">
        <f t="shared" si="289"/>
        <v>Ultra-small DT</v>
      </c>
      <c r="K9257" t="s">
        <v>144</v>
      </c>
      <c r="L9257" t="s">
        <v>150</v>
      </c>
      <c r="M9257" s="47">
        <v>518</v>
      </c>
    </row>
    <row r="9258" spans="1:13" hidden="1" x14ac:dyDescent="0.3">
      <c r="A9258" s="1" t="s">
        <v>186</v>
      </c>
      <c r="B9258" s="1" t="s">
        <v>60</v>
      </c>
      <c r="C9258" t="s">
        <v>153</v>
      </c>
      <c r="D9258" s="1" t="s">
        <v>17</v>
      </c>
      <c r="E9258" t="s">
        <v>5</v>
      </c>
      <c r="F9258" s="1" t="s">
        <v>154</v>
      </c>
      <c r="G9258" t="s">
        <v>142</v>
      </c>
      <c r="H9258" s="1" t="s">
        <v>187</v>
      </c>
      <c r="I9258" s="1" t="str">
        <f t="shared" si="288"/>
        <v>Ultra-small DT</v>
      </c>
      <c r="J9258" s="1" t="str">
        <f t="shared" si="289"/>
        <v>Ultra-small DT</v>
      </c>
      <c r="K9258" t="s">
        <v>144</v>
      </c>
      <c r="L9258" t="s">
        <v>151</v>
      </c>
      <c r="M9258" s="47">
        <v>1258</v>
      </c>
    </row>
    <row r="9259" spans="1:13" hidden="1" x14ac:dyDescent="0.3">
      <c r="A9259" s="1" t="s">
        <v>186</v>
      </c>
      <c r="B9259" s="1" t="s">
        <v>60</v>
      </c>
      <c r="C9259" t="s">
        <v>153</v>
      </c>
      <c r="D9259" s="1" t="s">
        <v>18</v>
      </c>
      <c r="E9259" t="s">
        <v>10</v>
      </c>
      <c r="F9259" s="1" t="s">
        <v>156</v>
      </c>
      <c r="G9259" t="s">
        <v>142</v>
      </c>
      <c r="H9259" s="1" t="s">
        <v>142</v>
      </c>
      <c r="I9259" s="1" t="str">
        <f t="shared" si="288"/>
        <v>Clamshell Chromebook</v>
      </c>
      <c r="J9259" s="1" t="str">
        <f t="shared" si="289"/>
        <v>Clamshell Chromebook</v>
      </c>
      <c r="K9259" t="s">
        <v>143</v>
      </c>
      <c r="L9259" t="s">
        <v>143</v>
      </c>
      <c r="M9259" s="47">
        <v>102</v>
      </c>
    </row>
    <row r="9260" spans="1:13" hidden="1" x14ac:dyDescent="0.3">
      <c r="A9260" s="1" t="s">
        <v>186</v>
      </c>
      <c r="B9260" s="1" t="s">
        <v>60</v>
      </c>
      <c r="C9260" t="s">
        <v>153</v>
      </c>
      <c r="D9260" s="1" t="s">
        <v>18</v>
      </c>
      <c r="E9260" t="s">
        <v>10</v>
      </c>
      <c r="F9260" s="1" t="s">
        <v>156</v>
      </c>
      <c r="G9260" t="s">
        <v>142</v>
      </c>
      <c r="H9260" s="1" t="s">
        <v>142</v>
      </c>
      <c r="I9260" s="1" t="str">
        <f t="shared" si="288"/>
        <v>Clamshell Chromebook</v>
      </c>
      <c r="J9260" s="1" t="str">
        <f t="shared" si="289"/>
        <v>Clamshell Chromebook</v>
      </c>
      <c r="K9260" t="s">
        <v>144</v>
      </c>
      <c r="L9260" t="s">
        <v>145</v>
      </c>
      <c r="M9260" s="47">
        <v>118</v>
      </c>
    </row>
    <row r="9261" spans="1:13" hidden="1" x14ac:dyDescent="0.3">
      <c r="A9261" s="1" t="s">
        <v>186</v>
      </c>
      <c r="B9261" s="1" t="s">
        <v>60</v>
      </c>
      <c r="C9261" t="s">
        <v>153</v>
      </c>
      <c r="D9261" s="1" t="s">
        <v>18</v>
      </c>
      <c r="E9261" t="s">
        <v>10</v>
      </c>
      <c r="F9261" s="1" t="s">
        <v>156</v>
      </c>
      <c r="G9261" t="s">
        <v>142</v>
      </c>
      <c r="H9261" s="1" t="s">
        <v>142</v>
      </c>
      <c r="I9261" s="1" t="str">
        <f t="shared" si="288"/>
        <v>Clamshell Chromebook</v>
      </c>
      <c r="J9261" s="1" t="str">
        <f t="shared" si="289"/>
        <v>Clamshell Chromebook</v>
      </c>
      <c r="K9261" t="s">
        <v>144</v>
      </c>
      <c r="L9261" t="s">
        <v>146</v>
      </c>
      <c r="M9261" s="47">
        <v>133</v>
      </c>
    </row>
    <row r="9262" spans="1:13" hidden="1" x14ac:dyDescent="0.3">
      <c r="A9262" s="1" t="s">
        <v>186</v>
      </c>
      <c r="B9262" s="1" t="s">
        <v>60</v>
      </c>
      <c r="C9262" t="s">
        <v>153</v>
      </c>
      <c r="D9262" s="1" t="s">
        <v>18</v>
      </c>
      <c r="E9262" t="s">
        <v>10</v>
      </c>
      <c r="F9262" s="1" t="s">
        <v>156</v>
      </c>
      <c r="G9262" t="s">
        <v>142</v>
      </c>
      <c r="H9262" s="1" t="s">
        <v>142</v>
      </c>
      <c r="I9262" s="1" t="str">
        <f t="shared" si="288"/>
        <v>Clamshell Chromebook</v>
      </c>
      <c r="J9262" s="1" t="str">
        <f t="shared" si="289"/>
        <v>Clamshell Chromebook</v>
      </c>
      <c r="K9262" t="s">
        <v>144</v>
      </c>
      <c r="L9262" t="s">
        <v>147</v>
      </c>
      <c r="M9262" s="47">
        <v>68</v>
      </c>
    </row>
    <row r="9263" spans="1:13" hidden="1" x14ac:dyDescent="0.3">
      <c r="A9263" s="1" t="s">
        <v>186</v>
      </c>
      <c r="B9263" s="1" t="s">
        <v>60</v>
      </c>
      <c r="C9263" t="s">
        <v>153</v>
      </c>
      <c r="D9263" s="1" t="s">
        <v>18</v>
      </c>
      <c r="E9263" t="s">
        <v>10</v>
      </c>
      <c r="F9263" s="1" t="s">
        <v>156</v>
      </c>
      <c r="G9263" t="s">
        <v>142</v>
      </c>
      <c r="H9263" s="1" t="s">
        <v>142</v>
      </c>
      <c r="I9263" s="1" t="str">
        <f t="shared" si="288"/>
        <v>Clamshell Chromebook</v>
      </c>
      <c r="J9263" s="1" t="str">
        <f t="shared" si="289"/>
        <v>Clamshell Chromebook</v>
      </c>
      <c r="K9263" t="s">
        <v>144</v>
      </c>
      <c r="L9263" t="s">
        <v>148</v>
      </c>
      <c r="M9263" s="47">
        <v>84</v>
      </c>
    </row>
    <row r="9264" spans="1:13" hidden="1" x14ac:dyDescent="0.3">
      <c r="A9264" s="1" t="s">
        <v>186</v>
      </c>
      <c r="B9264" s="1" t="s">
        <v>60</v>
      </c>
      <c r="C9264" t="s">
        <v>153</v>
      </c>
      <c r="D9264" s="1" t="s">
        <v>18</v>
      </c>
      <c r="E9264" t="s">
        <v>10</v>
      </c>
      <c r="F9264" s="1" t="s">
        <v>156</v>
      </c>
      <c r="G9264" t="s">
        <v>142</v>
      </c>
      <c r="H9264" s="1" t="s">
        <v>142</v>
      </c>
      <c r="I9264" s="1" t="str">
        <f t="shared" si="288"/>
        <v>Clamshell Chromebook</v>
      </c>
      <c r="J9264" s="1" t="str">
        <f t="shared" si="289"/>
        <v>Clamshell Chromebook</v>
      </c>
      <c r="K9264" t="s">
        <v>144</v>
      </c>
      <c r="L9264" t="s">
        <v>149</v>
      </c>
      <c r="M9264" s="47">
        <v>130</v>
      </c>
    </row>
    <row r="9265" spans="1:13" hidden="1" x14ac:dyDescent="0.3">
      <c r="A9265" s="1" t="s">
        <v>186</v>
      </c>
      <c r="B9265" s="1" t="s">
        <v>60</v>
      </c>
      <c r="C9265" t="s">
        <v>153</v>
      </c>
      <c r="D9265" s="1" t="s">
        <v>18</v>
      </c>
      <c r="E9265" t="s">
        <v>10</v>
      </c>
      <c r="F9265" s="1" t="s">
        <v>156</v>
      </c>
      <c r="G9265" t="s">
        <v>142</v>
      </c>
      <c r="H9265" s="1" t="s">
        <v>142</v>
      </c>
      <c r="I9265" s="1" t="str">
        <f t="shared" si="288"/>
        <v>Clamshell Chromebook</v>
      </c>
      <c r="J9265" s="1" t="str">
        <f t="shared" si="289"/>
        <v>Clamshell Chromebook</v>
      </c>
      <c r="K9265" t="s">
        <v>144</v>
      </c>
      <c r="L9265" t="s">
        <v>150</v>
      </c>
      <c r="M9265" s="47">
        <v>2186</v>
      </c>
    </row>
    <row r="9266" spans="1:13" hidden="1" x14ac:dyDescent="0.3">
      <c r="A9266" s="1" t="s">
        <v>186</v>
      </c>
      <c r="B9266" s="1" t="s">
        <v>60</v>
      </c>
      <c r="C9266" t="s">
        <v>153</v>
      </c>
      <c r="D9266" s="1" t="s">
        <v>18</v>
      </c>
      <c r="E9266" t="s">
        <v>10</v>
      </c>
      <c r="F9266" s="1" t="s">
        <v>156</v>
      </c>
      <c r="G9266" t="s">
        <v>142</v>
      </c>
      <c r="H9266" s="1" t="s">
        <v>142</v>
      </c>
      <c r="I9266" s="1" t="str">
        <f t="shared" si="288"/>
        <v>Clamshell Chromebook</v>
      </c>
      <c r="J9266" s="1" t="str">
        <f t="shared" si="289"/>
        <v>Clamshell Chromebook</v>
      </c>
      <c r="K9266" t="s">
        <v>144</v>
      </c>
      <c r="L9266" t="s">
        <v>151</v>
      </c>
      <c r="M9266" s="47">
        <v>713</v>
      </c>
    </row>
    <row r="9267" spans="1:13" hidden="1" x14ac:dyDescent="0.3">
      <c r="A9267" s="1" t="s">
        <v>186</v>
      </c>
      <c r="B9267" s="1" t="s">
        <v>60</v>
      </c>
      <c r="C9267" t="s">
        <v>153</v>
      </c>
      <c r="D9267" s="1" t="s">
        <v>18</v>
      </c>
      <c r="E9267" t="s">
        <v>10</v>
      </c>
      <c r="F9267" s="1" t="s">
        <v>156</v>
      </c>
      <c r="G9267" t="s">
        <v>142</v>
      </c>
      <c r="H9267" s="1" t="s">
        <v>155</v>
      </c>
      <c r="I9267" s="1" t="str">
        <f t="shared" si="288"/>
        <v>Clamshell Chromebook</v>
      </c>
      <c r="J9267" s="1" t="str">
        <f t="shared" si="289"/>
        <v>Clamshell Chromebook</v>
      </c>
      <c r="K9267" t="s">
        <v>143</v>
      </c>
      <c r="L9267" t="s">
        <v>143</v>
      </c>
      <c r="M9267" s="47">
        <v>32</v>
      </c>
    </row>
    <row r="9268" spans="1:13" hidden="1" x14ac:dyDescent="0.3">
      <c r="A9268" s="1" t="s">
        <v>186</v>
      </c>
      <c r="B9268" s="1" t="s">
        <v>60</v>
      </c>
      <c r="C9268" t="s">
        <v>153</v>
      </c>
      <c r="D9268" s="1" t="s">
        <v>18</v>
      </c>
      <c r="E9268" t="s">
        <v>10</v>
      </c>
      <c r="F9268" s="1" t="s">
        <v>156</v>
      </c>
      <c r="G9268" t="s">
        <v>142</v>
      </c>
      <c r="H9268" s="1" t="s">
        <v>155</v>
      </c>
      <c r="I9268" s="1" t="str">
        <f t="shared" si="288"/>
        <v>Clamshell Chromebook</v>
      </c>
      <c r="J9268" s="1" t="str">
        <f t="shared" si="289"/>
        <v>Clamshell Chromebook</v>
      </c>
      <c r="K9268" t="s">
        <v>144</v>
      </c>
      <c r="L9268" t="s">
        <v>145</v>
      </c>
      <c r="M9268" s="47">
        <v>38</v>
      </c>
    </row>
    <row r="9269" spans="1:13" hidden="1" x14ac:dyDescent="0.3">
      <c r="A9269" s="1" t="s">
        <v>186</v>
      </c>
      <c r="B9269" s="1" t="s">
        <v>60</v>
      </c>
      <c r="C9269" t="s">
        <v>153</v>
      </c>
      <c r="D9269" s="1" t="s">
        <v>18</v>
      </c>
      <c r="E9269" t="s">
        <v>10</v>
      </c>
      <c r="F9269" s="1" t="s">
        <v>156</v>
      </c>
      <c r="G9269" t="s">
        <v>142</v>
      </c>
      <c r="H9269" s="1" t="s">
        <v>155</v>
      </c>
      <c r="I9269" s="1" t="str">
        <f t="shared" si="288"/>
        <v>Clamshell Chromebook</v>
      </c>
      <c r="J9269" s="1" t="str">
        <f t="shared" si="289"/>
        <v>Clamshell Chromebook</v>
      </c>
      <c r="K9269" t="s">
        <v>144</v>
      </c>
      <c r="L9269" t="s">
        <v>146</v>
      </c>
      <c r="M9269" s="47">
        <v>43</v>
      </c>
    </row>
    <row r="9270" spans="1:13" hidden="1" x14ac:dyDescent="0.3">
      <c r="A9270" s="1" t="s">
        <v>186</v>
      </c>
      <c r="B9270" s="1" t="s">
        <v>60</v>
      </c>
      <c r="C9270" t="s">
        <v>153</v>
      </c>
      <c r="D9270" s="1" t="s">
        <v>18</v>
      </c>
      <c r="E9270" t="s">
        <v>10</v>
      </c>
      <c r="F9270" s="1" t="s">
        <v>156</v>
      </c>
      <c r="G9270" t="s">
        <v>142</v>
      </c>
      <c r="H9270" s="1" t="s">
        <v>155</v>
      </c>
      <c r="I9270" s="1" t="str">
        <f t="shared" si="288"/>
        <v>Clamshell Chromebook</v>
      </c>
      <c r="J9270" s="1" t="str">
        <f t="shared" si="289"/>
        <v>Clamshell Chromebook</v>
      </c>
      <c r="K9270" t="s">
        <v>144</v>
      </c>
      <c r="L9270" t="s">
        <v>147</v>
      </c>
      <c r="M9270" s="47">
        <v>21</v>
      </c>
    </row>
    <row r="9271" spans="1:13" hidden="1" x14ac:dyDescent="0.3">
      <c r="A9271" s="1" t="s">
        <v>186</v>
      </c>
      <c r="B9271" s="1" t="s">
        <v>60</v>
      </c>
      <c r="C9271" t="s">
        <v>153</v>
      </c>
      <c r="D9271" s="1" t="s">
        <v>18</v>
      </c>
      <c r="E9271" t="s">
        <v>10</v>
      </c>
      <c r="F9271" s="1" t="s">
        <v>156</v>
      </c>
      <c r="G9271" t="s">
        <v>142</v>
      </c>
      <c r="H9271" s="1" t="s">
        <v>155</v>
      </c>
      <c r="I9271" s="1" t="str">
        <f t="shared" si="288"/>
        <v>Clamshell Chromebook</v>
      </c>
      <c r="J9271" s="1" t="str">
        <f t="shared" si="289"/>
        <v>Clamshell Chromebook</v>
      </c>
      <c r="K9271" t="s">
        <v>144</v>
      </c>
      <c r="L9271" t="s">
        <v>148</v>
      </c>
      <c r="M9271" s="47">
        <v>27</v>
      </c>
    </row>
    <row r="9272" spans="1:13" hidden="1" x14ac:dyDescent="0.3">
      <c r="A9272" s="1" t="s">
        <v>186</v>
      </c>
      <c r="B9272" s="1" t="s">
        <v>60</v>
      </c>
      <c r="C9272" t="s">
        <v>153</v>
      </c>
      <c r="D9272" s="1" t="s">
        <v>18</v>
      </c>
      <c r="E9272" t="s">
        <v>10</v>
      </c>
      <c r="F9272" s="1" t="s">
        <v>156</v>
      </c>
      <c r="G9272" t="s">
        <v>142</v>
      </c>
      <c r="H9272" s="1" t="s">
        <v>155</v>
      </c>
      <c r="I9272" s="1" t="str">
        <f t="shared" si="288"/>
        <v>Clamshell Chromebook</v>
      </c>
      <c r="J9272" s="1" t="str">
        <f t="shared" si="289"/>
        <v>Clamshell Chromebook</v>
      </c>
      <c r="K9272" t="s">
        <v>144</v>
      </c>
      <c r="L9272" t="s">
        <v>149</v>
      </c>
      <c r="M9272" s="47">
        <v>42</v>
      </c>
    </row>
    <row r="9273" spans="1:13" hidden="1" x14ac:dyDescent="0.3">
      <c r="A9273" s="1" t="s">
        <v>186</v>
      </c>
      <c r="B9273" s="1" t="s">
        <v>60</v>
      </c>
      <c r="C9273" t="s">
        <v>153</v>
      </c>
      <c r="D9273" s="1" t="s">
        <v>18</v>
      </c>
      <c r="E9273" t="s">
        <v>10</v>
      </c>
      <c r="F9273" s="1" t="s">
        <v>156</v>
      </c>
      <c r="G9273" t="s">
        <v>142</v>
      </c>
      <c r="H9273" s="1" t="s">
        <v>155</v>
      </c>
      <c r="I9273" s="1" t="str">
        <f t="shared" si="288"/>
        <v>Clamshell Chromebook</v>
      </c>
      <c r="J9273" s="1" t="str">
        <f t="shared" si="289"/>
        <v>Clamshell Chromebook</v>
      </c>
      <c r="K9273" t="s">
        <v>144</v>
      </c>
      <c r="L9273" t="s">
        <v>150</v>
      </c>
      <c r="M9273" s="47">
        <v>699</v>
      </c>
    </row>
    <row r="9274" spans="1:13" hidden="1" x14ac:dyDescent="0.3">
      <c r="A9274" s="1" t="s">
        <v>186</v>
      </c>
      <c r="B9274" s="1" t="s">
        <v>60</v>
      </c>
      <c r="C9274" t="s">
        <v>153</v>
      </c>
      <c r="D9274" s="1" t="s">
        <v>18</v>
      </c>
      <c r="E9274" t="s">
        <v>10</v>
      </c>
      <c r="F9274" s="1" t="s">
        <v>156</v>
      </c>
      <c r="G9274" t="s">
        <v>142</v>
      </c>
      <c r="H9274" s="1" t="s">
        <v>155</v>
      </c>
      <c r="I9274" s="1" t="str">
        <f t="shared" si="288"/>
        <v>Clamshell Chromebook</v>
      </c>
      <c r="J9274" s="1" t="str">
        <f t="shared" si="289"/>
        <v>Clamshell Chromebook</v>
      </c>
      <c r="K9274" t="s">
        <v>144</v>
      </c>
      <c r="L9274" t="s">
        <v>151</v>
      </c>
      <c r="M9274" s="47">
        <v>228</v>
      </c>
    </row>
    <row r="9275" spans="1:13" hidden="1" x14ac:dyDescent="0.3">
      <c r="A9275" s="1" t="s">
        <v>186</v>
      </c>
      <c r="B9275" s="1" t="s">
        <v>60</v>
      </c>
      <c r="C9275" t="s">
        <v>153</v>
      </c>
      <c r="D9275" s="1" t="s">
        <v>18</v>
      </c>
      <c r="E9275" t="s">
        <v>10</v>
      </c>
      <c r="F9275" s="1" t="s">
        <v>157</v>
      </c>
      <c r="G9275" t="s">
        <v>142</v>
      </c>
      <c r="H9275" s="1" t="s">
        <v>142</v>
      </c>
      <c r="I9275" s="1" t="str">
        <f t="shared" si="288"/>
        <v>Clamshell NB</v>
      </c>
      <c r="J9275" s="1" t="str">
        <f t="shared" si="289"/>
        <v>Clamshell NB</v>
      </c>
      <c r="K9275" t="s">
        <v>143</v>
      </c>
      <c r="L9275" t="s">
        <v>143</v>
      </c>
      <c r="M9275" s="47">
        <v>302</v>
      </c>
    </row>
    <row r="9276" spans="1:13" hidden="1" x14ac:dyDescent="0.3">
      <c r="A9276" s="1" t="s">
        <v>186</v>
      </c>
      <c r="B9276" s="1" t="s">
        <v>60</v>
      </c>
      <c r="C9276" t="s">
        <v>153</v>
      </c>
      <c r="D9276" s="1" t="s">
        <v>18</v>
      </c>
      <c r="E9276" t="s">
        <v>10</v>
      </c>
      <c r="F9276" s="1" t="s">
        <v>157</v>
      </c>
      <c r="G9276" t="s">
        <v>142</v>
      </c>
      <c r="H9276" s="1" t="s">
        <v>142</v>
      </c>
      <c r="I9276" s="1" t="str">
        <f t="shared" si="288"/>
        <v>Clamshell NB</v>
      </c>
      <c r="J9276" s="1" t="str">
        <f t="shared" si="289"/>
        <v>Clamshell NB</v>
      </c>
      <c r="K9276" t="s">
        <v>144</v>
      </c>
      <c r="L9276" t="s">
        <v>145</v>
      </c>
      <c r="M9276" s="47">
        <v>39</v>
      </c>
    </row>
    <row r="9277" spans="1:13" hidden="1" x14ac:dyDescent="0.3">
      <c r="A9277" s="1" t="s">
        <v>186</v>
      </c>
      <c r="B9277" s="1" t="s">
        <v>60</v>
      </c>
      <c r="C9277" t="s">
        <v>153</v>
      </c>
      <c r="D9277" s="1" t="s">
        <v>18</v>
      </c>
      <c r="E9277" t="s">
        <v>10</v>
      </c>
      <c r="F9277" s="1" t="s">
        <v>157</v>
      </c>
      <c r="G9277" t="s">
        <v>142</v>
      </c>
      <c r="H9277" s="1" t="s">
        <v>142</v>
      </c>
      <c r="I9277" s="1" t="str">
        <f t="shared" si="288"/>
        <v>Clamshell NB</v>
      </c>
      <c r="J9277" s="1" t="str">
        <f t="shared" si="289"/>
        <v>Clamshell NB</v>
      </c>
      <c r="K9277" t="s">
        <v>144</v>
      </c>
      <c r="L9277" t="s">
        <v>146</v>
      </c>
      <c r="M9277" s="47">
        <v>53</v>
      </c>
    </row>
    <row r="9278" spans="1:13" hidden="1" x14ac:dyDescent="0.3">
      <c r="A9278" s="1" t="s">
        <v>186</v>
      </c>
      <c r="B9278" s="1" t="s">
        <v>60</v>
      </c>
      <c r="C9278" t="s">
        <v>153</v>
      </c>
      <c r="D9278" s="1" t="s">
        <v>18</v>
      </c>
      <c r="E9278" t="s">
        <v>10</v>
      </c>
      <c r="F9278" s="1" t="s">
        <v>157</v>
      </c>
      <c r="G9278" t="s">
        <v>142</v>
      </c>
      <c r="H9278" s="1" t="s">
        <v>142</v>
      </c>
      <c r="I9278" s="1" t="str">
        <f t="shared" si="288"/>
        <v>Clamshell NB</v>
      </c>
      <c r="J9278" s="1" t="str">
        <f t="shared" si="289"/>
        <v>Clamshell NB</v>
      </c>
      <c r="K9278" t="s">
        <v>144</v>
      </c>
      <c r="L9278" t="s">
        <v>147</v>
      </c>
      <c r="M9278" s="47">
        <v>64</v>
      </c>
    </row>
    <row r="9279" spans="1:13" hidden="1" x14ac:dyDescent="0.3">
      <c r="A9279" s="1" t="s">
        <v>186</v>
      </c>
      <c r="B9279" s="1" t="s">
        <v>60</v>
      </c>
      <c r="C9279" t="s">
        <v>153</v>
      </c>
      <c r="D9279" s="1" t="s">
        <v>18</v>
      </c>
      <c r="E9279" t="s">
        <v>10</v>
      </c>
      <c r="F9279" s="1" t="s">
        <v>157</v>
      </c>
      <c r="G9279" t="s">
        <v>142</v>
      </c>
      <c r="H9279" s="1" t="s">
        <v>142</v>
      </c>
      <c r="I9279" s="1" t="str">
        <f t="shared" si="288"/>
        <v>Clamshell NB</v>
      </c>
      <c r="J9279" s="1" t="str">
        <f t="shared" si="289"/>
        <v>Clamshell NB</v>
      </c>
      <c r="K9279" t="s">
        <v>144</v>
      </c>
      <c r="L9279" t="s">
        <v>148</v>
      </c>
      <c r="M9279" s="47">
        <v>81</v>
      </c>
    </row>
    <row r="9280" spans="1:13" hidden="1" x14ac:dyDescent="0.3">
      <c r="A9280" s="1" t="s">
        <v>186</v>
      </c>
      <c r="B9280" s="1" t="s">
        <v>60</v>
      </c>
      <c r="C9280" t="s">
        <v>153</v>
      </c>
      <c r="D9280" s="1" t="s">
        <v>18</v>
      </c>
      <c r="E9280" t="s">
        <v>10</v>
      </c>
      <c r="F9280" s="1" t="s">
        <v>157</v>
      </c>
      <c r="G9280" t="s">
        <v>142</v>
      </c>
      <c r="H9280" s="1" t="s">
        <v>142</v>
      </c>
      <c r="I9280" s="1" t="str">
        <f t="shared" si="288"/>
        <v>Clamshell NB</v>
      </c>
      <c r="J9280" s="1" t="str">
        <f t="shared" si="289"/>
        <v>Clamshell NB</v>
      </c>
      <c r="K9280" t="s">
        <v>144</v>
      </c>
      <c r="L9280" t="s">
        <v>149</v>
      </c>
      <c r="M9280" s="47">
        <v>86</v>
      </c>
    </row>
    <row r="9281" spans="1:13" hidden="1" x14ac:dyDescent="0.3">
      <c r="A9281" s="1" t="s">
        <v>186</v>
      </c>
      <c r="B9281" s="1" t="s">
        <v>60</v>
      </c>
      <c r="C9281" t="s">
        <v>153</v>
      </c>
      <c r="D9281" s="1" t="s">
        <v>18</v>
      </c>
      <c r="E9281" t="s">
        <v>10</v>
      </c>
      <c r="F9281" s="1" t="s">
        <v>157</v>
      </c>
      <c r="G9281" t="s">
        <v>142</v>
      </c>
      <c r="H9281" s="1" t="s">
        <v>142</v>
      </c>
      <c r="I9281" s="1" t="str">
        <f t="shared" si="288"/>
        <v>Clamshell NB</v>
      </c>
      <c r="J9281" s="1" t="str">
        <f t="shared" si="289"/>
        <v>Clamshell NB</v>
      </c>
      <c r="K9281" t="s">
        <v>144</v>
      </c>
      <c r="L9281" t="s">
        <v>150</v>
      </c>
      <c r="M9281" s="47">
        <v>37</v>
      </c>
    </row>
    <row r="9282" spans="1:13" hidden="1" x14ac:dyDescent="0.3">
      <c r="A9282" s="1" t="s">
        <v>186</v>
      </c>
      <c r="B9282" s="1" t="s">
        <v>60</v>
      </c>
      <c r="C9282" t="s">
        <v>153</v>
      </c>
      <c r="D9282" s="1" t="s">
        <v>18</v>
      </c>
      <c r="E9282" t="s">
        <v>10</v>
      </c>
      <c r="F9282" s="1" t="s">
        <v>157</v>
      </c>
      <c r="G9282" t="s">
        <v>142</v>
      </c>
      <c r="H9282" s="1" t="s">
        <v>142</v>
      </c>
      <c r="I9282" s="1" t="str">
        <f t="shared" si="288"/>
        <v>Clamshell NB</v>
      </c>
      <c r="J9282" s="1" t="str">
        <f t="shared" si="289"/>
        <v>Clamshell NB</v>
      </c>
      <c r="K9282" t="s">
        <v>144</v>
      </c>
      <c r="L9282" t="s">
        <v>151</v>
      </c>
      <c r="M9282" s="47">
        <v>165</v>
      </c>
    </row>
    <row r="9283" spans="1:13" hidden="1" x14ac:dyDescent="0.3">
      <c r="A9283" s="1" t="s">
        <v>186</v>
      </c>
      <c r="B9283" s="1" t="s">
        <v>60</v>
      </c>
      <c r="C9283" t="s">
        <v>153</v>
      </c>
      <c r="D9283" s="1" t="s">
        <v>18</v>
      </c>
      <c r="E9283" t="s">
        <v>10</v>
      </c>
      <c r="F9283" s="1" t="s">
        <v>154</v>
      </c>
      <c r="G9283" t="s">
        <v>142</v>
      </c>
      <c r="H9283" s="1" t="s">
        <v>142</v>
      </c>
      <c r="I9283" s="1" t="str">
        <f t="shared" ref="I9283:I9346" si="290">VLOOKUP(E9283&amp;F9283&amp;G9283,$S$1:$T$74,2,0)</f>
        <v>Clamshell NB</v>
      </c>
      <c r="J9283" s="1" t="str">
        <f t="shared" ref="J9283:J9346" si="291">IF(AND(I9283="Clamshell NB",H9283="Yes"),"Clamshell Ultraslim NB",I9283)</f>
        <v>Clamshell NB</v>
      </c>
      <c r="K9283" t="s">
        <v>143</v>
      </c>
      <c r="L9283" t="s">
        <v>143</v>
      </c>
      <c r="M9283" s="47">
        <v>4385</v>
      </c>
    </row>
    <row r="9284" spans="1:13" hidden="1" x14ac:dyDescent="0.3">
      <c r="A9284" s="1" t="s">
        <v>186</v>
      </c>
      <c r="B9284" s="1" t="s">
        <v>60</v>
      </c>
      <c r="C9284" t="s">
        <v>153</v>
      </c>
      <c r="D9284" s="1" t="s">
        <v>18</v>
      </c>
      <c r="E9284" t="s">
        <v>10</v>
      </c>
      <c r="F9284" s="1" t="s">
        <v>154</v>
      </c>
      <c r="G9284" t="s">
        <v>142</v>
      </c>
      <c r="H9284" s="1" t="s">
        <v>142</v>
      </c>
      <c r="I9284" s="1" t="str">
        <f t="shared" si="290"/>
        <v>Clamshell NB</v>
      </c>
      <c r="J9284" s="1" t="str">
        <f t="shared" si="291"/>
        <v>Clamshell NB</v>
      </c>
      <c r="K9284" t="s">
        <v>144</v>
      </c>
      <c r="L9284" t="s">
        <v>145</v>
      </c>
      <c r="M9284" s="47">
        <v>3593</v>
      </c>
    </row>
    <row r="9285" spans="1:13" hidden="1" x14ac:dyDescent="0.3">
      <c r="A9285" s="1" t="s">
        <v>186</v>
      </c>
      <c r="B9285" s="1" t="s">
        <v>60</v>
      </c>
      <c r="C9285" t="s">
        <v>153</v>
      </c>
      <c r="D9285" s="1" t="s">
        <v>18</v>
      </c>
      <c r="E9285" t="s">
        <v>10</v>
      </c>
      <c r="F9285" s="1" t="s">
        <v>154</v>
      </c>
      <c r="G9285" t="s">
        <v>142</v>
      </c>
      <c r="H9285" s="1" t="s">
        <v>142</v>
      </c>
      <c r="I9285" s="1" t="str">
        <f t="shared" si="290"/>
        <v>Clamshell NB</v>
      </c>
      <c r="J9285" s="1" t="str">
        <f t="shared" si="291"/>
        <v>Clamshell NB</v>
      </c>
      <c r="K9285" t="s">
        <v>144</v>
      </c>
      <c r="L9285" t="s">
        <v>146</v>
      </c>
      <c r="M9285" s="47">
        <v>4798</v>
      </c>
    </row>
    <row r="9286" spans="1:13" hidden="1" x14ac:dyDescent="0.3">
      <c r="A9286" s="1" t="s">
        <v>186</v>
      </c>
      <c r="B9286" s="1" t="s">
        <v>60</v>
      </c>
      <c r="C9286" t="s">
        <v>153</v>
      </c>
      <c r="D9286" s="1" t="s">
        <v>18</v>
      </c>
      <c r="E9286" t="s">
        <v>10</v>
      </c>
      <c r="F9286" s="1" t="s">
        <v>154</v>
      </c>
      <c r="G9286" t="s">
        <v>142</v>
      </c>
      <c r="H9286" s="1" t="s">
        <v>142</v>
      </c>
      <c r="I9286" s="1" t="str">
        <f t="shared" si="290"/>
        <v>Clamshell NB</v>
      </c>
      <c r="J9286" s="1" t="str">
        <f t="shared" si="291"/>
        <v>Clamshell NB</v>
      </c>
      <c r="K9286" t="s">
        <v>144</v>
      </c>
      <c r="L9286" t="s">
        <v>147</v>
      </c>
      <c r="M9286" s="47">
        <v>6429</v>
      </c>
    </row>
    <row r="9287" spans="1:13" hidden="1" x14ac:dyDescent="0.3">
      <c r="A9287" s="1" t="s">
        <v>186</v>
      </c>
      <c r="B9287" s="1" t="s">
        <v>60</v>
      </c>
      <c r="C9287" t="s">
        <v>153</v>
      </c>
      <c r="D9287" s="1" t="s">
        <v>18</v>
      </c>
      <c r="E9287" t="s">
        <v>10</v>
      </c>
      <c r="F9287" s="1" t="s">
        <v>154</v>
      </c>
      <c r="G9287" t="s">
        <v>142</v>
      </c>
      <c r="H9287" s="1" t="s">
        <v>142</v>
      </c>
      <c r="I9287" s="1" t="str">
        <f t="shared" si="290"/>
        <v>Clamshell NB</v>
      </c>
      <c r="J9287" s="1" t="str">
        <f t="shared" si="291"/>
        <v>Clamshell NB</v>
      </c>
      <c r="K9287" t="s">
        <v>144</v>
      </c>
      <c r="L9287" t="s">
        <v>148</v>
      </c>
      <c r="M9287" s="47">
        <v>7401</v>
      </c>
    </row>
    <row r="9288" spans="1:13" hidden="1" x14ac:dyDescent="0.3">
      <c r="A9288" s="1" t="s">
        <v>186</v>
      </c>
      <c r="B9288" s="1" t="s">
        <v>60</v>
      </c>
      <c r="C9288" t="s">
        <v>153</v>
      </c>
      <c r="D9288" s="1" t="s">
        <v>18</v>
      </c>
      <c r="E9288" t="s">
        <v>10</v>
      </c>
      <c r="F9288" s="1" t="s">
        <v>154</v>
      </c>
      <c r="G9288" t="s">
        <v>142</v>
      </c>
      <c r="H9288" s="1" t="s">
        <v>142</v>
      </c>
      <c r="I9288" s="1" t="str">
        <f t="shared" si="290"/>
        <v>Clamshell NB</v>
      </c>
      <c r="J9288" s="1" t="str">
        <f t="shared" si="291"/>
        <v>Clamshell NB</v>
      </c>
      <c r="K9288" t="s">
        <v>144</v>
      </c>
      <c r="L9288" t="s">
        <v>149</v>
      </c>
      <c r="M9288" s="47">
        <v>7961</v>
      </c>
    </row>
    <row r="9289" spans="1:13" hidden="1" x14ac:dyDescent="0.3">
      <c r="A9289" s="1" t="s">
        <v>186</v>
      </c>
      <c r="B9289" s="1" t="s">
        <v>60</v>
      </c>
      <c r="C9289" t="s">
        <v>153</v>
      </c>
      <c r="D9289" s="1" t="s">
        <v>18</v>
      </c>
      <c r="E9289" t="s">
        <v>10</v>
      </c>
      <c r="F9289" s="1" t="s">
        <v>154</v>
      </c>
      <c r="G9289" t="s">
        <v>142</v>
      </c>
      <c r="H9289" s="1" t="s">
        <v>142</v>
      </c>
      <c r="I9289" s="1" t="str">
        <f t="shared" si="290"/>
        <v>Clamshell NB</v>
      </c>
      <c r="J9289" s="1" t="str">
        <f t="shared" si="291"/>
        <v>Clamshell NB</v>
      </c>
      <c r="K9289" t="s">
        <v>144</v>
      </c>
      <c r="L9289" t="s">
        <v>150</v>
      </c>
      <c r="M9289" s="47">
        <v>3351</v>
      </c>
    </row>
    <row r="9290" spans="1:13" hidden="1" x14ac:dyDescent="0.3">
      <c r="A9290" s="1" t="s">
        <v>186</v>
      </c>
      <c r="B9290" s="1" t="s">
        <v>60</v>
      </c>
      <c r="C9290" t="s">
        <v>153</v>
      </c>
      <c r="D9290" s="1" t="s">
        <v>18</v>
      </c>
      <c r="E9290" t="s">
        <v>10</v>
      </c>
      <c r="F9290" s="1" t="s">
        <v>154</v>
      </c>
      <c r="G9290" t="s">
        <v>142</v>
      </c>
      <c r="H9290" s="1" t="s">
        <v>142</v>
      </c>
      <c r="I9290" s="1" t="str">
        <f t="shared" si="290"/>
        <v>Clamshell NB</v>
      </c>
      <c r="J9290" s="1" t="str">
        <f t="shared" si="291"/>
        <v>Clamshell NB</v>
      </c>
      <c r="K9290" t="s">
        <v>144</v>
      </c>
      <c r="L9290" t="s">
        <v>151</v>
      </c>
      <c r="M9290" s="47">
        <v>14503</v>
      </c>
    </row>
    <row r="9291" spans="1:13" hidden="1" x14ac:dyDescent="0.3">
      <c r="A9291" s="1" t="s">
        <v>186</v>
      </c>
      <c r="B9291" s="1" t="s">
        <v>60</v>
      </c>
      <c r="C9291" t="s">
        <v>153</v>
      </c>
      <c r="D9291" s="1" t="s">
        <v>18</v>
      </c>
      <c r="E9291" t="s">
        <v>10</v>
      </c>
      <c r="F9291" s="1" t="s">
        <v>154</v>
      </c>
      <c r="G9291" t="s">
        <v>142</v>
      </c>
      <c r="H9291" s="1" t="s">
        <v>155</v>
      </c>
      <c r="I9291" s="1" t="str">
        <f t="shared" si="290"/>
        <v>Clamshell NB</v>
      </c>
      <c r="J9291" s="1" t="str">
        <f t="shared" si="291"/>
        <v>Clamshell Ultraslim NB</v>
      </c>
      <c r="K9291" t="s">
        <v>143</v>
      </c>
      <c r="L9291" t="s">
        <v>143</v>
      </c>
      <c r="M9291" s="47">
        <v>12015</v>
      </c>
    </row>
    <row r="9292" spans="1:13" hidden="1" x14ac:dyDescent="0.3">
      <c r="A9292" s="1" t="s">
        <v>186</v>
      </c>
      <c r="B9292" s="1" t="s">
        <v>60</v>
      </c>
      <c r="C9292" t="s">
        <v>153</v>
      </c>
      <c r="D9292" s="1" t="s">
        <v>18</v>
      </c>
      <c r="E9292" t="s">
        <v>10</v>
      </c>
      <c r="F9292" s="1" t="s">
        <v>154</v>
      </c>
      <c r="G9292" t="s">
        <v>142</v>
      </c>
      <c r="H9292" s="1" t="s">
        <v>155</v>
      </c>
      <c r="I9292" s="1" t="str">
        <f t="shared" si="290"/>
        <v>Clamshell NB</v>
      </c>
      <c r="J9292" s="1" t="str">
        <f t="shared" si="291"/>
        <v>Clamshell Ultraslim NB</v>
      </c>
      <c r="K9292" t="s">
        <v>144</v>
      </c>
      <c r="L9292" t="s">
        <v>145</v>
      </c>
      <c r="M9292" s="47">
        <v>4586</v>
      </c>
    </row>
    <row r="9293" spans="1:13" hidden="1" x14ac:dyDescent="0.3">
      <c r="A9293" s="1" t="s">
        <v>186</v>
      </c>
      <c r="B9293" s="1" t="s">
        <v>60</v>
      </c>
      <c r="C9293" t="s">
        <v>153</v>
      </c>
      <c r="D9293" s="1" t="s">
        <v>18</v>
      </c>
      <c r="E9293" t="s">
        <v>10</v>
      </c>
      <c r="F9293" s="1" t="s">
        <v>154</v>
      </c>
      <c r="G9293" t="s">
        <v>142</v>
      </c>
      <c r="H9293" s="1" t="s">
        <v>155</v>
      </c>
      <c r="I9293" s="1" t="str">
        <f t="shared" si="290"/>
        <v>Clamshell NB</v>
      </c>
      <c r="J9293" s="1" t="str">
        <f t="shared" si="291"/>
        <v>Clamshell Ultraslim NB</v>
      </c>
      <c r="K9293" t="s">
        <v>144</v>
      </c>
      <c r="L9293" t="s">
        <v>146</v>
      </c>
      <c r="M9293" s="47">
        <v>5217</v>
      </c>
    </row>
    <row r="9294" spans="1:13" hidden="1" x14ac:dyDescent="0.3">
      <c r="A9294" s="1" t="s">
        <v>186</v>
      </c>
      <c r="B9294" s="1" t="s">
        <v>60</v>
      </c>
      <c r="C9294" t="s">
        <v>153</v>
      </c>
      <c r="D9294" s="1" t="s">
        <v>18</v>
      </c>
      <c r="E9294" t="s">
        <v>10</v>
      </c>
      <c r="F9294" s="1" t="s">
        <v>154</v>
      </c>
      <c r="G9294" t="s">
        <v>142</v>
      </c>
      <c r="H9294" s="1" t="s">
        <v>155</v>
      </c>
      <c r="I9294" s="1" t="str">
        <f t="shared" si="290"/>
        <v>Clamshell NB</v>
      </c>
      <c r="J9294" s="1" t="str">
        <f t="shared" si="291"/>
        <v>Clamshell Ultraslim NB</v>
      </c>
      <c r="K9294" t="s">
        <v>144</v>
      </c>
      <c r="L9294" t="s">
        <v>147</v>
      </c>
      <c r="M9294" s="47">
        <v>12246</v>
      </c>
    </row>
    <row r="9295" spans="1:13" hidden="1" x14ac:dyDescent="0.3">
      <c r="A9295" s="1" t="s">
        <v>186</v>
      </c>
      <c r="B9295" s="1" t="s">
        <v>60</v>
      </c>
      <c r="C9295" t="s">
        <v>153</v>
      </c>
      <c r="D9295" s="1" t="s">
        <v>18</v>
      </c>
      <c r="E9295" t="s">
        <v>10</v>
      </c>
      <c r="F9295" s="1" t="s">
        <v>154</v>
      </c>
      <c r="G9295" t="s">
        <v>142</v>
      </c>
      <c r="H9295" s="1" t="s">
        <v>155</v>
      </c>
      <c r="I9295" s="1" t="str">
        <f t="shared" si="290"/>
        <v>Clamshell NB</v>
      </c>
      <c r="J9295" s="1" t="str">
        <f t="shared" si="291"/>
        <v>Clamshell Ultraslim NB</v>
      </c>
      <c r="K9295" t="s">
        <v>144</v>
      </c>
      <c r="L9295" t="s">
        <v>148</v>
      </c>
      <c r="M9295" s="47">
        <v>8527</v>
      </c>
    </row>
    <row r="9296" spans="1:13" hidden="1" x14ac:dyDescent="0.3">
      <c r="A9296" s="1" t="s">
        <v>186</v>
      </c>
      <c r="B9296" s="1" t="s">
        <v>60</v>
      </c>
      <c r="C9296" t="s">
        <v>153</v>
      </c>
      <c r="D9296" s="1" t="s">
        <v>18</v>
      </c>
      <c r="E9296" t="s">
        <v>10</v>
      </c>
      <c r="F9296" s="1" t="s">
        <v>154</v>
      </c>
      <c r="G9296" t="s">
        <v>142</v>
      </c>
      <c r="H9296" s="1" t="s">
        <v>155</v>
      </c>
      <c r="I9296" s="1" t="str">
        <f t="shared" si="290"/>
        <v>Clamshell NB</v>
      </c>
      <c r="J9296" s="1" t="str">
        <f t="shared" si="291"/>
        <v>Clamshell Ultraslim NB</v>
      </c>
      <c r="K9296" t="s">
        <v>144</v>
      </c>
      <c r="L9296" t="s">
        <v>149</v>
      </c>
      <c r="M9296" s="47">
        <v>10482</v>
      </c>
    </row>
    <row r="9297" spans="1:13" hidden="1" x14ac:dyDescent="0.3">
      <c r="A9297" s="1" t="s">
        <v>186</v>
      </c>
      <c r="B9297" s="1" t="s">
        <v>60</v>
      </c>
      <c r="C9297" t="s">
        <v>153</v>
      </c>
      <c r="D9297" s="1" t="s">
        <v>18</v>
      </c>
      <c r="E9297" t="s">
        <v>10</v>
      </c>
      <c r="F9297" s="1" t="s">
        <v>154</v>
      </c>
      <c r="G9297" t="s">
        <v>142</v>
      </c>
      <c r="H9297" s="1" t="s">
        <v>155</v>
      </c>
      <c r="I9297" s="1" t="str">
        <f t="shared" si="290"/>
        <v>Clamshell NB</v>
      </c>
      <c r="J9297" s="1" t="str">
        <f t="shared" si="291"/>
        <v>Clamshell Ultraslim NB</v>
      </c>
      <c r="K9297" t="s">
        <v>144</v>
      </c>
      <c r="L9297" t="s">
        <v>150</v>
      </c>
      <c r="M9297" s="47">
        <v>4315</v>
      </c>
    </row>
    <row r="9298" spans="1:13" hidden="1" x14ac:dyDescent="0.3">
      <c r="A9298" s="1" t="s">
        <v>186</v>
      </c>
      <c r="B9298" s="1" t="s">
        <v>60</v>
      </c>
      <c r="C9298" t="s">
        <v>153</v>
      </c>
      <c r="D9298" s="1" t="s">
        <v>18</v>
      </c>
      <c r="E9298" t="s">
        <v>10</v>
      </c>
      <c r="F9298" s="1" t="s">
        <v>154</v>
      </c>
      <c r="G9298" t="s">
        <v>142</v>
      </c>
      <c r="H9298" s="1" t="s">
        <v>155</v>
      </c>
      <c r="I9298" s="1" t="str">
        <f t="shared" si="290"/>
        <v>Clamshell NB</v>
      </c>
      <c r="J9298" s="1" t="str">
        <f t="shared" si="291"/>
        <v>Clamshell Ultraslim NB</v>
      </c>
      <c r="K9298" t="s">
        <v>144</v>
      </c>
      <c r="L9298" t="s">
        <v>151</v>
      </c>
      <c r="M9298" s="47">
        <v>12969</v>
      </c>
    </row>
    <row r="9299" spans="1:13" hidden="1" x14ac:dyDescent="0.3">
      <c r="A9299" s="1" t="s">
        <v>186</v>
      </c>
      <c r="B9299" s="1" t="s">
        <v>60</v>
      </c>
      <c r="C9299" t="s">
        <v>153</v>
      </c>
      <c r="D9299" s="1" t="s">
        <v>18</v>
      </c>
      <c r="E9299" t="s">
        <v>10</v>
      </c>
      <c r="F9299" s="1" t="s">
        <v>154</v>
      </c>
      <c r="G9299" t="s">
        <v>155</v>
      </c>
      <c r="H9299" s="1" t="s">
        <v>142</v>
      </c>
      <c r="I9299" s="1" t="str">
        <f t="shared" si="290"/>
        <v>Clamshell Gaming Capable NB</v>
      </c>
      <c r="J9299" s="1" t="str">
        <f t="shared" si="291"/>
        <v>Clamshell Gaming Capable NB</v>
      </c>
      <c r="K9299" t="s">
        <v>143</v>
      </c>
      <c r="L9299" t="s">
        <v>143</v>
      </c>
      <c r="M9299" s="47">
        <v>1066</v>
      </c>
    </row>
    <row r="9300" spans="1:13" hidden="1" x14ac:dyDescent="0.3">
      <c r="A9300" s="1" t="s">
        <v>186</v>
      </c>
      <c r="B9300" s="1" t="s">
        <v>60</v>
      </c>
      <c r="C9300" t="s">
        <v>153</v>
      </c>
      <c r="D9300" s="1" t="s">
        <v>18</v>
      </c>
      <c r="E9300" t="s">
        <v>10</v>
      </c>
      <c r="F9300" s="1" t="s">
        <v>154</v>
      </c>
      <c r="G9300" t="s">
        <v>155</v>
      </c>
      <c r="H9300" s="1" t="s">
        <v>142</v>
      </c>
      <c r="I9300" s="1" t="str">
        <f t="shared" si="290"/>
        <v>Clamshell Gaming Capable NB</v>
      </c>
      <c r="J9300" s="1" t="str">
        <f t="shared" si="291"/>
        <v>Clamshell Gaming Capable NB</v>
      </c>
      <c r="K9300" t="s">
        <v>144</v>
      </c>
      <c r="L9300" t="s">
        <v>145</v>
      </c>
      <c r="M9300" s="47">
        <v>421</v>
      </c>
    </row>
    <row r="9301" spans="1:13" hidden="1" x14ac:dyDescent="0.3">
      <c r="A9301" s="1" t="s">
        <v>186</v>
      </c>
      <c r="B9301" s="1" t="s">
        <v>60</v>
      </c>
      <c r="C9301" t="s">
        <v>153</v>
      </c>
      <c r="D9301" s="1" t="s">
        <v>18</v>
      </c>
      <c r="E9301" t="s">
        <v>10</v>
      </c>
      <c r="F9301" s="1" t="s">
        <v>154</v>
      </c>
      <c r="G9301" t="s">
        <v>155</v>
      </c>
      <c r="H9301" s="1" t="s">
        <v>142</v>
      </c>
      <c r="I9301" s="1" t="str">
        <f t="shared" si="290"/>
        <v>Clamshell Gaming Capable NB</v>
      </c>
      <c r="J9301" s="1" t="str">
        <f t="shared" si="291"/>
        <v>Clamshell Gaming Capable NB</v>
      </c>
      <c r="K9301" t="s">
        <v>144</v>
      </c>
      <c r="L9301" t="s">
        <v>146</v>
      </c>
      <c r="M9301" s="47">
        <v>490</v>
      </c>
    </row>
    <row r="9302" spans="1:13" hidden="1" x14ac:dyDescent="0.3">
      <c r="A9302" s="1" t="s">
        <v>186</v>
      </c>
      <c r="B9302" s="1" t="s">
        <v>60</v>
      </c>
      <c r="C9302" t="s">
        <v>153</v>
      </c>
      <c r="D9302" s="1" t="s">
        <v>18</v>
      </c>
      <c r="E9302" t="s">
        <v>10</v>
      </c>
      <c r="F9302" s="1" t="s">
        <v>154</v>
      </c>
      <c r="G9302" t="s">
        <v>155</v>
      </c>
      <c r="H9302" s="1" t="s">
        <v>142</v>
      </c>
      <c r="I9302" s="1" t="str">
        <f t="shared" si="290"/>
        <v>Clamshell Gaming Capable NB</v>
      </c>
      <c r="J9302" s="1" t="str">
        <f t="shared" si="291"/>
        <v>Clamshell Gaming Capable NB</v>
      </c>
      <c r="K9302" t="s">
        <v>144</v>
      </c>
      <c r="L9302" t="s">
        <v>147</v>
      </c>
      <c r="M9302" s="47">
        <v>1175</v>
      </c>
    </row>
    <row r="9303" spans="1:13" hidden="1" x14ac:dyDescent="0.3">
      <c r="A9303" s="1" t="s">
        <v>186</v>
      </c>
      <c r="B9303" s="1" t="s">
        <v>60</v>
      </c>
      <c r="C9303" t="s">
        <v>153</v>
      </c>
      <c r="D9303" s="1" t="s">
        <v>18</v>
      </c>
      <c r="E9303" t="s">
        <v>10</v>
      </c>
      <c r="F9303" s="1" t="s">
        <v>154</v>
      </c>
      <c r="G9303" t="s">
        <v>155</v>
      </c>
      <c r="H9303" s="1" t="s">
        <v>142</v>
      </c>
      <c r="I9303" s="1" t="str">
        <f t="shared" si="290"/>
        <v>Clamshell Gaming Capable NB</v>
      </c>
      <c r="J9303" s="1" t="str">
        <f t="shared" si="291"/>
        <v>Clamshell Gaming Capable NB</v>
      </c>
      <c r="K9303" t="s">
        <v>144</v>
      </c>
      <c r="L9303" t="s">
        <v>148</v>
      </c>
      <c r="M9303" s="47">
        <v>784</v>
      </c>
    </row>
    <row r="9304" spans="1:13" hidden="1" x14ac:dyDescent="0.3">
      <c r="A9304" s="1" t="s">
        <v>186</v>
      </c>
      <c r="B9304" s="1" t="s">
        <v>60</v>
      </c>
      <c r="C9304" t="s">
        <v>153</v>
      </c>
      <c r="D9304" s="1" t="s">
        <v>18</v>
      </c>
      <c r="E9304" t="s">
        <v>10</v>
      </c>
      <c r="F9304" s="1" t="s">
        <v>154</v>
      </c>
      <c r="G9304" t="s">
        <v>155</v>
      </c>
      <c r="H9304" s="1" t="s">
        <v>142</v>
      </c>
      <c r="I9304" s="1" t="str">
        <f t="shared" si="290"/>
        <v>Clamshell Gaming Capable NB</v>
      </c>
      <c r="J9304" s="1" t="str">
        <f t="shared" si="291"/>
        <v>Clamshell Gaming Capable NB</v>
      </c>
      <c r="K9304" t="s">
        <v>144</v>
      </c>
      <c r="L9304" t="s">
        <v>149</v>
      </c>
      <c r="M9304" s="47">
        <v>988</v>
      </c>
    </row>
    <row r="9305" spans="1:13" hidden="1" x14ac:dyDescent="0.3">
      <c r="A9305" s="1" t="s">
        <v>186</v>
      </c>
      <c r="B9305" s="1" t="s">
        <v>60</v>
      </c>
      <c r="C9305" t="s">
        <v>153</v>
      </c>
      <c r="D9305" s="1" t="s">
        <v>18</v>
      </c>
      <c r="E9305" t="s">
        <v>10</v>
      </c>
      <c r="F9305" s="1" t="s">
        <v>154</v>
      </c>
      <c r="G9305" t="s">
        <v>155</v>
      </c>
      <c r="H9305" s="1" t="s">
        <v>142</v>
      </c>
      <c r="I9305" s="1" t="str">
        <f t="shared" si="290"/>
        <v>Clamshell Gaming Capable NB</v>
      </c>
      <c r="J9305" s="1" t="str">
        <f t="shared" si="291"/>
        <v>Clamshell Gaming Capable NB</v>
      </c>
      <c r="K9305" t="s">
        <v>144</v>
      </c>
      <c r="L9305" t="s">
        <v>150</v>
      </c>
      <c r="M9305" s="47">
        <v>398</v>
      </c>
    </row>
    <row r="9306" spans="1:13" hidden="1" x14ac:dyDescent="0.3">
      <c r="A9306" s="1" t="s">
        <v>186</v>
      </c>
      <c r="B9306" s="1" t="s">
        <v>60</v>
      </c>
      <c r="C9306" t="s">
        <v>153</v>
      </c>
      <c r="D9306" s="1" t="s">
        <v>18</v>
      </c>
      <c r="E9306" t="s">
        <v>10</v>
      </c>
      <c r="F9306" s="1" t="s">
        <v>154</v>
      </c>
      <c r="G9306" t="s">
        <v>155</v>
      </c>
      <c r="H9306" s="1" t="s">
        <v>142</v>
      </c>
      <c r="I9306" s="1" t="str">
        <f t="shared" si="290"/>
        <v>Clamshell Gaming Capable NB</v>
      </c>
      <c r="J9306" s="1" t="str">
        <f t="shared" si="291"/>
        <v>Clamshell Gaming Capable NB</v>
      </c>
      <c r="K9306" t="s">
        <v>144</v>
      </c>
      <c r="L9306" t="s">
        <v>151</v>
      </c>
      <c r="M9306" s="47">
        <v>1221</v>
      </c>
    </row>
    <row r="9307" spans="1:13" hidden="1" x14ac:dyDescent="0.3">
      <c r="A9307" s="1" t="s">
        <v>186</v>
      </c>
      <c r="B9307" s="1" t="s">
        <v>60</v>
      </c>
      <c r="C9307" t="s">
        <v>153</v>
      </c>
      <c r="D9307" s="1" t="s">
        <v>18</v>
      </c>
      <c r="E9307" t="s">
        <v>10</v>
      </c>
      <c r="F9307" s="1" t="s">
        <v>154</v>
      </c>
      <c r="G9307" t="s">
        <v>155</v>
      </c>
      <c r="H9307" s="1" t="s">
        <v>155</v>
      </c>
      <c r="I9307" s="1" t="str">
        <f t="shared" si="290"/>
        <v>Clamshell Gaming Capable NB</v>
      </c>
      <c r="J9307" s="1" t="str">
        <f t="shared" si="291"/>
        <v>Clamshell Gaming Capable NB</v>
      </c>
      <c r="K9307" t="s">
        <v>143</v>
      </c>
      <c r="L9307" t="s">
        <v>143</v>
      </c>
      <c r="M9307" s="47">
        <v>5236</v>
      </c>
    </row>
    <row r="9308" spans="1:13" hidden="1" x14ac:dyDescent="0.3">
      <c r="A9308" s="1" t="s">
        <v>186</v>
      </c>
      <c r="B9308" s="1" t="s">
        <v>60</v>
      </c>
      <c r="C9308" t="s">
        <v>153</v>
      </c>
      <c r="D9308" s="1" t="s">
        <v>18</v>
      </c>
      <c r="E9308" t="s">
        <v>10</v>
      </c>
      <c r="F9308" s="1" t="s">
        <v>154</v>
      </c>
      <c r="G9308" t="s">
        <v>155</v>
      </c>
      <c r="H9308" s="1" t="s">
        <v>155</v>
      </c>
      <c r="I9308" s="1" t="str">
        <f t="shared" si="290"/>
        <v>Clamshell Gaming Capable NB</v>
      </c>
      <c r="J9308" s="1" t="str">
        <f t="shared" si="291"/>
        <v>Clamshell Gaming Capable NB</v>
      </c>
      <c r="K9308" t="s">
        <v>144</v>
      </c>
      <c r="L9308" t="s">
        <v>145</v>
      </c>
      <c r="M9308" s="47">
        <v>1032</v>
      </c>
    </row>
    <row r="9309" spans="1:13" hidden="1" x14ac:dyDescent="0.3">
      <c r="A9309" s="1" t="s">
        <v>186</v>
      </c>
      <c r="B9309" s="1" t="s">
        <v>60</v>
      </c>
      <c r="C9309" t="s">
        <v>153</v>
      </c>
      <c r="D9309" s="1" t="s">
        <v>18</v>
      </c>
      <c r="E9309" t="s">
        <v>10</v>
      </c>
      <c r="F9309" s="1" t="s">
        <v>154</v>
      </c>
      <c r="G9309" t="s">
        <v>155</v>
      </c>
      <c r="H9309" s="1" t="s">
        <v>155</v>
      </c>
      <c r="I9309" s="1" t="str">
        <f t="shared" si="290"/>
        <v>Clamshell Gaming Capable NB</v>
      </c>
      <c r="J9309" s="1" t="str">
        <f t="shared" si="291"/>
        <v>Clamshell Gaming Capable NB</v>
      </c>
      <c r="K9309" t="s">
        <v>144</v>
      </c>
      <c r="L9309" t="s">
        <v>146</v>
      </c>
      <c r="M9309" s="47">
        <v>1491</v>
      </c>
    </row>
    <row r="9310" spans="1:13" hidden="1" x14ac:dyDescent="0.3">
      <c r="A9310" s="1" t="s">
        <v>186</v>
      </c>
      <c r="B9310" s="1" t="s">
        <v>60</v>
      </c>
      <c r="C9310" t="s">
        <v>153</v>
      </c>
      <c r="D9310" s="1" t="s">
        <v>18</v>
      </c>
      <c r="E9310" t="s">
        <v>10</v>
      </c>
      <c r="F9310" s="1" t="s">
        <v>154</v>
      </c>
      <c r="G9310" t="s">
        <v>155</v>
      </c>
      <c r="H9310" s="1" t="s">
        <v>155</v>
      </c>
      <c r="I9310" s="1" t="str">
        <f t="shared" si="290"/>
        <v>Clamshell Gaming Capable NB</v>
      </c>
      <c r="J9310" s="1" t="str">
        <f t="shared" si="291"/>
        <v>Clamshell Gaming Capable NB</v>
      </c>
      <c r="K9310" t="s">
        <v>144</v>
      </c>
      <c r="L9310" t="s">
        <v>147</v>
      </c>
      <c r="M9310" s="47">
        <v>1762</v>
      </c>
    </row>
    <row r="9311" spans="1:13" hidden="1" x14ac:dyDescent="0.3">
      <c r="A9311" s="1" t="s">
        <v>186</v>
      </c>
      <c r="B9311" s="1" t="s">
        <v>60</v>
      </c>
      <c r="C9311" t="s">
        <v>153</v>
      </c>
      <c r="D9311" s="1" t="s">
        <v>18</v>
      </c>
      <c r="E9311" t="s">
        <v>10</v>
      </c>
      <c r="F9311" s="1" t="s">
        <v>154</v>
      </c>
      <c r="G9311" t="s">
        <v>155</v>
      </c>
      <c r="H9311" s="1" t="s">
        <v>155</v>
      </c>
      <c r="I9311" s="1" t="str">
        <f t="shared" si="290"/>
        <v>Clamshell Gaming Capable NB</v>
      </c>
      <c r="J9311" s="1" t="str">
        <f t="shared" si="291"/>
        <v>Clamshell Gaming Capable NB</v>
      </c>
      <c r="K9311" t="s">
        <v>144</v>
      </c>
      <c r="L9311" t="s">
        <v>148</v>
      </c>
      <c r="M9311" s="47">
        <v>1939</v>
      </c>
    </row>
    <row r="9312" spans="1:13" hidden="1" x14ac:dyDescent="0.3">
      <c r="A9312" s="1" t="s">
        <v>186</v>
      </c>
      <c r="B9312" s="1" t="s">
        <v>60</v>
      </c>
      <c r="C9312" t="s">
        <v>153</v>
      </c>
      <c r="D9312" s="1" t="s">
        <v>18</v>
      </c>
      <c r="E9312" t="s">
        <v>10</v>
      </c>
      <c r="F9312" s="1" t="s">
        <v>154</v>
      </c>
      <c r="G9312" t="s">
        <v>155</v>
      </c>
      <c r="H9312" s="1" t="s">
        <v>155</v>
      </c>
      <c r="I9312" s="1" t="str">
        <f t="shared" si="290"/>
        <v>Clamshell Gaming Capable NB</v>
      </c>
      <c r="J9312" s="1" t="str">
        <f t="shared" si="291"/>
        <v>Clamshell Gaming Capable NB</v>
      </c>
      <c r="K9312" t="s">
        <v>144</v>
      </c>
      <c r="L9312" t="s">
        <v>149</v>
      </c>
      <c r="M9312" s="47">
        <v>2537</v>
      </c>
    </row>
    <row r="9313" spans="1:13" hidden="1" x14ac:dyDescent="0.3">
      <c r="A9313" s="1" t="s">
        <v>186</v>
      </c>
      <c r="B9313" s="1" t="s">
        <v>60</v>
      </c>
      <c r="C9313" t="s">
        <v>153</v>
      </c>
      <c r="D9313" s="1" t="s">
        <v>18</v>
      </c>
      <c r="E9313" t="s">
        <v>10</v>
      </c>
      <c r="F9313" s="1" t="s">
        <v>154</v>
      </c>
      <c r="G9313" t="s">
        <v>155</v>
      </c>
      <c r="H9313" s="1" t="s">
        <v>155</v>
      </c>
      <c r="I9313" s="1" t="str">
        <f t="shared" si="290"/>
        <v>Clamshell Gaming Capable NB</v>
      </c>
      <c r="J9313" s="1" t="str">
        <f t="shared" si="291"/>
        <v>Clamshell Gaming Capable NB</v>
      </c>
      <c r="K9313" t="s">
        <v>144</v>
      </c>
      <c r="L9313" t="s">
        <v>150</v>
      </c>
      <c r="M9313" s="47">
        <v>962</v>
      </c>
    </row>
    <row r="9314" spans="1:13" hidden="1" x14ac:dyDescent="0.3">
      <c r="A9314" s="1" t="s">
        <v>186</v>
      </c>
      <c r="B9314" s="1" t="s">
        <v>60</v>
      </c>
      <c r="C9314" t="s">
        <v>153</v>
      </c>
      <c r="D9314" s="1" t="s">
        <v>18</v>
      </c>
      <c r="E9314" t="s">
        <v>10</v>
      </c>
      <c r="F9314" s="1" t="s">
        <v>154</v>
      </c>
      <c r="G9314" t="s">
        <v>155</v>
      </c>
      <c r="H9314" s="1" t="s">
        <v>155</v>
      </c>
      <c r="I9314" s="1" t="str">
        <f t="shared" si="290"/>
        <v>Clamshell Gaming Capable NB</v>
      </c>
      <c r="J9314" s="1" t="str">
        <f t="shared" si="291"/>
        <v>Clamshell Gaming Capable NB</v>
      </c>
      <c r="K9314" t="s">
        <v>144</v>
      </c>
      <c r="L9314" t="s">
        <v>151</v>
      </c>
      <c r="M9314" s="47">
        <v>5183</v>
      </c>
    </row>
    <row r="9315" spans="1:13" hidden="1" x14ac:dyDescent="0.3">
      <c r="A9315" s="1" t="s">
        <v>186</v>
      </c>
      <c r="B9315" s="1" t="s">
        <v>60</v>
      </c>
      <c r="C9315" t="s">
        <v>153</v>
      </c>
      <c r="D9315" s="1" t="s">
        <v>18</v>
      </c>
      <c r="E9315" t="s">
        <v>11</v>
      </c>
      <c r="F9315" s="1" t="s">
        <v>156</v>
      </c>
      <c r="G9315" t="s">
        <v>142</v>
      </c>
      <c r="H9315" s="1" t="s">
        <v>142</v>
      </c>
      <c r="I9315" s="1" t="str">
        <f t="shared" si="290"/>
        <v>Convertible Chromebook</v>
      </c>
      <c r="J9315" s="1" t="str">
        <f t="shared" si="291"/>
        <v>Convertible Chromebook</v>
      </c>
      <c r="K9315" t="s">
        <v>143</v>
      </c>
      <c r="L9315" t="s">
        <v>143</v>
      </c>
      <c r="M9315" s="47">
        <v>198</v>
      </c>
    </row>
    <row r="9316" spans="1:13" hidden="1" x14ac:dyDescent="0.3">
      <c r="A9316" s="1" t="s">
        <v>186</v>
      </c>
      <c r="B9316" s="1" t="s">
        <v>60</v>
      </c>
      <c r="C9316" t="s">
        <v>153</v>
      </c>
      <c r="D9316" s="1" t="s">
        <v>18</v>
      </c>
      <c r="E9316" t="s">
        <v>11</v>
      </c>
      <c r="F9316" s="1" t="s">
        <v>156</v>
      </c>
      <c r="G9316" t="s">
        <v>142</v>
      </c>
      <c r="H9316" s="1" t="s">
        <v>142</v>
      </c>
      <c r="I9316" s="1" t="str">
        <f t="shared" si="290"/>
        <v>Convertible Chromebook</v>
      </c>
      <c r="J9316" s="1" t="str">
        <f t="shared" si="291"/>
        <v>Convertible Chromebook</v>
      </c>
      <c r="K9316" t="s">
        <v>144</v>
      </c>
      <c r="L9316" t="s">
        <v>145</v>
      </c>
      <c r="M9316" s="47">
        <v>7</v>
      </c>
    </row>
    <row r="9317" spans="1:13" hidden="1" x14ac:dyDescent="0.3">
      <c r="A9317" s="1" t="s">
        <v>186</v>
      </c>
      <c r="B9317" s="1" t="s">
        <v>60</v>
      </c>
      <c r="C9317" t="s">
        <v>153</v>
      </c>
      <c r="D9317" s="1" t="s">
        <v>18</v>
      </c>
      <c r="E9317" t="s">
        <v>11</v>
      </c>
      <c r="F9317" s="1" t="s">
        <v>156</v>
      </c>
      <c r="G9317" t="s">
        <v>142</v>
      </c>
      <c r="H9317" s="1" t="s">
        <v>142</v>
      </c>
      <c r="I9317" s="1" t="str">
        <f t="shared" si="290"/>
        <v>Convertible Chromebook</v>
      </c>
      <c r="J9317" s="1" t="str">
        <f t="shared" si="291"/>
        <v>Convertible Chromebook</v>
      </c>
      <c r="K9317" t="s">
        <v>144</v>
      </c>
      <c r="L9317" t="s">
        <v>146</v>
      </c>
      <c r="M9317" s="47">
        <v>6</v>
      </c>
    </row>
    <row r="9318" spans="1:13" hidden="1" x14ac:dyDescent="0.3">
      <c r="A9318" s="1" t="s">
        <v>186</v>
      </c>
      <c r="B9318" s="1" t="s">
        <v>60</v>
      </c>
      <c r="C9318" t="s">
        <v>153</v>
      </c>
      <c r="D9318" s="1" t="s">
        <v>18</v>
      </c>
      <c r="E9318" t="s">
        <v>11</v>
      </c>
      <c r="F9318" s="1" t="s">
        <v>156</v>
      </c>
      <c r="G9318" t="s">
        <v>142</v>
      </c>
      <c r="H9318" s="1" t="s">
        <v>142</v>
      </c>
      <c r="I9318" s="1" t="str">
        <f t="shared" si="290"/>
        <v>Convertible Chromebook</v>
      </c>
      <c r="J9318" s="1" t="str">
        <f t="shared" si="291"/>
        <v>Convertible Chromebook</v>
      </c>
      <c r="K9318" t="s">
        <v>144</v>
      </c>
      <c r="L9318" t="s">
        <v>147</v>
      </c>
      <c r="M9318" s="47">
        <v>2</v>
      </c>
    </row>
    <row r="9319" spans="1:13" hidden="1" x14ac:dyDescent="0.3">
      <c r="A9319" s="1" t="s">
        <v>186</v>
      </c>
      <c r="B9319" s="1" t="s">
        <v>60</v>
      </c>
      <c r="C9319" t="s">
        <v>153</v>
      </c>
      <c r="D9319" s="1" t="s">
        <v>18</v>
      </c>
      <c r="E9319" t="s">
        <v>11</v>
      </c>
      <c r="F9319" s="1" t="s">
        <v>156</v>
      </c>
      <c r="G9319" t="s">
        <v>142</v>
      </c>
      <c r="H9319" s="1" t="s">
        <v>142</v>
      </c>
      <c r="I9319" s="1" t="str">
        <f t="shared" si="290"/>
        <v>Convertible Chromebook</v>
      </c>
      <c r="J9319" s="1" t="str">
        <f t="shared" si="291"/>
        <v>Convertible Chromebook</v>
      </c>
      <c r="K9319" t="s">
        <v>144</v>
      </c>
      <c r="L9319" t="s">
        <v>148</v>
      </c>
      <c r="M9319" s="47">
        <v>2</v>
      </c>
    </row>
    <row r="9320" spans="1:13" hidden="1" x14ac:dyDescent="0.3">
      <c r="A9320" s="1" t="s">
        <v>186</v>
      </c>
      <c r="B9320" s="1" t="s">
        <v>60</v>
      </c>
      <c r="C9320" t="s">
        <v>153</v>
      </c>
      <c r="D9320" s="1" t="s">
        <v>18</v>
      </c>
      <c r="E9320" t="s">
        <v>11</v>
      </c>
      <c r="F9320" s="1" t="s">
        <v>156</v>
      </c>
      <c r="G9320" t="s">
        <v>142</v>
      </c>
      <c r="H9320" s="1" t="s">
        <v>142</v>
      </c>
      <c r="I9320" s="1" t="str">
        <f t="shared" si="290"/>
        <v>Convertible Chromebook</v>
      </c>
      <c r="J9320" s="1" t="str">
        <f t="shared" si="291"/>
        <v>Convertible Chromebook</v>
      </c>
      <c r="K9320" t="s">
        <v>144</v>
      </c>
      <c r="L9320" t="s">
        <v>149</v>
      </c>
      <c r="M9320" s="47">
        <v>6</v>
      </c>
    </row>
    <row r="9321" spans="1:13" hidden="1" x14ac:dyDescent="0.3">
      <c r="A9321" s="1" t="s">
        <v>186</v>
      </c>
      <c r="B9321" s="1" t="s">
        <v>60</v>
      </c>
      <c r="C9321" t="s">
        <v>153</v>
      </c>
      <c r="D9321" s="1" t="s">
        <v>18</v>
      </c>
      <c r="E9321" t="s">
        <v>11</v>
      </c>
      <c r="F9321" s="1" t="s">
        <v>156</v>
      </c>
      <c r="G9321" t="s">
        <v>142</v>
      </c>
      <c r="H9321" s="1" t="s">
        <v>142</v>
      </c>
      <c r="I9321" s="1" t="str">
        <f t="shared" si="290"/>
        <v>Convertible Chromebook</v>
      </c>
      <c r="J9321" s="1" t="str">
        <f t="shared" si="291"/>
        <v>Convertible Chromebook</v>
      </c>
      <c r="K9321" t="s">
        <v>144</v>
      </c>
      <c r="L9321" t="s">
        <v>150</v>
      </c>
      <c r="M9321" s="47">
        <v>111</v>
      </c>
    </row>
    <row r="9322" spans="1:13" hidden="1" x14ac:dyDescent="0.3">
      <c r="A9322" s="1" t="s">
        <v>186</v>
      </c>
      <c r="B9322" s="1" t="s">
        <v>60</v>
      </c>
      <c r="C9322" t="s">
        <v>153</v>
      </c>
      <c r="D9322" s="1" t="s">
        <v>18</v>
      </c>
      <c r="E9322" t="s">
        <v>11</v>
      </c>
      <c r="F9322" s="1" t="s">
        <v>156</v>
      </c>
      <c r="G9322" t="s">
        <v>142</v>
      </c>
      <c r="H9322" s="1" t="s">
        <v>142</v>
      </c>
      <c r="I9322" s="1" t="str">
        <f t="shared" si="290"/>
        <v>Convertible Chromebook</v>
      </c>
      <c r="J9322" s="1" t="str">
        <f t="shared" si="291"/>
        <v>Convertible Chromebook</v>
      </c>
      <c r="K9322" t="s">
        <v>144</v>
      </c>
      <c r="L9322" t="s">
        <v>151</v>
      </c>
      <c r="M9322" s="47">
        <v>17</v>
      </c>
    </row>
    <row r="9323" spans="1:13" hidden="1" x14ac:dyDescent="0.3">
      <c r="A9323" s="1" t="s">
        <v>186</v>
      </c>
      <c r="B9323" s="1" t="s">
        <v>60</v>
      </c>
      <c r="C9323" t="s">
        <v>153</v>
      </c>
      <c r="D9323" s="1" t="s">
        <v>18</v>
      </c>
      <c r="E9323" t="s">
        <v>11</v>
      </c>
      <c r="F9323" s="1" t="s">
        <v>156</v>
      </c>
      <c r="G9323" t="s">
        <v>142</v>
      </c>
      <c r="H9323" s="1" t="s">
        <v>155</v>
      </c>
      <c r="I9323" s="1" t="str">
        <f t="shared" si="290"/>
        <v>Convertible Chromebook</v>
      </c>
      <c r="J9323" s="1" t="str">
        <f t="shared" si="291"/>
        <v>Convertible Chromebook</v>
      </c>
      <c r="K9323" t="s">
        <v>143</v>
      </c>
      <c r="L9323" t="s">
        <v>143</v>
      </c>
      <c r="M9323" s="47">
        <v>111</v>
      </c>
    </row>
    <row r="9324" spans="1:13" hidden="1" x14ac:dyDescent="0.3">
      <c r="A9324" s="1" t="s">
        <v>186</v>
      </c>
      <c r="B9324" s="1" t="s">
        <v>60</v>
      </c>
      <c r="C9324" t="s">
        <v>153</v>
      </c>
      <c r="D9324" s="1" t="s">
        <v>18</v>
      </c>
      <c r="E9324" t="s">
        <v>11</v>
      </c>
      <c r="F9324" s="1" t="s">
        <v>156</v>
      </c>
      <c r="G9324" t="s">
        <v>142</v>
      </c>
      <c r="H9324" s="1" t="s">
        <v>155</v>
      </c>
      <c r="I9324" s="1" t="str">
        <f t="shared" si="290"/>
        <v>Convertible Chromebook</v>
      </c>
      <c r="J9324" s="1" t="str">
        <f t="shared" si="291"/>
        <v>Convertible Chromebook</v>
      </c>
      <c r="K9324" t="s">
        <v>144</v>
      </c>
      <c r="L9324" t="s">
        <v>145</v>
      </c>
      <c r="M9324" s="47">
        <v>121</v>
      </c>
    </row>
    <row r="9325" spans="1:13" hidden="1" x14ac:dyDescent="0.3">
      <c r="A9325" s="1" t="s">
        <v>186</v>
      </c>
      <c r="B9325" s="1" t="s">
        <v>60</v>
      </c>
      <c r="C9325" t="s">
        <v>153</v>
      </c>
      <c r="D9325" s="1" t="s">
        <v>18</v>
      </c>
      <c r="E9325" t="s">
        <v>11</v>
      </c>
      <c r="F9325" s="1" t="s">
        <v>156</v>
      </c>
      <c r="G9325" t="s">
        <v>142</v>
      </c>
      <c r="H9325" s="1" t="s">
        <v>155</v>
      </c>
      <c r="I9325" s="1" t="str">
        <f t="shared" si="290"/>
        <v>Convertible Chromebook</v>
      </c>
      <c r="J9325" s="1" t="str">
        <f t="shared" si="291"/>
        <v>Convertible Chromebook</v>
      </c>
      <c r="K9325" t="s">
        <v>144</v>
      </c>
      <c r="L9325" t="s">
        <v>146</v>
      </c>
      <c r="M9325" s="47">
        <v>166</v>
      </c>
    </row>
    <row r="9326" spans="1:13" hidden="1" x14ac:dyDescent="0.3">
      <c r="A9326" s="1" t="s">
        <v>186</v>
      </c>
      <c r="B9326" s="1" t="s">
        <v>60</v>
      </c>
      <c r="C9326" t="s">
        <v>153</v>
      </c>
      <c r="D9326" s="1" t="s">
        <v>18</v>
      </c>
      <c r="E9326" t="s">
        <v>11</v>
      </c>
      <c r="F9326" s="1" t="s">
        <v>156</v>
      </c>
      <c r="G9326" t="s">
        <v>142</v>
      </c>
      <c r="H9326" s="1" t="s">
        <v>155</v>
      </c>
      <c r="I9326" s="1" t="str">
        <f t="shared" si="290"/>
        <v>Convertible Chromebook</v>
      </c>
      <c r="J9326" s="1" t="str">
        <f t="shared" si="291"/>
        <v>Convertible Chromebook</v>
      </c>
      <c r="K9326" t="s">
        <v>144</v>
      </c>
      <c r="L9326" t="s">
        <v>147</v>
      </c>
      <c r="M9326" s="47">
        <v>155</v>
      </c>
    </row>
    <row r="9327" spans="1:13" hidden="1" x14ac:dyDescent="0.3">
      <c r="A9327" s="1" t="s">
        <v>186</v>
      </c>
      <c r="B9327" s="1" t="s">
        <v>60</v>
      </c>
      <c r="C9327" t="s">
        <v>153</v>
      </c>
      <c r="D9327" s="1" t="s">
        <v>18</v>
      </c>
      <c r="E9327" t="s">
        <v>11</v>
      </c>
      <c r="F9327" s="1" t="s">
        <v>156</v>
      </c>
      <c r="G9327" t="s">
        <v>142</v>
      </c>
      <c r="H9327" s="1" t="s">
        <v>155</v>
      </c>
      <c r="I9327" s="1" t="str">
        <f t="shared" si="290"/>
        <v>Convertible Chromebook</v>
      </c>
      <c r="J9327" s="1" t="str">
        <f t="shared" si="291"/>
        <v>Convertible Chromebook</v>
      </c>
      <c r="K9327" t="s">
        <v>144</v>
      </c>
      <c r="L9327" t="s">
        <v>148</v>
      </c>
      <c r="M9327" s="47">
        <v>174</v>
      </c>
    </row>
    <row r="9328" spans="1:13" hidden="1" x14ac:dyDescent="0.3">
      <c r="A9328" s="1" t="s">
        <v>186</v>
      </c>
      <c r="B9328" s="1" t="s">
        <v>60</v>
      </c>
      <c r="C9328" t="s">
        <v>153</v>
      </c>
      <c r="D9328" s="1" t="s">
        <v>18</v>
      </c>
      <c r="E9328" t="s">
        <v>11</v>
      </c>
      <c r="F9328" s="1" t="s">
        <v>156</v>
      </c>
      <c r="G9328" t="s">
        <v>142</v>
      </c>
      <c r="H9328" s="1" t="s">
        <v>155</v>
      </c>
      <c r="I9328" s="1" t="str">
        <f t="shared" si="290"/>
        <v>Convertible Chromebook</v>
      </c>
      <c r="J9328" s="1" t="str">
        <f t="shared" si="291"/>
        <v>Convertible Chromebook</v>
      </c>
      <c r="K9328" t="s">
        <v>144</v>
      </c>
      <c r="L9328" t="s">
        <v>149</v>
      </c>
      <c r="M9328" s="47">
        <v>266</v>
      </c>
    </row>
    <row r="9329" spans="1:13" hidden="1" x14ac:dyDescent="0.3">
      <c r="A9329" s="1" t="s">
        <v>186</v>
      </c>
      <c r="B9329" s="1" t="s">
        <v>60</v>
      </c>
      <c r="C9329" t="s">
        <v>153</v>
      </c>
      <c r="D9329" s="1" t="s">
        <v>18</v>
      </c>
      <c r="E9329" t="s">
        <v>11</v>
      </c>
      <c r="F9329" s="1" t="s">
        <v>156</v>
      </c>
      <c r="G9329" t="s">
        <v>142</v>
      </c>
      <c r="H9329" s="1" t="s">
        <v>155</v>
      </c>
      <c r="I9329" s="1" t="str">
        <f t="shared" si="290"/>
        <v>Convertible Chromebook</v>
      </c>
      <c r="J9329" s="1" t="str">
        <f t="shared" si="291"/>
        <v>Convertible Chromebook</v>
      </c>
      <c r="K9329" t="s">
        <v>144</v>
      </c>
      <c r="L9329" t="s">
        <v>150</v>
      </c>
      <c r="M9329" s="47">
        <v>90</v>
      </c>
    </row>
    <row r="9330" spans="1:13" hidden="1" x14ac:dyDescent="0.3">
      <c r="A9330" s="1" t="s">
        <v>186</v>
      </c>
      <c r="B9330" s="1" t="s">
        <v>60</v>
      </c>
      <c r="C9330" t="s">
        <v>153</v>
      </c>
      <c r="D9330" s="1" t="s">
        <v>18</v>
      </c>
      <c r="E9330" t="s">
        <v>11</v>
      </c>
      <c r="F9330" s="1" t="s">
        <v>156</v>
      </c>
      <c r="G9330" t="s">
        <v>142</v>
      </c>
      <c r="H9330" s="1" t="s">
        <v>155</v>
      </c>
      <c r="I9330" s="1" t="str">
        <f t="shared" si="290"/>
        <v>Convertible Chromebook</v>
      </c>
      <c r="J9330" s="1" t="str">
        <f t="shared" si="291"/>
        <v>Convertible Chromebook</v>
      </c>
      <c r="K9330" t="s">
        <v>144</v>
      </c>
      <c r="L9330" t="s">
        <v>151</v>
      </c>
      <c r="M9330" s="47">
        <v>243</v>
      </c>
    </row>
    <row r="9331" spans="1:13" hidden="1" x14ac:dyDescent="0.3">
      <c r="A9331" s="1" t="s">
        <v>186</v>
      </c>
      <c r="B9331" s="1" t="s">
        <v>60</v>
      </c>
      <c r="C9331" t="s">
        <v>153</v>
      </c>
      <c r="D9331" s="1" t="s">
        <v>18</v>
      </c>
      <c r="E9331" t="s">
        <v>11</v>
      </c>
      <c r="F9331" s="1" t="s">
        <v>154</v>
      </c>
      <c r="G9331" t="s">
        <v>142</v>
      </c>
      <c r="H9331" s="1" t="s">
        <v>142</v>
      </c>
      <c r="I9331" s="1" t="str">
        <f t="shared" si="290"/>
        <v>Convertible NB</v>
      </c>
      <c r="J9331" s="1" t="str">
        <f t="shared" si="291"/>
        <v>Convertible NB</v>
      </c>
      <c r="K9331" t="s">
        <v>143</v>
      </c>
      <c r="L9331" t="s">
        <v>143</v>
      </c>
      <c r="M9331" s="47">
        <v>95</v>
      </c>
    </row>
    <row r="9332" spans="1:13" hidden="1" x14ac:dyDescent="0.3">
      <c r="A9332" s="1" t="s">
        <v>186</v>
      </c>
      <c r="B9332" s="1" t="s">
        <v>60</v>
      </c>
      <c r="C9332" t="s">
        <v>153</v>
      </c>
      <c r="D9332" s="1" t="s">
        <v>18</v>
      </c>
      <c r="E9332" t="s">
        <v>11</v>
      </c>
      <c r="F9332" s="1" t="s">
        <v>154</v>
      </c>
      <c r="G9332" t="s">
        <v>142</v>
      </c>
      <c r="H9332" s="1" t="s">
        <v>142</v>
      </c>
      <c r="I9332" s="1" t="str">
        <f t="shared" si="290"/>
        <v>Convertible NB</v>
      </c>
      <c r="J9332" s="1" t="str">
        <f t="shared" si="291"/>
        <v>Convertible NB</v>
      </c>
      <c r="K9332" t="s">
        <v>144</v>
      </c>
      <c r="L9332" t="s">
        <v>145</v>
      </c>
      <c r="M9332" s="47">
        <v>103</v>
      </c>
    </row>
    <row r="9333" spans="1:13" hidden="1" x14ac:dyDescent="0.3">
      <c r="A9333" s="1" t="s">
        <v>186</v>
      </c>
      <c r="B9333" s="1" t="s">
        <v>60</v>
      </c>
      <c r="C9333" t="s">
        <v>153</v>
      </c>
      <c r="D9333" s="1" t="s">
        <v>18</v>
      </c>
      <c r="E9333" t="s">
        <v>11</v>
      </c>
      <c r="F9333" s="1" t="s">
        <v>154</v>
      </c>
      <c r="G9333" t="s">
        <v>142</v>
      </c>
      <c r="H9333" s="1" t="s">
        <v>142</v>
      </c>
      <c r="I9333" s="1" t="str">
        <f t="shared" si="290"/>
        <v>Convertible NB</v>
      </c>
      <c r="J9333" s="1" t="str">
        <f t="shared" si="291"/>
        <v>Convertible NB</v>
      </c>
      <c r="K9333" t="s">
        <v>144</v>
      </c>
      <c r="L9333" t="s">
        <v>146</v>
      </c>
      <c r="M9333" s="47">
        <v>143</v>
      </c>
    </row>
    <row r="9334" spans="1:13" hidden="1" x14ac:dyDescent="0.3">
      <c r="A9334" s="1" t="s">
        <v>186</v>
      </c>
      <c r="B9334" s="1" t="s">
        <v>60</v>
      </c>
      <c r="C9334" t="s">
        <v>153</v>
      </c>
      <c r="D9334" s="1" t="s">
        <v>18</v>
      </c>
      <c r="E9334" t="s">
        <v>11</v>
      </c>
      <c r="F9334" s="1" t="s">
        <v>154</v>
      </c>
      <c r="G9334" t="s">
        <v>142</v>
      </c>
      <c r="H9334" s="1" t="s">
        <v>142</v>
      </c>
      <c r="I9334" s="1" t="str">
        <f t="shared" si="290"/>
        <v>Convertible NB</v>
      </c>
      <c r="J9334" s="1" t="str">
        <f t="shared" si="291"/>
        <v>Convertible NB</v>
      </c>
      <c r="K9334" t="s">
        <v>144</v>
      </c>
      <c r="L9334" t="s">
        <v>147</v>
      </c>
      <c r="M9334" s="47">
        <v>134</v>
      </c>
    </row>
    <row r="9335" spans="1:13" hidden="1" x14ac:dyDescent="0.3">
      <c r="A9335" s="1" t="s">
        <v>186</v>
      </c>
      <c r="B9335" s="1" t="s">
        <v>60</v>
      </c>
      <c r="C9335" t="s">
        <v>153</v>
      </c>
      <c r="D9335" s="1" t="s">
        <v>18</v>
      </c>
      <c r="E9335" t="s">
        <v>11</v>
      </c>
      <c r="F9335" s="1" t="s">
        <v>154</v>
      </c>
      <c r="G9335" t="s">
        <v>142</v>
      </c>
      <c r="H9335" s="1" t="s">
        <v>142</v>
      </c>
      <c r="I9335" s="1" t="str">
        <f t="shared" si="290"/>
        <v>Convertible NB</v>
      </c>
      <c r="J9335" s="1" t="str">
        <f t="shared" si="291"/>
        <v>Convertible NB</v>
      </c>
      <c r="K9335" t="s">
        <v>144</v>
      </c>
      <c r="L9335" t="s">
        <v>148</v>
      </c>
      <c r="M9335" s="47">
        <v>150</v>
      </c>
    </row>
    <row r="9336" spans="1:13" hidden="1" x14ac:dyDescent="0.3">
      <c r="A9336" s="1" t="s">
        <v>186</v>
      </c>
      <c r="B9336" s="1" t="s">
        <v>60</v>
      </c>
      <c r="C9336" t="s">
        <v>153</v>
      </c>
      <c r="D9336" s="1" t="s">
        <v>18</v>
      </c>
      <c r="E9336" t="s">
        <v>11</v>
      </c>
      <c r="F9336" s="1" t="s">
        <v>154</v>
      </c>
      <c r="G9336" t="s">
        <v>142</v>
      </c>
      <c r="H9336" s="1" t="s">
        <v>142</v>
      </c>
      <c r="I9336" s="1" t="str">
        <f t="shared" si="290"/>
        <v>Convertible NB</v>
      </c>
      <c r="J9336" s="1" t="str">
        <f t="shared" si="291"/>
        <v>Convertible NB</v>
      </c>
      <c r="K9336" t="s">
        <v>144</v>
      </c>
      <c r="L9336" t="s">
        <v>149</v>
      </c>
      <c r="M9336" s="47">
        <v>228</v>
      </c>
    </row>
    <row r="9337" spans="1:13" hidden="1" x14ac:dyDescent="0.3">
      <c r="A9337" s="1" t="s">
        <v>186</v>
      </c>
      <c r="B9337" s="1" t="s">
        <v>60</v>
      </c>
      <c r="C9337" t="s">
        <v>153</v>
      </c>
      <c r="D9337" s="1" t="s">
        <v>18</v>
      </c>
      <c r="E9337" t="s">
        <v>11</v>
      </c>
      <c r="F9337" s="1" t="s">
        <v>154</v>
      </c>
      <c r="G9337" t="s">
        <v>142</v>
      </c>
      <c r="H9337" s="1" t="s">
        <v>142</v>
      </c>
      <c r="I9337" s="1" t="str">
        <f t="shared" si="290"/>
        <v>Convertible NB</v>
      </c>
      <c r="J9337" s="1" t="str">
        <f t="shared" si="291"/>
        <v>Convertible NB</v>
      </c>
      <c r="K9337" t="s">
        <v>144</v>
      </c>
      <c r="L9337" t="s">
        <v>150</v>
      </c>
      <c r="M9337" s="47">
        <v>77</v>
      </c>
    </row>
    <row r="9338" spans="1:13" hidden="1" x14ac:dyDescent="0.3">
      <c r="A9338" s="1" t="s">
        <v>186</v>
      </c>
      <c r="B9338" s="1" t="s">
        <v>60</v>
      </c>
      <c r="C9338" t="s">
        <v>153</v>
      </c>
      <c r="D9338" s="1" t="s">
        <v>18</v>
      </c>
      <c r="E9338" t="s">
        <v>11</v>
      </c>
      <c r="F9338" s="1" t="s">
        <v>154</v>
      </c>
      <c r="G9338" t="s">
        <v>142</v>
      </c>
      <c r="H9338" s="1" t="s">
        <v>142</v>
      </c>
      <c r="I9338" s="1" t="str">
        <f t="shared" si="290"/>
        <v>Convertible NB</v>
      </c>
      <c r="J9338" s="1" t="str">
        <f t="shared" si="291"/>
        <v>Convertible NB</v>
      </c>
      <c r="K9338" t="s">
        <v>144</v>
      </c>
      <c r="L9338" t="s">
        <v>151</v>
      </c>
      <c r="M9338" s="47">
        <v>209</v>
      </c>
    </row>
    <row r="9339" spans="1:13" hidden="1" x14ac:dyDescent="0.3">
      <c r="A9339" s="1" t="s">
        <v>186</v>
      </c>
      <c r="B9339" s="1" t="s">
        <v>60</v>
      </c>
      <c r="C9339" t="s">
        <v>153</v>
      </c>
      <c r="D9339" s="1" t="s">
        <v>18</v>
      </c>
      <c r="E9339" t="s">
        <v>11</v>
      </c>
      <c r="F9339" s="1" t="s">
        <v>154</v>
      </c>
      <c r="G9339" t="s">
        <v>142</v>
      </c>
      <c r="H9339" s="1" t="s">
        <v>155</v>
      </c>
      <c r="I9339" s="1" t="str">
        <f t="shared" si="290"/>
        <v>Convertible NB</v>
      </c>
      <c r="J9339" s="1" t="str">
        <f t="shared" si="291"/>
        <v>Convertible NB</v>
      </c>
      <c r="K9339" t="s">
        <v>143</v>
      </c>
      <c r="L9339" t="s">
        <v>143</v>
      </c>
      <c r="M9339" s="47">
        <v>9589</v>
      </c>
    </row>
    <row r="9340" spans="1:13" hidden="1" x14ac:dyDescent="0.3">
      <c r="A9340" s="1" t="s">
        <v>186</v>
      </c>
      <c r="B9340" s="1" t="s">
        <v>60</v>
      </c>
      <c r="C9340" t="s">
        <v>153</v>
      </c>
      <c r="D9340" s="1" t="s">
        <v>18</v>
      </c>
      <c r="E9340" t="s">
        <v>11</v>
      </c>
      <c r="F9340" s="1" t="s">
        <v>154</v>
      </c>
      <c r="G9340" t="s">
        <v>142</v>
      </c>
      <c r="H9340" s="1" t="s">
        <v>155</v>
      </c>
      <c r="I9340" s="1" t="str">
        <f t="shared" si="290"/>
        <v>Convertible NB</v>
      </c>
      <c r="J9340" s="1" t="str">
        <f t="shared" si="291"/>
        <v>Convertible NB</v>
      </c>
      <c r="K9340" t="s">
        <v>144</v>
      </c>
      <c r="L9340" t="s">
        <v>145</v>
      </c>
      <c r="M9340" s="47">
        <v>438</v>
      </c>
    </row>
    <row r="9341" spans="1:13" hidden="1" x14ac:dyDescent="0.3">
      <c r="A9341" s="1" t="s">
        <v>186</v>
      </c>
      <c r="B9341" s="1" t="s">
        <v>60</v>
      </c>
      <c r="C9341" t="s">
        <v>153</v>
      </c>
      <c r="D9341" s="1" t="s">
        <v>18</v>
      </c>
      <c r="E9341" t="s">
        <v>11</v>
      </c>
      <c r="F9341" s="1" t="s">
        <v>154</v>
      </c>
      <c r="G9341" t="s">
        <v>142</v>
      </c>
      <c r="H9341" s="1" t="s">
        <v>155</v>
      </c>
      <c r="I9341" s="1" t="str">
        <f t="shared" si="290"/>
        <v>Convertible NB</v>
      </c>
      <c r="J9341" s="1" t="str">
        <f t="shared" si="291"/>
        <v>Convertible NB</v>
      </c>
      <c r="K9341" t="s">
        <v>144</v>
      </c>
      <c r="L9341" t="s">
        <v>146</v>
      </c>
      <c r="M9341" s="47">
        <v>618</v>
      </c>
    </row>
    <row r="9342" spans="1:13" hidden="1" x14ac:dyDescent="0.3">
      <c r="A9342" s="1" t="s">
        <v>186</v>
      </c>
      <c r="B9342" s="1" t="s">
        <v>60</v>
      </c>
      <c r="C9342" t="s">
        <v>153</v>
      </c>
      <c r="D9342" s="1" t="s">
        <v>18</v>
      </c>
      <c r="E9342" t="s">
        <v>11</v>
      </c>
      <c r="F9342" s="1" t="s">
        <v>154</v>
      </c>
      <c r="G9342" t="s">
        <v>142</v>
      </c>
      <c r="H9342" s="1" t="s">
        <v>155</v>
      </c>
      <c r="I9342" s="1" t="str">
        <f t="shared" si="290"/>
        <v>Convertible NB</v>
      </c>
      <c r="J9342" s="1" t="str">
        <f t="shared" si="291"/>
        <v>Convertible NB</v>
      </c>
      <c r="K9342" t="s">
        <v>144</v>
      </c>
      <c r="L9342" t="s">
        <v>147</v>
      </c>
      <c r="M9342" s="47">
        <v>574</v>
      </c>
    </row>
    <row r="9343" spans="1:13" hidden="1" x14ac:dyDescent="0.3">
      <c r="A9343" s="1" t="s">
        <v>186</v>
      </c>
      <c r="B9343" s="1" t="s">
        <v>60</v>
      </c>
      <c r="C9343" t="s">
        <v>153</v>
      </c>
      <c r="D9343" s="1" t="s">
        <v>18</v>
      </c>
      <c r="E9343" t="s">
        <v>11</v>
      </c>
      <c r="F9343" s="1" t="s">
        <v>154</v>
      </c>
      <c r="G9343" t="s">
        <v>142</v>
      </c>
      <c r="H9343" s="1" t="s">
        <v>155</v>
      </c>
      <c r="I9343" s="1" t="str">
        <f t="shared" si="290"/>
        <v>Convertible NB</v>
      </c>
      <c r="J9343" s="1" t="str">
        <f t="shared" si="291"/>
        <v>Convertible NB</v>
      </c>
      <c r="K9343" t="s">
        <v>144</v>
      </c>
      <c r="L9343" t="s">
        <v>148</v>
      </c>
      <c r="M9343" s="47">
        <v>640</v>
      </c>
    </row>
    <row r="9344" spans="1:13" hidden="1" x14ac:dyDescent="0.3">
      <c r="A9344" s="1" t="s">
        <v>186</v>
      </c>
      <c r="B9344" s="1" t="s">
        <v>60</v>
      </c>
      <c r="C9344" t="s">
        <v>153</v>
      </c>
      <c r="D9344" s="1" t="s">
        <v>18</v>
      </c>
      <c r="E9344" t="s">
        <v>11</v>
      </c>
      <c r="F9344" s="1" t="s">
        <v>154</v>
      </c>
      <c r="G9344" t="s">
        <v>142</v>
      </c>
      <c r="H9344" s="1" t="s">
        <v>155</v>
      </c>
      <c r="I9344" s="1" t="str">
        <f t="shared" si="290"/>
        <v>Convertible NB</v>
      </c>
      <c r="J9344" s="1" t="str">
        <f t="shared" si="291"/>
        <v>Convertible NB</v>
      </c>
      <c r="K9344" t="s">
        <v>144</v>
      </c>
      <c r="L9344" t="s">
        <v>149</v>
      </c>
      <c r="M9344" s="47">
        <v>964</v>
      </c>
    </row>
    <row r="9345" spans="1:13" hidden="1" x14ac:dyDescent="0.3">
      <c r="A9345" s="1" t="s">
        <v>186</v>
      </c>
      <c r="B9345" s="1" t="s">
        <v>60</v>
      </c>
      <c r="C9345" t="s">
        <v>153</v>
      </c>
      <c r="D9345" s="1" t="s">
        <v>18</v>
      </c>
      <c r="E9345" t="s">
        <v>11</v>
      </c>
      <c r="F9345" s="1" t="s">
        <v>154</v>
      </c>
      <c r="G9345" t="s">
        <v>142</v>
      </c>
      <c r="H9345" s="1" t="s">
        <v>155</v>
      </c>
      <c r="I9345" s="1" t="str">
        <f t="shared" si="290"/>
        <v>Convertible NB</v>
      </c>
      <c r="J9345" s="1" t="str">
        <f t="shared" si="291"/>
        <v>Convertible NB</v>
      </c>
      <c r="K9345" t="s">
        <v>144</v>
      </c>
      <c r="L9345" t="s">
        <v>150</v>
      </c>
      <c r="M9345" s="47">
        <v>331</v>
      </c>
    </row>
    <row r="9346" spans="1:13" hidden="1" x14ac:dyDescent="0.3">
      <c r="A9346" s="1" t="s">
        <v>186</v>
      </c>
      <c r="B9346" s="1" t="s">
        <v>60</v>
      </c>
      <c r="C9346" t="s">
        <v>153</v>
      </c>
      <c r="D9346" s="1" t="s">
        <v>18</v>
      </c>
      <c r="E9346" t="s">
        <v>11</v>
      </c>
      <c r="F9346" s="1" t="s">
        <v>154</v>
      </c>
      <c r="G9346" t="s">
        <v>142</v>
      </c>
      <c r="H9346" s="1" t="s">
        <v>155</v>
      </c>
      <c r="I9346" s="1" t="str">
        <f t="shared" si="290"/>
        <v>Convertible NB</v>
      </c>
      <c r="J9346" s="1" t="str">
        <f t="shared" si="291"/>
        <v>Convertible NB</v>
      </c>
      <c r="K9346" t="s">
        <v>144</v>
      </c>
      <c r="L9346" t="s">
        <v>151</v>
      </c>
      <c r="M9346" s="47">
        <v>890</v>
      </c>
    </row>
    <row r="9347" spans="1:13" hidden="1" x14ac:dyDescent="0.3">
      <c r="A9347" s="1" t="s">
        <v>186</v>
      </c>
      <c r="B9347" s="1" t="s">
        <v>60</v>
      </c>
      <c r="C9347" t="s">
        <v>153</v>
      </c>
      <c r="D9347" s="1" t="s">
        <v>18</v>
      </c>
      <c r="E9347" t="s">
        <v>11</v>
      </c>
      <c r="F9347" s="1" t="s">
        <v>154</v>
      </c>
      <c r="G9347" t="s">
        <v>155</v>
      </c>
      <c r="H9347" s="1" t="s">
        <v>155</v>
      </c>
      <c r="I9347" s="1" t="str">
        <f t="shared" ref="I9347:I9410" si="292">VLOOKUP(E9347&amp;F9347&amp;G9347,$S$1:$T$74,2,0)</f>
        <v>Convertible NB</v>
      </c>
      <c r="J9347" s="1" t="str">
        <f t="shared" ref="J9347:J9410" si="293">IF(AND(I9347="Clamshell NB",H9347="Yes"),"Clamshell Ultraslim NB",I9347)</f>
        <v>Convertible NB</v>
      </c>
      <c r="K9347" t="s">
        <v>143</v>
      </c>
      <c r="L9347" t="s">
        <v>143</v>
      </c>
      <c r="M9347" s="47">
        <v>945</v>
      </c>
    </row>
    <row r="9348" spans="1:13" hidden="1" x14ac:dyDescent="0.3">
      <c r="A9348" s="1" t="s">
        <v>186</v>
      </c>
      <c r="B9348" s="1" t="s">
        <v>60</v>
      </c>
      <c r="C9348" t="s">
        <v>153</v>
      </c>
      <c r="D9348" s="1" t="s">
        <v>18</v>
      </c>
      <c r="E9348" t="s">
        <v>11</v>
      </c>
      <c r="F9348" s="1" t="s">
        <v>154</v>
      </c>
      <c r="G9348" t="s">
        <v>155</v>
      </c>
      <c r="H9348" s="1" t="s">
        <v>155</v>
      </c>
      <c r="I9348" s="1" t="str">
        <f t="shared" si="292"/>
        <v>Convertible NB</v>
      </c>
      <c r="J9348" s="1" t="str">
        <f t="shared" si="293"/>
        <v>Convertible NB</v>
      </c>
      <c r="K9348" t="s">
        <v>144</v>
      </c>
      <c r="L9348" t="s">
        <v>145</v>
      </c>
      <c r="M9348" s="47">
        <v>9</v>
      </c>
    </row>
    <row r="9349" spans="1:13" hidden="1" x14ac:dyDescent="0.3">
      <c r="A9349" s="1" t="s">
        <v>186</v>
      </c>
      <c r="B9349" s="1" t="s">
        <v>60</v>
      </c>
      <c r="C9349" t="s">
        <v>153</v>
      </c>
      <c r="D9349" s="1" t="s">
        <v>18</v>
      </c>
      <c r="E9349" t="s">
        <v>11</v>
      </c>
      <c r="F9349" s="1" t="s">
        <v>154</v>
      </c>
      <c r="G9349" t="s">
        <v>155</v>
      </c>
      <c r="H9349" s="1" t="s">
        <v>155</v>
      </c>
      <c r="I9349" s="1" t="str">
        <f t="shared" si="292"/>
        <v>Convertible NB</v>
      </c>
      <c r="J9349" s="1" t="str">
        <f t="shared" si="293"/>
        <v>Convertible NB</v>
      </c>
      <c r="K9349" t="s">
        <v>144</v>
      </c>
      <c r="L9349" t="s">
        <v>146</v>
      </c>
      <c r="M9349" s="47">
        <v>13</v>
      </c>
    </row>
    <row r="9350" spans="1:13" hidden="1" x14ac:dyDescent="0.3">
      <c r="A9350" s="1" t="s">
        <v>186</v>
      </c>
      <c r="B9350" s="1" t="s">
        <v>60</v>
      </c>
      <c r="C9350" t="s">
        <v>153</v>
      </c>
      <c r="D9350" s="1" t="s">
        <v>18</v>
      </c>
      <c r="E9350" t="s">
        <v>11</v>
      </c>
      <c r="F9350" s="1" t="s">
        <v>154</v>
      </c>
      <c r="G9350" t="s">
        <v>155</v>
      </c>
      <c r="H9350" s="1" t="s">
        <v>155</v>
      </c>
      <c r="I9350" s="1" t="str">
        <f t="shared" si="292"/>
        <v>Convertible NB</v>
      </c>
      <c r="J9350" s="1" t="str">
        <f t="shared" si="293"/>
        <v>Convertible NB</v>
      </c>
      <c r="K9350" t="s">
        <v>144</v>
      </c>
      <c r="L9350" t="s">
        <v>147</v>
      </c>
      <c r="M9350" s="47">
        <v>12</v>
      </c>
    </row>
    <row r="9351" spans="1:13" hidden="1" x14ac:dyDescent="0.3">
      <c r="A9351" s="1" t="s">
        <v>186</v>
      </c>
      <c r="B9351" s="1" t="s">
        <v>60</v>
      </c>
      <c r="C9351" t="s">
        <v>153</v>
      </c>
      <c r="D9351" s="1" t="s">
        <v>18</v>
      </c>
      <c r="E9351" t="s">
        <v>11</v>
      </c>
      <c r="F9351" s="1" t="s">
        <v>154</v>
      </c>
      <c r="G9351" t="s">
        <v>155</v>
      </c>
      <c r="H9351" s="1" t="s">
        <v>155</v>
      </c>
      <c r="I9351" s="1" t="str">
        <f t="shared" si="292"/>
        <v>Convertible NB</v>
      </c>
      <c r="J9351" s="1" t="str">
        <f t="shared" si="293"/>
        <v>Convertible NB</v>
      </c>
      <c r="K9351" t="s">
        <v>144</v>
      </c>
      <c r="L9351" t="s">
        <v>148</v>
      </c>
      <c r="M9351" s="47">
        <v>14</v>
      </c>
    </row>
    <row r="9352" spans="1:13" hidden="1" x14ac:dyDescent="0.3">
      <c r="A9352" s="1" t="s">
        <v>186</v>
      </c>
      <c r="B9352" s="1" t="s">
        <v>60</v>
      </c>
      <c r="C9352" t="s">
        <v>153</v>
      </c>
      <c r="D9352" s="1" t="s">
        <v>18</v>
      </c>
      <c r="E9352" t="s">
        <v>11</v>
      </c>
      <c r="F9352" s="1" t="s">
        <v>154</v>
      </c>
      <c r="G9352" t="s">
        <v>155</v>
      </c>
      <c r="H9352" s="1" t="s">
        <v>155</v>
      </c>
      <c r="I9352" s="1" t="str">
        <f t="shared" si="292"/>
        <v>Convertible NB</v>
      </c>
      <c r="J9352" s="1" t="str">
        <f t="shared" si="293"/>
        <v>Convertible NB</v>
      </c>
      <c r="K9352" t="s">
        <v>144</v>
      </c>
      <c r="L9352" t="s">
        <v>149</v>
      </c>
      <c r="M9352" s="47">
        <v>25</v>
      </c>
    </row>
    <row r="9353" spans="1:13" hidden="1" x14ac:dyDescent="0.3">
      <c r="A9353" s="1" t="s">
        <v>186</v>
      </c>
      <c r="B9353" s="1" t="s">
        <v>60</v>
      </c>
      <c r="C9353" t="s">
        <v>153</v>
      </c>
      <c r="D9353" s="1" t="s">
        <v>18</v>
      </c>
      <c r="E9353" t="s">
        <v>11</v>
      </c>
      <c r="F9353" s="1" t="s">
        <v>154</v>
      </c>
      <c r="G9353" t="s">
        <v>155</v>
      </c>
      <c r="H9353" s="1" t="s">
        <v>155</v>
      </c>
      <c r="I9353" s="1" t="str">
        <f t="shared" si="292"/>
        <v>Convertible NB</v>
      </c>
      <c r="J9353" s="1" t="str">
        <f t="shared" si="293"/>
        <v>Convertible NB</v>
      </c>
      <c r="K9353" t="s">
        <v>144</v>
      </c>
      <c r="L9353" t="s">
        <v>150</v>
      </c>
      <c r="M9353" s="47">
        <v>7</v>
      </c>
    </row>
    <row r="9354" spans="1:13" hidden="1" x14ac:dyDescent="0.3">
      <c r="A9354" s="1" t="s">
        <v>186</v>
      </c>
      <c r="B9354" s="1" t="s">
        <v>60</v>
      </c>
      <c r="C9354" t="s">
        <v>153</v>
      </c>
      <c r="D9354" s="1" t="s">
        <v>18</v>
      </c>
      <c r="E9354" t="s">
        <v>11</v>
      </c>
      <c r="F9354" s="1" t="s">
        <v>154</v>
      </c>
      <c r="G9354" t="s">
        <v>155</v>
      </c>
      <c r="H9354" s="1" t="s">
        <v>155</v>
      </c>
      <c r="I9354" s="1" t="str">
        <f t="shared" si="292"/>
        <v>Convertible NB</v>
      </c>
      <c r="J9354" s="1" t="str">
        <f t="shared" si="293"/>
        <v>Convertible NB</v>
      </c>
      <c r="K9354" t="s">
        <v>144</v>
      </c>
      <c r="L9354" t="s">
        <v>151</v>
      </c>
      <c r="M9354" s="47">
        <v>19</v>
      </c>
    </row>
    <row r="9355" spans="1:13" hidden="1" x14ac:dyDescent="0.3">
      <c r="A9355" s="1" t="s">
        <v>186</v>
      </c>
      <c r="B9355" s="1" t="s">
        <v>60</v>
      </c>
      <c r="C9355" t="s">
        <v>153</v>
      </c>
      <c r="D9355" s="1" t="s">
        <v>20</v>
      </c>
      <c r="E9355" t="s">
        <v>16</v>
      </c>
      <c r="F9355" s="1" t="s">
        <v>154</v>
      </c>
      <c r="G9355" t="s">
        <v>142</v>
      </c>
      <c r="H9355" s="1" t="s">
        <v>187</v>
      </c>
      <c r="I9355" s="1" t="str">
        <f t="shared" si="292"/>
        <v>Windows Detachable tablet</v>
      </c>
      <c r="J9355" s="1" t="str">
        <f t="shared" si="293"/>
        <v>Windows Detachable tablet</v>
      </c>
      <c r="K9355" t="s">
        <v>144</v>
      </c>
      <c r="L9355" t="s">
        <v>145</v>
      </c>
      <c r="M9355" s="47">
        <v>79</v>
      </c>
    </row>
    <row r="9356" spans="1:13" hidden="1" x14ac:dyDescent="0.3">
      <c r="A9356" s="1" t="s">
        <v>186</v>
      </c>
      <c r="B9356" s="1" t="s">
        <v>60</v>
      </c>
      <c r="C9356" t="s">
        <v>153</v>
      </c>
      <c r="D9356" s="1" t="s">
        <v>20</v>
      </c>
      <c r="E9356" t="s">
        <v>16</v>
      </c>
      <c r="F9356" s="1" t="s">
        <v>154</v>
      </c>
      <c r="G9356" t="s">
        <v>142</v>
      </c>
      <c r="H9356" s="1" t="s">
        <v>187</v>
      </c>
      <c r="I9356" s="1" t="str">
        <f t="shared" si="292"/>
        <v>Windows Detachable tablet</v>
      </c>
      <c r="J9356" s="1" t="str">
        <f t="shared" si="293"/>
        <v>Windows Detachable tablet</v>
      </c>
      <c r="K9356" t="s">
        <v>144</v>
      </c>
      <c r="L9356" t="s">
        <v>146</v>
      </c>
      <c r="M9356" s="47">
        <v>129</v>
      </c>
    </row>
    <row r="9357" spans="1:13" hidden="1" x14ac:dyDescent="0.3">
      <c r="A9357" s="1" t="s">
        <v>186</v>
      </c>
      <c r="B9357" s="1" t="s">
        <v>60</v>
      </c>
      <c r="C9357" t="s">
        <v>153</v>
      </c>
      <c r="D9357" s="1" t="s">
        <v>20</v>
      </c>
      <c r="E9357" t="s">
        <v>16</v>
      </c>
      <c r="F9357" s="1" t="s">
        <v>154</v>
      </c>
      <c r="G9357" t="s">
        <v>142</v>
      </c>
      <c r="H9357" s="1" t="s">
        <v>187</v>
      </c>
      <c r="I9357" s="1" t="str">
        <f t="shared" si="292"/>
        <v>Windows Detachable tablet</v>
      </c>
      <c r="J9357" s="1" t="str">
        <f t="shared" si="293"/>
        <v>Windows Detachable tablet</v>
      </c>
      <c r="K9357" t="s">
        <v>144</v>
      </c>
      <c r="L9357" t="s">
        <v>147</v>
      </c>
      <c r="M9357" s="47">
        <v>253</v>
      </c>
    </row>
    <row r="9358" spans="1:13" hidden="1" x14ac:dyDescent="0.3">
      <c r="A9358" s="1" t="s">
        <v>186</v>
      </c>
      <c r="B9358" s="1" t="s">
        <v>60</v>
      </c>
      <c r="C9358" t="s">
        <v>153</v>
      </c>
      <c r="D9358" s="1" t="s">
        <v>20</v>
      </c>
      <c r="E9358" t="s">
        <v>16</v>
      </c>
      <c r="F9358" s="1" t="s">
        <v>154</v>
      </c>
      <c r="G9358" t="s">
        <v>142</v>
      </c>
      <c r="H9358" s="1" t="s">
        <v>187</v>
      </c>
      <c r="I9358" s="1" t="str">
        <f t="shared" si="292"/>
        <v>Windows Detachable tablet</v>
      </c>
      <c r="J9358" s="1" t="str">
        <f t="shared" si="293"/>
        <v>Windows Detachable tablet</v>
      </c>
      <c r="K9358" t="s">
        <v>144</v>
      </c>
      <c r="L9358" t="s">
        <v>148</v>
      </c>
      <c r="M9358" s="47">
        <v>429</v>
      </c>
    </row>
    <row r="9359" spans="1:13" hidden="1" x14ac:dyDescent="0.3">
      <c r="A9359" s="1" t="s">
        <v>186</v>
      </c>
      <c r="B9359" s="1" t="s">
        <v>60</v>
      </c>
      <c r="C9359" t="s">
        <v>153</v>
      </c>
      <c r="D9359" s="1" t="s">
        <v>20</v>
      </c>
      <c r="E9359" t="s">
        <v>16</v>
      </c>
      <c r="F9359" s="1" t="s">
        <v>154</v>
      </c>
      <c r="G9359" t="s">
        <v>142</v>
      </c>
      <c r="H9359" s="1" t="s">
        <v>187</v>
      </c>
      <c r="I9359" s="1" t="str">
        <f t="shared" si="292"/>
        <v>Windows Detachable tablet</v>
      </c>
      <c r="J9359" s="1" t="str">
        <f t="shared" si="293"/>
        <v>Windows Detachable tablet</v>
      </c>
      <c r="K9359" t="s">
        <v>144</v>
      </c>
      <c r="L9359" t="s">
        <v>149</v>
      </c>
      <c r="M9359" s="47">
        <v>357</v>
      </c>
    </row>
    <row r="9360" spans="1:13" hidden="1" x14ac:dyDescent="0.3">
      <c r="A9360" s="1" t="s">
        <v>186</v>
      </c>
      <c r="B9360" s="1" t="s">
        <v>60</v>
      </c>
      <c r="C9360" t="s">
        <v>153</v>
      </c>
      <c r="D9360" s="1" t="s">
        <v>20</v>
      </c>
      <c r="E9360" t="s">
        <v>16</v>
      </c>
      <c r="F9360" s="1" t="s">
        <v>154</v>
      </c>
      <c r="G9360" t="s">
        <v>142</v>
      </c>
      <c r="H9360" s="1" t="s">
        <v>187</v>
      </c>
      <c r="I9360" s="1" t="str">
        <f t="shared" si="292"/>
        <v>Windows Detachable tablet</v>
      </c>
      <c r="J9360" s="1" t="str">
        <f t="shared" si="293"/>
        <v>Windows Detachable tablet</v>
      </c>
      <c r="K9360" t="s">
        <v>144</v>
      </c>
      <c r="L9360" t="s">
        <v>151</v>
      </c>
      <c r="M9360" s="47">
        <v>296</v>
      </c>
    </row>
    <row r="9361" spans="1:13" hidden="1" x14ac:dyDescent="0.3">
      <c r="A9361" s="1" t="s">
        <v>186</v>
      </c>
      <c r="B9361" s="1" t="s">
        <v>60</v>
      </c>
      <c r="C9361" t="s">
        <v>153</v>
      </c>
      <c r="D9361" s="1" t="s">
        <v>19</v>
      </c>
      <c r="E9361" t="s">
        <v>13</v>
      </c>
      <c r="F9361" s="1" t="s">
        <v>154</v>
      </c>
      <c r="G9361" t="s">
        <v>142</v>
      </c>
      <c r="H9361" s="1" t="s">
        <v>187</v>
      </c>
      <c r="I9361" s="1" t="str">
        <f t="shared" si="292"/>
        <v>DT Workstation</v>
      </c>
      <c r="J9361" s="1" t="str">
        <f t="shared" si="293"/>
        <v>DT Workstation</v>
      </c>
      <c r="K9361" t="s">
        <v>144</v>
      </c>
      <c r="L9361" t="s">
        <v>145</v>
      </c>
      <c r="M9361" s="47">
        <v>27</v>
      </c>
    </row>
    <row r="9362" spans="1:13" hidden="1" x14ac:dyDescent="0.3">
      <c r="A9362" s="1" t="s">
        <v>186</v>
      </c>
      <c r="B9362" s="1" t="s">
        <v>60</v>
      </c>
      <c r="C9362" t="s">
        <v>153</v>
      </c>
      <c r="D9362" s="1" t="s">
        <v>19</v>
      </c>
      <c r="E9362" t="s">
        <v>13</v>
      </c>
      <c r="F9362" s="1" t="s">
        <v>154</v>
      </c>
      <c r="G9362" t="s">
        <v>142</v>
      </c>
      <c r="H9362" s="1" t="s">
        <v>187</v>
      </c>
      <c r="I9362" s="1" t="str">
        <f t="shared" si="292"/>
        <v>DT Workstation</v>
      </c>
      <c r="J9362" s="1" t="str">
        <f t="shared" si="293"/>
        <v>DT Workstation</v>
      </c>
      <c r="K9362" t="s">
        <v>144</v>
      </c>
      <c r="L9362" t="s">
        <v>146</v>
      </c>
      <c r="M9362" s="47">
        <v>51</v>
      </c>
    </row>
    <row r="9363" spans="1:13" hidden="1" x14ac:dyDescent="0.3">
      <c r="A9363" s="1" t="s">
        <v>186</v>
      </c>
      <c r="B9363" s="1" t="s">
        <v>60</v>
      </c>
      <c r="C9363" t="s">
        <v>153</v>
      </c>
      <c r="D9363" s="1" t="s">
        <v>19</v>
      </c>
      <c r="E9363" t="s">
        <v>13</v>
      </c>
      <c r="F9363" s="1" t="s">
        <v>154</v>
      </c>
      <c r="G9363" t="s">
        <v>142</v>
      </c>
      <c r="H9363" s="1" t="s">
        <v>187</v>
      </c>
      <c r="I9363" s="1" t="str">
        <f t="shared" si="292"/>
        <v>DT Workstation</v>
      </c>
      <c r="J9363" s="1" t="str">
        <f t="shared" si="293"/>
        <v>DT Workstation</v>
      </c>
      <c r="K9363" t="s">
        <v>144</v>
      </c>
      <c r="L9363" t="s">
        <v>147</v>
      </c>
      <c r="M9363" s="47">
        <v>69</v>
      </c>
    </row>
    <row r="9364" spans="1:13" hidden="1" x14ac:dyDescent="0.3">
      <c r="A9364" s="1" t="s">
        <v>186</v>
      </c>
      <c r="B9364" s="1" t="s">
        <v>60</v>
      </c>
      <c r="C9364" t="s">
        <v>153</v>
      </c>
      <c r="D9364" s="1" t="s">
        <v>19</v>
      </c>
      <c r="E9364" t="s">
        <v>13</v>
      </c>
      <c r="F9364" s="1" t="s">
        <v>154</v>
      </c>
      <c r="G9364" t="s">
        <v>142</v>
      </c>
      <c r="H9364" s="1" t="s">
        <v>187</v>
      </c>
      <c r="I9364" s="1" t="str">
        <f t="shared" si="292"/>
        <v>DT Workstation</v>
      </c>
      <c r="J9364" s="1" t="str">
        <f t="shared" si="293"/>
        <v>DT Workstation</v>
      </c>
      <c r="K9364" t="s">
        <v>144</v>
      </c>
      <c r="L9364" t="s">
        <v>148</v>
      </c>
      <c r="M9364" s="47">
        <v>274</v>
      </c>
    </row>
    <row r="9365" spans="1:13" hidden="1" x14ac:dyDescent="0.3">
      <c r="A9365" s="1" t="s">
        <v>186</v>
      </c>
      <c r="B9365" s="1" t="s">
        <v>60</v>
      </c>
      <c r="C9365" t="s">
        <v>153</v>
      </c>
      <c r="D9365" s="1" t="s">
        <v>19</v>
      </c>
      <c r="E9365" t="s">
        <v>13</v>
      </c>
      <c r="F9365" s="1" t="s">
        <v>154</v>
      </c>
      <c r="G9365" t="s">
        <v>142</v>
      </c>
      <c r="H9365" s="1" t="s">
        <v>187</v>
      </c>
      <c r="I9365" s="1" t="str">
        <f t="shared" si="292"/>
        <v>DT Workstation</v>
      </c>
      <c r="J9365" s="1" t="str">
        <f t="shared" si="293"/>
        <v>DT Workstation</v>
      </c>
      <c r="K9365" t="s">
        <v>144</v>
      </c>
      <c r="L9365" t="s">
        <v>149</v>
      </c>
      <c r="M9365" s="47">
        <v>220</v>
      </c>
    </row>
    <row r="9366" spans="1:13" hidden="1" x14ac:dyDescent="0.3">
      <c r="A9366" s="1" t="s">
        <v>186</v>
      </c>
      <c r="B9366" s="1" t="s">
        <v>60</v>
      </c>
      <c r="C9366" t="s">
        <v>153</v>
      </c>
      <c r="D9366" s="1" t="s">
        <v>19</v>
      </c>
      <c r="E9366" t="s">
        <v>13</v>
      </c>
      <c r="F9366" s="1" t="s">
        <v>154</v>
      </c>
      <c r="G9366" t="s">
        <v>142</v>
      </c>
      <c r="H9366" s="1" t="s">
        <v>187</v>
      </c>
      <c r="I9366" s="1" t="str">
        <f t="shared" si="292"/>
        <v>DT Workstation</v>
      </c>
      <c r="J9366" s="1" t="str">
        <f t="shared" si="293"/>
        <v>DT Workstation</v>
      </c>
      <c r="K9366" t="s">
        <v>144</v>
      </c>
      <c r="L9366" t="s">
        <v>150</v>
      </c>
      <c r="M9366" s="47">
        <v>11</v>
      </c>
    </row>
    <row r="9367" spans="1:13" hidden="1" x14ac:dyDescent="0.3">
      <c r="A9367" s="1" t="s">
        <v>186</v>
      </c>
      <c r="B9367" s="1" t="s">
        <v>60</v>
      </c>
      <c r="C9367" t="s">
        <v>153</v>
      </c>
      <c r="D9367" s="1" t="s">
        <v>19</v>
      </c>
      <c r="E9367" t="s">
        <v>13</v>
      </c>
      <c r="F9367" s="1" t="s">
        <v>154</v>
      </c>
      <c r="G9367" t="s">
        <v>142</v>
      </c>
      <c r="H9367" s="1" t="s">
        <v>187</v>
      </c>
      <c r="I9367" s="1" t="str">
        <f t="shared" si="292"/>
        <v>DT Workstation</v>
      </c>
      <c r="J9367" s="1" t="str">
        <f t="shared" si="293"/>
        <v>DT Workstation</v>
      </c>
      <c r="K9367" t="s">
        <v>144</v>
      </c>
      <c r="L9367" t="s">
        <v>151</v>
      </c>
      <c r="M9367" s="47">
        <v>253</v>
      </c>
    </row>
    <row r="9368" spans="1:13" hidden="1" x14ac:dyDescent="0.3">
      <c r="A9368" s="1" t="s">
        <v>186</v>
      </c>
      <c r="B9368" s="1" t="s">
        <v>60</v>
      </c>
      <c r="C9368" t="s">
        <v>153</v>
      </c>
      <c r="D9368" s="1" t="s">
        <v>19</v>
      </c>
      <c r="E9368" t="s">
        <v>13</v>
      </c>
      <c r="F9368" s="1" t="s">
        <v>154</v>
      </c>
      <c r="G9368" t="s">
        <v>155</v>
      </c>
      <c r="H9368" s="1" t="s">
        <v>187</v>
      </c>
      <c r="I9368" s="1" t="str">
        <f t="shared" si="292"/>
        <v>DT Workstation</v>
      </c>
      <c r="J9368" s="1" t="str">
        <f t="shared" si="293"/>
        <v>DT Workstation</v>
      </c>
      <c r="K9368" t="s">
        <v>144</v>
      </c>
      <c r="L9368" t="s">
        <v>145</v>
      </c>
      <c r="M9368" s="47">
        <v>50</v>
      </c>
    </row>
    <row r="9369" spans="1:13" hidden="1" x14ac:dyDescent="0.3">
      <c r="A9369" s="1" t="s">
        <v>186</v>
      </c>
      <c r="B9369" s="1" t="s">
        <v>60</v>
      </c>
      <c r="C9369" t="s">
        <v>153</v>
      </c>
      <c r="D9369" s="1" t="s">
        <v>19</v>
      </c>
      <c r="E9369" t="s">
        <v>13</v>
      </c>
      <c r="F9369" s="1" t="s">
        <v>154</v>
      </c>
      <c r="G9369" t="s">
        <v>155</v>
      </c>
      <c r="H9369" s="1" t="s">
        <v>187</v>
      </c>
      <c r="I9369" s="1" t="str">
        <f t="shared" si="292"/>
        <v>DT Workstation</v>
      </c>
      <c r="J9369" s="1" t="str">
        <f t="shared" si="293"/>
        <v>DT Workstation</v>
      </c>
      <c r="K9369" t="s">
        <v>144</v>
      </c>
      <c r="L9369" t="s">
        <v>146</v>
      </c>
      <c r="M9369" s="47">
        <v>89</v>
      </c>
    </row>
    <row r="9370" spans="1:13" hidden="1" x14ac:dyDescent="0.3">
      <c r="A9370" s="1" t="s">
        <v>186</v>
      </c>
      <c r="B9370" s="1" t="s">
        <v>60</v>
      </c>
      <c r="C9370" t="s">
        <v>153</v>
      </c>
      <c r="D9370" s="1" t="s">
        <v>19</v>
      </c>
      <c r="E9370" t="s">
        <v>13</v>
      </c>
      <c r="F9370" s="1" t="s">
        <v>154</v>
      </c>
      <c r="G9370" t="s">
        <v>155</v>
      </c>
      <c r="H9370" s="1" t="s">
        <v>187</v>
      </c>
      <c r="I9370" s="1" t="str">
        <f t="shared" si="292"/>
        <v>DT Workstation</v>
      </c>
      <c r="J9370" s="1" t="str">
        <f t="shared" si="293"/>
        <v>DT Workstation</v>
      </c>
      <c r="K9370" t="s">
        <v>144</v>
      </c>
      <c r="L9370" t="s">
        <v>147</v>
      </c>
      <c r="M9370" s="47">
        <v>125</v>
      </c>
    </row>
    <row r="9371" spans="1:13" hidden="1" x14ac:dyDescent="0.3">
      <c r="A9371" s="1" t="s">
        <v>186</v>
      </c>
      <c r="B9371" s="1" t="s">
        <v>60</v>
      </c>
      <c r="C9371" t="s">
        <v>153</v>
      </c>
      <c r="D9371" s="1" t="s">
        <v>19</v>
      </c>
      <c r="E9371" t="s">
        <v>13</v>
      </c>
      <c r="F9371" s="1" t="s">
        <v>154</v>
      </c>
      <c r="G9371" t="s">
        <v>155</v>
      </c>
      <c r="H9371" s="1" t="s">
        <v>187</v>
      </c>
      <c r="I9371" s="1" t="str">
        <f t="shared" si="292"/>
        <v>DT Workstation</v>
      </c>
      <c r="J9371" s="1" t="str">
        <f t="shared" si="293"/>
        <v>DT Workstation</v>
      </c>
      <c r="K9371" t="s">
        <v>144</v>
      </c>
      <c r="L9371" t="s">
        <v>148</v>
      </c>
      <c r="M9371" s="47">
        <v>488</v>
      </c>
    </row>
    <row r="9372" spans="1:13" hidden="1" x14ac:dyDescent="0.3">
      <c r="A9372" s="1" t="s">
        <v>186</v>
      </c>
      <c r="B9372" s="1" t="s">
        <v>60</v>
      </c>
      <c r="C9372" t="s">
        <v>153</v>
      </c>
      <c r="D9372" s="1" t="s">
        <v>19</v>
      </c>
      <c r="E9372" t="s">
        <v>13</v>
      </c>
      <c r="F9372" s="1" t="s">
        <v>154</v>
      </c>
      <c r="G9372" t="s">
        <v>155</v>
      </c>
      <c r="H9372" s="1" t="s">
        <v>187</v>
      </c>
      <c r="I9372" s="1" t="str">
        <f t="shared" si="292"/>
        <v>DT Workstation</v>
      </c>
      <c r="J9372" s="1" t="str">
        <f t="shared" si="293"/>
        <v>DT Workstation</v>
      </c>
      <c r="K9372" t="s">
        <v>144</v>
      </c>
      <c r="L9372" t="s">
        <v>149</v>
      </c>
      <c r="M9372" s="47">
        <v>395</v>
      </c>
    </row>
    <row r="9373" spans="1:13" hidden="1" x14ac:dyDescent="0.3">
      <c r="A9373" s="1" t="s">
        <v>186</v>
      </c>
      <c r="B9373" s="1" t="s">
        <v>60</v>
      </c>
      <c r="C9373" t="s">
        <v>153</v>
      </c>
      <c r="D9373" s="1" t="s">
        <v>19</v>
      </c>
      <c r="E9373" t="s">
        <v>13</v>
      </c>
      <c r="F9373" s="1" t="s">
        <v>154</v>
      </c>
      <c r="G9373" t="s">
        <v>155</v>
      </c>
      <c r="H9373" s="1" t="s">
        <v>187</v>
      </c>
      <c r="I9373" s="1" t="str">
        <f t="shared" si="292"/>
        <v>DT Workstation</v>
      </c>
      <c r="J9373" s="1" t="str">
        <f t="shared" si="293"/>
        <v>DT Workstation</v>
      </c>
      <c r="K9373" t="s">
        <v>144</v>
      </c>
      <c r="L9373" t="s">
        <v>150</v>
      </c>
      <c r="M9373" s="47">
        <v>21</v>
      </c>
    </row>
    <row r="9374" spans="1:13" hidden="1" x14ac:dyDescent="0.3">
      <c r="A9374" s="1" t="s">
        <v>186</v>
      </c>
      <c r="B9374" s="1" t="s">
        <v>60</v>
      </c>
      <c r="C9374" t="s">
        <v>153</v>
      </c>
      <c r="D9374" s="1" t="s">
        <v>19</v>
      </c>
      <c r="E9374" t="s">
        <v>13</v>
      </c>
      <c r="F9374" s="1" t="s">
        <v>154</v>
      </c>
      <c r="G9374" t="s">
        <v>155</v>
      </c>
      <c r="H9374" s="1" t="s">
        <v>187</v>
      </c>
      <c r="I9374" s="1" t="str">
        <f t="shared" si="292"/>
        <v>DT Workstation</v>
      </c>
      <c r="J9374" s="1" t="str">
        <f t="shared" si="293"/>
        <v>DT Workstation</v>
      </c>
      <c r="K9374" t="s">
        <v>144</v>
      </c>
      <c r="L9374" t="s">
        <v>151</v>
      </c>
      <c r="M9374" s="47">
        <v>454</v>
      </c>
    </row>
    <row r="9375" spans="1:13" hidden="1" x14ac:dyDescent="0.3">
      <c r="A9375" s="1" t="s">
        <v>186</v>
      </c>
      <c r="B9375" s="1" t="s">
        <v>60</v>
      </c>
      <c r="C9375" t="s">
        <v>153</v>
      </c>
      <c r="D9375" s="1" t="s">
        <v>19</v>
      </c>
      <c r="E9375" t="s">
        <v>14</v>
      </c>
      <c r="F9375" s="1" t="s">
        <v>154</v>
      </c>
      <c r="G9375" t="s">
        <v>142</v>
      </c>
      <c r="H9375" s="1" t="s">
        <v>142</v>
      </c>
      <c r="I9375" s="1" t="str">
        <f t="shared" si="292"/>
        <v>NB Workstation</v>
      </c>
      <c r="J9375" s="1" t="str">
        <f t="shared" si="293"/>
        <v>NB Workstation</v>
      </c>
      <c r="K9375" t="s">
        <v>144</v>
      </c>
      <c r="L9375" t="s">
        <v>145</v>
      </c>
      <c r="M9375" s="47">
        <v>11</v>
      </c>
    </row>
    <row r="9376" spans="1:13" hidden="1" x14ac:dyDescent="0.3">
      <c r="A9376" s="1" t="s">
        <v>186</v>
      </c>
      <c r="B9376" s="1" t="s">
        <v>60</v>
      </c>
      <c r="C9376" t="s">
        <v>153</v>
      </c>
      <c r="D9376" s="1" t="s">
        <v>19</v>
      </c>
      <c r="E9376" t="s">
        <v>14</v>
      </c>
      <c r="F9376" s="1" t="s">
        <v>154</v>
      </c>
      <c r="G9376" t="s">
        <v>142</v>
      </c>
      <c r="H9376" s="1" t="s">
        <v>142</v>
      </c>
      <c r="I9376" s="1" t="str">
        <f t="shared" si="292"/>
        <v>NB Workstation</v>
      </c>
      <c r="J9376" s="1" t="str">
        <f t="shared" si="293"/>
        <v>NB Workstation</v>
      </c>
      <c r="K9376" t="s">
        <v>144</v>
      </c>
      <c r="L9376" t="s">
        <v>146</v>
      </c>
      <c r="M9376" s="47">
        <v>18</v>
      </c>
    </row>
    <row r="9377" spans="1:13" hidden="1" x14ac:dyDescent="0.3">
      <c r="A9377" s="1" t="s">
        <v>186</v>
      </c>
      <c r="B9377" s="1" t="s">
        <v>60</v>
      </c>
      <c r="C9377" t="s">
        <v>153</v>
      </c>
      <c r="D9377" s="1" t="s">
        <v>19</v>
      </c>
      <c r="E9377" t="s">
        <v>14</v>
      </c>
      <c r="F9377" s="1" t="s">
        <v>154</v>
      </c>
      <c r="G9377" t="s">
        <v>142</v>
      </c>
      <c r="H9377" s="1" t="s">
        <v>142</v>
      </c>
      <c r="I9377" s="1" t="str">
        <f t="shared" si="292"/>
        <v>NB Workstation</v>
      </c>
      <c r="J9377" s="1" t="str">
        <f t="shared" si="293"/>
        <v>NB Workstation</v>
      </c>
      <c r="K9377" t="s">
        <v>144</v>
      </c>
      <c r="L9377" t="s">
        <v>147</v>
      </c>
      <c r="M9377" s="47">
        <v>20</v>
      </c>
    </row>
    <row r="9378" spans="1:13" hidden="1" x14ac:dyDescent="0.3">
      <c r="A9378" s="1" t="s">
        <v>186</v>
      </c>
      <c r="B9378" s="1" t="s">
        <v>60</v>
      </c>
      <c r="C9378" t="s">
        <v>153</v>
      </c>
      <c r="D9378" s="1" t="s">
        <v>19</v>
      </c>
      <c r="E9378" t="s">
        <v>14</v>
      </c>
      <c r="F9378" s="1" t="s">
        <v>154</v>
      </c>
      <c r="G9378" t="s">
        <v>142</v>
      </c>
      <c r="H9378" s="1" t="s">
        <v>142</v>
      </c>
      <c r="I9378" s="1" t="str">
        <f t="shared" si="292"/>
        <v>NB Workstation</v>
      </c>
      <c r="J9378" s="1" t="str">
        <f t="shared" si="293"/>
        <v>NB Workstation</v>
      </c>
      <c r="K9378" t="s">
        <v>144</v>
      </c>
      <c r="L9378" t="s">
        <v>148</v>
      </c>
      <c r="M9378" s="47">
        <v>60</v>
      </c>
    </row>
    <row r="9379" spans="1:13" hidden="1" x14ac:dyDescent="0.3">
      <c r="A9379" s="1" t="s">
        <v>186</v>
      </c>
      <c r="B9379" s="1" t="s">
        <v>60</v>
      </c>
      <c r="C9379" t="s">
        <v>153</v>
      </c>
      <c r="D9379" s="1" t="s">
        <v>19</v>
      </c>
      <c r="E9379" t="s">
        <v>14</v>
      </c>
      <c r="F9379" s="1" t="s">
        <v>154</v>
      </c>
      <c r="G9379" t="s">
        <v>142</v>
      </c>
      <c r="H9379" s="1" t="s">
        <v>142</v>
      </c>
      <c r="I9379" s="1" t="str">
        <f t="shared" si="292"/>
        <v>NB Workstation</v>
      </c>
      <c r="J9379" s="1" t="str">
        <f t="shared" si="293"/>
        <v>NB Workstation</v>
      </c>
      <c r="K9379" t="s">
        <v>144</v>
      </c>
      <c r="L9379" t="s">
        <v>149</v>
      </c>
      <c r="M9379" s="47">
        <v>79</v>
      </c>
    </row>
    <row r="9380" spans="1:13" hidden="1" x14ac:dyDescent="0.3">
      <c r="A9380" s="1" t="s">
        <v>186</v>
      </c>
      <c r="B9380" s="1" t="s">
        <v>60</v>
      </c>
      <c r="C9380" t="s">
        <v>153</v>
      </c>
      <c r="D9380" s="1" t="s">
        <v>19</v>
      </c>
      <c r="E9380" t="s">
        <v>14</v>
      </c>
      <c r="F9380" s="1" t="s">
        <v>154</v>
      </c>
      <c r="G9380" t="s">
        <v>142</v>
      </c>
      <c r="H9380" s="1" t="s">
        <v>142</v>
      </c>
      <c r="I9380" s="1" t="str">
        <f t="shared" si="292"/>
        <v>NB Workstation</v>
      </c>
      <c r="J9380" s="1" t="str">
        <f t="shared" si="293"/>
        <v>NB Workstation</v>
      </c>
      <c r="K9380" t="s">
        <v>144</v>
      </c>
      <c r="L9380" t="s">
        <v>150</v>
      </c>
      <c r="M9380" s="47">
        <v>1</v>
      </c>
    </row>
    <row r="9381" spans="1:13" hidden="1" x14ac:dyDescent="0.3">
      <c r="A9381" s="1" t="s">
        <v>186</v>
      </c>
      <c r="B9381" s="1" t="s">
        <v>60</v>
      </c>
      <c r="C9381" t="s">
        <v>153</v>
      </c>
      <c r="D9381" s="1" t="s">
        <v>19</v>
      </c>
      <c r="E9381" t="s">
        <v>14</v>
      </c>
      <c r="F9381" s="1" t="s">
        <v>154</v>
      </c>
      <c r="G9381" t="s">
        <v>142</v>
      </c>
      <c r="H9381" s="1" t="s">
        <v>142</v>
      </c>
      <c r="I9381" s="1" t="str">
        <f t="shared" si="292"/>
        <v>NB Workstation</v>
      </c>
      <c r="J9381" s="1" t="str">
        <f t="shared" si="293"/>
        <v>NB Workstation</v>
      </c>
      <c r="K9381" t="s">
        <v>144</v>
      </c>
      <c r="L9381" t="s">
        <v>151</v>
      </c>
      <c r="M9381" s="47">
        <v>36</v>
      </c>
    </row>
    <row r="9382" spans="1:13" hidden="1" x14ac:dyDescent="0.3">
      <c r="A9382" s="1" t="s">
        <v>186</v>
      </c>
      <c r="B9382" s="1" t="s">
        <v>60</v>
      </c>
      <c r="C9382" t="s">
        <v>153</v>
      </c>
      <c r="D9382" s="1" t="s">
        <v>19</v>
      </c>
      <c r="E9382" t="s">
        <v>14</v>
      </c>
      <c r="F9382" s="1" t="s">
        <v>154</v>
      </c>
      <c r="G9382" t="s">
        <v>142</v>
      </c>
      <c r="H9382" s="1" t="s">
        <v>155</v>
      </c>
      <c r="I9382" s="1" t="str">
        <f t="shared" si="292"/>
        <v>NB Workstation</v>
      </c>
      <c r="J9382" s="1" t="str">
        <f t="shared" si="293"/>
        <v>NB Workstation</v>
      </c>
      <c r="K9382" t="s">
        <v>144</v>
      </c>
      <c r="L9382" t="s">
        <v>145</v>
      </c>
      <c r="M9382" s="47">
        <v>7</v>
      </c>
    </row>
    <row r="9383" spans="1:13" hidden="1" x14ac:dyDescent="0.3">
      <c r="A9383" s="1" t="s">
        <v>186</v>
      </c>
      <c r="B9383" s="1" t="s">
        <v>60</v>
      </c>
      <c r="C9383" t="s">
        <v>153</v>
      </c>
      <c r="D9383" s="1" t="s">
        <v>19</v>
      </c>
      <c r="E9383" t="s">
        <v>14</v>
      </c>
      <c r="F9383" s="1" t="s">
        <v>154</v>
      </c>
      <c r="G9383" t="s">
        <v>142</v>
      </c>
      <c r="H9383" s="1" t="s">
        <v>155</v>
      </c>
      <c r="I9383" s="1" t="str">
        <f t="shared" si="292"/>
        <v>NB Workstation</v>
      </c>
      <c r="J9383" s="1" t="str">
        <f t="shared" si="293"/>
        <v>NB Workstation</v>
      </c>
      <c r="K9383" t="s">
        <v>144</v>
      </c>
      <c r="L9383" t="s">
        <v>146</v>
      </c>
      <c r="M9383" s="47">
        <v>13</v>
      </c>
    </row>
    <row r="9384" spans="1:13" hidden="1" x14ac:dyDescent="0.3">
      <c r="A9384" s="1" t="s">
        <v>186</v>
      </c>
      <c r="B9384" s="1" t="s">
        <v>60</v>
      </c>
      <c r="C9384" t="s">
        <v>153</v>
      </c>
      <c r="D9384" s="1" t="s">
        <v>19</v>
      </c>
      <c r="E9384" t="s">
        <v>14</v>
      </c>
      <c r="F9384" s="1" t="s">
        <v>154</v>
      </c>
      <c r="G9384" t="s">
        <v>142</v>
      </c>
      <c r="H9384" s="1" t="s">
        <v>155</v>
      </c>
      <c r="I9384" s="1" t="str">
        <f t="shared" si="292"/>
        <v>NB Workstation</v>
      </c>
      <c r="J9384" s="1" t="str">
        <f t="shared" si="293"/>
        <v>NB Workstation</v>
      </c>
      <c r="K9384" t="s">
        <v>144</v>
      </c>
      <c r="L9384" t="s">
        <v>147</v>
      </c>
      <c r="M9384" s="47">
        <v>14</v>
      </c>
    </row>
    <row r="9385" spans="1:13" hidden="1" x14ac:dyDescent="0.3">
      <c r="A9385" s="1" t="s">
        <v>186</v>
      </c>
      <c r="B9385" s="1" t="s">
        <v>60</v>
      </c>
      <c r="C9385" t="s">
        <v>153</v>
      </c>
      <c r="D9385" s="1" t="s">
        <v>19</v>
      </c>
      <c r="E9385" t="s">
        <v>14</v>
      </c>
      <c r="F9385" s="1" t="s">
        <v>154</v>
      </c>
      <c r="G9385" t="s">
        <v>142</v>
      </c>
      <c r="H9385" s="1" t="s">
        <v>155</v>
      </c>
      <c r="I9385" s="1" t="str">
        <f t="shared" si="292"/>
        <v>NB Workstation</v>
      </c>
      <c r="J9385" s="1" t="str">
        <f t="shared" si="293"/>
        <v>NB Workstation</v>
      </c>
      <c r="K9385" t="s">
        <v>144</v>
      </c>
      <c r="L9385" t="s">
        <v>148</v>
      </c>
      <c r="M9385" s="47">
        <v>41</v>
      </c>
    </row>
    <row r="9386" spans="1:13" hidden="1" x14ac:dyDescent="0.3">
      <c r="A9386" s="1" t="s">
        <v>186</v>
      </c>
      <c r="B9386" s="1" t="s">
        <v>60</v>
      </c>
      <c r="C9386" t="s">
        <v>153</v>
      </c>
      <c r="D9386" s="1" t="s">
        <v>19</v>
      </c>
      <c r="E9386" t="s">
        <v>14</v>
      </c>
      <c r="F9386" s="1" t="s">
        <v>154</v>
      </c>
      <c r="G9386" t="s">
        <v>142</v>
      </c>
      <c r="H9386" s="1" t="s">
        <v>155</v>
      </c>
      <c r="I9386" s="1" t="str">
        <f t="shared" si="292"/>
        <v>NB Workstation</v>
      </c>
      <c r="J9386" s="1" t="str">
        <f t="shared" si="293"/>
        <v>NB Workstation</v>
      </c>
      <c r="K9386" t="s">
        <v>144</v>
      </c>
      <c r="L9386" t="s">
        <v>149</v>
      </c>
      <c r="M9386" s="47">
        <v>54</v>
      </c>
    </row>
    <row r="9387" spans="1:13" hidden="1" x14ac:dyDescent="0.3">
      <c r="A9387" s="1" t="s">
        <v>186</v>
      </c>
      <c r="B9387" s="1" t="s">
        <v>60</v>
      </c>
      <c r="C9387" t="s">
        <v>153</v>
      </c>
      <c r="D9387" s="1" t="s">
        <v>19</v>
      </c>
      <c r="E9387" t="s">
        <v>14</v>
      </c>
      <c r="F9387" s="1" t="s">
        <v>154</v>
      </c>
      <c r="G9387" t="s">
        <v>142</v>
      </c>
      <c r="H9387" s="1" t="s">
        <v>155</v>
      </c>
      <c r="I9387" s="1" t="str">
        <f t="shared" si="292"/>
        <v>NB Workstation</v>
      </c>
      <c r="J9387" s="1" t="str">
        <f t="shared" si="293"/>
        <v>NB Workstation</v>
      </c>
      <c r="K9387" t="s">
        <v>144</v>
      </c>
      <c r="L9387" t="s">
        <v>150</v>
      </c>
      <c r="M9387" s="47">
        <v>1</v>
      </c>
    </row>
    <row r="9388" spans="1:13" hidden="1" x14ac:dyDescent="0.3">
      <c r="A9388" s="1" t="s">
        <v>186</v>
      </c>
      <c r="B9388" s="1" t="s">
        <v>60</v>
      </c>
      <c r="C9388" t="s">
        <v>153</v>
      </c>
      <c r="D9388" s="1" t="s">
        <v>19</v>
      </c>
      <c r="E9388" t="s">
        <v>14</v>
      </c>
      <c r="F9388" s="1" t="s">
        <v>154</v>
      </c>
      <c r="G9388" t="s">
        <v>142</v>
      </c>
      <c r="H9388" s="1" t="s">
        <v>155</v>
      </c>
      <c r="I9388" s="1" t="str">
        <f t="shared" si="292"/>
        <v>NB Workstation</v>
      </c>
      <c r="J9388" s="1" t="str">
        <f t="shared" si="293"/>
        <v>NB Workstation</v>
      </c>
      <c r="K9388" t="s">
        <v>144</v>
      </c>
      <c r="L9388" t="s">
        <v>151</v>
      </c>
      <c r="M9388" s="47">
        <v>25</v>
      </c>
    </row>
    <row r="9389" spans="1:13" hidden="1" x14ac:dyDescent="0.3">
      <c r="A9389" s="1" t="s">
        <v>186</v>
      </c>
      <c r="B9389" s="1" t="s">
        <v>60</v>
      </c>
      <c r="C9389" t="s">
        <v>153</v>
      </c>
      <c r="D9389" s="1" t="s">
        <v>19</v>
      </c>
      <c r="E9389" t="s">
        <v>14</v>
      </c>
      <c r="F9389" s="1" t="s">
        <v>154</v>
      </c>
      <c r="G9389" t="s">
        <v>155</v>
      </c>
      <c r="H9389" s="1" t="s">
        <v>142</v>
      </c>
      <c r="I9389" s="1" t="str">
        <f t="shared" si="292"/>
        <v>NB Workstation</v>
      </c>
      <c r="J9389" s="1" t="str">
        <f t="shared" si="293"/>
        <v>NB Workstation</v>
      </c>
      <c r="K9389" t="s">
        <v>144</v>
      </c>
      <c r="L9389" t="s">
        <v>145</v>
      </c>
      <c r="M9389" s="47">
        <v>41</v>
      </c>
    </row>
    <row r="9390" spans="1:13" hidden="1" x14ac:dyDescent="0.3">
      <c r="A9390" s="1" t="s">
        <v>186</v>
      </c>
      <c r="B9390" s="1" t="s">
        <v>60</v>
      </c>
      <c r="C9390" t="s">
        <v>153</v>
      </c>
      <c r="D9390" s="1" t="s">
        <v>19</v>
      </c>
      <c r="E9390" t="s">
        <v>14</v>
      </c>
      <c r="F9390" s="1" t="s">
        <v>154</v>
      </c>
      <c r="G9390" t="s">
        <v>155</v>
      </c>
      <c r="H9390" s="1" t="s">
        <v>142</v>
      </c>
      <c r="I9390" s="1" t="str">
        <f t="shared" si="292"/>
        <v>NB Workstation</v>
      </c>
      <c r="J9390" s="1" t="str">
        <f t="shared" si="293"/>
        <v>NB Workstation</v>
      </c>
      <c r="K9390" t="s">
        <v>144</v>
      </c>
      <c r="L9390" t="s">
        <v>146</v>
      </c>
      <c r="M9390" s="47">
        <v>69</v>
      </c>
    </row>
    <row r="9391" spans="1:13" hidden="1" x14ac:dyDescent="0.3">
      <c r="A9391" s="1" t="s">
        <v>186</v>
      </c>
      <c r="B9391" s="1" t="s">
        <v>60</v>
      </c>
      <c r="C9391" t="s">
        <v>153</v>
      </c>
      <c r="D9391" s="1" t="s">
        <v>19</v>
      </c>
      <c r="E9391" t="s">
        <v>14</v>
      </c>
      <c r="F9391" s="1" t="s">
        <v>154</v>
      </c>
      <c r="G9391" t="s">
        <v>155</v>
      </c>
      <c r="H9391" s="1" t="s">
        <v>142</v>
      </c>
      <c r="I9391" s="1" t="str">
        <f t="shared" si="292"/>
        <v>NB Workstation</v>
      </c>
      <c r="J9391" s="1" t="str">
        <f t="shared" si="293"/>
        <v>NB Workstation</v>
      </c>
      <c r="K9391" t="s">
        <v>144</v>
      </c>
      <c r="L9391" t="s">
        <v>147</v>
      </c>
      <c r="M9391" s="47">
        <v>80</v>
      </c>
    </row>
    <row r="9392" spans="1:13" hidden="1" x14ac:dyDescent="0.3">
      <c r="A9392" s="1" t="s">
        <v>186</v>
      </c>
      <c r="B9392" s="1" t="s">
        <v>60</v>
      </c>
      <c r="C9392" t="s">
        <v>153</v>
      </c>
      <c r="D9392" s="1" t="s">
        <v>19</v>
      </c>
      <c r="E9392" t="s">
        <v>14</v>
      </c>
      <c r="F9392" s="1" t="s">
        <v>154</v>
      </c>
      <c r="G9392" t="s">
        <v>155</v>
      </c>
      <c r="H9392" s="1" t="s">
        <v>142</v>
      </c>
      <c r="I9392" s="1" t="str">
        <f t="shared" si="292"/>
        <v>NB Workstation</v>
      </c>
      <c r="J9392" s="1" t="str">
        <f t="shared" si="293"/>
        <v>NB Workstation</v>
      </c>
      <c r="K9392" t="s">
        <v>144</v>
      </c>
      <c r="L9392" t="s">
        <v>148</v>
      </c>
      <c r="M9392" s="47">
        <v>231</v>
      </c>
    </row>
    <row r="9393" spans="1:13" hidden="1" x14ac:dyDescent="0.3">
      <c r="A9393" s="1" t="s">
        <v>186</v>
      </c>
      <c r="B9393" s="1" t="s">
        <v>60</v>
      </c>
      <c r="C9393" t="s">
        <v>153</v>
      </c>
      <c r="D9393" s="1" t="s">
        <v>19</v>
      </c>
      <c r="E9393" t="s">
        <v>14</v>
      </c>
      <c r="F9393" s="1" t="s">
        <v>154</v>
      </c>
      <c r="G9393" t="s">
        <v>155</v>
      </c>
      <c r="H9393" s="1" t="s">
        <v>142</v>
      </c>
      <c r="I9393" s="1" t="str">
        <f t="shared" si="292"/>
        <v>NB Workstation</v>
      </c>
      <c r="J9393" s="1" t="str">
        <f t="shared" si="293"/>
        <v>NB Workstation</v>
      </c>
      <c r="K9393" t="s">
        <v>144</v>
      </c>
      <c r="L9393" t="s">
        <v>149</v>
      </c>
      <c r="M9393" s="47">
        <v>303</v>
      </c>
    </row>
    <row r="9394" spans="1:13" hidden="1" x14ac:dyDescent="0.3">
      <c r="A9394" s="1" t="s">
        <v>186</v>
      </c>
      <c r="B9394" s="1" t="s">
        <v>60</v>
      </c>
      <c r="C9394" t="s">
        <v>153</v>
      </c>
      <c r="D9394" s="1" t="s">
        <v>19</v>
      </c>
      <c r="E9394" t="s">
        <v>14</v>
      </c>
      <c r="F9394" s="1" t="s">
        <v>154</v>
      </c>
      <c r="G9394" t="s">
        <v>155</v>
      </c>
      <c r="H9394" s="1" t="s">
        <v>142</v>
      </c>
      <c r="I9394" s="1" t="str">
        <f t="shared" si="292"/>
        <v>NB Workstation</v>
      </c>
      <c r="J9394" s="1" t="str">
        <f t="shared" si="293"/>
        <v>NB Workstation</v>
      </c>
      <c r="K9394" t="s">
        <v>144</v>
      </c>
      <c r="L9394" t="s">
        <v>150</v>
      </c>
      <c r="M9394" s="47">
        <v>11</v>
      </c>
    </row>
    <row r="9395" spans="1:13" hidden="1" x14ac:dyDescent="0.3">
      <c r="A9395" s="1" t="s">
        <v>186</v>
      </c>
      <c r="B9395" s="1" t="s">
        <v>60</v>
      </c>
      <c r="C9395" t="s">
        <v>153</v>
      </c>
      <c r="D9395" s="1" t="s">
        <v>19</v>
      </c>
      <c r="E9395" t="s">
        <v>14</v>
      </c>
      <c r="F9395" s="1" t="s">
        <v>154</v>
      </c>
      <c r="G9395" t="s">
        <v>155</v>
      </c>
      <c r="H9395" s="1" t="s">
        <v>142</v>
      </c>
      <c r="I9395" s="1" t="str">
        <f t="shared" si="292"/>
        <v>NB Workstation</v>
      </c>
      <c r="J9395" s="1" t="str">
        <f t="shared" si="293"/>
        <v>NB Workstation</v>
      </c>
      <c r="K9395" t="s">
        <v>144</v>
      </c>
      <c r="L9395" t="s">
        <v>151</v>
      </c>
      <c r="M9395" s="47">
        <v>142</v>
      </c>
    </row>
    <row r="9396" spans="1:13" hidden="1" x14ac:dyDescent="0.3">
      <c r="A9396" s="1" t="s">
        <v>186</v>
      </c>
      <c r="B9396" s="1" t="s">
        <v>60</v>
      </c>
      <c r="C9396" t="s">
        <v>140</v>
      </c>
      <c r="D9396" s="1" t="s">
        <v>17</v>
      </c>
      <c r="E9396" t="s">
        <v>8</v>
      </c>
      <c r="F9396" s="1" t="s">
        <v>141</v>
      </c>
      <c r="G9396" t="s">
        <v>142</v>
      </c>
      <c r="H9396" s="1" t="s">
        <v>187</v>
      </c>
      <c r="I9396" s="1" t="str">
        <f t="shared" si="292"/>
        <v>AIO DT</v>
      </c>
      <c r="J9396" s="1" t="str">
        <f t="shared" si="293"/>
        <v>AIO DT</v>
      </c>
      <c r="K9396" t="s">
        <v>143</v>
      </c>
      <c r="L9396" t="s">
        <v>143</v>
      </c>
      <c r="M9396" s="47">
        <v>615</v>
      </c>
    </row>
    <row r="9397" spans="1:13" hidden="1" x14ac:dyDescent="0.3">
      <c r="A9397" s="1" t="s">
        <v>186</v>
      </c>
      <c r="B9397" s="1" t="s">
        <v>60</v>
      </c>
      <c r="C9397" t="s">
        <v>140</v>
      </c>
      <c r="D9397" s="1" t="s">
        <v>17</v>
      </c>
      <c r="E9397" t="s">
        <v>8</v>
      </c>
      <c r="F9397" s="1" t="s">
        <v>141</v>
      </c>
      <c r="G9397" t="s">
        <v>142</v>
      </c>
      <c r="H9397" s="1" t="s">
        <v>187</v>
      </c>
      <c r="I9397" s="1" t="str">
        <f t="shared" si="292"/>
        <v>AIO DT</v>
      </c>
      <c r="J9397" s="1" t="str">
        <f t="shared" si="293"/>
        <v>AIO DT</v>
      </c>
      <c r="K9397" t="s">
        <v>144</v>
      </c>
      <c r="L9397" t="s">
        <v>145</v>
      </c>
      <c r="M9397" s="47">
        <v>8</v>
      </c>
    </row>
    <row r="9398" spans="1:13" hidden="1" x14ac:dyDescent="0.3">
      <c r="A9398" s="1" t="s">
        <v>186</v>
      </c>
      <c r="B9398" s="1" t="s">
        <v>60</v>
      </c>
      <c r="C9398" t="s">
        <v>140</v>
      </c>
      <c r="D9398" s="1" t="s">
        <v>17</v>
      </c>
      <c r="E9398" t="s">
        <v>8</v>
      </c>
      <c r="F9398" s="1" t="s">
        <v>141</v>
      </c>
      <c r="G9398" t="s">
        <v>142</v>
      </c>
      <c r="H9398" s="1" t="s">
        <v>187</v>
      </c>
      <c r="I9398" s="1" t="str">
        <f t="shared" si="292"/>
        <v>AIO DT</v>
      </c>
      <c r="J9398" s="1" t="str">
        <f t="shared" si="293"/>
        <v>AIO DT</v>
      </c>
      <c r="K9398" t="s">
        <v>144</v>
      </c>
      <c r="L9398" t="s">
        <v>146</v>
      </c>
      <c r="M9398" s="47">
        <v>28</v>
      </c>
    </row>
    <row r="9399" spans="1:13" hidden="1" x14ac:dyDescent="0.3">
      <c r="A9399" s="1" t="s">
        <v>186</v>
      </c>
      <c r="B9399" s="1" t="s">
        <v>60</v>
      </c>
      <c r="C9399" t="s">
        <v>140</v>
      </c>
      <c r="D9399" s="1" t="s">
        <v>17</v>
      </c>
      <c r="E9399" t="s">
        <v>8</v>
      </c>
      <c r="F9399" s="1" t="s">
        <v>141</v>
      </c>
      <c r="G9399" t="s">
        <v>142</v>
      </c>
      <c r="H9399" s="1" t="s">
        <v>187</v>
      </c>
      <c r="I9399" s="1" t="str">
        <f t="shared" si="292"/>
        <v>AIO DT</v>
      </c>
      <c r="J9399" s="1" t="str">
        <f t="shared" si="293"/>
        <v>AIO DT</v>
      </c>
      <c r="K9399" t="s">
        <v>144</v>
      </c>
      <c r="L9399" t="s">
        <v>147</v>
      </c>
      <c r="M9399" s="47">
        <v>14</v>
      </c>
    </row>
    <row r="9400" spans="1:13" hidden="1" x14ac:dyDescent="0.3">
      <c r="A9400" s="1" t="s">
        <v>186</v>
      </c>
      <c r="B9400" s="1" t="s">
        <v>60</v>
      </c>
      <c r="C9400" t="s">
        <v>140</v>
      </c>
      <c r="D9400" s="1" t="s">
        <v>17</v>
      </c>
      <c r="E9400" t="s">
        <v>8</v>
      </c>
      <c r="F9400" s="1" t="s">
        <v>141</v>
      </c>
      <c r="G9400" t="s">
        <v>142</v>
      </c>
      <c r="H9400" s="1" t="s">
        <v>187</v>
      </c>
      <c r="I9400" s="1" t="str">
        <f t="shared" si="292"/>
        <v>AIO DT</v>
      </c>
      <c r="J9400" s="1" t="str">
        <f t="shared" si="293"/>
        <v>AIO DT</v>
      </c>
      <c r="K9400" t="s">
        <v>144</v>
      </c>
      <c r="L9400" t="s">
        <v>148</v>
      </c>
      <c r="M9400" s="47">
        <v>8</v>
      </c>
    </row>
    <row r="9401" spans="1:13" hidden="1" x14ac:dyDescent="0.3">
      <c r="A9401" s="1" t="s">
        <v>186</v>
      </c>
      <c r="B9401" s="1" t="s">
        <v>60</v>
      </c>
      <c r="C9401" t="s">
        <v>140</v>
      </c>
      <c r="D9401" s="1" t="s">
        <v>17</v>
      </c>
      <c r="E9401" t="s">
        <v>8</v>
      </c>
      <c r="F9401" s="1" t="s">
        <v>141</v>
      </c>
      <c r="G9401" t="s">
        <v>142</v>
      </c>
      <c r="H9401" s="1" t="s">
        <v>187</v>
      </c>
      <c r="I9401" s="1" t="str">
        <f t="shared" si="292"/>
        <v>AIO DT</v>
      </c>
      <c r="J9401" s="1" t="str">
        <f t="shared" si="293"/>
        <v>AIO DT</v>
      </c>
      <c r="K9401" t="s">
        <v>144</v>
      </c>
      <c r="L9401" t="s">
        <v>149</v>
      </c>
      <c r="M9401" s="47">
        <v>5</v>
      </c>
    </row>
    <row r="9402" spans="1:13" hidden="1" x14ac:dyDescent="0.3">
      <c r="A9402" s="1" t="s">
        <v>186</v>
      </c>
      <c r="B9402" s="1" t="s">
        <v>60</v>
      </c>
      <c r="C9402" t="s">
        <v>140</v>
      </c>
      <c r="D9402" s="1" t="s">
        <v>17</v>
      </c>
      <c r="E9402" t="s">
        <v>8</v>
      </c>
      <c r="F9402" s="1" t="s">
        <v>141</v>
      </c>
      <c r="G9402" t="s">
        <v>142</v>
      </c>
      <c r="H9402" s="1" t="s">
        <v>187</v>
      </c>
      <c r="I9402" s="1" t="str">
        <f t="shared" si="292"/>
        <v>AIO DT</v>
      </c>
      <c r="J9402" s="1" t="str">
        <f t="shared" si="293"/>
        <v>AIO DT</v>
      </c>
      <c r="K9402" t="s">
        <v>144</v>
      </c>
      <c r="L9402" t="s">
        <v>150</v>
      </c>
      <c r="M9402" s="47">
        <v>4</v>
      </c>
    </row>
    <row r="9403" spans="1:13" hidden="1" x14ac:dyDescent="0.3">
      <c r="A9403" s="1" t="s">
        <v>186</v>
      </c>
      <c r="B9403" s="1" t="s">
        <v>60</v>
      </c>
      <c r="C9403" t="s">
        <v>140</v>
      </c>
      <c r="D9403" s="1" t="s">
        <v>17</v>
      </c>
      <c r="E9403" t="s">
        <v>8</v>
      </c>
      <c r="F9403" s="1" t="s">
        <v>141</v>
      </c>
      <c r="G9403" t="s">
        <v>155</v>
      </c>
      <c r="H9403" s="1" t="s">
        <v>187</v>
      </c>
      <c r="I9403" s="1" t="str">
        <f t="shared" si="292"/>
        <v>AIO DT</v>
      </c>
      <c r="J9403" s="1" t="str">
        <f t="shared" si="293"/>
        <v>AIO DT</v>
      </c>
      <c r="K9403" t="s">
        <v>143</v>
      </c>
      <c r="L9403" t="s">
        <v>143</v>
      </c>
      <c r="M9403" s="47">
        <v>433</v>
      </c>
    </row>
    <row r="9404" spans="1:13" hidden="1" x14ac:dyDescent="0.3">
      <c r="A9404" s="1" t="s">
        <v>186</v>
      </c>
      <c r="B9404" s="1" t="s">
        <v>60</v>
      </c>
      <c r="C9404" t="s">
        <v>140</v>
      </c>
      <c r="D9404" s="1" t="s">
        <v>17</v>
      </c>
      <c r="E9404" t="s">
        <v>8</v>
      </c>
      <c r="F9404" s="1" t="s">
        <v>141</v>
      </c>
      <c r="G9404" t="s">
        <v>155</v>
      </c>
      <c r="H9404" s="1" t="s">
        <v>187</v>
      </c>
      <c r="I9404" s="1" t="str">
        <f t="shared" si="292"/>
        <v>AIO DT</v>
      </c>
      <c r="J9404" s="1" t="str">
        <f t="shared" si="293"/>
        <v>AIO DT</v>
      </c>
      <c r="K9404" t="s">
        <v>144</v>
      </c>
      <c r="L9404" t="s">
        <v>145</v>
      </c>
      <c r="M9404" s="47">
        <v>59</v>
      </c>
    </row>
    <row r="9405" spans="1:13" hidden="1" x14ac:dyDescent="0.3">
      <c r="A9405" s="1" t="s">
        <v>186</v>
      </c>
      <c r="B9405" s="1" t="s">
        <v>60</v>
      </c>
      <c r="C9405" t="s">
        <v>140</v>
      </c>
      <c r="D9405" s="1" t="s">
        <v>17</v>
      </c>
      <c r="E9405" t="s">
        <v>8</v>
      </c>
      <c r="F9405" s="1" t="s">
        <v>141</v>
      </c>
      <c r="G9405" t="s">
        <v>155</v>
      </c>
      <c r="H9405" s="1" t="s">
        <v>187</v>
      </c>
      <c r="I9405" s="1" t="str">
        <f t="shared" si="292"/>
        <v>AIO DT</v>
      </c>
      <c r="J9405" s="1" t="str">
        <f t="shared" si="293"/>
        <v>AIO DT</v>
      </c>
      <c r="K9405" t="s">
        <v>144</v>
      </c>
      <c r="L9405" t="s">
        <v>146</v>
      </c>
      <c r="M9405" s="47">
        <v>199</v>
      </c>
    </row>
    <row r="9406" spans="1:13" hidden="1" x14ac:dyDescent="0.3">
      <c r="A9406" s="1" t="s">
        <v>186</v>
      </c>
      <c r="B9406" s="1" t="s">
        <v>60</v>
      </c>
      <c r="C9406" t="s">
        <v>140</v>
      </c>
      <c r="D9406" s="1" t="s">
        <v>17</v>
      </c>
      <c r="E9406" t="s">
        <v>8</v>
      </c>
      <c r="F9406" s="1" t="s">
        <v>141</v>
      </c>
      <c r="G9406" t="s">
        <v>155</v>
      </c>
      <c r="H9406" s="1" t="s">
        <v>187</v>
      </c>
      <c r="I9406" s="1" t="str">
        <f t="shared" si="292"/>
        <v>AIO DT</v>
      </c>
      <c r="J9406" s="1" t="str">
        <f t="shared" si="293"/>
        <v>AIO DT</v>
      </c>
      <c r="K9406" t="s">
        <v>144</v>
      </c>
      <c r="L9406" t="s">
        <v>147</v>
      </c>
      <c r="M9406" s="47">
        <v>85</v>
      </c>
    </row>
    <row r="9407" spans="1:13" hidden="1" x14ac:dyDescent="0.3">
      <c r="A9407" s="1" t="s">
        <v>186</v>
      </c>
      <c r="B9407" s="1" t="s">
        <v>60</v>
      </c>
      <c r="C9407" t="s">
        <v>140</v>
      </c>
      <c r="D9407" s="1" t="s">
        <v>17</v>
      </c>
      <c r="E9407" t="s">
        <v>8</v>
      </c>
      <c r="F9407" s="1" t="s">
        <v>141</v>
      </c>
      <c r="G9407" t="s">
        <v>155</v>
      </c>
      <c r="H9407" s="1" t="s">
        <v>187</v>
      </c>
      <c r="I9407" s="1" t="str">
        <f t="shared" si="292"/>
        <v>AIO DT</v>
      </c>
      <c r="J9407" s="1" t="str">
        <f t="shared" si="293"/>
        <v>AIO DT</v>
      </c>
      <c r="K9407" t="s">
        <v>144</v>
      </c>
      <c r="L9407" t="s">
        <v>148</v>
      </c>
      <c r="M9407" s="47">
        <v>55</v>
      </c>
    </row>
    <row r="9408" spans="1:13" hidden="1" x14ac:dyDescent="0.3">
      <c r="A9408" s="1" t="s">
        <v>186</v>
      </c>
      <c r="B9408" s="1" t="s">
        <v>60</v>
      </c>
      <c r="C9408" t="s">
        <v>140</v>
      </c>
      <c r="D9408" s="1" t="s">
        <v>17</v>
      </c>
      <c r="E9408" t="s">
        <v>8</v>
      </c>
      <c r="F9408" s="1" t="s">
        <v>141</v>
      </c>
      <c r="G9408" t="s">
        <v>155</v>
      </c>
      <c r="H9408" s="1" t="s">
        <v>187</v>
      </c>
      <c r="I9408" s="1" t="str">
        <f t="shared" si="292"/>
        <v>AIO DT</v>
      </c>
      <c r="J9408" s="1" t="str">
        <f t="shared" si="293"/>
        <v>AIO DT</v>
      </c>
      <c r="K9408" t="s">
        <v>144</v>
      </c>
      <c r="L9408" t="s">
        <v>149</v>
      </c>
      <c r="M9408" s="47">
        <v>43</v>
      </c>
    </row>
    <row r="9409" spans="1:13" hidden="1" x14ac:dyDescent="0.3">
      <c r="A9409" s="1" t="s">
        <v>186</v>
      </c>
      <c r="B9409" s="1" t="s">
        <v>60</v>
      </c>
      <c r="C9409" t="s">
        <v>140</v>
      </c>
      <c r="D9409" s="1" t="s">
        <v>17</v>
      </c>
      <c r="E9409" t="s">
        <v>8</v>
      </c>
      <c r="F9409" s="1" t="s">
        <v>141</v>
      </c>
      <c r="G9409" t="s">
        <v>155</v>
      </c>
      <c r="H9409" s="1" t="s">
        <v>187</v>
      </c>
      <c r="I9409" s="1" t="str">
        <f t="shared" si="292"/>
        <v>AIO DT</v>
      </c>
      <c r="J9409" s="1" t="str">
        <f t="shared" si="293"/>
        <v>AIO DT</v>
      </c>
      <c r="K9409" t="s">
        <v>144</v>
      </c>
      <c r="L9409" t="s">
        <v>150</v>
      </c>
      <c r="M9409" s="47">
        <v>26</v>
      </c>
    </row>
    <row r="9410" spans="1:13" hidden="1" x14ac:dyDescent="0.3">
      <c r="A9410" s="1" t="s">
        <v>186</v>
      </c>
      <c r="B9410" s="1" t="s">
        <v>60</v>
      </c>
      <c r="C9410" t="s">
        <v>140</v>
      </c>
      <c r="D9410" s="1" t="s">
        <v>17</v>
      </c>
      <c r="E9410" t="s">
        <v>7</v>
      </c>
      <c r="F9410" s="1" t="s">
        <v>141</v>
      </c>
      <c r="G9410" t="s">
        <v>155</v>
      </c>
      <c r="H9410" s="1" t="s">
        <v>187</v>
      </c>
      <c r="I9410" s="1" t="str">
        <f t="shared" si="292"/>
        <v>Tower Gaming Capable DT</v>
      </c>
      <c r="J9410" s="1" t="str">
        <f t="shared" si="293"/>
        <v>Tower Gaming Capable DT</v>
      </c>
      <c r="K9410" t="s">
        <v>143</v>
      </c>
      <c r="L9410" t="s">
        <v>143</v>
      </c>
      <c r="M9410" s="47">
        <v>50</v>
      </c>
    </row>
    <row r="9411" spans="1:13" hidden="1" x14ac:dyDescent="0.3">
      <c r="A9411" s="1" t="s">
        <v>186</v>
      </c>
      <c r="B9411" s="1" t="s">
        <v>60</v>
      </c>
      <c r="C9411" t="s">
        <v>140</v>
      </c>
      <c r="D9411" s="1" t="s">
        <v>17</v>
      </c>
      <c r="E9411" t="s">
        <v>7</v>
      </c>
      <c r="F9411" s="1" t="s">
        <v>141</v>
      </c>
      <c r="G9411" t="s">
        <v>155</v>
      </c>
      <c r="H9411" s="1" t="s">
        <v>187</v>
      </c>
      <c r="I9411" s="1" t="str">
        <f t="shared" ref="I9411:I9474" si="294">VLOOKUP(E9411&amp;F9411&amp;G9411,$S$1:$T$74,2,0)</f>
        <v>Tower Gaming Capable DT</v>
      </c>
      <c r="J9411" s="1" t="str">
        <f t="shared" ref="J9411:J9474" si="295">IF(AND(I9411="Clamshell NB",H9411="Yes"),"Clamshell Ultraslim NB",I9411)</f>
        <v>Tower Gaming Capable DT</v>
      </c>
      <c r="K9411" t="s">
        <v>144</v>
      </c>
      <c r="L9411" t="s">
        <v>145</v>
      </c>
      <c r="M9411" s="47">
        <v>12</v>
      </c>
    </row>
    <row r="9412" spans="1:13" hidden="1" x14ac:dyDescent="0.3">
      <c r="A9412" s="1" t="s">
        <v>186</v>
      </c>
      <c r="B9412" s="1" t="s">
        <v>60</v>
      </c>
      <c r="C9412" t="s">
        <v>140</v>
      </c>
      <c r="D9412" s="1" t="s">
        <v>17</v>
      </c>
      <c r="E9412" t="s">
        <v>7</v>
      </c>
      <c r="F9412" s="1" t="s">
        <v>141</v>
      </c>
      <c r="G9412" t="s">
        <v>155</v>
      </c>
      <c r="H9412" s="1" t="s">
        <v>187</v>
      </c>
      <c r="I9412" s="1" t="str">
        <f t="shared" si="294"/>
        <v>Tower Gaming Capable DT</v>
      </c>
      <c r="J9412" s="1" t="str">
        <f t="shared" si="295"/>
        <v>Tower Gaming Capable DT</v>
      </c>
      <c r="K9412" t="s">
        <v>144</v>
      </c>
      <c r="L9412" t="s">
        <v>146</v>
      </c>
      <c r="M9412" s="47">
        <v>26</v>
      </c>
    </row>
    <row r="9413" spans="1:13" hidden="1" x14ac:dyDescent="0.3">
      <c r="A9413" s="1" t="s">
        <v>186</v>
      </c>
      <c r="B9413" s="1" t="s">
        <v>60</v>
      </c>
      <c r="C9413" t="s">
        <v>140</v>
      </c>
      <c r="D9413" s="1" t="s">
        <v>17</v>
      </c>
      <c r="E9413" t="s">
        <v>7</v>
      </c>
      <c r="F9413" s="1" t="s">
        <v>141</v>
      </c>
      <c r="G9413" t="s">
        <v>155</v>
      </c>
      <c r="H9413" s="1" t="s">
        <v>187</v>
      </c>
      <c r="I9413" s="1" t="str">
        <f t="shared" si="294"/>
        <v>Tower Gaming Capable DT</v>
      </c>
      <c r="J9413" s="1" t="str">
        <f t="shared" si="295"/>
        <v>Tower Gaming Capable DT</v>
      </c>
      <c r="K9413" t="s">
        <v>144</v>
      </c>
      <c r="L9413" t="s">
        <v>147</v>
      </c>
      <c r="M9413" s="47">
        <v>27</v>
      </c>
    </row>
    <row r="9414" spans="1:13" hidden="1" x14ac:dyDescent="0.3">
      <c r="A9414" s="1" t="s">
        <v>186</v>
      </c>
      <c r="B9414" s="1" t="s">
        <v>60</v>
      </c>
      <c r="C9414" t="s">
        <v>140</v>
      </c>
      <c r="D9414" s="1" t="s">
        <v>17</v>
      </c>
      <c r="E9414" t="s">
        <v>7</v>
      </c>
      <c r="F9414" s="1" t="s">
        <v>141</v>
      </c>
      <c r="G9414" t="s">
        <v>155</v>
      </c>
      <c r="H9414" s="1" t="s">
        <v>187</v>
      </c>
      <c r="I9414" s="1" t="str">
        <f t="shared" si="294"/>
        <v>Tower Gaming Capable DT</v>
      </c>
      <c r="J9414" s="1" t="str">
        <f t="shared" si="295"/>
        <v>Tower Gaming Capable DT</v>
      </c>
      <c r="K9414" t="s">
        <v>144</v>
      </c>
      <c r="L9414" t="s">
        <v>148</v>
      </c>
      <c r="M9414" s="47">
        <v>23</v>
      </c>
    </row>
    <row r="9415" spans="1:13" hidden="1" x14ac:dyDescent="0.3">
      <c r="A9415" s="1" t="s">
        <v>186</v>
      </c>
      <c r="B9415" s="1" t="s">
        <v>60</v>
      </c>
      <c r="C9415" t="s">
        <v>140</v>
      </c>
      <c r="D9415" s="1" t="s">
        <v>17</v>
      </c>
      <c r="E9415" t="s">
        <v>7</v>
      </c>
      <c r="F9415" s="1" t="s">
        <v>141</v>
      </c>
      <c r="G9415" t="s">
        <v>155</v>
      </c>
      <c r="H9415" s="1" t="s">
        <v>187</v>
      </c>
      <c r="I9415" s="1" t="str">
        <f t="shared" si="294"/>
        <v>Tower Gaming Capable DT</v>
      </c>
      <c r="J9415" s="1" t="str">
        <f t="shared" si="295"/>
        <v>Tower Gaming Capable DT</v>
      </c>
      <c r="K9415" t="s">
        <v>144</v>
      </c>
      <c r="L9415" t="s">
        <v>149</v>
      </c>
      <c r="M9415" s="47">
        <v>66</v>
      </c>
    </row>
    <row r="9416" spans="1:13" hidden="1" x14ac:dyDescent="0.3">
      <c r="A9416" s="1" t="s">
        <v>186</v>
      </c>
      <c r="B9416" s="1" t="s">
        <v>60</v>
      </c>
      <c r="C9416" t="s">
        <v>140</v>
      </c>
      <c r="D9416" s="1" t="s">
        <v>17</v>
      </c>
      <c r="E9416" t="s">
        <v>5</v>
      </c>
      <c r="F9416" s="1" t="s">
        <v>141</v>
      </c>
      <c r="G9416" t="s">
        <v>142</v>
      </c>
      <c r="H9416" s="1" t="s">
        <v>187</v>
      </c>
      <c r="I9416" s="1" t="str">
        <f t="shared" si="294"/>
        <v>Ultra-small DT</v>
      </c>
      <c r="J9416" s="1" t="str">
        <f t="shared" si="295"/>
        <v>Ultra-small DT</v>
      </c>
      <c r="K9416" t="s">
        <v>143</v>
      </c>
      <c r="L9416" t="s">
        <v>143</v>
      </c>
      <c r="M9416" s="47">
        <v>1974</v>
      </c>
    </row>
    <row r="9417" spans="1:13" hidden="1" x14ac:dyDescent="0.3">
      <c r="A9417" s="1" t="s">
        <v>186</v>
      </c>
      <c r="B9417" s="1" t="s">
        <v>60</v>
      </c>
      <c r="C9417" t="s">
        <v>140</v>
      </c>
      <c r="D9417" s="1" t="s">
        <v>17</v>
      </c>
      <c r="E9417" t="s">
        <v>5</v>
      </c>
      <c r="F9417" s="1" t="s">
        <v>141</v>
      </c>
      <c r="G9417" t="s">
        <v>142</v>
      </c>
      <c r="H9417" s="1" t="s">
        <v>187</v>
      </c>
      <c r="I9417" s="1" t="str">
        <f t="shared" si="294"/>
        <v>Ultra-small DT</v>
      </c>
      <c r="J9417" s="1" t="str">
        <f t="shared" si="295"/>
        <v>Ultra-small DT</v>
      </c>
      <c r="K9417" t="s">
        <v>144</v>
      </c>
      <c r="L9417" t="s">
        <v>145</v>
      </c>
      <c r="M9417" s="47">
        <v>64</v>
      </c>
    </row>
    <row r="9418" spans="1:13" hidden="1" x14ac:dyDescent="0.3">
      <c r="A9418" s="1" t="s">
        <v>186</v>
      </c>
      <c r="B9418" s="1" t="s">
        <v>60</v>
      </c>
      <c r="C9418" t="s">
        <v>140</v>
      </c>
      <c r="D9418" s="1" t="s">
        <v>17</v>
      </c>
      <c r="E9418" t="s">
        <v>5</v>
      </c>
      <c r="F9418" s="1" t="s">
        <v>141</v>
      </c>
      <c r="G9418" t="s">
        <v>142</v>
      </c>
      <c r="H9418" s="1" t="s">
        <v>187</v>
      </c>
      <c r="I9418" s="1" t="str">
        <f t="shared" si="294"/>
        <v>Ultra-small DT</v>
      </c>
      <c r="J9418" s="1" t="str">
        <f t="shared" si="295"/>
        <v>Ultra-small DT</v>
      </c>
      <c r="K9418" t="s">
        <v>144</v>
      </c>
      <c r="L9418" t="s">
        <v>146</v>
      </c>
      <c r="M9418" s="47">
        <v>210</v>
      </c>
    </row>
    <row r="9419" spans="1:13" hidden="1" x14ac:dyDescent="0.3">
      <c r="A9419" s="1" t="s">
        <v>186</v>
      </c>
      <c r="B9419" s="1" t="s">
        <v>60</v>
      </c>
      <c r="C9419" t="s">
        <v>140</v>
      </c>
      <c r="D9419" s="1" t="s">
        <v>17</v>
      </c>
      <c r="E9419" t="s">
        <v>5</v>
      </c>
      <c r="F9419" s="1" t="s">
        <v>141</v>
      </c>
      <c r="G9419" t="s">
        <v>142</v>
      </c>
      <c r="H9419" s="1" t="s">
        <v>187</v>
      </c>
      <c r="I9419" s="1" t="str">
        <f t="shared" si="294"/>
        <v>Ultra-small DT</v>
      </c>
      <c r="J9419" s="1" t="str">
        <f t="shared" si="295"/>
        <v>Ultra-small DT</v>
      </c>
      <c r="K9419" t="s">
        <v>144</v>
      </c>
      <c r="L9419" t="s">
        <v>147</v>
      </c>
      <c r="M9419" s="47">
        <v>147</v>
      </c>
    </row>
    <row r="9420" spans="1:13" hidden="1" x14ac:dyDescent="0.3">
      <c r="A9420" s="1" t="s">
        <v>186</v>
      </c>
      <c r="B9420" s="1" t="s">
        <v>60</v>
      </c>
      <c r="C9420" t="s">
        <v>140</v>
      </c>
      <c r="D9420" s="1" t="s">
        <v>17</v>
      </c>
      <c r="E9420" t="s">
        <v>5</v>
      </c>
      <c r="F9420" s="1" t="s">
        <v>141</v>
      </c>
      <c r="G9420" t="s">
        <v>142</v>
      </c>
      <c r="H9420" s="1" t="s">
        <v>187</v>
      </c>
      <c r="I9420" s="1" t="str">
        <f t="shared" si="294"/>
        <v>Ultra-small DT</v>
      </c>
      <c r="J9420" s="1" t="str">
        <f t="shared" si="295"/>
        <v>Ultra-small DT</v>
      </c>
      <c r="K9420" t="s">
        <v>144</v>
      </c>
      <c r="L9420" t="s">
        <v>148</v>
      </c>
      <c r="M9420" s="47">
        <v>138</v>
      </c>
    </row>
    <row r="9421" spans="1:13" hidden="1" x14ac:dyDescent="0.3">
      <c r="A9421" s="1" t="s">
        <v>186</v>
      </c>
      <c r="B9421" s="1" t="s">
        <v>60</v>
      </c>
      <c r="C9421" t="s">
        <v>140</v>
      </c>
      <c r="D9421" s="1" t="s">
        <v>17</v>
      </c>
      <c r="E9421" t="s">
        <v>5</v>
      </c>
      <c r="F9421" s="1" t="s">
        <v>141</v>
      </c>
      <c r="G9421" t="s">
        <v>142</v>
      </c>
      <c r="H9421" s="1" t="s">
        <v>187</v>
      </c>
      <c r="I9421" s="1" t="str">
        <f t="shared" si="294"/>
        <v>Ultra-small DT</v>
      </c>
      <c r="J9421" s="1" t="str">
        <f t="shared" si="295"/>
        <v>Ultra-small DT</v>
      </c>
      <c r="K9421" t="s">
        <v>144</v>
      </c>
      <c r="L9421" t="s">
        <v>149</v>
      </c>
      <c r="M9421" s="47">
        <v>127</v>
      </c>
    </row>
    <row r="9422" spans="1:13" hidden="1" x14ac:dyDescent="0.3">
      <c r="A9422" s="1" t="s">
        <v>186</v>
      </c>
      <c r="B9422" s="1" t="s">
        <v>60</v>
      </c>
      <c r="C9422" t="s">
        <v>140</v>
      </c>
      <c r="D9422" s="1" t="s">
        <v>17</v>
      </c>
      <c r="E9422" t="s">
        <v>5</v>
      </c>
      <c r="F9422" s="1" t="s">
        <v>141</v>
      </c>
      <c r="G9422" t="s">
        <v>142</v>
      </c>
      <c r="H9422" s="1" t="s">
        <v>187</v>
      </c>
      <c r="I9422" s="1" t="str">
        <f t="shared" si="294"/>
        <v>Ultra-small DT</v>
      </c>
      <c r="J9422" s="1" t="str">
        <f t="shared" si="295"/>
        <v>Ultra-small DT</v>
      </c>
      <c r="K9422" t="s">
        <v>144</v>
      </c>
      <c r="L9422" t="s">
        <v>151</v>
      </c>
      <c r="M9422" s="47">
        <v>5</v>
      </c>
    </row>
    <row r="9423" spans="1:13" hidden="1" x14ac:dyDescent="0.3">
      <c r="A9423" s="1" t="s">
        <v>186</v>
      </c>
      <c r="B9423" s="1" t="s">
        <v>60</v>
      </c>
      <c r="C9423" t="s">
        <v>140</v>
      </c>
      <c r="D9423" s="1" t="s">
        <v>18</v>
      </c>
      <c r="E9423" t="s">
        <v>10</v>
      </c>
      <c r="F9423" s="1" t="s">
        <v>141</v>
      </c>
      <c r="G9423" t="s">
        <v>142</v>
      </c>
      <c r="H9423" s="1" t="s">
        <v>142</v>
      </c>
      <c r="I9423" s="1" t="str">
        <f t="shared" si="294"/>
        <v>Clamshell NB</v>
      </c>
      <c r="J9423" s="1" t="str">
        <f t="shared" si="295"/>
        <v>Clamshell NB</v>
      </c>
      <c r="K9423" t="s">
        <v>143</v>
      </c>
      <c r="L9423" t="s">
        <v>143</v>
      </c>
      <c r="M9423" s="47">
        <v>14503</v>
      </c>
    </row>
    <row r="9424" spans="1:13" hidden="1" x14ac:dyDescent="0.3">
      <c r="A9424" s="1" t="s">
        <v>186</v>
      </c>
      <c r="B9424" s="1" t="s">
        <v>60</v>
      </c>
      <c r="C9424" t="s">
        <v>140</v>
      </c>
      <c r="D9424" s="1" t="s">
        <v>18</v>
      </c>
      <c r="E9424" t="s">
        <v>10</v>
      </c>
      <c r="F9424" s="1" t="s">
        <v>141</v>
      </c>
      <c r="G9424" t="s">
        <v>142</v>
      </c>
      <c r="H9424" s="1" t="s">
        <v>142</v>
      </c>
      <c r="I9424" s="1" t="str">
        <f t="shared" si="294"/>
        <v>Clamshell NB</v>
      </c>
      <c r="J9424" s="1" t="str">
        <f t="shared" si="295"/>
        <v>Clamshell NB</v>
      </c>
      <c r="K9424" t="s">
        <v>144</v>
      </c>
      <c r="L9424" t="s">
        <v>145</v>
      </c>
      <c r="M9424" s="47">
        <v>127</v>
      </c>
    </row>
    <row r="9425" spans="1:13" hidden="1" x14ac:dyDescent="0.3">
      <c r="A9425" s="1" t="s">
        <v>186</v>
      </c>
      <c r="B9425" s="1" t="s">
        <v>60</v>
      </c>
      <c r="C9425" t="s">
        <v>140</v>
      </c>
      <c r="D9425" s="1" t="s">
        <v>18</v>
      </c>
      <c r="E9425" t="s">
        <v>10</v>
      </c>
      <c r="F9425" s="1" t="s">
        <v>141</v>
      </c>
      <c r="G9425" t="s">
        <v>142</v>
      </c>
      <c r="H9425" s="1" t="s">
        <v>142</v>
      </c>
      <c r="I9425" s="1" t="str">
        <f t="shared" si="294"/>
        <v>Clamshell NB</v>
      </c>
      <c r="J9425" s="1" t="str">
        <f t="shared" si="295"/>
        <v>Clamshell NB</v>
      </c>
      <c r="K9425" t="s">
        <v>144</v>
      </c>
      <c r="L9425" t="s">
        <v>146</v>
      </c>
      <c r="M9425" s="47">
        <v>295</v>
      </c>
    </row>
    <row r="9426" spans="1:13" hidden="1" x14ac:dyDescent="0.3">
      <c r="A9426" s="1" t="s">
        <v>186</v>
      </c>
      <c r="B9426" s="1" t="s">
        <v>60</v>
      </c>
      <c r="C9426" t="s">
        <v>140</v>
      </c>
      <c r="D9426" s="1" t="s">
        <v>18</v>
      </c>
      <c r="E9426" t="s">
        <v>10</v>
      </c>
      <c r="F9426" s="1" t="s">
        <v>141</v>
      </c>
      <c r="G9426" t="s">
        <v>142</v>
      </c>
      <c r="H9426" s="1" t="s">
        <v>142</v>
      </c>
      <c r="I9426" s="1" t="str">
        <f t="shared" si="294"/>
        <v>Clamshell NB</v>
      </c>
      <c r="J9426" s="1" t="str">
        <f t="shared" si="295"/>
        <v>Clamshell NB</v>
      </c>
      <c r="K9426" t="s">
        <v>144</v>
      </c>
      <c r="L9426" t="s">
        <v>147</v>
      </c>
      <c r="M9426" s="47">
        <v>344</v>
      </c>
    </row>
    <row r="9427" spans="1:13" hidden="1" x14ac:dyDescent="0.3">
      <c r="A9427" s="1" t="s">
        <v>186</v>
      </c>
      <c r="B9427" s="1" t="s">
        <v>60</v>
      </c>
      <c r="C9427" t="s">
        <v>140</v>
      </c>
      <c r="D9427" s="1" t="s">
        <v>18</v>
      </c>
      <c r="E9427" t="s">
        <v>10</v>
      </c>
      <c r="F9427" s="1" t="s">
        <v>141</v>
      </c>
      <c r="G9427" t="s">
        <v>142</v>
      </c>
      <c r="H9427" s="1" t="s">
        <v>142</v>
      </c>
      <c r="I9427" s="1" t="str">
        <f t="shared" si="294"/>
        <v>Clamshell NB</v>
      </c>
      <c r="J9427" s="1" t="str">
        <f t="shared" si="295"/>
        <v>Clamshell NB</v>
      </c>
      <c r="K9427" t="s">
        <v>144</v>
      </c>
      <c r="L9427" t="s">
        <v>148</v>
      </c>
      <c r="M9427" s="47">
        <v>286</v>
      </c>
    </row>
    <row r="9428" spans="1:13" hidden="1" x14ac:dyDescent="0.3">
      <c r="A9428" s="1" t="s">
        <v>186</v>
      </c>
      <c r="B9428" s="1" t="s">
        <v>60</v>
      </c>
      <c r="C9428" t="s">
        <v>140</v>
      </c>
      <c r="D9428" s="1" t="s">
        <v>18</v>
      </c>
      <c r="E9428" t="s">
        <v>10</v>
      </c>
      <c r="F9428" s="1" t="s">
        <v>141</v>
      </c>
      <c r="G9428" t="s">
        <v>142</v>
      </c>
      <c r="H9428" s="1" t="s">
        <v>142</v>
      </c>
      <c r="I9428" s="1" t="str">
        <f t="shared" si="294"/>
        <v>Clamshell NB</v>
      </c>
      <c r="J9428" s="1" t="str">
        <f t="shared" si="295"/>
        <v>Clamshell NB</v>
      </c>
      <c r="K9428" t="s">
        <v>144</v>
      </c>
      <c r="L9428" t="s">
        <v>149</v>
      </c>
      <c r="M9428" s="47">
        <v>234</v>
      </c>
    </row>
    <row r="9429" spans="1:13" hidden="1" x14ac:dyDescent="0.3">
      <c r="A9429" s="1" t="s">
        <v>186</v>
      </c>
      <c r="B9429" s="1" t="s">
        <v>60</v>
      </c>
      <c r="C9429" t="s">
        <v>140</v>
      </c>
      <c r="D9429" s="1" t="s">
        <v>18</v>
      </c>
      <c r="E9429" t="s">
        <v>10</v>
      </c>
      <c r="F9429" s="1" t="s">
        <v>141</v>
      </c>
      <c r="G9429" t="s">
        <v>142</v>
      </c>
      <c r="H9429" s="1" t="s">
        <v>142</v>
      </c>
      <c r="I9429" s="1" t="str">
        <f t="shared" si="294"/>
        <v>Clamshell NB</v>
      </c>
      <c r="J9429" s="1" t="str">
        <f t="shared" si="295"/>
        <v>Clamshell NB</v>
      </c>
      <c r="K9429" t="s">
        <v>144</v>
      </c>
      <c r="L9429" t="s">
        <v>150</v>
      </c>
      <c r="M9429" s="47">
        <v>24</v>
      </c>
    </row>
    <row r="9430" spans="1:13" hidden="1" x14ac:dyDescent="0.3">
      <c r="A9430" s="1" t="s">
        <v>186</v>
      </c>
      <c r="B9430" s="1" t="s">
        <v>60</v>
      </c>
      <c r="C9430" t="s">
        <v>140</v>
      </c>
      <c r="D9430" s="1" t="s">
        <v>18</v>
      </c>
      <c r="E9430" t="s">
        <v>10</v>
      </c>
      <c r="F9430" s="1" t="s">
        <v>141</v>
      </c>
      <c r="G9430" t="s">
        <v>142</v>
      </c>
      <c r="H9430" s="1" t="s">
        <v>142</v>
      </c>
      <c r="I9430" s="1" t="str">
        <f t="shared" si="294"/>
        <v>Clamshell NB</v>
      </c>
      <c r="J9430" s="1" t="str">
        <f t="shared" si="295"/>
        <v>Clamshell NB</v>
      </c>
      <c r="K9430" t="s">
        <v>144</v>
      </c>
      <c r="L9430" t="s">
        <v>151</v>
      </c>
      <c r="M9430" s="47">
        <v>18</v>
      </c>
    </row>
    <row r="9431" spans="1:13" hidden="1" x14ac:dyDescent="0.3">
      <c r="A9431" s="1" t="s">
        <v>186</v>
      </c>
      <c r="B9431" s="1" t="s">
        <v>60</v>
      </c>
      <c r="C9431" t="s">
        <v>140</v>
      </c>
      <c r="D9431" s="1" t="s">
        <v>18</v>
      </c>
      <c r="E9431" t="s">
        <v>10</v>
      </c>
      <c r="F9431" s="1" t="s">
        <v>141</v>
      </c>
      <c r="G9431" t="s">
        <v>142</v>
      </c>
      <c r="H9431" s="1" t="s">
        <v>155</v>
      </c>
      <c r="I9431" s="1" t="str">
        <f t="shared" si="294"/>
        <v>Clamshell NB</v>
      </c>
      <c r="J9431" s="1" t="str">
        <f t="shared" si="295"/>
        <v>Clamshell Ultraslim NB</v>
      </c>
      <c r="K9431" t="s">
        <v>143</v>
      </c>
      <c r="L9431" t="s">
        <v>143</v>
      </c>
      <c r="M9431" s="47">
        <v>32183</v>
      </c>
    </row>
    <row r="9432" spans="1:13" hidden="1" x14ac:dyDescent="0.3">
      <c r="A9432" s="1" t="s">
        <v>186</v>
      </c>
      <c r="B9432" s="1" t="s">
        <v>60</v>
      </c>
      <c r="C9432" t="s">
        <v>140</v>
      </c>
      <c r="D9432" s="1" t="s">
        <v>18</v>
      </c>
      <c r="E9432" t="s">
        <v>10</v>
      </c>
      <c r="F9432" s="1" t="s">
        <v>141</v>
      </c>
      <c r="G9432" t="s">
        <v>142</v>
      </c>
      <c r="H9432" s="1" t="s">
        <v>155</v>
      </c>
      <c r="I9432" s="1" t="str">
        <f t="shared" si="294"/>
        <v>Clamshell NB</v>
      </c>
      <c r="J9432" s="1" t="str">
        <f t="shared" si="295"/>
        <v>Clamshell Ultraslim NB</v>
      </c>
      <c r="K9432" t="s">
        <v>144</v>
      </c>
      <c r="L9432" t="s">
        <v>145</v>
      </c>
      <c r="M9432" s="47">
        <v>975</v>
      </c>
    </row>
    <row r="9433" spans="1:13" hidden="1" x14ac:dyDescent="0.3">
      <c r="A9433" s="1" t="s">
        <v>186</v>
      </c>
      <c r="B9433" s="1" t="s">
        <v>60</v>
      </c>
      <c r="C9433" t="s">
        <v>140</v>
      </c>
      <c r="D9433" s="1" t="s">
        <v>18</v>
      </c>
      <c r="E9433" t="s">
        <v>10</v>
      </c>
      <c r="F9433" s="1" t="s">
        <v>141</v>
      </c>
      <c r="G9433" t="s">
        <v>142</v>
      </c>
      <c r="H9433" s="1" t="s">
        <v>155</v>
      </c>
      <c r="I9433" s="1" t="str">
        <f t="shared" si="294"/>
        <v>Clamshell NB</v>
      </c>
      <c r="J9433" s="1" t="str">
        <f t="shared" si="295"/>
        <v>Clamshell Ultraslim NB</v>
      </c>
      <c r="K9433" t="s">
        <v>144</v>
      </c>
      <c r="L9433" t="s">
        <v>146</v>
      </c>
      <c r="M9433" s="47">
        <v>2255</v>
      </c>
    </row>
    <row r="9434" spans="1:13" hidden="1" x14ac:dyDescent="0.3">
      <c r="A9434" s="1" t="s">
        <v>186</v>
      </c>
      <c r="B9434" s="1" t="s">
        <v>60</v>
      </c>
      <c r="C9434" t="s">
        <v>140</v>
      </c>
      <c r="D9434" s="1" t="s">
        <v>18</v>
      </c>
      <c r="E9434" t="s">
        <v>10</v>
      </c>
      <c r="F9434" s="1" t="s">
        <v>141</v>
      </c>
      <c r="G9434" t="s">
        <v>142</v>
      </c>
      <c r="H9434" s="1" t="s">
        <v>155</v>
      </c>
      <c r="I9434" s="1" t="str">
        <f t="shared" si="294"/>
        <v>Clamshell NB</v>
      </c>
      <c r="J9434" s="1" t="str">
        <f t="shared" si="295"/>
        <v>Clamshell Ultraslim NB</v>
      </c>
      <c r="K9434" t="s">
        <v>144</v>
      </c>
      <c r="L9434" t="s">
        <v>147</v>
      </c>
      <c r="M9434" s="47">
        <v>2640</v>
      </c>
    </row>
    <row r="9435" spans="1:13" hidden="1" x14ac:dyDescent="0.3">
      <c r="A9435" s="1" t="s">
        <v>186</v>
      </c>
      <c r="B9435" s="1" t="s">
        <v>60</v>
      </c>
      <c r="C9435" t="s">
        <v>140</v>
      </c>
      <c r="D9435" s="1" t="s">
        <v>18</v>
      </c>
      <c r="E9435" t="s">
        <v>10</v>
      </c>
      <c r="F9435" s="1" t="s">
        <v>141</v>
      </c>
      <c r="G9435" t="s">
        <v>142</v>
      </c>
      <c r="H9435" s="1" t="s">
        <v>155</v>
      </c>
      <c r="I9435" s="1" t="str">
        <f t="shared" si="294"/>
        <v>Clamshell NB</v>
      </c>
      <c r="J9435" s="1" t="str">
        <f t="shared" si="295"/>
        <v>Clamshell Ultraslim NB</v>
      </c>
      <c r="K9435" t="s">
        <v>144</v>
      </c>
      <c r="L9435" t="s">
        <v>148</v>
      </c>
      <c r="M9435" s="47">
        <v>2185</v>
      </c>
    </row>
    <row r="9436" spans="1:13" hidden="1" x14ac:dyDescent="0.3">
      <c r="A9436" s="1" t="s">
        <v>186</v>
      </c>
      <c r="B9436" s="1" t="s">
        <v>60</v>
      </c>
      <c r="C9436" t="s">
        <v>140</v>
      </c>
      <c r="D9436" s="1" t="s">
        <v>18</v>
      </c>
      <c r="E9436" t="s">
        <v>10</v>
      </c>
      <c r="F9436" s="1" t="s">
        <v>141</v>
      </c>
      <c r="G9436" t="s">
        <v>142</v>
      </c>
      <c r="H9436" s="1" t="s">
        <v>155</v>
      </c>
      <c r="I9436" s="1" t="str">
        <f t="shared" si="294"/>
        <v>Clamshell NB</v>
      </c>
      <c r="J9436" s="1" t="str">
        <f t="shared" si="295"/>
        <v>Clamshell Ultraslim NB</v>
      </c>
      <c r="K9436" t="s">
        <v>144</v>
      </c>
      <c r="L9436" t="s">
        <v>149</v>
      </c>
      <c r="M9436" s="47">
        <v>1786</v>
      </c>
    </row>
    <row r="9437" spans="1:13" hidden="1" x14ac:dyDescent="0.3">
      <c r="A9437" s="1" t="s">
        <v>186</v>
      </c>
      <c r="B9437" s="1" t="s">
        <v>60</v>
      </c>
      <c r="C9437" t="s">
        <v>140</v>
      </c>
      <c r="D9437" s="1" t="s">
        <v>18</v>
      </c>
      <c r="E9437" t="s">
        <v>10</v>
      </c>
      <c r="F9437" s="1" t="s">
        <v>141</v>
      </c>
      <c r="G9437" t="s">
        <v>142</v>
      </c>
      <c r="H9437" s="1" t="s">
        <v>155</v>
      </c>
      <c r="I9437" s="1" t="str">
        <f t="shared" si="294"/>
        <v>Clamshell NB</v>
      </c>
      <c r="J9437" s="1" t="str">
        <f t="shared" si="295"/>
        <v>Clamshell Ultraslim NB</v>
      </c>
      <c r="K9437" t="s">
        <v>144</v>
      </c>
      <c r="L9437" t="s">
        <v>150</v>
      </c>
      <c r="M9437" s="47">
        <v>169</v>
      </c>
    </row>
    <row r="9438" spans="1:13" hidden="1" x14ac:dyDescent="0.3">
      <c r="A9438" s="1" t="s">
        <v>186</v>
      </c>
      <c r="B9438" s="1" t="s">
        <v>60</v>
      </c>
      <c r="C9438" t="s">
        <v>140</v>
      </c>
      <c r="D9438" s="1" t="s">
        <v>18</v>
      </c>
      <c r="E9438" t="s">
        <v>10</v>
      </c>
      <c r="F9438" s="1" t="s">
        <v>141</v>
      </c>
      <c r="G9438" t="s">
        <v>142</v>
      </c>
      <c r="H9438" s="1" t="s">
        <v>155</v>
      </c>
      <c r="I9438" s="1" t="str">
        <f t="shared" si="294"/>
        <v>Clamshell NB</v>
      </c>
      <c r="J9438" s="1" t="str">
        <f t="shared" si="295"/>
        <v>Clamshell Ultraslim NB</v>
      </c>
      <c r="K9438" t="s">
        <v>144</v>
      </c>
      <c r="L9438" t="s">
        <v>151</v>
      </c>
      <c r="M9438" s="47">
        <v>131</v>
      </c>
    </row>
    <row r="9439" spans="1:13" hidden="1" x14ac:dyDescent="0.3">
      <c r="A9439" s="1" t="s">
        <v>186</v>
      </c>
      <c r="B9439" s="1" t="s">
        <v>60</v>
      </c>
      <c r="C9439" t="s">
        <v>140</v>
      </c>
      <c r="D9439" s="1" t="s">
        <v>18</v>
      </c>
      <c r="E9439" t="s">
        <v>10</v>
      </c>
      <c r="F9439" s="1" t="s">
        <v>141</v>
      </c>
      <c r="G9439" t="s">
        <v>155</v>
      </c>
      <c r="H9439" s="1" t="s">
        <v>155</v>
      </c>
      <c r="I9439" s="1" t="str">
        <f t="shared" si="294"/>
        <v>Clamshell Ultraslim NB</v>
      </c>
      <c r="J9439" s="1" t="str">
        <f t="shared" si="295"/>
        <v>Clamshell Ultraslim NB</v>
      </c>
      <c r="K9439" t="s">
        <v>143</v>
      </c>
      <c r="L9439" t="s">
        <v>143</v>
      </c>
      <c r="M9439" s="47">
        <v>6947</v>
      </c>
    </row>
    <row r="9440" spans="1:13" hidden="1" x14ac:dyDescent="0.3">
      <c r="A9440" s="1" t="s">
        <v>186</v>
      </c>
      <c r="B9440" s="1" t="s">
        <v>60</v>
      </c>
      <c r="C9440" t="s">
        <v>140</v>
      </c>
      <c r="D9440" s="1" t="s">
        <v>18</v>
      </c>
      <c r="E9440" t="s">
        <v>10</v>
      </c>
      <c r="F9440" s="1" t="s">
        <v>141</v>
      </c>
      <c r="G9440" t="s">
        <v>155</v>
      </c>
      <c r="H9440" s="1" t="s">
        <v>155</v>
      </c>
      <c r="I9440" s="1" t="str">
        <f t="shared" si="294"/>
        <v>Clamshell Ultraslim NB</v>
      </c>
      <c r="J9440" s="1" t="str">
        <f t="shared" si="295"/>
        <v>Clamshell Ultraslim NB</v>
      </c>
      <c r="K9440" t="s">
        <v>144</v>
      </c>
      <c r="L9440" t="s">
        <v>145</v>
      </c>
      <c r="M9440" s="47">
        <v>491</v>
      </c>
    </row>
    <row r="9441" spans="1:13" hidden="1" x14ac:dyDescent="0.3">
      <c r="A9441" s="1" t="s">
        <v>186</v>
      </c>
      <c r="B9441" s="1" t="s">
        <v>60</v>
      </c>
      <c r="C9441" t="s">
        <v>140</v>
      </c>
      <c r="D9441" s="1" t="s">
        <v>18</v>
      </c>
      <c r="E9441" t="s">
        <v>10</v>
      </c>
      <c r="F9441" s="1" t="s">
        <v>141</v>
      </c>
      <c r="G9441" t="s">
        <v>155</v>
      </c>
      <c r="H9441" s="1" t="s">
        <v>155</v>
      </c>
      <c r="I9441" s="1" t="str">
        <f t="shared" si="294"/>
        <v>Clamshell Ultraslim NB</v>
      </c>
      <c r="J9441" s="1" t="str">
        <f t="shared" si="295"/>
        <v>Clamshell Ultraslim NB</v>
      </c>
      <c r="K9441" t="s">
        <v>144</v>
      </c>
      <c r="L9441" t="s">
        <v>146</v>
      </c>
      <c r="M9441" s="47">
        <v>1135</v>
      </c>
    </row>
    <row r="9442" spans="1:13" hidden="1" x14ac:dyDescent="0.3">
      <c r="A9442" s="1" t="s">
        <v>186</v>
      </c>
      <c r="B9442" s="1" t="s">
        <v>60</v>
      </c>
      <c r="C9442" t="s">
        <v>140</v>
      </c>
      <c r="D9442" s="1" t="s">
        <v>18</v>
      </c>
      <c r="E9442" t="s">
        <v>10</v>
      </c>
      <c r="F9442" s="1" t="s">
        <v>141</v>
      </c>
      <c r="G9442" t="s">
        <v>155</v>
      </c>
      <c r="H9442" s="1" t="s">
        <v>155</v>
      </c>
      <c r="I9442" s="1" t="str">
        <f t="shared" si="294"/>
        <v>Clamshell Ultraslim NB</v>
      </c>
      <c r="J9442" s="1" t="str">
        <f t="shared" si="295"/>
        <v>Clamshell Ultraslim NB</v>
      </c>
      <c r="K9442" t="s">
        <v>144</v>
      </c>
      <c r="L9442" t="s">
        <v>147</v>
      </c>
      <c r="M9442" s="47">
        <v>1338</v>
      </c>
    </row>
    <row r="9443" spans="1:13" hidden="1" x14ac:dyDescent="0.3">
      <c r="A9443" s="1" t="s">
        <v>186</v>
      </c>
      <c r="B9443" s="1" t="s">
        <v>60</v>
      </c>
      <c r="C9443" t="s">
        <v>140</v>
      </c>
      <c r="D9443" s="1" t="s">
        <v>18</v>
      </c>
      <c r="E9443" t="s">
        <v>10</v>
      </c>
      <c r="F9443" s="1" t="s">
        <v>141</v>
      </c>
      <c r="G9443" t="s">
        <v>155</v>
      </c>
      <c r="H9443" s="1" t="s">
        <v>155</v>
      </c>
      <c r="I9443" s="1" t="str">
        <f t="shared" si="294"/>
        <v>Clamshell Ultraslim NB</v>
      </c>
      <c r="J9443" s="1" t="str">
        <f t="shared" si="295"/>
        <v>Clamshell Ultraslim NB</v>
      </c>
      <c r="K9443" t="s">
        <v>144</v>
      </c>
      <c r="L9443" t="s">
        <v>148</v>
      </c>
      <c r="M9443" s="47">
        <v>1098</v>
      </c>
    </row>
    <row r="9444" spans="1:13" hidden="1" x14ac:dyDescent="0.3">
      <c r="A9444" s="1" t="s">
        <v>186</v>
      </c>
      <c r="B9444" s="1" t="s">
        <v>60</v>
      </c>
      <c r="C9444" t="s">
        <v>140</v>
      </c>
      <c r="D9444" s="1" t="s">
        <v>18</v>
      </c>
      <c r="E9444" t="s">
        <v>10</v>
      </c>
      <c r="F9444" s="1" t="s">
        <v>141</v>
      </c>
      <c r="G9444" t="s">
        <v>155</v>
      </c>
      <c r="H9444" s="1" t="s">
        <v>155</v>
      </c>
      <c r="I9444" s="1" t="str">
        <f t="shared" si="294"/>
        <v>Clamshell Ultraslim NB</v>
      </c>
      <c r="J9444" s="1" t="str">
        <f t="shared" si="295"/>
        <v>Clamshell Ultraslim NB</v>
      </c>
      <c r="K9444" t="s">
        <v>144</v>
      </c>
      <c r="L9444" t="s">
        <v>149</v>
      </c>
      <c r="M9444" s="47">
        <v>892</v>
      </c>
    </row>
    <row r="9445" spans="1:13" hidden="1" x14ac:dyDescent="0.3">
      <c r="A9445" s="1" t="s">
        <v>186</v>
      </c>
      <c r="B9445" s="1" t="s">
        <v>60</v>
      </c>
      <c r="C9445" t="s">
        <v>140</v>
      </c>
      <c r="D9445" s="1" t="s">
        <v>18</v>
      </c>
      <c r="E9445" t="s">
        <v>10</v>
      </c>
      <c r="F9445" s="1" t="s">
        <v>141</v>
      </c>
      <c r="G9445" t="s">
        <v>155</v>
      </c>
      <c r="H9445" s="1" t="s">
        <v>155</v>
      </c>
      <c r="I9445" s="1" t="str">
        <f t="shared" si="294"/>
        <v>Clamshell Ultraslim NB</v>
      </c>
      <c r="J9445" s="1" t="str">
        <f t="shared" si="295"/>
        <v>Clamshell Ultraslim NB</v>
      </c>
      <c r="K9445" t="s">
        <v>144</v>
      </c>
      <c r="L9445" t="s">
        <v>150</v>
      </c>
      <c r="M9445" s="47">
        <v>74</v>
      </c>
    </row>
    <row r="9446" spans="1:13" hidden="1" x14ac:dyDescent="0.3">
      <c r="A9446" s="1" t="s">
        <v>186</v>
      </c>
      <c r="B9446" s="1" t="s">
        <v>60</v>
      </c>
      <c r="C9446" t="s">
        <v>140</v>
      </c>
      <c r="D9446" s="1" t="s">
        <v>18</v>
      </c>
      <c r="E9446" t="s">
        <v>10</v>
      </c>
      <c r="F9446" s="1" t="s">
        <v>141</v>
      </c>
      <c r="G9446" t="s">
        <v>155</v>
      </c>
      <c r="H9446" s="1" t="s">
        <v>155</v>
      </c>
      <c r="I9446" s="1" t="str">
        <f t="shared" si="294"/>
        <v>Clamshell Ultraslim NB</v>
      </c>
      <c r="J9446" s="1" t="str">
        <f t="shared" si="295"/>
        <v>Clamshell Ultraslim NB</v>
      </c>
      <c r="K9446" t="s">
        <v>144</v>
      </c>
      <c r="L9446" t="s">
        <v>151</v>
      </c>
      <c r="M9446" s="47">
        <v>57</v>
      </c>
    </row>
    <row r="9447" spans="1:13" hidden="1" x14ac:dyDescent="0.3">
      <c r="A9447" s="1" t="s">
        <v>186</v>
      </c>
      <c r="B9447" s="1" t="s">
        <v>60</v>
      </c>
      <c r="C9447" t="s">
        <v>140</v>
      </c>
      <c r="D9447" s="1" t="s">
        <v>20</v>
      </c>
      <c r="E9447" t="s">
        <v>16</v>
      </c>
      <c r="F9447" s="1" t="s">
        <v>152</v>
      </c>
      <c r="G9447" t="s">
        <v>142</v>
      </c>
      <c r="H9447" s="1" t="s">
        <v>187</v>
      </c>
      <c r="I9447" s="1" t="str">
        <f t="shared" si="294"/>
        <v>iPad Detachable tablet</v>
      </c>
      <c r="J9447" s="1" t="str">
        <f t="shared" si="295"/>
        <v>iPad Detachable tablet</v>
      </c>
      <c r="K9447" t="s">
        <v>143</v>
      </c>
      <c r="L9447" t="s">
        <v>143</v>
      </c>
      <c r="M9447" s="47">
        <v>69021</v>
      </c>
    </row>
    <row r="9448" spans="1:13" hidden="1" x14ac:dyDescent="0.3">
      <c r="A9448" s="1" t="s">
        <v>186</v>
      </c>
      <c r="B9448" s="1" t="s">
        <v>60</v>
      </c>
      <c r="C9448" t="s">
        <v>140</v>
      </c>
      <c r="D9448" s="1" t="s">
        <v>20</v>
      </c>
      <c r="E9448" t="s">
        <v>16</v>
      </c>
      <c r="F9448" s="1" t="s">
        <v>152</v>
      </c>
      <c r="G9448" t="s">
        <v>142</v>
      </c>
      <c r="H9448" s="1" t="s">
        <v>187</v>
      </c>
      <c r="I9448" s="1" t="str">
        <f t="shared" si="294"/>
        <v>iPad Detachable tablet</v>
      </c>
      <c r="J9448" s="1" t="str">
        <f t="shared" si="295"/>
        <v>iPad Detachable tablet</v>
      </c>
      <c r="K9448" t="s">
        <v>144</v>
      </c>
      <c r="L9448" t="s">
        <v>145</v>
      </c>
      <c r="M9448" s="47">
        <v>3364</v>
      </c>
    </row>
    <row r="9449" spans="1:13" hidden="1" x14ac:dyDescent="0.3">
      <c r="A9449" s="1" t="s">
        <v>186</v>
      </c>
      <c r="B9449" s="1" t="s">
        <v>60</v>
      </c>
      <c r="C9449" t="s">
        <v>140</v>
      </c>
      <c r="D9449" s="1" t="s">
        <v>20</v>
      </c>
      <c r="E9449" t="s">
        <v>16</v>
      </c>
      <c r="F9449" s="1" t="s">
        <v>152</v>
      </c>
      <c r="G9449" t="s">
        <v>142</v>
      </c>
      <c r="H9449" s="1" t="s">
        <v>187</v>
      </c>
      <c r="I9449" s="1" t="str">
        <f t="shared" si="294"/>
        <v>iPad Detachable tablet</v>
      </c>
      <c r="J9449" s="1" t="str">
        <f t="shared" si="295"/>
        <v>iPad Detachable tablet</v>
      </c>
      <c r="K9449" t="s">
        <v>144</v>
      </c>
      <c r="L9449" t="s">
        <v>146</v>
      </c>
      <c r="M9449" s="47">
        <v>8688</v>
      </c>
    </row>
    <row r="9450" spans="1:13" hidden="1" x14ac:dyDescent="0.3">
      <c r="A9450" s="1" t="s">
        <v>186</v>
      </c>
      <c r="B9450" s="1" t="s">
        <v>60</v>
      </c>
      <c r="C9450" t="s">
        <v>140</v>
      </c>
      <c r="D9450" s="1" t="s">
        <v>20</v>
      </c>
      <c r="E9450" t="s">
        <v>16</v>
      </c>
      <c r="F9450" s="1" t="s">
        <v>152</v>
      </c>
      <c r="G9450" t="s">
        <v>142</v>
      </c>
      <c r="H9450" s="1" t="s">
        <v>187</v>
      </c>
      <c r="I9450" s="1" t="str">
        <f t="shared" si="294"/>
        <v>iPad Detachable tablet</v>
      </c>
      <c r="J9450" s="1" t="str">
        <f t="shared" si="295"/>
        <v>iPad Detachable tablet</v>
      </c>
      <c r="K9450" t="s">
        <v>144</v>
      </c>
      <c r="L9450" t="s">
        <v>147</v>
      </c>
      <c r="M9450" s="47">
        <v>10943</v>
      </c>
    </row>
    <row r="9451" spans="1:13" hidden="1" x14ac:dyDescent="0.3">
      <c r="A9451" s="1" t="s">
        <v>186</v>
      </c>
      <c r="B9451" s="1" t="s">
        <v>60</v>
      </c>
      <c r="C9451" t="s">
        <v>140</v>
      </c>
      <c r="D9451" s="1" t="s">
        <v>20</v>
      </c>
      <c r="E9451" t="s">
        <v>16</v>
      </c>
      <c r="F9451" s="1" t="s">
        <v>152</v>
      </c>
      <c r="G9451" t="s">
        <v>142</v>
      </c>
      <c r="H9451" s="1" t="s">
        <v>187</v>
      </c>
      <c r="I9451" s="1" t="str">
        <f t="shared" si="294"/>
        <v>iPad Detachable tablet</v>
      </c>
      <c r="J9451" s="1" t="str">
        <f t="shared" si="295"/>
        <v>iPad Detachable tablet</v>
      </c>
      <c r="K9451" t="s">
        <v>144</v>
      </c>
      <c r="L9451" t="s">
        <v>148</v>
      </c>
      <c r="M9451" s="47">
        <v>5969</v>
      </c>
    </row>
    <row r="9452" spans="1:13" hidden="1" x14ac:dyDescent="0.3">
      <c r="A9452" s="1" t="s">
        <v>186</v>
      </c>
      <c r="B9452" s="1" t="s">
        <v>60</v>
      </c>
      <c r="C9452" t="s">
        <v>140</v>
      </c>
      <c r="D9452" s="1" t="s">
        <v>20</v>
      </c>
      <c r="E9452" t="s">
        <v>16</v>
      </c>
      <c r="F9452" s="1" t="s">
        <v>152</v>
      </c>
      <c r="G9452" t="s">
        <v>142</v>
      </c>
      <c r="H9452" s="1" t="s">
        <v>187</v>
      </c>
      <c r="I9452" s="1" t="str">
        <f t="shared" si="294"/>
        <v>iPad Detachable tablet</v>
      </c>
      <c r="J9452" s="1" t="str">
        <f t="shared" si="295"/>
        <v>iPad Detachable tablet</v>
      </c>
      <c r="K9452" t="s">
        <v>144</v>
      </c>
      <c r="L9452" t="s">
        <v>149</v>
      </c>
      <c r="M9452" s="47">
        <v>7954</v>
      </c>
    </row>
    <row r="9453" spans="1:13" hidden="1" x14ac:dyDescent="0.3">
      <c r="A9453" s="1" t="s">
        <v>186</v>
      </c>
      <c r="B9453" s="1" t="s">
        <v>60</v>
      </c>
      <c r="C9453" t="s">
        <v>140</v>
      </c>
      <c r="D9453" s="1" t="s">
        <v>20</v>
      </c>
      <c r="E9453" t="s">
        <v>16</v>
      </c>
      <c r="F9453" s="1" t="s">
        <v>152</v>
      </c>
      <c r="G9453" t="s">
        <v>142</v>
      </c>
      <c r="H9453" s="1" t="s">
        <v>187</v>
      </c>
      <c r="I9453" s="1" t="str">
        <f t="shared" si="294"/>
        <v>iPad Detachable tablet</v>
      </c>
      <c r="J9453" s="1" t="str">
        <f t="shared" si="295"/>
        <v>iPad Detachable tablet</v>
      </c>
      <c r="K9453" t="s">
        <v>144</v>
      </c>
      <c r="L9453" t="s">
        <v>151</v>
      </c>
      <c r="M9453" s="47">
        <v>492</v>
      </c>
    </row>
    <row r="9454" spans="1:13" hidden="1" x14ac:dyDescent="0.3">
      <c r="A9454" s="1" t="s">
        <v>186</v>
      </c>
      <c r="B9454" s="1" t="s">
        <v>60</v>
      </c>
      <c r="C9454" t="s">
        <v>140</v>
      </c>
      <c r="D9454" s="1" t="s">
        <v>20</v>
      </c>
      <c r="E9454" t="s">
        <v>15</v>
      </c>
      <c r="F9454" s="1" t="s">
        <v>152</v>
      </c>
      <c r="G9454" t="s">
        <v>142</v>
      </c>
      <c r="H9454" s="1" t="s">
        <v>187</v>
      </c>
      <c r="I9454" s="1" t="str">
        <f t="shared" si="294"/>
        <v>iPad Slate</v>
      </c>
      <c r="J9454" s="1" t="str">
        <f t="shared" si="295"/>
        <v>iPad Slate</v>
      </c>
      <c r="K9454" t="s">
        <v>143</v>
      </c>
      <c r="L9454" t="s">
        <v>143</v>
      </c>
      <c r="M9454" s="47">
        <v>17990</v>
      </c>
    </row>
    <row r="9455" spans="1:13" hidden="1" x14ac:dyDescent="0.3">
      <c r="A9455" s="1" t="s">
        <v>186</v>
      </c>
      <c r="B9455" s="1" t="s">
        <v>60</v>
      </c>
      <c r="C9455" t="s">
        <v>140</v>
      </c>
      <c r="D9455" s="1" t="s">
        <v>20</v>
      </c>
      <c r="E9455" t="s">
        <v>15</v>
      </c>
      <c r="F9455" s="1" t="s">
        <v>152</v>
      </c>
      <c r="G9455" t="s">
        <v>142</v>
      </c>
      <c r="H9455" s="1" t="s">
        <v>187</v>
      </c>
      <c r="I9455" s="1" t="str">
        <f t="shared" si="294"/>
        <v>iPad Slate</v>
      </c>
      <c r="J9455" s="1" t="str">
        <f t="shared" si="295"/>
        <v>iPad Slate</v>
      </c>
      <c r="K9455" t="s">
        <v>144</v>
      </c>
      <c r="L9455" t="s">
        <v>145</v>
      </c>
      <c r="M9455" s="47">
        <v>281</v>
      </c>
    </row>
    <row r="9456" spans="1:13" hidden="1" x14ac:dyDescent="0.3">
      <c r="A9456" s="1" t="s">
        <v>186</v>
      </c>
      <c r="B9456" s="1" t="s">
        <v>60</v>
      </c>
      <c r="C9456" t="s">
        <v>140</v>
      </c>
      <c r="D9456" s="1" t="s">
        <v>20</v>
      </c>
      <c r="E9456" t="s">
        <v>15</v>
      </c>
      <c r="F9456" s="1" t="s">
        <v>152</v>
      </c>
      <c r="G9456" t="s">
        <v>142</v>
      </c>
      <c r="H9456" s="1" t="s">
        <v>187</v>
      </c>
      <c r="I9456" s="1" t="str">
        <f t="shared" si="294"/>
        <v>iPad Slate</v>
      </c>
      <c r="J9456" s="1" t="str">
        <f t="shared" si="295"/>
        <v>iPad Slate</v>
      </c>
      <c r="K9456" t="s">
        <v>144</v>
      </c>
      <c r="L9456" t="s">
        <v>146</v>
      </c>
      <c r="M9456" s="47">
        <v>483</v>
      </c>
    </row>
    <row r="9457" spans="1:13" hidden="1" x14ac:dyDescent="0.3">
      <c r="A9457" s="1" t="s">
        <v>186</v>
      </c>
      <c r="B9457" s="1" t="s">
        <v>60</v>
      </c>
      <c r="C9457" t="s">
        <v>140</v>
      </c>
      <c r="D9457" s="1" t="s">
        <v>20</v>
      </c>
      <c r="E9457" t="s">
        <v>15</v>
      </c>
      <c r="F9457" s="1" t="s">
        <v>152</v>
      </c>
      <c r="G9457" t="s">
        <v>142</v>
      </c>
      <c r="H9457" s="1" t="s">
        <v>187</v>
      </c>
      <c r="I9457" s="1" t="str">
        <f t="shared" si="294"/>
        <v>iPad Slate</v>
      </c>
      <c r="J9457" s="1" t="str">
        <f t="shared" si="295"/>
        <v>iPad Slate</v>
      </c>
      <c r="K9457" t="s">
        <v>144</v>
      </c>
      <c r="L9457" t="s">
        <v>147</v>
      </c>
      <c r="M9457" s="47">
        <v>395</v>
      </c>
    </row>
    <row r="9458" spans="1:13" hidden="1" x14ac:dyDescent="0.3">
      <c r="A9458" s="1" t="s">
        <v>186</v>
      </c>
      <c r="B9458" s="1" t="s">
        <v>60</v>
      </c>
      <c r="C9458" t="s">
        <v>140</v>
      </c>
      <c r="D9458" s="1" t="s">
        <v>20</v>
      </c>
      <c r="E9458" t="s">
        <v>15</v>
      </c>
      <c r="F9458" s="1" t="s">
        <v>152</v>
      </c>
      <c r="G9458" t="s">
        <v>142</v>
      </c>
      <c r="H9458" s="1" t="s">
        <v>187</v>
      </c>
      <c r="I9458" s="1" t="str">
        <f t="shared" si="294"/>
        <v>iPad Slate</v>
      </c>
      <c r="J9458" s="1" t="str">
        <f t="shared" si="295"/>
        <v>iPad Slate</v>
      </c>
      <c r="K9458" t="s">
        <v>144</v>
      </c>
      <c r="L9458" t="s">
        <v>148</v>
      </c>
      <c r="M9458" s="47">
        <v>411</v>
      </c>
    </row>
    <row r="9459" spans="1:13" hidden="1" x14ac:dyDescent="0.3">
      <c r="A9459" s="1" t="s">
        <v>186</v>
      </c>
      <c r="B9459" s="1" t="s">
        <v>60</v>
      </c>
      <c r="C9459" t="s">
        <v>140</v>
      </c>
      <c r="D9459" s="1" t="s">
        <v>20</v>
      </c>
      <c r="E9459" t="s">
        <v>15</v>
      </c>
      <c r="F9459" s="1" t="s">
        <v>152</v>
      </c>
      <c r="G9459" t="s">
        <v>142</v>
      </c>
      <c r="H9459" s="1" t="s">
        <v>187</v>
      </c>
      <c r="I9459" s="1" t="str">
        <f t="shared" si="294"/>
        <v>iPad Slate</v>
      </c>
      <c r="J9459" s="1" t="str">
        <f t="shared" si="295"/>
        <v>iPad Slate</v>
      </c>
      <c r="K9459" t="s">
        <v>144</v>
      </c>
      <c r="L9459" t="s">
        <v>149</v>
      </c>
      <c r="M9459" s="47">
        <v>318</v>
      </c>
    </row>
    <row r="9460" spans="1:13" hidden="1" x14ac:dyDescent="0.3">
      <c r="A9460" s="1" t="s">
        <v>186</v>
      </c>
      <c r="B9460" s="1" t="s">
        <v>60</v>
      </c>
      <c r="C9460" t="s">
        <v>140</v>
      </c>
      <c r="D9460" s="1" t="s">
        <v>20</v>
      </c>
      <c r="E9460" t="s">
        <v>15</v>
      </c>
      <c r="F9460" s="1" t="s">
        <v>152</v>
      </c>
      <c r="G9460" t="s">
        <v>142</v>
      </c>
      <c r="H9460" s="1" t="s">
        <v>187</v>
      </c>
      <c r="I9460" s="1" t="str">
        <f t="shared" si="294"/>
        <v>iPad Slate</v>
      </c>
      <c r="J9460" s="1" t="str">
        <f t="shared" si="295"/>
        <v>iPad Slate</v>
      </c>
      <c r="K9460" t="s">
        <v>144</v>
      </c>
      <c r="L9460" t="s">
        <v>150</v>
      </c>
      <c r="M9460" s="47">
        <v>102</v>
      </c>
    </row>
    <row r="9461" spans="1:13" hidden="1" x14ac:dyDescent="0.3">
      <c r="A9461" s="1" t="s">
        <v>186</v>
      </c>
      <c r="B9461" s="1" t="s">
        <v>60</v>
      </c>
      <c r="C9461" t="s">
        <v>140</v>
      </c>
      <c r="D9461" s="1" t="s">
        <v>20</v>
      </c>
      <c r="E9461" t="s">
        <v>15</v>
      </c>
      <c r="F9461" s="1" t="s">
        <v>152</v>
      </c>
      <c r="G9461" t="s">
        <v>142</v>
      </c>
      <c r="H9461" s="1" t="s">
        <v>187</v>
      </c>
      <c r="I9461" s="1" t="str">
        <f t="shared" si="294"/>
        <v>iPad Slate</v>
      </c>
      <c r="J9461" s="1" t="str">
        <f t="shared" si="295"/>
        <v>iPad Slate</v>
      </c>
      <c r="K9461" t="s">
        <v>144</v>
      </c>
      <c r="L9461" t="s">
        <v>151</v>
      </c>
      <c r="M9461" s="47">
        <v>31</v>
      </c>
    </row>
    <row r="9462" spans="1:13" hidden="1" x14ac:dyDescent="0.3">
      <c r="A9462" s="1" t="s">
        <v>186</v>
      </c>
      <c r="B9462" s="1" t="s">
        <v>60</v>
      </c>
      <c r="C9462" t="s">
        <v>167</v>
      </c>
      <c r="D9462" s="1" t="s">
        <v>17</v>
      </c>
      <c r="E9462" t="s">
        <v>8</v>
      </c>
      <c r="F9462" s="1" t="s">
        <v>154</v>
      </c>
      <c r="G9462" t="s">
        <v>142</v>
      </c>
      <c r="H9462" s="1" t="s">
        <v>187</v>
      </c>
      <c r="I9462" s="1" t="str">
        <f t="shared" si="294"/>
        <v>AIO DT</v>
      </c>
      <c r="J9462" s="1" t="str">
        <f t="shared" si="295"/>
        <v>AIO DT</v>
      </c>
      <c r="K9462" t="s">
        <v>143</v>
      </c>
      <c r="L9462" t="s">
        <v>143</v>
      </c>
      <c r="M9462" s="47">
        <v>129</v>
      </c>
    </row>
    <row r="9463" spans="1:13" hidden="1" x14ac:dyDescent="0.3">
      <c r="A9463" s="1" t="s">
        <v>186</v>
      </c>
      <c r="B9463" s="1" t="s">
        <v>60</v>
      </c>
      <c r="C9463" t="s">
        <v>167</v>
      </c>
      <c r="D9463" s="1" t="s">
        <v>17</v>
      </c>
      <c r="E9463" t="s">
        <v>8</v>
      </c>
      <c r="F9463" s="1" t="s">
        <v>154</v>
      </c>
      <c r="G9463" t="s">
        <v>155</v>
      </c>
      <c r="H9463" s="1" t="s">
        <v>187</v>
      </c>
      <c r="I9463" s="1" t="str">
        <f t="shared" si="294"/>
        <v>AIO DT</v>
      </c>
      <c r="J9463" s="1" t="str">
        <f t="shared" si="295"/>
        <v>AIO DT</v>
      </c>
      <c r="K9463" t="s">
        <v>143</v>
      </c>
      <c r="L9463" t="s">
        <v>143</v>
      </c>
      <c r="M9463" s="47">
        <v>43</v>
      </c>
    </row>
    <row r="9464" spans="1:13" hidden="1" x14ac:dyDescent="0.3">
      <c r="A9464" s="1" t="s">
        <v>186</v>
      </c>
      <c r="B9464" s="1" t="s">
        <v>60</v>
      </c>
      <c r="C9464" t="s">
        <v>167</v>
      </c>
      <c r="D9464" s="1" t="s">
        <v>17</v>
      </c>
      <c r="E9464" t="s">
        <v>8</v>
      </c>
      <c r="F9464" s="1" t="s">
        <v>154</v>
      </c>
      <c r="G9464" t="s">
        <v>155</v>
      </c>
      <c r="H9464" s="1" t="s">
        <v>187</v>
      </c>
      <c r="I9464" s="1" t="str">
        <f t="shared" si="294"/>
        <v>AIO DT</v>
      </c>
      <c r="J9464" s="1" t="str">
        <f t="shared" si="295"/>
        <v>AIO DT</v>
      </c>
      <c r="K9464" t="s">
        <v>144</v>
      </c>
      <c r="L9464" t="s">
        <v>145</v>
      </c>
      <c r="M9464" s="47">
        <v>2</v>
      </c>
    </row>
    <row r="9465" spans="1:13" hidden="1" x14ac:dyDescent="0.3">
      <c r="A9465" s="1" t="s">
        <v>186</v>
      </c>
      <c r="B9465" s="1" t="s">
        <v>60</v>
      </c>
      <c r="C9465" t="s">
        <v>167</v>
      </c>
      <c r="D9465" s="1" t="s">
        <v>17</v>
      </c>
      <c r="E9465" t="s">
        <v>8</v>
      </c>
      <c r="F9465" s="1" t="s">
        <v>154</v>
      </c>
      <c r="G9465" t="s">
        <v>155</v>
      </c>
      <c r="H9465" s="1" t="s">
        <v>187</v>
      </c>
      <c r="I9465" s="1" t="str">
        <f t="shared" si="294"/>
        <v>AIO DT</v>
      </c>
      <c r="J9465" s="1" t="str">
        <f t="shared" si="295"/>
        <v>AIO DT</v>
      </c>
      <c r="K9465" t="s">
        <v>144</v>
      </c>
      <c r="L9465" t="s">
        <v>146</v>
      </c>
      <c r="M9465" s="47">
        <v>2</v>
      </c>
    </row>
    <row r="9466" spans="1:13" hidden="1" x14ac:dyDescent="0.3">
      <c r="A9466" s="1" t="s">
        <v>186</v>
      </c>
      <c r="B9466" s="1" t="s">
        <v>60</v>
      </c>
      <c r="C9466" t="s">
        <v>167</v>
      </c>
      <c r="D9466" s="1" t="s">
        <v>17</v>
      </c>
      <c r="E9466" t="s">
        <v>8</v>
      </c>
      <c r="F9466" s="1" t="s">
        <v>154</v>
      </c>
      <c r="G9466" t="s">
        <v>155</v>
      </c>
      <c r="H9466" s="1" t="s">
        <v>187</v>
      </c>
      <c r="I9466" s="1" t="str">
        <f t="shared" si="294"/>
        <v>AIO DT</v>
      </c>
      <c r="J9466" s="1" t="str">
        <f t="shared" si="295"/>
        <v>AIO DT</v>
      </c>
      <c r="K9466" t="s">
        <v>144</v>
      </c>
      <c r="L9466" t="s">
        <v>147</v>
      </c>
      <c r="M9466" s="47">
        <v>3</v>
      </c>
    </row>
    <row r="9467" spans="1:13" hidden="1" x14ac:dyDescent="0.3">
      <c r="A9467" s="1" t="s">
        <v>186</v>
      </c>
      <c r="B9467" s="1" t="s">
        <v>60</v>
      </c>
      <c r="C9467" t="s">
        <v>167</v>
      </c>
      <c r="D9467" s="1" t="s">
        <v>17</v>
      </c>
      <c r="E9467" t="s">
        <v>8</v>
      </c>
      <c r="F9467" s="1" t="s">
        <v>154</v>
      </c>
      <c r="G9467" t="s">
        <v>155</v>
      </c>
      <c r="H9467" s="1" t="s">
        <v>187</v>
      </c>
      <c r="I9467" s="1" t="str">
        <f t="shared" si="294"/>
        <v>AIO DT</v>
      </c>
      <c r="J9467" s="1" t="str">
        <f t="shared" si="295"/>
        <v>AIO DT</v>
      </c>
      <c r="K9467" t="s">
        <v>144</v>
      </c>
      <c r="L9467" t="s">
        <v>148</v>
      </c>
      <c r="M9467" s="47">
        <v>1</v>
      </c>
    </row>
    <row r="9468" spans="1:13" hidden="1" x14ac:dyDescent="0.3">
      <c r="A9468" s="1" t="s">
        <v>186</v>
      </c>
      <c r="B9468" s="1" t="s">
        <v>60</v>
      </c>
      <c r="C9468" t="s">
        <v>167</v>
      </c>
      <c r="D9468" s="1" t="s">
        <v>17</v>
      </c>
      <c r="E9468" t="s">
        <v>8</v>
      </c>
      <c r="F9468" s="1" t="s">
        <v>154</v>
      </c>
      <c r="G9468" t="s">
        <v>155</v>
      </c>
      <c r="H9468" s="1" t="s">
        <v>187</v>
      </c>
      <c r="I9468" s="1" t="str">
        <f t="shared" si="294"/>
        <v>AIO DT</v>
      </c>
      <c r="J9468" s="1" t="str">
        <f t="shared" si="295"/>
        <v>AIO DT</v>
      </c>
      <c r="K9468" t="s">
        <v>144</v>
      </c>
      <c r="L9468" t="s">
        <v>149</v>
      </c>
      <c r="M9468" s="47">
        <v>1</v>
      </c>
    </row>
    <row r="9469" spans="1:13" hidden="1" x14ac:dyDescent="0.3">
      <c r="A9469" s="1" t="s">
        <v>186</v>
      </c>
      <c r="B9469" s="1" t="s">
        <v>60</v>
      </c>
      <c r="C9469" t="s">
        <v>167</v>
      </c>
      <c r="D9469" s="1" t="s">
        <v>17</v>
      </c>
      <c r="E9469" t="s">
        <v>8</v>
      </c>
      <c r="F9469" s="1" t="s">
        <v>154</v>
      </c>
      <c r="G9469" t="s">
        <v>155</v>
      </c>
      <c r="H9469" s="1" t="s">
        <v>187</v>
      </c>
      <c r="I9469" s="1" t="str">
        <f t="shared" si="294"/>
        <v>AIO DT</v>
      </c>
      <c r="J9469" s="1" t="str">
        <f t="shared" si="295"/>
        <v>AIO DT</v>
      </c>
      <c r="K9469" t="s">
        <v>144</v>
      </c>
      <c r="L9469" t="s">
        <v>150</v>
      </c>
      <c r="M9469" s="47">
        <v>1</v>
      </c>
    </row>
    <row r="9470" spans="1:13" hidden="1" x14ac:dyDescent="0.3">
      <c r="A9470" s="1" t="s">
        <v>186</v>
      </c>
      <c r="B9470" s="1" t="s">
        <v>60</v>
      </c>
      <c r="C9470" t="s">
        <v>167</v>
      </c>
      <c r="D9470" s="1" t="s">
        <v>17</v>
      </c>
      <c r="E9470" t="s">
        <v>8</v>
      </c>
      <c r="F9470" s="1" t="s">
        <v>154</v>
      </c>
      <c r="G9470" t="s">
        <v>155</v>
      </c>
      <c r="H9470" s="1" t="s">
        <v>187</v>
      </c>
      <c r="I9470" s="1" t="str">
        <f t="shared" si="294"/>
        <v>AIO DT</v>
      </c>
      <c r="J9470" s="1" t="str">
        <f t="shared" si="295"/>
        <v>AIO DT</v>
      </c>
      <c r="K9470" t="s">
        <v>144</v>
      </c>
      <c r="L9470" t="s">
        <v>151</v>
      </c>
      <c r="M9470" s="47">
        <v>4</v>
      </c>
    </row>
    <row r="9471" spans="1:13" hidden="1" x14ac:dyDescent="0.3">
      <c r="A9471" s="1" t="s">
        <v>186</v>
      </c>
      <c r="B9471" s="1" t="s">
        <v>60</v>
      </c>
      <c r="C9471" t="s">
        <v>167</v>
      </c>
      <c r="D9471" s="1" t="s">
        <v>17</v>
      </c>
      <c r="E9471" t="s">
        <v>6</v>
      </c>
      <c r="F9471" s="1" t="s">
        <v>154</v>
      </c>
      <c r="G9471" t="s">
        <v>142</v>
      </c>
      <c r="H9471" s="1" t="s">
        <v>187</v>
      </c>
      <c r="I9471" s="1" t="str">
        <f t="shared" si="294"/>
        <v>Small DT</v>
      </c>
      <c r="J9471" s="1" t="str">
        <f t="shared" si="295"/>
        <v>Small DT</v>
      </c>
      <c r="K9471" t="s">
        <v>143</v>
      </c>
      <c r="L9471" t="s">
        <v>143</v>
      </c>
      <c r="M9471" s="47">
        <v>10</v>
      </c>
    </row>
    <row r="9472" spans="1:13" hidden="1" x14ac:dyDescent="0.3">
      <c r="A9472" s="1" t="s">
        <v>186</v>
      </c>
      <c r="B9472" s="1" t="s">
        <v>60</v>
      </c>
      <c r="C9472" t="s">
        <v>167</v>
      </c>
      <c r="D9472" s="1" t="s">
        <v>17</v>
      </c>
      <c r="E9472" t="s">
        <v>6</v>
      </c>
      <c r="F9472" s="1" t="s">
        <v>154</v>
      </c>
      <c r="G9472" t="s">
        <v>142</v>
      </c>
      <c r="H9472" s="1" t="s">
        <v>187</v>
      </c>
      <c r="I9472" s="1" t="str">
        <f t="shared" si="294"/>
        <v>Small DT</v>
      </c>
      <c r="J9472" s="1" t="str">
        <f t="shared" si="295"/>
        <v>Small DT</v>
      </c>
      <c r="K9472" t="s">
        <v>144</v>
      </c>
      <c r="L9472" t="s">
        <v>145</v>
      </c>
      <c r="M9472" s="47">
        <v>11</v>
      </c>
    </row>
    <row r="9473" spans="1:13" hidden="1" x14ac:dyDescent="0.3">
      <c r="A9473" s="1" t="s">
        <v>186</v>
      </c>
      <c r="B9473" s="1" t="s">
        <v>60</v>
      </c>
      <c r="C9473" t="s">
        <v>167</v>
      </c>
      <c r="D9473" s="1" t="s">
        <v>17</v>
      </c>
      <c r="E9473" t="s">
        <v>6</v>
      </c>
      <c r="F9473" s="1" t="s">
        <v>154</v>
      </c>
      <c r="G9473" t="s">
        <v>142</v>
      </c>
      <c r="H9473" s="1" t="s">
        <v>187</v>
      </c>
      <c r="I9473" s="1" t="str">
        <f t="shared" si="294"/>
        <v>Small DT</v>
      </c>
      <c r="J9473" s="1" t="str">
        <f t="shared" si="295"/>
        <v>Small DT</v>
      </c>
      <c r="K9473" t="s">
        <v>144</v>
      </c>
      <c r="L9473" t="s">
        <v>146</v>
      </c>
      <c r="M9473" s="47">
        <v>15</v>
      </c>
    </row>
    <row r="9474" spans="1:13" hidden="1" x14ac:dyDescent="0.3">
      <c r="A9474" s="1" t="s">
        <v>186</v>
      </c>
      <c r="B9474" s="1" t="s">
        <v>60</v>
      </c>
      <c r="C9474" t="s">
        <v>167</v>
      </c>
      <c r="D9474" s="1" t="s">
        <v>17</v>
      </c>
      <c r="E9474" t="s">
        <v>6</v>
      </c>
      <c r="F9474" s="1" t="s">
        <v>154</v>
      </c>
      <c r="G9474" t="s">
        <v>142</v>
      </c>
      <c r="H9474" s="1" t="s">
        <v>187</v>
      </c>
      <c r="I9474" s="1" t="str">
        <f t="shared" si="294"/>
        <v>Small DT</v>
      </c>
      <c r="J9474" s="1" t="str">
        <f t="shared" si="295"/>
        <v>Small DT</v>
      </c>
      <c r="K9474" t="s">
        <v>144</v>
      </c>
      <c r="L9474" t="s">
        <v>147</v>
      </c>
      <c r="M9474" s="47">
        <v>23</v>
      </c>
    </row>
    <row r="9475" spans="1:13" hidden="1" x14ac:dyDescent="0.3">
      <c r="A9475" s="1" t="s">
        <v>186</v>
      </c>
      <c r="B9475" s="1" t="s">
        <v>60</v>
      </c>
      <c r="C9475" t="s">
        <v>167</v>
      </c>
      <c r="D9475" s="1" t="s">
        <v>17</v>
      </c>
      <c r="E9475" t="s">
        <v>6</v>
      </c>
      <c r="F9475" s="1" t="s">
        <v>154</v>
      </c>
      <c r="G9475" t="s">
        <v>142</v>
      </c>
      <c r="H9475" s="1" t="s">
        <v>187</v>
      </c>
      <c r="I9475" s="1" t="str">
        <f t="shared" ref="I9475:I9538" si="296">VLOOKUP(E9475&amp;F9475&amp;G9475,$S$1:$T$74,2,0)</f>
        <v>Small DT</v>
      </c>
      <c r="J9475" s="1" t="str">
        <f t="shared" ref="J9475:J9538" si="297">IF(AND(I9475="Clamshell NB",H9475="Yes"),"Clamshell Ultraslim NB",I9475)</f>
        <v>Small DT</v>
      </c>
      <c r="K9475" t="s">
        <v>144</v>
      </c>
      <c r="L9475" t="s">
        <v>148</v>
      </c>
      <c r="M9475" s="47">
        <v>8</v>
      </c>
    </row>
    <row r="9476" spans="1:13" hidden="1" x14ac:dyDescent="0.3">
      <c r="A9476" s="1" t="s">
        <v>186</v>
      </c>
      <c r="B9476" s="1" t="s">
        <v>60</v>
      </c>
      <c r="C9476" t="s">
        <v>167</v>
      </c>
      <c r="D9476" s="1" t="s">
        <v>17</v>
      </c>
      <c r="E9476" t="s">
        <v>6</v>
      </c>
      <c r="F9476" s="1" t="s">
        <v>154</v>
      </c>
      <c r="G9476" t="s">
        <v>142</v>
      </c>
      <c r="H9476" s="1" t="s">
        <v>187</v>
      </c>
      <c r="I9476" s="1" t="str">
        <f t="shared" si="296"/>
        <v>Small DT</v>
      </c>
      <c r="J9476" s="1" t="str">
        <f t="shared" si="297"/>
        <v>Small DT</v>
      </c>
      <c r="K9476" t="s">
        <v>144</v>
      </c>
      <c r="L9476" t="s">
        <v>149</v>
      </c>
      <c r="M9476" s="47">
        <v>8</v>
      </c>
    </row>
    <row r="9477" spans="1:13" hidden="1" x14ac:dyDescent="0.3">
      <c r="A9477" s="1" t="s">
        <v>186</v>
      </c>
      <c r="B9477" s="1" t="s">
        <v>60</v>
      </c>
      <c r="C9477" t="s">
        <v>167</v>
      </c>
      <c r="D9477" s="1" t="s">
        <v>17</v>
      </c>
      <c r="E9477" t="s">
        <v>6</v>
      </c>
      <c r="F9477" s="1" t="s">
        <v>154</v>
      </c>
      <c r="G9477" t="s">
        <v>142</v>
      </c>
      <c r="H9477" s="1" t="s">
        <v>187</v>
      </c>
      <c r="I9477" s="1" t="str">
        <f t="shared" si="296"/>
        <v>Small DT</v>
      </c>
      <c r="J9477" s="1" t="str">
        <f t="shared" si="297"/>
        <v>Small DT</v>
      </c>
      <c r="K9477" t="s">
        <v>144</v>
      </c>
      <c r="L9477" t="s">
        <v>150</v>
      </c>
      <c r="M9477" s="47">
        <v>6</v>
      </c>
    </row>
    <row r="9478" spans="1:13" hidden="1" x14ac:dyDescent="0.3">
      <c r="A9478" s="1" t="s">
        <v>186</v>
      </c>
      <c r="B9478" s="1" t="s">
        <v>60</v>
      </c>
      <c r="C9478" t="s">
        <v>167</v>
      </c>
      <c r="D9478" s="1" t="s">
        <v>17</v>
      </c>
      <c r="E9478" t="s">
        <v>6</v>
      </c>
      <c r="F9478" s="1" t="s">
        <v>154</v>
      </c>
      <c r="G9478" t="s">
        <v>142</v>
      </c>
      <c r="H9478" s="1" t="s">
        <v>187</v>
      </c>
      <c r="I9478" s="1" t="str">
        <f t="shared" si="296"/>
        <v>Small DT</v>
      </c>
      <c r="J9478" s="1" t="str">
        <f t="shared" si="297"/>
        <v>Small DT</v>
      </c>
      <c r="K9478" t="s">
        <v>144</v>
      </c>
      <c r="L9478" t="s">
        <v>151</v>
      </c>
      <c r="M9478" s="47">
        <v>18</v>
      </c>
    </row>
    <row r="9479" spans="1:13" hidden="1" x14ac:dyDescent="0.3">
      <c r="A9479" s="1" t="s">
        <v>186</v>
      </c>
      <c r="B9479" s="1" t="s">
        <v>60</v>
      </c>
      <c r="C9479" t="s">
        <v>167</v>
      </c>
      <c r="D9479" s="1" t="s">
        <v>17</v>
      </c>
      <c r="E9479" t="s">
        <v>6</v>
      </c>
      <c r="F9479" s="1" t="s">
        <v>154</v>
      </c>
      <c r="G9479" t="s">
        <v>155</v>
      </c>
      <c r="H9479" s="1" t="s">
        <v>187</v>
      </c>
      <c r="I9479" s="1" t="str">
        <f t="shared" si="296"/>
        <v>Small DT</v>
      </c>
      <c r="J9479" s="1" t="str">
        <f t="shared" si="297"/>
        <v>Small DT</v>
      </c>
      <c r="K9479" t="s">
        <v>143</v>
      </c>
      <c r="L9479" t="s">
        <v>143</v>
      </c>
      <c r="M9479" s="47">
        <v>3</v>
      </c>
    </row>
    <row r="9480" spans="1:13" hidden="1" x14ac:dyDescent="0.3">
      <c r="A9480" s="1" t="s">
        <v>186</v>
      </c>
      <c r="B9480" s="1" t="s">
        <v>60</v>
      </c>
      <c r="C9480" t="s">
        <v>167</v>
      </c>
      <c r="D9480" s="1" t="s">
        <v>17</v>
      </c>
      <c r="E9480" t="s">
        <v>6</v>
      </c>
      <c r="F9480" s="1" t="s">
        <v>154</v>
      </c>
      <c r="G9480" t="s">
        <v>155</v>
      </c>
      <c r="H9480" s="1" t="s">
        <v>187</v>
      </c>
      <c r="I9480" s="1" t="str">
        <f t="shared" si="296"/>
        <v>Small DT</v>
      </c>
      <c r="J9480" s="1" t="str">
        <f t="shared" si="297"/>
        <v>Small DT</v>
      </c>
      <c r="K9480" t="s">
        <v>144</v>
      </c>
      <c r="L9480" t="s">
        <v>145</v>
      </c>
      <c r="M9480" s="47">
        <v>3</v>
      </c>
    </row>
    <row r="9481" spans="1:13" hidden="1" x14ac:dyDescent="0.3">
      <c r="A9481" s="1" t="s">
        <v>186</v>
      </c>
      <c r="B9481" s="1" t="s">
        <v>60</v>
      </c>
      <c r="C9481" t="s">
        <v>167</v>
      </c>
      <c r="D9481" s="1" t="s">
        <v>17</v>
      </c>
      <c r="E9481" t="s">
        <v>6</v>
      </c>
      <c r="F9481" s="1" t="s">
        <v>154</v>
      </c>
      <c r="G9481" t="s">
        <v>155</v>
      </c>
      <c r="H9481" s="1" t="s">
        <v>187</v>
      </c>
      <c r="I9481" s="1" t="str">
        <f t="shared" si="296"/>
        <v>Small DT</v>
      </c>
      <c r="J9481" s="1" t="str">
        <f t="shared" si="297"/>
        <v>Small DT</v>
      </c>
      <c r="K9481" t="s">
        <v>144</v>
      </c>
      <c r="L9481" t="s">
        <v>146</v>
      </c>
      <c r="M9481" s="47">
        <v>5</v>
      </c>
    </row>
    <row r="9482" spans="1:13" hidden="1" x14ac:dyDescent="0.3">
      <c r="A9482" s="1" t="s">
        <v>186</v>
      </c>
      <c r="B9482" s="1" t="s">
        <v>60</v>
      </c>
      <c r="C9482" t="s">
        <v>167</v>
      </c>
      <c r="D9482" s="1" t="s">
        <v>17</v>
      </c>
      <c r="E9482" t="s">
        <v>6</v>
      </c>
      <c r="F9482" s="1" t="s">
        <v>154</v>
      </c>
      <c r="G9482" t="s">
        <v>155</v>
      </c>
      <c r="H9482" s="1" t="s">
        <v>187</v>
      </c>
      <c r="I9482" s="1" t="str">
        <f t="shared" si="296"/>
        <v>Small DT</v>
      </c>
      <c r="J9482" s="1" t="str">
        <f t="shared" si="297"/>
        <v>Small DT</v>
      </c>
      <c r="K9482" t="s">
        <v>144</v>
      </c>
      <c r="L9482" t="s">
        <v>147</v>
      </c>
      <c r="M9482" s="47">
        <v>6</v>
      </c>
    </row>
    <row r="9483" spans="1:13" hidden="1" x14ac:dyDescent="0.3">
      <c r="A9483" s="1" t="s">
        <v>186</v>
      </c>
      <c r="B9483" s="1" t="s">
        <v>60</v>
      </c>
      <c r="C9483" t="s">
        <v>167</v>
      </c>
      <c r="D9483" s="1" t="s">
        <v>17</v>
      </c>
      <c r="E9483" t="s">
        <v>6</v>
      </c>
      <c r="F9483" s="1" t="s">
        <v>154</v>
      </c>
      <c r="G9483" t="s">
        <v>155</v>
      </c>
      <c r="H9483" s="1" t="s">
        <v>187</v>
      </c>
      <c r="I9483" s="1" t="str">
        <f t="shared" si="296"/>
        <v>Small DT</v>
      </c>
      <c r="J9483" s="1" t="str">
        <f t="shared" si="297"/>
        <v>Small DT</v>
      </c>
      <c r="K9483" t="s">
        <v>144</v>
      </c>
      <c r="L9483" t="s">
        <v>148</v>
      </c>
      <c r="M9483" s="47">
        <v>3</v>
      </c>
    </row>
    <row r="9484" spans="1:13" hidden="1" x14ac:dyDescent="0.3">
      <c r="A9484" s="1" t="s">
        <v>186</v>
      </c>
      <c r="B9484" s="1" t="s">
        <v>60</v>
      </c>
      <c r="C9484" t="s">
        <v>167</v>
      </c>
      <c r="D9484" s="1" t="s">
        <v>17</v>
      </c>
      <c r="E9484" t="s">
        <v>6</v>
      </c>
      <c r="F9484" s="1" t="s">
        <v>154</v>
      </c>
      <c r="G9484" t="s">
        <v>155</v>
      </c>
      <c r="H9484" s="1" t="s">
        <v>187</v>
      </c>
      <c r="I9484" s="1" t="str">
        <f t="shared" si="296"/>
        <v>Small DT</v>
      </c>
      <c r="J9484" s="1" t="str">
        <f t="shared" si="297"/>
        <v>Small DT</v>
      </c>
      <c r="K9484" t="s">
        <v>144</v>
      </c>
      <c r="L9484" t="s">
        <v>149</v>
      </c>
      <c r="M9484" s="47">
        <v>3</v>
      </c>
    </row>
    <row r="9485" spans="1:13" hidden="1" x14ac:dyDescent="0.3">
      <c r="A9485" s="1" t="s">
        <v>186</v>
      </c>
      <c r="B9485" s="1" t="s">
        <v>60</v>
      </c>
      <c r="C9485" t="s">
        <v>167</v>
      </c>
      <c r="D9485" s="1" t="s">
        <v>17</v>
      </c>
      <c r="E9485" t="s">
        <v>6</v>
      </c>
      <c r="F9485" s="1" t="s">
        <v>154</v>
      </c>
      <c r="G9485" t="s">
        <v>155</v>
      </c>
      <c r="H9485" s="1" t="s">
        <v>187</v>
      </c>
      <c r="I9485" s="1" t="str">
        <f t="shared" si="296"/>
        <v>Small DT</v>
      </c>
      <c r="J9485" s="1" t="str">
        <f t="shared" si="297"/>
        <v>Small DT</v>
      </c>
      <c r="K9485" t="s">
        <v>144</v>
      </c>
      <c r="L9485" t="s">
        <v>150</v>
      </c>
      <c r="M9485" s="47">
        <v>3</v>
      </c>
    </row>
    <row r="9486" spans="1:13" hidden="1" x14ac:dyDescent="0.3">
      <c r="A9486" s="1" t="s">
        <v>186</v>
      </c>
      <c r="B9486" s="1" t="s">
        <v>60</v>
      </c>
      <c r="C9486" t="s">
        <v>167</v>
      </c>
      <c r="D9486" s="1" t="s">
        <v>17</v>
      </c>
      <c r="E9486" t="s">
        <v>6</v>
      </c>
      <c r="F9486" s="1" t="s">
        <v>154</v>
      </c>
      <c r="G9486" t="s">
        <v>155</v>
      </c>
      <c r="H9486" s="1" t="s">
        <v>187</v>
      </c>
      <c r="I9486" s="1" t="str">
        <f t="shared" si="296"/>
        <v>Small DT</v>
      </c>
      <c r="J9486" s="1" t="str">
        <f t="shared" si="297"/>
        <v>Small DT</v>
      </c>
      <c r="K9486" t="s">
        <v>144</v>
      </c>
      <c r="L9486" t="s">
        <v>151</v>
      </c>
      <c r="M9486" s="47">
        <v>6</v>
      </c>
    </row>
    <row r="9487" spans="1:13" hidden="1" x14ac:dyDescent="0.3">
      <c r="A9487" s="1" t="s">
        <v>186</v>
      </c>
      <c r="B9487" s="1" t="s">
        <v>60</v>
      </c>
      <c r="C9487" t="s">
        <v>167</v>
      </c>
      <c r="D9487" s="1" t="s">
        <v>17</v>
      </c>
      <c r="E9487" t="s">
        <v>7</v>
      </c>
      <c r="F9487" s="1" t="s">
        <v>154</v>
      </c>
      <c r="G9487" t="s">
        <v>142</v>
      </c>
      <c r="H9487" s="1" t="s">
        <v>187</v>
      </c>
      <c r="I9487" s="1" t="str">
        <f t="shared" si="296"/>
        <v>Tower DT</v>
      </c>
      <c r="J9487" s="1" t="str">
        <f t="shared" si="297"/>
        <v>Tower DT</v>
      </c>
      <c r="K9487" t="s">
        <v>143</v>
      </c>
      <c r="L9487" t="s">
        <v>143</v>
      </c>
      <c r="M9487" s="47">
        <v>595</v>
      </c>
    </row>
    <row r="9488" spans="1:13" hidden="1" x14ac:dyDescent="0.3">
      <c r="A9488" s="1" t="s">
        <v>186</v>
      </c>
      <c r="B9488" s="1" t="s">
        <v>60</v>
      </c>
      <c r="C9488" t="s">
        <v>167</v>
      </c>
      <c r="D9488" s="1" t="s">
        <v>17</v>
      </c>
      <c r="E9488" t="s">
        <v>7</v>
      </c>
      <c r="F9488" s="1" t="s">
        <v>154</v>
      </c>
      <c r="G9488" t="s">
        <v>142</v>
      </c>
      <c r="H9488" s="1" t="s">
        <v>187</v>
      </c>
      <c r="I9488" s="1" t="str">
        <f t="shared" si="296"/>
        <v>Tower DT</v>
      </c>
      <c r="J9488" s="1" t="str">
        <f t="shared" si="297"/>
        <v>Tower DT</v>
      </c>
      <c r="K9488" t="s">
        <v>144</v>
      </c>
      <c r="L9488" t="s">
        <v>145</v>
      </c>
      <c r="M9488" s="47">
        <v>34</v>
      </c>
    </row>
    <row r="9489" spans="1:13" hidden="1" x14ac:dyDescent="0.3">
      <c r="A9489" s="1" t="s">
        <v>186</v>
      </c>
      <c r="B9489" s="1" t="s">
        <v>60</v>
      </c>
      <c r="C9489" t="s">
        <v>167</v>
      </c>
      <c r="D9489" s="1" t="s">
        <v>17</v>
      </c>
      <c r="E9489" t="s">
        <v>7</v>
      </c>
      <c r="F9489" s="1" t="s">
        <v>154</v>
      </c>
      <c r="G9489" t="s">
        <v>142</v>
      </c>
      <c r="H9489" s="1" t="s">
        <v>187</v>
      </c>
      <c r="I9489" s="1" t="str">
        <f t="shared" si="296"/>
        <v>Tower DT</v>
      </c>
      <c r="J9489" s="1" t="str">
        <f t="shared" si="297"/>
        <v>Tower DT</v>
      </c>
      <c r="K9489" t="s">
        <v>144</v>
      </c>
      <c r="L9489" t="s">
        <v>146</v>
      </c>
      <c r="M9489" s="47">
        <v>34</v>
      </c>
    </row>
    <row r="9490" spans="1:13" hidden="1" x14ac:dyDescent="0.3">
      <c r="A9490" s="1" t="s">
        <v>186</v>
      </c>
      <c r="B9490" s="1" t="s">
        <v>60</v>
      </c>
      <c r="C9490" t="s">
        <v>167</v>
      </c>
      <c r="D9490" s="1" t="s">
        <v>17</v>
      </c>
      <c r="E9490" t="s">
        <v>7</v>
      </c>
      <c r="F9490" s="1" t="s">
        <v>154</v>
      </c>
      <c r="G9490" t="s">
        <v>142</v>
      </c>
      <c r="H9490" s="1" t="s">
        <v>187</v>
      </c>
      <c r="I9490" s="1" t="str">
        <f t="shared" si="296"/>
        <v>Tower DT</v>
      </c>
      <c r="J9490" s="1" t="str">
        <f t="shared" si="297"/>
        <v>Tower DT</v>
      </c>
      <c r="K9490" t="s">
        <v>144</v>
      </c>
      <c r="L9490" t="s">
        <v>147</v>
      </c>
      <c r="M9490" s="47">
        <v>58</v>
      </c>
    </row>
    <row r="9491" spans="1:13" hidden="1" x14ac:dyDescent="0.3">
      <c r="A9491" s="1" t="s">
        <v>186</v>
      </c>
      <c r="B9491" s="1" t="s">
        <v>60</v>
      </c>
      <c r="C9491" t="s">
        <v>167</v>
      </c>
      <c r="D9491" s="1" t="s">
        <v>17</v>
      </c>
      <c r="E9491" t="s">
        <v>7</v>
      </c>
      <c r="F9491" s="1" t="s">
        <v>154</v>
      </c>
      <c r="G9491" t="s">
        <v>142</v>
      </c>
      <c r="H9491" s="1" t="s">
        <v>187</v>
      </c>
      <c r="I9491" s="1" t="str">
        <f t="shared" si="296"/>
        <v>Tower DT</v>
      </c>
      <c r="J9491" s="1" t="str">
        <f t="shared" si="297"/>
        <v>Tower DT</v>
      </c>
      <c r="K9491" t="s">
        <v>144</v>
      </c>
      <c r="L9491" t="s">
        <v>148</v>
      </c>
      <c r="M9491" s="47">
        <v>69</v>
      </c>
    </row>
    <row r="9492" spans="1:13" hidden="1" x14ac:dyDescent="0.3">
      <c r="A9492" s="1" t="s">
        <v>186</v>
      </c>
      <c r="B9492" s="1" t="s">
        <v>60</v>
      </c>
      <c r="C9492" t="s">
        <v>167</v>
      </c>
      <c r="D9492" s="1" t="s">
        <v>17</v>
      </c>
      <c r="E9492" t="s">
        <v>7</v>
      </c>
      <c r="F9492" s="1" t="s">
        <v>154</v>
      </c>
      <c r="G9492" t="s">
        <v>142</v>
      </c>
      <c r="H9492" s="1" t="s">
        <v>187</v>
      </c>
      <c r="I9492" s="1" t="str">
        <f t="shared" si="296"/>
        <v>Tower DT</v>
      </c>
      <c r="J9492" s="1" t="str">
        <f t="shared" si="297"/>
        <v>Tower DT</v>
      </c>
      <c r="K9492" t="s">
        <v>144</v>
      </c>
      <c r="L9492" t="s">
        <v>149</v>
      </c>
      <c r="M9492" s="47">
        <v>73</v>
      </c>
    </row>
    <row r="9493" spans="1:13" hidden="1" x14ac:dyDescent="0.3">
      <c r="A9493" s="1" t="s">
        <v>186</v>
      </c>
      <c r="B9493" s="1" t="s">
        <v>60</v>
      </c>
      <c r="C9493" t="s">
        <v>167</v>
      </c>
      <c r="D9493" s="1" t="s">
        <v>17</v>
      </c>
      <c r="E9493" t="s">
        <v>7</v>
      </c>
      <c r="F9493" s="1" t="s">
        <v>154</v>
      </c>
      <c r="G9493" t="s">
        <v>142</v>
      </c>
      <c r="H9493" s="1" t="s">
        <v>187</v>
      </c>
      <c r="I9493" s="1" t="str">
        <f t="shared" si="296"/>
        <v>Tower DT</v>
      </c>
      <c r="J9493" s="1" t="str">
        <f t="shared" si="297"/>
        <v>Tower DT</v>
      </c>
      <c r="K9493" t="s">
        <v>144</v>
      </c>
      <c r="L9493" t="s">
        <v>150</v>
      </c>
      <c r="M9493" s="47">
        <v>15</v>
      </c>
    </row>
    <row r="9494" spans="1:13" hidden="1" x14ac:dyDescent="0.3">
      <c r="A9494" s="1" t="s">
        <v>186</v>
      </c>
      <c r="B9494" s="1" t="s">
        <v>60</v>
      </c>
      <c r="C9494" t="s">
        <v>167</v>
      </c>
      <c r="D9494" s="1" t="s">
        <v>17</v>
      </c>
      <c r="E9494" t="s">
        <v>7</v>
      </c>
      <c r="F9494" s="1" t="s">
        <v>154</v>
      </c>
      <c r="G9494" t="s">
        <v>142</v>
      </c>
      <c r="H9494" s="1" t="s">
        <v>187</v>
      </c>
      <c r="I9494" s="1" t="str">
        <f t="shared" si="296"/>
        <v>Tower DT</v>
      </c>
      <c r="J9494" s="1" t="str">
        <f t="shared" si="297"/>
        <v>Tower DT</v>
      </c>
      <c r="K9494" t="s">
        <v>144</v>
      </c>
      <c r="L9494" t="s">
        <v>151</v>
      </c>
      <c r="M9494" s="47">
        <v>116</v>
      </c>
    </row>
    <row r="9495" spans="1:13" hidden="1" x14ac:dyDescent="0.3">
      <c r="A9495" s="1" t="s">
        <v>186</v>
      </c>
      <c r="B9495" s="1" t="s">
        <v>60</v>
      </c>
      <c r="C9495" t="s">
        <v>167</v>
      </c>
      <c r="D9495" s="1" t="s">
        <v>17</v>
      </c>
      <c r="E9495" t="s">
        <v>7</v>
      </c>
      <c r="F9495" s="1" t="s">
        <v>154</v>
      </c>
      <c r="G9495" t="s">
        <v>155</v>
      </c>
      <c r="H9495" s="1" t="s">
        <v>187</v>
      </c>
      <c r="I9495" s="1" t="str">
        <f t="shared" si="296"/>
        <v>Tower Gaming Capable DT</v>
      </c>
      <c r="J9495" s="1" t="str">
        <f t="shared" si="297"/>
        <v>Tower Gaming Capable DT</v>
      </c>
      <c r="K9495" t="s">
        <v>143</v>
      </c>
      <c r="L9495" t="s">
        <v>143</v>
      </c>
      <c r="M9495" s="47">
        <v>2718</v>
      </c>
    </row>
    <row r="9496" spans="1:13" hidden="1" x14ac:dyDescent="0.3">
      <c r="A9496" s="1" t="s">
        <v>186</v>
      </c>
      <c r="B9496" s="1" t="s">
        <v>60</v>
      </c>
      <c r="C9496" t="s">
        <v>167</v>
      </c>
      <c r="D9496" s="1" t="s">
        <v>17</v>
      </c>
      <c r="E9496" t="s">
        <v>7</v>
      </c>
      <c r="F9496" s="1" t="s">
        <v>154</v>
      </c>
      <c r="G9496" t="s">
        <v>155</v>
      </c>
      <c r="H9496" s="1" t="s">
        <v>187</v>
      </c>
      <c r="I9496" s="1" t="str">
        <f t="shared" si="296"/>
        <v>Tower Gaming Capable DT</v>
      </c>
      <c r="J9496" s="1" t="str">
        <f t="shared" si="297"/>
        <v>Tower Gaming Capable DT</v>
      </c>
      <c r="K9496" t="s">
        <v>144</v>
      </c>
      <c r="L9496" t="s">
        <v>145</v>
      </c>
      <c r="M9496" s="47">
        <v>10</v>
      </c>
    </row>
    <row r="9497" spans="1:13" hidden="1" x14ac:dyDescent="0.3">
      <c r="A9497" s="1" t="s">
        <v>186</v>
      </c>
      <c r="B9497" s="1" t="s">
        <v>60</v>
      </c>
      <c r="C9497" t="s">
        <v>167</v>
      </c>
      <c r="D9497" s="1" t="s">
        <v>17</v>
      </c>
      <c r="E9497" t="s">
        <v>7</v>
      </c>
      <c r="F9497" s="1" t="s">
        <v>154</v>
      </c>
      <c r="G9497" t="s">
        <v>155</v>
      </c>
      <c r="H9497" s="1" t="s">
        <v>187</v>
      </c>
      <c r="I9497" s="1" t="str">
        <f t="shared" si="296"/>
        <v>Tower Gaming Capable DT</v>
      </c>
      <c r="J9497" s="1" t="str">
        <f t="shared" si="297"/>
        <v>Tower Gaming Capable DT</v>
      </c>
      <c r="K9497" t="s">
        <v>144</v>
      </c>
      <c r="L9497" t="s">
        <v>146</v>
      </c>
      <c r="M9497" s="47">
        <v>9</v>
      </c>
    </row>
    <row r="9498" spans="1:13" hidden="1" x14ac:dyDescent="0.3">
      <c r="A9498" s="1" t="s">
        <v>186</v>
      </c>
      <c r="B9498" s="1" t="s">
        <v>60</v>
      </c>
      <c r="C9498" t="s">
        <v>167</v>
      </c>
      <c r="D9498" s="1" t="s">
        <v>17</v>
      </c>
      <c r="E9498" t="s">
        <v>7</v>
      </c>
      <c r="F9498" s="1" t="s">
        <v>154</v>
      </c>
      <c r="G9498" t="s">
        <v>155</v>
      </c>
      <c r="H9498" s="1" t="s">
        <v>187</v>
      </c>
      <c r="I9498" s="1" t="str">
        <f t="shared" si="296"/>
        <v>Tower Gaming Capable DT</v>
      </c>
      <c r="J9498" s="1" t="str">
        <f t="shared" si="297"/>
        <v>Tower Gaming Capable DT</v>
      </c>
      <c r="K9498" t="s">
        <v>144</v>
      </c>
      <c r="L9498" t="s">
        <v>147</v>
      </c>
      <c r="M9498" s="47">
        <v>17</v>
      </c>
    </row>
    <row r="9499" spans="1:13" hidden="1" x14ac:dyDescent="0.3">
      <c r="A9499" s="1" t="s">
        <v>186</v>
      </c>
      <c r="B9499" s="1" t="s">
        <v>60</v>
      </c>
      <c r="C9499" t="s">
        <v>167</v>
      </c>
      <c r="D9499" s="1" t="s">
        <v>17</v>
      </c>
      <c r="E9499" t="s">
        <v>7</v>
      </c>
      <c r="F9499" s="1" t="s">
        <v>154</v>
      </c>
      <c r="G9499" t="s">
        <v>155</v>
      </c>
      <c r="H9499" s="1" t="s">
        <v>187</v>
      </c>
      <c r="I9499" s="1" t="str">
        <f t="shared" si="296"/>
        <v>Tower Gaming Capable DT</v>
      </c>
      <c r="J9499" s="1" t="str">
        <f t="shared" si="297"/>
        <v>Tower Gaming Capable DT</v>
      </c>
      <c r="K9499" t="s">
        <v>144</v>
      </c>
      <c r="L9499" t="s">
        <v>148</v>
      </c>
      <c r="M9499" s="47">
        <v>17</v>
      </c>
    </row>
    <row r="9500" spans="1:13" hidden="1" x14ac:dyDescent="0.3">
      <c r="A9500" s="1" t="s">
        <v>186</v>
      </c>
      <c r="B9500" s="1" t="s">
        <v>60</v>
      </c>
      <c r="C9500" t="s">
        <v>167</v>
      </c>
      <c r="D9500" s="1" t="s">
        <v>17</v>
      </c>
      <c r="E9500" t="s">
        <v>7</v>
      </c>
      <c r="F9500" s="1" t="s">
        <v>154</v>
      </c>
      <c r="G9500" t="s">
        <v>155</v>
      </c>
      <c r="H9500" s="1" t="s">
        <v>187</v>
      </c>
      <c r="I9500" s="1" t="str">
        <f t="shared" si="296"/>
        <v>Tower Gaming Capable DT</v>
      </c>
      <c r="J9500" s="1" t="str">
        <f t="shared" si="297"/>
        <v>Tower Gaming Capable DT</v>
      </c>
      <c r="K9500" t="s">
        <v>144</v>
      </c>
      <c r="L9500" t="s">
        <v>149</v>
      </c>
      <c r="M9500" s="47">
        <v>18</v>
      </c>
    </row>
    <row r="9501" spans="1:13" hidden="1" x14ac:dyDescent="0.3">
      <c r="A9501" s="1" t="s">
        <v>186</v>
      </c>
      <c r="B9501" s="1" t="s">
        <v>60</v>
      </c>
      <c r="C9501" t="s">
        <v>167</v>
      </c>
      <c r="D9501" s="1" t="s">
        <v>17</v>
      </c>
      <c r="E9501" t="s">
        <v>7</v>
      </c>
      <c r="F9501" s="1" t="s">
        <v>154</v>
      </c>
      <c r="G9501" t="s">
        <v>155</v>
      </c>
      <c r="H9501" s="1" t="s">
        <v>187</v>
      </c>
      <c r="I9501" s="1" t="str">
        <f t="shared" si="296"/>
        <v>Tower Gaming Capable DT</v>
      </c>
      <c r="J9501" s="1" t="str">
        <f t="shared" si="297"/>
        <v>Tower Gaming Capable DT</v>
      </c>
      <c r="K9501" t="s">
        <v>144</v>
      </c>
      <c r="L9501" t="s">
        <v>150</v>
      </c>
      <c r="M9501" s="47">
        <v>2</v>
      </c>
    </row>
    <row r="9502" spans="1:13" hidden="1" x14ac:dyDescent="0.3">
      <c r="A9502" s="1" t="s">
        <v>186</v>
      </c>
      <c r="B9502" s="1" t="s">
        <v>60</v>
      </c>
      <c r="C9502" t="s">
        <v>167</v>
      </c>
      <c r="D9502" s="1" t="s">
        <v>17</v>
      </c>
      <c r="E9502" t="s">
        <v>7</v>
      </c>
      <c r="F9502" s="1" t="s">
        <v>154</v>
      </c>
      <c r="G9502" t="s">
        <v>155</v>
      </c>
      <c r="H9502" s="1" t="s">
        <v>187</v>
      </c>
      <c r="I9502" s="1" t="str">
        <f t="shared" si="296"/>
        <v>Tower Gaming Capable DT</v>
      </c>
      <c r="J9502" s="1" t="str">
        <f t="shared" si="297"/>
        <v>Tower Gaming Capable DT</v>
      </c>
      <c r="K9502" t="s">
        <v>144</v>
      </c>
      <c r="L9502" t="s">
        <v>151</v>
      </c>
      <c r="M9502" s="47">
        <v>37</v>
      </c>
    </row>
    <row r="9503" spans="1:13" hidden="1" x14ac:dyDescent="0.3">
      <c r="A9503" s="1" t="s">
        <v>186</v>
      </c>
      <c r="B9503" s="1" t="s">
        <v>60</v>
      </c>
      <c r="C9503" t="s">
        <v>167</v>
      </c>
      <c r="D9503" s="1" t="s">
        <v>17</v>
      </c>
      <c r="E9503" t="s">
        <v>5</v>
      </c>
      <c r="F9503" s="1" t="s">
        <v>154</v>
      </c>
      <c r="G9503" t="s">
        <v>142</v>
      </c>
      <c r="H9503" s="1" t="s">
        <v>187</v>
      </c>
      <c r="I9503" s="1" t="str">
        <f t="shared" si="296"/>
        <v>Ultra-small DT</v>
      </c>
      <c r="J9503" s="1" t="str">
        <f t="shared" si="297"/>
        <v>Ultra-small DT</v>
      </c>
      <c r="K9503" t="s">
        <v>143</v>
      </c>
      <c r="L9503" t="s">
        <v>143</v>
      </c>
      <c r="M9503" s="47">
        <v>15</v>
      </c>
    </row>
    <row r="9504" spans="1:13" hidden="1" x14ac:dyDescent="0.3">
      <c r="A9504" s="1" t="s">
        <v>186</v>
      </c>
      <c r="B9504" s="1" t="s">
        <v>60</v>
      </c>
      <c r="C9504" t="s">
        <v>167</v>
      </c>
      <c r="D9504" s="1" t="s">
        <v>17</v>
      </c>
      <c r="E9504" t="s">
        <v>5</v>
      </c>
      <c r="F9504" s="1" t="s">
        <v>154</v>
      </c>
      <c r="G9504" t="s">
        <v>142</v>
      </c>
      <c r="H9504" s="1" t="s">
        <v>187</v>
      </c>
      <c r="I9504" s="1" t="str">
        <f t="shared" si="296"/>
        <v>Ultra-small DT</v>
      </c>
      <c r="J9504" s="1" t="str">
        <f t="shared" si="297"/>
        <v>Ultra-small DT</v>
      </c>
      <c r="K9504" t="s">
        <v>144</v>
      </c>
      <c r="L9504" t="s">
        <v>145</v>
      </c>
      <c r="M9504" s="47">
        <v>22</v>
      </c>
    </row>
    <row r="9505" spans="1:13" hidden="1" x14ac:dyDescent="0.3">
      <c r="A9505" s="1" t="s">
        <v>186</v>
      </c>
      <c r="B9505" s="1" t="s">
        <v>60</v>
      </c>
      <c r="C9505" t="s">
        <v>167</v>
      </c>
      <c r="D9505" s="1" t="s">
        <v>17</v>
      </c>
      <c r="E9505" t="s">
        <v>5</v>
      </c>
      <c r="F9505" s="1" t="s">
        <v>154</v>
      </c>
      <c r="G9505" t="s">
        <v>142</v>
      </c>
      <c r="H9505" s="1" t="s">
        <v>187</v>
      </c>
      <c r="I9505" s="1" t="str">
        <f t="shared" si="296"/>
        <v>Ultra-small DT</v>
      </c>
      <c r="J9505" s="1" t="str">
        <f t="shared" si="297"/>
        <v>Ultra-small DT</v>
      </c>
      <c r="K9505" t="s">
        <v>144</v>
      </c>
      <c r="L9505" t="s">
        <v>146</v>
      </c>
      <c r="M9505" s="47">
        <v>23</v>
      </c>
    </row>
    <row r="9506" spans="1:13" hidden="1" x14ac:dyDescent="0.3">
      <c r="A9506" s="1" t="s">
        <v>186</v>
      </c>
      <c r="B9506" s="1" t="s">
        <v>60</v>
      </c>
      <c r="C9506" t="s">
        <v>167</v>
      </c>
      <c r="D9506" s="1" t="s">
        <v>17</v>
      </c>
      <c r="E9506" t="s">
        <v>5</v>
      </c>
      <c r="F9506" s="1" t="s">
        <v>154</v>
      </c>
      <c r="G9506" t="s">
        <v>142</v>
      </c>
      <c r="H9506" s="1" t="s">
        <v>187</v>
      </c>
      <c r="I9506" s="1" t="str">
        <f t="shared" si="296"/>
        <v>Ultra-small DT</v>
      </c>
      <c r="J9506" s="1" t="str">
        <f t="shared" si="297"/>
        <v>Ultra-small DT</v>
      </c>
      <c r="K9506" t="s">
        <v>144</v>
      </c>
      <c r="L9506" t="s">
        <v>147</v>
      </c>
      <c r="M9506" s="47">
        <v>30</v>
      </c>
    </row>
    <row r="9507" spans="1:13" hidden="1" x14ac:dyDescent="0.3">
      <c r="A9507" s="1" t="s">
        <v>186</v>
      </c>
      <c r="B9507" s="1" t="s">
        <v>60</v>
      </c>
      <c r="C9507" t="s">
        <v>167</v>
      </c>
      <c r="D9507" s="1" t="s">
        <v>17</v>
      </c>
      <c r="E9507" t="s">
        <v>5</v>
      </c>
      <c r="F9507" s="1" t="s">
        <v>154</v>
      </c>
      <c r="G9507" t="s">
        <v>142</v>
      </c>
      <c r="H9507" s="1" t="s">
        <v>187</v>
      </c>
      <c r="I9507" s="1" t="str">
        <f t="shared" si="296"/>
        <v>Ultra-small DT</v>
      </c>
      <c r="J9507" s="1" t="str">
        <f t="shared" si="297"/>
        <v>Ultra-small DT</v>
      </c>
      <c r="K9507" t="s">
        <v>144</v>
      </c>
      <c r="L9507" t="s">
        <v>148</v>
      </c>
      <c r="M9507" s="47">
        <v>13</v>
      </c>
    </row>
    <row r="9508" spans="1:13" hidden="1" x14ac:dyDescent="0.3">
      <c r="A9508" s="1" t="s">
        <v>186</v>
      </c>
      <c r="B9508" s="1" t="s">
        <v>60</v>
      </c>
      <c r="C9508" t="s">
        <v>167</v>
      </c>
      <c r="D9508" s="1" t="s">
        <v>17</v>
      </c>
      <c r="E9508" t="s">
        <v>5</v>
      </c>
      <c r="F9508" s="1" t="s">
        <v>154</v>
      </c>
      <c r="G9508" t="s">
        <v>142</v>
      </c>
      <c r="H9508" s="1" t="s">
        <v>187</v>
      </c>
      <c r="I9508" s="1" t="str">
        <f t="shared" si="296"/>
        <v>Ultra-small DT</v>
      </c>
      <c r="J9508" s="1" t="str">
        <f t="shared" si="297"/>
        <v>Ultra-small DT</v>
      </c>
      <c r="K9508" t="s">
        <v>144</v>
      </c>
      <c r="L9508" t="s">
        <v>149</v>
      </c>
      <c r="M9508" s="47">
        <v>10</v>
      </c>
    </row>
    <row r="9509" spans="1:13" hidden="1" x14ac:dyDescent="0.3">
      <c r="A9509" s="1" t="s">
        <v>186</v>
      </c>
      <c r="B9509" s="1" t="s">
        <v>60</v>
      </c>
      <c r="C9509" t="s">
        <v>167</v>
      </c>
      <c r="D9509" s="1" t="s">
        <v>17</v>
      </c>
      <c r="E9509" t="s">
        <v>5</v>
      </c>
      <c r="F9509" s="1" t="s">
        <v>154</v>
      </c>
      <c r="G9509" t="s">
        <v>142</v>
      </c>
      <c r="H9509" s="1" t="s">
        <v>187</v>
      </c>
      <c r="I9509" s="1" t="str">
        <f t="shared" si="296"/>
        <v>Ultra-small DT</v>
      </c>
      <c r="J9509" s="1" t="str">
        <f t="shared" si="297"/>
        <v>Ultra-small DT</v>
      </c>
      <c r="K9509" t="s">
        <v>144</v>
      </c>
      <c r="L9509" t="s">
        <v>150</v>
      </c>
      <c r="M9509" s="47">
        <v>13</v>
      </c>
    </row>
    <row r="9510" spans="1:13" hidden="1" x14ac:dyDescent="0.3">
      <c r="A9510" s="1" t="s">
        <v>186</v>
      </c>
      <c r="B9510" s="1" t="s">
        <v>60</v>
      </c>
      <c r="C9510" t="s">
        <v>167</v>
      </c>
      <c r="D9510" s="1" t="s">
        <v>17</v>
      </c>
      <c r="E9510" t="s">
        <v>5</v>
      </c>
      <c r="F9510" s="1" t="s">
        <v>154</v>
      </c>
      <c r="G9510" t="s">
        <v>142</v>
      </c>
      <c r="H9510" s="1" t="s">
        <v>187</v>
      </c>
      <c r="I9510" s="1" t="str">
        <f t="shared" si="296"/>
        <v>Ultra-small DT</v>
      </c>
      <c r="J9510" s="1" t="str">
        <f t="shared" si="297"/>
        <v>Ultra-small DT</v>
      </c>
      <c r="K9510" t="s">
        <v>144</v>
      </c>
      <c r="L9510" t="s">
        <v>151</v>
      </c>
      <c r="M9510" s="47">
        <v>30</v>
      </c>
    </row>
    <row r="9511" spans="1:13" hidden="1" x14ac:dyDescent="0.3">
      <c r="A9511" s="1" t="s">
        <v>186</v>
      </c>
      <c r="B9511" s="1" t="s">
        <v>60</v>
      </c>
      <c r="C9511" t="s">
        <v>167</v>
      </c>
      <c r="D9511" s="1" t="s">
        <v>18</v>
      </c>
      <c r="E9511" t="s">
        <v>10</v>
      </c>
      <c r="F9511" s="1" t="s">
        <v>156</v>
      </c>
      <c r="G9511" t="s">
        <v>142</v>
      </c>
      <c r="H9511" s="1" t="s">
        <v>155</v>
      </c>
      <c r="I9511" s="1" t="str">
        <f t="shared" si="296"/>
        <v>Clamshell Chromebook</v>
      </c>
      <c r="J9511" s="1" t="str">
        <f t="shared" si="297"/>
        <v>Clamshell Chromebook</v>
      </c>
      <c r="K9511" t="s">
        <v>143</v>
      </c>
      <c r="L9511" t="s">
        <v>143</v>
      </c>
      <c r="M9511" s="47">
        <v>6695</v>
      </c>
    </row>
    <row r="9512" spans="1:13" hidden="1" x14ac:dyDescent="0.3">
      <c r="A9512" s="1" t="s">
        <v>186</v>
      </c>
      <c r="B9512" s="1" t="s">
        <v>60</v>
      </c>
      <c r="C9512" t="s">
        <v>167</v>
      </c>
      <c r="D9512" s="1" t="s">
        <v>18</v>
      </c>
      <c r="E9512" t="s">
        <v>10</v>
      </c>
      <c r="F9512" s="1" t="s">
        <v>156</v>
      </c>
      <c r="G9512" t="s">
        <v>142</v>
      </c>
      <c r="H9512" s="1" t="s">
        <v>155</v>
      </c>
      <c r="I9512" s="1" t="str">
        <f t="shared" si="296"/>
        <v>Clamshell Chromebook</v>
      </c>
      <c r="J9512" s="1" t="str">
        <f t="shared" si="297"/>
        <v>Clamshell Chromebook</v>
      </c>
      <c r="K9512" t="s">
        <v>144</v>
      </c>
      <c r="L9512" t="s">
        <v>145</v>
      </c>
      <c r="M9512" s="47">
        <v>63</v>
      </c>
    </row>
    <row r="9513" spans="1:13" hidden="1" x14ac:dyDescent="0.3">
      <c r="A9513" s="1" t="s">
        <v>186</v>
      </c>
      <c r="B9513" s="1" t="s">
        <v>60</v>
      </c>
      <c r="C9513" t="s">
        <v>167</v>
      </c>
      <c r="D9513" s="1" t="s">
        <v>18</v>
      </c>
      <c r="E9513" t="s">
        <v>10</v>
      </c>
      <c r="F9513" s="1" t="s">
        <v>156</v>
      </c>
      <c r="G9513" t="s">
        <v>142</v>
      </c>
      <c r="H9513" s="1" t="s">
        <v>155</v>
      </c>
      <c r="I9513" s="1" t="str">
        <f t="shared" si="296"/>
        <v>Clamshell Chromebook</v>
      </c>
      <c r="J9513" s="1" t="str">
        <f t="shared" si="297"/>
        <v>Clamshell Chromebook</v>
      </c>
      <c r="K9513" t="s">
        <v>144</v>
      </c>
      <c r="L9513" t="s">
        <v>146</v>
      </c>
      <c r="M9513" s="47">
        <v>73</v>
      </c>
    </row>
    <row r="9514" spans="1:13" hidden="1" x14ac:dyDescent="0.3">
      <c r="A9514" s="1" t="s">
        <v>186</v>
      </c>
      <c r="B9514" s="1" t="s">
        <v>60</v>
      </c>
      <c r="C9514" t="s">
        <v>167</v>
      </c>
      <c r="D9514" s="1" t="s">
        <v>18</v>
      </c>
      <c r="E9514" t="s">
        <v>10</v>
      </c>
      <c r="F9514" s="1" t="s">
        <v>156</v>
      </c>
      <c r="G9514" t="s">
        <v>142</v>
      </c>
      <c r="H9514" s="1" t="s">
        <v>155</v>
      </c>
      <c r="I9514" s="1" t="str">
        <f t="shared" si="296"/>
        <v>Clamshell Chromebook</v>
      </c>
      <c r="J9514" s="1" t="str">
        <f t="shared" si="297"/>
        <v>Clamshell Chromebook</v>
      </c>
      <c r="K9514" t="s">
        <v>144</v>
      </c>
      <c r="L9514" t="s">
        <v>147</v>
      </c>
      <c r="M9514" s="47">
        <v>37</v>
      </c>
    </row>
    <row r="9515" spans="1:13" hidden="1" x14ac:dyDescent="0.3">
      <c r="A9515" s="1" t="s">
        <v>186</v>
      </c>
      <c r="B9515" s="1" t="s">
        <v>60</v>
      </c>
      <c r="C9515" t="s">
        <v>167</v>
      </c>
      <c r="D9515" s="1" t="s">
        <v>18</v>
      </c>
      <c r="E9515" t="s">
        <v>10</v>
      </c>
      <c r="F9515" s="1" t="s">
        <v>156</v>
      </c>
      <c r="G9515" t="s">
        <v>142</v>
      </c>
      <c r="H9515" s="1" t="s">
        <v>155</v>
      </c>
      <c r="I9515" s="1" t="str">
        <f t="shared" si="296"/>
        <v>Clamshell Chromebook</v>
      </c>
      <c r="J9515" s="1" t="str">
        <f t="shared" si="297"/>
        <v>Clamshell Chromebook</v>
      </c>
      <c r="K9515" t="s">
        <v>144</v>
      </c>
      <c r="L9515" t="s">
        <v>148</v>
      </c>
      <c r="M9515" s="47">
        <v>46</v>
      </c>
    </row>
    <row r="9516" spans="1:13" hidden="1" x14ac:dyDescent="0.3">
      <c r="A9516" s="1" t="s">
        <v>186</v>
      </c>
      <c r="B9516" s="1" t="s">
        <v>60</v>
      </c>
      <c r="C9516" t="s">
        <v>167</v>
      </c>
      <c r="D9516" s="1" t="s">
        <v>18</v>
      </c>
      <c r="E9516" t="s">
        <v>10</v>
      </c>
      <c r="F9516" s="1" t="s">
        <v>156</v>
      </c>
      <c r="G9516" t="s">
        <v>142</v>
      </c>
      <c r="H9516" s="1" t="s">
        <v>155</v>
      </c>
      <c r="I9516" s="1" t="str">
        <f t="shared" si="296"/>
        <v>Clamshell Chromebook</v>
      </c>
      <c r="J9516" s="1" t="str">
        <f t="shared" si="297"/>
        <v>Clamshell Chromebook</v>
      </c>
      <c r="K9516" t="s">
        <v>144</v>
      </c>
      <c r="L9516" t="s">
        <v>149</v>
      </c>
      <c r="M9516" s="47">
        <v>71</v>
      </c>
    </row>
    <row r="9517" spans="1:13" hidden="1" x14ac:dyDescent="0.3">
      <c r="A9517" s="1" t="s">
        <v>186</v>
      </c>
      <c r="B9517" s="1" t="s">
        <v>60</v>
      </c>
      <c r="C9517" t="s">
        <v>167</v>
      </c>
      <c r="D9517" s="1" t="s">
        <v>18</v>
      </c>
      <c r="E9517" t="s">
        <v>10</v>
      </c>
      <c r="F9517" s="1" t="s">
        <v>156</v>
      </c>
      <c r="G9517" t="s">
        <v>142</v>
      </c>
      <c r="H9517" s="1" t="s">
        <v>155</v>
      </c>
      <c r="I9517" s="1" t="str">
        <f t="shared" si="296"/>
        <v>Clamshell Chromebook</v>
      </c>
      <c r="J9517" s="1" t="str">
        <f t="shared" si="297"/>
        <v>Clamshell Chromebook</v>
      </c>
      <c r="K9517" t="s">
        <v>144</v>
      </c>
      <c r="L9517" t="s">
        <v>150</v>
      </c>
      <c r="M9517" s="47">
        <v>1178</v>
      </c>
    </row>
    <row r="9518" spans="1:13" hidden="1" x14ac:dyDescent="0.3">
      <c r="A9518" s="1" t="s">
        <v>186</v>
      </c>
      <c r="B9518" s="1" t="s">
        <v>60</v>
      </c>
      <c r="C9518" t="s">
        <v>167</v>
      </c>
      <c r="D9518" s="1" t="s">
        <v>18</v>
      </c>
      <c r="E9518" t="s">
        <v>10</v>
      </c>
      <c r="F9518" s="1" t="s">
        <v>156</v>
      </c>
      <c r="G9518" t="s">
        <v>142</v>
      </c>
      <c r="H9518" s="1" t="s">
        <v>155</v>
      </c>
      <c r="I9518" s="1" t="str">
        <f t="shared" si="296"/>
        <v>Clamshell Chromebook</v>
      </c>
      <c r="J9518" s="1" t="str">
        <f t="shared" si="297"/>
        <v>Clamshell Chromebook</v>
      </c>
      <c r="K9518" t="s">
        <v>144</v>
      </c>
      <c r="L9518" t="s">
        <v>151</v>
      </c>
      <c r="M9518" s="47">
        <v>390</v>
      </c>
    </row>
    <row r="9519" spans="1:13" hidden="1" x14ac:dyDescent="0.3">
      <c r="A9519" s="1" t="s">
        <v>186</v>
      </c>
      <c r="B9519" s="1" t="s">
        <v>60</v>
      </c>
      <c r="C9519" t="s">
        <v>167</v>
      </c>
      <c r="D9519" s="1" t="s">
        <v>18</v>
      </c>
      <c r="E9519" t="s">
        <v>10</v>
      </c>
      <c r="F9519" s="1" t="s">
        <v>154</v>
      </c>
      <c r="G9519" t="s">
        <v>142</v>
      </c>
      <c r="H9519" s="1" t="s">
        <v>142</v>
      </c>
      <c r="I9519" s="1" t="str">
        <f t="shared" si="296"/>
        <v>Clamshell NB</v>
      </c>
      <c r="J9519" s="1" t="str">
        <f t="shared" si="297"/>
        <v>Clamshell NB</v>
      </c>
      <c r="K9519" t="s">
        <v>143</v>
      </c>
      <c r="L9519" t="s">
        <v>143</v>
      </c>
      <c r="M9519" s="47">
        <v>52119</v>
      </c>
    </row>
    <row r="9520" spans="1:13" hidden="1" x14ac:dyDescent="0.3">
      <c r="A9520" s="1" t="s">
        <v>186</v>
      </c>
      <c r="B9520" s="1" t="s">
        <v>60</v>
      </c>
      <c r="C9520" t="s">
        <v>167</v>
      </c>
      <c r="D9520" s="1" t="s">
        <v>18</v>
      </c>
      <c r="E9520" t="s">
        <v>10</v>
      </c>
      <c r="F9520" s="1" t="s">
        <v>154</v>
      </c>
      <c r="G9520" t="s">
        <v>142</v>
      </c>
      <c r="H9520" s="1" t="s">
        <v>142</v>
      </c>
      <c r="I9520" s="1" t="str">
        <f t="shared" si="296"/>
        <v>Clamshell NB</v>
      </c>
      <c r="J9520" s="1" t="str">
        <f t="shared" si="297"/>
        <v>Clamshell NB</v>
      </c>
      <c r="K9520" t="s">
        <v>144</v>
      </c>
      <c r="L9520" t="s">
        <v>145</v>
      </c>
      <c r="M9520" s="47">
        <v>524</v>
      </c>
    </row>
    <row r="9521" spans="1:13" hidden="1" x14ac:dyDescent="0.3">
      <c r="A9521" s="1" t="s">
        <v>186</v>
      </c>
      <c r="B9521" s="1" t="s">
        <v>60</v>
      </c>
      <c r="C9521" t="s">
        <v>167</v>
      </c>
      <c r="D9521" s="1" t="s">
        <v>18</v>
      </c>
      <c r="E9521" t="s">
        <v>10</v>
      </c>
      <c r="F9521" s="1" t="s">
        <v>154</v>
      </c>
      <c r="G9521" t="s">
        <v>142</v>
      </c>
      <c r="H9521" s="1" t="s">
        <v>142</v>
      </c>
      <c r="I9521" s="1" t="str">
        <f t="shared" si="296"/>
        <v>Clamshell NB</v>
      </c>
      <c r="J9521" s="1" t="str">
        <f t="shared" si="297"/>
        <v>Clamshell NB</v>
      </c>
      <c r="K9521" t="s">
        <v>144</v>
      </c>
      <c r="L9521" t="s">
        <v>146</v>
      </c>
      <c r="M9521" s="47">
        <v>724</v>
      </c>
    </row>
    <row r="9522" spans="1:13" hidden="1" x14ac:dyDescent="0.3">
      <c r="A9522" s="1" t="s">
        <v>186</v>
      </c>
      <c r="B9522" s="1" t="s">
        <v>60</v>
      </c>
      <c r="C9522" t="s">
        <v>167</v>
      </c>
      <c r="D9522" s="1" t="s">
        <v>18</v>
      </c>
      <c r="E9522" t="s">
        <v>10</v>
      </c>
      <c r="F9522" s="1" t="s">
        <v>154</v>
      </c>
      <c r="G9522" t="s">
        <v>142</v>
      </c>
      <c r="H9522" s="1" t="s">
        <v>142</v>
      </c>
      <c r="I9522" s="1" t="str">
        <f t="shared" si="296"/>
        <v>Clamshell NB</v>
      </c>
      <c r="J9522" s="1" t="str">
        <f t="shared" si="297"/>
        <v>Clamshell NB</v>
      </c>
      <c r="K9522" t="s">
        <v>144</v>
      </c>
      <c r="L9522" t="s">
        <v>147</v>
      </c>
      <c r="M9522" s="47">
        <v>863</v>
      </c>
    </row>
    <row r="9523" spans="1:13" hidden="1" x14ac:dyDescent="0.3">
      <c r="A9523" s="1" t="s">
        <v>186</v>
      </c>
      <c r="B9523" s="1" t="s">
        <v>60</v>
      </c>
      <c r="C9523" t="s">
        <v>167</v>
      </c>
      <c r="D9523" s="1" t="s">
        <v>18</v>
      </c>
      <c r="E9523" t="s">
        <v>10</v>
      </c>
      <c r="F9523" s="1" t="s">
        <v>154</v>
      </c>
      <c r="G9523" t="s">
        <v>142</v>
      </c>
      <c r="H9523" s="1" t="s">
        <v>142</v>
      </c>
      <c r="I9523" s="1" t="str">
        <f t="shared" si="296"/>
        <v>Clamshell NB</v>
      </c>
      <c r="J9523" s="1" t="str">
        <f t="shared" si="297"/>
        <v>Clamshell NB</v>
      </c>
      <c r="K9523" t="s">
        <v>144</v>
      </c>
      <c r="L9523" t="s">
        <v>148</v>
      </c>
      <c r="M9523" s="47">
        <v>1103</v>
      </c>
    </row>
    <row r="9524" spans="1:13" hidden="1" x14ac:dyDescent="0.3">
      <c r="A9524" s="1" t="s">
        <v>186</v>
      </c>
      <c r="B9524" s="1" t="s">
        <v>60</v>
      </c>
      <c r="C9524" t="s">
        <v>167</v>
      </c>
      <c r="D9524" s="1" t="s">
        <v>18</v>
      </c>
      <c r="E9524" t="s">
        <v>10</v>
      </c>
      <c r="F9524" s="1" t="s">
        <v>154</v>
      </c>
      <c r="G9524" t="s">
        <v>142</v>
      </c>
      <c r="H9524" s="1" t="s">
        <v>142</v>
      </c>
      <c r="I9524" s="1" t="str">
        <f t="shared" si="296"/>
        <v>Clamshell NB</v>
      </c>
      <c r="J9524" s="1" t="str">
        <f t="shared" si="297"/>
        <v>Clamshell NB</v>
      </c>
      <c r="K9524" t="s">
        <v>144</v>
      </c>
      <c r="L9524" t="s">
        <v>149</v>
      </c>
      <c r="M9524" s="47">
        <v>1170</v>
      </c>
    </row>
    <row r="9525" spans="1:13" hidden="1" x14ac:dyDescent="0.3">
      <c r="A9525" s="1" t="s">
        <v>186</v>
      </c>
      <c r="B9525" s="1" t="s">
        <v>60</v>
      </c>
      <c r="C9525" t="s">
        <v>167</v>
      </c>
      <c r="D9525" s="1" t="s">
        <v>18</v>
      </c>
      <c r="E9525" t="s">
        <v>10</v>
      </c>
      <c r="F9525" s="1" t="s">
        <v>154</v>
      </c>
      <c r="G9525" t="s">
        <v>142</v>
      </c>
      <c r="H9525" s="1" t="s">
        <v>142</v>
      </c>
      <c r="I9525" s="1" t="str">
        <f t="shared" si="296"/>
        <v>Clamshell NB</v>
      </c>
      <c r="J9525" s="1" t="str">
        <f t="shared" si="297"/>
        <v>Clamshell NB</v>
      </c>
      <c r="K9525" t="s">
        <v>144</v>
      </c>
      <c r="L9525" t="s">
        <v>150</v>
      </c>
      <c r="M9525" s="47">
        <v>489</v>
      </c>
    </row>
    <row r="9526" spans="1:13" hidden="1" x14ac:dyDescent="0.3">
      <c r="A9526" s="1" t="s">
        <v>186</v>
      </c>
      <c r="B9526" s="1" t="s">
        <v>60</v>
      </c>
      <c r="C9526" t="s">
        <v>167</v>
      </c>
      <c r="D9526" s="1" t="s">
        <v>18</v>
      </c>
      <c r="E9526" t="s">
        <v>10</v>
      </c>
      <c r="F9526" s="1" t="s">
        <v>154</v>
      </c>
      <c r="G9526" t="s">
        <v>142</v>
      </c>
      <c r="H9526" s="1" t="s">
        <v>142</v>
      </c>
      <c r="I9526" s="1" t="str">
        <f t="shared" si="296"/>
        <v>Clamshell NB</v>
      </c>
      <c r="J9526" s="1" t="str">
        <f t="shared" si="297"/>
        <v>Clamshell NB</v>
      </c>
      <c r="K9526" t="s">
        <v>144</v>
      </c>
      <c r="L9526" t="s">
        <v>151</v>
      </c>
      <c r="M9526" s="47">
        <v>2292</v>
      </c>
    </row>
    <row r="9527" spans="1:13" hidden="1" x14ac:dyDescent="0.3">
      <c r="A9527" s="1" t="s">
        <v>186</v>
      </c>
      <c r="B9527" s="1" t="s">
        <v>60</v>
      </c>
      <c r="C9527" t="s">
        <v>167</v>
      </c>
      <c r="D9527" s="1" t="s">
        <v>18</v>
      </c>
      <c r="E9527" t="s">
        <v>10</v>
      </c>
      <c r="F9527" s="1" t="s">
        <v>154</v>
      </c>
      <c r="G9527" t="s">
        <v>142</v>
      </c>
      <c r="H9527" s="1" t="s">
        <v>155</v>
      </c>
      <c r="I9527" s="1" t="str">
        <f t="shared" si="296"/>
        <v>Clamshell NB</v>
      </c>
      <c r="J9527" s="1" t="str">
        <f t="shared" si="297"/>
        <v>Clamshell Ultraslim NB</v>
      </c>
      <c r="K9527" t="s">
        <v>143</v>
      </c>
      <c r="L9527" t="s">
        <v>143</v>
      </c>
      <c r="M9527" s="47">
        <v>46371</v>
      </c>
    </row>
    <row r="9528" spans="1:13" hidden="1" x14ac:dyDescent="0.3">
      <c r="A9528" s="1" t="s">
        <v>186</v>
      </c>
      <c r="B9528" s="1" t="s">
        <v>60</v>
      </c>
      <c r="C9528" t="s">
        <v>167</v>
      </c>
      <c r="D9528" s="1" t="s">
        <v>18</v>
      </c>
      <c r="E9528" t="s">
        <v>10</v>
      </c>
      <c r="F9528" s="1" t="s">
        <v>154</v>
      </c>
      <c r="G9528" t="s">
        <v>142</v>
      </c>
      <c r="H9528" s="1" t="s">
        <v>155</v>
      </c>
      <c r="I9528" s="1" t="str">
        <f t="shared" si="296"/>
        <v>Clamshell NB</v>
      </c>
      <c r="J9528" s="1" t="str">
        <f t="shared" si="297"/>
        <v>Clamshell Ultraslim NB</v>
      </c>
      <c r="K9528" t="s">
        <v>144</v>
      </c>
      <c r="L9528" t="s">
        <v>145</v>
      </c>
      <c r="M9528" s="47">
        <v>328</v>
      </c>
    </row>
    <row r="9529" spans="1:13" hidden="1" x14ac:dyDescent="0.3">
      <c r="A9529" s="1" t="s">
        <v>186</v>
      </c>
      <c r="B9529" s="1" t="s">
        <v>60</v>
      </c>
      <c r="C9529" t="s">
        <v>167</v>
      </c>
      <c r="D9529" s="1" t="s">
        <v>18</v>
      </c>
      <c r="E9529" t="s">
        <v>10</v>
      </c>
      <c r="F9529" s="1" t="s">
        <v>154</v>
      </c>
      <c r="G9529" t="s">
        <v>142</v>
      </c>
      <c r="H9529" s="1" t="s">
        <v>155</v>
      </c>
      <c r="I9529" s="1" t="str">
        <f t="shared" si="296"/>
        <v>Clamshell NB</v>
      </c>
      <c r="J9529" s="1" t="str">
        <f t="shared" si="297"/>
        <v>Clamshell Ultraslim NB</v>
      </c>
      <c r="K9529" t="s">
        <v>144</v>
      </c>
      <c r="L9529" t="s">
        <v>146</v>
      </c>
      <c r="M9529" s="47">
        <v>455</v>
      </c>
    </row>
    <row r="9530" spans="1:13" hidden="1" x14ac:dyDescent="0.3">
      <c r="A9530" s="1" t="s">
        <v>186</v>
      </c>
      <c r="B9530" s="1" t="s">
        <v>60</v>
      </c>
      <c r="C9530" t="s">
        <v>167</v>
      </c>
      <c r="D9530" s="1" t="s">
        <v>18</v>
      </c>
      <c r="E9530" t="s">
        <v>10</v>
      </c>
      <c r="F9530" s="1" t="s">
        <v>154</v>
      </c>
      <c r="G9530" t="s">
        <v>142</v>
      </c>
      <c r="H9530" s="1" t="s">
        <v>155</v>
      </c>
      <c r="I9530" s="1" t="str">
        <f t="shared" si="296"/>
        <v>Clamshell NB</v>
      </c>
      <c r="J9530" s="1" t="str">
        <f t="shared" si="297"/>
        <v>Clamshell Ultraslim NB</v>
      </c>
      <c r="K9530" t="s">
        <v>144</v>
      </c>
      <c r="L9530" t="s">
        <v>147</v>
      </c>
      <c r="M9530" s="47">
        <v>566</v>
      </c>
    </row>
    <row r="9531" spans="1:13" hidden="1" x14ac:dyDescent="0.3">
      <c r="A9531" s="1" t="s">
        <v>186</v>
      </c>
      <c r="B9531" s="1" t="s">
        <v>60</v>
      </c>
      <c r="C9531" t="s">
        <v>167</v>
      </c>
      <c r="D9531" s="1" t="s">
        <v>18</v>
      </c>
      <c r="E9531" t="s">
        <v>10</v>
      </c>
      <c r="F9531" s="1" t="s">
        <v>154</v>
      </c>
      <c r="G9531" t="s">
        <v>142</v>
      </c>
      <c r="H9531" s="1" t="s">
        <v>155</v>
      </c>
      <c r="I9531" s="1" t="str">
        <f t="shared" si="296"/>
        <v>Clamshell NB</v>
      </c>
      <c r="J9531" s="1" t="str">
        <f t="shared" si="297"/>
        <v>Clamshell Ultraslim NB</v>
      </c>
      <c r="K9531" t="s">
        <v>144</v>
      </c>
      <c r="L9531" t="s">
        <v>148</v>
      </c>
      <c r="M9531" s="47">
        <v>695</v>
      </c>
    </row>
    <row r="9532" spans="1:13" hidden="1" x14ac:dyDescent="0.3">
      <c r="A9532" s="1" t="s">
        <v>186</v>
      </c>
      <c r="B9532" s="1" t="s">
        <v>60</v>
      </c>
      <c r="C9532" t="s">
        <v>167</v>
      </c>
      <c r="D9532" s="1" t="s">
        <v>18</v>
      </c>
      <c r="E9532" t="s">
        <v>10</v>
      </c>
      <c r="F9532" s="1" t="s">
        <v>154</v>
      </c>
      <c r="G9532" t="s">
        <v>142</v>
      </c>
      <c r="H9532" s="1" t="s">
        <v>155</v>
      </c>
      <c r="I9532" s="1" t="str">
        <f t="shared" si="296"/>
        <v>Clamshell NB</v>
      </c>
      <c r="J9532" s="1" t="str">
        <f t="shared" si="297"/>
        <v>Clamshell Ultraslim NB</v>
      </c>
      <c r="K9532" t="s">
        <v>144</v>
      </c>
      <c r="L9532" t="s">
        <v>149</v>
      </c>
      <c r="M9532" s="47">
        <v>747</v>
      </c>
    </row>
    <row r="9533" spans="1:13" hidden="1" x14ac:dyDescent="0.3">
      <c r="A9533" s="1" t="s">
        <v>186</v>
      </c>
      <c r="B9533" s="1" t="s">
        <v>60</v>
      </c>
      <c r="C9533" t="s">
        <v>167</v>
      </c>
      <c r="D9533" s="1" t="s">
        <v>18</v>
      </c>
      <c r="E9533" t="s">
        <v>10</v>
      </c>
      <c r="F9533" s="1" t="s">
        <v>154</v>
      </c>
      <c r="G9533" t="s">
        <v>142</v>
      </c>
      <c r="H9533" s="1" t="s">
        <v>155</v>
      </c>
      <c r="I9533" s="1" t="str">
        <f t="shared" si="296"/>
        <v>Clamshell NB</v>
      </c>
      <c r="J9533" s="1" t="str">
        <f t="shared" si="297"/>
        <v>Clamshell Ultraslim NB</v>
      </c>
      <c r="K9533" t="s">
        <v>144</v>
      </c>
      <c r="L9533" t="s">
        <v>150</v>
      </c>
      <c r="M9533" s="47">
        <v>307</v>
      </c>
    </row>
    <row r="9534" spans="1:13" hidden="1" x14ac:dyDescent="0.3">
      <c r="A9534" s="1" t="s">
        <v>186</v>
      </c>
      <c r="B9534" s="1" t="s">
        <v>60</v>
      </c>
      <c r="C9534" t="s">
        <v>167</v>
      </c>
      <c r="D9534" s="1" t="s">
        <v>18</v>
      </c>
      <c r="E9534" t="s">
        <v>10</v>
      </c>
      <c r="F9534" s="1" t="s">
        <v>154</v>
      </c>
      <c r="G9534" t="s">
        <v>142</v>
      </c>
      <c r="H9534" s="1" t="s">
        <v>155</v>
      </c>
      <c r="I9534" s="1" t="str">
        <f t="shared" si="296"/>
        <v>Clamshell NB</v>
      </c>
      <c r="J9534" s="1" t="str">
        <f t="shared" si="297"/>
        <v>Clamshell Ultraslim NB</v>
      </c>
      <c r="K9534" t="s">
        <v>144</v>
      </c>
      <c r="L9534" t="s">
        <v>151</v>
      </c>
      <c r="M9534" s="47">
        <v>1429</v>
      </c>
    </row>
    <row r="9535" spans="1:13" hidden="1" x14ac:dyDescent="0.3">
      <c r="A9535" s="1" t="s">
        <v>186</v>
      </c>
      <c r="B9535" s="1" t="s">
        <v>60</v>
      </c>
      <c r="C9535" t="s">
        <v>167</v>
      </c>
      <c r="D9535" s="1" t="s">
        <v>18</v>
      </c>
      <c r="E9535" t="s">
        <v>10</v>
      </c>
      <c r="F9535" s="1" t="s">
        <v>154</v>
      </c>
      <c r="G9535" t="s">
        <v>155</v>
      </c>
      <c r="H9535" s="1" t="s">
        <v>142</v>
      </c>
      <c r="I9535" s="1" t="str">
        <f t="shared" si="296"/>
        <v>Clamshell Gaming Capable NB</v>
      </c>
      <c r="J9535" s="1" t="str">
        <f t="shared" si="297"/>
        <v>Clamshell Gaming Capable NB</v>
      </c>
      <c r="K9535" t="s">
        <v>143</v>
      </c>
      <c r="L9535" t="s">
        <v>143</v>
      </c>
      <c r="M9535" s="47">
        <v>8773</v>
      </c>
    </row>
    <row r="9536" spans="1:13" hidden="1" x14ac:dyDescent="0.3">
      <c r="A9536" s="1" t="s">
        <v>186</v>
      </c>
      <c r="B9536" s="1" t="s">
        <v>60</v>
      </c>
      <c r="C9536" t="s">
        <v>167</v>
      </c>
      <c r="D9536" s="1" t="s">
        <v>18</v>
      </c>
      <c r="E9536" t="s">
        <v>10</v>
      </c>
      <c r="F9536" s="1" t="s">
        <v>154</v>
      </c>
      <c r="G9536" t="s">
        <v>155</v>
      </c>
      <c r="H9536" s="1" t="s">
        <v>142</v>
      </c>
      <c r="I9536" s="1" t="str">
        <f t="shared" si="296"/>
        <v>Clamshell Gaming Capable NB</v>
      </c>
      <c r="J9536" s="1" t="str">
        <f t="shared" si="297"/>
        <v>Clamshell Gaming Capable NB</v>
      </c>
      <c r="K9536" t="s">
        <v>144</v>
      </c>
      <c r="L9536" t="s">
        <v>145</v>
      </c>
      <c r="M9536" s="47">
        <v>13</v>
      </c>
    </row>
    <row r="9537" spans="1:13" hidden="1" x14ac:dyDescent="0.3">
      <c r="A9537" s="1" t="s">
        <v>186</v>
      </c>
      <c r="B9537" s="1" t="s">
        <v>60</v>
      </c>
      <c r="C9537" t="s">
        <v>167</v>
      </c>
      <c r="D9537" s="1" t="s">
        <v>18</v>
      </c>
      <c r="E9537" t="s">
        <v>10</v>
      </c>
      <c r="F9537" s="1" t="s">
        <v>154</v>
      </c>
      <c r="G9537" t="s">
        <v>155</v>
      </c>
      <c r="H9537" s="1" t="s">
        <v>142</v>
      </c>
      <c r="I9537" s="1" t="str">
        <f t="shared" si="296"/>
        <v>Clamshell Gaming Capable NB</v>
      </c>
      <c r="J9537" s="1" t="str">
        <f t="shared" si="297"/>
        <v>Clamshell Gaming Capable NB</v>
      </c>
      <c r="K9537" t="s">
        <v>144</v>
      </c>
      <c r="L9537" t="s">
        <v>146</v>
      </c>
      <c r="M9537" s="47">
        <v>19</v>
      </c>
    </row>
    <row r="9538" spans="1:13" hidden="1" x14ac:dyDescent="0.3">
      <c r="A9538" s="1" t="s">
        <v>186</v>
      </c>
      <c r="B9538" s="1" t="s">
        <v>60</v>
      </c>
      <c r="C9538" t="s">
        <v>167</v>
      </c>
      <c r="D9538" s="1" t="s">
        <v>18</v>
      </c>
      <c r="E9538" t="s">
        <v>10</v>
      </c>
      <c r="F9538" s="1" t="s">
        <v>154</v>
      </c>
      <c r="G9538" t="s">
        <v>155</v>
      </c>
      <c r="H9538" s="1" t="s">
        <v>142</v>
      </c>
      <c r="I9538" s="1" t="str">
        <f t="shared" si="296"/>
        <v>Clamshell Gaming Capable NB</v>
      </c>
      <c r="J9538" s="1" t="str">
        <f t="shared" si="297"/>
        <v>Clamshell Gaming Capable NB</v>
      </c>
      <c r="K9538" t="s">
        <v>144</v>
      </c>
      <c r="L9538" t="s">
        <v>147</v>
      </c>
      <c r="M9538" s="47">
        <v>21</v>
      </c>
    </row>
    <row r="9539" spans="1:13" hidden="1" x14ac:dyDescent="0.3">
      <c r="A9539" s="1" t="s">
        <v>186</v>
      </c>
      <c r="B9539" s="1" t="s">
        <v>60</v>
      </c>
      <c r="C9539" t="s">
        <v>167</v>
      </c>
      <c r="D9539" s="1" t="s">
        <v>18</v>
      </c>
      <c r="E9539" t="s">
        <v>10</v>
      </c>
      <c r="F9539" s="1" t="s">
        <v>154</v>
      </c>
      <c r="G9539" t="s">
        <v>155</v>
      </c>
      <c r="H9539" s="1" t="s">
        <v>142</v>
      </c>
      <c r="I9539" s="1" t="str">
        <f t="shared" ref="I9539:I9602" si="298">VLOOKUP(E9539&amp;F9539&amp;G9539,$S$1:$T$74,2,0)</f>
        <v>Clamshell Gaming Capable NB</v>
      </c>
      <c r="J9539" s="1" t="str">
        <f t="shared" ref="J9539:J9602" si="299">IF(AND(I9539="Clamshell NB",H9539="Yes"),"Clamshell Ultraslim NB",I9539)</f>
        <v>Clamshell Gaming Capable NB</v>
      </c>
      <c r="K9539" t="s">
        <v>144</v>
      </c>
      <c r="L9539" t="s">
        <v>148</v>
      </c>
      <c r="M9539" s="47">
        <v>24</v>
      </c>
    </row>
    <row r="9540" spans="1:13" hidden="1" x14ac:dyDescent="0.3">
      <c r="A9540" s="1" t="s">
        <v>186</v>
      </c>
      <c r="B9540" s="1" t="s">
        <v>60</v>
      </c>
      <c r="C9540" t="s">
        <v>167</v>
      </c>
      <c r="D9540" s="1" t="s">
        <v>18</v>
      </c>
      <c r="E9540" t="s">
        <v>10</v>
      </c>
      <c r="F9540" s="1" t="s">
        <v>154</v>
      </c>
      <c r="G9540" t="s">
        <v>155</v>
      </c>
      <c r="H9540" s="1" t="s">
        <v>142</v>
      </c>
      <c r="I9540" s="1" t="str">
        <f t="shared" si="298"/>
        <v>Clamshell Gaming Capable NB</v>
      </c>
      <c r="J9540" s="1" t="str">
        <f t="shared" si="299"/>
        <v>Clamshell Gaming Capable NB</v>
      </c>
      <c r="K9540" t="s">
        <v>144</v>
      </c>
      <c r="L9540" t="s">
        <v>149</v>
      </c>
      <c r="M9540" s="47">
        <v>31</v>
      </c>
    </row>
    <row r="9541" spans="1:13" hidden="1" x14ac:dyDescent="0.3">
      <c r="A9541" s="1" t="s">
        <v>186</v>
      </c>
      <c r="B9541" s="1" t="s">
        <v>60</v>
      </c>
      <c r="C9541" t="s">
        <v>167</v>
      </c>
      <c r="D9541" s="1" t="s">
        <v>18</v>
      </c>
      <c r="E9541" t="s">
        <v>10</v>
      </c>
      <c r="F9541" s="1" t="s">
        <v>154</v>
      </c>
      <c r="G9541" t="s">
        <v>155</v>
      </c>
      <c r="H9541" s="1" t="s">
        <v>142</v>
      </c>
      <c r="I9541" s="1" t="str">
        <f t="shared" si="298"/>
        <v>Clamshell Gaming Capable NB</v>
      </c>
      <c r="J9541" s="1" t="str">
        <f t="shared" si="299"/>
        <v>Clamshell Gaming Capable NB</v>
      </c>
      <c r="K9541" t="s">
        <v>144</v>
      </c>
      <c r="L9541" t="s">
        <v>150</v>
      </c>
      <c r="M9541" s="47">
        <v>12</v>
      </c>
    </row>
    <row r="9542" spans="1:13" hidden="1" x14ac:dyDescent="0.3">
      <c r="A9542" s="1" t="s">
        <v>186</v>
      </c>
      <c r="B9542" s="1" t="s">
        <v>60</v>
      </c>
      <c r="C9542" t="s">
        <v>167</v>
      </c>
      <c r="D9542" s="1" t="s">
        <v>18</v>
      </c>
      <c r="E9542" t="s">
        <v>10</v>
      </c>
      <c r="F9542" s="1" t="s">
        <v>154</v>
      </c>
      <c r="G9542" t="s">
        <v>155</v>
      </c>
      <c r="H9542" s="1" t="s">
        <v>142</v>
      </c>
      <c r="I9542" s="1" t="str">
        <f t="shared" si="298"/>
        <v>Clamshell Gaming Capable NB</v>
      </c>
      <c r="J9542" s="1" t="str">
        <f t="shared" si="299"/>
        <v>Clamshell Gaming Capable NB</v>
      </c>
      <c r="K9542" t="s">
        <v>144</v>
      </c>
      <c r="L9542" t="s">
        <v>151</v>
      </c>
      <c r="M9542" s="47">
        <v>70</v>
      </c>
    </row>
    <row r="9543" spans="1:13" hidden="1" x14ac:dyDescent="0.3">
      <c r="A9543" s="1" t="s">
        <v>186</v>
      </c>
      <c r="B9543" s="1" t="s">
        <v>60</v>
      </c>
      <c r="C9543" t="s">
        <v>167</v>
      </c>
      <c r="D9543" s="1" t="s">
        <v>18</v>
      </c>
      <c r="E9543" t="s">
        <v>10</v>
      </c>
      <c r="F9543" s="1" t="s">
        <v>154</v>
      </c>
      <c r="G9543" t="s">
        <v>155</v>
      </c>
      <c r="H9543" s="1" t="s">
        <v>155</v>
      </c>
      <c r="I9543" s="1" t="str">
        <f t="shared" si="298"/>
        <v>Clamshell Gaming Capable NB</v>
      </c>
      <c r="J9543" s="1" t="str">
        <f t="shared" si="299"/>
        <v>Clamshell Gaming Capable NB</v>
      </c>
      <c r="K9543" t="s">
        <v>143</v>
      </c>
      <c r="L9543" t="s">
        <v>143</v>
      </c>
      <c r="M9543" s="47">
        <v>2202</v>
      </c>
    </row>
    <row r="9544" spans="1:13" hidden="1" x14ac:dyDescent="0.3">
      <c r="A9544" s="1" t="s">
        <v>186</v>
      </c>
      <c r="B9544" s="1" t="s">
        <v>60</v>
      </c>
      <c r="C9544" t="s">
        <v>167</v>
      </c>
      <c r="D9544" s="1" t="s">
        <v>18</v>
      </c>
      <c r="E9544" t="s">
        <v>10</v>
      </c>
      <c r="F9544" s="1" t="s">
        <v>154</v>
      </c>
      <c r="G9544" t="s">
        <v>155</v>
      </c>
      <c r="H9544" s="1" t="s">
        <v>155</v>
      </c>
      <c r="I9544" s="1" t="str">
        <f t="shared" si="298"/>
        <v>Clamshell Gaming Capable NB</v>
      </c>
      <c r="J9544" s="1" t="str">
        <f t="shared" si="299"/>
        <v>Clamshell Gaming Capable NB</v>
      </c>
      <c r="K9544" t="s">
        <v>144</v>
      </c>
      <c r="L9544" t="s">
        <v>148</v>
      </c>
      <c r="M9544" s="47">
        <v>2</v>
      </c>
    </row>
    <row r="9545" spans="1:13" hidden="1" x14ac:dyDescent="0.3">
      <c r="A9545" s="1" t="s">
        <v>186</v>
      </c>
      <c r="B9545" s="1" t="s">
        <v>60</v>
      </c>
      <c r="C9545" t="s">
        <v>167</v>
      </c>
      <c r="D9545" s="1" t="s">
        <v>18</v>
      </c>
      <c r="E9545" t="s">
        <v>10</v>
      </c>
      <c r="F9545" s="1" t="s">
        <v>154</v>
      </c>
      <c r="G9545" t="s">
        <v>155</v>
      </c>
      <c r="H9545" s="1" t="s">
        <v>155</v>
      </c>
      <c r="I9545" s="1" t="str">
        <f t="shared" si="298"/>
        <v>Clamshell Gaming Capable NB</v>
      </c>
      <c r="J9545" s="1" t="str">
        <f t="shared" si="299"/>
        <v>Clamshell Gaming Capable NB</v>
      </c>
      <c r="K9545" t="s">
        <v>144</v>
      </c>
      <c r="L9545" t="s">
        <v>149</v>
      </c>
      <c r="M9545" s="47">
        <v>2</v>
      </c>
    </row>
    <row r="9546" spans="1:13" hidden="1" x14ac:dyDescent="0.3">
      <c r="A9546" s="1" t="s">
        <v>186</v>
      </c>
      <c r="B9546" s="1" t="s">
        <v>60</v>
      </c>
      <c r="C9546" t="s">
        <v>167</v>
      </c>
      <c r="D9546" s="1" t="s">
        <v>18</v>
      </c>
      <c r="E9546" t="s">
        <v>10</v>
      </c>
      <c r="F9546" s="1" t="s">
        <v>154</v>
      </c>
      <c r="G9546" t="s">
        <v>155</v>
      </c>
      <c r="H9546" s="1" t="s">
        <v>155</v>
      </c>
      <c r="I9546" s="1" t="str">
        <f t="shared" si="298"/>
        <v>Clamshell Gaming Capable NB</v>
      </c>
      <c r="J9546" s="1" t="str">
        <f t="shared" si="299"/>
        <v>Clamshell Gaming Capable NB</v>
      </c>
      <c r="K9546" t="s">
        <v>144</v>
      </c>
      <c r="L9546" t="s">
        <v>151</v>
      </c>
      <c r="M9546" s="47">
        <v>11</v>
      </c>
    </row>
    <row r="9547" spans="1:13" hidden="1" x14ac:dyDescent="0.3">
      <c r="A9547" s="1" t="s">
        <v>186</v>
      </c>
      <c r="B9547" s="1" t="s">
        <v>60</v>
      </c>
      <c r="C9547" t="s">
        <v>167</v>
      </c>
      <c r="D9547" s="1" t="s">
        <v>18</v>
      </c>
      <c r="E9547" t="s">
        <v>11</v>
      </c>
      <c r="F9547" s="1" t="s">
        <v>156</v>
      </c>
      <c r="G9547" t="s">
        <v>142</v>
      </c>
      <c r="H9547" s="1" t="s">
        <v>142</v>
      </c>
      <c r="I9547" s="1" t="str">
        <f t="shared" si="298"/>
        <v>Convertible Chromebook</v>
      </c>
      <c r="J9547" s="1" t="str">
        <f t="shared" si="299"/>
        <v>Convertible Chromebook</v>
      </c>
      <c r="K9547" t="s">
        <v>143</v>
      </c>
      <c r="L9547" t="s">
        <v>143</v>
      </c>
      <c r="M9547" s="47">
        <v>12</v>
      </c>
    </row>
    <row r="9548" spans="1:13" hidden="1" x14ac:dyDescent="0.3">
      <c r="A9548" s="1" t="s">
        <v>186</v>
      </c>
      <c r="B9548" s="1" t="s">
        <v>60</v>
      </c>
      <c r="C9548" t="s">
        <v>167</v>
      </c>
      <c r="D9548" s="1" t="s">
        <v>18</v>
      </c>
      <c r="E9548" t="s">
        <v>11</v>
      </c>
      <c r="F9548" s="1" t="s">
        <v>156</v>
      </c>
      <c r="G9548" t="s">
        <v>142</v>
      </c>
      <c r="H9548" s="1" t="s">
        <v>142</v>
      </c>
      <c r="I9548" s="1" t="str">
        <f t="shared" si="298"/>
        <v>Convertible Chromebook</v>
      </c>
      <c r="J9548" s="1" t="str">
        <f t="shared" si="299"/>
        <v>Convertible Chromebook</v>
      </c>
      <c r="K9548" t="s">
        <v>144</v>
      </c>
      <c r="L9548" t="s">
        <v>145</v>
      </c>
      <c r="M9548" s="47">
        <v>1</v>
      </c>
    </row>
    <row r="9549" spans="1:13" hidden="1" x14ac:dyDescent="0.3">
      <c r="A9549" s="1" t="s">
        <v>186</v>
      </c>
      <c r="B9549" s="1" t="s">
        <v>60</v>
      </c>
      <c r="C9549" t="s">
        <v>167</v>
      </c>
      <c r="D9549" s="1" t="s">
        <v>18</v>
      </c>
      <c r="E9549" t="s">
        <v>11</v>
      </c>
      <c r="F9549" s="1" t="s">
        <v>156</v>
      </c>
      <c r="G9549" t="s">
        <v>142</v>
      </c>
      <c r="H9549" s="1" t="s">
        <v>142</v>
      </c>
      <c r="I9549" s="1" t="str">
        <f t="shared" si="298"/>
        <v>Convertible Chromebook</v>
      </c>
      <c r="J9549" s="1" t="str">
        <f t="shared" si="299"/>
        <v>Convertible Chromebook</v>
      </c>
      <c r="K9549" t="s">
        <v>144</v>
      </c>
      <c r="L9549" t="s">
        <v>146</v>
      </c>
      <c r="M9549" s="47">
        <v>1</v>
      </c>
    </row>
    <row r="9550" spans="1:13" hidden="1" x14ac:dyDescent="0.3">
      <c r="A9550" s="1" t="s">
        <v>186</v>
      </c>
      <c r="B9550" s="1" t="s">
        <v>60</v>
      </c>
      <c r="C9550" t="s">
        <v>167</v>
      </c>
      <c r="D9550" s="1" t="s">
        <v>18</v>
      </c>
      <c r="E9550" t="s">
        <v>11</v>
      </c>
      <c r="F9550" s="1" t="s">
        <v>156</v>
      </c>
      <c r="G9550" t="s">
        <v>142</v>
      </c>
      <c r="H9550" s="1" t="s">
        <v>142</v>
      </c>
      <c r="I9550" s="1" t="str">
        <f t="shared" si="298"/>
        <v>Convertible Chromebook</v>
      </c>
      <c r="J9550" s="1" t="str">
        <f t="shared" si="299"/>
        <v>Convertible Chromebook</v>
      </c>
      <c r="K9550" t="s">
        <v>144</v>
      </c>
      <c r="L9550" t="s">
        <v>148</v>
      </c>
      <c r="M9550" s="47">
        <v>1</v>
      </c>
    </row>
    <row r="9551" spans="1:13" hidden="1" x14ac:dyDescent="0.3">
      <c r="A9551" s="1" t="s">
        <v>186</v>
      </c>
      <c r="B9551" s="1" t="s">
        <v>60</v>
      </c>
      <c r="C9551" t="s">
        <v>167</v>
      </c>
      <c r="D9551" s="1" t="s">
        <v>18</v>
      </c>
      <c r="E9551" t="s">
        <v>11</v>
      </c>
      <c r="F9551" s="1" t="s">
        <v>156</v>
      </c>
      <c r="G9551" t="s">
        <v>142</v>
      </c>
      <c r="H9551" s="1" t="s">
        <v>142</v>
      </c>
      <c r="I9551" s="1" t="str">
        <f t="shared" si="298"/>
        <v>Convertible Chromebook</v>
      </c>
      <c r="J9551" s="1" t="str">
        <f t="shared" si="299"/>
        <v>Convertible Chromebook</v>
      </c>
      <c r="K9551" t="s">
        <v>144</v>
      </c>
      <c r="L9551" t="s">
        <v>149</v>
      </c>
      <c r="M9551" s="47">
        <v>1</v>
      </c>
    </row>
    <row r="9552" spans="1:13" hidden="1" x14ac:dyDescent="0.3">
      <c r="A9552" s="1" t="s">
        <v>186</v>
      </c>
      <c r="B9552" s="1" t="s">
        <v>60</v>
      </c>
      <c r="C9552" t="s">
        <v>167</v>
      </c>
      <c r="D9552" s="1" t="s">
        <v>18</v>
      </c>
      <c r="E9552" t="s">
        <v>11</v>
      </c>
      <c r="F9552" s="1" t="s">
        <v>156</v>
      </c>
      <c r="G9552" t="s">
        <v>142</v>
      </c>
      <c r="H9552" s="1" t="s">
        <v>142</v>
      </c>
      <c r="I9552" s="1" t="str">
        <f t="shared" si="298"/>
        <v>Convertible Chromebook</v>
      </c>
      <c r="J9552" s="1" t="str">
        <f t="shared" si="299"/>
        <v>Convertible Chromebook</v>
      </c>
      <c r="K9552" t="s">
        <v>144</v>
      </c>
      <c r="L9552" t="s">
        <v>150</v>
      </c>
      <c r="M9552" s="47">
        <v>16</v>
      </c>
    </row>
    <row r="9553" spans="1:13" hidden="1" x14ac:dyDescent="0.3">
      <c r="A9553" s="1" t="s">
        <v>186</v>
      </c>
      <c r="B9553" s="1" t="s">
        <v>60</v>
      </c>
      <c r="C9553" t="s">
        <v>167</v>
      </c>
      <c r="D9553" s="1" t="s">
        <v>18</v>
      </c>
      <c r="E9553" t="s">
        <v>11</v>
      </c>
      <c r="F9553" s="1" t="s">
        <v>156</v>
      </c>
      <c r="G9553" t="s">
        <v>142</v>
      </c>
      <c r="H9553" s="1" t="s">
        <v>142</v>
      </c>
      <c r="I9553" s="1" t="str">
        <f t="shared" si="298"/>
        <v>Convertible Chromebook</v>
      </c>
      <c r="J9553" s="1" t="str">
        <f t="shared" si="299"/>
        <v>Convertible Chromebook</v>
      </c>
      <c r="K9553" t="s">
        <v>144</v>
      </c>
      <c r="L9553" t="s">
        <v>151</v>
      </c>
      <c r="M9553" s="47">
        <v>3</v>
      </c>
    </row>
    <row r="9554" spans="1:13" hidden="1" x14ac:dyDescent="0.3">
      <c r="A9554" s="1" t="s">
        <v>186</v>
      </c>
      <c r="B9554" s="1" t="s">
        <v>60</v>
      </c>
      <c r="C9554" t="s">
        <v>167</v>
      </c>
      <c r="D9554" s="1" t="s">
        <v>18</v>
      </c>
      <c r="E9554" t="s">
        <v>11</v>
      </c>
      <c r="F9554" s="1" t="s">
        <v>156</v>
      </c>
      <c r="G9554" t="s">
        <v>142</v>
      </c>
      <c r="H9554" s="1" t="s">
        <v>155</v>
      </c>
      <c r="I9554" s="1" t="str">
        <f t="shared" si="298"/>
        <v>Convertible Chromebook</v>
      </c>
      <c r="J9554" s="1" t="str">
        <f t="shared" si="299"/>
        <v>Convertible Chromebook</v>
      </c>
      <c r="K9554" t="s">
        <v>143</v>
      </c>
      <c r="L9554" t="s">
        <v>143</v>
      </c>
      <c r="M9554" s="47">
        <v>2697</v>
      </c>
    </row>
    <row r="9555" spans="1:13" hidden="1" x14ac:dyDescent="0.3">
      <c r="A9555" s="1" t="s">
        <v>186</v>
      </c>
      <c r="B9555" s="1" t="s">
        <v>60</v>
      </c>
      <c r="C9555" t="s">
        <v>167</v>
      </c>
      <c r="D9555" s="1" t="s">
        <v>18</v>
      </c>
      <c r="E9555" t="s">
        <v>11</v>
      </c>
      <c r="F9555" s="1" t="s">
        <v>156</v>
      </c>
      <c r="G9555" t="s">
        <v>142</v>
      </c>
      <c r="H9555" s="1" t="s">
        <v>155</v>
      </c>
      <c r="I9555" s="1" t="str">
        <f t="shared" si="298"/>
        <v>Convertible Chromebook</v>
      </c>
      <c r="J9555" s="1" t="str">
        <f t="shared" si="299"/>
        <v>Convertible Chromebook</v>
      </c>
      <c r="K9555" t="s">
        <v>144</v>
      </c>
      <c r="L9555" t="s">
        <v>145</v>
      </c>
      <c r="M9555" s="47">
        <v>34</v>
      </c>
    </row>
    <row r="9556" spans="1:13" hidden="1" x14ac:dyDescent="0.3">
      <c r="A9556" s="1" t="s">
        <v>186</v>
      </c>
      <c r="B9556" s="1" t="s">
        <v>60</v>
      </c>
      <c r="C9556" t="s">
        <v>167</v>
      </c>
      <c r="D9556" s="1" t="s">
        <v>18</v>
      </c>
      <c r="E9556" t="s">
        <v>11</v>
      </c>
      <c r="F9556" s="1" t="s">
        <v>156</v>
      </c>
      <c r="G9556" t="s">
        <v>142</v>
      </c>
      <c r="H9556" s="1" t="s">
        <v>155</v>
      </c>
      <c r="I9556" s="1" t="str">
        <f t="shared" si="298"/>
        <v>Convertible Chromebook</v>
      </c>
      <c r="J9556" s="1" t="str">
        <f t="shared" si="299"/>
        <v>Convertible Chromebook</v>
      </c>
      <c r="K9556" t="s">
        <v>144</v>
      </c>
      <c r="L9556" t="s">
        <v>146</v>
      </c>
      <c r="M9556" s="47">
        <v>38</v>
      </c>
    </row>
    <row r="9557" spans="1:13" hidden="1" x14ac:dyDescent="0.3">
      <c r="A9557" s="1" t="s">
        <v>186</v>
      </c>
      <c r="B9557" s="1" t="s">
        <v>60</v>
      </c>
      <c r="C9557" t="s">
        <v>167</v>
      </c>
      <c r="D9557" s="1" t="s">
        <v>18</v>
      </c>
      <c r="E9557" t="s">
        <v>11</v>
      </c>
      <c r="F9557" s="1" t="s">
        <v>156</v>
      </c>
      <c r="G9557" t="s">
        <v>142</v>
      </c>
      <c r="H9557" s="1" t="s">
        <v>155</v>
      </c>
      <c r="I9557" s="1" t="str">
        <f t="shared" si="298"/>
        <v>Convertible Chromebook</v>
      </c>
      <c r="J9557" s="1" t="str">
        <f t="shared" si="299"/>
        <v>Convertible Chromebook</v>
      </c>
      <c r="K9557" t="s">
        <v>144</v>
      </c>
      <c r="L9557" t="s">
        <v>147</v>
      </c>
      <c r="M9557" s="47">
        <v>27</v>
      </c>
    </row>
    <row r="9558" spans="1:13" hidden="1" x14ac:dyDescent="0.3">
      <c r="A9558" s="1" t="s">
        <v>186</v>
      </c>
      <c r="B9558" s="1" t="s">
        <v>60</v>
      </c>
      <c r="C9558" t="s">
        <v>167</v>
      </c>
      <c r="D9558" s="1" t="s">
        <v>18</v>
      </c>
      <c r="E9558" t="s">
        <v>11</v>
      </c>
      <c r="F9558" s="1" t="s">
        <v>156</v>
      </c>
      <c r="G9558" t="s">
        <v>142</v>
      </c>
      <c r="H9558" s="1" t="s">
        <v>155</v>
      </c>
      <c r="I9558" s="1" t="str">
        <f t="shared" si="298"/>
        <v>Convertible Chromebook</v>
      </c>
      <c r="J9558" s="1" t="str">
        <f t="shared" si="299"/>
        <v>Convertible Chromebook</v>
      </c>
      <c r="K9558" t="s">
        <v>144</v>
      </c>
      <c r="L9558" t="s">
        <v>148</v>
      </c>
      <c r="M9558" s="47">
        <v>31</v>
      </c>
    </row>
    <row r="9559" spans="1:13" hidden="1" x14ac:dyDescent="0.3">
      <c r="A9559" s="1" t="s">
        <v>186</v>
      </c>
      <c r="B9559" s="1" t="s">
        <v>60</v>
      </c>
      <c r="C9559" t="s">
        <v>167</v>
      </c>
      <c r="D9559" s="1" t="s">
        <v>18</v>
      </c>
      <c r="E9559" t="s">
        <v>11</v>
      </c>
      <c r="F9559" s="1" t="s">
        <v>156</v>
      </c>
      <c r="G9559" t="s">
        <v>142</v>
      </c>
      <c r="H9559" s="1" t="s">
        <v>155</v>
      </c>
      <c r="I9559" s="1" t="str">
        <f t="shared" si="298"/>
        <v>Convertible Chromebook</v>
      </c>
      <c r="J9559" s="1" t="str">
        <f t="shared" si="299"/>
        <v>Convertible Chromebook</v>
      </c>
      <c r="K9559" t="s">
        <v>144</v>
      </c>
      <c r="L9559" t="s">
        <v>149</v>
      </c>
      <c r="M9559" s="47">
        <v>45</v>
      </c>
    </row>
    <row r="9560" spans="1:13" hidden="1" x14ac:dyDescent="0.3">
      <c r="A9560" s="1" t="s">
        <v>186</v>
      </c>
      <c r="B9560" s="1" t="s">
        <v>60</v>
      </c>
      <c r="C9560" t="s">
        <v>167</v>
      </c>
      <c r="D9560" s="1" t="s">
        <v>18</v>
      </c>
      <c r="E9560" t="s">
        <v>11</v>
      </c>
      <c r="F9560" s="1" t="s">
        <v>156</v>
      </c>
      <c r="G9560" t="s">
        <v>142</v>
      </c>
      <c r="H9560" s="1" t="s">
        <v>155</v>
      </c>
      <c r="I9560" s="1" t="str">
        <f t="shared" si="298"/>
        <v>Convertible Chromebook</v>
      </c>
      <c r="J9560" s="1" t="str">
        <f t="shared" si="299"/>
        <v>Convertible Chromebook</v>
      </c>
      <c r="K9560" t="s">
        <v>144</v>
      </c>
      <c r="L9560" t="s">
        <v>150</v>
      </c>
      <c r="M9560" s="47">
        <v>348</v>
      </c>
    </row>
    <row r="9561" spans="1:13" hidden="1" x14ac:dyDescent="0.3">
      <c r="A9561" s="1" t="s">
        <v>186</v>
      </c>
      <c r="B9561" s="1" t="s">
        <v>60</v>
      </c>
      <c r="C9561" t="s">
        <v>167</v>
      </c>
      <c r="D9561" s="1" t="s">
        <v>18</v>
      </c>
      <c r="E9561" t="s">
        <v>11</v>
      </c>
      <c r="F9561" s="1" t="s">
        <v>156</v>
      </c>
      <c r="G9561" t="s">
        <v>142</v>
      </c>
      <c r="H9561" s="1" t="s">
        <v>155</v>
      </c>
      <c r="I9561" s="1" t="str">
        <f t="shared" si="298"/>
        <v>Convertible Chromebook</v>
      </c>
      <c r="J9561" s="1" t="str">
        <f t="shared" si="299"/>
        <v>Convertible Chromebook</v>
      </c>
      <c r="K9561" t="s">
        <v>144</v>
      </c>
      <c r="L9561" t="s">
        <v>151</v>
      </c>
      <c r="M9561" s="47">
        <v>81</v>
      </c>
    </row>
    <row r="9562" spans="1:13" hidden="1" x14ac:dyDescent="0.3">
      <c r="A9562" s="1" t="s">
        <v>186</v>
      </c>
      <c r="B9562" s="1" t="s">
        <v>60</v>
      </c>
      <c r="C9562" t="s">
        <v>167</v>
      </c>
      <c r="D9562" s="1" t="s">
        <v>18</v>
      </c>
      <c r="E9562" t="s">
        <v>11</v>
      </c>
      <c r="F9562" s="1" t="s">
        <v>154</v>
      </c>
      <c r="G9562" t="s">
        <v>142</v>
      </c>
      <c r="H9562" s="1" t="s">
        <v>142</v>
      </c>
      <c r="I9562" s="1" t="str">
        <f t="shared" si="298"/>
        <v>Convertible NB</v>
      </c>
      <c r="J9562" s="1" t="str">
        <f t="shared" si="299"/>
        <v>Convertible NB</v>
      </c>
      <c r="K9562" t="s">
        <v>143</v>
      </c>
      <c r="L9562" t="s">
        <v>143</v>
      </c>
      <c r="M9562" s="47">
        <v>2194</v>
      </c>
    </row>
    <row r="9563" spans="1:13" hidden="1" x14ac:dyDescent="0.3">
      <c r="A9563" s="1" t="s">
        <v>186</v>
      </c>
      <c r="B9563" s="1" t="s">
        <v>60</v>
      </c>
      <c r="C9563" t="s">
        <v>167</v>
      </c>
      <c r="D9563" s="1" t="s">
        <v>18</v>
      </c>
      <c r="E9563" t="s">
        <v>11</v>
      </c>
      <c r="F9563" s="1" t="s">
        <v>154</v>
      </c>
      <c r="G9563" t="s">
        <v>142</v>
      </c>
      <c r="H9563" s="1" t="s">
        <v>142</v>
      </c>
      <c r="I9563" s="1" t="str">
        <f t="shared" si="298"/>
        <v>Convertible NB</v>
      </c>
      <c r="J9563" s="1" t="str">
        <f t="shared" si="299"/>
        <v>Convertible NB</v>
      </c>
      <c r="K9563" t="s">
        <v>144</v>
      </c>
      <c r="L9563" t="s">
        <v>145</v>
      </c>
      <c r="M9563" s="47">
        <v>12</v>
      </c>
    </row>
    <row r="9564" spans="1:13" hidden="1" x14ac:dyDescent="0.3">
      <c r="A9564" s="1" t="s">
        <v>186</v>
      </c>
      <c r="B9564" s="1" t="s">
        <v>60</v>
      </c>
      <c r="C9564" t="s">
        <v>167</v>
      </c>
      <c r="D9564" s="1" t="s">
        <v>18</v>
      </c>
      <c r="E9564" t="s">
        <v>11</v>
      </c>
      <c r="F9564" s="1" t="s">
        <v>154</v>
      </c>
      <c r="G9564" t="s">
        <v>142</v>
      </c>
      <c r="H9564" s="1" t="s">
        <v>142</v>
      </c>
      <c r="I9564" s="1" t="str">
        <f t="shared" si="298"/>
        <v>Convertible NB</v>
      </c>
      <c r="J9564" s="1" t="str">
        <f t="shared" si="299"/>
        <v>Convertible NB</v>
      </c>
      <c r="K9564" t="s">
        <v>144</v>
      </c>
      <c r="L9564" t="s">
        <v>146</v>
      </c>
      <c r="M9564" s="47">
        <v>16</v>
      </c>
    </row>
    <row r="9565" spans="1:13" hidden="1" x14ac:dyDescent="0.3">
      <c r="A9565" s="1" t="s">
        <v>186</v>
      </c>
      <c r="B9565" s="1" t="s">
        <v>60</v>
      </c>
      <c r="C9565" t="s">
        <v>167</v>
      </c>
      <c r="D9565" s="1" t="s">
        <v>18</v>
      </c>
      <c r="E9565" t="s">
        <v>11</v>
      </c>
      <c r="F9565" s="1" t="s">
        <v>154</v>
      </c>
      <c r="G9565" t="s">
        <v>142</v>
      </c>
      <c r="H9565" s="1" t="s">
        <v>142</v>
      </c>
      <c r="I9565" s="1" t="str">
        <f t="shared" si="298"/>
        <v>Convertible NB</v>
      </c>
      <c r="J9565" s="1" t="str">
        <f t="shared" si="299"/>
        <v>Convertible NB</v>
      </c>
      <c r="K9565" t="s">
        <v>144</v>
      </c>
      <c r="L9565" t="s">
        <v>147</v>
      </c>
      <c r="M9565" s="47">
        <v>15</v>
      </c>
    </row>
    <row r="9566" spans="1:13" hidden="1" x14ac:dyDescent="0.3">
      <c r="A9566" s="1" t="s">
        <v>186</v>
      </c>
      <c r="B9566" s="1" t="s">
        <v>60</v>
      </c>
      <c r="C9566" t="s">
        <v>167</v>
      </c>
      <c r="D9566" s="1" t="s">
        <v>18</v>
      </c>
      <c r="E9566" t="s">
        <v>11</v>
      </c>
      <c r="F9566" s="1" t="s">
        <v>154</v>
      </c>
      <c r="G9566" t="s">
        <v>142</v>
      </c>
      <c r="H9566" s="1" t="s">
        <v>142</v>
      </c>
      <c r="I9566" s="1" t="str">
        <f t="shared" si="298"/>
        <v>Convertible NB</v>
      </c>
      <c r="J9566" s="1" t="str">
        <f t="shared" si="299"/>
        <v>Convertible NB</v>
      </c>
      <c r="K9566" t="s">
        <v>144</v>
      </c>
      <c r="L9566" t="s">
        <v>148</v>
      </c>
      <c r="M9566" s="47">
        <v>17</v>
      </c>
    </row>
    <row r="9567" spans="1:13" hidden="1" x14ac:dyDescent="0.3">
      <c r="A9567" s="1" t="s">
        <v>186</v>
      </c>
      <c r="B9567" s="1" t="s">
        <v>60</v>
      </c>
      <c r="C9567" t="s">
        <v>167</v>
      </c>
      <c r="D9567" s="1" t="s">
        <v>18</v>
      </c>
      <c r="E9567" t="s">
        <v>11</v>
      </c>
      <c r="F9567" s="1" t="s">
        <v>154</v>
      </c>
      <c r="G9567" t="s">
        <v>142</v>
      </c>
      <c r="H9567" s="1" t="s">
        <v>142</v>
      </c>
      <c r="I9567" s="1" t="str">
        <f t="shared" si="298"/>
        <v>Convertible NB</v>
      </c>
      <c r="J9567" s="1" t="str">
        <f t="shared" si="299"/>
        <v>Convertible NB</v>
      </c>
      <c r="K9567" t="s">
        <v>144</v>
      </c>
      <c r="L9567" t="s">
        <v>149</v>
      </c>
      <c r="M9567" s="47">
        <v>24</v>
      </c>
    </row>
    <row r="9568" spans="1:13" hidden="1" x14ac:dyDescent="0.3">
      <c r="A9568" s="1" t="s">
        <v>186</v>
      </c>
      <c r="B9568" s="1" t="s">
        <v>60</v>
      </c>
      <c r="C9568" t="s">
        <v>167</v>
      </c>
      <c r="D9568" s="1" t="s">
        <v>18</v>
      </c>
      <c r="E9568" t="s">
        <v>11</v>
      </c>
      <c r="F9568" s="1" t="s">
        <v>154</v>
      </c>
      <c r="G9568" t="s">
        <v>142</v>
      </c>
      <c r="H9568" s="1" t="s">
        <v>142</v>
      </c>
      <c r="I9568" s="1" t="str">
        <f t="shared" si="298"/>
        <v>Convertible NB</v>
      </c>
      <c r="J9568" s="1" t="str">
        <f t="shared" si="299"/>
        <v>Convertible NB</v>
      </c>
      <c r="K9568" t="s">
        <v>144</v>
      </c>
      <c r="L9568" t="s">
        <v>150</v>
      </c>
      <c r="M9568" s="47">
        <v>9</v>
      </c>
    </row>
    <row r="9569" spans="1:13" hidden="1" x14ac:dyDescent="0.3">
      <c r="A9569" s="1" t="s">
        <v>186</v>
      </c>
      <c r="B9569" s="1" t="s">
        <v>60</v>
      </c>
      <c r="C9569" t="s">
        <v>167</v>
      </c>
      <c r="D9569" s="1" t="s">
        <v>18</v>
      </c>
      <c r="E9569" t="s">
        <v>11</v>
      </c>
      <c r="F9569" s="1" t="s">
        <v>154</v>
      </c>
      <c r="G9569" t="s">
        <v>142</v>
      </c>
      <c r="H9569" s="1" t="s">
        <v>142</v>
      </c>
      <c r="I9569" s="1" t="str">
        <f t="shared" si="298"/>
        <v>Convertible NB</v>
      </c>
      <c r="J9569" s="1" t="str">
        <f t="shared" si="299"/>
        <v>Convertible NB</v>
      </c>
      <c r="K9569" t="s">
        <v>144</v>
      </c>
      <c r="L9569" t="s">
        <v>151</v>
      </c>
      <c r="M9569" s="47">
        <v>23</v>
      </c>
    </row>
    <row r="9570" spans="1:13" hidden="1" x14ac:dyDescent="0.3">
      <c r="A9570" s="1" t="s">
        <v>186</v>
      </c>
      <c r="B9570" s="1" t="s">
        <v>60</v>
      </c>
      <c r="C9570" t="s">
        <v>167</v>
      </c>
      <c r="D9570" s="1" t="s">
        <v>18</v>
      </c>
      <c r="E9570" t="s">
        <v>11</v>
      </c>
      <c r="F9570" s="1" t="s">
        <v>154</v>
      </c>
      <c r="G9570" t="s">
        <v>142</v>
      </c>
      <c r="H9570" s="1" t="s">
        <v>155</v>
      </c>
      <c r="I9570" s="1" t="str">
        <f t="shared" si="298"/>
        <v>Convertible NB</v>
      </c>
      <c r="J9570" s="1" t="str">
        <f t="shared" si="299"/>
        <v>Convertible NB</v>
      </c>
      <c r="K9570" t="s">
        <v>143</v>
      </c>
      <c r="L9570" t="s">
        <v>143</v>
      </c>
      <c r="M9570" s="47">
        <v>2680</v>
      </c>
    </row>
    <row r="9571" spans="1:13" hidden="1" x14ac:dyDescent="0.3">
      <c r="A9571" s="1" t="s">
        <v>186</v>
      </c>
      <c r="B9571" s="1" t="s">
        <v>60</v>
      </c>
      <c r="C9571" t="s">
        <v>167</v>
      </c>
      <c r="D9571" s="1" t="s">
        <v>18</v>
      </c>
      <c r="E9571" t="s">
        <v>11</v>
      </c>
      <c r="F9571" s="1" t="s">
        <v>154</v>
      </c>
      <c r="G9571" t="s">
        <v>142</v>
      </c>
      <c r="H9571" s="1" t="s">
        <v>155</v>
      </c>
      <c r="I9571" s="1" t="str">
        <f t="shared" si="298"/>
        <v>Convertible NB</v>
      </c>
      <c r="J9571" s="1" t="str">
        <f t="shared" si="299"/>
        <v>Convertible NB</v>
      </c>
      <c r="K9571" t="s">
        <v>144</v>
      </c>
      <c r="L9571" t="s">
        <v>145</v>
      </c>
      <c r="M9571" s="47">
        <v>1434</v>
      </c>
    </row>
    <row r="9572" spans="1:13" hidden="1" x14ac:dyDescent="0.3">
      <c r="A9572" s="1" t="s">
        <v>186</v>
      </c>
      <c r="B9572" s="1" t="s">
        <v>60</v>
      </c>
      <c r="C9572" t="s">
        <v>167</v>
      </c>
      <c r="D9572" s="1" t="s">
        <v>18</v>
      </c>
      <c r="E9572" t="s">
        <v>11</v>
      </c>
      <c r="F9572" s="1" t="s">
        <v>154</v>
      </c>
      <c r="G9572" t="s">
        <v>142</v>
      </c>
      <c r="H9572" s="1" t="s">
        <v>155</v>
      </c>
      <c r="I9572" s="1" t="str">
        <f t="shared" si="298"/>
        <v>Convertible NB</v>
      </c>
      <c r="J9572" s="1" t="str">
        <f t="shared" si="299"/>
        <v>Convertible NB</v>
      </c>
      <c r="K9572" t="s">
        <v>144</v>
      </c>
      <c r="L9572" t="s">
        <v>146</v>
      </c>
      <c r="M9572" s="47">
        <v>1972</v>
      </c>
    </row>
    <row r="9573" spans="1:13" hidden="1" x14ac:dyDescent="0.3">
      <c r="A9573" s="1" t="s">
        <v>186</v>
      </c>
      <c r="B9573" s="1" t="s">
        <v>60</v>
      </c>
      <c r="C9573" t="s">
        <v>167</v>
      </c>
      <c r="D9573" s="1" t="s">
        <v>18</v>
      </c>
      <c r="E9573" t="s">
        <v>11</v>
      </c>
      <c r="F9573" s="1" t="s">
        <v>154</v>
      </c>
      <c r="G9573" t="s">
        <v>142</v>
      </c>
      <c r="H9573" s="1" t="s">
        <v>155</v>
      </c>
      <c r="I9573" s="1" t="str">
        <f t="shared" si="298"/>
        <v>Convertible NB</v>
      </c>
      <c r="J9573" s="1" t="str">
        <f t="shared" si="299"/>
        <v>Convertible NB</v>
      </c>
      <c r="K9573" t="s">
        <v>144</v>
      </c>
      <c r="L9573" t="s">
        <v>147</v>
      </c>
      <c r="M9573" s="47">
        <v>1842</v>
      </c>
    </row>
    <row r="9574" spans="1:13" hidden="1" x14ac:dyDescent="0.3">
      <c r="A9574" s="1" t="s">
        <v>186</v>
      </c>
      <c r="B9574" s="1" t="s">
        <v>60</v>
      </c>
      <c r="C9574" t="s">
        <v>167</v>
      </c>
      <c r="D9574" s="1" t="s">
        <v>18</v>
      </c>
      <c r="E9574" t="s">
        <v>11</v>
      </c>
      <c r="F9574" s="1" t="s">
        <v>154</v>
      </c>
      <c r="G9574" t="s">
        <v>142</v>
      </c>
      <c r="H9574" s="1" t="s">
        <v>155</v>
      </c>
      <c r="I9574" s="1" t="str">
        <f t="shared" si="298"/>
        <v>Convertible NB</v>
      </c>
      <c r="J9574" s="1" t="str">
        <f t="shared" si="299"/>
        <v>Convertible NB</v>
      </c>
      <c r="K9574" t="s">
        <v>144</v>
      </c>
      <c r="L9574" t="s">
        <v>148</v>
      </c>
      <c r="M9574" s="47">
        <v>2062</v>
      </c>
    </row>
    <row r="9575" spans="1:13" hidden="1" x14ac:dyDescent="0.3">
      <c r="A9575" s="1" t="s">
        <v>186</v>
      </c>
      <c r="B9575" s="1" t="s">
        <v>60</v>
      </c>
      <c r="C9575" t="s">
        <v>167</v>
      </c>
      <c r="D9575" s="1" t="s">
        <v>18</v>
      </c>
      <c r="E9575" t="s">
        <v>11</v>
      </c>
      <c r="F9575" s="1" t="s">
        <v>154</v>
      </c>
      <c r="G9575" t="s">
        <v>142</v>
      </c>
      <c r="H9575" s="1" t="s">
        <v>155</v>
      </c>
      <c r="I9575" s="1" t="str">
        <f t="shared" si="298"/>
        <v>Convertible NB</v>
      </c>
      <c r="J9575" s="1" t="str">
        <f t="shared" si="299"/>
        <v>Convertible NB</v>
      </c>
      <c r="K9575" t="s">
        <v>144</v>
      </c>
      <c r="L9575" t="s">
        <v>149</v>
      </c>
      <c r="M9575" s="47">
        <v>3159</v>
      </c>
    </row>
    <row r="9576" spans="1:13" hidden="1" x14ac:dyDescent="0.3">
      <c r="A9576" s="1" t="s">
        <v>186</v>
      </c>
      <c r="B9576" s="1" t="s">
        <v>60</v>
      </c>
      <c r="C9576" t="s">
        <v>167</v>
      </c>
      <c r="D9576" s="1" t="s">
        <v>18</v>
      </c>
      <c r="E9576" t="s">
        <v>11</v>
      </c>
      <c r="F9576" s="1" t="s">
        <v>154</v>
      </c>
      <c r="G9576" t="s">
        <v>142</v>
      </c>
      <c r="H9576" s="1" t="s">
        <v>155</v>
      </c>
      <c r="I9576" s="1" t="str">
        <f t="shared" si="298"/>
        <v>Convertible NB</v>
      </c>
      <c r="J9576" s="1" t="str">
        <f t="shared" si="299"/>
        <v>Convertible NB</v>
      </c>
      <c r="K9576" t="s">
        <v>144</v>
      </c>
      <c r="L9576" t="s">
        <v>150</v>
      </c>
      <c r="M9576" s="47">
        <v>1065</v>
      </c>
    </row>
    <row r="9577" spans="1:13" hidden="1" x14ac:dyDescent="0.3">
      <c r="A9577" s="1" t="s">
        <v>186</v>
      </c>
      <c r="B9577" s="1" t="s">
        <v>60</v>
      </c>
      <c r="C9577" t="s">
        <v>167</v>
      </c>
      <c r="D9577" s="1" t="s">
        <v>18</v>
      </c>
      <c r="E9577" t="s">
        <v>11</v>
      </c>
      <c r="F9577" s="1" t="s">
        <v>154</v>
      </c>
      <c r="G9577" t="s">
        <v>142</v>
      </c>
      <c r="H9577" s="1" t="s">
        <v>155</v>
      </c>
      <c r="I9577" s="1" t="str">
        <f t="shared" si="298"/>
        <v>Convertible NB</v>
      </c>
      <c r="J9577" s="1" t="str">
        <f t="shared" si="299"/>
        <v>Convertible NB</v>
      </c>
      <c r="K9577" t="s">
        <v>144</v>
      </c>
      <c r="L9577" t="s">
        <v>151</v>
      </c>
      <c r="M9577" s="47">
        <v>2879</v>
      </c>
    </row>
    <row r="9578" spans="1:13" hidden="1" x14ac:dyDescent="0.3">
      <c r="A9578" s="1" t="s">
        <v>186</v>
      </c>
      <c r="B9578" s="1" t="s">
        <v>60</v>
      </c>
      <c r="C9578" t="s">
        <v>167</v>
      </c>
      <c r="D9578" s="1" t="s">
        <v>18</v>
      </c>
      <c r="E9578" t="s">
        <v>11</v>
      </c>
      <c r="F9578" s="1" t="s">
        <v>154</v>
      </c>
      <c r="G9578" t="s">
        <v>155</v>
      </c>
      <c r="H9578" s="1" t="s">
        <v>155</v>
      </c>
      <c r="I9578" s="1" t="str">
        <f t="shared" si="298"/>
        <v>Convertible NB</v>
      </c>
      <c r="J9578" s="1" t="str">
        <f t="shared" si="299"/>
        <v>Convertible NB</v>
      </c>
      <c r="K9578" t="s">
        <v>143</v>
      </c>
      <c r="L9578" t="s">
        <v>143</v>
      </c>
      <c r="M9578" s="47">
        <v>3423</v>
      </c>
    </row>
    <row r="9579" spans="1:13" hidden="1" x14ac:dyDescent="0.3">
      <c r="A9579" s="1" t="s">
        <v>186</v>
      </c>
      <c r="B9579" s="1" t="s">
        <v>60</v>
      </c>
      <c r="C9579" t="s">
        <v>167</v>
      </c>
      <c r="D9579" s="1" t="s">
        <v>18</v>
      </c>
      <c r="E9579" t="s">
        <v>11</v>
      </c>
      <c r="F9579" s="1" t="s">
        <v>154</v>
      </c>
      <c r="G9579" t="s">
        <v>155</v>
      </c>
      <c r="H9579" s="1" t="s">
        <v>155</v>
      </c>
      <c r="I9579" s="1" t="str">
        <f t="shared" si="298"/>
        <v>Convertible NB</v>
      </c>
      <c r="J9579" s="1" t="str">
        <f t="shared" si="299"/>
        <v>Convertible NB</v>
      </c>
      <c r="K9579" t="s">
        <v>144</v>
      </c>
      <c r="L9579" t="s">
        <v>145</v>
      </c>
      <c r="M9579" s="47">
        <v>18</v>
      </c>
    </row>
    <row r="9580" spans="1:13" hidden="1" x14ac:dyDescent="0.3">
      <c r="A9580" s="1" t="s">
        <v>186</v>
      </c>
      <c r="B9580" s="1" t="s">
        <v>60</v>
      </c>
      <c r="C9580" t="s">
        <v>167</v>
      </c>
      <c r="D9580" s="1" t="s">
        <v>18</v>
      </c>
      <c r="E9580" t="s">
        <v>11</v>
      </c>
      <c r="F9580" s="1" t="s">
        <v>154</v>
      </c>
      <c r="G9580" t="s">
        <v>155</v>
      </c>
      <c r="H9580" s="1" t="s">
        <v>155</v>
      </c>
      <c r="I9580" s="1" t="str">
        <f t="shared" si="298"/>
        <v>Convertible NB</v>
      </c>
      <c r="J9580" s="1" t="str">
        <f t="shared" si="299"/>
        <v>Convertible NB</v>
      </c>
      <c r="K9580" t="s">
        <v>144</v>
      </c>
      <c r="L9580" t="s">
        <v>146</v>
      </c>
      <c r="M9580" s="47">
        <v>25</v>
      </c>
    </row>
    <row r="9581" spans="1:13" hidden="1" x14ac:dyDescent="0.3">
      <c r="A9581" s="1" t="s">
        <v>186</v>
      </c>
      <c r="B9581" s="1" t="s">
        <v>60</v>
      </c>
      <c r="C9581" t="s">
        <v>167</v>
      </c>
      <c r="D9581" s="1" t="s">
        <v>18</v>
      </c>
      <c r="E9581" t="s">
        <v>11</v>
      </c>
      <c r="F9581" s="1" t="s">
        <v>154</v>
      </c>
      <c r="G9581" t="s">
        <v>155</v>
      </c>
      <c r="H9581" s="1" t="s">
        <v>155</v>
      </c>
      <c r="I9581" s="1" t="str">
        <f t="shared" si="298"/>
        <v>Convertible NB</v>
      </c>
      <c r="J9581" s="1" t="str">
        <f t="shared" si="299"/>
        <v>Convertible NB</v>
      </c>
      <c r="K9581" t="s">
        <v>144</v>
      </c>
      <c r="L9581" t="s">
        <v>147</v>
      </c>
      <c r="M9581" s="47">
        <v>23</v>
      </c>
    </row>
    <row r="9582" spans="1:13" hidden="1" x14ac:dyDescent="0.3">
      <c r="A9582" s="1" t="s">
        <v>186</v>
      </c>
      <c r="B9582" s="1" t="s">
        <v>60</v>
      </c>
      <c r="C9582" t="s">
        <v>167</v>
      </c>
      <c r="D9582" s="1" t="s">
        <v>18</v>
      </c>
      <c r="E9582" t="s">
        <v>11</v>
      </c>
      <c r="F9582" s="1" t="s">
        <v>154</v>
      </c>
      <c r="G9582" t="s">
        <v>155</v>
      </c>
      <c r="H9582" s="1" t="s">
        <v>155</v>
      </c>
      <c r="I9582" s="1" t="str">
        <f t="shared" si="298"/>
        <v>Convertible NB</v>
      </c>
      <c r="J9582" s="1" t="str">
        <f t="shared" si="299"/>
        <v>Convertible NB</v>
      </c>
      <c r="K9582" t="s">
        <v>144</v>
      </c>
      <c r="L9582" t="s">
        <v>148</v>
      </c>
      <c r="M9582" s="47">
        <v>26</v>
      </c>
    </row>
    <row r="9583" spans="1:13" hidden="1" x14ac:dyDescent="0.3">
      <c r="A9583" s="1" t="s">
        <v>186</v>
      </c>
      <c r="B9583" s="1" t="s">
        <v>60</v>
      </c>
      <c r="C9583" t="s">
        <v>167</v>
      </c>
      <c r="D9583" s="1" t="s">
        <v>18</v>
      </c>
      <c r="E9583" t="s">
        <v>11</v>
      </c>
      <c r="F9583" s="1" t="s">
        <v>154</v>
      </c>
      <c r="G9583" t="s">
        <v>155</v>
      </c>
      <c r="H9583" s="1" t="s">
        <v>155</v>
      </c>
      <c r="I9583" s="1" t="str">
        <f t="shared" si="298"/>
        <v>Convertible NB</v>
      </c>
      <c r="J9583" s="1" t="str">
        <f t="shared" si="299"/>
        <v>Convertible NB</v>
      </c>
      <c r="K9583" t="s">
        <v>144</v>
      </c>
      <c r="L9583" t="s">
        <v>149</v>
      </c>
      <c r="M9583" s="47">
        <v>41</v>
      </c>
    </row>
    <row r="9584" spans="1:13" hidden="1" x14ac:dyDescent="0.3">
      <c r="A9584" s="1" t="s">
        <v>186</v>
      </c>
      <c r="B9584" s="1" t="s">
        <v>60</v>
      </c>
      <c r="C9584" t="s">
        <v>167</v>
      </c>
      <c r="D9584" s="1" t="s">
        <v>18</v>
      </c>
      <c r="E9584" t="s">
        <v>11</v>
      </c>
      <c r="F9584" s="1" t="s">
        <v>154</v>
      </c>
      <c r="G9584" t="s">
        <v>155</v>
      </c>
      <c r="H9584" s="1" t="s">
        <v>155</v>
      </c>
      <c r="I9584" s="1" t="str">
        <f t="shared" si="298"/>
        <v>Convertible NB</v>
      </c>
      <c r="J9584" s="1" t="str">
        <f t="shared" si="299"/>
        <v>Convertible NB</v>
      </c>
      <c r="K9584" t="s">
        <v>144</v>
      </c>
      <c r="L9584" t="s">
        <v>150</v>
      </c>
      <c r="M9584" s="47">
        <v>13</v>
      </c>
    </row>
    <row r="9585" spans="1:13" hidden="1" x14ac:dyDescent="0.3">
      <c r="A9585" s="1" t="s">
        <v>186</v>
      </c>
      <c r="B9585" s="1" t="s">
        <v>60</v>
      </c>
      <c r="C9585" t="s">
        <v>167</v>
      </c>
      <c r="D9585" s="1" t="s">
        <v>18</v>
      </c>
      <c r="E9585" t="s">
        <v>11</v>
      </c>
      <c r="F9585" s="1" t="s">
        <v>154</v>
      </c>
      <c r="G9585" t="s">
        <v>155</v>
      </c>
      <c r="H9585" s="1" t="s">
        <v>155</v>
      </c>
      <c r="I9585" s="1" t="str">
        <f t="shared" si="298"/>
        <v>Convertible NB</v>
      </c>
      <c r="J9585" s="1" t="str">
        <f t="shared" si="299"/>
        <v>Convertible NB</v>
      </c>
      <c r="K9585" t="s">
        <v>144</v>
      </c>
      <c r="L9585" t="s">
        <v>151</v>
      </c>
      <c r="M9585" s="47">
        <v>36</v>
      </c>
    </row>
    <row r="9586" spans="1:13" hidden="1" x14ac:dyDescent="0.3">
      <c r="A9586" s="1" t="s">
        <v>186</v>
      </c>
      <c r="B9586" s="1" t="s">
        <v>60</v>
      </c>
      <c r="C9586" t="s">
        <v>167</v>
      </c>
      <c r="D9586" s="1" t="s">
        <v>18</v>
      </c>
      <c r="E9586" t="s">
        <v>9</v>
      </c>
      <c r="F9586" s="1" t="s">
        <v>154</v>
      </c>
      <c r="G9586" t="s">
        <v>142</v>
      </c>
      <c r="H9586" s="1" t="s">
        <v>155</v>
      </c>
      <c r="I9586" s="1" t="str">
        <f t="shared" si="298"/>
        <v>Mini NB</v>
      </c>
      <c r="J9586" s="1" t="str">
        <f t="shared" si="299"/>
        <v>Mini NB</v>
      </c>
      <c r="K9586" t="s">
        <v>143</v>
      </c>
      <c r="L9586" t="s">
        <v>143</v>
      </c>
      <c r="M9586" s="47">
        <v>5019</v>
      </c>
    </row>
    <row r="9587" spans="1:13" hidden="1" x14ac:dyDescent="0.3">
      <c r="A9587" s="1" t="s">
        <v>186</v>
      </c>
      <c r="B9587" s="1" t="s">
        <v>60</v>
      </c>
      <c r="C9587" t="s">
        <v>167</v>
      </c>
      <c r="D9587" s="1" t="s">
        <v>20</v>
      </c>
      <c r="E9587" t="s">
        <v>16</v>
      </c>
      <c r="F9587" s="1" t="s">
        <v>154</v>
      </c>
      <c r="G9587" t="s">
        <v>142</v>
      </c>
      <c r="H9587" s="1" t="s">
        <v>187</v>
      </c>
      <c r="I9587" s="1" t="str">
        <f t="shared" si="298"/>
        <v>Windows Detachable tablet</v>
      </c>
      <c r="J9587" s="1" t="str">
        <f t="shared" si="299"/>
        <v>Windows Detachable tablet</v>
      </c>
      <c r="K9587" t="s">
        <v>143</v>
      </c>
      <c r="L9587" t="s">
        <v>143</v>
      </c>
      <c r="M9587" s="47">
        <v>36</v>
      </c>
    </row>
    <row r="9588" spans="1:13" hidden="1" x14ac:dyDescent="0.3">
      <c r="A9588" s="1" t="s">
        <v>186</v>
      </c>
      <c r="B9588" s="1" t="s">
        <v>60</v>
      </c>
      <c r="C9588" t="s">
        <v>167</v>
      </c>
      <c r="D9588" s="1" t="s">
        <v>20</v>
      </c>
      <c r="E9588" t="s">
        <v>16</v>
      </c>
      <c r="F9588" s="1" t="s">
        <v>154</v>
      </c>
      <c r="G9588" t="s">
        <v>142</v>
      </c>
      <c r="H9588" s="1" t="s">
        <v>187</v>
      </c>
      <c r="I9588" s="1" t="str">
        <f t="shared" si="298"/>
        <v>Windows Detachable tablet</v>
      </c>
      <c r="J9588" s="1" t="str">
        <f t="shared" si="299"/>
        <v>Windows Detachable tablet</v>
      </c>
      <c r="K9588" t="s">
        <v>144</v>
      </c>
      <c r="L9588" t="s">
        <v>146</v>
      </c>
      <c r="M9588" s="47">
        <v>1</v>
      </c>
    </row>
    <row r="9589" spans="1:13" hidden="1" x14ac:dyDescent="0.3">
      <c r="A9589" s="1" t="s">
        <v>186</v>
      </c>
      <c r="B9589" s="1" t="s">
        <v>60</v>
      </c>
      <c r="C9589" t="s">
        <v>167</v>
      </c>
      <c r="D9589" s="1" t="s">
        <v>20</v>
      </c>
      <c r="E9589" t="s">
        <v>16</v>
      </c>
      <c r="F9589" s="1" t="s">
        <v>154</v>
      </c>
      <c r="G9589" t="s">
        <v>142</v>
      </c>
      <c r="H9589" s="1" t="s">
        <v>187</v>
      </c>
      <c r="I9589" s="1" t="str">
        <f t="shared" si="298"/>
        <v>Windows Detachable tablet</v>
      </c>
      <c r="J9589" s="1" t="str">
        <f t="shared" si="299"/>
        <v>Windows Detachable tablet</v>
      </c>
      <c r="K9589" t="s">
        <v>144</v>
      </c>
      <c r="L9589" t="s">
        <v>147</v>
      </c>
      <c r="M9589" s="47">
        <v>1</v>
      </c>
    </row>
    <row r="9590" spans="1:13" hidden="1" x14ac:dyDescent="0.3">
      <c r="A9590" s="1" t="s">
        <v>186</v>
      </c>
      <c r="B9590" s="1" t="s">
        <v>60</v>
      </c>
      <c r="C9590" t="s">
        <v>167</v>
      </c>
      <c r="D9590" s="1" t="s">
        <v>20</v>
      </c>
      <c r="E9590" t="s">
        <v>16</v>
      </c>
      <c r="F9590" s="1" t="s">
        <v>154</v>
      </c>
      <c r="G9590" t="s">
        <v>142</v>
      </c>
      <c r="H9590" s="1" t="s">
        <v>187</v>
      </c>
      <c r="I9590" s="1" t="str">
        <f t="shared" si="298"/>
        <v>Windows Detachable tablet</v>
      </c>
      <c r="J9590" s="1" t="str">
        <f t="shared" si="299"/>
        <v>Windows Detachable tablet</v>
      </c>
      <c r="K9590" t="s">
        <v>144</v>
      </c>
      <c r="L9590" t="s">
        <v>148</v>
      </c>
      <c r="M9590" s="47">
        <v>2</v>
      </c>
    </row>
    <row r="9591" spans="1:13" hidden="1" x14ac:dyDescent="0.3">
      <c r="A9591" s="1" t="s">
        <v>186</v>
      </c>
      <c r="B9591" s="1" t="s">
        <v>60</v>
      </c>
      <c r="C9591" t="s">
        <v>167</v>
      </c>
      <c r="D9591" s="1" t="s">
        <v>20</v>
      </c>
      <c r="E9591" t="s">
        <v>16</v>
      </c>
      <c r="F9591" s="1" t="s">
        <v>154</v>
      </c>
      <c r="G9591" t="s">
        <v>142</v>
      </c>
      <c r="H9591" s="1" t="s">
        <v>187</v>
      </c>
      <c r="I9591" s="1" t="str">
        <f t="shared" si="298"/>
        <v>Windows Detachable tablet</v>
      </c>
      <c r="J9591" s="1" t="str">
        <f t="shared" si="299"/>
        <v>Windows Detachable tablet</v>
      </c>
      <c r="K9591" t="s">
        <v>144</v>
      </c>
      <c r="L9591" t="s">
        <v>149</v>
      </c>
      <c r="M9591" s="47">
        <v>2</v>
      </c>
    </row>
    <row r="9592" spans="1:13" hidden="1" x14ac:dyDescent="0.3">
      <c r="A9592" s="1" t="s">
        <v>186</v>
      </c>
      <c r="B9592" s="1" t="s">
        <v>60</v>
      </c>
      <c r="C9592" t="s">
        <v>167</v>
      </c>
      <c r="D9592" s="1" t="s">
        <v>20</v>
      </c>
      <c r="E9592" t="s">
        <v>16</v>
      </c>
      <c r="F9592" s="1" t="s">
        <v>154</v>
      </c>
      <c r="G9592" t="s">
        <v>142</v>
      </c>
      <c r="H9592" s="1" t="s">
        <v>187</v>
      </c>
      <c r="I9592" s="1" t="str">
        <f t="shared" si="298"/>
        <v>Windows Detachable tablet</v>
      </c>
      <c r="J9592" s="1" t="str">
        <f t="shared" si="299"/>
        <v>Windows Detachable tablet</v>
      </c>
      <c r="K9592" t="s">
        <v>144</v>
      </c>
      <c r="L9592" t="s">
        <v>151</v>
      </c>
      <c r="M9592" s="47">
        <v>1</v>
      </c>
    </row>
    <row r="9593" spans="1:13" hidden="1" x14ac:dyDescent="0.3">
      <c r="A9593" s="1" t="s">
        <v>186</v>
      </c>
      <c r="B9593" s="1" t="s">
        <v>60</v>
      </c>
      <c r="C9593" t="s">
        <v>167</v>
      </c>
      <c r="D9593" s="1" t="s">
        <v>20</v>
      </c>
      <c r="E9593" t="s">
        <v>15</v>
      </c>
      <c r="F9593" s="1" t="s">
        <v>161</v>
      </c>
      <c r="G9593" t="s">
        <v>142</v>
      </c>
      <c r="H9593" s="1" t="s">
        <v>187</v>
      </c>
      <c r="I9593" s="1" t="str">
        <f t="shared" si="298"/>
        <v>Android Slate</v>
      </c>
      <c r="J9593" s="1" t="str">
        <f t="shared" si="299"/>
        <v>Android Slate</v>
      </c>
      <c r="K9593" t="s">
        <v>143</v>
      </c>
      <c r="L9593" t="s">
        <v>143</v>
      </c>
      <c r="M9593" s="47">
        <v>46</v>
      </c>
    </row>
    <row r="9594" spans="1:13" hidden="1" x14ac:dyDescent="0.3">
      <c r="A9594" s="1" t="s">
        <v>186</v>
      </c>
      <c r="B9594" s="1" t="s">
        <v>60</v>
      </c>
      <c r="C9594" t="s">
        <v>167</v>
      </c>
      <c r="D9594" s="1" t="s">
        <v>20</v>
      </c>
      <c r="E9594" t="s">
        <v>15</v>
      </c>
      <c r="F9594" s="1" t="s">
        <v>161</v>
      </c>
      <c r="G9594" t="s">
        <v>142</v>
      </c>
      <c r="H9594" s="1" t="s">
        <v>187</v>
      </c>
      <c r="I9594" s="1" t="str">
        <f t="shared" si="298"/>
        <v>Android Slate</v>
      </c>
      <c r="J9594" s="1" t="str">
        <f t="shared" si="299"/>
        <v>Android Slate</v>
      </c>
      <c r="K9594" t="s">
        <v>144</v>
      </c>
      <c r="L9594" t="s">
        <v>151</v>
      </c>
      <c r="M9594" s="47">
        <v>9</v>
      </c>
    </row>
    <row r="9595" spans="1:13" hidden="1" x14ac:dyDescent="0.3">
      <c r="A9595" s="1" t="s">
        <v>186</v>
      </c>
      <c r="B9595" s="1" t="s">
        <v>60</v>
      </c>
      <c r="C9595" t="s">
        <v>167</v>
      </c>
      <c r="D9595" s="1" t="s">
        <v>20</v>
      </c>
      <c r="E9595" t="s">
        <v>15</v>
      </c>
      <c r="F9595" s="1" t="s">
        <v>154</v>
      </c>
      <c r="G9595" t="s">
        <v>142</v>
      </c>
      <c r="H9595" s="1" t="s">
        <v>187</v>
      </c>
      <c r="I9595" s="1" t="str">
        <f t="shared" si="298"/>
        <v>Windows Slate</v>
      </c>
      <c r="J9595" s="1" t="str">
        <f t="shared" si="299"/>
        <v>Windows Slate</v>
      </c>
      <c r="K9595" t="s">
        <v>143</v>
      </c>
      <c r="L9595" t="s">
        <v>143</v>
      </c>
      <c r="M9595" s="47">
        <v>20</v>
      </c>
    </row>
    <row r="9596" spans="1:13" hidden="1" x14ac:dyDescent="0.3">
      <c r="A9596" s="1" t="s">
        <v>186</v>
      </c>
      <c r="B9596" s="1" t="s">
        <v>60</v>
      </c>
      <c r="C9596" t="s">
        <v>167</v>
      </c>
      <c r="D9596" s="1" t="s">
        <v>20</v>
      </c>
      <c r="E9596" t="s">
        <v>15</v>
      </c>
      <c r="F9596" s="1" t="s">
        <v>154</v>
      </c>
      <c r="G9596" t="s">
        <v>142</v>
      </c>
      <c r="H9596" s="1" t="s">
        <v>187</v>
      </c>
      <c r="I9596" s="1" t="str">
        <f t="shared" si="298"/>
        <v>Windows Slate</v>
      </c>
      <c r="J9596" s="1" t="str">
        <f t="shared" si="299"/>
        <v>Windows Slate</v>
      </c>
      <c r="K9596" t="s">
        <v>144</v>
      </c>
      <c r="L9596" t="s">
        <v>151</v>
      </c>
      <c r="M9596" s="47">
        <v>4</v>
      </c>
    </row>
    <row r="9597" spans="1:13" hidden="1" x14ac:dyDescent="0.3">
      <c r="A9597" s="1" t="s">
        <v>186</v>
      </c>
      <c r="B9597" s="1" t="s">
        <v>60</v>
      </c>
      <c r="C9597" t="s">
        <v>167</v>
      </c>
      <c r="D9597" s="1" t="s">
        <v>19</v>
      </c>
      <c r="E9597" t="s">
        <v>13</v>
      </c>
      <c r="F9597" s="1" t="s">
        <v>154</v>
      </c>
      <c r="G9597" t="s">
        <v>142</v>
      </c>
      <c r="H9597" s="1" t="s">
        <v>187</v>
      </c>
      <c r="I9597" s="1" t="str">
        <f t="shared" si="298"/>
        <v>DT Workstation</v>
      </c>
      <c r="J9597" s="1" t="str">
        <f t="shared" si="299"/>
        <v>DT Workstation</v>
      </c>
      <c r="K9597" t="s">
        <v>144</v>
      </c>
      <c r="L9597" t="s">
        <v>145</v>
      </c>
      <c r="M9597" s="47">
        <v>9</v>
      </c>
    </row>
    <row r="9598" spans="1:13" hidden="1" x14ac:dyDescent="0.3">
      <c r="A9598" s="1" t="s">
        <v>186</v>
      </c>
      <c r="B9598" s="1" t="s">
        <v>60</v>
      </c>
      <c r="C9598" t="s">
        <v>167</v>
      </c>
      <c r="D9598" s="1" t="s">
        <v>19</v>
      </c>
      <c r="E9598" t="s">
        <v>13</v>
      </c>
      <c r="F9598" s="1" t="s">
        <v>154</v>
      </c>
      <c r="G9598" t="s">
        <v>142</v>
      </c>
      <c r="H9598" s="1" t="s">
        <v>187</v>
      </c>
      <c r="I9598" s="1" t="str">
        <f t="shared" si="298"/>
        <v>DT Workstation</v>
      </c>
      <c r="J9598" s="1" t="str">
        <f t="shared" si="299"/>
        <v>DT Workstation</v>
      </c>
      <c r="K9598" t="s">
        <v>144</v>
      </c>
      <c r="L9598" t="s">
        <v>146</v>
      </c>
      <c r="M9598" s="47">
        <v>15</v>
      </c>
    </row>
    <row r="9599" spans="1:13" hidden="1" x14ac:dyDescent="0.3">
      <c r="A9599" s="1" t="s">
        <v>186</v>
      </c>
      <c r="B9599" s="1" t="s">
        <v>60</v>
      </c>
      <c r="C9599" t="s">
        <v>167</v>
      </c>
      <c r="D9599" s="1" t="s">
        <v>19</v>
      </c>
      <c r="E9599" t="s">
        <v>13</v>
      </c>
      <c r="F9599" s="1" t="s">
        <v>154</v>
      </c>
      <c r="G9599" t="s">
        <v>142</v>
      </c>
      <c r="H9599" s="1" t="s">
        <v>187</v>
      </c>
      <c r="I9599" s="1" t="str">
        <f t="shared" si="298"/>
        <v>DT Workstation</v>
      </c>
      <c r="J9599" s="1" t="str">
        <f t="shared" si="299"/>
        <v>DT Workstation</v>
      </c>
      <c r="K9599" t="s">
        <v>144</v>
      </c>
      <c r="L9599" t="s">
        <v>147</v>
      </c>
      <c r="M9599" s="47">
        <v>20</v>
      </c>
    </row>
    <row r="9600" spans="1:13" hidden="1" x14ac:dyDescent="0.3">
      <c r="A9600" s="1" t="s">
        <v>186</v>
      </c>
      <c r="B9600" s="1" t="s">
        <v>60</v>
      </c>
      <c r="C9600" t="s">
        <v>167</v>
      </c>
      <c r="D9600" s="1" t="s">
        <v>19</v>
      </c>
      <c r="E9600" t="s">
        <v>13</v>
      </c>
      <c r="F9600" s="1" t="s">
        <v>154</v>
      </c>
      <c r="G9600" t="s">
        <v>142</v>
      </c>
      <c r="H9600" s="1" t="s">
        <v>187</v>
      </c>
      <c r="I9600" s="1" t="str">
        <f t="shared" si="298"/>
        <v>DT Workstation</v>
      </c>
      <c r="J9600" s="1" t="str">
        <f t="shared" si="299"/>
        <v>DT Workstation</v>
      </c>
      <c r="K9600" t="s">
        <v>144</v>
      </c>
      <c r="L9600" t="s">
        <v>148</v>
      </c>
      <c r="M9600" s="47">
        <v>79</v>
      </c>
    </row>
    <row r="9601" spans="1:13" hidden="1" x14ac:dyDescent="0.3">
      <c r="A9601" s="1" t="s">
        <v>186</v>
      </c>
      <c r="B9601" s="1" t="s">
        <v>60</v>
      </c>
      <c r="C9601" t="s">
        <v>167</v>
      </c>
      <c r="D9601" s="1" t="s">
        <v>19</v>
      </c>
      <c r="E9601" t="s">
        <v>13</v>
      </c>
      <c r="F9601" s="1" t="s">
        <v>154</v>
      </c>
      <c r="G9601" t="s">
        <v>142</v>
      </c>
      <c r="H9601" s="1" t="s">
        <v>187</v>
      </c>
      <c r="I9601" s="1" t="str">
        <f t="shared" si="298"/>
        <v>DT Workstation</v>
      </c>
      <c r="J9601" s="1" t="str">
        <f t="shared" si="299"/>
        <v>DT Workstation</v>
      </c>
      <c r="K9601" t="s">
        <v>144</v>
      </c>
      <c r="L9601" t="s">
        <v>149</v>
      </c>
      <c r="M9601" s="47">
        <v>66</v>
      </c>
    </row>
    <row r="9602" spans="1:13" hidden="1" x14ac:dyDescent="0.3">
      <c r="A9602" s="1" t="s">
        <v>186</v>
      </c>
      <c r="B9602" s="1" t="s">
        <v>60</v>
      </c>
      <c r="C9602" t="s">
        <v>167</v>
      </c>
      <c r="D9602" s="1" t="s">
        <v>19</v>
      </c>
      <c r="E9602" t="s">
        <v>13</v>
      </c>
      <c r="F9602" s="1" t="s">
        <v>154</v>
      </c>
      <c r="G9602" t="s">
        <v>142</v>
      </c>
      <c r="H9602" s="1" t="s">
        <v>187</v>
      </c>
      <c r="I9602" s="1" t="str">
        <f t="shared" si="298"/>
        <v>DT Workstation</v>
      </c>
      <c r="J9602" s="1" t="str">
        <f t="shared" si="299"/>
        <v>DT Workstation</v>
      </c>
      <c r="K9602" t="s">
        <v>144</v>
      </c>
      <c r="L9602" t="s">
        <v>150</v>
      </c>
      <c r="M9602" s="47">
        <v>3</v>
      </c>
    </row>
    <row r="9603" spans="1:13" hidden="1" x14ac:dyDescent="0.3">
      <c r="A9603" s="1" t="s">
        <v>186</v>
      </c>
      <c r="B9603" s="1" t="s">
        <v>60</v>
      </c>
      <c r="C9603" t="s">
        <v>167</v>
      </c>
      <c r="D9603" s="1" t="s">
        <v>19</v>
      </c>
      <c r="E9603" t="s">
        <v>13</v>
      </c>
      <c r="F9603" s="1" t="s">
        <v>154</v>
      </c>
      <c r="G9603" t="s">
        <v>142</v>
      </c>
      <c r="H9603" s="1" t="s">
        <v>187</v>
      </c>
      <c r="I9603" s="1" t="str">
        <f t="shared" ref="I9603:I9666" si="300">VLOOKUP(E9603&amp;F9603&amp;G9603,$S$1:$T$74,2,0)</f>
        <v>DT Workstation</v>
      </c>
      <c r="J9603" s="1" t="str">
        <f t="shared" ref="J9603:J9666" si="301">IF(AND(I9603="Clamshell NB",H9603="Yes"),"Clamshell Ultraslim NB",I9603)</f>
        <v>DT Workstation</v>
      </c>
      <c r="K9603" t="s">
        <v>144</v>
      </c>
      <c r="L9603" t="s">
        <v>151</v>
      </c>
      <c r="M9603" s="47">
        <v>74</v>
      </c>
    </row>
    <row r="9604" spans="1:13" hidden="1" x14ac:dyDescent="0.3">
      <c r="A9604" s="1" t="s">
        <v>186</v>
      </c>
      <c r="B9604" s="1" t="s">
        <v>60</v>
      </c>
      <c r="C9604" t="s">
        <v>96</v>
      </c>
      <c r="D9604" s="1" t="s">
        <v>17</v>
      </c>
      <c r="E9604" t="s">
        <v>8</v>
      </c>
      <c r="F9604" s="1" t="s">
        <v>156</v>
      </c>
      <c r="G9604" t="s">
        <v>142</v>
      </c>
      <c r="H9604" s="1" t="s">
        <v>187</v>
      </c>
      <c r="I9604" s="1" t="str">
        <f t="shared" si="300"/>
        <v>AIO Chrome DT</v>
      </c>
      <c r="J9604" s="1" t="str">
        <f t="shared" si="301"/>
        <v>AIO Chrome DT</v>
      </c>
      <c r="K9604" t="s">
        <v>143</v>
      </c>
      <c r="L9604" t="s">
        <v>143</v>
      </c>
      <c r="M9604" s="47">
        <v>99</v>
      </c>
    </row>
    <row r="9605" spans="1:13" hidden="1" x14ac:dyDescent="0.3">
      <c r="A9605" s="1" t="s">
        <v>186</v>
      </c>
      <c r="B9605" s="1" t="s">
        <v>60</v>
      </c>
      <c r="C9605" t="s">
        <v>96</v>
      </c>
      <c r="D9605" s="1" t="s">
        <v>17</v>
      </c>
      <c r="E9605" t="s">
        <v>8</v>
      </c>
      <c r="F9605" s="1" t="s">
        <v>156</v>
      </c>
      <c r="G9605" t="s">
        <v>142</v>
      </c>
      <c r="H9605" s="1" t="s">
        <v>187</v>
      </c>
      <c r="I9605" s="1" t="str">
        <f t="shared" si="300"/>
        <v>AIO Chrome DT</v>
      </c>
      <c r="J9605" s="1" t="str">
        <f t="shared" si="301"/>
        <v>AIO Chrome DT</v>
      </c>
      <c r="K9605" t="s">
        <v>144</v>
      </c>
      <c r="L9605" t="s">
        <v>145</v>
      </c>
      <c r="M9605" s="47">
        <v>49</v>
      </c>
    </row>
    <row r="9606" spans="1:13" hidden="1" x14ac:dyDescent="0.3">
      <c r="A9606" s="1" t="s">
        <v>186</v>
      </c>
      <c r="B9606" s="1" t="s">
        <v>60</v>
      </c>
      <c r="C9606" t="s">
        <v>96</v>
      </c>
      <c r="D9606" s="1" t="s">
        <v>17</v>
      </c>
      <c r="E9606" t="s">
        <v>8</v>
      </c>
      <c r="F9606" s="1" t="s">
        <v>156</v>
      </c>
      <c r="G9606" t="s">
        <v>142</v>
      </c>
      <c r="H9606" s="1" t="s">
        <v>187</v>
      </c>
      <c r="I9606" s="1" t="str">
        <f t="shared" si="300"/>
        <v>AIO Chrome DT</v>
      </c>
      <c r="J9606" s="1" t="str">
        <f t="shared" si="301"/>
        <v>AIO Chrome DT</v>
      </c>
      <c r="K9606" t="s">
        <v>144</v>
      </c>
      <c r="L9606" t="s">
        <v>146</v>
      </c>
      <c r="M9606" s="47">
        <v>92</v>
      </c>
    </row>
    <row r="9607" spans="1:13" hidden="1" x14ac:dyDescent="0.3">
      <c r="A9607" s="1" t="s">
        <v>186</v>
      </c>
      <c r="B9607" s="1" t="s">
        <v>60</v>
      </c>
      <c r="C9607" t="s">
        <v>96</v>
      </c>
      <c r="D9607" s="1" t="s">
        <v>17</v>
      </c>
      <c r="E9607" t="s">
        <v>8</v>
      </c>
      <c r="F9607" s="1" t="s">
        <v>156</v>
      </c>
      <c r="G9607" t="s">
        <v>142</v>
      </c>
      <c r="H9607" s="1" t="s">
        <v>187</v>
      </c>
      <c r="I9607" s="1" t="str">
        <f t="shared" si="300"/>
        <v>AIO Chrome DT</v>
      </c>
      <c r="J9607" s="1" t="str">
        <f t="shared" si="301"/>
        <v>AIO Chrome DT</v>
      </c>
      <c r="K9607" t="s">
        <v>144</v>
      </c>
      <c r="L9607" t="s">
        <v>147</v>
      </c>
      <c r="M9607" s="47">
        <v>62</v>
      </c>
    </row>
    <row r="9608" spans="1:13" hidden="1" x14ac:dyDescent="0.3">
      <c r="A9608" s="1" t="s">
        <v>186</v>
      </c>
      <c r="B9608" s="1" t="s">
        <v>60</v>
      </c>
      <c r="C9608" t="s">
        <v>96</v>
      </c>
      <c r="D9608" s="1" t="s">
        <v>17</v>
      </c>
      <c r="E9608" t="s">
        <v>8</v>
      </c>
      <c r="F9608" s="1" t="s">
        <v>156</v>
      </c>
      <c r="G9608" t="s">
        <v>142</v>
      </c>
      <c r="H9608" s="1" t="s">
        <v>187</v>
      </c>
      <c r="I9608" s="1" t="str">
        <f t="shared" si="300"/>
        <v>AIO Chrome DT</v>
      </c>
      <c r="J9608" s="1" t="str">
        <f t="shared" si="301"/>
        <v>AIO Chrome DT</v>
      </c>
      <c r="K9608" t="s">
        <v>144</v>
      </c>
      <c r="L9608" t="s">
        <v>148</v>
      </c>
      <c r="M9608" s="47">
        <v>2</v>
      </c>
    </row>
    <row r="9609" spans="1:13" hidden="1" x14ac:dyDescent="0.3">
      <c r="A9609" s="1" t="s">
        <v>186</v>
      </c>
      <c r="B9609" s="1" t="s">
        <v>60</v>
      </c>
      <c r="C9609" t="s">
        <v>96</v>
      </c>
      <c r="D9609" s="1" t="s">
        <v>17</v>
      </c>
      <c r="E9609" t="s">
        <v>8</v>
      </c>
      <c r="F9609" s="1" t="s">
        <v>156</v>
      </c>
      <c r="G9609" t="s">
        <v>142</v>
      </c>
      <c r="H9609" s="1" t="s">
        <v>187</v>
      </c>
      <c r="I9609" s="1" t="str">
        <f t="shared" si="300"/>
        <v>AIO Chrome DT</v>
      </c>
      <c r="J9609" s="1" t="str">
        <f t="shared" si="301"/>
        <v>AIO Chrome DT</v>
      </c>
      <c r="K9609" t="s">
        <v>144</v>
      </c>
      <c r="L9609" t="s">
        <v>149</v>
      </c>
      <c r="M9609" s="47">
        <v>5</v>
      </c>
    </row>
    <row r="9610" spans="1:13" hidden="1" x14ac:dyDescent="0.3">
      <c r="A9610" s="1" t="s">
        <v>186</v>
      </c>
      <c r="B9610" s="1" t="s">
        <v>60</v>
      </c>
      <c r="C9610" t="s">
        <v>96</v>
      </c>
      <c r="D9610" s="1" t="s">
        <v>17</v>
      </c>
      <c r="E9610" t="s">
        <v>8</v>
      </c>
      <c r="F9610" s="1" t="s">
        <v>156</v>
      </c>
      <c r="G9610" t="s">
        <v>142</v>
      </c>
      <c r="H9610" s="1" t="s">
        <v>187</v>
      </c>
      <c r="I9610" s="1" t="str">
        <f t="shared" si="300"/>
        <v>AIO Chrome DT</v>
      </c>
      <c r="J9610" s="1" t="str">
        <f t="shared" si="301"/>
        <v>AIO Chrome DT</v>
      </c>
      <c r="K9610" t="s">
        <v>144</v>
      </c>
      <c r="L9610" t="s">
        <v>151</v>
      </c>
      <c r="M9610" s="47">
        <v>2</v>
      </c>
    </row>
    <row r="9611" spans="1:13" hidden="1" x14ac:dyDescent="0.3">
      <c r="A9611" s="1" t="s">
        <v>186</v>
      </c>
      <c r="B9611" s="1" t="s">
        <v>60</v>
      </c>
      <c r="C9611" t="s">
        <v>96</v>
      </c>
      <c r="D9611" s="1" t="s">
        <v>17</v>
      </c>
      <c r="E9611" t="s">
        <v>8</v>
      </c>
      <c r="F9611" s="1" t="s">
        <v>154</v>
      </c>
      <c r="G9611" t="s">
        <v>142</v>
      </c>
      <c r="H9611" s="1" t="s">
        <v>187</v>
      </c>
      <c r="I9611" s="1" t="str">
        <f t="shared" si="300"/>
        <v>AIO DT</v>
      </c>
      <c r="J9611" s="1" t="str">
        <f t="shared" si="301"/>
        <v>AIO DT</v>
      </c>
      <c r="K9611" t="s">
        <v>143</v>
      </c>
      <c r="L9611" t="s">
        <v>143</v>
      </c>
      <c r="M9611" s="47">
        <v>1311</v>
      </c>
    </row>
    <row r="9612" spans="1:13" hidden="1" x14ac:dyDescent="0.3">
      <c r="A9612" s="1" t="s">
        <v>186</v>
      </c>
      <c r="B9612" s="1" t="s">
        <v>60</v>
      </c>
      <c r="C9612" t="s">
        <v>96</v>
      </c>
      <c r="D9612" s="1" t="s">
        <v>17</v>
      </c>
      <c r="E9612" t="s">
        <v>8</v>
      </c>
      <c r="F9612" s="1" t="s">
        <v>154</v>
      </c>
      <c r="G9612" t="s">
        <v>142</v>
      </c>
      <c r="H9612" s="1" t="s">
        <v>187</v>
      </c>
      <c r="I9612" s="1" t="str">
        <f t="shared" si="300"/>
        <v>AIO DT</v>
      </c>
      <c r="J9612" s="1" t="str">
        <f t="shared" si="301"/>
        <v>AIO DT</v>
      </c>
      <c r="K9612" t="s">
        <v>144</v>
      </c>
      <c r="L9612" t="s">
        <v>145</v>
      </c>
      <c r="M9612" s="47">
        <v>463</v>
      </c>
    </row>
    <row r="9613" spans="1:13" hidden="1" x14ac:dyDescent="0.3">
      <c r="A9613" s="1" t="s">
        <v>186</v>
      </c>
      <c r="B9613" s="1" t="s">
        <v>60</v>
      </c>
      <c r="C9613" t="s">
        <v>96</v>
      </c>
      <c r="D9613" s="1" t="s">
        <v>17</v>
      </c>
      <c r="E9613" t="s">
        <v>8</v>
      </c>
      <c r="F9613" s="1" t="s">
        <v>154</v>
      </c>
      <c r="G9613" t="s">
        <v>142</v>
      </c>
      <c r="H9613" s="1" t="s">
        <v>187</v>
      </c>
      <c r="I9613" s="1" t="str">
        <f t="shared" si="300"/>
        <v>AIO DT</v>
      </c>
      <c r="J9613" s="1" t="str">
        <f t="shared" si="301"/>
        <v>AIO DT</v>
      </c>
      <c r="K9613" t="s">
        <v>144</v>
      </c>
      <c r="L9613" t="s">
        <v>146</v>
      </c>
      <c r="M9613" s="47">
        <v>657</v>
      </c>
    </row>
    <row r="9614" spans="1:13" hidden="1" x14ac:dyDescent="0.3">
      <c r="A9614" s="1" t="s">
        <v>186</v>
      </c>
      <c r="B9614" s="1" t="s">
        <v>60</v>
      </c>
      <c r="C9614" t="s">
        <v>96</v>
      </c>
      <c r="D9614" s="1" t="s">
        <v>17</v>
      </c>
      <c r="E9614" t="s">
        <v>8</v>
      </c>
      <c r="F9614" s="1" t="s">
        <v>154</v>
      </c>
      <c r="G9614" t="s">
        <v>142</v>
      </c>
      <c r="H9614" s="1" t="s">
        <v>187</v>
      </c>
      <c r="I9614" s="1" t="str">
        <f t="shared" si="300"/>
        <v>AIO DT</v>
      </c>
      <c r="J9614" s="1" t="str">
        <f t="shared" si="301"/>
        <v>AIO DT</v>
      </c>
      <c r="K9614" t="s">
        <v>144</v>
      </c>
      <c r="L9614" t="s">
        <v>147</v>
      </c>
      <c r="M9614" s="47">
        <v>586</v>
      </c>
    </row>
    <row r="9615" spans="1:13" hidden="1" x14ac:dyDescent="0.3">
      <c r="A9615" s="1" t="s">
        <v>186</v>
      </c>
      <c r="B9615" s="1" t="s">
        <v>60</v>
      </c>
      <c r="C9615" t="s">
        <v>96</v>
      </c>
      <c r="D9615" s="1" t="s">
        <v>17</v>
      </c>
      <c r="E9615" t="s">
        <v>8</v>
      </c>
      <c r="F9615" s="1" t="s">
        <v>154</v>
      </c>
      <c r="G9615" t="s">
        <v>142</v>
      </c>
      <c r="H9615" s="1" t="s">
        <v>187</v>
      </c>
      <c r="I9615" s="1" t="str">
        <f t="shared" si="300"/>
        <v>AIO DT</v>
      </c>
      <c r="J9615" s="1" t="str">
        <f t="shared" si="301"/>
        <v>AIO DT</v>
      </c>
      <c r="K9615" t="s">
        <v>144</v>
      </c>
      <c r="L9615" t="s">
        <v>148</v>
      </c>
      <c r="M9615" s="47">
        <v>18</v>
      </c>
    </row>
    <row r="9616" spans="1:13" hidden="1" x14ac:dyDescent="0.3">
      <c r="A9616" s="1" t="s">
        <v>186</v>
      </c>
      <c r="B9616" s="1" t="s">
        <v>60</v>
      </c>
      <c r="C9616" t="s">
        <v>96</v>
      </c>
      <c r="D9616" s="1" t="s">
        <v>17</v>
      </c>
      <c r="E9616" t="s">
        <v>8</v>
      </c>
      <c r="F9616" s="1" t="s">
        <v>154</v>
      </c>
      <c r="G9616" t="s">
        <v>142</v>
      </c>
      <c r="H9616" s="1" t="s">
        <v>187</v>
      </c>
      <c r="I9616" s="1" t="str">
        <f t="shared" si="300"/>
        <v>AIO DT</v>
      </c>
      <c r="J9616" s="1" t="str">
        <f t="shared" si="301"/>
        <v>AIO DT</v>
      </c>
      <c r="K9616" t="s">
        <v>144</v>
      </c>
      <c r="L9616" t="s">
        <v>149</v>
      </c>
      <c r="M9616" s="47">
        <v>49</v>
      </c>
    </row>
    <row r="9617" spans="1:13" hidden="1" x14ac:dyDescent="0.3">
      <c r="A9617" s="1" t="s">
        <v>186</v>
      </c>
      <c r="B9617" s="1" t="s">
        <v>60</v>
      </c>
      <c r="C9617" t="s">
        <v>96</v>
      </c>
      <c r="D9617" s="1" t="s">
        <v>17</v>
      </c>
      <c r="E9617" t="s">
        <v>8</v>
      </c>
      <c r="F9617" s="1" t="s">
        <v>154</v>
      </c>
      <c r="G9617" t="s">
        <v>142</v>
      </c>
      <c r="H9617" s="1" t="s">
        <v>187</v>
      </c>
      <c r="I9617" s="1" t="str">
        <f t="shared" si="300"/>
        <v>AIO DT</v>
      </c>
      <c r="J9617" s="1" t="str">
        <f t="shared" si="301"/>
        <v>AIO DT</v>
      </c>
      <c r="K9617" t="s">
        <v>144</v>
      </c>
      <c r="L9617" t="s">
        <v>151</v>
      </c>
      <c r="M9617" s="47">
        <v>16</v>
      </c>
    </row>
    <row r="9618" spans="1:13" hidden="1" x14ac:dyDescent="0.3">
      <c r="A9618" s="1" t="s">
        <v>186</v>
      </c>
      <c r="B9618" s="1" t="s">
        <v>60</v>
      </c>
      <c r="C9618" t="s">
        <v>96</v>
      </c>
      <c r="D9618" s="1" t="s">
        <v>17</v>
      </c>
      <c r="E9618" t="s">
        <v>6</v>
      </c>
      <c r="F9618" s="1" t="s">
        <v>154</v>
      </c>
      <c r="G9618" t="s">
        <v>142</v>
      </c>
      <c r="H9618" s="1" t="s">
        <v>187</v>
      </c>
      <c r="I9618" s="1" t="str">
        <f t="shared" si="300"/>
        <v>Small DT</v>
      </c>
      <c r="J9618" s="1" t="str">
        <f t="shared" si="301"/>
        <v>Small DT</v>
      </c>
      <c r="K9618" t="s">
        <v>143</v>
      </c>
      <c r="L9618" t="s">
        <v>143</v>
      </c>
      <c r="M9618" s="47">
        <v>8</v>
      </c>
    </row>
    <row r="9619" spans="1:13" hidden="1" x14ac:dyDescent="0.3">
      <c r="A9619" s="1" t="s">
        <v>186</v>
      </c>
      <c r="B9619" s="1" t="s">
        <v>60</v>
      </c>
      <c r="C9619" t="s">
        <v>96</v>
      </c>
      <c r="D9619" s="1" t="s">
        <v>17</v>
      </c>
      <c r="E9619" t="s">
        <v>6</v>
      </c>
      <c r="F9619" s="1" t="s">
        <v>154</v>
      </c>
      <c r="G9619" t="s">
        <v>142</v>
      </c>
      <c r="H9619" s="1" t="s">
        <v>187</v>
      </c>
      <c r="I9619" s="1" t="str">
        <f t="shared" si="300"/>
        <v>Small DT</v>
      </c>
      <c r="J9619" s="1" t="str">
        <f t="shared" si="301"/>
        <v>Small DT</v>
      </c>
      <c r="K9619" t="s">
        <v>144</v>
      </c>
      <c r="L9619" t="s">
        <v>145</v>
      </c>
      <c r="M9619" s="47">
        <v>175</v>
      </c>
    </row>
    <row r="9620" spans="1:13" hidden="1" x14ac:dyDescent="0.3">
      <c r="A9620" s="1" t="s">
        <v>186</v>
      </c>
      <c r="B9620" s="1" t="s">
        <v>60</v>
      </c>
      <c r="C9620" t="s">
        <v>96</v>
      </c>
      <c r="D9620" s="1" t="s">
        <v>17</v>
      </c>
      <c r="E9620" t="s">
        <v>6</v>
      </c>
      <c r="F9620" s="1" t="s">
        <v>154</v>
      </c>
      <c r="G9620" t="s">
        <v>142</v>
      </c>
      <c r="H9620" s="1" t="s">
        <v>187</v>
      </c>
      <c r="I9620" s="1" t="str">
        <f t="shared" si="300"/>
        <v>Small DT</v>
      </c>
      <c r="J9620" s="1" t="str">
        <f t="shared" si="301"/>
        <v>Small DT</v>
      </c>
      <c r="K9620" t="s">
        <v>144</v>
      </c>
      <c r="L9620" t="s">
        <v>146</v>
      </c>
      <c r="M9620" s="47">
        <v>200</v>
      </c>
    </row>
    <row r="9621" spans="1:13" hidden="1" x14ac:dyDescent="0.3">
      <c r="A9621" s="1" t="s">
        <v>186</v>
      </c>
      <c r="B9621" s="1" t="s">
        <v>60</v>
      </c>
      <c r="C9621" t="s">
        <v>96</v>
      </c>
      <c r="D9621" s="1" t="s">
        <v>17</v>
      </c>
      <c r="E9621" t="s">
        <v>6</v>
      </c>
      <c r="F9621" s="1" t="s">
        <v>154</v>
      </c>
      <c r="G9621" t="s">
        <v>142</v>
      </c>
      <c r="H9621" s="1" t="s">
        <v>187</v>
      </c>
      <c r="I9621" s="1" t="str">
        <f t="shared" si="300"/>
        <v>Small DT</v>
      </c>
      <c r="J9621" s="1" t="str">
        <f t="shared" si="301"/>
        <v>Small DT</v>
      </c>
      <c r="K9621" t="s">
        <v>144</v>
      </c>
      <c r="L9621" t="s">
        <v>147</v>
      </c>
      <c r="M9621" s="47">
        <v>234</v>
      </c>
    </row>
    <row r="9622" spans="1:13" hidden="1" x14ac:dyDescent="0.3">
      <c r="A9622" s="1" t="s">
        <v>186</v>
      </c>
      <c r="B9622" s="1" t="s">
        <v>60</v>
      </c>
      <c r="C9622" t="s">
        <v>96</v>
      </c>
      <c r="D9622" s="1" t="s">
        <v>17</v>
      </c>
      <c r="E9622" t="s">
        <v>6</v>
      </c>
      <c r="F9622" s="1" t="s">
        <v>154</v>
      </c>
      <c r="G9622" t="s">
        <v>142</v>
      </c>
      <c r="H9622" s="1" t="s">
        <v>187</v>
      </c>
      <c r="I9622" s="1" t="str">
        <f t="shared" si="300"/>
        <v>Small DT</v>
      </c>
      <c r="J9622" s="1" t="str">
        <f t="shared" si="301"/>
        <v>Small DT</v>
      </c>
      <c r="K9622" t="s">
        <v>144</v>
      </c>
      <c r="L9622" t="s">
        <v>148</v>
      </c>
      <c r="M9622" s="47">
        <v>11</v>
      </c>
    </row>
    <row r="9623" spans="1:13" hidden="1" x14ac:dyDescent="0.3">
      <c r="A9623" s="1" t="s">
        <v>186</v>
      </c>
      <c r="B9623" s="1" t="s">
        <v>60</v>
      </c>
      <c r="C9623" t="s">
        <v>96</v>
      </c>
      <c r="D9623" s="1" t="s">
        <v>17</v>
      </c>
      <c r="E9623" t="s">
        <v>6</v>
      </c>
      <c r="F9623" s="1" t="s">
        <v>154</v>
      </c>
      <c r="G9623" t="s">
        <v>142</v>
      </c>
      <c r="H9623" s="1" t="s">
        <v>187</v>
      </c>
      <c r="I9623" s="1" t="str">
        <f t="shared" si="300"/>
        <v>Small DT</v>
      </c>
      <c r="J9623" s="1" t="str">
        <f t="shared" si="301"/>
        <v>Small DT</v>
      </c>
      <c r="K9623" t="s">
        <v>144</v>
      </c>
      <c r="L9623" t="s">
        <v>149</v>
      </c>
      <c r="M9623" s="47">
        <v>5</v>
      </c>
    </row>
    <row r="9624" spans="1:13" hidden="1" x14ac:dyDescent="0.3">
      <c r="A9624" s="1" t="s">
        <v>186</v>
      </c>
      <c r="B9624" s="1" t="s">
        <v>60</v>
      </c>
      <c r="C9624" t="s">
        <v>96</v>
      </c>
      <c r="D9624" s="1" t="s">
        <v>17</v>
      </c>
      <c r="E9624" t="s">
        <v>7</v>
      </c>
      <c r="F9624" s="1" t="s">
        <v>154</v>
      </c>
      <c r="G9624" t="s">
        <v>142</v>
      </c>
      <c r="H9624" s="1" t="s">
        <v>187</v>
      </c>
      <c r="I9624" s="1" t="str">
        <f t="shared" si="300"/>
        <v>Tower DT</v>
      </c>
      <c r="J9624" s="1" t="str">
        <f t="shared" si="301"/>
        <v>Tower DT</v>
      </c>
      <c r="K9624" t="s">
        <v>144</v>
      </c>
      <c r="L9624" t="s">
        <v>145</v>
      </c>
      <c r="M9624" s="47">
        <v>1078</v>
      </c>
    </row>
    <row r="9625" spans="1:13" hidden="1" x14ac:dyDescent="0.3">
      <c r="A9625" s="1" t="s">
        <v>186</v>
      </c>
      <c r="B9625" s="1" t="s">
        <v>60</v>
      </c>
      <c r="C9625" t="s">
        <v>96</v>
      </c>
      <c r="D9625" s="1" t="s">
        <v>17</v>
      </c>
      <c r="E9625" t="s">
        <v>7</v>
      </c>
      <c r="F9625" s="1" t="s">
        <v>154</v>
      </c>
      <c r="G9625" t="s">
        <v>142</v>
      </c>
      <c r="H9625" s="1" t="s">
        <v>187</v>
      </c>
      <c r="I9625" s="1" t="str">
        <f t="shared" si="300"/>
        <v>Tower DT</v>
      </c>
      <c r="J9625" s="1" t="str">
        <f t="shared" si="301"/>
        <v>Tower DT</v>
      </c>
      <c r="K9625" t="s">
        <v>144</v>
      </c>
      <c r="L9625" t="s">
        <v>146</v>
      </c>
      <c r="M9625" s="47">
        <v>1009</v>
      </c>
    </row>
    <row r="9626" spans="1:13" hidden="1" x14ac:dyDescent="0.3">
      <c r="A9626" s="1" t="s">
        <v>186</v>
      </c>
      <c r="B9626" s="1" t="s">
        <v>60</v>
      </c>
      <c r="C9626" t="s">
        <v>96</v>
      </c>
      <c r="D9626" s="1" t="s">
        <v>17</v>
      </c>
      <c r="E9626" t="s">
        <v>7</v>
      </c>
      <c r="F9626" s="1" t="s">
        <v>154</v>
      </c>
      <c r="G9626" t="s">
        <v>142</v>
      </c>
      <c r="H9626" s="1" t="s">
        <v>187</v>
      </c>
      <c r="I9626" s="1" t="str">
        <f t="shared" si="300"/>
        <v>Tower DT</v>
      </c>
      <c r="J9626" s="1" t="str">
        <f t="shared" si="301"/>
        <v>Tower DT</v>
      </c>
      <c r="K9626" t="s">
        <v>144</v>
      </c>
      <c r="L9626" t="s">
        <v>147</v>
      </c>
      <c r="M9626" s="47">
        <v>1187</v>
      </c>
    </row>
    <row r="9627" spans="1:13" hidden="1" x14ac:dyDescent="0.3">
      <c r="A9627" s="1" t="s">
        <v>186</v>
      </c>
      <c r="B9627" s="1" t="s">
        <v>60</v>
      </c>
      <c r="C9627" t="s">
        <v>96</v>
      </c>
      <c r="D9627" s="1" t="s">
        <v>17</v>
      </c>
      <c r="E9627" t="s">
        <v>7</v>
      </c>
      <c r="F9627" s="1" t="s">
        <v>154</v>
      </c>
      <c r="G9627" t="s">
        <v>142</v>
      </c>
      <c r="H9627" s="1" t="s">
        <v>187</v>
      </c>
      <c r="I9627" s="1" t="str">
        <f t="shared" si="300"/>
        <v>Tower DT</v>
      </c>
      <c r="J9627" s="1" t="str">
        <f t="shared" si="301"/>
        <v>Tower DT</v>
      </c>
      <c r="K9627" t="s">
        <v>144</v>
      </c>
      <c r="L9627" t="s">
        <v>148</v>
      </c>
      <c r="M9627" s="47">
        <v>63</v>
      </c>
    </row>
    <row r="9628" spans="1:13" hidden="1" x14ac:dyDescent="0.3">
      <c r="A9628" s="1" t="s">
        <v>186</v>
      </c>
      <c r="B9628" s="1" t="s">
        <v>60</v>
      </c>
      <c r="C9628" t="s">
        <v>96</v>
      </c>
      <c r="D9628" s="1" t="s">
        <v>17</v>
      </c>
      <c r="E9628" t="s">
        <v>7</v>
      </c>
      <c r="F9628" s="1" t="s">
        <v>154</v>
      </c>
      <c r="G9628" t="s">
        <v>142</v>
      </c>
      <c r="H9628" s="1" t="s">
        <v>187</v>
      </c>
      <c r="I9628" s="1" t="str">
        <f t="shared" si="300"/>
        <v>Tower DT</v>
      </c>
      <c r="J9628" s="1" t="str">
        <f t="shared" si="301"/>
        <v>Tower DT</v>
      </c>
      <c r="K9628" t="s">
        <v>144</v>
      </c>
      <c r="L9628" t="s">
        <v>149</v>
      </c>
      <c r="M9628" s="47">
        <v>32</v>
      </c>
    </row>
    <row r="9629" spans="1:13" hidden="1" x14ac:dyDescent="0.3">
      <c r="A9629" s="1" t="s">
        <v>186</v>
      </c>
      <c r="B9629" s="1" t="s">
        <v>60</v>
      </c>
      <c r="C9629" t="s">
        <v>96</v>
      </c>
      <c r="D9629" s="1" t="s">
        <v>17</v>
      </c>
      <c r="E9629" t="s">
        <v>7</v>
      </c>
      <c r="F9629" s="1" t="s">
        <v>154</v>
      </c>
      <c r="G9629" t="s">
        <v>155</v>
      </c>
      <c r="H9629" s="1" t="s">
        <v>187</v>
      </c>
      <c r="I9629" s="1" t="str">
        <f t="shared" si="300"/>
        <v>Tower Gaming Capable DT</v>
      </c>
      <c r="J9629" s="1" t="str">
        <f t="shared" si="301"/>
        <v>Tower Gaming Capable DT</v>
      </c>
      <c r="K9629" t="s">
        <v>143</v>
      </c>
      <c r="L9629" t="s">
        <v>143</v>
      </c>
      <c r="M9629" s="47">
        <v>1200</v>
      </c>
    </row>
    <row r="9630" spans="1:13" hidden="1" x14ac:dyDescent="0.3">
      <c r="A9630" s="1" t="s">
        <v>186</v>
      </c>
      <c r="B9630" s="1" t="s">
        <v>60</v>
      </c>
      <c r="C9630" t="s">
        <v>96</v>
      </c>
      <c r="D9630" s="1" t="s">
        <v>17</v>
      </c>
      <c r="E9630" t="s">
        <v>7</v>
      </c>
      <c r="F9630" s="1" t="s">
        <v>154</v>
      </c>
      <c r="G9630" t="s">
        <v>155</v>
      </c>
      <c r="H9630" s="1" t="s">
        <v>187</v>
      </c>
      <c r="I9630" s="1" t="str">
        <f t="shared" si="300"/>
        <v>Tower Gaming Capable DT</v>
      </c>
      <c r="J9630" s="1" t="str">
        <f t="shared" si="301"/>
        <v>Tower Gaming Capable DT</v>
      </c>
      <c r="K9630" t="s">
        <v>144</v>
      </c>
      <c r="L9630" t="s">
        <v>145</v>
      </c>
      <c r="M9630" s="47">
        <v>8</v>
      </c>
    </row>
    <row r="9631" spans="1:13" hidden="1" x14ac:dyDescent="0.3">
      <c r="A9631" s="1" t="s">
        <v>186</v>
      </c>
      <c r="B9631" s="1" t="s">
        <v>60</v>
      </c>
      <c r="C9631" t="s">
        <v>96</v>
      </c>
      <c r="D9631" s="1" t="s">
        <v>17</v>
      </c>
      <c r="E9631" t="s">
        <v>7</v>
      </c>
      <c r="F9631" s="1" t="s">
        <v>154</v>
      </c>
      <c r="G9631" t="s">
        <v>155</v>
      </c>
      <c r="H9631" s="1" t="s">
        <v>187</v>
      </c>
      <c r="I9631" s="1" t="str">
        <f t="shared" si="300"/>
        <v>Tower Gaming Capable DT</v>
      </c>
      <c r="J9631" s="1" t="str">
        <f t="shared" si="301"/>
        <v>Tower Gaming Capable DT</v>
      </c>
      <c r="K9631" t="s">
        <v>144</v>
      </c>
      <c r="L9631" t="s">
        <v>146</v>
      </c>
      <c r="M9631" s="47">
        <v>7</v>
      </c>
    </row>
    <row r="9632" spans="1:13" hidden="1" x14ac:dyDescent="0.3">
      <c r="A9632" s="1" t="s">
        <v>186</v>
      </c>
      <c r="B9632" s="1" t="s">
        <v>60</v>
      </c>
      <c r="C9632" t="s">
        <v>96</v>
      </c>
      <c r="D9632" s="1" t="s">
        <v>17</v>
      </c>
      <c r="E9632" t="s">
        <v>7</v>
      </c>
      <c r="F9632" s="1" t="s">
        <v>154</v>
      </c>
      <c r="G9632" t="s">
        <v>155</v>
      </c>
      <c r="H9632" s="1" t="s">
        <v>187</v>
      </c>
      <c r="I9632" s="1" t="str">
        <f t="shared" si="300"/>
        <v>Tower Gaming Capable DT</v>
      </c>
      <c r="J9632" s="1" t="str">
        <f t="shared" si="301"/>
        <v>Tower Gaming Capable DT</v>
      </c>
      <c r="K9632" t="s">
        <v>144</v>
      </c>
      <c r="L9632" t="s">
        <v>147</v>
      </c>
      <c r="M9632" s="47">
        <v>10</v>
      </c>
    </row>
    <row r="9633" spans="1:13" hidden="1" x14ac:dyDescent="0.3">
      <c r="A9633" s="1" t="s">
        <v>186</v>
      </c>
      <c r="B9633" s="1" t="s">
        <v>60</v>
      </c>
      <c r="C9633" t="s">
        <v>96</v>
      </c>
      <c r="D9633" s="1" t="s">
        <v>17</v>
      </c>
      <c r="E9633" t="s">
        <v>5</v>
      </c>
      <c r="F9633" s="1" t="s">
        <v>156</v>
      </c>
      <c r="G9633" t="s">
        <v>142</v>
      </c>
      <c r="H9633" s="1" t="s">
        <v>187</v>
      </c>
      <c r="I9633" s="1" t="str">
        <f t="shared" si="300"/>
        <v>Chromebox</v>
      </c>
      <c r="J9633" s="1" t="str">
        <f t="shared" si="301"/>
        <v>Chromebox</v>
      </c>
      <c r="K9633" t="s">
        <v>143</v>
      </c>
      <c r="L9633" t="s">
        <v>143</v>
      </c>
      <c r="M9633" s="47">
        <v>10</v>
      </c>
    </row>
    <row r="9634" spans="1:13" hidden="1" x14ac:dyDescent="0.3">
      <c r="A9634" s="1" t="s">
        <v>186</v>
      </c>
      <c r="B9634" s="1" t="s">
        <v>60</v>
      </c>
      <c r="C9634" t="s">
        <v>96</v>
      </c>
      <c r="D9634" s="1" t="s">
        <v>17</v>
      </c>
      <c r="E9634" t="s">
        <v>5</v>
      </c>
      <c r="F9634" s="1" t="s">
        <v>156</v>
      </c>
      <c r="G9634" t="s">
        <v>142</v>
      </c>
      <c r="H9634" s="1" t="s">
        <v>187</v>
      </c>
      <c r="I9634" s="1" t="str">
        <f t="shared" si="300"/>
        <v>Chromebox</v>
      </c>
      <c r="J9634" s="1" t="str">
        <f t="shared" si="301"/>
        <v>Chromebox</v>
      </c>
      <c r="K9634" t="s">
        <v>144</v>
      </c>
      <c r="L9634" t="s">
        <v>145</v>
      </c>
      <c r="M9634" s="47">
        <v>40</v>
      </c>
    </row>
    <row r="9635" spans="1:13" hidden="1" x14ac:dyDescent="0.3">
      <c r="A9635" s="1" t="s">
        <v>186</v>
      </c>
      <c r="B9635" s="1" t="s">
        <v>60</v>
      </c>
      <c r="C9635" t="s">
        <v>96</v>
      </c>
      <c r="D9635" s="1" t="s">
        <v>17</v>
      </c>
      <c r="E9635" t="s">
        <v>5</v>
      </c>
      <c r="F9635" s="1" t="s">
        <v>156</v>
      </c>
      <c r="G9635" t="s">
        <v>142</v>
      </c>
      <c r="H9635" s="1" t="s">
        <v>187</v>
      </c>
      <c r="I9635" s="1" t="str">
        <f t="shared" si="300"/>
        <v>Chromebox</v>
      </c>
      <c r="J9635" s="1" t="str">
        <f t="shared" si="301"/>
        <v>Chromebox</v>
      </c>
      <c r="K9635" t="s">
        <v>144</v>
      </c>
      <c r="L9635" t="s">
        <v>146</v>
      </c>
      <c r="M9635" s="47">
        <v>63</v>
      </c>
    </row>
    <row r="9636" spans="1:13" hidden="1" x14ac:dyDescent="0.3">
      <c r="A9636" s="1" t="s">
        <v>186</v>
      </c>
      <c r="B9636" s="1" t="s">
        <v>60</v>
      </c>
      <c r="C9636" t="s">
        <v>96</v>
      </c>
      <c r="D9636" s="1" t="s">
        <v>17</v>
      </c>
      <c r="E9636" t="s">
        <v>5</v>
      </c>
      <c r="F9636" s="1" t="s">
        <v>156</v>
      </c>
      <c r="G9636" t="s">
        <v>142</v>
      </c>
      <c r="H9636" s="1" t="s">
        <v>187</v>
      </c>
      <c r="I9636" s="1" t="str">
        <f t="shared" si="300"/>
        <v>Chromebox</v>
      </c>
      <c r="J9636" s="1" t="str">
        <f t="shared" si="301"/>
        <v>Chromebox</v>
      </c>
      <c r="K9636" t="s">
        <v>144</v>
      </c>
      <c r="L9636" t="s">
        <v>147</v>
      </c>
      <c r="M9636" s="47">
        <v>39</v>
      </c>
    </row>
    <row r="9637" spans="1:13" hidden="1" x14ac:dyDescent="0.3">
      <c r="A9637" s="1" t="s">
        <v>186</v>
      </c>
      <c r="B9637" s="1" t="s">
        <v>60</v>
      </c>
      <c r="C9637" t="s">
        <v>96</v>
      </c>
      <c r="D9637" s="1" t="s">
        <v>17</v>
      </c>
      <c r="E9637" t="s">
        <v>5</v>
      </c>
      <c r="F9637" s="1" t="s">
        <v>156</v>
      </c>
      <c r="G9637" t="s">
        <v>142</v>
      </c>
      <c r="H9637" s="1" t="s">
        <v>187</v>
      </c>
      <c r="I9637" s="1" t="str">
        <f t="shared" si="300"/>
        <v>Chromebox</v>
      </c>
      <c r="J9637" s="1" t="str">
        <f t="shared" si="301"/>
        <v>Chromebox</v>
      </c>
      <c r="K9637" t="s">
        <v>144</v>
      </c>
      <c r="L9637" t="s">
        <v>148</v>
      </c>
      <c r="M9637" s="47">
        <v>2</v>
      </c>
    </row>
    <row r="9638" spans="1:13" hidden="1" x14ac:dyDescent="0.3">
      <c r="A9638" s="1" t="s">
        <v>186</v>
      </c>
      <c r="B9638" s="1" t="s">
        <v>60</v>
      </c>
      <c r="C9638" t="s">
        <v>96</v>
      </c>
      <c r="D9638" s="1" t="s">
        <v>17</v>
      </c>
      <c r="E9638" t="s">
        <v>5</v>
      </c>
      <c r="F9638" s="1" t="s">
        <v>156</v>
      </c>
      <c r="G9638" t="s">
        <v>142</v>
      </c>
      <c r="H9638" s="1" t="s">
        <v>187</v>
      </c>
      <c r="I9638" s="1" t="str">
        <f t="shared" si="300"/>
        <v>Chromebox</v>
      </c>
      <c r="J9638" s="1" t="str">
        <f t="shared" si="301"/>
        <v>Chromebox</v>
      </c>
      <c r="K9638" t="s">
        <v>144</v>
      </c>
      <c r="L9638" t="s">
        <v>149</v>
      </c>
      <c r="M9638" s="47">
        <v>4</v>
      </c>
    </row>
    <row r="9639" spans="1:13" hidden="1" x14ac:dyDescent="0.3">
      <c r="A9639" s="1" t="s">
        <v>186</v>
      </c>
      <c r="B9639" s="1" t="s">
        <v>60</v>
      </c>
      <c r="C9639" t="s">
        <v>96</v>
      </c>
      <c r="D9639" s="1" t="s">
        <v>17</v>
      </c>
      <c r="E9639" t="s">
        <v>5</v>
      </c>
      <c r="F9639" s="1" t="s">
        <v>156</v>
      </c>
      <c r="G9639" t="s">
        <v>142</v>
      </c>
      <c r="H9639" s="1" t="s">
        <v>187</v>
      </c>
      <c r="I9639" s="1" t="str">
        <f t="shared" si="300"/>
        <v>Chromebox</v>
      </c>
      <c r="J9639" s="1" t="str">
        <f t="shared" si="301"/>
        <v>Chromebox</v>
      </c>
      <c r="K9639" t="s">
        <v>144</v>
      </c>
      <c r="L9639" t="s">
        <v>150</v>
      </c>
      <c r="M9639" s="47">
        <v>44</v>
      </c>
    </row>
    <row r="9640" spans="1:13" hidden="1" x14ac:dyDescent="0.3">
      <c r="A9640" s="1" t="s">
        <v>186</v>
      </c>
      <c r="B9640" s="1" t="s">
        <v>60</v>
      </c>
      <c r="C9640" t="s">
        <v>96</v>
      </c>
      <c r="D9640" s="1" t="s">
        <v>18</v>
      </c>
      <c r="E9640" t="s">
        <v>10</v>
      </c>
      <c r="F9640" s="1" t="s">
        <v>156</v>
      </c>
      <c r="G9640" t="s">
        <v>142</v>
      </c>
      <c r="H9640" s="1" t="s">
        <v>142</v>
      </c>
      <c r="I9640" s="1" t="str">
        <f t="shared" si="300"/>
        <v>Clamshell Chromebook</v>
      </c>
      <c r="J9640" s="1" t="str">
        <f t="shared" si="301"/>
        <v>Clamshell Chromebook</v>
      </c>
      <c r="K9640" t="s">
        <v>143</v>
      </c>
      <c r="L9640" t="s">
        <v>143</v>
      </c>
      <c r="M9640" s="47">
        <v>554</v>
      </c>
    </row>
    <row r="9641" spans="1:13" hidden="1" x14ac:dyDescent="0.3">
      <c r="A9641" s="1" t="s">
        <v>186</v>
      </c>
      <c r="B9641" s="1" t="s">
        <v>60</v>
      </c>
      <c r="C9641" t="s">
        <v>96</v>
      </c>
      <c r="D9641" s="1" t="s">
        <v>18</v>
      </c>
      <c r="E9641" t="s">
        <v>10</v>
      </c>
      <c r="F9641" s="1" t="s">
        <v>156</v>
      </c>
      <c r="G9641" t="s">
        <v>142</v>
      </c>
      <c r="H9641" s="1" t="s">
        <v>142</v>
      </c>
      <c r="I9641" s="1" t="str">
        <f t="shared" si="300"/>
        <v>Clamshell Chromebook</v>
      </c>
      <c r="J9641" s="1" t="str">
        <f t="shared" si="301"/>
        <v>Clamshell Chromebook</v>
      </c>
      <c r="K9641" t="s">
        <v>144</v>
      </c>
      <c r="L9641" t="s">
        <v>145</v>
      </c>
      <c r="M9641" s="47">
        <v>359</v>
      </c>
    </row>
    <row r="9642" spans="1:13" hidden="1" x14ac:dyDescent="0.3">
      <c r="A9642" s="1" t="s">
        <v>186</v>
      </c>
      <c r="B9642" s="1" t="s">
        <v>60</v>
      </c>
      <c r="C9642" t="s">
        <v>96</v>
      </c>
      <c r="D9642" s="1" t="s">
        <v>18</v>
      </c>
      <c r="E9642" t="s">
        <v>10</v>
      </c>
      <c r="F9642" s="1" t="s">
        <v>156</v>
      </c>
      <c r="G9642" t="s">
        <v>142</v>
      </c>
      <c r="H9642" s="1" t="s">
        <v>142</v>
      </c>
      <c r="I9642" s="1" t="str">
        <f t="shared" si="300"/>
        <v>Clamshell Chromebook</v>
      </c>
      <c r="J9642" s="1" t="str">
        <f t="shared" si="301"/>
        <v>Clamshell Chromebook</v>
      </c>
      <c r="K9642" t="s">
        <v>144</v>
      </c>
      <c r="L9642" t="s">
        <v>146</v>
      </c>
      <c r="M9642" s="47">
        <v>442</v>
      </c>
    </row>
    <row r="9643" spans="1:13" hidden="1" x14ac:dyDescent="0.3">
      <c r="A9643" s="1" t="s">
        <v>186</v>
      </c>
      <c r="B9643" s="1" t="s">
        <v>60</v>
      </c>
      <c r="C9643" t="s">
        <v>96</v>
      </c>
      <c r="D9643" s="1" t="s">
        <v>18</v>
      </c>
      <c r="E9643" t="s">
        <v>10</v>
      </c>
      <c r="F9643" s="1" t="s">
        <v>156</v>
      </c>
      <c r="G9643" t="s">
        <v>142</v>
      </c>
      <c r="H9643" s="1" t="s">
        <v>142</v>
      </c>
      <c r="I9643" s="1" t="str">
        <f t="shared" si="300"/>
        <v>Clamshell Chromebook</v>
      </c>
      <c r="J9643" s="1" t="str">
        <f t="shared" si="301"/>
        <v>Clamshell Chromebook</v>
      </c>
      <c r="K9643" t="s">
        <v>144</v>
      </c>
      <c r="L9643" t="s">
        <v>147</v>
      </c>
      <c r="M9643" s="47">
        <v>372</v>
      </c>
    </row>
    <row r="9644" spans="1:13" hidden="1" x14ac:dyDescent="0.3">
      <c r="A9644" s="1" t="s">
        <v>186</v>
      </c>
      <c r="B9644" s="1" t="s">
        <v>60</v>
      </c>
      <c r="C9644" t="s">
        <v>96</v>
      </c>
      <c r="D9644" s="1" t="s">
        <v>18</v>
      </c>
      <c r="E9644" t="s">
        <v>10</v>
      </c>
      <c r="F9644" s="1" t="s">
        <v>156</v>
      </c>
      <c r="G9644" t="s">
        <v>142</v>
      </c>
      <c r="H9644" s="1" t="s">
        <v>142</v>
      </c>
      <c r="I9644" s="1" t="str">
        <f t="shared" si="300"/>
        <v>Clamshell Chromebook</v>
      </c>
      <c r="J9644" s="1" t="str">
        <f t="shared" si="301"/>
        <v>Clamshell Chromebook</v>
      </c>
      <c r="K9644" t="s">
        <v>144</v>
      </c>
      <c r="L9644" t="s">
        <v>150</v>
      </c>
      <c r="M9644" s="47">
        <v>448</v>
      </c>
    </row>
    <row r="9645" spans="1:13" hidden="1" x14ac:dyDescent="0.3">
      <c r="A9645" s="1" t="s">
        <v>186</v>
      </c>
      <c r="B9645" s="1" t="s">
        <v>60</v>
      </c>
      <c r="C9645" t="s">
        <v>96</v>
      </c>
      <c r="D9645" s="1" t="s">
        <v>18</v>
      </c>
      <c r="E9645" t="s">
        <v>10</v>
      </c>
      <c r="F9645" s="1" t="s">
        <v>163</v>
      </c>
      <c r="G9645" t="s">
        <v>142</v>
      </c>
      <c r="H9645" s="1" t="s">
        <v>155</v>
      </c>
      <c r="I9645" s="1" t="str">
        <f t="shared" si="300"/>
        <v>Clamshell NB</v>
      </c>
      <c r="J9645" s="1" t="str">
        <f t="shared" si="301"/>
        <v>Clamshell Ultraslim NB</v>
      </c>
      <c r="K9645" t="s">
        <v>143</v>
      </c>
      <c r="L9645" t="s">
        <v>143</v>
      </c>
      <c r="M9645" s="47">
        <v>25</v>
      </c>
    </row>
    <row r="9646" spans="1:13" hidden="1" x14ac:dyDescent="0.3">
      <c r="A9646" s="1" t="s">
        <v>186</v>
      </c>
      <c r="B9646" s="1" t="s">
        <v>60</v>
      </c>
      <c r="C9646" t="s">
        <v>96</v>
      </c>
      <c r="D9646" s="1" t="s">
        <v>18</v>
      </c>
      <c r="E9646" t="s">
        <v>10</v>
      </c>
      <c r="F9646" s="1" t="s">
        <v>163</v>
      </c>
      <c r="G9646" t="s">
        <v>142</v>
      </c>
      <c r="H9646" s="1" t="s">
        <v>155</v>
      </c>
      <c r="I9646" s="1" t="str">
        <f t="shared" si="300"/>
        <v>Clamshell NB</v>
      </c>
      <c r="J9646" s="1" t="str">
        <f t="shared" si="301"/>
        <v>Clamshell Ultraslim NB</v>
      </c>
      <c r="K9646" t="s">
        <v>144</v>
      </c>
      <c r="L9646" t="s">
        <v>145</v>
      </c>
      <c r="M9646" s="47">
        <v>26</v>
      </c>
    </row>
    <row r="9647" spans="1:13" hidden="1" x14ac:dyDescent="0.3">
      <c r="A9647" s="1" t="s">
        <v>186</v>
      </c>
      <c r="B9647" s="1" t="s">
        <v>60</v>
      </c>
      <c r="C9647" t="s">
        <v>96</v>
      </c>
      <c r="D9647" s="1" t="s">
        <v>18</v>
      </c>
      <c r="E9647" t="s">
        <v>10</v>
      </c>
      <c r="F9647" s="1" t="s">
        <v>163</v>
      </c>
      <c r="G9647" t="s">
        <v>142</v>
      </c>
      <c r="H9647" s="1" t="s">
        <v>155</v>
      </c>
      <c r="I9647" s="1" t="str">
        <f t="shared" si="300"/>
        <v>Clamshell NB</v>
      </c>
      <c r="J9647" s="1" t="str">
        <f t="shared" si="301"/>
        <v>Clamshell Ultraslim NB</v>
      </c>
      <c r="K9647" t="s">
        <v>144</v>
      </c>
      <c r="L9647" t="s">
        <v>146</v>
      </c>
      <c r="M9647" s="47">
        <v>26</v>
      </c>
    </row>
    <row r="9648" spans="1:13" hidden="1" x14ac:dyDescent="0.3">
      <c r="A9648" s="1" t="s">
        <v>186</v>
      </c>
      <c r="B9648" s="1" t="s">
        <v>60</v>
      </c>
      <c r="C9648" t="s">
        <v>96</v>
      </c>
      <c r="D9648" s="1" t="s">
        <v>18</v>
      </c>
      <c r="E9648" t="s">
        <v>10</v>
      </c>
      <c r="F9648" s="1" t="s">
        <v>163</v>
      </c>
      <c r="G9648" t="s">
        <v>142</v>
      </c>
      <c r="H9648" s="1" t="s">
        <v>155</v>
      </c>
      <c r="I9648" s="1" t="str">
        <f t="shared" si="300"/>
        <v>Clamshell NB</v>
      </c>
      <c r="J9648" s="1" t="str">
        <f t="shared" si="301"/>
        <v>Clamshell Ultraslim NB</v>
      </c>
      <c r="K9648" t="s">
        <v>144</v>
      </c>
      <c r="L9648" t="s">
        <v>147</v>
      </c>
      <c r="M9648" s="47">
        <v>28</v>
      </c>
    </row>
    <row r="9649" spans="1:13" hidden="1" x14ac:dyDescent="0.3">
      <c r="A9649" s="1" t="s">
        <v>186</v>
      </c>
      <c r="B9649" s="1" t="s">
        <v>60</v>
      </c>
      <c r="C9649" t="s">
        <v>96</v>
      </c>
      <c r="D9649" s="1" t="s">
        <v>18</v>
      </c>
      <c r="E9649" t="s">
        <v>10</v>
      </c>
      <c r="F9649" s="1" t="s">
        <v>163</v>
      </c>
      <c r="G9649" t="s">
        <v>142</v>
      </c>
      <c r="H9649" s="1" t="s">
        <v>155</v>
      </c>
      <c r="I9649" s="1" t="str">
        <f t="shared" si="300"/>
        <v>Clamshell NB</v>
      </c>
      <c r="J9649" s="1" t="str">
        <f t="shared" si="301"/>
        <v>Clamshell Ultraslim NB</v>
      </c>
      <c r="K9649" t="s">
        <v>144</v>
      </c>
      <c r="L9649" t="s">
        <v>148</v>
      </c>
      <c r="M9649" s="47">
        <v>4</v>
      </c>
    </row>
    <row r="9650" spans="1:13" hidden="1" x14ac:dyDescent="0.3">
      <c r="A9650" s="1" t="s">
        <v>186</v>
      </c>
      <c r="B9650" s="1" t="s">
        <v>60</v>
      </c>
      <c r="C9650" t="s">
        <v>96</v>
      </c>
      <c r="D9650" s="1" t="s">
        <v>18</v>
      </c>
      <c r="E9650" t="s">
        <v>10</v>
      </c>
      <c r="F9650" s="1" t="s">
        <v>163</v>
      </c>
      <c r="G9650" t="s">
        <v>142</v>
      </c>
      <c r="H9650" s="1" t="s">
        <v>155</v>
      </c>
      <c r="I9650" s="1" t="str">
        <f t="shared" si="300"/>
        <v>Clamshell NB</v>
      </c>
      <c r="J9650" s="1" t="str">
        <f t="shared" si="301"/>
        <v>Clamshell Ultraslim NB</v>
      </c>
      <c r="K9650" t="s">
        <v>144</v>
      </c>
      <c r="L9650" t="s">
        <v>149</v>
      </c>
      <c r="M9650" s="47">
        <v>6</v>
      </c>
    </row>
    <row r="9651" spans="1:13" hidden="1" x14ac:dyDescent="0.3">
      <c r="A9651" s="1" t="s">
        <v>186</v>
      </c>
      <c r="B9651" s="1" t="s">
        <v>60</v>
      </c>
      <c r="C9651" t="s">
        <v>96</v>
      </c>
      <c r="D9651" s="1" t="s">
        <v>18</v>
      </c>
      <c r="E9651" t="s">
        <v>10</v>
      </c>
      <c r="F9651" s="1" t="s">
        <v>154</v>
      </c>
      <c r="G9651" t="s">
        <v>142</v>
      </c>
      <c r="H9651" s="1" t="s">
        <v>155</v>
      </c>
      <c r="I9651" s="1" t="str">
        <f t="shared" si="300"/>
        <v>Clamshell NB</v>
      </c>
      <c r="J9651" s="1" t="str">
        <f t="shared" si="301"/>
        <v>Clamshell Ultraslim NB</v>
      </c>
      <c r="K9651" t="s">
        <v>143</v>
      </c>
      <c r="L9651" t="s">
        <v>143</v>
      </c>
      <c r="M9651" s="47">
        <v>48703</v>
      </c>
    </row>
    <row r="9652" spans="1:13" hidden="1" x14ac:dyDescent="0.3">
      <c r="A9652" s="1" t="s">
        <v>186</v>
      </c>
      <c r="B9652" s="1" t="s">
        <v>60</v>
      </c>
      <c r="C9652" t="s">
        <v>96</v>
      </c>
      <c r="D9652" s="1" t="s">
        <v>18</v>
      </c>
      <c r="E9652" t="s">
        <v>10</v>
      </c>
      <c r="F9652" s="1" t="s">
        <v>154</v>
      </c>
      <c r="G9652" t="s">
        <v>142</v>
      </c>
      <c r="H9652" s="1" t="s">
        <v>155</v>
      </c>
      <c r="I9652" s="1" t="str">
        <f t="shared" si="300"/>
        <v>Clamshell NB</v>
      </c>
      <c r="J9652" s="1" t="str">
        <f t="shared" si="301"/>
        <v>Clamshell Ultraslim NB</v>
      </c>
      <c r="K9652" t="s">
        <v>144</v>
      </c>
      <c r="L9652" t="s">
        <v>145</v>
      </c>
      <c r="M9652" s="47">
        <v>1522</v>
      </c>
    </row>
    <row r="9653" spans="1:13" hidden="1" x14ac:dyDescent="0.3">
      <c r="A9653" s="1" t="s">
        <v>186</v>
      </c>
      <c r="B9653" s="1" t="s">
        <v>60</v>
      </c>
      <c r="C9653" t="s">
        <v>96</v>
      </c>
      <c r="D9653" s="1" t="s">
        <v>18</v>
      </c>
      <c r="E9653" t="s">
        <v>10</v>
      </c>
      <c r="F9653" s="1" t="s">
        <v>154</v>
      </c>
      <c r="G9653" t="s">
        <v>142</v>
      </c>
      <c r="H9653" s="1" t="s">
        <v>155</v>
      </c>
      <c r="I9653" s="1" t="str">
        <f t="shared" si="300"/>
        <v>Clamshell NB</v>
      </c>
      <c r="J9653" s="1" t="str">
        <f t="shared" si="301"/>
        <v>Clamshell Ultraslim NB</v>
      </c>
      <c r="K9653" t="s">
        <v>144</v>
      </c>
      <c r="L9653" t="s">
        <v>146</v>
      </c>
      <c r="M9653" s="47">
        <v>1624</v>
      </c>
    </row>
    <row r="9654" spans="1:13" hidden="1" x14ac:dyDescent="0.3">
      <c r="A9654" s="1" t="s">
        <v>186</v>
      </c>
      <c r="B9654" s="1" t="s">
        <v>60</v>
      </c>
      <c r="C9654" t="s">
        <v>96</v>
      </c>
      <c r="D9654" s="1" t="s">
        <v>18</v>
      </c>
      <c r="E9654" t="s">
        <v>10</v>
      </c>
      <c r="F9654" s="1" t="s">
        <v>154</v>
      </c>
      <c r="G9654" t="s">
        <v>142</v>
      </c>
      <c r="H9654" s="1" t="s">
        <v>155</v>
      </c>
      <c r="I9654" s="1" t="str">
        <f t="shared" si="300"/>
        <v>Clamshell NB</v>
      </c>
      <c r="J9654" s="1" t="str">
        <f t="shared" si="301"/>
        <v>Clamshell Ultraslim NB</v>
      </c>
      <c r="K9654" t="s">
        <v>144</v>
      </c>
      <c r="L9654" t="s">
        <v>147</v>
      </c>
      <c r="M9654" s="47">
        <v>1595</v>
      </c>
    </row>
    <row r="9655" spans="1:13" hidden="1" x14ac:dyDescent="0.3">
      <c r="A9655" s="1" t="s">
        <v>186</v>
      </c>
      <c r="B9655" s="1" t="s">
        <v>60</v>
      </c>
      <c r="C9655" t="s">
        <v>96</v>
      </c>
      <c r="D9655" s="1" t="s">
        <v>18</v>
      </c>
      <c r="E9655" t="s">
        <v>10</v>
      </c>
      <c r="F9655" s="1" t="s">
        <v>154</v>
      </c>
      <c r="G9655" t="s">
        <v>142</v>
      </c>
      <c r="H9655" s="1" t="s">
        <v>155</v>
      </c>
      <c r="I9655" s="1" t="str">
        <f t="shared" si="300"/>
        <v>Clamshell NB</v>
      </c>
      <c r="J9655" s="1" t="str">
        <f t="shared" si="301"/>
        <v>Clamshell Ultraslim NB</v>
      </c>
      <c r="K9655" t="s">
        <v>144</v>
      </c>
      <c r="L9655" t="s">
        <v>148</v>
      </c>
      <c r="M9655" s="47">
        <v>154</v>
      </c>
    </row>
    <row r="9656" spans="1:13" hidden="1" x14ac:dyDescent="0.3">
      <c r="A9656" s="1" t="s">
        <v>186</v>
      </c>
      <c r="B9656" s="1" t="s">
        <v>60</v>
      </c>
      <c r="C9656" t="s">
        <v>96</v>
      </c>
      <c r="D9656" s="1" t="s">
        <v>18</v>
      </c>
      <c r="E9656" t="s">
        <v>10</v>
      </c>
      <c r="F9656" s="1" t="s">
        <v>154</v>
      </c>
      <c r="G9656" t="s">
        <v>142</v>
      </c>
      <c r="H9656" s="1" t="s">
        <v>155</v>
      </c>
      <c r="I9656" s="1" t="str">
        <f t="shared" si="300"/>
        <v>Clamshell NB</v>
      </c>
      <c r="J9656" s="1" t="str">
        <f t="shared" si="301"/>
        <v>Clamshell Ultraslim NB</v>
      </c>
      <c r="K9656" t="s">
        <v>144</v>
      </c>
      <c r="L9656" t="s">
        <v>149</v>
      </c>
      <c r="M9656" s="47">
        <v>263</v>
      </c>
    </row>
    <row r="9657" spans="1:13" hidden="1" x14ac:dyDescent="0.3">
      <c r="A9657" s="1" t="s">
        <v>186</v>
      </c>
      <c r="B9657" s="1" t="s">
        <v>60</v>
      </c>
      <c r="C9657" t="s">
        <v>96</v>
      </c>
      <c r="D9657" s="1" t="s">
        <v>18</v>
      </c>
      <c r="E9657" t="s">
        <v>10</v>
      </c>
      <c r="F9657" s="1" t="s">
        <v>154</v>
      </c>
      <c r="G9657" t="s">
        <v>155</v>
      </c>
      <c r="H9657" s="1" t="s">
        <v>142</v>
      </c>
      <c r="I9657" s="1" t="str">
        <f t="shared" si="300"/>
        <v>Clamshell Gaming Capable NB</v>
      </c>
      <c r="J9657" s="1" t="str">
        <f t="shared" si="301"/>
        <v>Clamshell Gaming Capable NB</v>
      </c>
      <c r="K9657" t="s">
        <v>143</v>
      </c>
      <c r="L9657" t="s">
        <v>143</v>
      </c>
      <c r="M9657" s="47">
        <v>9162</v>
      </c>
    </row>
    <row r="9658" spans="1:13" hidden="1" x14ac:dyDescent="0.3">
      <c r="A9658" s="1" t="s">
        <v>186</v>
      </c>
      <c r="B9658" s="1" t="s">
        <v>60</v>
      </c>
      <c r="C9658" t="s">
        <v>96</v>
      </c>
      <c r="D9658" s="1" t="s">
        <v>18</v>
      </c>
      <c r="E9658" t="s">
        <v>10</v>
      </c>
      <c r="F9658" s="1" t="s">
        <v>154</v>
      </c>
      <c r="G9658" t="s">
        <v>155</v>
      </c>
      <c r="H9658" s="1" t="s">
        <v>155</v>
      </c>
      <c r="I9658" s="1" t="str">
        <f t="shared" si="300"/>
        <v>Clamshell Gaming Capable NB</v>
      </c>
      <c r="J9658" s="1" t="str">
        <f t="shared" si="301"/>
        <v>Clamshell Gaming Capable NB</v>
      </c>
      <c r="K9658" t="s">
        <v>143</v>
      </c>
      <c r="L9658" t="s">
        <v>143</v>
      </c>
      <c r="M9658" s="47">
        <v>1213</v>
      </c>
    </row>
    <row r="9659" spans="1:13" hidden="1" x14ac:dyDescent="0.3">
      <c r="A9659" s="1" t="s">
        <v>186</v>
      </c>
      <c r="B9659" s="1" t="s">
        <v>60</v>
      </c>
      <c r="C9659" t="s">
        <v>96</v>
      </c>
      <c r="D9659" s="1" t="s">
        <v>18</v>
      </c>
      <c r="E9659" t="s">
        <v>10</v>
      </c>
      <c r="F9659" s="1" t="s">
        <v>188</v>
      </c>
      <c r="G9659" t="s">
        <v>142</v>
      </c>
      <c r="H9659" s="1" t="s">
        <v>155</v>
      </c>
      <c r="I9659" s="1" t="str">
        <f t="shared" si="300"/>
        <v>Clamshell NB</v>
      </c>
      <c r="J9659" s="1" t="str">
        <f t="shared" si="301"/>
        <v>Clamshell Ultraslim NB</v>
      </c>
      <c r="K9659" t="s">
        <v>143</v>
      </c>
      <c r="L9659" t="s">
        <v>143</v>
      </c>
      <c r="M9659" s="47">
        <v>46</v>
      </c>
    </row>
    <row r="9660" spans="1:13" hidden="1" x14ac:dyDescent="0.3">
      <c r="A9660" s="1" t="s">
        <v>186</v>
      </c>
      <c r="B9660" s="1" t="s">
        <v>60</v>
      </c>
      <c r="C9660" t="s">
        <v>96</v>
      </c>
      <c r="D9660" s="1" t="s">
        <v>18</v>
      </c>
      <c r="E9660" t="s">
        <v>10</v>
      </c>
      <c r="F9660" s="1" t="s">
        <v>188</v>
      </c>
      <c r="G9660" t="s">
        <v>142</v>
      </c>
      <c r="H9660" s="1" t="s">
        <v>155</v>
      </c>
      <c r="I9660" s="1" t="str">
        <f t="shared" si="300"/>
        <v>Clamshell NB</v>
      </c>
      <c r="J9660" s="1" t="str">
        <f t="shared" si="301"/>
        <v>Clamshell Ultraslim NB</v>
      </c>
      <c r="K9660" t="s">
        <v>144</v>
      </c>
      <c r="L9660" t="s">
        <v>145</v>
      </c>
      <c r="M9660" s="47">
        <v>53</v>
      </c>
    </row>
    <row r="9661" spans="1:13" hidden="1" x14ac:dyDescent="0.3">
      <c r="A9661" s="1" t="s">
        <v>186</v>
      </c>
      <c r="B9661" s="1" t="s">
        <v>60</v>
      </c>
      <c r="C9661" t="s">
        <v>96</v>
      </c>
      <c r="D9661" s="1" t="s">
        <v>18</v>
      </c>
      <c r="E9661" t="s">
        <v>10</v>
      </c>
      <c r="F9661" s="1" t="s">
        <v>188</v>
      </c>
      <c r="G9661" t="s">
        <v>142</v>
      </c>
      <c r="H9661" s="1" t="s">
        <v>155</v>
      </c>
      <c r="I9661" s="1" t="str">
        <f t="shared" si="300"/>
        <v>Clamshell NB</v>
      </c>
      <c r="J9661" s="1" t="str">
        <f t="shared" si="301"/>
        <v>Clamshell Ultraslim NB</v>
      </c>
      <c r="K9661" t="s">
        <v>144</v>
      </c>
      <c r="L9661" t="s">
        <v>146</v>
      </c>
      <c r="M9661" s="47">
        <v>55</v>
      </c>
    </row>
    <row r="9662" spans="1:13" hidden="1" x14ac:dyDescent="0.3">
      <c r="A9662" s="1" t="s">
        <v>186</v>
      </c>
      <c r="B9662" s="1" t="s">
        <v>60</v>
      </c>
      <c r="C9662" t="s">
        <v>96</v>
      </c>
      <c r="D9662" s="1" t="s">
        <v>18</v>
      </c>
      <c r="E9662" t="s">
        <v>10</v>
      </c>
      <c r="F9662" s="1" t="s">
        <v>188</v>
      </c>
      <c r="G9662" t="s">
        <v>142</v>
      </c>
      <c r="H9662" s="1" t="s">
        <v>155</v>
      </c>
      <c r="I9662" s="1" t="str">
        <f t="shared" si="300"/>
        <v>Clamshell NB</v>
      </c>
      <c r="J9662" s="1" t="str">
        <f t="shared" si="301"/>
        <v>Clamshell Ultraslim NB</v>
      </c>
      <c r="K9662" t="s">
        <v>144</v>
      </c>
      <c r="L9662" t="s">
        <v>147</v>
      </c>
      <c r="M9662" s="47">
        <v>54</v>
      </c>
    </row>
    <row r="9663" spans="1:13" hidden="1" x14ac:dyDescent="0.3">
      <c r="A9663" s="1" t="s">
        <v>186</v>
      </c>
      <c r="B9663" s="1" t="s">
        <v>60</v>
      </c>
      <c r="C9663" t="s">
        <v>96</v>
      </c>
      <c r="D9663" s="1" t="s">
        <v>18</v>
      </c>
      <c r="E9663" t="s">
        <v>10</v>
      </c>
      <c r="F9663" s="1" t="s">
        <v>188</v>
      </c>
      <c r="G9663" t="s">
        <v>142</v>
      </c>
      <c r="H9663" s="1" t="s">
        <v>155</v>
      </c>
      <c r="I9663" s="1" t="str">
        <f t="shared" si="300"/>
        <v>Clamshell NB</v>
      </c>
      <c r="J9663" s="1" t="str">
        <f t="shared" si="301"/>
        <v>Clamshell Ultraslim NB</v>
      </c>
      <c r="K9663" t="s">
        <v>144</v>
      </c>
      <c r="L9663" t="s">
        <v>148</v>
      </c>
      <c r="M9663" s="47">
        <v>4</v>
      </c>
    </row>
    <row r="9664" spans="1:13" hidden="1" x14ac:dyDescent="0.3">
      <c r="A9664" s="1" t="s">
        <v>186</v>
      </c>
      <c r="B9664" s="1" t="s">
        <v>60</v>
      </c>
      <c r="C9664" t="s">
        <v>96</v>
      </c>
      <c r="D9664" s="1" t="s">
        <v>18</v>
      </c>
      <c r="E9664" t="s">
        <v>10</v>
      </c>
      <c r="F9664" s="1" t="s">
        <v>188</v>
      </c>
      <c r="G9664" t="s">
        <v>142</v>
      </c>
      <c r="H9664" s="1" t="s">
        <v>155</v>
      </c>
      <c r="I9664" s="1" t="str">
        <f t="shared" si="300"/>
        <v>Clamshell NB</v>
      </c>
      <c r="J9664" s="1" t="str">
        <f t="shared" si="301"/>
        <v>Clamshell Ultraslim NB</v>
      </c>
      <c r="K9664" t="s">
        <v>144</v>
      </c>
      <c r="L9664" t="s">
        <v>149</v>
      </c>
      <c r="M9664" s="47">
        <v>10</v>
      </c>
    </row>
    <row r="9665" spans="1:13" hidden="1" x14ac:dyDescent="0.3">
      <c r="A9665" s="1" t="s">
        <v>186</v>
      </c>
      <c r="B9665" s="1" t="s">
        <v>60</v>
      </c>
      <c r="C9665" t="s">
        <v>96</v>
      </c>
      <c r="D9665" s="1" t="s">
        <v>18</v>
      </c>
      <c r="E9665" t="s">
        <v>10</v>
      </c>
      <c r="F9665" s="1" t="s">
        <v>189</v>
      </c>
      <c r="G9665" t="s">
        <v>142</v>
      </c>
      <c r="H9665" s="1" t="s">
        <v>155</v>
      </c>
      <c r="I9665" s="1" t="str">
        <f t="shared" si="300"/>
        <v>Clamshell NB</v>
      </c>
      <c r="J9665" s="1" t="str">
        <f t="shared" si="301"/>
        <v>Clamshell Ultraslim NB</v>
      </c>
      <c r="K9665" t="s">
        <v>143</v>
      </c>
      <c r="L9665" t="s">
        <v>143</v>
      </c>
      <c r="M9665" s="47">
        <v>166</v>
      </c>
    </row>
    <row r="9666" spans="1:13" hidden="1" x14ac:dyDescent="0.3">
      <c r="A9666" s="1" t="s">
        <v>186</v>
      </c>
      <c r="B9666" s="1" t="s">
        <v>60</v>
      </c>
      <c r="C9666" t="s">
        <v>96</v>
      </c>
      <c r="D9666" s="1" t="s">
        <v>18</v>
      </c>
      <c r="E9666" t="s">
        <v>10</v>
      </c>
      <c r="F9666" s="1" t="s">
        <v>189</v>
      </c>
      <c r="G9666" t="s">
        <v>142</v>
      </c>
      <c r="H9666" s="1" t="s">
        <v>155</v>
      </c>
      <c r="I9666" s="1" t="str">
        <f t="shared" si="300"/>
        <v>Clamshell NB</v>
      </c>
      <c r="J9666" s="1" t="str">
        <f t="shared" si="301"/>
        <v>Clamshell Ultraslim NB</v>
      </c>
      <c r="K9666" t="s">
        <v>144</v>
      </c>
      <c r="L9666" t="s">
        <v>145</v>
      </c>
      <c r="M9666" s="47">
        <v>189</v>
      </c>
    </row>
    <row r="9667" spans="1:13" hidden="1" x14ac:dyDescent="0.3">
      <c r="A9667" s="1" t="s">
        <v>186</v>
      </c>
      <c r="B9667" s="1" t="s">
        <v>60</v>
      </c>
      <c r="C9667" t="s">
        <v>96</v>
      </c>
      <c r="D9667" s="1" t="s">
        <v>18</v>
      </c>
      <c r="E9667" t="s">
        <v>10</v>
      </c>
      <c r="F9667" s="1" t="s">
        <v>189</v>
      </c>
      <c r="G9667" t="s">
        <v>142</v>
      </c>
      <c r="H9667" s="1" t="s">
        <v>155</v>
      </c>
      <c r="I9667" s="1" t="str">
        <f t="shared" ref="I9667:I9730" si="302">VLOOKUP(E9667&amp;F9667&amp;G9667,$S$1:$T$74,2,0)</f>
        <v>Clamshell NB</v>
      </c>
      <c r="J9667" s="1" t="str">
        <f t="shared" ref="J9667:J9730" si="303">IF(AND(I9667="Clamshell NB",H9667="Yes"),"Clamshell Ultraslim NB",I9667)</f>
        <v>Clamshell Ultraslim NB</v>
      </c>
      <c r="K9667" t="s">
        <v>144</v>
      </c>
      <c r="L9667" t="s">
        <v>146</v>
      </c>
      <c r="M9667" s="47">
        <v>199</v>
      </c>
    </row>
    <row r="9668" spans="1:13" hidden="1" x14ac:dyDescent="0.3">
      <c r="A9668" s="1" t="s">
        <v>186</v>
      </c>
      <c r="B9668" s="1" t="s">
        <v>60</v>
      </c>
      <c r="C9668" t="s">
        <v>96</v>
      </c>
      <c r="D9668" s="1" t="s">
        <v>18</v>
      </c>
      <c r="E9668" t="s">
        <v>10</v>
      </c>
      <c r="F9668" s="1" t="s">
        <v>189</v>
      </c>
      <c r="G9668" t="s">
        <v>142</v>
      </c>
      <c r="H9668" s="1" t="s">
        <v>155</v>
      </c>
      <c r="I9668" s="1" t="str">
        <f t="shared" si="302"/>
        <v>Clamshell NB</v>
      </c>
      <c r="J9668" s="1" t="str">
        <f t="shared" si="303"/>
        <v>Clamshell Ultraslim NB</v>
      </c>
      <c r="K9668" t="s">
        <v>144</v>
      </c>
      <c r="L9668" t="s">
        <v>147</v>
      </c>
      <c r="M9668" s="47">
        <v>198</v>
      </c>
    </row>
    <row r="9669" spans="1:13" hidden="1" x14ac:dyDescent="0.3">
      <c r="A9669" s="1" t="s">
        <v>186</v>
      </c>
      <c r="B9669" s="1" t="s">
        <v>60</v>
      </c>
      <c r="C9669" t="s">
        <v>96</v>
      </c>
      <c r="D9669" s="1" t="s">
        <v>18</v>
      </c>
      <c r="E9669" t="s">
        <v>10</v>
      </c>
      <c r="F9669" s="1" t="s">
        <v>189</v>
      </c>
      <c r="G9669" t="s">
        <v>142</v>
      </c>
      <c r="H9669" s="1" t="s">
        <v>155</v>
      </c>
      <c r="I9669" s="1" t="str">
        <f t="shared" si="302"/>
        <v>Clamshell NB</v>
      </c>
      <c r="J9669" s="1" t="str">
        <f t="shared" si="303"/>
        <v>Clamshell Ultraslim NB</v>
      </c>
      <c r="K9669" t="s">
        <v>144</v>
      </c>
      <c r="L9669" t="s">
        <v>148</v>
      </c>
      <c r="M9669" s="47">
        <v>19</v>
      </c>
    </row>
    <row r="9670" spans="1:13" hidden="1" x14ac:dyDescent="0.3">
      <c r="A9670" s="1" t="s">
        <v>186</v>
      </c>
      <c r="B9670" s="1" t="s">
        <v>60</v>
      </c>
      <c r="C9670" t="s">
        <v>96</v>
      </c>
      <c r="D9670" s="1" t="s">
        <v>18</v>
      </c>
      <c r="E9670" t="s">
        <v>10</v>
      </c>
      <c r="F9670" s="1" t="s">
        <v>189</v>
      </c>
      <c r="G9670" t="s">
        <v>142</v>
      </c>
      <c r="H9670" s="1" t="s">
        <v>155</v>
      </c>
      <c r="I9670" s="1" t="str">
        <f t="shared" si="302"/>
        <v>Clamshell NB</v>
      </c>
      <c r="J9670" s="1" t="str">
        <f t="shared" si="303"/>
        <v>Clamshell Ultraslim NB</v>
      </c>
      <c r="K9670" t="s">
        <v>144</v>
      </c>
      <c r="L9670" t="s">
        <v>149</v>
      </c>
      <c r="M9670" s="47">
        <v>32</v>
      </c>
    </row>
    <row r="9671" spans="1:13" hidden="1" x14ac:dyDescent="0.3">
      <c r="A9671" s="1" t="s">
        <v>186</v>
      </c>
      <c r="B9671" s="1" t="s">
        <v>60</v>
      </c>
      <c r="C9671" t="s">
        <v>96</v>
      </c>
      <c r="D9671" s="1" t="s">
        <v>18</v>
      </c>
      <c r="E9671" t="s">
        <v>11</v>
      </c>
      <c r="F9671" s="1" t="s">
        <v>156</v>
      </c>
      <c r="G9671" t="s">
        <v>142</v>
      </c>
      <c r="H9671" s="1" t="s">
        <v>155</v>
      </c>
      <c r="I9671" s="1" t="str">
        <f t="shared" si="302"/>
        <v>Convertible Chromebook</v>
      </c>
      <c r="J9671" s="1" t="str">
        <f t="shared" si="303"/>
        <v>Convertible Chromebook</v>
      </c>
      <c r="K9671" t="s">
        <v>143</v>
      </c>
      <c r="L9671" t="s">
        <v>143</v>
      </c>
      <c r="M9671" s="47">
        <v>415</v>
      </c>
    </row>
    <row r="9672" spans="1:13" hidden="1" x14ac:dyDescent="0.3">
      <c r="A9672" s="1" t="s">
        <v>186</v>
      </c>
      <c r="B9672" s="1" t="s">
        <v>60</v>
      </c>
      <c r="C9672" t="s">
        <v>96</v>
      </c>
      <c r="D9672" s="1" t="s">
        <v>18</v>
      </c>
      <c r="E9672" t="s">
        <v>11</v>
      </c>
      <c r="F9672" s="1" t="s">
        <v>156</v>
      </c>
      <c r="G9672" t="s">
        <v>142</v>
      </c>
      <c r="H9672" s="1" t="s">
        <v>155</v>
      </c>
      <c r="I9672" s="1" t="str">
        <f t="shared" si="302"/>
        <v>Convertible Chromebook</v>
      </c>
      <c r="J9672" s="1" t="str">
        <f t="shared" si="303"/>
        <v>Convertible Chromebook</v>
      </c>
      <c r="K9672" t="s">
        <v>144</v>
      </c>
      <c r="L9672" t="s">
        <v>145</v>
      </c>
      <c r="M9672" s="47">
        <v>268</v>
      </c>
    </row>
    <row r="9673" spans="1:13" hidden="1" x14ac:dyDescent="0.3">
      <c r="A9673" s="1" t="s">
        <v>186</v>
      </c>
      <c r="B9673" s="1" t="s">
        <v>60</v>
      </c>
      <c r="C9673" t="s">
        <v>96</v>
      </c>
      <c r="D9673" s="1" t="s">
        <v>18</v>
      </c>
      <c r="E9673" t="s">
        <v>11</v>
      </c>
      <c r="F9673" s="1" t="s">
        <v>156</v>
      </c>
      <c r="G9673" t="s">
        <v>142</v>
      </c>
      <c r="H9673" s="1" t="s">
        <v>155</v>
      </c>
      <c r="I9673" s="1" t="str">
        <f t="shared" si="302"/>
        <v>Convertible Chromebook</v>
      </c>
      <c r="J9673" s="1" t="str">
        <f t="shared" si="303"/>
        <v>Convertible Chromebook</v>
      </c>
      <c r="K9673" t="s">
        <v>144</v>
      </c>
      <c r="L9673" t="s">
        <v>146</v>
      </c>
      <c r="M9673" s="47">
        <v>336</v>
      </c>
    </row>
    <row r="9674" spans="1:13" hidden="1" x14ac:dyDescent="0.3">
      <c r="A9674" s="1" t="s">
        <v>186</v>
      </c>
      <c r="B9674" s="1" t="s">
        <v>60</v>
      </c>
      <c r="C9674" t="s">
        <v>96</v>
      </c>
      <c r="D9674" s="1" t="s">
        <v>18</v>
      </c>
      <c r="E9674" t="s">
        <v>11</v>
      </c>
      <c r="F9674" s="1" t="s">
        <v>156</v>
      </c>
      <c r="G9674" t="s">
        <v>142</v>
      </c>
      <c r="H9674" s="1" t="s">
        <v>155</v>
      </c>
      <c r="I9674" s="1" t="str">
        <f t="shared" si="302"/>
        <v>Convertible Chromebook</v>
      </c>
      <c r="J9674" s="1" t="str">
        <f t="shared" si="303"/>
        <v>Convertible Chromebook</v>
      </c>
      <c r="K9674" t="s">
        <v>144</v>
      </c>
      <c r="L9674" t="s">
        <v>147</v>
      </c>
      <c r="M9674" s="47">
        <v>263</v>
      </c>
    </row>
    <row r="9675" spans="1:13" hidden="1" x14ac:dyDescent="0.3">
      <c r="A9675" s="1" t="s">
        <v>186</v>
      </c>
      <c r="B9675" s="1" t="s">
        <v>60</v>
      </c>
      <c r="C9675" t="s">
        <v>96</v>
      </c>
      <c r="D9675" s="1" t="s">
        <v>18</v>
      </c>
      <c r="E9675" t="s">
        <v>11</v>
      </c>
      <c r="F9675" s="1" t="s">
        <v>156</v>
      </c>
      <c r="G9675" t="s">
        <v>142</v>
      </c>
      <c r="H9675" s="1" t="s">
        <v>155</v>
      </c>
      <c r="I9675" s="1" t="str">
        <f t="shared" si="302"/>
        <v>Convertible Chromebook</v>
      </c>
      <c r="J9675" s="1" t="str">
        <f t="shared" si="303"/>
        <v>Convertible Chromebook</v>
      </c>
      <c r="K9675" t="s">
        <v>144</v>
      </c>
      <c r="L9675" t="s">
        <v>150</v>
      </c>
      <c r="M9675" s="47">
        <v>340</v>
      </c>
    </row>
    <row r="9676" spans="1:13" hidden="1" x14ac:dyDescent="0.3">
      <c r="A9676" s="1" t="s">
        <v>186</v>
      </c>
      <c r="B9676" s="1" t="s">
        <v>60</v>
      </c>
      <c r="C9676" t="s">
        <v>96</v>
      </c>
      <c r="D9676" s="1" t="s">
        <v>18</v>
      </c>
      <c r="E9676" t="s">
        <v>11</v>
      </c>
      <c r="F9676" s="1" t="s">
        <v>154</v>
      </c>
      <c r="G9676" t="s">
        <v>142</v>
      </c>
      <c r="H9676" s="1" t="s">
        <v>155</v>
      </c>
      <c r="I9676" s="1" t="str">
        <f t="shared" si="302"/>
        <v>Convertible NB</v>
      </c>
      <c r="J9676" s="1" t="str">
        <f t="shared" si="303"/>
        <v>Convertible NB</v>
      </c>
      <c r="K9676" t="s">
        <v>143</v>
      </c>
      <c r="L9676" t="s">
        <v>143</v>
      </c>
      <c r="M9676" s="47">
        <v>8860</v>
      </c>
    </row>
    <row r="9677" spans="1:13" hidden="1" x14ac:dyDescent="0.3">
      <c r="A9677" s="1" t="s">
        <v>186</v>
      </c>
      <c r="B9677" s="1" t="s">
        <v>60</v>
      </c>
      <c r="C9677" t="s">
        <v>96</v>
      </c>
      <c r="D9677" s="1" t="s">
        <v>18</v>
      </c>
      <c r="E9677" t="s">
        <v>11</v>
      </c>
      <c r="F9677" s="1" t="s">
        <v>154</v>
      </c>
      <c r="G9677" t="s">
        <v>142</v>
      </c>
      <c r="H9677" s="1" t="s">
        <v>155</v>
      </c>
      <c r="I9677" s="1" t="str">
        <f t="shared" si="302"/>
        <v>Convertible NB</v>
      </c>
      <c r="J9677" s="1" t="str">
        <f t="shared" si="303"/>
        <v>Convertible NB</v>
      </c>
      <c r="K9677" t="s">
        <v>144</v>
      </c>
      <c r="L9677" t="s">
        <v>145</v>
      </c>
      <c r="M9677" s="47">
        <v>315</v>
      </c>
    </row>
    <row r="9678" spans="1:13" hidden="1" x14ac:dyDescent="0.3">
      <c r="A9678" s="1" t="s">
        <v>186</v>
      </c>
      <c r="B9678" s="1" t="s">
        <v>60</v>
      </c>
      <c r="C9678" t="s">
        <v>96</v>
      </c>
      <c r="D9678" s="1" t="s">
        <v>18</v>
      </c>
      <c r="E9678" t="s">
        <v>11</v>
      </c>
      <c r="F9678" s="1" t="s">
        <v>154</v>
      </c>
      <c r="G9678" t="s">
        <v>142</v>
      </c>
      <c r="H9678" s="1" t="s">
        <v>155</v>
      </c>
      <c r="I9678" s="1" t="str">
        <f t="shared" si="302"/>
        <v>Convertible NB</v>
      </c>
      <c r="J9678" s="1" t="str">
        <f t="shared" si="303"/>
        <v>Convertible NB</v>
      </c>
      <c r="K9678" t="s">
        <v>144</v>
      </c>
      <c r="L9678" t="s">
        <v>146</v>
      </c>
      <c r="M9678" s="47">
        <v>243</v>
      </c>
    </row>
    <row r="9679" spans="1:13" hidden="1" x14ac:dyDescent="0.3">
      <c r="A9679" s="1" t="s">
        <v>186</v>
      </c>
      <c r="B9679" s="1" t="s">
        <v>60</v>
      </c>
      <c r="C9679" t="s">
        <v>96</v>
      </c>
      <c r="D9679" s="1" t="s">
        <v>18</v>
      </c>
      <c r="E9679" t="s">
        <v>11</v>
      </c>
      <c r="F9679" s="1" t="s">
        <v>154</v>
      </c>
      <c r="G9679" t="s">
        <v>142</v>
      </c>
      <c r="H9679" s="1" t="s">
        <v>155</v>
      </c>
      <c r="I9679" s="1" t="str">
        <f t="shared" si="302"/>
        <v>Convertible NB</v>
      </c>
      <c r="J9679" s="1" t="str">
        <f t="shared" si="303"/>
        <v>Convertible NB</v>
      </c>
      <c r="K9679" t="s">
        <v>144</v>
      </c>
      <c r="L9679" t="s">
        <v>147</v>
      </c>
      <c r="M9679" s="47">
        <v>332</v>
      </c>
    </row>
    <row r="9680" spans="1:13" hidden="1" x14ac:dyDescent="0.3">
      <c r="A9680" s="1" t="s">
        <v>186</v>
      </c>
      <c r="B9680" s="1" t="s">
        <v>60</v>
      </c>
      <c r="C9680" t="s">
        <v>96</v>
      </c>
      <c r="D9680" s="1" t="s">
        <v>18</v>
      </c>
      <c r="E9680" t="s">
        <v>11</v>
      </c>
      <c r="F9680" s="1" t="s">
        <v>154</v>
      </c>
      <c r="G9680" t="s">
        <v>142</v>
      </c>
      <c r="H9680" s="1" t="s">
        <v>155</v>
      </c>
      <c r="I9680" s="1" t="str">
        <f t="shared" si="302"/>
        <v>Convertible NB</v>
      </c>
      <c r="J9680" s="1" t="str">
        <f t="shared" si="303"/>
        <v>Convertible NB</v>
      </c>
      <c r="K9680" t="s">
        <v>144</v>
      </c>
      <c r="L9680" t="s">
        <v>148</v>
      </c>
      <c r="M9680" s="47">
        <v>26</v>
      </c>
    </row>
    <row r="9681" spans="1:13" hidden="1" x14ac:dyDescent="0.3">
      <c r="A9681" s="1" t="s">
        <v>186</v>
      </c>
      <c r="B9681" s="1" t="s">
        <v>60</v>
      </c>
      <c r="C9681" t="s">
        <v>96</v>
      </c>
      <c r="D9681" s="1" t="s">
        <v>18</v>
      </c>
      <c r="E9681" t="s">
        <v>11</v>
      </c>
      <c r="F9681" s="1" t="s">
        <v>154</v>
      </c>
      <c r="G9681" t="s">
        <v>142</v>
      </c>
      <c r="H9681" s="1" t="s">
        <v>155</v>
      </c>
      <c r="I9681" s="1" t="str">
        <f t="shared" si="302"/>
        <v>Convertible NB</v>
      </c>
      <c r="J9681" s="1" t="str">
        <f t="shared" si="303"/>
        <v>Convertible NB</v>
      </c>
      <c r="K9681" t="s">
        <v>144</v>
      </c>
      <c r="L9681" t="s">
        <v>149</v>
      </c>
      <c r="M9681" s="47">
        <v>40</v>
      </c>
    </row>
    <row r="9682" spans="1:13" hidden="1" x14ac:dyDescent="0.3">
      <c r="A9682" s="1" t="s">
        <v>186</v>
      </c>
      <c r="B9682" s="1" t="s">
        <v>60</v>
      </c>
      <c r="C9682" t="s">
        <v>96</v>
      </c>
      <c r="D9682" s="1" t="s">
        <v>19</v>
      </c>
      <c r="E9682" t="s">
        <v>13</v>
      </c>
      <c r="F9682" s="1" t="s">
        <v>154</v>
      </c>
      <c r="G9682" t="s">
        <v>155</v>
      </c>
      <c r="H9682" s="1" t="s">
        <v>187</v>
      </c>
      <c r="I9682" s="1" t="str">
        <f t="shared" si="302"/>
        <v>DT Workstation</v>
      </c>
      <c r="J9682" s="1" t="str">
        <f t="shared" si="303"/>
        <v>DT Workstation</v>
      </c>
      <c r="K9682" t="s">
        <v>144</v>
      </c>
      <c r="L9682" t="s">
        <v>145</v>
      </c>
      <c r="M9682" s="47">
        <v>34</v>
      </c>
    </row>
    <row r="9683" spans="1:13" hidden="1" x14ac:dyDescent="0.3">
      <c r="A9683" s="1" t="s">
        <v>186</v>
      </c>
      <c r="B9683" s="1" t="s">
        <v>60</v>
      </c>
      <c r="C9683" t="s">
        <v>96</v>
      </c>
      <c r="D9683" s="1" t="s">
        <v>19</v>
      </c>
      <c r="E9683" t="s">
        <v>13</v>
      </c>
      <c r="F9683" s="1" t="s">
        <v>154</v>
      </c>
      <c r="G9683" t="s">
        <v>155</v>
      </c>
      <c r="H9683" s="1" t="s">
        <v>187</v>
      </c>
      <c r="I9683" s="1" t="str">
        <f t="shared" si="302"/>
        <v>DT Workstation</v>
      </c>
      <c r="J9683" s="1" t="str">
        <f t="shared" si="303"/>
        <v>DT Workstation</v>
      </c>
      <c r="K9683" t="s">
        <v>144</v>
      </c>
      <c r="L9683" t="s">
        <v>146</v>
      </c>
      <c r="M9683" s="47">
        <v>18</v>
      </c>
    </row>
    <row r="9684" spans="1:13" hidden="1" x14ac:dyDescent="0.3">
      <c r="A9684" s="1" t="s">
        <v>186</v>
      </c>
      <c r="B9684" s="1" t="s">
        <v>60</v>
      </c>
      <c r="C9684" t="s">
        <v>96</v>
      </c>
      <c r="D9684" s="1" t="s">
        <v>19</v>
      </c>
      <c r="E9684" t="s">
        <v>13</v>
      </c>
      <c r="F9684" s="1" t="s">
        <v>154</v>
      </c>
      <c r="G9684" t="s">
        <v>155</v>
      </c>
      <c r="H9684" s="1" t="s">
        <v>187</v>
      </c>
      <c r="I9684" s="1" t="str">
        <f t="shared" si="302"/>
        <v>DT Workstation</v>
      </c>
      <c r="J9684" s="1" t="str">
        <f t="shared" si="303"/>
        <v>DT Workstation</v>
      </c>
      <c r="K9684" t="s">
        <v>144</v>
      </c>
      <c r="L9684" t="s">
        <v>147</v>
      </c>
      <c r="M9684" s="47">
        <v>21</v>
      </c>
    </row>
    <row r="9685" spans="1:13" hidden="1" x14ac:dyDescent="0.3">
      <c r="A9685" s="1" t="s">
        <v>186</v>
      </c>
      <c r="B9685" s="1" t="s">
        <v>60</v>
      </c>
      <c r="C9685" t="s">
        <v>96</v>
      </c>
      <c r="D9685" s="1" t="s">
        <v>19</v>
      </c>
      <c r="E9685" t="s">
        <v>13</v>
      </c>
      <c r="F9685" s="1" t="s">
        <v>154</v>
      </c>
      <c r="G9685" t="s">
        <v>155</v>
      </c>
      <c r="H9685" s="1" t="s">
        <v>187</v>
      </c>
      <c r="I9685" s="1" t="str">
        <f t="shared" si="302"/>
        <v>DT Workstation</v>
      </c>
      <c r="J9685" s="1" t="str">
        <f t="shared" si="303"/>
        <v>DT Workstation</v>
      </c>
      <c r="K9685" t="s">
        <v>144</v>
      </c>
      <c r="L9685" t="s">
        <v>148</v>
      </c>
      <c r="M9685" s="47">
        <v>2</v>
      </c>
    </row>
    <row r="9686" spans="1:13" hidden="1" x14ac:dyDescent="0.3">
      <c r="A9686" s="1" t="s">
        <v>186</v>
      </c>
      <c r="B9686" s="1" t="s">
        <v>60</v>
      </c>
      <c r="C9686" t="s">
        <v>96</v>
      </c>
      <c r="D9686" s="1" t="s">
        <v>19</v>
      </c>
      <c r="E9686" t="s">
        <v>13</v>
      </c>
      <c r="F9686" s="1" t="s">
        <v>154</v>
      </c>
      <c r="G9686" t="s">
        <v>155</v>
      </c>
      <c r="H9686" s="1" t="s">
        <v>187</v>
      </c>
      <c r="I9686" s="1" t="str">
        <f t="shared" si="302"/>
        <v>DT Workstation</v>
      </c>
      <c r="J9686" s="1" t="str">
        <f t="shared" si="303"/>
        <v>DT Workstation</v>
      </c>
      <c r="K9686" t="s">
        <v>144</v>
      </c>
      <c r="L9686" t="s">
        <v>149</v>
      </c>
      <c r="M9686" s="47">
        <v>5</v>
      </c>
    </row>
    <row r="9687" spans="1:13" hidden="1" x14ac:dyDescent="0.3">
      <c r="A9687" s="1" t="s">
        <v>186</v>
      </c>
      <c r="B9687" s="1" t="s">
        <v>60</v>
      </c>
      <c r="C9687" t="s">
        <v>96</v>
      </c>
      <c r="D9687" s="1" t="s">
        <v>19</v>
      </c>
      <c r="E9687" t="s">
        <v>13</v>
      </c>
      <c r="F9687" s="1" t="s">
        <v>154</v>
      </c>
      <c r="G9687" t="s">
        <v>155</v>
      </c>
      <c r="H9687" s="1" t="s">
        <v>187</v>
      </c>
      <c r="I9687" s="1" t="str">
        <f t="shared" si="302"/>
        <v>DT Workstation</v>
      </c>
      <c r="J9687" s="1" t="str">
        <f t="shared" si="303"/>
        <v>DT Workstation</v>
      </c>
      <c r="K9687" t="s">
        <v>144</v>
      </c>
      <c r="L9687" t="s">
        <v>151</v>
      </c>
      <c r="M9687" s="47">
        <v>2</v>
      </c>
    </row>
    <row r="9688" spans="1:13" hidden="1" x14ac:dyDescent="0.3">
      <c r="A9688" s="1" t="s">
        <v>186</v>
      </c>
      <c r="B9688" s="1" t="s">
        <v>60</v>
      </c>
      <c r="C9688" t="s">
        <v>96</v>
      </c>
      <c r="D9688" s="1" t="s">
        <v>19</v>
      </c>
      <c r="E9688" t="s">
        <v>14</v>
      </c>
      <c r="F9688" s="1" t="s">
        <v>154</v>
      </c>
      <c r="G9688" t="s">
        <v>142</v>
      </c>
      <c r="H9688" s="1" t="s">
        <v>155</v>
      </c>
      <c r="I9688" s="1" t="str">
        <f t="shared" si="302"/>
        <v>NB Workstation</v>
      </c>
      <c r="J9688" s="1" t="str">
        <f t="shared" si="303"/>
        <v>NB Workstation</v>
      </c>
      <c r="K9688" t="s">
        <v>144</v>
      </c>
      <c r="L9688" t="s">
        <v>145</v>
      </c>
      <c r="M9688" s="47">
        <v>150</v>
      </c>
    </row>
    <row r="9689" spans="1:13" hidden="1" x14ac:dyDescent="0.3">
      <c r="A9689" s="1" t="s">
        <v>186</v>
      </c>
      <c r="B9689" s="1" t="s">
        <v>60</v>
      </c>
      <c r="C9689" t="s">
        <v>96</v>
      </c>
      <c r="D9689" s="1" t="s">
        <v>19</v>
      </c>
      <c r="E9689" t="s">
        <v>14</v>
      </c>
      <c r="F9689" s="1" t="s">
        <v>154</v>
      </c>
      <c r="G9689" t="s">
        <v>142</v>
      </c>
      <c r="H9689" s="1" t="s">
        <v>155</v>
      </c>
      <c r="I9689" s="1" t="str">
        <f t="shared" si="302"/>
        <v>NB Workstation</v>
      </c>
      <c r="J9689" s="1" t="str">
        <f t="shared" si="303"/>
        <v>NB Workstation</v>
      </c>
      <c r="K9689" t="s">
        <v>144</v>
      </c>
      <c r="L9689" t="s">
        <v>146</v>
      </c>
      <c r="M9689" s="47">
        <v>141</v>
      </c>
    </row>
    <row r="9690" spans="1:13" hidden="1" x14ac:dyDescent="0.3">
      <c r="A9690" s="1" t="s">
        <v>186</v>
      </c>
      <c r="B9690" s="1" t="s">
        <v>60</v>
      </c>
      <c r="C9690" t="s">
        <v>96</v>
      </c>
      <c r="D9690" s="1" t="s">
        <v>19</v>
      </c>
      <c r="E9690" t="s">
        <v>14</v>
      </c>
      <c r="F9690" s="1" t="s">
        <v>154</v>
      </c>
      <c r="G9690" t="s">
        <v>142</v>
      </c>
      <c r="H9690" s="1" t="s">
        <v>155</v>
      </c>
      <c r="I9690" s="1" t="str">
        <f t="shared" si="302"/>
        <v>NB Workstation</v>
      </c>
      <c r="J9690" s="1" t="str">
        <f t="shared" si="303"/>
        <v>NB Workstation</v>
      </c>
      <c r="K9690" t="s">
        <v>144</v>
      </c>
      <c r="L9690" t="s">
        <v>147</v>
      </c>
      <c r="M9690" s="47">
        <v>100</v>
      </c>
    </row>
    <row r="9691" spans="1:13" hidden="1" x14ac:dyDescent="0.3">
      <c r="A9691" s="1" t="s">
        <v>186</v>
      </c>
      <c r="B9691" s="1" t="s">
        <v>60</v>
      </c>
      <c r="C9691" t="s">
        <v>96</v>
      </c>
      <c r="D9691" s="1" t="s">
        <v>19</v>
      </c>
      <c r="E9691" t="s">
        <v>14</v>
      </c>
      <c r="F9691" s="1" t="s">
        <v>154</v>
      </c>
      <c r="G9691" t="s">
        <v>142</v>
      </c>
      <c r="H9691" s="1" t="s">
        <v>155</v>
      </c>
      <c r="I9691" s="1" t="str">
        <f t="shared" si="302"/>
        <v>NB Workstation</v>
      </c>
      <c r="J9691" s="1" t="str">
        <f t="shared" si="303"/>
        <v>NB Workstation</v>
      </c>
      <c r="K9691" t="s">
        <v>144</v>
      </c>
      <c r="L9691" t="s">
        <v>148</v>
      </c>
      <c r="M9691" s="47">
        <v>7</v>
      </c>
    </row>
    <row r="9692" spans="1:13" hidden="1" x14ac:dyDescent="0.3">
      <c r="A9692" s="1" t="s">
        <v>186</v>
      </c>
      <c r="B9692" s="1" t="s">
        <v>60</v>
      </c>
      <c r="C9692" t="s">
        <v>96</v>
      </c>
      <c r="D9692" s="1" t="s">
        <v>19</v>
      </c>
      <c r="E9692" t="s">
        <v>14</v>
      </c>
      <c r="F9692" s="1" t="s">
        <v>154</v>
      </c>
      <c r="G9692" t="s">
        <v>142</v>
      </c>
      <c r="H9692" s="1" t="s">
        <v>155</v>
      </c>
      <c r="I9692" s="1" t="str">
        <f t="shared" si="302"/>
        <v>NB Workstation</v>
      </c>
      <c r="J9692" s="1" t="str">
        <f t="shared" si="303"/>
        <v>NB Workstation</v>
      </c>
      <c r="K9692" t="s">
        <v>144</v>
      </c>
      <c r="L9692" t="s">
        <v>149</v>
      </c>
      <c r="M9692" s="47">
        <v>3</v>
      </c>
    </row>
    <row r="9693" spans="1:13" hidden="1" x14ac:dyDescent="0.3">
      <c r="A9693" s="1" t="s">
        <v>186</v>
      </c>
      <c r="B9693" s="1" t="s">
        <v>60</v>
      </c>
      <c r="C9693" t="s">
        <v>96</v>
      </c>
      <c r="D9693" s="1" t="s">
        <v>19</v>
      </c>
      <c r="E9693" t="s">
        <v>14</v>
      </c>
      <c r="F9693" s="1" t="s">
        <v>154</v>
      </c>
      <c r="G9693" t="s">
        <v>155</v>
      </c>
      <c r="H9693" s="1" t="s">
        <v>142</v>
      </c>
      <c r="I9693" s="1" t="str">
        <f t="shared" si="302"/>
        <v>NB Workstation</v>
      </c>
      <c r="J9693" s="1" t="str">
        <f t="shared" si="303"/>
        <v>NB Workstation</v>
      </c>
      <c r="K9693" t="s">
        <v>144</v>
      </c>
      <c r="L9693" t="s">
        <v>145</v>
      </c>
      <c r="M9693" s="47">
        <v>164</v>
      </c>
    </row>
    <row r="9694" spans="1:13" hidden="1" x14ac:dyDescent="0.3">
      <c r="A9694" s="1" t="s">
        <v>186</v>
      </c>
      <c r="B9694" s="1" t="s">
        <v>60</v>
      </c>
      <c r="C9694" t="s">
        <v>96</v>
      </c>
      <c r="D9694" s="1" t="s">
        <v>19</v>
      </c>
      <c r="E9694" t="s">
        <v>14</v>
      </c>
      <c r="F9694" s="1" t="s">
        <v>154</v>
      </c>
      <c r="G9694" t="s">
        <v>155</v>
      </c>
      <c r="H9694" s="1" t="s">
        <v>142</v>
      </c>
      <c r="I9694" s="1" t="str">
        <f t="shared" si="302"/>
        <v>NB Workstation</v>
      </c>
      <c r="J9694" s="1" t="str">
        <f t="shared" si="303"/>
        <v>NB Workstation</v>
      </c>
      <c r="K9694" t="s">
        <v>144</v>
      </c>
      <c r="L9694" t="s">
        <v>146</v>
      </c>
      <c r="M9694" s="47">
        <v>155</v>
      </c>
    </row>
    <row r="9695" spans="1:13" hidden="1" x14ac:dyDescent="0.3">
      <c r="A9695" s="1" t="s">
        <v>186</v>
      </c>
      <c r="B9695" s="1" t="s">
        <v>60</v>
      </c>
      <c r="C9695" t="s">
        <v>96</v>
      </c>
      <c r="D9695" s="1" t="s">
        <v>19</v>
      </c>
      <c r="E9695" t="s">
        <v>14</v>
      </c>
      <c r="F9695" s="1" t="s">
        <v>154</v>
      </c>
      <c r="G9695" t="s">
        <v>155</v>
      </c>
      <c r="H9695" s="1" t="s">
        <v>142</v>
      </c>
      <c r="I9695" s="1" t="str">
        <f t="shared" si="302"/>
        <v>NB Workstation</v>
      </c>
      <c r="J9695" s="1" t="str">
        <f t="shared" si="303"/>
        <v>NB Workstation</v>
      </c>
      <c r="K9695" t="s">
        <v>144</v>
      </c>
      <c r="L9695" t="s">
        <v>147</v>
      </c>
      <c r="M9695" s="47">
        <v>111</v>
      </c>
    </row>
    <row r="9696" spans="1:13" hidden="1" x14ac:dyDescent="0.3">
      <c r="A9696" s="1" t="s">
        <v>186</v>
      </c>
      <c r="B9696" s="1" t="s">
        <v>60</v>
      </c>
      <c r="C9696" t="s">
        <v>96</v>
      </c>
      <c r="D9696" s="1" t="s">
        <v>19</v>
      </c>
      <c r="E9696" t="s">
        <v>14</v>
      </c>
      <c r="F9696" s="1" t="s">
        <v>154</v>
      </c>
      <c r="G9696" t="s">
        <v>155</v>
      </c>
      <c r="H9696" s="1" t="s">
        <v>142</v>
      </c>
      <c r="I9696" s="1" t="str">
        <f t="shared" si="302"/>
        <v>NB Workstation</v>
      </c>
      <c r="J9696" s="1" t="str">
        <f t="shared" si="303"/>
        <v>NB Workstation</v>
      </c>
      <c r="K9696" t="s">
        <v>144</v>
      </c>
      <c r="L9696" t="s">
        <v>148</v>
      </c>
      <c r="M9696" s="47">
        <v>7</v>
      </c>
    </row>
    <row r="9697" spans="1:13" hidden="1" x14ac:dyDescent="0.3">
      <c r="A9697" s="1" t="s">
        <v>186</v>
      </c>
      <c r="B9697" s="1" t="s">
        <v>60</v>
      </c>
      <c r="C9697" t="s">
        <v>96</v>
      </c>
      <c r="D9697" s="1" t="s">
        <v>19</v>
      </c>
      <c r="E9697" t="s">
        <v>14</v>
      </c>
      <c r="F9697" s="1" t="s">
        <v>154</v>
      </c>
      <c r="G9697" t="s">
        <v>155</v>
      </c>
      <c r="H9697" s="1" t="s">
        <v>142</v>
      </c>
      <c r="I9697" s="1" t="str">
        <f t="shared" si="302"/>
        <v>NB Workstation</v>
      </c>
      <c r="J9697" s="1" t="str">
        <f t="shared" si="303"/>
        <v>NB Workstation</v>
      </c>
      <c r="K9697" t="s">
        <v>144</v>
      </c>
      <c r="L9697" t="s">
        <v>149</v>
      </c>
      <c r="M9697" s="47">
        <v>4</v>
      </c>
    </row>
    <row r="9698" spans="1:13" hidden="1" x14ac:dyDescent="0.3">
      <c r="A9698" s="1" t="s">
        <v>186</v>
      </c>
      <c r="B9698" s="1" t="s">
        <v>60</v>
      </c>
      <c r="C9698" t="s">
        <v>166</v>
      </c>
      <c r="D9698" s="1" t="s">
        <v>17</v>
      </c>
      <c r="E9698" t="s">
        <v>8</v>
      </c>
      <c r="F9698" s="1" t="s">
        <v>154</v>
      </c>
      <c r="G9698" t="s">
        <v>155</v>
      </c>
      <c r="H9698" s="1" t="s">
        <v>187</v>
      </c>
      <c r="I9698" s="1" t="str">
        <f t="shared" si="302"/>
        <v>AIO DT</v>
      </c>
      <c r="J9698" s="1" t="str">
        <f t="shared" si="303"/>
        <v>AIO DT</v>
      </c>
      <c r="K9698" t="s">
        <v>143</v>
      </c>
      <c r="L9698" t="s">
        <v>143</v>
      </c>
      <c r="M9698" s="47">
        <v>495</v>
      </c>
    </row>
    <row r="9699" spans="1:13" hidden="1" x14ac:dyDescent="0.3">
      <c r="A9699" s="1" t="s">
        <v>186</v>
      </c>
      <c r="B9699" s="1" t="s">
        <v>60</v>
      </c>
      <c r="C9699" t="s">
        <v>166</v>
      </c>
      <c r="D9699" s="1" t="s">
        <v>17</v>
      </c>
      <c r="E9699" t="s">
        <v>8</v>
      </c>
      <c r="F9699" s="1" t="s">
        <v>154</v>
      </c>
      <c r="G9699" t="s">
        <v>155</v>
      </c>
      <c r="H9699" s="1" t="s">
        <v>187</v>
      </c>
      <c r="I9699" s="1" t="str">
        <f t="shared" si="302"/>
        <v>AIO DT</v>
      </c>
      <c r="J9699" s="1" t="str">
        <f t="shared" si="303"/>
        <v>AIO DT</v>
      </c>
      <c r="K9699" t="s">
        <v>144</v>
      </c>
      <c r="L9699" t="s">
        <v>147</v>
      </c>
      <c r="M9699" s="47">
        <v>19</v>
      </c>
    </row>
    <row r="9700" spans="1:13" hidden="1" x14ac:dyDescent="0.3">
      <c r="A9700" s="1" t="s">
        <v>186</v>
      </c>
      <c r="B9700" s="1" t="s">
        <v>60</v>
      </c>
      <c r="C9700" t="s">
        <v>166</v>
      </c>
      <c r="D9700" s="1" t="s">
        <v>17</v>
      </c>
      <c r="E9700" t="s">
        <v>8</v>
      </c>
      <c r="F9700" s="1" t="s">
        <v>154</v>
      </c>
      <c r="G9700" t="s">
        <v>155</v>
      </c>
      <c r="H9700" s="1" t="s">
        <v>187</v>
      </c>
      <c r="I9700" s="1" t="str">
        <f t="shared" si="302"/>
        <v>AIO DT</v>
      </c>
      <c r="J9700" s="1" t="str">
        <f t="shared" si="303"/>
        <v>AIO DT</v>
      </c>
      <c r="K9700" t="s">
        <v>144</v>
      </c>
      <c r="L9700" t="s">
        <v>151</v>
      </c>
      <c r="M9700" s="47">
        <v>967</v>
      </c>
    </row>
    <row r="9701" spans="1:13" hidden="1" x14ac:dyDescent="0.3">
      <c r="A9701" s="1" t="s">
        <v>186</v>
      </c>
      <c r="B9701" s="1" t="s">
        <v>60</v>
      </c>
      <c r="C9701" t="s">
        <v>166</v>
      </c>
      <c r="D9701" s="1" t="s">
        <v>18</v>
      </c>
      <c r="E9701" t="s">
        <v>10</v>
      </c>
      <c r="F9701" s="1" t="s">
        <v>154</v>
      </c>
      <c r="G9701" t="s">
        <v>142</v>
      </c>
      <c r="H9701" s="1" t="s">
        <v>155</v>
      </c>
      <c r="I9701" s="1" t="str">
        <f t="shared" si="302"/>
        <v>Clamshell NB</v>
      </c>
      <c r="J9701" s="1" t="str">
        <f t="shared" si="303"/>
        <v>Clamshell Ultraslim NB</v>
      </c>
      <c r="K9701" t="s">
        <v>143</v>
      </c>
      <c r="L9701" t="s">
        <v>143</v>
      </c>
      <c r="M9701" s="47">
        <v>4379</v>
      </c>
    </row>
    <row r="9702" spans="1:13" hidden="1" x14ac:dyDescent="0.3">
      <c r="A9702" s="1" t="s">
        <v>186</v>
      </c>
      <c r="B9702" s="1" t="s">
        <v>60</v>
      </c>
      <c r="C9702" t="s">
        <v>166</v>
      </c>
      <c r="D9702" s="1" t="s">
        <v>18</v>
      </c>
      <c r="E9702" t="s">
        <v>10</v>
      </c>
      <c r="F9702" s="1" t="s">
        <v>154</v>
      </c>
      <c r="G9702" t="s">
        <v>142</v>
      </c>
      <c r="H9702" s="1" t="s">
        <v>155</v>
      </c>
      <c r="I9702" s="1" t="str">
        <f t="shared" si="302"/>
        <v>Clamshell NB</v>
      </c>
      <c r="J9702" s="1" t="str">
        <f t="shared" si="303"/>
        <v>Clamshell Ultraslim NB</v>
      </c>
      <c r="K9702" t="s">
        <v>144</v>
      </c>
      <c r="L9702" t="s">
        <v>147</v>
      </c>
      <c r="M9702" s="47">
        <v>143</v>
      </c>
    </row>
    <row r="9703" spans="1:13" hidden="1" x14ac:dyDescent="0.3">
      <c r="A9703" s="1" t="s">
        <v>186</v>
      </c>
      <c r="B9703" s="1" t="s">
        <v>60</v>
      </c>
      <c r="C9703" t="s">
        <v>166</v>
      </c>
      <c r="D9703" s="1" t="s">
        <v>18</v>
      </c>
      <c r="E9703" t="s">
        <v>10</v>
      </c>
      <c r="F9703" s="1" t="s">
        <v>154</v>
      </c>
      <c r="G9703" t="s">
        <v>142</v>
      </c>
      <c r="H9703" s="1" t="s">
        <v>155</v>
      </c>
      <c r="I9703" s="1" t="str">
        <f t="shared" si="302"/>
        <v>Clamshell NB</v>
      </c>
      <c r="J9703" s="1" t="str">
        <f t="shared" si="303"/>
        <v>Clamshell Ultraslim NB</v>
      </c>
      <c r="K9703" t="s">
        <v>144</v>
      </c>
      <c r="L9703" t="s">
        <v>151</v>
      </c>
      <c r="M9703" s="47">
        <v>3820</v>
      </c>
    </row>
    <row r="9704" spans="1:13" hidden="1" x14ac:dyDescent="0.3">
      <c r="A9704" s="1" t="s">
        <v>186</v>
      </c>
      <c r="B9704" s="1" t="s">
        <v>60</v>
      </c>
      <c r="C9704" t="s">
        <v>166</v>
      </c>
      <c r="D9704" s="1" t="s">
        <v>18</v>
      </c>
      <c r="E9704" t="s">
        <v>10</v>
      </c>
      <c r="F9704" s="1" t="s">
        <v>154</v>
      </c>
      <c r="G9704" t="s">
        <v>155</v>
      </c>
      <c r="H9704" s="1" t="s">
        <v>155</v>
      </c>
      <c r="I9704" s="1" t="str">
        <f t="shared" si="302"/>
        <v>Clamshell Gaming Capable NB</v>
      </c>
      <c r="J9704" s="1" t="str">
        <f t="shared" si="303"/>
        <v>Clamshell Gaming Capable NB</v>
      </c>
      <c r="K9704" t="s">
        <v>143</v>
      </c>
      <c r="L9704" t="s">
        <v>143</v>
      </c>
      <c r="M9704" s="47">
        <v>411</v>
      </c>
    </row>
    <row r="9705" spans="1:13" hidden="1" x14ac:dyDescent="0.3">
      <c r="A9705" s="1" t="s">
        <v>186</v>
      </c>
      <c r="B9705" s="1" t="s">
        <v>60</v>
      </c>
      <c r="C9705" t="s">
        <v>166</v>
      </c>
      <c r="D9705" s="1" t="s">
        <v>18</v>
      </c>
      <c r="E9705" t="s">
        <v>10</v>
      </c>
      <c r="F9705" s="1" t="s">
        <v>154</v>
      </c>
      <c r="G9705" t="s">
        <v>155</v>
      </c>
      <c r="H9705" s="1" t="s">
        <v>155</v>
      </c>
      <c r="I9705" s="1" t="str">
        <f t="shared" si="302"/>
        <v>Clamshell Gaming Capable NB</v>
      </c>
      <c r="J9705" s="1" t="str">
        <f t="shared" si="303"/>
        <v>Clamshell Gaming Capable NB</v>
      </c>
      <c r="K9705" t="s">
        <v>144</v>
      </c>
      <c r="L9705" t="s">
        <v>147</v>
      </c>
      <c r="M9705" s="47">
        <v>13</v>
      </c>
    </row>
    <row r="9706" spans="1:13" hidden="1" x14ac:dyDescent="0.3">
      <c r="A9706" s="1" t="s">
        <v>186</v>
      </c>
      <c r="B9706" s="1" t="s">
        <v>60</v>
      </c>
      <c r="C9706" t="s">
        <v>166</v>
      </c>
      <c r="D9706" s="1" t="s">
        <v>18</v>
      </c>
      <c r="E9706" t="s">
        <v>10</v>
      </c>
      <c r="F9706" s="1" t="s">
        <v>154</v>
      </c>
      <c r="G9706" t="s">
        <v>155</v>
      </c>
      <c r="H9706" s="1" t="s">
        <v>155</v>
      </c>
      <c r="I9706" s="1" t="str">
        <f t="shared" si="302"/>
        <v>Clamshell Gaming Capable NB</v>
      </c>
      <c r="J9706" s="1" t="str">
        <f t="shared" si="303"/>
        <v>Clamshell Gaming Capable NB</v>
      </c>
      <c r="K9706" t="s">
        <v>144</v>
      </c>
      <c r="L9706" t="s">
        <v>151</v>
      </c>
      <c r="M9706" s="47">
        <v>359</v>
      </c>
    </row>
    <row r="9707" spans="1:13" hidden="1" x14ac:dyDescent="0.3">
      <c r="A9707" s="1" t="s">
        <v>186</v>
      </c>
      <c r="B9707" s="1" t="s">
        <v>60</v>
      </c>
      <c r="C9707" t="s">
        <v>166</v>
      </c>
      <c r="D9707" s="1" t="s">
        <v>18</v>
      </c>
      <c r="E9707" t="s">
        <v>12</v>
      </c>
      <c r="F9707" s="1" t="s">
        <v>154</v>
      </c>
      <c r="G9707" t="s">
        <v>142</v>
      </c>
      <c r="H9707" s="1" t="s">
        <v>142</v>
      </c>
      <c r="I9707" s="1" t="str">
        <f t="shared" si="302"/>
        <v>Detachable NB</v>
      </c>
      <c r="J9707" s="1" t="str">
        <f t="shared" si="303"/>
        <v>Detachable NB</v>
      </c>
      <c r="K9707" t="s">
        <v>143</v>
      </c>
      <c r="L9707" t="s">
        <v>143</v>
      </c>
      <c r="M9707" s="47">
        <v>257</v>
      </c>
    </row>
    <row r="9708" spans="1:13" hidden="1" x14ac:dyDescent="0.3">
      <c r="A9708" s="1" t="s">
        <v>186</v>
      </c>
      <c r="B9708" s="1" t="s">
        <v>60</v>
      </c>
      <c r="C9708" t="s">
        <v>166</v>
      </c>
      <c r="D9708" s="1" t="s">
        <v>18</v>
      </c>
      <c r="E9708" t="s">
        <v>12</v>
      </c>
      <c r="F9708" s="1" t="s">
        <v>154</v>
      </c>
      <c r="G9708" t="s">
        <v>142</v>
      </c>
      <c r="H9708" s="1" t="s">
        <v>142</v>
      </c>
      <c r="I9708" s="1" t="str">
        <f t="shared" si="302"/>
        <v>Detachable NB</v>
      </c>
      <c r="J9708" s="1" t="str">
        <f t="shared" si="303"/>
        <v>Detachable NB</v>
      </c>
      <c r="K9708" t="s">
        <v>144</v>
      </c>
      <c r="L9708" t="s">
        <v>147</v>
      </c>
      <c r="M9708" s="47">
        <v>7</v>
      </c>
    </row>
    <row r="9709" spans="1:13" hidden="1" x14ac:dyDescent="0.3">
      <c r="A9709" s="1" t="s">
        <v>186</v>
      </c>
      <c r="B9709" s="1" t="s">
        <v>60</v>
      </c>
      <c r="C9709" t="s">
        <v>166</v>
      </c>
      <c r="D9709" s="1" t="s">
        <v>18</v>
      </c>
      <c r="E9709" t="s">
        <v>12</v>
      </c>
      <c r="F9709" s="1" t="s">
        <v>154</v>
      </c>
      <c r="G9709" t="s">
        <v>142</v>
      </c>
      <c r="H9709" s="1" t="s">
        <v>142</v>
      </c>
      <c r="I9709" s="1" t="str">
        <f t="shared" si="302"/>
        <v>Detachable NB</v>
      </c>
      <c r="J9709" s="1" t="str">
        <f t="shared" si="303"/>
        <v>Detachable NB</v>
      </c>
      <c r="K9709" t="s">
        <v>144</v>
      </c>
      <c r="L9709" t="s">
        <v>151</v>
      </c>
      <c r="M9709" s="47">
        <v>186</v>
      </c>
    </row>
    <row r="9710" spans="1:13" hidden="1" x14ac:dyDescent="0.3">
      <c r="A9710" s="1" t="s">
        <v>186</v>
      </c>
      <c r="B9710" s="1" t="s">
        <v>60</v>
      </c>
      <c r="C9710" t="s">
        <v>166</v>
      </c>
      <c r="D9710" s="1" t="s">
        <v>18</v>
      </c>
      <c r="E9710" t="s">
        <v>12</v>
      </c>
      <c r="F9710" s="1" t="s">
        <v>154</v>
      </c>
      <c r="G9710" t="s">
        <v>155</v>
      </c>
      <c r="H9710" s="1" t="s">
        <v>142</v>
      </c>
      <c r="I9710" s="1" t="str">
        <f t="shared" si="302"/>
        <v>Detachable NB</v>
      </c>
      <c r="J9710" s="1" t="str">
        <f t="shared" si="303"/>
        <v>Detachable NB</v>
      </c>
      <c r="K9710" t="s">
        <v>143</v>
      </c>
      <c r="L9710" t="s">
        <v>143</v>
      </c>
      <c r="M9710" s="47">
        <v>457</v>
      </c>
    </row>
    <row r="9711" spans="1:13" hidden="1" x14ac:dyDescent="0.3">
      <c r="A9711" s="1" t="s">
        <v>186</v>
      </c>
      <c r="B9711" s="1" t="s">
        <v>60</v>
      </c>
      <c r="C9711" t="s">
        <v>166</v>
      </c>
      <c r="D9711" s="1" t="s">
        <v>18</v>
      </c>
      <c r="E9711" t="s">
        <v>12</v>
      </c>
      <c r="F9711" s="1" t="s">
        <v>154</v>
      </c>
      <c r="G9711" t="s">
        <v>155</v>
      </c>
      <c r="H9711" s="1" t="s">
        <v>142</v>
      </c>
      <c r="I9711" s="1" t="str">
        <f t="shared" si="302"/>
        <v>Detachable NB</v>
      </c>
      <c r="J9711" s="1" t="str">
        <f t="shared" si="303"/>
        <v>Detachable NB</v>
      </c>
      <c r="K9711" t="s">
        <v>144</v>
      </c>
      <c r="L9711" t="s">
        <v>147</v>
      </c>
      <c r="M9711" s="47">
        <v>11</v>
      </c>
    </row>
    <row r="9712" spans="1:13" hidden="1" x14ac:dyDescent="0.3">
      <c r="A9712" s="1" t="s">
        <v>186</v>
      </c>
      <c r="B9712" s="1" t="s">
        <v>60</v>
      </c>
      <c r="C9712" t="s">
        <v>166</v>
      </c>
      <c r="D9712" s="1" t="s">
        <v>18</v>
      </c>
      <c r="E9712" t="s">
        <v>12</v>
      </c>
      <c r="F9712" s="1" t="s">
        <v>154</v>
      </c>
      <c r="G9712" t="s">
        <v>155</v>
      </c>
      <c r="H9712" s="1" t="s">
        <v>142</v>
      </c>
      <c r="I9712" s="1" t="str">
        <f t="shared" si="302"/>
        <v>Detachable NB</v>
      </c>
      <c r="J9712" s="1" t="str">
        <f t="shared" si="303"/>
        <v>Detachable NB</v>
      </c>
      <c r="K9712" t="s">
        <v>144</v>
      </c>
      <c r="L9712" t="s">
        <v>151</v>
      </c>
      <c r="M9712" s="47">
        <v>331</v>
      </c>
    </row>
    <row r="9713" spans="1:13" hidden="1" x14ac:dyDescent="0.3">
      <c r="A9713" s="1" t="s">
        <v>186</v>
      </c>
      <c r="B9713" s="1" t="s">
        <v>60</v>
      </c>
      <c r="C9713" t="s">
        <v>166</v>
      </c>
      <c r="D9713" s="1" t="s">
        <v>20</v>
      </c>
      <c r="E9713" t="s">
        <v>16</v>
      </c>
      <c r="F9713" s="1" t="s">
        <v>154</v>
      </c>
      <c r="G9713" t="s">
        <v>142</v>
      </c>
      <c r="H9713" s="1" t="s">
        <v>187</v>
      </c>
      <c r="I9713" s="1" t="str">
        <f t="shared" si="302"/>
        <v>Windows Detachable tablet</v>
      </c>
      <c r="J9713" s="1" t="str">
        <f t="shared" si="303"/>
        <v>Windows Detachable tablet</v>
      </c>
      <c r="K9713" t="s">
        <v>143</v>
      </c>
      <c r="L9713" t="s">
        <v>143</v>
      </c>
      <c r="M9713" s="47">
        <v>7819</v>
      </c>
    </row>
    <row r="9714" spans="1:13" hidden="1" x14ac:dyDescent="0.3">
      <c r="A9714" s="1" t="s">
        <v>186</v>
      </c>
      <c r="B9714" s="1" t="s">
        <v>60</v>
      </c>
      <c r="C9714" t="s">
        <v>166</v>
      </c>
      <c r="D9714" s="1" t="s">
        <v>20</v>
      </c>
      <c r="E9714" t="s">
        <v>16</v>
      </c>
      <c r="F9714" s="1" t="s">
        <v>154</v>
      </c>
      <c r="G9714" t="s">
        <v>142</v>
      </c>
      <c r="H9714" s="1" t="s">
        <v>187</v>
      </c>
      <c r="I9714" s="1" t="str">
        <f t="shared" si="302"/>
        <v>Windows Detachable tablet</v>
      </c>
      <c r="J9714" s="1" t="str">
        <f t="shared" si="303"/>
        <v>Windows Detachable tablet</v>
      </c>
      <c r="K9714" t="s">
        <v>144</v>
      </c>
      <c r="L9714" t="s">
        <v>147</v>
      </c>
      <c r="M9714" s="47">
        <v>261</v>
      </c>
    </row>
    <row r="9715" spans="1:13" hidden="1" x14ac:dyDescent="0.3">
      <c r="A9715" s="1" t="s">
        <v>186</v>
      </c>
      <c r="B9715" s="1" t="s">
        <v>60</v>
      </c>
      <c r="C9715" t="s">
        <v>166</v>
      </c>
      <c r="D9715" s="1" t="s">
        <v>20</v>
      </c>
      <c r="E9715" t="s">
        <v>16</v>
      </c>
      <c r="F9715" s="1" t="s">
        <v>154</v>
      </c>
      <c r="G9715" t="s">
        <v>142</v>
      </c>
      <c r="H9715" s="1" t="s">
        <v>187</v>
      </c>
      <c r="I9715" s="1" t="str">
        <f t="shared" si="302"/>
        <v>Windows Detachable tablet</v>
      </c>
      <c r="J9715" s="1" t="str">
        <f t="shared" si="303"/>
        <v>Windows Detachable tablet</v>
      </c>
      <c r="K9715" t="s">
        <v>144</v>
      </c>
      <c r="L9715" t="s">
        <v>151</v>
      </c>
      <c r="M9715" s="47">
        <v>11636</v>
      </c>
    </row>
    <row r="9716" spans="1:13" hidden="1" x14ac:dyDescent="0.3">
      <c r="A9716" s="1" t="s">
        <v>186</v>
      </c>
      <c r="B9716" s="1" t="s">
        <v>60</v>
      </c>
      <c r="C9716" t="s">
        <v>177</v>
      </c>
      <c r="D9716" s="1" t="s">
        <v>17</v>
      </c>
      <c r="E9716" t="s">
        <v>8</v>
      </c>
      <c r="F9716" s="1" t="s">
        <v>154</v>
      </c>
      <c r="G9716" t="s">
        <v>142</v>
      </c>
      <c r="H9716" s="1" t="s">
        <v>187</v>
      </c>
      <c r="I9716" s="1" t="str">
        <f t="shared" si="302"/>
        <v>AIO DT</v>
      </c>
      <c r="J9716" s="1" t="str">
        <f t="shared" si="303"/>
        <v>AIO DT</v>
      </c>
      <c r="K9716" t="s">
        <v>143</v>
      </c>
      <c r="L9716" t="s">
        <v>143</v>
      </c>
      <c r="M9716" s="47">
        <v>346</v>
      </c>
    </row>
    <row r="9717" spans="1:13" hidden="1" x14ac:dyDescent="0.3">
      <c r="A9717" s="1" t="s">
        <v>186</v>
      </c>
      <c r="B9717" s="1" t="s">
        <v>60</v>
      </c>
      <c r="C9717" t="s">
        <v>177</v>
      </c>
      <c r="D9717" s="1" t="s">
        <v>17</v>
      </c>
      <c r="E9717" t="s">
        <v>8</v>
      </c>
      <c r="F9717" s="1" t="s">
        <v>154</v>
      </c>
      <c r="G9717" t="s">
        <v>142</v>
      </c>
      <c r="H9717" s="1" t="s">
        <v>187</v>
      </c>
      <c r="I9717" s="1" t="str">
        <f t="shared" si="302"/>
        <v>AIO DT</v>
      </c>
      <c r="J9717" s="1" t="str">
        <f t="shared" si="303"/>
        <v>AIO DT</v>
      </c>
      <c r="K9717" t="s">
        <v>144</v>
      </c>
      <c r="L9717" t="s">
        <v>145</v>
      </c>
      <c r="M9717" s="47">
        <v>17</v>
      </c>
    </row>
    <row r="9718" spans="1:13" hidden="1" x14ac:dyDescent="0.3">
      <c r="A9718" s="1" t="s">
        <v>186</v>
      </c>
      <c r="B9718" s="1" t="s">
        <v>60</v>
      </c>
      <c r="C9718" t="s">
        <v>177</v>
      </c>
      <c r="D9718" s="1" t="s">
        <v>17</v>
      </c>
      <c r="E9718" t="s">
        <v>8</v>
      </c>
      <c r="F9718" s="1" t="s">
        <v>154</v>
      </c>
      <c r="G9718" t="s">
        <v>142</v>
      </c>
      <c r="H9718" s="1" t="s">
        <v>187</v>
      </c>
      <c r="I9718" s="1" t="str">
        <f t="shared" si="302"/>
        <v>AIO DT</v>
      </c>
      <c r="J9718" s="1" t="str">
        <f t="shared" si="303"/>
        <v>AIO DT</v>
      </c>
      <c r="K9718" t="s">
        <v>144</v>
      </c>
      <c r="L9718" t="s">
        <v>146</v>
      </c>
      <c r="M9718" s="47">
        <v>25</v>
      </c>
    </row>
    <row r="9719" spans="1:13" hidden="1" x14ac:dyDescent="0.3">
      <c r="A9719" s="1" t="s">
        <v>186</v>
      </c>
      <c r="B9719" s="1" t="s">
        <v>60</v>
      </c>
      <c r="C9719" t="s">
        <v>177</v>
      </c>
      <c r="D9719" s="1" t="s">
        <v>17</v>
      </c>
      <c r="E9719" t="s">
        <v>8</v>
      </c>
      <c r="F9719" s="1" t="s">
        <v>154</v>
      </c>
      <c r="G9719" t="s">
        <v>142</v>
      </c>
      <c r="H9719" s="1" t="s">
        <v>187</v>
      </c>
      <c r="I9719" s="1" t="str">
        <f t="shared" si="302"/>
        <v>AIO DT</v>
      </c>
      <c r="J9719" s="1" t="str">
        <f t="shared" si="303"/>
        <v>AIO DT</v>
      </c>
      <c r="K9719" t="s">
        <v>144</v>
      </c>
      <c r="L9719" t="s">
        <v>147</v>
      </c>
      <c r="M9719" s="47">
        <v>19</v>
      </c>
    </row>
    <row r="9720" spans="1:13" hidden="1" x14ac:dyDescent="0.3">
      <c r="A9720" s="1" t="s">
        <v>186</v>
      </c>
      <c r="B9720" s="1" t="s">
        <v>60</v>
      </c>
      <c r="C9720" t="s">
        <v>177</v>
      </c>
      <c r="D9720" s="1" t="s">
        <v>17</v>
      </c>
      <c r="E9720" t="s">
        <v>7</v>
      </c>
      <c r="F9720" s="1" t="s">
        <v>154</v>
      </c>
      <c r="G9720" t="s">
        <v>155</v>
      </c>
      <c r="H9720" s="1" t="s">
        <v>187</v>
      </c>
      <c r="I9720" s="1" t="str">
        <f t="shared" si="302"/>
        <v>Tower Gaming Capable DT</v>
      </c>
      <c r="J9720" s="1" t="str">
        <f t="shared" si="303"/>
        <v>Tower Gaming Capable DT</v>
      </c>
      <c r="K9720" t="s">
        <v>143</v>
      </c>
      <c r="L9720" t="s">
        <v>143</v>
      </c>
      <c r="M9720" s="47">
        <v>707</v>
      </c>
    </row>
    <row r="9721" spans="1:13" hidden="1" x14ac:dyDescent="0.3">
      <c r="A9721" s="1" t="s">
        <v>186</v>
      </c>
      <c r="B9721" s="1" t="s">
        <v>60</v>
      </c>
      <c r="C9721" t="s">
        <v>177</v>
      </c>
      <c r="D9721" s="1" t="s">
        <v>17</v>
      </c>
      <c r="E9721" t="s">
        <v>7</v>
      </c>
      <c r="F9721" s="1" t="s">
        <v>154</v>
      </c>
      <c r="G9721" t="s">
        <v>155</v>
      </c>
      <c r="H9721" s="1" t="s">
        <v>187</v>
      </c>
      <c r="I9721" s="1" t="str">
        <f t="shared" si="302"/>
        <v>Tower Gaming Capable DT</v>
      </c>
      <c r="J9721" s="1" t="str">
        <f t="shared" si="303"/>
        <v>Tower Gaming Capable DT</v>
      </c>
      <c r="K9721" t="s">
        <v>144</v>
      </c>
      <c r="L9721" t="s">
        <v>146</v>
      </c>
      <c r="M9721" s="47">
        <v>6</v>
      </c>
    </row>
    <row r="9722" spans="1:13" hidden="1" x14ac:dyDescent="0.3">
      <c r="A9722" s="1" t="s">
        <v>186</v>
      </c>
      <c r="B9722" s="1" t="s">
        <v>60</v>
      </c>
      <c r="C9722" t="s">
        <v>177</v>
      </c>
      <c r="D9722" s="1" t="s">
        <v>17</v>
      </c>
      <c r="E9722" t="s">
        <v>7</v>
      </c>
      <c r="F9722" s="1" t="s">
        <v>154</v>
      </c>
      <c r="G9722" t="s">
        <v>155</v>
      </c>
      <c r="H9722" s="1" t="s">
        <v>187</v>
      </c>
      <c r="I9722" s="1" t="str">
        <f t="shared" si="302"/>
        <v>Tower Gaming Capable DT</v>
      </c>
      <c r="J9722" s="1" t="str">
        <f t="shared" si="303"/>
        <v>Tower Gaming Capable DT</v>
      </c>
      <c r="K9722" t="s">
        <v>144</v>
      </c>
      <c r="L9722" t="s">
        <v>147</v>
      </c>
      <c r="M9722" s="47">
        <v>6</v>
      </c>
    </row>
    <row r="9723" spans="1:13" hidden="1" x14ac:dyDescent="0.3">
      <c r="A9723" s="1" t="s">
        <v>186</v>
      </c>
      <c r="B9723" s="1" t="s">
        <v>60</v>
      </c>
      <c r="C9723" t="s">
        <v>177</v>
      </c>
      <c r="D9723" s="1" t="s">
        <v>17</v>
      </c>
      <c r="E9723" t="s">
        <v>7</v>
      </c>
      <c r="F9723" s="1" t="s">
        <v>154</v>
      </c>
      <c r="G9723" t="s">
        <v>155</v>
      </c>
      <c r="H9723" s="1" t="s">
        <v>187</v>
      </c>
      <c r="I9723" s="1" t="str">
        <f t="shared" si="302"/>
        <v>Tower Gaming Capable DT</v>
      </c>
      <c r="J9723" s="1" t="str">
        <f t="shared" si="303"/>
        <v>Tower Gaming Capable DT</v>
      </c>
      <c r="K9723" t="s">
        <v>144</v>
      </c>
      <c r="L9723" t="s">
        <v>151</v>
      </c>
      <c r="M9723" s="47">
        <v>21</v>
      </c>
    </row>
    <row r="9724" spans="1:13" hidden="1" x14ac:dyDescent="0.3">
      <c r="A9724" s="1" t="s">
        <v>186</v>
      </c>
      <c r="B9724" s="1" t="s">
        <v>60</v>
      </c>
      <c r="C9724" t="s">
        <v>177</v>
      </c>
      <c r="D9724" s="1" t="s">
        <v>17</v>
      </c>
      <c r="E9724" t="s">
        <v>5</v>
      </c>
      <c r="F9724" s="1" t="s">
        <v>154</v>
      </c>
      <c r="G9724" t="s">
        <v>142</v>
      </c>
      <c r="H9724" s="1" t="s">
        <v>187</v>
      </c>
      <c r="I9724" s="1" t="str">
        <f t="shared" si="302"/>
        <v>Ultra-small DT</v>
      </c>
      <c r="J9724" s="1" t="str">
        <f t="shared" si="303"/>
        <v>Ultra-small DT</v>
      </c>
      <c r="K9724" t="s">
        <v>143</v>
      </c>
      <c r="L9724" t="s">
        <v>143</v>
      </c>
      <c r="M9724" s="47">
        <v>132</v>
      </c>
    </row>
    <row r="9725" spans="1:13" hidden="1" x14ac:dyDescent="0.3">
      <c r="A9725" s="1" t="s">
        <v>186</v>
      </c>
      <c r="B9725" s="1" t="s">
        <v>60</v>
      </c>
      <c r="C9725" t="s">
        <v>177</v>
      </c>
      <c r="D9725" s="1" t="s">
        <v>17</v>
      </c>
      <c r="E9725" t="s">
        <v>5</v>
      </c>
      <c r="F9725" s="1" t="s">
        <v>154</v>
      </c>
      <c r="G9725" t="s">
        <v>142</v>
      </c>
      <c r="H9725" s="1" t="s">
        <v>187</v>
      </c>
      <c r="I9725" s="1" t="str">
        <f t="shared" si="302"/>
        <v>Ultra-small DT</v>
      </c>
      <c r="J9725" s="1" t="str">
        <f t="shared" si="303"/>
        <v>Ultra-small DT</v>
      </c>
      <c r="K9725" t="s">
        <v>144</v>
      </c>
      <c r="L9725" t="s">
        <v>145</v>
      </c>
      <c r="M9725" s="47">
        <v>2</v>
      </c>
    </row>
    <row r="9726" spans="1:13" hidden="1" x14ac:dyDescent="0.3">
      <c r="A9726" s="1" t="s">
        <v>186</v>
      </c>
      <c r="B9726" s="1" t="s">
        <v>60</v>
      </c>
      <c r="C9726" t="s">
        <v>177</v>
      </c>
      <c r="D9726" s="1" t="s">
        <v>17</v>
      </c>
      <c r="E9726" t="s">
        <v>5</v>
      </c>
      <c r="F9726" s="1" t="s">
        <v>154</v>
      </c>
      <c r="G9726" t="s">
        <v>142</v>
      </c>
      <c r="H9726" s="1" t="s">
        <v>187</v>
      </c>
      <c r="I9726" s="1" t="str">
        <f t="shared" si="302"/>
        <v>Ultra-small DT</v>
      </c>
      <c r="J9726" s="1" t="str">
        <f t="shared" si="303"/>
        <v>Ultra-small DT</v>
      </c>
      <c r="K9726" t="s">
        <v>144</v>
      </c>
      <c r="L9726" t="s">
        <v>146</v>
      </c>
      <c r="M9726" s="47">
        <v>3</v>
      </c>
    </row>
    <row r="9727" spans="1:13" hidden="1" x14ac:dyDescent="0.3">
      <c r="A9727" s="1" t="s">
        <v>186</v>
      </c>
      <c r="B9727" s="1" t="s">
        <v>60</v>
      </c>
      <c r="C9727" t="s">
        <v>177</v>
      </c>
      <c r="D9727" s="1" t="s">
        <v>17</v>
      </c>
      <c r="E9727" t="s">
        <v>5</v>
      </c>
      <c r="F9727" s="1" t="s">
        <v>154</v>
      </c>
      <c r="G9727" t="s">
        <v>142</v>
      </c>
      <c r="H9727" s="1" t="s">
        <v>187</v>
      </c>
      <c r="I9727" s="1" t="str">
        <f t="shared" si="302"/>
        <v>Ultra-small DT</v>
      </c>
      <c r="J9727" s="1" t="str">
        <f t="shared" si="303"/>
        <v>Ultra-small DT</v>
      </c>
      <c r="K9727" t="s">
        <v>144</v>
      </c>
      <c r="L9727" t="s">
        <v>147</v>
      </c>
      <c r="M9727" s="47">
        <v>2</v>
      </c>
    </row>
    <row r="9728" spans="1:13" hidden="1" x14ac:dyDescent="0.3">
      <c r="A9728" s="1" t="s">
        <v>186</v>
      </c>
      <c r="B9728" s="1" t="s">
        <v>60</v>
      </c>
      <c r="C9728" t="s">
        <v>177</v>
      </c>
      <c r="D9728" s="1" t="s">
        <v>17</v>
      </c>
      <c r="E9728" t="s">
        <v>5</v>
      </c>
      <c r="F9728" s="1" t="s">
        <v>154</v>
      </c>
      <c r="G9728" t="s">
        <v>142</v>
      </c>
      <c r="H9728" s="1" t="s">
        <v>187</v>
      </c>
      <c r="I9728" s="1" t="str">
        <f t="shared" si="302"/>
        <v>Ultra-small DT</v>
      </c>
      <c r="J9728" s="1" t="str">
        <f t="shared" si="303"/>
        <v>Ultra-small DT</v>
      </c>
      <c r="K9728" t="s">
        <v>144</v>
      </c>
      <c r="L9728" t="s">
        <v>151</v>
      </c>
      <c r="M9728" s="47">
        <v>1</v>
      </c>
    </row>
    <row r="9729" spans="1:13" hidden="1" x14ac:dyDescent="0.3">
      <c r="A9729" s="1" t="s">
        <v>186</v>
      </c>
      <c r="B9729" s="1" t="s">
        <v>60</v>
      </c>
      <c r="C9729" t="s">
        <v>177</v>
      </c>
      <c r="D9729" s="1" t="s">
        <v>18</v>
      </c>
      <c r="E9729" t="s">
        <v>10</v>
      </c>
      <c r="F9729" s="1" t="s">
        <v>154</v>
      </c>
      <c r="G9729" t="s">
        <v>142</v>
      </c>
      <c r="H9729" s="1" t="s">
        <v>142</v>
      </c>
      <c r="I9729" s="1" t="str">
        <f t="shared" si="302"/>
        <v>Clamshell NB</v>
      </c>
      <c r="J9729" s="1" t="str">
        <f t="shared" si="303"/>
        <v>Clamshell NB</v>
      </c>
      <c r="K9729" t="s">
        <v>143</v>
      </c>
      <c r="L9729" t="s">
        <v>143</v>
      </c>
      <c r="M9729" s="47">
        <v>325</v>
      </c>
    </row>
    <row r="9730" spans="1:13" hidden="1" x14ac:dyDescent="0.3">
      <c r="A9730" s="1" t="s">
        <v>186</v>
      </c>
      <c r="B9730" s="1" t="s">
        <v>60</v>
      </c>
      <c r="C9730" t="s">
        <v>177</v>
      </c>
      <c r="D9730" s="1" t="s">
        <v>18</v>
      </c>
      <c r="E9730" t="s">
        <v>10</v>
      </c>
      <c r="F9730" s="1" t="s">
        <v>154</v>
      </c>
      <c r="G9730" t="s">
        <v>142</v>
      </c>
      <c r="H9730" s="1" t="s">
        <v>142</v>
      </c>
      <c r="I9730" s="1" t="str">
        <f t="shared" si="302"/>
        <v>Clamshell NB</v>
      </c>
      <c r="J9730" s="1" t="str">
        <f t="shared" si="303"/>
        <v>Clamshell NB</v>
      </c>
      <c r="K9730" t="s">
        <v>144</v>
      </c>
      <c r="L9730" t="s">
        <v>145</v>
      </c>
      <c r="M9730" s="47">
        <v>4</v>
      </c>
    </row>
    <row r="9731" spans="1:13" hidden="1" x14ac:dyDescent="0.3">
      <c r="A9731" s="1" t="s">
        <v>186</v>
      </c>
      <c r="B9731" s="1" t="s">
        <v>60</v>
      </c>
      <c r="C9731" t="s">
        <v>177</v>
      </c>
      <c r="D9731" s="1" t="s">
        <v>18</v>
      </c>
      <c r="E9731" t="s">
        <v>10</v>
      </c>
      <c r="F9731" s="1" t="s">
        <v>154</v>
      </c>
      <c r="G9731" t="s">
        <v>142</v>
      </c>
      <c r="H9731" s="1" t="s">
        <v>142</v>
      </c>
      <c r="I9731" s="1" t="str">
        <f t="shared" ref="I9731:I9794" si="304">VLOOKUP(E9731&amp;F9731&amp;G9731,$S$1:$T$74,2,0)</f>
        <v>Clamshell NB</v>
      </c>
      <c r="J9731" s="1" t="str">
        <f t="shared" ref="J9731:J9794" si="305">IF(AND(I9731="Clamshell NB",H9731="Yes"),"Clamshell Ultraslim NB",I9731)</f>
        <v>Clamshell NB</v>
      </c>
      <c r="K9731" t="s">
        <v>144</v>
      </c>
      <c r="L9731" t="s">
        <v>146</v>
      </c>
      <c r="M9731" s="47">
        <v>7</v>
      </c>
    </row>
    <row r="9732" spans="1:13" hidden="1" x14ac:dyDescent="0.3">
      <c r="A9732" s="1" t="s">
        <v>186</v>
      </c>
      <c r="B9732" s="1" t="s">
        <v>60</v>
      </c>
      <c r="C9732" t="s">
        <v>177</v>
      </c>
      <c r="D9732" s="1" t="s">
        <v>18</v>
      </c>
      <c r="E9732" t="s">
        <v>10</v>
      </c>
      <c r="F9732" s="1" t="s">
        <v>154</v>
      </c>
      <c r="G9732" t="s">
        <v>142</v>
      </c>
      <c r="H9732" s="1" t="s">
        <v>142</v>
      </c>
      <c r="I9732" s="1" t="str">
        <f t="shared" si="304"/>
        <v>Clamshell NB</v>
      </c>
      <c r="J9732" s="1" t="str">
        <f t="shared" si="305"/>
        <v>Clamshell NB</v>
      </c>
      <c r="K9732" t="s">
        <v>144</v>
      </c>
      <c r="L9732" t="s">
        <v>147</v>
      </c>
      <c r="M9732" s="47">
        <v>6</v>
      </c>
    </row>
    <row r="9733" spans="1:13" hidden="1" x14ac:dyDescent="0.3">
      <c r="A9733" s="1" t="s">
        <v>186</v>
      </c>
      <c r="B9733" s="1" t="s">
        <v>60</v>
      </c>
      <c r="C9733" t="s">
        <v>177</v>
      </c>
      <c r="D9733" s="1" t="s">
        <v>18</v>
      </c>
      <c r="E9733" t="s">
        <v>10</v>
      </c>
      <c r="F9733" s="1" t="s">
        <v>154</v>
      </c>
      <c r="G9733" t="s">
        <v>142</v>
      </c>
      <c r="H9733" s="1" t="s">
        <v>155</v>
      </c>
      <c r="I9733" s="1" t="str">
        <f t="shared" si="304"/>
        <v>Clamshell NB</v>
      </c>
      <c r="J9733" s="1" t="str">
        <f t="shared" si="305"/>
        <v>Clamshell Ultraslim NB</v>
      </c>
      <c r="K9733" t="s">
        <v>143</v>
      </c>
      <c r="L9733" t="s">
        <v>143</v>
      </c>
      <c r="M9733" s="47">
        <v>2608</v>
      </c>
    </row>
    <row r="9734" spans="1:13" hidden="1" x14ac:dyDescent="0.3">
      <c r="A9734" s="1" t="s">
        <v>186</v>
      </c>
      <c r="B9734" s="1" t="s">
        <v>60</v>
      </c>
      <c r="C9734" t="s">
        <v>177</v>
      </c>
      <c r="D9734" s="1" t="s">
        <v>18</v>
      </c>
      <c r="E9734" t="s">
        <v>10</v>
      </c>
      <c r="F9734" s="1" t="s">
        <v>154</v>
      </c>
      <c r="G9734" t="s">
        <v>142</v>
      </c>
      <c r="H9734" s="1" t="s">
        <v>155</v>
      </c>
      <c r="I9734" s="1" t="str">
        <f t="shared" si="304"/>
        <v>Clamshell NB</v>
      </c>
      <c r="J9734" s="1" t="str">
        <f t="shared" si="305"/>
        <v>Clamshell Ultraslim NB</v>
      </c>
      <c r="K9734" t="s">
        <v>144</v>
      </c>
      <c r="L9734" t="s">
        <v>145</v>
      </c>
      <c r="M9734" s="47">
        <v>29</v>
      </c>
    </row>
    <row r="9735" spans="1:13" hidden="1" x14ac:dyDescent="0.3">
      <c r="A9735" s="1" t="s">
        <v>186</v>
      </c>
      <c r="B9735" s="1" t="s">
        <v>60</v>
      </c>
      <c r="C9735" t="s">
        <v>177</v>
      </c>
      <c r="D9735" s="1" t="s">
        <v>18</v>
      </c>
      <c r="E9735" t="s">
        <v>10</v>
      </c>
      <c r="F9735" s="1" t="s">
        <v>154</v>
      </c>
      <c r="G9735" t="s">
        <v>142</v>
      </c>
      <c r="H9735" s="1" t="s">
        <v>155</v>
      </c>
      <c r="I9735" s="1" t="str">
        <f t="shared" si="304"/>
        <v>Clamshell NB</v>
      </c>
      <c r="J9735" s="1" t="str">
        <f t="shared" si="305"/>
        <v>Clamshell Ultraslim NB</v>
      </c>
      <c r="K9735" t="s">
        <v>144</v>
      </c>
      <c r="L9735" t="s">
        <v>146</v>
      </c>
      <c r="M9735" s="47">
        <v>49</v>
      </c>
    </row>
    <row r="9736" spans="1:13" hidden="1" x14ac:dyDescent="0.3">
      <c r="A9736" s="1" t="s">
        <v>186</v>
      </c>
      <c r="B9736" s="1" t="s">
        <v>60</v>
      </c>
      <c r="C9736" t="s">
        <v>177</v>
      </c>
      <c r="D9736" s="1" t="s">
        <v>18</v>
      </c>
      <c r="E9736" t="s">
        <v>10</v>
      </c>
      <c r="F9736" s="1" t="s">
        <v>154</v>
      </c>
      <c r="G9736" t="s">
        <v>142</v>
      </c>
      <c r="H9736" s="1" t="s">
        <v>155</v>
      </c>
      <c r="I9736" s="1" t="str">
        <f t="shared" si="304"/>
        <v>Clamshell NB</v>
      </c>
      <c r="J9736" s="1" t="str">
        <f t="shared" si="305"/>
        <v>Clamshell Ultraslim NB</v>
      </c>
      <c r="K9736" t="s">
        <v>144</v>
      </c>
      <c r="L9736" t="s">
        <v>147</v>
      </c>
      <c r="M9736" s="47">
        <v>57</v>
      </c>
    </row>
    <row r="9737" spans="1:13" hidden="1" x14ac:dyDescent="0.3">
      <c r="A9737" s="1" t="s">
        <v>186</v>
      </c>
      <c r="B9737" s="1" t="s">
        <v>60</v>
      </c>
      <c r="C9737" t="s">
        <v>177</v>
      </c>
      <c r="D9737" s="1" t="s">
        <v>18</v>
      </c>
      <c r="E9737" t="s">
        <v>10</v>
      </c>
      <c r="F9737" s="1" t="s">
        <v>154</v>
      </c>
      <c r="G9737" t="s">
        <v>155</v>
      </c>
      <c r="H9737" s="1" t="s">
        <v>142</v>
      </c>
      <c r="I9737" s="1" t="str">
        <f t="shared" si="304"/>
        <v>Clamshell Gaming Capable NB</v>
      </c>
      <c r="J9737" s="1" t="str">
        <f t="shared" si="305"/>
        <v>Clamshell Gaming Capable NB</v>
      </c>
      <c r="K9737" t="s">
        <v>143</v>
      </c>
      <c r="L9737" t="s">
        <v>143</v>
      </c>
      <c r="M9737" s="47">
        <v>15014</v>
      </c>
    </row>
    <row r="9738" spans="1:13" hidden="1" x14ac:dyDescent="0.3">
      <c r="A9738" s="1" t="s">
        <v>186</v>
      </c>
      <c r="B9738" s="1" t="s">
        <v>60</v>
      </c>
      <c r="C9738" t="s">
        <v>177</v>
      </c>
      <c r="D9738" s="1" t="s">
        <v>18</v>
      </c>
      <c r="E9738" t="s">
        <v>10</v>
      </c>
      <c r="F9738" s="1" t="s">
        <v>154</v>
      </c>
      <c r="G9738" t="s">
        <v>155</v>
      </c>
      <c r="H9738" s="1" t="s">
        <v>142</v>
      </c>
      <c r="I9738" s="1" t="str">
        <f t="shared" si="304"/>
        <v>Clamshell Gaming Capable NB</v>
      </c>
      <c r="J9738" s="1" t="str">
        <f t="shared" si="305"/>
        <v>Clamshell Gaming Capable NB</v>
      </c>
      <c r="K9738" t="s">
        <v>144</v>
      </c>
      <c r="L9738" t="s">
        <v>145</v>
      </c>
      <c r="M9738" s="47">
        <v>231</v>
      </c>
    </row>
    <row r="9739" spans="1:13" hidden="1" x14ac:dyDescent="0.3">
      <c r="A9739" s="1" t="s">
        <v>186</v>
      </c>
      <c r="B9739" s="1" t="s">
        <v>60</v>
      </c>
      <c r="C9739" t="s">
        <v>177</v>
      </c>
      <c r="D9739" s="1" t="s">
        <v>18</v>
      </c>
      <c r="E9739" t="s">
        <v>10</v>
      </c>
      <c r="F9739" s="1" t="s">
        <v>154</v>
      </c>
      <c r="G9739" t="s">
        <v>155</v>
      </c>
      <c r="H9739" s="1" t="s">
        <v>142</v>
      </c>
      <c r="I9739" s="1" t="str">
        <f t="shared" si="304"/>
        <v>Clamshell Gaming Capable NB</v>
      </c>
      <c r="J9739" s="1" t="str">
        <f t="shared" si="305"/>
        <v>Clamshell Gaming Capable NB</v>
      </c>
      <c r="K9739" t="s">
        <v>144</v>
      </c>
      <c r="L9739" t="s">
        <v>146</v>
      </c>
      <c r="M9739" s="47">
        <v>332</v>
      </c>
    </row>
    <row r="9740" spans="1:13" hidden="1" x14ac:dyDescent="0.3">
      <c r="A9740" s="1" t="s">
        <v>186</v>
      </c>
      <c r="B9740" s="1" t="s">
        <v>60</v>
      </c>
      <c r="C9740" t="s">
        <v>177</v>
      </c>
      <c r="D9740" s="1" t="s">
        <v>18</v>
      </c>
      <c r="E9740" t="s">
        <v>10</v>
      </c>
      <c r="F9740" s="1" t="s">
        <v>154</v>
      </c>
      <c r="G9740" t="s">
        <v>155</v>
      </c>
      <c r="H9740" s="1" t="s">
        <v>142</v>
      </c>
      <c r="I9740" s="1" t="str">
        <f t="shared" si="304"/>
        <v>Clamshell Gaming Capable NB</v>
      </c>
      <c r="J9740" s="1" t="str">
        <f t="shared" si="305"/>
        <v>Clamshell Gaming Capable NB</v>
      </c>
      <c r="K9740" t="s">
        <v>144</v>
      </c>
      <c r="L9740" t="s">
        <v>147</v>
      </c>
      <c r="M9740" s="47">
        <v>273</v>
      </c>
    </row>
    <row r="9741" spans="1:13" hidden="1" x14ac:dyDescent="0.3">
      <c r="A9741" s="1" t="s">
        <v>186</v>
      </c>
      <c r="B9741" s="1" t="s">
        <v>60</v>
      </c>
      <c r="C9741" t="s">
        <v>177</v>
      </c>
      <c r="D9741" s="1" t="s">
        <v>18</v>
      </c>
      <c r="E9741" t="s">
        <v>10</v>
      </c>
      <c r="F9741" s="1" t="s">
        <v>154</v>
      </c>
      <c r="G9741" t="s">
        <v>155</v>
      </c>
      <c r="H9741" s="1" t="s">
        <v>142</v>
      </c>
      <c r="I9741" s="1" t="str">
        <f t="shared" si="304"/>
        <v>Clamshell Gaming Capable NB</v>
      </c>
      <c r="J9741" s="1" t="str">
        <f t="shared" si="305"/>
        <v>Clamshell Gaming Capable NB</v>
      </c>
      <c r="K9741" t="s">
        <v>144</v>
      </c>
      <c r="L9741" t="s">
        <v>151</v>
      </c>
      <c r="M9741" s="47">
        <v>10</v>
      </c>
    </row>
    <row r="9742" spans="1:13" hidden="1" x14ac:dyDescent="0.3">
      <c r="A9742" s="1" t="s">
        <v>186</v>
      </c>
      <c r="B9742" s="1" t="s">
        <v>60</v>
      </c>
      <c r="C9742" t="s">
        <v>177</v>
      </c>
      <c r="D9742" s="1" t="s">
        <v>18</v>
      </c>
      <c r="E9742" t="s">
        <v>10</v>
      </c>
      <c r="F9742" s="1" t="s">
        <v>154</v>
      </c>
      <c r="G9742" t="s">
        <v>155</v>
      </c>
      <c r="H9742" s="1" t="s">
        <v>155</v>
      </c>
      <c r="I9742" s="1" t="str">
        <f t="shared" si="304"/>
        <v>Clamshell Gaming Capable NB</v>
      </c>
      <c r="J9742" s="1" t="str">
        <f t="shared" si="305"/>
        <v>Clamshell Gaming Capable NB</v>
      </c>
      <c r="K9742" t="s">
        <v>143</v>
      </c>
      <c r="L9742" t="s">
        <v>143</v>
      </c>
      <c r="M9742" s="47">
        <v>6812</v>
      </c>
    </row>
    <row r="9743" spans="1:13" hidden="1" x14ac:dyDescent="0.3">
      <c r="A9743" s="1" t="s">
        <v>186</v>
      </c>
      <c r="B9743" s="1" t="s">
        <v>60</v>
      </c>
      <c r="C9743" t="s">
        <v>177</v>
      </c>
      <c r="D9743" s="1" t="s">
        <v>18</v>
      </c>
      <c r="E9743" t="s">
        <v>10</v>
      </c>
      <c r="F9743" s="1" t="s">
        <v>154</v>
      </c>
      <c r="G9743" t="s">
        <v>155</v>
      </c>
      <c r="H9743" s="1" t="s">
        <v>155</v>
      </c>
      <c r="I9743" s="1" t="str">
        <f t="shared" si="304"/>
        <v>Clamshell Gaming Capable NB</v>
      </c>
      <c r="J9743" s="1" t="str">
        <f t="shared" si="305"/>
        <v>Clamshell Gaming Capable NB</v>
      </c>
      <c r="K9743" t="s">
        <v>144</v>
      </c>
      <c r="L9743" t="s">
        <v>145</v>
      </c>
      <c r="M9743" s="47">
        <v>104</v>
      </c>
    </row>
    <row r="9744" spans="1:13" hidden="1" x14ac:dyDescent="0.3">
      <c r="A9744" s="1" t="s">
        <v>186</v>
      </c>
      <c r="B9744" s="1" t="s">
        <v>60</v>
      </c>
      <c r="C9744" t="s">
        <v>177</v>
      </c>
      <c r="D9744" s="1" t="s">
        <v>18</v>
      </c>
      <c r="E9744" t="s">
        <v>10</v>
      </c>
      <c r="F9744" s="1" t="s">
        <v>154</v>
      </c>
      <c r="G9744" t="s">
        <v>155</v>
      </c>
      <c r="H9744" s="1" t="s">
        <v>155</v>
      </c>
      <c r="I9744" s="1" t="str">
        <f t="shared" si="304"/>
        <v>Clamshell Gaming Capable NB</v>
      </c>
      <c r="J9744" s="1" t="str">
        <f t="shared" si="305"/>
        <v>Clamshell Gaming Capable NB</v>
      </c>
      <c r="K9744" t="s">
        <v>144</v>
      </c>
      <c r="L9744" t="s">
        <v>146</v>
      </c>
      <c r="M9744" s="47">
        <v>144</v>
      </c>
    </row>
    <row r="9745" spans="1:13" hidden="1" x14ac:dyDescent="0.3">
      <c r="A9745" s="1" t="s">
        <v>186</v>
      </c>
      <c r="B9745" s="1" t="s">
        <v>60</v>
      </c>
      <c r="C9745" t="s">
        <v>177</v>
      </c>
      <c r="D9745" s="1" t="s">
        <v>18</v>
      </c>
      <c r="E9745" t="s">
        <v>10</v>
      </c>
      <c r="F9745" s="1" t="s">
        <v>154</v>
      </c>
      <c r="G9745" t="s">
        <v>155</v>
      </c>
      <c r="H9745" s="1" t="s">
        <v>155</v>
      </c>
      <c r="I9745" s="1" t="str">
        <f t="shared" si="304"/>
        <v>Clamshell Gaming Capable NB</v>
      </c>
      <c r="J9745" s="1" t="str">
        <f t="shared" si="305"/>
        <v>Clamshell Gaming Capable NB</v>
      </c>
      <c r="K9745" t="s">
        <v>144</v>
      </c>
      <c r="L9745" t="s">
        <v>147</v>
      </c>
      <c r="M9745" s="47">
        <v>129</v>
      </c>
    </row>
    <row r="9746" spans="1:13" hidden="1" x14ac:dyDescent="0.3">
      <c r="A9746" s="1" t="s">
        <v>186</v>
      </c>
      <c r="B9746" s="1" t="s">
        <v>60</v>
      </c>
      <c r="C9746" t="s">
        <v>177</v>
      </c>
      <c r="D9746" s="1" t="s">
        <v>18</v>
      </c>
      <c r="E9746" t="s">
        <v>10</v>
      </c>
      <c r="F9746" s="1" t="s">
        <v>154</v>
      </c>
      <c r="G9746" t="s">
        <v>155</v>
      </c>
      <c r="H9746" s="1" t="s">
        <v>155</v>
      </c>
      <c r="I9746" s="1" t="str">
        <f t="shared" si="304"/>
        <v>Clamshell Gaming Capable NB</v>
      </c>
      <c r="J9746" s="1" t="str">
        <f t="shared" si="305"/>
        <v>Clamshell Gaming Capable NB</v>
      </c>
      <c r="K9746" t="s">
        <v>144</v>
      </c>
      <c r="L9746" t="s">
        <v>151</v>
      </c>
      <c r="M9746" s="47">
        <v>2</v>
      </c>
    </row>
    <row r="9747" spans="1:13" hidden="1" x14ac:dyDescent="0.3">
      <c r="A9747" s="1" t="s">
        <v>186</v>
      </c>
      <c r="B9747" s="1" t="s">
        <v>60</v>
      </c>
      <c r="C9747" t="s">
        <v>173</v>
      </c>
      <c r="D9747" s="1" t="s">
        <v>18</v>
      </c>
      <c r="E9747" t="s">
        <v>10</v>
      </c>
      <c r="F9747" s="1" t="s">
        <v>154</v>
      </c>
      <c r="G9747" t="s">
        <v>142</v>
      </c>
      <c r="H9747" s="1" t="s">
        <v>142</v>
      </c>
      <c r="I9747" s="1" t="str">
        <f t="shared" si="304"/>
        <v>Clamshell NB</v>
      </c>
      <c r="J9747" s="1" t="str">
        <f t="shared" si="305"/>
        <v>Clamshell NB</v>
      </c>
      <c r="K9747" t="s">
        <v>144</v>
      </c>
      <c r="L9747" t="s">
        <v>149</v>
      </c>
      <c r="M9747" s="47">
        <v>12307</v>
      </c>
    </row>
    <row r="9748" spans="1:13" hidden="1" x14ac:dyDescent="0.3">
      <c r="A9748" s="1" t="s">
        <v>186</v>
      </c>
      <c r="B9748" s="1" t="s">
        <v>60</v>
      </c>
      <c r="C9748" t="s">
        <v>173</v>
      </c>
      <c r="D9748" s="1" t="s">
        <v>18</v>
      </c>
      <c r="E9748" t="s">
        <v>10</v>
      </c>
      <c r="F9748" s="1" t="s">
        <v>154</v>
      </c>
      <c r="G9748" t="s">
        <v>142</v>
      </c>
      <c r="H9748" s="1" t="s">
        <v>155</v>
      </c>
      <c r="I9748" s="1" t="str">
        <f t="shared" si="304"/>
        <v>Clamshell NB</v>
      </c>
      <c r="J9748" s="1" t="str">
        <f t="shared" si="305"/>
        <v>Clamshell Ultraslim NB</v>
      </c>
      <c r="K9748" t="s">
        <v>144</v>
      </c>
      <c r="L9748" t="s">
        <v>149</v>
      </c>
      <c r="M9748" s="47">
        <v>926</v>
      </c>
    </row>
    <row r="9749" spans="1:13" hidden="1" x14ac:dyDescent="0.3">
      <c r="A9749" s="1" t="s">
        <v>186</v>
      </c>
      <c r="B9749" s="1" t="s">
        <v>60</v>
      </c>
      <c r="C9749" t="s">
        <v>173</v>
      </c>
      <c r="D9749" s="1" t="s">
        <v>20</v>
      </c>
      <c r="E9749" t="s">
        <v>16</v>
      </c>
      <c r="F9749" s="1" t="s">
        <v>154</v>
      </c>
      <c r="G9749" t="s">
        <v>142</v>
      </c>
      <c r="H9749" s="1" t="s">
        <v>187</v>
      </c>
      <c r="I9749" s="1" t="str">
        <f t="shared" si="304"/>
        <v>Windows Detachable tablet</v>
      </c>
      <c r="J9749" s="1" t="str">
        <f t="shared" si="305"/>
        <v>Windows Detachable tablet</v>
      </c>
      <c r="K9749" t="s">
        <v>144</v>
      </c>
      <c r="L9749" t="s">
        <v>147</v>
      </c>
      <c r="M9749" s="47">
        <v>119</v>
      </c>
    </row>
    <row r="9750" spans="1:13" hidden="1" x14ac:dyDescent="0.3">
      <c r="A9750" s="1" t="s">
        <v>186</v>
      </c>
      <c r="B9750" s="1" t="s">
        <v>60</v>
      </c>
      <c r="C9750" t="s">
        <v>173</v>
      </c>
      <c r="D9750" s="1" t="s">
        <v>20</v>
      </c>
      <c r="E9750" t="s">
        <v>16</v>
      </c>
      <c r="F9750" s="1" t="s">
        <v>154</v>
      </c>
      <c r="G9750" t="s">
        <v>142</v>
      </c>
      <c r="H9750" s="1" t="s">
        <v>187</v>
      </c>
      <c r="I9750" s="1" t="str">
        <f t="shared" si="304"/>
        <v>Windows Detachable tablet</v>
      </c>
      <c r="J9750" s="1" t="str">
        <f t="shared" si="305"/>
        <v>Windows Detachable tablet</v>
      </c>
      <c r="K9750" t="s">
        <v>144</v>
      </c>
      <c r="L9750" t="s">
        <v>148</v>
      </c>
      <c r="M9750" s="47">
        <v>110</v>
      </c>
    </row>
    <row r="9751" spans="1:13" hidden="1" x14ac:dyDescent="0.3">
      <c r="A9751" s="1" t="s">
        <v>186</v>
      </c>
      <c r="B9751" s="1" t="s">
        <v>60</v>
      </c>
      <c r="C9751" t="s">
        <v>173</v>
      </c>
      <c r="D9751" s="1" t="s">
        <v>20</v>
      </c>
      <c r="E9751" t="s">
        <v>16</v>
      </c>
      <c r="F9751" s="1" t="s">
        <v>154</v>
      </c>
      <c r="G9751" t="s">
        <v>142</v>
      </c>
      <c r="H9751" s="1" t="s">
        <v>187</v>
      </c>
      <c r="I9751" s="1" t="str">
        <f t="shared" si="304"/>
        <v>Windows Detachable tablet</v>
      </c>
      <c r="J9751" s="1" t="str">
        <f t="shared" si="305"/>
        <v>Windows Detachable tablet</v>
      </c>
      <c r="K9751" t="s">
        <v>144</v>
      </c>
      <c r="L9751" t="s">
        <v>149</v>
      </c>
      <c r="M9751" s="47">
        <v>269</v>
      </c>
    </row>
    <row r="9752" spans="1:13" hidden="1" x14ac:dyDescent="0.3">
      <c r="A9752" s="1" t="s">
        <v>186</v>
      </c>
      <c r="B9752" s="1" t="s">
        <v>60</v>
      </c>
      <c r="C9752" t="s">
        <v>173</v>
      </c>
      <c r="D9752" s="1" t="s">
        <v>20</v>
      </c>
      <c r="E9752" t="s">
        <v>15</v>
      </c>
      <c r="F9752" s="1" t="s">
        <v>161</v>
      </c>
      <c r="G9752" t="s">
        <v>187</v>
      </c>
      <c r="H9752" s="1" t="s">
        <v>187</v>
      </c>
      <c r="I9752" s="1" t="str">
        <f t="shared" si="304"/>
        <v>Android Slate</v>
      </c>
      <c r="J9752" s="1" t="str">
        <f t="shared" si="305"/>
        <v>Android Slate</v>
      </c>
      <c r="K9752" t="s">
        <v>144</v>
      </c>
      <c r="L9752" t="s">
        <v>148</v>
      </c>
      <c r="M9752" s="47">
        <v>297</v>
      </c>
    </row>
    <row r="9753" spans="1:13" hidden="1" x14ac:dyDescent="0.3">
      <c r="A9753" s="1" t="s">
        <v>186</v>
      </c>
      <c r="B9753" s="1" t="s">
        <v>60</v>
      </c>
      <c r="C9753" t="s">
        <v>173</v>
      </c>
      <c r="D9753" s="1" t="s">
        <v>20</v>
      </c>
      <c r="E9753" t="s">
        <v>15</v>
      </c>
      <c r="F9753" s="1" t="s">
        <v>161</v>
      </c>
      <c r="G9753" t="s">
        <v>187</v>
      </c>
      <c r="H9753" s="1" t="s">
        <v>187</v>
      </c>
      <c r="I9753" s="1" t="str">
        <f t="shared" si="304"/>
        <v>Android Slate</v>
      </c>
      <c r="J9753" s="1" t="str">
        <f t="shared" si="305"/>
        <v>Android Slate</v>
      </c>
      <c r="K9753" t="s">
        <v>144</v>
      </c>
      <c r="L9753" t="s">
        <v>149</v>
      </c>
      <c r="M9753" s="47">
        <v>1454</v>
      </c>
    </row>
    <row r="9754" spans="1:13" hidden="1" x14ac:dyDescent="0.3">
      <c r="A9754" s="1" t="s">
        <v>186</v>
      </c>
      <c r="B9754" s="1" t="s">
        <v>60</v>
      </c>
      <c r="C9754" t="s">
        <v>173</v>
      </c>
      <c r="D9754" s="1" t="s">
        <v>20</v>
      </c>
      <c r="E9754" t="s">
        <v>15</v>
      </c>
      <c r="F9754" s="1" t="s">
        <v>154</v>
      </c>
      <c r="G9754" t="s">
        <v>187</v>
      </c>
      <c r="H9754" s="1" t="s">
        <v>187</v>
      </c>
      <c r="I9754" s="1" t="str">
        <f t="shared" si="304"/>
        <v>Windows Slate</v>
      </c>
      <c r="J9754" s="1" t="str">
        <f t="shared" si="305"/>
        <v>Windows Slate</v>
      </c>
      <c r="K9754" t="s">
        <v>144</v>
      </c>
      <c r="L9754" t="s">
        <v>148</v>
      </c>
      <c r="M9754" s="47">
        <v>165</v>
      </c>
    </row>
    <row r="9755" spans="1:13" hidden="1" x14ac:dyDescent="0.3">
      <c r="A9755" s="1" t="s">
        <v>186</v>
      </c>
      <c r="B9755" s="1" t="s">
        <v>60</v>
      </c>
      <c r="C9755" t="s">
        <v>173</v>
      </c>
      <c r="D9755" s="1" t="s">
        <v>20</v>
      </c>
      <c r="E9755" t="s">
        <v>15</v>
      </c>
      <c r="F9755" s="1" t="s">
        <v>154</v>
      </c>
      <c r="G9755" t="s">
        <v>187</v>
      </c>
      <c r="H9755" s="1" t="s">
        <v>187</v>
      </c>
      <c r="I9755" s="1" t="str">
        <f t="shared" si="304"/>
        <v>Windows Slate</v>
      </c>
      <c r="J9755" s="1" t="str">
        <f t="shared" si="305"/>
        <v>Windows Slate</v>
      </c>
      <c r="K9755" t="s">
        <v>144</v>
      </c>
      <c r="L9755" t="s">
        <v>149</v>
      </c>
      <c r="M9755" s="47">
        <v>808</v>
      </c>
    </row>
    <row r="9756" spans="1:13" hidden="1" x14ac:dyDescent="0.3">
      <c r="A9756" s="1" t="s">
        <v>186</v>
      </c>
      <c r="B9756" s="1" t="s">
        <v>60</v>
      </c>
      <c r="C9756" t="s">
        <v>173</v>
      </c>
      <c r="D9756" s="1" t="s">
        <v>20</v>
      </c>
      <c r="E9756" t="s">
        <v>15</v>
      </c>
      <c r="F9756" s="1" t="s">
        <v>154</v>
      </c>
      <c r="G9756" t="s">
        <v>142</v>
      </c>
      <c r="H9756" s="1" t="s">
        <v>187</v>
      </c>
      <c r="I9756" s="1" t="str">
        <f t="shared" si="304"/>
        <v>Windows Slate</v>
      </c>
      <c r="J9756" s="1" t="str">
        <f t="shared" si="305"/>
        <v>Windows Slate</v>
      </c>
      <c r="K9756" t="s">
        <v>144</v>
      </c>
      <c r="L9756" t="s">
        <v>148</v>
      </c>
      <c r="M9756" s="47">
        <v>198</v>
      </c>
    </row>
    <row r="9757" spans="1:13" hidden="1" x14ac:dyDescent="0.3">
      <c r="A9757" s="1" t="s">
        <v>186</v>
      </c>
      <c r="B9757" s="1" t="s">
        <v>60</v>
      </c>
      <c r="C9757" t="s">
        <v>173</v>
      </c>
      <c r="D9757" s="1" t="s">
        <v>20</v>
      </c>
      <c r="E9757" t="s">
        <v>15</v>
      </c>
      <c r="F9757" s="1" t="s">
        <v>154</v>
      </c>
      <c r="G9757" t="s">
        <v>142</v>
      </c>
      <c r="H9757" s="1" t="s">
        <v>187</v>
      </c>
      <c r="I9757" s="1" t="str">
        <f t="shared" si="304"/>
        <v>Windows Slate</v>
      </c>
      <c r="J9757" s="1" t="str">
        <f t="shared" si="305"/>
        <v>Windows Slate</v>
      </c>
      <c r="K9757" t="s">
        <v>144</v>
      </c>
      <c r="L9757" t="s">
        <v>149</v>
      </c>
      <c r="M9757" s="47">
        <v>969</v>
      </c>
    </row>
    <row r="9758" spans="1:13" hidden="1" x14ac:dyDescent="0.3">
      <c r="A9758" s="1" t="s">
        <v>186</v>
      </c>
      <c r="B9758" s="1" t="s">
        <v>60</v>
      </c>
      <c r="C9758" t="s">
        <v>175</v>
      </c>
      <c r="D9758" s="1" t="s">
        <v>17</v>
      </c>
      <c r="E9758" t="s">
        <v>6</v>
      </c>
      <c r="F9758" s="1" t="s">
        <v>154</v>
      </c>
      <c r="G9758" t="s">
        <v>142</v>
      </c>
      <c r="H9758" s="1" t="s">
        <v>187</v>
      </c>
      <c r="I9758" s="1" t="str">
        <f t="shared" si="304"/>
        <v>Small DT</v>
      </c>
      <c r="J9758" s="1" t="str">
        <f t="shared" si="305"/>
        <v>Small DT</v>
      </c>
      <c r="K9758" t="s">
        <v>143</v>
      </c>
      <c r="L9758" t="s">
        <v>143</v>
      </c>
      <c r="M9758" s="47">
        <v>255</v>
      </c>
    </row>
    <row r="9759" spans="1:13" hidden="1" x14ac:dyDescent="0.3">
      <c r="A9759" s="1" t="s">
        <v>186</v>
      </c>
      <c r="B9759" s="1" t="s">
        <v>60</v>
      </c>
      <c r="C9759" t="s">
        <v>175</v>
      </c>
      <c r="D9759" s="1" t="s">
        <v>17</v>
      </c>
      <c r="E9759" t="s">
        <v>6</v>
      </c>
      <c r="F9759" s="1" t="s">
        <v>154</v>
      </c>
      <c r="G9759" t="s">
        <v>142</v>
      </c>
      <c r="H9759" s="1" t="s">
        <v>187</v>
      </c>
      <c r="I9759" s="1" t="str">
        <f t="shared" si="304"/>
        <v>Small DT</v>
      </c>
      <c r="J9759" s="1" t="str">
        <f t="shared" si="305"/>
        <v>Small DT</v>
      </c>
      <c r="K9759" t="s">
        <v>144</v>
      </c>
      <c r="L9759" t="s">
        <v>145</v>
      </c>
      <c r="M9759" s="47">
        <v>1</v>
      </c>
    </row>
    <row r="9760" spans="1:13" hidden="1" x14ac:dyDescent="0.3">
      <c r="A9760" s="1" t="s">
        <v>186</v>
      </c>
      <c r="B9760" s="1" t="s">
        <v>60</v>
      </c>
      <c r="C9760" t="s">
        <v>175</v>
      </c>
      <c r="D9760" s="1" t="s">
        <v>17</v>
      </c>
      <c r="E9760" t="s">
        <v>6</v>
      </c>
      <c r="F9760" s="1" t="s">
        <v>154</v>
      </c>
      <c r="G9760" t="s">
        <v>142</v>
      </c>
      <c r="H9760" s="1" t="s">
        <v>187</v>
      </c>
      <c r="I9760" s="1" t="str">
        <f t="shared" si="304"/>
        <v>Small DT</v>
      </c>
      <c r="J9760" s="1" t="str">
        <f t="shared" si="305"/>
        <v>Small DT</v>
      </c>
      <c r="K9760" t="s">
        <v>144</v>
      </c>
      <c r="L9760" t="s">
        <v>146</v>
      </c>
      <c r="M9760" s="47">
        <v>6</v>
      </c>
    </row>
    <row r="9761" spans="1:13" hidden="1" x14ac:dyDescent="0.3">
      <c r="A9761" s="1" t="s">
        <v>186</v>
      </c>
      <c r="B9761" s="1" t="s">
        <v>60</v>
      </c>
      <c r="C9761" t="s">
        <v>175</v>
      </c>
      <c r="D9761" s="1" t="s">
        <v>17</v>
      </c>
      <c r="E9761" t="s">
        <v>6</v>
      </c>
      <c r="F9761" s="1" t="s">
        <v>154</v>
      </c>
      <c r="G9761" t="s">
        <v>142</v>
      </c>
      <c r="H9761" s="1" t="s">
        <v>187</v>
      </c>
      <c r="I9761" s="1" t="str">
        <f t="shared" si="304"/>
        <v>Small DT</v>
      </c>
      <c r="J9761" s="1" t="str">
        <f t="shared" si="305"/>
        <v>Small DT</v>
      </c>
      <c r="K9761" t="s">
        <v>144</v>
      </c>
      <c r="L9761" t="s">
        <v>147</v>
      </c>
      <c r="M9761" s="47">
        <v>6</v>
      </c>
    </row>
    <row r="9762" spans="1:13" hidden="1" x14ac:dyDescent="0.3">
      <c r="A9762" s="1" t="s">
        <v>186</v>
      </c>
      <c r="B9762" s="1" t="s">
        <v>60</v>
      </c>
      <c r="C9762" t="s">
        <v>175</v>
      </c>
      <c r="D9762" s="1" t="s">
        <v>17</v>
      </c>
      <c r="E9762" t="s">
        <v>6</v>
      </c>
      <c r="F9762" s="1" t="s">
        <v>154</v>
      </c>
      <c r="G9762" t="s">
        <v>142</v>
      </c>
      <c r="H9762" s="1" t="s">
        <v>187</v>
      </c>
      <c r="I9762" s="1" t="str">
        <f t="shared" si="304"/>
        <v>Small DT</v>
      </c>
      <c r="J9762" s="1" t="str">
        <f t="shared" si="305"/>
        <v>Small DT</v>
      </c>
      <c r="K9762" t="s">
        <v>144</v>
      </c>
      <c r="L9762" t="s">
        <v>148</v>
      </c>
      <c r="M9762" s="47">
        <v>9</v>
      </c>
    </row>
    <row r="9763" spans="1:13" hidden="1" x14ac:dyDescent="0.3">
      <c r="A9763" s="1" t="s">
        <v>186</v>
      </c>
      <c r="B9763" s="1" t="s">
        <v>60</v>
      </c>
      <c r="C9763" t="s">
        <v>175</v>
      </c>
      <c r="D9763" s="1" t="s">
        <v>17</v>
      </c>
      <c r="E9763" t="s">
        <v>6</v>
      </c>
      <c r="F9763" s="1" t="s">
        <v>154</v>
      </c>
      <c r="G9763" t="s">
        <v>142</v>
      </c>
      <c r="H9763" s="1" t="s">
        <v>187</v>
      </c>
      <c r="I9763" s="1" t="str">
        <f t="shared" si="304"/>
        <v>Small DT</v>
      </c>
      <c r="J9763" s="1" t="str">
        <f t="shared" si="305"/>
        <v>Small DT</v>
      </c>
      <c r="K9763" t="s">
        <v>144</v>
      </c>
      <c r="L9763" t="s">
        <v>149</v>
      </c>
      <c r="M9763" s="47">
        <v>6</v>
      </c>
    </row>
    <row r="9764" spans="1:13" hidden="1" x14ac:dyDescent="0.3">
      <c r="A9764" s="1" t="s">
        <v>186</v>
      </c>
      <c r="B9764" s="1" t="s">
        <v>60</v>
      </c>
      <c r="C9764" t="s">
        <v>175</v>
      </c>
      <c r="D9764" s="1" t="s">
        <v>18</v>
      </c>
      <c r="E9764" t="s">
        <v>10</v>
      </c>
      <c r="F9764" s="1" t="s">
        <v>154</v>
      </c>
      <c r="G9764" t="s">
        <v>142</v>
      </c>
      <c r="H9764" s="1" t="s">
        <v>142</v>
      </c>
      <c r="I9764" s="1" t="str">
        <f t="shared" si="304"/>
        <v>Clamshell NB</v>
      </c>
      <c r="J9764" s="1" t="str">
        <f t="shared" si="305"/>
        <v>Clamshell NB</v>
      </c>
      <c r="K9764" t="s">
        <v>143</v>
      </c>
      <c r="L9764" t="s">
        <v>143</v>
      </c>
      <c r="M9764" s="47">
        <v>3613</v>
      </c>
    </row>
    <row r="9765" spans="1:13" hidden="1" x14ac:dyDescent="0.3">
      <c r="A9765" s="1" t="s">
        <v>186</v>
      </c>
      <c r="B9765" s="1" t="s">
        <v>60</v>
      </c>
      <c r="C9765" t="s">
        <v>175</v>
      </c>
      <c r="D9765" s="1" t="s">
        <v>18</v>
      </c>
      <c r="E9765" t="s">
        <v>10</v>
      </c>
      <c r="F9765" s="1" t="s">
        <v>154</v>
      </c>
      <c r="G9765" t="s">
        <v>142</v>
      </c>
      <c r="H9765" s="1" t="s">
        <v>142</v>
      </c>
      <c r="I9765" s="1" t="str">
        <f t="shared" si="304"/>
        <v>Clamshell NB</v>
      </c>
      <c r="J9765" s="1" t="str">
        <f t="shared" si="305"/>
        <v>Clamshell NB</v>
      </c>
      <c r="K9765" t="s">
        <v>144</v>
      </c>
      <c r="L9765" t="s">
        <v>145</v>
      </c>
      <c r="M9765" s="47">
        <v>3</v>
      </c>
    </row>
    <row r="9766" spans="1:13" hidden="1" x14ac:dyDescent="0.3">
      <c r="A9766" s="1" t="s">
        <v>186</v>
      </c>
      <c r="B9766" s="1" t="s">
        <v>60</v>
      </c>
      <c r="C9766" t="s">
        <v>175</v>
      </c>
      <c r="D9766" s="1" t="s">
        <v>18</v>
      </c>
      <c r="E9766" t="s">
        <v>10</v>
      </c>
      <c r="F9766" s="1" t="s">
        <v>154</v>
      </c>
      <c r="G9766" t="s">
        <v>142</v>
      </c>
      <c r="H9766" s="1" t="s">
        <v>142</v>
      </c>
      <c r="I9766" s="1" t="str">
        <f t="shared" si="304"/>
        <v>Clamshell NB</v>
      </c>
      <c r="J9766" s="1" t="str">
        <f t="shared" si="305"/>
        <v>Clamshell NB</v>
      </c>
      <c r="K9766" t="s">
        <v>144</v>
      </c>
      <c r="L9766" t="s">
        <v>146</v>
      </c>
      <c r="M9766" s="47">
        <v>63</v>
      </c>
    </row>
    <row r="9767" spans="1:13" hidden="1" x14ac:dyDescent="0.3">
      <c r="A9767" s="1" t="s">
        <v>186</v>
      </c>
      <c r="B9767" s="1" t="s">
        <v>60</v>
      </c>
      <c r="C9767" t="s">
        <v>175</v>
      </c>
      <c r="D9767" s="1" t="s">
        <v>18</v>
      </c>
      <c r="E9767" t="s">
        <v>10</v>
      </c>
      <c r="F9767" s="1" t="s">
        <v>154</v>
      </c>
      <c r="G9767" t="s">
        <v>142</v>
      </c>
      <c r="H9767" s="1" t="s">
        <v>142</v>
      </c>
      <c r="I9767" s="1" t="str">
        <f t="shared" si="304"/>
        <v>Clamshell NB</v>
      </c>
      <c r="J9767" s="1" t="str">
        <f t="shared" si="305"/>
        <v>Clamshell NB</v>
      </c>
      <c r="K9767" t="s">
        <v>144</v>
      </c>
      <c r="L9767" t="s">
        <v>147</v>
      </c>
      <c r="M9767" s="47">
        <v>13</v>
      </c>
    </row>
    <row r="9768" spans="1:13" hidden="1" x14ac:dyDescent="0.3">
      <c r="A9768" s="1" t="s">
        <v>186</v>
      </c>
      <c r="B9768" s="1" t="s">
        <v>60</v>
      </c>
      <c r="C9768" t="s">
        <v>175</v>
      </c>
      <c r="D9768" s="1" t="s">
        <v>18</v>
      </c>
      <c r="E9768" t="s">
        <v>10</v>
      </c>
      <c r="F9768" s="1" t="s">
        <v>154</v>
      </c>
      <c r="G9768" t="s">
        <v>142</v>
      </c>
      <c r="H9768" s="1" t="s">
        <v>142</v>
      </c>
      <c r="I9768" s="1" t="str">
        <f t="shared" si="304"/>
        <v>Clamshell NB</v>
      </c>
      <c r="J9768" s="1" t="str">
        <f t="shared" si="305"/>
        <v>Clamshell NB</v>
      </c>
      <c r="K9768" t="s">
        <v>144</v>
      </c>
      <c r="L9768" t="s">
        <v>148</v>
      </c>
      <c r="M9768" s="47">
        <v>33</v>
      </c>
    </row>
    <row r="9769" spans="1:13" hidden="1" x14ac:dyDescent="0.3">
      <c r="A9769" s="1" t="s">
        <v>186</v>
      </c>
      <c r="B9769" s="1" t="s">
        <v>60</v>
      </c>
      <c r="C9769" t="s">
        <v>175</v>
      </c>
      <c r="D9769" s="1" t="s">
        <v>18</v>
      </c>
      <c r="E9769" t="s">
        <v>10</v>
      </c>
      <c r="F9769" s="1" t="s">
        <v>154</v>
      </c>
      <c r="G9769" t="s">
        <v>142</v>
      </c>
      <c r="H9769" s="1" t="s">
        <v>142</v>
      </c>
      <c r="I9769" s="1" t="str">
        <f t="shared" si="304"/>
        <v>Clamshell NB</v>
      </c>
      <c r="J9769" s="1" t="str">
        <f t="shared" si="305"/>
        <v>Clamshell NB</v>
      </c>
      <c r="K9769" t="s">
        <v>144</v>
      </c>
      <c r="L9769" t="s">
        <v>149</v>
      </c>
      <c r="M9769" s="47">
        <v>51</v>
      </c>
    </row>
    <row r="9770" spans="1:13" hidden="1" x14ac:dyDescent="0.3">
      <c r="A9770" s="1" t="s">
        <v>186</v>
      </c>
      <c r="B9770" s="1" t="s">
        <v>60</v>
      </c>
      <c r="C9770" t="s">
        <v>175</v>
      </c>
      <c r="D9770" s="1" t="s">
        <v>18</v>
      </c>
      <c r="E9770" t="s">
        <v>10</v>
      </c>
      <c r="F9770" s="1" t="s">
        <v>154</v>
      </c>
      <c r="G9770" t="s">
        <v>142</v>
      </c>
      <c r="H9770" s="1" t="s">
        <v>142</v>
      </c>
      <c r="I9770" s="1" t="str">
        <f t="shared" si="304"/>
        <v>Clamshell NB</v>
      </c>
      <c r="J9770" s="1" t="str">
        <f t="shared" si="305"/>
        <v>Clamshell NB</v>
      </c>
      <c r="K9770" t="s">
        <v>144</v>
      </c>
      <c r="L9770" t="s">
        <v>150</v>
      </c>
      <c r="M9770" s="47">
        <v>5</v>
      </c>
    </row>
    <row r="9771" spans="1:13" hidden="1" x14ac:dyDescent="0.3">
      <c r="A9771" s="1" t="s">
        <v>186</v>
      </c>
      <c r="B9771" s="1" t="s">
        <v>60</v>
      </c>
      <c r="C9771" t="s">
        <v>175</v>
      </c>
      <c r="D9771" s="1" t="s">
        <v>18</v>
      </c>
      <c r="E9771" t="s">
        <v>10</v>
      </c>
      <c r="F9771" s="1" t="s">
        <v>154</v>
      </c>
      <c r="G9771" t="s">
        <v>155</v>
      </c>
      <c r="H9771" s="1" t="s">
        <v>142</v>
      </c>
      <c r="I9771" s="1" t="str">
        <f t="shared" si="304"/>
        <v>Clamshell Gaming Capable NB</v>
      </c>
      <c r="J9771" s="1" t="str">
        <f t="shared" si="305"/>
        <v>Clamshell Gaming Capable NB</v>
      </c>
      <c r="K9771" t="s">
        <v>143</v>
      </c>
      <c r="L9771" t="s">
        <v>143</v>
      </c>
      <c r="M9771" s="47">
        <v>1749</v>
      </c>
    </row>
    <row r="9772" spans="1:13" hidden="1" x14ac:dyDescent="0.3">
      <c r="A9772" s="1" t="s">
        <v>186</v>
      </c>
      <c r="B9772" s="1" t="s">
        <v>60</v>
      </c>
      <c r="C9772" t="s">
        <v>175</v>
      </c>
      <c r="D9772" s="1" t="s">
        <v>18</v>
      </c>
      <c r="E9772" t="s">
        <v>10</v>
      </c>
      <c r="F9772" s="1" t="s">
        <v>154</v>
      </c>
      <c r="G9772" t="s">
        <v>155</v>
      </c>
      <c r="H9772" s="1" t="s">
        <v>155</v>
      </c>
      <c r="I9772" s="1" t="str">
        <f t="shared" si="304"/>
        <v>Clamshell Gaming Capable NB</v>
      </c>
      <c r="J9772" s="1" t="str">
        <f t="shared" si="305"/>
        <v>Clamshell Gaming Capable NB</v>
      </c>
      <c r="K9772" t="s">
        <v>143</v>
      </c>
      <c r="L9772" t="s">
        <v>143</v>
      </c>
      <c r="M9772" s="47">
        <v>4561</v>
      </c>
    </row>
    <row r="9773" spans="1:13" hidden="1" x14ac:dyDescent="0.3">
      <c r="A9773" s="1" t="s">
        <v>186</v>
      </c>
      <c r="B9773" s="1" t="s">
        <v>60</v>
      </c>
      <c r="C9773" t="s">
        <v>175</v>
      </c>
      <c r="D9773" s="1" t="s">
        <v>19</v>
      </c>
      <c r="E9773" t="s">
        <v>13</v>
      </c>
      <c r="F9773" s="1" t="s">
        <v>154</v>
      </c>
      <c r="G9773" t="s">
        <v>142</v>
      </c>
      <c r="H9773" s="1" t="s">
        <v>187</v>
      </c>
      <c r="I9773" s="1" t="str">
        <f t="shared" si="304"/>
        <v>DT Workstation</v>
      </c>
      <c r="J9773" s="1" t="str">
        <f t="shared" si="305"/>
        <v>DT Workstation</v>
      </c>
      <c r="K9773" t="s">
        <v>144</v>
      </c>
      <c r="L9773" t="s">
        <v>145</v>
      </c>
      <c r="M9773" s="47">
        <v>1</v>
      </c>
    </row>
    <row r="9774" spans="1:13" hidden="1" x14ac:dyDescent="0.3">
      <c r="A9774" s="1" t="s">
        <v>186</v>
      </c>
      <c r="B9774" s="1" t="s">
        <v>60</v>
      </c>
      <c r="C9774" t="s">
        <v>175</v>
      </c>
      <c r="D9774" s="1" t="s">
        <v>19</v>
      </c>
      <c r="E9774" t="s">
        <v>13</v>
      </c>
      <c r="F9774" s="1" t="s">
        <v>154</v>
      </c>
      <c r="G9774" t="s">
        <v>142</v>
      </c>
      <c r="H9774" s="1" t="s">
        <v>187</v>
      </c>
      <c r="I9774" s="1" t="str">
        <f t="shared" si="304"/>
        <v>DT Workstation</v>
      </c>
      <c r="J9774" s="1" t="str">
        <f t="shared" si="305"/>
        <v>DT Workstation</v>
      </c>
      <c r="K9774" t="s">
        <v>144</v>
      </c>
      <c r="L9774" t="s">
        <v>146</v>
      </c>
      <c r="M9774" s="47">
        <v>11</v>
      </c>
    </row>
    <row r="9775" spans="1:13" hidden="1" x14ac:dyDescent="0.3">
      <c r="A9775" s="1" t="s">
        <v>186</v>
      </c>
      <c r="B9775" s="1" t="s">
        <v>60</v>
      </c>
      <c r="C9775" t="s">
        <v>175</v>
      </c>
      <c r="D9775" s="1" t="s">
        <v>19</v>
      </c>
      <c r="E9775" t="s">
        <v>13</v>
      </c>
      <c r="F9775" s="1" t="s">
        <v>154</v>
      </c>
      <c r="G9775" t="s">
        <v>142</v>
      </c>
      <c r="H9775" s="1" t="s">
        <v>187</v>
      </c>
      <c r="I9775" s="1" t="str">
        <f t="shared" si="304"/>
        <v>DT Workstation</v>
      </c>
      <c r="J9775" s="1" t="str">
        <f t="shared" si="305"/>
        <v>DT Workstation</v>
      </c>
      <c r="K9775" t="s">
        <v>144</v>
      </c>
      <c r="L9775" t="s">
        <v>147</v>
      </c>
      <c r="M9775" s="47">
        <v>3</v>
      </c>
    </row>
    <row r="9776" spans="1:13" hidden="1" x14ac:dyDescent="0.3">
      <c r="A9776" s="1" t="s">
        <v>186</v>
      </c>
      <c r="B9776" s="1" t="s">
        <v>60</v>
      </c>
      <c r="C9776" t="s">
        <v>175</v>
      </c>
      <c r="D9776" s="1" t="s">
        <v>19</v>
      </c>
      <c r="E9776" t="s">
        <v>13</v>
      </c>
      <c r="F9776" s="1" t="s">
        <v>154</v>
      </c>
      <c r="G9776" t="s">
        <v>142</v>
      </c>
      <c r="H9776" s="1" t="s">
        <v>187</v>
      </c>
      <c r="I9776" s="1" t="str">
        <f t="shared" si="304"/>
        <v>DT Workstation</v>
      </c>
      <c r="J9776" s="1" t="str">
        <f t="shared" si="305"/>
        <v>DT Workstation</v>
      </c>
      <c r="K9776" t="s">
        <v>144</v>
      </c>
      <c r="L9776" t="s">
        <v>148</v>
      </c>
      <c r="M9776" s="47">
        <v>6</v>
      </c>
    </row>
    <row r="9777" spans="1:13" hidden="1" x14ac:dyDescent="0.3">
      <c r="A9777" s="1" t="s">
        <v>186</v>
      </c>
      <c r="B9777" s="1" t="s">
        <v>60</v>
      </c>
      <c r="C9777" t="s">
        <v>175</v>
      </c>
      <c r="D9777" s="1" t="s">
        <v>19</v>
      </c>
      <c r="E9777" t="s">
        <v>13</v>
      </c>
      <c r="F9777" s="1" t="s">
        <v>154</v>
      </c>
      <c r="G9777" t="s">
        <v>142</v>
      </c>
      <c r="H9777" s="1" t="s">
        <v>187</v>
      </c>
      <c r="I9777" s="1" t="str">
        <f t="shared" si="304"/>
        <v>DT Workstation</v>
      </c>
      <c r="J9777" s="1" t="str">
        <f t="shared" si="305"/>
        <v>DT Workstation</v>
      </c>
      <c r="K9777" t="s">
        <v>144</v>
      </c>
      <c r="L9777" t="s">
        <v>149</v>
      </c>
      <c r="M9777" s="47">
        <v>10</v>
      </c>
    </row>
    <row r="9778" spans="1:13" hidden="1" x14ac:dyDescent="0.3">
      <c r="A9778" s="1" t="s">
        <v>186</v>
      </c>
      <c r="B9778" s="1" t="s">
        <v>60</v>
      </c>
      <c r="C9778" t="s">
        <v>175</v>
      </c>
      <c r="D9778" s="1" t="s">
        <v>19</v>
      </c>
      <c r="E9778" t="s">
        <v>13</v>
      </c>
      <c r="F9778" s="1" t="s">
        <v>154</v>
      </c>
      <c r="G9778" t="s">
        <v>142</v>
      </c>
      <c r="H9778" s="1" t="s">
        <v>187</v>
      </c>
      <c r="I9778" s="1" t="str">
        <f t="shared" si="304"/>
        <v>DT Workstation</v>
      </c>
      <c r="J9778" s="1" t="str">
        <f t="shared" si="305"/>
        <v>DT Workstation</v>
      </c>
      <c r="K9778" t="s">
        <v>144</v>
      </c>
      <c r="L9778" t="s">
        <v>150</v>
      </c>
      <c r="M9778" s="47">
        <v>1</v>
      </c>
    </row>
    <row r="9779" spans="1:13" hidden="1" x14ac:dyDescent="0.3">
      <c r="A9779" s="1" t="s">
        <v>186</v>
      </c>
      <c r="B9779" s="1" t="s">
        <v>60</v>
      </c>
      <c r="C9779" t="s">
        <v>175</v>
      </c>
      <c r="D9779" s="1" t="s">
        <v>19</v>
      </c>
      <c r="E9779" t="s">
        <v>14</v>
      </c>
      <c r="F9779" s="1" t="s">
        <v>154</v>
      </c>
      <c r="G9779" t="s">
        <v>155</v>
      </c>
      <c r="H9779" s="1" t="s">
        <v>142</v>
      </c>
      <c r="I9779" s="1" t="str">
        <f t="shared" si="304"/>
        <v>NB Workstation</v>
      </c>
      <c r="J9779" s="1" t="str">
        <f t="shared" si="305"/>
        <v>NB Workstation</v>
      </c>
      <c r="K9779" t="s">
        <v>144</v>
      </c>
      <c r="L9779" t="s">
        <v>145</v>
      </c>
      <c r="M9779" s="47">
        <v>4</v>
      </c>
    </row>
    <row r="9780" spans="1:13" hidden="1" x14ac:dyDescent="0.3">
      <c r="A9780" s="1" t="s">
        <v>186</v>
      </c>
      <c r="B9780" s="1" t="s">
        <v>60</v>
      </c>
      <c r="C9780" t="s">
        <v>175</v>
      </c>
      <c r="D9780" s="1" t="s">
        <v>19</v>
      </c>
      <c r="E9780" t="s">
        <v>14</v>
      </c>
      <c r="F9780" s="1" t="s">
        <v>154</v>
      </c>
      <c r="G9780" t="s">
        <v>155</v>
      </c>
      <c r="H9780" s="1" t="s">
        <v>142</v>
      </c>
      <c r="I9780" s="1" t="str">
        <f t="shared" si="304"/>
        <v>NB Workstation</v>
      </c>
      <c r="J9780" s="1" t="str">
        <f t="shared" si="305"/>
        <v>NB Workstation</v>
      </c>
      <c r="K9780" t="s">
        <v>144</v>
      </c>
      <c r="L9780" t="s">
        <v>146</v>
      </c>
      <c r="M9780" s="47">
        <v>62</v>
      </c>
    </row>
    <row r="9781" spans="1:13" hidden="1" x14ac:dyDescent="0.3">
      <c r="A9781" s="1" t="s">
        <v>186</v>
      </c>
      <c r="B9781" s="1" t="s">
        <v>60</v>
      </c>
      <c r="C9781" t="s">
        <v>175</v>
      </c>
      <c r="D9781" s="1" t="s">
        <v>19</v>
      </c>
      <c r="E9781" t="s">
        <v>14</v>
      </c>
      <c r="F9781" s="1" t="s">
        <v>154</v>
      </c>
      <c r="G9781" t="s">
        <v>155</v>
      </c>
      <c r="H9781" s="1" t="s">
        <v>142</v>
      </c>
      <c r="I9781" s="1" t="str">
        <f t="shared" si="304"/>
        <v>NB Workstation</v>
      </c>
      <c r="J9781" s="1" t="str">
        <f t="shared" si="305"/>
        <v>NB Workstation</v>
      </c>
      <c r="K9781" t="s">
        <v>144</v>
      </c>
      <c r="L9781" t="s">
        <v>147</v>
      </c>
      <c r="M9781" s="47">
        <v>13</v>
      </c>
    </row>
    <row r="9782" spans="1:13" hidden="1" x14ac:dyDescent="0.3">
      <c r="A9782" s="1" t="s">
        <v>186</v>
      </c>
      <c r="B9782" s="1" t="s">
        <v>60</v>
      </c>
      <c r="C9782" t="s">
        <v>175</v>
      </c>
      <c r="D9782" s="1" t="s">
        <v>19</v>
      </c>
      <c r="E9782" t="s">
        <v>14</v>
      </c>
      <c r="F9782" s="1" t="s">
        <v>154</v>
      </c>
      <c r="G9782" t="s">
        <v>155</v>
      </c>
      <c r="H9782" s="1" t="s">
        <v>142</v>
      </c>
      <c r="I9782" s="1" t="str">
        <f t="shared" si="304"/>
        <v>NB Workstation</v>
      </c>
      <c r="J9782" s="1" t="str">
        <f t="shared" si="305"/>
        <v>NB Workstation</v>
      </c>
      <c r="K9782" t="s">
        <v>144</v>
      </c>
      <c r="L9782" t="s">
        <v>148</v>
      </c>
      <c r="M9782" s="47">
        <v>32</v>
      </c>
    </row>
    <row r="9783" spans="1:13" hidden="1" x14ac:dyDescent="0.3">
      <c r="A9783" s="1" t="s">
        <v>186</v>
      </c>
      <c r="B9783" s="1" t="s">
        <v>60</v>
      </c>
      <c r="C9783" t="s">
        <v>175</v>
      </c>
      <c r="D9783" s="1" t="s">
        <v>19</v>
      </c>
      <c r="E9783" t="s">
        <v>14</v>
      </c>
      <c r="F9783" s="1" t="s">
        <v>154</v>
      </c>
      <c r="G9783" t="s">
        <v>155</v>
      </c>
      <c r="H9783" s="1" t="s">
        <v>142</v>
      </c>
      <c r="I9783" s="1" t="str">
        <f t="shared" si="304"/>
        <v>NB Workstation</v>
      </c>
      <c r="J9783" s="1" t="str">
        <f t="shared" si="305"/>
        <v>NB Workstation</v>
      </c>
      <c r="K9783" t="s">
        <v>144</v>
      </c>
      <c r="L9783" t="s">
        <v>149</v>
      </c>
      <c r="M9783" s="47">
        <v>50</v>
      </c>
    </row>
    <row r="9784" spans="1:13" hidden="1" x14ac:dyDescent="0.3">
      <c r="A9784" s="1" t="s">
        <v>186</v>
      </c>
      <c r="B9784" s="1" t="s">
        <v>60</v>
      </c>
      <c r="C9784" t="s">
        <v>175</v>
      </c>
      <c r="D9784" s="1" t="s">
        <v>19</v>
      </c>
      <c r="E9784" t="s">
        <v>14</v>
      </c>
      <c r="F9784" s="1" t="s">
        <v>154</v>
      </c>
      <c r="G9784" t="s">
        <v>155</v>
      </c>
      <c r="H9784" s="1" t="s">
        <v>142</v>
      </c>
      <c r="I9784" s="1" t="str">
        <f t="shared" si="304"/>
        <v>NB Workstation</v>
      </c>
      <c r="J9784" s="1" t="str">
        <f t="shared" si="305"/>
        <v>NB Workstation</v>
      </c>
      <c r="K9784" t="s">
        <v>144</v>
      </c>
      <c r="L9784" t="s">
        <v>150</v>
      </c>
      <c r="M9784" s="47">
        <v>5</v>
      </c>
    </row>
    <row r="9785" spans="1:13" hidden="1" x14ac:dyDescent="0.3">
      <c r="A9785" s="1" t="s">
        <v>186</v>
      </c>
      <c r="B9785" s="1" t="s">
        <v>60</v>
      </c>
      <c r="C9785" t="s">
        <v>172</v>
      </c>
      <c r="D9785" s="1" t="s">
        <v>18</v>
      </c>
      <c r="E9785" t="s">
        <v>10</v>
      </c>
      <c r="F9785" s="1" t="s">
        <v>154</v>
      </c>
      <c r="G9785" t="s">
        <v>142</v>
      </c>
      <c r="H9785" s="1" t="s">
        <v>155</v>
      </c>
      <c r="I9785" s="1" t="str">
        <f t="shared" si="304"/>
        <v>Clamshell NB</v>
      </c>
      <c r="J9785" s="1" t="str">
        <f t="shared" si="305"/>
        <v>Clamshell Ultraslim NB</v>
      </c>
      <c r="K9785" t="s">
        <v>143</v>
      </c>
      <c r="L9785" t="s">
        <v>143</v>
      </c>
      <c r="M9785" s="47">
        <v>4890</v>
      </c>
    </row>
    <row r="9786" spans="1:13" hidden="1" x14ac:dyDescent="0.3">
      <c r="A9786" s="1" t="s">
        <v>186</v>
      </c>
      <c r="B9786" s="1" t="s">
        <v>60</v>
      </c>
      <c r="C9786" t="s">
        <v>172</v>
      </c>
      <c r="D9786" s="1" t="s">
        <v>18</v>
      </c>
      <c r="E9786" t="s">
        <v>10</v>
      </c>
      <c r="F9786" s="1" t="s">
        <v>154</v>
      </c>
      <c r="G9786" t="s">
        <v>142</v>
      </c>
      <c r="H9786" s="1" t="s">
        <v>155</v>
      </c>
      <c r="I9786" s="1" t="str">
        <f t="shared" si="304"/>
        <v>Clamshell NB</v>
      </c>
      <c r="J9786" s="1" t="str">
        <f t="shared" si="305"/>
        <v>Clamshell Ultraslim NB</v>
      </c>
      <c r="K9786" t="s">
        <v>144</v>
      </c>
      <c r="L9786" t="s">
        <v>145</v>
      </c>
      <c r="M9786" s="47">
        <v>16</v>
      </c>
    </row>
    <row r="9787" spans="1:13" hidden="1" x14ac:dyDescent="0.3">
      <c r="A9787" s="1" t="s">
        <v>186</v>
      </c>
      <c r="B9787" s="1" t="s">
        <v>60</v>
      </c>
      <c r="C9787" t="s">
        <v>172</v>
      </c>
      <c r="D9787" s="1" t="s">
        <v>18</v>
      </c>
      <c r="E9787" t="s">
        <v>10</v>
      </c>
      <c r="F9787" s="1" t="s">
        <v>154</v>
      </c>
      <c r="G9787" t="s">
        <v>142</v>
      </c>
      <c r="H9787" s="1" t="s">
        <v>155</v>
      </c>
      <c r="I9787" s="1" t="str">
        <f t="shared" si="304"/>
        <v>Clamshell NB</v>
      </c>
      <c r="J9787" s="1" t="str">
        <f t="shared" si="305"/>
        <v>Clamshell Ultraslim NB</v>
      </c>
      <c r="K9787" t="s">
        <v>144</v>
      </c>
      <c r="L9787" t="s">
        <v>146</v>
      </c>
      <c r="M9787" s="47">
        <v>92</v>
      </c>
    </row>
    <row r="9788" spans="1:13" hidden="1" x14ac:dyDescent="0.3">
      <c r="A9788" s="1" t="s">
        <v>186</v>
      </c>
      <c r="B9788" s="1" t="s">
        <v>60</v>
      </c>
      <c r="C9788" t="s">
        <v>172</v>
      </c>
      <c r="D9788" s="1" t="s">
        <v>18</v>
      </c>
      <c r="E9788" t="s">
        <v>10</v>
      </c>
      <c r="F9788" s="1" t="s">
        <v>154</v>
      </c>
      <c r="G9788" t="s">
        <v>142</v>
      </c>
      <c r="H9788" s="1" t="s">
        <v>155</v>
      </c>
      <c r="I9788" s="1" t="str">
        <f t="shared" si="304"/>
        <v>Clamshell NB</v>
      </c>
      <c r="J9788" s="1" t="str">
        <f t="shared" si="305"/>
        <v>Clamshell Ultraslim NB</v>
      </c>
      <c r="K9788" t="s">
        <v>144</v>
      </c>
      <c r="L9788" t="s">
        <v>148</v>
      </c>
      <c r="M9788" s="47">
        <v>7</v>
      </c>
    </row>
    <row r="9789" spans="1:13" hidden="1" x14ac:dyDescent="0.3">
      <c r="A9789" s="1" t="s">
        <v>186</v>
      </c>
      <c r="B9789" s="1" t="s">
        <v>60</v>
      </c>
      <c r="C9789" t="s">
        <v>172</v>
      </c>
      <c r="D9789" s="1" t="s">
        <v>18</v>
      </c>
      <c r="E9789" t="s">
        <v>10</v>
      </c>
      <c r="F9789" s="1" t="s">
        <v>154</v>
      </c>
      <c r="G9789" t="s">
        <v>142</v>
      </c>
      <c r="H9789" s="1" t="s">
        <v>155</v>
      </c>
      <c r="I9789" s="1" t="str">
        <f t="shared" si="304"/>
        <v>Clamshell NB</v>
      </c>
      <c r="J9789" s="1" t="str">
        <f t="shared" si="305"/>
        <v>Clamshell Ultraslim NB</v>
      </c>
      <c r="K9789" t="s">
        <v>144</v>
      </c>
      <c r="L9789" t="s">
        <v>149</v>
      </c>
      <c r="M9789" s="47">
        <v>160</v>
      </c>
    </row>
    <row r="9790" spans="1:13" hidden="1" x14ac:dyDescent="0.3">
      <c r="A9790" s="1" t="s">
        <v>186</v>
      </c>
      <c r="B9790" s="1" t="s">
        <v>60</v>
      </c>
      <c r="C9790" t="s">
        <v>172</v>
      </c>
      <c r="D9790" s="1" t="s">
        <v>18</v>
      </c>
      <c r="E9790" t="s">
        <v>11</v>
      </c>
      <c r="F9790" s="1" t="s">
        <v>154</v>
      </c>
      <c r="G9790" t="s">
        <v>142</v>
      </c>
      <c r="H9790" s="1" t="s">
        <v>155</v>
      </c>
      <c r="I9790" s="1" t="str">
        <f t="shared" si="304"/>
        <v>Convertible NB</v>
      </c>
      <c r="J9790" s="1" t="str">
        <f t="shared" si="305"/>
        <v>Convertible NB</v>
      </c>
      <c r="K9790" t="s">
        <v>143</v>
      </c>
      <c r="L9790" t="s">
        <v>143</v>
      </c>
      <c r="M9790" s="47">
        <v>936</v>
      </c>
    </row>
    <row r="9791" spans="1:13" hidden="1" x14ac:dyDescent="0.3">
      <c r="A9791" s="1" t="s">
        <v>186</v>
      </c>
      <c r="B9791" s="1" t="s">
        <v>60</v>
      </c>
      <c r="C9791" t="s">
        <v>172</v>
      </c>
      <c r="D9791" s="1" t="s">
        <v>18</v>
      </c>
      <c r="E9791" t="s">
        <v>11</v>
      </c>
      <c r="F9791" s="1" t="s">
        <v>154</v>
      </c>
      <c r="G9791" t="s">
        <v>142</v>
      </c>
      <c r="H9791" s="1" t="s">
        <v>155</v>
      </c>
      <c r="I9791" s="1" t="str">
        <f t="shared" si="304"/>
        <v>Convertible NB</v>
      </c>
      <c r="J9791" s="1" t="str">
        <f t="shared" si="305"/>
        <v>Convertible NB</v>
      </c>
      <c r="K9791" t="s">
        <v>144</v>
      </c>
      <c r="L9791" t="s">
        <v>145</v>
      </c>
      <c r="M9791" s="47">
        <v>4</v>
      </c>
    </row>
    <row r="9792" spans="1:13" hidden="1" x14ac:dyDescent="0.3">
      <c r="A9792" s="1" t="s">
        <v>186</v>
      </c>
      <c r="B9792" s="1" t="s">
        <v>60</v>
      </c>
      <c r="C9792" t="s">
        <v>172</v>
      </c>
      <c r="D9792" s="1" t="s">
        <v>18</v>
      </c>
      <c r="E9792" t="s">
        <v>11</v>
      </c>
      <c r="F9792" s="1" t="s">
        <v>154</v>
      </c>
      <c r="G9792" t="s">
        <v>142</v>
      </c>
      <c r="H9792" s="1" t="s">
        <v>155</v>
      </c>
      <c r="I9792" s="1" t="str">
        <f t="shared" si="304"/>
        <v>Convertible NB</v>
      </c>
      <c r="J9792" s="1" t="str">
        <f t="shared" si="305"/>
        <v>Convertible NB</v>
      </c>
      <c r="K9792" t="s">
        <v>144</v>
      </c>
      <c r="L9792" t="s">
        <v>146</v>
      </c>
      <c r="M9792" s="47">
        <v>22</v>
      </c>
    </row>
    <row r="9793" spans="1:13" hidden="1" x14ac:dyDescent="0.3">
      <c r="A9793" s="1" t="s">
        <v>186</v>
      </c>
      <c r="B9793" s="1" t="s">
        <v>60</v>
      </c>
      <c r="C9793" t="s">
        <v>172</v>
      </c>
      <c r="D9793" s="1" t="s">
        <v>18</v>
      </c>
      <c r="E9793" t="s">
        <v>11</v>
      </c>
      <c r="F9793" s="1" t="s">
        <v>154</v>
      </c>
      <c r="G9793" t="s">
        <v>142</v>
      </c>
      <c r="H9793" s="1" t="s">
        <v>155</v>
      </c>
      <c r="I9793" s="1" t="str">
        <f t="shared" si="304"/>
        <v>Convertible NB</v>
      </c>
      <c r="J9793" s="1" t="str">
        <f t="shared" si="305"/>
        <v>Convertible NB</v>
      </c>
      <c r="K9793" t="s">
        <v>144</v>
      </c>
      <c r="L9793" t="s">
        <v>147</v>
      </c>
      <c r="M9793" s="47">
        <v>1</v>
      </c>
    </row>
    <row r="9794" spans="1:13" hidden="1" x14ac:dyDescent="0.3">
      <c r="A9794" s="1" t="s">
        <v>186</v>
      </c>
      <c r="B9794" s="1" t="s">
        <v>60</v>
      </c>
      <c r="C9794" t="s">
        <v>172</v>
      </c>
      <c r="D9794" s="1" t="s">
        <v>18</v>
      </c>
      <c r="E9794" t="s">
        <v>11</v>
      </c>
      <c r="F9794" s="1" t="s">
        <v>154</v>
      </c>
      <c r="G9794" t="s">
        <v>142</v>
      </c>
      <c r="H9794" s="1" t="s">
        <v>155</v>
      </c>
      <c r="I9794" s="1" t="str">
        <f t="shared" si="304"/>
        <v>Convertible NB</v>
      </c>
      <c r="J9794" s="1" t="str">
        <f t="shared" si="305"/>
        <v>Convertible NB</v>
      </c>
      <c r="K9794" t="s">
        <v>144</v>
      </c>
      <c r="L9794" t="s">
        <v>148</v>
      </c>
      <c r="M9794" s="47">
        <v>2</v>
      </c>
    </row>
    <row r="9795" spans="1:13" hidden="1" x14ac:dyDescent="0.3">
      <c r="A9795" s="1" t="s">
        <v>186</v>
      </c>
      <c r="B9795" s="1" t="s">
        <v>60</v>
      </c>
      <c r="C9795" t="s">
        <v>172</v>
      </c>
      <c r="D9795" s="1" t="s">
        <v>18</v>
      </c>
      <c r="E9795" t="s">
        <v>11</v>
      </c>
      <c r="F9795" s="1" t="s">
        <v>154</v>
      </c>
      <c r="G9795" t="s">
        <v>142</v>
      </c>
      <c r="H9795" s="1" t="s">
        <v>155</v>
      </c>
      <c r="I9795" s="1" t="str">
        <f t="shared" ref="I9795:I9858" si="306">VLOOKUP(E9795&amp;F9795&amp;G9795,$S$1:$T$74,2,0)</f>
        <v>Convertible NB</v>
      </c>
      <c r="J9795" s="1" t="str">
        <f t="shared" ref="J9795:J9858" si="307">IF(AND(I9795="Clamshell NB",H9795="Yes"),"Clamshell Ultraslim NB",I9795)</f>
        <v>Convertible NB</v>
      </c>
      <c r="K9795" t="s">
        <v>144</v>
      </c>
      <c r="L9795" t="s">
        <v>149</v>
      </c>
      <c r="M9795" s="47">
        <v>34</v>
      </c>
    </row>
    <row r="9796" spans="1:13" hidden="1" x14ac:dyDescent="0.3">
      <c r="A9796" s="1" t="s">
        <v>186</v>
      </c>
      <c r="B9796" s="1" t="s">
        <v>60</v>
      </c>
      <c r="C9796" t="s">
        <v>172</v>
      </c>
      <c r="D9796" s="1" t="s">
        <v>18</v>
      </c>
      <c r="E9796" t="s">
        <v>11</v>
      </c>
      <c r="F9796" s="1" t="s">
        <v>154</v>
      </c>
      <c r="G9796" t="s">
        <v>142</v>
      </c>
      <c r="H9796" s="1" t="s">
        <v>155</v>
      </c>
      <c r="I9796" s="1" t="str">
        <f t="shared" si="306"/>
        <v>Convertible NB</v>
      </c>
      <c r="J9796" s="1" t="str">
        <f t="shared" si="307"/>
        <v>Convertible NB</v>
      </c>
      <c r="K9796" t="s">
        <v>144</v>
      </c>
      <c r="L9796" t="s">
        <v>151</v>
      </c>
      <c r="M9796" s="47">
        <v>1</v>
      </c>
    </row>
    <row r="9797" spans="1:13" hidden="1" x14ac:dyDescent="0.3">
      <c r="A9797" s="1" t="s">
        <v>186</v>
      </c>
      <c r="B9797" s="1" t="s">
        <v>60</v>
      </c>
      <c r="C9797" t="s">
        <v>176</v>
      </c>
      <c r="D9797" s="1" t="s">
        <v>18</v>
      </c>
      <c r="E9797" t="s">
        <v>10</v>
      </c>
      <c r="F9797" s="1" t="s">
        <v>154</v>
      </c>
      <c r="G9797" t="s">
        <v>142</v>
      </c>
      <c r="H9797" s="1" t="s">
        <v>142</v>
      </c>
      <c r="I9797" s="1" t="str">
        <f t="shared" si="306"/>
        <v>Clamshell NB</v>
      </c>
      <c r="J9797" s="1" t="str">
        <f t="shared" si="307"/>
        <v>Clamshell NB</v>
      </c>
      <c r="K9797" t="s">
        <v>143</v>
      </c>
      <c r="L9797" t="s">
        <v>143</v>
      </c>
      <c r="M9797" s="47">
        <v>25</v>
      </c>
    </row>
    <row r="9798" spans="1:13" hidden="1" x14ac:dyDescent="0.3">
      <c r="A9798" s="1" t="s">
        <v>186</v>
      </c>
      <c r="B9798" s="1" t="s">
        <v>60</v>
      </c>
      <c r="C9798" t="s">
        <v>176</v>
      </c>
      <c r="D9798" s="1" t="s">
        <v>18</v>
      </c>
      <c r="E9798" t="s">
        <v>10</v>
      </c>
      <c r="F9798" s="1" t="s">
        <v>154</v>
      </c>
      <c r="G9798" t="s">
        <v>142</v>
      </c>
      <c r="H9798" s="1" t="s">
        <v>142</v>
      </c>
      <c r="I9798" s="1" t="str">
        <f t="shared" si="306"/>
        <v>Clamshell NB</v>
      </c>
      <c r="J9798" s="1" t="str">
        <f t="shared" si="307"/>
        <v>Clamshell NB</v>
      </c>
      <c r="K9798" t="s">
        <v>144</v>
      </c>
      <c r="L9798" t="s">
        <v>151</v>
      </c>
      <c r="M9798" s="47">
        <v>283</v>
      </c>
    </row>
    <row r="9799" spans="1:13" hidden="1" x14ac:dyDescent="0.3">
      <c r="A9799" s="1" t="s">
        <v>186</v>
      </c>
      <c r="B9799" s="1" t="s">
        <v>60</v>
      </c>
      <c r="C9799" t="s">
        <v>176</v>
      </c>
      <c r="D9799" s="1" t="s">
        <v>18</v>
      </c>
      <c r="E9799" t="s">
        <v>10</v>
      </c>
      <c r="F9799" s="1" t="s">
        <v>154</v>
      </c>
      <c r="G9799" t="s">
        <v>142</v>
      </c>
      <c r="H9799" s="1" t="s">
        <v>155</v>
      </c>
      <c r="I9799" s="1" t="str">
        <f t="shared" si="306"/>
        <v>Clamshell NB</v>
      </c>
      <c r="J9799" s="1" t="str">
        <f t="shared" si="307"/>
        <v>Clamshell Ultraslim NB</v>
      </c>
      <c r="K9799" t="s">
        <v>143</v>
      </c>
      <c r="L9799" t="s">
        <v>143</v>
      </c>
      <c r="M9799" s="47">
        <v>23</v>
      </c>
    </row>
    <row r="9800" spans="1:13" hidden="1" x14ac:dyDescent="0.3">
      <c r="A9800" s="1" t="s">
        <v>186</v>
      </c>
      <c r="B9800" s="1" t="s">
        <v>60</v>
      </c>
      <c r="C9800" t="s">
        <v>176</v>
      </c>
      <c r="D9800" s="1" t="s">
        <v>18</v>
      </c>
      <c r="E9800" t="s">
        <v>10</v>
      </c>
      <c r="F9800" s="1" t="s">
        <v>154</v>
      </c>
      <c r="G9800" t="s">
        <v>142</v>
      </c>
      <c r="H9800" s="1" t="s">
        <v>155</v>
      </c>
      <c r="I9800" s="1" t="str">
        <f t="shared" si="306"/>
        <v>Clamshell NB</v>
      </c>
      <c r="J9800" s="1" t="str">
        <f t="shared" si="307"/>
        <v>Clamshell Ultraslim NB</v>
      </c>
      <c r="K9800" t="s">
        <v>144</v>
      </c>
      <c r="L9800" t="s">
        <v>151</v>
      </c>
      <c r="M9800" s="47">
        <v>269</v>
      </c>
    </row>
    <row r="9801" spans="1:13" hidden="1" x14ac:dyDescent="0.3">
      <c r="A9801" s="1" t="s">
        <v>186</v>
      </c>
      <c r="B9801" s="1" t="s">
        <v>60</v>
      </c>
      <c r="C9801" t="s">
        <v>176</v>
      </c>
      <c r="D9801" s="1" t="s">
        <v>18</v>
      </c>
      <c r="E9801" t="s">
        <v>12</v>
      </c>
      <c r="F9801" s="1" t="s">
        <v>154</v>
      </c>
      <c r="G9801" t="s">
        <v>142</v>
      </c>
      <c r="H9801" s="1" t="s">
        <v>142</v>
      </c>
      <c r="I9801" s="1" t="str">
        <f t="shared" si="306"/>
        <v>Detachable NB</v>
      </c>
      <c r="J9801" s="1" t="str">
        <f t="shared" si="307"/>
        <v>Detachable NB</v>
      </c>
      <c r="K9801" t="s">
        <v>143</v>
      </c>
      <c r="L9801" t="s">
        <v>143</v>
      </c>
      <c r="M9801" s="47">
        <v>15</v>
      </c>
    </row>
    <row r="9802" spans="1:13" hidden="1" x14ac:dyDescent="0.3">
      <c r="A9802" s="1" t="s">
        <v>186</v>
      </c>
      <c r="B9802" s="1" t="s">
        <v>60</v>
      </c>
      <c r="C9802" t="s">
        <v>176</v>
      </c>
      <c r="D9802" s="1" t="s">
        <v>18</v>
      </c>
      <c r="E9802" t="s">
        <v>12</v>
      </c>
      <c r="F9802" s="1" t="s">
        <v>154</v>
      </c>
      <c r="G9802" t="s">
        <v>142</v>
      </c>
      <c r="H9802" s="1" t="s">
        <v>142</v>
      </c>
      <c r="I9802" s="1" t="str">
        <f t="shared" si="306"/>
        <v>Detachable NB</v>
      </c>
      <c r="J9802" s="1" t="str">
        <f t="shared" si="307"/>
        <v>Detachable NB</v>
      </c>
      <c r="K9802" t="s">
        <v>144</v>
      </c>
      <c r="L9802" t="s">
        <v>151</v>
      </c>
      <c r="M9802" s="47">
        <v>79</v>
      </c>
    </row>
    <row r="9803" spans="1:13" hidden="1" x14ac:dyDescent="0.3">
      <c r="A9803" s="1" t="s">
        <v>186</v>
      </c>
      <c r="B9803" s="1" t="s">
        <v>22</v>
      </c>
      <c r="C9803" t="s">
        <v>160</v>
      </c>
      <c r="D9803" s="1" t="s">
        <v>17</v>
      </c>
      <c r="E9803" t="s">
        <v>8</v>
      </c>
      <c r="F9803" s="1" t="s">
        <v>159</v>
      </c>
      <c r="G9803" t="s">
        <v>142</v>
      </c>
      <c r="H9803" s="1" t="s">
        <v>187</v>
      </c>
      <c r="I9803" s="1" t="str">
        <f t="shared" si="306"/>
        <v>AIO DT</v>
      </c>
      <c r="J9803" s="1" t="str">
        <f t="shared" si="307"/>
        <v>AIO DT</v>
      </c>
      <c r="K9803" t="s">
        <v>143</v>
      </c>
      <c r="L9803" t="s">
        <v>143</v>
      </c>
      <c r="M9803" s="47">
        <v>1841</v>
      </c>
    </row>
    <row r="9804" spans="1:13" hidden="1" x14ac:dyDescent="0.3">
      <c r="A9804" s="1" t="s">
        <v>186</v>
      </c>
      <c r="B9804" s="1" t="s">
        <v>22</v>
      </c>
      <c r="C9804" t="s">
        <v>160</v>
      </c>
      <c r="D9804" s="1" t="s">
        <v>17</v>
      </c>
      <c r="E9804" t="s">
        <v>8</v>
      </c>
      <c r="F9804" s="1" t="s">
        <v>159</v>
      </c>
      <c r="G9804" t="s">
        <v>142</v>
      </c>
      <c r="H9804" s="1" t="s">
        <v>187</v>
      </c>
      <c r="I9804" s="1" t="str">
        <f t="shared" si="306"/>
        <v>AIO DT</v>
      </c>
      <c r="J9804" s="1" t="str">
        <f t="shared" si="307"/>
        <v>AIO DT</v>
      </c>
      <c r="K9804" t="s">
        <v>144</v>
      </c>
      <c r="L9804" t="s">
        <v>145</v>
      </c>
      <c r="M9804" s="47">
        <v>27</v>
      </c>
    </row>
    <row r="9805" spans="1:13" hidden="1" x14ac:dyDescent="0.3">
      <c r="A9805" s="1" t="s">
        <v>186</v>
      </c>
      <c r="B9805" s="1" t="s">
        <v>22</v>
      </c>
      <c r="C9805" t="s">
        <v>160</v>
      </c>
      <c r="D9805" s="1" t="s">
        <v>17</v>
      </c>
      <c r="E9805" t="s">
        <v>8</v>
      </c>
      <c r="F9805" s="1" t="s">
        <v>159</v>
      </c>
      <c r="G9805" t="s">
        <v>142</v>
      </c>
      <c r="H9805" s="1" t="s">
        <v>187</v>
      </c>
      <c r="I9805" s="1" t="str">
        <f t="shared" si="306"/>
        <v>AIO DT</v>
      </c>
      <c r="J9805" s="1" t="str">
        <f t="shared" si="307"/>
        <v>AIO DT</v>
      </c>
      <c r="K9805" t="s">
        <v>144</v>
      </c>
      <c r="L9805" t="s">
        <v>146</v>
      </c>
      <c r="M9805" s="47">
        <v>15</v>
      </c>
    </row>
    <row r="9806" spans="1:13" hidden="1" x14ac:dyDescent="0.3">
      <c r="A9806" s="1" t="s">
        <v>186</v>
      </c>
      <c r="B9806" s="1" t="s">
        <v>22</v>
      </c>
      <c r="C9806" t="s">
        <v>160</v>
      </c>
      <c r="D9806" s="1" t="s">
        <v>17</v>
      </c>
      <c r="E9806" t="s">
        <v>8</v>
      </c>
      <c r="F9806" s="1" t="s">
        <v>159</v>
      </c>
      <c r="G9806" t="s">
        <v>142</v>
      </c>
      <c r="H9806" s="1" t="s">
        <v>187</v>
      </c>
      <c r="I9806" s="1" t="str">
        <f t="shared" si="306"/>
        <v>AIO DT</v>
      </c>
      <c r="J9806" s="1" t="str">
        <f t="shared" si="307"/>
        <v>AIO DT</v>
      </c>
      <c r="K9806" t="s">
        <v>144</v>
      </c>
      <c r="L9806" t="s">
        <v>147</v>
      </c>
      <c r="M9806" s="47">
        <v>11</v>
      </c>
    </row>
    <row r="9807" spans="1:13" hidden="1" x14ac:dyDescent="0.3">
      <c r="A9807" s="1" t="s">
        <v>186</v>
      </c>
      <c r="B9807" s="1" t="s">
        <v>22</v>
      </c>
      <c r="C9807" t="s">
        <v>160</v>
      </c>
      <c r="D9807" s="1" t="s">
        <v>17</v>
      </c>
      <c r="E9807" t="s">
        <v>8</v>
      </c>
      <c r="F9807" s="1" t="s">
        <v>159</v>
      </c>
      <c r="G9807" t="s">
        <v>142</v>
      </c>
      <c r="H9807" s="1" t="s">
        <v>187</v>
      </c>
      <c r="I9807" s="1" t="str">
        <f t="shared" si="306"/>
        <v>AIO DT</v>
      </c>
      <c r="J9807" s="1" t="str">
        <f t="shared" si="307"/>
        <v>AIO DT</v>
      </c>
      <c r="K9807" t="s">
        <v>144</v>
      </c>
      <c r="L9807" t="s">
        <v>148</v>
      </c>
      <c r="M9807" s="47">
        <v>13</v>
      </c>
    </row>
    <row r="9808" spans="1:13" hidden="1" x14ac:dyDescent="0.3">
      <c r="A9808" s="1" t="s">
        <v>186</v>
      </c>
      <c r="B9808" s="1" t="s">
        <v>22</v>
      </c>
      <c r="C9808" t="s">
        <v>160</v>
      </c>
      <c r="D9808" s="1" t="s">
        <v>17</v>
      </c>
      <c r="E9808" t="s">
        <v>8</v>
      </c>
      <c r="F9808" s="1" t="s">
        <v>159</v>
      </c>
      <c r="G9808" t="s">
        <v>142</v>
      </c>
      <c r="H9808" s="1" t="s">
        <v>187</v>
      </c>
      <c r="I9808" s="1" t="str">
        <f t="shared" si="306"/>
        <v>AIO DT</v>
      </c>
      <c r="J9808" s="1" t="str">
        <f t="shared" si="307"/>
        <v>AIO DT</v>
      </c>
      <c r="K9808" t="s">
        <v>144</v>
      </c>
      <c r="L9808" t="s">
        <v>149</v>
      </c>
      <c r="M9808" s="47">
        <v>460</v>
      </c>
    </row>
    <row r="9809" spans="1:13" hidden="1" x14ac:dyDescent="0.3">
      <c r="A9809" s="1" t="s">
        <v>186</v>
      </c>
      <c r="B9809" s="1" t="s">
        <v>22</v>
      </c>
      <c r="C9809" t="s">
        <v>160</v>
      </c>
      <c r="D9809" s="1" t="s">
        <v>17</v>
      </c>
      <c r="E9809" t="s">
        <v>8</v>
      </c>
      <c r="F9809" s="1" t="s">
        <v>159</v>
      </c>
      <c r="G9809" t="s">
        <v>142</v>
      </c>
      <c r="H9809" s="1" t="s">
        <v>187</v>
      </c>
      <c r="I9809" s="1" t="str">
        <f t="shared" si="306"/>
        <v>AIO DT</v>
      </c>
      <c r="J9809" s="1" t="str">
        <f t="shared" si="307"/>
        <v>AIO DT</v>
      </c>
      <c r="K9809" t="s">
        <v>144</v>
      </c>
      <c r="L9809" t="s">
        <v>150</v>
      </c>
      <c r="M9809" s="47">
        <v>58</v>
      </c>
    </row>
    <row r="9810" spans="1:13" hidden="1" x14ac:dyDescent="0.3">
      <c r="A9810" s="1" t="s">
        <v>186</v>
      </c>
      <c r="B9810" s="1" t="s">
        <v>22</v>
      </c>
      <c r="C9810" t="s">
        <v>160</v>
      </c>
      <c r="D9810" s="1" t="s">
        <v>17</v>
      </c>
      <c r="E9810" t="s">
        <v>8</v>
      </c>
      <c r="F9810" s="1" t="s">
        <v>159</v>
      </c>
      <c r="G9810" t="s">
        <v>142</v>
      </c>
      <c r="H9810" s="1" t="s">
        <v>187</v>
      </c>
      <c r="I9810" s="1" t="str">
        <f t="shared" si="306"/>
        <v>AIO DT</v>
      </c>
      <c r="J9810" s="1" t="str">
        <f t="shared" si="307"/>
        <v>AIO DT</v>
      </c>
      <c r="K9810" t="s">
        <v>144</v>
      </c>
      <c r="L9810" t="s">
        <v>151</v>
      </c>
      <c r="M9810" s="47">
        <v>58</v>
      </c>
    </row>
    <row r="9811" spans="1:13" hidden="1" x14ac:dyDescent="0.3">
      <c r="A9811" s="1" t="s">
        <v>186</v>
      </c>
      <c r="B9811" s="1" t="s">
        <v>22</v>
      </c>
      <c r="C9811" t="s">
        <v>160</v>
      </c>
      <c r="D9811" s="1" t="s">
        <v>17</v>
      </c>
      <c r="E9811" t="s">
        <v>8</v>
      </c>
      <c r="F9811" s="1" t="s">
        <v>159</v>
      </c>
      <c r="G9811" t="s">
        <v>155</v>
      </c>
      <c r="H9811" s="1" t="s">
        <v>187</v>
      </c>
      <c r="I9811" s="1" t="str">
        <f t="shared" si="306"/>
        <v>AIO DT</v>
      </c>
      <c r="J9811" s="1" t="str">
        <f t="shared" si="307"/>
        <v>AIO DT</v>
      </c>
      <c r="K9811" t="s">
        <v>143</v>
      </c>
      <c r="L9811" t="s">
        <v>143</v>
      </c>
      <c r="M9811" s="47">
        <v>207</v>
      </c>
    </row>
    <row r="9812" spans="1:13" hidden="1" x14ac:dyDescent="0.3">
      <c r="A9812" s="1" t="s">
        <v>186</v>
      </c>
      <c r="B9812" s="1" t="s">
        <v>22</v>
      </c>
      <c r="C9812" t="s">
        <v>160</v>
      </c>
      <c r="D9812" s="1" t="s">
        <v>17</v>
      </c>
      <c r="E9812" t="s">
        <v>8</v>
      </c>
      <c r="F9812" s="1" t="s">
        <v>159</v>
      </c>
      <c r="G9812" t="s">
        <v>155</v>
      </c>
      <c r="H9812" s="1" t="s">
        <v>187</v>
      </c>
      <c r="I9812" s="1" t="str">
        <f t="shared" si="306"/>
        <v>AIO DT</v>
      </c>
      <c r="J9812" s="1" t="str">
        <f t="shared" si="307"/>
        <v>AIO DT</v>
      </c>
      <c r="K9812" t="s">
        <v>144</v>
      </c>
      <c r="L9812" t="s">
        <v>149</v>
      </c>
      <c r="M9812" s="47">
        <v>25</v>
      </c>
    </row>
    <row r="9813" spans="1:13" hidden="1" x14ac:dyDescent="0.3">
      <c r="A9813" s="1" t="s">
        <v>186</v>
      </c>
      <c r="B9813" s="1" t="s">
        <v>22</v>
      </c>
      <c r="C9813" t="s">
        <v>160</v>
      </c>
      <c r="D9813" s="1" t="s">
        <v>17</v>
      </c>
      <c r="E9813" t="s">
        <v>8</v>
      </c>
      <c r="F9813" s="1" t="s">
        <v>163</v>
      </c>
      <c r="G9813" t="s">
        <v>142</v>
      </c>
      <c r="H9813" s="1" t="s">
        <v>187</v>
      </c>
      <c r="I9813" s="1" t="str">
        <f t="shared" si="306"/>
        <v>AIO DT</v>
      </c>
      <c r="J9813" s="1" t="str">
        <f t="shared" si="307"/>
        <v>AIO DT</v>
      </c>
      <c r="K9813" t="s">
        <v>143</v>
      </c>
      <c r="L9813" t="s">
        <v>143</v>
      </c>
      <c r="M9813" s="47">
        <v>36</v>
      </c>
    </row>
    <row r="9814" spans="1:13" hidden="1" x14ac:dyDescent="0.3">
      <c r="A9814" s="1" t="s">
        <v>186</v>
      </c>
      <c r="B9814" s="1" t="s">
        <v>22</v>
      </c>
      <c r="C9814" t="s">
        <v>160</v>
      </c>
      <c r="D9814" s="1" t="s">
        <v>17</v>
      </c>
      <c r="E9814" t="s">
        <v>8</v>
      </c>
      <c r="F9814" s="1" t="s">
        <v>163</v>
      </c>
      <c r="G9814" t="s">
        <v>142</v>
      </c>
      <c r="H9814" s="1" t="s">
        <v>187</v>
      </c>
      <c r="I9814" s="1" t="str">
        <f t="shared" si="306"/>
        <v>AIO DT</v>
      </c>
      <c r="J9814" s="1" t="str">
        <f t="shared" si="307"/>
        <v>AIO DT</v>
      </c>
      <c r="K9814" t="s">
        <v>144</v>
      </c>
      <c r="L9814" t="s">
        <v>149</v>
      </c>
      <c r="M9814" s="47">
        <v>7</v>
      </c>
    </row>
    <row r="9815" spans="1:13" hidden="1" x14ac:dyDescent="0.3">
      <c r="A9815" s="1" t="s">
        <v>186</v>
      </c>
      <c r="B9815" s="1" t="s">
        <v>22</v>
      </c>
      <c r="C9815" t="s">
        <v>160</v>
      </c>
      <c r="D9815" s="1" t="s">
        <v>17</v>
      </c>
      <c r="E9815" t="s">
        <v>8</v>
      </c>
      <c r="F9815" s="1" t="s">
        <v>154</v>
      </c>
      <c r="G9815" t="s">
        <v>142</v>
      </c>
      <c r="H9815" s="1" t="s">
        <v>187</v>
      </c>
      <c r="I9815" s="1" t="str">
        <f t="shared" si="306"/>
        <v>AIO DT</v>
      </c>
      <c r="J9815" s="1" t="str">
        <f t="shared" si="307"/>
        <v>AIO DT</v>
      </c>
      <c r="K9815" t="s">
        <v>143</v>
      </c>
      <c r="L9815" t="s">
        <v>143</v>
      </c>
      <c r="M9815" s="47">
        <v>3927</v>
      </c>
    </row>
    <row r="9816" spans="1:13" hidden="1" x14ac:dyDescent="0.3">
      <c r="A9816" s="1" t="s">
        <v>186</v>
      </c>
      <c r="B9816" s="1" t="s">
        <v>22</v>
      </c>
      <c r="C9816" t="s">
        <v>160</v>
      </c>
      <c r="D9816" s="1" t="s">
        <v>17</v>
      </c>
      <c r="E9816" t="s">
        <v>8</v>
      </c>
      <c r="F9816" s="1" t="s">
        <v>154</v>
      </c>
      <c r="G9816" t="s">
        <v>142</v>
      </c>
      <c r="H9816" s="1" t="s">
        <v>187</v>
      </c>
      <c r="I9816" s="1" t="str">
        <f t="shared" si="306"/>
        <v>AIO DT</v>
      </c>
      <c r="J9816" s="1" t="str">
        <f t="shared" si="307"/>
        <v>AIO DT</v>
      </c>
      <c r="K9816" t="s">
        <v>144</v>
      </c>
      <c r="L9816" t="s">
        <v>145</v>
      </c>
      <c r="M9816" s="47">
        <v>410</v>
      </c>
    </row>
    <row r="9817" spans="1:13" hidden="1" x14ac:dyDescent="0.3">
      <c r="A9817" s="1" t="s">
        <v>186</v>
      </c>
      <c r="B9817" s="1" t="s">
        <v>22</v>
      </c>
      <c r="C9817" t="s">
        <v>160</v>
      </c>
      <c r="D9817" s="1" t="s">
        <v>17</v>
      </c>
      <c r="E9817" t="s">
        <v>8</v>
      </c>
      <c r="F9817" s="1" t="s">
        <v>154</v>
      </c>
      <c r="G9817" t="s">
        <v>142</v>
      </c>
      <c r="H9817" s="1" t="s">
        <v>187</v>
      </c>
      <c r="I9817" s="1" t="str">
        <f t="shared" si="306"/>
        <v>AIO DT</v>
      </c>
      <c r="J9817" s="1" t="str">
        <f t="shared" si="307"/>
        <v>AIO DT</v>
      </c>
      <c r="K9817" t="s">
        <v>144</v>
      </c>
      <c r="L9817" t="s">
        <v>146</v>
      </c>
      <c r="M9817" s="47">
        <v>238</v>
      </c>
    </row>
    <row r="9818" spans="1:13" hidden="1" x14ac:dyDescent="0.3">
      <c r="A9818" s="1" t="s">
        <v>186</v>
      </c>
      <c r="B9818" s="1" t="s">
        <v>22</v>
      </c>
      <c r="C9818" t="s">
        <v>160</v>
      </c>
      <c r="D9818" s="1" t="s">
        <v>17</v>
      </c>
      <c r="E9818" t="s">
        <v>8</v>
      </c>
      <c r="F9818" s="1" t="s">
        <v>154</v>
      </c>
      <c r="G9818" t="s">
        <v>142</v>
      </c>
      <c r="H9818" s="1" t="s">
        <v>187</v>
      </c>
      <c r="I9818" s="1" t="str">
        <f t="shared" si="306"/>
        <v>AIO DT</v>
      </c>
      <c r="J9818" s="1" t="str">
        <f t="shared" si="307"/>
        <v>AIO DT</v>
      </c>
      <c r="K9818" t="s">
        <v>144</v>
      </c>
      <c r="L9818" t="s">
        <v>147</v>
      </c>
      <c r="M9818" s="47">
        <v>158</v>
      </c>
    </row>
    <row r="9819" spans="1:13" hidden="1" x14ac:dyDescent="0.3">
      <c r="A9819" s="1" t="s">
        <v>186</v>
      </c>
      <c r="B9819" s="1" t="s">
        <v>22</v>
      </c>
      <c r="C9819" t="s">
        <v>160</v>
      </c>
      <c r="D9819" s="1" t="s">
        <v>17</v>
      </c>
      <c r="E9819" t="s">
        <v>8</v>
      </c>
      <c r="F9819" s="1" t="s">
        <v>154</v>
      </c>
      <c r="G9819" t="s">
        <v>142</v>
      </c>
      <c r="H9819" s="1" t="s">
        <v>187</v>
      </c>
      <c r="I9819" s="1" t="str">
        <f t="shared" si="306"/>
        <v>AIO DT</v>
      </c>
      <c r="J9819" s="1" t="str">
        <f t="shared" si="307"/>
        <v>AIO DT</v>
      </c>
      <c r="K9819" t="s">
        <v>144</v>
      </c>
      <c r="L9819" t="s">
        <v>148</v>
      </c>
      <c r="M9819" s="47">
        <v>204</v>
      </c>
    </row>
    <row r="9820" spans="1:13" hidden="1" x14ac:dyDescent="0.3">
      <c r="A9820" s="1" t="s">
        <v>186</v>
      </c>
      <c r="B9820" s="1" t="s">
        <v>22</v>
      </c>
      <c r="C9820" t="s">
        <v>160</v>
      </c>
      <c r="D9820" s="1" t="s">
        <v>17</v>
      </c>
      <c r="E9820" t="s">
        <v>8</v>
      </c>
      <c r="F9820" s="1" t="s">
        <v>154</v>
      </c>
      <c r="G9820" t="s">
        <v>142</v>
      </c>
      <c r="H9820" s="1" t="s">
        <v>187</v>
      </c>
      <c r="I9820" s="1" t="str">
        <f t="shared" si="306"/>
        <v>AIO DT</v>
      </c>
      <c r="J9820" s="1" t="str">
        <f t="shared" si="307"/>
        <v>AIO DT</v>
      </c>
      <c r="K9820" t="s">
        <v>144</v>
      </c>
      <c r="L9820" t="s">
        <v>149</v>
      </c>
      <c r="M9820" s="47">
        <v>3732</v>
      </c>
    </row>
    <row r="9821" spans="1:13" hidden="1" x14ac:dyDescent="0.3">
      <c r="A9821" s="1" t="s">
        <v>186</v>
      </c>
      <c r="B9821" s="1" t="s">
        <v>22</v>
      </c>
      <c r="C9821" t="s">
        <v>160</v>
      </c>
      <c r="D9821" s="1" t="s">
        <v>17</v>
      </c>
      <c r="E9821" t="s">
        <v>8</v>
      </c>
      <c r="F9821" s="1" t="s">
        <v>154</v>
      </c>
      <c r="G9821" t="s">
        <v>142</v>
      </c>
      <c r="H9821" s="1" t="s">
        <v>187</v>
      </c>
      <c r="I9821" s="1" t="str">
        <f t="shared" si="306"/>
        <v>AIO DT</v>
      </c>
      <c r="J9821" s="1" t="str">
        <f t="shared" si="307"/>
        <v>AIO DT</v>
      </c>
      <c r="K9821" t="s">
        <v>144</v>
      </c>
      <c r="L9821" t="s">
        <v>150</v>
      </c>
      <c r="M9821" s="47">
        <v>901</v>
      </c>
    </row>
    <row r="9822" spans="1:13" hidden="1" x14ac:dyDescent="0.3">
      <c r="A9822" s="1" t="s">
        <v>186</v>
      </c>
      <c r="B9822" s="1" t="s">
        <v>22</v>
      </c>
      <c r="C9822" t="s">
        <v>160</v>
      </c>
      <c r="D9822" s="1" t="s">
        <v>17</v>
      </c>
      <c r="E9822" t="s">
        <v>8</v>
      </c>
      <c r="F9822" s="1" t="s">
        <v>154</v>
      </c>
      <c r="G9822" t="s">
        <v>142</v>
      </c>
      <c r="H9822" s="1" t="s">
        <v>187</v>
      </c>
      <c r="I9822" s="1" t="str">
        <f t="shared" si="306"/>
        <v>AIO DT</v>
      </c>
      <c r="J9822" s="1" t="str">
        <f t="shared" si="307"/>
        <v>AIO DT</v>
      </c>
      <c r="K9822" t="s">
        <v>144</v>
      </c>
      <c r="L9822" t="s">
        <v>151</v>
      </c>
      <c r="M9822" s="47">
        <v>918</v>
      </c>
    </row>
    <row r="9823" spans="1:13" hidden="1" x14ac:dyDescent="0.3">
      <c r="A9823" s="1" t="s">
        <v>186</v>
      </c>
      <c r="B9823" s="1" t="s">
        <v>22</v>
      </c>
      <c r="C9823" t="s">
        <v>160</v>
      </c>
      <c r="D9823" s="1" t="s">
        <v>17</v>
      </c>
      <c r="E9823" t="s">
        <v>8</v>
      </c>
      <c r="F9823" s="1" t="s">
        <v>154</v>
      </c>
      <c r="G9823" t="s">
        <v>155</v>
      </c>
      <c r="H9823" s="1" t="s">
        <v>187</v>
      </c>
      <c r="I9823" s="1" t="str">
        <f t="shared" si="306"/>
        <v>AIO DT</v>
      </c>
      <c r="J9823" s="1" t="str">
        <f t="shared" si="307"/>
        <v>AIO DT</v>
      </c>
      <c r="K9823" t="s">
        <v>143</v>
      </c>
      <c r="L9823" t="s">
        <v>143</v>
      </c>
      <c r="M9823" s="47">
        <v>483</v>
      </c>
    </row>
    <row r="9824" spans="1:13" hidden="1" x14ac:dyDescent="0.3">
      <c r="A9824" s="1" t="s">
        <v>186</v>
      </c>
      <c r="B9824" s="1" t="s">
        <v>22</v>
      </c>
      <c r="C9824" t="s">
        <v>160</v>
      </c>
      <c r="D9824" s="1" t="s">
        <v>17</v>
      </c>
      <c r="E9824" t="s">
        <v>8</v>
      </c>
      <c r="F9824" s="1" t="s">
        <v>154</v>
      </c>
      <c r="G9824" t="s">
        <v>155</v>
      </c>
      <c r="H9824" s="1" t="s">
        <v>187</v>
      </c>
      <c r="I9824" s="1" t="str">
        <f t="shared" si="306"/>
        <v>AIO DT</v>
      </c>
      <c r="J9824" s="1" t="str">
        <f t="shared" si="307"/>
        <v>AIO DT</v>
      </c>
      <c r="K9824" t="s">
        <v>144</v>
      </c>
      <c r="L9824" t="s">
        <v>149</v>
      </c>
      <c r="M9824" s="47">
        <v>69</v>
      </c>
    </row>
    <row r="9825" spans="1:13" hidden="1" x14ac:dyDescent="0.3">
      <c r="A9825" s="1" t="s">
        <v>186</v>
      </c>
      <c r="B9825" s="1" t="s">
        <v>22</v>
      </c>
      <c r="C9825" t="s">
        <v>160</v>
      </c>
      <c r="D9825" s="1" t="s">
        <v>17</v>
      </c>
      <c r="E9825" t="s">
        <v>7</v>
      </c>
      <c r="F9825" s="1" t="s">
        <v>159</v>
      </c>
      <c r="G9825" t="s">
        <v>142</v>
      </c>
      <c r="H9825" s="1" t="s">
        <v>187</v>
      </c>
      <c r="I9825" s="1" t="str">
        <f t="shared" si="306"/>
        <v>Tower DT</v>
      </c>
      <c r="J9825" s="1" t="str">
        <f t="shared" si="307"/>
        <v>Tower DT</v>
      </c>
      <c r="K9825" t="s">
        <v>143</v>
      </c>
      <c r="L9825" t="s">
        <v>143</v>
      </c>
      <c r="M9825" s="47">
        <v>3445</v>
      </c>
    </row>
    <row r="9826" spans="1:13" hidden="1" x14ac:dyDescent="0.3">
      <c r="A9826" s="1" t="s">
        <v>186</v>
      </c>
      <c r="B9826" s="1" t="s">
        <v>22</v>
      </c>
      <c r="C9826" t="s">
        <v>160</v>
      </c>
      <c r="D9826" s="1" t="s">
        <v>17</v>
      </c>
      <c r="E9826" t="s">
        <v>7</v>
      </c>
      <c r="F9826" s="1" t="s">
        <v>159</v>
      </c>
      <c r="G9826" t="s">
        <v>142</v>
      </c>
      <c r="H9826" s="1" t="s">
        <v>187</v>
      </c>
      <c r="I9826" s="1" t="str">
        <f t="shared" si="306"/>
        <v>Tower DT</v>
      </c>
      <c r="J9826" s="1" t="str">
        <f t="shared" si="307"/>
        <v>Tower DT</v>
      </c>
      <c r="K9826" t="s">
        <v>144</v>
      </c>
      <c r="L9826" t="s">
        <v>145</v>
      </c>
      <c r="M9826" s="47">
        <v>769</v>
      </c>
    </row>
    <row r="9827" spans="1:13" hidden="1" x14ac:dyDescent="0.3">
      <c r="A9827" s="1" t="s">
        <v>186</v>
      </c>
      <c r="B9827" s="1" t="s">
        <v>22</v>
      </c>
      <c r="C9827" t="s">
        <v>160</v>
      </c>
      <c r="D9827" s="1" t="s">
        <v>17</v>
      </c>
      <c r="E9827" t="s">
        <v>7</v>
      </c>
      <c r="F9827" s="1" t="s">
        <v>159</v>
      </c>
      <c r="G9827" t="s">
        <v>142</v>
      </c>
      <c r="H9827" s="1" t="s">
        <v>187</v>
      </c>
      <c r="I9827" s="1" t="str">
        <f t="shared" si="306"/>
        <v>Tower DT</v>
      </c>
      <c r="J9827" s="1" t="str">
        <f t="shared" si="307"/>
        <v>Tower DT</v>
      </c>
      <c r="K9827" t="s">
        <v>144</v>
      </c>
      <c r="L9827" t="s">
        <v>146</v>
      </c>
      <c r="M9827" s="47">
        <v>638</v>
      </c>
    </row>
    <row r="9828" spans="1:13" hidden="1" x14ac:dyDescent="0.3">
      <c r="A9828" s="1" t="s">
        <v>186</v>
      </c>
      <c r="B9828" s="1" t="s">
        <v>22</v>
      </c>
      <c r="C9828" t="s">
        <v>160</v>
      </c>
      <c r="D9828" s="1" t="s">
        <v>17</v>
      </c>
      <c r="E9828" t="s">
        <v>7</v>
      </c>
      <c r="F9828" s="1" t="s">
        <v>159</v>
      </c>
      <c r="G9828" t="s">
        <v>142</v>
      </c>
      <c r="H9828" s="1" t="s">
        <v>187</v>
      </c>
      <c r="I9828" s="1" t="str">
        <f t="shared" si="306"/>
        <v>Tower DT</v>
      </c>
      <c r="J9828" s="1" t="str">
        <f t="shared" si="307"/>
        <v>Tower DT</v>
      </c>
      <c r="K9828" t="s">
        <v>144</v>
      </c>
      <c r="L9828" t="s">
        <v>147</v>
      </c>
      <c r="M9828" s="47">
        <v>364</v>
      </c>
    </row>
    <row r="9829" spans="1:13" hidden="1" x14ac:dyDescent="0.3">
      <c r="A9829" s="1" t="s">
        <v>186</v>
      </c>
      <c r="B9829" s="1" t="s">
        <v>22</v>
      </c>
      <c r="C9829" t="s">
        <v>160</v>
      </c>
      <c r="D9829" s="1" t="s">
        <v>17</v>
      </c>
      <c r="E9829" t="s">
        <v>7</v>
      </c>
      <c r="F9829" s="1" t="s">
        <v>159</v>
      </c>
      <c r="G9829" t="s">
        <v>142</v>
      </c>
      <c r="H9829" s="1" t="s">
        <v>187</v>
      </c>
      <c r="I9829" s="1" t="str">
        <f t="shared" si="306"/>
        <v>Tower DT</v>
      </c>
      <c r="J9829" s="1" t="str">
        <f t="shared" si="307"/>
        <v>Tower DT</v>
      </c>
      <c r="K9829" t="s">
        <v>144</v>
      </c>
      <c r="L9829" t="s">
        <v>148</v>
      </c>
      <c r="M9829" s="47">
        <v>435</v>
      </c>
    </row>
    <row r="9830" spans="1:13" hidden="1" x14ac:dyDescent="0.3">
      <c r="A9830" s="1" t="s">
        <v>186</v>
      </c>
      <c r="B9830" s="1" t="s">
        <v>22</v>
      </c>
      <c r="C9830" t="s">
        <v>160</v>
      </c>
      <c r="D9830" s="1" t="s">
        <v>17</v>
      </c>
      <c r="E9830" t="s">
        <v>7</v>
      </c>
      <c r="F9830" s="1" t="s">
        <v>159</v>
      </c>
      <c r="G9830" t="s">
        <v>142</v>
      </c>
      <c r="H9830" s="1" t="s">
        <v>187</v>
      </c>
      <c r="I9830" s="1" t="str">
        <f t="shared" si="306"/>
        <v>Tower DT</v>
      </c>
      <c r="J9830" s="1" t="str">
        <f t="shared" si="307"/>
        <v>Tower DT</v>
      </c>
      <c r="K9830" t="s">
        <v>144</v>
      </c>
      <c r="L9830" t="s">
        <v>149</v>
      </c>
      <c r="M9830" s="47">
        <v>7157</v>
      </c>
    </row>
    <row r="9831" spans="1:13" hidden="1" x14ac:dyDescent="0.3">
      <c r="A9831" s="1" t="s">
        <v>186</v>
      </c>
      <c r="B9831" s="1" t="s">
        <v>22</v>
      </c>
      <c r="C9831" t="s">
        <v>160</v>
      </c>
      <c r="D9831" s="1" t="s">
        <v>17</v>
      </c>
      <c r="E9831" t="s">
        <v>7</v>
      </c>
      <c r="F9831" s="1" t="s">
        <v>159</v>
      </c>
      <c r="G9831" t="s">
        <v>142</v>
      </c>
      <c r="H9831" s="1" t="s">
        <v>187</v>
      </c>
      <c r="I9831" s="1" t="str">
        <f t="shared" si="306"/>
        <v>Tower DT</v>
      </c>
      <c r="J9831" s="1" t="str">
        <f t="shared" si="307"/>
        <v>Tower DT</v>
      </c>
      <c r="K9831" t="s">
        <v>144</v>
      </c>
      <c r="L9831" t="s">
        <v>150</v>
      </c>
      <c r="M9831" s="47">
        <v>1308</v>
      </c>
    </row>
    <row r="9832" spans="1:13" hidden="1" x14ac:dyDescent="0.3">
      <c r="A9832" s="1" t="s">
        <v>186</v>
      </c>
      <c r="B9832" s="1" t="s">
        <v>22</v>
      </c>
      <c r="C9832" t="s">
        <v>160</v>
      </c>
      <c r="D9832" s="1" t="s">
        <v>17</v>
      </c>
      <c r="E9832" t="s">
        <v>7</v>
      </c>
      <c r="F9832" s="1" t="s">
        <v>159</v>
      </c>
      <c r="G9832" t="s">
        <v>142</v>
      </c>
      <c r="H9832" s="1" t="s">
        <v>187</v>
      </c>
      <c r="I9832" s="1" t="str">
        <f t="shared" si="306"/>
        <v>Tower DT</v>
      </c>
      <c r="J9832" s="1" t="str">
        <f t="shared" si="307"/>
        <v>Tower DT</v>
      </c>
      <c r="K9832" t="s">
        <v>144</v>
      </c>
      <c r="L9832" t="s">
        <v>151</v>
      </c>
      <c r="M9832" s="47">
        <v>2062</v>
      </c>
    </row>
    <row r="9833" spans="1:13" hidden="1" x14ac:dyDescent="0.3">
      <c r="A9833" s="1" t="s">
        <v>186</v>
      </c>
      <c r="B9833" s="1" t="s">
        <v>22</v>
      </c>
      <c r="C9833" t="s">
        <v>160</v>
      </c>
      <c r="D9833" s="1" t="s">
        <v>17</v>
      </c>
      <c r="E9833" t="s">
        <v>7</v>
      </c>
      <c r="F9833" s="1" t="s">
        <v>159</v>
      </c>
      <c r="G9833" t="s">
        <v>155</v>
      </c>
      <c r="H9833" s="1" t="s">
        <v>187</v>
      </c>
      <c r="I9833" s="1" t="str">
        <f t="shared" si="306"/>
        <v>Tower Gaming Capable DT</v>
      </c>
      <c r="J9833" s="1" t="str">
        <f t="shared" si="307"/>
        <v>Tower Gaming Capable DT</v>
      </c>
      <c r="K9833" t="s">
        <v>143</v>
      </c>
      <c r="L9833" t="s">
        <v>143</v>
      </c>
      <c r="M9833" s="47">
        <v>753</v>
      </c>
    </row>
    <row r="9834" spans="1:13" hidden="1" x14ac:dyDescent="0.3">
      <c r="A9834" s="1" t="s">
        <v>186</v>
      </c>
      <c r="B9834" s="1" t="s">
        <v>22</v>
      </c>
      <c r="C9834" t="s">
        <v>160</v>
      </c>
      <c r="D9834" s="1" t="s">
        <v>17</v>
      </c>
      <c r="E9834" t="s">
        <v>7</v>
      </c>
      <c r="F9834" s="1" t="s">
        <v>159</v>
      </c>
      <c r="G9834" t="s">
        <v>155</v>
      </c>
      <c r="H9834" s="1" t="s">
        <v>187</v>
      </c>
      <c r="I9834" s="1" t="str">
        <f t="shared" si="306"/>
        <v>Tower Gaming Capable DT</v>
      </c>
      <c r="J9834" s="1" t="str">
        <f t="shared" si="307"/>
        <v>Tower Gaming Capable DT</v>
      </c>
      <c r="K9834" t="s">
        <v>144</v>
      </c>
      <c r="L9834" t="s">
        <v>145</v>
      </c>
      <c r="M9834" s="47">
        <v>35</v>
      </c>
    </row>
    <row r="9835" spans="1:13" hidden="1" x14ac:dyDescent="0.3">
      <c r="A9835" s="1" t="s">
        <v>186</v>
      </c>
      <c r="B9835" s="1" t="s">
        <v>22</v>
      </c>
      <c r="C9835" t="s">
        <v>160</v>
      </c>
      <c r="D9835" s="1" t="s">
        <v>17</v>
      </c>
      <c r="E9835" t="s">
        <v>7</v>
      </c>
      <c r="F9835" s="1" t="s">
        <v>159</v>
      </c>
      <c r="G9835" t="s">
        <v>155</v>
      </c>
      <c r="H9835" s="1" t="s">
        <v>187</v>
      </c>
      <c r="I9835" s="1" t="str">
        <f t="shared" si="306"/>
        <v>Tower Gaming Capable DT</v>
      </c>
      <c r="J9835" s="1" t="str">
        <f t="shared" si="307"/>
        <v>Tower Gaming Capable DT</v>
      </c>
      <c r="K9835" t="s">
        <v>144</v>
      </c>
      <c r="L9835" t="s">
        <v>146</v>
      </c>
      <c r="M9835" s="47">
        <v>28</v>
      </c>
    </row>
    <row r="9836" spans="1:13" hidden="1" x14ac:dyDescent="0.3">
      <c r="A9836" s="1" t="s">
        <v>186</v>
      </c>
      <c r="B9836" s="1" t="s">
        <v>22</v>
      </c>
      <c r="C9836" t="s">
        <v>160</v>
      </c>
      <c r="D9836" s="1" t="s">
        <v>17</v>
      </c>
      <c r="E9836" t="s">
        <v>7</v>
      </c>
      <c r="F9836" s="1" t="s">
        <v>159</v>
      </c>
      <c r="G9836" t="s">
        <v>155</v>
      </c>
      <c r="H9836" s="1" t="s">
        <v>187</v>
      </c>
      <c r="I9836" s="1" t="str">
        <f t="shared" si="306"/>
        <v>Tower Gaming Capable DT</v>
      </c>
      <c r="J9836" s="1" t="str">
        <f t="shared" si="307"/>
        <v>Tower Gaming Capable DT</v>
      </c>
      <c r="K9836" t="s">
        <v>144</v>
      </c>
      <c r="L9836" t="s">
        <v>147</v>
      </c>
      <c r="M9836" s="47">
        <v>18</v>
      </c>
    </row>
    <row r="9837" spans="1:13" hidden="1" x14ac:dyDescent="0.3">
      <c r="A9837" s="1" t="s">
        <v>186</v>
      </c>
      <c r="B9837" s="1" t="s">
        <v>22</v>
      </c>
      <c r="C9837" t="s">
        <v>160</v>
      </c>
      <c r="D9837" s="1" t="s">
        <v>17</v>
      </c>
      <c r="E9837" t="s">
        <v>7</v>
      </c>
      <c r="F9837" s="1" t="s">
        <v>159</v>
      </c>
      <c r="G9837" t="s">
        <v>155</v>
      </c>
      <c r="H9837" s="1" t="s">
        <v>187</v>
      </c>
      <c r="I9837" s="1" t="str">
        <f t="shared" si="306"/>
        <v>Tower Gaming Capable DT</v>
      </c>
      <c r="J9837" s="1" t="str">
        <f t="shared" si="307"/>
        <v>Tower Gaming Capable DT</v>
      </c>
      <c r="K9837" t="s">
        <v>144</v>
      </c>
      <c r="L9837" t="s">
        <v>148</v>
      </c>
      <c r="M9837" s="47">
        <v>18</v>
      </c>
    </row>
    <row r="9838" spans="1:13" hidden="1" x14ac:dyDescent="0.3">
      <c r="A9838" s="1" t="s">
        <v>186</v>
      </c>
      <c r="B9838" s="1" t="s">
        <v>22</v>
      </c>
      <c r="C9838" t="s">
        <v>160</v>
      </c>
      <c r="D9838" s="1" t="s">
        <v>17</v>
      </c>
      <c r="E9838" t="s">
        <v>7</v>
      </c>
      <c r="F9838" s="1" t="s">
        <v>159</v>
      </c>
      <c r="G9838" t="s">
        <v>155</v>
      </c>
      <c r="H9838" s="1" t="s">
        <v>187</v>
      </c>
      <c r="I9838" s="1" t="str">
        <f t="shared" si="306"/>
        <v>Tower Gaming Capable DT</v>
      </c>
      <c r="J9838" s="1" t="str">
        <f t="shared" si="307"/>
        <v>Tower Gaming Capable DT</v>
      </c>
      <c r="K9838" t="s">
        <v>144</v>
      </c>
      <c r="L9838" t="s">
        <v>149</v>
      </c>
      <c r="M9838" s="47">
        <v>313</v>
      </c>
    </row>
    <row r="9839" spans="1:13" hidden="1" x14ac:dyDescent="0.3">
      <c r="A9839" s="1" t="s">
        <v>186</v>
      </c>
      <c r="B9839" s="1" t="s">
        <v>22</v>
      </c>
      <c r="C9839" t="s">
        <v>160</v>
      </c>
      <c r="D9839" s="1" t="s">
        <v>17</v>
      </c>
      <c r="E9839" t="s">
        <v>7</v>
      </c>
      <c r="F9839" s="1" t="s">
        <v>159</v>
      </c>
      <c r="G9839" t="s">
        <v>155</v>
      </c>
      <c r="H9839" s="1" t="s">
        <v>187</v>
      </c>
      <c r="I9839" s="1" t="str">
        <f t="shared" si="306"/>
        <v>Tower Gaming Capable DT</v>
      </c>
      <c r="J9839" s="1" t="str">
        <f t="shared" si="307"/>
        <v>Tower Gaming Capable DT</v>
      </c>
      <c r="K9839" t="s">
        <v>144</v>
      </c>
      <c r="L9839" t="s">
        <v>150</v>
      </c>
      <c r="M9839" s="47">
        <v>61</v>
      </c>
    </row>
    <row r="9840" spans="1:13" hidden="1" x14ac:dyDescent="0.3">
      <c r="A9840" s="1" t="s">
        <v>186</v>
      </c>
      <c r="B9840" s="1" t="s">
        <v>22</v>
      </c>
      <c r="C9840" t="s">
        <v>160</v>
      </c>
      <c r="D9840" s="1" t="s">
        <v>17</v>
      </c>
      <c r="E9840" t="s">
        <v>7</v>
      </c>
      <c r="F9840" s="1" t="s">
        <v>159</v>
      </c>
      <c r="G9840" t="s">
        <v>155</v>
      </c>
      <c r="H9840" s="1" t="s">
        <v>187</v>
      </c>
      <c r="I9840" s="1" t="str">
        <f t="shared" si="306"/>
        <v>Tower Gaming Capable DT</v>
      </c>
      <c r="J9840" s="1" t="str">
        <f t="shared" si="307"/>
        <v>Tower Gaming Capable DT</v>
      </c>
      <c r="K9840" t="s">
        <v>144</v>
      </c>
      <c r="L9840" t="s">
        <v>151</v>
      </c>
      <c r="M9840" s="47">
        <v>91</v>
      </c>
    </row>
    <row r="9841" spans="1:13" hidden="1" x14ac:dyDescent="0.3">
      <c r="A9841" s="1" t="s">
        <v>186</v>
      </c>
      <c r="B9841" s="1" t="s">
        <v>22</v>
      </c>
      <c r="C9841" t="s">
        <v>160</v>
      </c>
      <c r="D9841" s="1" t="s">
        <v>17</v>
      </c>
      <c r="E9841" t="s">
        <v>7</v>
      </c>
      <c r="F9841" s="1" t="s">
        <v>154</v>
      </c>
      <c r="G9841" t="s">
        <v>142</v>
      </c>
      <c r="H9841" s="1" t="s">
        <v>187</v>
      </c>
      <c r="I9841" s="1" t="str">
        <f t="shared" si="306"/>
        <v>Tower DT</v>
      </c>
      <c r="J9841" s="1" t="str">
        <f t="shared" si="307"/>
        <v>Tower DT</v>
      </c>
      <c r="K9841" t="s">
        <v>143</v>
      </c>
      <c r="L9841" t="s">
        <v>143</v>
      </c>
      <c r="M9841" s="47">
        <v>6805</v>
      </c>
    </row>
    <row r="9842" spans="1:13" hidden="1" x14ac:dyDescent="0.3">
      <c r="A9842" s="1" t="s">
        <v>186</v>
      </c>
      <c r="B9842" s="1" t="s">
        <v>22</v>
      </c>
      <c r="C9842" t="s">
        <v>160</v>
      </c>
      <c r="D9842" s="1" t="s">
        <v>17</v>
      </c>
      <c r="E9842" t="s">
        <v>7</v>
      </c>
      <c r="F9842" s="1" t="s">
        <v>154</v>
      </c>
      <c r="G9842" t="s">
        <v>142</v>
      </c>
      <c r="H9842" s="1" t="s">
        <v>187</v>
      </c>
      <c r="I9842" s="1" t="str">
        <f t="shared" si="306"/>
        <v>Tower DT</v>
      </c>
      <c r="J9842" s="1" t="str">
        <f t="shared" si="307"/>
        <v>Tower DT</v>
      </c>
      <c r="K9842" t="s">
        <v>144</v>
      </c>
      <c r="L9842" t="s">
        <v>145</v>
      </c>
      <c r="M9842" s="47">
        <v>2844</v>
      </c>
    </row>
    <row r="9843" spans="1:13" hidden="1" x14ac:dyDescent="0.3">
      <c r="A9843" s="1" t="s">
        <v>186</v>
      </c>
      <c r="B9843" s="1" t="s">
        <v>22</v>
      </c>
      <c r="C9843" t="s">
        <v>160</v>
      </c>
      <c r="D9843" s="1" t="s">
        <v>17</v>
      </c>
      <c r="E9843" t="s">
        <v>7</v>
      </c>
      <c r="F9843" s="1" t="s">
        <v>154</v>
      </c>
      <c r="G9843" t="s">
        <v>142</v>
      </c>
      <c r="H9843" s="1" t="s">
        <v>187</v>
      </c>
      <c r="I9843" s="1" t="str">
        <f t="shared" si="306"/>
        <v>Tower DT</v>
      </c>
      <c r="J9843" s="1" t="str">
        <f t="shared" si="307"/>
        <v>Tower DT</v>
      </c>
      <c r="K9843" t="s">
        <v>144</v>
      </c>
      <c r="L9843" t="s">
        <v>146</v>
      </c>
      <c r="M9843" s="47">
        <v>2348</v>
      </c>
    </row>
    <row r="9844" spans="1:13" hidden="1" x14ac:dyDescent="0.3">
      <c r="A9844" s="1" t="s">
        <v>186</v>
      </c>
      <c r="B9844" s="1" t="s">
        <v>22</v>
      </c>
      <c r="C9844" t="s">
        <v>160</v>
      </c>
      <c r="D9844" s="1" t="s">
        <v>17</v>
      </c>
      <c r="E9844" t="s">
        <v>7</v>
      </c>
      <c r="F9844" s="1" t="s">
        <v>154</v>
      </c>
      <c r="G9844" t="s">
        <v>142</v>
      </c>
      <c r="H9844" s="1" t="s">
        <v>187</v>
      </c>
      <c r="I9844" s="1" t="str">
        <f t="shared" si="306"/>
        <v>Tower DT</v>
      </c>
      <c r="J9844" s="1" t="str">
        <f t="shared" si="307"/>
        <v>Tower DT</v>
      </c>
      <c r="K9844" t="s">
        <v>144</v>
      </c>
      <c r="L9844" t="s">
        <v>147</v>
      </c>
      <c r="M9844" s="47">
        <v>1349</v>
      </c>
    </row>
    <row r="9845" spans="1:13" hidden="1" x14ac:dyDescent="0.3">
      <c r="A9845" s="1" t="s">
        <v>186</v>
      </c>
      <c r="B9845" s="1" t="s">
        <v>22</v>
      </c>
      <c r="C9845" t="s">
        <v>160</v>
      </c>
      <c r="D9845" s="1" t="s">
        <v>17</v>
      </c>
      <c r="E9845" t="s">
        <v>7</v>
      </c>
      <c r="F9845" s="1" t="s">
        <v>154</v>
      </c>
      <c r="G9845" t="s">
        <v>142</v>
      </c>
      <c r="H9845" s="1" t="s">
        <v>187</v>
      </c>
      <c r="I9845" s="1" t="str">
        <f t="shared" si="306"/>
        <v>Tower DT</v>
      </c>
      <c r="J9845" s="1" t="str">
        <f t="shared" si="307"/>
        <v>Tower DT</v>
      </c>
      <c r="K9845" t="s">
        <v>144</v>
      </c>
      <c r="L9845" t="s">
        <v>148</v>
      </c>
      <c r="M9845" s="47">
        <v>1631</v>
      </c>
    </row>
    <row r="9846" spans="1:13" hidden="1" x14ac:dyDescent="0.3">
      <c r="A9846" s="1" t="s">
        <v>186</v>
      </c>
      <c r="B9846" s="1" t="s">
        <v>22</v>
      </c>
      <c r="C9846" t="s">
        <v>160</v>
      </c>
      <c r="D9846" s="1" t="s">
        <v>17</v>
      </c>
      <c r="E9846" t="s">
        <v>7</v>
      </c>
      <c r="F9846" s="1" t="s">
        <v>154</v>
      </c>
      <c r="G9846" t="s">
        <v>142</v>
      </c>
      <c r="H9846" s="1" t="s">
        <v>187</v>
      </c>
      <c r="I9846" s="1" t="str">
        <f t="shared" si="306"/>
        <v>Tower DT</v>
      </c>
      <c r="J9846" s="1" t="str">
        <f t="shared" si="307"/>
        <v>Tower DT</v>
      </c>
      <c r="K9846" t="s">
        <v>144</v>
      </c>
      <c r="L9846" t="s">
        <v>149</v>
      </c>
      <c r="M9846" s="47">
        <v>27339</v>
      </c>
    </row>
    <row r="9847" spans="1:13" hidden="1" x14ac:dyDescent="0.3">
      <c r="A9847" s="1" t="s">
        <v>186</v>
      </c>
      <c r="B9847" s="1" t="s">
        <v>22</v>
      </c>
      <c r="C9847" t="s">
        <v>160</v>
      </c>
      <c r="D9847" s="1" t="s">
        <v>17</v>
      </c>
      <c r="E9847" t="s">
        <v>7</v>
      </c>
      <c r="F9847" s="1" t="s">
        <v>154</v>
      </c>
      <c r="G9847" t="s">
        <v>142</v>
      </c>
      <c r="H9847" s="1" t="s">
        <v>187</v>
      </c>
      <c r="I9847" s="1" t="str">
        <f t="shared" si="306"/>
        <v>Tower DT</v>
      </c>
      <c r="J9847" s="1" t="str">
        <f t="shared" si="307"/>
        <v>Tower DT</v>
      </c>
      <c r="K9847" t="s">
        <v>144</v>
      </c>
      <c r="L9847" t="s">
        <v>150</v>
      </c>
      <c r="M9847" s="47">
        <v>4904</v>
      </c>
    </row>
    <row r="9848" spans="1:13" hidden="1" x14ac:dyDescent="0.3">
      <c r="A9848" s="1" t="s">
        <v>186</v>
      </c>
      <c r="B9848" s="1" t="s">
        <v>22</v>
      </c>
      <c r="C9848" t="s">
        <v>160</v>
      </c>
      <c r="D9848" s="1" t="s">
        <v>17</v>
      </c>
      <c r="E9848" t="s">
        <v>7</v>
      </c>
      <c r="F9848" s="1" t="s">
        <v>154</v>
      </c>
      <c r="G9848" t="s">
        <v>142</v>
      </c>
      <c r="H9848" s="1" t="s">
        <v>187</v>
      </c>
      <c r="I9848" s="1" t="str">
        <f t="shared" si="306"/>
        <v>Tower DT</v>
      </c>
      <c r="J9848" s="1" t="str">
        <f t="shared" si="307"/>
        <v>Tower DT</v>
      </c>
      <c r="K9848" t="s">
        <v>144</v>
      </c>
      <c r="L9848" t="s">
        <v>151</v>
      </c>
      <c r="M9848" s="47">
        <v>7854</v>
      </c>
    </row>
    <row r="9849" spans="1:13" hidden="1" x14ac:dyDescent="0.3">
      <c r="A9849" s="1" t="s">
        <v>186</v>
      </c>
      <c r="B9849" s="1" t="s">
        <v>22</v>
      </c>
      <c r="C9849" t="s">
        <v>160</v>
      </c>
      <c r="D9849" s="1" t="s">
        <v>17</v>
      </c>
      <c r="E9849" t="s">
        <v>7</v>
      </c>
      <c r="F9849" s="1" t="s">
        <v>154</v>
      </c>
      <c r="G9849" t="s">
        <v>155</v>
      </c>
      <c r="H9849" s="1" t="s">
        <v>187</v>
      </c>
      <c r="I9849" s="1" t="str">
        <f t="shared" si="306"/>
        <v>Tower Gaming Capable DT</v>
      </c>
      <c r="J9849" s="1" t="str">
        <f t="shared" si="307"/>
        <v>Tower Gaming Capable DT</v>
      </c>
      <c r="K9849" t="s">
        <v>143</v>
      </c>
      <c r="L9849" t="s">
        <v>143</v>
      </c>
      <c r="M9849" s="47">
        <v>1601</v>
      </c>
    </row>
    <row r="9850" spans="1:13" hidden="1" x14ac:dyDescent="0.3">
      <c r="A9850" s="1" t="s">
        <v>186</v>
      </c>
      <c r="B9850" s="1" t="s">
        <v>22</v>
      </c>
      <c r="C9850" t="s">
        <v>160</v>
      </c>
      <c r="D9850" s="1" t="s">
        <v>17</v>
      </c>
      <c r="E9850" t="s">
        <v>7</v>
      </c>
      <c r="F9850" s="1" t="s">
        <v>154</v>
      </c>
      <c r="G9850" t="s">
        <v>155</v>
      </c>
      <c r="H9850" s="1" t="s">
        <v>187</v>
      </c>
      <c r="I9850" s="1" t="str">
        <f t="shared" si="306"/>
        <v>Tower Gaming Capable DT</v>
      </c>
      <c r="J9850" s="1" t="str">
        <f t="shared" si="307"/>
        <v>Tower Gaming Capable DT</v>
      </c>
      <c r="K9850" t="s">
        <v>144</v>
      </c>
      <c r="L9850" t="s">
        <v>145</v>
      </c>
      <c r="M9850" s="47">
        <v>70</v>
      </c>
    </row>
    <row r="9851" spans="1:13" hidden="1" x14ac:dyDescent="0.3">
      <c r="A9851" s="1" t="s">
        <v>186</v>
      </c>
      <c r="B9851" s="1" t="s">
        <v>22</v>
      </c>
      <c r="C9851" t="s">
        <v>160</v>
      </c>
      <c r="D9851" s="1" t="s">
        <v>17</v>
      </c>
      <c r="E9851" t="s">
        <v>7</v>
      </c>
      <c r="F9851" s="1" t="s">
        <v>154</v>
      </c>
      <c r="G9851" t="s">
        <v>155</v>
      </c>
      <c r="H9851" s="1" t="s">
        <v>187</v>
      </c>
      <c r="I9851" s="1" t="str">
        <f t="shared" si="306"/>
        <v>Tower Gaming Capable DT</v>
      </c>
      <c r="J9851" s="1" t="str">
        <f t="shared" si="307"/>
        <v>Tower Gaming Capable DT</v>
      </c>
      <c r="K9851" t="s">
        <v>144</v>
      </c>
      <c r="L9851" t="s">
        <v>146</v>
      </c>
      <c r="M9851" s="47">
        <v>56</v>
      </c>
    </row>
    <row r="9852" spans="1:13" hidden="1" x14ac:dyDescent="0.3">
      <c r="A9852" s="1" t="s">
        <v>186</v>
      </c>
      <c r="B9852" s="1" t="s">
        <v>22</v>
      </c>
      <c r="C9852" t="s">
        <v>160</v>
      </c>
      <c r="D9852" s="1" t="s">
        <v>17</v>
      </c>
      <c r="E9852" t="s">
        <v>7</v>
      </c>
      <c r="F9852" s="1" t="s">
        <v>154</v>
      </c>
      <c r="G9852" t="s">
        <v>155</v>
      </c>
      <c r="H9852" s="1" t="s">
        <v>187</v>
      </c>
      <c r="I9852" s="1" t="str">
        <f t="shared" si="306"/>
        <v>Tower Gaming Capable DT</v>
      </c>
      <c r="J9852" s="1" t="str">
        <f t="shared" si="307"/>
        <v>Tower Gaming Capable DT</v>
      </c>
      <c r="K9852" t="s">
        <v>144</v>
      </c>
      <c r="L9852" t="s">
        <v>147</v>
      </c>
      <c r="M9852" s="47">
        <v>34</v>
      </c>
    </row>
    <row r="9853" spans="1:13" hidden="1" x14ac:dyDescent="0.3">
      <c r="A9853" s="1" t="s">
        <v>186</v>
      </c>
      <c r="B9853" s="1" t="s">
        <v>22</v>
      </c>
      <c r="C9853" t="s">
        <v>160</v>
      </c>
      <c r="D9853" s="1" t="s">
        <v>17</v>
      </c>
      <c r="E9853" t="s">
        <v>7</v>
      </c>
      <c r="F9853" s="1" t="s">
        <v>154</v>
      </c>
      <c r="G9853" t="s">
        <v>155</v>
      </c>
      <c r="H9853" s="1" t="s">
        <v>187</v>
      </c>
      <c r="I9853" s="1" t="str">
        <f t="shared" si="306"/>
        <v>Tower Gaming Capable DT</v>
      </c>
      <c r="J9853" s="1" t="str">
        <f t="shared" si="307"/>
        <v>Tower Gaming Capable DT</v>
      </c>
      <c r="K9853" t="s">
        <v>144</v>
      </c>
      <c r="L9853" t="s">
        <v>148</v>
      </c>
      <c r="M9853" s="47">
        <v>38</v>
      </c>
    </row>
    <row r="9854" spans="1:13" hidden="1" x14ac:dyDescent="0.3">
      <c r="A9854" s="1" t="s">
        <v>186</v>
      </c>
      <c r="B9854" s="1" t="s">
        <v>22</v>
      </c>
      <c r="C9854" t="s">
        <v>160</v>
      </c>
      <c r="D9854" s="1" t="s">
        <v>17</v>
      </c>
      <c r="E9854" t="s">
        <v>7</v>
      </c>
      <c r="F9854" s="1" t="s">
        <v>154</v>
      </c>
      <c r="G9854" t="s">
        <v>155</v>
      </c>
      <c r="H9854" s="1" t="s">
        <v>187</v>
      </c>
      <c r="I9854" s="1" t="str">
        <f t="shared" si="306"/>
        <v>Tower Gaming Capable DT</v>
      </c>
      <c r="J9854" s="1" t="str">
        <f t="shared" si="307"/>
        <v>Tower Gaming Capable DT</v>
      </c>
      <c r="K9854" t="s">
        <v>144</v>
      </c>
      <c r="L9854" t="s">
        <v>149</v>
      </c>
      <c r="M9854" s="47">
        <v>631</v>
      </c>
    </row>
    <row r="9855" spans="1:13" hidden="1" x14ac:dyDescent="0.3">
      <c r="A9855" s="1" t="s">
        <v>186</v>
      </c>
      <c r="B9855" s="1" t="s">
        <v>22</v>
      </c>
      <c r="C9855" t="s">
        <v>160</v>
      </c>
      <c r="D9855" s="1" t="s">
        <v>17</v>
      </c>
      <c r="E9855" t="s">
        <v>7</v>
      </c>
      <c r="F9855" s="1" t="s">
        <v>154</v>
      </c>
      <c r="G9855" t="s">
        <v>155</v>
      </c>
      <c r="H9855" s="1" t="s">
        <v>187</v>
      </c>
      <c r="I9855" s="1" t="str">
        <f t="shared" si="306"/>
        <v>Tower Gaming Capable DT</v>
      </c>
      <c r="J9855" s="1" t="str">
        <f t="shared" si="307"/>
        <v>Tower Gaming Capable DT</v>
      </c>
      <c r="K9855" t="s">
        <v>144</v>
      </c>
      <c r="L9855" t="s">
        <v>150</v>
      </c>
      <c r="M9855" s="47">
        <v>119</v>
      </c>
    </row>
    <row r="9856" spans="1:13" hidden="1" x14ac:dyDescent="0.3">
      <c r="A9856" s="1" t="s">
        <v>186</v>
      </c>
      <c r="B9856" s="1" t="s">
        <v>22</v>
      </c>
      <c r="C9856" t="s">
        <v>160</v>
      </c>
      <c r="D9856" s="1" t="s">
        <v>17</v>
      </c>
      <c r="E9856" t="s">
        <v>7</v>
      </c>
      <c r="F9856" s="1" t="s">
        <v>154</v>
      </c>
      <c r="G9856" t="s">
        <v>155</v>
      </c>
      <c r="H9856" s="1" t="s">
        <v>187</v>
      </c>
      <c r="I9856" s="1" t="str">
        <f t="shared" si="306"/>
        <v>Tower Gaming Capable DT</v>
      </c>
      <c r="J9856" s="1" t="str">
        <f t="shared" si="307"/>
        <v>Tower Gaming Capable DT</v>
      </c>
      <c r="K9856" t="s">
        <v>144</v>
      </c>
      <c r="L9856" t="s">
        <v>151</v>
      </c>
      <c r="M9856" s="47">
        <v>181</v>
      </c>
    </row>
    <row r="9857" spans="1:13" hidden="1" x14ac:dyDescent="0.3">
      <c r="A9857" s="1" t="s">
        <v>186</v>
      </c>
      <c r="B9857" s="1" t="s">
        <v>22</v>
      </c>
      <c r="C9857" t="s">
        <v>160</v>
      </c>
      <c r="D9857" s="1" t="s">
        <v>18</v>
      </c>
      <c r="E9857" t="s">
        <v>10</v>
      </c>
      <c r="F9857" s="1" t="s">
        <v>159</v>
      </c>
      <c r="G9857" t="s">
        <v>142</v>
      </c>
      <c r="H9857" s="1" t="s">
        <v>142</v>
      </c>
      <c r="I9857" s="1" t="str">
        <f t="shared" si="306"/>
        <v>Clamshell NB</v>
      </c>
      <c r="J9857" s="1" t="str">
        <f t="shared" si="307"/>
        <v>Clamshell NB</v>
      </c>
      <c r="K9857" t="s">
        <v>143</v>
      </c>
      <c r="L9857" t="s">
        <v>143</v>
      </c>
      <c r="M9857" s="47">
        <v>4411</v>
      </c>
    </row>
    <row r="9858" spans="1:13" hidden="1" x14ac:dyDescent="0.3">
      <c r="A9858" s="1" t="s">
        <v>186</v>
      </c>
      <c r="B9858" s="1" t="s">
        <v>22</v>
      </c>
      <c r="C9858" t="s">
        <v>160</v>
      </c>
      <c r="D9858" s="1" t="s">
        <v>18</v>
      </c>
      <c r="E9858" t="s">
        <v>10</v>
      </c>
      <c r="F9858" s="1" t="s">
        <v>159</v>
      </c>
      <c r="G9858" t="s">
        <v>142</v>
      </c>
      <c r="H9858" s="1" t="s">
        <v>142</v>
      </c>
      <c r="I9858" s="1" t="str">
        <f t="shared" si="306"/>
        <v>Clamshell NB</v>
      </c>
      <c r="J9858" s="1" t="str">
        <f t="shared" si="307"/>
        <v>Clamshell NB</v>
      </c>
      <c r="K9858" t="s">
        <v>144</v>
      </c>
      <c r="L9858" t="s">
        <v>145</v>
      </c>
      <c r="M9858" s="47">
        <v>2002</v>
      </c>
    </row>
    <row r="9859" spans="1:13" hidden="1" x14ac:dyDescent="0.3">
      <c r="A9859" s="1" t="s">
        <v>186</v>
      </c>
      <c r="B9859" s="1" t="s">
        <v>22</v>
      </c>
      <c r="C9859" t="s">
        <v>160</v>
      </c>
      <c r="D9859" s="1" t="s">
        <v>18</v>
      </c>
      <c r="E9859" t="s">
        <v>10</v>
      </c>
      <c r="F9859" s="1" t="s">
        <v>159</v>
      </c>
      <c r="G9859" t="s">
        <v>142</v>
      </c>
      <c r="H9859" s="1" t="s">
        <v>142</v>
      </c>
      <c r="I9859" s="1" t="str">
        <f t="shared" ref="I9859:I9922" si="308">VLOOKUP(E9859&amp;F9859&amp;G9859,$S$1:$T$74,2,0)</f>
        <v>Clamshell NB</v>
      </c>
      <c r="J9859" s="1" t="str">
        <f t="shared" ref="J9859:J9922" si="309">IF(AND(I9859="Clamshell NB",H9859="Yes"),"Clamshell Ultraslim NB",I9859)</f>
        <v>Clamshell NB</v>
      </c>
      <c r="K9859" t="s">
        <v>144</v>
      </c>
      <c r="L9859" t="s">
        <v>146</v>
      </c>
      <c r="M9859" s="47">
        <v>3472</v>
      </c>
    </row>
    <row r="9860" spans="1:13" hidden="1" x14ac:dyDescent="0.3">
      <c r="A9860" s="1" t="s">
        <v>186</v>
      </c>
      <c r="B9860" s="1" t="s">
        <v>22</v>
      </c>
      <c r="C9860" t="s">
        <v>160</v>
      </c>
      <c r="D9860" s="1" t="s">
        <v>18</v>
      </c>
      <c r="E9860" t="s">
        <v>10</v>
      </c>
      <c r="F9860" s="1" t="s">
        <v>159</v>
      </c>
      <c r="G9860" t="s">
        <v>142</v>
      </c>
      <c r="H9860" s="1" t="s">
        <v>142</v>
      </c>
      <c r="I9860" s="1" t="str">
        <f t="shared" si="308"/>
        <v>Clamshell NB</v>
      </c>
      <c r="J9860" s="1" t="str">
        <f t="shared" si="309"/>
        <v>Clamshell NB</v>
      </c>
      <c r="K9860" t="s">
        <v>144</v>
      </c>
      <c r="L9860" t="s">
        <v>147</v>
      </c>
      <c r="M9860" s="47">
        <v>2495</v>
      </c>
    </row>
    <row r="9861" spans="1:13" hidden="1" x14ac:dyDescent="0.3">
      <c r="A9861" s="1" t="s">
        <v>186</v>
      </c>
      <c r="B9861" s="1" t="s">
        <v>22</v>
      </c>
      <c r="C9861" t="s">
        <v>160</v>
      </c>
      <c r="D9861" s="1" t="s">
        <v>18</v>
      </c>
      <c r="E9861" t="s">
        <v>10</v>
      </c>
      <c r="F9861" s="1" t="s">
        <v>159</v>
      </c>
      <c r="G9861" t="s">
        <v>142</v>
      </c>
      <c r="H9861" s="1" t="s">
        <v>142</v>
      </c>
      <c r="I9861" s="1" t="str">
        <f t="shared" si="308"/>
        <v>Clamshell NB</v>
      </c>
      <c r="J9861" s="1" t="str">
        <f t="shared" si="309"/>
        <v>Clamshell NB</v>
      </c>
      <c r="K9861" t="s">
        <v>144</v>
      </c>
      <c r="L9861" t="s">
        <v>148</v>
      </c>
      <c r="M9861" s="47">
        <v>2084</v>
      </c>
    </row>
    <row r="9862" spans="1:13" hidden="1" x14ac:dyDescent="0.3">
      <c r="A9862" s="1" t="s">
        <v>186</v>
      </c>
      <c r="B9862" s="1" t="s">
        <v>22</v>
      </c>
      <c r="C9862" t="s">
        <v>160</v>
      </c>
      <c r="D9862" s="1" t="s">
        <v>18</v>
      </c>
      <c r="E9862" t="s">
        <v>10</v>
      </c>
      <c r="F9862" s="1" t="s">
        <v>159</v>
      </c>
      <c r="G9862" t="s">
        <v>142</v>
      </c>
      <c r="H9862" s="1" t="s">
        <v>142</v>
      </c>
      <c r="I9862" s="1" t="str">
        <f t="shared" si="308"/>
        <v>Clamshell NB</v>
      </c>
      <c r="J9862" s="1" t="str">
        <f t="shared" si="309"/>
        <v>Clamshell NB</v>
      </c>
      <c r="K9862" t="s">
        <v>144</v>
      </c>
      <c r="L9862" t="s">
        <v>149</v>
      </c>
      <c r="M9862" s="47">
        <v>10323</v>
      </c>
    </row>
    <row r="9863" spans="1:13" hidden="1" x14ac:dyDescent="0.3">
      <c r="A9863" s="1" t="s">
        <v>186</v>
      </c>
      <c r="B9863" s="1" t="s">
        <v>22</v>
      </c>
      <c r="C9863" t="s">
        <v>160</v>
      </c>
      <c r="D9863" s="1" t="s">
        <v>18</v>
      </c>
      <c r="E9863" t="s">
        <v>10</v>
      </c>
      <c r="F9863" s="1" t="s">
        <v>159</v>
      </c>
      <c r="G9863" t="s">
        <v>142</v>
      </c>
      <c r="H9863" s="1" t="s">
        <v>142</v>
      </c>
      <c r="I9863" s="1" t="str">
        <f t="shared" si="308"/>
        <v>Clamshell NB</v>
      </c>
      <c r="J9863" s="1" t="str">
        <f t="shared" si="309"/>
        <v>Clamshell NB</v>
      </c>
      <c r="K9863" t="s">
        <v>144</v>
      </c>
      <c r="L9863" t="s">
        <v>150</v>
      </c>
      <c r="M9863" s="47">
        <v>240</v>
      </c>
    </row>
    <row r="9864" spans="1:13" hidden="1" x14ac:dyDescent="0.3">
      <c r="A9864" s="1" t="s">
        <v>186</v>
      </c>
      <c r="B9864" s="1" t="s">
        <v>22</v>
      </c>
      <c r="C9864" t="s">
        <v>160</v>
      </c>
      <c r="D9864" s="1" t="s">
        <v>18</v>
      </c>
      <c r="E9864" t="s">
        <v>10</v>
      </c>
      <c r="F9864" s="1" t="s">
        <v>159</v>
      </c>
      <c r="G9864" t="s">
        <v>142</v>
      </c>
      <c r="H9864" s="1" t="s">
        <v>142</v>
      </c>
      <c r="I9864" s="1" t="str">
        <f t="shared" si="308"/>
        <v>Clamshell NB</v>
      </c>
      <c r="J9864" s="1" t="str">
        <f t="shared" si="309"/>
        <v>Clamshell NB</v>
      </c>
      <c r="K9864" t="s">
        <v>144</v>
      </c>
      <c r="L9864" t="s">
        <v>151</v>
      </c>
      <c r="M9864" s="47">
        <v>680</v>
      </c>
    </row>
    <row r="9865" spans="1:13" hidden="1" x14ac:dyDescent="0.3">
      <c r="A9865" s="1" t="s">
        <v>186</v>
      </c>
      <c r="B9865" s="1" t="s">
        <v>22</v>
      </c>
      <c r="C9865" t="s">
        <v>160</v>
      </c>
      <c r="D9865" s="1" t="s">
        <v>18</v>
      </c>
      <c r="E9865" t="s">
        <v>10</v>
      </c>
      <c r="F9865" s="1" t="s">
        <v>159</v>
      </c>
      <c r="G9865" t="s">
        <v>142</v>
      </c>
      <c r="H9865" s="1" t="s">
        <v>155</v>
      </c>
      <c r="I9865" s="1" t="str">
        <f t="shared" si="308"/>
        <v>Clamshell NB</v>
      </c>
      <c r="J9865" s="1" t="str">
        <f t="shared" si="309"/>
        <v>Clamshell Ultraslim NB</v>
      </c>
      <c r="K9865" t="s">
        <v>143</v>
      </c>
      <c r="L9865" t="s">
        <v>143</v>
      </c>
      <c r="M9865" s="47">
        <v>25496</v>
      </c>
    </row>
    <row r="9866" spans="1:13" hidden="1" x14ac:dyDescent="0.3">
      <c r="A9866" s="1" t="s">
        <v>186</v>
      </c>
      <c r="B9866" s="1" t="s">
        <v>22</v>
      </c>
      <c r="C9866" t="s">
        <v>160</v>
      </c>
      <c r="D9866" s="1" t="s">
        <v>18</v>
      </c>
      <c r="E9866" t="s">
        <v>10</v>
      </c>
      <c r="F9866" s="1" t="s">
        <v>159</v>
      </c>
      <c r="G9866" t="s">
        <v>142</v>
      </c>
      <c r="H9866" s="1" t="s">
        <v>155</v>
      </c>
      <c r="I9866" s="1" t="str">
        <f t="shared" si="308"/>
        <v>Clamshell NB</v>
      </c>
      <c r="J9866" s="1" t="str">
        <f t="shared" si="309"/>
        <v>Clamshell Ultraslim NB</v>
      </c>
      <c r="K9866" t="s">
        <v>144</v>
      </c>
      <c r="L9866" t="s">
        <v>145</v>
      </c>
      <c r="M9866" s="47">
        <v>1724</v>
      </c>
    </row>
    <row r="9867" spans="1:13" hidden="1" x14ac:dyDescent="0.3">
      <c r="A9867" s="1" t="s">
        <v>186</v>
      </c>
      <c r="B9867" s="1" t="s">
        <v>22</v>
      </c>
      <c r="C9867" t="s">
        <v>160</v>
      </c>
      <c r="D9867" s="1" t="s">
        <v>18</v>
      </c>
      <c r="E9867" t="s">
        <v>10</v>
      </c>
      <c r="F9867" s="1" t="s">
        <v>159</v>
      </c>
      <c r="G9867" t="s">
        <v>142</v>
      </c>
      <c r="H9867" s="1" t="s">
        <v>155</v>
      </c>
      <c r="I9867" s="1" t="str">
        <f t="shared" si="308"/>
        <v>Clamshell NB</v>
      </c>
      <c r="J9867" s="1" t="str">
        <f t="shared" si="309"/>
        <v>Clamshell Ultraslim NB</v>
      </c>
      <c r="K9867" t="s">
        <v>144</v>
      </c>
      <c r="L9867" t="s">
        <v>146</v>
      </c>
      <c r="M9867" s="47">
        <v>2157</v>
      </c>
    </row>
    <row r="9868" spans="1:13" hidden="1" x14ac:dyDescent="0.3">
      <c r="A9868" s="1" t="s">
        <v>186</v>
      </c>
      <c r="B9868" s="1" t="s">
        <v>22</v>
      </c>
      <c r="C9868" t="s">
        <v>160</v>
      </c>
      <c r="D9868" s="1" t="s">
        <v>18</v>
      </c>
      <c r="E9868" t="s">
        <v>10</v>
      </c>
      <c r="F9868" s="1" t="s">
        <v>159</v>
      </c>
      <c r="G9868" t="s">
        <v>142</v>
      </c>
      <c r="H9868" s="1" t="s">
        <v>155</v>
      </c>
      <c r="I9868" s="1" t="str">
        <f t="shared" si="308"/>
        <v>Clamshell NB</v>
      </c>
      <c r="J9868" s="1" t="str">
        <f t="shared" si="309"/>
        <v>Clamshell Ultraslim NB</v>
      </c>
      <c r="K9868" t="s">
        <v>144</v>
      </c>
      <c r="L9868" t="s">
        <v>147</v>
      </c>
      <c r="M9868" s="47">
        <v>1740</v>
      </c>
    </row>
    <row r="9869" spans="1:13" hidden="1" x14ac:dyDescent="0.3">
      <c r="A9869" s="1" t="s">
        <v>186</v>
      </c>
      <c r="B9869" s="1" t="s">
        <v>22</v>
      </c>
      <c r="C9869" t="s">
        <v>160</v>
      </c>
      <c r="D9869" s="1" t="s">
        <v>18</v>
      </c>
      <c r="E9869" t="s">
        <v>10</v>
      </c>
      <c r="F9869" s="1" t="s">
        <v>159</v>
      </c>
      <c r="G9869" t="s">
        <v>142</v>
      </c>
      <c r="H9869" s="1" t="s">
        <v>155</v>
      </c>
      <c r="I9869" s="1" t="str">
        <f t="shared" si="308"/>
        <v>Clamshell NB</v>
      </c>
      <c r="J9869" s="1" t="str">
        <f t="shared" si="309"/>
        <v>Clamshell Ultraslim NB</v>
      </c>
      <c r="K9869" t="s">
        <v>144</v>
      </c>
      <c r="L9869" t="s">
        <v>148</v>
      </c>
      <c r="M9869" s="47">
        <v>1358</v>
      </c>
    </row>
    <row r="9870" spans="1:13" hidden="1" x14ac:dyDescent="0.3">
      <c r="A9870" s="1" t="s">
        <v>186</v>
      </c>
      <c r="B9870" s="1" t="s">
        <v>22</v>
      </c>
      <c r="C9870" t="s">
        <v>160</v>
      </c>
      <c r="D9870" s="1" t="s">
        <v>18</v>
      </c>
      <c r="E9870" t="s">
        <v>10</v>
      </c>
      <c r="F9870" s="1" t="s">
        <v>159</v>
      </c>
      <c r="G9870" t="s">
        <v>142</v>
      </c>
      <c r="H9870" s="1" t="s">
        <v>155</v>
      </c>
      <c r="I9870" s="1" t="str">
        <f t="shared" si="308"/>
        <v>Clamshell NB</v>
      </c>
      <c r="J9870" s="1" t="str">
        <f t="shared" si="309"/>
        <v>Clamshell Ultraslim NB</v>
      </c>
      <c r="K9870" t="s">
        <v>144</v>
      </c>
      <c r="L9870" t="s">
        <v>149</v>
      </c>
      <c r="M9870" s="47">
        <v>9761</v>
      </c>
    </row>
    <row r="9871" spans="1:13" hidden="1" x14ac:dyDescent="0.3">
      <c r="A9871" s="1" t="s">
        <v>186</v>
      </c>
      <c r="B9871" s="1" t="s">
        <v>22</v>
      </c>
      <c r="C9871" t="s">
        <v>160</v>
      </c>
      <c r="D9871" s="1" t="s">
        <v>18</v>
      </c>
      <c r="E9871" t="s">
        <v>10</v>
      </c>
      <c r="F9871" s="1" t="s">
        <v>159</v>
      </c>
      <c r="G9871" t="s">
        <v>142</v>
      </c>
      <c r="H9871" s="1" t="s">
        <v>155</v>
      </c>
      <c r="I9871" s="1" t="str">
        <f t="shared" si="308"/>
        <v>Clamshell NB</v>
      </c>
      <c r="J9871" s="1" t="str">
        <f t="shared" si="309"/>
        <v>Clamshell Ultraslim NB</v>
      </c>
      <c r="K9871" t="s">
        <v>144</v>
      </c>
      <c r="L9871" t="s">
        <v>151</v>
      </c>
      <c r="M9871" s="47">
        <v>66</v>
      </c>
    </row>
    <row r="9872" spans="1:13" hidden="1" x14ac:dyDescent="0.3">
      <c r="A9872" s="1" t="s">
        <v>186</v>
      </c>
      <c r="B9872" s="1" t="s">
        <v>22</v>
      </c>
      <c r="C9872" t="s">
        <v>160</v>
      </c>
      <c r="D9872" s="1" t="s">
        <v>18</v>
      </c>
      <c r="E9872" t="s">
        <v>10</v>
      </c>
      <c r="F9872" s="1" t="s">
        <v>159</v>
      </c>
      <c r="G9872" t="s">
        <v>155</v>
      </c>
      <c r="H9872" s="1" t="s">
        <v>142</v>
      </c>
      <c r="I9872" s="1" t="str">
        <f t="shared" si="308"/>
        <v>Clamshell Gaming Capable NB</v>
      </c>
      <c r="J9872" s="1" t="str">
        <f t="shared" si="309"/>
        <v>Clamshell Gaming Capable NB</v>
      </c>
      <c r="K9872" t="s">
        <v>143</v>
      </c>
      <c r="L9872" t="s">
        <v>143</v>
      </c>
      <c r="M9872" s="47">
        <v>2019</v>
      </c>
    </row>
    <row r="9873" spans="1:13" hidden="1" x14ac:dyDescent="0.3">
      <c r="A9873" s="1" t="s">
        <v>186</v>
      </c>
      <c r="B9873" s="1" t="s">
        <v>22</v>
      </c>
      <c r="C9873" t="s">
        <v>160</v>
      </c>
      <c r="D9873" s="1" t="s">
        <v>18</v>
      </c>
      <c r="E9873" t="s">
        <v>10</v>
      </c>
      <c r="F9873" s="1" t="s">
        <v>159</v>
      </c>
      <c r="G9873" t="s">
        <v>155</v>
      </c>
      <c r="H9873" s="1" t="s">
        <v>142</v>
      </c>
      <c r="I9873" s="1" t="str">
        <f t="shared" si="308"/>
        <v>Clamshell Gaming Capable NB</v>
      </c>
      <c r="J9873" s="1" t="str">
        <f t="shared" si="309"/>
        <v>Clamshell Gaming Capable NB</v>
      </c>
      <c r="K9873" t="s">
        <v>144</v>
      </c>
      <c r="L9873" t="s">
        <v>145</v>
      </c>
      <c r="M9873" s="47">
        <v>11</v>
      </c>
    </row>
    <row r="9874" spans="1:13" hidden="1" x14ac:dyDescent="0.3">
      <c r="A9874" s="1" t="s">
        <v>186</v>
      </c>
      <c r="B9874" s="1" t="s">
        <v>22</v>
      </c>
      <c r="C9874" t="s">
        <v>160</v>
      </c>
      <c r="D9874" s="1" t="s">
        <v>18</v>
      </c>
      <c r="E9874" t="s">
        <v>10</v>
      </c>
      <c r="F9874" s="1" t="s">
        <v>159</v>
      </c>
      <c r="G9874" t="s">
        <v>155</v>
      </c>
      <c r="H9874" s="1" t="s">
        <v>142</v>
      </c>
      <c r="I9874" s="1" t="str">
        <f t="shared" si="308"/>
        <v>Clamshell Gaming Capable NB</v>
      </c>
      <c r="J9874" s="1" t="str">
        <f t="shared" si="309"/>
        <v>Clamshell Gaming Capable NB</v>
      </c>
      <c r="K9874" t="s">
        <v>144</v>
      </c>
      <c r="L9874" t="s">
        <v>146</v>
      </c>
      <c r="M9874" s="47">
        <v>18</v>
      </c>
    </row>
    <row r="9875" spans="1:13" hidden="1" x14ac:dyDescent="0.3">
      <c r="A9875" s="1" t="s">
        <v>186</v>
      </c>
      <c r="B9875" s="1" t="s">
        <v>22</v>
      </c>
      <c r="C9875" t="s">
        <v>160</v>
      </c>
      <c r="D9875" s="1" t="s">
        <v>18</v>
      </c>
      <c r="E9875" t="s">
        <v>10</v>
      </c>
      <c r="F9875" s="1" t="s">
        <v>159</v>
      </c>
      <c r="G9875" t="s">
        <v>155</v>
      </c>
      <c r="H9875" s="1" t="s">
        <v>142</v>
      </c>
      <c r="I9875" s="1" t="str">
        <f t="shared" si="308"/>
        <v>Clamshell Gaming Capable NB</v>
      </c>
      <c r="J9875" s="1" t="str">
        <f t="shared" si="309"/>
        <v>Clamshell Gaming Capable NB</v>
      </c>
      <c r="K9875" t="s">
        <v>144</v>
      </c>
      <c r="L9875" t="s">
        <v>147</v>
      </c>
      <c r="M9875" s="47">
        <v>11</v>
      </c>
    </row>
    <row r="9876" spans="1:13" hidden="1" x14ac:dyDescent="0.3">
      <c r="A9876" s="1" t="s">
        <v>186</v>
      </c>
      <c r="B9876" s="1" t="s">
        <v>22</v>
      </c>
      <c r="C9876" t="s">
        <v>160</v>
      </c>
      <c r="D9876" s="1" t="s">
        <v>18</v>
      </c>
      <c r="E9876" t="s">
        <v>10</v>
      </c>
      <c r="F9876" s="1" t="s">
        <v>159</v>
      </c>
      <c r="G9876" t="s">
        <v>155</v>
      </c>
      <c r="H9876" s="1" t="s">
        <v>142</v>
      </c>
      <c r="I9876" s="1" t="str">
        <f t="shared" si="308"/>
        <v>Clamshell Gaming Capable NB</v>
      </c>
      <c r="J9876" s="1" t="str">
        <f t="shared" si="309"/>
        <v>Clamshell Gaming Capable NB</v>
      </c>
      <c r="K9876" t="s">
        <v>144</v>
      </c>
      <c r="L9876" t="s">
        <v>148</v>
      </c>
      <c r="M9876" s="47">
        <v>9</v>
      </c>
    </row>
    <row r="9877" spans="1:13" hidden="1" x14ac:dyDescent="0.3">
      <c r="A9877" s="1" t="s">
        <v>186</v>
      </c>
      <c r="B9877" s="1" t="s">
        <v>22</v>
      </c>
      <c r="C9877" t="s">
        <v>160</v>
      </c>
      <c r="D9877" s="1" t="s">
        <v>18</v>
      </c>
      <c r="E9877" t="s">
        <v>10</v>
      </c>
      <c r="F9877" s="1" t="s">
        <v>159</v>
      </c>
      <c r="G9877" t="s">
        <v>155</v>
      </c>
      <c r="H9877" s="1" t="s">
        <v>142</v>
      </c>
      <c r="I9877" s="1" t="str">
        <f t="shared" si="308"/>
        <v>Clamshell Gaming Capable NB</v>
      </c>
      <c r="J9877" s="1" t="str">
        <f t="shared" si="309"/>
        <v>Clamshell Gaming Capable NB</v>
      </c>
      <c r="K9877" t="s">
        <v>144</v>
      </c>
      <c r="L9877" t="s">
        <v>149</v>
      </c>
      <c r="M9877" s="47">
        <v>110</v>
      </c>
    </row>
    <row r="9878" spans="1:13" hidden="1" x14ac:dyDescent="0.3">
      <c r="A9878" s="1" t="s">
        <v>186</v>
      </c>
      <c r="B9878" s="1" t="s">
        <v>22</v>
      </c>
      <c r="C9878" t="s">
        <v>160</v>
      </c>
      <c r="D9878" s="1" t="s">
        <v>18</v>
      </c>
      <c r="E9878" t="s">
        <v>10</v>
      </c>
      <c r="F9878" s="1" t="s">
        <v>159</v>
      </c>
      <c r="G9878" t="s">
        <v>155</v>
      </c>
      <c r="H9878" s="1" t="s">
        <v>142</v>
      </c>
      <c r="I9878" s="1" t="str">
        <f t="shared" si="308"/>
        <v>Clamshell Gaming Capable NB</v>
      </c>
      <c r="J9878" s="1" t="str">
        <f t="shared" si="309"/>
        <v>Clamshell Gaming Capable NB</v>
      </c>
      <c r="K9878" t="s">
        <v>144</v>
      </c>
      <c r="L9878" t="s">
        <v>151</v>
      </c>
      <c r="M9878" s="47">
        <v>4</v>
      </c>
    </row>
    <row r="9879" spans="1:13" hidden="1" x14ac:dyDescent="0.3">
      <c r="A9879" s="1" t="s">
        <v>186</v>
      </c>
      <c r="B9879" s="1" t="s">
        <v>22</v>
      </c>
      <c r="C9879" t="s">
        <v>160</v>
      </c>
      <c r="D9879" s="1" t="s">
        <v>18</v>
      </c>
      <c r="E9879" t="s">
        <v>10</v>
      </c>
      <c r="F9879" s="1" t="s">
        <v>159</v>
      </c>
      <c r="G9879" t="s">
        <v>155</v>
      </c>
      <c r="H9879" s="1" t="s">
        <v>155</v>
      </c>
      <c r="I9879" s="1" t="str">
        <f t="shared" si="308"/>
        <v>Clamshell Gaming Capable NB</v>
      </c>
      <c r="J9879" s="1" t="str">
        <f t="shared" si="309"/>
        <v>Clamshell Gaming Capable NB</v>
      </c>
      <c r="K9879" t="s">
        <v>143</v>
      </c>
      <c r="L9879" t="s">
        <v>143</v>
      </c>
      <c r="M9879" s="47">
        <v>9654</v>
      </c>
    </row>
    <row r="9880" spans="1:13" hidden="1" x14ac:dyDescent="0.3">
      <c r="A9880" s="1" t="s">
        <v>186</v>
      </c>
      <c r="B9880" s="1" t="s">
        <v>22</v>
      </c>
      <c r="C9880" t="s">
        <v>160</v>
      </c>
      <c r="D9880" s="1" t="s">
        <v>18</v>
      </c>
      <c r="E9880" t="s">
        <v>10</v>
      </c>
      <c r="F9880" s="1" t="s">
        <v>159</v>
      </c>
      <c r="G9880" t="s">
        <v>155</v>
      </c>
      <c r="H9880" s="1" t="s">
        <v>155</v>
      </c>
      <c r="I9880" s="1" t="str">
        <f t="shared" si="308"/>
        <v>Clamshell Gaming Capable NB</v>
      </c>
      <c r="J9880" s="1" t="str">
        <f t="shared" si="309"/>
        <v>Clamshell Gaming Capable NB</v>
      </c>
      <c r="K9880" t="s">
        <v>144</v>
      </c>
      <c r="L9880" t="s">
        <v>145</v>
      </c>
      <c r="M9880" s="47">
        <v>337</v>
      </c>
    </row>
    <row r="9881" spans="1:13" hidden="1" x14ac:dyDescent="0.3">
      <c r="A9881" s="1" t="s">
        <v>186</v>
      </c>
      <c r="B9881" s="1" t="s">
        <v>22</v>
      </c>
      <c r="C9881" t="s">
        <v>160</v>
      </c>
      <c r="D9881" s="1" t="s">
        <v>18</v>
      </c>
      <c r="E9881" t="s">
        <v>10</v>
      </c>
      <c r="F9881" s="1" t="s">
        <v>159</v>
      </c>
      <c r="G9881" t="s">
        <v>155</v>
      </c>
      <c r="H9881" s="1" t="s">
        <v>155</v>
      </c>
      <c r="I9881" s="1" t="str">
        <f t="shared" si="308"/>
        <v>Clamshell Gaming Capable NB</v>
      </c>
      <c r="J9881" s="1" t="str">
        <f t="shared" si="309"/>
        <v>Clamshell Gaming Capable NB</v>
      </c>
      <c r="K9881" t="s">
        <v>144</v>
      </c>
      <c r="L9881" t="s">
        <v>146</v>
      </c>
      <c r="M9881" s="47">
        <v>411</v>
      </c>
    </row>
    <row r="9882" spans="1:13" hidden="1" x14ac:dyDescent="0.3">
      <c r="A9882" s="1" t="s">
        <v>186</v>
      </c>
      <c r="B9882" s="1" t="s">
        <v>22</v>
      </c>
      <c r="C9882" t="s">
        <v>160</v>
      </c>
      <c r="D9882" s="1" t="s">
        <v>18</v>
      </c>
      <c r="E9882" t="s">
        <v>10</v>
      </c>
      <c r="F9882" s="1" t="s">
        <v>159</v>
      </c>
      <c r="G9882" t="s">
        <v>155</v>
      </c>
      <c r="H9882" s="1" t="s">
        <v>155</v>
      </c>
      <c r="I9882" s="1" t="str">
        <f t="shared" si="308"/>
        <v>Clamshell Gaming Capable NB</v>
      </c>
      <c r="J9882" s="1" t="str">
        <f t="shared" si="309"/>
        <v>Clamshell Gaming Capable NB</v>
      </c>
      <c r="K9882" t="s">
        <v>144</v>
      </c>
      <c r="L9882" t="s">
        <v>147</v>
      </c>
      <c r="M9882" s="47">
        <v>280</v>
      </c>
    </row>
    <row r="9883" spans="1:13" hidden="1" x14ac:dyDescent="0.3">
      <c r="A9883" s="1" t="s">
        <v>186</v>
      </c>
      <c r="B9883" s="1" t="s">
        <v>22</v>
      </c>
      <c r="C9883" t="s">
        <v>160</v>
      </c>
      <c r="D9883" s="1" t="s">
        <v>18</v>
      </c>
      <c r="E9883" t="s">
        <v>10</v>
      </c>
      <c r="F9883" s="1" t="s">
        <v>159</v>
      </c>
      <c r="G9883" t="s">
        <v>155</v>
      </c>
      <c r="H9883" s="1" t="s">
        <v>155</v>
      </c>
      <c r="I9883" s="1" t="str">
        <f t="shared" si="308"/>
        <v>Clamshell Gaming Capable NB</v>
      </c>
      <c r="J9883" s="1" t="str">
        <f t="shared" si="309"/>
        <v>Clamshell Gaming Capable NB</v>
      </c>
      <c r="K9883" t="s">
        <v>144</v>
      </c>
      <c r="L9883" t="s">
        <v>148</v>
      </c>
      <c r="M9883" s="47">
        <v>183</v>
      </c>
    </row>
    <row r="9884" spans="1:13" hidden="1" x14ac:dyDescent="0.3">
      <c r="A9884" s="1" t="s">
        <v>186</v>
      </c>
      <c r="B9884" s="1" t="s">
        <v>22</v>
      </c>
      <c r="C9884" t="s">
        <v>160</v>
      </c>
      <c r="D9884" s="1" t="s">
        <v>18</v>
      </c>
      <c r="E9884" t="s">
        <v>10</v>
      </c>
      <c r="F9884" s="1" t="s">
        <v>159</v>
      </c>
      <c r="G9884" t="s">
        <v>155</v>
      </c>
      <c r="H9884" s="1" t="s">
        <v>155</v>
      </c>
      <c r="I9884" s="1" t="str">
        <f t="shared" si="308"/>
        <v>Clamshell Gaming Capable NB</v>
      </c>
      <c r="J9884" s="1" t="str">
        <f t="shared" si="309"/>
        <v>Clamshell Gaming Capable NB</v>
      </c>
      <c r="K9884" t="s">
        <v>144</v>
      </c>
      <c r="L9884" t="s">
        <v>149</v>
      </c>
      <c r="M9884" s="47">
        <v>1480</v>
      </c>
    </row>
    <row r="9885" spans="1:13" hidden="1" x14ac:dyDescent="0.3">
      <c r="A9885" s="1" t="s">
        <v>186</v>
      </c>
      <c r="B9885" s="1" t="s">
        <v>22</v>
      </c>
      <c r="C9885" t="s">
        <v>160</v>
      </c>
      <c r="D9885" s="1" t="s">
        <v>18</v>
      </c>
      <c r="E9885" t="s">
        <v>10</v>
      </c>
      <c r="F9885" s="1" t="s">
        <v>154</v>
      </c>
      <c r="G9885" t="s">
        <v>142</v>
      </c>
      <c r="H9885" s="1" t="s">
        <v>142</v>
      </c>
      <c r="I9885" s="1" t="str">
        <f t="shared" si="308"/>
        <v>Clamshell NB</v>
      </c>
      <c r="J9885" s="1" t="str">
        <f t="shared" si="309"/>
        <v>Clamshell NB</v>
      </c>
      <c r="K9885" t="s">
        <v>143</v>
      </c>
      <c r="L9885" t="s">
        <v>143</v>
      </c>
      <c r="M9885" s="47">
        <v>8178</v>
      </c>
    </row>
    <row r="9886" spans="1:13" hidden="1" x14ac:dyDescent="0.3">
      <c r="A9886" s="1" t="s">
        <v>186</v>
      </c>
      <c r="B9886" s="1" t="s">
        <v>22</v>
      </c>
      <c r="C9886" t="s">
        <v>160</v>
      </c>
      <c r="D9886" s="1" t="s">
        <v>18</v>
      </c>
      <c r="E9886" t="s">
        <v>10</v>
      </c>
      <c r="F9886" s="1" t="s">
        <v>154</v>
      </c>
      <c r="G9886" t="s">
        <v>142</v>
      </c>
      <c r="H9886" s="1" t="s">
        <v>142</v>
      </c>
      <c r="I9886" s="1" t="str">
        <f t="shared" si="308"/>
        <v>Clamshell NB</v>
      </c>
      <c r="J9886" s="1" t="str">
        <f t="shared" si="309"/>
        <v>Clamshell NB</v>
      </c>
      <c r="K9886" t="s">
        <v>144</v>
      </c>
      <c r="L9886" t="s">
        <v>145</v>
      </c>
      <c r="M9886" s="47">
        <v>10050</v>
      </c>
    </row>
    <row r="9887" spans="1:13" hidden="1" x14ac:dyDescent="0.3">
      <c r="A9887" s="1" t="s">
        <v>186</v>
      </c>
      <c r="B9887" s="1" t="s">
        <v>22</v>
      </c>
      <c r="C9887" t="s">
        <v>160</v>
      </c>
      <c r="D9887" s="1" t="s">
        <v>18</v>
      </c>
      <c r="E9887" t="s">
        <v>10</v>
      </c>
      <c r="F9887" s="1" t="s">
        <v>154</v>
      </c>
      <c r="G9887" t="s">
        <v>142</v>
      </c>
      <c r="H9887" s="1" t="s">
        <v>142</v>
      </c>
      <c r="I9887" s="1" t="str">
        <f t="shared" si="308"/>
        <v>Clamshell NB</v>
      </c>
      <c r="J9887" s="1" t="str">
        <f t="shared" si="309"/>
        <v>Clamshell NB</v>
      </c>
      <c r="K9887" t="s">
        <v>144</v>
      </c>
      <c r="L9887" t="s">
        <v>146</v>
      </c>
      <c r="M9887" s="47">
        <v>17479</v>
      </c>
    </row>
    <row r="9888" spans="1:13" hidden="1" x14ac:dyDescent="0.3">
      <c r="A9888" s="1" t="s">
        <v>186</v>
      </c>
      <c r="B9888" s="1" t="s">
        <v>22</v>
      </c>
      <c r="C9888" t="s">
        <v>160</v>
      </c>
      <c r="D9888" s="1" t="s">
        <v>18</v>
      </c>
      <c r="E9888" t="s">
        <v>10</v>
      </c>
      <c r="F9888" s="1" t="s">
        <v>154</v>
      </c>
      <c r="G9888" t="s">
        <v>142</v>
      </c>
      <c r="H9888" s="1" t="s">
        <v>142</v>
      </c>
      <c r="I9888" s="1" t="str">
        <f t="shared" si="308"/>
        <v>Clamshell NB</v>
      </c>
      <c r="J9888" s="1" t="str">
        <f t="shared" si="309"/>
        <v>Clamshell NB</v>
      </c>
      <c r="K9888" t="s">
        <v>144</v>
      </c>
      <c r="L9888" t="s">
        <v>147</v>
      </c>
      <c r="M9888" s="47">
        <v>12683</v>
      </c>
    </row>
    <row r="9889" spans="1:13" hidden="1" x14ac:dyDescent="0.3">
      <c r="A9889" s="1" t="s">
        <v>186</v>
      </c>
      <c r="B9889" s="1" t="s">
        <v>22</v>
      </c>
      <c r="C9889" t="s">
        <v>160</v>
      </c>
      <c r="D9889" s="1" t="s">
        <v>18</v>
      </c>
      <c r="E9889" t="s">
        <v>10</v>
      </c>
      <c r="F9889" s="1" t="s">
        <v>154</v>
      </c>
      <c r="G9889" t="s">
        <v>142</v>
      </c>
      <c r="H9889" s="1" t="s">
        <v>142</v>
      </c>
      <c r="I9889" s="1" t="str">
        <f t="shared" si="308"/>
        <v>Clamshell NB</v>
      </c>
      <c r="J9889" s="1" t="str">
        <f t="shared" si="309"/>
        <v>Clamshell NB</v>
      </c>
      <c r="K9889" t="s">
        <v>144</v>
      </c>
      <c r="L9889" t="s">
        <v>148</v>
      </c>
      <c r="M9889" s="47">
        <v>10692</v>
      </c>
    </row>
    <row r="9890" spans="1:13" hidden="1" x14ac:dyDescent="0.3">
      <c r="A9890" s="1" t="s">
        <v>186</v>
      </c>
      <c r="B9890" s="1" t="s">
        <v>22</v>
      </c>
      <c r="C9890" t="s">
        <v>160</v>
      </c>
      <c r="D9890" s="1" t="s">
        <v>18</v>
      </c>
      <c r="E9890" t="s">
        <v>10</v>
      </c>
      <c r="F9890" s="1" t="s">
        <v>154</v>
      </c>
      <c r="G9890" t="s">
        <v>142</v>
      </c>
      <c r="H9890" s="1" t="s">
        <v>142</v>
      </c>
      <c r="I9890" s="1" t="str">
        <f t="shared" si="308"/>
        <v>Clamshell NB</v>
      </c>
      <c r="J9890" s="1" t="str">
        <f t="shared" si="309"/>
        <v>Clamshell NB</v>
      </c>
      <c r="K9890" t="s">
        <v>144</v>
      </c>
      <c r="L9890" t="s">
        <v>149</v>
      </c>
      <c r="M9890" s="47">
        <v>52101</v>
      </c>
    </row>
    <row r="9891" spans="1:13" hidden="1" x14ac:dyDescent="0.3">
      <c r="A9891" s="1" t="s">
        <v>186</v>
      </c>
      <c r="B9891" s="1" t="s">
        <v>22</v>
      </c>
      <c r="C9891" t="s">
        <v>160</v>
      </c>
      <c r="D9891" s="1" t="s">
        <v>18</v>
      </c>
      <c r="E9891" t="s">
        <v>10</v>
      </c>
      <c r="F9891" s="1" t="s">
        <v>154</v>
      </c>
      <c r="G9891" t="s">
        <v>142</v>
      </c>
      <c r="H9891" s="1" t="s">
        <v>142</v>
      </c>
      <c r="I9891" s="1" t="str">
        <f t="shared" si="308"/>
        <v>Clamshell NB</v>
      </c>
      <c r="J9891" s="1" t="str">
        <f t="shared" si="309"/>
        <v>Clamshell NB</v>
      </c>
      <c r="K9891" t="s">
        <v>144</v>
      </c>
      <c r="L9891" t="s">
        <v>150</v>
      </c>
      <c r="M9891" s="47">
        <v>1282</v>
      </c>
    </row>
    <row r="9892" spans="1:13" hidden="1" x14ac:dyDescent="0.3">
      <c r="A9892" s="1" t="s">
        <v>186</v>
      </c>
      <c r="B9892" s="1" t="s">
        <v>22</v>
      </c>
      <c r="C9892" t="s">
        <v>160</v>
      </c>
      <c r="D9892" s="1" t="s">
        <v>18</v>
      </c>
      <c r="E9892" t="s">
        <v>10</v>
      </c>
      <c r="F9892" s="1" t="s">
        <v>154</v>
      </c>
      <c r="G9892" t="s">
        <v>142</v>
      </c>
      <c r="H9892" s="1" t="s">
        <v>142</v>
      </c>
      <c r="I9892" s="1" t="str">
        <f t="shared" si="308"/>
        <v>Clamshell NB</v>
      </c>
      <c r="J9892" s="1" t="str">
        <f t="shared" si="309"/>
        <v>Clamshell NB</v>
      </c>
      <c r="K9892" t="s">
        <v>144</v>
      </c>
      <c r="L9892" t="s">
        <v>151</v>
      </c>
      <c r="M9892" s="47">
        <v>3424</v>
      </c>
    </row>
    <row r="9893" spans="1:13" hidden="1" x14ac:dyDescent="0.3">
      <c r="A9893" s="1" t="s">
        <v>186</v>
      </c>
      <c r="B9893" s="1" t="s">
        <v>22</v>
      </c>
      <c r="C9893" t="s">
        <v>160</v>
      </c>
      <c r="D9893" s="1" t="s">
        <v>18</v>
      </c>
      <c r="E9893" t="s">
        <v>10</v>
      </c>
      <c r="F9893" s="1" t="s">
        <v>154</v>
      </c>
      <c r="G9893" t="s">
        <v>142</v>
      </c>
      <c r="H9893" s="1" t="s">
        <v>155</v>
      </c>
      <c r="I9893" s="1" t="str">
        <f t="shared" si="308"/>
        <v>Clamshell NB</v>
      </c>
      <c r="J9893" s="1" t="str">
        <f t="shared" si="309"/>
        <v>Clamshell Ultraslim NB</v>
      </c>
      <c r="K9893" t="s">
        <v>143</v>
      </c>
      <c r="L9893" t="s">
        <v>143</v>
      </c>
      <c r="M9893" s="47">
        <v>82249</v>
      </c>
    </row>
    <row r="9894" spans="1:13" hidden="1" x14ac:dyDescent="0.3">
      <c r="A9894" s="1" t="s">
        <v>186</v>
      </c>
      <c r="B9894" s="1" t="s">
        <v>22</v>
      </c>
      <c r="C9894" t="s">
        <v>160</v>
      </c>
      <c r="D9894" s="1" t="s">
        <v>18</v>
      </c>
      <c r="E9894" t="s">
        <v>10</v>
      </c>
      <c r="F9894" s="1" t="s">
        <v>154</v>
      </c>
      <c r="G9894" t="s">
        <v>142</v>
      </c>
      <c r="H9894" s="1" t="s">
        <v>155</v>
      </c>
      <c r="I9894" s="1" t="str">
        <f t="shared" si="308"/>
        <v>Clamshell NB</v>
      </c>
      <c r="J9894" s="1" t="str">
        <f t="shared" si="309"/>
        <v>Clamshell Ultraslim NB</v>
      </c>
      <c r="K9894" t="s">
        <v>144</v>
      </c>
      <c r="L9894" t="s">
        <v>145</v>
      </c>
      <c r="M9894" s="47">
        <v>11993</v>
      </c>
    </row>
    <row r="9895" spans="1:13" hidden="1" x14ac:dyDescent="0.3">
      <c r="A9895" s="1" t="s">
        <v>186</v>
      </c>
      <c r="B9895" s="1" t="s">
        <v>22</v>
      </c>
      <c r="C9895" t="s">
        <v>160</v>
      </c>
      <c r="D9895" s="1" t="s">
        <v>18</v>
      </c>
      <c r="E9895" t="s">
        <v>10</v>
      </c>
      <c r="F9895" s="1" t="s">
        <v>154</v>
      </c>
      <c r="G9895" t="s">
        <v>142</v>
      </c>
      <c r="H9895" s="1" t="s">
        <v>155</v>
      </c>
      <c r="I9895" s="1" t="str">
        <f t="shared" si="308"/>
        <v>Clamshell NB</v>
      </c>
      <c r="J9895" s="1" t="str">
        <f t="shared" si="309"/>
        <v>Clamshell Ultraslim NB</v>
      </c>
      <c r="K9895" t="s">
        <v>144</v>
      </c>
      <c r="L9895" t="s">
        <v>146</v>
      </c>
      <c r="M9895" s="47">
        <v>15349</v>
      </c>
    </row>
    <row r="9896" spans="1:13" hidden="1" x14ac:dyDescent="0.3">
      <c r="A9896" s="1" t="s">
        <v>186</v>
      </c>
      <c r="B9896" s="1" t="s">
        <v>22</v>
      </c>
      <c r="C9896" t="s">
        <v>160</v>
      </c>
      <c r="D9896" s="1" t="s">
        <v>18</v>
      </c>
      <c r="E9896" t="s">
        <v>10</v>
      </c>
      <c r="F9896" s="1" t="s">
        <v>154</v>
      </c>
      <c r="G9896" t="s">
        <v>142</v>
      </c>
      <c r="H9896" s="1" t="s">
        <v>155</v>
      </c>
      <c r="I9896" s="1" t="str">
        <f t="shared" si="308"/>
        <v>Clamshell NB</v>
      </c>
      <c r="J9896" s="1" t="str">
        <f t="shared" si="309"/>
        <v>Clamshell Ultraslim NB</v>
      </c>
      <c r="K9896" t="s">
        <v>144</v>
      </c>
      <c r="L9896" t="s">
        <v>147</v>
      </c>
      <c r="M9896" s="47">
        <v>13044</v>
      </c>
    </row>
    <row r="9897" spans="1:13" hidden="1" x14ac:dyDescent="0.3">
      <c r="A9897" s="1" t="s">
        <v>186</v>
      </c>
      <c r="B9897" s="1" t="s">
        <v>22</v>
      </c>
      <c r="C9897" t="s">
        <v>160</v>
      </c>
      <c r="D9897" s="1" t="s">
        <v>18</v>
      </c>
      <c r="E9897" t="s">
        <v>10</v>
      </c>
      <c r="F9897" s="1" t="s">
        <v>154</v>
      </c>
      <c r="G9897" t="s">
        <v>142</v>
      </c>
      <c r="H9897" s="1" t="s">
        <v>155</v>
      </c>
      <c r="I9897" s="1" t="str">
        <f t="shared" si="308"/>
        <v>Clamshell NB</v>
      </c>
      <c r="J9897" s="1" t="str">
        <f t="shared" si="309"/>
        <v>Clamshell Ultraslim NB</v>
      </c>
      <c r="K9897" t="s">
        <v>144</v>
      </c>
      <c r="L9897" t="s">
        <v>148</v>
      </c>
      <c r="M9897" s="47">
        <v>10177</v>
      </c>
    </row>
    <row r="9898" spans="1:13" hidden="1" x14ac:dyDescent="0.3">
      <c r="A9898" s="1" t="s">
        <v>186</v>
      </c>
      <c r="B9898" s="1" t="s">
        <v>22</v>
      </c>
      <c r="C9898" t="s">
        <v>160</v>
      </c>
      <c r="D9898" s="1" t="s">
        <v>18</v>
      </c>
      <c r="E9898" t="s">
        <v>10</v>
      </c>
      <c r="F9898" s="1" t="s">
        <v>154</v>
      </c>
      <c r="G9898" t="s">
        <v>142</v>
      </c>
      <c r="H9898" s="1" t="s">
        <v>155</v>
      </c>
      <c r="I9898" s="1" t="str">
        <f t="shared" si="308"/>
        <v>Clamshell NB</v>
      </c>
      <c r="J9898" s="1" t="str">
        <f t="shared" si="309"/>
        <v>Clamshell Ultraslim NB</v>
      </c>
      <c r="K9898" t="s">
        <v>144</v>
      </c>
      <c r="L9898" t="s">
        <v>149</v>
      </c>
      <c r="M9898" s="47">
        <v>54890</v>
      </c>
    </row>
    <row r="9899" spans="1:13" hidden="1" x14ac:dyDescent="0.3">
      <c r="A9899" s="1" t="s">
        <v>186</v>
      </c>
      <c r="B9899" s="1" t="s">
        <v>22</v>
      </c>
      <c r="C9899" t="s">
        <v>160</v>
      </c>
      <c r="D9899" s="1" t="s">
        <v>18</v>
      </c>
      <c r="E9899" t="s">
        <v>10</v>
      </c>
      <c r="F9899" s="1" t="s">
        <v>154</v>
      </c>
      <c r="G9899" t="s">
        <v>142</v>
      </c>
      <c r="H9899" s="1" t="s">
        <v>155</v>
      </c>
      <c r="I9899" s="1" t="str">
        <f t="shared" si="308"/>
        <v>Clamshell NB</v>
      </c>
      <c r="J9899" s="1" t="str">
        <f t="shared" si="309"/>
        <v>Clamshell Ultraslim NB</v>
      </c>
      <c r="K9899" t="s">
        <v>144</v>
      </c>
      <c r="L9899" t="s">
        <v>150</v>
      </c>
      <c r="M9899" s="47">
        <v>99</v>
      </c>
    </row>
    <row r="9900" spans="1:13" hidden="1" x14ac:dyDescent="0.3">
      <c r="A9900" s="1" t="s">
        <v>186</v>
      </c>
      <c r="B9900" s="1" t="s">
        <v>22</v>
      </c>
      <c r="C9900" t="s">
        <v>160</v>
      </c>
      <c r="D9900" s="1" t="s">
        <v>18</v>
      </c>
      <c r="E9900" t="s">
        <v>10</v>
      </c>
      <c r="F9900" s="1" t="s">
        <v>154</v>
      </c>
      <c r="G9900" t="s">
        <v>142</v>
      </c>
      <c r="H9900" s="1" t="s">
        <v>155</v>
      </c>
      <c r="I9900" s="1" t="str">
        <f t="shared" si="308"/>
        <v>Clamshell NB</v>
      </c>
      <c r="J9900" s="1" t="str">
        <f t="shared" si="309"/>
        <v>Clamshell Ultraslim NB</v>
      </c>
      <c r="K9900" t="s">
        <v>144</v>
      </c>
      <c r="L9900" t="s">
        <v>151</v>
      </c>
      <c r="M9900" s="47">
        <v>1188</v>
      </c>
    </row>
    <row r="9901" spans="1:13" hidden="1" x14ac:dyDescent="0.3">
      <c r="A9901" s="1" t="s">
        <v>186</v>
      </c>
      <c r="B9901" s="1" t="s">
        <v>22</v>
      </c>
      <c r="C9901" t="s">
        <v>160</v>
      </c>
      <c r="D9901" s="1" t="s">
        <v>18</v>
      </c>
      <c r="E9901" t="s">
        <v>10</v>
      </c>
      <c r="F9901" s="1" t="s">
        <v>154</v>
      </c>
      <c r="G9901" t="s">
        <v>155</v>
      </c>
      <c r="H9901" s="1" t="s">
        <v>142</v>
      </c>
      <c r="I9901" s="1" t="str">
        <f t="shared" si="308"/>
        <v>Clamshell Gaming Capable NB</v>
      </c>
      <c r="J9901" s="1" t="str">
        <f t="shared" si="309"/>
        <v>Clamshell Gaming Capable NB</v>
      </c>
      <c r="K9901" t="s">
        <v>143</v>
      </c>
      <c r="L9901" t="s">
        <v>143</v>
      </c>
      <c r="M9901" s="47">
        <v>2988</v>
      </c>
    </row>
    <row r="9902" spans="1:13" hidden="1" x14ac:dyDescent="0.3">
      <c r="A9902" s="1" t="s">
        <v>186</v>
      </c>
      <c r="B9902" s="1" t="s">
        <v>22</v>
      </c>
      <c r="C9902" t="s">
        <v>160</v>
      </c>
      <c r="D9902" s="1" t="s">
        <v>18</v>
      </c>
      <c r="E9902" t="s">
        <v>10</v>
      </c>
      <c r="F9902" s="1" t="s">
        <v>154</v>
      </c>
      <c r="G9902" t="s">
        <v>155</v>
      </c>
      <c r="H9902" s="1" t="s">
        <v>142</v>
      </c>
      <c r="I9902" s="1" t="str">
        <f t="shared" si="308"/>
        <v>Clamshell Gaming Capable NB</v>
      </c>
      <c r="J9902" s="1" t="str">
        <f t="shared" si="309"/>
        <v>Clamshell Gaming Capable NB</v>
      </c>
      <c r="K9902" t="s">
        <v>144</v>
      </c>
      <c r="L9902" t="s">
        <v>145</v>
      </c>
      <c r="M9902" s="47">
        <v>39</v>
      </c>
    </row>
    <row r="9903" spans="1:13" hidden="1" x14ac:dyDescent="0.3">
      <c r="A9903" s="1" t="s">
        <v>186</v>
      </c>
      <c r="B9903" s="1" t="s">
        <v>22</v>
      </c>
      <c r="C9903" t="s">
        <v>160</v>
      </c>
      <c r="D9903" s="1" t="s">
        <v>18</v>
      </c>
      <c r="E9903" t="s">
        <v>10</v>
      </c>
      <c r="F9903" s="1" t="s">
        <v>154</v>
      </c>
      <c r="G9903" t="s">
        <v>155</v>
      </c>
      <c r="H9903" s="1" t="s">
        <v>142</v>
      </c>
      <c r="I9903" s="1" t="str">
        <f t="shared" si="308"/>
        <v>Clamshell Gaming Capable NB</v>
      </c>
      <c r="J9903" s="1" t="str">
        <f t="shared" si="309"/>
        <v>Clamshell Gaming Capable NB</v>
      </c>
      <c r="K9903" t="s">
        <v>144</v>
      </c>
      <c r="L9903" t="s">
        <v>146</v>
      </c>
      <c r="M9903" s="47">
        <v>68</v>
      </c>
    </row>
    <row r="9904" spans="1:13" hidden="1" x14ac:dyDescent="0.3">
      <c r="A9904" s="1" t="s">
        <v>186</v>
      </c>
      <c r="B9904" s="1" t="s">
        <v>22</v>
      </c>
      <c r="C9904" t="s">
        <v>160</v>
      </c>
      <c r="D9904" s="1" t="s">
        <v>18</v>
      </c>
      <c r="E9904" t="s">
        <v>10</v>
      </c>
      <c r="F9904" s="1" t="s">
        <v>154</v>
      </c>
      <c r="G9904" t="s">
        <v>155</v>
      </c>
      <c r="H9904" s="1" t="s">
        <v>142</v>
      </c>
      <c r="I9904" s="1" t="str">
        <f t="shared" si="308"/>
        <v>Clamshell Gaming Capable NB</v>
      </c>
      <c r="J9904" s="1" t="str">
        <f t="shared" si="309"/>
        <v>Clamshell Gaming Capable NB</v>
      </c>
      <c r="K9904" t="s">
        <v>144</v>
      </c>
      <c r="L9904" t="s">
        <v>147</v>
      </c>
      <c r="M9904" s="47">
        <v>39</v>
      </c>
    </row>
    <row r="9905" spans="1:13" hidden="1" x14ac:dyDescent="0.3">
      <c r="A9905" s="1" t="s">
        <v>186</v>
      </c>
      <c r="B9905" s="1" t="s">
        <v>22</v>
      </c>
      <c r="C9905" t="s">
        <v>160</v>
      </c>
      <c r="D9905" s="1" t="s">
        <v>18</v>
      </c>
      <c r="E9905" t="s">
        <v>10</v>
      </c>
      <c r="F9905" s="1" t="s">
        <v>154</v>
      </c>
      <c r="G9905" t="s">
        <v>155</v>
      </c>
      <c r="H9905" s="1" t="s">
        <v>142</v>
      </c>
      <c r="I9905" s="1" t="str">
        <f t="shared" si="308"/>
        <v>Clamshell Gaming Capable NB</v>
      </c>
      <c r="J9905" s="1" t="str">
        <f t="shared" si="309"/>
        <v>Clamshell Gaming Capable NB</v>
      </c>
      <c r="K9905" t="s">
        <v>144</v>
      </c>
      <c r="L9905" t="s">
        <v>148</v>
      </c>
      <c r="M9905" s="47">
        <v>36</v>
      </c>
    </row>
    <row r="9906" spans="1:13" hidden="1" x14ac:dyDescent="0.3">
      <c r="A9906" s="1" t="s">
        <v>186</v>
      </c>
      <c r="B9906" s="1" t="s">
        <v>22</v>
      </c>
      <c r="C9906" t="s">
        <v>160</v>
      </c>
      <c r="D9906" s="1" t="s">
        <v>18</v>
      </c>
      <c r="E9906" t="s">
        <v>10</v>
      </c>
      <c r="F9906" s="1" t="s">
        <v>154</v>
      </c>
      <c r="G9906" t="s">
        <v>155</v>
      </c>
      <c r="H9906" s="1" t="s">
        <v>142</v>
      </c>
      <c r="I9906" s="1" t="str">
        <f t="shared" si="308"/>
        <v>Clamshell Gaming Capable NB</v>
      </c>
      <c r="J9906" s="1" t="str">
        <f t="shared" si="309"/>
        <v>Clamshell Gaming Capable NB</v>
      </c>
      <c r="K9906" t="s">
        <v>144</v>
      </c>
      <c r="L9906" t="s">
        <v>149</v>
      </c>
      <c r="M9906" s="47">
        <v>271</v>
      </c>
    </row>
    <row r="9907" spans="1:13" hidden="1" x14ac:dyDescent="0.3">
      <c r="A9907" s="1" t="s">
        <v>186</v>
      </c>
      <c r="B9907" s="1" t="s">
        <v>22</v>
      </c>
      <c r="C9907" t="s">
        <v>160</v>
      </c>
      <c r="D9907" s="1" t="s">
        <v>18</v>
      </c>
      <c r="E9907" t="s">
        <v>10</v>
      </c>
      <c r="F9907" s="1" t="s">
        <v>154</v>
      </c>
      <c r="G9907" t="s">
        <v>155</v>
      </c>
      <c r="H9907" s="1" t="s">
        <v>142</v>
      </c>
      <c r="I9907" s="1" t="str">
        <f t="shared" si="308"/>
        <v>Clamshell Gaming Capable NB</v>
      </c>
      <c r="J9907" s="1" t="str">
        <f t="shared" si="309"/>
        <v>Clamshell Gaming Capable NB</v>
      </c>
      <c r="K9907" t="s">
        <v>144</v>
      </c>
      <c r="L9907" t="s">
        <v>151</v>
      </c>
      <c r="M9907" s="47">
        <v>15</v>
      </c>
    </row>
    <row r="9908" spans="1:13" hidden="1" x14ac:dyDescent="0.3">
      <c r="A9908" s="1" t="s">
        <v>186</v>
      </c>
      <c r="B9908" s="1" t="s">
        <v>22</v>
      </c>
      <c r="C9908" t="s">
        <v>160</v>
      </c>
      <c r="D9908" s="1" t="s">
        <v>18</v>
      </c>
      <c r="E9908" t="s">
        <v>10</v>
      </c>
      <c r="F9908" s="1" t="s">
        <v>154</v>
      </c>
      <c r="G9908" t="s">
        <v>155</v>
      </c>
      <c r="H9908" s="1" t="s">
        <v>155</v>
      </c>
      <c r="I9908" s="1" t="str">
        <f t="shared" si="308"/>
        <v>Clamshell Gaming Capable NB</v>
      </c>
      <c r="J9908" s="1" t="str">
        <f t="shared" si="309"/>
        <v>Clamshell Gaming Capable NB</v>
      </c>
      <c r="K9908" t="s">
        <v>143</v>
      </c>
      <c r="L9908" t="s">
        <v>143</v>
      </c>
      <c r="M9908" s="47">
        <v>35153</v>
      </c>
    </row>
    <row r="9909" spans="1:13" hidden="1" x14ac:dyDescent="0.3">
      <c r="A9909" s="1" t="s">
        <v>186</v>
      </c>
      <c r="B9909" s="1" t="s">
        <v>22</v>
      </c>
      <c r="C9909" t="s">
        <v>160</v>
      </c>
      <c r="D9909" s="1" t="s">
        <v>18</v>
      </c>
      <c r="E9909" t="s">
        <v>10</v>
      </c>
      <c r="F9909" s="1" t="s">
        <v>154</v>
      </c>
      <c r="G9909" t="s">
        <v>155</v>
      </c>
      <c r="H9909" s="1" t="s">
        <v>155</v>
      </c>
      <c r="I9909" s="1" t="str">
        <f t="shared" si="308"/>
        <v>Clamshell Gaming Capable NB</v>
      </c>
      <c r="J9909" s="1" t="str">
        <f t="shared" si="309"/>
        <v>Clamshell Gaming Capable NB</v>
      </c>
      <c r="K9909" t="s">
        <v>144</v>
      </c>
      <c r="L9909" t="s">
        <v>145</v>
      </c>
      <c r="M9909" s="47">
        <v>5000</v>
      </c>
    </row>
    <row r="9910" spans="1:13" hidden="1" x14ac:dyDescent="0.3">
      <c r="A9910" s="1" t="s">
        <v>186</v>
      </c>
      <c r="B9910" s="1" t="s">
        <v>22</v>
      </c>
      <c r="C9910" t="s">
        <v>160</v>
      </c>
      <c r="D9910" s="1" t="s">
        <v>18</v>
      </c>
      <c r="E9910" t="s">
        <v>10</v>
      </c>
      <c r="F9910" s="1" t="s">
        <v>154</v>
      </c>
      <c r="G9910" t="s">
        <v>155</v>
      </c>
      <c r="H9910" s="1" t="s">
        <v>155</v>
      </c>
      <c r="I9910" s="1" t="str">
        <f t="shared" si="308"/>
        <v>Clamshell Gaming Capable NB</v>
      </c>
      <c r="J9910" s="1" t="str">
        <f t="shared" si="309"/>
        <v>Clamshell Gaming Capable NB</v>
      </c>
      <c r="K9910" t="s">
        <v>144</v>
      </c>
      <c r="L9910" t="s">
        <v>146</v>
      </c>
      <c r="M9910" s="47">
        <v>6374</v>
      </c>
    </row>
    <row r="9911" spans="1:13" hidden="1" x14ac:dyDescent="0.3">
      <c r="A9911" s="1" t="s">
        <v>186</v>
      </c>
      <c r="B9911" s="1" t="s">
        <v>22</v>
      </c>
      <c r="C9911" t="s">
        <v>160</v>
      </c>
      <c r="D9911" s="1" t="s">
        <v>18</v>
      </c>
      <c r="E9911" t="s">
        <v>10</v>
      </c>
      <c r="F9911" s="1" t="s">
        <v>154</v>
      </c>
      <c r="G9911" t="s">
        <v>155</v>
      </c>
      <c r="H9911" s="1" t="s">
        <v>155</v>
      </c>
      <c r="I9911" s="1" t="str">
        <f t="shared" si="308"/>
        <v>Clamshell Gaming Capable NB</v>
      </c>
      <c r="J9911" s="1" t="str">
        <f t="shared" si="309"/>
        <v>Clamshell Gaming Capable NB</v>
      </c>
      <c r="K9911" t="s">
        <v>144</v>
      </c>
      <c r="L9911" t="s">
        <v>147</v>
      </c>
      <c r="M9911" s="47">
        <v>5409</v>
      </c>
    </row>
    <row r="9912" spans="1:13" hidden="1" x14ac:dyDescent="0.3">
      <c r="A9912" s="1" t="s">
        <v>186</v>
      </c>
      <c r="B9912" s="1" t="s">
        <v>22</v>
      </c>
      <c r="C9912" t="s">
        <v>160</v>
      </c>
      <c r="D9912" s="1" t="s">
        <v>18</v>
      </c>
      <c r="E9912" t="s">
        <v>10</v>
      </c>
      <c r="F9912" s="1" t="s">
        <v>154</v>
      </c>
      <c r="G9912" t="s">
        <v>155</v>
      </c>
      <c r="H9912" s="1" t="s">
        <v>155</v>
      </c>
      <c r="I9912" s="1" t="str">
        <f t="shared" si="308"/>
        <v>Clamshell Gaming Capable NB</v>
      </c>
      <c r="J9912" s="1" t="str">
        <f t="shared" si="309"/>
        <v>Clamshell Gaming Capable NB</v>
      </c>
      <c r="K9912" t="s">
        <v>144</v>
      </c>
      <c r="L9912" t="s">
        <v>148</v>
      </c>
      <c r="M9912" s="47">
        <v>4249</v>
      </c>
    </row>
    <row r="9913" spans="1:13" hidden="1" x14ac:dyDescent="0.3">
      <c r="A9913" s="1" t="s">
        <v>186</v>
      </c>
      <c r="B9913" s="1" t="s">
        <v>22</v>
      </c>
      <c r="C9913" t="s">
        <v>160</v>
      </c>
      <c r="D9913" s="1" t="s">
        <v>18</v>
      </c>
      <c r="E9913" t="s">
        <v>10</v>
      </c>
      <c r="F9913" s="1" t="s">
        <v>154</v>
      </c>
      <c r="G9913" t="s">
        <v>155</v>
      </c>
      <c r="H9913" s="1" t="s">
        <v>155</v>
      </c>
      <c r="I9913" s="1" t="str">
        <f t="shared" si="308"/>
        <v>Clamshell Gaming Capable NB</v>
      </c>
      <c r="J9913" s="1" t="str">
        <f t="shared" si="309"/>
        <v>Clamshell Gaming Capable NB</v>
      </c>
      <c r="K9913" t="s">
        <v>144</v>
      </c>
      <c r="L9913" t="s">
        <v>149</v>
      </c>
      <c r="M9913" s="47">
        <v>20456</v>
      </c>
    </row>
    <row r="9914" spans="1:13" hidden="1" x14ac:dyDescent="0.3">
      <c r="A9914" s="1" t="s">
        <v>186</v>
      </c>
      <c r="B9914" s="1" t="s">
        <v>22</v>
      </c>
      <c r="C9914" t="s">
        <v>160</v>
      </c>
      <c r="D9914" s="1" t="s">
        <v>18</v>
      </c>
      <c r="E9914" t="s">
        <v>10</v>
      </c>
      <c r="F9914" s="1" t="s">
        <v>154</v>
      </c>
      <c r="G9914" t="s">
        <v>155</v>
      </c>
      <c r="H9914" s="1" t="s">
        <v>155</v>
      </c>
      <c r="I9914" s="1" t="str">
        <f t="shared" si="308"/>
        <v>Clamshell Gaming Capable NB</v>
      </c>
      <c r="J9914" s="1" t="str">
        <f t="shared" si="309"/>
        <v>Clamshell Gaming Capable NB</v>
      </c>
      <c r="K9914" t="s">
        <v>144</v>
      </c>
      <c r="L9914" t="s">
        <v>150</v>
      </c>
      <c r="M9914" s="47">
        <v>396</v>
      </c>
    </row>
    <row r="9915" spans="1:13" hidden="1" x14ac:dyDescent="0.3">
      <c r="A9915" s="1" t="s">
        <v>186</v>
      </c>
      <c r="B9915" s="1" t="s">
        <v>22</v>
      </c>
      <c r="C9915" t="s">
        <v>160</v>
      </c>
      <c r="D9915" s="1" t="s">
        <v>18</v>
      </c>
      <c r="E9915" t="s">
        <v>10</v>
      </c>
      <c r="F9915" s="1" t="s">
        <v>154</v>
      </c>
      <c r="G9915" t="s">
        <v>155</v>
      </c>
      <c r="H9915" s="1" t="s">
        <v>155</v>
      </c>
      <c r="I9915" s="1" t="str">
        <f t="shared" si="308"/>
        <v>Clamshell Gaming Capable NB</v>
      </c>
      <c r="J9915" s="1" t="str">
        <f t="shared" si="309"/>
        <v>Clamshell Gaming Capable NB</v>
      </c>
      <c r="K9915" t="s">
        <v>144</v>
      </c>
      <c r="L9915" t="s">
        <v>151</v>
      </c>
      <c r="M9915" s="47">
        <v>759</v>
      </c>
    </row>
    <row r="9916" spans="1:13" hidden="1" x14ac:dyDescent="0.3">
      <c r="A9916" s="1" t="s">
        <v>186</v>
      </c>
      <c r="B9916" s="1" t="s">
        <v>22</v>
      </c>
      <c r="C9916" t="s">
        <v>160</v>
      </c>
      <c r="D9916" s="1" t="s">
        <v>18</v>
      </c>
      <c r="E9916" t="s">
        <v>10</v>
      </c>
      <c r="F9916" s="1" t="s">
        <v>190</v>
      </c>
      <c r="G9916" t="s">
        <v>142</v>
      </c>
      <c r="H9916" s="1" t="s">
        <v>155</v>
      </c>
      <c r="I9916" s="1" t="str">
        <f t="shared" si="308"/>
        <v>Clamshell Chromebook</v>
      </c>
      <c r="J9916" s="1" t="str">
        <f t="shared" si="309"/>
        <v>Clamshell Chromebook</v>
      </c>
      <c r="K9916" t="s">
        <v>143</v>
      </c>
      <c r="L9916" t="s">
        <v>143</v>
      </c>
      <c r="M9916" s="47">
        <v>90</v>
      </c>
    </row>
    <row r="9917" spans="1:13" hidden="1" x14ac:dyDescent="0.3">
      <c r="A9917" s="1" t="s">
        <v>186</v>
      </c>
      <c r="B9917" s="1" t="s">
        <v>22</v>
      </c>
      <c r="C9917" t="s">
        <v>160</v>
      </c>
      <c r="D9917" s="1" t="s">
        <v>18</v>
      </c>
      <c r="E9917" t="s">
        <v>10</v>
      </c>
      <c r="F9917" s="1" t="s">
        <v>190</v>
      </c>
      <c r="G9917" t="s">
        <v>142</v>
      </c>
      <c r="H9917" s="1" t="s">
        <v>155</v>
      </c>
      <c r="I9917" s="1" t="str">
        <f t="shared" si="308"/>
        <v>Clamshell Chromebook</v>
      </c>
      <c r="J9917" s="1" t="str">
        <f t="shared" si="309"/>
        <v>Clamshell Chromebook</v>
      </c>
      <c r="K9917" t="s">
        <v>144</v>
      </c>
      <c r="L9917" t="s">
        <v>145</v>
      </c>
      <c r="M9917" s="47">
        <v>84</v>
      </c>
    </row>
    <row r="9918" spans="1:13" hidden="1" x14ac:dyDescent="0.3">
      <c r="A9918" s="1" t="s">
        <v>186</v>
      </c>
      <c r="B9918" s="1" t="s">
        <v>22</v>
      </c>
      <c r="C9918" t="s">
        <v>160</v>
      </c>
      <c r="D9918" s="1" t="s">
        <v>18</v>
      </c>
      <c r="E9918" t="s">
        <v>10</v>
      </c>
      <c r="F9918" s="1" t="s">
        <v>190</v>
      </c>
      <c r="G9918" t="s">
        <v>142</v>
      </c>
      <c r="H9918" s="1" t="s">
        <v>155</v>
      </c>
      <c r="I9918" s="1" t="str">
        <f t="shared" si="308"/>
        <v>Clamshell Chromebook</v>
      </c>
      <c r="J9918" s="1" t="str">
        <f t="shared" si="309"/>
        <v>Clamshell Chromebook</v>
      </c>
      <c r="K9918" t="s">
        <v>144</v>
      </c>
      <c r="L9918" t="s">
        <v>146</v>
      </c>
      <c r="M9918" s="47">
        <v>279</v>
      </c>
    </row>
    <row r="9919" spans="1:13" hidden="1" x14ac:dyDescent="0.3">
      <c r="A9919" s="1" t="s">
        <v>186</v>
      </c>
      <c r="B9919" s="1" t="s">
        <v>22</v>
      </c>
      <c r="C9919" t="s">
        <v>160</v>
      </c>
      <c r="D9919" s="1" t="s">
        <v>18</v>
      </c>
      <c r="E9919" t="s">
        <v>10</v>
      </c>
      <c r="F9919" s="1" t="s">
        <v>190</v>
      </c>
      <c r="G9919" t="s">
        <v>142</v>
      </c>
      <c r="H9919" s="1" t="s">
        <v>155</v>
      </c>
      <c r="I9919" s="1" t="str">
        <f t="shared" si="308"/>
        <v>Clamshell Chromebook</v>
      </c>
      <c r="J9919" s="1" t="str">
        <f t="shared" si="309"/>
        <v>Clamshell Chromebook</v>
      </c>
      <c r="K9919" t="s">
        <v>144</v>
      </c>
      <c r="L9919" t="s">
        <v>147</v>
      </c>
      <c r="M9919" s="47">
        <v>278</v>
      </c>
    </row>
    <row r="9920" spans="1:13" hidden="1" x14ac:dyDescent="0.3">
      <c r="A9920" s="1" t="s">
        <v>186</v>
      </c>
      <c r="B9920" s="1" t="s">
        <v>22</v>
      </c>
      <c r="C9920" t="s">
        <v>160</v>
      </c>
      <c r="D9920" s="1" t="s">
        <v>18</v>
      </c>
      <c r="E9920" t="s">
        <v>10</v>
      </c>
      <c r="F9920" s="1" t="s">
        <v>190</v>
      </c>
      <c r="G9920" t="s">
        <v>142</v>
      </c>
      <c r="H9920" s="1" t="s">
        <v>155</v>
      </c>
      <c r="I9920" s="1" t="str">
        <f t="shared" si="308"/>
        <v>Clamshell Chromebook</v>
      </c>
      <c r="J9920" s="1" t="str">
        <f t="shared" si="309"/>
        <v>Clamshell Chromebook</v>
      </c>
      <c r="K9920" t="s">
        <v>144</v>
      </c>
      <c r="L9920" t="s">
        <v>148</v>
      </c>
      <c r="M9920" s="47">
        <v>92</v>
      </c>
    </row>
    <row r="9921" spans="1:13" hidden="1" x14ac:dyDescent="0.3">
      <c r="A9921" s="1" t="s">
        <v>186</v>
      </c>
      <c r="B9921" s="1" t="s">
        <v>22</v>
      </c>
      <c r="C9921" t="s">
        <v>160</v>
      </c>
      <c r="D9921" s="1" t="s">
        <v>18</v>
      </c>
      <c r="E9921" t="s">
        <v>10</v>
      </c>
      <c r="F9921" s="1" t="s">
        <v>190</v>
      </c>
      <c r="G9921" t="s">
        <v>142</v>
      </c>
      <c r="H9921" s="1" t="s">
        <v>155</v>
      </c>
      <c r="I9921" s="1" t="str">
        <f t="shared" si="308"/>
        <v>Clamshell Chromebook</v>
      </c>
      <c r="J9921" s="1" t="str">
        <f t="shared" si="309"/>
        <v>Clamshell Chromebook</v>
      </c>
      <c r="K9921" t="s">
        <v>144</v>
      </c>
      <c r="L9921" t="s">
        <v>149</v>
      </c>
      <c r="M9921" s="47">
        <v>966</v>
      </c>
    </row>
    <row r="9922" spans="1:13" hidden="1" x14ac:dyDescent="0.3">
      <c r="A9922" s="1" t="s">
        <v>186</v>
      </c>
      <c r="B9922" s="1" t="s">
        <v>22</v>
      </c>
      <c r="C9922" t="s">
        <v>160</v>
      </c>
      <c r="D9922" s="1" t="s">
        <v>18</v>
      </c>
      <c r="E9922" t="s">
        <v>10</v>
      </c>
      <c r="F9922" s="1" t="s">
        <v>190</v>
      </c>
      <c r="G9922" t="s">
        <v>142</v>
      </c>
      <c r="H9922" s="1" t="s">
        <v>155</v>
      </c>
      <c r="I9922" s="1" t="str">
        <f t="shared" si="308"/>
        <v>Clamshell Chromebook</v>
      </c>
      <c r="J9922" s="1" t="str">
        <f t="shared" si="309"/>
        <v>Clamshell Chromebook</v>
      </c>
      <c r="K9922" t="s">
        <v>144</v>
      </c>
      <c r="L9922" t="s">
        <v>150</v>
      </c>
      <c r="M9922" s="47">
        <v>4847</v>
      </c>
    </row>
    <row r="9923" spans="1:13" hidden="1" x14ac:dyDescent="0.3">
      <c r="A9923" s="1" t="s">
        <v>186</v>
      </c>
      <c r="B9923" s="1" t="s">
        <v>22</v>
      </c>
      <c r="C9923" t="s">
        <v>160</v>
      </c>
      <c r="D9923" s="1" t="s">
        <v>18</v>
      </c>
      <c r="E9923" t="s">
        <v>11</v>
      </c>
      <c r="F9923" s="1" t="s">
        <v>159</v>
      </c>
      <c r="G9923" t="s">
        <v>142</v>
      </c>
      <c r="H9923" s="1" t="s">
        <v>155</v>
      </c>
      <c r="I9923" s="1" t="str">
        <f t="shared" ref="I9923:I9986" si="310">VLOOKUP(E9923&amp;F9923&amp;G9923,$S$1:$T$74,2,0)</f>
        <v>Convertible NB</v>
      </c>
      <c r="J9923" s="1" t="str">
        <f t="shared" ref="J9923:J9986" si="311">IF(AND(I9923="Clamshell NB",H9923="Yes"),"Clamshell Ultraslim NB",I9923)</f>
        <v>Convertible NB</v>
      </c>
      <c r="K9923" t="s">
        <v>143</v>
      </c>
      <c r="L9923" t="s">
        <v>143</v>
      </c>
      <c r="M9923" s="47">
        <v>18</v>
      </c>
    </row>
    <row r="9924" spans="1:13" hidden="1" x14ac:dyDescent="0.3">
      <c r="A9924" s="1" t="s">
        <v>186</v>
      </c>
      <c r="B9924" s="1" t="s">
        <v>22</v>
      </c>
      <c r="C9924" t="s">
        <v>160</v>
      </c>
      <c r="D9924" s="1" t="s">
        <v>18</v>
      </c>
      <c r="E9924" t="s">
        <v>11</v>
      </c>
      <c r="F9924" s="1" t="s">
        <v>159</v>
      </c>
      <c r="G9924" t="s">
        <v>142</v>
      </c>
      <c r="H9924" s="1" t="s">
        <v>155</v>
      </c>
      <c r="I9924" s="1" t="str">
        <f t="shared" si="310"/>
        <v>Convertible NB</v>
      </c>
      <c r="J9924" s="1" t="str">
        <f t="shared" si="311"/>
        <v>Convertible NB</v>
      </c>
      <c r="K9924" t="s">
        <v>144</v>
      </c>
      <c r="L9924" t="s">
        <v>145</v>
      </c>
      <c r="M9924" s="47">
        <v>5</v>
      </c>
    </row>
    <row r="9925" spans="1:13" hidden="1" x14ac:dyDescent="0.3">
      <c r="A9925" s="1" t="s">
        <v>186</v>
      </c>
      <c r="B9925" s="1" t="s">
        <v>22</v>
      </c>
      <c r="C9925" t="s">
        <v>160</v>
      </c>
      <c r="D9925" s="1" t="s">
        <v>18</v>
      </c>
      <c r="E9925" t="s">
        <v>11</v>
      </c>
      <c r="F9925" s="1" t="s">
        <v>159</v>
      </c>
      <c r="G9925" t="s">
        <v>142</v>
      </c>
      <c r="H9925" s="1" t="s">
        <v>155</v>
      </c>
      <c r="I9925" s="1" t="str">
        <f t="shared" si="310"/>
        <v>Convertible NB</v>
      </c>
      <c r="J9925" s="1" t="str">
        <f t="shared" si="311"/>
        <v>Convertible NB</v>
      </c>
      <c r="K9925" t="s">
        <v>144</v>
      </c>
      <c r="L9925" t="s">
        <v>146</v>
      </c>
      <c r="M9925" s="47">
        <v>5</v>
      </c>
    </row>
    <row r="9926" spans="1:13" hidden="1" x14ac:dyDescent="0.3">
      <c r="A9926" s="1" t="s">
        <v>186</v>
      </c>
      <c r="B9926" s="1" t="s">
        <v>22</v>
      </c>
      <c r="C9926" t="s">
        <v>160</v>
      </c>
      <c r="D9926" s="1" t="s">
        <v>18</v>
      </c>
      <c r="E9926" t="s">
        <v>11</v>
      </c>
      <c r="F9926" s="1" t="s">
        <v>159</v>
      </c>
      <c r="G9926" t="s">
        <v>142</v>
      </c>
      <c r="H9926" s="1" t="s">
        <v>155</v>
      </c>
      <c r="I9926" s="1" t="str">
        <f t="shared" si="310"/>
        <v>Convertible NB</v>
      </c>
      <c r="J9926" s="1" t="str">
        <f t="shared" si="311"/>
        <v>Convertible NB</v>
      </c>
      <c r="K9926" t="s">
        <v>144</v>
      </c>
      <c r="L9926" t="s">
        <v>149</v>
      </c>
      <c r="M9926" s="47">
        <v>45</v>
      </c>
    </row>
    <row r="9927" spans="1:13" hidden="1" x14ac:dyDescent="0.3">
      <c r="A9927" s="1" t="s">
        <v>186</v>
      </c>
      <c r="B9927" s="1" t="s">
        <v>22</v>
      </c>
      <c r="C9927" t="s">
        <v>160</v>
      </c>
      <c r="D9927" s="1" t="s">
        <v>18</v>
      </c>
      <c r="E9927" t="s">
        <v>11</v>
      </c>
      <c r="F9927" s="1" t="s">
        <v>154</v>
      </c>
      <c r="G9927" t="s">
        <v>142</v>
      </c>
      <c r="H9927" s="1" t="s">
        <v>142</v>
      </c>
      <c r="I9927" s="1" t="str">
        <f t="shared" si="310"/>
        <v>Convertible NB</v>
      </c>
      <c r="J9927" s="1" t="str">
        <f t="shared" si="311"/>
        <v>Convertible NB</v>
      </c>
      <c r="K9927" t="s">
        <v>144</v>
      </c>
      <c r="L9927" t="s">
        <v>145</v>
      </c>
      <c r="M9927" s="47">
        <v>20</v>
      </c>
    </row>
    <row r="9928" spans="1:13" hidden="1" x14ac:dyDescent="0.3">
      <c r="A9928" s="1" t="s">
        <v>186</v>
      </c>
      <c r="B9928" s="1" t="s">
        <v>22</v>
      </c>
      <c r="C9928" t="s">
        <v>160</v>
      </c>
      <c r="D9928" s="1" t="s">
        <v>18</v>
      </c>
      <c r="E9928" t="s">
        <v>11</v>
      </c>
      <c r="F9928" s="1" t="s">
        <v>154</v>
      </c>
      <c r="G9928" t="s">
        <v>142</v>
      </c>
      <c r="H9928" s="1" t="s">
        <v>142</v>
      </c>
      <c r="I9928" s="1" t="str">
        <f t="shared" si="310"/>
        <v>Convertible NB</v>
      </c>
      <c r="J9928" s="1" t="str">
        <f t="shared" si="311"/>
        <v>Convertible NB</v>
      </c>
      <c r="K9928" t="s">
        <v>144</v>
      </c>
      <c r="L9928" t="s">
        <v>146</v>
      </c>
      <c r="M9928" s="47">
        <v>21</v>
      </c>
    </row>
    <row r="9929" spans="1:13" hidden="1" x14ac:dyDescent="0.3">
      <c r="A9929" s="1" t="s">
        <v>186</v>
      </c>
      <c r="B9929" s="1" t="s">
        <v>22</v>
      </c>
      <c r="C9929" t="s">
        <v>160</v>
      </c>
      <c r="D9929" s="1" t="s">
        <v>18</v>
      </c>
      <c r="E9929" t="s">
        <v>11</v>
      </c>
      <c r="F9929" s="1" t="s">
        <v>154</v>
      </c>
      <c r="G9929" t="s">
        <v>142</v>
      </c>
      <c r="H9929" s="1" t="s">
        <v>142</v>
      </c>
      <c r="I9929" s="1" t="str">
        <f t="shared" si="310"/>
        <v>Convertible NB</v>
      </c>
      <c r="J9929" s="1" t="str">
        <f t="shared" si="311"/>
        <v>Convertible NB</v>
      </c>
      <c r="K9929" t="s">
        <v>144</v>
      </c>
      <c r="L9929" t="s">
        <v>149</v>
      </c>
      <c r="M9929" s="47">
        <v>114</v>
      </c>
    </row>
    <row r="9930" spans="1:13" hidden="1" x14ac:dyDescent="0.3">
      <c r="A9930" s="1" t="s">
        <v>186</v>
      </c>
      <c r="B9930" s="1" t="s">
        <v>22</v>
      </c>
      <c r="C9930" t="s">
        <v>160</v>
      </c>
      <c r="D9930" s="1" t="s">
        <v>18</v>
      </c>
      <c r="E9930" t="s">
        <v>11</v>
      </c>
      <c r="F9930" s="1" t="s">
        <v>154</v>
      </c>
      <c r="G9930" t="s">
        <v>142</v>
      </c>
      <c r="H9930" s="1" t="s">
        <v>155</v>
      </c>
      <c r="I9930" s="1" t="str">
        <f t="shared" si="310"/>
        <v>Convertible NB</v>
      </c>
      <c r="J9930" s="1" t="str">
        <f t="shared" si="311"/>
        <v>Convertible NB</v>
      </c>
      <c r="K9930" t="s">
        <v>143</v>
      </c>
      <c r="L9930" t="s">
        <v>143</v>
      </c>
      <c r="M9930" s="47">
        <v>2290</v>
      </c>
    </row>
    <row r="9931" spans="1:13" hidden="1" x14ac:dyDescent="0.3">
      <c r="A9931" s="1" t="s">
        <v>186</v>
      </c>
      <c r="B9931" s="1" t="s">
        <v>22</v>
      </c>
      <c r="C9931" t="s">
        <v>160</v>
      </c>
      <c r="D9931" s="1" t="s">
        <v>18</v>
      </c>
      <c r="E9931" t="s">
        <v>11</v>
      </c>
      <c r="F9931" s="1" t="s">
        <v>154</v>
      </c>
      <c r="G9931" t="s">
        <v>142</v>
      </c>
      <c r="H9931" s="1" t="s">
        <v>155</v>
      </c>
      <c r="I9931" s="1" t="str">
        <f t="shared" si="310"/>
        <v>Convertible NB</v>
      </c>
      <c r="J9931" s="1" t="str">
        <f t="shared" si="311"/>
        <v>Convertible NB</v>
      </c>
      <c r="K9931" t="s">
        <v>144</v>
      </c>
      <c r="L9931" t="s">
        <v>145</v>
      </c>
      <c r="M9931" s="47">
        <v>176</v>
      </c>
    </row>
    <row r="9932" spans="1:13" hidden="1" x14ac:dyDescent="0.3">
      <c r="A9932" s="1" t="s">
        <v>186</v>
      </c>
      <c r="B9932" s="1" t="s">
        <v>22</v>
      </c>
      <c r="C9932" t="s">
        <v>160</v>
      </c>
      <c r="D9932" s="1" t="s">
        <v>18</v>
      </c>
      <c r="E9932" t="s">
        <v>11</v>
      </c>
      <c r="F9932" s="1" t="s">
        <v>154</v>
      </c>
      <c r="G9932" t="s">
        <v>142</v>
      </c>
      <c r="H9932" s="1" t="s">
        <v>155</v>
      </c>
      <c r="I9932" s="1" t="str">
        <f t="shared" si="310"/>
        <v>Convertible NB</v>
      </c>
      <c r="J9932" s="1" t="str">
        <f t="shared" si="311"/>
        <v>Convertible NB</v>
      </c>
      <c r="K9932" t="s">
        <v>144</v>
      </c>
      <c r="L9932" t="s">
        <v>146</v>
      </c>
      <c r="M9932" s="47">
        <v>194</v>
      </c>
    </row>
    <row r="9933" spans="1:13" hidden="1" x14ac:dyDescent="0.3">
      <c r="A9933" s="1" t="s">
        <v>186</v>
      </c>
      <c r="B9933" s="1" t="s">
        <v>22</v>
      </c>
      <c r="C9933" t="s">
        <v>160</v>
      </c>
      <c r="D9933" s="1" t="s">
        <v>18</v>
      </c>
      <c r="E9933" t="s">
        <v>11</v>
      </c>
      <c r="F9933" s="1" t="s">
        <v>154</v>
      </c>
      <c r="G9933" t="s">
        <v>142</v>
      </c>
      <c r="H9933" s="1" t="s">
        <v>155</v>
      </c>
      <c r="I9933" s="1" t="str">
        <f t="shared" si="310"/>
        <v>Convertible NB</v>
      </c>
      <c r="J9933" s="1" t="str">
        <f t="shared" si="311"/>
        <v>Convertible NB</v>
      </c>
      <c r="K9933" t="s">
        <v>144</v>
      </c>
      <c r="L9933" t="s">
        <v>147</v>
      </c>
      <c r="M9933" s="47">
        <v>52</v>
      </c>
    </row>
    <row r="9934" spans="1:13" hidden="1" x14ac:dyDescent="0.3">
      <c r="A9934" s="1" t="s">
        <v>186</v>
      </c>
      <c r="B9934" s="1" t="s">
        <v>22</v>
      </c>
      <c r="C9934" t="s">
        <v>160</v>
      </c>
      <c r="D9934" s="1" t="s">
        <v>18</v>
      </c>
      <c r="E9934" t="s">
        <v>11</v>
      </c>
      <c r="F9934" s="1" t="s">
        <v>154</v>
      </c>
      <c r="G9934" t="s">
        <v>142</v>
      </c>
      <c r="H9934" s="1" t="s">
        <v>155</v>
      </c>
      <c r="I9934" s="1" t="str">
        <f t="shared" si="310"/>
        <v>Convertible NB</v>
      </c>
      <c r="J9934" s="1" t="str">
        <f t="shared" si="311"/>
        <v>Convertible NB</v>
      </c>
      <c r="K9934" t="s">
        <v>144</v>
      </c>
      <c r="L9934" t="s">
        <v>149</v>
      </c>
      <c r="M9934" s="47">
        <v>972</v>
      </c>
    </row>
    <row r="9935" spans="1:13" hidden="1" x14ac:dyDescent="0.3">
      <c r="A9935" s="1" t="s">
        <v>186</v>
      </c>
      <c r="B9935" s="1" t="s">
        <v>22</v>
      </c>
      <c r="C9935" t="s">
        <v>160</v>
      </c>
      <c r="D9935" s="1" t="s">
        <v>18</v>
      </c>
      <c r="E9935" t="s">
        <v>11</v>
      </c>
      <c r="F9935" s="1" t="s">
        <v>154</v>
      </c>
      <c r="G9935" t="s">
        <v>155</v>
      </c>
      <c r="H9935" s="1" t="s">
        <v>155</v>
      </c>
      <c r="I9935" s="1" t="str">
        <f t="shared" si="310"/>
        <v>Convertible NB</v>
      </c>
      <c r="J9935" s="1" t="str">
        <f t="shared" si="311"/>
        <v>Convertible NB</v>
      </c>
      <c r="K9935" t="s">
        <v>143</v>
      </c>
      <c r="L9935" t="s">
        <v>143</v>
      </c>
      <c r="M9935" s="47">
        <v>512</v>
      </c>
    </row>
    <row r="9936" spans="1:13" hidden="1" x14ac:dyDescent="0.3">
      <c r="A9936" s="1" t="s">
        <v>186</v>
      </c>
      <c r="B9936" s="1" t="s">
        <v>22</v>
      </c>
      <c r="C9936" t="s">
        <v>160</v>
      </c>
      <c r="D9936" s="1" t="s">
        <v>18</v>
      </c>
      <c r="E9936" t="s">
        <v>11</v>
      </c>
      <c r="F9936" s="1" t="s">
        <v>190</v>
      </c>
      <c r="G9936" t="s">
        <v>142</v>
      </c>
      <c r="H9936" s="1" t="s">
        <v>155</v>
      </c>
      <c r="I9936" s="1" t="str">
        <f t="shared" si="310"/>
        <v>Convertible Chromebook</v>
      </c>
      <c r="J9936" s="1" t="str">
        <f t="shared" si="311"/>
        <v>Convertible Chromebook</v>
      </c>
      <c r="K9936" t="s">
        <v>143</v>
      </c>
      <c r="L9936" t="s">
        <v>143</v>
      </c>
      <c r="M9936" s="47">
        <v>174</v>
      </c>
    </row>
    <row r="9937" spans="1:13" hidden="1" x14ac:dyDescent="0.3">
      <c r="A9937" s="1" t="s">
        <v>186</v>
      </c>
      <c r="B9937" s="1" t="s">
        <v>22</v>
      </c>
      <c r="C9937" t="s">
        <v>160</v>
      </c>
      <c r="D9937" s="1" t="s">
        <v>18</v>
      </c>
      <c r="E9937" t="s">
        <v>11</v>
      </c>
      <c r="F9937" s="1" t="s">
        <v>190</v>
      </c>
      <c r="G9937" t="s">
        <v>142</v>
      </c>
      <c r="H9937" s="1" t="s">
        <v>155</v>
      </c>
      <c r="I9937" s="1" t="str">
        <f t="shared" si="310"/>
        <v>Convertible Chromebook</v>
      </c>
      <c r="J9937" s="1" t="str">
        <f t="shared" si="311"/>
        <v>Convertible Chromebook</v>
      </c>
      <c r="K9937" t="s">
        <v>144</v>
      </c>
      <c r="L9937" t="s">
        <v>145</v>
      </c>
      <c r="M9937" s="47">
        <v>87</v>
      </c>
    </row>
    <row r="9938" spans="1:13" hidden="1" x14ac:dyDescent="0.3">
      <c r="A9938" s="1" t="s">
        <v>186</v>
      </c>
      <c r="B9938" s="1" t="s">
        <v>22</v>
      </c>
      <c r="C9938" t="s">
        <v>160</v>
      </c>
      <c r="D9938" s="1" t="s">
        <v>18</v>
      </c>
      <c r="E9938" t="s">
        <v>11</v>
      </c>
      <c r="F9938" s="1" t="s">
        <v>190</v>
      </c>
      <c r="G9938" t="s">
        <v>142</v>
      </c>
      <c r="H9938" s="1" t="s">
        <v>155</v>
      </c>
      <c r="I9938" s="1" t="str">
        <f t="shared" si="310"/>
        <v>Convertible Chromebook</v>
      </c>
      <c r="J9938" s="1" t="str">
        <f t="shared" si="311"/>
        <v>Convertible Chromebook</v>
      </c>
      <c r="K9938" t="s">
        <v>144</v>
      </c>
      <c r="L9938" t="s">
        <v>146</v>
      </c>
      <c r="M9938" s="47">
        <v>316</v>
      </c>
    </row>
    <row r="9939" spans="1:13" hidden="1" x14ac:dyDescent="0.3">
      <c r="A9939" s="1" t="s">
        <v>186</v>
      </c>
      <c r="B9939" s="1" t="s">
        <v>22</v>
      </c>
      <c r="C9939" t="s">
        <v>160</v>
      </c>
      <c r="D9939" s="1" t="s">
        <v>18</v>
      </c>
      <c r="E9939" t="s">
        <v>11</v>
      </c>
      <c r="F9939" s="1" t="s">
        <v>190</v>
      </c>
      <c r="G9939" t="s">
        <v>142</v>
      </c>
      <c r="H9939" s="1" t="s">
        <v>155</v>
      </c>
      <c r="I9939" s="1" t="str">
        <f t="shared" si="310"/>
        <v>Convertible Chromebook</v>
      </c>
      <c r="J9939" s="1" t="str">
        <f t="shared" si="311"/>
        <v>Convertible Chromebook</v>
      </c>
      <c r="K9939" t="s">
        <v>144</v>
      </c>
      <c r="L9939" t="s">
        <v>147</v>
      </c>
      <c r="M9939" s="47">
        <v>472</v>
      </c>
    </row>
    <row r="9940" spans="1:13" hidden="1" x14ac:dyDescent="0.3">
      <c r="A9940" s="1" t="s">
        <v>186</v>
      </c>
      <c r="B9940" s="1" t="s">
        <v>22</v>
      </c>
      <c r="C9940" t="s">
        <v>160</v>
      </c>
      <c r="D9940" s="1" t="s">
        <v>18</v>
      </c>
      <c r="E9940" t="s">
        <v>11</v>
      </c>
      <c r="F9940" s="1" t="s">
        <v>190</v>
      </c>
      <c r="G9940" t="s">
        <v>142</v>
      </c>
      <c r="H9940" s="1" t="s">
        <v>155</v>
      </c>
      <c r="I9940" s="1" t="str">
        <f t="shared" si="310"/>
        <v>Convertible Chromebook</v>
      </c>
      <c r="J9940" s="1" t="str">
        <f t="shared" si="311"/>
        <v>Convertible Chromebook</v>
      </c>
      <c r="K9940" t="s">
        <v>144</v>
      </c>
      <c r="L9940" t="s">
        <v>148</v>
      </c>
      <c r="M9940" s="47">
        <v>170</v>
      </c>
    </row>
    <row r="9941" spans="1:13" hidden="1" x14ac:dyDescent="0.3">
      <c r="A9941" s="1" t="s">
        <v>186</v>
      </c>
      <c r="B9941" s="1" t="s">
        <v>22</v>
      </c>
      <c r="C9941" t="s">
        <v>160</v>
      </c>
      <c r="D9941" s="1" t="s">
        <v>18</v>
      </c>
      <c r="E9941" t="s">
        <v>11</v>
      </c>
      <c r="F9941" s="1" t="s">
        <v>190</v>
      </c>
      <c r="G9941" t="s">
        <v>142</v>
      </c>
      <c r="H9941" s="1" t="s">
        <v>155</v>
      </c>
      <c r="I9941" s="1" t="str">
        <f t="shared" si="310"/>
        <v>Convertible Chromebook</v>
      </c>
      <c r="J9941" s="1" t="str">
        <f t="shared" si="311"/>
        <v>Convertible Chromebook</v>
      </c>
      <c r="K9941" t="s">
        <v>144</v>
      </c>
      <c r="L9941" t="s">
        <v>149</v>
      </c>
      <c r="M9941" s="47">
        <v>520</v>
      </c>
    </row>
    <row r="9942" spans="1:13" hidden="1" x14ac:dyDescent="0.3">
      <c r="A9942" s="1" t="s">
        <v>186</v>
      </c>
      <c r="B9942" s="1" t="s">
        <v>22</v>
      </c>
      <c r="C9942" t="s">
        <v>160</v>
      </c>
      <c r="D9942" s="1" t="s">
        <v>18</v>
      </c>
      <c r="E9942" t="s">
        <v>11</v>
      </c>
      <c r="F9942" s="1" t="s">
        <v>190</v>
      </c>
      <c r="G9942" t="s">
        <v>142</v>
      </c>
      <c r="H9942" s="1" t="s">
        <v>155</v>
      </c>
      <c r="I9942" s="1" t="str">
        <f t="shared" si="310"/>
        <v>Convertible Chromebook</v>
      </c>
      <c r="J9942" s="1" t="str">
        <f t="shared" si="311"/>
        <v>Convertible Chromebook</v>
      </c>
      <c r="K9942" t="s">
        <v>144</v>
      </c>
      <c r="L9942" t="s">
        <v>150</v>
      </c>
      <c r="M9942" s="47">
        <v>139</v>
      </c>
    </row>
    <row r="9943" spans="1:13" hidden="1" x14ac:dyDescent="0.3">
      <c r="A9943" s="1" t="s">
        <v>186</v>
      </c>
      <c r="B9943" s="1" t="s">
        <v>22</v>
      </c>
      <c r="C9943" t="s">
        <v>160</v>
      </c>
      <c r="D9943" s="1" t="s">
        <v>20</v>
      </c>
      <c r="E9943" t="s">
        <v>16</v>
      </c>
      <c r="F9943" s="1" t="s">
        <v>154</v>
      </c>
      <c r="G9943" t="s">
        <v>142</v>
      </c>
      <c r="H9943" s="1" t="s">
        <v>187</v>
      </c>
      <c r="I9943" s="1" t="str">
        <f t="shared" si="310"/>
        <v>Windows Detachable tablet</v>
      </c>
      <c r="J9943" s="1" t="str">
        <f t="shared" si="311"/>
        <v>Windows Detachable tablet</v>
      </c>
      <c r="K9943" t="s">
        <v>143</v>
      </c>
      <c r="L9943" t="s">
        <v>143</v>
      </c>
      <c r="M9943" s="47">
        <v>193</v>
      </c>
    </row>
    <row r="9944" spans="1:13" hidden="1" x14ac:dyDescent="0.3">
      <c r="A9944" s="1" t="s">
        <v>186</v>
      </c>
      <c r="B9944" s="1" t="s">
        <v>22</v>
      </c>
      <c r="C9944" t="s">
        <v>160</v>
      </c>
      <c r="D9944" s="1" t="s">
        <v>20</v>
      </c>
      <c r="E9944" t="s">
        <v>16</v>
      </c>
      <c r="F9944" s="1" t="s">
        <v>154</v>
      </c>
      <c r="G9944" t="s">
        <v>142</v>
      </c>
      <c r="H9944" s="1" t="s">
        <v>187</v>
      </c>
      <c r="I9944" s="1" t="str">
        <f t="shared" si="310"/>
        <v>Windows Detachable tablet</v>
      </c>
      <c r="J9944" s="1" t="str">
        <f t="shared" si="311"/>
        <v>Windows Detachable tablet</v>
      </c>
      <c r="K9944" t="s">
        <v>144</v>
      </c>
      <c r="L9944" t="s">
        <v>145</v>
      </c>
      <c r="M9944" s="47">
        <v>211</v>
      </c>
    </row>
    <row r="9945" spans="1:13" hidden="1" x14ac:dyDescent="0.3">
      <c r="A9945" s="1" t="s">
        <v>186</v>
      </c>
      <c r="B9945" s="1" t="s">
        <v>22</v>
      </c>
      <c r="C9945" t="s">
        <v>160</v>
      </c>
      <c r="D9945" s="1" t="s">
        <v>20</v>
      </c>
      <c r="E9945" t="s">
        <v>16</v>
      </c>
      <c r="F9945" s="1" t="s">
        <v>154</v>
      </c>
      <c r="G9945" t="s">
        <v>142</v>
      </c>
      <c r="H9945" s="1" t="s">
        <v>187</v>
      </c>
      <c r="I9945" s="1" t="str">
        <f t="shared" si="310"/>
        <v>Windows Detachable tablet</v>
      </c>
      <c r="J9945" s="1" t="str">
        <f t="shared" si="311"/>
        <v>Windows Detachable tablet</v>
      </c>
      <c r="K9945" t="s">
        <v>144</v>
      </c>
      <c r="L9945" t="s">
        <v>146</v>
      </c>
      <c r="M9945" s="47">
        <v>284</v>
      </c>
    </row>
    <row r="9946" spans="1:13" hidden="1" x14ac:dyDescent="0.3">
      <c r="A9946" s="1" t="s">
        <v>186</v>
      </c>
      <c r="B9946" s="1" t="s">
        <v>22</v>
      </c>
      <c r="C9946" t="s">
        <v>160</v>
      </c>
      <c r="D9946" s="1" t="s">
        <v>20</v>
      </c>
      <c r="E9946" t="s">
        <v>16</v>
      </c>
      <c r="F9946" s="1" t="s">
        <v>154</v>
      </c>
      <c r="G9946" t="s">
        <v>142</v>
      </c>
      <c r="H9946" s="1" t="s">
        <v>187</v>
      </c>
      <c r="I9946" s="1" t="str">
        <f t="shared" si="310"/>
        <v>Windows Detachable tablet</v>
      </c>
      <c r="J9946" s="1" t="str">
        <f t="shared" si="311"/>
        <v>Windows Detachable tablet</v>
      </c>
      <c r="K9946" t="s">
        <v>144</v>
      </c>
      <c r="L9946" t="s">
        <v>147</v>
      </c>
      <c r="M9946" s="47">
        <v>119</v>
      </c>
    </row>
    <row r="9947" spans="1:13" hidden="1" x14ac:dyDescent="0.3">
      <c r="A9947" s="1" t="s">
        <v>186</v>
      </c>
      <c r="B9947" s="1" t="s">
        <v>22</v>
      </c>
      <c r="C9947" t="s">
        <v>160</v>
      </c>
      <c r="D9947" s="1" t="s">
        <v>20</v>
      </c>
      <c r="E9947" t="s">
        <v>16</v>
      </c>
      <c r="F9947" s="1" t="s">
        <v>154</v>
      </c>
      <c r="G9947" t="s">
        <v>142</v>
      </c>
      <c r="H9947" s="1" t="s">
        <v>187</v>
      </c>
      <c r="I9947" s="1" t="str">
        <f t="shared" si="310"/>
        <v>Windows Detachable tablet</v>
      </c>
      <c r="J9947" s="1" t="str">
        <f t="shared" si="311"/>
        <v>Windows Detachable tablet</v>
      </c>
      <c r="K9947" t="s">
        <v>144</v>
      </c>
      <c r="L9947" t="s">
        <v>148</v>
      </c>
      <c r="M9947" s="47">
        <v>82</v>
      </c>
    </row>
    <row r="9948" spans="1:13" hidden="1" x14ac:dyDescent="0.3">
      <c r="A9948" s="1" t="s">
        <v>186</v>
      </c>
      <c r="B9948" s="1" t="s">
        <v>22</v>
      </c>
      <c r="C9948" t="s">
        <v>160</v>
      </c>
      <c r="D9948" s="1" t="s">
        <v>20</v>
      </c>
      <c r="E9948" t="s">
        <v>16</v>
      </c>
      <c r="F9948" s="1" t="s">
        <v>154</v>
      </c>
      <c r="G9948" t="s">
        <v>142</v>
      </c>
      <c r="H9948" s="1" t="s">
        <v>187</v>
      </c>
      <c r="I9948" s="1" t="str">
        <f t="shared" si="310"/>
        <v>Windows Detachable tablet</v>
      </c>
      <c r="J9948" s="1" t="str">
        <f t="shared" si="311"/>
        <v>Windows Detachable tablet</v>
      </c>
      <c r="K9948" t="s">
        <v>144</v>
      </c>
      <c r="L9948" t="s">
        <v>149</v>
      </c>
      <c r="M9948" s="47">
        <v>459</v>
      </c>
    </row>
    <row r="9949" spans="1:13" hidden="1" x14ac:dyDescent="0.3">
      <c r="A9949" s="1" t="s">
        <v>186</v>
      </c>
      <c r="B9949" s="1" t="s">
        <v>22</v>
      </c>
      <c r="C9949" t="s">
        <v>160</v>
      </c>
      <c r="D9949" s="1" t="s">
        <v>20</v>
      </c>
      <c r="E9949" t="s">
        <v>16</v>
      </c>
      <c r="F9949" s="1" t="s">
        <v>154</v>
      </c>
      <c r="G9949" t="s">
        <v>142</v>
      </c>
      <c r="H9949" s="1" t="s">
        <v>187</v>
      </c>
      <c r="I9949" s="1" t="str">
        <f t="shared" si="310"/>
        <v>Windows Detachable tablet</v>
      </c>
      <c r="J9949" s="1" t="str">
        <f t="shared" si="311"/>
        <v>Windows Detachable tablet</v>
      </c>
      <c r="K9949" t="s">
        <v>144</v>
      </c>
      <c r="L9949" t="s">
        <v>150</v>
      </c>
      <c r="M9949" s="47">
        <v>6</v>
      </c>
    </row>
    <row r="9950" spans="1:13" hidden="1" x14ac:dyDescent="0.3">
      <c r="A9950" s="1" t="s">
        <v>186</v>
      </c>
      <c r="B9950" s="1" t="s">
        <v>22</v>
      </c>
      <c r="C9950" t="s">
        <v>160</v>
      </c>
      <c r="D9950" s="1" t="s">
        <v>20</v>
      </c>
      <c r="E9950" t="s">
        <v>16</v>
      </c>
      <c r="F9950" s="1" t="s">
        <v>154</v>
      </c>
      <c r="G9950" t="s">
        <v>142</v>
      </c>
      <c r="H9950" s="1" t="s">
        <v>187</v>
      </c>
      <c r="I9950" s="1" t="str">
        <f t="shared" si="310"/>
        <v>Windows Detachable tablet</v>
      </c>
      <c r="J9950" s="1" t="str">
        <f t="shared" si="311"/>
        <v>Windows Detachable tablet</v>
      </c>
      <c r="K9950" t="s">
        <v>144</v>
      </c>
      <c r="L9950" t="s">
        <v>151</v>
      </c>
      <c r="M9950" s="47">
        <v>10</v>
      </c>
    </row>
    <row r="9951" spans="1:13" hidden="1" x14ac:dyDescent="0.3">
      <c r="A9951" s="1" t="s">
        <v>186</v>
      </c>
      <c r="B9951" s="1" t="s">
        <v>22</v>
      </c>
      <c r="C9951" t="s">
        <v>160</v>
      </c>
      <c r="D9951" s="1" t="s">
        <v>20</v>
      </c>
      <c r="E9951" t="s">
        <v>15</v>
      </c>
      <c r="F9951" s="1" t="s">
        <v>161</v>
      </c>
      <c r="G9951" t="s">
        <v>187</v>
      </c>
      <c r="H9951" s="1" t="s">
        <v>187</v>
      </c>
      <c r="I9951" s="1" t="str">
        <f t="shared" si="310"/>
        <v>Android Slate</v>
      </c>
      <c r="J9951" s="1" t="str">
        <f t="shared" si="311"/>
        <v>Android Slate</v>
      </c>
      <c r="K9951" t="s">
        <v>143</v>
      </c>
      <c r="L9951" t="s">
        <v>143</v>
      </c>
      <c r="M9951" s="47">
        <v>66161</v>
      </c>
    </row>
    <row r="9952" spans="1:13" hidden="1" x14ac:dyDescent="0.3">
      <c r="A9952" s="1" t="s">
        <v>186</v>
      </c>
      <c r="B9952" s="1" t="s">
        <v>22</v>
      </c>
      <c r="C9952" t="s">
        <v>160</v>
      </c>
      <c r="D9952" s="1" t="s">
        <v>20</v>
      </c>
      <c r="E9952" t="s">
        <v>15</v>
      </c>
      <c r="F9952" s="1" t="s">
        <v>161</v>
      </c>
      <c r="G9952" t="s">
        <v>187</v>
      </c>
      <c r="H9952" s="1" t="s">
        <v>187</v>
      </c>
      <c r="I9952" s="1" t="str">
        <f t="shared" si="310"/>
        <v>Android Slate</v>
      </c>
      <c r="J9952" s="1" t="str">
        <f t="shared" si="311"/>
        <v>Android Slate</v>
      </c>
      <c r="K9952" t="s">
        <v>144</v>
      </c>
      <c r="L9952" t="s">
        <v>145</v>
      </c>
      <c r="M9952" s="47">
        <v>31379</v>
      </c>
    </row>
    <row r="9953" spans="1:13" hidden="1" x14ac:dyDescent="0.3">
      <c r="A9953" s="1" t="s">
        <v>186</v>
      </c>
      <c r="B9953" s="1" t="s">
        <v>22</v>
      </c>
      <c r="C9953" t="s">
        <v>160</v>
      </c>
      <c r="D9953" s="1" t="s">
        <v>20</v>
      </c>
      <c r="E9953" t="s">
        <v>15</v>
      </c>
      <c r="F9953" s="1" t="s">
        <v>161</v>
      </c>
      <c r="G9953" t="s">
        <v>187</v>
      </c>
      <c r="H9953" s="1" t="s">
        <v>187</v>
      </c>
      <c r="I9953" s="1" t="str">
        <f t="shared" si="310"/>
        <v>Android Slate</v>
      </c>
      <c r="J9953" s="1" t="str">
        <f t="shared" si="311"/>
        <v>Android Slate</v>
      </c>
      <c r="K9953" t="s">
        <v>144</v>
      </c>
      <c r="L9953" t="s">
        <v>146</v>
      </c>
      <c r="M9953" s="47">
        <v>34611</v>
      </c>
    </row>
    <row r="9954" spans="1:13" hidden="1" x14ac:dyDescent="0.3">
      <c r="A9954" s="1" t="s">
        <v>186</v>
      </c>
      <c r="B9954" s="1" t="s">
        <v>22</v>
      </c>
      <c r="C9954" t="s">
        <v>160</v>
      </c>
      <c r="D9954" s="1" t="s">
        <v>20</v>
      </c>
      <c r="E9954" t="s">
        <v>15</v>
      </c>
      <c r="F9954" s="1" t="s">
        <v>161</v>
      </c>
      <c r="G9954" t="s">
        <v>187</v>
      </c>
      <c r="H9954" s="1" t="s">
        <v>187</v>
      </c>
      <c r="I9954" s="1" t="str">
        <f t="shared" si="310"/>
        <v>Android Slate</v>
      </c>
      <c r="J9954" s="1" t="str">
        <f t="shared" si="311"/>
        <v>Android Slate</v>
      </c>
      <c r="K9954" t="s">
        <v>144</v>
      </c>
      <c r="L9954" t="s">
        <v>147</v>
      </c>
      <c r="M9954" s="47">
        <v>15710</v>
      </c>
    </row>
    <row r="9955" spans="1:13" hidden="1" x14ac:dyDescent="0.3">
      <c r="A9955" s="1" t="s">
        <v>186</v>
      </c>
      <c r="B9955" s="1" t="s">
        <v>22</v>
      </c>
      <c r="C9955" t="s">
        <v>160</v>
      </c>
      <c r="D9955" s="1" t="s">
        <v>20</v>
      </c>
      <c r="E9955" t="s">
        <v>15</v>
      </c>
      <c r="F9955" s="1" t="s">
        <v>161</v>
      </c>
      <c r="G9955" t="s">
        <v>187</v>
      </c>
      <c r="H9955" s="1" t="s">
        <v>187</v>
      </c>
      <c r="I9955" s="1" t="str">
        <f t="shared" si="310"/>
        <v>Android Slate</v>
      </c>
      <c r="J9955" s="1" t="str">
        <f t="shared" si="311"/>
        <v>Android Slate</v>
      </c>
      <c r="K9955" t="s">
        <v>144</v>
      </c>
      <c r="L9955" t="s">
        <v>148</v>
      </c>
      <c r="M9955" s="47">
        <v>13588</v>
      </c>
    </row>
    <row r="9956" spans="1:13" hidden="1" x14ac:dyDescent="0.3">
      <c r="A9956" s="1" t="s">
        <v>186</v>
      </c>
      <c r="B9956" s="1" t="s">
        <v>22</v>
      </c>
      <c r="C9956" t="s">
        <v>160</v>
      </c>
      <c r="D9956" s="1" t="s">
        <v>20</v>
      </c>
      <c r="E9956" t="s">
        <v>15</v>
      </c>
      <c r="F9956" s="1" t="s">
        <v>161</v>
      </c>
      <c r="G9956" t="s">
        <v>187</v>
      </c>
      <c r="H9956" s="1" t="s">
        <v>187</v>
      </c>
      <c r="I9956" s="1" t="str">
        <f t="shared" si="310"/>
        <v>Android Slate</v>
      </c>
      <c r="J9956" s="1" t="str">
        <f t="shared" si="311"/>
        <v>Android Slate</v>
      </c>
      <c r="K9956" t="s">
        <v>144</v>
      </c>
      <c r="L9956" t="s">
        <v>149</v>
      </c>
      <c r="M9956" s="47">
        <v>66803</v>
      </c>
    </row>
    <row r="9957" spans="1:13" hidden="1" x14ac:dyDescent="0.3">
      <c r="A9957" s="1" t="s">
        <v>186</v>
      </c>
      <c r="B9957" s="1" t="s">
        <v>22</v>
      </c>
      <c r="C9957" t="s">
        <v>160</v>
      </c>
      <c r="D9957" s="1" t="s">
        <v>20</v>
      </c>
      <c r="E9957" t="s">
        <v>15</v>
      </c>
      <c r="F9957" s="1" t="s">
        <v>161</v>
      </c>
      <c r="G9957" t="s">
        <v>187</v>
      </c>
      <c r="H9957" s="1" t="s">
        <v>187</v>
      </c>
      <c r="I9957" s="1" t="str">
        <f t="shared" si="310"/>
        <v>Android Slate</v>
      </c>
      <c r="J9957" s="1" t="str">
        <f t="shared" si="311"/>
        <v>Android Slate</v>
      </c>
      <c r="K9957" t="s">
        <v>144</v>
      </c>
      <c r="L9957" t="s">
        <v>150</v>
      </c>
      <c r="M9957" s="47">
        <v>4315</v>
      </c>
    </row>
    <row r="9958" spans="1:13" hidden="1" x14ac:dyDescent="0.3">
      <c r="A9958" s="1" t="s">
        <v>186</v>
      </c>
      <c r="B9958" s="1" t="s">
        <v>22</v>
      </c>
      <c r="C9958" t="s">
        <v>160</v>
      </c>
      <c r="D9958" s="1" t="s">
        <v>20</v>
      </c>
      <c r="E9958" t="s">
        <v>15</v>
      </c>
      <c r="F9958" s="1" t="s">
        <v>161</v>
      </c>
      <c r="G9958" t="s">
        <v>187</v>
      </c>
      <c r="H9958" s="1" t="s">
        <v>187</v>
      </c>
      <c r="I9958" s="1" t="str">
        <f t="shared" si="310"/>
        <v>Android Slate</v>
      </c>
      <c r="J9958" s="1" t="str">
        <f t="shared" si="311"/>
        <v>Android Slate</v>
      </c>
      <c r="K9958" t="s">
        <v>144</v>
      </c>
      <c r="L9958" t="s">
        <v>151</v>
      </c>
      <c r="M9958" s="47">
        <v>4315</v>
      </c>
    </row>
    <row r="9959" spans="1:13" hidden="1" x14ac:dyDescent="0.3">
      <c r="A9959" s="1" t="s">
        <v>186</v>
      </c>
      <c r="B9959" s="1" t="s">
        <v>22</v>
      </c>
      <c r="C9959" t="s">
        <v>160</v>
      </c>
      <c r="D9959" s="1" t="s">
        <v>19</v>
      </c>
      <c r="E9959" t="s">
        <v>13</v>
      </c>
      <c r="F9959" s="1" t="s">
        <v>154</v>
      </c>
      <c r="G9959" t="s">
        <v>142</v>
      </c>
      <c r="H9959" s="1" t="s">
        <v>187</v>
      </c>
      <c r="I9959" s="1" t="str">
        <f t="shared" si="310"/>
        <v>DT Workstation</v>
      </c>
      <c r="J9959" s="1" t="str">
        <f t="shared" si="311"/>
        <v>DT Workstation</v>
      </c>
      <c r="K9959" t="s">
        <v>144</v>
      </c>
      <c r="L9959" t="s">
        <v>145</v>
      </c>
      <c r="M9959" s="47">
        <v>218</v>
      </c>
    </row>
    <row r="9960" spans="1:13" hidden="1" x14ac:dyDescent="0.3">
      <c r="A9960" s="1" t="s">
        <v>186</v>
      </c>
      <c r="B9960" s="1" t="s">
        <v>22</v>
      </c>
      <c r="C9960" t="s">
        <v>160</v>
      </c>
      <c r="D9960" s="1" t="s">
        <v>19</v>
      </c>
      <c r="E9960" t="s">
        <v>13</v>
      </c>
      <c r="F9960" s="1" t="s">
        <v>154</v>
      </c>
      <c r="G9960" t="s">
        <v>142</v>
      </c>
      <c r="H9960" s="1" t="s">
        <v>187</v>
      </c>
      <c r="I9960" s="1" t="str">
        <f t="shared" si="310"/>
        <v>DT Workstation</v>
      </c>
      <c r="J9960" s="1" t="str">
        <f t="shared" si="311"/>
        <v>DT Workstation</v>
      </c>
      <c r="K9960" t="s">
        <v>144</v>
      </c>
      <c r="L9960" t="s">
        <v>146</v>
      </c>
      <c r="M9960" s="47">
        <v>159</v>
      </c>
    </row>
    <row r="9961" spans="1:13" hidden="1" x14ac:dyDescent="0.3">
      <c r="A9961" s="1" t="s">
        <v>186</v>
      </c>
      <c r="B9961" s="1" t="s">
        <v>22</v>
      </c>
      <c r="C9961" t="s">
        <v>160</v>
      </c>
      <c r="D9961" s="1" t="s">
        <v>19</v>
      </c>
      <c r="E9961" t="s">
        <v>13</v>
      </c>
      <c r="F9961" s="1" t="s">
        <v>154</v>
      </c>
      <c r="G9961" t="s">
        <v>142</v>
      </c>
      <c r="H9961" s="1" t="s">
        <v>187</v>
      </c>
      <c r="I9961" s="1" t="str">
        <f t="shared" si="310"/>
        <v>DT Workstation</v>
      </c>
      <c r="J9961" s="1" t="str">
        <f t="shared" si="311"/>
        <v>DT Workstation</v>
      </c>
      <c r="K9961" t="s">
        <v>144</v>
      </c>
      <c r="L9961" t="s">
        <v>147</v>
      </c>
      <c r="M9961" s="47">
        <v>60</v>
      </c>
    </row>
    <row r="9962" spans="1:13" hidden="1" x14ac:dyDescent="0.3">
      <c r="A9962" s="1" t="s">
        <v>186</v>
      </c>
      <c r="B9962" s="1" t="s">
        <v>22</v>
      </c>
      <c r="C9962" t="s">
        <v>160</v>
      </c>
      <c r="D9962" s="1" t="s">
        <v>19</v>
      </c>
      <c r="E9962" t="s">
        <v>13</v>
      </c>
      <c r="F9962" s="1" t="s">
        <v>154</v>
      </c>
      <c r="G9962" t="s">
        <v>142</v>
      </c>
      <c r="H9962" s="1" t="s">
        <v>187</v>
      </c>
      <c r="I9962" s="1" t="str">
        <f t="shared" si="310"/>
        <v>DT Workstation</v>
      </c>
      <c r="J9962" s="1" t="str">
        <f t="shared" si="311"/>
        <v>DT Workstation</v>
      </c>
      <c r="K9962" t="s">
        <v>144</v>
      </c>
      <c r="L9962" t="s">
        <v>148</v>
      </c>
      <c r="M9962" s="47">
        <v>120</v>
      </c>
    </row>
    <row r="9963" spans="1:13" hidden="1" x14ac:dyDescent="0.3">
      <c r="A9963" s="1" t="s">
        <v>186</v>
      </c>
      <c r="B9963" s="1" t="s">
        <v>22</v>
      </c>
      <c r="C9963" t="s">
        <v>160</v>
      </c>
      <c r="D9963" s="1" t="s">
        <v>19</v>
      </c>
      <c r="E9963" t="s">
        <v>13</v>
      </c>
      <c r="F9963" s="1" t="s">
        <v>154</v>
      </c>
      <c r="G9963" t="s">
        <v>142</v>
      </c>
      <c r="H9963" s="1" t="s">
        <v>187</v>
      </c>
      <c r="I9963" s="1" t="str">
        <f t="shared" si="310"/>
        <v>DT Workstation</v>
      </c>
      <c r="J9963" s="1" t="str">
        <f t="shared" si="311"/>
        <v>DT Workstation</v>
      </c>
      <c r="K9963" t="s">
        <v>144</v>
      </c>
      <c r="L9963" t="s">
        <v>149</v>
      </c>
      <c r="M9963" s="47">
        <v>1274</v>
      </c>
    </row>
    <row r="9964" spans="1:13" hidden="1" x14ac:dyDescent="0.3">
      <c r="A9964" s="1" t="s">
        <v>186</v>
      </c>
      <c r="B9964" s="1" t="s">
        <v>22</v>
      </c>
      <c r="C9964" t="s">
        <v>160</v>
      </c>
      <c r="D9964" s="1" t="s">
        <v>19</v>
      </c>
      <c r="E9964" t="s">
        <v>13</v>
      </c>
      <c r="F9964" s="1" t="s">
        <v>154</v>
      </c>
      <c r="G9964" t="s">
        <v>142</v>
      </c>
      <c r="H9964" s="1" t="s">
        <v>187</v>
      </c>
      <c r="I9964" s="1" t="str">
        <f t="shared" si="310"/>
        <v>DT Workstation</v>
      </c>
      <c r="J9964" s="1" t="str">
        <f t="shared" si="311"/>
        <v>DT Workstation</v>
      </c>
      <c r="K9964" t="s">
        <v>144</v>
      </c>
      <c r="L9964" t="s">
        <v>150</v>
      </c>
      <c r="M9964" s="47">
        <v>19</v>
      </c>
    </row>
    <row r="9965" spans="1:13" hidden="1" x14ac:dyDescent="0.3">
      <c r="A9965" s="1" t="s">
        <v>186</v>
      </c>
      <c r="B9965" s="1" t="s">
        <v>22</v>
      </c>
      <c r="C9965" t="s">
        <v>160</v>
      </c>
      <c r="D9965" s="1" t="s">
        <v>19</v>
      </c>
      <c r="E9965" t="s">
        <v>13</v>
      </c>
      <c r="F9965" s="1" t="s">
        <v>154</v>
      </c>
      <c r="G9965" t="s">
        <v>142</v>
      </c>
      <c r="H9965" s="1" t="s">
        <v>187</v>
      </c>
      <c r="I9965" s="1" t="str">
        <f t="shared" si="310"/>
        <v>DT Workstation</v>
      </c>
      <c r="J9965" s="1" t="str">
        <f t="shared" si="311"/>
        <v>DT Workstation</v>
      </c>
      <c r="K9965" t="s">
        <v>144</v>
      </c>
      <c r="L9965" t="s">
        <v>151</v>
      </c>
      <c r="M9965" s="47">
        <v>168</v>
      </c>
    </row>
    <row r="9966" spans="1:13" hidden="1" x14ac:dyDescent="0.3">
      <c r="A9966" s="1" t="s">
        <v>186</v>
      </c>
      <c r="B9966" s="1" t="s">
        <v>22</v>
      </c>
      <c r="C9966" t="s">
        <v>160</v>
      </c>
      <c r="D9966" s="1" t="s">
        <v>19</v>
      </c>
      <c r="E9966" t="s">
        <v>13</v>
      </c>
      <c r="F9966" s="1" t="s">
        <v>154</v>
      </c>
      <c r="G9966" t="s">
        <v>155</v>
      </c>
      <c r="H9966" s="1" t="s">
        <v>187</v>
      </c>
      <c r="I9966" s="1" t="str">
        <f t="shared" si="310"/>
        <v>DT Workstation</v>
      </c>
      <c r="J9966" s="1" t="str">
        <f t="shared" si="311"/>
        <v>DT Workstation</v>
      </c>
      <c r="K9966" t="s">
        <v>144</v>
      </c>
      <c r="L9966" t="s">
        <v>145</v>
      </c>
      <c r="M9966" s="47">
        <v>236</v>
      </c>
    </row>
    <row r="9967" spans="1:13" hidden="1" x14ac:dyDescent="0.3">
      <c r="A9967" s="1" t="s">
        <v>186</v>
      </c>
      <c r="B9967" s="1" t="s">
        <v>22</v>
      </c>
      <c r="C9967" t="s">
        <v>160</v>
      </c>
      <c r="D9967" s="1" t="s">
        <v>19</v>
      </c>
      <c r="E9967" t="s">
        <v>13</v>
      </c>
      <c r="F9967" s="1" t="s">
        <v>154</v>
      </c>
      <c r="G9967" t="s">
        <v>155</v>
      </c>
      <c r="H9967" s="1" t="s">
        <v>187</v>
      </c>
      <c r="I9967" s="1" t="str">
        <f t="shared" si="310"/>
        <v>DT Workstation</v>
      </c>
      <c r="J9967" s="1" t="str">
        <f t="shared" si="311"/>
        <v>DT Workstation</v>
      </c>
      <c r="K9967" t="s">
        <v>144</v>
      </c>
      <c r="L9967" t="s">
        <v>146</v>
      </c>
      <c r="M9967" s="47">
        <v>173</v>
      </c>
    </row>
    <row r="9968" spans="1:13" hidden="1" x14ac:dyDescent="0.3">
      <c r="A9968" s="1" t="s">
        <v>186</v>
      </c>
      <c r="B9968" s="1" t="s">
        <v>22</v>
      </c>
      <c r="C9968" t="s">
        <v>160</v>
      </c>
      <c r="D9968" s="1" t="s">
        <v>19</v>
      </c>
      <c r="E9968" t="s">
        <v>13</v>
      </c>
      <c r="F9968" s="1" t="s">
        <v>154</v>
      </c>
      <c r="G9968" t="s">
        <v>155</v>
      </c>
      <c r="H9968" s="1" t="s">
        <v>187</v>
      </c>
      <c r="I9968" s="1" t="str">
        <f t="shared" si="310"/>
        <v>DT Workstation</v>
      </c>
      <c r="J9968" s="1" t="str">
        <f t="shared" si="311"/>
        <v>DT Workstation</v>
      </c>
      <c r="K9968" t="s">
        <v>144</v>
      </c>
      <c r="L9968" t="s">
        <v>147</v>
      </c>
      <c r="M9968" s="47">
        <v>67</v>
      </c>
    </row>
    <row r="9969" spans="1:13" hidden="1" x14ac:dyDescent="0.3">
      <c r="A9969" s="1" t="s">
        <v>186</v>
      </c>
      <c r="B9969" s="1" t="s">
        <v>22</v>
      </c>
      <c r="C9969" t="s">
        <v>160</v>
      </c>
      <c r="D9969" s="1" t="s">
        <v>19</v>
      </c>
      <c r="E9969" t="s">
        <v>13</v>
      </c>
      <c r="F9969" s="1" t="s">
        <v>154</v>
      </c>
      <c r="G9969" t="s">
        <v>155</v>
      </c>
      <c r="H9969" s="1" t="s">
        <v>187</v>
      </c>
      <c r="I9969" s="1" t="str">
        <f t="shared" si="310"/>
        <v>DT Workstation</v>
      </c>
      <c r="J9969" s="1" t="str">
        <f t="shared" si="311"/>
        <v>DT Workstation</v>
      </c>
      <c r="K9969" t="s">
        <v>144</v>
      </c>
      <c r="L9969" t="s">
        <v>148</v>
      </c>
      <c r="M9969" s="47">
        <v>114</v>
      </c>
    </row>
    <row r="9970" spans="1:13" hidden="1" x14ac:dyDescent="0.3">
      <c r="A9970" s="1" t="s">
        <v>186</v>
      </c>
      <c r="B9970" s="1" t="s">
        <v>22</v>
      </c>
      <c r="C9970" t="s">
        <v>160</v>
      </c>
      <c r="D9970" s="1" t="s">
        <v>19</v>
      </c>
      <c r="E9970" t="s">
        <v>13</v>
      </c>
      <c r="F9970" s="1" t="s">
        <v>154</v>
      </c>
      <c r="G9970" t="s">
        <v>155</v>
      </c>
      <c r="H9970" s="1" t="s">
        <v>187</v>
      </c>
      <c r="I9970" s="1" t="str">
        <f t="shared" si="310"/>
        <v>DT Workstation</v>
      </c>
      <c r="J9970" s="1" t="str">
        <f t="shared" si="311"/>
        <v>DT Workstation</v>
      </c>
      <c r="K9970" t="s">
        <v>144</v>
      </c>
      <c r="L9970" t="s">
        <v>149</v>
      </c>
      <c r="M9970" s="47">
        <v>1137</v>
      </c>
    </row>
    <row r="9971" spans="1:13" hidden="1" x14ac:dyDescent="0.3">
      <c r="A9971" s="1" t="s">
        <v>186</v>
      </c>
      <c r="B9971" s="1" t="s">
        <v>22</v>
      </c>
      <c r="C9971" t="s">
        <v>160</v>
      </c>
      <c r="D9971" s="1" t="s">
        <v>19</v>
      </c>
      <c r="E9971" t="s">
        <v>13</v>
      </c>
      <c r="F9971" s="1" t="s">
        <v>154</v>
      </c>
      <c r="G9971" t="s">
        <v>155</v>
      </c>
      <c r="H9971" s="1" t="s">
        <v>187</v>
      </c>
      <c r="I9971" s="1" t="str">
        <f t="shared" si="310"/>
        <v>DT Workstation</v>
      </c>
      <c r="J9971" s="1" t="str">
        <f t="shared" si="311"/>
        <v>DT Workstation</v>
      </c>
      <c r="K9971" t="s">
        <v>144</v>
      </c>
      <c r="L9971" t="s">
        <v>150</v>
      </c>
      <c r="M9971" s="47">
        <v>23</v>
      </c>
    </row>
    <row r="9972" spans="1:13" hidden="1" x14ac:dyDescent="0.3">
      <c r="A9972" s="1" t="s">
        <v>186</v>
      </c>
      <c r="B9972" s="1" t="s">
        <v>22</v>
      </c>
      <c r="C9972" t="s">
        <v>160</v>
      </c>
      <c r="D9972" s="1" t="s">
        <v>19</v>
      </c>
      <c r="E9972" t="s">
        <v>13</v>
      </c>
      <c r="F9972" s="1" t="s">
        <v>154</v>
      </c>
      <c r="G9972" t="s">
        <v>155</v>
      </c>
      <c r="H9972" s="1" t="s">
        <v>187</v>
      </c>
      <c r="I9972" s="1" t="str">
        <f t="shared" si="310"/>
        <v>DT Workstation</v>
      </c>
      <c r="J9972" s="1" t="str">
        <f t="shared" si="311"/>
        <v>DT Workstation</v>
      </c>
      <c r="K9972" t="s">
        <v>144</v>
      </c>
      <c r="L9972" t="s">
        <v>151</v>
      </c>
      <c r="M9972" s="47">
        <v>184</v>
      </c>
    </row>
    <row r="9973" spans="1:13" hidden="1" x14ac:dyDescent="0.3">
      <c r="A9973" s="1" t="s">
        <v>186</v>
      </c>
      <c r="B9973" s="1" t="s">
        <v>22</v>
      </c>
      <c r="C9973" t="s">
        <v>160</v>
      </c>
      <c r="D9973" s="1" t="s">
        <v>19</v>
      </c>
      <c r="E9973" t="s">
        <v>14</v>
      </c>
      <c r="F9973" s="1" t="s">
        <v>163</v>
      </c>
      <c r="G9973" t="s">
        <v>142</v>
      </c>
      <c r="H9973" s="1" t="s">
        <v>155</v>
      </c>
      <c r="I9973" s="1" t="str">
        <f t="shared" si="310"/>
        <v>NB Workstation</v>
      </c>
      <c r="J9973" s="1" t="str">
        <f t="shared" si="311"/>
        <v>NB Workstation</v>
      </c>
      <c r="K9973" t="s">
        <v>144</v>
      </c>
      <c r="L9973" t="s">
        <v>145</v>
      </c>
      <c r="M9973" s="47">
        <v>8</v>
      </c>
    </row>
    <row r="9974" spans="1:13" hidden="1" x14ac:dyDescent="0.3">
      <c r="A9974" s="1" t="s">
        <v>186</v>
      </c>
      <c r="B9974" s="1" t="s">
        <v>22</v>
      </c>
      <c r="C9974" t="s">
        <v>160</v>
      </c>
      <c r="D9974" s="1" t="s">
        <v>19</v>
      </c>
      <c r="E9974" t="s">
        <v>14</v>
      </c>
      <c r="F9974" s="1" t="s">
        <v>163</v>
      </c>
      <c r="G9974" t="s">
        <v>142</v>
      </c>
      <c r="H9974" s="1" t="s">
        <v>155</v>
      </c>
      <c r="I9974" s="1" t="str">
        <f t="shared" si="310"/>
        <v>NB Workstation</v>
      </c>
      <c r="J9974" s="1" t="str">
        <f t="shared" si="311"/>
        <v>NB Workstation</v>
      </c>
      <c r="K9974" t="s">
        <v>144</v>
      </c>
      <c r="L9974" t="s">
        <v>146</v>
      </c>
      <c r="M9974" s="47">
        <v>8</v>
      </c>
    </row>
    <row r="9975" spans="1:13" hidden="1" x14ac:dyDescent="0.3">
      <c r="A9975" s="1" t="s">
        <v>186</v>
      </c>
      <c r="B9975" s="1" t="s">
        <v>22</v>
      </c>
      <c r="C9975" t="s">
        <v>160</v>
      </c>
      <c r="D9975" s="1" t="s">
        <v>19</v>
      </c>
      <c r="E9975" t="s">
        <v>14</v>
      </c>
      <c r="F9975" s="1" t="s">
        <v>163</v>
      </c>
      <c r="G9975" t="s">
        <v>142</v>
      </c>
      <c r="H9975" s="1" t="s">
        <v>155</v>
      </c>
      <c r="I9975" s="1" t="str">
        <f t="shared" si="310"/>
        <v>NB Workstation</v>
      </c>
      <c r="J9975" s="1" t="str">
        <f t="shared" si="311"/>
        <v>NB Workstation</v>
      </c>
      <c r="K9975" t="s">
        <v>144</v>
      </c>
      <c r="L9975" t="s">
        <v>147</v>
      </c>
      <c r="M9975" s="47">
        <v>6</v>
      </c>
    </row>
    <row r="9976" spans="1:13" hidden="1" x14ac:dyDescent="0.3">
      <c r="A9976" s="1" t="s">
        <v>186</v>
      </c>
      <c r="B9976" s="1" t="s">
        <v>22</v>
      </c>
      <c r="C9976" t="s">
        <v>160</v>
      </c>
      <c r="D9976" s="1" t="s">
        <v>19</v>
      </c>
      <c r="E9976" t="s">
        <v>14</v>
      </c>
      <c r="F9976" s="1" t="s">
        <v>163</v>
      </c>
      <c r="G9976" t="s">
        <v>142</v>
      </c>
      <c r="H9976" s="1" t="s">
        <v>155</v>
      </c>
      <c r="I9976" s="1" t="str">
        <f t="shared" si="310"/>
        <v>NB Workstation</v>
      </c>
      <c r="J9976" s="1" t="str">
        <f t="shared" si="311"/>
        <v>NB Workstation</v>
      </c>
      <c r="K9976" t="s">
        <v>144</v>
      </c>
      <c r="L9976" t="s">
        <v>148</v>
      </c>
      <c r="M9976" s="47">
        <v>8</v>
      </c>
    </row>
    <row r="9977" spans="1:13" hidden="1" x14ac:dyDescent="0.3">
      <c r="A9977" s="1" t="s">
        <v>186</v>
      </c>
      <c r="B9977" s="1" t="s">
        <v>22</v>
      </c>
      <c r="C9977" t="s">
        <v>160</v>
      </c>
      <c r="D9977" s="1" t="s">
        <v>19</v>
      </c>
      <c r="E9977" t="s">
        <v>14</v>
      </c>
      <c r="F9977" s="1" t="s">
        <v>163</v>
      </c>
      <c r="G9977" t="s">
        <v>142</v>
      </c>
      <c r="H9977" s="1" t="s">
        <v>155</v>
      </c>
      <c r="I9977" s="1" t="str">
        <f t="shared" si="310"/>
        <v>NB Workstation</v>
      </c>
      <c r="J9977" s="1" t="str">
        <f t="shared" si="311"/>
        <v>NB Workstation</v>
      </c>
      <c r="K9977" t="s">
        <v>144</v>
      </c>
      <c r="L9977" t="s">
        <v>149</v>
      </c>
      <c r="M9977" s="47">
        <v>211</v>
      </c>
    </row>
    <row r="9978" spans="1:13" hidden="1" x14ac:dyDescent="0.3">
      <c r="A9978" s="1" t="s">
        <v>186</v>
      </c>
      <c r="B9978" s="1" t="s">
        <v>22</v>
      </c>
      <c r="C9978" t="s">
        <v>160</v>
      </c>
      <c r="D9978" s="1" t="s">
        <v>19</v>
      </c>
      <c r="E9978" t="s">
        <v>14</v>
      </c>
      <c r="F9978" s="1" t="s">
        <v>154</v>
      </c>
      <c r="G9978" t="s">
        <v>142</v>
      </c>
      <c r="H9978" s="1" t="s">
        <v>142</v>
      </c>
      <c r="I9978" s="1" t="str">
        <f t="shared" si="310"/>
        <v>NB Workstation</v>
      </c>
      <c r="J9978" s="1" t="str">
        <f t="shared" si="311"/>
        <v>NB Workstation</v>
      </c>
      <c r="K9978" t="s">
        <v>144</v>
      </c>
      <c r="L9978" t="s">
        <v>145</v>
      </c>
      <c r="M9978" s="47">
        <v>25</v>
      </c>
    </row>
    <row r="9979" spans="1:13" hidden="1" x14ac:dyDescent="0.3">
      <c r="A9979" s="1" t="s">
        <v>186</v>
      </c>
      <c r="B9979" s="1" t="s">
        <v>22</v>
      </c>
      <c r="C9979" t="s">
        <v>160</v>
      </c>
      <c r="D9979" s="1" t="s">
        <v>19</v>
      </c>
      <c r="E9979" t="s">
        <v>14</v>
      </c>
      <c r="F9979" s="1" t="s">
        <v>154</v>
      </c>
      <c r="G9979" t="s">
        <v>142</v>
      </c>
      <c r="H9979" s="1" t="s">
        <v>142</v>
      </c>
      <c r="I9979" s="1" t="str">
        <f t="shared" si="310"/>
        <v>NB Workstation</v>
      </c>
      <c r="J9979" s="1" t="str">
        <f t="shared" si="311"/>
        <v>NB Workstation</v>
      </c>
      <c r="K9979" t="s">
        <v>144</v>
      </c>
      <c r="L9979" t="s">
        <v>146</v>
      </c>
      <c r="M9979" s="47">
        <v>23</v>
      </c>
    </row>
    <row r="9980" spans="1:13" hidden="1" x14ac:dyDescent="0.3">
      <c r="A9980" s="1" t="s">
        <v>186</v>
      </c>
      <c r="B9980" s="1" t="s">
        <v>22</v>
      </c>
      <c r="C9980" t="s">
        <v>160</v>
      </c>
      <c r="D9980" s="1" t="s">
        <v>19</v>
      </c>
      <c r="E9980" t="s">
        <v>14</v>
      </c>
      <c r="F9980" s="1" t="s">
        <v>154</v>
      </c>
      <c r="G9980" t="s">
        <v>142</v>
      </c>
      <c r="H9980" s="1" t="s">
        <v>142</v>
      </c>
      <c r="I9980" s="1" t="str">
        <f t="shared" si="310"/>
        <v>NB Workstation</v>
      </c>
      <c r="J9980" s="1" t="str">
        <f t="shared" si="311"/>
        <v>NB Workstation</v>
      </c>
      <c r="K9980" t="s">
        <v>144</v>
      </c>
      <c r="L9980" t="s">
        <v>147</v>
      </c>
      <c r="M9980" s="47">
        <v>14</v>
      </c>
    </row>
    <row r="9981" spans="1:13" hidden="1" x14ac:dyDescent="0.3">
      <c r="A9981" s="1" t="s">
        <v>186</v>
      </c>
      <c r="B9981" s="1" t="s">
        <v>22</v>
      </c>
      <c r="C9981" t="s">
        <v>160</v>
      </c>
      <c r="D9981" s="1" t="s">
        <v>19</v>
      </c>
      <c r="E9981" t="s">
        <v>14</v>
      </c>
      <c r="F9981" s="1" t="s">
        <v>154</v>
      </c>
      <c r="G9981" t="s">
        <v>142</v>
      </c>
      <c r="H9981" s="1" t="s">
        <v>142</v>
      </c>
      <c r="I9981" s="1" t="str">
        <f t="shared" si="310"/>
        <v>NB Workstation</v>
      </c>
      <c r="J9981" s="1" t="str">
        <f t="shared" si="311"/>
        <v>NB Workstation</v>
      </c>
      <c r="K9981" t="s">
        <v>144</v>
      </c>
      <c r="L9981" t="s">
        <v>148</v>
      </c>
      <c r="M9981" s="47">
        <v>23</v>
      </c>
    </row>
    <row r="9982" spans="1:13" hidden="1" x14ac:dyDescent="0.3">
      <c r="A9982" s="1" t="s">
        <v>186</v>
      </c>
      <c r="B9982" s="1" t="s">
        <v>22</v>
      </c>
      <c r="C9982" t="s">
        <v>160</v>
      </c>
      <c r="D9982" s="1" t="s">
        <v>19</v>
      </c>
      <c r="E9982" t="s">
        <v>14</v>
      </c>
      <c r="F9982" s="1" t="s">
        <v>154</v>
      </c>
      <c r="G9982" t="s">
        <v>142</v>
      </c>
      <c r="H9982" s="1" t="s">
        <v>142</v>
      </c>
      <c r="I9982" s="1" t="str">
        <f t="shared" si="310"/>
        <v>NB Workstation</v>
      </c>
      <c r="J9982" s="1" t="str">
        <f t="shared" si="311"/>
        <v>NB Workstation</v>
      </c>
      <c r="K9982" t="s">
        <v>144</v>
      </c>
      <c r="L9982" t="s">
        <v>149</v>
      </c>
      <c r="M9982" s="47">
        <v>555</v>
      </c>
    </row>
    <row r="9983" spans="1:13" hidden="1" x14ac:dyDescent="0.3">
      <c r="A9983" s="1" t="s">
        <v>186</v>
      </c>
      <c r="B9983" s="1" t="s">
        <v>22</v>
      </c>
      <c r="C9983" t="s">
        <v>160</v>
      </c>
      <c r="D9983" s="1" t="s">
        <v>19</v>
      </c>
      <c r="E9983" t="s">
        <v>14</v>
      </c>
      <c r="F9983" s="1" t="s">
        <v>154</v>
      </c>
      <c r="G9983" t="s">
        <v>142</v>
      </c>
      <c r="H9983" s="1" t="s">
        <v>155</v>
      </c>
      <c r="I9983" s="1" t="str">
        <f t="shared" si="310"/>
        <v>NB Workstation</v>
      </c>
      <c r="J9983" s="1" t="str">
        <f t="shared" si="311"/>
        <v>NB Workstation</v>
      </c>
      <c r="K9983" t="s">
        <v>144</v>
      </c>
      <c r="L9983" t="s">
        <v>145</v>
      </c>
      <c r="M9983" s="47">
        <v>56</v>
      </c>
    </row>
    <row r="9984" spans="1:13" hidden="1" x14ac:dyDescent="0.3">
      <c r="A9984" s="1" t="s">
        <v>186</v>
      </c>
      <c r="B9984" s="1" t="s">
        <v>22</v>
      </c>
      <c r="C9984" t="s">
        <v>160</v>
      </c>
      <c r="D9984" s="1" t="s">
        <v>19</v>
      </c>
      <c r="E9984" t="s">
        <v>14</v>
      </c>
      <c r="F9984" s="1" t="s">
        <v>154</v>
      </c>
      <c r="G9984" t="s">
        <v>142</v>
      </c>
      <c r="H9984" s="1" t="s">
        <v>155</v>
      </c>
      <c r="I9984" s="1" t="str">
        <f t="shared" si="310"/>
        <v>NB Workstation</v>
      </c>
      <c r="J9984" s="1" t="str">
        <f t="shared" si="311"/>
        <v>NB Workstation</v>
      </c>
      <c r="K9984" t="s">
        <v>144</v>
      </c>
      <c r="L9984" t="s">
        <v>146</v>
      </c>
      <c r="M9984" s="47">
        <v>51</v>
      </c>
    </row>
    <row r="9985" spans="1:13" hidden="1" x14ac:dyDescent="0.3">
      <c r="A9985" s="1" t="s">
        <v>186</v>
      </c>
      <c r="B9985" s="1" t="s">
        <v>22</v>
      </c>
      <c r="C9985" t="s">
        <v>160</v>
      </c>
      <c r="D9985" s="1" t="s">
        <v>19</v>
      </c>
      <c r="E9985" t="s">
        <v>14</v>
      </c>
      <c r="F9985" s="1" t="s">
        <v>154</v>
      </c>
      <c r="G9985" t="s">
        <v>142</v>
      </c>
      <c r="H9985" s="1" t="s">
        <v>155</v>
      </c>
      <c r="I9985" s="1" t="str">
        <f t="shared" si="310"/>
        <v>NB Workstation</v>
      </c>
      <c r="J9985" s="1" t="str">
        <f t="shared" si="311"/>
        <v>NB Workstation</v>
      </c>
      <c r="K9985" t="s">
        <v>144</v>
      </c>
      <c r="L9985" t="s">
        <v>147</v>
      </c>
      <c r="M9985" s="47">
        <v>34</v>
      </c>
    </row>
    <row r="9986" spans="1:13" hidden="1" x14ac:dyDescent="0.3">
      <c r="A9986" s="1" t="s">
        <v>186</v>
      </c>
      <c r="B9986" s="1" t="s">
        <v>22</v>
      </c>
      <c r="C9986" t="s">
        <v>160</v>
      </c>
      <c r="D9986" s="1" t="s">
        <v>19</v>
      </c>
      <c r="E9986" t="s">
        <v>14</v>
      </c>
      <c r="F9986" s="1" t="s">
        <v>154</v>
      </c>
      <c r="G9986" t="s">
        <v>142</v>
      </c>
      <c r="H9986" s="1" t="s">
        <v>155</v>
      </c>
      <c r="I9986" s="1" t="str">
        <f t="shared" si="310"/>
        <v>NB Workstation</v>
      </c>
      <c r="J9986" s="1" t="str">
        <f t="shared" si="311"/>
        <v>NB Workstation</v>
      </c>
      <c r="K9986" t="s">
        <v>144</v>
      </c>
      <c r="L9986" t="s">
        <v>148</v>
      </c>
      <c r="M9986" s="47">
        <v>53</v>
      </c>
    </row>
    <row r="9987" spans="1:13" hidden="1" x14ac:dyDescent="0.3">
      <c r="A9987" s="1" t="s">
        <v>186</v>
      </c>
      <c r="B9987" s="1" t="s">
        <v>22</v>
      </c>
      <c r="C9987" t="s">
        <v>160</v>
      </c>
      <c r="D9987" s="1" t="s">
        <v>19</v>
      </c>
      <c r="E9987" t="s">
        <v>14</v>
      </c>
      <c r="F9987" s="1" t="s">
        <v>154</v>
      </c>
      <c r="G9987" t="s">
        <v>142</v>
      </c>
      <c r="H9987" s="1" t="s">
        <v>155</v>
      </c>
      <c r="I9987" s="1" t="str">
        <f t="shared" ref="I9987:I10050" si="312">VLOOKUP(E9987&amp;F9987&amp;G9987,$S$1:$T$74,2,0)</f>
        <v>NB Workstation</v>
      </c>
      <c r="J9987" s="1" t="str">
        <f t="shared" ref="J9987:J10050" si="313">IF(AND(I9987="Clamshell NB",H9987="Yes"),"Clamshell Ultraslim NB",I9987)</f>
        <v>NB Workstation</v>
      </c>
      <c r="K9987" t="s">
        <v>144</v>
      </c>
      <c r="L9987" t="s">
        <v>149</v>
      </c>
      <c r="M9987" s="47">
        <v>1204</v>
      </c>
    </row>
    <row r="9988" spans="1:13" hidden="1" x14ac:dyDescent="0.3">
      <c r="A9988" s="1" t="s">
        <v>186</v>
      </c>
      <c r="B9988" s="1" t="s">
        <v>22</v>
      </c>
      <c r="C9988" t="s">
        <v>160</v>
      </c>
      <c r="D9988" s="1" t="s">
        <v>19</v>
      </c>
      <c r="E9988" t="s">
        <v>14</v>
      </c>
      <c r="F9988" s="1" t="s">
        <v>154</v>
      </c>
      <c r="G9988" t="s">
        <v>155</v>
      </c>
      <c r="H9988" s="1" t="s">
        <v>142</v>
      </c>
      <c r="I9988" s="1" t="str">
        <f t="shared" si="312"/>
        <v>NB Workstation</v>
      </c>
      <c r="J9988" s="1" t="str">
        <f t="shared" si="313"/>
        <v>NB Workstation</v>
      </c>
      <c r="K9988" t="s">
        <v>144</v>
      </c>
      <c r="L9988" t="s">
        <v>145</v>
      </c>
      <c r="M9988" s="47">
        <v>92</v>
      </c>
    </row>
    <row r="9989" spans="1:13" hidden="1" x14ac:dyDescent="0.3">
      <c r="A9989" s="1" t="s">
        <v>186</v>
      </c>
      <c r="B9989" s="1" t="s">
        <v>22</v>
      </c>
      <c r="C9989" t="s">
        <v>160</v>
      </c>
      <c r="D9989" s="1" t="s">
        <v>19</v>
      </c>
      <c r="E9989" t="s">
        <v>14</v>
      </c>
      <c r="F9989" s="1" t="s">
        <v>154</v>
      </c>
      <c r="G9989" t="s">
        <v>155</v>
      </c>
      <c r="H9989" s="1" t="s">
        <v>142</v>
      </c>
      <c r="I9989" s="1" t="str">
        <f t="shared" si="312"/>
        <v>NB Workstation</v>
      </c>
      <c r="J9989" s="1" t="str">
        <f t="shared" si="313"/>
        <v>NB Workstation</v>
      </c>
      <c r="K9989" t="s">
        <v>144</v>
      </c>
      <c r="L9989" t="s">
        <v>146</v>
      </c>
      <c r="M9989" s="47">
        <v>83</v>
      </c>
    </row>
    <row r="9990" spans="1:13" hidden="1" x14ac:dyDescent="0.3">
      <c r="A9990" s="1" t="s">
        <v>186</v>
      </c>
      <c r="B9990" s="1" t="s">
        <v>22</v>
      </c>
      <c r="C9990" t="s">
        <v>160</v>
      </c>
      <c r="D9990" s="1" t="s">
        <v>19</v>
      </c>
      <c r="E9990" t="s">
        <v>14</v>
      </c>
      <c r="F9990" s="1" t="s">
        <v>154</v>
      </c>
      <c r="G9990" t="s">
        <v>155</v>
      </c>
      <c r="H9990" s="1" t="s">
        <v>142</v>
      </c>
      <c r="I9990" s="1" t="str">
        <f t="shared" si="312"/>
        <v>NB Workstation</v>
      </c>
      <c r="J9990" s="1" t="str">
        <f t="shared" si="313"/>
        <v>NB Workstation</v>
      </c>
      <c r="K9990" t="s">
        <v>144</v>
      </c>
      <c r="L9990" t="s">
        <v>147</v>
      </c>
      <c r="M9990" s="47">
        <v>29</v>
      </c>
    </row>
    <row r="9991" spans="1:13" hidden="1" x14ac:dyDescent="0.3">
      <c r="A9991" s="1" t="s">
        <v>186</v>
      </c>
      <c r="B9991" s="1" t="s">
        <v>22</v>
      </c>
      <c r="C9991" t="s">
        <v>160</v>
      </c>
      <c r="D9991" s="1" t="s">
        <v>19</v>
      </c>
      <c r="E9991" t="s">
        <v>14</v>
      </c>
      <c r="F9991" s="1" t="s">
        <v>154</v>
      </c>
      <c r="G9991" t="s">
        <v>155</v>
      </c>
      <c r="H9991" s="1" t="s">
        <v>142</v>
      </c>
      <c r="I9991" s="1" t="str">
        <f t="shared" si="312"/>
        <v>NB Workstation</v>
      </c>
      <c r="J9991" s="1" t="str">
        <f t="shared" si="313"/>
        <v>NB Workstation</v>
      </c>
      <c r="K9991" t="s">
        <v>144</v>
      </c>
      <c r="L9991" t="s">
        <v>148</v>
      </c>
      <c r="M9991" s="47">
        <v>91</v>
      </c>
    </row>
    <row r="9992" spans="1:13" hidden="1" x14ac:dyDescent="0.3">
      <c r="A9992" s="1" t="s">
        <v>186</v>
      </c>
      <c r="B9992" s="1" t="s">
        <v>22</v>
      </c>
      <c r="C9992" t="s">
        <v>160</v>
      </c>
      <c r="D9992" s="1" t="s">
        <v>19</v>
      </c>
      <c r="E9992" t="s">
        <v>14</v>
      </c>
      <c r="F9992" s="1" t="s">
        <v>154</v>
      </c>
      <c r="G9992" t="s">
        <v>155</v>
      </c>
      <c r="H9992" s="1" t="s">
        <v>142</v>
      </c>
      <c r="I9992" s="1" t="str">
        <f t="shared" si="312"/>
        <v>NB Workstation</v>
      </c>
      <c r="J9992" s="1" t="str">
        <f t="shared" si="313"/>
        <v>NB Workstation</v>
      </c>
      <c r="K9992" t="s">
        <v>144</v>
      </c>
      <c r="L9992" t="s">
        <v>149</v>
      </c>
      <c r="M9992" s="47">
        <v>2028</v>
      </c>
    </row>
    <row r="9993" spans="1:13" hidden="1" x14ac:dyDescent="0.3">
      <c r="A9993" s="1" t="s">
        <v>186</v>
      </c>
      <c r="B9993" s="1" t="s">
        <v>22</v>
      </c>
      <c r="C9993" t="s">
        <v>160</v>
      </c>
      <c r="D9993" s="1" t="s">
        <v>19</v>
      </c>
      <c r="E9993" t="s">
        <v>14</v>
      </c>
      <c r="F9993" s="1" t="s">
        <v>154</v>
      </c>
      <c r="G9993" t="s">
        <v>155</v>
      </c>
      <c r="H9993" s="1" t="s">
        <v>155</v>
      </c>
      <c r="I9993" s="1" t="str">
        <f t="shared" si="312"/>
        <v>NB Workstation</v>
      </c>
      <c r="J9993" s="1" t="str">
        <f t="shared" si="313"/>
        <v>NB Workstation</v>
      </c>
      <c r="K9993" t="s">
        <v>144</v>
      </c>
      <c r="L9993" t="s">
        <v>145</v>
      </c>
      <c r="M9993" s="47">
        <v>45</v>
      </c>
    </row>
    <row r="9994" spans="1:13" hidden="1" x14ac:dyDescent="0.3">
      <c r="A9994" s="1" t="s">
        <v>186</v>
      </c>
      <c r="B9994" s="1" t="s">
        <v>22</v>
      </c>
      <c r="C9994" t="s">
        <v>160</v>
      </c>
      <c r="D9994" s="1" t="s">
        <v>19</v>
      </c>
      <c r="E9994" t="s">
        <v>14</v>
      </c>
      <c r="F9994" s="1" t="s">
        <v>154</v>
      </c>
      <c r="G9994" t="s">
        <v>155</v>
      </c>
      <c r="H9994" s="1" t="s">
        <v>155</v>
      </c>
      <c r="I9994" s="1" t="str">
        <f t="shared" si="312"/>
        <v>NB Workstation</v>
      </c>
      <c r="J9994" s="1" t="str">
        <f t="shared" si="313"/>
        <v>NB Workstation</v>
      </c>
      <c r="K9994" t="s">
        <v>144</v>
      </c>
      <c r="L9994" t="s">
        <v>146</v>
      </c>
      <c r="M9994" s="47">
        <v>34</v>
      </c>
    </row>
    <row r="9995" spans="1:13" hidden="1" x14ac:dyDescent="0.3">
      <c r="A9995" s="1" t="s">
        <v>186</v>
      </c>
      <c r="B9995" s="1" t="s">
        <v>22</v>
      </c>
      <c r="C9995" t="s">
        <v>160</v>
      </c>
      <c r="D9995" s="1" t="s">
        <v>19</v>
      </c>
      <c r="E9995" t="s">
        <v>14</v>
      </c>
      <c r="F9995" s="1" t="s">
        <v>154</v>
      </c>
      <c r="G9995" t="s">
        <v>155</v>
      </c>
      <c r="H9995" s="1" t="s">
        <v>155</v>
      </c>
      <c r="I9995" s="1" t="str">
        <f t="shared" si="312"/>
        <v>NB Workstation</v>
      </c>
      <c r="J9995" s="1" t="str">
        <f t="shared" si="313"/>
        <v>NB Workstation</v>
      </c>
      <c r="K9995" t="s">
        <v>144</v>
      </c>
      <c r="L9995" t="s">
        <v>147</v>
      </c>
      <c r="M9995" s="47">
        <v>27</v>
      </c>
    </row>
    <row r="9996" spans="1:13" hidden="1" x14ac:dyDescent="0.3">
      <c r="A9996" s="1" t="s">
        <v>186</v>
      </c>
      <c r="B9996" s="1" t="s">
        <v>22</v>
      </c>
      <c r="C9996" t="s">
        <v>160</v>
      </c>
      <c r="D9996" s="1" t="s">
        <v>19</v>
      </c>
      <c r="E9996" t="s">
        <v>14</v>
      </c>
      <c r="F9996" s="1" t="s">
        <v>154</v>
      </c>
      <c r="G9996" t="s">
        <v>155</v>
      </c>
      <c r="H9996" s="1" t="s">
        <v>155</v>
      </c>
      <c r="I9996" s="1" t="str">
        <f t="shared" si="312"/>
        <v>NB Workstation</v>
      </c>
      <c r="J9996" s="1" t="str">
        <f t="shared" si="313"/>
        <v>NB Workstation</v>
      </c>
      <c r="K9996" t="s">
        <v>144</v>
      </c>
      <c r="L9996" t="s">
        <v>148</v>
      </c>
      <c r="M9996" s="47">
        <v>41</v>
      </c>
    </row>
    <row r="9997" spans="1:13" hidden="1" x14ac:dyDescent="0.3">
      <c r="A9997" s="1" t="s">
        <v>186</v>
      </c>
      <c r="B9997" s="1" t="s">
        <v>22</v>
      </c>
      <c r="C9997" t="s">
        <v>160</v>
      </c>
      <c r="D9997" s="1" t="s">
        <v>19</v>
      </c>
      <c r="E9997" t="s">
        <v>14</v>
      </c>
      <c r="F9997" s="1" t="s">
        <v>154</v>
      </c>
      <c r="G9997" t="s">
        <v>155</v>
      </c>
      <c r="H9997" s="1" t="s">
        <v>155</v>
      </c>
      <c r="I9997" s="1" t="str">
        <f t="shared" si="312"/>
        <v>NB Workstation</v>
      </c>
      <c r="J9997" s="1" t="str">
        <f t="shared" si="313"/>
        <v>NB Workstation</v>
      </c>
      <c r="K9997" t="s">
        <v>144</v>
      </c>
      <c r="L9997" t="s">
        <v>149</v>
      </c>
      <c r="M9997" s="47">
        <v>865</v>
      </c>
    </row>
    <row r="9998" spans="1:13" hidden="1" x14ac:dyDescent="0.3">
      <c r="A9998" s="1" t="s">
        <v>186</v>
      </c>
      <c r="B9998" s="1" t="s">
        <v>22</v>
      </c>
      <c r="C9998" t="s">
        <v>158</v>
      </c>
      <c r="D9998" s="1" t="s">
        <v>17</v>
      </c>
      <c r="E9998" t="s">
        <v>8</v>
      </c>
      <c r="F9998" s="1" t="s">
        <v>154</v>
      </c>
      <c r="G9998" t="s">
        <v>142</v>
      </c>
      <c r="H9998" s="1" t="s">
        <v>187</v>
      </c>
      <c r="I9998" s="1" t="str">
        <f t="shared" si="312"/>
        <v>AIO DT</v>
      </c>
      <c r="J9998" s="1" t="str">
        <f t="shared" si="313"/>
        <v>AIO DT</v>
      </c>
      <c r="K9998" t="s">
        <v>143</v>
      </c>
      <c r="L9998" t="s">
        <v>143</v>
      </c>
      <c r="M9998" s="47">
        <v>7809</v>
      </c>
    </row>
    <row r="9999" spans="1:13" hidden="1" x14ac:dyDescent="0.3">
      <c r="A9999" s="1" t="s">
        <v>186</v>
      </c>
      <c r="B9999" s="1" t="s">
        <v>22</v>
      </c>
      <c r="C9999" t="s">
        <v>158</v>
      </c>
      <c r="D9999" s="1" t="s">
        <v>17</v>
      </c>
      <c r="E9999" t="s">
        <v>8</v>
      </c>
      <c r="F9999" s="1" t="s">
        <v>154</v>
      </c>
      <c r="G9999" t="s">
        <v>142</v>
      </c>
      <c r="H9999" s="1" t="s">
        <v>187</v>
      </c>
      <c r="I9999" s="1" t="str">
        <f t="shared" si="312"/>
        <v>AIO DT</v>
      </c>
      <c r="J9999" s="1" t="str">
        <f t="shared" si="313"/>
        <v>AIO DT</v>
      </c>
      <c r="K9999" t="s">
        <v>144</v>
      </c>
      <c r="L9999" t="s">
        <v>145</v>
      </c>
      <c r="M9999" s="47">
        <v>4556</v>
      </c>
    </row>
    <row r="10000" spans="1:13" hidden="1" x14ac:dyDescent="0.3">
      <c r="A10000" s="1" t="s">
        <v>186</v>
      </c>
      <c r="B10000" s="1" t="s">
        <v>22</v>
      </c>
      <c r="C10000" t="s">
        <v>158</v>
      </c>
      <c r="D10000" s="1" t="s">
        <v>17</v>
      </c>
      <c r="E10000" t="s">
        <v>8</v>
      </c>
      <c r="F10000" s="1" t="s">
        <v>154</v>
      </c>
      <c r="G10000" t="s">
        <v>142</v>
      </c>
      <c r="H10000" s="1" t="s">
        <v>187</v>
      </c>
      <c r="I10000" s="1" t="str">
        <f t="shared" si="312"/>
        <v>AIO DT</v>
      </c>
      <c r="J10000" s="1" t="str">
        <f t="shared" si="313"/>
        <v>AIO DT</v>
      </c>
      <c r="K10000" t="s">
        <v>144</v>
      </c>
      <c r="L10000" t="s">
        <v>146</v>
      </c>
      <c r="M10000" s="47">
        <v>2561</v>
      </c>
    </row>
    <row r="10001" spans="1:13" hidden="1" x14ac:dyDescent="0.3">
      <c r="A10001" s="1" t="s">
        <v>186</v>
      </c>
      <c r="B10001" s="1" t="s">
        <v>22</v>
      </c>
      <c r="C10001" t="s">
        <v>158</v>
      </c>
      <c r="D10001" s="1" t="s">
        <v>17</v>
      </c>
      <c r="E10001" t="s">
        <v>8</v>
      </c>
      <c r="F10001" s="1" t="s">
        <v>154</v>
      </c>
      <c r="G10001" t="s">
        <v>142</v>
      </c>
      <c r="H10001" s="1" t="s">
        <v>187</v>
      </c>
      <c r="I10001" s="1" t="str">
        <f t="shared" si="312"/>
        <v>AIO DT</v>
      </c>
      <c r="J10001" s="1" t="str">
        <f t="shared" si="313"/>
        <v>AIO DT</v>
      </c>
      <c r="K10001" t="s">
        <v>144</v>
      </c>
      <c r="L10001" t="s">
        <v>147</v>
      </c>
      <c r="M10001" s="47">
        <v>3176</v>
      </c>
    </row>
    <row r="10002" spans="1:13" hidden="1" x14ac:dyDescent="0.3">
      <c r="A10002" s="1" t="s">
        <v>186</v>
      </c>
      <c r="B10002" s="1" t="s">
        <v>22</v>
      </c>
      <c r="C10002" t="s">
        <v>158</v>
      </c>
      <c r="D10002" s="1" t="s">
        <v>17</v>
      </c>
      <c r="E10002" t="s">
        <v>8</v>
      </c>
      <c r="F10002" s="1" t="s">
        <v>154</v>
      </c>
      <c r="G10002" t="s">
        <v>142</v>
      </c>
      <c r="H10002" s="1" t="s">
        <v>187</v>
      </c>
      <c r="I10002" s="1" t="str">
        <f t="shared" si="312"/>
        <v>AIO DT</v>
      </c>
      <c r="J10002" s="1" t="str">
        <f t="shared" si="313"/>
        <v>AIO DT</v>
      </c>
      <c r="K10002" t="s">
        <v>144</v>
      </c>
      <c r="L10002" t="s">
        <v>148</v>
      </c>
      <c r="M10002" s="47">
        <v>3189</v>
      </c>
    </row>
    <row r="10003" spans="1:13" hidden="1" x14ac:dyDescent="0.3">
      <c r="A10003" s="1" t="s">
        <v>186</v>
      </c>
      <c r="B10003" s="1" t="s">
        <v>22</v>
      </c>
      <c r="C10003" t="s">
        <v>158</v>
      </c>
      <c r="D10003" s="1" t="s">
        <v>17</v>
      </c>
      <c r="E10003" t="s">
        <v>8</v>
      </c>
      <c r="F10003" s="1" t="s">
        <v>154</v>
      </c>
      <c r="G10003" t="s">
        <v>142</v>
      </c>
      <c r="H10003" s="1" t="s">
        <v>187</v>
      </c>
      <c r="I10003" s="1" t="str">
        <f t="shared" si="312"/>
        <v>AIO DT</v>
      </c>
      <c r="J10003" s="1" t="str">
        <f t="shared" si="313"/>
        <v>AIO DT</v>
      </c>
      <c r="K10003" t="s">
        <v>144</v>
      </c>
      <c r="L10003" t="s">
        <v>149</v>
      </c>
      <c r="M10003" s="47">
        <v>3703</v>
      </c>
    </row>
    <row r="10004" spans="1:13" hidden="1" x14ac:dyDescent="0.3">
      <c r="A10004" s="1" t="s">
        <v>186</v>
      </c>
      <c r="B10004" s="1" t="s">
        <v>22</v>
      </c>
      <c r="C10004" t="s">
        <v>158</v>
      </c>
      <c r="D10004" s="1" t="s">
        <v>17</v>
      </c>
      <c r="E10004" t="s">
        <v>8</v>
      </c>
      <c r="F10004" s="1" t="s">
        <v>154</v>
      </c>
      <c r="G10004" t="s">
        <v>142</v>
      </c>
      <c r="H10004" s="1" t="s">
        <v>187</v>
      </c>
      <c r="I10004" s="1" t="str">
        <f t="shared" si="312"/>
        <v>AIO DT</v>
      </c>
      <c r="J10004" s="1" t="str">
        <f t="shared" si="313"/>
        <v>AIO DT</v>
      </c>
      <c r="K10004" t="s">
        <v>144</v>
      </c>
      <c r="L10004" t="s">
        <v>150</v>
      </c>
      <c r="M10004" s="47">
        <v>92</v>
      </c>
    </row>
    <row r="10005" spans="1:13" hidden="1" x14ac:dyDescent="0.3">
      <c r="A10005" s="1" t="s">
        <v>186</v>
      </c>
      <c r="B10005" s="1" t="s">
        <v>22</v>
      </c>
      <c r="C10005" t="s">
        <v>158</v>
      </c>
      <c r="D10005" s="1" t="s">
        <v>17</v>
      </c>
      <c r="E10005" t="s">
        <v>8</v>
      </c>
      <c r="F10005" s="1" t="s">
        <v>154</v>
      </c>
      <c r="G10005" t="s">
        <v>142</v>
      </c>
      <c r="H10005" s="1" t="s">
        <v>187</v>
      </c>
      <c r="I10005" s="1" t="str">
        <f t="shared" si="312"/>
        <v>AIO DT</v>
      </c>
      <c r="J10005" s="1" t="str">
        <f t="shared" si="313"/>
        <v>AIO DT</v>
      </c>
      <c r="K10005" t="s">
        <v>144</v>
      </c>
      <c r="L10005" t="s">
        <v>151</v>
      </c>
      <c r="M10005" s="47">
        <v>42</v>
      </c>
    </row>
    <row r="10006" spans="1:13" hidden="1" x14ac:dyDescent="0.3">
      <c r="A10006" s="1" t="s">
        <v>186</v>
      </c>
      <c r="B10006" s="1" t="s">
        <v>22</v>
      </c>
      <c r="C10006" t="s">
        <v>158</v>
      </c>
      <c r="D10006" s="1" t="s">
        <v>17</v>
      </c>
      <c r="E10006" t="s">
        <v>8</v>
      </c>
      <c r="F10006" s="1" t="s">
        <v>154</v>
      </c>
      <c r="G10006" t="s">
        <v>155</v>
      </c>
      <c r="H10006" s="1" t="s">
        <v>187</v>
      </c>
      <c r="I10006" s="1" t="str">
        <f t="shared" si="312"/>
        <v>AIO DT</v>
      </c>
      <c r="J10006" s="1" t="str">
        <f t="shared" si="313"/>
        <v>AIO DT</v>
      </c>
      <c r="K10006" t="s">
        <v>143</v>
      </c>
      <c r="L10006" t="s">
        <v>143</v>
      </c>
      <c r="M10006" s="47">
        <v>2658</v>
      </c>
    </row>
    <row r="10007" spans="1:13" hidden="1" x14ac:dyDescent="0.3">
      <c r="A10007" s="1" t="s">
        <v>186</v>
      </c>
      <c r="B10007" s="1" t="s">
        <v>22</v>
      </c>
      <c r="C10007" t="s">
        <v>158</v>
      </c>
      <c r="D10007" s="1" t="s">
        <v>17</v>
      </c>
      <c r="E10007" t="s">
        <v>8</v>
      </c>
      <c r="F10007" s="1" t="s">
        <v>154</v>
      </c>
      <c r="G10007" t="s">
        <v>155</v>
      </c>
      <c r="H10007" s="1" t="s">
        <v>187</v>
      </c>
      <c r="I10007" s="1" t="str">
        <f t="shared" si="312"/>
        <v>AIO DT</v>
      </c>
      <c r="J10007" s="1" t="str">
        <f t="shared" si="313"/>
        <v>AIO DT</v>
      </c>
      <c r="K10007" t="s">
        <v>144</v>
      </c>
      <c r="L10007" t="s">
        <v>145</v>
      </c>
      <c r="M10007" s="47">
        <v>137</v>
      </c>
    </row>
    <row r="10008" spans="1:13" hidden="1" x14ac:dyDescent="0.3">
      <c r="A10008" s="1" t="s">
        <v>186</v>
      </c>
      <c r="B10008" s="1" t="s">
        <v>22</v>
      </c>
      <c r="C10008" t="s">
        <v>158</v>
      </c>
      <c r="D10008" s="1" t="s">
        <v>17</v>
      </c>
      <c r="E10008" t="s">
        <v>8</v>
      </c>
      <c r="F10008" s="1" t="s">
        <v>154</v>
      </c>
      <c r="G10008" t="s">
        <v>155</v>
      </c>
      <c r="H10008" s="1" t="s">
        <v>187</v>
      </c>
      <c r="I10008" s="1" t="str">
        <f t="shared" si="312"/>
        <v>AIO DT</v>
      </c>
      <c r="J10008" s="1" t="str">
        <f t="shared" si="313"/>
        <v>AIO DT</v>
      </c>
      <c r="K10008" t="s">
        <v>144</v>
      </c>
      <c r="L10008" t="s">
        <v>146</v>
      </c>
      <c r="M10008" s="47">
        <v>74</v>
      </c>
    </row>
    <row r="10009" spans="1:13" hidden="1" x14ac:dyDescent="0.3">
      <c r="A10009" s="1" t="s">
        <v>186</v>
      </c>
      <c r="B10009" s="1" t="s">
        <v>22</v>
      </c>
      <c r="C10009" t="s">
        <v>158</v>
      </c>
      <c r="D10009" s="1" t="s">
        <v>17</v>
      </c>
      <c r="E10009" t="s">
        <v>8</v>
      </c>
      <c r="F10009" s="1" t="s">
        <v>154</v>
      </c>
      <c r="G10009" t="s">
        <v>155</v>
      </c>
      <c r="H10009" s="1" t="s">
        <v>187</v>
      </c>
      <c r="I10009" s="1" t="str">
        <f t="shared" si="312"/>
        <v>AIO DT</v>
      </c>
      <c r="J10009" s="1" t="str">
        <f t="shared" si="313"/>
        <v>AIO DT</v>
      </c>
      <c r="K10009" t="s">
        <v>144</v>
      </c>
      <c r="L10009" t="s">
        <v>147</v>
      </c>
      <c r="M10009" s="47">
        <v>91</v>
      </c>
    </row>
    <row r="10010" spans="1:13" hidden="1" x14ac:dyDescent="0.3">
      <c r="A10010" s="1" t="s">
        <v>186</v>
      </c>
      <c r="B10010" s="1" t="s">
        <v>22</v>
      </c>
      <c r="C10010" t="s">
        <v>158</v>
      </c>
      <c r="D10010" s="1" t="s">
        <v>17</v>
      </c>
      <c r="E10010" t="s">
        <v>8</v>
      </c>
      <c r="F10010" s="1" t="s">
        <v>154</v>
      </c>
      <c r="G10010" t="s">
        <v>155</v>
      </c>
      <c r="H10010" s="1" t="s">
        <v>187</v>
      </c>
      <c r="I10010" s="1" t="str">
        <f t="shared" si="312"/>
        <v>AIO DT</v>
      </c>
      <c r="J10010" s="1" t="str">
        <f t="shared" si="313"/>
        <v>AIO DT</v>
      </c>
      <c r="K10010" t="s">
        <v>144</v>
      </c>
      <c r="L10010" t="s">
        <v>148</v>
      </c>
      <c r="M10010" s="47">
        <v>91</v>
      </c>
    </row>
    <row r="10011" spans="1:13" hidden="1" x14ac:dyDescent="0.3">
      <c r="A10011" s="1" t="s">
        <v>186</v>
      </c>
      <c r="B10011" s="1" t="s">
        <v>22</v>
      </c>
      <c r="C10011" t="s">
        <v>158</v>
      </c>
      <c r="D10011" s="1" t="s">
        <v>17</v>
      </c>
      <c r="E10011" t="s">
        <v>8</v>
      </c>
      <c r="F10011" s="1" t="s">
        <v>154</v>
      </c>
      <c r="G10011" t="s">
        <v>155</v>
      </c>
      <c r="H10011" s="1" t="s">
        <v>187</v>
      </c>
      <c r="I10011" s="1" t="str">
        <f t="shared" si="312"/>
        <v>AIO DT</v>
      </c>
      <c r="J10011" s="1" t="str">
        <f t="shared" si="313"/>
        <v>AIO DT</v>
      </c>
      <c r="K10011" t="s">
        <v>144</v>
      </c>
      <c r="L10011" t="s">
        <v>149</v>
      </c>
      <c r="M10011" s="47">
        <v>106</v>
      </c>
    </row>
    <row r="10012" spans="1:13" hidden="1" x14ac:dyDescent="0.3">
      <c r="A10012" s="1" t="s">
        <v>186</v>
      </c>
      <c r="B10012" s="1" t="s">
        <v>22</v>
      </c>
      <c r="C10012" t="s">
        <v>158</v>
      </c>
      <c r="D10012" s="1" t="s">
        <v>17</v>
      </c>
      <c r="E10012" t="s">
        <v>8</v>
      </c>
      <c r="F10012" s="1" t="s">
        <v>154</v>
      </c>
      <c r="G10012" t="s">
        <v>155</v>
      </c>
      <c r="H10012" s="1" t="s">
        <v>187</v>
      </c>
      <c r="I10012" s="1" t="str">
        <f t="shared" si="312"/>
        <v>AIO DT</v>
      </c>
      <c r="J10012" s="1" t="str">
        <f t="shared" si="313"/>
        <v>AIO DT</v>
      </c>
      <c r="K10012" t="s">
        <v>144</v>
      </c>
      <c r="L10012" t="s">
        <v>150</v>
      </c>
      <c r="M10012" s="47">
        <v>2</v>
      </c>
    </row>
    <row r="10013" spans="1:13" hidden="1" x14ac:dyDescent="0.3">
      <c r="A10013" s="1" t="s">
        <v>186</v>
      </c>
      <c r="B10013" s="1" t="s">
        <v>22</v>
      </c>
      <c r="C10013" t="s">
        <v>158</v>
      </c>
      <c r="D10013" s="1" t="s">
        <v>17</v>
      </c>
      <c r="E10013" t="s">
        <v>6</v>
      </c>
      <c r="F10013" s="1" t="s">
        <v>154</v>
      </c>
      <c r="G10013" t="s">
        <v>142</v>
      </c>
      <c r="H10013" s="1" t="s">
        <v>187</v>
      </c>
      <c r="I10013" s="1" t="str">
        <f t="shared" si="312"/>
        <v>Small DT</v>
      </c>
      <c r="J10013" s="1" t="str">
        <f t="shared" si="313"/>
        <v>Small DT</v>
      </c>
      <c r="K10013" t="s">
        <v>143</v>
      </c>
      <c r="L10013" t="s">
        <v>143</v>
      </c>
      <c r="M10013" s="47">
        <v>710</v>
      </c>
    </row>
    <row r="10014" spans="1:13" hidden="1" x14ac:dyDescent="0.3">
      <c r="A10014" s="1" t="s">
        <v>186</v>
      </c>
      <c r="B10014" s="1" t="s">
        <v>22</v>
      </c>
      <c r="C10014" t="s">
        <v>158</v>
      </c>
      <c r="D10014" s="1" t="s">
        <v>17</v>
      </c>
      <c r="E10014" t="s">
        <v>6</v>
      </c>
      <c r="F10014" s="1" t="s">
        <v>154</v>
      </c>
      <c r="G10014" t="s">
        <v>142</v>
      </c>
      <c r="H10014" s="1" t="s">
        <v>187</v>
      </c>
      <c r="I10014" s="1" t="str">
        <f t="shared" si="312"/>
        <v>Small DT</v>
      </c>
      <c r="J10014" s="1" t="str">
        <f t="shared" si="313"/>
        <v>Small DT</v>
      </c>
      <c r="K10014" t="s">
        <v>144</v>
      </c>
      <c r="L10014" t="s">
        <v>145</v>
      </c>
      <c r="M10014" s="47">
        <v>845</v>
      </c>
    </row>
    <row r="10015" spans="1:13" hidden="1" x14ac:dyDescent="0.3">
      <c r="A10015" s="1" t="s">
        <v>186</v>
      </c>
      <c r="B10015" s="1" t="s">
        <v>22</v>
      </c>
      <c r="C10015" t="s">
        <v>158</v>
      </c>
      <c r="D10015" s="1" t="s">
        <v>17</v>
      </c>
      <c r="E10015" t="s">
        <v>6</v>
      </c>
      <c r="F10015" s="1" t="s">
        <v>154</v>
      </c>
      <c r="G10015" t="s">
        <v>142</v>
      </c>
      <c r="H10015" s="1" t="s">
        <v>187</v>
      </c>
      <c r="I10015" s="1" t="str">
        <f t="shared" si="312"/>
        <v>Small DT</v>
      </c>
      <c r="J10015" s="1" t="str">
        <f t="shared" si="313"/>
        <v>Small DT</v>
      </c>
      <c r="K10015" t="s">
        <v>144</v>
      </c>
      <c r="L10015" t="s">
        <v>146</v>
      </c>
      <c r="M10015" s="47">
        <v>805</v>
      </c>
    </row>
    <row r="10016" spans="1:13" hidden="1" x14ac:dyDescent="0.3">
      <c r="A10016" s="1" t="s">
        <v>186</v>
      </c>
      <c r="B10016" s="1" t="s">
        <v>22</v>
      </c>
      <c r="C10016" t="s">
        <v>158</v>
      </c>
      <c r="D10016" s="1" t="s">
        <v>17</v>
      </c>
      <c r="E10016" t="s">
        <v>6</v>
      </c>
      <c r="F10016" s="1" t="s">
        <v>154</v>
      </c>
      <c r="G10016" t="s">
        <v>142</v>
      </c>
      <c r="H10016" s="1" t="s">
        <v>187</v>
      </c>
      <c r="I10016" s="1" t="str">
        <f t="shared" si="312"/>
        <v>Small DT</v>
      </c>
      <c r="J10016" s="1" t="str">
        <f t="shared" si="313"/>
        <v>Small DT</v>
      </c>
      <c r="K10016" t="s">
        <v>144</v>
      </c>
      <c r="L10016" t="s">
        <v>147</v>
      </c>
      <c r="M10016" s="47">
        <v>944</v>
      </c>
    </row>
    <row r="10017" spans="1:13" hidden="1" x14ac:dyDescent="0.3">
      <c r="A10017" s="1" t="s">
        <v>186</v>
      </c>
      <c r="B10017" s="1" t="s">
        <v>22</v>
      </c>
      <c r="C10017" t="s">
        <v>158</v>
      </c>
      <c r="D10017" s="1" t="s">
        <v>17</v>
      </c>
      <c r="E10017" t="s">
        <v>6</v>
      </c>
      <c r="F10017" s="1" t="s">
        <v>154</v>
      </c>
      <c r="G10017" t="s">
        <v>142</v>
      </c>
      <c r="H10017" s="1" t="s">
        <v>187</v>
      </c>
      <c r="I10017" s="1" t="str">
        <f t="shared" si="312"/>
        <v>Small DT</v>
      </c>
      <c r="J10017" s="1" t="str">
        <f t="shared" si="313"/>
        <v>Small DT</v>
      </c>
      <c r="K10017" t="s">
        <v>144</v>
      </c>
      <c r="L10017" t="s">
        <v>148</v>
      </c>
      <c r="M10017" s="47">
        <v>1239</v>
      </c>
    </row>
    <row r="10018" spans="1:13" hidden="1" x14ac:dyDescent="0.3">
      <c r="A10018" s="1" t="s">
        <v>186</v>
      </c>
      <c r="B10018" s="1" t="s">
        <v>22</v>
      </c>
      <c r="C10018" t="s">
        <v>158</v>
      </c>
      <c r="D10018" s="1" t="s">
        <v>17</v>
      </c>
      <c r="E10018" t="s">
        <v>6</v>
      </c>
      <c r="F10018" s="1" t="s">
        <v>154</v>
      </c>
      <c r="G10018" t="s">
        <v>142</v>
      </c>
      <c r="H10018" s="1" t="s">
        <v>187</v>
      </c>
      <c r="I10018" s="1" t="str">
        <f t="shared" si="312"/>
        <v>Small DT</v>
      </c>
      <c r="J10018" s="1" t="str">
        <f t="shared" si="313"/>
        <v>Small DT</v>
      </c>
      <c r="K10018" t="s">
        <v>144</v>
      </c>
      <c r="L10018" t="s">
        <v>149</v>
      </c>
      <c r="M10018" s="47">
        <v>1537</v>
      </c>
    </row>
    <row r="10019" spans="1:13" hidden="1" x14ac:dyDescent="0.3">
      <c r="A10019" s="1" t="s">
        <v>186</v>
      </c>
      <c r="B10019" s="1" t="s">
        <v>22</v>
      </c>
      <c r="C10019" t="s">
        <v>158</v>
      </c>
      <c r="D10019" s="1" t="s">
        <v>17</v>
      </c>
      <c r="E10019" t="s">
        <v>6</v>
      </c>
      <c r="F10019" s="1" t="s">
        <v>154</v>
      </c>
      <c r="G10019" t="s">
        <v>142</v>
      </c>
      <c r="H10019" s="1" t="s">
        <v>187</v>
      </c>
      <c r="I10019" s="1" t="str">
        <f t="shared" si="312"/>
        <v>Small DT</v>
      </c>
      <c r="J10019" s="1" t="str">
        <f t="shared" si="313"/>
        <v>Small DT</v>
      </c>
      <c r="K10019" t="s">
        <v>144</v>
      </c>
      <c r="L10019" t="s">
        <v>150</v>
      </c>
      <c r="M10019" s="47">
        <v>138</v>
      </c>
    </row>
    <row r="10020" spans="1:13" hidden="1" x14ac:dyDescent="0.3">
      <c r="A10020" s="1" t="s">
        <v>186</v>
      </c>
      <c r="B10020" s="1" t="s">
        <v>22</v>
      </c>
      <c r="C10020" t="s">
        <v>158</v>
      </c>
      <c r="D10020" s="1" t="s">
        <v>17</v>
      </c>
      <c r="E10020" t="s">
        <v>6</v>
      </c>
      <c r="F10020" s="1" t="s">
        <v>154</v>
      </c>
      <c r="G10020" t="s">
        <v>142</v>
      </c>
      <c r="H10020" s="1" t="s">
        <v>187</v>
      </c>
      <c r="I10020" s="1" t="str">
        <f t="shared" si="312"/>
        <v>Small DT</v>
      </c>
      <c r="J10020" s="1" t="str">
        <f t="shared" si="313"/>
        <v>Small DT</v>
      </c>
      <c r="K10020" t="s">
        <v>144</v>
      </c>
      <c r="L10020" t="s">
        <v>151</v>
      </c>
      <c r="M10020" s="47">
        <v>55</v>
      </c>
    </row>
    <row r="10021" spans="1:13" hidden="1" x14ac:dyDescent="0.3">
      <c r="A10021" s="1" t="s">
        <v>186</v>
      </c>
      <c r="B10021" s="1" t="s">
        <v>22</v>
      </c>
      <c r="C10021" t="s">
        <v>158</v>
      </c>
      <c r="D10021" s="1" t="s">
        <v>17</v>
      </c>
      <c r="E10021" t="s">
        <v>6</v>
      </c>
      <c r="F10021" s="1" t="s">
        <v>154</v>
      </c>
      <c r="G10021" t="s">
        <v>155</v>
      </c>
      <c r="H10021" s="1" t="s">
        <v>187</v>
      </c>
      <c r="I10021" s="1" t="str">
        <f t="shared" si="312"/>
        <v>Small DT</v>
      </c>
      <c r="J10021" s="1" t="str">
        <f t="shared" si="313"/>
        <v>Small DT</v>
      </c>
      <c r="K10021" t="s">
        <v>144</v>
      </c>
      <c r="L10021" t="s">
        <v>145</v>
      </c>
      <c r="M10021" s="47">
        <v>245</v>
      </c>
    </row>
    <row r="10022" spans="1:13" hidden="1" x14ac:dyDescent="0.3">
      <c r="A10022" s="1" t="s">
        <v>186</v>
      </c>
      <c r="B10022" s="1" t="s">
        <v>22</v>
      </c>
      <c r="C10022" t="s">
        <v>158</v>
      </c>
      <c r="D10022" s="1" t="s">
        <v>17</v>
      </c>
      <c r="E10022" t="s">
        <v>6</v>
      </c>
      <c r="F10022" s="1" t="s">
        <v>154</v>
      </c>
      <c r="G10022" t="s">
        <v>155</v>
      </c>
      <c r="H10022" s="1" t="s">
        <v>187</v>
      </c>
      <c r="I10022" s="1" t="str">
        <f t="shared" si="312"/>
        <v>Small DT</v>
      </c>
      <c r="J10022" s="1" t="str">
        <f t="shared" si="313"/>
        <v>Small DT</v>
      </c>
      <c r="K10022" t="s">
        <v>144</v>
      </c>
      <c r="L10022" t="s">
        <v>146</v>
      </c>
      <c r="M10022" s="47">
        <v>233</v>
      </c>
    </row>
    <row r="10023" spans="1:13" hidden="1" x14ac:dyDescent="0.3">
      <c r="A10023" s="1" t="s">
        <v>186</v>
      </c>
      <c r="B10023" s="1" t="s">
        <v>22</v>
      </c>
      <c r="C10023" t="s">
        <v>158</v>
      </c>
      <c r="D10023" s="1" t="s">
        <v>17</v>
      </c>
      <c r="E10023" t="s">
        <v>6</v>
      </c>
      <c r="F10023" s="1" t="s">
        <v>154</v>
      </c>
      <c r="G10023" t="s">
        <v>155</v>
      </c>
      <c r="H10023" s="1" t="s">
        <v>187</v>
      </c>
      <c r="I10023" s="1" t="str">
        <f t="shared" si="312"/>
        <v>Small DT</v>
      </c>
      <c r="J10023" s="1" t="str">
        <f t="shared" si="313"/>
        <v>Small DT</v>
      </c>
      <c r="K10023" t="s">
        <v>144</v>
      </c>
      <c r="L10023" t="s">
        <v>147</v>
      </c>
      <c r="M10023" s="47">
        <v>273</v>
      </c>
    </row>
    <row r="10024" spans="1:13" hidden="1" x14ac:dyDescent="0.3">
      <c r="A10024" s="1" t="s">
        <v>186</v>
      </c>
      <c r="B10024" s="1" t="s">
        <v>22</v>
      </c>
      <c r="C10024" t="s">
        <v>158</v>
      </c>
      <c r="D10024" s="1" t="s">
        <v>17</v>
      </c>
      <c r="E10024" t="s">
        <v>6</v>
      </c>
      <c r="F10024" s="1" t="s">
        <v>154</v>
      </c>
      <c r="G10024" t="s">
        <v>155</v>
      </c>
      <c r="H10024" s="1" t="s">
        <v>187</v>
      </c>
      <c r="I10024" s="1" t="str">
        <f t="shared" si="312"/>
        <v>Small DT</v>
      </c>
      <c r="J10024" s="1" t="str">
        <f t="shared" si="313"/>
        <v>Small DT</v>
      </c>
      <c r="K10024" t="s">
        <v>144</v>
      </c>
      <c r="L10024" t="s">
        <v>148</v>
      </c>
      <c r="M10024" s="47">
        <v>360</v>
      </c>
    </row>
    <row r="10025" spans="1:13" hidden="1" x14ac:dyDescent="0.3">
      <c r="A10025" s="1" t="s">
        <v>186</v>
      </c>
      <c r="B10025" s="1" t="s">
        <v>22</v>
      </c>
      <c r="C10025" t="s">
        <v>158</v>
      </c>
      <c r="D10025" s="1" t="s">
        <v>17</v>
      </c>
      <c r="E10025" t="s">
        <v>6</v>
      </c>
      <c r="F10025" s="1" t="s">
        <v>154</v>
      </c>
      <c r="G10025" t="s">
        <v>155</v>
      </c>
      <c r="H10025" s="1" t="s">
        <v>187</v>
      </c>
      <c r="I10025" s="1" t="str">
        <f t="shared" si="312"/>
        <v>Small DT</v>
      </c>
      <c r="J10025" s="1" t="str">
        <f t="shared" si="313"/>
        <v>Small DT</v>
      </c>
      <c r="K10025" t="s">
        <v>144</v>
      </c>
      <c r="L10025" t="s">
        <v>149</v>
      </c>
      <c r="M10025" s="47">
        <v>451</v>
      </c>
    </row>
    <row r="10026" spans="1:13" hidden="1" x14ac:dyDescent="0.3">
      <c r="A10026" s="1" t="s">
        <v>186</v>
      </c>
      <c r="B10026" s="1" t="s">
        <v>22</v>
      </c>
      <c r="C10026" t="s">
        <v>158</v>
      </c>
      <c r="D10026" s="1" t="s">
        <v>17</v>
      </c>
      <c r="E10026" t="s">
        <v>6</v>
      </c>
      <c r="F10026" s="1" t="s">
        <v>154</v>
      </c>
      <c r="G10026" t="s">
        <v>155</v>
      </c>
      <c r="H10026" s="1" t="s">
        <v>187</v>
      </c>
      <c r="I10026" s="1" t="str">
        <f t="shared" si="312"/>
        <v>Small DT</v>
      </c>
      <c r="J10026" s="1" t="str">
        <f t="shared" si="313"/>
        <v>Small DT</v>
      </c>
      <c r="K10026" t="s">
        <v>144</v>
      </c>
      <c r="L10026" t="s">
        <v>150</v>
      </c>
      <c r="M10026" s="47">
        <v>39</v>
      </c>
    </row>
    <row r="10027" spans="1:13" hidden="1" x14ac:dyDescent="0.3">
      <c r="A10027" s="1" t="s">
        <v>186</v>
      </c>
      <c r="B10027" s="1" t="s">
        <v>22</v>
      </c>
      <c r="C10027" t="s">
        <v>158</v>
      </c>
      <c r="D10027" s="1" t="s">
        <v>17</v>
      </c>
      <c r="E10027" t="s">
        <v>6</v>
      </c>
      <c r="F10027" s="1" t="s">
        <v>154</v>
      </c>
      <c r="G10027" t="s">
        <v>155</v>
      </c>
      <c r="H10027" s="1" t="s">
        <v>187</v>
      </c>
      <c r="I10027" s="1" t="str">
        <f t="shared" si="312"/>
        <v>Small DT</v>
      </c>
      <c r="J10027" s="1" t="str">
        <f t="shared" si="313"/>
        <v>Small DT</v>
      </c>
      <c r="K10027" t="s">
        <v>144</v>
      </c>
      <c r="L10027" t="s">
        <v>151</v>
      </c>
      <c r="M10027" s="47">
        <v>16</v>
      </c>
    </row>
    <row r="10028" spans="1:13" hidden="1" x14ac:dyDescent="0.3">
      <c r="A10028" s="1" t="s">
        <v>186</v>
      </c>
      <c r="B10028" s="1" t="s">
        <v>22</v>
      </c>
      <c r="C10028" t="s">
        <v>158</v>
      </c>
      <c r="D10028" s="1" t="s">
        <v>17</v>
      </c>
      <c r="E10028" t="s">
        <v>7</v>
      </c>
      <c r="F10028" s="1" t="s">
        <v>154</v>
      </c>
      <c r="G10028" t="s">
        <v>142</v>
      </c>
      <c r="H10028" s="1" t="s">
        <v>187</v>
      </c>
      <c r="I10028" s="1" t="str">
        <f t="shared" si="312"/>
        <v>Tower DT</v>
      </c>
      <c r="J10028" s="1" t="str">
        <f t="shared" si="313"/>
        <v>Tower DT</v>
      </c>
      <c r="K10028" t="s">
        <v>143</v>
      </c>
      <c r="L10028" t="s">
        <v>143</v>
      </c>
      <c r="M10028" s="47">
        <v>1315</v>
      </c>
    </row>
    <row r="10029" spans="1:13" hidden="1" x14ac:dyDescent="0.3">
      <c r="A10029" s="1" t="s">
        <v>186</v>
      </c>
      <c r="B10029" s="1" t="s">
        <v>22</v>
      </c>
      <c r="C10029" t="s">
        <v>158</v>
      </c>
      <c r="D10029" s="1" t="s">
        <v>17</v>
      </c>
      <c r="E10029" t="s">
        <v>7</v>
      </c>
      <c r="F10029" s="1" t="s">
        <v>154</v>
      </c>
      <c r="G10029" t="s">
        <v>142</v>
      </c>
      <c r="H10029" s="1" t="s">
        <v>187</v>
      </c>
      <c r="I10029" s="1" t="str">
        <f t="shared" si="312"/>
        <v>Tower DT</v>
      </c>
      <c r="J10029" s="1" t="str">
        <f t="shared" si="313"/>
        <v>Tower DT</v>
      </c>
      <c r="K10029" t="s">
        <v>144</v>
      </c>
      <c r="L10029" t="s">
        <v>145</v>
      </c>
      <c r="M10029" s="47">
        <v>12347</v>
      </c>
    </row>
    <row r="10030" spans="1:13" hidden="1" x14ac:dyDescent="0.3">
      <c r="A10030" s="1" t="s">
        <v>186</v>
      </c>
      <c r="B10030" s="1" t="s">
        <v>22</v>
      </c>
      <c r="C10030" t="s">
        <v>158</v>
      </c>
      <c r="D10030" s="1" t="s">
        <v>17</v>
      </c>
      <c r="E10030" t="s">
        <v>7</v>
      </c>
      <c r="F10030" s="1" t="s">
        <v>154</v>
      </c>
      <c r="G10030" t="s">
        <v>142</v>
      </c>
      <c r="H10030" s="1" t="s">
        <v>187</v>
      </c>
      <c r="I10030" s="1" t="str">
        <f t="shared" si="312"/>
        <v>Tower DT</v>
      </c>
      <c r="J10030" s="1" t="str">
        <f t="shared" si="313"/>
        <v>Tower DT</v>
      </c>
      <c r="K10030" t="s">
        <v>144</v>
      </c>
      <c r="L10030" t="s">
        <v>146</v>
      </c>
      <c r="M10030" s="47">
        <v>7584</v>
      </c>
    </row>
    <row r="10031" spans="1:13" hidden="1" x14ac:dyDescent="0.3">
      <c r="A10031" s="1" t="s">
        <v>186</v>
      </c>
      <c r="B10031" s="1" t="s">
        <v>22</v>
      </c>
      <c r="C10031" t="s">
        <v>158</v>
      </c>
      <c r="D10031" s="1" t="s">
        <v>17</v>
      </c>
      <c r="E10031" t="s">
        <v>7</v>
      </c>
      <c r="F10031" s="1" t="s">
        <v>154</v>
      </c>
      <c r="G10031" t="s">
        <v>142</v>
      </c>
      <c r="H10031" s="1" t="s">
        <v>187</v>
      </c>
      <c r="I10031" s="1" t="str">
        <f t="shared" si="312"/>
        <v>Tower DT</v>
      </c>
      <c r="J10031" s="1" t="str">
        <f t="shared" si="313"/>
        <v>Tower DT</v>
      </c>
      <c r="K10031" t="s">
        <v>144</v>
      </c>
      <c r="L10031" t="s">
        <v>147</v>
      </c>
      <c r="M10031" s="47">
        <v>10313</v>
      </c>
    </row>
    <row r="10032" spans="1:13" hidden="1" x14ac:dyDescent="0.3">
      <c r="A10032" s="1" t="s">
        <v>186</v>
      </c>
      <c r="B10032" s="1" t="s">
        <v>22</v>
      </c>
      <c r="C10032" t="s">
        <v>158</v>
      </c>
      <c r="D10032" s="1" t="s">
        <v>17</v>
      </c>
      <c r="E10032" t="s">
        <v>7</v>
      </c>
      <c r="F10032" s="1" t="s">
        <v>154</v>
      </c>
      <c r="G10032" t="s">
        <v>142</v>
      </c>
      <c r="H10032" s="1" t="s">
        <v>187</v>
      </c>
      <c r="I10032" s="1" t="str">
        <f t="shared" si="312"/>
        <v>Tower DT</v>
      </c>
      <c r="J10032" s="1" t="str">
        <f t="shared" si="313"/>
        <v>Tower DT</v>
      </c>
      <c r="K10032" t="s">
        <v>144</v>
      </c>
      <c r="L10032" t="s">
        <v>148</v>
      </c>
      <c r="M10032" s="47">
        <v>10820</v>
      </c>
    </row>
    <row r="10033" spans="1:13" hidden="1" x14ac:dyDescent="0.3">
      <c r="A10033" s="1" t="s">
        <v>186</v>
      </c>
      <c r="B10033" s="1" t="s">
        <v>22</v>
      </c>
      <c r="C10033" t="s">
        <v>158</v>
      </c>
      <c r="D10033" s="1" t="s">
        <v>17</v>
      </c>
      <c r="E10033" t="s">
        <v>7</v>
      </c>
      <c r="F10033" s="1" t="s">
        <v>154</v>
      </c>
      <c r="G10033" t="s">
        <v>142</v>
      </c>
      <c r="H10033" s="1" t="s">
        <v>187</v>
      </c>
      <c r="I10033" s="1" t="str">
        <f t="shared" si="312"/>
        <v>Tower DT</v>
      </c>
      <c r="J10033" s="1" t="str">
        <f t="shared" si="313"/>
        <v>Tower DT</v>
      </c>
      <c r="K10033" t="s">
        <v>144</v>
      </c>
      <c r="L10033" t="s">
        <v>149</v>
      </c>
      <c r="M10033" s="47">
        <v>15906</v>
      </c>
    </row>
    <row r="10034" spans="1:13" hidden="1" x14ac:dyDescent="0.3">
      <c r="A10034" s="1" t="s">
        <v>186</v>
      </c>
      <c r="B10034" s="1" t="s">
        <v>22</v>
      </c>
      <c r="C10034" t="s">
        <v>158</v>
      </c>
      <c r="D10034" s="1" t="s">
        <v>17</v>
      </c>
      <c r="E10034" t="s">
        <v>7</v>
      </c>
      <c r="F10034" s="1" t="s">
        <v>154</v>
      </c>
      <c r="G10034" t="s">
        <v>142</v>
      </c>
      <c r="H10034" s="1" t="s">
        <v>187</v>
      </c>
      <c r="I10034" s="1" t="str">
        <f t="shared" si="312"/>
        <v>Tower DT</v>
      </c>
      <c r="J10034" s="1" t="str">
        <f t="shared" si="313"/>
        <v>Tower DT</v>
      </c>
      <c r="K10034" t="s">
        <v>144</v>
      </c>
      <c r="L10034" t="s">
        <v>150</v>
      </c>
      <c r="M10034" s="47">
        <v>1436</v>
      </c>
    </row>
    <row r="10035" spans="1:13" hidden="1" x14ac:dyDescent="0.3">
      <c r="A10035" s="1" t="s">
        <v>186</v>
      </c>
      <c r="B10035" s="1" t="s">
        <v>22</v>
      </c>
      <c r="C10035" t="s">
        <v>158</v>
      </c>
      <c r="D10035" s="1" t="s">
        <v>17</v>
      </c>
      <c r="E10035" t="s">
        <v>7</v>
      </c>
      <c r="F10035" s="1" t="s">
        <v>154</v>
      </c>
      <c r="G10035" t="s">
        <v>142</v>
      </c>
      <c r="H10035" s="1" t="s">
        <v>187</v>
      </c>
      <c r="I10035" s="1" t="str">
        <f t="shared" si="312"/>
        <v>Tower DT</v>
      </c>
      <c r="J10035" s="1" t="str">
        <f t="shared" si="313"/>
        <v>Tower DT</v>
      </c>
      <c r="K10035" t="s">
        <v>144</v>
      </c>
      <c r="L10035" t="s">
        <v>151</v>
      </c>
      <c r="M10035" s="47">
        <v>544</v>
      </c>
    </row>
    <row r="10036" spans="1:13" hidden="1" x14ac:dyDescent="0.3">
      <c r="A10036" s="1" t="s">
        <v>186</v>
      </c>
      <c r="B10036" s="1" t="s">
        <v>22</v>
      </c>
      <c r="C10036" t="s">
        <v>158</v>
      </c>
      <c r="D10036" s="1" t="s">
        <v>17</v>
      </c>
      <c r="E10036" t="s">
        <v>7</v>
      </c>
      <c r="F10036" s="1" t="s">
        <v>154</v>
      </c>
      <c r="G10036" t="s">
        <v>155</v>
      </c>
      <c r="H10036" s="1" t="s">
        <v>187</v>
      </c>
      <c r="I10036" s="1" t="str">
        <f t="shared" si="312"/>
        <v>Tower Gaming Capable DT</v>
      </c>
      <c r="J10036" s="1" t="str">
        <f t="shared" si="313"/>
        <v>Tower Gaming Capable DT</v>
      </c>
      <c r="K10036" t="s">
        <v>143</v>
      </c>
      <c r="L10036" t="s">
        <v>143</v>
      </c>
      <c r="M10036" s="47">
        <v>2922</v>
      </c>
    </row>
    <row r="10037" spans="1:13" hidden="1" x14ac:dyDescent="0.3">
      <c r="A10037" s="1" t="s">
        <v>186</v>
      </c>
      <c r="B10037" s="1" t="s">
        <v>22</v>
      </c>
      <c r="C10037" t="s">
        <v>158</v>
      </c>
      <c r="D10037" s="1" t="s">
        <v>17</v>
      </c>
      <c r="E10037" t="s">
        <v>7</v>
      </c>
      <c r="F10037" s="1" t="s">
        <v>154</v>
      </c>
      <c r="G10037" t="s">
        <v>155</v>
      </c>
      <c r="H10037" s="1" t="s">
        <v>187</v>
      </c>
      <c r="I10037" s="1" t="str">
        <f t="shared" si="312"/>
        <v>Tower Gaming Capable DT</v>
      </c>
      <c r="J10037" s="1" t="str">
        <f t="shared" si="313"/>
        <v>Tower Gaming Capable DT</v>
      </c>
      <c r="K10037" t="s">
        <v>144</v>
      </c>
      <c r="L10037" t="s">
        <v>145</v>
      </c>
      <c r="M10037" s="47">
        <v>1572</v>
      </c>
    </row>
    <row r="10038" spans="1:13" hidden="1" x14ac:dyDescent="0.3">
      <c r="A10038" s="1" t="s">
        <v>186</v>
      </c>
      <c r="B10038" s="1" t="s">
        <v>22</v>
      </c>
      <c r="C10038" t="s">
        <v>158</v>
      </c>
      <c r="D10038" s="1" t="s">
        <v>17</v>
      </c>
      <c r="E10038" t="s">
        <v>7</v>
      </c>
      <c r="F10038" s="1" t="s">
        <v>154</v>
      </c>
      <c r="G10038" t="s">
        <v>155</v>
      </c>
      <c r="H10038" s="1" t="s">
        <v>187</v>
      </c>
      <c r="I10038" s="1" t="str">
        <f t="shared" si="312"/>
        <v>Tower Gaming Capable DT</v>
      </c>
      <c r="J10038" s="1" t="str">
        <f t="shared" si="313"/>
        <v>Tower Gaming Capable DT</v>
      </c>
      <c r="K10038" t="s">
        <v>144</v>
      </c>
      <c r="L10038" t="s">
        <v>146</v>
      </c>
      <c r="M10038" s="47">
        <v>1020</v>
      </c>
    </row>
    <row r="10039" spans="1:13" hidden="1" x14ac:dyDescent="0.3">
      <c r="A10039" s="1" t="s">
        <v>186</v>
      </c>
      <c r="B10039" s="1" t="s">
        <v>22</v>
      </c>
      <c r="C10039" t="s">
        <v>158</v>
      </c>
      <c r="D10039" s="1" t="s">
        <v>17</v>
      </c>
      <c r="E10039" t="s">
        <v>7</v>
      </c>
      <c r="F10039" s="1" t="s">
        <v>154</v>
      </c>
      <c r="G10039" t="s">
        <v>155</v>
      </c>
      <c r="H10039" s="1" t="s">
        <v>187</v>
      </c>
      <c r="I10039" s="1" t="str">
        <f t="shared" si="312"/>
        <v>Tower Gaming Capable DT</v>
      </c>
      <c r="J10039" s="1" t="str">
        <f t="shared" si="313"/>
        <v>Tower Gaming Capable DT</v>
      </c>
      <c r="K10039" t="s">
        <v>144</v>
      </c>
      <c r="L10039" t="s">
        <v>147</v>
      </c>
      <c r="M10039" s="47">
        <v>1348</v>
      </c>
    </row>
    <row r="10040" spans="1:13" hidden="1" x14ac:dyDescent="0.3">
      <c r="A10040" s="1" t="s">
        <v>186</v>
      </c>
      <c r="B10040" s="1" t="s">
        <v>22</v>
      </c>
      <c r="C10040" t="s">
        <v>158</v>
      </c>
      <c r="D10040" s="1" t="s">
        <v>17</v>
      </c>
      <c r="E10040" t="s">
        <v>7</v>
      </c>
      <c r="F10040" s="1" t="s">
        <v>154</v>
      </c>
      <c r="G10040" t="s">
        <v>155</v>
      </c>
      <c r="H10040" s="1" t="s">
        <v>187</v>
      </c>
      <c r="I10040" s="1" t="str">
        <f t="shared" si="312"/>
        <v>Tower Gaming Capable DT</v>
      </c>
      <c r="J10040" s="1" t="str">
        <f t="shared" si="313"/>
        <v>Tower Gaming Capable DT</v>
      </c>
      <c r="K10040" t="s">
        <v>144</v>
      </c>
      <c r="L10040" t="s">
        <v>148</v>
      </c>
      <c r="M10040" s="47">
        <v>1462</v>
      </c>
    </row>
    <row r="10041" spans="1:13" hidden="1" x14ac:dyDescent="0.3">
      <c r="A10041" s="1" t="s">
        <v>186</v>
      </c>
      <c r="B10041" s="1" t="s">
        <v>22</v>
      </c>
      <c r="C10041" t="s">
        <v>158</v>
      </c>
      <c r="D10041" s="1" t="s">
        <v>17</v>
      </c>
      <c r="E10041" t="s">
        <v>7</v>
      </c>
      <c r="F10041" s="1" t="s">
        <v>154</v>
      </c>
      <c r="G10041" t="s">
        <v>155</v>
      </c>
      <c r="H10041" s="1" t="s">
        <v>187</v>
      </c>
      <c r="I10041" s="1" t="str">
        <f t="shared" si="312"/>
        <v>Tower Gaming Capable DT</v>
      </c>
      <c r="J10041" s="1" t="str">
        <f t="shared" si="313"/>
        <v>Tower Gaming Capable DT</v>
      </c>
      <c r="K10041" t="s">
        <v>144</v>
      </c>
      <c r="L10041" t="s">
        <v>149</v>
      </c>
      <c r="M10041" s="47">
        <v>2177</v>
      </c>
    </row>
    <row r="10042" spans="1:13" hidden="1" x14ac:dyDescent="0.3">
      <c r="A10042" s="1" t="s">
        <v>186</v>
      </c>
      <c r="B10042" s="1" t="s">
        <v>22</v>
      </c>
      <c r="C10042" t="s">
        <v>158</v>
      </c>
      <c r="D10042" s="1" t="s">
        <v>17</v>
      </c>
      <c r="E10042" t="s">
        <v>7</v>
      </c>
      <c r="F10042" s="1" t="s">
        <v>154</v>
      </c>
      <c r="G10042" t="s">
        <v>155</v>
      </c>
      <c r="H10042" s="1" t="s">
        <v>187</v>
      </c>
      <c r="I10042" s="1" t="str">
        <f t="shared" si="312"/>
        <v>Tower Gaming Capable DT</v>
      </c>
      <c r="J10042" s="1" t="str">
        <f t="shared" si="313"/>
        <v>Tower Gaming Capable DT</v>
      </c>
      <c r="K10042" t="s">
        <v>144</v>
      </c>
      <c r="L10042" t="s">
        <v>150</v>
      </c>
      <c r="M10042" s="47">
        <v>184</v>
      </c>
    </row>
    <row r="10043" spans="1:13" hidden="1" x14ac:dyDescent="0.3">
      <c r="A10043" s="1" t="s">
        <v>186</v>
      </c>
      <c r="B10043" s="1" t="s">
        <v>22</v>
      </c>
      <c r="C10043" t="s">
        <v>158</v>
      </c>
      <c r="D10043" s="1" t="s">
        <v>17</v>
      </c>
      <c r="E10043" t="s">
        <v>7</v>
      </c>
      <c r="F10043" s="1" t="s">
        <v>154</v>
      </c>
      <c r="G10043" t="s">
        <v>155</v>
      </c>
      <c r="H10043" s="1" t="s">
        <v>187</v>
      </c>
      <c r="I10043" s="1" t="str">
        <f t="shared" si="312"/>
        <v>Tower Gaming Capable DT</v>
      </c>
      <c r="J10043" s="1" t="str">
        <f t="shared" si="313"/>
        <v>Tower Gaming Capable DT</v>
      </c>
      <c r="K10043" t="s">
        <v>144</v>
      </c>
      <c r="L10043" t="s">
        <v>151</v>
      </c>
      <c r="M10043" s="47">
        <v>71</v>
      </c>
    </row>
    <row r="10044" spans="1:13" hidden="1" x14ac:dyDescent="0.3">
      <c r="A10044" s="1" t="s">
        <v>186</v>
      </c>
      <c r="B10044" s="1" t="s">
        <v>22</v>
      </c>
      <c r="C10044" t="s">
        <v>158</v>
      </c>
      <c r="D10044" s="1" t="s">
        <v>18</v>
      </c>
      <c r="E10044" t="s">
        <v>10</v>
      </c>
      <c r="F10044" s="1" t="s">
        <v>161</v>
      </c>
      <c r="G10044" t="s">
        <v>142</v>
      </c>
      <c r="H10044" s="1" t="s">
        <v>155</v>
      </c>
      <c r="I10044" s="1" t="str">
        <f t="shared" si="312"/>
        <v>Clamshell NB</v>
      </c>
      <c r="J10044" s="1" t="str">
        <f t="shared" si="313"/>
        <v>Clamshell Ultraslim NB</v>
      </c>
      <c r="K10044" t="s">
        <v>143</v>
      </c>
      <c r="L10044" t="s">
        <v>143</v>
      </c>
      <c r="M10044" s="47">
        <v>188</v>
      </c>
    </row>
    <row r="10045" spans="1:13" hidden="1" x14ac:dyDescent="0.3">
      <c r="A10045" s="1" t="s">
        <v>186</v>
      </c>
      <c r="B10045" s="1" t="s">
        <v>22</v>
      </c>
      <c r="C10045" t="s">
        <v>158</v>
      </c>
      <c r="D10045" s="1" t="s">
        <v>18</v>
      </c>
      <c r="E10045" t="s">
        <v>10</v>
      </c>
      <c r="F10045" s="1" t="s">
        <v>161</v>
      </c>
      <c r="G10045" t="s">
        <v>142</v>
      </c>
      <c r="H10045" s="1" t="s">
        <v>155</v>
      </c>
      <c r="I10045" s="1" t="str">
        <f t="shared" si="312"/>
        <v>Clamshell NB</v>
      </c>
      <c r="J10045" s="1" t="str">
        <f t="shared" si="313"/>
        <v>Clamshell Ultraslim NB</v>
      </c>
      <c r="K10045" t="s">
        <v>144</v>
      </c>
      <c r="L10045" t="s">
        <v>145</v>
      </c>
      <c r="M10045" s="47">
        <v>1016</v>
      </c>
    </row>
    <row r="10046" spans="1:13" hidden="1" x14ac:dyDescent="0.3">
      <c r="A10046" s="1" t="s">
        <v>186</v>
      </c>
      <c r="B10046" s="1" t="s">
        <v>22</v>
      </c>
      <c r="C10046" t="s">
        <v>158</v>
      </c>
      <c r="D10046" s="1" t="s">
        <v>18</v>
      </c>
      <c r="E10046" t="s">
        <v>10</v>
      </c>
      <c r="F10046" s="1" t="s">
        <v>161</v>
      </c>
      <c r="G10046" t="s">
        <v>142</v>
      </c>
      <c r="H10046" s="1" t="s">
        <v>155</v>
      </c>
      <c r="I10046" s="1" t="str">
        <f t="shared" si="312"/>
        <v>Clamshell NB</v>
      </c>
      <c r="J10046" s="1" t="str">
        <f t="shared" si="313"/>
        <v>Clamshell Ultraslim NB</v>
      </c>
      <c r="K10046" t="s">
        <v>144</v>
      </c>
      <c r="L10046" t="s">
        <v>146</v>
      </c>
      <c r="M10046" s="47">
        <v>467</v>
      </c>
    </row>
    <row r="10047" spans="1:13" hidden="1" x14ac:dyDescent="0.3">
      <c r="A10047" s="1" t="s">
        <v>186</v>
      </c>
      <c r="B10047" s="1" t="s">
        <v>22</v>
      </c>
      <c r="C10047" t="s">
        <v>158</v>
      </c>
      <c r="D10047" s="1" t="s">
        <v>18</v>
      </c>
      <c r="E10047" t="s">
        <v>10</v>
      </c>
      <c r="F10047" s="1" t="s">
        <v>161</v>
      </c>
      <c r="G10047" t="s">
        <v>142</v>
      </c>
      <c r="H10047" s="1" t="s">
        <v>155</v>
      </c>
      <c r="I10047" s="1" t="str">
        <f t="shared" si="312"/>
        <v>Clamshell NB</v>
      </c>
      <c r="J10047" s="1" t="str">
        <f t="shared" si="313"/>
        <v>Clamshell Ultraslim NB</v>
      </c>
      <c r="K10047" t="s">
        <v>144</v>
      </c>
      <c r="L10047" t="s">
        <v>147</v>
      </c>
      <c r="M10047" s="47">
        <v>462</v>
      </c>
    </row>
    <row r="10048" spans="1:13" hidden="1" x14ac:dyDescent="0.3">
      <c r="A10048" s="1" t="s">
        <v>186</v>
      </c>
      <c r="B10048" s="1" t="s">
        <v>22</v>
      </c>
      <c r="C10048" t="s">
        <v>158</v>
      </c>
      <c r="D10048" s="1" t="s">
        <v>18</v>
      </c>
      <c r="E10048" t="s">
        <v>10</v>
      </c>
      <c r="F10048" s="1" t="s">
        <v>161</v>
      </c>
      <c r="G10048" t="s">
        <v>142</v>
      </c>
      <c r="H10048" s="1" t="s">
        <v>155</v>
      </c>
      <c r="I10048" s="1" t="str">
        <f t="shared" si="312"/>
        <v>Clamshell NB</v>
      </c>
      <c r="J10048" s="1" t="str">
        <f t="shared" si="313"/>
        <v>Clamshell Ultraslim NB</v>
      </c>
      <c r="K10048" t="s">
        <v>144</v>
      </c>
      <c r="L10048" t="s">
        <v>148</v>
      </c>
      <c r="M10048" s="47">
        <v>417</v>
      </c>
    </row>
    <row r="10049" spans="1:13" hidden="1" x14ac:dyDescent="0.3">
      <c r="A10049" s="1" t="s">
        <v>186</v>
      </c>
      <c r="B10049" s="1" t="s">
        <v>22</v>
      </c>
      <c r="C10049" t="s">
        <v>158</v>
      </c>
      <c r="D10049" s="1" t="s">
        <v>18</v>
      </c>
      <c r="E10049" t="s">
        <v>10</v>
      </c>
      <c r="F10049" s="1" t="s">
        <v>161</v>
      </c>
      <c r="G10049" t="s">
        <v>142</v>
      </c>
      <c r="H10049" s="1" t="s">
        <v>155</v>
      </c>
      <c r="I10049" s="1" t="str">
        <f t="shared" si="312"/>
        <v>Clamshell NB</v>
      </c>
      <c r="J10049" s="1" t="str">
        <f t="shared" si="313"/>
        <v>Clamshell Ultraslim NB</v>
      </c>
      <c r="K10049" t="s">
        <v>144</v>
      </c>
      <c r="L10049" t="s">
        <v>149</v>
      </c>
      <c r="M10049" s="47">
        <v>479</v>
      </c>
    </row>
    <row r="10050" spans="1:13" hidden="1" x14ac:dyDescent="0.3">
      <c r="A10050" s="1" t="s">
        <v>186</v>
      </c>
      <c r="B10050" s="1" t="s">
        <v>22</v>
      </c>
      <c r="C10050" t="s">
        <v>158</v>
      </c>
      <c r="D10050" s="1" t="s">
        <v>18</v>
      </c>
      <c r="E10050" t="s">
        <v>10</v>
      </c>
      <c r="F10050" s="1" t="s">
        <v>161</v>
      </c>
      <c r="G10050" t="s">
        <v>142</v>
      </c>
      <c r="H10050" s="1" t="s">
        <v>155</v>
      </c>
      <c r="I10050" s="1" t="str">
        <f t="shared" si="312"/>
        <v>Clamshell NB</v>
      </c>
      <c r="J10050" s="1" t="str">
        <f t="shared" si="313"/>
        <v>Clamshell Ultraslim NB</v>
      </c>
      <c r="K10050" t="s">
        <v>144</v>
      </c>
      <c r="L10050" t="s">
        <v>150</v>
      </c>
      <c r="M10050" s="47">
        <v>7</v>
      </c>
    </row>
    <row r="10051" spans="1:13" hidden="1" x14ac:dyDescent="0.3">
      <c r="A10051" s="1" t="s">
        <v>186</v>
      </c>
      <c r="B10051" s="1" t="s">
        <v>22</v>
      </c>
      <c r="C10051" t="s">
        <v>158</v>
      </c>
      <c r="D10051" s="1" t="s">
        <v>18</v>
      </c>
      <c r="E10051" t="s">
        <v>10</v>
      </c>
      <c r="F10051" s="1" t="s">
        <v>161</v>
      </c>
      <c r="G10051" t="s">
        <v>142</v>
      </c>
      <c r="H10051" s="1" t="s">
        <v>155</v>
      </c>
      <c r="I10051" s="1" t="str">
        <f t="shared" ref="I10051:I10114" si="314">VLOOKUP(E10051&amp;F10051&amp;G10051,$S$1:$T$74,2,0)</f>
        <v>Clamshell NB</v>
      </c>
      <c r="J10051" s="1" t="str">
        <f t="shared" ref="J10051:J10114" si="315">IF(AND(I10051="Clamshell NB",H10051="Yes"),"Clamshell Ultraslim NB",I10051)</f>
        <v>Clamshell Ultraslim NB</v>
      </c>
      <c r="K10051" t="s">
        <v>144</v>
      </c>
      <c r="L10051" t="s">
        <v>151</v>
      </c>
      <c r="M10051" s="47">
        <v>7</v>
      </c>
    </row>
    <row r="10052" spans="1:13" hidden="1" x14ac:dyDescent="0.3">
      <c r="A10052" s="1" t="s">
        <v>186</v>
      </c>
      <c r="B10052" s="1" t="s">
        <v>22</v>
      </c>
      <c r="C10052" t="s">
        <v>158</v>
      </c>
      <c r="D10052" s="1" t="s">
        <v>18</v>
      </c>
      <c r="E10052" t="s">
        <v>10</v>
      </c>
      <c r="F10052" s="1" t="s">
        <v>156</v>
      </c>
      <c r="G10052" t="s">
        <v>142</v>
      </c>
      <c r="H10052" s="1" t="s">
        <v>155</v>
      </c>
      <c r="I10052" s="1" t="str">
        <f t="shared" si="314"/>
        <v>Clamshell Chromebook</v>
      </c>
      <c r="J10052" s="1" t="str">
        <f t="shared" si="315"/>
        <v>Clamshell Chromebook</v>
      </c>
      <c r="K10052" t="s">
        <v>143</v>
      </c>
      <c r="L10052" t="s">
        <v>143</v>
      </c>
      <c r="M10052" s="47">
        <v>3536</v>
      </c>
    </row>
    <row r="10053" spans="1:13" hidden="1" x14ac:dyDescent="0.3">
      <c r="A10053" s="1" t="s">
        <v>186</v>
      </c>
      <c r="B10053" s="1" t="s">
        <v>22</v>
      </c>
      <c r="C10053" t="s">
        <v>158</v>
      </c>
      <c r="D10053" s="1" t="s">
        <v>18</v>
      </c>
      <c r="E10053" t="s">
        <v>10</v>
      </c>
      <c r="F10053" s="1" t="s">
        <v>156</v>
      </c>
      <c r="G10053" t="s">
        <v>142</v>
      </c>
      <c r="H10053" s="1" t="s">
        <v>155</v>
      </c>
      <c r="I10053" s="1" t="str">
        <f t="shared" si="314"/>
        <v>Clamshell Chromebook</v>
      </c>
      <c r="J10053" s="1" t="str">
        <f t="shared" si="315"/>
        <v>Clamshell Chromebook</v>
      </c>
      <c r="K10053" t="s">
        <v>144</v>
      </c>
      <c r="L10053" t="s">
        <v>145</v>
      </c>
      <c r="M10053" s="47">
        <v>387</v>
      </c>
    </row>
    <row r="10054" spans="1:13" hidden="1" x14ac:dyDescent="0.3">
      <c r="A10054" s="1" t="s">
        <v>186</v>
      </c>
      <c r="B10054" s="1" t="s">
        <v>22</v>
      </c>
      <c r="C10054" t="s">
        <v>158</v>
      </c>
      <c r="D10054" s="1" t="s">
        <v>18</v>
      </c>
      <c r="E10054" t="s">
        <v>10</v>
      </c>
      <c r="F10054" s="1" t="s">
        <v>156</v>
      </c>
      <c r="G10054" t="s">
        <v>142</v>
      </c>
      <c r="H10054" s="1" t="s">
        <v>155</v>
      </c>
      <c r="I10054" s="1" t="str">
        <f t="shared" si="314"/>
        <v>Clamshell Chromebook</v>
      </c>
      <c r="J10054" s="1" t="str">
        <f t="shared" si="315"/>
        <v>Clamshell Chromebook</v>
      </c>
      <c r="K10054" t="s">
        <v>144</v>
      </c>
      <c r="L10054" t="s">
        <v>146</v>
      </c>
      <c r="M10054" s="47">
        <v>668</v>
      </c>
    </row>
    <row r="10055" spans="1:13" hidden="1" x14ac:dyDescent="0.3">
      <c r="A10055" s="1" t="s">
        <v>186</v>
      </c>
      <c r="B10055" s="1" t="s">
        <v>22</v>
      </c>
      <c r="C10055" t="s">
        <v>158</v>
      </c>
      <c r="D10055" s="1" t="s">
        <v>18</v>
      </c>
      <c r="E10055" t="s">
        <v>10</v>
      </c>
      <c r="F10055" s="1" t="s">
        <v>156</v>
      </c>
      <c r="G10055" t="s">
        <v>142</v>
      </c>
      <c r="H10055" s="1" t="s">
        <v>155</v>
      </c>
      <c r="I10055" s="1" t="str">
        <f t="shared" si="314"/>
        <v>Clamshell Chromebook</v>
      </c>
      <c r="J10055" s="1" t="str">
        <f t="shared" si="315"/>
        <v>Clamshell Chromebook</v>
      </c>
      <c r="K10055" t="s">
        <v>144</v>
      </c>
      <c r="L10055" t="s">
        <v>147</v>
      </c>
      <c r="M10055" s="47">
        <v>1141</v>
      </c>
    </row>
    <row r="10056" spans="1:13" hidden="1" x14ac:dyDescent="0.3">
      <c r="A10056" s="1" t="s">
        <v>186</v>
      </c>
      <c r="B10056" s="1" t="s">
        <v>22</v>
      </c>
      <c r="C10056" t="s">
        <v>158</v>
      </c>
      <c r="D10056" s="1" t="s">
        <v>18</v>
      </c>
      <c r="E10056" t="s">
        <v>10</v>
      </c>
      <c r="F10056" s="1" t="s">
        <v>156</v>
      </c>
      <c r="G10056" t="s">
        <v>142</v>
      </c>
      <c r="H10056" s="1" t="s">
        <v>155</v>
      </c>
      <c r="I10056" s="1" t="str">
        <f t="shared" si="314"/>
        <v>Clamshell Chromebook</v>
      </c>
      <c r="J10056" s="1" t="str">
        <f t="shared" si="315"/>
        <v>Clamshell Chromebook</v>
      </c>
      <c r="K10056" t="s">
        <v>144</v>
      </c>
      <c r="L10056" t="s">
        <v>148</v>
      </c>
      <c r="M10056" s="47">
        <v>128</v>
      </c>
    </row>
    <row r="10057" spans="1:13" hidden="1" x14ac:dyDescent="0.3">
      <c r="A10057" s="1" t="s">
        <v>186</v>
      </c>
      <c r="B10057" s="1" t="s">
        <v>22</v>
      </c>
      <c r="C10057" t="s">
        <v>158</v>
      </c>
      <c r="D10057" s="1" t="s">
        <v>18</v>
      </c>
      <c r="E10057" t="s">
        <v>10</v>
      </c>
      <c r="F10057" s="1" t="s">
        <v>156</v>
      </c>
      <c r="G10057" t="s">
        <v>142</v>
      </c>
      <c r="H10057" s="1" t="s">
        <v>155</v>
      </c>
      <c r="I10057" s="1" t="str">
        <f t="shared" si="314"/>
        <v>Clamshell Chromebook</v>
      </c>
      <c r="J10057" s="1" t="str">
        <f t="shared" si="315"/>
        <v>Clamshell Chromebook</v>
      </c>
      <c r="K10057" t="s">
        <v>144</v>
      </c>
      <c r="L10057" t="s">
        <v>149</v>
      </c>
      <c r="M10057" s="47">
        <v>963</v>
      </c>
    </row>
    <row r="10058" spans="1:13" hidden="1" x14ac:dyDescent="0.3">
      <c r="A10058" s="1" t="s">
        <v>186</v>
      </c>
      <c r="B10058" s="1" t="s">
        <v>22</v>
      </c>
      <c r="C10058" t="s">
        <v>158</v>
      </c>
      <c r="D10058" s="1" t="s">
        <v>18</v>
      </c>
      <c r="E10058" t="s">
        <v>10</v>
      </c>
      <c r="F10058" s="1" t="s">
        <v>156</v>
      </c>
      <c r="G10058" t="s">
        <v>142</v>
      </c>
      <c r="H10058" s="1" t="s">
        <v>155</v>
      </c>
      <c r="I10058" s="1" t="str">
        <f t="shared" si="314"/>
        <v>Clamshell Chromebook</v>
      </c>
      <c r="J10058" s="1" t="str">
        <f t="shared" si="315"/>
        <v>Clamshell Chromebook</v>
      </c>
      <c r="K10058" t="s">
        <v>144</v>
      </c>
      <c r="L10058" t="s">
        <v>150</v>
      </c>
      <c r="M10058" s="47">
        <v>4970</v>
      </c>
    </row>
    <row r="10059" spans="1:13" hidden="1" x14ac:dyDescent="0.3">
      <c r="A10059" s="1" t="s">
        <v>186</v>
      </c>
      <c r="B10059" s="1" t="s">
        <v>22</v>
      </c>
      <c r="C10059" t="s">
        <v>158</v>
      </c>
      <c r="D10059" s="1" t="s">
        <v>18</v>
      </c>
      <c r="E10059" t="s">
        <v>10</v>
      </c>
      <c r="F10059" s="1" t="s">
        <v>156</v>
      </c>
      <c r="G10059" t="s">
        <v>142</v>
      </c>
      <c r="H10059" s="1" t="s">
        <v>155</v>
      </c>
      <c r="I10059" s="1" t="str">
        <f t="shared" si="314"/>
        <v>Clamshell Chromebook</v>
      </c>
      <c r="J10059" s="1" t="str">
        <f t="shared" si="315"/>
        <v>Clamshell Chromebook</v>
      </c>
      <c r="K10059" t="s">
        <v>144</v>
      </c>
      <c r="L10059" t="s">
        <v>151</v>
      </c>
      <c r="M10059" s="47">
        <v>4</v>
      </c>
    </row>
    <row r="10060" spans="1:13" hidden="1" x14ac:dyDescent="0.3">
      <c r="A10060" s="1" t="s">
        <v>186</v>
      </c>
      <c r="B10060" s="1" t="s">
        <v>22</v>
      </c>
      <c r="C10060" t="s">
        <v>158</v>
      </c>
      <c r="D10060" s="1" t="s">
        <v>18</v>
      </c>
      <c r="E10060" t="s">
        <v>10</v>
      </c>
      <c r="F10060" s="1" t="s">
        <v>159</v>
      </c>
      <c r="G10060" t="s">
        <v>142</v>
      </c>
      <c r="H10060" s="1" t="s">
        <v>155</v>
      </c>
      <c r="I10060" s="1" t="str">
        <f t="shared" si="314"/>
        <v>Clamshell NB</v>
      </c>
      <c r="J10060" s="1" t="str">
        <f t="shared" si="315"/>
        <v>Clamshell Ultraslim NB</v>
      </c>
      <c r="K10060" t="s">
        <v>143</v>
      </c>
      <c r="L10060" t="s">
        <v>143</v>
      </c>
      <c r="M10060" s="47">
        <v>362</v>
      </c>
    </row>
    <row r="10061" spans="1:13" hidden="1" x14ac:dyDescent="0.3">
      <c r="A10061" s="1" t="s">
        <v>186</v>
      </c>
      <c r="B10061" s="1" t="s">
        <v>22</v>
      </c>
      <c r="C10061" t="s">
        <v>158</v>
      </c>
      <c r="D10061" s="1" t="s">
        <v>18</v>
      </c>
      <c r="E10061" t="s">
        <v>10</v>
      </c>
      <c r="F10061" s="1" t="s">
        <v>159</v>
      </c>
      <c r="G10061" t="s">
        <v>142</v>
      </c>
      <c r="H10061" s="1" t="s">
        <v>155</v>
      </c>
      <c r="I10061" s="1" t="str">
        <f t="shared" si="314"/>
        <v>Clamshell NB</v>
      </c>
      <c r="J10061" s="1" t="str">
        <f t="shared" si="315"/>
        <v>Clamshell Ultraslim NB</v>
      </c>
      <c r="K10061" t="s">
        <v>144</v>
      </c>
      <c r="L10061" t="s">
        <v>145</v>
      </c>
      <c r="M10061" s="47">
        <v>1951</v>
      </c>
    </row>
    <row r="10062" spans="1:13" hidden="1" x14ac:dyDescent="0.3">
      <c r="A10062" s="1" t="s">
        <v>186</v>
      </c>
      <c r="B10062" s="1" t="s">
        <v>22</v>
      </c>
      <c r="C10062" t="s">
        <v>158</v>
      </c>
      <c r="D10062" s="1" t="s">
        <v>18</v>
      </c>
      <c r="E10062" t="s">
        <v>10</v>
      </c>
      <c r="F10062" s="1" t="s">
        <v>159</v>
      </c>
      <c r="G10062" t="s">
        <v>142</v>
      </c>
      <c r="H10062" s="1" t="s">
        <v>155</v>
      </c>
      <c r="I10062" s="1" t="str">
        <f t="shared" si="314"/>
        <v>Clamshell NB</v>
      </c>
      <c r="J10062" s="1" t="str">
        <f t="shared" si="315"/>
        <v>Clamshell Ultraslim NB</v>
      </c>
      <c r="K10062" t="s">
        <v>144</v>
      </c>
      <c r="L10062" t="s">
        <v>146</v>
      </c>
      <c r="M10062" s="47">
        <v>897</v>
      </c>
    </row>
    <row r="10063" spans="1:13" hidden="1" x14ac:dyDescent="0.3">
      <c r="A10063" s="1" t="s">
        <v>186</v>
      </c>
      <c r="B10063" s="1" t="s">
        <v>22</v>
      </c>
      <c r="C10063" t="s">
        <v>158</v>
      </c>
      <c r="D10063" s="1" t="s">
        <v>18</v>
      </c>
      <c r="E10063" t="s">
        <v>10</v>
      </c>
      <c r="F10063" s="1" t="s">
        <v>159</v>
      </c>
      <c r="G10063" t="s">
        <v>142</v>
      </c>
      <c r="H10063" s="1" t="s">
        <v>155</v>
      </c>
      <c r="I10063" s="1" t="str">
        <f t="shared" si="314"/>
        <v>Clamshell NB</v>
      </c>
      <c r="J10063" s="1" t="str">
        <f t="shared" si="315"/>
        <v>Clamshell Ultraslim NB</v>
      </c>
      <c r="K10063" t="s">
        <v>144</v>
      </c>
      <c r="L10063" t="s">
        <v>147</v>
      </c>
      <c r="M10063" s="47">
        <v>888</v>
      </c>
    </row>
    <row r="10064" spans="1:13" hidden="1" x14ac:dyDescent="0.3">
      <c r="A10064" s="1" t="s">
        <v>186</v>
      </c>
      <c r="B10064" s="1" t="s">
        <v>22</v>
      </c>
      <c r="C10064" t="s">
        <v>158</v>
      </c>
      <c r="D10064" s="1" t="s">
        <v>18</v>
      </c>
      <c r="E10064" t="s">
        <v>10</v>
      </c>
      <c r="F10064" s="1" t="s">
        <v>159</v>
      </c>
      <c r="G10064" t="s">
        <v>142</v>
      </c>
      <c r="H10064" s="1" t="s">
        <v>155</v>
      </c>
      <c r="I10064" s="1" t="str">
        <f t="shared" si="314"/>
        <v>Clamshell NB</v>
      </c>
      <c r="J10064" s="1" t="str">
        <f t="shared" si="315"/>
        <v>Clamshell Ultraslim NB</v>
      </c>
      <c r="K10064" t="s">
        <v>144</v>
      </c>
      <c r="L10064" t="s">
        <v>148</v>
      </c>
      <c r="M10064" s="47">
        <v>802</v>
      </c>
    </row>
    <row r="10065" spans="1:13" hidden="1" x14ac:dyDescent="0.3">
      <c r="A10065" s="1" t="s">
        <v>186</v>
      </c>
      <c r="B10065" s="1" t="s">
        <v>22</v>
      </c>
      <c r="C10065" t="s">
        <v>158</v>
      </c>
      <c r="D10065" s="1" t="s">
        <v>18</v>
      </c>
      <c r="E10065" t="s">
        <v>10</v>
      </c>
      <c r="F10065" s="1" t="s">
        <v>159</v>
      </c>
      <c r="G10065" t="s">
        <v>142</v>
      </c>
      <c r="H10065" s="1" t="s">
        <v>155</v>
      </c>
      <c r="I10065" s="1" t="str">
        <f t="shared" si="314"/>
        <v>Clamshell NB</v>
      </c>
      <c r="J10065" s="1" t="str">
        <f t="shared" si="315"/>
        <v>Clamshell Ultraslim NB</v>
      </c>
      <c r="K10065" t="s">
        <v>144</v>
      </c>
      <c r="L10065" t="s">
        <v>149</v>
      </c>
      <c r="M10065" s="47">
        <v>921</v>
      </c>
    </row>
    <row r="10066" spans="1:13" hidden="1" x14ac:dyDescent="0.3">
      <c r="A10066" s="1" t="s">
        <v>186</v>
      </c>
      <c r="B10066" s="1" t="s">
        <v>22</v>
      </c>
      <c r="C10066" t="s">
        <v>158</v>
      </c>
      <c r="D10066" s="1" t="s">
        <v>18</v>
      </c>
      <c r="E10066" t="s">
        <v>10</v>
      </c>
      <c r="F10066" s="1" t="s">
        <v>159</v>
      </c>
      <c r="G10066" t="s">
        <v>142</v>
      </c>
      <c r="H10066" s="1" t="s">
        <v>155</v>
      </c>
      <c r="I10066" s="1" t="str">
        <f t="shared" si="314"/>
        <v>Clamshell NB</v>
      </c>
      <c r="J10066" s="1" t="str">
        <f t="shared" si="315"/>
        <v>Clamshell Ultraslim NB</v>
      </c>
      <c r="K10066" t="s">
        <v>144</v>
      </c>
      <c r="L10066" t="s">
        <v>150</v>
      </c>
      <c r="M10066" s="47">
        <v>13</v>
      </c>
    </row>
    <row r="10067" spans="1:13" hidden="1" x14ac:dyDescent="0.3">
      <c r="A10067" s="1" t="s">
        <v>186</v>
      </c>
      <c r="B10067" s="1" t="s">
        <v>22</v>
      </c>
      <c r="C10067" t="s">
        <v>158</v>
      </c>
      <c r="D10067" s="1" t="s">
        <v>18</v>
      </c>
      <c r="E10067" t="s">
        <v>10</v>
      </c>
      <c r="F10067" s="1" t="s">
        <v>159</v>
      </c>
      <c r="G10067" t="s">
        <v>142</v>
      </c>
      <c r="H10067" s="1" t="s">
        <v>155</v>
      </c>
      <c r="I10067" s="1" t="str">
        <f t="shared" si="314"/>
        <v>Clamshell NB</v>
      </c>
      <c r="J10067" s="1" t="str">
        <f t="shared" si="315"/>
        <v>Clamshell Ultraslim NB</v>
      </c>
      <c r="K10067" t="s">
        <v>144</v>
      </c>
      <c r="L10067" t="s">
        <v>151</v>
      </c>
      <c r="M10067" s="47">
        <v>13</v>
      </c>
    </row>
    <row r="10068" spans="1:13" hidden="1" x14ac:dyDescent="0.3">
      <c r="A10068" s="1" t="s">
        <v>186</v>
      </c>
      <c r="B10068" s="1" t="s">
        <v>22</v>
      </c>
      <c r="C10068" t="s">
        <v>158</v>
      </c>
      <c r="D10068" s="1" t="s">
        <v>18</v>
      </c>
      <c r="E10068" t="s">
        <v>10</v>
      </c>
      <c r="F10068" s="1" t="s">
        <v>154</v>
      </c>
      <c r="G10068" t="s">
        <v>142</v>
      </c>
      <c r="H10068" s="1" t="s">
        <v>142</v>
      </c>
      <c r="I10068" s="1" t="str">
        <f t="shared" si="314"/>
        <v>Clamshell NB</v>
      </c>
      <c r="J10068" s="1" t="str">
        <f t="shared" si="315"/>
        <v>Clamshell NB</v>
      </c>
      <c r="K10068" t="s">
        <v>143</v>
      </c>
      <c r="L10068" t="s">
        <v>143</v>
      </c>
      <c r="M10068" s="47">
        <v>27395</v>
      </c>
    </row>
    <row r="10069" spans="1:13" hidden="1" x14ac:dyDescent="0.3">
      <c r="A10069" s="1" t="s">
        <v>186</v>
      </c>
      <c r="B10069" s="1" t="s">
        <v>22</v>
      </c>
      <c r="C10069" t="s">
        <v>158</v>
      </c>
      <c r="D10069" s="1" t="s">
        <v>18</v>
      </c>
      <c r="E10069" t="s">
        <v>10</v>
      </c>
      <c r="F10069" s="1" t="s">
        <v>154</v>
      </c>
      <c r="G10069" t="s">
        <v>142</v>
      </c>
      <c r="H10069" s="1" t="s">
        <v>142</v>
      </c>
      <c r="I10069" s="1" t="str">
        <f t="shared" si="314"/>
        <v>Clamshell NB</v>
      </c>
      <c r="J10069" s="1" t="str">
        <f t="shared" si="315"/>
        <v>Clamshell NB</v>
      </c>
      <c r="K10069" t="s">
        <v>144</v>
      </c>
      <c r="L10069" t="s">
        <v>145</v>
      </c>
      <c r="M10069" s="47">
        <v>58613</v>
      </c>
    </row>
    <row r="10070" spans="1:13" hidden="1" x14ac:dyDescent="0.3">
      <c r="A10070" s="1" t="s">
        <v>186</v>
      </c>
      <c r="B10070" s="1" t="s">
        <v>22</v>
      </c>
      <c r="C10070" t="s">
        <v>158</v>
      </c>
      <c r="D10070" s="1" t="s">
        <v>18</v>
      </c>
      <c r="E10070" t="s">
        <v>10</v>
      </c>
      <c r="F10070" s="1" t="s">
        <v>154</v>
      </c>
      <c r="G10070" t="s">
        <v>142</v>
      </c>
      <c r="H10070" s="1" t="s">
        <v>142</v>
      </c>
      <c r="I10070" s="1" t="str">
        <f t="shared" si="314"/>
        <v>Clamshell NB</v>
      </c>
      <c r="J10070" s="1" t="str">
        <f t="shared" si="315"/>
        <v>Clamshell NB</v>
      </c>
      <c r="K10070" t="s">
        <v>144</v>
      </c>
      <c r="L10070" t="s">
        <v>146</v>
      </c>
      <c r="M10070" s="47">
        <v>39604</v>
      </c>
    </row>
    <row r="10071" spans="1:13" hidden="1" x14ac:dyDescent="0.3">
      <c r="A10071" s="1" t="s">
        <v>186</v>
      </c>
      <c r="B10071" s="1" t="s">
        <v>22</v>
      </c>
      <c r="C10071" t="s">
        <v>158</v>
      </c>
      <c r="D10071" s="1" t="s">
        <v>18</v>
      </c>
      <c r="E10071" t="s">
        <v>10</v>
      </c>
      <c r="F10071" s="1" t="s">
        <v>154</v>
      </c>
      <c r="G10071" t="s">
        <v>142</v>
      </c>
      <c r="H10071" s="1" t="s">
        <v>142</v>
      </c>
      <c r="I10071" s="1" t="str">
        <f t="shared" si="314"/>
        <v>Clamshell NB</v>
      </c>
      <c r="J10071" s="1" t="str">
        <f t="shared" si="315"/>
        <v>Clamshell NB</v>
      </c>
      <c r="K10071" t="s">
        <v>144</v>
      </c>
      <c r="L10071" t="s">
        <v>147</v>
      </c>
      <c r="M10071" s="47">
        <v>36953</v>
      </c>
    </row>
    <row r="10072" spans="1:13" hidden="1" x14ac:dyDescent="0.3">
      <c r="A10072" s="1" t="s">
        <v>186</v>
      </c>
      <c r="B10072" s="1" t="s">
        <v>22</v>
      </c>
      <c r="C10072" t="s">
        <v>158</v>
      </c>
      <c r="D10072" s="1" t="s">
        <v>18</v>
      </c>
      <c r="E10072" t="s">
        <v>10</v>
      </c>
      <c r="F10072" s="1" t="s">
        <v>154</v>
      </c>
      <c r="G10072" t="s">
        <v>142</v>
      </c>
      <c r="H10072" s="1" t="s">
        <v>142</v>
      </c>
      <c r="I10072" s="1" t="str">
        <f t="shared" si="314"/>
        <v>Clamshell NB</v>
      </c>
      <c r="J10072" s="1" t="str">
        <f t="shared" si="315"/>
        <v>Clamshell NB</v>
      </c>
      <c r="K10072" t="s">
        <v>144</v>
      </c>
      <c r="L10072" t="s">
        <v>148</v>
      </c>
      <c r="M10072" s="47">
        <v>33365</v>
      </c>
    </row>
    <row r="10073" spans="1:13" hidden="1" x14ac:dyDescent="0.3">
      <c r="A10073" s="1" t="s">
        <v>186</v>
      </c>
      <c r="B10073" s="1" t="s">
        <v>22</v>
      </c>
      <c r="C10073" t="s">
        <v>158</v>
      </c>
      <c r="D10073" s="1" t="s">
        <v>18</v>
      </c>
      <c r="E10073" t="s">
        <v>10</v>
      </c>
      <c r="F10073" s="1" t="s">
        <v>154</v>
      </c>
      <c r="G10073" t="s">
        <v>142</v>
      </c>
      <c r="H10073" s="1" t="s">
        <v>142</v>
      </c>
      <c r="I10073" s="1" t="str">
        <f t="shared" si="314"/>
        <v>Clamshell NB</v>
      </c>
      <c r="J10073" s="1" t="str">
        <f t="shared" si="315"/>
        <v>Clamshell NB</v>
      </c>
      <c r="K10073" t="s">
        <v>144</v>
      </c>
      <c r="L10073" t="s">
        <v>149</v>
      </c>
      <c r="M10073" s="47">
        <v>54052</v>
      </c>
    </row>
    <row r="10074" spans="1:13" hidden="1" x14ac:dyDescent="0.3">
      <c r="A10074" s="1" t="s">
        <v>186</v>
      </c>
      <c r="B10074" s="1" t="s">
        <v>22</v>
      </c>
      <c r="C10074" t="s">
        <v>158</v>
      </c>
      <c r="D10074" s="1" t="s">
        <v>18</v>
      </c>
      <c r="E10074" t="s">
        <v>10</v>
      </c>
      <c r="F10074" s="1" t="s">
        <v>154</v>
      </c>
      <c r="G10074" t="s">
        <v>142</v>
      </c>
      <c r="H10074" s="1" t="s">
        <v>142</v>
      </c>
      <c r="I10074" s="1" t="str">
        <f t="shared" si="314"/>
        <v>Clamshell NB</v>
      </c>
      <c r="J10074" s="1" t="str">
        <f t="shared" si="315"/>
        <v>Clamshell NB</v>
      </c>
      <c r="K10074" t="s">
        <v>144</v>
      </c>
      <c r="L10074" t="s">
        <v>150</v>
      </c>
      <c r="M10074" s="47">
        <v>2239</v>
      </c>
    </row>
    <row r="10075" spans="1:13" hidden="1" x14ac:dyDescent="0.3">
      <c r="A10075" s="1" t="s">
        <v>186</v>
      </c>
      <c r="B10075" s="1" t="s">
        <v>22</v>
      </c>
      <c r="C10075" t="s">
        <v>158</v>
      </c>
      <c r="D10075" s="1" t="s">
        <v>18</v>
      </c>
      <c r="E10075" t="s">
        <v>10</v>
      </c>
      <c r="F10075" s="1" t="s">
        <v>154</v>
      </c>
      <c r="G10075" t="s">
        <v>142</v>
      </c>
      <c r="H10075" s="1" t="s">
        <v>142</v>
      </c>
      <c r="I10075" s="1" t="str">
        <f t="shared" si="314"/>
        <v>Clamshell NB</v>
      </c>
      <c r="J10075" s="1" t="str">
        <f t="shared" si="315"/>
        <v>Clamshell NB</v>
      </c>
      <c r="K10075" t="s">
        <v>144</v>
      </c>
      <c r="L10075" t="s">
        <v>151</v>
      </c>
      <c r="M10075" s="47">
        <v>2135</v>
      </c>
    </row>
    <row r="10076" spans="1:13" hidden="1" x14ac:dyDescent="0.3">
      <c r="A10076" s="1" t="s">
        <v>186</v>
      </c>
      <c r="B10076" s="1" t="s">
        <v>22</v>
      </c>
      <c r="C10076" t="s">
        <v>158</v>
      </c>
      <c r="D10076" s="1" t="s">
        <v>18</v>
      </c>
      <c r="E10076" t="s">
        <v>10</v>
      </c>
      <c r="F10076" s="1" t="s">
        <v>154</v>
      </c>
      <c r="G10076" t="s">
        <v>142</v>
      </c>
      <c r="H10076" s="1" t="s">
        <v>155</v>
      </c>
      <c r="I10076" s="1" t="str">
        <f t="shared" si="314"/>
        <v>Clamshell NB</v>
      </c>
      <c r="J10076" s="1" t="str">
        <f t="shared" si="315"/>
        <v>Clamshell Ultraslim NB</v>
      </c>
      <c r="K10076" t="s">
        <v>143</v>
      </c>
      <c r="L10076" t="s">
        <v>143</v>
      </c>
      <c r="M10076" s="47">
        <v>126729</v>
      </c>
    </row>
    <row r="10077" spans="1:13" hidden="1" x14ac:dyDescent="0.3">
      <c r="A10077" s="1" t="s">
        <v>186</v>
      </c>
      <c r="B10077" s="1" t="s">
        <v>22</v>
      </c>
      <c r="C10077" t="s">
        <v>158</v>
      </c>
      <c r="D10077" s="1" t="s">
        <v>18</v>
      </c>
      <c r="E10077" t="s">
        <v>10</v>
      </c>
      <c r="F10077" s="1" t="s">
        <v>154</v>
      </c>
      <c r="G10077" t="s">
        <v>142</v>
      </c>
      <c r="H10077" s="1" t="s">
        <v>155</v>
      </c>
      <c r="I10077" s="1" t="str">
        <f t="shared" si="314"/>
        <v>Clamshell NB</v>
      </c>
      <c r="J10077" s="1" t="str">
        <f t="shared" si="315"/>
        <v>Clamshell Ultraslim NB</v>
      </c>
      <c r="K10077" t="s">
        <v>144</v>
      </c>
      <c r="L10077" t="s">
        <v>145</v>
      </c>
      <c r="M10077" s="47">
        <v>35891</v>
      </c>
    </row>
    <row r="10078" spans="1:13" hidden="1" x14ac:dyDescent="0.3">
      <c r="A10078" s="1" t="s">
        <v>186</v>
      </c>
      <c r="B10078" s="1" t="s">
        <v>22</v>
      </c>
      <c r="C10078" t="s">
        <v>158</v>
      </c>
      <c r="D10078" s="1" t="s">
        <v>18</v>
      </c>
      <c r="E10078" t="s">
        <v>10</v>
      </c>
      <c r="F10078" s="1" t="s">
        <v>154</v>
      </c>
      <c r="G10078" t="s">
        <v>142</v>
      </c>
      <c r="H10078" s="1" t="s">
        <v>155</v>
      </c>
      <c r="I10078" s="1" t="str">
        <f t="shared" si="314"/>
        <v>Clamshell NB</v>
      </c>
      <c r="J10078" s="1" t="str">
        <f t="shared" si="315"/>
        <v>Clamshell Ultraslim NB</v>
      </c>
      <c r="K10078" t="s">
        <v>144</v>
      </c>
      <c r="L10078" t="s">
        <v>146</v>
      </c>
      <c r="M10078" s="47">
        <v>16467</v>
      </c>
    </row>
    <row r="10079" spans="1:13" hidden="1" x14ac:dyDescent="0.3">
      <c r="A10079" s="1" t="s">
        <v>186</v>
      </c>
      <c r="B10079" s="1" t="s">
        <v>22</v>
      </c>
      <c r="C10079" t="s">
        <v>158</v>
      </c>
      <c r="D10079" s="1" t="s">
        <v>18</v>
      </c>
      <c r="E10079" t="s">
        <v>10</v>
      </c>
      <c r="F10079" s="1" t="s">
        <v>154</v>
      </c>
      <c r="G10079" t="s">
        <v>142</v>
      </c>
      <c r="H10079" s="1" t="s">
        <v>155</v>
      </c>
      <c r="I10079" s="1" t="str">
        <f t="shared" si="314"/>
        <v>Clamshell NB</v>
      </c>
      <c r="J10079" s="1" t="str">
        <f t="shared" si="315"/>
        <v>Clamshell Ultraslim NB</v>
      </c>
      <c r="K10079" t="s">
        <v>144</v>
      </c>
      <c r="L10079" t="s">
        <v>147</v>
      </c>
      <c r="M10079" s="47">
        <v>16291</v>
      </c>
    </row>
    <row r="10080" spans="1:13" hidden="1" x14ac:dyDescent="0.3">
      <c r="A10080" s="1" t="s">
        <v>186</v>
      </c>
      <c r="B10080" s="1" t="s">
        <v>22</v>
      </c>
      <c r="C10080" t="s">
        <v>158</v>
      </c>
      <c r="D10080" s="1" t="s">
        <v>18</v>
      </c>
      <c r="E10080" t="s">
        <v>10</v>
      </c>
      <c r="F10080" s="1" t="s">
        <v>154</v>
      </c>
      <c r="G10080" t="s">
        <v>142</v>
      </c>
      <c r="H10080" s="1" t="s">
        <v>155</v>
      </c>
      <c r="I10080" s="1" t="str">
        <f t="shared" si="314"/>
        <v>Clamshell NB</v>
      </c>
      <c r="J10080" s="1" t="str">
        <f t="shared" si="315"/>
        <v>Clamshell Ultraslim NB</v>
      </c>
      <c r="K10080" t="s">
        <v>144</v>
      </c>
      <c r="L10080" t="s">
        <v>148</v>
      </c>
      <c r="M10080" s="47">
        <v>14718</v>
      </c>
    </row>
    <row r="10081" spans="1:13" hidden="1" x14ac:dyDescent="0.3">
      <c r="A10081" s="1" t="s">
        <v>186</v>
      </c>
      <c r="B10081" s="1" t="s">
        <v>22</v>
      </c>
      <c r="C10081" t="s">
        <v>158</v>
      </c>
      <c r="D10081" s="1" t="s">
        <v>18</v>
      </c>
      <c r="E10081" t="s">
        <v>10</v>
      </c>
      <c r="F10081" s="1" t="s">
        <v>154</v>
      </c>
      <c r="G10081" t="s">
        <v>142</v>
      </c>
      <c r="H10081" s="1" t="s">
        <v>155</v>
      </c>
      <c r="I10081" s="1" t="str">
        <f t="shared" si="314"/>
        <v>Clamshell NB</v>
      </c>
      <c r="J10081" s="1" t="str">
        <f t="shared" si="315"/>
        <v>Clamshell Ultraslim NB</v>
      </c>
      <c r="K10081" t="s">
        <v>144</v>
      </c>
      <c r="L10081" t="s">
        <v>149</v>
      </c>
      <c r="M10081" s="47">
        <v>16917</v>
      </c>
    </row>
    <row r="10082" spans="1:13" hidden="1" x14ac:dyDescent="0.3">
      <c r="A10082" s="1" t="s">
        <v>186</v>
      </c>
      <c r="B10082" s="1" t="s">
        <v>22</v>
      </c>
      <c r="C10082" t="s">
        <v>158</v>
      </c>
      <c r="D10082" s="1" t="s">
        <v>18</v>
      </c>
      <c r="E10082" t="s">
        <v>10</v>
      </c>
      <c r="F10082" s="1" t="s">
        <v>154</v>
      </c>
      <c r="G10082" t="s">
        <v>142</v>
      </c>
      <c r="H10082" s="1" t="s">
        <v>155</v>
      </c>
      <c r="I10082" s="1" t="str">
        <f t="shared" si="314"/>
        <v>Clamshell NB</v>
      </c>
      <c r="J10082" s="1" t="str">
        <f t="shared" si="315"/>
        <v>Clamshell Ultraslim NB</v>
      </c>
      <c r="K10082" t="s">
        <v>144</v>
      </c>
      <c r="L10082" t="s">
        <v>150</v>
      </c>
      <c r="M10082" s="47">
        <v>208</v>
      </c>
    </row>
    <row r="10083" spans="1:13" hidden="1" x14ac:dyDescent="0.3">
      <c r="A10083" s="1" t="s">
        <v>186</v>
      </c>
      <c r="B10083" s="1" t="s">
        <v>22</v>
      </c>
      <c r="C10083" t="s">
        <v>158</v>
      </c>
      <c r="D10083" s="1" t="s">
        <v>18</v>
      </c>
      <c r="E10083" t="s">
        <v>10</v>
      </c>
      <c r="F10083" s="1" t="s">
        <v>154</v>
      </c>
      <c r="G10083" t="s">
        <v>142</v>
      </c>
      <c r="H10083" s="1" t="s">
        <v>155</v>
      </c>
      <c r="I10083" s="1" t="str">
        <f t="shared" si="314"/>
        <v>Clamshell NB</v>
      </c>
      <c r="J10083" s="1" t="str">
        <f t="shared" si="315"/>
        <v>Clamshell Ultraslim NB</v>
      </c>
      <c r="K10083" t="s">
        <v>144</v>
      </c>
      <c r="L10083" t="s">
        <v>151</v>
      </c>
      <c r="M10083" s="47">
        <v>206</v>
      </c>
    </row>
    <row r="10084" spans="1:13" hidden="1" x14ac:dyDescent="0.3">
      <c r="A10084" s="1" t="s">
        <v>186</v>
      </c>
      <c r="B10084" s="1" t="s">
        <v>22</v>
      </c>
      <c r="C10084" t="s">
        <v>158</v>
      </c>
      <c r="D10084" s="1" t="s">
        <v>18</v>
      </c>
      <c r="E10084" t="s">
        <v>10</v>
      </c>
      <c r="F10084" s="1" t="s">
        <v>154</v>
      </c>
      <c r="G10084" t="s">
        <v>155</v>
      </c>
      <c r="H10084" s="1" t="s">
        <v>142</v>
      </c>
      <c r="I10084" s="1" t="str">
        <f t="shared" si="314"/>
        <v>Clamshell Gaming Capable NB</v>
      </c>
      <c r="J10084" s="1" t="str">
        <f t="shared" si="315"/>
        <v>Clamshell Gaming Capable NB</v>
      </c>
      <c r="K10084" t="s">
        <v>143</v>
      </c>
      <c r="L10084" t="s">
        <v>143</v>
      </c>
      <c r="M10084" s="47">
        <v>6474</v>
      </c>
    </row>
    <row r="10085" spans="1:13" hidden="1" x14ac:dyDescent="0.3">
      <c r="A10085" s="1" t="s">
        <v>186</v>
      </c>
      <c r="B10085" s="1" t="s">
        <v>22</v>
      </c>
      <c r="C10085" t="s">
        <v>158</v>
      </c>
      <c r="D10085" s="1" t="s">
        <v>18</v>
      </c>
      <c r="E10085" t="s">
        <v>10</v>
      </c>
      <c r="F10085" s="1" t="s">
        <v>154</v>
      </c>
      <c r="G10085" t="s">
        <v>155</v>
      </c>
      <c r="H10085" s="1" t="s">
        <v>142</v>
      </c>
      <c r="I10085" s="1" t="str">
        <f t="shared" si="314"/>
        <v>Clamshell Gaming Capable NB</v>
      </c>
      <c r="J10085" s="1" t="str">
        <f t="shared" si="315"/>
        <v>Clamshell Gaming Capable NB</v>
      </c>
      <c r="K10085" t="s">
        <v>144</v>
      </c>
      <c r="L10085" t="s">
        <v>145</v>
      </c>
      <c r="M10085" s="47">
        <v>4377</v>
      </c>
    </row>
    <row r="10086" spans="1:13" hidden="1" x14ac:dyDescent="0.3">
      <c r="A10086" s="1" t="s">
        <v>186</v>
      </c>
      <c r="B10086" s="1" t="s">
        <v>22</v>
      </c>
      <c r="C10086" t="s">
        <v>158</v>
      </c>
      <c r="D10086" s="1" t="s">
        <v>18</v>
      </c>
      <c r="E10086" t="s">
        <v>10</v>
      </c>
      <c r="F10086" s="1" t="s">
        <v>154</v>
      </c>
      <c r="G10086" t="s">
        <v>155</v>
      </c>
      <c r="H10086" s="1" t="s">
        <v>142</v>
      </c>
      <c r="I10086" s="1" t="str">
        <f t="shared" si="314"/>
        <v>Clamshell Gaming Capable NB</v>
      </c>
      <c r="J10086" s="1" t="str">
        <f t="shared" si="315"/>
        <v>Clamshell Gaming Capable NB</v>
      </c>
      <c r="K10086" t="s">
        <v>144</v>
      </c>
      <c r="L10086" t="s">
        <v>146</v>
      </c>
      <c r="M10086" s="47">
        <v>2894</v>
      </c>
    </row>
    <row r="10087" spans="1:13" hidden="1" x14ac:dyDescent="0.3">
      <c r="A10087" s="1" t="s">
        <v>186</v>
      </c>
      <c r="B10087" s="1" t="s">
        <v>22</v>
      </c>
      <c r="C10087" t="s">
        <v>158</v>
      </c>
      <c r="D10087" s="1" t="s">
        <v>18</v>
      </c>
      <c r="E10087" t="s">
        <v>10</v>
      </c>
      <c r="F10087" s="1" t="s">
        <v>154</v>
      </c>
      <c r="G10087" t="s">
        <v>155</v>
      </c>
      <c r="H10087" s="1" t="s">
        <v>142</v>
      </c>
      <c r="I10087" s="1" t="str">
        <f t="shared" si="314"/>
        <v>Clamshell Gaming Capable NB</v>
      </c>
      <c r="J10087" s="1" t="str">
        <f t="shared" si="315"/>
        <v>Clamshell Gaming Capable NB</v>
      </c>
      <c r="K10087" t="s">
        <v>144</v>
      </c>
      <c r="L10087" t="s">
        <v>147</v>
      </c>
      <c r="M10087" s="47">
        <v>2717</v>
      </c>
    </row>
    <row r="10088" spans="1:13" hidden="1" x14ac:dyDescent="0.3">
      <c r="A10088" s="1" t="s">
        <v>186</v>
      </c>
      <c r="B10088" s="1" t="s">
        <v>22</v>
      </c>
      <c r="C10088" t="s">
        <v>158</v>
      </c>
      <c r="D10088" s="1" t="s">
        <v>18</v>
      </c>
      <c r="E10088" t="s">
        <v>10</v>
      </c>
      <c r="F10088" s="1" t="s">
        <v>154</v>
      </c>
      <c r="G10088" t="s">
        <v>155</v>
      </c>
      <c r="H10088" s="1" t="s">
        <v>142</v>
      </c>
      <c r="I10088" s="1" t="str">
        <f t="shared" si="314"/>
        <v>Clamshell Gaming Capable NB</v>
      </c>
      <c r="J10088" s="1" t="str">
        <f t="shared" si="315"/>
        <v>Clamshell Gaming Capable NB</v>
      </c>
      <c r="K10088" t="s">
        <v>144</v>
      </c>
      <c r="L10088" t="s">
        <v>148</v>
      </c>
      <c r="M10088" s="47">
        <v>2516</v>
      </c>
    </row>
    <row r="10089" spans="1:13" hidden="1" x14ac:dyDescent="0.3">
      <c r="A10089" s="1" t="s">
        <v>186</v>
      </c>
      <c r="B10089" s="1" t="s">
        <v>22</v>
      </c>
      <c r="C10089" t="s">
        <v>158</v>
      </c>
      <c r="D10089" s="1" t="s">
        <v>18</v>
      </c>
      <c r="E10089" t="s">
        <v>10</v>
      </c>
      <c r="F10089" s="1" t="s">
        <v>154</v>
      </c>
      <c r="G10089" t="s">
        <v>155</v>
      </c>
      <c r="H10089" s="1" t="s">
        <v>142</v>
      </c>
      <c r="I10089" s="1" t="str">
        <f t="shared" si="314"/>
        <v>Clamshell Gaming Capable NB</v>
      </c>
      <c r="J10089" s="1" t="str">
        <f t="shared" si="315"/>
        <v>Clamshell Gaming Capable NB</v>
      </c>
      <c r="K10089" t="s">
        <v>144</v>
      </c>
      <c r="L10089" t="s">
        <v>149</v>
      </c>
      <c r="M10089" s="47">
        <v>4006</v>
      </c>
    </row>
    <row r="10090" spans="1:13" hidden="1" x14ac:dyDescent="0.3">
      <c r="A10090" s="1" t="s">
        <v>186</v>
      </c>
      <c r="B10090" s="1" t="s">
        <v>22</v>
      </c>
      <c r="C10090" t="s">
        <v>158</v>
      </c>
      <c r="D10090" s="1" t="s">
        <v>18</v>
      </c>
      <c r="E10090" t="s">
        <v>10</v>
      </c>
      <c r="F10090" s="1" t="s">
        <v>154</v>
      </c>
      <c r="G10090" t="s">
        <v>155</v>
      </c>
      <c r="H10090" s="1" t="s">
        <v>142</v>
      </c>
      <c r="I10090" s="1" t="str">
        <f t="shared" si="314"/>
        <v>Clamshell Gaming Capable NB</v>
      </c>
      <c r="J10090" s="1" t="str">
        <f t="shared" si="315"/>
        <v>Clamshell Gaming Capable NB</v>
      </c>
      <c r="K10090" t="s">
        <v>144</v>
      </c>
      <c r="L10090" t="s">
        <v>150</v>
      </c>
      <c r="M10090" s="47">
        <v>164</v>
      </c>
    </row>
    <row r="10091" spans="1:13" hidden="1" x14ac:dyDescent="0.3">
      <c r="A10091" s="1" t="s">
        <v>186</v>
      </c>
      <c r="B10091" s="1" t="s">
        <v>22</v>
      </c>
      <c r="C10091" t="s">
        <v>158</v>
      </c>
      <c r="D10091" s="1" t="s">
        <v>18</v>
      </c>
      <c r="E10091" t="s">
        <v>10</v>
      </c>
      <c r="F10091" s="1" t="s">
        <v>154</v>
      </c>
      <c r="G10091" t="s">
        <v>155</v>
      </c>
      <c r="H10091" s="1" t="s">
        <v>142</v>
      </c>
      <c r="I10091" s="1" t="str">
        <f t="shared" si="314"/>
        <v>Clamshell Gaming Capable NB</v>
      </c>
      <c r="J10091" s="1" t="str">
        <f t="shared" si="315"/>
        <v>Clamshell Gaming Capable NB</v>
      </c>
      <c r="K10091" t="s">
        <v>144</v>
      </c>
      <c r="L10091" t="s">
        <v>151</v>
      </c>
      <c r="M10091" s="47">
        <v>159</v>
      </c>
    </row>
    <row r="10092" spans="1:13" hidden="1" x14ac:dyDescent="0.3">
      <c r="A10092" s="1" t="s">
        <v>186</v>
      </c>
      <c r="B10092" s="1" t="s">
        <v>22</v>
      </c>
      <c r="C10092" t="s">
        <v>158</v>
      </c>
      <c r="D10092" s="1" t="s">
        <v>18</v>
      </c>
      <c r="E10092" t="s">
        <v>10</v>
      </c>
      <c r="F10092" s="1" t="s">
        <v>154</v>
      </c>
      <c r="G10092" t="s">
        <v>155</v>
      </c>
      <c r="H10092" s="1" t="s">
        <v>155</v>
      </c>
      <c r="I10092" s="1" t="str">
        <f t="shared" si="314"/>
        <v>Clamshell Gaming Capable NB</v>
      </c>
      <c r="J10092" s="1" t="str">
        <f t="shared" si="315"/>
        <v>Clamshell Gaming Capable NB</v>
      </c>
      <c r="K10092" t="s">
        <v>143</v>
      </c>
      <c r="L10092" t="s">
        <v>143</v>
      </c>
      <c r="M10092" s="47">
        <v>14564</v>
      </c>
    </row>
    <row r="10093" spans="1:13" hidden="1" x14ac:dyDescent="0.3">
      <c r="A10093" s="1" t="s">
        <v>186</v>
      </c>
      <c r="B10093" s="1" t="s">
        <v>22</v>
      </c>
      <c r="C10093" t="s">
        <v>158</v>
      </c>
      <c r="D10093" s="1" t="s">
        <v>18</v>
      </c>
      <c r="E10093" t="s">
        <v>10</v>
      </c>
      <c r="F10093" s="1" t="s">
        <v>154</v>
      </c>
      <c r="G10093" t="s">
        <v>155</v>
      </c>
      <c r="H10093" s="1" t="s">
        <v>155</v>
      </c>
      <c r="I10093" s="1" t="str">
        <f t="shared" si="314"/>
        <v>Clamshell Gaming Capable NB</v>
      </c>
      <c r="J10093" s="1" t="str">
        <f t="shared" si="315"/>
        <v>Clamshell Gaming Capable NB</v>
      </c>
      <c r="K10093" t="s">
        <v>144</v>
      </c>
      <c r="L10093" t="s">
        <v>145</v>
      </c>
      <c r="M10093" s="47">
        <v>829</v>
      </c>
    </row>
    <row r="10094" spans="1:13" hidden="1" x14ac:dyDescent="0.3">
      <c r="A10094" s="1" t="s">
        <v>186</v>
      </c>
      <c r="B10094" s="1" t="s">
        <v>22</v>
      </c>
      <c r="C10094" t="s">
        <v>158</v>
      </c>
      <c r="D10094" s="1" t="s">
        <v>18</v>
      </c>
      <c r="E10094" t="s">
        <v>10</v>
      </c>
      <c r="F10094" s="1" t="s">
        <v>154</v>
      </c>
      <c r="G10094" t="s">
        <v>155</v>
      </c>
      <c r="H10094" s="1" t="s">
        <v>155</v>
      </c>
      <c r="I10094" s="1" t="str">
        <f t="shared" si="314"/>
        <v>Clamshell Gaming Capable NB</v>
      </c>
      <c r="J10094" s="1" t="str">
        <f t="shared" si="315"/>
        <v>Clamshell Gaming Capable NB</v>
      </c>
      <c r="K10094" t="s">
        <v>144</v>
      </c>
      <c r="L10094" t="s">
        <v>146</v>
      </c>
      <c r="M10094" s="47">
        <v>385</v>
      </c>
    </row>
    <row r="10095" spans="1:13" hidden="1" x14ac:dyDescent="0.3">
      <c r="A10095" s="1" t="s">
        <v>186</v>
      </c>
      <c r="B10095" s="1" t="s">
        <v>22</v>
      </c>
      <c r="C10095" t="s">
        <v>158</v>
      </c>
      <c r="D10095" s="1" t="s">
        <v>18</v>
      </c>
      <c r="E10095" t="s">
        <v>10</v>
      </c>
      <c r="F10095" s="1" t="s">
        <v>154</v>
      </c>
      <c r="G10095" t="s">
        <v>155</v>
      </c>
      <c r="H10095" s="1" t="s">
        <v>155</v>
      </c>
      <c r="I10095" s="1" t="str">
        <f t="shared" si="314"/>
        <v>Clamshell Gaming Capable NB</v>
      </c>
      <c r="J10095" s="1" t="str">
        <f t="shared" si="315"/>
        <v>Clamshell Gaming Capable NB</v>
      </c>
      <c r="K10095" t="s">
        <v>144</v>
      </c>
      <c r="L10095" t="s">
        <v>147</v>
      </c>
      <c r="M10095" s="47">
        <v>382</v>
      </c>
    </row>
    <row r="10096" spans="1:13" hidden="1" x14ac:dyDescent="0.3">
      <c r="A10096" s="1" t="s">
        <v>186</v>
      </c>
      <c r="B10096" s="1" t="s">
        <v>22</v>
      </c>
      <c r="C10096" t="s">
        <v>158</v>
      </c>
      <c r="D10096" s="1" t="s">
        <v>18</v>
      </c>
      <c r="E10096" t="s">
        <v>10</v>
      </c>
      <c r="F10096" s="1" t="s">
        <v>154</v>
      </c>
      <c r="G10096" t="s">
        <v>155</v>
      </c>
      <c r="H10096" s="1" t="s">
        <v>155</v>
      </c>
      <c r="I10096" s="1" t="str">
        <f t="shared" si="314"/>
        <v>Clamshell Gaming Capable NB</v>
      </c>
      <c r="J10096" s="1" t="str">
        <f t="shared" si="315"/>
        <v>Clamshell Gaming Capable NB</v>
      </c>
      <c r="K10096" t="s">
        <v>144</v>
      </c>
      <c r="L10096" t="s">
        <v>148</v>
      </c>
      <c r="M10096" s="47">
        <v>357</v>
      </c>
    </row>
    <row r="10097" spans="1:13" hidden="1" x14ac:dyDescent="0.3">
      <c r="A10097" s="1" t="s">
        <v>186</v>
      </c>
      <c r="B10097" s="1" t="s">
        <v>22</v>
      </c>
      <c r="C10097" t="s">
        <v>158</v>
      </c>
      <c r="D10097" s="1" t="s">
        <v>18</v>
      </c>
      <c r="E10097" t="s">
        <v>10</v>
      </c>
      <c r="F10097" s="1" t="s">
        <v>154</v>
      </c>
      <c r="G10097" t="s">
        <v>155</v>
      </c>
      <c r="H10097" s="1" t="s">
        <v>155</v>
      </c>
      <c r="I10097" s="1" t="str">
        <f t="shared" si="314"/>
        <v>Clamshell Gaming Capable NB</v>
      </c>
      <c r="J10097" s="1" t="str">
        <f t="shared" si="315"/>
        <v>Clamshell Gaming Capable NB</v>
      </c>
      <c r="K10097" t="s">
        <v>144</v>
      </c>
      <c r="L10097" t="s">
        <v>149</v>
      </c>
      <c r="M10097" s="47">
        <v>421</v>
      </c>
    </row>
    <row r="10098" spans="1:13" hidden="1" x14ac:dyDescent="0.3">
      <c r="A10098" s="1" t="s">
        <v>186</v>
      </c>
      <c r="B10098" s="1" t="s">
        <v>22</v>
      </c>
      <c r="C10098" t="s">
        <v>158</v>
      </c>
      <c r="D10098" s="1" t="s">
        <v>18</v>
      </c>
      <c r="E10098" t="s">
        <v>10</v>
      </c>
      <c r="F10098" s="1" t="s">
        <v>154</v>
      </c>
      <c r="G10098" t="s">
        <v>155</v>
      </c>
      <c r="H10098" s="1" t="s">
        <v>155</v>
      </c>
      <c r="I10098" s="1" t="str">
        <f t="shared" si="314"/>
        <v>Clamshell Gaming Capable NB</v>
      </c>
      <c r="J10098" s="1" t="str">
        <f t="shared" si="315"/>
        <v>Clamshell Gaming Capable NB</v>
      </c>
      <c r="K10098" t="s">
        <v>144</v>
      </c>
      <c r="L10098" t="s">
        <v>150</v>
      </c>
      <c r="M10098" s="47">
        <v>6</v>
      </c>
    </row>
    <row r="10099" spans="1:13" hidden="1" x14ac:dyDescent="0.3">
      <c r="A10099" s="1" t="s">
        <v>186</v>
      </c>
      <c r="B10099" s="1" t="s">
        <v>22</v>
      </c>
      <c r="C10099" t="s">
        <v>158</v>
      </c>
      <c r="D10099" s="1" t="s">
        <v>18</v>
      </c>
      <c r="E10099" t="s">
        <v>10</v>
      </c>
      <c r="F10099" s="1" t="s">
        <v>154</v>
      </c>
      <c r="G10099" t="s">
        <v>155</v>
      </c>
      <c r="H10099" s="1" t="s">
        <v>155</v>
      </c>
      <c r="I10099" s="1" t="str">
        <f t="shared" si="314"/>
        <v>Clamshell Gaming Capable NB</v>
      </c>
      <c r="J10099" s="1" t="str">
        <f t="shared" si="315"/>
        <v>Clamshell Gaming Capable NB</v>
      </c>
      <c r="K10099" t="s">
        <v>144</v>
      </c>
      <c r="L10099" t="s">
        <v>151</v>
      </c>
      <c r="M10099" s="47">
        <v>7</v>
      </c>
    </row>
    <row r="10100" spans="1:13" hidden="1" x14ac:dyDescent="0.3">
      <c r="A10100" s="1" t="s">
        <v>186</v>
      </c>
      <c r="B10100" s="1" t="s">
        <v>22</v>
      </c>
      <c r="C10100" t="s">
        <v>158</v>
      </c>
      <c r="D10100" s="1" t="s">
        <v>18</v>
      </c>
      <c r="E10100" t="s">
        <v>11</v>
      </c>
      <c r="F10100" s="1" t="s">
        <v>156</v>
      </c>
      <c r="G10100" t="s">
        <v>142</v>
      </c>
      <c r="H10100" s="1" t="s">
        <v>155</v>
      </c>
      <c r="I10100" s="1" t="str">
        <f t="shared" si="314"/>
        <v>Convertible Chromebook</v>
      </c>
      <c r="J10100" s="1" t="str">
        <f t="shared" si="315"/>
        <v>Convertible Chromebook</v>
      </c>
      <c r="K10100" t="s">
        <v>143</v>
      </c>
      <c r="L10100" t="s">
        <v>143</v>
      </c>
      <c r="M10100" s="47">
        <v>334</v>
      </c>
    </row>
    <row r="10101" spans="1:13" hidden="1" x14ac:dyDescent="0.3">
      <c r="A10101" s="1" t="s">
        <v>186</v>
      </c>
      <c r="B10101" s="1" t="s">
        <v>22</v>
      </c>
      <c r="C10101" t="s">
        <v>158</v>
      </c>
      <c r="D10101" s="1" t="s">
        <v>18</v>
      </c>
      <c r="E10101" t="s">
        <v>11</v>
      </c>
      <c r="F10101" s="1" t="s">
        <v>156</v>
      </c>
      <c r="G10101" t="s">
        <v>142</v>
      </c>
      <c r="H10101" s="1" t="s">
        <v>155</v>
      </c>
      <c r="I10101" s="1" t="str">
        <f t="shared" si="314"/>
        <v>Convertible Chromebook</v>
      </c>
      <c r="J10101" s="1" t="str">
        <f t="shared" si="315"/>
        <v>Convertible Chromebook</v>
      </c>
      <c r="K10101" t="s">
        <v>144</v>
      </c>
      <c r="L10101" t="s">
        <v>145</v>
      </c>
      <c r="M10101" s="47">
        <v>99</v>
      </c>
    </row>
    <row r="10102" spans="1:13" hidden="1" x14ac:dyDescent="0.3">
      <c r="A10102" s="1" t="s">
        <v>186</v>
      </c>
      <c r="B10102" s="1" t="s">
        <v>22</v>
      </c>
      <c r="C10102" t="s">
        <v>158</v>
      </c>
      <c r="D10102" s="1" t="s">
        <v>18</v>
      </c>
      <c r="E10102" t="s">
        <v>11</v>
      </c>
      <c r="F10102" s="1" t="s">
        <v>156</v>
      </c>
      <c r="G10102" t="s">
        <v>142</v>
      </c>
      <c r="H10102" s="1" t="s">
        <v>155</v>
      </c>
      <c r="I10102" s="1" t="str">
        <f t="shared" si="314"/>
        <v>Convertible Chromebook</v>
      </c>
      <c r="J10102" s="1" t="str">
        <f t="shared" si="315"/>
        <v>Convertible Chromebook</v>
      </c>
      <c r="K10102" t="s">
        <v>144</v>
      </c>
      <c r="L10102" t="s">
        <v>146</v>
      </c>
      <c r="M10102" s="47">
        <v>68</v>
      </c>
    </row>
    <row r="10103" spans="1:13" hidden="1" x14ac:dyDescent="0.3">
      <c r="A10103" s="1" t="s">
        <v>186</v>
      </c>
      <c r="B10103" s="1" t="s">
        <v>22</v>
      </c>
      <c r="C10103" t="s">
        <v>158</v>
      </c>
      <c r="D10103" s="1" t="s">
        <v>18</v>
      </c>
      <c r="E10103" t="s">
        <v>11</v>
      </c>
      <c r="F10103" s="1" t="s">
        <v>156</v>
      </c>
      <c r="G10103" t="s">
        <v>142</v>
      </c>
      <c r="H10103" s="1" t="s">
        <v>155</v>
      </c>
      <c r="I10103" s="1" t="str">
        <f t="shared" si="314"/>
        <v>Convertible Chromebook</v>
      </c>
      <c r="J10103" s="1" t="str">
        <f t="shared" si="315"/>
        <v>Convertible Chromebook</v>
      </c>
      <c r="K10103" t="s">
        <v>144</v>
      </c>
      <c r="L10103" t="s">
        <v>147</v>
      </c>
      <c r="M10103" s="47">
        <v>94</v>
      </c>
    </row>
    <row r="10104" spans="1:13" hidden="1" x14ac:dyDescent="0.3">
      <c r="A10104" s="1" t="s">
        <v>186</v>
      </c>
      <c r="B10104" s="1" t="s">
        <v>22</v>
      </c>
      <c r="C10104" t="s">
        <v>158</v>
      </c>
      <c r="D10104" s="1" t="s">
        <v>18</v>
      </c>
      <c r="E10104" t="s">
        <v>11</v>
      </c>
      <c r="F10104" s="1" t="s">
        <v>156</v>
      </c>
      <c r="G10104" t="s">
        <v>142</v>
      </c>
      <c r="H10104" s="1" t="s">
        <v>155</v>
      </c>
      <c r="I10104" s="1" t="str">
        <f t="shared" si="314"/>
        <v>Convertible Chromebook</v>
      </c>
      <c r="J10104" s="1" t="str">
        <f t="shared" si="315"/>
        <v>Convertible Chromebook</v>
      </c>
      <c r="K10104" t="s">
        <v>144</v>
      </c>
      <c r="L10104" t="s">
        <v>148</v>
      </c>
      <c r="M10104" s="47">
        <v>11</v>
      </c>
    </row>
    <row r="10105" spans="1:13" hidden="1" x14ac:dyDescent="0.3">
      <c r="A10105" s="1" t="s">
        <v>186</v>
      </c>
      <c r="B10105" s="1" t="s">
        <v>22</v>
      </c>
      <c r="C10105" t="s">
        <v>158</v>
      </c>
      <c r="D10105" s="1" t="s">
        <v>18</v>
      </c>
      <c r="E10105" t="s">
        <v>11</v>
      </c>
      <c r="F10105" s="1" t="s">
        <v>156</v>
      </c>
      <c r="G10105" t="s">
        <v>142</v>
      </c>
      <c r="H10105" s="1" t="s">
        <v>155</v>
      </c>
      <c r="I10105" s="1" t="str">
        <f t="shared" si="314"/>
        <v>Convertible Chromebook</v>
      </c>
      <c r="J10105" s="1" t="str">
        <f t="shared" si="315"/>
        <v>Convertible Chromebook</v>
      </c>
      <c r="K10105" t="s">
        <v>144</v>
      </c>
      <c r="L10105" t="s">
        <v>149</v>
      </c>
      <c r="M10105" s="47">
        <v>95</v>
      </c>
    </row>
    <row r="10106" spans="1:13" hidden="1" x14ac:dyDescent="0.3">
      <c r="A10106" s="1" t="s">
        <v>186</v>
      </c>
      <c r="B10106" s="1" t="s">
        <v>22</v>
      </c>
      <c r="C10106" t="s">
        <v>158</v>
      </c>
      <c r="D10106" s="1" t="s">
        <v>18</v>
      </c>
      <c r="E10106" t="s">
        <v>11</v>
      </c>
      <c r="F10106" s="1" t="s">
        <v>156</v>
      </c>
      <c r="G10106" t="s">
        <v>142</v>
      </c>
      <c r="H10106" s="1" t="s">
        <v>155</v>
      </c>
      <c r="I10106" s="1" t="str">
        <f t="shared" si="314"/>
        <v>Convertible Chromebook</v>
      </c>
      <c r="J10106" s="1" t="str">
        <f t="shared" si="315"/>
        <v>Convertible Chromebook</v>
      </c>
      <c r="K10106" t="s">
        <v>144</v>
      </c>
      <c r="L10106" t="s">
        <v>150</v>
      </c>
      <c r="M10106" s="47">
        <v>410</v>
      </c>
    </row>
    <row r="10107" spans="1:13" hidden="1" x14ac:dyDescent="0.3">
      <c r="A10107" s="1" t="s">
        <v>186</v>
      </c>
      <c r="B10107" s="1" t="s">
        <v>22</v>
      </c>
      <c r="C10107" t="s">
        <v>158</v>
      </c>
      <c r="D10107" s="1" t="s">
        <v>18</v>
      </c>
      <c r="E10107" t="s">
        <v>11</v>
      </c>
      <c r="F10107" s="1" t="s">
        <v>154</v>
      </c>
      <c r="G10107" t="s">
        <v>142</v>
      </c>
      <c r="H10107" s="1" t="s">
        <v>142</v>
      </c>
      <c r="I10107" s="1" t="str">
        <f t="shared" si="314"/>
        <v>Convertible NB</v>
      </c>
      <c r="J10107" s="1" t="str">
        <f t="shared" si="315"/>
        <v>Convertible NB</v>
      </c>
      <c r="K10107" t="s">
        <v>143</v>
      </c>
      <c r="L10107" t="s">
        <v>143</v>
      </c>
      <c r="M10107" s="47">
        <v>150</v>
      </c>
    </row>
    <row r="10108" spans="1:13" hidden="1" x14ac:dyDescent="0.3">
      <c r="A10108" s="1" t="s">
        <v>186</v>
      </c>
      <c r="B10108" s="1" t="s">
        <v>22</v>
      </c>
      <c r="C10108" t="s">
        <v>158</v>
      </c>
      <c r="D10108" s="1" t="s">
        <v>18</v>
      </c>
      <c r="E10108" t="s">
        <v>11</v>
      </c>
      <c r="F10108" s="1" t="s">
        <v>154</v>
      </c>
      <c r="G10108" t="s">
        <v>142</v>
      </c>
      <c r="H10108" s="1" t="s">
        <v>142</v>
      </c>
      <c r="I10108" s="1" t="str">
        <f t="shared" si="314"/>
        <v>Convertible NB</v>
      </c>
      <c r="J10108" s="1" t="str">
        <f t="shared" si="315"/>
        <v>Convertible NB</v>
      </c>
      <c r="K10108" t="s">
        <v>144</v>
      </c>
      <c r="L10108" t="s">
        <v>145</v>
      </c>
      <c r="M10108" s="47">
        <v>440</v>
      </c>
    </row>
    <row r="10109" spans="1:13" hidden="1" x14ac:dyDescent="0.3">
      <c r="A10109" s="1" t="s">
        <v>186</v>
      </c>
      <c r="B10109" s="1" t="s">
        <v>22</v>
      </c>
      <c r="C10109" t="s">
        <v>158</v>
      </c>
      <c r="D10109" s="1" t="s">
        <v>18</v>
      </c>
      <c r="E10109" t="s">
        <v>11</v>
      </c>
      <c r="F10109" s="1" t="s">
        <v>154</v>
      </c>
      <c r="G10109" t="s">
        <v>142</v>
      </c>
      <c r="H10109" s="1" t="s">
        <v>142</v>
      </c>
      <c r="I10109" s="1" t="str">
        <f t="shared" si="314"/>
        <v>Convertible NB</v>
      </c>
      <c r="J10109" s="1" t="str">
        <f t="shared" si="315"/>
        <v>Convertible NB</v>
      </c>
      <c r="K10109" t="s">
        <v>144</v>
      </c>
      <c r="L10109" t="s">
        <v>146</v>
      </c>
      <c r="M10109" s="47">
        <v>219</v>
      </c>
    </row>
    <row r="10110" spans="1:13" hidden="1" x14ac:dyDescent="0.3">
      <c r="A10110" s="1" t="s">
        <v>186</v>
      </c>
      <c r="B10110" s="1" t="s">
        <v>22</v>
      </c>
      <c r="C10110" t="s">
        <v>158</v>
      </c>
      <c r="D10110" s="1" t="s">
        <v>18</v>
      </c>
      <c r="E10110" t="s">
        <v>11</v>
      </c>
      <c r="F10110" s="1" t="s">
        <v>154</v>
      </c>
      <c r="G10110" t="s">
        <v>142</v>
      </c>
      <c r="H10110" s="1" t="s">
        <v>142</v>
      </c>
      <c r="I10110" s="1" t="str">
        <f t="shared" si="314"/>
        <v>Convertible NB</v>
      </c>
      <c r="J10110" s="1" t="str">
        <f t="shared" si="315"/>
        <v>Convertible NB</v>
      </c>
      <c r="K10110" t="s">
        <v>144</v>
      </c>
      <c r="L10110" t="s">
        <v>147</v>
      </c>
      <c r="M10110" s="47">
        <v>237</v>
      </c>
    </row>
    <row r="10111" spans="1:13" hidden="1" x14ac:dyDescent="0.3">
      <c r="A10111" s="1" t="s">
        <v>186</v>
      </c>
      <c r="B10111" s="1" t="s">
        <v>22</v>
      </c>
      <c r="C10111" t="s">
        <v>158</v>
      </c>
      <c r="D10111" s="1" t="s">
        <v>18</v>
      </c>
      <c r="E10111" t="s">
        <v>11</v>
      </c>
      <c r="F10111" s="1" t="s">
        <v>154</v>
      </c>
      <c r="G10111" t="s">
        <v>142</v>
      </c>
      <c r="H10111" s="1" t="s">
        <v>142</v>
      </c>
      <c r="I10111" s="1" t="str">
        <f t="shared" si="314"/>
        <v>Convertible NB</v>
      </c>
      <c r="J10111" s="1" t="str">
        <f t="shared" si="315"/>
        <v>Convertible NB</v>
      </c>
      <c r="K10111" t="s">
        <v>144</v>
      </c>
      <c r="L10111" t="s">
        <v>148</v>
      </c>
      <c r="M10111" s="47">
        <v>196</v>
      </c>
    </row>
    <row r="10112" spans="1:13" hidden="1" x14ac:dyDescent="0.3">
      <c r="A10112" s="1" t="s">
        <v>186</v>
      </c>
      <c r="B10112" s="1" t="s">
        <v>22</v>
      </c>
      <c r="C10112" t="s">
        <v>158</v>
      </c>
      <c r="D10112" s="1" t="s">
        <v>18</v>
      </c>
      <c r="E10112" t="s">
        <v>11</v>
      </c>
      <c r="F10112" s="1" t="s">
        <v>154</v>
      </c>
      <c r="G10112" t="s">
        <v>142</v>
      </c>
      <c r="H10112" s="1" t="s">
        <v>142</v>
      </c>
      <c r="I10112" s="1" t="str">
        <f t="shared" si="314"/>
        <v>Convertible NB</v>
      </c>
      <c r="J10112" s="1" t="str">
        <f t="shared" si="315"/>
        <v>Convertible NB</v>
      </c>
      <c r="K10112" t="s">
        <v>144</v>
      </c>
      <c r="L10112" t="s">
        <v>149</v>
      </c>
      <c r="M10112" s="47">
        <v>260</v>
      </c>
    </row>
    <row r="10113" spans="1:13" hidden="1" x14ac:dyDescent="0.3">
      <c r="A10113" s="1" t="s">
        <v>186</v>
      </c>
      <c r="B10113" s="1" t="s">
        <v>22</v>
      </c>
      <c r="C10113" t="s">
        <v>158</v>
      </c>
      <c r="D10113" s="1" t="s">
        <v>18</v>
      </c>
      <c r="E10113" t="s">
        <v>11</v>
      </c>
      <c r="F10113" s="1" t="s">
        <v>154</v>
      </c>
      <c r="G10113" t="s">
        <v>142</v>
      </c>
      <c r="H10113" s="1" t="s">
        <v>142</v>
      </c>
      <c r="I10113" s="1" t="str">
        <f t="shared" si="314"/>
        <v>Convertible NB</v>
      </c>
      <c r="J10113" s="1" t="str">
        <f t="shared" si="315"/>
        <v>Convertible NB</v>
      </c>
      <c r="K10113" t="s">
        <v>144</v>
      </c>
      <c r="L10113" t="s">
        <v>150</v>
      </c>
      <c r="M10113" s="47">
        <v>2</v>
      </c>
    </row>
    <row r="10114" spans="1:13" hidden="1" x14ac:dyDescent="0.3">
      <c r="A10114" s="1" t="s">
        <v>186</v>
      </c>
      <c r="B10114" s="1" t="s">
        <v>22</v>
      </c>
      <c r="C10114" t="s">
        <v>158</v>
      </c>
      <c r="D10114" s="1" t="s">
        <v>18</v>
      </c>
      <c r="E10114" t="s">
        <v>11</v>
      </c>
      <c r="F10114" s="1" t="s">
        <v>154</v>
      </c>
      <c r="G10114" t="s">
        <v>142</v>
      </c>
      <c r="H10114" s="1" t="s">
        <v>142</v>
      </c>
      <c r="I10114" s="1" t="str">
        <f t="shared" si="314"/>
        <v>Convertible NB</v>
      </c>
      <c r="J10114" s="1" t="str">
        <f t="shared" si="315"/>
        <v>Convertible NB</v>
      </c>
      <c r="K10114" t="s">
        <v>144</v>
      </c>
      <c r="L10114" t="s">
        <v>151</v>
      </c>
      <c r="M10114" s="47">
        <v>2</v>
      </c>
    </row>
    <row r="10115" spans="1:13" hidden="1" x14ac:dyDescent="0.3">
      <c r="A10115" s="1" t="s">
        <v>186</v>
      </c>
      <c r="B10115" s="1" t="s">
        <v>22</v>
      </c>
      <c r="C10115" t="s">
        <v>158</v>
      </c>
      <c r="D10115" s="1" t="s">
        <v>18</v>
      </c>
      <c r="E10115" t="s">
        <v>11</v>
      </c>
      <c r="F10115" s="1" t="s">
        <v>154</v>
      </c>
      <c r="G10115" t="s">
        <v>142</v>
      </c>
      <c r="H10115" s="1" t="s">
        <v>155</v>
      </c>
      <c r="I10115" s="1" t="str">
        <f t="shared" ref="I10115:I10178" si="316">VLOOKUP(E10115&amp;F10115&amp;G10115,$S$1:$T$74,2,0)</f>
        <v>Convertible NB</v>
      </c>
      <c r="J10115" s="1" t="str">
        <f t="shared" ref="J10115:J10178" si="317">IF(AND(I10115="Clamshell NB",H10115="Yes"),"Clamshell Ultraslim NB",I10115)</f>
        <v>Convertible NB</v>
      </c>
      <c r="K10115" t="s">
        <v>143</v>
      </c>
      <c r="L10115" t="s">
        <v>143</v>
      </c>
      <c r="M10115" s="47">
        <v>11829</v>
      </c>
    </row>
    <row r="10116" spans="1:13" hidden="1" x14ac:dyDescent="0.3">
      <c r="A10116" s="1" t="s">
        <v>186</v>
      </c>
      <c r="B10116" s="1" t="s">
        <v>22</v>
      </c>
      <c r="C10116" t="s">
        <v>158</v>
      </c>
      <c r="D10116" s="1" t="s">
        <v>18</v>
      </c>
      <c r="E10116" t="s">
        <v>11</v>
      </c>
      <c r="F10116" s="1" t="s">
        <v>154</v>
      </c>
      <c r="G10116" t="s">
        <v>142</v>
      </c>
      <c r="H10116" s="1" t="s">
        <v>155</v>
      </c>
      <c r="I10116" s="1" t="str">
        <f t="shared" si="316"/>
        <v>Convertible NB</v>
      </c>
      <c r="J10116" s="1" t="str">
        <f t="shared" si="317"/>
        <v>Convertible NB</v>
      </c>
      <c r="K10116" t="s">
        <v>144</v>
      </c>
      <c r="L10116" t="s">
        <v>145</v>
      </c>
      <c r="M10116" s="47">
        <v>2399</v>
      </c>
    </row>
    <row r="10117" spans="1:13" hidden="1" x14ac:dyDescent="0.3">
      <c r="A10117" s="1" t="s">
        <v>186</v>
      </c>
      <c r="B10117" s="1" t="s">
        <v>22</v>
      </c>
      <c r="C10117" t="s">
        <v>158</v>
      </c>
      <c r="D10117" s="1" t="s">
        <v>18</v>
      </c>
      <c r="E10117" t="s">
        <v>11</v>
      </c>
      <c r="F10117" s="1" t="s">
        <v>154</v>
      </c>
      <c r="G10117" t="s">
        <v>142</v>
      </c>
      <c r="H10117" s="1" t="s">
        <v>155</v>
      </c>
      <c r="I10117" s="1" t="str">
        <f t="shared" si="316"/>
        <v>Convertible NB</v>
      </c>
      <c r="J10117" s="1" t="str">
        <f t="shared" si="317"/>
        <v>Convertible NB</v>
      </c>
      <c r="K10117" t="s">
        <v>144</v>
      </c>
      <c r="L10117" t="s">
        <v>146</v>
      </c>
      <c r="M10117" s="47">
        <v>1191</v>
      </c>
    </row>
    <row r="10118" spans="1:13" hidden="1" x14ac:dyDescent="0.3">
      <c r="A10118" s="1" t="s">
        <v>186</v>
      </c>
      <c r="B10118" s="1" t="s">
        <v>22</v>
      </c>
      <c r="C10118" t="s">
        <v>158</v>
      </c>
      <c r="D10118" s="1" t="s">
        <v>18</v>
      </c>
      <c r="E10118" t="s">
        <v>11</v>
      </c>
      <c r="F10118" s="1" t="s">
        <v>154</v>
      </c>
      <c r="G10118" t="s">
        <v>142</v>
      </c>
      <c r="H10118" s="1" t="s">
        <v>155</v>
      </c>
      <c r="I10118" s="1" t="str">
        <f t="shared" si="316"/>
        <v>Convertible NB</v>
      </c>
      <c r="J10118" s="1" t="str">
        <f t="shared" si="317"/>
        <v>Convertible NB</v>
      </c>
      <c r="K10118" t="s">
        <v>144</v>
      </c>
      <c r="L10118" t="s">
        <v>147</v>
      </c>
      <c r="M10118" s="47">
        <v>1281</v>
      </c>
    </row>
    <row r="10119" spans="1:13" hidden="1" x14ac:dyDescent="0.3">
      <c r="A10119" s="1" t="s">
        <v>186</v>
      </c>
      <c r="B10119" s="1" t="s">
        <v>22</v>
      </c>
      <c r="C10119" t="s">
        <v>158</v>
      </c>
      <c r="D10119" s="1" t="s">
        <v>18</v>
      </c>
      <c r="E10119" t="s">
        <v>11</v>
      </c>
      <c r="F10119" s="1" t="s">
        <v>154</v>
      </c>
      <c r="G10119" t="s">
        <v>142</v>
      </c>
      <c r="H10119" s="1" t="s">
        <v>155</v>
      </c>
      <c r="I10119" s="1" t="str">
        <f t="shared" si="316"/>
        <v>Convertible NB</v>
      </c>
      <c r="J10119" s="1" t="str">
        <f t="shared" si="317"/>
        <v>Convertible NB</v>
      </c>
      <c r="K10119" t="s">
        <v>144</v>
      </c>
      <c r="L10119" t="s">
        <v>148</v>
      </c>
      <c r="M10119" s="47">
        <v>1068</v>
      </c>
    </row>
    <row r="10120" spans="1:13" hidden="1" x14ac:dyDescent="0.3">
      <c r="A10120" s="1" t="s">
        <v>186</v>
      </c>
      <c r="B10120" s="1" t="s">
        <v>22</v>
      </c>
      <c r="C10120" t="s">
        <v>158</v>
      </c>
      <c r="D10120" s="1" t="s">
        <v>18</v>
      </c>
      <c r="E10120" t="s">
        <v>11</v>
      </c>
      <c r="F10120" s="1" t="s">
        <v>154</v>
      </c>
      <c r="G10120" t="s">
        <v>142</v>
      </c>
      <c r="H10120" s="1" t="s">
        <v>155</v>
      </c>
      <c r="I10120" s="1" t="str">
        <f t="shared" si="316"/>
        <v>Convertible NB</v>
      </c>
      <c r="J10120" s="1" t="str">
        <f t="shared" si="317"/>
        <v>Convertible NB</v>
      </c>
      <c r="K10120" t="s">
        <v>144</v>
      </c>
      <c r="L10120" t="s">
        <v>149</v>
      </c>
      <c r="M10120" s="47">
        <v>1410</v>
      </c>
    </row>
    <row r="10121" spans="1:13" hidden="1" x14ac:dyDescent="0.3">
      <c r="A10121" s="1" t="s">
        <v>186</v>
      </c>
      <c r="B10121" s="1" t="s">
        <v>22</v>
      </c>
      <c r="C10121" t="s">
        <v>158</v>
      </c>
      <c r="D10121" s="1" t="s">
        <v>18</v>
      </c>
      <c r="E10121" t="s">
        <v>11</v>
      </c>
      <c r="F10121" s="1" t="s">
        <v>154</v>
      </c>
      <c r="G10121" t="s">
        <v>142</v>
      </c>
      <c r="H10121" s="1" t="s">
        <v>155</v>
      </c>
      <c r="I10121" s="1" t="str">
        <f t="shared" si="316"/>
        <v>Convertible NB</v>
      </c>
      <c r="J10121" s="1" t="str">
        <f t="shared" si="317"/>
        <v>Convertible NB</v>
      </c>
      <c r="K10121" t="s">
        <v>144</v>
      </c>
      <c r="L10121" t="s">
        <v>150</v>
      </c>
      <c r="M10121" s="47">
        <v>13</v>
      </c>
    </row>
    <row r="10122" spans="1:13" hidden="1" x14ac:dyDescent="0.3">
      <c r="A10122" s="1" t="s">
        <v>186</v>
      </c>
      <c r="B10122" s="1" t="s">
        <v>22</v>
      </c>
      <c r="C10122" t="s">
        <v>158</v>
      </c>
      <c r="D10122" s="1" t="s">
        <v>18</v>
      </c>
      <c r="E10122" t="s">
        <v>11</v>
      </c>
      <c r="F10122" s="1" t="s">
        <v>154</v>
      </c>
      <c r="G10122" t="s">
        <v>142</v>
      </c>
      <c r="H10122" s="1" t="s">
        <v>155</v>
      </c>
      <c r="I10122" s="1" t="str">
        <f t="shared" si="316"/>
        <v>Convertible NB</v>
      </c>
      <c r="J10122" s="1" t="str">
        <f t="shared" si="317"/>
        <v>Convertible NB</v>
      </c>
      <c r="K10122" t="s">
        <v>144</v>
      </c>
      <c r="L10122" t="s">
        <v>151</v>
      </c>
      <c r="M10122" s="47">
        <v>12</v>
      </c>
    </row>
    <row r="10123" spans="1:13" hidden="1" x14ac:dyDescent="0.3">
      <c r="A10123" s="1" t="s">
        <v>186</v>
      </c>
      <c r="B10123" s="1" t="s">
        <v>22</v>
      </c>
      <c r="C10123" t="s">
        <v>158</v>
      </c>
      <c r="D10123" s="1" t="s">
        <v>18</v>
      </c>
      <c r="E10123" t="s">
        <v>11</v>
      </c>
      <c r="F10123" s="1" t="s">
        <v>154</v>
      </c>
      <c r="G10123" t="s">
        <v>155</v>
      </c>
      <c r="H10123" s="1" t="s">
        <v>155</v>
      </c>
      <c r="I10123" s="1" t="str">
        <f t="shared" si="316"/>
        <v>Convertible NB</v>
      </c>
      <c r="J10123" s="1" t="str">
        <f t="shared" si="317"/>
        <v>Convertible NB</v>
      </c>
      <c r="K10123" t="s">
        <v>143</v>
      </c>
      <c r="L10123" t="s">
        <v>143</v>
      </c>
      <c r="M10123" s="47">
        <v>1780</v>
      </c>
    </row>
    <row r="10124" spans="1:13" hidden="1" x14ac:dyDescent="0.3">
      <c r="A10124" s="1" t="s">
        <v>186</v>
      </c>
      <c r="B10124" s="1" t="s">
        <v>22</v>
      </c>
      <c r="C10124" t="s">
        <v>158</v>
      </c>
      <c r="D10124" s="1" t="s">
        <v>18</v>
      </c>
      <c r="E10124" t="s">
        <v>11</v>
      </c>
      <c r="F10124" s="1" t="s">
        <v>154</v>
      </c>
      <c r="G10124" t="s">
        <v>155</v>
      </c>
      <c r="H10124" s="1" t="s">
        <v>155</v>
      </c>
      <c r="I10124" s="1" t="str">
        <f t="shared" si="316"/>
        <v>Convertible NB</v>
      </c>
      <c r="J10124" s="1" t="str">
        <f t="shared" si="317"/>
        <v>Convertible NB</v>
      </c>
      <c r="K10124" t="s">
        <v>144</v>
      </c>
      <c r="L10124" t="s">
        <v>145</v>
      </c>
      <c r="M10124" s="47">
        <v>139</v>
      </c>
    </row>
    <row r="10125" spans="1:13" hidden="1" x14ac:dyDescent="0.3">
      <c r="A10125" s="1" t="s">
        <v>186</v>
      </c>
      <c r="B10125" s="1" t="s">
        <v>22</v>
      </c>
      <c r="C10125" t="s">
        <v>158</v>
      </c>
      <c r="D10125" s="1" t="s">
        <v>18</v>
      </c>
      <c r="E10125" t="s">
        <v>11</v>
      </c>
      <c r="F10125" s="1" t="s">
        <v>154</v>
      </c>
      <c r="G10125" t="s">
        <v>155</v>
      </c>
      <c r="H10125" s="1" t="s">
        <v>155</v>
      </c>
      <c r="I10125" s="1" t="str">
        <f t="shared" si="316"/>
        <v>Convertible NB</v>
      </c>
      <c r="J10125" s="1" t="str">
        <f t="shared" si="317"/>
        <v>Convertible NB</v>
      </c>
      <c r="K10125" t="s">
        <v>144</v>
      </c>
      <c r="L10125" t="s">
        <v>146</v>
      </c>
      <c r="M10125" s="47">
        <v>70</v>
      </c>
    </row>
    <row r="10126" spans="1:13" hidden="1" x14ac:dyDescent="0.3">
      <c r="A10126" s="1" t="s">
        <v>186</v>
      </c>
      <c r="B10126" s="1" t="s">
        <v>22</v>
      </c>
      <c r="C10126" t="s">
        <v>158</v>
      </c>
      <c r="D10126" s="1" t="s">
        <v>18</v>
      </c>
      <c r="E10126" t="s">
        <v>11</v>
      </c>
      <c r="F10126" s="1" t="s">
        <v>154</v>
      </c>
      <c r="G10126" t="s">
        <v>155</v>
      </c>
      <c r="H10126" s="1" t="s">
        <v>155</v>
      </c>
      <c r="I10126" s="1" t="str">
        <f t="shared" si="316"/>
        <v>Convertible NB</v>
      </c>
      <c r="J10126" s="1" t="str">
        <f t="shared" si="317"/>
        <v>Convertible NB</v>
      </c>
      <c r="K10126" t="s">
        <v>144</v>
      </c>
      <c r="L10126" t="s">
        <v>147</v>
      </c>
      <c r="M10126" s="47">
        <v>75</v>
      </c>
    </row>
    <row r="10127" spans="1:13" hidden="1" x14ac:dyDescent="0.3">
      <c r="A10127" s="1" t="s">
        <v>186</v>
      </c>
      <c r="B10127" s="1" t="s">
        <v>22</v>
      </c>
      <c r="C10127" t="s">
        <v>158</v>
      </c>
      <c r="D10127" s="1" t="s">
        <v>18</v>
      </c>
      <c r="E10127" t="s">
        <v>11</v>
      </c>
      <c r="F10127" s="1" t="s">
        <v>154</v>
      </c>
      <c r="G10127" t="s">
        <v>155</v>
      </c>
      <c r="H10127" s="1" t="s">
        <v>155</v>
      </c>
      <c r="I10127" s="1" t="str">
        <f t="shared" si="316"/>
        <v>Convertible NB</v>
      </c>
      <c r="J10127" s="1" t="str">
        <f t="shared" si="317"/>
        <v>Convertible NB</v>
      </c>
      <c r="K10127" t="s">
        <v>144</v>
      </c>
      <c r="L10127" t="s">
        <v>148</v>
      </c>
      <c r="M10127" s="47">
        <v>62</v>
      </c>
    </row>
    <row r="10128" spans="1:13" hidden="1" x14ac:dyDescent="0.3">
      <c r="A10128" s="1" t="s">
        <v>186</v>
      </c>
      <c r="B10128" s="1" t="s">
        <v>22</v>
      </c>
      <c r="C10128" t="s">
        <v>158</v>
      </c>
      <c r="D10128" s="1" t="s">
        <v>18</v>
      </c>
      <c r="E10128" t="s">
        <v>11</v>
      </c>
      <c r="F10128" s="1" t="s">
        <v>154</v>
      </c>
      <c r="G10128" t="s">
        <v>155</v>
      </c>
      <c r="H10128" s="1" t="s">
        <v>155</v>
      </c>
      <c r="I10128" s="1" t="str">
        <f t="shared" si="316"/>
        <v>Convertible NB</v>
      </c>
      <c r="J10128" s="1" t="str">
        <f t="shared" si="317"/>
        <v>Convertible NB</v>
      </c>
      <c r="K10128" t="s">
        <v>144</v>
      </c>
      <c r="L10128" t="s">
        <v>149</v>
      </c>
      <c r="M10128" s="47">
        <v>82</v>
      </c>
    </row>
    <row r="10129" spans="1:13" hidden="1" x14ac:dyDescent="0.3">
      <c r="A10129" s="1" t="s">
        <v>186</v>
      </c>
      <c r="B10129" s="1" t="s">
        <v>22</v>
      </c>
      <c r="C10129" t="s">
        <v>158</v>
      </c>
      <c r="D10129" s="1" t="s">
        <v>18</v>
      </c>
      <c r="E10129" t="s">
        <v>11</v>
      </c>
      <c r="F10129" s="1" t="s">
        <v>154</v>
      </c>
      <c r="G10129" t="s">
        <v>155</v>
      </c>
      <c r="H10129" s="1" t="s">
        <v>155</v>
      </c>
      <c r="I10129" s="1" t="str">
        <f t="shared" si="316"/>
        <v>Convertible NB</v>
      </c>
      <c r="J10129" s="1" t="str">
        <f t="shared" si="317"/>
        <v>Convertible NB</v>
      </c>
      <c r="K10129" t="s">
        <v>144</v>
      </c>
      <c r="L10129" t="s">
        <v>150</v>
      </c>
      <c r="M10129" s="47">
        <v>1</v>
      </c>
    </row>
    <row r="10130" spans="1:13" hidden="1" x14ac:dyDescent="0.3">
      <c r="A10130" s="1" t="s">
        <v>186</v>
      </c>
      <c r="B10130" s="1" t="s">
        <v>22</v>
      </c>
      <c r="C10130" t="s">
        <v>158</v>
      </c>
      <c r="D10130" s="1" t="s">
        <v>18</v>
      </c>
      <c r="E10130" t="s">
        <v>11</v>
      </c>
      <c r="F10130" s="1" t="s">
        <v>154</v>
      </c>
      <c r="G10130" t="s">
        <v>155</v>
      </c>
      <c r="H10130" s="1" t="s">
        <v>155</v>
      </c>
      <c r="I10130" s="1" t="str">
        <f t="shared" si="316"/>
        <v>Convertible NB</v>
      </c>
      <c r="J10130" s="1" t="str">
        <f t="shared" si="317"/>
        <v>Convertible NB</v>
      </c>
      <c r="K10130" t="s">
        <v>144</v>
      </c>
      <c r="L10130" t="s">
        <v>151</v>
      </c>
      <c r="M10130" s="47">
        <v>1</v>
      </c>
    </row>
    <row r="10131" spans="1:13" hidden="1" x14ac:dyDescent="0.3">
      <c r="A10131" s="1" t="s">
        <v>186</v>
      </c>
      <c r="B10131" s="1" t="s">
        <v>22</v>
      </c>
      <c r="C10131" t="s">
        <v>158</v>
      </c>
      <c r="D10131" s="1" t="s">
        <v>20</v>
      </c>
      <c r="E10131" t="s">
        <v>16</v>
      </c>
      <c r="F10131" s="1" t="s">
        <v>154</v>
      </c>
      <c r="G10131" t="s">
        <v>142</v>
      </c>
      <c r="H10131" s="1" t="s">
        <v>187</v>
      </c>
      <c r="I10131" s="1" t="str">
        <f t="shared" si="316"/>
        <v>Windows Detachable tablet</v>
      </c>
      <c r="J10131" s="1" t="str">
        <f t="shared" si="317"/>
        <v>Windows Detachable tablet</v>
      </c>
      <c r="K10131" t="s">
        <v>144</v>
      </c>
      <c r="L10131" t="s">
        <v>145</v>
      </c>
      <c r="M10131" s="47">
        <v>36</v>
      </c>
    </row>
    <row r="10132" spans="1:13" hidden="1" x14ac:dyDescent="0.3">
      <c r="A10132" s="1" t="s">
        <v>186</v>
      </c>
      <c r="B10132" s="1" t="s">
        <v>22</v>
      </c>
      <c r="C10132" t="s">
        <v>158</v>
      </c>
      <c r="D10132" s="1" t="s">
        <v>20</v>
      </c>
      <c r="E10132" t="s">
        <v>16</v>
      </c>
      <c r="F10132" s="1" t="s">
        <v>154</v>
      </c>
      <c r="G10132" t="s">
        <v>142</v>
      </c>
      <c r="H10132" s="1" t="s">
        <v>187</v>
      </c>
      <c r="I10132" s="1" t="str">
        <f t="shared" si="316"/>
        <v>Windows Detachable tablet</v>
      </c>
      <c r="J10132" s="1" t="str">
        <f t="shared" si="317"/>
        <v>Windows Detachable tablet</v>
      </c>
      <c r="K10132" t="s">
        <v>144</v>
      </c>
      <c r="L10132" t="s">
        <v>146</v>
      </c>
      <c r="M10132" s="47">
        <v>28</v>
      </c>
    </row>
    <row r="10133" spans="1:13" hidden="1" x14ac:dyDescent="0.3">
      <c r="A10133" s="1" t="s">
        <v>186</v>
      </c>
      <c r="B10133" s="1" t="s">
        <v>22</v>
      </c>
      <c r="C10133" t="s">
        <v>158</v>
      </c>
      <c r="D10133" s="1" t="s">
        <v>20</v>
      </c>
      <c r="E10133" t="s">
        <v>16</v>
      </c>
      <c r="F10133" s="1" t="s">
        <v>154</v>
      </c>
      <c r="G10133" t="s">
        <v>142</v>
      </c>
      <c r="H10133" s="1" t="s">
        <v>187</v>
      </c>
      <c r="I10133" s="1" t="str">
        <f t="shared" si="316"/>
        <v>Windows Detachable tablet</v>
      </c>
      <c r="J10133" s="1" t="str">
        <f t="shared" si="317"/>
        <v>Windows Detachable tablet</v>
      </c>
      <c r="K10133" t="s">
        <v>144</v>
      </c>
      <c r="L10133" t="s">
        <v>147</v>
      </c>
      <c r="M10133" s="47">
        <v>17</v>
      </c>
    </row>
    <row r="10134" spans="1:13" hidden="1" x14ac:dyDescent="0.3">
      <c r="A10134" s="1" t="s">
        <v>186</v>
      </c>
      <c r="B10134" s="1" t="s">
        <v>22</v>
      </c>
      <c r="C10134" t="s">
        <v>158</v>
      </c>
      <c r="D10134" s="1" t="s">
        <v>20</v>
      </c>
      <c r="E10134" t="s">
        <v>16</v>
      </c>
      <c r="F10134" s="1" t="s">
        <v>154</v>
      </c>
      <c r="G10134" t="s">
        <v>142</v>
      </c>
      <c r="H10134" s="1" t="s">
        <v>187</v>
      </c>
      <c r="I10134" s="1" t="str">
        <f t="shared" si="316"/>
        <v>Windows Detachable tablet</v>
      </c>
      <c r="J10134" s="1" t="str">
        <f t="shared" si="317"/>
        <v>Windows Detachable tablet</v>
      </c>
      <c r="K10134" t="s">
        <v>144</v>
      </c>
      <c r="L10134" t="s">
        <v>148</v>
      </c>
      <c r="M10134" s="47">
        <v>16</v>
      </c>
    </row>
    <row r="10135" spans="1:13" hidden="1" x14ac:dyDescent="0.3">
      <c r="A10135" s="1" t="s">
        <v>186</v>
      </c>
      <c r="B10135" s="1" t="s">
        <v>22</v>
      </c>
      <c r="C10135" t="s">
        <v>158</v>
      </c>
      <c r="D10135" s="1" t="s">
        <v>20</v>
      </c>
      <c r="E10135" t="s">
        <v>16</v>
      </c>
      <c r="F10135" s="1" t="s">
        <v>154</v>
      </c>
      <c r="G10135" t="s">
        <v>142</v>
      </c>
      <c r="H10135" s="1" t="s">
        <v>187</v>
      </c>
      <c r="I10135" s="1" t="str">
        <f t="shared" si="316"/>
        <v>Windows Detachable tablet</v>
      </c>
      <c r="J10135" s="1" t="str">
        <f t="shared" si="317"/>
        <v>Windows Detachable tablet</v>
      </c>
      <c r="K10135" t="s">
        <v>144</v>
      </c>
      <c r="L10135" t="s">
        <v>149</v>
      </c>
      <c r="M10135" s="47">
        <v>17</v>
      </c>
    </row>
    <row r="10136" spans="1:13" hidden="1" x14ac:dyDescent="0.3">
      <c r="A10136" s="1" t="s">
        <v>186</v>
      </c>
      <c r="B10136" s="1" t="s">
        <v>22</v>
      </c>
      <c r="C10136" t="s">
        <v>158</v>
      </c>
      <c r="D10136" s="1" t="s">
        <v>19</v>
      </c>
      <c r="E10136" t="s">
        <v>13</v>
      </c>
      <c r="F10136" s="1" t="s">
        <v>154</v>
      </c>
      <c r="G10136" t="s">
        <v>142</v>
      </c>
      <c r="H10136" s="1" t="s">
        <v>187</v>
      </c>
      <c r="I10136" s="1" t="str">
        <f t="shared" si="316"/>
        <v>DT Workstation</v>
      </c>
      <c r="J10136" s="1" t="str">
        <f t="shared" si="317"/>
        <v>DT Workstation</v>
      </c>
      <c r="K10136" t="s">
        <v>144</v>
      </c>
      <c r="L10136" t="s">
        <v>145</v>
      </c>
      <c r="M10136" s="47">
        <v>1323</v>
      </c>
    </row>
    <row r="10137" spans="1:13" hidden="1" x14ac:dyDescent="0.3">
      <c r="A10137" s="1" t="s">
        <v>186</v>
      </c>
      <c r="B10137" s="1" t="s">
        <v>22</v>
      </c>
      <c r="C10137" t="s">
        <v>158</v>
      </c>
      <c r="D10137" s="1" t="s">
        <v>19</v>
      </c>
      <c r="E10137" t="s">
        <v>13</v>
      </c>
      <c r="F10137" s="1" t="s">
        <v>154</v>
      </c>
      <c r="G10137" t="s">
        <v>142</v>
      </c>
      <c r="H10137" s="1" t="s">
        <v>187</v>
      </c>
      <c r="I10137" s="1" t="str">
        <f t="shared" si="316"/>
        <v>DT Workstation</v>
      </c>
      <c r="J10137" s="1" t="str">
        <f t="shared" si="317"/>
        <v>DT Workstation</v>
      </c>
      <c r="K10137" t="s">
        <v>144</v>
      </c>
      <c r="L10137" t="s">
        <v>146</v>
      </c>
      <c r="M10137" s="47">
        <v>692</v>
      </c>
    </row>
    <row r="10138" spans="1:13" hidden="1" x14ac:dyDescent="0.3">
      <c r="A10138" s="1" t="s">
        <v>186</v>
      </c>
      <c r="B10138" s="1" t="s">
        <v>22</v>
      </c>
      <c r="C10138" t="s">
        <v>158</v>
      </c>
      <c r="D10138" s="1" t="s">
        <v>19</v>
      </c>
      <c r="E10138" t="s">
        <v>13</v>
      </c>
      <c r="F10138" s="1" t="s">
        <v>154</v>
      </c>
      <c r="G10138" t="s">
        <v>142</v>
      </c>
      <c r="H10138" s="1" t="s">
        <v>187</v>
      </c>
      <c r="I10138" s="1" t="str">
        <f t="shared" si="316"/>
        <v>DT Workstation</v>
      </c>
      <c r="J10138" s="1" t="str">
        <f t="shared" si="317"/>
        <v>DT Workstation</v>
      </c>
      <c r="K10138" t="s">
        <v>144</v>
      </c>
      <c r="L10138" t="s">
        <v>147</v>
      </c>
      <c r="M10138" s="47">
        <v>958</v>
      </c>
    </row>
    <row r="10139" spans="1:13" hidden="1" x14ac:dyDescent="0.3">
      <c r="A10139" s="1" t="s">
        <v>186</v>
      </c>
      <c r="B10139" s="1" t="s">
        <v>22</v>
      </c>
      <c r="C10139" t="s">
        <v>158</v>
      </c>
      <c r="D10139" s="1" t="s">
        <v>19</v>
      </c>
      <c r="E10139" t="s">
        <v>13</v>
      </c>
      <c r="F10139" s="1" t="s">
        <v>154</v>
      </c>
      <c r="G10139" t="s">
        <v>142</v>
      </c>
      <c r="H10139" s="1" t="s">
        <v>187</v>
      </c>
      <c r="I10139" s="1" t="str">
        <f t="shared" si="316"/>
        <v>DT Workstation</v>
      </c>
      <c r="J10139" s="1" t="str">
        <f t="shared" si="317"/>
        <v>DT Workstation</v>
      </c>
      <c r="K10139" t="s">
        <v>144</v>
      </c>
      <c r="L10139" t="s">
        <v>148</v>
      </c>
      <c r="M10139" s="47">
        <v>997</v>
      </c>
    </row>
    <row r="10140" spans="1:13" hidden="1" x14ac:dyDescent="0.3">
      <c r="A10140" s="1" t="s">
        <v>186</v>
      </c>
      <c r="B10140" s="1" t="s">
        <v>22</v>
      </c>
      <c r="C10140" t="s">
        <v>158</v>
      </c>
      <c r="D10140" s="1" t="s">
        <v>19</v>
      </c>
      <c r="E10140" t="s">
        <v>13</v>
      </c>
      <c r="F10140" s="1" t="s">
        <v>154</v>
      </c>
      <c r="G10140" t="s">
        <v>142</v>
      </c>
      <c r="H10140" s="1" t="s">
        <v>187</v>
      </c>
      <c r="I10140" s="1" t="str">
        <f t="shared" si="316"/>
        <v>DT Workstation</v>
      </c>
      <c r="J10140" s="1" t="str">
        <f t="shared" si="317"/>
        <v>DT Workstation</v>
      </c>
      <c r="K10140" t="s">
        <v>144</v>
      </c>
      <c r="L10140" t="s">
        <v>149</v>
      </c>
      <c r="M10140" s="47">
        <v>4372</v>
      </c>
    </row>
    <row r="10141" spans="1:13" hidden="1" x14ac:dyDescent="0.3">
      <c r="A10141" s="1" t="s">
        <v>186</v>
      </c>
      <c r="B10141" s="1" t="s">
        <v>22</v>
      </c>
      <c r="C10141" t="s">
        <v>158</v>
      </c>
      <c r="D10141" s="1" t="s">
        <v>19</v>
      </c>
      <c r="E10141" t="s">
        <v>13</v>
      </c>
      <c r="F10141" s="1" t="s">
        <v>154</v>
      </c>
      <c r="G10141" t="s">
        <v>142</v>
      </c>
      <c r="H10141" s="1" t="s">
        <v>187</v>
      </c>
      <c r="I10141" s="1" t="str">
        <f t="shared" si="316"/>
        <v>DT Workstation</v>
      </c>
      <c r="J10141" s="1" t="str">
        <f t="shared" si="317"/>
        <v>DT Workstation</v>
      </c>
      <c r="K10141" t="s">
        <v>144</v>
      </c>
      <c r="L10141" t="s">
        <v>150</v>
      </c>
      <c r="M10141" s="47">
        <v>187</v>
      </c>
    </row>
    <row r="10142" spans="1:13" hidden="1" x14ac:dyDescent="0.3">
      <c r="A10142" s="1" t="s">
        <v>186</v>
      </c>
      <c r="B10142" s="1" t="s">
        <v>22</v>
      </c>
      <c r="C10142" t="s">
        <v>158</v>
      </c>
      <c r="D10142" s="1" t="s">
        <v>19</v>
      </c>
      <c r="E10142" t="s">
        <v>13</v>
      </c>
      <c r="F10142" s="1" t="s">
        <v>154</v>
      </c>
      <c r="G10142" t="s">
        <v>142</v>
      </c>
      <c r="H10142" s="1" t="s">
        <v>187</v>
      </c>
      <c r="I10142" s="1" t="str">
        <f t="shared" si="316"/>
        <v>DT Workstation</v>
      </c>
      <c r="J10142" s="1" t="str">
        <f t="shared" si="317"/>
        <v>DT Workstation</v>
      </c>
      <c r="K10142" t="s">
        <v>144</v>
      </c>
      <c r="L10142" t="s">
        <v>151</v>
      </c>
      <c r="M10142" s="47">
        <v>86</v>
      </c>
    </row>
    <row r="10143" spans="1:13" hidden="1" x14ac:dyDescent="0.3">
      <c r="A10143" s="1" t="s">
        <v>186</v>
      </c>
      <c r="B10143" s="1" t="s">
        <v>22</v>
      </c>
      <c r="C10143" t="s">
        <v>158</v>
      </c>
      <c r="D10143" s="1" t="s">
        <v>19</v>
      </c>
      <c r="E10143" t="s">
        <v>13</v>
      </c>
      <c r="F10143" s="1" t="s">
        <v>154</v>
      </c>
      <c r="G10143" t="s">
        <v>155</v>
      </c>
      <c r="H10143" s="1" t="s">
        <v>187</v>
      </c>
      <c r="I10143" s="1" t="str">
        <f t="shared" si="316"/>
        <v>DT Workstation</v>
      </c>
      <c r="J10143" s="1" t="str">
        <f t="shared" si="317"/>
        <v>DT Workstation</v>
      </c>
      <c r="K10143" t="s">
        <v>144</v>
      </c>
      <c r="L10143" t="s">
        <v>145</v>
      </c>
      <c r="M10143" s="47">
        <v>506</v>
      </c>
    </row>
    <row r="10144" spans="1:13" hidden="1" x14ac:dyDescent="0.3">
      <c r="A10144" s="1" t="s">
        <v>186</v>
      </c>
      <c r="B10144" s="1" t="s">
        <v>22</v>
      </c>
      <c r="C10144" t="s">
        <v>158</v>
      </c>
      <c r="D10144" s="1" t="s">
        <v>19</v>
      </c>
      <c r="E10144" t="s">
        <v>13</v>
      </c>
      <c r="F10144" s="1" t="s">
        <v>154</v>
      </c>
      <c r="G10144" t="s">
        <v>155</v>
      </c>
      <c r="H10144" s="1" t="s">
        <v>187</v>
      </c>
      <c r="I10144" s="1" t="str">
        <f t="shared" si="316"/>
        <v>DT Workstation</v>
      </c>
      <c r="J10144" s="1" t="str">
        <f t="shared" si="317"/>
        <v>DT Workstation</v>
      </c>
      <c r="K10144" t="s">
        <v>144</v>
      </c>
      <c r="L10144" t="s">
        <v>146</v>
      </c>
      <c r="M10144" s="47">
        <v>262</v>
      </c>
    </row>
    <row r="10145" spans="1:13" hidden="1" x14ac:dyDescent="0.3">
      <c r="A10145" s="1" t="s">
        <v>186</v>
      </c>
      <c r="B10145" s="1" t="s">
        <v>22</v>
      </c>
      <c r="C10145" t="s">
        <v>158</v>
      </c>
      <c r="D10145" s="1" t="s">
        <v>19</v>
      </c>
      <c r="E10145" t="s">
        <v>13</v>
      </c>
      <c r="F10145" s="1" t="s">
        <v>154</v>
      </c>
      <c r="G10145" t="s">
        <v>155</v>
      </c>
      <c r="H10145" s="1" t="s">
        <v>187</v>
      </c>
      <c r="I10145" s="1" t="str">
        <f t="shared" si="316"/>
        <v>DT Workstation</v>
      </c>
      <c r="J10145" s="1" t="str">
        <f t="shared" si="317"/>
        <v>DT Workstation</v>
      </c>
      <c r="K10145" t="s">
        <v>144</v>
      </c>
      <c r="L10145" t="s">
        <v>147</v>
      </c>
      <c r="M10145" s="47">
        <v>364</v>
      </c>
    </row>
    <row r="10146" spans="1:13" hidden="1" x14ac:dyDescent="0.3">
      <c r="A10146" s="1" t="s">
        <v>186</v>
      </c>
      <c r="B10146" s="1" t="s">
        <v>22</v>
      </c>
      <c r="C10146" t="s">
        <v>158</v>
      </c>
      <c r="D10146" s="1" t="s">
        <v>19</v>
      </c>
      <c r="E10146" t="s">
        <v>13</v>
      </c>
      <c r="F10146" s="1" t="s">
        <v>154</v>
      </c>
      <c r="G10146" t="s">
        <v>155</v>
      </c>
      <c r="H10146" s="1" t="s">
        <v>187</v>
      </c>
      <c r="I10146" s="1" t="str">
        <f t="shared" si="316"/>
        <v>DT Workstation</v>
      </c>
      <c r="J10146" s="1" t="str">
        <f t="shared" si="317"/>
        <v>DT Workstation</v>
      </c>
      <c r="K10146" t="s">
        <v>144</v>
      </c>
      <c r="L10146" t="s">
        <v>148</v>
      </c>
      <c r="M10146" s="47">
        <v>382</v>
      </c>
    </row>
    <row r="10147" spans="1:13" hidden="1" x14ac:dyDescent="0.3">
      <c r="A10147" s="1" t="s">
        <v>186</v>
      </c>
      <c r="B10147" s="1" t="s">
        <v>22</v>
      </c>
      <c r="C10147" t="s">
        <v>158</v>
      </c>
      <c r="D10147" s="1" t="s">
        <v>19</v>
      </c>
      <c r="E10147" t="s">
        <v>13</v>
      </c>
      <c r="F10147" s="1" t="s">
        <v>154</v>
      </c>
      <c r="G10147" t="s">
        <v>155</v>
      </c>
      <c r="H10147" s="1" t="s">
        <v>187</v>
      </c>
      <c r="I10147" s="1" t="str">
        <f t="shared" si="316"/>
        <v>DT Workstation</v>
      </c>
      <c r="J10147" s="1" t="str">
        <f t="shared" si="317"/>
        <v>DT Workstation</v>
      </c>
      <c r="K10147" t="s">
        <v>144</v>
      </c>
      <c r="L10147" t="s">
        <v>149</v>
      </c>
      <c r="M10147" s="47">
        <v>1669</v>
      </c>
    </row>
    <row r="10148" spans="1:13" hidden="1" x14ac:dyDescent="0.3">
      <c r="A10148" s="1" t="s">
        <v>186</v>
      </c>
      <c r="B10148" s="1" t="s">
        <v>22</v>
      </c>
      <c r="C10148" t="s">
        <v>158</v>
      </c>
      <c r="D10148" s="1" t="s">
        <v>19</v>
      </c>
      <c r="E10148" t="s">
        <v>13</v>
      </c>
      <c r="F10148" s="1" t="s">
        <v>154</v>
      </c>
      <c r="G10148" t="s">
        <v>155</v>
      </c>
      <c r="H10148" s="1" t="s">
        <v>187</v>
      </c>
      <c r="I10148" s="1" t="str">
        <f t="shared" si="316"/>
        <v>DT Workstation</v>
      </c>
      <c r="J10148" s="1" t="str">
        <f t="shared" si="317"/>
        <v>DT Workstation</v>
      </c>
      <c r="K10148" t="s">
        <v>144</v>
      </c>
      <c r="L10148" t="s">
        <v>150</v>
      </c>
      <c r="M10148" s="47">
        <v>70</v>
      </c>
    </row>
    <row r="10149" spans="1:13" hidden="1" x14ac:dyDescent="0.3">
      <c r="A10149" s="1" t="s">
        <v>186</v>
      </c>
      <c r="B10149" s="1" t="s">
        <v>22</v>
      </c>
      <c r="C10149" t="s">
        <v>158</v>
      </c>
      <c r="D10149" s="1" t="s">
        <v>19</v>
      </c>
      <c r="E10149" t="s">
        <v>13</v>
      </c>
      <c r="F10149" s="1" t="s">
        <v>154</v>
      </c>
      <c r="G10149" t="s">
        <v>155</v>
      </c>
      <c r="H10149" s="1" t="s">
        <v>187</v>
      </c>
      <c r="I10149" s="1" t="str">
        <f t="shared" si="316"/>
        <v>DT Workstation</v>
      </c>
      <c r="J10149" s="1" t="str">
        <f t="shared" si="317"/>
        <v>DT Workstation</v>
      </c>
      <c r="K10149" t="s">
        <v>144</v>
      </c>
      <c r="L10149" t="s">
        <v>151</v>
      </c>
      <c r="M10149" s="47">
        <v>35</v>
      </c>
    </row>
    <row r="10150" spans="1:13" hidden="1" x14ac:dyDescent="0.3">
      <c r="A10150" s="1" t="s">
        <v>186</v>
      </c>
      <c r="B10150" s="1" t="s">
        <v>22</v>
      </c>
      <c r="C10150" t="s">
        <v>158</v>
      </c>
      <c r="D10150" s="1" t="s">
        <v>19</v>
      </c>
      <c r="E10150" t="s">
        <v>14</v>
      </c>
      <c r="F10150" s="1" t="s">
        <v>154</v>
      </c>
      <c r="G10150" t="s">
        <v>142</v>
      </c>
      <c r="H10150" s="1" t="s">
        <v>142</v>
      </c>
      <c r="I10150" s="1" t="str">
        <f t="shared" si="316"/>
        <v>NB Workstation</v>
      </c>
      <c r="J10150" s="1" t="str">
        <f t="shared" si="317"/>
        <v>NB Workstation</v>
      </c>
      <c r="K10150" t="s">
        <v>144</v>
      </c>
      <c r="L10150" t="s">
        <v>145</v>
      </c>
      <c r="M10150" s="47">
        <v>109</v>
      </c>
    </row>
    <row r="10151" spans="1:13" hidden="1" x14ac:dyDescent="0.3">
      <c r="A10151" s="1" t="s">
        <v>186</v>
      </c>
      <c r="B10151" s="1" t="s">
        <v>22</v>
      </c>
      <c r="C10151" t="s">
        <v>158</v>
      </c>
      <c r="D10151" s="1" t="s">
        <v>19</v>
      </c>
      <c r="E10151" t="s">
        <v>14</v>
      </c>
      <c r="F10151" s="1" t="s">
        <v>154</v>
      </c>
      <c r="G10151" t="s">
        <v>142</v>
      </c>
      <c r="H10151" s="1" t="s">
        <v>142</v>
      </c>
      <c r="I10151" s="1" t="str">
        <f t="shared" si="316"/>
        <v>NB Workstation</v>
      </c>
      <c r="J10151" s="1" t="str">
        <f t="shared" si="317"/>
        <v>NB Workstation</v>
      </c>
      <c r="K10151" t="s">
        <v>144</v>
      </c>
      <c r="L10151" t="s">
        <v>146</v>
      </c>
      <c r="M10151" s="47">
        <v>76</v>
      </c>
    </row>
    <row r="10152" spans="1:13" hidden="1" x14ac:dyDescent="0.3">
      <c r="A10152" s="1" t="s">
        <v>186</v>
      </c>
      <c r="B10152" s="1" t="s">
        <v>22</v>
      </c>
      <c r="C10152" t="s">
        <v>158</v>
      </c>
      <c r="D10152" s="1" t="s">
        <v>19</v>
      </c>
      <c r="E10152" t="s">
        <v>14</v>
      </c>
      <c r="F10152" s="1" t="s">
        <v>154</v>
      </c>
      <c r="G10152" t="s">
        <v>142</v>
      </c>
      <c r="H10152" s="1" t="s">
        <v>142</v>
      </c>
      <c r="I10152" s="1" t="str">
        <f t="shared" si="316"/>
        <v>NB Workstation</v>
      </c>
      <c r="J10152" s="1" t="str">
        <f t="shared" si="317"/>
        <v>NB Workstation</v>
      </c>
      <c r="K10152" t="s">
        <v>144</v>
      </c>
      <c r="L10152" t="s">
        <v>147</v>
      </c>
      <c r="M10152" s="47">
        <v>86</v>
      </c>
    </row>
    <row r="10153" spans="1:13" hidden="1" x14ac:dyDescent="0.3">
      <c r="A10153" s="1" t="s">
        <v>186</v>
      </c>
      <c r="B10153" s="1" t="s">
        <v>22</v>
      </c>
      <c r="C10153" t="s">
        <v>158</v>
      </c>
      <c r="D10153" s="1" t="s">
        <v>19</v>
      </c>
      <c r="E10153" t="s">
        <v>14</v>
      </c>
      <c r="F10153" s="1" t="s">
        <v>154</v>
      </c>
      <c r="G10153" t="s">
        <v>142</v>
      </c>
      <c r="H10153" s="1" t="s">
        <v>142</v>
      </c>
      <c r="I10153" s="1" t="str">
        <f t="shared" si="316"/>
        <v>NB Workstation</v>
      </c>
      <c r="J10153" s="1" t="str">
        <f t="shared" si="317"/>
        <v>NB Workstation</v>
      </c>
      <c r="K10153" t="s">
        <v>144</v>
      </c>
      <c r="L10153" t="s">
        <v>148</v>
      </c>
      <c r="M10153" s="47">
        <v>96</v>
      </c>
    </row>
    <row r="10154" spans="1:13" hidden="1" x14ac:dyDescent="0.3">
      <c r="A10154" s="1" t="s">
        <v>186</v>
      </c>
      <c r="B10154" s="1" t="s">
        <v>22</v>
      </c>
      <c r="C10154" t="s">
        <v>158</v>
      </c>
      <c r="D10154" s="1" t="s">
        <v>19</v>
      </c>
      <c r="E10154" t="s">
        <v>14</v>
      </c>
      <c r="F10154" s="1" t="s">
        <v>154</v>
      </c>
      <c r="G10154" t="s">
        <v>142</v>
      </c>
      <c r="H10154" s="1" t="s">
        <v>142</v>
      </c>
      <c r="I10154" s="1" t="str">
        <f t="shared" si="316"/>
        <v>NB Workstation</v>
      </c>
      <c r="J10154" s="1" t="str">
        <f t="shared" si="317"/>
        <v>NB Workstation</v>
      </c>
      <c r="K10154" t="s">
        <v>144</v>
      </c>
      <c r="L10154" t="s">
        <v>149</v>
      </c>
      <c r="M10154" s="47">
        <v>379</v>
      </c>
    </row>
    <row r="10155" spans="1:13" hidden="1" x14ac:dyDescent="0.3">
      <c r="A10155" s="1" t="s">
        <v>186</v>
      </c>
      <c r="B10155" s="1" t="s">
        <v>22</v>
      </c>
      <c r="C10155" t="s">
        <v>158</v>
      </c>
      <c r="D10155" s="1" t="s">
        <v>19</v>
      </c>
      <c r="E10155" t="s">
        <v>14</v>
      </c>
      <c r="F10155" s="1" t="s">
        <v>154</v>
      </c>
      <c r="G10155" t="s">
        <v>142</v>
      </c>
      <c r="H10155" s="1" t="s">
        <v>142</v>
      </c>
      <c r="I10155" s="1" t="str">
        <f t="shared" si="316"/>
        <v>NB Workstation</v>
      </c>
      <c r="J10155" s="1" t="str">
        <f t="shared" si="317"/>
        <v>NB Workstation</v>
      </c>
      <c r="K10155" t="s">
        <v>144</v>
      </c>
      <c r="L10155" t="s">
        <v>150</v>
      </c>
      <c r="M10155" s="47">
        <v>16</v>
      </c>
    </row>
    <row r="10156" spans="1:13" hidden="1" x14ac:dyDescent="0.3">
      <c r="A10156" s="1" t="s">
        <v>186</v>
      </c>
      <c r="B10156" s="1" t="s">
        <v>22</v>
      </c>
      <c r="C10156" t="s">
        <v>158</v>
      </c>
      <c r="D10156" s="1" t="s">
        <v>19</v>
      </c>
      <c r="E10156" t="s">
        <v>14</v>
      </c>
      <c r="F10156" s="1" t="s">
        <v>154</v>
      </c>
      <c r="G10156" t="s">
        <v>142</v>
      </c>
      <c r="H10156" s="1" t="s">
        <v>142</v>
      </c>
      <c r="I10156" s="1" t="str">
        <f t="shared" si="316"/>
        <v>NB Workstation</v>
      </c>
      <c r="J10156" s="1" t="str">
        <f t="shared" si="317"/>
        <v>NB Workstation</v>
      </c>
      <c r="K10156" t="s">
        <v>144</v>
      </c>
      <c r="L10156" t="s">
        <v>151</v>
      </c>
      <c r="M10156" s="47">
        <v>7</v>
      </c>
    </row>
    <row r="10157" spans="1:13" hidden="1" x14ac:dyDescent="0.3">
      <c r="A10157" s="1" t="s">
        <v>186</v>
      </c>
      <c r="B10157" s="1" t="s">
        <v>22</v>
      </c>
      <c r="C10157" t="s">
        <v>158</v>
      </c>
      <c r="D10157" s="1" t="s">
        <v>19</v>
      </c>
      <c r="E10157" t="s">
        <v>14</v>
      </c>
      <c r="F10157" s="1" t="s">
        <v>154</v>
      </c>
      <c r="G10157" t="s">
        <v>142</v>
      </c>
      <c r="H10157" s="1" t="s">
        <v>155</v>
      </c>
      <c r="I10157" s="1" t="str">
        <f t="shared" si="316"/>
        <v>NB Workstation</v>
      </c>
      <c r="J10157" s="1" t="str">
        <f t="shared" si="317"/>
        <v>NB Workstation</v>
      </c>
      <c r="K10157" t="s">
        <v>144</v>
      </c>
      <c r="L10157" t="s">
        <v>145</v>
      </c>
      <c r="M10157" s="47">
        <v>241</v>
      </c>
    </row>
    <row r="10158" spans="1:13" hidden="1" x14ac:dyDescent="0.3">
      <c r="A10158" s="1" t="s">
        <v>186</v>
      </c>
      <c r="B10158" s="1" t="s">
        <v>22</v>
      </c>
      <c r="C10158" t="s">
        <v>158</v>
      </c>
      <c r="D10158" s="1" t="s">
        <v>19</v>
      </c>
      <c r="E10158" t="s">
        <v>14</v>
      </c>
      <c r="F10158" s="1" t="s">
        <v>154</v>
      </c>
      <c r="G10158" t="s">
        <v>142</v>
      </c>
      <c r="H10158" s="1" t="s">
        <v>155</v>
      </c>
      <c r="I10158" s="1" t="str">
        <f t="shared" si="316"/>
        <v>NB Workstation</v>
      </c>
      <c r="J10158" s="1" t="str">
        <f t="shared" si="317"/>
        <v>NB Workstation</v>
      </c>
      <c r="K10158" t="s">
        <v>144</v>
      </c>
      <c r="L10158" t="s">
        <v>146</v>
      </c>
      <c r="M10158" s="47">
        <v>165</v>
      </c>
    </row>
    <row r="10159" spans="1:13" hidden="1" x14ac:dyDescent="0.3">
      <c r="A10159" s="1" t="s">
        <v>186</v>
      </c>
      <c r="B10159" s="1" t="s">
        <v>22</v>
      </c>
      <c r="C10159" t="s">
        <v>158</v>
      </c>
      <c r="D10159" s="1" t="s">
        <v>19</v>
      </c>
      <c r="E10159" t="s">
        <v>14</v>
      </c>
      <c r="F10159" s="1" t="s">
        <v>154</v>
      </c>
      <c r="G10159" t="s">
        <v>142</v>
      </c>
      <c r="H10159" s="1" t="s">
        <v>155</v>
      </c>
      <c r="I10159" s="1" t="str">
        <f t="shared" si="316"/>
        <v>NB Workstation</v>
      </c>
      <c r="J10159" s="1" t="str">
        <f t="shared" si="317"/>
        <v>NB Workstation</v>
      </c>
      <c r="K10159" t="s">
        <v>144</v>
      </c>
      <c r="L10159" t="s">
        <v>147</v>
      </c>
      <c r="M10159" s="47">
        <v>187</v>
      </c>
    </row>
    <row r="10160" spans="1:13" hidden="1" x14ac:dyDescent="0.3">
      <c r="A10160" s="1" t="s">
        <v>186</v>
      </c>
      <c r="B10160" s="1" t="s">
        <v>22</v>
      </c>
      <c r="C10160" t="s">
        <v>158</v>
      </c>
      <c r="D10160" s="1" t="s">
        <v>19</v>
      </c>
      <c r="E10160" t="s">
        <v>14</v>
      </c>
      <c r="F10160" s="1" t="s">
        <v>154</v>
      </c>
      <c r="G10160" t="s">
        <v>142</v>
      </c>
      <c r="H10160" s="1" t="s">
        <v>155</v>
      </c>
      <c r="I10160" s="1" t="str">
        <f t="shared" si="316"/>
        <v>NB Workstation</v>
      </c>
      <c r="J10160" s="1" t="str">
        <f t="shared" si="317"/>
        <v>NB Workstation</v>
      </c>
      <c r="K10160" t="s">
        <v>144</v>
      </c>
      <c r="L10160" t="s">
        <v>148</v>
      </c>
      <c r="M10160" s="47">
        <v>213</v>
      </c>
    </row>
    <row r="10161" spans="1:13" hidden="1" x14ac:dyDescent="0.3">
      <c r="A10161" s="1" t="s">
        <v>186</v>
      </c>
      <c r="B10161" s="1" t="s">
        <v>22</v>
      </c>
      <c r="C10161" t="s">
        <v>158</v>
      </c>
      <c r="D10161" s="1" t="s">
        <v>19</v>
      </c>
      <c r="E10161" t="s">
        <v>14</v>
      </c>
      <c r="F10161" s="1" t="s">
        <v>154</v>
      </c>
      <c r="G10161" t="s">
        <v>142</v>
      </c>
      <c r="H10161" s="1" t="s">
        <v>155</v>
      </c>
      <c r="I10161" s="1" t="str">
        <f t="shared" si="316"/>
        <v>NB Workstation</v>
      </c>
      <c r="J10161" s="1" t="str">
        <f t="shared" si="317"/>
        <v>NB Workstation</v>
      </c>
      <c r="K10161" t="s">
        <v>144</v>
      </c>
      <c r="L10161" t="s">
        <v>149</v>
      </c>
      <c r="M10161" s="47">
        <v>834</v>
      </c>
    </row>
    <row r="10162" spans="1:13" hidden="1" x14ac:dyDescent="0.3">
      <c r="A10162" s="1" t="s">
        <v>186</v>
      </c>
      <c r="B10162" s="1" t="s">
        <v>22</v>
      </c>
      <c r="C10162" t="s">
        <v>158</v>
      </c>
      <c r="D10162" s="1" t="s">
        <v>19</v>
      </c>
      <c r="E10162" t="s">
        <v>14</v>
      </c>
      <c r="F10162" s="1" t="s">
        <v>154</v>
      </c>
      <c r="G10162" t="s">
        <v>142</v>
      </c>
      <c r="H10162" s="1" t="s">
        <v>155</v>
      </c>
      <c r="I10162" s="1" t="str">
        <f t="shared" si="316"/>
        <v>NB Workstation</v>
      </c>
      <c r="J10162" s="1" t="str">
        <f t="shared" si="317"/>
        <v>NB Workstation</v>
      </c>
      <c r="K10162" t="s">
        <v>144</v>
      </c>
      <c r="L10162" t="s">
        <v>150</v>
      </c>
      <c r="M10162" s="47">
        <v>35</v>
      </c>
    </row>
    <row r="10163" spans="1:13" hidden="1" x14ac:dyDescent="0.3">
      <c r="A10163" s="1" t="s">
        <v>186</v>
      </c>
      <c r="B10163" s="1" t="s">
        <v>22</v>
      </c>
      <c r="C10163" t="s">
        <v>158</v>
      </c>
      <c r="D10163" s="1" t="s">
        <v>19</v>
      </c>
      <c r="E10163" t="s">
        <v>14</v>
      </c>
      <c r="F10163" s="1" t="s">
        <v>154</v>
      </c>
      <c r="G10163" t="s">
        <v>142</v>
      </c>
      <c r="H10163" s="1" t="s">
        <v>155</v>
      </c>
      <c r="I10163" s="1" t="str">
        <f t="shared" si="316"/>
        <v>NB Workstation</v>
      </c>
      <c r="J10163" s="1" t="str">
        <f t="shared" si="317"/>
        <v>NB Workstation</v>
      </c>
      <c r="K10163" t="s">
        <v>144</v>
      </c>
      <c r="L10163" t="s">
        <v>151</v>
      </c>
      <c r="M10163" s="47">
        <v>14</v>
      </c>
    </row>
    <row r="10164" spans="1:13" hidden="1" x14ac:dyDescent="0.3">
      <c r="A10164" s="1" t="s">
        <v>186</v>
      </c>
      <c r="B10164" s="1" t="s">
        <v>22</v>
      </c>
      <c r="C10164" t="s">
        <v>158</v>
      </c>
      <c r="D10164" s="1" t="s">
        <v>19</v>
      </c>
      <c r="E10164" t="s">
        <v>14</v>
      </c>
      <c r="F10164" s="1" t="s">
        <v>154</v>
      </c>
      <c r="G10164" t="s">
        <v>155</v>
      </c>
      <c r="H10164" s="1" t="s">
        <v>142</v>
      </c>
      <c r="I10164" s="1" t="str">
        <f t="shared" si="316"/>
        <v>NB Workstation</v>
      </c>
      <c r="J10164" s="1" t="str">
        <f t="shared" si="317"/>
        <v>NB Workstation</v>
      </c>
      <c r="K10164" t="s">
        <v>144</v>
      </c>
      <c r="L10164" t="s">
        <v>145</v>
      </c>
      <c r="M10164" s="47">
        <v>269</v>
      </c>
    </row>
    <row r="10165" spans="1:13" hidden="1" x14ac:dyDescent="0.3">
      <c r="A10165" s="1" t="s">
        <v>186</v>
      </c>
      <c r="B10165" s="1" t="s">
        <v>22</v>
      </c>
      <c r="C10165" t="s">
        <v>158</v>
      </c>
      <c r="D10165" s="1" t="s">
        <v>19</v>
      </c>
      <c r="E10165" t="s">
        <v>14</v>
      </c>
      <c r="F10165" s="1" t="s">
        <v>154</v>
      </c>
      <c r="G10165" t="s">
        <v>155</v>
      </c>
      <c r="H10165" s="1" t="s">
        <v>142</v>
      </c>
      <c r="I10165" s="1" t="str">
        <f t="shared" si="316"/>
        <v>NB Workstation</v>
      </c>
      <c r="J10165" s="1" t="str">
        <f t="shared" si="317"/>
        <v>NB Workstation</v>
      </c>
      <c r="K10165" t="s">
        <v>144</v>
      </c>
      <c r="L10165" t="s">
        <v>146</v>
      </c>
      <c r="M10165" s="47">
        <v>185</v>
      </c>
    </row>
    <row r="10166" spans="1:13" hidden="1" x14ac:dyDescent="0.3">
      <c r="A10166" s="1" t="s">
        <v>186</v>
      </c>
      <c r="B10166" s="1" t="s">
        <v>22</v>
      </c>
      <c r="C10166" t="s">
        <v>158</v>
      </c>
      <c r="D10166" s="1" t="s">
        <v>19</v>
      </c>
      <c r="E10166" t="s">
        <v>14</v>
      </c>
      <c r="F10166" s="1" t="s">
        <v>154</v>
      </c>
      <c r="G10166" t="s">
        <v>155</v>
      </c>
      <c r="H10166" s="1" t="s">
        <v>142</v>
      </c>
      <c r="I10166" s="1" t="str">
        <f t="shared" si="316"/>
        <v>NB Workstation</v>
      </c>
      <c r="J10166" s="1" t="str">
        <f t="shared" si="317"/>
        <v>NB Workstation</v>
      </c>
      <c r="K10166" t="s">
        <v>144</v>
      </c>
      <c r="L10166" t="s">
        <v>147</v>
      </c>
      <c r="M10166" s="47">
        <v>209</v>
      </c>
    </row>
    <row r="10167" spans="1:13" hidden="1" x14ac:dyDescent="0.3">
      <c r="A10167" s="1" t="s">
        <v>186</v>
      </c>
      <c r="B10167" s="1" t="s">
        <v>22</v>
      </c>
      <c r="C10167" t="s">
        <v>158</v>
      </c>
      <c r="D10167" s="1" t="s">
        <v>19</v>
      </c>
      <c r="E10167" t="s">
        <v>14</v>
      </c>
      <c r="F10167" s="1" t="s">
        <v>154</v>
      </c>
      <c r="G10167" t="s">
        <v>155</v>
      </c>
      <c r="H10167" s="1" t="s">
        <v>142</v>
      </c>
      <c r="I10167" s="1" t="str">
        <f t="shared" si="316"/>
        <v>NB Workstation</v>
      </c>
      <c r="J10167" s="1" t="str">
        <f t="shared" si="317"/>
        <v>NB Workstation</v>
      </c>
      <c r="K10167" t="s">
        <v>144</v>
      </c>
      <c r="L10167" t="s">
        <v>148</v>
      </c>
      <c r="M10167" s="47">
        <v>238</v>
      </c>
    </row>
    <row r="10168" spans="1:13" hidden="1" x14ac:dyDescent="0.3">
      <c r="A10168" s="1" t="s">
        <v>186</v>
      </c>
      <c r="B10168" s="1" t="s">
        <v>22</v>
      </c>
      <c r="C10168" t="s">
        <v>158</v>
      </c>
      <c r="D10168" s="1" t="s">
        <v>19</v>
      </c>
      <c r="E10168" t="s">
        <v>14</v>
      </c>
      <c r="F10168" s="1" t="s">
        <v>154</v>
      </c>
      <c r="G10168" t="s">
        <v>155</v>
      </c>
      <c r="H10168" s="1" t="s">
        <v>142</v>
      </c>
      <c r="I10168" s="1" t="str">
        <f t="shared" si="316"/>
        <v>NB Workstation</v>
      </c>
      <c r="J10168" s="1" t="str">
        <f t="shared" si="317"/>
        <v>NB Workstation</v>
      </c>
      <c r="K10168" t="s">
        <v>144</v>
      </c>
      <c r="L10168" t="s">
        <v>149</v>
      </c>
      <c r="M10168" s="47">
        <v>919</v>
      </c>
    </row>
    <row r="10169" spans="1:13" hidden="1" x14ac:dyDescent="0.3">
      <c r="A10169" s="1" t="s">
        <v>186</v>
      </c>
      <c r="B10169" s="1" t="s">
        <v>22</v>
      </c>
      <c r="C10169" t="s">
        <v>158</v>
      </c>
      <c r="D10169" s="1" t="s">
        <v>19</v>
      </c>
      <c r="E10169" t="s">
        <v>14</v>
      </c>
      <c r="F10169" s="1" t="s">
        <v>154</v>
      </c>
      <c r="G10169" t="s">
        <v>155</v>
      </c>
      <c r="H10169" s="1" t="s">
        <v>142</v>
      </c>
      <c r="I10169" s="1" t="str">
        <f t="shared" si="316"/>
        <v>NB Workstation</v>
      </c>
      <c r="J10169" s="1" t="str">
        <f t="shared" si="317"/>
        <v>NB Workstation</v>
      </c>
      <c r="K10169" t="s">
        <v>144</v>
      </c>
      <c r="L10169" t="s">
        <v>150</v>
      </c>
      <c r="M10169" s="47">
        <v>42</v>
      </c>
    </row>
    <row r="10170" spans="1:13" hidden="1" x14ac:dyDescent="0.3">
      <c r="A10170" s="1" t="s">
        <v>186</v>
      </c>
      <c r="B10170" s="1" t="s">
        <v>22</v>
      </c>
      <c r="C10170" t="s">
        <v>158</v>
      </c>
      <c r="D10170" s="1" t="s">
        <v>19</v>
      </c>
      <c r="E10170" t="s">
        <v>14</v>
      </c>
      <c r="F10170" s="1" t="s">
        <v>154</v>
      </c>
      <c r="G10170" t="s">
        <v>155</v>
      </c>
      <c r="H10170" s="1" t="s">
        <v>142</v>
      </c>
      <c r="I10170" s="1" t="str">
        <f t="shared" si="316"/>
        <v>NB Workstation</v>
      </c>
      <c r="J10170" s="1" t="str">
        <f t="shared" si="317"/>
        <v>NB Workstation</v>
      </c>
      <c r="K10170" t="s">
        <v>144</v>
      </c>
      <c r="L10170" t="s">
        <v>151</v>
      </c>
      <c r="M10170" s="47">
        <v>18</v>
      </c>
    </row>
    <row r="10171" spans="1:13" hidden="1" x14ac:dyDescent="0.3">
      <c r="A10171" s="1" t="s">
        <v>186</v>
      </c>
      <c r="B10171" s="1" t="s">
        <v>22</v>
      </c>
      <c r="C10171" t="s">
        <v>158</v>
      </c>
      <c r="D10171" s="1" t="s">
        <v>19</v>
      </c>
      <c r="E10171" t="s">
        <v>14</v>
      </c>
      <c r="F10171" s="1" t="s">
        <v>154</v>
      </c>
      <c r="G10171" t="s">
        <v>155</v>
      </c>
      <c r="H10171" s="1" t="s">
        <v>155</v>
      </c>
      <c r="I10171" s="1" t="str">
        <f t="shared" si="316"/>
        <v>NB Workstation</v>
      </c>
      <c r="J10171" s="1" t="str">
        <f t="shared" si="317"/>
        <v>NB Workstation</v>
      </c>
      <c r="K10171" t="s">
        <v>144</v>
      </c>
      <c r="L10171" t="s">
        <v>145</v>
      </c>
      <c r="M10171" s="47">
        <v>189</v>
      </c>
    </row>
    <row r="10172" spans="1:13" hidden="1" x14ac:dyDescent="0.3">
      <c r="A10172" s="1" t="s">
        <v>186</v>
      </c>
      <c r="B10172" s="1" t="s">
        <v>22</v>
      </c>
      <c r="C10172" t="s">
        <v>158</v>
      </c>
      <c r="D10172" s="1" t="s">
        <v>19</v>
      </c>
      <c r="E10172" t="s">
        <v>14</v>
      </c>
      <c r="F10172" s="1" t="s">
        <v>154</v>
      </c>
      <c r="G10172" t="s">
        <v>155</v>
      </c>
      <c r="H10172" s="1" t="s">
        <v>155</v>
      </c>
      <c r="I10172" s="1" t="str">
        <f t="shared" si="316"/>
        <v>NB Workstation</v>
      </c>
      <c r="J10172" s="1" t="str">
        <f t="shared" si="317"/>
        <v>NB Workstation</v>
      </c>
      <c r="K10172" t="s">
        <v>144</v>
      </c>
      <c r="L10172" t="s">
        <v>146</v>
      </c>
      <c r="M10172" s="47">
        <v>132</v>
      </c>
    </row>
    <row r="10173" spans="1:13" hidden="1" x14ac:dyDescent="0.3">
      <c r="A10173" s="1" t="s">
        <v>186</v>
      </c>
      <c r="B10173" s="1" t="s">
        <v>22</v>
      </c>
      <c r="C10173" t="s">
        <v>158</v>
      </c>
      <c r="D10173" s="1" t="s">
        <v>19</v>
      </c>
      <c r="E10173" t="s">
        <v>14</v>
      </c>
      <c r="F10173" s="1" t="s">
        <v>154</v>
      </c>
      <c r="G10173" t="s">
        <v>155</v>
      </c>
      <c r="H10173" s="1" t="s">
        <v>155</v>
      </c>
      <c r="I10173" s="1" t="str">
        <f t="shared" si="316"/>
        <v>NB Workstation</v>
      </c>
      <c r="J10173" s="1" t="str">
        <f t="shared" si="317"/>
        <v>NB Workstation</v>
      </c>
      <c r="K10173" t="s">
        <v>144</v>
      </c>
      <c r="L10173" t="s">
        <v>147</v>
      </c>
      <c r="M10173" s="47">
        <v>148</v>
      </c>
    </row>
    <row r="10174" spans="1:13" hidden="1" x14ac:dyDescent="0.3">
      <c r="A10174" s="1" t="s">
        <v>186</v>
      </c>
      <c r="B10174" s="1" t="s">
        <v>22</v>
      </c>
      <c r="C10174" t="s">
        <v>158</v>
      </c>
      <c r="D10174" s="1" t="s">
        <v>19</v>
      </c>
      <c r="E10174" t="s">
        <v>14</v>
      </c>
      <c r="F10174" s="1" t="s">
        <v>154</v>
      </c>
      <c r="G10174" t="s">
        <v>155</v>
      </c>
      <c r="H10174" s="1" t="s">
        <v>155</v>
      </c>
      <c r="I10174" s="1" t="str">
        <f t="shared" si="316"/>
        <v>NB Workstation</v>
      </c>
      <c r="J10174" s="1" t="str">
        <f t="shared" si="317"/>
        <v>NB Workstation</v>
      </c>
      <c r="K10174" t="s">
        <v>144</v>
      </c>
      <c r="L10174" t="s">
        <v>148</v>
      </c>
      <c r="M10174" s="47">
        <v>168</v>
      </c>
    </row>
    <row r="10175" spans="1:13" hidden="1" x14ac:dyDescent="0.3">
      <c r="A10175" s="1" t="s">
        <v>186</v>
      </c>
      <c r="B10175" s="1" t="s">
        <v>22</v>
      </c>
      <c r="C10175" t="s">
        <v>158</v>
      </c>
      <c r="D10175" s="1" t="s">
        <v>19</v>
      </c>
      <c r="E10175" t="s">
        <v>14</v>
      </c>
      <c r="F10175" s="1" t="s">
        <v>154</v>
      </c>
      <c r="G10175" t="s">
        <v>155</v>
      </c>
      <c r="H10175" s="1" t="s">
        <v>155</v>
      </c>
      <c r="I10175" s="1" t="str">
        <f t="shared" si="316"/>
        <v>NB Workstation</v>
      </c>
      <c r="J10175" s="1" t="str">
        <f t="shared" si="317"/>
        <v>NB Workstation</v>
      </c>
      <c r="K10175" t="s">
        <v>144</v>
      </c>
      <c r="L10175" t="s">
        <v>149</v>
      </c>
      <c r="M10175" s="47">
        <v>653</v>
      </c>
    </row>
    <row r="10176" spans="1:13" hidden="1" x14ac:dyDescent="0.3">
      <c r="A10176" s="1" t="s">
        <v>186</v>
      </c>
      <c r="B10176" s="1" t="s">
        <v>22</v>
      </c>
      <c r="C10176" t="s">
        <v>158</v>
      </c>
      <c r="D10176" s="1" t="s">
        <v>19</v>
      </c>
      <c r="E10176" t="s">
        <v>14</v>
      </c>
      <c r="F10176" s="1" t="s">
        <v>154</v>
      </c>
      <c r="G10176" t="s">
        <v>155</v>
      </c>
      <c r="H10176" s="1" t="s">
        <v>155</v>
      </c>
      <c r="I10176" s="1" t="str">
        <f t="shared" si="316"/>
        <v>NB Workstation</v>
      </c>
      <c r="J10176" s="1" t="str">
        <f t="shared" si="317"/>
        <v>NB Workstation</v>
      </c>
      <c r="K10176" t="s">
        <v>144</v>
      </c>
      <c r="L10176" t="s">
        <v>150</v>
      </c>
      <c r="M10176" s="47">
        <v>28</v>
      </c>
    </row>
    <row r="10177" spans="1:13" hidden="1" x14ac:dyDescent="0.3">
      <c r="A10177" s="1" t="s">
        <v>186</v>
      </c>
      <c r="B10177" s="1" t="s">
        <v>22</v>
      </c>
      <c r="C10177" t="s">
        <v>158</v>
      </c>
      <c r="D10177" s="1" t="s">
        <v>19</v>
      </c>
      <c r="E10177" t="s">
        <v>14</v>
      </c>
      <c r="F10177" s="1" t="s">
        <v>154</v>
      </c>
      <c r="G10177" t="s">
        <v>155</v>
      </c>
      <c r="H10177" s="1" t="s">
        <v>155</v>
      </c>
      <c r="I10177" s="1" t="str">
        <f t="shared" si="316"/>
        <v>NB Workstation</v>
      </c>
      <c r="J10177" s="1" t="str">
        <f t="shared" si="317"/>
        <v>NB Workstation</v>
      </c>
      <c r="K10177" t="s">
        <v>144</v>
      </c>
      <c r="L10177" t="s">
        <v>151</v>
      </c>
      <c r="M10177" s="47">
        <v>13</v>
      </c>
    </row>
    <row r="10178" spans="1:13" hidden="1" x14ac:dyDescent="0.3">
      <c r="A10178" s="1" t="s">
        <v>186</v>
      </c>
      <c r="B10178" s="1" t="s">
        <v>22</v>
      </c>
      <c r="C10178" t="s">
        <v>153</v>
      </c>
      <c r="D10178" s="1" t="s">
        <v>17</v>
      </c>
      <c r="E10178" t="s">
        <v>8</v>
      </c>
      <c r="F10178" s="1" t="s">
        <v>154</v>
      </c>
      <c r="G10178" t="s">
        <v>142</v>
      </c>
      <c r="H10178" s="1" t="s">
        <v>187</v>
      </c>
      <c r="I10178" s="1" t="str">
        <f t="shared" si="316"/>
        <v>AIO DT</v>
      </c>
      <c r="J10178" s="1" t="str">
        <f t="shared" si="317"/>
        <v>AIO DT</v>
      </c>
      <c r="K10178" t="s">
        <v>143</v>
      </c>
      <c r="L10178" t="s">
        <v>143</v>
      </c>
      <c r="M10178" s="47">
        <v>5624</v>
      </c>
    </row>
    <row r="10179" spans="1:13" hidden="1" x14ac:dyDescent="0.3">
      <c r="A10179" s="1" t="s">
        <v>186</v>
      </c>
      <c r="B10179" s="1" t="s">
        <v>22</v>
      </c>
      <c r="C10179" t="s">
        <v>153</v>
      </c>
      <c r="D10179" s="1" t="s">
        <v>17</v>
      </c>
      <c r="E10179" t="s">
        <v>8</v>
      </c>
      <c r="F10179" s="1" t="s">
        <v>154</v>
      </c>
      <c r="G10179" t="s">
        <v>142</v>
      </c>
      <c r="H10179" s="1" t="s">
        <v>187</v>
      </c>
      <c r="I10179" s="1" t="str">
        <f t="shared" ref="I10179:I10242" si="318">VLOOKUP(E10179&amp;F10179&amp;G10179,$S$1:$T$74,2,0)</f>
        <v>AIO DT</v>
      </c>
      <c r="J10179" s="1" t="str">
        <f t="shared" ref="J10179:J10242" si="319">IF(AND(I10179="Clamshell NB",H10179="Yes"),"Clamshell Ultraslim NB",I10179)</f>
        <v>AIO DT</v>
      </c>
      <c r="K10179" t="s">
        <v>144</v>
      </c>
      <c r="L10179" t="s">
        <v>145</v>
      </c>
      <c r="M10179" s="47">
        <v>2074</v>
      </c>
    </row>
    <row r="10180" spans="1:13" hidden="1" x14ac:dyDescent="0.3">
      <c r="A10180" s="1" t="s">
        <v>186</v>
      </c>
      <c r="B10180" s="1" t="s">
        <v>22</v>
      </c>
      <c r="C10180" t="s">
        <v>153</v>
      </c>
      <c r="D10180" s="1" t="s">
        <v>17</v>
      </c>
      <c r="E10180" t="s">
        <v>8</v>
      </c>
      <c r="F10180" s="1" t="s">
        <v>154</v>
      </c>
      <c r="G10180" t="s">
        <v>142</v>
      </c>
      <c r="H10180" s="1" t="s">
        <v>187</v>
      </c>
      <c r="I10180" s="1" t="str">
        <f t="shared" si="318"/>
        <v>AIO DT</v>
      </c>
      <c r="J10180" s="1" t="str">
        <f t="shared" si="319"/>
        <v>AIO DT</v>
      </c>
      <c r="K10180" t="s">
        <v>144</v>
      </c>
      <c r="L10180" t="s">
        <v>146</v>
      </c>
      <c r="M10180" s="47">
        <v>1721</v>
      </c>
    </row>
    <row r="10181" spans="1:13" hidden="1" x14ac:dyDescent="0.3">
      <c r="A10181" s="1" t="s">
        <v>186</v>
      </c>
      <c r="B10181" s="1" t="s">
        <v>22</v>
      </c>
      <c r="C10181" t="s">
        <v>153</v>
      </c>
      <c r="D10181" s="1" t="s">
        <v>17</v>
      </c>
      <c r="E10181" t="s">
        <v>8</v>
      </c>
      <c r="F10181" s="1" t="s">
        <v>154</v>
      </c>
      <c r="G10181" t="s">
        <v>142</v>
      </c>
      <c r="H10181" s="1" t="s">
        <v>187</v>
      </c>
      <c r="I10181" s="1" t="str">
        <f t="shared" si="318"/>
        <v>AIO DT</v>
      </c>
      <c r="J10181" s="1" t="str">
        <f t="shared" si="319"/>
        <v>AIO DT</v>
      </c>
      <c r="K10181" t="s">
        <v>144</v>
      </c>
      <c r="L10181" t="s">
        <v>147</v>
      </c>
      <c r="M10181" s="47">
        <v>2638</v>
      </c>
    </row>
    <row r="10182" spans="1:13" hidden="1" x14ac:dyDescent="0.3">
      <c r="A10182" s="1" t="s">
        <v>186</v>
      </c>
      <c r="B10182" s="1" t="s">
        <v>22</v>
      </c>
      <c r="C10182" t="s">
        <v>153</v>
      </c>
      <c r="D10182" s="1" t="s">
        <v>17</v>
      </c>
      <c r="E10182" t="s">
        <v>8</v>
      </c>
      <c r="F10182" s="1" t="s">
        <v>154</v>
      </c>
      <c r="G10182" t="s">
        <v>142</v>
      </c>
      <c r="H10182" s="1" t="s">
        <v>187</v>
      </c>
      <c r="I10182" s="1" t="str">
        <f t="shared" si="318"/>
        <v>AIO DT</v>
      </c>
      <c r="J10182" s="1" t="str">
        <f t="shared" si="319"/>
        <v>AIO DT</v>
      </c>
      <c r="K10182" t="s">
        <v>144</v>
      </c>
      <c r="L10182" t="s">
        <v>148</v>
      </c>
      <c r="M10182" s="47">
        <v>1236</v>
      </c>
    </row>
    <row r="10183" spans="1:13" hidden="1" x14ac:dyDescent="0.3">
      <c r="A10183" s="1" t="s">
        <v>186</v>
      </c>
      <c r="B10183" s="1" t="s">
        <v>22</v>
      </c>
      <c r="C10183" t="s">
        <v>153</v>
      </c>
      <c r="D10183" s="1" t="s">
        <v>17</v>
      </c>
      <c r="E10183" t="s">
        <v>8</v>
      </c>
      <c r="F10183" s="1" t="s">
        <v>154</v>
      </c>
      <c r="G10183" t="s">
        <v>142</v>
      </c>
      <c r="H10183" s="1" t="s">
        <v>187</v>
      </c>
      <c r="I10183" s="1" t="str">
        <f t="shared" si="318"/>
        <v>AIO DT</v>
      </c>
      <c r="J10183" s="1" t="str">
        <f t="shared" si="319"/>
        <v>AIO DT</v>
      </c>
      <c r="K10183" t="s">
        <v>144</v>
      </c>
      <c r="L10183" t="s">
        <v>149</v>
      </c>
      <c r="M10183" s="47">
        <v>759</v>
      </c>
    </row>
    <row r="10184" spans="1:13" hidden="1" x14ac:dyDescent="0.3">
      <c r="A10184" s="1" t="s">
        <v>186</v>
      </c>
      <c r="B10184" s="1" t="s">
        <v>22</v>
      </c>
      <c r="C10184" t="s">
        <v>153</v>
      </c>
      <c r="D10184" s="1" t="s">
        <v>17</v>
      </c>
      <c r="E10184" t="s">
        <v>8</v>
      </c>
      <c r="F10184" s="1" t="s">
        <v>154</v>
      </c>
      <c r="G10184" t="s">
        <v>142</v>
      </c>
      <c r="H10184" s="1" t="s">
        <v>187</v>
      </c>
      <c r="I10184" s="1" t="str">
        <f t="shared" si="318"/>
        <v>AIO DT</v>
      </c>
      <c r="J10184" s="1" t="str">
        <f t="shared" si="319"/>
        <v>AIO DT</v>
      </c>
      <c r="K10184" t="s">
        <v>144</v>
      </c>
      <c r="L10184" t="s">
        <v>150</v>
      </c>
      <c r="M10184" s="47">
        <v>529</v>
      </c>
    </row>
    <row r="10185" spans="1:13" hidden="1" x14ac:dyDescent="0.3">
      <c r="A10185" s="1" t="s">
        <v>186</v>
      </c>
      <c r="B10185" s="1" t="s">
        <v>22</v>
      </c>
      <c r="C10185" t="s">
        <v>153</v>
      </c>
      <c r="D10185" s="1" t="s">
        <v>17</v>
      </c>
      <c r="E10185" t="s">
        <v>8</v>
      </c>
      <c r="F10185" s="1" t="s">
        <v>154</v>
      </c>
      <c r="G10185" t="s">
        <v>142</v>
      </c>
      <c r="H10185" s="1" t="s">
        <v>187</v>
      </c>
      <c r="I10185" s="1" t="str">
        <f t="shared" si="318"/>
        <v>AIO DT</v>
      </c>
      <c r="J10185" s="1" t="str">
        <f t="shared" si="319"/>
        <v>AIO DT</v>
      </c>
      <c r="K10185" t="s">
        <v>144</v>
      </c>
      <c r="L10185" t="s">
        <v>151</v>
      </c>
      <c r="M10185" s="47">
        <v>1066</v>
      </c>
    </row>
    <row r="10186" spans="1:13" hidden="1" x14ac:dyDescent="0.3">
      <c r="A10186" s="1" t="s">
        <v>186</v>
      </c>
      <c r="B10186" s="1" t="s">
        <v>22</v>
      </c>
      <c r="C10186" t="s">
        <v>153</v>
      </c>
      <c r="D10186" s="1" t="s">
        <v>17</v>
      </c>
      <c r="E10186" t="s">
        <v>8</v>
      </c>
      <c r="F10186" s="1" t="s">
        <v>154</v>
      </c>
      <c r="G10186" t="s">
        <v>155</v>
      </c>
      <c r="H10186" s="1" t="s">
        <v>187</v>
      </c>
      <c r="I10186" s="1" t="str">
        <f t="shared" si="318"/>
        <v>AIO DT</v>
      </c>
      <c r="J10186" s="1" t="str">
        <f t="shared" si="319"/>
        <v>AIO DT</v>
      </c>
      <c r="K10186" t="s">
        <v>143</v>
      </c>
      <c r="L10186" t="s">
        <v>143</v>
      </c>
      <c r="M10186" s="47">
        <v>1462</v>
      </c>
    </row>
    <row r="10187" spans="1:13" hidden="1" x14ac:dyDescent="0.3">
      <c r="A10187" s="1" t="s">
        <v>186</v>
      </c>
      <c r="B10187" s="1" t="s">
        <v>22</v>
      </c>
      <c r="C10187" t="s">
        <v>153</v>
      </c>
      <c r="D10187" s="1" t="s">
        <v>17</v>
      </c>
      <c r="E10187" t="s">
        <v>8</v>
      </c>
      <c r="F10187" s="1" t="s">
        <v>154</v>
      </c>
      <c r="G10187" t="s">
        <v>155</v>
      </c>
      <c r="H10187" s="1" t="s">
        <v>187</v>
      </c>
      <c r="I10187" s="1" t="str">
        <f t="shared" si="318"/>
        <v>AIO DT</v>
      </c>
      <c r="J10187" s="1" t="str">
        <f t="shared" si="319"/>
        <v>AIO DT</v>
      </c>
      <c r="K10187" t="s">
        <v>144</v>
      </c>
      <c r="L10187" t="s">
        <v>145</v>
      </c>
      <c r="M10187" s="47">
        <v>221</v>
      </c>
    </row>
    <row r="10188" spans="1:13" hidden="1" x14ac:dyDescent="0.3">
      <c r="A10188" s="1" t="s">
        <v>186</v>
      </c>
      <c r="B10188" s="1" t="s">
        <v>22</v>
      </c>
      <c r="C10188" t="s">
        <v>153</v>
      </c>
      <c r="D10188" s="1" t="s">
        <v>17</v>
      </c>
      <c r="E10188" t="s">
        <v>8</v>
      </c>
      <c r="F10188" s="1" t="s">
        <v>154</v>
      </c>
      <c r="G10188" t="s">
        <v>155</v>
      </c>
      <c r="H10188" s="1" t="s">
        <v>187</v>
      </c>
      <c r="I10188" s="1" t="str">
        <f t="shared" si="318"/>
        <v>AIO DT</v>
      </c>
      <c r="J10188" s="1" t="str">
        <f t="shared" si="319"/>
        <v>AIO DT</v>
      </c>
      <c r="K10188" t="s">
        <v>144</v>
      </c>
      <c r="L10188" t="s">
        <v>146</v>
      </c>
      <c r="M10188" s="47">
        <v>183</v>
      </c>
    </row>
    <row r="10189" spans="1:13" hidden="1" x14ac:dyDescent="0.3">
      <c r="A10189" s="1" t="s">
        <v>186</v>
      </c>
      <c r="B10189" s="1" t="s">
        <v>22</v>
      </c>
      <c r="C10189" t="s">
        <v>153</v>
      </c>
      <c r="D10189" s="1" t="s">
        <v>17</v>
      </c>
      <c r="E10189" t="s">
        <v>8</v>
      </c>
      <c r="F10189" s="1" t="s">
        <v>154</v>
      </c>
      <c r="G10189" t="s">
        <v>155</v>
      </c>
      <c r="H10189" s="1" t="s">
        <v>187</v>
      </c>
      <c r="I10189" s="1" t="str">
        <f t="shared" si="318"/>
        <v>AIO DT</v>
      </c>
      <c r="J10189" s="1" t="str">
        <f t="shared" si="319"/>
        <v>AIO DT</v>
      </c>
      <c r="K10189" t="s">
        <v>144</v>
      </c>
      <c r="L10189" t="s">
        <v>147</v>
      </c>
      <c r="M10189" s="47">
        <v>279</v>
      </c>
    </row>
    <row r="10190" spans="1:13" hidden="1" x14ac:dyDescent="0.3">
      <c r="A10190" s="1" t="s">
        <v>186</v>
      </c>
      <c r="B10190" s="1" t="s">
        <v>22</v>
      </c>
      <c r="C10190" t="s">
        <v>153</v>
      </c>
      <c r="D10190" s="1" t="s">
        <v>17</v>
      </c>
      <c r="E10190" t="s">
        <v>8</v>
      </c>
      <c r="F10190" s="1" t="s">
        <v>154</v>
      </c>
      <c r="G10190" t="s">
        <v>155</v>
      </c>
      <c r="H10190" s="1" t="s">
        <v>187</v>
      </c>
      <c r="I10190" s="1" t="str">
        <f t="shared" si="318"/>
        <v>AIO DT</v>
      </c>
      <c r="J10190" s="1" t="str">
        <f t="shared" si="319"/>
        <v>AIO DT</v>
      </c>
      <c r="K10190" t="s">
        <v>144</v>
      </c>
      <c r="L10190" t="s">
        <v>148</v>
      </c>
      <c r="M10190" s="47">
        <v>131</v>
      </c>
    </row>
    <row r="10191" spans="1:13" hidden="1" x14ac:dyDescent="0.3">
      <c r="A10191" s="1" t="s">
        <v>186</v>
      </c>
      <c r="B10191" s="1" t="s">
        <v>22</v>
      </c>
      <c r="C10191" t="s">
        <v>153</v>
      </c>
      <c r="D10191" s="1" t="s">
        <v>17</v>
      </c>
      <c r="E10191" t="s">
        <v>8</v>
      </c>
      <c r="F10191" s="1" t="s">
        <v>154</v>
      </c>
      <c r="G10191" t="s">
        <v>155</v>
      </c>
      <c r="H10191" s="1" t="s">
        <v>187</v>
      </c>
      <c r="I10191" s="1" t="str">
        <f t="shared" si="318"/>
        <v>AIO DT</v>
      </c>
      <c r="J10191" s="1" t="str">
        <f t="shared" si="319"/>
        <v>AIO DT</v>
      </c>
      <c r="K10191" t="s">
        <v>144</v>
      </c>
      <c r="L10191" t="s">
        <v>149</v>
      </c>
      <c r="M10191" s="47">
        <v>80</v>
      </c>
    </row>
    <row r="10192" spans="1:13" hidden="1" x14ac:dyDescent="0.3">
      <c r="A10192" s="1" t="s">
        <v>186</v>
      </c>
      <c r="B10192" s="1" t="s">
        <v>22</v>
      </c>
      <c r="C10192" t="s">
        <v>153</v>
      </c>
      <c r="D10192" s="1" t="s">
        <v>17</v>
      </c>
      <c r="E10192" t="s">
        <v>8</v>
      </c>
      <c r="F10192" s="1" t="s">
        <v>154</v>
      </c>
      <c r="G10192" t="s">
        <v>155</v>
      </c>
      <c r="H10192" s="1" t="s">
        <v>187</v>
      </c>
      <c r="I10192" s="1" t="str">
        <f t="shared" si="318"/>
        <v>AIO DT</v>
      </c>
      <c r="J10192" s="1" t="str">
        <f t="shared" si="319"/>
        <v>AIO DT</v>
      </c>
      <c r="K10192" t="s">
        <v>144</v>
      </c>
      <c r="L10192" t="s">
        <v>150</v>
      </c>
      <c r="M10192" s="47">
        <v>56</v>
      </c>
    </row>
    <row r="10193" spans="1:13" hidden="1" x14ac:dyDescent="0.3">
      <c r="A10193" s="1" t="s">
        <v>186</v>
      </c>
      <c r="B10193" s="1" t="s">
        <v>22</v>
      </c>
      <c r="C10193" t="s">
        <v>153</v>
      </c>
      <c r="D10193" s="1" t="s">
        <v>17</v>
      </c>
      <c r="E10193" t="s">
        <v>8</v>
      </c>
      <c r="F10193" s="1" t="s">
        <v>154</v>
      </c>
      <c r="G10193" t="s">
        <v>155</v>
      </c>
      <c r="H10193" s="1" t="s">
        <v>187</v>
      </c>
      <c r="I10193" s="1" t="str">
        <f t="shared" si="318"/>
        <v>AIO DT</v>
      </c>
      <c r="J10193" s="1" t="str">
        <f t="shared" si="319"/>
        <v>AIO DT</v>
      </c>
      <c r="K10193" t="s">
        <v>144</v>
      </c>
      <c r="L10193" t="s">
        <v>151</v>
      </c>
      <c r="M10193" s="47">
        <v>114</v>
      </c>
    </row>
    <row r="10194" spans="1:13" hidden="1" x14ac:dyDescent="0.3">
      <c r="A10194" s="1" t="s">
        <v>186</v>
      </c>
      <c r="B10194" s="1" t="s">
        <v>22</v>
      </c>
      <c r="C10194" t="s">
        <v>153</v>
      </c>
      <c r="D10194" s="1" t="s">
        <v>17</v>
      </c>
      <c r="E10194" t="s">
        <v>6</v>
      </c>
      <c r="F10194" s="1" t="s">
        <v>154</v>
      </c>
      <c r="G10194" t="s">
        <v>142</v>
      </c>
      <c r="H10194" s="1" t="s">
        <v>187</v>
      </c>
      <c r="I10194" s="1" t="str">
        <f t="shared" si="318"/>
        <v>Small DT</v>
      </c>
      <c r="J10194" s="1" t="str">
        <f t="shared" si="319"/>
        <v>Small DT</v>
      </c>
      <c r="K10194" t="s">
        <v>143</v>
      </c>
      <c r="L10194" t="s">
        <v>143</v>
      </c>
      <c r="M10194" s="47">
        <v>411</v>
      </c>
    </row>
    <row r="10195" spans="1:13" hidden="1" x14ac:dyDescent="0.3">
      <c r="A10195" s="1" t="s">
        <v>186</v>
      </c>
      <c r="B10195" s="1" t="s">
        <v>22</v>
      </c>
      <c r="C10195" t="s">
        <v>153</v>
      </c>
      <c r="D10195" s="1" t="s">
        <v>17</v>
      </c>
      <c r="E10195" t="s">
        <v>6</v>
      </c>
      <c r="F10195" s="1" t="s">
        <v>154</v>
      </c>
      <c r="G10195" t="s">
        <v>142</v>
      </c>
      <c r="H10195" s="1" t="s">
        <v>187</v>
      </c>
      <c r="I10195" s="1" t="str">
        <f t="shared" si="318"/>
        <v>Small DT</v>
      </c>
      <c r="J10195" s="1" t="str">
        <f t="shared" si="319"/>
        <v>Small DT</v>
      </c>
      <c r="K10195" t="s">
        <v>144</v>
      </c>
      <c r="L10195" t="s">
        <v>145</v>
      </c>
      <c r="M10195" s="47">
        <v>265</v>
      </c>
    </row>
    <row r="10196" spans="1:13" hidden="1" x14ac:dyDescent="0.3">
      <c r="A10196" s="1" t="s">
        <v>186</v>
      </c>
      <c r="B10196" s="1" t="s">
        <v>22</v>
      </c>
      <c r="C10196" t="s">
        <v>153</v>
      </c>
      <c r="D10196" s="1" t="s">
        <v>17</v>
      </c>
      <c r="E10196" t="s">
        <v>6</v>
      </c>
      <c r="F10196" s="1" t="s">
        <v>154</v>
      </c>
      <c r="G10196" t="s">
        <v>142</v>
      </c>
      <c r="H10196" s="1" t="s">
        <v>187</v>
      </c>
      <c r="I10196" s="1" t="str">
        <f t="shared" si="318"/>
        <v>Small DT</v>
      </c>
      <c r="J10196" s="1" t="str">
        <f t="shared" si="319"/>
        <v>Small DT</v>
      </c>
      <c r="K10196" t="s">
        <v>144</v>
      </c>
      <c r="L10196" t="s">
        <v>146</v>
      </c>
      <c r="M10196" s="47">
        <v>444</v>
      </c>
    </row>
    <row r="10197" spans="1:13" hidden="1" x14ac:dyDescent="0.3">
      <c r="A10197" s="1" t="s">
        <v>186</v>
      </c>
      <c r="B10197" s="1" t="s">
        <v>22</v>
      </c>
      <c r="C10197" t="s">
        <v>153</v>
      </c>
      <c r="D10197" s="1" t="s">
        <v>17</v>
      </c>
      <c r="E10197" t="s">
        <v>6</v>
      </c>
      <c r="F10197" s="1" t="s">
        <v>154</v>
      </c>
      <c r="G10197" t="s">
        <v>142</v>
      </c>
      <c r="H10197" s="1" t="s">
        <v>187</v>
      </c>
      <c r="I10197" s="1" t="str">
        <f t="shared" si="318"/>
        <v>Small DT</v>
      </c>
      <c r="J10197" s="1" t="str">
        <f t="shared" si="319"/>
        <v>Small DT</v>
      </c>
      <c r="K10197" t="s">
        <v>144</v>
      </c>
      <c r="L10197" t="s">
        <v>147</v>
      </c>
      <c r="M10197" s="47">
        <v>718</v>
      </c>
    </row>
    <row r="10198" spans="1:13" hidden="1" x14ac:dyDescent="0.3">
      <c r="A10198" s="1" t="s">
        <v>186</v>
      </c>
      <c r="B10198" s="1" t="s">
        <v>22</v>
      </c>
      <c r="C10198" t="s">
        <v>153</v>
      </c>
      <c r="D10198" s="1" t="s">
        <v>17</v>
      </c>
      <c r="E10198" t="s">
        <v>6</v>
      </c>
      <c r="F10198" s="1" t="s">
        <v>154</v>
      </c>
      <c r="G10198" t="s">
        <v>142</v>
      </c>
      <c r="H10198" s="1" t="s">
        <v>187</v>
      </c>
      <c r="I10198" s="1" t="str">
        <f t="shared" si="318"/>
        <v>Small DT</v>
      </c>
      <c r="J10198" s="1" t="str">
        <f t="shared" si="319"/>
        <v>Small DT</v>
      </c>
      <c r="K10198" t="s">
        <v>144</v>
      </c>
      <c r="L10198" t="s">
        <v>148</v>
      </c>
      <c r="M10198" s="47">
        <v>272</v>
      </c>
    </row>
    <row r="10199" spans="1:13" hidden="1" x14ac:dyDescent="0.3">
      <c r="A10199" s="1" t="s">
        <v>186</v>
      </c>
      <c r="B10199" s="1" t="s">
        <v>22</v>
      </c>
      <c r="C10199" t="s">
        <v>153</v>
      </c>
      <c r="D10199" s="1" t="s">
        <v>17</v>
      </c>
      <c r="E10199" t="s">
        <v>6</v>
      </c>
      <c r="F10199" s="1" t="s">
        <v>154</v>
      </c>
      <c r="G10199" t="s">
        <v>142</v>
      </c>
      <c r="H10199" s="1" t="s">
        <v>187</v>
      </c>
      <c r="I10199" s="1" t="str">
        <f t="shared" si="318"/>
        <v>Small DT</v>
      </c>
      <c r="J10199" s="1" t="str">
        <f t="shared" si="319"/>
        <v>Small DT</v>
      </c>
      <c r="K10199" t="s">
        <v>144</v>
      </c>
      <c r="L10199" t="s">
        <v>149</v>
      </c>
      <c r="M10199" s="47">
        <v>254</v>
      </c>
    </row>
    <row r="10200" spans="1:13" hidden="1" x14ac:dyDescent="0.3">
      <c r="A10200" s="1" t="s">
        <v>186</v>
      </c>
      <c r="B10200" s="1" t="s">
        <v>22</v>
      </c>
      <c r="C10200" t="s">
        <v>153</v>
      </c>
      <c r="D10200" s="1" t="s">
        <v>17</v>
      </c>
      <c r="E10200" t="s">
        <v>6</v>
      </c>
      <c r="F10200" s="1" t="s">
        <v>154</v>
      </c>
      <c r="G10200" t="s">
        <v>142</v>
      </c>
      <c r="H10200" s="1" t="s">
        <v>187</v>
      </c>
      <c r="I10200" s="1" t="str">
        <f t="shared" si="318"/>
        <v>Small DT</v>
      </c>
      <c r="J10200" s="1" t="str">
        <f t="shared" si="319"/>
        <v>Small DT</v>
      </c>
      <c r="K10200" t="s">
        <v>144</v>
      </c>
      <c r="L10200" t="s">
        <v>150</v>
      </c>
      <c r="M10200" s="47">
        <v>226</v>
      </c>
    </row>
    <row r="10201" spans="1:13" hidden="1" x14ac:dyDescent="0.3">
      <c r="A10201" s="1" t="s">
        <v>186</v>
      </c>
      <c r="B10201" s="1" t="s">
        <v>22</v>
      </c>
      <c r="C10201" t="s">
        <v>153</v>
      </c>
      <c r="D10201" s="1" t="s">
        <v>17</v>
      </c>
      <c r="E10201" t="s">
        <v>6</v>
      </c>
      <c r="F10201" s="1" t="s">
        <v>154</v>
      </c>
      <c r="G10201" t="s">
        <v>142</v>
      </c>
      <c r="H10201" s="1" t="s">
        <v>187</v>
      </c>
      <c r="I10201" s="1" t="str">
        <f t="shared" si="318"/>
        <v>Small DT</v>
      </c>
      <c r="J10201" s="1" t="str">
        <f t="shared" si="319"/>
        <v>Small DT</v>
      </c>
      <c r="K10201" t="s">
        <v>144</v>
      </c>
      <c r="L10201" t="s">
        <v>151</v>
      </c>
      <c r="M10201" s="47">
        <v>367</v>
      </c>
    </row>
    <row r="10202" spans="1:13" hidden="1" x14ac:dyDescent="0.3">
      <c r="A10202" s="1" t="s">
        <v>186</v>
      </c>
      <c r="B10202" s="1" t="s">
        <v>22</v>
      </c>
      <c r="C10202" t="s">
        <v>153</v>
      </c>
      <c r="D10202" s="1" t="s">
        <v>17</v>
      </c>
      <c r="E10202" t="s">
        <v>7</v>
      </c>
      <c r="F10202" s="1" t="s">
        <v>154</v>
      </c>
      <c r="G10202" t="s">
        <v>142</v>
      </c>
      <c r="H10202" s="1" t="s">
        <v>187</v>
      </c>
      <c r="I10202" s="1" t="str">
        <f t="shared" si="318"/>
        <v>Tower DT</v>
      </c>
      <c r="J10202" s="1" t="str">
        <f t="shared" si="319"/>
        <v>Tower DT</v>
      </c>
      <c r="K10202" t="s">
        <v>143</v>
      </c>
      <c r="L10202" t="s">
        <v>143</v>
      </c>
      <c r="M10202" s="47">
        <v>3593</v>
      </c>
    </row>
    <row r="10203" spans="1:13" hidden="1" x14ac:dyDescent="0.3">
      <c r="A10203" s="1" t="s">
        <v>186</v>
      </c>
      <c r="B10203" s="1" t="s">
        <v>22</v>
      </c>
      <c r="C10203" t="s">
        <v>153</v>
      </c>
      <c r="D10203" s="1" t="s">
        <v>17</v>
      </c>
      <c r="E10203" t="s">
        <v>7</v>
      </c>
      <c r="F10203" s="1" t="s">
        <v>154</v>
      </c>
      <c r="G10203" t="s">
        <v>142</v>
      </c>
      <c r="H10203" s="1" t="s">
        <v>187</v>
      </c>
      <c r="I10203" s="1" t="str">
        <f t="shared" si="318"/>
        <v>Tower DT</v>
      </c>
      <c r="J10203" s="1" t="str">
        <f t="shared" si="319"/>
        <v>Tower DT</v>
      </c>
      <c r="K10203" t="s">
        <v>144</v>
      </c>
      <c r="L10203" t="s">
        <v>145</v>
      </c>
      <c r="M10203" s="47">
        <v>1058</v>
      </c>
    </row>
    <row r="10204" spans="1:13" hidden="1" x14ac:dyDescent="0.3">
      <c r="A10204" s="1" t="s">
        <v>186</v>
      </c>
      <c r="B10204" s="1" t="s">
        <v>22</v>
      </c>
      <c r="C10204" t="s">
        <v>153</v>
      </c>
      <c r="D10204" s="1" t="s">
        <v>17</v>
      </c>
      <c r="E10204" t="s">
        <v>7</v>
      </c>
      <c r="F10204" s="1" t="s">
        <v>154</v>
      </c>
      <c r="G10204" t="s">
        <v>142</v>
      </c>
      <c r="H10204" s="1" t="s">
        <v>187</v>
      </c>
      <c r="I10204" s="1" t="str">
        <f t="shared" si="318"/>
        <v>Tower DT</v>
      </c>
      <c r="J10204" s="1" t="str">
        <f t="shared" si="319"/>
        <v>Tower DT</v>
      </c>
      <c r="K10204" t="s">
        <v>144</v>
      </c>
      <c r="L10204" t="s">
        <v>146</v>
      </c>
      <c r="M10204" s="47">
        <v>1915</v>
      </c>
    </row>
    <row r="10205" spans="1:13" hidden="1" x14ac:dyDescent="0.3">
      <c r="A10205" s="1" t="s">
        <v>186</v>
      </c>
      <c r="B10205" s="1" t="s">
        <v>22</v>
      </c>
      <c r="C10205" t="s">
        <v>153</v>
      </c>
      <c r="D10205" s="1" t="s">
        <v>17</v>
      </c>
      <c r="E10205" t="s">
        <v>7</v>
      </c>
      <c r="F10205" s="1" t="s">
        <v>154</v>
      </c>
      <c r="G10205" t="s">
        <v>142</v>
      </c>
      <c r="H10205" s="1" t="s">
        <v>187</v>
      </c>
      <c r="I10205" s="1" t="str">
        <f t="shared" si="318"/>
        <v>Tower DT</v>
      </c>
      <c r="J10205" s="1" t="str">
        <f t="shared" si="319"/>
        <v>Tower DT</v>
      </c>
      <c r="K10205" t="s">
        <v>144</v>
      </c>
      <c r="L10205" t="s">
        <v>147</v>
      </c>
      <c r="M10205" s="47">
        <v>3045</v>
      </c>
    </row>
    <row r="10206" spans="1:13" hidden="1" x14ac:dyDescent="0.3">
      <c r="A10206" s="1" t="s">
        <v>186</v>
      </c>
      <c r="B10206" s="1" t="s">
        <v>22</v>
      </c>
      <c r="C10206" t="s">
        <v>153</v>
      </c>
      <c r="D10206" s="1" t="s">
        <v>17</v>
      </c>
      <c r="E10206" t="s">
        <v>7</v>
      </c>
      <c r="F10206" s="1" t="s">
        <v>154</v>
      </c>
      <c r="G10206" t="s">
        <v>142</v>
      </c>
      <c r="H10206" s="1" t="s">
        <v>187</v>
      </c>
      <c r="I10206" s="1" t="str">
        <f t="shared" si="318"/>
        <v>Tower DT</v>
      </c>
      <c r="J10206" s="1" t="str">
        <f t="shared" si="319"/>
        <v>Tower DT</v>
      </c>
      <c r="K10206" t="s">
        <v>144</v>
      </c>
      <c r="L10206" t="s">
        <v>148</v>
      </c>
      <c r="M10206" s="47">
        <v>4903</v>
      </c>
    </row>
    <row r="10207" spans="1:13" hidden="1" x14ac:dyDescent="0.3">
      <c r="A10207" s="1" t="s">
        <v>186</v>
      </c>
      <c r="B10207" s="1" t="s">
        <v>22</v>
      </c>
      <c r="C10207" t="s">
        <v>153</v>
      </c>
      <c r="D10207" s="1" t="s">
        <v>17</v>
      </c>
      <c r="E10207" t="s">
        <v>7</v>
      </c>
      <c r="F10207" s="1" t="s">
        <v>154</v>
      </c>
      <c r="G10207" t="s">
        <v>142</v>
      </c>
      <c r="H10207" s="1" t="s">
        <v>187</v>
      </c>
      <c r="I10207" s="1" t="str">
        <f t="shared" si="318"/>
        <v>Tower DT</v>
      </c>
      <c r="J10207" s="1" t="str">
        <f t="shared" si="319"/>
        <v>Tower DT</v>
      </c>
      <c r="K10207" t="s">
        <v>144</v>
      </c>
      <c r="L10207" t="s">
        <v>149</v>
      </c>
      <c r="M10207" s="47">
        <v>3657</v>
      </c>
    </row>
    <row r="10208" spans="1:13" hidden="1" x14ac:dyDescent="0.3">
      <c r="A10208" s="1" t="s">
        <v>186</v>
      </c>
      <c r="B10208" s="1" t="s">
        <v>22</v>
      </c>
      <c r="C10208" t="s">
        <v>153</v>
      </c>
      <c r="D10208" s="1" t="s">
        <v>17</v>
      </c>
      <c r="E10208" t="s">
        <v>7</v>
      </c>
      <c r="F10208" s="1" t="s">
        <v>154</v>
      </c>
      <c r="G10208" t="s">
        <v>142</v>
      </c>
      <c r="H10208" s="1" t="s">
        <v>187</v>
      </c>
      <c r="I10208" s="1" t="str">
        <f t="shared" si="318"/>
        <v>Tower DT</v>
      </c>
      <c r="J10208" s="1" t="str">
        <f t="shared" si="319"/>
        <v>Tower DT</v>
      </c>
      <c r="K10208" t="s">
        <v>144</v>
      </c>
      <c r="L10208" t="s">
        <v>150</v>
      </c>
      <c r="M10208" s="47">
        <v>1057</v>
      </c>
    </row>
    <row r="10209" spans="1:13" hidden="1" x14ac:dyDescent="0.3">
      <c r="A10209" s="1" t="s">
        <v>186</v>
      </c>
      <c r="B10209" s="1" t="s">
        <v>22</v>
      </c>
      <c r="C10209" t="s">
        <v>153</v>
      </c>
      <c r="D10209" s="1" t="s">
        <v>17</v>
      </c>
      <c r="E10209" t="s">
        <v>7</v>
      </c>
      <c r="F10209" s="1" t="s">
        <v>154</v>
      </c>
      <c r="G10209" t="s">
        <v>142</v>
      </c>
      <c r="H10209" s="1" t="s">
        <v>187</v>
      </c>
      <c r="I10209" s="1" t="str">
        <f t="shared" si="318"/>
        <v>Tower DT</v>
      </c>
      <c r="J10209" s="1" t="str">
        <f t="shared" si="319"/>
        <v>Tower DT</v>
      </c>
      <c r="K10209" t="s">
        <v>144</v>
      </c>
      <c r="L10209" t="s">
        <v>151</v>
      </c>
      <c r="M10209" s="47">
        <v>2430</v>
      </c>
    </row>
    <row r="10210" spans="1:13" hidden="1" x14ac:dyDescent="0.3">
      <c r="A10210" s="1" t="s">
        <v>186</v>
      </c>
      <c r="B10210" s="1" t="s">
        <v>22</v>
      </c>
      <c r="C10210" t="s">
        <v>153</v>
      </c>
      <c r="D10210" s="1" t="s">
        <v>17</v>
      </c>
      <c r="E10210" t="s">
        <v>7</v>
      </c>
      <c r="F10210" s="1" t="s">
        <v>154</v>
      </c>
      <c r="G10210" t="s">
        <v>155</v>
      </c>
      <c r="H10210" s="1" t="s">
        <v>187</v>
      </c>
      <c r="I10210" s="1" t="str">
        <f t="shared" si="318"/>
        <v>Tower Gaming Capable DT</v>
      </c>
      <c r="J10210" s="1" t="str">
        <f t="shared" si="319"/>
        <v>Tower Gaming Capable DT</v>
      </c>
      <c r="K10210" t="s">
        <v>143</v>
      </c>
      <c r="L10210" t="s">
        <v>143</v>
      </c>
      <c r="M10210" s="47">
        <v>2826</v>
      </c>
    </row>
    <row r="10211" spans="1:13" hidden="1" x14ac:dyDescent="0.3">
      <c r="A10211" s="1" t="s">
        <v>186</v>
      </c>
      <c r="B10211" s="1" t="s">
        <v>22</v>
      </c>
      <c r="C10211" t="s">
        <v>153</v>
      </c>
      <c r="D10211" s="1" t="s">
        <v>17</v>
      </c>
      <c r="E10211" t="s">
        <v>7</v>
      </c>
      <c r="F10211" s="1" t="s">
        <v>154</v>
      </c>
      <c r="G10211" t="s">
        <v>155</v>
      </c>
      <c r="H10211" s="1" t="s">
        <v>187</v>
      </c>
      <c r="I10211" s="1" t="str">
        <f t="shared" si="318"/>
        <v>Tower Gaming Capable DT</v>
      </c>
      <c r="J10211" s="1" t="str">
        <f t="shared" si="319"/>
        <v>Tower Gaming Capable DT</v>
      </c>
      <c r="K10211" t="s">
        <v>144</v>
      </c>
      <c r="L10211" t="s">
        <v>145</v>
      </c>
      <c r="M10211" s="47">
        <v>315</v>
      </c>
    </row>
    <row r="10212" spans="1:13" hidden="1" x14ac:dyDescent="0.3">
      <c r="A10212" s="1" t="s">
        <v>186</v>
      </c>
      <c r="B10212" s="1" t="s">
        <v>22</v>
      </c>
      <c r="C10212" t="s">
        <v>153</v>
      </c>
      <c r="D10212" s="1" t="s">
        <v>17</v>
      </c>
      <c r="E10212" t="s">
        <v>7</v>
      </c>
      <c r="F10212" s="1" t="s">
        <v>154</v>
      </c>
      <c r="G10212" t="s">
        <v>155</v>
      </c>
      <c r="H10212" s="1" t="s">
        <v>187</v>
      </c>
      <c r="I10212" s="1" t="str">
        <f t="shared" si="318"/>
        <v>Tower Gaming Capable DT</v>
      </c>
      <c r="J10212" s="1" t="str">
        <f t="shared" si="319"/>
        <v>Tower Gaming Capable DT</v>
      </c>
      <c r="K10212" t="s">
        <v>144</v>
      </c>
      <c r="L10212" t="s">
        <v>146</v>
      </c>
      <c r="M10212" s="47">
        <v>479</v>
      </c>
    </row>
    <row r="10213" spans="1:13" hidden="1" x14ac:dyDescent="0.3">
      <c r="A10213" s="1" t="s">
        <v>186</v>
      </c>
      <c r="B10213" s="1" t="s">
        <v>22</v>
      </c>
      <c r="C10213" t="s">
        <v>153</v>
      </c>
      <c r="D10213" s="1" t="s">
        <v>17</v>
      </c>
      <c r="E10213" t="s">
        <v>7</v>
      </c>
      <c r="F10213" s="1" t="s">
        <v>154</v>
      </c>
      <c r="G10213" t="s">
        <v>155</v>
      </c>
      <c r="H10213" s="1" t="s">
        <v>187</v>
      </c>
      <c r="I10213" s="1" t="str">
        <f t="shared" si="318"/>
        <v>Tower Gaming Capable DT</v>
      </c>
      <c r="J10213" s="1" t="str">
        <f t="shared" si="319"/>
        <v>Tower Gaming Capable DT</v>
      </c>
      <c r="K10213" t="s">
        <v>144</v>
      </c>
      <c r="L10213" t="s">
        <v>147</v>
      </c>
      <c r="M10213" s="47">
        <v>747</v>
      </c>
    </row>
    <row r="10214" spans="1:13" hidden="1" x14ac:dyDescent="0.3">
      <c r="A10214" s="1" t="s">
        <v>186</v>
      </c>
      <c r="B10214" s="1" t="s">
        <v>22</v>
      </c>
      <c r="C10214" t="s">
        <v>153</v>
      </c>
      <c r="D10214" s="1" t="s">
        <v>17</v>
      </c>
      <c r="E10214" t="s">
        <v>7</v>
      </c>
      <c r="F10214" s="1" t="s">
        <v>154</v>
      </c>
      <c r="G10214" t="s">
        <v>155</v>
      </c>
      <c r="H10214" s="1" t="s">
        <v>187</v>
      </c>
      <c r="I10214" s="1" t="str">
        <f t="shared" si="318"/>
        <v>Tower Gaming Capable DT</v>
      </c>
      <c r="J10214" s="1" t="str">
        <f t="shared" si="319"/>
        <v>Tower Gaming Capable DT</v>
      </c>
      <c r="K10214" t="s">
        <v>144</v>
      </c>
      <c r="L10214" t="s">
        <v>148</v>
      </c>
      <c r="M10214" s="47">
        <v>1094</v>
      </c>
    </row>
    <row r="10215" spans="1:13" hidden="1" x14ac:dyDescent="0.3">
      <c r="A10215" s="1" t="s">
        <v>186</v>
      </c>
      <c r="B10215" s="1" t="s">
        <v>22</v>
      </c>
      <c r="C10215" t="s">
        <v>153</v>
      </c>
      <c r="D10215" s="1" t="s">
        <v>17</v>
      </c>
      <c r="E10215" t="s">
        <v>7</v>
      </c>
      <c r="F10215" s="1" t="s">
        <v>154</v>
      </c>
      <c r="G10215" t="s">
        <v>155</v>
      </c>
      <c r="H10215" s="1" t="s">
        <v>187</v>
      </c>
      <c r="I10215" s="1" t="str">
        <f t="shared" si="318"/>
        <v>Tower Gaming Capable DT</v>
      </c>
      <c r="J10215" s="1" t="str">
        <f t="shared" si="319"/>
        <v>Tower Gaming Capable DT</v>
      </c>
      <c r="K10215" t="s">
        <v>144</v>
      </c>
      <c r="L10215" t="s">
        <v>149</v>
      </c>
      <c r="M10215" s="47">
        <v>1148</v>
      </c>
    </row>
    <row r="10216" spans="1:13" hidden="1" x14ac:dyDescent="0.3">
      <c r="A10216" s="1" t="s">
        <v>186</v>
      </c>
      <c r="B10216" s="1" t="s">
        <v>22</v>
      </c>
      <c r="C10216" t="s">
        <v>153</v>
      </c>
      <c r="D10216" s="1" t="s">
        <v>17</v>
      </c>
      <c r="E10216" t="s">
        <v>7</v>
      </c>
      <c r="F10216" s="1" t="s">
        <v>154</v>
      </c>
      <c r="G10216" t="s">
        <v>155</v>
      </c>
      <c r="H10216" s="1" t="s">
        <v>187</v>
      </c>
      <c r="I10216" s="1" t="str">
        <f t="shared" si="318"/>
        <v>Tower Gaming Capable DT</v>
      </c>
      <c r="J10216" s="1" t="str">
        <f t="shared" si="319"/>
        <v>Tower Gaming Capable DT</v>
      </c>
      <c r="K10216" t="s">
        <v>144</v>
      </c>
      <c r="L10216" t="s">
        <v>150</v>
      </c>
      <c r="M10216" s="47">
        <v>259</v>
      </c>
    </row>
    <row r="10217" spans="1:13" hidden="1" x14ac:dyDescent="0.3">
      <c r="A10217" s="1" t="s">
        <v>186</v>
      </c>
      <c r="B10217" s="1" t="s">
        <v>22</v>
      </c>
      <c r="C10217" t="s">
        <v>153</v>
      </c>
      <c r="D10217" s="1" t="s">
        <v>17</v>
      </c>
      <c r="E10217" t="s">
        <v>7</v>
      </c>
      <c r="F10217" s="1" t="s">
        <v>154</v>
      </c>
      <c r="G10217" t="s">
        <v>155</v>
      </c>
      <c r="H10217" s="1" t="s">
        <v>187</v>
      </c>
      <c r="I10217" s="1" t="str">
        <f t="shared" si="318"/>
        <v>Tower Gaming Capable DT</v>
      </c>
      <c r="J10217" s="1" t="str">
        <f t="shared" si="319"/>
        <v>Tower Gaming Capable DT</v>
      </c>
      <c r="K10217" t="s">
        <v>144</v>
      </c>
      <c r="L10217" t="s">
        <v>151</v>
      </c>
      <c r="M10217" s="47">
        <v>777</v>
      </c>
    </row>
    <row r="10218" spans="1:13" hidden="1" x14ac:dyDescent="0.3">
      <c r="A10218" s="1" t="s">
        <v>186</v>
      </c>
      <c r="B10218" s="1" t="s">
        <v>22</v>
      </c>
      <c r="C10218" t="s">
        <v>153</v>
      </c>
      <c r="D10218" s="1" t="s">
        <v>17</v>
      </c>
      <c r="E10218" t="s">
        <v>5</v>
      </c>
      <c r="F10218" s="1" t="s">
        <v>154</v>
      </c>
      <c r="G10218" t="s">
        <v>142</v>
      </c>
      <c r="H10218" s="1" t="s">
        <v>187</v>
      </c>
      <c r="I10218" s="1" t="str">
        <f t="shared" si="318"/>
        <v>Ultra-small DT</v>
      </c>
      <c r="J10218" s="1" t="str">
        <f t="shared" si="319"/>
        <v>Ultra-small DT</v>
      </c>
      <c r="K10218" t="s">
        <v>143</v>
      </c>
      <c r="L10218" t="s">
        <v>143</v>
      </c>
      <c r="M10218" s="47">
        <v>447</v>
      </c>
    </row>
    <row r="10219" spans="1:13" hidden="1" x14ac:dyDescent="0.3">
      <c r="A10219" s="1" t="s">
        <v>186</v>
      </c>
      <c r="B10219" s="1" t="s">
        <v>22</v>
      </c>
      <c r="C10219" t="s">
        <v>153</v>
      </c>
      <c r="D10219" s="1" t="s">
        <v>17</v>
      </c>
      <c r="E10219" t="s">
        <v>5</v>
      </c>
      <c r="F10219" s="1" t="s">
        <v>154</v>
      </c>
      <c r="G10219" t="s">
        <v>142</v>
      </c>
      <c r="H10219" s="1" t="s">
        <v>187</v>
      </c>
      <c r="I10219" s="1" t="str">
        <f t="shared" si="318"/>
        <v>Ultra-small DT</v>
      </c>
      <c r="J10219" s="1" t="str">
        <f t="shared" si="319"/>
        <v>Ultra-small DT</v>
      </c>
      <c r="K10219" t="s">
        <v>144</v>
      </c>
      <c r="L10219" t="s">
        <v>145</v>
      </c>
      <c r="M10219" s="47">
        <v>452</v>
      </c>
    </row>
    <row r="10220" spans="1:13" hidden="1" x14ac:dyDescent="0.3">
      <c r="A10220" s="1" t="s">
        <v>186</v>
      </c>
      <c r="B10220" s="1" t="s">
        <v>22</v>
      </c>
      <c r="C10220" t="s">
        <v>153</v>
      </c>
      <c r="D10220" s="1" t="s">
        <v>17</v>
      </c>
      <c r="E10220" t="s">
        <v>5</v>
      </c>
      <c r="F10220" s="1" t="s">
        <v>154</v>
      </c>
      <c r="G10220" t="s">
        <v>142</v>
      </c>
      <c r="H10220" s="1" t="s">
        <v>187</v>
      </c>
      <c r="I10220" s="1" t="str">
        <f t="shared" si="318"/>
        <v>Ultra-small DT</v>
      </c>
      <c r="J10220" s="1" t="str">
        <f t="shared" si="319"/>
        <v>Ultra-small DT</v>
      </c>
      <c r="K10220" t="s">
        <v>144</v>
      </c>
      <c r="L10220" t="s">
        <v>146</v>
      </c>
      <c r="M10220" s="47">
        <v>358</v>
      </c>
    </row>
    <row r="10221" spans="1:13" hidden="1" x14ac:dyDescent="0.3">
      <c r="A10221" s="1" t="s">
        <v>186</v>
      </c>
      <c r="B10221" s="1" t="s">
        <v>22</v>
      </c>
      <c r="C10221" t="s">
        <v>153</v>
      </c>
      <c r="D10221" s="1" t="s">
        <v>17</v>
      </c>
      <c r="E10221" t="s">
        <v>5</v>
      </c>
      <c r="F10221" s="1" t="s">
        <v>154</v>
      </c>
      <c r="G10221" t="s">
        <v>142</v>
      </c>
      <c r="H10221" s="1" t="s">
        <v>187</v>
      </c>
      <c r="I10221" s="1" t="str">
        <f t="shared" si="318"/>
        <v>Ultra-small DT</v>
      </c>
      <c r="J10221" s="1" t="str">
        <f t="shared" si="319"/>
        <v>Ultra-small DT</v>
      </c>
      <c r="K10221" t="s">
        <v>144</v>
      </c>
      <c r="L10221" t="s">
        <v>147</v>
      </c>
      <c r="M10221" s="47">
        <v>551</v>
      </c>
    </row>
    <row r="10222" spans="1:13" hidden="1" x14ac:dyDescent="0.3">
      <c r="A10222" s="1" t="s">
        <v>186</v>
      </c>
      <c r="B10222" s="1" t="s">
        <v>22</v>
      </c>
      <c r="C10222" t="s">
        <v>153</v>
      </c>
      <c r="D10222" s="1" t="s">
        <v>17</v>
      </c>
      <c r="E10222" t="s">
        <v>5</v>
      </c>
      <c r="F10222" s="1" t="s">
        <v>154</v>
      </c>
      <c r="G10222" t="s">
        <v>142</v>
      </c>
      <c r="H10222" s="1" t="s">
        <v>187</v>
      </c>
      <c r="I10222" s="1" t="str">
        <f t="shared" si="318"/>
        <v>Ultra-small DT</v>
      </c>
      <c r="J10222" s="1" t="str">
        <f t="shared" si="319"/>
        <v>Ultra-small DT</v>
      </c>
      <c r="K10222" t="s">
        <v>144</v>
      </c>
      <c r="L10222" t="s">
        <v>148</v>
      </c>
      <c r="M10222" s="47">
        <v>308</v>
      </c>
    </row>
    <row r="10223" spans="1:13" hidden="1" x14ac:dyDescent="0.3">
      <c r="A10223" s="1" t="s">
        <v>186</v>
      </c>
      <c r="B10223" s="1" t="s">
        <v>22</v>
      </c>
      <c r="C10223" t="s">
        <v>153</v>
      </c>
      <c r="D10223" s="1" t="s">
        <v>17</v>
      </c>
      <c r="E10223" t="s">
        <v>5</v>
      </c>
      <c r="F10223" s="1" t="s">
        <v>154</v>
      </c>
      <c r="G10223" t="s">
        <v>142</v>
      </c>
      <c r="H10223" s="1" t="s">
        <v>187</v>
      </c>
      <c r="I10223" s="1" t="str">
        <f t="shared" si="318"/>
        <v>Ultra-small DT</v>
      </c>
      <c r="J10223" s="1" t="str">
        <f t="shared" si="319"/>
        <v>Ultra-small DT</v>
      </c>
      <c r="K10223" t="s">
        <v>144</v>
      </c>
      <c r="L10223" t="s">
        <v>149</v>
      </c>
      <c r="M10223" s="47">
        <v>244</v>
      </c>
    </row>
    <row r="10224" spans="1:13" hidden="1" x14ac:dyDescent="0.3">
      <c r="A10224" s="1" t="s">
        <v>186</v>
      </c>
      <c r="B10224" s="1" t="s">
        <v>22</v>
      </c>
      <c r="C10224" t="s">
        <v>153</v>
      </c>
      <c r="D10224" s="1" t="s">
        <v>17</v>
      </c>
      <c r="E10224" t="s">
        <v>5</v>
      </c>
      <c r="F10224" s="1" t="s">
        <v>154</v>
      </c>
      <c r="G10224" t="s">
        <v>142</v>
      </c>
      <c r="H10224" s="1" t="s">
        <v>187</v>
      </c>
      <c r="I10224" s="1" t="str">
        <f t="shared" si="318"/>
        <v>Ultra-small DT</v>
      </c>
      <c r="J10224" s="1" t="str">
        <f t="shared" si="319"/>
        <v>Ultra-small DT</v>
      </c>
      <c r="K10224" t="s">
        <v>144</v>
      </c>
      <c r="L10224" t="s">
        <v>150</v>
      </c>
      <c r="M10224" s="47">
        <v>219</v>
      </c>
    </row>
    <row r="10225" spans="1:13" hidden="1" x14ac:dyDescent="0.3">
      <c r="A10225" s="1" t="s">
        <v>186</v>
      </c>
      <c r="B10225" s="1" t="s">
        <v>22</v>
      </c>
      <c r="C10225" t="s">
        <v>153</v>
      </c>
      <c r="D10225" s="1" t="s">
        <v>17</v>
      </c>
      <c r="E10225" t="s">
        <v>5</v>
      </c>
      <c r="F10225" s="1" t="s">
        <v>154</v>
      </c>
      <c r="G10225" t="s">
        <v>142</v>
      </c>
      <c r="H10225" s="1" t="s">
        <v>187</v>
      </c>
      <c r="I10225" s="1" t="str">
        <f t="shared" si="318"/>
        <v>Ultra-small DT</v>
      </c>
      <c r="J10225" s="1" t="str">
        <f t="shared" si="319"/>
        <v>Ultra-small DT</v>
      </c>
      <c r="K10225" t="s">
        <v>144</v>
      </c>
      <c r="L10225" t="s">
        <v>151</v>
      </c>
      <c r="M10225" s="47">
        <v>218</v>
      </c>
    </row>
    <row r="10226" spans="1:13" hidden="1" x14ac:dyDescent="0.3">
      <c r="A10226" s="1" t="s">
        <v>186</v>
      </c>
      <c r="B10226" s="1" t="s">
        <v>22</v>
      </c>
      <c r="C10226" t="s">
        <v>153</v>
      </c>
      <c r="D10226" s="1" t="s">
        <v>18</v>
      </c>
      <c r="E10226" t="s">
        <v>10</v>
      </c>
      <c r="F10226" s="1" t="s">
        <v>156</v>
      </c>
      <c r="G10226" t="s">
        <v>142</v>
      </c>
      <c r="H10226" s="1" t="s">
        <v>142</v>
      </c>
      <c r="I10226" s="1" t="str">
        <f t="shared" si="318"/>
        <v>Clamshell Chromebook</v>
      </c>
      <c r="J10226" s="1" t="str">
        <f t="shared" si="319"/>
        <v>Clamshell Chromebook</v>
      </c>
      <c r="K10226" t="s">
        <v>143</v>
      </c>
      <c r="L10226" t="s">
        <v>143</v>
      </c>
      <c r="M10226" s="47">
        <v>2542</v>
      </c>
    </row>
    <row r="10227" spans="1:13" hidden="1" x14ac:dyDescent="0.3">
      <c r="A10227" s="1" t="s">
        <v>186</v>
      </c>
      <c r="B10227" s="1" t="s">
        <v>22</v>
      </c>
      <c r="C10227" t="s">
        <v>153</v>
      </c>
      <c r="D10227" s="1" t="s">
        <v>18</v>
      </c>
      <c r="E10227" t="s">
        <v>10</v>
      </c>
      <c r="F10227" s="1" t="s">
        <v>156</v>
      </c>
      <c r="G10227" t="s">
        <v>142</v>
      </c>
      <c r="H10227" s="1" t="s">
        <v>142</v>
      </c>
      <c r="I10227" s="1" t="str">
        <f t="shared" si="318"/>
        <v>Clamshell Chromebook</v>
      </c>
      <c r="J10227" s="1" t="str">
        <f t="shared" si="319"/>
        <v>Clamshell Chromebook</v>
      </c>
      <c r="K10227" t="s">
        <v>144</v>
      </c>
      <c r="L10227" t="s">
        <v>145</v>
      </c>
      <c r="M10227" s="47">
        <v>142</v>
      </c>
    </row>
    <row r="10228" spans="1:13" hidden="1" x14ac:dyDescent="0.3">
      <c r="A10228" s="1" t="s">
        <v>186</v>
      </c>
      <c r="B10228" s="1" t="s">
        <v>22</v>
      </c>
      <c r="C10228" t="s">
        <v>153</v>
      </c>
      <c r="D10228" s="1" t="s">
        <v>18</v>
      </c>
      <c r="E10228" t="s">
        <v>10</v>
      </c>
      <c r="F10228" s="1" t="s">
        <v>156</v>
      </c>
      <c r="G10228" t="s">
        <v>142</v>
      </c>
      <c r="H10228" s="1" t="s">
        <v>142</v>
      </c>
      <c r="I10228" s="1" t="str">
        <f t="shared" si="318"/>
        <v>Clamshell Chromebook</v>
      </c>
      <c r="J10228" s="1" t="str">
        <f t="shared" si="319"/>
        <v>Clamshell Chromebook</v>
      </c>
      <c r="K10228" t="s">
        <v>144</v>
      </c>
      <c r="L10228" t="s">
        <v>146</v>
      </c>
      <c r="M10228" s="47">
        <v>131</v>
      </c>
    </row>
    <row r="10229" spans="1:13" hidden="1" x14ac:dyDescent="0.3">
      <c r="A10229" s="1" t="s">
        <v>186</v>
      </c>
      <c r="B10229" s="1" t="s">
        <v>22</v>
      </c>
      <c r="C10229" t="s">
        <v>153</v>
      </c>
      <c r="D10229" s="1" t="s">
        <v>18</v>
      </c>
      <c r="E10229" t="s">
        <v>10</v>
      </c>
      <c r="F10229" s="1" t="s">
        <v>156</v>
      </c>
      <c r="G10229" t="s">
        <v>142</v>
      </c>
      <c r="H10229" s="1" t="s">
        <v>142</v>
      </c>
      <c r="I10229" s="1" t="str">
        <f t="shared" si="318"/>
        <v>Clamshell Chromebook</v>
      </c>
      <c r="J10229" s="1" t="str">
        <f t="shared" si="319"/>
        <v>Clamshell Chromebook</v>
      </c>
      <c r="K10229" t="s">
        <v>144</v>
      </c>
      <c r="L10229" t="s">
        <v>147</v>
      </c>
      <c r="M10229" s="47">
        <v>118</v>
      </c>
    </row>
    <row r="10230" spans="1:13" hidden="1" x14ac:dyDescent="0.3">
      <c r="A10230" s="1" t="s">
        <v>186</v>
      </c>
      <c r="B10230" s="1" t="s">
        <v>22</v>
      </c>
      <c r="C10230" t="s">
        <v>153</v>
      </c>
      <c r="D10230" s="1" t="s">
        <v>18</v>
      </c>
      <c r="E10230" t="s">
        <v>10</v>
      </c>
      <c r="F10230" s="1" t="s">
        <v>156</v>
      </c>
      <c r="G10230" t="s">
        <v>142</v>
      </c>
      <c r="H10230" s="1" t="s">
        <v>142</v>
      </c>
      <c r="I10230" s="1" t="str">
        <f t="shared" si="318"/>
        <v>Clamshell Chromebook</v>
      </c>
      <c r="J10230" s="1" t="str">
        <f t="shared" si="319"/>
        <v>Clamshell Chromebook</v>
      </c>
      <c r="K10230" t="s">
        <v>144</v>
      </c>
      <c r="L10230" t="s">
        <v>148</v>
      </c>
      <c r="M10230" s="47">
        <v>142</v>
      </c>
    </row>
    <row r="10231" spans="1:13" hidden="1" x14ac:dyDescent="0.3">
      <c r="A10231" s="1" t="s">
        <v>186</v>
      </c>
      <c r="B10231" s="1" t="s">
        <v>22</v>
      </c>
      <c r="C10231" t="s">
        <v>153</v>
      </c>
      <c r="D10231" s="1" t="s">
        <v>18</v>
      </c>
      <c r="E10231" t="s">
        <v>10</v>
      </c>
      <c r="F10231" s="1" t="s">
        <v>156</v>
      </c>
      <c r="G10231" t="s">
        <v>142</v>
      </c>
      <c r="H10231" s="1" t="s">
        <v>142</v>
      </c>
      <c r="I10231" s="1" t="str">
        <f t="shared" si="318"/>
        <v>Clamshell Chromebook</v>
      </c>
      <c r="J10231" s="1" t="str">
        <f t="shared" si="319"/>
        <v>Clamshell Chromebook</v>
      </c>
      <c r="K10231" t="s">
        <v>144</v>
      </c>
      <c r="L10231" t="s">
        <v>149</v>
      </c>
      <c r="M10231" s="47">
        <v>176</v>
      </c>
    </row>
    <row r="10232" spans="1:13" hidden="1" x14ac:dyDescent="0.3">
      <c r="A10232" s="1" t="s">
        <v>186</v>
      </c>
      <c r="B10232" s="1" t="s">
        <v>22</v>
      </c>
      <c r="C10232" t="s">
        <v>153</v>
      </c>
      <c r="D10232" s="1" t="s">
        <v>18</v>
      </c>
      <c r="E10232" t="s">
        <v>10</v>
      </c>
      <c r="F10232" s="1" t="s">
        <v>156</v>
      </c>
      <c r="G10232" t="s">
        <v>142</v>
      </c>
      <c r="H10232" s="1" t="s">
        <v>142</v>
      </c>
      <c r="I10232" s="1" t="str">
        <f t="shared" si="318"/>
        <v>Clamshell Chromebook</v>
      </c>
      <c r="J10232" s="1" t="str">
        <f t="shared" si="319"/>
        <v>Clamshell Chromebook</v>
      </c>
      <c r="K10232" t="s">
        <v>144</v>
      </c>
      <c r="L10232" t="s">
        <v>150</v>
      </c>
      <c r="M10232" s="47">
        <v>2639</v>
      </c>
    </row>
    <row r="10233" spans="1:13" hidden="1" x14ac:dyDescent="0.3">
      <c r="A10233" s="1" t="s">
        <v>186</v>
      </c>
      <c r="B10233" s="1" t="s">
        <v>22</v>
      </c>
      <c r="C10233" t="s">
        <v>153</v>
      </c>
      <c r="D10233" s="1" t="s">
        <v>18</v>
      </c>
      <c r="E10233" t="s">
        <v>10</v>
      </c>
      <c r="F10233" s="1" t="s">
        <v>156</v>
      </c>
      <c r="G10233" t="s">
        <v>142</v>
      </c>
      <c r="H10233" s="1" t="s">
        <v>142</v>
      </c>
      <c r="I10233" s="1" t="str">
        <f t="shared" si="318"/>
        <v>Clamshell Chromebook</v>
      </c>
      <c r="J10233" s="1" t="str">
        <f t="shared" si="319"/>
        <v>Clamshell Chromebook</v>
      </c>
      <c r="K10233" t="s">
        <v>144</v>
      </c>
      <c r="L10233" t="s">
        <v>151</v>
      </c>
      <c r="M10233" s="47">
        <v>334</v>
      </c>
    </row>
    <row r="10234" spans="1:13" hidden="1" x14ac:dyDescent="0.3">
      <c r="A10234" s="1" t="s">
        <v>186</v>
      </c>
      <c r="B10234" s="1" t="s">
        <v>22</v>
      </c>
      <c r="C10234" t="s">
        <v>153</v>
      </c>
      <c r="D10234" s="1" t="s">
        <v>18</v>
      </c>
      <c r="E10234" t="s">
        <v>10</v>
      </c>
      <c r="F10234" s="1" t="s">
        <v>156</v>
      </c>
      <c r="G10234" t="s">
        <v>142</v>
      </c>
      <c r="H10234" s="1" t="s">
        <v>155</v>
      </c>
      <c r="I10234" s="1" t="str">
        <f t="shared" si="318"/>
        <v>Clamshell Chromebook</v>
      </c>
      <c r="J10234" s="1" t="str">
        <f t="shared" si="319"/>
        <v>Clamshell Chromebook</v>
      </c>
      <c r="K10234" t="s">
        <v>143</v>
      </c>
      <c r="L10234" t="s">
        <v>143</v>
      </c>
      <c r="M10234" s="47">
        <v>995</v>
      </c>
    </row>
    <row r="10235" spans="1:13" hidden="1" x14ac:dyDescent="0.3">
      <c r="A10235" s="1" t="s">
        <v>186</v>
      </c>
      <c r="B10235" s="1" t="s">
        <v>22</v>
      </c>
      <c r="C10235" t="s">
        <v>153</v>
      </c>
      <c r="D10235" s="1" t="s">
        <v>18</v>
      </c>
      <c r="E10235" t="s">
        <v>10</v>
      </c>
      <c r="F10235" s="1" t="s">
        <v>156</v>
      </c>
      <c r="G10235" t="s">
        <v>142</v>
      </c>
      <c r="H10235" s="1" t="s">
        <v>155</v>
      </c>
      <c r="I10235" s="1" t="str">
        <f t="shared" si="318"/>
        <v>Clamshell Chromebook</v>
      </c>
      <c r="J10235" s="1" t="str">
        <f t="shared" si="319"/>
        <v>Clamshell Chromebook</v>
      </c>
      <c r="K10235" t="s">
        <v>144</v>
      </c>
      <c r="L10235" t="s">
        <v>145</v>
      </c>
      <c r="M10235" s="47">
        <v>56</v>
      </c>
    </row>
    <row r="10236" spans="1:13" hidden="1" x14ac:dyDescent="0.3">
      <c r="A10236" s="1" t="s">
        <v>186</v>
      </c>
      <c r="B10236" s="1" t="s">
        <v>22</v>
      </c>
      <c r="C10236" t="s">
        <v>153</v>
      </c>
      <c r="D10236" s="1" t="s">
        <v>18</v>
      </c>
      <c r="E10236" t="s">
        <v>10</v>
      </c>
      <c r="F10236" s="1" t="s">
        <v>156</v>
      </c>
      <c r="G10236" t="s">
        <v>142</v>
      </c>
      <c r="H10236" s="1" t="s">
        <v>155</v>
      </c>
      <c r="I10236" s="1" t="str">
        <f t="shared" si="318"/>
        <v>Clamshell Chromebook</v>
      </c>
      <c r="J10236" s="1" t="str">
        <f t="shared" si="319"/>
        <v>Clamshell Chromebook</v>
      </c>
      <c r="K10236" t="s">
        <v>144</v>
      </c>
      <c r="L10236" t="s">
        <v>146</v>
      </c>
      <c r="M10236" s="47">
        <v>51</v>
      </c>
    </row>
    <row r="10237" spans="1:13" hidden="1" x14ac:dyDescent="0.3">
      <c r="A10237" s="1" t="s">
        <v>186</v>
      </c>
      <c r="B10237" s="1" t="s">
        <v>22</v>
      </c>
      <c r="C10237" t="s">
        <v>153</v>
      </c>
      <c r="D10237" s="1" t="s">
        <v>18</v>
      </c>
      <c r="E10237" t="s">
        <v>10</v>
      </c>
      <c r="F10237" s="1" t="s">
        <v>156</v>
      </c>
      <c r="G10237" t="s">
        <v>142</v>
      </c>
      <c r="H10237" s="1" t="s">
        <v>155</v>
      </c>
      <c r="I10237" s="1" t="str">
        <f t="shared" si="318"/>
        <v>Clamshell Chromebook</v>
      </c>
      <c r="J10237" s="1" t="str">
        <f t="shared" si="319"/>
        <v>Clamshell Chromebook</v>
      </c>
      <c r="K10237" t="s">
        <v>144</v>
      </c>
      <c r="L10237" t="s">
        <v>147</v>
      </c>
      <c r="M10237" s="47">
        <v>46</v>
      </c>
    </row>
    <row r="10238" spans="1:13" hidden="1" x14ac:dyDescent="0.3">
      <c r="A10238" s="1" t="s">
        <v>186</v>
      </c>
      <c r="B10238" s="1" t="s">
        <v>22</v>
      </c>
      <c r="C10238" t="s">
        <v>153</v>
      </c>
      <c r="D10238" s="1" t="s">
        <v>18</v>
      </c>
      <c r="E10238" t="s">
        <v>10</v>
      </c>
      <c r="F10238" s="1" t="s">
        <v>156</v>
      </c>
      <c r="G10238" t="s">
        <v>142</v>
      </c>
      <c r="H10238" s="1" t="s">
        <v>155</v>
      </c>
      <c r="I10238" s="1" t="str">
        <f t="shared" si="318"/>
        <v>Clamshell Chromebook</v>
      </c>
      <c r="J10238" s="1" t="str">
        <f t="shared" si="319"/>
        <v>Clamshell Chromebook</v>
      </c>
      <c r="K10238" t="s">
        <v>144</v>
      </c>
      <c r="L10238" t="s">
        <v>148</v>
      </c>
      <c r="M10238" s="47">
        <v>55</v>
      </c>
    </row>
    <row r="10239" spans="1:13" hidden="1" x14ac:dyDescent="0.3">
      <c r="A10239" s="1" t="s">
        <v>186</v>
      </c>
      <c r="B10239" s="1" t="s">
        <v>22</v>
      </c>
      <c r="C10239" t="s">
        <v>153</v>
      </c>
      <c r="D10239" s="1" t="s">
        <v>18</v>
      </c>
      <c r="E10239" t="s">
        <v>10</v>
      </c>
      <c r="F10239" s="1" t="s">
        <v>156</v>
      </c>
      <c r="G10239" t="s">
        <v>142</v>
      </c>
      <c r="H10239" s="1" t="s">
        <v>155</v>
      </c>
      <c r="I10239" s="1" t="str">
        <f t="shared" si="318"/>
        <v>Clamshell Chromebook</v>
      </c>
      <c r="J10239" s="1" t="str">
        <f t="shared" si="319"/>
        <v>Clamshell Chromebook</v>
      </c>
      <c r="K10239" t="s">
        <v>144</v>
      </c>
      <c r="L10239" t="s">
        <v>149</v>
      </c>
      <c r="M10239" s="47">
        <v>69</v>
      </c>
    </row>
    <row r="10240" spans="1:13" hidden="1" x14ac:dyDescent="0.3">
      <c r="A10240" s="1" t="s">
        <v>186</v>
      </c>
      <c r="B10240" s="1" t="s">
        <v>22</v>
      </c>
      <c r="C10240" t="s">
        <v>153</v>
      </c>
      <c r="D10240" s="1" t="s">
        <v>18</v>
      </c>
      <c r="E10240" t="s">
        <v>10</v>
      </c>
      <c r="F10240" s="1" t="s">
        <v>156</v>
      </c>
      <c r="G10240" t="s">
        <v>142</v>
      </c>
      <c r="H10240" s="1" t="s">
        <v>155</v>
      </c>
      <c r="I10240" s="1" t="str">
        <f t="shared" si="318"/>
        <v>Clamshell Chromebook</v>
      </c>
      <c r="J10240" s="1" t="str">
        <f t="shared" si="319"/>
        <v>Clamshell Chromebook</v>
      </c>
      <c r="K10240" t="s">
        <v>144</v>
      </c>
      <c r="L10240" t="s">
        <v>150</v>
      </c>
      <c r="M10240" s="47">
        <v>1034</v>
      </c>
    </row>
    <row r="10241" spans="1:13" hidden="1" x14ac:dyDescent="0.3">
      <c r="A10241" s="1" t="s">
        <v>186</v>
      </c>
      <c r="B10241" s="1" t="s">
        <v>22</v>
      </c>
      <c r="C10241" t="s">
        <v>153</v>
      </c>
      <c r="D10241" s="1" t="s">
        <v>18</v>
      </c>
      <c r="E10241" t="s">
        <v>10</v>
      </c>
      <c r="F10241" s="1" t="s">
        <v>156</v>
      </c>
      <c r="G10241" t="s">
        <v>142</v>
      </c>
      <c r="H10241" s="1" t="s">
        <v>155</v>
      </c>
      <c r="I10241" s="1" t="str">
        <f t="shared" si="318"/>
        <v>Clamshell Chromebook</v>
      </c>
      <c r="J10241" s="1" t="str">
        <f t="shared" si="319"/>
        <v>Clamshell Chromebook</v>
      </c>
      <c r="K10241" t="s">
        <v>144</v>
      </c>
      <c r="L10241" t="s">
        <v>151</v>
      </c>
      <c r="M10241" s="47">
        <v>131</v>
      </c>
    </row>
    <row r="10242" spans="1:13" hidden="1" x14ac:dyDescent="0.3">
      <c r="A10242" s="1" t="s">
        <v>186</v>
      </c>
      <c r="B10242" s="1" t="s">
        <v>22</v>
      </c>
      <c r="C10242" t="s">
        <v>153</v>
      </c>
      <c r="D10242" s="1" t="s">
        <v>18</v>
      </c>
      <c r="E10242" t="s">
        <v>10</v>
      </c>
      <c r="F10242" s="1" t="s">
        <v>157</v>
      </c>
      <c r="G10242" t="s">
        <v>142</v>
      </c>
      <c r="H10242" s="1" t="s">
        <v>142</v>
      </c>
      <c r="I10242" s="1" t="str">
        <f t="shared" si="318"/>
        <v>Clamshell NB</v>
      </c>
      <c r="J10242" s="1" t="str">
        <f t="shared" si="319"/>
        <v>Clamshell NB</v>
      </c>
      <c r="K10242" t="s">
        <v>143</v>
      </c>
      <c r="L10242" t="s">
        <v>143</v>
      </c>
      <c r="M10242" s="47">
        <v>4495</v>
      </c>
    </row>
    <row r="10243" spans="1:13" hidden="1" x14ac:dyDescent="0.3">
      <c r="A10243" s="1" t="s">
        <v>186</v>
      </c>
      <c r="B10243" s="1" t="s">
        <v>22</v>
      </c>
      <c r="C10243" t="s">
        <v>153</v>
      </c>
      <c r="D10243" s="1" t="s">
        <v>18</v>
      </c>
      <c r="E10243" t="s">
        <v>10</v>
      </c>
      <c r="F10243" s="1" t="s">
        <v>157</v>
      </c>
      <c r="G10243" t="s">
        <v>142</v>
      </c>
      <c r="H10243" s="1" t="s">
        <v>142</v>
      </c>
      <c r="I10243" s="1" t="str">
        <f t="shared" ref="I10243:I10306" si="320">VLOOKUP(E10243&amp;F10243&amp;G10243,$S$1:$T$74,2,0)</f>
        <v>Clamshell NB</v>
      </c>
      <c r="J10243" s="1" t="str">
        <f t="shared" ref="J10243:J10306" si="321">IF(AND(I10243="Clamshell NB",H10243="Yes"),"Clamshell Ultraslim NB",I10243)</f>
        <v>Clamshell NB</v>
      </c>
      <c r="K10243" t="s">
        <v>144</v>
      </c>
      <c r="L10243" t="s">
        <v>145</v>
      </c>
      <c r="M10243" s="47">
        <v>92</v>
      </c>
    </row>
    <row r="10244" spans="1:13" hidden="1" x14ac:dyDescent="0.3">
      <c r="A10244" s="1" t="s">
        <v>186</v>
      </c>
      <c r="B10244" s="1" t="s">
        <v>22</v>
      </c>
      <c r="C10244" t="s">
        <v>153</v>
      </c>
      <c r="D10244" s="1" t="s">
        <v>18</v>
      </c>
      <c r="E10244" t="s">
        <v>10</v>
      </c>
      <c r="F10244" s="1" t="s">
        <v>157</v>
      </c>
      <c r="G10244" t="s">
        <v>142</v>
      </c>
      <c r="H10244" s="1" t="s">
        <v>142</v>
      </c>
      <c r="I10244" s="1" t="str">
        <f t="shared" si="320"/>
        <v>Clamshell NB</v>
      </c>
      <c r="J10244" s="1" t="str">
        <f t="shared" si="321"/>
        <v>Clamshell NB</v>
      </c>
      <c r="K10244" t="s">
        <v>144</v>
      </c>
      <c r="L10244" t="s">
        <v>146</v>
      </c>
      <c r="M10244" s="47">
        <v>133</v>
      </c>
    </row>
    <row r="10245" spans="1:13" hidden="1" x14ac:dyDescent="0.3">
      <c r="A10245" s="1" t="s">
        <v>186</v>
      </c>
      <c r="B10245" s="1" t="s">
        <v>22</v>
      </c>
      <c r="C10245" t="s">
        <v>153</v>
      </c>
      <c r="D10245" s="1" t="s">
        <v>18</v>
      </c>
      <c r="E10245" t="s">
        <v>10</v>
      </c>
      <c r="F10245" s="1" t="s">
        <v>157</v>
      </c>
      <c r="G10245" t="s">
        <v>142</v>
      </c>
      <c r="H10245" s="1" t="s">
        <v>142</v>
      </c>
      <c r="I10245" s="1" t="str">
        <f t="shared" si="320"/>
        <v>Clamshell NB</v>
      </c>
      <c r="J10245" s="1" t="str">
        <f t="shared" si="321"/>
        <v>Clamshell NB</v>
      </c>
      <c r="K10245" t="s">
        <v>144</v>
      </c>
      <c r="L10245" t="s">
        <v>147</v>
      </c>
      <c r="M10245" s="47">
        <v>157</v>
      </c>
    </row>
    <row r="10246" spans="1:13" hidden="1" x14ac:dyDescent="0.3">
      <c r="A10246" s="1" t="s">
        <v>186</v>
      </c>
      <c r="B10246" s="1" t="s">
        <v>22</v>
      </c>
      <c r="C10246" t="s">
        <v>153</v>
      </c>
      <c r="D10246" s="1" t="s">
        <v>18</v>
      </c>
      <c r="E10246" t="s">
        <v>10</v>
      </c>
      <c r="F10246" s="1" t="s">
        <v>157</v>
      </c>
      <c r="G10246" t="s">
        <v>142</v>
      </c>
      <c r="H10246" s="1" t="s">
        <v>142</v>
      </c>
      <c r="I10246" s="1" t="str">
        <f t="shared" si="320"/>
        <v>Clamshell NB</v>
      </c>
      <c r="J10246" s="1" t="str">
        <f t="shared" si="321"/>
        <v>Clamshell NB</v>
      </c>
      <c r="K10246" t="s">
        <v>144</v>
      </c>
      <c r="L10246" t="s">
        <v>148</v>
      </c>
      <c r="M10246" s="47">
        <v>251</v>
      </c>
    </row>
    <row r="10247" spans="1:13" hidden="1" x14ac:dyDescent="0.3">
      <c r="A10247" s="1" t="s">
        <v>186</v>
      </c>
      <c r="B10247" s="1" t="s">
        <v>22</v>
      </c>
      <c r="C10247" t="s">
        <v>153</v>
      </c>
      <c r="D10247" s="1" t="s">
        <v>18</v>
      </c>
      <c r="E10247" t="s">
        <v>10</v>
      </c>
      <c r="F10247" s="1" t="s">
        <v>157</v>
      </c>
      <c r="G10247" t="s">
        <v>142</v>
      </c>
      <c r="H10247" s="1" t="s">
        <v>142</v>
      </c>
      <c r="I10247" s="1" t="str">
        <f t="shared" si="320"/>
        <v>Clamshell NB</v>
      </c>
      <c r="J10247" s="1" t="str">
        <f t="shared" si="321"/>
        <v>Clamshell NB</v>
      </c>
      <c r="K10247" t="s">
        <v>144</v>
      </c>
      <c r="L10247" t="s">
        <v>149</v>
      </c>
      <c r="M10247" s="47">
        <v>273</v>
      </c>
    </row>
    <row r="10248" spans="1:13" hidden="1" x14ac:dyDescent="0.3">
      <c r="A10248" s="1" t="s">
        <v>186</v>
      </c>
      <c r="B10248" s="1" t="s">
        <v>22</v>
      </c>
      <c r="C10248" t="s">
        <v>153</v>
      </c>
      <c r="D10248" s="1" t="s">
        <v>18</v>
      </c>
      <c r="E10248" t="s">
        <v>10</v>
      </c>
      <c r="F10248" s="1" t="s">
        <v>157</v>
      </c>
      <c r="G10248" t="s">
        <v>142</v>
      </c>
      <c r="H10248" s="1" t="s">
        <v>142</v>
      </c>
      <c r="I10248" s="1" t="str">
        <f t="shared" si="320"/>
        <v>Clamshell NB</v>
      </c>
      <c r="J10248" s="1" t="str">
        <f t="shared" si="321"/>
        <v>Clamshell NB</v>
      </c>
      <c r="K10248" t="s">
        <v>144</v>
      </c>
      <c r="L10248" t="s">
        <v>150</v>
      </c>
      <c r="M10248" s="47">
        <v>84</v>
      </c>
    </row>
    <row r="10249" spans="1:13" hidden="1" x14ac:dyDescent="0.3">
      <c r="A10249" s="1" t="s">
        <v>186</v>
      </c>
      <c r="B10249" s="1" t="s">
        <v>22</v>
      </c>
      <c r="C10249" t="s">
        <v>153</v>
      </c>
      <c r="D10249" s="1" t="s">
        <v>18</v>
      </c>
      <c r="E10249" t="s">
        <v>10</v>
      </c>
      <c r="F10249" s="1" t="s">
        <v>157</v>
      </c>
      <c r="G10249" t="s">
        <v>142</v>
      </c>
      <c r="H10249" s="1" t="s">
        <v>142</v>
      </c>
      <c r="I10249" s="1" t="str">
        <f t="shared" si="320"/>
        <v>Clamshell NB</v>
      </c>
      <c r="J10249" s="1" t="str">
        <f t="shared" si="321"/>
        <v>Clamshell NB</v>
      </c>
      <c r="K10249" t="s">
        <v>144</v>
      </c>
      <c r="L10249" t="s">
        <v>151</v>
      </c>
      <c r="M10249" s="47">
        <v>37</v>
      </c>
    </row>
    <row r="10250" spans="1:13" hidden="1" x14ac:dyDescent="0.3">
      <c r="A10250" s="1" t="s">
        <v>186</v>
      </c>
      <c r="B10250" s="1" t="s">
        <v>22</v>
      </c>
      <c r="C10250" t="s">
        <v>153</v>
      </c>
      <c r="D10250" s="1" t="s">
        <v>18</v>
      </c>
      <c r="E10250" t="s">
        <v>10</v>
      </c>
      <c r="F10250" s="1" t="s">
        <v>154</v>
      </c>
      <c r="G10250" t="s">
        <v>142</v>
      </c>
      <c r="H10250" s="1" t="s">
        <v>142</v>
      </c>
      <c r="I10250" s="1" t="str">
        <f t="shared" si="320"/>
        <v>Clamshell NB</v>
      </c>
      <c r="J10250" s="1" t="str">
        <f t="shared" si="321"/>
        <v>Clamshell NB</v>
      </c>
      <c r="K10250" t="s">
        <v>143</v>
      </c>
      <c r="L10250" t="s">
        <v>143</v>
      </c>
      <c r="M10250" s="47">
        <v>43842</v>
      </c>
    </row>
    <row r="10251" spans="1:13" hidden="1" x14ac:dyDescent="0.3">
      <c r="A10251" s="1" t="s">
        <v>186</v>
      </c>
      <c r="B10251" s="1" t="s">
        <v>22</v>
      </c>
      <c r="C10251" t="s">
        <v>153</v>
      </c>
      <c r="D10251" s="1" t="s">
        <v>18</v>
      </c>
      <c r="E10251" t="s">
        <v>10</v>
      </c>
      <c r="F10251" s="1" t="s">
        <v>154</v>
      </c>
      <c r="G10251" t="s">
        <v>142</v>
      </c>
      <c r="H10251" s="1" t="s">
        <v>142</v>
      </c>
      <c r="I10251" s="1" t="str">
        <f t="shared" si="320"/>
        <v>Clamshell NB</v>
      </c>
      <c r="J10251" s="1" t="str">
        <f t="shared" si="321"/>
        <v>Clamshell NB</v>
      </c>
      <c r="K10251" t="s">
        <v>144</v>
      </c>
      <c r="L10251" t="s">
        <v>145</v>
      </c>
      <c r="M10251" s="47">
        <v>5495</v>
      </c>
    </row>
    <row r="10252" spans="1:13" hidden="1" x14ac:dyDescent="0.3">
      <c r="A10252" s="1" t="s">
        <v>186</v>
      </c>
      <c r="B10252" s="1" t="s">
        <v>22</v>
      </c>
      <c r="C10252" t="s">
        <v>153</v>
      </c>
      <c r="D10252" s="1" t="s">
        <v>18</v>
      </c>
      <c r="E10252" t="s">
        <v>10</v>
      </c>
      <c r="F10252" s="1" t="s">
        <v>154</v>
      </c>
      <c r="G10252" t="s">
        <v>142</v>
      </c>
      <c r="H10252" s="1" t="s">
        <v>142</v>
      </c>
      <c r="I10252" s="1" t="str">
        <f t="shared" si="320"/>
        <v>Clamshell NB</v>
      </c>
      <c r="J10252" s="1" t="str">
        <f t="shared" si="321"/>
        <v>Clamshell NB</v>
      </c>
      <c r="K10252" t="s">
        <v>144</v>
      </c>
      <c r="L10252" t="s">
        <v>146</v>
      </c>
      <c r="M10252" s="47">
        <v>7637</v>
      </c>
    </row>
    <row r="10253" spans="1:13" hidden="1" x14ac:dyDescent="0.3">
      <c r="A10253" s="1" t="s">
        <v>186</v>
      </c>
      <c r="B10253" s="1" t="s">
        <v>22</v>
      </c>
      <c r="C10253" t="s">
        <v>153</v>
      </c>
      <c r="D10253" s="1" t="s">
        <v>18</v>
      </c>
      <c r="E10253" t="s">
        <v>10</v>
      </c>
      <c r="F10253" s="1" t="s">
        <v>154</v>
      </c>
      <c r="G10253" t="s">
        <v>142</v>
      </c>
      <c r="H10253" s="1" t="s">
        <v>142</v>
      </c>
      <c r="I10253" s="1" t="str">
        <f t="shared" si="320"/>
        <v>Clamshell NB</v>
      </c>
      <c r="J10253" s="1" t="str">
        <f t="shared" si="321"/>
        <v>Clamshell NB</v>
      </c>
      <c r="K10253" t="s">
        <v>144</v>
      </c>
      <c r="L10253" t="s">
        <v>147</v>
      </c>
      <c r="M10253" s="47">
        <v>10056</v>
      </c>
    </row>
    <row r="10254" spans="1:13" hidden="1" x14ac:dyDescent="0.3">
      <c r="A10254" s="1" t="s">
        <v>186</v>
      </c>
      <c r="B10254" s="1" t="s">
        <v>22</v>
      </c>
      <c r="C10254" t="s">
        <v>153</v>
      </c>
      <c r="D10254" s="1" t="s">
        <v>18</v>
      </c>
      <c r="E10254" t="s">
        <v>10</v>
      </c>
      <c r="F10254" s="1" t="s">
        <v>154</v>
      </c>
      <c r="G10254" t="s">
        <v>142</v>
      </c>
      <c r="H10254" s="1" t="s">
        <v>142</v>
      </c>
      <c r="I10254" s="1" t="str">
        <f t="shared" si="320"/>
        <v>Clamshell NB</v>
      </c>
      <c r="J10254" s="1" t="str">
        <f t="shared" si="321"/>
        <v>Clamshell NB</v>
      </c>
      <c r="K10254" t="s">
        <v>144</v>
      </c>
      <c r="L10254" t="s">
        <v>148</v>
      </c>
      <c r="M10254" s="47">
        <v>14815</v>
      </c>
    </row>
    <row r="10255" spans="1:13" hidden="1" x14ac:dyDescent="0.3">
      <c r="A10255" s="1" t="s">
        <v>186</v>
      </c>
      <c r="B10255" s="1" t="s">
        <v>22</v>
      </c>
      <c r="C10255" t="s">
        <v>153</v>
      </c>
      <c r="D10255" s="1" t="s">
        <v>18</v>
      </c>
      <c r="E10255" t="s">
        <v>10</v>
      </c>
      <c r="F10255" s="1" t="s">
        <v>154</v>
      </c>
      <c r="G10255" t="s">
        <v>142</v>
      </c>
      <c r="H10255" s="1" t="s">
        <v>142</v>
      </c>
      <c r="I10255" s="1" t="str">
        <f t="shared" si="320"/>
        <v>Clamshell NB</v>
      </c>
      <c r="J10255" s="1" t="str">
        <f t="shared" si="321"/>
        <v>Clamshell NB</v>
      </c>
      <c r="K10255" t="s">
        <v>144</v>
      </c>
      <c r="L10255" t="s">
        <v>149</v>
      </c>
      <c r="M10255" s="47">
        <v>16428</v>
      </c>
    </row>
    <row r="10256" spans="1:13" hidden="1" x14ac:dyDescent="0.3">
      <c r="A10256" s="1" t="s">
        <v>186</v>
      </c>
      <c r="B10256" s="1" t="s">
        <v>22</v>
      </c>
      <c r="C10256" t="s">
        <v>153</v>
      </c>
      <c r="D10256" s="1" t="s">
        <v>18</v>
      </c>
      <c r="E10256" t="s">
        <v>10</v>
      </c>
      <c r="F10256" s="1" t="s">
        <v>154</v>
      </c>
      <c r="G10256" t="s">
        <v>142</v>
      </c>
      <c r="H10256" s="1" t="s">
        <v>142</v>
      </c>
      <c r="I10256" s="1" t="str">
        <f t="shared" si="320"/>
        <v>Clamshell NB</v>
      </c>
      <c r="J10256" s="1" t="str">
        <f t="shared" si="321"/>
        <v>Clamshell NB</v>
      </c>
      <c r="K10256" t="s">
        <v>144</v>
      </c>
      <c r="L10256" t="s">
        <v>150</v>
      </c>
      <c r="M10256" s="47">
        <v>5069</v>
      </c>
    </row>
    <row r="10257" spans="1:13" hidden="1" x14ac:dyDescent="0.3">
      <c r="A10257" s="1" t="s">
        <v>186</v>
      </c>
      <c r="B10257" s="1" t="s">
        <v>22</v>
      </c>
      <c r="C10257" t="s">
        <v>153</v>
      </c>
      <c r="D10257" s="1" t="s">
        <v>18</v>
      </c>
      <c r="E10257" t="s">
        <v>10</v>
      </c>
      <c r="F10257" s="1" t="s">
        <v>154</v>
      </c>
      <c r="G10257" t="s">
        <v>142</v>
      </c>
      <c r="H10257" s="1" t="s">
        <v>142</v>
      </c>
      <c r="I10257" s="1" t="str">
        <f t="shared" si="320"/>
        <v>Clamshell NB</v>
      </c>
      <c r="J10257" s="1" t="str">
        <f t="shared" si="321"/>
        <v>Clamshell NB</v>
      </c>
      <c r="K10257" t="s">
        <v>144</v>
      </c>
      <c r="L10257" t="s">
        <v>151</v>
      </c>
      <c r="M10257" s="47">
        <v>2119</v>
      </c>
    </row>
    <row r="10258" spans="1:13" hidden="1" x14ac:dyDescent="0.3">
      <c r="A10258" s="1" t="s">
        <v>186</v>
      </c>
      <c r="B10258" s="1" t="s">
        <v>22</v>
      </c>
      <c r="C10258" t="s">
        <v>153</v>
      </c>
      <c r="D10258" s="1" t="s">
        <v>18</v>
      </c>
      <c r="E10258" t="s">
        <v>10</v>
      </c>
      <c r="F10258" s="1" t="s">
        <v>154</v>
      </c>
      <c r="G10258" t="s">
        <v>142</v>
      </c>
      <c r="H10258" s="1" t="s">
        <v>155</v>
      </c>
      <c r="I10258" s="1" t="str">
        <f t="shared" si="320"/>
        <v>Clamshell NB</v>
      </c>
      <c r="J10258" s="1" t="str">
        <f t="shared" si="321"/>
        <v>Clamshell Ultraslim NB</v>
      </c>
      <c r="K10258" t="s">
        <v>143</v>
      </c>
      <c r="L10258" t="s">
        <v>143</v>
      </c>
      <c r="M10258" s="47">
        <v>54719</v>
      </c>
    </row>
    <row r="10259" spans="1:13" hidden="1" x14ac:dyDescent="0.3">
      <c r="A10259" s="1" t="s">
        <v>186</v>
      </c>
      <c r="B10259" s="1" t="s">
        <v>22</v>
      </c>
      <c r="C10259" t="s">
        <v>153</v>
      </c>
      <c r="D10259" s="1" t="s">
        <v>18</v>
      </c>
      <c r="E10259" t="s">
        <v>10</v>
      </c>
      <c r="F10259" s="1" t="s">
        <v>154</v>
      </c>
      <c r="G10259" t="s">
        <v>142</v>
      </c>
      <c r="H10259" s="1" t="s">
        <v>155</v>
      </c>
      <c r="I10259" s="1" t="str">
        <f t="shared" si="320"/>
        <v>Clamshell NB</v>
      </c>
      <c r="J10259" s="1" t="str">
        <f t="shared" si="321"/>
        <v>Clamshell Ultraslim NB</v>
      </c>
      <c r="K10259" t="s">
        <v>144</v>
      </c>
      <c r="L10259" t="s">
        <v>145</v>
      </c>
      <c r="M10259" s="47">
        <v>5198</v>
      </c>
    </row>
    <row r="10260" spans="1:13" hidden="1" x14ac:dyDescent="0.3">
      <c r="A10260" s="1" t="s">
        <v>186</v>
      </c>
      <c r="B10260" s="1" t="s">
        <v>22</v>
      </c>
      <c r="C10260" t="s">
        <v>153</v>
      </c>
      <c r="D10260" s="1" t="s">
        <v>18</v>
      </c>
      <c r="E10260" t="s">
        <v>10</v>
      </c>
      <c r="F10260" s="1" t="s">
        <v>154</v>
      </c>
      <c r="G10260" t="s">
        <v>142</v>
      </c>
      <c r="H10260" s="1" t="s">
        <v>155</v>
      </c>
      <c r="I10260" s="1" t="str">
        <f t="shared" si="320"/>
        <v>Clamshell NB</v>
      </c>
      <c r="J10260" s="1" t="str">
        <f t="shared" si="321"/>
        <v>Clamshell Ultraslim NB</v>
      </c>
      <c r="K10260" t="s">
        <v>144</v>
      </c>
      <c r="L10260" t="s">
        <v>146</v>
      </c>
      <c r="M10260" s="47">
        <v>5183</v>
      </c>
    </row>
    <row r="10261" spans="1:13" hidden="1" x14ac:dyDescent="0.3">
      <c r="A10261" s="1" t="s">
        <v>186</v>
      </c>
      <c r="B10261" s="1" t="s">
        <v>22</v>
      </c>
      <c r="C10261" t="s">
        <v>153</v>
      </c>
      <c r="D10261" s="1" t="s">
        <v>18</v>
      </c>
      <c r="E10261" t="s">
        <v>10</v>
      </c>
      <c r="F10261" s="1" t="s">
        <v>154</v>
      </c>
      <c r="G10261" t="s">
        <v>142</v>
      </c>
      <c r="H10261" s="1" t="s">
        <v>155</v>
      </c>
      <c r="I10261" s="1" t="str">
        <f t="shared" si="320"/>
        <v>Clamshell NB</v>
      </c>
      <c r="J10261" s="1" t="str">
        <f t="shared" si="321"/>
        <v>Clamshell Ultraslim NB</v>
      </c>
      <c r="K10261" t="s">
        <v>144</v>
      </c>
      <c r="L10261" t="s">
        <v>147</v>
      </c>
      <c r="M10261" s="47">
        <v>14149</v>
      </c>
    </row>
    <row r="10262" spans="1:13" hidden="1" x14ac:dyDescent="0.3">
      <c r="A10262" s="1" t="s">
        <v>186</v>
      </c>
      <c r="B10262" s="1" t="s">
        <v>22</v>
      </c>
      <c r="C10262" t="s">
        <v>153</v>
      </c>
      <c r="D10262" s="1" t="s">
        <v>18</v>
      </c>
      <c r="E10262" t="s">
        <v>10</v>
      </c>
      <c r="F10262" s="1" t="s">
        <v>154</v>
      </c>
      <c r="G10262" t="s">
        <v>142</v>
      </c>
      <c r="H10262" s="1" t="s">
        <v>155</v>
      </c>
      <c r="I10262" s="1" t="str">
        <f t="shared" si="320"/>
        <v>Clamshell NB</v>
      </c>
      <c r="J10262" s="1" t="str">
        <f t="shared" si="321"/>
        <v>Clamshell Ultraslim NB</v>
      </c>
      <c r="K10262" t="s">
        <v>144</v>
      </c>
      <c r="L10262" t="s">
        <v>148</v>
      </c>
      <c r="M10262" s="47">
        <v>12220</v>
      </c>
    </row>
    <row r="10263" spans="1:13" hidden="1" x14ac:dyDescent="0.3">
      <c r="A10263" s="1" t="s">
        <v>186</v>
      </c>
      <c r="B10263" s="1" t="s">
        <v>22</v>
      </c>
      <c r="C10263" t="s">
        <v>153</v>
      </c>
      <c r="D10263" s="1" t="s">
        <v>18</v>
      </c>
      <c r="E10263" t="s">
        <v>10</v>
      </c>
      <c r="F10263" s="1" t="s">
        <v>154</v>
      </c>
      <c r="G10263" t="s">
        <v>142</v>
      </c>
      <c r="H10263" s="1" t="s">
        <v>155</v>
      </c>
      <c r="I10263" s="1" t="str">
        <f t="shared" si="320"/>
        <v>Clamshell NB</v>
      </c>
      <c r="J10263" s="1" t="str">
        <f t="shared" si="321"/>
        <v>Clamshell Ultraslim NB</v>
      </c>
      <c r="K10263" t="s">
        <v>144</v>
      </c>
      <c r="L10263" t="s">
        <v>149</v>
      </c>
      <c r="M10263" s="47">
        <v>15022</v>
      </c>
    </row>
    <row r="10264" spans="1:13" hidden="1" x14ac:dyDescent="0.3">
      <c r="A10264" s="1" t="s">
        <v>186</v>
      </c>
      <c r="B10264" s="1" t="s">
        <v>22</v>
      </c>
      <c r="C10264" t="s">
        <v>153</v>
      </c>
      <c r="D10264" s="1" t="s">
        <v>18</v>
      </c>
      <c r="E10264" t="s">
        <v>10</v>
      </c>
      <c r="F10264" s="1" t="s">
        <v>154</v>
      </c>
      <c r="G10264" t="s">
        <v>142</v>
      </c>
      <c r="H10264" s="1" t="s">
        <v>155</v>
      </c>
      <c r="I10264" s="1" t="str">
        <f t="shared" si="320"/>
        <v>Clamshell NB</v>
      </c>
      <c r="J10264" s="1" t="str">
        <f t="shared" si="321"/>
        <v>Clamshell Ultraslim NB</v>
      </c>
      <c r="K10264" t="s">
        <v>144</v>
      </c>
      <c r="L10264" t="s">
        <v>150</v>
      </c>
      <c r="M10264" s="47">
        <v>5158</v>
      </c>
    </row>
    <row r="10265" spans="1:13" hidden="1" x14ac:dyDescent="0.3">
      <c r="A10265" s="1" t="s">
        <v>186</v>
      </c>
      <c r="B10265" s="1" t="s">
        <v>22</v>
      </c>
      <c r="C10265" t="s">
        <v>153</v>
      </c>
      <c r="D10265" s="1" t="s">
        <v>18</v>
      </c>
      <c r="E10265" t="s">
        <v>10</v>
      </c>
      <c r="F10265" s="1" t="s">
        <v>154</v>
      </c>
      <c r="G10265" t="s">
        <v>142</v>
      </c>
      <c r="H10265" s="1" t="s">
        <v>155</v>
      </c>
      <c r="I10265" s="1" t="str">
        <f t="shared" si="320"/>
        <v>Clamshell NB</v>
      </c>
      <c r="J10265" s="1" t="str">
        <f t="shared" si="321"/>
        <v>Clamshell Ultraslim NB</v>
      </c>
      <c r="K10265" t="s">
        <v>144</v>
      </c>
      <c r="L10265" t="s">
        <v>151</v>
      </c>
      <c r="M10265" s="47">
        <v>1082</v>
      </c>
    </row>
    <row r="10266" spans="1:13" hidden="1" x14ac:dyDescent="0.3">
      <c r="A10266" s="1" t="s">
        <v>186</v>
      </c>
      <c r="B10266" s="1" t="s">
        <v>22</v>
      </c>
      <c r="C10266" t="s">
        <v>153</v>
      </c>
      <c r="D10266" s="1" t="s">
        <v>18</v>
      </c>
      <c r="E10266" t="s">
        <v>10</v>
      </c>
      <c r="F10266" s="1" t="s">
        <v>154</v>
      </c>
      <c r="G10266" t="s">
        <v>155</v>
      </c>
      <c r="H10266" s="1" t="s">
        <v>142</v>
      </c>
      <c r="I10266" s="1" t="str">
        <f t="shared" si="320"/>
        <v>Clamshell Gaming Capable NB</v>
      </c>
      <c r="J10266" s="1" t="str">
        <f t="shared" si="321"/>
        <v>Clamshell Gaming Capable NB</v>
      </c>
      <c r="K10266" t="s">
        <v>143</v>
      </c>
      <c r="L10266" t="s">
        <v>143</v>
      </c>
      <c r="M10266" s="47">
        <v>6038</v>
      </c>
    </row>
    <row r="10267" spans="1:13" hidden="1" x14ac:dyDescent="0.3">
      <c r="A10267" s="1" t="s">
        <v>186</v>
      </c>
      <c r="B10267" s="1" t="s">
        <v>22</v>
      </c>
      <c r="C10267" t="s">
        <v>153</v>
      </c>
      <c r="D10267" s="1" t="s">
        <v>18</v>
      </c>
      <c r="E10267" t="s">
        <v>10</v>
      </c>
      <c r="F10267" s="1" t="s">
        <v>154</v>
      </c>
      <c r="G10267" t="s">
        <v>155</v>
      </c>
      <c r="H10267" s="1" t="s">
        <v>142</v>
      </c>
      <c r="I10267" s="1" t="str">
        <f t="shared" si="320"/>
        <v>Clamshell Gaming Capable NB</v>
      </c>
      <c r="J10267" s="1" t="str">
        <f t="shared" si="321"/>
        <v>Clamshell Gaming Capable NB</v>
      </c>
      <c r="K10267" t="s">
        <v>144</v>
      </c>
      <c r="L10267" t="s">
        <v>145</v>
      </c>
      <c r="M10267" s="47">
        <v>633</v>
      </c>
    </row>
    <row r="10268" spans="1:13" hidden="1" x14ac:dyDescent="0.3">
      <c r="A10268" s="1" t="s">
        <v>186</v>
      </c>
      <c r="B10268" s="1" t="s">
        <v>22</v>
      </c>
      <c r="C10268" t="s">
        <v>153</v>
      </c>
      <c r="D10268" s="1" t="s">
        <v>18</v>
      </c>
      <c r="E10268" t="s">
        <v>10</v>
      </c>
      <c r="F10268" s="1" t="s">
        <v>154</v>
      </c>
      <c r="G10268" t="s">
        <v>155</v>
      </c>
      <c r="H10268" s="1" t="s">
        <v>142</v>
      </c>
      <c r="I10268" s="1" t="str">
        <f t="shared" si="320"/>
        <v>Clamshell Gaming Capable NB</v>
      </c>
      <c r="J10268" s="1" t="str">
        <f t="shared" si="321"/>
        <v>Clamshell Gaming Capable NB</v>
      </c>
      <c r="K10268" t="s">
        <v>144</v>
      </c>
      <c r="L10268" t="s">
        <v>146</v>
      </c>
      <c r="M10268" s="47">
        <v>596</v>
      </c>
    </row>
    <row r="10269" spans="1:13" hidden="1" x14ac:dyDescent="0.3">
      <c r="A10269" s="1" t="s">
        <v>186</v>
      </c>
      <c r="B10269" s="1" t="s">
        <v>22</v>
      </c>
      <c r="C10269" t="s">
        <v>153</v>
      </c>
      <c r="D10269" s="1" t="s">
        <v>18</v>
      </c>
      <c r="E10269" t="s">
        <v>10</v>
      </c>
      <c r="F10269" s="1" t="s">
        <v>154</v>
      </c>
      <c r="G10269" t="s">
        <v>155</v>
      </c>
      <c r="H10269" s="1" t="s">
        <v>142</v>
      </c>
      <c r="I10269" s="1" t="str">
        <f t="shared" si="320"/>
        <v>Clamshell Gaming Capable NB</v>
      </c>
      <c r="J10269" s="1" t="str">
        <f t="shared" si="321"/>
        <v>Clamshell Gaming Capable NB</v>
      </c>
      <c r="K10269" t="s">
        <v>144</v>
      </c>
      <c r="L10269" t="s">
        <v>147</v>
      </c>
      <c r="M10269" s="47">
        <v>1774</v>
      </c>
    </row>
    <row r="10270" spans="1:13" hidden="1" x14ac:dyDescent="0.3">
      <c r="A10270" s="1" t="s">
        <v>186</v>
      </c>
      <c r="B10270" s="1" t="s">
        <v>22</v>
      </c>
      <c r="C10270" t="s">
        <v>153</v>
      </c>
      <c r="D10270" s="1" t="s">
        <v>18</v>
      </c>
      <c r="E10270" t="s">
        <v>10</v>
      </c>
      <c r="F10270" s="1" t="s">
        <v>154</v>
      </c>
      <c r="G10270" t="s">
        <v>155</v>
      </c>
      <c r="H10270" s="1" t="s">
        <v>142</v>
      </c>
      <c r="I10270" s="1" t="str">
        <f t="shared" si="320"/>
        <v>Clamshell Gaming Capable NB</v>
      </c>
      <c r="J10270" s="1" t="str">
        <f t="shared" si="321"/>
        <v>Clamshell Gaming Capable NB</v>
      </c>
      <c r="K10270" t="s">
        <v>144</v>
      </c>
      <c r="L10270" t="s">
        <v>148</v>
      </c>
      <c r="M10270" s="47">
        <v>1441</v>
      </c>
    </row>
    <row r="10271" spans="1:13" hidden="1" x14ac:dyDescent="0.3">
      <c r="A10271" s="1" t="s">
        <v>186</v>
      </c>
      <c r="B10271" s="1" t="s">
        <v>22</v>
      </c>
      <c r="C10271" t="s">
        <v>153</v>
      </c>
      <c r="D10271" s="1" t="s">
        <v>18</v>
      </c>
      <c r="E10271" t="s">
        <v>10</v>
      </c>
      <c r="F10271" s="1" t="s">
        <v>154</v>
      </c>
      <c r="G10271" t="s">
        <v>155</v>
      </c>
      <c r="H10271" s="1" t="s">
        <v>142</v>
      </c>
      <c r="I10271" s="1" t="str">
        <f t="shared" si="320"/>
        <v>Clamshell Gaming Capable NB</v>
      </c>
      <c r="J10271" s="1" t="str">
        <f t="shared" si="321"/>
        <v>Clamshell Gaming Capable NB</v>
      </c>
      <c r="K10271" t="s">
        <v>144</v>
      </c>
      <c r="L10271" t="s">
        <v>149</v>
      </c>
      <c r="M10271" s="47">
        <v>1850</v>
      </c>
    </row>
    <row r="10272" spans="1:13" hidden="1" x14ac:dyDescent="0.3">
      <c r="A10272" s="1" t="s">
        <v>186</v>
      </c>
      <c r="B10272" s="1" t="s">
        <v>22</v>
      </c>
      <c r="C10272" t="s">
        <v>153</v>
      </c>
      <c r="D10272" s="1" t="s">
        <v>18</v>
      </c>
      <c r="E10272" t="s">
        <v>10</v>
      </c>
      <c r="F10272" s="1" t="s">
        <v>154</v>
      </c>
      <c r="G10272" t="s">
        <v>155</v>
      </c>
      <c r="H10272" s="1" t="s">
        <v>142</v>
      </c>
      <c r="I10272" s="1" t="str">
        <f t="shared" si="320"/>
        <v>Clamshell Gaming Capable NB</v>
      </c>
      <c r="J10272" s="1" t="str">
        <f t="shared" si="321"/>
        <v>Clamshell Gaming Capable NB</v>
      </c>
      <c r="K10272" t="s">
        <v>144</v>
      </c>
      <c r="L10272" t="s">
        <v>150</v>
      </c>
      <c r="M10272" s="47">
        <v>624</v>
      </c>
    </row>
    <row r="10273" spans="1:13" hidden="1" x14ac:dyDescent="0.3">
      <c r="A10273" s="1" t="s">
        <v>186</v>
      </c>
      <c r="B10273" s="1" t="s">
        <v>22</v>
      </c>
      <c r="C10273" t="s">
        <v>153</v>
      </c>
      <c r="D10273" s="1" t="s">
        <v>18</v>
      </c>
      <c r="E10273" t="s">
        <v>10</v>
      </c>
      <c r="F10273" s="1" t="s">
        <v>154</v>
      </c>
      <c r="G10273" t="s">
        <v>155</v>
      </c>
      <c r="H10273" s="1" t="s">
        <v>142</v>
      </c>
      <c r="I10273" s="1" t="str">
        <f t="shared" si="320"/>
        <v>Clamshell Gaming Capable NB</v>
      </c>
      <c r="J10273" s="1" t="str">
        <f t="shared" si="321"/>
        <v>Clamshell Gaming Capable NB</v>
      </c>
      <c r="K10273" t="s">
        <v>144</v>
      </c>
      <c r="L10273" t="s">
        <v>151</v>
      </c>
      <c r="M10273" s="47">
        <v>99</v>
      </c>
    </row>
    <row r="10274" spans="1:13" hidden="1" x14ac:dyDescent="0.3">
      <c r="A10274" s="1" t="s">
        <v>186</v>
      </c>
      <c r="B10274" s="1" t="s">
        <v>22</v>
      </c>
      <c r="C10274" t="s">
        <v>153</v>
      </c>
      <c r="D10274" s="1" t="s">
        <v>18</v>
      </c>
      <c r="E10274" t="s">
        <v>10</v>
      </c>
      <c r="F10274" s="1" t="s">
        <v>154</v>
      </c>
      <c r="G10274" t="s">
        <v>155</v>
      </c>
      <c r="H10274" s="1" t="s">
        <v>155</v>
      </c>
      <c r="I10274" s="1" t="str">
        <f t="shared" si="320"/>
        <v>Clamshell Gaming Capable NB</v>
      </c>
      <c r="J10274" s="1" t="str">
        <f t="shared" si="321"/>
        <v>Clamshell Gaming Capable NB</v>
      </c>
      <c r="K10274" t="s">
        <v>143</v>
      </c>
      <c r="L10274" t="s">
        <v>143</v>
      </c>
      <c r="M10274" s="47">
        <v>22608</v>
      </c>
    </row>
    <row r="10275" spans="1:13" hidden="1" x14ac:dyDescent="0.3">
      <c r="A10275" s="1" t="s">
        <v>186</v>
      </c>
      <c r="B10275" s="1" t="s">
        <v>22</v>
      </c>
      <c r="C10275" t="s">
        <v>153</v>
      </c>
      <c r="D10275" s="1" t="s">
        <v>18</v>
      </c>
      <c r="E10275" t="s">
        <v>10</v>
      </c>
      <c r="F10275" s="1" t="s">
        <v>154</v>
      </c>
      <c r="G10275" t="s">
        <v>155</v>
      </c>
      <c r="H10275" s="1" t="s">
        <v>155</v>
      </c>
      <c r="I10275" s="1" t="str">
        <f t="shared" si="320"/>
        <v>Clamshell Gaming Capable NB</v>
      </c>
      <c r="J10275" s="1" t="str">
        <f t="shared" si="321"/>
        <v>Clamshell Gaming Capable NB</v>
      </c>
      <c r="K10275" t="s">
        <v>144</v>
      </c>
      <c r="L10275" t="s">
        <v>145</v>
      </c>
      <c r="M10275" s="47">
        <v>2238</v>
      </c>
    </row>
    <row r="10276" spans="1:13" hidden="1" x14ac:dyDescent="0.3">
      <c r="A10276" s="1" t="s">
        <v>186</v>
      </c>
      <c r="B10276" s="1" t="s">
        <v>22</v>
      </c>
      <c r="C10276" t="s">
        <v>153</v>
      </c>
      <c r="D10276" s="1" t="s">
        <v>18</v>
      </c>
      <c r="E10276" t="s">
        <v>10</v>
      </c>
      <c r="F10276" s="1" t="s">
        <v>154</v>
      </c>
      <c r="G10276" t="s">
        <v>155</v>
      </c>
      <c r="H10276" s="1" t="s">
        <v>155</v>
      </c>
      <c r="I10276" s="1" t="str">
        <f t="shared" si="320"/>
        <v>Clamshell Gaming Capable NB</v>
      </c>
      <c r="J10276" s="1" t="str">
        <f t="shared" si="321"/>
        <v>Clamshell Gaming Capable NB</v>
      </c>
      <c r="K10276" t="s">
        <v>144</v>
      </c>
      <c r="L10276" t="s">
        <v>146</v>
      </c>
      <c r="M10276" s="47">
        <v>3152</v>
      </c>
    </row>
    <row r="10277" spans="1:13" hidden="1" x14ac:dyDescent="0.3">
      <c r="A10277" s="1" t="s">
        <v>186</v>
      </c>
      <c r="B10277" s="1" t="s">
        <v>22</v>
      </c>
      <c r="C10277" t="s">
        <v>153</v>
      </c>
      <c r="D10277" s="1" t="s">
        <v>18</v>
      </c>
      <c r="E10277" t="s">
        <v>10</v>
      </c>
      <c r="F10277" s="1" t="s">
        <v>154</v>
      </c>
      <c r="G10277" t="s">
        <v>155</v>
      </c>
      <c r="H10277" s="1" t="s">
        <v>155</v>
      </c>
      <c r="I10277" s="1" t="str">
        <f t="shared" si="320"/>
        <v>Clamshell Gaming Capable NB</v>
      </c>
      <c r="J10277" s="1" t="str">
        <f t="shared" si="321"/>
        <v>Clamshell Gaming Capable NB</v>
      </c>
      <c r="K10277" t="s">
        <v>144</v>
      </c>
      <c r="L10277" t="s">
        <v>147</v>
      </c>
      <c r="M10277" s="47">
        <v>2835</v>
      </c>
    </row>
    <row r="10278" spans="1:13" hidden="1" x14ac:dyDescent="0.3">
      <c r="A10278" s="1" t="s">
        <v>186</v>
      </c>
      <c r="B10278" s="1" t="s">
        <v>22</v>
      </c>
      <c r="C10278" t="s">
        <v>153</v>
      </c>
      <c r="D10278" s="1" t="s">
        <v>18</v>
      </c>
      <c r="E10278" t="s">
        <v>10</v>
      </c>
      <c r="F10278" s="1" t="s">
        <v>154</v>
      </c>
      <c r="G10278" t="s">
        <v>155</v>
      </c>
      <c r="H10278" s="1" t="s">
        <v>155</v>
      </c>
      <c r="I10278" s="1" t="str">
        <f t="shared" si="320"/>
        <v>Clamshell Gaming Capable NB</v>
      </c>
      <c r="J10278" s="1" t="str">
        <f t="shared" si="321"/>
        <v>Clamshell Gaming Capable NB</v>
      </c>
      <c r="K10278" t="s">
        <v>144</v>
      </c>
      <c r="L10278" t="s">
        <v>148</v>
      </c>
      <c r="M10278" s="47">
        <v>4236</v>
      </c>
    </row>
    <row r="10279" spans="1:13" hidden="1" x14ac:dyDescent="0.3">
      <c r="A10279" s="1" t="s">
        <v>186</v>
      </c>
      <c r="B10279" s="1" t="s">
        <v>22</v>
      </c>
      <c r="C10279" t="s">
        <v>153</v>
      </c>
      <c r="D10279" s="1" t="s">
        <v>18</v>
      </c>
      <c r="E10279" t="s">
        <v>10</v>
      </c>
      <c r="F10279" s="1" t="s">
        <v>154</v>
      </c>
      <c r="G10279" t="s">
        <v>155</v>
      </c>
      <c r="H10279" s="1" t="s">
        <v>155</v>
      </c>
      <c r="I10279" s="1" t="str">
        <f t="shared" si="320"/>
        <v>Clamshell Gaming Capable NB</v>
      </c>
      <c r="J10279" s="1" t="str">
        <f t="shared" si="321"/>
        <v>Clamshell Gaming Capable NB</v>
      </c>
      <c r="K10279" t="s">
        <v>144</v>
      </c>
      <c r="L10279" t="s">
        <v>149</v>
      </c>
      <c r="M10279" s="47">
        <v>6102</v>
      </c>
    </row>
    <row r="10280" spans="1:13" hidden="1" x14ac:dyDescent="0.3">
      <c r="A10280" s="1" t="s">
        <v>186</v>
      </c>
      <c r="B10280" s="1" t="s">
        <v>22</v>
      </c>
      <c r="C10280" t="s">
        <v>153</v>
      </c>
      <c r="D10280" s="1" t="s">
        <v>18</v>
      </c>
      <c r="E10280" t="s">
        <v>10</v>
      </c>
      <c r="F10280" s="1" t="s">
        <v>154</v>
      </c>
      <c r="G10280" t="s">
        <v>155</v>
      </c>
      <c r="H10280" s="1" t="s">
        <v>155</v>
      </c>
      <c r="I10280" s="1" t="str">
        <f t="shared" si="320"/>
        <v>Clamshell Gaming Capable NB</v>
      </c>
      <c r="J10280" s="1" t="str">
        <f t="shared" si="321"/>
        <v>Clamshell Gaming Capable NB</v>
      </c>
      <c r="K10280" t="s">
        <v>144</v>
      </c>
      <c r="L10280" t="s">
        <v>150</v>
      </c>
      <c r="M10280" s="47">
        <v>1683</v>
      </c>
    </row>
    <row r="10281" spans="1:13" hidden="1" x14ac:dyDescent="0.3">
      <c r="A10281" s="1" t="s">
        <v>186</v>
      </c>
      <c r="B10281" s="1" t="s">
        <v>22</v>
      </c>
      <c r="C10281" t="s">
        <v>153</v>
      </c>
      <c r="D10281" s="1" t="s">
        <v>18</v>
      </c>
      <c r="E10281" t="s">
        <v>10</v>
      </c>
      <c r="F10281" s="1" t="s">
        <v>154</v>
      </c>
      <c r="G10281" t="s">
        <v>155</v>
      </c>
      <c r="H10281" s="1" t="s">
        <v>155</v>
      </c>
      <c r="I10281" s="1" t="str">
        <f t="shared" si="320"/>
        <v>Clamshell Gaming Capable NB</v>
      </c>
      <c r="J10281" s="1" t="str">
        <f t="shared" si="321"/>
        <v>Clamshell Gaming Capable NB</v>
      </c>
      <c r="K10281" t="s">
        <v>144</v>
      </c>
      <c r="L10281" t="s">
        <v>151</v>
      </c>
      <c r="M10281" s="47">
        <v>594</v>
      </c>
    </row>
    <row r="10282" spans="1:13" hidden="1" x14ac:dyDescent="0.3">
      <c r="A10282" s="1" t="s">
        <v>186</v>
      </c>
      <c r="B10282" s="1" t="s">
        <v>22</v>
      </c>
      <c r="C10282" t="s">
        <v>153</v>
      </c>
      <c r="D10282" s="1" t="s">
        <v>18</v>
      </c>
      <c r="E10282" t="s">
        <v>11</v>
      </c>
      <c r="F10282" s="1" t="s">
        <v>156</v>
      </c>
      <c r="G10282" t="s">
        <v>142</v>
      </c>
      <c r="H10282" s="1" t="s">
        <v>142</v>
      </c>
      <c r="I10282" s="1" t="str">
        <f t="shared" si="320"/>
        <v>Convertible Chromebook</v>
      </c>
      <c r="J10282" s="1" t="str">
        <f t="shared" si="321"/>
        <v>Convertible Chromebook</v>
      </c>
      <c r="K10282" t="s">
        <v>143</v>
      </c>
      <c r="L10282" t="s">
        <v>143</v>
      </c>
      <c r="M10282" s="47">
        <v>292</v>
      </c>
    </row>
    <row r="10283" spans="1:13" hidden="1" x14ac:dyDescent="0.3">
      <c r="A10283" s="1" t="s">
        <v>186</v>
      </c>
      <c r="B10283" s="1" t="s">
        <v>22</v>
      </c>
      <c r="C10283" t="s">
        <v>153</v>
      </c>
      <c r="D10283" s="1" t="s">
        <v>18</v>
      </c>
      <c r="E10283" t="s">
        <v>11</v>
      </c>
      <c r="F10283" s="1" t="s">
        <v>156</v>
      </c>
      <c r="G10283" t="s">
        <v>142</v>
      </c>
      <c r="H10283" s="1" t="s">
        <v>142</v>
      </c>
      <c r="I10283" s="1" t="str">
        <f t="shared" si="320"/>
        <v>Convertible Chromebook</v>
      </c>
      <c r="J10283" s="1" t="str">
        <f t="shared" si="321"/>
        <v>Convertible Chromebook</v>
      </c>
      <c r="K10283" t="s">
        <v>144</v>
      </c>
      <c r="L10283" t="s">
        <v>145</v>
      </c>
      <c r="M10283" s="47">
        <v>12</v>
      </c>
    </row>
    <row r="10284" spans="1:13" hidden="1" x14ac:dyDescent="0.3">
      <c r="A10284" s="1" t="s">
        <v>186</v>
      </c>
      <c r="B10284" s="1" t="s">
        <v>22</v>
      </c>
      <c r="C10284" t="s">
        <v>153</v>
      </c>
      <c r="D10284" s="1" t="s">
        <v>18</v>
      </c>
      <c r="E10284" t="s">
        <v>11</v>
      </c>
      <c r="F10284" s="1" t="s">
        <v>156</v>
      </c>
      <c r="G10284" t="s">
        <v>142</v>
      </c>
      <c r="H10284" s="1" t="s">
        <v>142</v>
      </c>
      <c r="I10284" s="1" t="str">
        <f t="shared" si="320"/>
        <v>Convertible Chromebook</v>
      </c>
      <c r="J10284" s="1" t="str">
        <f t="shared" si="321"/>
        <v>Convertible Chromebook</v>
      </c>
      <c r="K10284" t="s">
        <v>144</v>
      </c>
      <c r="L10284" t="s">
        <v>146</v>
      </c>
      <c r="M10284" s="47">
        <v>12</v>
      </c>
    </row>
    <row r="10285" spans="1:13" hidden="1" x14ac:dyDescent="0.3">
      <c r="A10285" s="1" t="s">
        <v>186</v>
      </c>
      <c r="B10285" s="1" t="s">
        <v>22</v>
      </c>
      <c r="C10285" t="s">
        <v>153</v>
      </c>
      <c r="D10285" s="1" t="s">
        <v>18</v>
      </c>
      <c r="E10285" t="s">
        <v>11</v>
      </c>
      <c r="F10285" s="1" t="s">
        <v>156</v>
      </c>
      <c r="G10285" t="s">
        <v>142</v>
      </c>
      <c r="H10285" s="1" t="s">
        <v>142</v>
      </c>
      <c r="I10285" s="1" t="str">
        <f t="shared" si="320"/>
        <v>Convertible Chromebook</v>
      </c>
      <c r="J10285" s="1" t="str">
        <f t="shared" si="321"/>
        <v>Convertible Chromebook</v>
      </c>
      <c r="K10285" t="s">
        <v>144</v>
      </c>
      <c r="L10285" t="s">
        <v>147</v>
      </c>
      <c r="M10285" s="47">
        <v>10</v>
      </c>
    </row>
    <row r="10286" spans="1:13" hidden="1" x14ac:dyDescent="0.3">
      <c r="A10286" s="1" t="s">
        <v>186</v>
      </c>
      <c r="B10286" s="1" t="s">
        <v>22</v>
      </c>
      <c r="C10286" t="s">
        <v>153</v>
      </c>
      <c r="D10286" s="1" t="s">
        <v>18</v>
      </c>
      <c r="E10286" t="s">
        <v>11</v>
      </c>
      <c r="F10286" s="1" t="s">
        <v>156</v>
      </c>
      <c r="G10286" t="s">
        <v>142</v>
      </c>
      <c r="H10286" s="1" t="s">
        <v>142</v>
      </c>
      <c r="I10286" s="1" t="str">
        <f t="shared" si="320"/>
        <v>Convertible Chromebook</v>
      </c>
      <c r="J10286" s="1" t="str">
        <f t="shared" si="321"/>
        <v>Convertible Chromebook</v>
      </c>
      <c r="K10286" t="s">
        <v>144</v>
      </c>
      <c r="L10286" t="s">
        <v>148</v>
      </c>
      <c r="M10286" s="47">
        <v>12</v>
      </c>
    </row>
    <row r="10287" spans="1:13" hidden="1" x14ac:dyDescent="0.3">
      <c r="A10287" s="1" t="s">
        <v>186</v>
      </c>
      <c r="B10287" s="1" t="s">
        <v>22</v>
      </c>
      <c r="C10287" t="s">
        <v>153</v>
      </c>
      <c r="D10287" s="1" t="s">
        <v>18</v>
      </c>
      <c r="E10287" t="s">
        <v>11</v>
      </c>
      <c r="F10287" s="1" t="s">
        <v>156</v>
      </c>
      <c r="G10287" t="s">
        <v>142</v>
      </c>
      <c r="H10287" s="1" t="s">
        <v>142</v>
      </c>
      <c r="I10287" s="1" t="str">
        <f t="shared" si="320"/>
        <v>Convertible Chromebook</v>
      </c>
      <c r="J10287" s="1" t="str">
        <f t="shared" si="321"/>
        <v>Convertible Chromebook</v>
      </c>
      <c r="K10287" t="s">
        <v>144</v>
      </c>
      <c r="L10287" t="s">
        <v>149</v>
      </c>
      <c r="M10287" s="47">
        <v>12</v>
      </c>
    </row>
    <row r="10288" spans="1:13" hidden="1" x14ac:dyDescent="0.3">
      <c r="A10288" s="1" t="s">
        <v>186</v>
      </c>
      <c r="B10288" s="1" t="s">
        <v>22</v>
      </c>
      <c r="C10288" t="s">
        <v>153</v>
      </c>
      <c r="D10288" s="1" t="s">
        <v>18</v>
      </c>
      <c r="E10288" t="s">
        <v>11</v>
      </c>
      <c r="F10288" s="1" t="s">
        <v>156</v>
      </c>
      <c r="G10288" t="s">
        <v>142</v>
      </c>
      <c r="H10288" s="1" t="s">
        <v>142</v>
      </c>
      <c r="I10288" s="1" t="str">
        <f t="shared" si="320"/>
        <v>Convertible Chromebook</v>
      </c>
      <c r="J10288" s="1" t="str">
        <f t="shared" si="321"/>
        <v>Convertible Chromebook</v>
      </c>
      <c r="K10288" t="s">
        <v>144</v>
      </c>
      <c r="L10288" t="s">
        <v>150</v>
      </c>
      <c r="M10288" s="47">
        <v>250</v>
      </c>
    </row>
    <row r="10289" spans="1:13" hidden="1" x14ac:dyDescent="0.3">
      <c r="A10289" s="1" t="s">
        <v>186</v>
      </c>
      <c r="B10289" s="1" t="s">
        <v>22</v>
      </c>
      <c r="C10289" t="s">
        <v>153</v>
      </c>
      <c r="D10289" s="1" t="s">
        <v>18</v>
      </c>
      <c r="E10289" t="s">
        <v>11</v>
      </c>
      <c r="F10289" s="1" t="s">
        <v>156</v>
      </c>
      <c r="G10289" t="s">
        <v>142</v>
      </c>
      <c r="H10289" s="1" t="s">
        <v>142</v>
      </c>
      <c r="I10289" s="1" t="str">
        <f t="shared" si="320"/>
        <v>Convertible Chromebook</v>
      </c>
      <c r="J10289" s="1" t="str">
        <f t="shared" si="321"/>
        <v>Convertible Chromebook</v>
      </c>
      <c r="K10289" t="s">
        <v>144</v>
      </c>
      <c r="L10289" t="s">
        <v>151</v>
      </c>
      <c r="M10289" s="47">
        <v>2</v>
      </c>
    </row>
    <row r="10290" spans="1:13" hidden="1" x14ac:dyDescent="0.3">
      <c r="A10290" s="1" t="s">
        <v>186</v>
      </c>
      <c r="B10290" s="1" t="s">
        <v>22</v>
      </c>
      <c r="C10290" t="s">
        <v>153</v>
      </c>
      <c r="D10290" s="1" t="s">
        <v>18</v>
      </c>
      <c r="E10290" t="s">
        <v>11</v>
      </c>
      <c r="F10290" s="1" t="s">
        <v>156</v>
      </c>
      <c r="G10290" t="s">
        <v>142</v>
      </c>
      <c r="H10290" s="1" t="s">
        <v>155</v>
      </c>
      <c r="I10290" s="1" t="str">
        <f t="shared" si="320"/>
        <v>Convertible Chromebook</v>
      </c>
      <c r="J10290" s="1" t="str">
        <f t="shared" si="321"/>
        <v>Convertible Chromebook</v>
      </c>
      <c r="K10290" t="s">
        <v>143</v>
      </c>
      <c r="L10290" t="s">
        <v>143</v>
      </c>
      <c r="M10290" s="47">
        <v>183</v>
      </c>
    </row>
    <row r="10291" spans="1:13" hidden="1" x14ac:dyDescent="0.3">
      <c r="A10291" s="1" t="s">
        <v>186</v>
      </c>
      <c r="B10291" s="1" t="s">
        <v>22</v>
      </c>
      <c r="C10291" t="s">
        <v>153</v>
      </c>
      <c r="D10291" s="1" t="s">
        <v>18</v>
      </c>
      <c r="E10291" t="s">
        <v>11</v>
      </c>
      <c r="F10291" s="1" t="s">
        <v>156</v>
      </c>
      <c r="G10291" t="s">
        <v>142</v>
      </c>
      <c r="H10291" s="1" t="s">
        <v>155</v>
      </c>
      <c r="I10291" s="1" t="str">
        <f t="shared" si="320"/>
        <v>Convertible Chromebook</v>
      </c>
      <c r="J10291" s="1" t="str">
        <f t="shared" si="321"/>
        <v>Convertible Chromebook</v>
      </c>
      <c r="K10291" t="s">
        <v>144</v>
      </c>
      <c r="L10291" t="s">
        <v>145</v>
      </c>
      <c r="M10291" s="47">
        <v>312</v>
      </c>
    </row>
    <row r="10292" spans="1:13" hidden="1" x14ac:dyDescent="0.3">
      <c r="A10292" s="1" t="s">
        <v>186</v>
      </c>
      <c r="B10292" s="1" t="s">
        <v>22</v>
      </c>
      <c r="C10292" t="s">
        <v>153</v>
      </c>
      <c r="D10292" s="1" t="s">
        <v>18</v>
      </c>
      <c r="E10292" t="s">
        <v>11</v>
      </c>
      <c r="F10292" s="1" t="s">
        <v>156</v>
      </c>
      <c r="G10292" t="s">
        <v>142</v>
      </c>
      <c r="H10292" s="1" t="s">
        <v>155</v>
      </c>
      <c r="I10292" s="1" t="str">
        <f t="shared" si="320"/>
        <v>Convertible Chromebook</v>
      </c>
      <c r="J10292" s="1" t="str">
        <f t="shared" si="321"/>
        <v>Convertible Chromebook</v>
      </c>
      <c r="K10292" t="s">
        <v>144</v>
      </c>
      <c r="L10292" t="s">
        <v>146</v>
      </c>
      <c r="M10292" s="47">
        <v>458</v>
      </c>
    </row>
    <row r="10293" spans="1:13" hidden="1" x14ac:dyDescent="0.3">
      <c r="A10293" s="1" t="s">
        <v>186</v>
      </c>
      <c r="B10293" s="1" t="s">
        <v>22</v>
      </c>
      <c r="C10293" t="s">
        <v>153</v>
      </c>
      <c r="D10293" s="1" t="s">
        <v>18</v>
      </c>
      <c r="E10293" t="s">
        <v>11</v>
      </c>
      <c r="F10293" s="1" t="s">
        <v>156</v>
      </c>
      <c r="G10293" t="s">
        <v>142</v>
      </c>
      <c r="H10293" s="1" t="s">
        <v>155</v>
      </c>
      <c r="I10293" s="1" t="str">
        <f t="shared" si="320"/>
        <v>Convertible Chromebook</v>
      </c>
      <c r="J10293" s="1" t="str">
        <f t="shared" si="321"/>
        <v>Convertible Chromebook</v>
      </c>
      <c r="K10293" t="s">
        <v>144</v>
      </c>
      <c r="L10293" t="s">
        <v>147</v>
      </c>
      <c r="M10293" s="47">
        <v>491</v>
      </c>
    </row>
    <row r="10294" spans="1:13" hidden="1" x14ac:dyDescent="0.3">
      <c r="A10294" s="1" t="s">
        <v>186</v>
      </c>
      <c r="B10294" s="1" t="s">
        <v>22</v>
      </c>
      <c r="C10294" t="s">
        <v>153</v>
      </c>
      <c r="D10294" s="1" t="s">
        <v>18</v>
      </c>
      <c r="E10294" t="s">
        <v>11</v>
      </c>
      <c r="F10294" s="1" t="s">
        <v>156</v>
      </c>
      <c r="G10294" t="s">
        <v>142</v>
      </c>
      <c r="H10294" s="1" t="s">
        <v>155</v>
      </c>
      <c r="I10294" s="1" t="str">
        <f t="shared" si="320"/>
        <v>Convertible Chromebook</v>
      </c>
      <c r="J10294" s="1" t="str">
        <f t="shared" si="321"/>
        <v>Convertible Chromebook</v>
      </c>
      <c r="K10294" t="s">
        <v>144</v>
      </c>
      <c r="L10294" t="s">
        <v>148</v>
      </c>
      <c r="M10294" s="47">
        <v>589</v>
      </c>
    </row>
    <row r="10295" spans="1:13" hidden="1" x14ac:dyDescent="0.3">
      <c r="A10295" s="1" t="s">
        <v>186</v>
      </c>
      <c r="B10295" s="1" t="s">
        <v>22</v>
      </c>
      <c r="C10295" t="s">
        <v>153</v>
      </c>
      <c r="D10295" s="1" t="s">
        <v>18</v>
      </c>
      <c r="E10295" t="s">
        <v>11</v>
      </c>
      <c r="F10295" s="1" t="s">
        <v>156</v>
      </c>
      <c r="G10295" t="s">
        <v>142</v>
      </c>
      <c r="H10295" s="1" t="s">
        <v>155</v>
      </c>
      <c r="I10295" s="1" t="str">
        <f t="shared" si="320"/>
        <v>Convertible Chromebook</v>
      </c>
      <c r="J10295" s="1" t="str">
        <f t="shared" si="321"/>
        <v>Convertible Chromebook</v>
      </c>
      <c r="K10295" t="s">
        <v>144</v>
      </c>
      <c r="L10295" t="s">
        <v>149</v>
      </c>
      <c r="M10295" s="47">
        <v>640</v>
      </c>
    </row>
    <row r="10296" spans="1:13" hidden="1" x14ac:dyDescent="0.3">
      <c r="A10296" s="1" t="s">
        <v>186</v>
      </c>
      <c r="B10296" s="1" t="s">
        <v>22</v>
      </c>
      <c r="C10296" t="s">
        <v>153</v>
      </c>
      <c r="D10296" s="1" t="s">
        <v>18</v>
      </c>
      <c r="E10296" t="s">
        <v>11</v>
      </c>
      <c r="F10296" s="1" t="s">
        <v>156</v>
      </c>
      <c r="G10296" t="s">
        <v>142</v>
      </c>
      <c r="H10296" s="1" t="s">
        <v>155</v>
      </c>
      <c r="I10296" s="1" t="str">
        <f t="shared" si="320"/>
        <v>Convertible Chromebook</v>
      </c>
      <c r="J10296" s="1" t="str">
        <f t="shared" si="321"/>
        <v>Convertible Chromebook</v>
      </c>
      <c r="K10296" t="s">
        <v>144</v>
      </c>
      <c r="L10296" t="s">
        <v>150</v>
      </c>
      <c r="M10296" s="47">
        <v>247</v>
      </c>
    </row>
    <row r="10297" spans="1:13" hidden="1" x14ac:dyDescent="0.3">
      <c r="A10297" s="1" t="s">
        <v>186</v>
      </c>
      <c r="B10297" s="1" t="s">
        <v>22</v>
      </c>
      <c r="C10297" t="s">
        <v>153</v>
      </c>
      <c r="D10297" s="1" t="s">
        <v>18</v>
      </c>
      <c r="E10297" t="s">
        <v>11</v>
      </c>
      <c r="F10297" s="1" t="s">
        <v>156</v>
      </c>
      <c r="G10297" t="s">
        <v>142</v>
      </c>
      <c r="H10297" s="1" t="s">
        <v>155</v>
      </c>
      <c r="I10297" s="1" t="str">
        <f t="shared" si="320"/>
        <v>Convertible Chromebook</v>
      </c>
      <c r="J10297" s="1" t="str">
        <f t="shared" si="321"/>
        <v>Convertible Chromebook</v>
      </c>
      <c r="K10297" t="s">
        <v>144</v>
      </c>
      <c r="L10297" t="s">
        <v>151</v>
      </c>
      <c r="M10297" s="47">
        <v>124</v>
      </c>
    </row>
    <row r="10298" spans="1:13" hidden="1" x14ac:dyDescent="0.3">
      <c r="A10298" s="1" t="s">
        <v>186</v>
      </c>
      <c r="B10298" s="1" t="s">
        <v>22</v>
      </c>
      <c r="C10298" t="s">
        <v>153</v>
      </c>
      <c r="D10298" s="1" t="s">
        <v>18</v>
      </c>
      <c r="E10298" t="s">
        <v>11</v>
      </c>
      <c r="F10298" s="1" t="s">
        <v>154</v>
      </c>
      <c r="G10298" t="s">
        <v>142</v>
      </c>
      <c r="H10298" s="1" t="s">
        <v>142</v>
      </c>
      <c r="I10298" s="1" t="str">
        <f t="shared" si="320"/>
        <v>Convertible NB</v>
      </c>
      <c r="J10298" s="1" t="str">
        <f t="shared" si="321"/>
        <v>Convertible NB</v>
      </c>
      <c r="K10298" t="s">
        <v>143</v>
      </c>
      <c r="L10298" t="s">
        <v>143</v>
      </c>
      <c r="M10298" s="47">
        <v>98</v>
      </c>
    </row>
    <row r="10299" spans="1:13" hidden="1" x14ac:dyDescent="0.3">
      <c r="A10299" s="1" t="s">
        <v>186</v>
      </c>
      <c r="B10299" s="1" t="s">
        <v>22</v>
      </c>
      <c r="C10299" t="s">
        <v>153</v>
      </c>
      <c r="D10299" s="1" t="s">
        <v>18</v>
      </c>
      <c r="E10299" t="s">
        <v>11</v>
      </c>
      <c r="F10299" s="1" t="s">
        <v>154</v>
      </c>
      <c r="G10299" t="s">
        <v>142</v>
      </c>
      <c r="H10299" s="1" t="s">
        <v>142</v>
      </c>
      <c r="I10299" s="1" t="str">
        <f t="shared" si="320"/>
        <v>Convertible NB</v>
      </c>
      <c r="J10299" s="1" t="str">
        <f t="shared" si="321"/>
        <v>Convertible NB</v>
      </c>
      <c r="K10299" t="s">
        <v>144</v>
      </c>
      <c r="L10299" t="s">
        <v>145</v>
      </c>
      <c r="M10299" s="47">
        <v>166</v>
      </c>
    </row>
    <row r="10300" spans="1:13" hidden="1" x14ac:dyDescent="0.3">
      <c r="A10300" s="1" t="s">
        <v>186</v>
      </c>
      <c r="B10300" s="1" t="s">
        <v>22</v>
      </c>
      <c r="C10300" t="s">
        <v>153</v>
      </c>
      <c r="D10300" s="1" t="s">
        <v>18</v>
      </c>
      <c r="E10300" t="s">
        <v>11</v>
      </c>
      <c r="F10300" s="1" t="s">
        <v>154</v>
      </c>
      <c r="G10300" t="s">
        <v>142</v>
      </c>
      <c r="H10300" s="1" t="s">
        <v>142</v>
      </c>
      <c r="I10300" s="1" t="str">
        <f t="shared" si="320"/>
        <v>Convertible NB</v>
      </c>
      <c r="J10300" s="1" t="str">
        <f t="shared" si="321"/>
        <v>Convertible NB</v>
      </c>
      <c r="K10300" t="s">
        <v>144</v>
      </c>
      <c r="L10300" t="s">
        <v>146</v>
      </c>
      <c r="M10300" s="47">
        <v>243</v>
      </c>
    </row>
    <row r="10301" spans="1:13" hidden="1" x14ac:dyDescent="0.3">
      <c r="A10301" s="1" t="s">
        <v>186</v>
      </c>
      <c r="B10301" s="1" t="s">
        <v>22</v>
      </c>
      <c r="C10301" t="s">
        <v>153</v>
      </c>
      <c r="D10301" s="1" t="s">
        <v>18</v>
      </c>
      <c r="E10301" t="s">
        <v>11</v>
      </c>
      <c r="F10301" s="1" t="s">
        <v>154</v>
      </c>
      <c r="G10301" t="s">
        <v>142</v>
      </c>
      <c r="H10301" s="1" t="s">
        <v>142</v>
      </c>
      <c r="I10301" s="1" t="str">
        <f t="shared" si="320"/>
        <v>Convertible NB</v>
      </c>
      <c r="J10301" s="1" t="str">
        <f t="shared" si="321"/>
        <v>Convertible NB</v>
      </c>
      <c r="K10301" t="s">
        <v>144</v>
      </c>
      <c r="L10301" t="s">
        <v>147</v>
      </c>
      <c r="M10301" s="47">
        <v>262</v>
      </c>
    </row>
    <row r="10302" spans="1:13" hidden="1" x14ac:dyDescent="0.3">
      <c r="A10302" s="1" t="s">
        <v>186</v>
      </c>
      <c r="B10302" s="1" t="s">
        <v>22</v>
      </c>
      <c r="C10302" t="s">
        <v>153</v>
      </c>
      <c r="D10302" s="1" t="s">
        <v>18</v>
      </c>
      <c r="E10302" t="s">
        <v>11</v>
      </c>
      <c r="F10302" s="1" t="s">
        <v>154</v>
      </c>
      <c r="G10302" t="s">
        <v>142</v>
      </c>
      <c r="H10302" s="1" t="s">
        <v>142</v>
      </c>
      <c r="I10302" s="1" t="str">
        <f t="shared" si="320"/>
        <v>Convertible NB</v>
      </c>
      <c r="J10302" s="1" t="str">
        <f t="shared" si="321"/>
        <v>Convertible NB</v>
      </c>
      <c r="K10302" t="s">
        <v>144</v>
      </c>
      <c r="L10302" t="s">
        <v>148</v>
      </c>
      <c r="M10302" s="47">
        <v>313</v>
      </c>
    </row>
    <row r="10303" spans="1:13" hidden="1" x14ac:dyDescent="0.3">
      <c r="A10303" s="1" t="s">
        <v>186</v>
      </c>
      <c r="B10303" s="1" t="s">
        <v>22</v>
      </c>
      <c r="C10303" t="s">
        <v>153</v>
      </c>
      <c r="D10303" s="1" t="s">
        <v>18</v>
      </c>
      <c r="E10303" t="s">
        <v>11</v>
      </c>
      <c r="F10303" s="1" t="s">
        <v>154</v>
      </c>
      <c r="G10303" t="s">
        <v>142</v>
      </c>
      <c r="H10303" s="1" t="s">
        <v>142</v>
      </c>
      <c r="I10303" s="1" t="str">
        <f t="shared" si="320"/>
        <v>Convertible NB</v>
      </c>
      <c r="J10303" s="1" t="str">
        <f t="shared" si="321"/>
        <v>Convertible NB</v>
      </c>
      <c r="K10303" t="s">
        <v>144</v>
      </c>
      <c r="L10303" t="s">
        <v>149</v>
      </c>
      <c r="M10303" s="47">
        <v>339</v>
      </c>
    </row>
    <row r="10304" spans="1:13" hidden="1" x14ac:dyDescent="0.3">
      <c r="A10304" s="1" t="s">
        <v>186</v>
      </c>
      <c r="B10304" s="1" t="s">
        <v>22</v>
      </c>
      <c r="C10304" t="s">
        <v>153</v>
      </c>
      <c r="D10304" s="1" t="s">
        <v>18</v>
      </c>
      <c r="E10304" t="s">
        <v>11</v>
      </c>
      <c r="F10304" s="1" t="s">
        <v>154</v>
      </c>
      <c r="G10304" t="s">
        <v>142</v>
      </c>
      <c r="H10304" s="1" t="s">
        <v>142</v>
      </c>
      <c r="I10304" s="1" t="str">
        <f t="shared" si="320"/>
        <v>Convertible NB</v>
      </c>
      <c r="J10304" s="1" t="str">
        <f t="shared" si="321"/>
        <v>Convertible NB</v>
      </c>
      <c r="K10304" t="s">
        <v>144</v>
      </c>
      <c r="L10304" t="s">
        <v>150</v>
      </c>
      <c r="M10304" s="47">
        <v>131</v>
      </c>
    </row>
    <row r="10305" spans="1:13" hidden="1" x14ac:dyDescent="0.3">
      <c r="A10305" s="1" t="s">
        <v>186</v>
      </c>
      <c r="B10305" s="1" t="s">
        <v>22</v>
      </c>
      <c r="C10305" t="s">
        <v>153</v>
      </c>
      <c r="D10305" s="1" t="s">
        <v>18</v>
      </c>
      <c r="E10305" t="s">
        <v>11</v>
      </c>
      <c r="F10305" s="1" t="s">
        <v>154</v>
      </c>
      <c r="G10305" t="s">
        <v>142</v>
      </c>
      <c r="H10305" s="1" t="s">
        <v>142</v>
      </c>
      <c r="I10305" s="1" t="str">
        <f t="shared" si="320"/>
        <v>Convertible NB</v>
      </c>
      <c r="J10305" s="1" t="str">
        <f t="shared" si="321"/>
        <v>Convertible NB</v>
      </c>
      <c r="K10305" t="s">
        <v>144</v>
      </c>
      <c r="L10305" t="s">
        <v>151</v>
      </c>
      <c r="M10305" s="47">
        <v>66</v>
      </c>
    </row>
    <row r="10306" spans="1:13" hidden="1" x14ac:dyDescent="0.3">
      <c r="A10306" s="1" t="s">
        <v>186</v>
      </c>
      <c r="B10306" s="1" t="s">
        <v>22</v>
      </c>
      <c r="C10306" t="s">
        <v>153</v>
      </c>
      <c r="D10306" s="1" t="s">
        <v>18</v>
      </c>
      <c r="E10306" t="s">
        <v>11</v>
      </c>
      <c r="F10306" s="1" t="s">
        <v>154</v>
      </c>
      <c r="G10306" t="s">
        <v>142</v>
      </c>
      <c r="H10306" s="1" t="s">
        <v>155</v>
      </c>
      <c r="I10306" s="1" t="str">
        <f t="shared" si="320"/>
        <v>Convertible NB</v>
      </c>
      <c r="J10306" s="1" t="str">
        <f t="shared" si="321"/>
        <v>Convertible NB</v>
      </c>
      <c r="K10306" t="s">
        <v>143</v>
      </c>
      <c r="L10306" t="s">
        <v>143</v>
      </c>
      <c r="M10306" s="47">
        <v>13252</v>
      </c>
    </row>
    <row r="10307" spans="1:13" hidden="1" x14ac:dyDescent="0.3">
      <c r="A10307" s="1" t="s">
        <v>186</v>
      </c>
      <c r="B10307" s="1" t="s">
        <v>22</v>
      </c>
      <c r="C10307" t="s">
        <v>153</v>
      </c>
      <c r="D10307" s="1" t="s">
        <v>18</v>
      </c>
      <c r="E10307" t="s">
        <v>11</v>
      </c>
      <c r="F10307" s="1" t="s">
        <v>154</v>
      </c>
      <c r="G10307" t="s">
        <v>142</v>
      </c>
      <c r="H10307" s="1" t="s">
        <v>155</v>
      </c>
      <c r="I10307" s="1" t="str">
        <f t="shared" ref="I10307:I10370" si="322">VLOOKUP(E10307&amp;F10307&amp;G10307,$S$1:$T$74,2,0)</f>
        <v>Convertible NB</v>
      </c>
      <c r="J10307" s="1" t="str">
        <f t="shared" ref="J10307:J10370" si="323">IF(AND(I10307="Clamshell NB",H10307="Yes"),"Clamshell Ultraslim NB",I10307)</f>
        <v>Convertible NB</v>
      </c>
      <c r="K10307" t="s">
        <v>144</v>
      </c>
      <c r="L10307" t="s">
        <v>145</v>
      </c>
      <c r="M10307" s="47">
        <v>743</v>
      </c>
    </row>
    <row r="10308" spans="1:13" hidden="1" x14ac:dyDescent="0.3">
      <c r="A10308" s="1" t="s">
        <v>186</v>
      </c>
      <c r="B10308" s="1" t="s">
        <v>22</v>
      </c>
      <c r="C10308" t="s">
        <v>153</v>
      </c>
      <c r="D10308" s="1" t="s">
        <v>18</v>
      </c>
      <c r="E10308" t="s">
        <v>11</v>
      </c>
      <c r="F10308" s="1" t="s">
        <v>154</v>
      </c>
      <c r="G10308" t="s">
        <v>142</v>
      </c>
      <c r="H10308" s="1" t="s">
        <v>155</v>
      </c>
      <c r="I10308" s="1" t="str">
        <f t="shared" si="322"/>
        <v>Convertible NB</v>
      </c>
      <c r="J10308" s="1" t="str">
        <f t="shared" si="323"/>
        <v>Convertible NB</v>
      </c>
      <c r="K10308" t="s">
        <v>144</v>
      </c>
      <c r="L10308" t="s">
        <v>146</v>
      </c>
      <c r="M10308" s="47">
        <v>1082</v>
      </c>
    </row>
    <row r="10309" spans="1:13" hidden="1" x14ac:dyDescent="0.3">
      <c r="A10309" s="1" t="s">
        <v>186</v>
      </c>
      <c r="B10309" s="1" t="s">
        <v>22</v>
      </c>
      <c r="C10309" t="s">
        <v>153</v>
      </c>
      <c r="D10309" s="1" t="s">
        <v>18</v>
      </c>
      <c r="E10309" t="s">
        <v>11</v>
      </c>
      <c r="F10309" s="1" t="s">
        <v>154</v>
      </c>
      <c r="G10309" t="s">
        <v>142</v>
      </c>
      <c r="H10309" s="1" t="s">
        <v>155</v>
      </c>
      <c r="I10309" s="1" t="str">
        <f t="shared" si="322"/>
        <v>Convertible NB</v>
      </c>
      <c r="J10309" s="1" t="str">
        <f t="shared" si="323"/>
        <v>Convertible NB</v>
      </c>
      <c r="K10309" t="s">
        <v>144</v>
      </c>
      <c r="L10309" t="s">
        <v>147</v>
      </c>
      <c r="M10309" s="47">
        <v>1169</v>
      </c>
    </row>
    <row r="10310" spans="1:13" hidden="1" x14ac:dyDescent="0.3">
      <c r="A10310" s="1" t="s">
        <v>186</v>
      </c>
      <c r="B10310" s="1" t="s">
        <v>22</v>
      </c>
      <c r="C10310" t="s">
        <v>153</v>
      </c>
      <c r="D10310" s="1" t="s">
        <v>18</v>
      </c>
      <c r="E10310" t="s">
        <v>11</v>
      </c>
      <c r="F10310" s="1" t="s">
        <v>154</v>
      </c>
      <c r="G10310" t="s">
        <v>142</v>
      </c>
      <c r="H10310" s="1" t="s">
        <v>155</v>
      </c>
      <c r="I10310" s="1" t="str">
        <f t="shared" si="322"/>
        <v>Convertible NB</v>
      </c>
      <c r="J10310" s="1" t="str">
        <f t="shared" si="323"/>
        <v>Convertible NB</v>
      </c>
      <c r="K10310" t="s">
        <v>144</v>
      </c>
      <c r="L10310" t="s">
        <v>148</v>
      </c>
      <c r="M10310" s="47">
        <v>1390</v>
      </c>
    </row>
    <row r="10311" spans="1:13" hidden="1" x14ac:dyDescent="0.3">
      <c r="A10311" s="1" t="s">
        <v>186</v>
      </c>
      <c r="B10311" s="1" t="s">
        <v>22</v>
      </c>
      <c r="C10311" t="s">
        <v>153</v>
      </c>
      <c r="D10311" s="1" t="s">
        <v>18</v>
      </c>
      <c r="E10311" t="s">
        <v>11</v>
      </c>
      <c r="F10311" s="1" t="s">
        <v>154</v>
      </c>
      <c r="G10311" t="s">
        <v>142</v>
      </c>
      <c r="H10311" s="1" t="s">
        <v>155</v>
      </c>
      <c r="I10311" s="1" t="str">
        <f t="shared" si="322"/>
        <v>Convertible NB</v>
      </c>
      <c r="J10311" s="1" t="str">
        <f t="shared" si="323"/>
        <v>Convertible NB</v>
      </c>
      <c r="K10311" t="s">
        <v>144</v>
      </c>
      <c r="L10311" t="s">
        <v>149</v>
      </c>
      <c r="M10311" s="47">
        <v>1513</v>
      </c>
    </row>
    <row r="10312" spans="1:13" hidden="1" x14ac:dyDescent="0.3">
      <c r="A10312" s="1" t="s">
        <v>186</v>
      </c>
      <c r="B10312" s="1" t="s">
        <v>22</v>
      </c>
      <c r="C10312" t="s">
        <v>153</v>
      </c>
      <c r="D10312" s="1" t="s">
        <v>18</v>
      </c>
      <c r="E10312" t="s">
        <v>11</v>
      </c>
      <c r="F10312" s="1" t="s">
        <v>154</v>
      </c>
      <c r="G10312" t="s">
        <v>142</v>
      </c>
      <c r="H10312" s="1" t="s">
        <v>155</v>
      </c>
      <c r="I10312" s="1" t="str">
        <f t="shared" si="322"/>
        <v>Convertible NB</v>
      </c>
      <c r="J10312" s="1" t="str">
        <f t="shared" si="323"/>
        <v>Convertible NB</v>
      </c>
      <c r="K10312" t="s">
        <v>144</v>
      </c>
      <c r="L10312" t="s">
        <v>150</v>
      </c>
      <c r="M10312" s="47">
        <v>585</v>
      </c>
    </row>
    <row r="10313" spans="1:13" hidden="1" x14ac:dyDescent="0.3">
      <c r="A10313" s="1" t="s">
        <v>186</v>
      </c>
      <c r="B10313" s="1" t="s">
        <v>22</v>
      </c>
      <c r="C10313" t="s">
        <v>153</v>
      </c>
      <c r="D10313" s="1" t="s">
        <v>18</v>
      </c>
      <c r="E10313" t="s">
        <v>11</v>
      </c>
      <c r="F10313" s="1" t="s">
        <v>154</v>
      </c>
      <c r="G10313" t="s">
        <v>142</v>
      </c>
      <c r="H10313" s="1" t="s">
        <v>155</v>
      </c>
      <c r="I10313" s="1" t="str">
        <f t="shared" si="322"/>
        <v>Convertible NB</v>
      </c>
      <c r="J10313" s="1" t="str">
        <f t="shared" si="323"/>
        <v>Convertible NB</v>
      </c>
      <c r="K10313" t="s">
        <v>144</v>
      </c>
      <c r="L10313" t="s">
        <v>151</v>
      </c>
      <c r="M10313" s="47">
        <v>297</v>
      </c>
    </row>
    <row r="10314" spans="1:13" hidden="1" x14ac:dyDescent="0.3">
      <c r="A10314" s="1" t="s">
        <v>186</v>
      </c>
      <c r="B10314" s="1" t="s">
        <v>22</v>
      </c>
      <c r="C10314" t="s">
        <v>153</v>
      </c>
      <c r="D10314" s="1" t="s">
        <v>18</v>
      </c>
      <c r="E10314" t="s">
        <v>11</v>
      </c>
      <c r="F10314" s="1" t="s">
        <v>154</v>
      </c>
      <c r="G10314" t="s">
        <v>155</v>
      </c>
      <c r="H10314" s="1" t="s">
        <v>155</v>
      </c>
      <c r="I10314" s="1" t="str">
        <f t="shared" si="322"/>
        <v>Convertible NB</v>
      </c>
      <c r="J10314" s="1" t="str">
        <f t="shared" si="323"/>
        <v>Convertible NB</v>
      </c>
      <c r="K10314" t="s">
        <v>143</v>
      </c>
      <c r="L10314" t="s">
        <v>143</v>
      </c>
      <c r="M10314" s="47">
        <v>1586</v>
      </c>
    </row>
    <row r="10315" spans="1:13" hidden="1" x14ac:dyDescent="0.3">
      <c r="A10315" s="1" t="s">
        <v>186</v>
      </c>
      <c r="B10315" s="1" t="s">
        <v>22</v>
      </c>
      <c r="C10315" t="s">
        <v>153</v>
      </c>
      <c r="D10315" s="1" t="s">
        <v>18</v>
      </c>
      <c r="E10315" t="s">
        <v>11</v>
      </c>
      <c r="F10315" s="1" t="s">
        <v>154</v>
      </c>
      <c r="G10315" t="s">
        <v>155</v>
      </c>
      <c r="H10315" s="1" t="s">
        <v>155</v>
      </c>
      <c r="I10315" s="1" t="str">
        <f t="shared" si="322"/>
        <v>Convertible NB</v>
      </c>
      <c r="J10315" s="1" t="str">
        <f t="shared" si="323"/>
        <v>Convertible NB</v>
      </c>
      <c r="K10315" t="s">
        <v>144</v>
      </c>
      <c r="L10315" t="s">
        <v>145</v>
      </c>
      <c r="M10315" s="47">
        <v>26</v>
      </c>
    </row>
    <row r="10316" spans="1:13" hidden="1" x14ac:dyDescent="0.3">
      <c r="A10316" s="1" t="s">
        <v>186</v>
      </c>
      <c r="B10316" s="1" t="s">
        <v>22</v>
      </c>
      <c r="C10316" t="s">
        <v>153</v>
      </c>
      <c r="D10316" s="1" t="s">
        <v>18</v>
      </c>
      <c r="E10316" t="s">
        <v>11</v>
      </c>
      <c r="F10316" s="1" t="s">
        <v>154</v>
      </c>
      <c r="G10316" t="s">
        <v>155</v>
      </c>
      <c r="H10316" s="1" t="s">
        <v>155</v>
      </c>
      <c r="I10316" s="1" t="str">
        <f t="shared" si="322"/>
        <v>Convertible NB</v>
      </c>
      <c r="J10316" s="1" t="str">
        <f t="shared" si="323"/>
        <v>Convertible NB</v>
      </c>
      <c r="K10316" t="s">
        <v>144</v>
      </c>
      <c r="L10316" t="s">
        <v>146</v>
      </c>
      <c r="M10316" s="47">
        <v>38</v>
      </c>
    </row>
    <row r="10317" spans="1:13" hidden="1" x14ac:dyDescent="0.3">
      <c r="A10317" s="1" t="s">
        <v>186</v>
      </c>
      <c r="B10317" s="1" t="s">
        <v>22</v>
      </c>
      <c r="C10317" t="s">
        <v>153</v>
      </c>
      <c r="D10317" s="1" t="s">
        <v>18</v>
      </c>
      <c r="E10317" t="s">
        <v>11</v>
      </c>
      <c r="F10317" s="1" t="s">
        <v>154</v>
      </c>
      <c r="G10317" t="s">
        <v>155</v>
      </c>
      <c r="H10317" s="1" t="s">
        <v>155</v>
      </c>
      <c r="I10317" s="1" t="str">
        <f t="shared" si="322"/>
        <v>Convertible NB</v>
      </c>
      <c r="J10317" s="1" t="str">
        <f t="shared" si="323"/>
        <v>Convertible NB</v>
      </c>
      <c r="K10317" t="s">
        <v>144</v>
      </c>
      <c r="L10317" t="s">
        <v>147</v>
      </c>
      <c r="M10317" s="47">
        <v>42</v>
      </c>
    </row>
    <row r="10318" spans="1:13" hidden="1" x14ac:dyDescent="0.3">
      <c r="A10318" s="1" t="s">
        <v>186</v>
      </c>
      <c r="B10318" s="1" t="s">
        <v>22</v>
      </c>
      <c r="C10318" t="s">
        <v>153</v>
      </c>
      <c r="D10318" s="1" t="s">
        <v>18</v>
      </c>
      <c r="E10318" t="s">
        <v>11</v>
      </c>
      <c r="F10318" s="1" t="s">
        <v>154</v>
      </c>
      <c r="G10318" t="s">
        <v>155</v>
      </c>
      <c r="H10318" s="1" t="s">
        <v>155</v>
      </c>
      <c r="I10318" s="1" t="str">
        <f t="shared" si="322"/>
        <v>Convertible NB</v>
      </c>
      <c r="J10318" s="1" t="str">
        <f t="shared" si="323"/>
        <v>Convertible NB</v>
      </c>
      <c r="K10318" t="s">
        <v>144</v>
      </c>
      <c r="L10318" t="s">
        <v>148</v>
      </c>
      <c r="M10318" s="47">
        <v>49</v>
      </c>
    </row>
    <row r="10319" spans="1:13" hidden="1" x14ac:dyDescent="0.3">
      <c r="A10319" s="1" t="s">
        <v>186</v>
      </c>
      <c r="B10319" s="1" t="s">
        <v>22</v>
      </c>
      <c r="C10319" t="s">
        <v>153</v>
      </c>
      <c r="D10319" s="1" t="s">
        <v>18</v>
      </c>
      <c r="E10319" t="s">
        <v>11</v>
      </c>
      <c r="F10319" s="1" t="s">
        <v>154</v>
      </c>
      <c r="G10319" t="s">
        <v>155</v>
      </c>
      <c r="H10319" s="1" t="s">
        <v>155</v>
      </c>
      <c r="I10319" s="1" t="str">
        <f t="shared" si="322"/>
        <v>Convertible NB</v>
      </c>
      <c r="J10319" s="1" t="str">
        <f t="shared" si="323"/>
        <v>Convertible NB</v>
      </c>
      <c r="K10319" t="s">
        <v>144</v>
      </c>
      <c r="L10319" t="s">
        <v>149</v>
      </c>
      <c r="M10319" s="47">
        <v>55</v>
      </c>
    </row>
    <row r="10320" spans="1:13" hidden="1" x14ac:dyDescent="0.3">
      <c r="A10320" s="1" t="s">
        <v>186</v>
      </c>
      <c r="B10320" s="1" t="s">
        <v>22</v>
      </c>
      <c r="C10320" t="s">
        <v>153</v>
      </c>
      <c r="D10320" s="1" t="s">
        <v>18</v>
      </c>
      <c r="E10320" t="s">
        <v>11</v>
      </c>
      <c r="F10320" s="1" t="s">
        <v>154</v>
      </c>
      <c r="G10320" t="s">
        <v>155</v>
      </c>
      <c r="H10320" s="1" t="s">
        <v>155</v>
      </c>
      <c r="I10320" s="1" t="str">
        <f t="shared" si="322"/>
        <v>Convertible NB</v>
      </c>
      <c r="J10320" s="1" t="str">
        <f t="shared" si="323"/>
        <v>Convertible NB</v>
      </c>
      <c r="K10320" t="s">
        <v>144</v>
      </c>
      <c r="L10320" t="s">
        <v>150</v>
      </c>
      <c r="M10320" s="47">
        <v>20</v>
      </c>
    </row>
    <row r="10321" spans="1:13" hidden="1" x14ac:dyDescent="0.3">
      <c r="A10321" s="1" t="s">
        <v>186</v>
      </c>
      <c r="B10321" s="1" t="s">
        <v>22</v>
      </c>
      <c r="C10321" t="s">
        <v>153</v>
      </c>
      <c r="D10321" s="1" t="s">
        <v>18</v>
      </c>
      <c r="E10321" t="s">
        <v>11</v>
      </c>
      <c r="F10321" s="1" t="s">
        <v>154</v>
      </c>
      <c r="G10321" t="s">
        <v>155</v>
      </c>
      <c r="H10321" s="1" t="s">
        <v>155</v>
      </c>
      <c r="I10321" s="1" t="str">
        <f t="shared" si="322"/>
        <v>Convertible NB</v>
      </c>
      <c r="J10321" s="1" t="str">
        <f t="shared" si="323"/>
        <v>Convertible NB</v>
      </c>
      <c r="K10321" t="s">
        <v>144</v>
      </c>
      <c r="L10321" t="s">
        <v>151</v>
      </c>
      <c r="M10321" s="47">
        <v>10</v>
      </c>
    </row>
    <row r="10322" spans="1:13" hidden="1" x14ac:dyDescent="0.3">
      <c r="A10322" s="1" t="s">
        <v>186</v>
      </c>
      <c r="B10322" s="1" t="s">
        <v>22</v>
      </c>
      <c r="C10322" t="s">
        <v>153</v>
      </c>
      <c r="D10322" s="1" t="s">
        <v>18</v>
      </c>
      <c r="E10322" t="s">
        <v>12</v>
      </c>
      <c r="F10322" s="1" t="s">
        <v>154</v>
      </c>
      <c r="G10322" t="s">
        <v>142</v>
      </c>
      <c r="H10322" s="1" t="s">
        <v>155</v>
      </c>
      <c r="I10322" s="1" t="str">
        <f t="shared" si="322"/>
        <v>Detachable NB</v>
      </c>
      <c r="J10322" s="1" t="str">
        <f t="shared" si="323"/>
        <v>Detachable NB</v>
      </c>
      <c r="K10322" t="s">
        <v>144</v>
      </c>
      <c r="L10322" t="s">
        <v>145</v>
      </c>
      <c r="M10322" s="47">
        <v>955</v>
      </c>
    </row>
    <row r="10323" spans="1:13" hidden="1" x14ac:dyDescent="0.3">
      <c r="A10323" s="1" t="s">
        <v>186</v>
      </c>
      <c r="B10323" s="1" t="s">
        <v>22</v>
      </c>
      <c r="C10323" t="s">
        <v>153</v>
      </c>
      <c r="D10323" s="1" t="s">
        <v>18</v>
      </c>
      <c r="E10323" t="s">
        <v>12</v>
      </c>
      <c r="F10323" s="1" t="s">
        <v>154</v>
      </c>
      <c r="G10323" t="s">
        <v>142</v>
      </c>
      <c r="H10323" s="1" t="s">
        <v>155</v>
      </c>
      <c r="I10323" s="1" t="str">
        <f t="shared" si="322"/>
        <v>Detachable NB</v>
      </c>
      <c r="J10323" s="1" t="str">
        <f t="shared" si="323"/>
        <v>Detachable NB</v>
      </c>
      <c r="K10323" t="s">
        <v>144</v>
      </c>
      <c r="L10323" t="s">
        <v>146</v>
      </c>
      <c r="M10323" s="47">
        <v>1235</v>
      </c>
    </row>
    <row r="10324" spans="1:13" hidden="1" x14ac:dyDescent="0.3">
      <c r="A10324" s="1" t="s">
        <v>186</v>
      </c>
      <c r="B10324" s="1" t="s">
        <v>22</v>
      </c>
      <c r="C10324" t="s">
        <v>153</v>
      </c>
      <c r="D10324" s="1" t="s">
        <v>18</v>
      </c>
      <c r="E10324" t="s">
        <v>12</v>
      </c>
      <c r="F10324" s="1" t="s">
        <v>154</v>
      </c>
      <c r="G10324" t="s">
        <v>142</v>
      </c>
      <c r="H10324" s="1" t="s">
        <v>155</v>
      </c>
      <c r="I10324" s="1" t="str">
        <f t="shared" si="322"/>
        <v>Detachable NB</v>
      </c>
      <c r="J10324" s="1" t="str">
        <f t="shared" si="323"/>
        <v>Detachable NB</v>
      </c>
      <c r="K10324" t="s">
        <v>144</v>
      </c>
      <c r="L10324" t="s">
        <v>147</v>
      </c>
      <c r="M10324" s="47">
        <v>1466</v>
      </c>
    </row>
    <row r="10325" spans="1:13" hidden="1" x14ac:dyDescent="0.3">
      <c r="A10325" s="1" t="s">
        <v>186</v>
      </c>
      <c r="B10325" s="1" t="s">
        <v>22</v>
      </c>
      <c r="C10325" t="s">
        <v>153</v>
      </c>
      <c r="D10325" s="1" t="s">
        <v>18</v>
      </c>
      <c r="E10325" t="s">
        <v>12</v>
      </c>
      <c r="F10325" s="1" t="s">
        <v>154</v>
      </c>
      <c r="G10325" t="s">
        <v>142</v>
      </c>
      <c r="H10325" s="1" t="s">
        <v>155</v>
      </c>
      <c r="I10325" s="1" t="str">
        <f t="shared" si="322"/>
        <v>Detachable NB</v>
      </c>
      <c r="J10325" s="1" t="str">
        <f t="shared" si="323"/>
        <v>Detachable NB</v>
      </c>
      <c r="K10325" t="s">
        <v>144</v>
      </c>
      <c r="L10325" t="s">
        <v>148</v>
      </c>
      <c r="M10325" s="47">
        <v>1227</v>
      </c>
    </row>
    <row r="10326" spans="1:13" hidden="1" x14ac:dyDescent="0.3">
      <c r="A10326" s="1" t="s">
        <v>186</v>
      </c>
      <c r="B10326" s="1" t="s">
        <v>22</v>
      </c>
      <c r="C10326" t="s">
        <v>153</v>
      </c>
      <c r="D10326" s="1" t="s">
        <v>18</v>
      </c>
      <c r="E10326" t="s">
        <v>12</v>
      </c>
      <c r="F10326" s="1" t="s">
        <v>154</v>
      </c>
      <c r="G10326" t="s">
        <v>142</v>
      </c>
      <c r="H10326" s="1" t="s">
        <v>155</v>
      </c>
      <c r="I10326" s="1" t="str">
        <f t="shared" si="322"/>
        <v>Detachable NB</v>
      </c>
      <c r="J10326" s="1" t="str">
        <f t="shared" si="323"/>
        <v>Detachable NB</v>
      </c>
      <c r="K10326" t="s">
        <v>144</v>
      </c>
      <c r="L10326" t="s">
        <v>149</v>
      </c>
      <c r="M10326" s="47">
        <v>435</v>
      </c>
    </row>
    <row r="10327" spans="1:13" hidden="1" x14ac:dyDescent="0.3">
      <c r="A10327" s="1" t="s">
        <v>186</v>
      </c>
      <c r="B10327" s="1" t="s">
        <v>22</v>
      </c>
      <c r="C10327" t="s">
        <v>153</v>
      </c>
      <c r="D10327" s="1" t="s">
        <v>18</v>
      </c>
      <c r="E10327" t="s">
        <v>12</v>
      </c>
      <c r="F10327" s="1" t="s">
        <v>154</v>
      </c>
      <c r="G10327" t="s">
        <v>142</v>
      </c>
      <c r="H10327" s="1" t="s">
        <v>155</v>
      </c>
      <c r="I10327" s="1" t="str">
        <f t="shared" si="322"/>
        <v>Detachable NB</v>
      </c>
      <c r="J10327" s="1" t="str">
        <f t="shared" si="323"/>
        <v>Detachable NB</v>
      </c>
      <c r="K10327" t="s">
        <v>144</v>
      </c>
      <c r="L10327" t="s">
        <v>151</v>
      </c>
      <c r="M10327" s="47">
        <v>171</v>
      </c>
    </row>
    <row r="10328" spans="1:13" hidden="1" x14ac:dyDescent="0.3">
      <c r="A10328" s="1" t="s">
        <v>186</v>
      </c>
      <c r="B10328" s="1" t="s">
        <v>22</v>
      </c>
      <c r="C10328" t="s">
        <v>153</v>
      </c>
      <c r="D10328" s="1" t="s">
        <v>19</v>
      </c>
      <c r="E10328" t="s">
        <v>13</v>
      </c>
      <c r="F10328" s="1" t="s">
        <v>154</v>
      </c>
      <c r="G10328" t="s">
        <v>142</v>
      </c>
      <c r="H10328" s="1" t="s">
        <v>187</v>
      </c>
      <c r="I10328" s="1" t="str">
        <f t="shared" si="322"/>
        <v>DT Workstation</v>
      </c>
      <c r="J10328" s="1" t="str">
        <f t="shared" si="323"/>
        <v>DT Workstation</v>
      </c>
      <c r="K10328" t="s">
        <v>144</v>
      </c>
      <c r="L10328" t="s">
        <v>145</v>
      </c>
      <c r="M10328" s="47">
        <v>12</v>
      </c>
    </row>
    <row r="10329" spans="1:13" hidden="1" x14ac:dyDescent="0.3">
      <c r="A10329" s="1" t="s">
        <v>186</v>
      </c>
      <c r="B10329" s="1" t="s">
        <v>22</v>
      </c>
      <c r="C10329" t="s">
        <v>153</v>
      </c>
      <c r="D10329" s="1" t="s">
        <v>19</v>
      </c>
      <c r="E10329" t="s">
        <v>13</v>
      </c>
      <c r="F10329" s="1" t="s">
        <v>154</v>
      </c>
      <c r="G10329" t="s">
        <v>142</v>
      </c>
      <c r="H10329" s="1" t="s">
        <v>187</v>
      </c>
      <c r="I10329" s="1" t="str">
        <f t="shared" si="322"/>
        <v>DT Workstation</v>
      </c>
      <c r="J10329" s="1" t="str">
        <f t="shared" si="323"/>
        <v>DT Workstation</v>
      </c>
      <c r="K10329" t="s">
        <v>144</v>
      </c>
      <c r="L10329" t="s">
        <v>146</v>
      </c>
      <c r="M10329" s="47">
        <v>24</v>
      </c>
    </row>
    <row r="10330" spans="1:13" hidden="1" x14ac:dyDescent="0.3">
      <c r="A10330" s="1" t="s">
        <v>186</v>
      </c>
      <c r="B10330" s="1" t="s">
        <v>22</v>
      </c>
      <c r="C10330" t="s">
        <v>153</v>
      </c>
      <c r="D10330" s="1" t="s">
        <v>19</v>
      </c>
      <c r="E10330" t="s">
        <v>13</v>
      </c>
      <c r="F10330" s="1" t="s">
        <v>154</v>
      </c>
      <c r="G10330" t="s">
        <v>142</v>
      </c>
      <c r="H10330" s="1" t="s">
        <v>187</v>
      </c>
      <c r="I10330" s="1" t="str">
        <f t="shared" si="322"/>
        <v>DT Workstation</v>
      </c>
      <c r="J10330" s="1" t="str">
        <f t="shared" si="323"/>
        <v>DT Workstation</v>
      </c>
      <c r="K10330" t="s">
        <v>144</v>
      </c>
      <c r="L10330" t="s">
        <v>147</v>
      </c>
      <c r="M10330" s="47">
        <v>26</v>
      </c>
    </row>
    <row r="10331" spans="1:13" hidden="1" x14ac:dyDescent="0.3">
      <c r="A10331" s="1" t="s">
        <v>186</v>
      </c>
      <c r="B10331" s="1" t="s">
        <v>22</v>
      </c>
      <c r="C10331" t="s">
        <v>153</v>
      </c>
      <c r="D10331" s="1" t="s">
        <v>19</v>
      </c>
      <c r="E10331" t="s">
        <v>13</v>
      </c>
      <c r="F10331" s="1" t="s">
        <v>154</v>
      </c>
      <c r="G10331" t="s">
        <v>142</v>
      </c>
      <c r="H10331" s="1" t="s">
        <v>187</v>
      </c>
      <c r="I10331" s="1" t="str">
        <f t="shared" si="322"/>
        <v>DT Workstation</v>
      </c>
      <c r="J10331" s="1" t="str">
        <f t="shared" si="323"/>
        <v>DT Workstation</v>
      </c>
      <c r="K10331" t="s">
        <v>144</v>
      </c>
      <c r="L10331" t="s">
        <v>148</v>
      </c>
      <c r="M10331" s="47">
        <v>86</v>
      </c>
    </row>
    <row r="10332" spans="1:13" hidden="1" x14ac:dyDescent="0.3">
      <c r="A10332" s="1" t="s">
        <v>186</v>
      </c>
      <c r="B10332" s="1" t="s">
        <v>22</v>
      </c>
      <c r="C10332" t="s">
        <v>153</v>
      </c>
      <c r="D10332" s="1" t="s">
        <v>19</v>
      </c>
      <c r="E10332" t="s">
        <v>13</v>
      </c>
      <c r="F10332" s="1" t="s">
        <v>154</v>
      </c>
      <c r="G10332" t="s">
        <v>142</v>
      </c>
      <c r="H10332" s="1" t="s">
        <v>187</v>
      </c>
      <c r="I10332" s="1" t="str">
        <f t="shared" si="322"/>
        <v>DT Workstation</v>
      </c>
      <c r="J10332" s="1" t="str">
        <f t="shared" si="323"/>
        <v>DT Workstation</v>
      </c>
      <c r="K10332" t="s">
        <v>144</v>
      </c>
      <c r="L10332" t="s">
        <v>149</v>
      </c>
      <c r="M10332" s="47">
        <v>124</v>
      </c>
    </row>
    <row r="10333" spans="1:13" hidden="1" x14ac:dyDescent="0.3">
      <c r="A10333" s="1" t="s">
        <v>186</v>
      </c>
      <c r="B10333" s="1" t="s">
        <v>22</v>
      </c>
      <c r="C10333" t="s">
        <v>153</v>
      </c>
      <c r="D10333" s="1" t="s">
        <v>19</v>
      </c>
      <c r="E10333" t="s">
        <v>13</v>
      </c>
      <c r="F10333" s="1" t="s">
        <v>154</v>
      </c>
      <c r="G10333" t="s">
        <v>142</v>
      </c>
      <c r="H10333" s="1" t="s">
        <v>187</v>
      </c>
      <c r="I10333" s="1" t="str">
        <f t="shared" si="322"/>
        <v>DT Workstation</v>
      </c>
      <c r="J10333" s="1" t="str">
        <f t="shared" si="323"/>
        <v>DT Workstation</v>
      </c>
      <c r="K10333" t="s">
        <v>144</v>
      </c>
      <c r="L10333" t="s">
        <v>150</v>
      </c>
      <c r="M10333" s="47">
        <v>8</v>
      </c>
    </row>
    <row r="10334" spans="1:13" hidden="1" x14ac:dyDescent="0.3">
      <c r="A10334" s="1" t="s">
        <v>186</v>
      </c>
      <c r="B10334" s="1" t="s">
        <v>22</v>
      </c>
      <c r="C10334" t="s">
        <v>153</v>
      </c>
      <c r="D10334" s="1" t="s">
        <v>19</v>
      </c>
      <c r="E10334" t="s">
        <v>13</v>
      </c>
      <c r="F10334" s="1" t="s">
        <v>154</v>
      </c>
      <c r="G10334" t="s">
        <v>142</v>
      </c>
      <c r="H10334" s="1" t="s">
        <v>187</v>
      </c>
      <c r="I10334" s="1" t="str">
        <f t="shared" si="322"/>
        <v>DT Workstation</v>
      </c>
      <c r="J10334" s="1" t="str">
        <f t="shared" si="323"/>
        <v>DT Workstation</v>
      </c>
      <c r="K10334" t="s">
        <v>144</v>
      </c>
      <c r="L10334" t="s">
        <v>151</v>
      </c>
      <c r="M10334" s="47">
        <v>20</v>
      </c>
    </row>
    <row r="10335" spans="1:13" hidden="1" x14ac:dyDescent="0.3">
      <c r="A10335" s="1" t="s">
        <v>186</v>
      </c>
      <c r="B10335" s="1" t="s">
        <v>22</v>
      </c>
      <c r="C10335" t="s">
        <v>153</v>
      </c>
      <c r="D10335" s="1" t="s">
        <v>19</v>
      </c>
      <c r="E10335" t="s">
        <v>13</v>
      </c>
      <c r="F10335" s="1" t="s">
        <v>154</v>
      </c>
      <c r="G10335" t="s">
        <v>155</v>
      </c>
      <c r="H10335" s="1" t="s">
        <v>187</v>
      </c>
      <c r="I10335" s="1" t="str">
        <f t="shared" si="322"/>
        <v>DT Workstation</v>
      </c>
      <c r="J10335" s="1" t="str">
        <f t="shared" si="323"/>
        <v>DT Workstation</v>
      </c>
      <c r="K10335" t="s">
        <v>144</v>
      </c>
      <c r="L10335" t="s">
        <v>145</v>
      </c>
      <c r="M10335" s="47">
        <v>10</v>
      </c>
    </row>
    <row r="10336" spans="1:13" hidden="1" x14ac:dyDescent="0.3">
      <c r="A10336" s="1" t="s">
        <v>186</v>
      </c>
      <c r="B10336" s="1" t="s">
        <v>22</v>
      </c>
      <c r="C10336" t="s">
        <v>153</v>
      </c>
      <c r="D10336" s="1" t="s">
        <v>19</v>
      </c>
      <c r="E10336" t="s">
        <v>13</v>
      </c>
      <c r="F10336" s="1" t="s">
        <v>154</v>
      </c>
      <c r="G10336" t="s">
        <v>155</v>
      </c>
      <c r="H10336" s="1" t="s">
        <v>187</v>
      </c>
      <c r="I10336" s="1" t="str">
        <f t="shared" si="322"/>
        <v>DT Workstation</v>
      </c>
      <c r="J10336" s="1" t="str">
        <f t="shared" si="323"/>
        <v>DT Workstation</v>
      </c>
      <c r="K10336" t="s">
        <v>144</v>
      </c>
      <c r="L10336" t="s">
        <v>146</v>
      </c>
      <c r="M10336" s="47">
        <v>19</v>
      </c>
    </row>
    <row r="10337" spans="1:13" hidden="1" x14ac:dyDescent="0.3">
      <c r="A10337" s="1" t="s">
        <v>186</v>
      </c>
      <c r="B10337" s="1" t="s">
        <v>22</v>
      </c>
      <c r="C10337" t="s">
        <v>153</v>
      </c>
      <c r="D10337" s="1" t="s">
        <v>19</v>
      </c>
      <c r="E10337" t="s">
        <v>13</v>
      </c>
      <c r="F10337" s="1" t="s">
        <v>154</v>
      </c>
      <c r="G10337" t="s">
        <v>155</v>
      </c>
      <c r="H10337" s="1" t="s">
        <v>187</v>
      </c>
      <c r="I10337" s="1" t="str">
        <f t="shared" si="322"/>
        <v>DT Workstation</v>
      </c>
      <c r="J10337" s="1" t="str">
        <f t="shared" si="323"/>
        <v>DT Workstation</v>
      </c>
      <c r="K10337" t="s">
        <v>144</v>
      </c>
      <c r="L10337" t="s">
        <v>147</v>
      </c>
      <c r="M10337" s="47">
        <v>21</v>
      </c>
    </row>
    <row r="10338" spans="1:13" hidden="1" x14ac:dyDescent="0.3">
      <c r="A10338" s="1" t="s">
        <v>186</v>
      </c>
      <c r="B10338" s="1" t="s">
        <v>22</v>
      </c>
      <c r="C10338" t="s">
        <v>153</v>
      </c>
      <c r="D10338" s="1" t="s">
        <v>19</v>
      </c>
      <c r="E10338" t="s">
        <v>13</v>
      </c>
      <c r="F10338" s="1" t="s">
        <v>154</v>
      </c>
      <c r="G10338" t="s">
        <v>155</v>
      </c>
      <c r="H10338" s="1" t="s">
        <v>187</v>
      </c>
      <c r="I10338" s="1" t="str">
        <f t="shared" si="322"/>
        <v>DT Workstation</v>
      </c>
      <c r="J10338" s="1" t="str">
        <f t="shared" si="323"/>
        <v>DT Workstation</v>
      </c>
      <c r="K10338" t="s">
        <v>144</v>
      </c>
      <c r="L10338" t="s">
        <v>148</v>
      </c>
      <c r="M10338" s="47">
        <v>68</v>
      </c>
    </row>
    <row r="10339" spans="1:13" hidden="1" x14ac:dyDescent="0.3">
      <c r="A10339" s="1" t="s">
        <v>186</v>
      </c>
      <c r="B10339" s="1" t="s">
        <v>22</v>
      </c>
      <c r="C10339" t="s">
        <v>153</v>
      </c>
      <c r="D10339" s="1" t="s">
        <v>19</v>
      </c>
      <c r="E10339" t="s">
        <v>13</v>
      </c>
      <c r="F10339" s="1" t="s">
        <v>154</v>
      </c>
      <c r="G10339" t="s">
        <v>155</v>
      </c>
      <c r="H10339" s="1" t="s">
        <v>187</v>
      </c>
      <c r="I10339" s="1" t="str">
        <f t="shared" si="322"/>
        <v>DT Workstation</v>
      </c>
      <c r="J10339" s="1" t="str">
        <f t="shared" si="323"/>
        <v>DT Workstation</v>
      </c>
      <c r="K10339" t="s">
        <v>144</v>
      </c>
      <c r="L10339" t="s">
        <v>149</v>
      </c>
      <c r="M10339" s="47">
        <v>98</v>
      </c>
    </row>
    <row r="10340" spans="1:13" hidden="1" x14ac:dyDescent="0.3">
      <c r="A10340" s="1" t="s">
        <v>186</v>
      </c>
      <c r="B10340" s="1" t="s">
        <v>22</v>
      </c>
      <c r="C10340" t="s">
        <v>153</v>
      </c>
      <c r="D10340" s="1" t="s">
        <v>19</v>
      </c>
      <c r="E10340" t="s">
        <v>13</v>
      </c>
      <c r="F10340" s="1" t="s">
        <v>154</v>
      </c>
      <c r="G10340" t="s">
        <v>155</v>
      </c>
      <c r="H10340" s="1" t="s">
        <v>187</v>
      </c>
      <c r="I10340" s="1" t="str">
        <f t="shared" si="322"/>
        <v>DT Workstation</v>
      </c>
      <c r="J10340" s="1" t="str">
        <f t="shared" si="323"/>
        <v>DT Workstation</v>
      </c>
      <c r="K10340" t="s">
        <v>144</v>
      </c>
      <c r="L10340" t="s">
        <v>150</v>
      </c>
      <c r="M10340" s="47">
        <v>6</v>
      </c>
    </row>
    <row r="10341" spans="1:13" hidden="1" x14ac:dyDescent="0.3">
      <c r="A10341" s="1" t="s">
        <v>186</v>
      </c>
      <c r="B10341" s="1" t="s">
        <v>22</v>
      </c>
      <c r="C10341" t="s">
        <v>153</v>
      </c>
      <c r="D10341" s="1" t="s">
        <v>19</v>
      </c>
      <c r="E10341" t="s">
        <v>13</v>
      </c>
      <c r="F10341" s="1" t="s">
        <v>154</v>
      </c>
      <c r="G10341" t="s">
        <v>155</v>
      </c>
      <c r="H10341" s="1" t="s">
        <v>187</v>
      </c>
      <c r="I10341" s="1" t="str">
        <f t="shared" si="322"/>
        <v>DT Workstation</v>
      </c>
      <c r="J10341" s="1" t="str">
        <f t="shared" si="323"/>
        <v>DT Workstation</v>
      </c>
      <c r="K10341" t="s">
        <v>144</v>
      </c>
      <c r="L10341" t="s">
        <v>151</v>
      </c>
      <c r="M10341" s="47">
        <v>16</v>
      </c>
    </row>
    <row r="10342" spans="1:13" hidden="1" x14ac:dyDescent="0.3">
      <c r="A10342" s="1" t="s">
        <v>186</v>
      </c>
      <c r="B10342" s="1" t="s">
        <v>22</v>
      </c>
      <c r="C10342" t="s">
        <v>153</v>
      </c>
      <c r="D10342" s="1" t="s">
        <v>19</v>
      </c>
      <c r="E10342" t="s">
        <v>14</v>
      </c>
      <c r="F10342" s="1" t="s">
        <v>154</v>
      </c>
      <c r="G10342" t="s">
        <v>142</v>
      </c>
      <c r="H10342" s="1" t="s">
        <v>142</v>
      </c>
      <c r="I10342" s="1" t="str">
        <f t="shared" si="322"/>
        <v>NB Workstation</v>
      </c>
      <c r="J10342" s="1" t="str">
        <f t="shared" si="323"/>
        <v>NB Workstation</v>
      </c>
      <c r="K10342" t="s">
        <v>144</v>
      </c>
      <c r="L10342" t="s">
        <v>145</v>
      </c>
      <c r="M10342" s="47">
        <v>9</v>
      </c>
    </row>
    <row r="10343" spans="1:13" hidden="1" x14ac:dyDescent="0.3">
      <c r="A10343" s="1" t="s">
        <v>186</v>
      </c>
      <c r="B10343" s="1" t="s">
        <v>22</v>
      </c>
      <c r="C10343" t="s">
        <v>153</v>
      </c>
      <c r="D10343" s="1" t="s">
        <v>19</v>
      </c>
      <c r="E10343" t="s">
        <v>14</v>
      </c>
      <c r="F10343" s="1" t="s">
        <v>154</v>
      </c>
      <c r="G10343" t="s">
        <v>142</v>
      </c>
      <c r="H10343" s="1" t="s">
        <v>142</v>
      </c>
      <c r="I10343" s="1" t="str">
        <f t="shared" si="322"/>
        <v>NB Workstation</v>
      </c>
      <c r="J10343" s="1" t="str">
        <f t="shared" si="323"/>
        <v>NB Workstation</v>
      </c>
      <c r="K10343" t="s">
        <v>144</v>
      </c>
      <c r="L10343" t="s">
        <v>146</v>
      </c>
      <c r="M10343" s="47">
        <v>14</v>
      </c>
    </row>
    <row r="10344" spans="1:13" hidden="1" x14ac:dyDescent="0.3">
      <c r="A10344" s="1" t="s">
        <v>186</v>
      </c>
      <c r="B10344" s="1" t="s">
        <v>22</v>
      </c>
      <c r="C10344" t="s">
        <v>153</v>
      </c>
      <c r="D10344" s="1" t="s">
        <v>19</v>
      </c>
      <c r="E10344" t="s">
        <v>14</v>
      </c>
      <c r="F10344" s="1" t="s">
        <v>154</v>
      </c>
      <c r="G10344" t="s">
        <v>142</v>
      </c>
      <c r="H10344" s="1" t="s">
        <v>142</v>
      </c>
      <c r="I10344" s="1" t="str">
        <f t="shared" si="322"/>
        <v>NB Workstation</v>
      </c>
      <c r="J10344" s="1" t="str">
        <f t="shared" si="323"/>
        <v>NB Workstation</v>
      </c>
      <c r="K10344" t="s">
        <v>144</v>
      </c>
      <c r="L10344" t="s">
        <v>147</v>
      </c>
      <c r="M10344" s="47">
        <v>21</v>
      </c>
    </row>
    <row r="10345" spans="1:13" hidden="1" x14ac:dyDescent="0.3">
      <c r="A10345" s="1" t="s">
        <v>186</v>
      </c>
      <c r="B10345" s="1" t="s">
        <v>22</v>
      </c>
      <c r="C10345" t="s">
        <v>153</v>
      </c>
      <c r="D10345" s="1" t="s">
        <v>19</v>
      </c>
      <c r="E10345" t="s">
        <v>14</v>
      </c>
      <c r="F10345" s="1" t="s">
        <v>154</v>
      </c>
      <c r="G10345" t="s">
        <v>142</v>
      </c>
      <c r="H10345" s="1" t="s">
        <v>142</v>
      </c>
      <c r="I10345" s="1" t="str">
        <f t="shared" si="322"/>
        <v>NB Workstation</v>
      </c>
      <c r="J10345" s="1" t="str">
        <f t="shared" si="323"/>
        <v>NB Workstation</v>
      </c>
      <c r="K10345" t="s">
        <v>144</v>
      </c>
      <c r="L10345" t="s">
        <v>148</v>
      </c>
      <c r="M10345" s="47">
        <v>51</v>
      </c>
    </row>
    <row r="10346" spans="1:13" hidden="1" x14ac:dyDescent="0.3">
      <c r="A10346" s="1" t="s">
        <v>186</v>
      </c>
      <c r="B10346" s="1" t="s">
        <v>22</v>
      </c>
      <c r="C10346" t="s">
        <v>153</v>
      </c>
      <c r="D10346" s="1" t="s">
        <v>19</v>
      </c>
      <c r="E10346" t="s">
        <v>14</v>
      </c>
      <c r="F10346" s="1" t="s">
        <v>154</v>
      </c>
      <c r="G10346" t="s">
        <v>142</v>
      </c>
      <c r="H10346" s="1" t="s">
        <v>142</v>
      </c>
      <c r="I10346" s="1" t="str">
        <f t="shared" si="322"/>
        <v>NB Workstation</v>
      </c>
      <c r="J10346" s="1" t="str">
        <f t="shared" si="323"/>
        <v>NB Workstation</v>
      </c>
      <c r="K10346" t="s">
        <v>144</v>
      </c>
      <c r="L10346" t="s">
        <v>149</v>
      </c>
      <c r="M10346" s="47">
        <v>62</v>
      </c>
    </row>
    <row r="10347" spans="1:13" hidden="1" x14ac:dyDescent="0.3">
      <c r="A10347" s="1" t="s">
        <v>186</v>
      </c>
      <c r="B10347" s="1" t="s">
        <v>22</v>
      </c>
      <c r="C10347" t="s">
        <v>153</v>
      </c>
      <c r="D10347" s="1" t="s">
        <v>19</v>
      </c>
      <c r="E10347" t="s">
        <v>14</v>
      </c>
      <c r="F10347" s="1" t="s">
        <v>154</v>
      </c>
      <c r="G10347" t="s">
        <v>142</v>
      </c>
      <c r="H10347" s="1" t="s">
        <v>142</v>
      </c>
      <c r="I10347" s="1" t="str">
        <f t="shared" si="322"/>
        <v>NB Workstation</v>
      </c>
      <c r="J10347" s="1" t="str">
        <f t="shared" si="323"/>
        <v>NB Workstation</v>
      </c>
      <c r="K10347" t="s">
        <v>144</v>
      </c>
      <c r="L10347" t="s">
        <v>150</v>
      </c>
      <c r="M10347" s="47">
        <v>9</v>
      </c>
    </row>
    <row r="10348" spans="1:13" hidden="1" x14ac:dyDescent="0.3">
      <c r="A10348" s="1" t="s">
        <v>186</v>
      </c>
      <c r="B10348" s="1" t="s">
        <v>22</v>
      </c>
      <c r="C10348" t="s">
        <v>153</v>
      </c>
      <c r="D10348" s="1" t="s">
        <v>19</v>
      </c>
      <c r="E10348" t="s">
        <v>14</v>
      </c>
      <c r="F10348" s="1" t="s">
        <v>154</v>
      </c>
      <c r="G10348" t="s">
        <v>142</v>
      </c>
      <c r="H10348" s="1" t="s">
        <v>142</v>
      </c>
      <c r="I10348" s="1" t="str">
        <f t="shared" si="322"/>
        <v>NB Workstation</v>
      </c>
      <c r="J10348" s="1" t="str">
        <f t="shared" si="323"/>
        <v>NB Workstation</v>
      </c>
      <c r="K10348" t="s">
        <v>144</v>
      </c>
      <c r="L10348" t="s">
        <v>151</v>
      </c>
      <c r="M10348" s="47">
        <v>17</v>
      </c>
    </row>
    <row r="10349" spans="1:13" hidden="1" x14ac:dyDescent="0.3">
      <c r="A10349" s="1" t="s">
        <v>186</v>
      </c>
      <c r="B10349" s="1" t="s">
        <v>22</v>
      </c>
      <c r="C10349" t="s">
        <v>153</v>
      </c>
      <c r="D10349" s="1" t="s">
        <v>19</v>
      </c>
      <c r="E10349" t="s">
        <v>14</v>
      </c>
      <c r="F10349" s="1" t="s">
        <v>154</v>
      </c>
      <c r="G10349" t="s">
        <v>142</v>
      </c>
      <c r="H10349" s="1" t="s">
        <v>155</v>
      </c>
      <c r="I10349" s="1" t="str">
        <f t="shared" si="322"/>
        <v>NB Workstation</v>
      </c>
      <c r="J10349" s="1" t="str">
        <f t="shared" si="323"/>
        <v>NB Workstation</v>
      </c>
      <c r="K10349" t="s">
        <v>144</v>
      </c>
      <c r="L10349" t="s">
        <v>145</v>
      </c>
      <c r="M10349" s="47">
        <v>9</v>
      </c>
    </row>
    <row r="10350" spans="1:13" hidden="1" x14ac:dyDescent="0.3">
      <c r="A10350" s="1" t="s">
        <v>186</v>
      </c>
      <c r="B10350" s="1" t="s">
        <v>22</v>
      </c>
      <c r="C10350" t="s">
        <v>153</v>
      </c>
      <c r="D10350" s="1" t="s">
        <v>19</v>
      </c>
      <c r="E10350" t="s">
        <v>14</v>
      </c>
      <c r="F10350" s="1" t="s">
        <v>154</v>
      </c>
      <c r="G10350" t="s">
        <v>142</v>
      </c>
      <c r="H10350" s="1" t="s">
        <v>155</v>
      </c>
      <c r="I10350" s="1" t="str">
        <f t="shared" si="322"/>
        <v>NB Workstation</v>
      </c>
      <c r="J10350" s="1" t="str">
        <f t="shared" si="323"/>
        <v>NB Workstation</v>
      </c>
      <c r="K10350" t="s">
        <v>144</v>
      </c>
      <c r="L10350" t="s">
        <v>146</v>
      </c>
      <c r="M10350" s="47">
        <v>14</v>
      </c>
    </row>
    <row r="10351" spans="1:13" hidden="1" x14ac:dyDescent="0.3">
      <c r="A10351" s="1" t="s">
        <v>186</v>
      </c>
      <c r="B10351" s="1" t="s">
        <v>22</v>
      </c>
      <c r="C10351" t="s">
        <v>153</v>
      </c>
      <c r="D10351" s="1" t="s">
        <v>19</v>
      </c>
      <c r="E10351" t="s">
        <v>14</v>
      </c>
      <c r="F10351" s="1" t="s">
        <v>154</v>
      </c>
      <c r="G10351" t="s">
        <v>142</v>
      </c>
      <c r="H10351" s="1" t="s">
        <v>155</v>
      </c>
      <c r="I10351" s="1" t="str">
        <f t="shared" si="322"/>
        <v>NB Workstation</v>
      </c>
      <c r="J10351" s="1" t="str">
        <f t="shared" si="323"/>
        <v>NB Workstation</v>
      </c>
      <c r="K10351" t="s">
        <v>144</v>
      </c>
      <c r="L10351" t="s">
        <v>147</v>
      </c>
      <c r="M10351" s="47">
        <v>18</v>
      </c>
    </row>
    <row r="10352" spans="1:13" hidden="1" x14ac:dyDescent="0.3">
      <c r="A10352" s="1" t="s">
        <v>186</v>
      </c>
      <c r="B10352" s="1" t="s">
        <v>22</v>
      </c>
      <c r="C10352" t="s">
        <v>153</v>
      </c>
      <c r="D10352" s="1" t="s">
        <v>19</v>
      </c>
      <c r="E10352" t="s">
        <v>14</v>
      </c>
      <c r="F10352" s="1" t="s">
        <v>154</v>
      </c>
      <c r="G10352" t="s">
        <v>142</v>
      </c>
      <c r="H10352" s="1" t="s">
        <v>155</v>
      </c>
      <c r="I10352" s="1" t="str">
        <f t="shared" si="322"/>
        <v>NB Workstation</v>
      </c>
      <c r="J10352" s="1" t="str">
        <f t="shared" si="323"/>
        <v>NB Workstation</v>
      </c>
      <c r="K10352" t="s">
        <v>144</v>
      </c>
      <c r="L10352" t="s">
        <v>148</v>
      </c>
      <c r="M10352" s="47">
        <v>47</v>
      </c>
    </row>
    <row r="10353" spans="1:13" hidden="1" x14ac:dyDescent="0.3">
      <c r="A10353" s="1" t="s">
        <v>186</v>
      </c>
      <c r="B10353" s="1" t="s">
        <v>22</v>
      </c>
      <c r="C10353" t="s">
        <v>153</v>
      </c>
      <c r="D10353" s="1" t="s">
        <v>19</v>
      </c>
      <c r="E10353" t="s">
        <v>14</v>
      </c>
      <c r="F10353" s="1" t="s">
        <v>154</v>
      </c>
      <c r="G10353" t="s">
        <v>142</v>
      </c>
      <c r="H10353" s="1" t="s">
        <v>155</v>
      </c>
      <c r="I10353" s="1" t="str">
        <f t="shared" si="322"/>
        <v>NB Workstation</v>
      </c>
      <c r="J10353" s="1" t="str">
        <f t="shared" si="323"/>
        <v>NB Workstation</v>
      </c>
      <c r="K10353" t="s">
        <v>144</v>
      </c>
      <c r="L10353" t="s">
        <v>149</v>
      </c>
      <c r="M10353" s="47">
        <v>57</v>
      </c>
    </row>
    <row r="10354" spans="1:13" hidden="1" x14ac:dyDescent="0.3">
      <c r="A10354" s="1" t="s">
        <v>186</v>
      </c>
      <c r="B10354" s="1" t="s">
        <v>22</v>
      </c>
      <c r="C10354" t="s">
        <v>153</v>
      </c>
      <c r="D10354" s="1" t="s">
        <v>19</v>
      </c>
      <c r="E10354" t="s">
        <v>14</v>
      </c>
      <c r="F10354" s="1" t="s">
        <v>154</v>
      </c>
      <c r="G10354" t="s">
        <v>142</v>
      </c>
      <c r="H10354" s="1" t="s">
        <v>155</v>
      </c>
      <c r="I10354" s="1" t="str">
        <f t="shared" si="322"/>
        <v>NB Workstation</v>
      </c>
      <c r="J10354" s="1" t="str">
        <f t="shared" si="323"/>
        <v>NB Workstation</v>
      </c>
      <c r="K10354" t="s">
        <v>144</v>
      </c>
      <c r="L10354" t="s">
        <v>150</v>
      </c>
      <c r="M10354" s="47">
        <v>5</v>
      </c>
    </row>
    <row r="10355" spans="1:13" hidden="1" x14ac:dyDescent="0.3">
      <c r="A10355" s="1" t="s">
        <v>186</v>
      </c>
      <c r="B10355" s="1" t="s">
        <v>22</v>
      </c>
      <c r="C10355" t="s">
        <v>153</v>
      </c>
      <c r="D10355" s="1" t="s">
        <v>19</v>
      </c>
      <c r="E10355" t="s">
        <v>14</v>
      </c>
      <c r="F10355" s="1" t="s">
        <v>154</v>
      </c>
      <c r="G10355" t="s">
        <v>142</v>
      </c>
      <c r="H10355" s="1" t="s">
        <v>155</v>
      </c>
      <c r="I10355" s="1" t="str">
        <f t="shared" si="322"/>
        <v>NB Workstation</v>
      </c>
      <c r="J10355" s="1" t="str">
        <f t="shared" si="323"/>
        <v>NB Workstation</v>
      </c>
      <c r="K10355" t="s">
        <v>144</v>
      </c>
      <c r="L10355" t="s">
        <v>151</v>
      </c>
      <c r="M10355" s="47">
        <v>16</v>
      </c>
    </row>
    <row r="10356" spans="1:13" hidden="1" x14ac:dyDescent="0.3">
      <c r="A10356" s="1" t="s">
        <v>186</v>
      </c>
      <c r="B10356" s="1" t="s">
        <v>22</v>
      </c>
      <c r="C10356" t="s">
        <v>153</v>
      </c>
      <c r="D10356" s="1" t="s">
        <v>19</v>
      </c>
      <c r="E10356" t="s">
        <v>14</v>
      </c>
      <c r="F10356" s="1" t="s">
        <v>154</v>
      </c>
      <c r="G10356" t="s">
        <v>155</v>
      </c>
      <c r="H10356" s="1" t="s">
        <v>142</v>
      </c>
      <c r="I10356" s="1" t="str">
        <f t="shared" si="322"/>
        <v>NB Workstation</v>
      </c>
      <c r="J10356" s="1" t="str">
        <f t="shared" si="323"/>
        <v>NB Workstation</v>
      </c>
      <c r="K10356" t="s">
        <v>144</v>
      </c>
      <c r="L10356" t="s">
        <v>145</v>
      </c>
      <c r="M10356" s="47">
        <v>54</v>
      </c>
    </row>
    <row r="10357" spans="1:13" hidden="1" x14ac:dyDescent="0.3">
      <c r="A10357" s="1" t="s">
        <v>186</v>
      </c>
      <c r="B10357" s="1" t="s">
        <v>22</v>
      </c>
      <c r="C10357" t="s">
        <v>153</v>
      </c>
      <c r="D10357" s="1" t="s">
        <v>19</v>
      </c>
      <c r="E10357" t="s">
        <v>14</v>
      </c>
      <c r="F10357" s="1" t="s">
        <v>154</v>
      </c>
      <c r="G10357" t="s">
        <v>155</v>
      </c>
      <c r="H10357" s="1" t="s">
        <v>142</v>
      </c>
      <c r="I10357" s="1" t="str">
        <f t="shared" si="322"/>
        <v>NB Workstation</v>
      </c>
      <c r="J10357" s="1" t="str">
        <f t="shared" si="323"/>
        <v>NB Workstation</v>
      </c>
      <c r="K10357" t="s">
        <v>144</v>
      </c>
      <c r="L10357" t="s">
        <v>146</v>
      </c>
      <c r="M10357" s="47">
        <v>79</v>
      </c>
    </row>
    <row r="10358" spans="1:13" hidden="1" x14ac:dyDescent="0.3">
      <c r="A10358" s="1" t="s">
        <v>186</v>
      </c>
      <c r="B10358" s="1" t="s">
        <v>22</v>
      </c>
      <c r="C10358" t="s">
        <v>153</v>
      </c>
      <c r="D10358" s="1" t="s">
        <v>19</v>
      </c>
      <c r="E10358" t="s">
        <v>14</v>
      </c>
      <c r="F10358" s="1" t="s">
        <v>154</v>
      </c>
      <c r="G10358" t="s">
        <v>155</v>
      </c>
      <c r="H10358" s="1" t="s">
        <v>142</v>
      </c>
      <c r="I10358" s="1" t="str">
        <f t="shared" si="322"/>
        <v>NB Workstation</v>
      </c>
      <c r="J10358" s="1" t="str">
        <f t="shared" si="323"/>
        <v>NB Workstation</v>
      </c>
      <c r="K10358" t="s">
        <v>144</v>
      </c>
      <c r="L10358" t="s">
        <v>147</v>
      </c>
      <c r="M10358" s="47">
        <v>122</v>
      </c>
    </row>
    <row r="10359" spans="1:13" hidden="1" x14ac:dyDescent="0.3">
      <c r="A10359" s="1" t="s">
        <v>186</v>
      </c>
      <c r="B10359" s="1" t="s">
        <v>22</v>
      </c>
      <c r="C10359" t="s">
        <v>153</v>
      </c>
      <c r="D10359" s="1" t="s">
        <v>19</v>
      </c>
      <c r="E10359" t="s">
        <v>14</v>
      </c>
      <c r="F10359" s="1" t="s">
        <v>154</v>
      </c>
      <c r="G10359" t="s">
        <v>155</v>
      </c>
      <c r="H10359" s="1" t="s">
        <v>142</v>
      </c>
      <c r="I10359" s="1" t="str">
        <f t="shared" si="322"/>
        <v>NB Workstation</v>
      </c>
      <c r="J10359" s="1" t="str">
        <f t="shared" si="323"/>
        <v>NB Workstation</v>
      </c>
      <c r="K10359" t="s">
        <v>144</v>
      </c>
      <c r="L10359" t="s">
        <v>148</v>
      </c>
      <c r="M10359" s="47">
        <v>292</v>
      </c>
    </row>
    <row r="10360" spans="1:13" hidden="1" x14ac:dyDescent="0.3">
      <c r="A10360" s="1" t="s">
        <v>186</v>
      </c>
      <c r="B10360" s="1" t="s">
        <v>22</v>
      </c>
      <c r="C10360" t="s">
        <v>153</v>
      </c>
      <c r="D10360" s="1" t="s">
        <v>19</v>
      </c>
      <c r="E10360" t="s">
        <v>14</v>
      </c>
      <c r="F10360" s="1" t="s">
        <v>154</v>
      </c>
      <c r="G10360" t="s">
        <v>155</v>
      </c>
      <c r="H10360" s="1" t="s">
        <v>142</v>
      </c>
      <c r="I10360" s="1" t="str">
        <f t="shared" si="322"/>
        <v>NB Workstation</v>
      </c>
      <c r="J10360" s="1" t="str">
        <f t="shared" si="323"/>
        <v>NB Workstation</v>
      </c>
      <c r="K10360" t="s">
        <v>144</v>
      </c>
      <c r="L10360" t="s">
        <v>149</v>
      </c>
      <c r="M10360" s="47">
        <v>362</v>
      </c>
    </row>
    <row r="10361" spans="1:13" hidden="1" x14ac:dyDescent="0.3">
      <c r="A10361" s="1" t="s">
        <v>186</v>
      </c>
      <c r="B10361" s="1" t="s">
        <v>22</v>
      </c>
      <c r="C10361" t="s">
        <v>153</v>
      </c>
      <c r="D10361" s="1" t="s">
        <v>19</v>
      </c>
      <c r="E10361" t="s">
        <v>14</v>
      </c>
      <c r="F10361" s="1" t="s">
        <v>154</v>
      </c>
      <c r="G10361" t="s">
        <v>155</v>
      </c>
      <c r="H10361" s="1" t="s">
        <v>142</v>
      </c>
      <c r="I10361" s="1" t="str">
        <f t="shared" si="322"/>
        <v>NB Workstation</v>
      </c>
      <c r="J10361" s="1" t="str">
        <f t="shared" si="323"/>
        <v>NB Workstation</v>
      </c>
      <c r="K10361" t="s">
        <v>144</v>
      </c>
      <c r="L10361" t="s">
        <v>150</v>
      </c>
      <c r="M10361" s="47">
        <v>42</v>
      </c>
    </row>
    <row r="10362" spans="1:13" hidden="1" x14ac:dyDescent="0.3">
      <c r="A10362" s="1" t="s">
        <v>186</v>
      </c>
      <c r="B10362" s="1" t="s">
        <v>22</v>
      </c>
      <c r="C10362" t="s">
        <v>153</v>
      </c>
      <c r="D10362" s="1" t="s">
        <v>19</v>
      </c>
      <c r="E10362" t="s">
        <v>14</v>
      </c>
      <c r="F10362" s="1" t="s">
        <v>154</v>
      </c>
      <c r="G10362" t="s">
        <v>155</v>
      </c>
      <c r="H10362" s="1" t="s">
        <v>142</v>
      </c>
      <c r="I10362" s="1" t="str">
        <f t="shared" si="322"/>
        <v>NB Workstation</v>
      </c>
      <c r="J10362" s="1" t="str">
        <f t="shared" si="323"/>
        <v>NB Workstation</v>
      </c>
      <c r="K10362" t="s">
        <v>144</v>
      </c>
      <c r="L10362" t="s">
        <v>151</v>
      </c>
      <c r="M10362" s="47">
        <v>97</v>
      </c>
    </row>
    <row r="10363" spans="1:13" hidden="1" x14ac:dyDescent="0.3">
      <c r="A10363" s="1" t="s">
        <v>186</v>
      </c>
      <c r="B10363" s="1" t="s">
        <v>22</v>
      </c>
      <c r="C10363" t="s">
        <v>164</v>
      </c>
      <c r="D10363" s="1" t="s">
        <v>17</v>
      </c>
      <c r="E10363" t="s">
        <v>7</v>
      </c>
      <c r="F10363" s="1" t="s">
        <v>163</v>
      </c>
      <c r="G10363" t="s">
        <v>142</v>
      </c>
      <c r="H10363" s="1" t="s">
        <v>187</v>
      </c>
      <c r="I10363" s="1" t="str">
        <f t="shared" si="322"/>
        <v>Tower DT</v>
      </c>
      <c r="J10363" s="1" t="str">
        <f t="shared" si="323"/>
        <v>Tower DT</v>
      </c>
      <c r="K10363" t="s">
        <v>143</v>
      </c>
      <c r="L10363" t="s">
        <v>143</v>
      </c>
      <c r="M10363" s="47">
        <v>5028</v>
      </c>
    </row>
    <row r="10364" spans="1:13" hidden="1" x14ac:dyDescent="0.3">
      <c r="A10364" s="1" t="s">
        <v>186</v>
      </c>
      <c r="B10364" s="1" t="s">
        <v>22</v>
      </c>
      <c r="C10364" t="s">
        <v>164</v>
      </c>
      <c r="D10364" s="1" t="s">
        <v>17</v>
      </c>
      <c r="E10364" t="s">
        <v>7</v>
      </c>
      <c r="F10364" s="1" t="s">
        <v>163</v>
      </c>
      <c r="G10364" t="s">
        <v>142</v>
      </c>
      <c r="H10364" s="1" t="s">
        <v>187</v>
      </c>
      <c r="I10364" s="1" t="str">
        <f t="shared" si="322"/>
        <v>Tower DT</v>
      </c>
      <c r="J10364" s="1" t="str">
        <f t="shared" si="323"/>
        <v>Tower DT</v>
      </c>
      <c r="K10364" t="s">
        <v>144</v>
      </c>
      <c r="L10364" t="s">
        <v>145</v>
      </c>
      <c r="M10364" s="47">
        <v>8778</v>
      </c>
    </row>
    <row r="10365" spans="1:13" hidden="1" x14ac:dyDescent="0.3">
      <c r="A10365" s="1" t="s">
        <v>186</v>
      </c>
      <c r="B10365" s="1" t="s">
        <v>22</v>
      </c>
      <c r="C10365" t="s">
        <v>164</v>
      </c>
      <c r="D10365" s="1" t="s">
        <v>17</v>
      </c>
      <c r="E10365" t="s">
        <v>7</v>
      </c>
      <c r="F10365" s="1" t="s">
        <v>163</v>
      </c>
      <c r="G10365" t="s">
        <v>142</v>
      </c>
      <c r="H10365" s="1" t="s">
        <v>187</v>
      </c>
      <c r="I10365" s="1" t="str">
        <f t="shared" si="322"/>
        <v>Tower DT</v>
      </c>
      <c r="J10365" s="1" t="str">
        <f t="shared" si="323"/>
        <v>Tower DT</v>
      </c>
      <c r="K10365" t="s">
        <v>144</v>
      </c>
      <c r="L10365" t="s">
        <v>146</v>
      </c>
      <c r="M10365" s="47">
        <v>5897</v>
      </c>
    </row>
    <row r="10366" spans="1:13" hidden="1" x14ac:dyDescent="0.3">
      <c r="A10366" s="1" t="s">
        <v>186</v>
      </c>
      <c r="B10366" s="1" t="s">
        <v>22</v>
      </c>
      <c r="C10366" t="s">
        <v>164</v>
      </c>
      <c r="D10366" s="1" t="s">
        <v>17</v>
      </c>
      <c r="E10366" t="s">
        <v>7</v>
      </c>
      <c r="F10366" s="1" t="s">
        <v>163</v>
      </c>
      <c r="G10366" t="s">
        <v>142</v>
      </c>
      <c r="H10366" s="1" t="s">
        <v>187</v>
      </c>
      <c r="I10366" s="1" t="str">
        <f t="shared" si="322"/>
        <v>Tower DT</v>
      </c>
      <c r="J10366" s="1" t="str">
        <f t="shared" si="323"/>
        <v>Tower DT</v>
      </c>
      <c r="K10366" t="s">
        <v>144</v>
      </c>
      <c r="L10366" t="s">
        <v>147</v>
      </c>
      <c r="M10366" s="47">
        <v>4478</v>
      </c>
    </row>
    <row r="10367" spans="1:13" hidden="1" x14ac:dyDescent="0.3">
      <c r="A10367" s="1" t="s">
        <v>186</v>
      </c>
      <c r="B10367" s="1" t="s">
        <v>22</v>
      </c>
      <c r="C10367" t="s">
        <v>164</v>
      </c>
      <c r="D10367" s="1" t="s">
        <v>17</v>
      </c>
      <c r="E10367" t="s">
        <v>7</v>
      </c>
      <c r="F10367" s="1" t="s">
        <v>163</v>
      </c>
      <c r="G10367" t="s">
        <v>142</v>
      </c>
      <c r="H10367" s="1" t="s">
        <v>187</v>
      </c>
      <c r="I10367" s="1" t="str">
        <f t="shared" si="322"/>
        <v>Tower DT</v>
      </c>
      <c r="J10367" s="1" t="str">
        <f t="shared" si="323"/>
        <v>Tower DT</v>
      </c>
      <c r="K10367" t="s">
        <v>144</v>
      </c>
      <c r="L10367" t="s">
        <v>148</v>
      </c>
      <c r="M10367" s="47">
        <v>1331</v>
      </c>
    </row>
    <row r="10368" spans="1:13" hidden="1" x14ac:dyDescent="0.3">
      <c r="A10368" s="1" t="s">
        <v>186</v>
      </c>
      <c r="B10368" s="1" t="s">
        <v>22</v>
      </c>
      <c r="C10368" t="s">
        <v>164</v>
      </c>
      <c r="D10368" s="1" t="s">
        <v>17</v>
      </c>
      <c r="E10368" t="s">
        <v>7</v>
      </c>
      <c r="F10368" s="1" t="s">
        <v>163</v>
      </c>
      <c r="G10368" t="s">
        <v>142</v>
      </c>
      <c r="H10368" s="1" t="s">
        <v>187</v>
      </c>
      <c r="I10368" s="1" t="str">
        <f t="shared" si="322"/>
        <v>Tower DT</v>
      </c>
      <c r="J10368" s="1" t="str">
        <f t="shared" si="323"/>
        <v>Tower DT</v>
      </c>
      <c r="K10368" t="s">
        <v>144</v>
      </c>
      <c r="L10368" t="s">
        <v>149</v>
      </c>
      <c r="M10368" s="47">
        <v>997</v>
      </c>
    </row>
    <row r="10369" spans="1:13" hidden="1" x14ac:dyDescent="0.3">
      <c r="A10369" s="1" t="s">
        <v>186</v>
      </c>
      <c r="B10369" s="1" t="s">
        <v>22</v>
      </c>
      <c r="C10369" t="s">
        <v>164</v>
      </c>
      <c r="D10369" s="1" t="s">
        <v>17</v>
      </c>
      <c r="E10369" t="s">
        <v>7</v>
      </c>
      <c r="F10369" s="1" t="s">
        <v>163</v>
      </c>
      <c r="G10369" t="s">
        <v>142</v>
      </c>
      <c r="H10369" s="1" t="s">
        <v>187</v>
      </c>
      <c r="I10369" s="1" t="str">
        <f t="shared" si="322"/>
        <v>Tower DT</v>
      </c>
      <c r="J10369" s="1" t="str">
        <f t="shared" si="323"/>
        <v>Tower DT</v>
      </c>
      <c r="K10369" t="s">
        <v>144</v>
      </c>
      <c r="L10369" t="s">
        <v>150</v>
      </c>
      <c r="M10369" s="47">
        <v>267</v>
      </c>
    </row>
    <row r="10370" spans="1:13" hidden="1" x14ac:dyDescent="0.3">
      <c r="A10370" s="1" t="s">
        <v>186</v>
      </c>
      <c r="B10370" s="1" t="s">
        <v>22</v>
      </c>
      <c r="C10370" t="s">
        <v>164</v>
      </c>
      <c r="D10370" s="1" t="s">
        <v>17</v>
      </c>
      <c r="E10370" t="s">
        <v>7</v>
      </c>
      <c r="F10370" s="1" t="s">
        <v>163</v>
      </c>
      <c r="G10370" t="s">
        <v>142</v>
      </c>
      <c r="H10370" s="1" t="s">
        <v>187</v>
      </c>
      <c r="I10370" s="1" t="str">
        <f t="shared" si="322"/>
        <v>Tower DT</v>
      </c>
      <c r="J10370" s="1" t="str">
        <f t="shared" si="323"/>
        <v>Tower DT</v>
      </c>
      <c r="K10370" t="s">
        <v>144</v>
      </c>
      <c r="L10370" t="s">
        <v>151</v>
      </c>
      <c r="M10370" s="47">
        <v>421</v>
      </c>
    </row>
    <row r="10371" spans="1:13" hidden="1" x14ac:dyDescent="0.3">
      <c r="A10371" s="1" t="s">
        <v>186</v>
      </c>
      <c r="B10371" s="1" t="s">
        <v>22</v>
      </c>
      <c r="C10371" t="s">
        <v>164</v>
      </c>
      <c r="D10371" s="1" t="s">
        <v>17</v>
      </c>
      <c r="E10371" t="s">
        <v>7</v>
      </c>
      <c r="F10371" s="1" t="s">
        <v>154</v>
      </c>
      <c r="G10371" t="s">
        <v>142</v>
      </c>
      <c r="H10371" s="1" t="s">
        <v>187</v>
      </c>
      <c r="I10371" s="1" t="str">
        <f t="shared" ref="I10371:I10434" si="324">VLOOKUP(E10371&amp;F10371&amp;G10371,$S$1:$T$74,2,0)</f>
        <v>Tower DT</v>
      </c>
      <c r="J10371" s="1" t="str">
        <f t="shared" ref="J10371:J10434" si="325">IF(AND(I10371="Clamshell NB",H10371="Yes"),"Clamshell Ultraslim NB",I10371)</f>
        <v>Tower DT</v>
      </c>
      <c r="K10371" t="s">
        <v>143</v>
      </c>
      <c r="L10371" t="s">
        <v>143</v>
      </c>
      <c r="M10371" s="47">
        <v>15673</v>
      </c>
    </row>
    <row r="10372" spans="1:13" hidden="1" x14ac:dyDescent="0.3">
      <c r="A10372" s="1" t="s">
        <v>186</v>
      </c>
      <c r="B10372" s="1" t="s">
        <v>22</v>
      </c>
      <c r="C10372" t="s">
        <v>164</v>
      </c>
      <c r="D10372" s="1" t="s">
        <v>17</v>
      </c>
      <c r="E10372" t="s">
        <v>7</v>
      </c>
      <c r="F10372" s="1" t="s">
        <v>154</v>
      </c>
      <c r="G10372" t="s">
        <v>142</v>
      </c>
      <c r="H10372" s="1" t="s">
        <v>187</v>
      </c>
      <c r="I10372" s="1" t="str">
        <f t="shared" si="324"/>
        <v>Tower DT</v>
      </c>
      <c r="J10372" s="1" t="str">
        <f t="shared" si="325"/>
        <v>Tower DT</v>
      </c>
      <c r="K10372" t="s">
        <v>144</v>
      </c>
      <c r="L10372" t="s">
        <v>145</v>
      </c>
      <c r="M10372" s="47">
        <v>17180</v>
      </c>
    </row>
    <row r="10373" spans="1:13" hidden="1" x14ac:dyDescent="0.3">
      <c r="A10373" s="1" t="s">
        <v>186</v>
      </c>
      <c r="B10373" s="1" t="s">
        <v>22</v>
      </c>
      <c r="C10373" t="s">
        <v>164</v>
      </c>
      <c r="D10373" s="1" t="s">
        <v>17</v>
      </c>
      <c r="E10373" t="s">
        <v>7</v>
      </c>
      <c r="F10373" s="1" t="s">
        <v>154</v>
      </c>
      <c r="G10373" t="s">
        <v>142</v>
      </c>
      <c r="H10373" s="1" t="s">
        <v>187</v>
      </c>
      <c r="I10373" s="1" t="str">
        <f t="shared" si="324"/>
        <v>Tower DT</v>
      </c>
      <c r="J10373" s="1" t="str">
        <f t="shared" si="325"/>
        <v>Tower DT</v>
      </c>
      <c r="K10373" t="s">
        <v>144</v>
      </c>
      <c r="L10373" t="s">
        <v>146</v>
      </c>
      <c r="M10373" s="47">
        <v>11539</v>
      </c>
    </row>
    <row r="10374" spans="1:13" hidden="1" x14ac:dyDescent="0.3">
      <c r="A10374" s="1" t="s">
        <v>186</v>
      </c>
      <c r="B10374" s="1" t="s">
        <v>22</v>
      </c>
      <c r="C10374" t="s">
        <v>164</v>
      </c>
      <c r="D10374" s="1" t="s">
        <v>17</v>
      </c>
      <c r="E10374" t="s">
        <v>7</v>
      </c>
      <c r="F10374" s="1" t="s">
        <v>154</v>
      </c>
      <c r="G10374" t="s">
        <v>142</v>
      </c>
      <c r="H10374" s="1" t="s">
        <v>187</v>
      </c>
      <c r="I10374" s="1" t="str">
        <f t="shared" si="324"/>
        <v>Tower DT</v>
      </c>
      <c r="J10374" s="1" t="str">
        <f t="shared" si="325"/>
        <v>Tower DT</v>
      </c>
      <c r="K10374" t="s">
        <v>144</v>
      </c>
      <c r="L10374" t="s">
        <v>147</v>
      </c>
      <c r="M10374" s="47">
        <v>8764</v>
      </c>
    </row>
    <row r="10375" spans="1:13" hidden="1" x14ac:dyDescent="0.3">
      <c r="A10375" s="1" t="s">
        <v>186</v>
      </c>
      <c r="B10375" s="1" t="s">
        <v>22</v>
      </c>
      <c r="C10375" t="s">
        <v>164</v>
      </c>
      <c r="D10375" s="1" t="s">
        <v>17</v>
      </c>
      <c r="E10375" t="s">
        <v>7</v>
      </c>
      <c r="F10375" s="1" t="s">
        <v>154</v>
      </c>
      <c r="G10375" t="s">
        <v>142</v>
      </c>
      <c r="H10375" s="1" t="s">
        <v>187</v>
      </c>
      <c r="I10375" s="1" t="str">
        <f t="shared" si="324"/>
        <v>Tower DT</v>
      </c>
      <c r="J10375" s="1" t="str">
        <f t="shared" si="325"/>
        <v>Tower DT</v>
      </c>
      <c r="K10375" t="s">
        <v>144</v>
      </c>
      <c r="L10375" t="s">
        <v>148</v>
      </c>
      <c r="M10375" s="47">
        <v>2602</v>
      </c>
    </row>
    <row r="10376" spans="1:13" hidden="1" x14ac:dyDescent="0.3">
      <c r="A10376" s="1" t="s">
        <v>186</v>
      </c>
      <c r="B10376" s="1" t="s">
        <v>22</v>
      </c>
      <c r="C10376" t="s">
        <v>164</v>
      </c>
      <c r="D10376" s="1" t="s">
        <v>17</v>
      </c>
      <c r="E10376" t="s">
        <v>7</v>
      </c>
      <c r="F10376" s="1" t="s">
        <v>154</v>
      </c>
      <c r="G10376" t="s">
        <v>142</v>
      </c>
      <c r="H10376" s="1" t="s">
        <v>187</v>
      </c>
      <c r="I10376" s="1" t="str">
        <f t="shared" si="324"/>
        <v>Tower DT</v>
      </c>
      <c r="J10376" s="1" t="str">
        <f t="shared" si="325"/>
        <v>Tower DT</v>
      </c>
      <c r="K10376" t="s">
        <v>144</v>
      </c>
      <c r="L10376" t="s">
        <v>149</v>
      </c>
      <c r="M10376" s="47">
        <v>1952</v>
      </c>
    </row>
    <row r="10377" spans="1:13" hidden="1" x14ac:dyDescent="0.3">
      <c r="A10377" s="1" t="s">
        <v>186</v>
      </c>
      <c r="B10377" s="1" t="s">
        <v>22</v>
      </c>
      <c r="C10377" t="s">
        <v>164</v>
      </c>
      <c r="D10377" s="1" t="s">
        <v>17</v>
      </c>
      <c r="E10377" t="s">
        <v>7</v>
      </c>
      <c r="F10377" s="1" t="s">
        <v>154</v>
      </c>
      <c r="G10377" t="s">
        <v>142</v>
      </c>
      <c r="H10377" s="1" t="s">
        <v>187</v>
      </c>
      <c r="I10377" s="1" t="str">
        <f t="shared" si="324"/>
        <v>Tower DT</v>
      </c>
      <c r="J10377" s="1" t="str">
        <f t="shared" si="325"/>
        <v>Tower DT</v>
      </c>
      <c r="K10377" t="s">
        <v>144</v>
      </c>
      <c r="L10377" t="s">
        <v>150</v>
      </c>
      <c r="M10377" s="47">
        <v>521</v>
      </c>
    </row>
    <row r="10378" spans="1:13" hidden="1" x14ac:dyDescent="0.3">
      <c r="A10378" s="1" t="s">
        <v>186</v>
      </c>
      <c r="B10378" s="1" t="s">
        <v>22</v>
      </c>
      <c r="C10378" t="s">
        <v>164</v>
      </c>
      <c r="D10378" s="1" t="s">
        <v>17</v>
      </c>
      <c r="E10378" t="s">
        <v>7</v>
      </c>
      <c r="F10378" s="1" t="s">
        <v>154</v>
      </c>
      <c r="G10378" t="s">
        <v>142</v>
      </c>
      <c r="H10378" s="1" t="s">
        <v>187</v>
      </c>
      <c r="I10378" s="1" t="str">
        <f t="shared" si="324"/>
        <v>Tower DT</v>
      </c>
      <c r="J10378" s="1" t="str">
        <f t="shared" si="325"/>
        <v>Tower DT</v>
      </c>
      <c r="K10378" t="s">
        <v>144</v>
      </c>
      <c r="L10378" t="s">
        <v>151</v>
      </c>
      <c r="M10378" s="47">
        <v>824</v>
      </c>
    </row>
    <row r="10379" spans="1:13" hidden="1" x14ac:dyDescent="0.3">
      <c r="A10379" s="1" t="s">
        <v>186</v>
      </c>
      <c r="B10379" s="1" t="s">
        <v>22</v>
      </c>
      <c r="C10379" t="s">
        <v>164</v>
      </c>
      <c r="D10379" s="1" t="s">
        <v>18</v>
      </c>
      <c r="E10379" t="s">
        <v>10</v>
      </c>
      <c r="F10379" s="1" t="s">
        <v>156</v>
      </c>
      <c r="G10379" t="s">
        <v>142</v>
      </c>
      <c r="H10379" s="1" t="s">
        <v>155</v>
      </c>
      <c r="I10379" s="1" t="str">
        <f t="shared" si="324"/>
        <v>Clamshell Chromebook</v>
      </c>
      <c r="J10379" s="1" t="str">
        <f t="shared" si="325"/>
        <v>Clamshell Chromebook</v>
      </c>
      <c r="K10379" t="s">
        <v>143</v>
      </c>
      <c r="L10379" t="s">
        <v>143</v>
      </c>
      <c r="M10379" s="47">
        <v>14232</v>
      </c>
    </row>
    <row r="10380" spans="1:13" hidden="1" x14ac:dyDescent="0.3">
      <c r="A10380" s="1" t="s">
        <v>186</v>
      </c>
      <c r="B10380" s="1" t="s">
        <v>22</v>
      </c>
      <c r="C10380" t="s">
        <v>164</v>
      </c>
      <c r="D10380" s="1" t="s">
        <v>18</v>
      </c>
      <c r="E10380" t="s">
        <v>10</v>
      </c>
      <c r="F10380" s="1" t="s">
        <v>156</v>
      </c>
      <c r="G10380" t="s">
        <v>142</v>
      </c>
      <c r="H10380" s="1" t="s">
        <v>155</v>
      </c>
      <c r="I10380" s="1" t="str">
        <f t="shared" si="324"/>
        <v>Clamshell Chromebook</v>
      </c>
      <c r="J10380" s="1" t="str">
        <f t="shared" si="325"/>
        <v>Clamshell Chromebook</v>
      </c>
      <c r="K10380" t="s">
        <v>144</v>
      </c>
      <c r="L10380" t="s">
        <v>145</v>
      </c>
      <c r="M10380" s="47">
        <v>6648</v>
      </c>
    </row>
    <row r="10381" spans="1:13" hidden="1" x14ac:dyDescent="0.3">
      <c r="A10381" s="1" t="s">
        <v>186</v>
      </c>
      <c r="B10381" s="1" t="s">
        <v>22</v>
      </c>
      <c r="C10381" t="s">
        <v>164</v>
      </c>
      <c r="D10381" s="1" t="s">
        <v>18</v>
      </c>
      <c r="E10381" t="s">
        <v>10</v>
      </c>
      <c r="F10381" s="1" t="s">
        <v>156</v>
      </c>
      <c r="G10381" t="s">
        <v>142</v>
      </c>
      <c r="H10381" s="1" t="s">
        <v>155</v>
      </c>
      <c r="I10381" s="1" t="str">
        <f t="shared" si="324"/>
        <v>Clamshell Chromebook</v>
      </c>
      <c r="J10381" s="1" t="str">
        <f t="shared" si="325"/>
        <v>Clamshell Chromebook</v>
      </c>
      <c r="K10381" t="s">
        <v>144</v>
      </c>
      <c r="L10381" t="s">
        <v>146</v>
      </c>
      <c r="M10381" s="47">
        <v>4529</v>
      </c>
    </row>
    <row r="10382" spans="1:13" hidden="1" x14ac:dyDescent="0.3">
      <c r="A10382" s="1" t="s">
        <v>186</v>
      </c>
      <c r="B10382" s="1" t="s">
        <v>22</v>
      </c>
      <c r="C10382" t="s">
        <v>164</v>
      </c>
      <c r="D10382" s="1" t="s">
        <v>18</v>
      </c>
      <c r="E10382" t="s">
        <v>10</v>
      </c>
      <c r="F10382" s="1" t="s">
        <v>156</v>
      </c>
      <c r="G10382" t="s">
        <v>142</v>
      </c>
      <c r="H10382" s="1" t="s">
        <v>155</v>
      </c>
      <c r="I10382" s="1" t="str">
        <f t="shared" si="324"/>
        <v>Clamshell Chromebook</v>
      </c>
      <c r="J10382" s="1" t="str">
        <f t="shared" si="325"/>
        <v>Clamshell Chromebook</v>
      </c>
      <c r="K10382" t="s">
        <v>144</v>
      </c>
      <c r="L10382" t="s">
        <v>147</v>
      </c>
      <c r="M10382" s="47">
        <v>3948</v>
      </c>
    </row>
    <row r="10383" spans="1:13" hidden="1" x14ac:dyDescent="0.3">
      <c r="A10383" s="1" t="s">
        <v>186</v>
      </c>
      <c r="B10383" s="1" t="s">
        <v>22</v>
      </c>
      <c r="C10383" t="s">
        <v>164</v>
      </c>
      <c r="D10383" s="1" t="s">
        <v>18</v>
      </c>
      <c r="E10383" t="s">
        <v>10</v>
      </c>
      <c r="F10383" s="1" t="s">
        <v>156</v>
      </c>
      <c r="G10383" t="s">
        <v>142</v>
      </c>
      <c r="H10383" s="1" t="s">
        <v>155</v>
      </c>
      <c r="I10383" s="1" t="str">
        <f t="shared" si="324"/>
        <v>Clamshell Chromebook</v>
      </c>
      <c r="J10383" s="1" t="str">
        <f t="shared" si="325"/>
        <v>Clamshell Chromebook</v>
      </c>
      <c r="K10383" t="s">
        <v>144</v>
      </c>
      <c r="L10383" t="s">
        <v>148</v>
      </c>
      <c r="M10383" s="47">
        <v>1720</v>
      </c>
    </row>
    <row r="10384" spans="1:13" hidden="1" x14ac:dyDescent="0.3">
      <c r="A10384" s="1" t="s">
        <v>186</v>
      </c>
      <c r="B10384" s="1" t="s">
        <v>22</v>
      </c>
      <c r="C10384" t="s">
        <v>164</v>
      </c>
      <c r="D10384" s="1" t="s">
        <v>18</v>
      </c>
      <c r="E10384" t="s">
        <v>10</v>
      </c>
      <c r="F10384" s="1" t="s">
        <v>156</v>
      </c>
      <c r="G10384" t="s">
        <v>142</v>
      </c>
      <c r="H10384" s="1" t="s">
        <v>155</v>
      </c>
      <c r="I10384" s="1" t="str">
        <f t="shared" si="324"/>
        <v>Clamshell Chromebook</v>
      </c>
      <c r="J10384" s="1" t="str">
        <f t="shared" si="325"/>
        <v>Clamshell Chromebook</v>
      </c>
      <c r="K10384" t="s">
        <v>144</v>
      </c>
      <c r="L10384" t="s">
        <v>149</v>
      </c>
      <c r="M10384" s="47">
        <v>688</v>
      </c>
    </row>
    <row r="10385" spans="1:13" hidden="1" x14ac:dyDescent="0.3">
      <c r="A10385" s="1" t="s">
        <v>186</v>
      </c>
      <c r="B10385" s="1" t="s">
        <v>22</v>
      </c>
      <c r="C10385" t="s">
        <v>164</v>
      </c>
      <c r="D10385" s="1" t="s">
        <v>18</v>
      </c>
      <c r="E10385" t="s">
        <v>10</v>
      </c>
      <c r="F10385" s="1" t="s">
        <v>156</v>
      </c>
      <c r="G10385" t="s">
        <v>142</v>
      </c>
      <c r="H10385" s="1" t="s">
        <v>155</v>
      </c>
      <c r="I10385" s="1" t="str">
        <f t="shared" si="324"/>
        <v>Clamshell Chromebook</v>
      </c>
      <c r="J10385" s="1" t="str">
        <f t="shared" si="325"/>
        <v>Clamshell Chromebook</v>
      </c>
      <c r="K10385" t="s">
        <v>144</v>
      </c>
      <c r="L10385" t="s">
        <v>150</v>
      </c>
      <c r="M10385" s="47">
        <v>344</v>
      </c>
    </row>
    <row r="10386" spans="1:13" hidden="1" x14ac:dyDescent="0.3">
      <c r="A10386" s="1" t="s">
        <v>186</v>
      </c>
      <c r="B10386" s="1" t="s">
        <v>22</v>
      </c>
      <c r="C10386" t="s">
        <v>164</v>
      </c>
      <c r="D10386" s="1" t="s">
        <v>18</v>
      </c>
      <c r="E10386" t="s">
        <v>10</v>
      </c>
      <c r="F10386" s="1" t="s">
        <v>156</v>
      </c>
      <c r="G10386" t="s">
        <v>142</v>
      </c>
      <c r="H10386" s="1" t="s">
        <v>155</v>
      </c>
      <c r="I10386" s="1" t="str">
        <f t="shared" si="324"/>
        <v>Clamshell Chromebook</v>
      </c>
      <c r="J10386" s="1" t="str">
        <f t="shared" si="325"/>
        <v>Clamshell Chromebook</v>
      </c>
      <c r="K10386" t="s">
        <v>144</v>
      </c>
      <c r="L10386" t="s">
        <v>151</v>
      </c>
      <c r="M10386" s="47">
        <v>236</v>
      </c>
    </row>
    <row r="10387" spans="1:13" hidden="1" x14ac:dyDescent="0.3">
      <c r="A10387" s="1" t="s">
        <v>186</v>
      </c>
      <c r="B10387" s="1" t="s">
        <v>22</v>
      </c>
      <c r="C10387" t="s">
        <v>164</v>
      </c>
      <c r="D10387" s="1" t="s">
        <v>18</v>
      </c>
      <c r="E10387" t="s">
        <v>10</v>
      </c>
      <c r="F10387" s="1" t="s">
        <v>163</v>
      </c>
      <c r="G10387" t="s">
        <v>142</v>
      </c>
      <c r="H10387" s="1" t="s">
        <v>155</v>
      </c>
      <c r="I10387" s="1" t="str">
        <f t="shared" si="324"/>
        <v>Clamshell NB</v>
      </c>
      <c r="J10387" s="1" t="str">
        <f t="shared" si="325"/>
        <v>Clamshell Ultraslim NB</v>
      </c>
      <c r="K10387" t="s">
        <v>143</v>
      </c>
      <c r="L10387" t="s">
        <v>143</v>
      </c>
      <c r="M10387" s="47">
        <v>8975</v>
      </c>
    </row>
    <row r="10388" spans="1:13" hidden="1" x14ac:dyDescent="0.3">
      <c r="A10388" s="1" t="s">
        <v>186</v>
      </c>
      <c r="B10388" s="1" t="s">
        <v>22</v>
      </c>
      <c r="C10388" t="s">
        <v>164</v>
      </c>
      <c r="D10388" s="1" t="s">
        <v>18</v>
      </c>
      <c r="E10388" t="s">
        <v>10</v>
      </c>
      <c r="F10388" s="1" t="s">
        <v>163</v>
      </c>
      <c r="G10388" t="s">
        <v>142</v>
      </c>
      <c r="H10388" s="1" t="s">
        <v>155</v>
      </c>
      <c r="I10388" s="1" t="str">
        <f t="shared" si="324"/>
        <v>Clamshell NB</v>
      </c>
      <c r="J10388" s="1" t="str">
        <f t="shared" si="325"/>
        <v>Clamshell Ultraslim NB</v>
      </c>
      <c r="K10388" t="s">
        <v>144</v>
      </c>
      <c r="L10388" t="s">
        <v>145</v>
      </c>
      <c r="M10388" s="47">
        <v>4193</v>
      </c>
    </row>
    <row r="10389" spans="1:13" hidden="1" x14ac:dyDescent="0.3">
      <c r="A10389" s="1" t="s">
        <v>186</v>
      </c>
      <c r="B10389" s="1" t="s">
        <v>22</v>
      </c>
      <c r="C10389" t="s">
        <v>164</v>
      </c>
      <c r="D10389" s="1" t="s">
        <v>18</v>
      </c>
      <c r="E10389" t="s">
        <v>10</v>
      </c>
      <c r="F10389" s="1" t="s">
        <v>163</v>
      </c>
      <c r="G10389" t="s">
        <v>142</v>
      </c>
      <c r="H10389" s="1" t="s">
        <v>155</v>
      </c>
      <c r="I10389" s="1" t="str">
        <f t="shared" si="324"/>
        <v>Clamshell NB</v>
      </c>
      <c r="J10389" s="1" t="str">
        <f t="shared" si="325"/>
        <v>Clamshell Ultraslim NB</v>
      </c>
      <c r="K10389" t="s">
        <v>144</v>
      </c>
      <c r="L10389" t="s">
        <v>146</v>
      </c>
      <c r="M10389" s="47">
        <v>2855</v>
      </c>
    </row>
    <row r="10390" spans="1:13" hidden="1" x14ac:dyDescent="0.3">
      <c r="A10390" s="1" t="s">
        <v>186</v>
      </c>
      <c r="B10390" s="1" t="s">
        <v>22</v>
      </c>
      <c r="C10390" t="s">
        <v>164</v>
      </c>
      <c r="D10390" s="1" t="s">
        <v>18</v>
      </c>
      <c r="E10390" t="s">
        <v>10</v>
      </c>
      <c r="F10390" s="1" t="s">
        <v>163</v>
      </c>
      <c r="G10390" t="s">
        <v>142</v>
      </c>
      <c r="H10390" s="1" t="s">
        <v>155</v>
      </c>
      <c r="I10390" s="1" t="str">
        <f t="shared" si="324"/>
        <v>Clamshell NB</v>
      </c>
      <c r="J10390" s="1" t="str">
        <f t="shared" si="325"/>
        <v>Clamshell Ultraslim NB</v>
      </c>
      <c r="K10390" t="s">
        <v>144</v>
      </c>
      <c r="L10390" t="s">
        <v>147</v>
      </c>
      <c r="M10390" s="47">
        <v>2490</v>
      </c>
    </row>
    <row r="10391" spans="1:13" hidden="1" x14ac:dyDescent="0.3">
      <c r="A10391" s="1" t="s">
        <v>186</v>
      </c>
      <c r="B10391" s="1" t="s">
        <v>22</v>
      </c>
      <c r="C10391" t="s">
        <v>164</v>
      </c>
      <c r="D10391" s="1" t="s">
        <v>18</v>
      </c>
      <c r="E10391" t="s">
        <v>10</v>
      </c>
      <c r="F10391" s="1" t="s">
        <v>163</v>
      </c>
      <c r="G10391" t="s">
        <v>142</v>
      </c>
      <c r="H10391" s="1" t="s">
        <v>155</v>
      </c>
      <c r="I10391" s="1" t="str">
        <f t="shared" si="324"/>
        <v>Clamshell NB</v>
      </c>
      <c r="J10391" s="1" t="str">
        <f t="shared" si="325"/>
        <v>Clamshell Ultraslim NB</v>
      </c>
      <c r="K10391" t="s">
        <v>144</v>
      </c>
      <c r="L10391" t="s">
        <v>148</v>
      </c>
      <c r="M10391" s="47">
        <v>1085</v>
      </c>
    </row>
    <row r="10392" spans="1:13" hidden="1" x14ac:dyDescent="0.3">
      <c r="A10392" s="1" t="s">
        <v>186</v>
      </c>
      <c r="B10392" s="1" t="s">
        <v>22</v>
      </c>
      <c r="C10392" t="s">
        <v>164</v>
      </c>
      <c r="D10392" s="1" t="s">
        <v>18</v>
      </c>
      <c r="E10392" t="s">
        <v>10</v>
      </c>
      <c r="F10392" s="1" t="s">
        <v>163</v>
      </c>
      <c r="G10392" t="s">
        <v>142</v>
      </c>
      <c r="H10392" s="1" t="s">
        <v>155</v>
      </c>
      <c r="I10392" s="1" t="str">
        <f t="shared" si="324"/>
        <v>Clamshell NB</v>
      </c>
      <c r="J10392" s="1" t="str">
        <f t="shared" si="325"/>
        <v>Clamshell Ultraslim NB</v>
      </c>
      <c r="K10392" t="s">
        <v>144</v>
      </c>
      <c r="L10392" t="s">
        <v>149</v>
      </c>
      <c r="M10392" s="47">
        <v>434</v>
      </c>
    </row>
    <row r="10393" spans="1:13" hidden="1" x14ac:dyDescent="0.3">
      <c r="A10393" s="1" t="s">
        <v>186</v>
      </c>
      <c r="B10393" s="1" t="s">
        <v>22</v>
      </c>
      <c r="C10393" t="s">
        <v>164</v>
      </c>
      <c r="D10393" s="1" t="s">
        <v>18</v>
      </c>
      <c r="E10393" t="s">
        <v>10</v>
      </c>
      <c r="F10393" s="1" t="s">
        <v>163</v>
      </c>
      <c r="G10393" t="s">
        <v>142</v>
      </c>
      <c r="H10393" s="1" t="s">
        <v>155</v>
      </c>
      <c r="I10393" s="1" t="str">
        <f t="shared" si="324"/>
        <v>Clamshell NB</v>
      </c>
      <c r="J10393" s="1" t="str">
        <f t="shared" si="325"/>
        <v>Clamshell Ultraslim NB</v>
      </c>
      <c r="K10393" t="s">
        <v>144</v>
      </c>
      <c r="L10393" t="s">
        <v>150</v>
      </c>
      <c r="M10393" s="47">
        <v>217</v>
      </c>
    </row>
    <row r="10394" spans="1:13" hidden="1" x14ac:dyDescent="0.3">
      <c r="A10394" s="1" t="s">
        <v>186</v>
      </c>
      <c r="B10394" s="1" t="s">
        <v>22</v>
      </c>
      <c r="C10394" t="s">
        <v>164</v>
      </c>
      <c r="D10394" s="1" t="s">
        <v>18</v>
      </c>
      <c r="E10394" t="s">
        <v>10</v>
      </c>
      <c r="F10394" s="1" t="s">
        <v>163</v>
      </c>
      <c r="G10394" t="s">
        <v>142</v>
      </c>
      <c r="H10394" s="1" t="s">
        <v>155</v>
      </c>
      <c r="I10394" s="1" t="str">
        <f t="shared" si="324"/>
        <v>Clamshell NB</v>
      </c>
      <c r="J10394" s="1" t="str">
        <f t="shared" si="325"/>
        <v>Clamshell Ultraslim NB</v>
      </c>
      <c r="K10394" t="s">
        <v>144</v>
      </c>
      <c r="L10394" t="s">
        <v>151</v>
      </c>
      <c r="M10394" s="47">
        <v>149</v>
      </c>
    </row>
    <row r="10395" spans="1:13" hidden="1" x14ac:dyDescent="0.3">
      <c r="A10395" s="1" t="s">
        <v>186</v>
      </c>
      <c r="B10395" s="1" t="s">
        <v>22</v>
      </c>
      <c r="C10395" t="s">
        <v>164</v>
      </c>
      <c r="D10395" s="1" t="s">
        <v>18</v>
      </c>
      <c r="E10395" t="s">
        <v>10</v>
      </c>
      <c r="F10395" s="1" t="s">
        <v>164</v>
      </c>
      <c r="G10395" t="s">
        <v>142</v>
      </c>
      <c r="H10395" s="1" t="s">
        <v>155</v>
      </c>
      <c r="I10395" s="1" t="str">
        <f t="shared" si="324"/>
        <v>Clamshell NB</v>
      </c>
      <c r="J10395" s="1" t="str">
        <f t="shared" si="325"/>
        <v>Clamshell Ultraslim NB</v>
      </c>
      <c r="K10395" t="s">
        <v>143</v>
      </c>
      <c r="L10395" t="s">
        <v>143</v>
      </c>
      <c r="M10395" s="47">
        <v>13170</v>
      </c>
    </row>
    <row r="10396" spans="1:13" hidden="1" x14ac:dyDescent="0.3">
      <c r="A10396" s="1" t="s">
        <v>186</v>
      </c>
      <c r="B10396" s="1" t="s">
        <v>22</v>
      </c>
      <c r="C10396" t="s">
        <v>164</v>
      </c>
      <c r="D10396" s="1" t="s">
        <v>18</v>
      </c>
      <c r="E10396" t="s">
        <v>10</v>
      </c>
      <c r="F10396" s="1" t="s">
        <v>164</v>
      </c>
      <c r="G10396" t="s">
        <v>142</v>
      </c>
      <c r="H10396" s="1" t="s">
        <v>155</v>
      </c>
      <c r="I10396" s="1" t="str">
        <f t="shared" si="324"/>
        <v>Clamshell NB</v>
      </c>
      <c r="J10396" s="1" t="str">
        <f t="shared" si="325"/>
        <v>Clamshell Ultraslim NB</v>
      </c>
      <c r="K10396" t="s">
        <v>144</v>
      </c>
      <c r="L10396" t="s">
        <v>145</v>
      </c>
      <c r="M10396" s="47">
        <v>6153</v>
      </c>
    </row>
    <row r="10397" spans="1:13" hidden="1" x14ac:dyDescent="0.3">
      <c r="A10397" s="1" t="s">
        <v>186</v>
      </c>
      <c r="B10397" s="1" t="s">
        <v>22</v>
      </c>
      <c r="C10397" t="s">
        <v>164</v>
      </c>
      <c r="D10397" s="1" t="s">
        <v>18</v>
      </c>
      <c r="E10397" t="s">
        <v>10</v>
      </c>
      <c r="F10397" s="1" t="s">
        <v>164</v>
      </c>
      <c r="G10397" t="s">
        <v>142</v>
      </c>
      <c r="H10397" s="1" t="s">
        <v>155</v>
      </c>
      <c r="I10397" s="1" t="str">
        <f t="shared" si="324"/>
        <v>Clamshell NB</v>
      </c>
      <c r="J10397" s="1" t="str">
        <f t="shared" si="325"/>
        <v>Clamshell Ultraslim NB</v>
      </c>
      <c r="K10397" t="s">
        <v>144</v>
      </c>
      <c r="L10397" t="s">
        <v>146</v>
      </c>
      <c r="M10397" s="47">
        <v>4191</v>
      </c>
    </row>
    <row r="10398" spans="1:13" hidden="1" x14ac:dyDescent="0.3">
      <c r="A10398" s="1" t="s">
        <v>186</v>
      </c>
      <c r="B10398" s="1" t="s">
        <v>22</v>
      </c>
      <c r="C10398" t="s">
        <v>164</v>
      </c>
      <c r="D10398" s="1" t="s">
        <v>18</v>
      </c>
      <c r="E10398" t="s">
        <v>10</v>
      </c>
      <c r="F10398" s="1" t="s">
        <v>164</v>
      </c>
      <c r="G10398" t="s">
        <v>142</v>
      </c>
      <c r="H10398" s="1" t="s">
        <v>155</v>
      </c>
      <c r="I10398" s="1" t="str">
        <f t="shared" si="324"/>
        <v>Clamshell NB</v>
      </c>
      <c r="J10398" s="1" t="str">
        <f t="shared" si="325"/>
        <v>Clamshell Ultraslim NB</v>
      </c>
      <c r="K10398" t="s">
        <v>144</v>
      </c>
      <c r="L10398" t="s">
        <v>147</v>
      </c>
      <c r="M10398" s="47">
        <v>3654</v>
      </c>
    </row>
    <row r="10399" spans="1:13" hidden="1" x14ac:dyDescent="0.3">
      <c r="A10399" s="1" t="s">
        <v>186</v>
      </c>
      <c r="B10399" s="1" t="s">
        <v>22</v>
      </c>
      <c r="C10399" t="s">
        <v>164</v>
      </c>
      <c r="D10399" s="1" t="s">
        <v>18</v>
      </c>
      <c r="E10399" t="s">
        <v>10</v>
      </c>
      <c r="F10399" s="1" t="s">
        <v>164</v>
      </c>
      <c r="G10399" t="s">
        <v>142</v>
      </c>
      <c r="H10399" s="1" t="s">
        <v>155</v>
      </c>
      <c r="I10399" s="1" t="str">
        <f t="shared" si="324"/>
        <v>Clamshell NB</v>
      </c>
      <c r="J10399" s="1" t="str">
        <f t="shared" si="325"/>
        <v>Clamshell Ultraslim NB</v>
      </c>
      <c r="K10399" t="s">
        <v>144</v>
      </c>
      <c r="L10399" t="s">
        <v>148</v>
      </c>
      <c r="M10399" s="47">
        <v>1592</v>
      </c>
    </row>
    <row r="10400" spans="1:13" hidden="1" x14ac:dyDescent="0.3">
      <c r="A10400" s="1" t="s">
        <v>186</v>
      </c>
      <c r="B10400" s="1" t="s">
        <v>22</v>
      </c>
      <c r="C10400" t="s">
        <v>164</v>
      </c>
      <c r="D10400" s="1" t="s">
        <v>18</v>
      </c>
      <c r="E10400" t="s">
        <v>10</v>
      </c>
      <c r="F10400" s="1" t="s">
        <v>164</v>
      </c>
      <c r="G10400" t="s">
        <v>142</v>
      </c>
      <c r="H10400" s="1" t="s">
        <v>155</v>
      </c>
      <c r="I10400" s="1" t="str">
        <f t="shared" si="324"/>
        <v>Clamshell NB</v>
      </c>
      <c r="J10400" s="1" t="str">
        <f t="shared" si="325"/>
        <v>Clamshell Ultraslim NB</v>
      </c>
      <c r="K10400" t="s">
        <v>144</v>
      </c>
      <c r="L10400" t="s">
        <v>149</v>
      </c>
      <c r="M10400" s="47">
        <v>637</v>
      </c>
    </row>
    <row r="10401" spans="1:13" hidden="1" x14ac:dyDescent="0.3">
      <c r="A10401" s="1" t="s">
        <v>186</v>
      </c>
      <c r="B10401" s="1" t="s">
        <v>22</v>
      </c>
      <c r="C10401" t="s">
        <v>164</v>
      </c>
      <c r="D10401" s="1" t="s">
        <v>18</v>
      </c>
      <c r="E10401" t="s">
        <v>10</v>
      </c>
      <c r="F10401" s="1" t="s">
        <v>164</v>
      </c>
      <c r="G10401" t="s">
        <v>142</v>
      </c>
      <c r="H10401" s="1" t="s">
        <v>155</v>
      </c>
      <c r="I10401" s="1" t="str">
        <f t="shared" si="324"/>
        <v>Clamshell NB</v>
      </c>
      <c r="J10401" s="1" t="str">
        <f t="shared" si="325"/>
        <v>Clamshell Ultraslim NB</v>
      </c>
      <c r="K10401" t="s">
        <v>144</v>
      </c>
      <c r="L10401" t="s">
        <v>150</v>
      </c>
      <c r="M10401" s="47">
        <v>318</v>
      </c>
    </row>
    <row r="10402" spans="1:13" hidden="1" x14ac:dyDescent="0.3">
      <c r="A10402" s="1" t="s">
        <v>186</v>
      </c>
      <c r="B10402" s="1" t="s">
        <v>22</v>
      </c>
      <c r="C10402" t="s">
        <v>164</v>
      </c>
      <c r="D10402" s="1" t="s">
        <v>18</v>
      </c>
      <c r="E10402" t="s">
        <v>10</v>
      </c>
      <c r="F10402" s="1" t="s">
        <v>164</v>
      </c>
      <c r="G10402" t="s">
        <v>142</v>
      </c>
      <c r="H10402" s="1" t="s">
        <v>155</v>
      </c>
      <c r="I10402" s="1" t="str">
        <f t="shared" si="324"/>
        <v>Clamshell NB</v>
      </c>
      <c r="J10402" s="1" t="str">
        <f t="shared" si="325"/>
        <v>Clamshell Ultraslim NB</v>
      </c>
      <c r="K10402" t="s">
        <v>144</v>
      </c>
      <c r="L10402" t="s">
        <v>151</v>
      </c>
      <c r="M10402" s="47">
        <v>218</v>
      </c>
    </row>
    <row r="10403" spans="1:13" hidden="1" x14ac:dyDescent="0.3">
      <c r="A10403" s="1" t="s">
        <v>186</v>
      </c>
      <c r="B10403" s="1" t="s">
        <v>22</v>
      </c>
      <c r="C10403" t="s">
        <v>164</v>
      </c>
      <c r="D10403" s="1" t="s">
        <v>18</v>
      </c>
      <c r="E10403" t="s">
        <v>10</v>
      </c>
      <c r="F10403" s="1" t="s">
        <v>154</v>
      </c>
      <c r="G10403" t="s">
        <v>142</v>
      </c>
      <c r="H10403" s="1" t="s">
        <v>155</v>
      </c>
      <c r="I10403" s="1" t="str">
        <f t="shared" si="324"/>
        <v>Clamshell NB</v>
      </c>
      <c r="J10403" s="1" t="str">
        <f t="shared" si="325"/>
        <v>Clamshell Ultraslim NB</v>
      </c>
      <c r="K10403" t="s">
        <v>143</v>
      </c>
      <c r="L10403" t="s">
        <v>143</v>
      </c>
      <c r="M10403" s="47">
        <v>8328</v>
      </c>
    </row>
    <row r="10404" spans="1:13" hidden="1" x14ac:dyDescent="0.3">
      <c r="A10404" s="1" t="s">
        <v>186</v>
      </c>
      <c r="B10404" s="1" t="s">
        <v>22</v>
      </c>
      <c r="C10404" t="s">
        <v>164</v>
      </c>
      <c r="D10404" s="1" t="s">
        <v>18</v>
      </c>
      <c r="E10404" t="s">
        <v>10</v>
      </c>
      <c r="F10404" s="1" t="s">
        <v>154</v>
      </c>
      <c r="G10404" t="s">
        <v>142</v>
      </c>
      <c r="H10404" s="1" t="s">
        <v>155</v>
      </c>
      <c r="I10404" s="1" t="str">
        <f t="shared" si="324"/>
        <v>Clamshell NB</v>
      </c>
      <c r="J10404" s="1" t="str">
        <f t="shared" si="325"/>
        <v>Clamshell Ultraslim NB</v>
      </c>
      <c r="K10404" t="s">
        <v>144</v>
      </c>
      <c r="L10404" t="s">
        <v>145</v>
      </c>
      <c r="M10404" s="47">
        <v>3891</v>
      </c>
    </row>
    <row r="10405" spans="1:13" hidden="1" x14ac:dyDescent="0.3">
      <c r="A10405" s="1" t="s">
        <v>186</v>
      </c>
      <c r="B10405" s="1" t="s">
        <v>22</v>
      </c>
      <c r="C10405" t="s">
        <v>164</v>
      </c>
      <c r="D10405" s="1" t="s">
        <v>18</v>
      </c>
      <c r="E10405" t="s">
        <v>10</v>
      </c>
      <c r="F10405" s="1" t="s">
        <v>154</v>
      </c>
      <c r="G10405" t="s">
        <v>142</v>
      </c>
      <c r="H10405" s="1" t="s">
        <v>155</v>
      </c>
      <c r="I10405" s="1" t="str">
        <f t="shared" si="324"/>
        <v>Clamshell NB</v>
      </c>
      <c r="J10405" s="1" t="str">
        <f t="shared" si="325"/>
        <v>Clamshell Ultraslim NB</v>
      </c>
      <c r="K10405" t="s">
        <v>144</v>
      </c>
      <c r="L10405" t="s">
        <v>146</v>
      </c>
      <c r="M10405" s="47">
        <v>2650</v>
      </c>
    </row>
    <row r="10406" spans="1:13" hidden="1" x14ac:dyDescent="0.3">
      <c r="A10406" s="1" t="s">
        <v>186</v>
      </c>
      <c r="B10406" s="1" t="s">
        <v>22</v>
      </c>
      <c r="C10406" t="s">
        <v>164</v>
      </c>
      <c r="D10406" s="1" t="s">
        <v>18</v>
      </c>
      <c r="E10406" t="s">
        <v>10</v>
      </c>
      <c r="F10406" s="1" t="s">
        <v>154</v>
      </c>
      <c r="G10406" t="s">
        <v>142</v>
      </c>
      <c r="H10406" s="1" t="s">
        <v>155</v>
      </c>
      <c r="I10406" s="1" t="str">
        <f t="shared" si="324"/>
        <v>Clamshell NB</v>
      </c>
      <c r="J10406" s="1" t="str">
        <f t="shared" si="325"/>
        <v>Clamshell Ultraslim NB</v>
      </c>
      <c r="K10406" t="s">
        <v>144</v>
      </c>
      <c r="L10406" t="s">
        <v>147</v>
      </c>
      <c r="M10406" s="47">
        <v>2311</v>
      </c>
    </row>
    <row r="10407" spans="1:13" hidden="1" x14ac:dyDescent="0.3">
      <c r="A10407" s="1" t="s">
        <v>186</v>
      </c>
      <c r="B10407" s="1" t="s">
        <v>22</v>
      </c>
      <c r="C10407" t="s">
        <v>164</v>
      </c>
      <c r="D10407" s="1" t="s">
        <v>18</v>
      </c>
      <c r="E10407" t="s">
        <v>10</v>
      </c>
      <c r="F10407" s="1" t="s">
        <v>154</v>
      </c>
      <c r="G10407" t="s">
        <v>142</v>
      </c>
      <c r="H10407" s="1" t="s">
        <v>155</v>
      </c>
      <c r="I10407" s="1" t="str">
        <f t="shared" si="324"/>
        <v>Clamshell NB</v>
      </c>
      <c r="J10407" s="1" t="str">
        <f t="shared" si="325"/>
        <v>Clamshell Ultraslim NB</v>
      </c>
      <c r="K10407" t="s">
        <v>144</v>
      </c>
      <c r="L10407" t="s">
        <v>148</v>
      </c>
      <c r="M10407" s="47">
        <v>1007</v>
      </c>
    </row>
    <row r="10408" spans="1:13" hidden="1" x14ac:dyDescent="0.3">
      <c r="A10408" s="1" t="s">
        <v>186</v>
      </c>
      <c r="B10408" s="1" t="s">
        <v>22</v>
      </c>
      <c r="C10408" t="s">
        <v>164</v>
      </c>
      <c r="D10408" s="1" t="s">
        <v>18</v>
      </c>
      <c r="E10408" t="s">
        <v>10</v>
      </c>
      <c r="F10408" s="1" t="s">
        <v>154</v>
      </c>
      <c r="G10408" t="s">
        <v>142</v>
      </c>
      <c r="H10408" s="1" t="s">
        <v>155</v>
      </c>
      <c r="I10408" s="1" t="str">
        <f t="shared" si="324"/>
        <v>Clamshell NB</v>
      </c>
      <c r="J10408" s="1" t="str">
        <f t="shared" si="325"/>
        <v>Clamshell Ultraslim NB</v>
      </c>
      <c r="K10408" t="s">
        <v>144</v>
      </c>
      <c r="L10408" t="s">
        <v>149</v>
      </c>
      <c r="M10408" s="47">
        <v>403</v>
      </c>
    </row>
    <row r="10409" spans="1:13" hidden="1" x14ac:dyDescent="0.3">
      <c r="A10409" s="1" t="s">
        <v>186</v>
      </c>
      <c r="B10409" s="1" t="s">
        <v>22</v>
      </c>
      <c r="C10409" t="s">
        <v>164</v>
      </c>
      <c r="D10409" s="1" t="s">
        <v>18</v>
      </c>
      <c r="E10409" t="s">
        <v>10</v>
      </c>
      <c r="F10409" s="1" t="s">
        <v>154</v>
      </c>
      <c r="G10409" t="s">
        <v>142</v>
      </c>
      <c r="H10409" s="1" t="s">
        <v>155</v>
      </c>
      <c r="I10409" s="1" t="str">
        <f t="shared" si="324"/>
        <v>Clamshell NB</v>
      </c>
      <c r="J10409" s="1" t="str">
        <f t="shared" si="325"/>
        <v>Clamshell Ultraslim NB</v>
      </c>
      <c r="K10409" t="s">
        <v>144</v>
      </c>
      <c r="L10409" t="s">
        <v>150</v>
      </c>
      <c r="M10409" s="47">
        <v>202</v>
      </c>
    </row>
    <row r="10410" spans="1:13" hidden="1" x14ac:dyDescent="0.3">
      <c r="A10410" s="1" t="s">
        <v>186</v>
      </c>
      <c r="B10410" s="1" t="s">
        <v>22</v>
      </c>
      <c r="C10410" t="s">
        <v>164</v>
      </c>
      <c r="D10410" s="1" t="s">
        <v>18</v>
      </c>
      <c r="E10410" t="s">
        <v>10</v>
      </c>
      <c r="F10410" s="1" t="s">
        <v>154</v>
      </c>
      <c r="G10410" t="s">
        <v>142</v>
      </c>
      <c r="H10410" s="1" t="s">
        <v>155</v>
      </c>
      <c r="I10410" s="1" t="str">
        <f t="shared" si="324"/>
        <v>Clamshell NB</v>
      </c>
      <c r="J10410" s="1" t="str">
        <f t="shared" si="325"/>
        <v>Clamshell Ultraslim NB</v>
      </c>
      <c r="K10410" t="s">
        <v>144</v>
      </c>
      <c r="L10410" t="s">
        <v>151</v>
      </c>
      <c r="M10410" s="47">
        <v>137</v>
      </c>
    </row>
    <row r="10411" spans="1:13" hidden="1" x14ac:dyDescent="0.3">
      <c r="A10411" s="1" t="s">
        <v>186</v>
      </c>
      <c r="B10411" s="1" t="s">
        <v>22</v>
      </c>
      <c r="C10411" t="s">
        <v>164</v>
      </c>
      <c r="D10411" s="1" t="s">
        <v>20</v>
      </c>
      <c r="E10411" t="s">
        <v>16</v>
      </c>
      <c r="F10411" s="1" t="s">
        <v>154</v>
      </c>
      <c r="G10411" t="s">
        <v>142</v>
      </c>
      <c r="H10411" s="1" t="s">
        <v>187</v>
      </c>
      <c r="I10411" s="1" t="str">
        <f t="shared" si="324"/>
        <v>Windows Detachable tablet</v>
      </c>
      <c r="J10411" s="1" t="str">
        <f t="shared" si="325"/>
        <v>Windows Detachable tablet</v>
      </c>
      <c r="K10411" t="s">
        <v>143</v>
      </c>
      <c r="L10411" t="s">
        <v>143</v>
      </c>
      <c r="M10411" s="47">
        <v>10538</v>
      </c>
    </row>
    <row r="10412" spans="1:13" hidden="1" x14ac:dyDescent="0.3">
      <c r="A10412" s="1" t="s">
        <v>186</v>
      </c>
      <c r="B10412" s="1" t="s">
        <v>22</v>
      </c>
      <c r="C10412" t="s">
        <v>164</v>
      </c>
      <c r="D10412" s="1" t="s">
        <v>20</v>
      </c>
      <c r="E10412" t="s">
        <v>16</v>
      </c>
      <c r="F10412" s="1" t="s">
        <v>154</v>
      </c>
      <c r="G10412" t="s">
        <v>142</v>
      </c>
      <c r="H10412" s="1" t="s">
        <v>187</v>
      </c>
      <c r="I10412" s="1" t="str">
        <f t="shared" si="324"/>
        <v>Windows Detachable tablet</v>
      </c>
      <c r="J10412" s="1" t="str">
        <f t="shared" si="325"/>
        <v>Windows Detachable tablet</v>
      </c>
      <c r="K10412" t="s">
        <v>144</v>
      </c>
      <c r="L10412" t="s">
        <v>145</v>
      </c>
      <c r="M10412" s="47">
        <v>8516</v>
      </c>
    </row>
    <row r="10413" spans="1:13" hidden="1" x14ac:dyDescent="0.3">
      <c r="A10413" s="1" t="s">
        <v>186</v>
      </c>
      <c r="B10413" s="1" t="s">
        <v>22</v>
      </c>
      <c r="C10413" t="s">
        <v>164</v>
      </c>
      <c r="D10413" s="1" t="s">
        <v>20</v>
      </c>
      <c r="E10413" t="s">
        <v>16</v>
      </c>
      <c r="F10413" s="1" t="s">
        <v>154</v>
      </c>
      <c r="G10413" t="s">
        <v>142</v>
      </c>
      <c r="H10413" s="1" t="s">
        <v>187</v>
      </c>
      <c r="I10413" s="1" t="str">
        <f t="shared" si="324"/>
        <v>Windows Detachable tablet</v>
      </c>
      <c r="J10413" s="1" t="str">
        <f t="shared" si="325"/>
        <v>Windows Detachable tablet</v>
      </c>
      <c r="K10413" t="s">
        <v>144</v>
      </c>
      <c r="L10413" t="s">
        <v>146</v>
      </c>
      <c r="M10413" s="47">
        <v>7508</v>
      </c>
    </row>
    <row r="10414" spans="1:13" hidden="1" x14ac:dyDescent="0.3">
      <c r="A10414" s="1" t="s">
        <v>186</v>
      </c>
      <c r="B10414" s="1" t="s">
        <v>22</v>
      </c>
      <c r="C10414" t="s">
        <v>164</v>
      </c>
      <c r="D10414" s="1" t="s">
        <v>20</v>
      </c>
      <c r="E10414" t="s">
        <v>16</v>
      </c>
      <c r="F10414" s="1" t="s">
        <v>154</v>
      </c>
      <c r="G10414" t="s">
        <v>142</v>
      </c>
      <c r="H10414" s="1" t="s">
        <v>187</v>
      </c>
      <c r="I10414" s="1" t="str">
        <f t="shared" si="324"/>
        <v>Windows Detachable tablet</v>
      </c>
      <c r="J10414" s="1" t="str">
        <f t="shared" si="325"/>
        <v>Windows Detachable tablet</v>
      </c>
      <c r="K10414" t="s">
        <v>144</v>
      </c>
      <c r="L10414" t="s">
        <v>147</v>
      </c>
      <c r="M10414" s="47">
        <v>6243</v>
      </c>
    </row>
    <row r="10415" spans="1:13" hidden="1" x14ac:dyDescent="0.3">
      <c r="A10415" s="1" t="s">
        <v>186</v>
      </c>
      <c r="B10415" s="1" t="s">
        <v>22</v>
      </c>
      <c r="C10415" t="s">
        <v>164</v>
      </c>
      <c r="D10415" s="1" t="s">
        <v>20</v>
      </c>
      <c r="E10415" t="s">
        <v>16</v>
      </c>
      <c r="F10415" s="1" t="s">
        <v>154</v>
      </c>
      <c r="G10415" t="s">
        <v>142</v>
      </c>
      <c r="H10415" s="1" t="s">
        <v>187</v>
      </c>
      <c r="I10415" s="1" t="str">
        <f t="shared" si="324"/>
        <v>Windows Detachable tablet</v>
      </c>
      <c r="J10415" s="1" t="str">
        <f t="shared" si="325"/>
        <v>Windows Detachable tablet</v>
      </c>
      <c r="K10415" t="s">
        <v>144</v>
      </c>
      <c r="L10415" t="s">
        <v>148</v>
      </c>
      <c r="M10415" s="47">
        <v>1754</v>
      </c>
    </row>
    <row r="10416" spans="1:13" hidden="1" x14ac:dyDescent="0.3">
      <c r="A10416" s="1" t="s">
        <v>186</v>
      </c>
      <c r="B10416" s="1" t="s">
        <v>22</v>
      </c>
      <c r="C10416" t="s">
        <v>164</v>
      </c>
      <c r="D10416" s="1" t="s">
        <v>20</v>
      </c>
      <c r="E10416" t="s">
        <v>16</v>
      </c>
      <c r="F10416" s="1" t="s">
        <v>154</v>
      </c>
      <c r="G10416" t="s">
        <v>142</v>
      </c>
      <c r="H10416" s="1" t="s">
        <v>187</v>
      </c>
      <c r="I10416" s="1" t="str">
        <f t="shared" si="324"/>
        <v>Windows Detachable tablet</v>
      </c>
      <c r="J10416" s="1" t="str">
        <f t="shared" si="325"/>
        <v>Windows Detachable tablet</v>
      </c>
      <c r="K10416" t="s">
        <v>144</v>
      </c>
      <c r="L10416" t="s">
        <v>149</v>
      </c>
      <c r="M10416" s="47">
        <v>722</v>
      </c>
    </row>
    <row r="10417" spans="1:13" hidden="1" x14ac:dyDescent="0.3">
      <c r="A10417" s="1" t="s">
        <v>186</v>
      </c>
      <c r="B10417" s="1" t="s">
        <v>22</v>
      </c>
      <c r="C10417" t="s">
        <v>164</v>
      </c>
      <c r="D10417" s="1" t="s">
        <v>20</v>
      </c>
      <c r="E10417" t="s">
        <v>16</v>
      </c>
      <c r="F10417" s="1" t="s">
        <v>154</v>
      </c>
      <c r="G10417" t="s">
        <v>142</v>
      </c>
      <c r="H10417" s="1" t="s">
        <v>187</v>
      </c>
      <c r="I10417" s="1" t="str">
        <f t="shared" si="324"/>
        <v>Windows Detachable tablet</v>
      </c>
      <c r="J10417" s="1" t="str">
        <f t="shared" si="325"/>
        <v>Windows Detachable tablet</v>
      </c>
      <c r="K10417" t="s">
        <v>144</v>
      </c>
      <c r="L10417" t="s">
        <v>150</v>
      </c>
      <c r="M10417" s="47">
        <v>336</v>
      </c>
    </row>
    <row r="10418" spans="1:13" hidden="1" x14ac:dyDescent="0.3">
      <c r="A10418" s="1" t="s">
        <v>186</v>
      </c>
      <c r="B10418" s="1" t="s">
        <v>22</v>
      </c>
      <c r="C10418" t="s">
        <v>164</v>
      </c>
      <c r="D10418" s="1" t="s">
        <v>20</v>
      </c>
      <c r="E10418" t="s">
        <v>16</v>
      </c>
      <c r="F10418" s="1" t="s">
        <v>154</v>
      </c>
      <c r="G10418" t="s">
        <v>142</v>
      </c>
      <c r="H10418" s="1" t="s">
        <v>187</v>
      </c>
      <c r="I10418" s="1" t="str">
        <f t="shared" si="324"/>
        <v>Windows Detachable tablet</v>
      </c>
      <c r="J10418" s="1" t="str">
        <f t="shared" si="325"/>
        <v>Windows Detachable tablet</v>
      </c>
      <c r="K10418" t="s">
        <v>144</v>
      </c>
      <c r="L10418" t="s">
        <v>151</v>
      </c>
      <c r="M10418" s="47">
        <v>722</v>
      </c>
    </row>
    <row r="10419" spans="1:13" hidden="1" x14ac:dyDescent="0.3">
      <c r="A10419" s="1" t="s">
        <v>186</v>
      </c>
      <c r="B10419" s="1" t="s">
        <v>22</v>
      </c>
      <c r="C10419" t="s">
        <v>164</v>
      </c>
      <c r="D10419" s="1" t="s">
        <v>20</v>
      </c>
      <c r="E10419" t="s">
        <v>15</v>
      </c>
      <c r="F10419" s="1" t="s">
        <v>161</v>
      </c>
      <c r="G10419" t="s">
        <v>142</v>
      </c>
      <c r="H10419" s="1" t="s">
        <v>187</v>
      </c>
      <c r="I10419" s="1" t="str">
        <f t="shared" si="324"/>
        <v>Android Slate</v>
      </c>
      <c r="J10419" s="1" t="str">
        <f t="shared" si="325"/>
        <v>Android Slate</v>
      </c>
      <c r="K10419" t="s">
        <v>143</v>
      </c>
      <c r="L10419" t="s">
        <v>143</v>
      </c>
      <c r="M10419" s="47">
        <v>74400</v>
      </c>
    </row>
    <row r="10420" spans="1:13" hidden="1" x14ac:dyDescent="0.3">
      <c r="A10420" s="1" t="s">
        <v>186</v>
      </c>
      <c r="B10420" s="1" t="s">
        <v>22</v>
      </c>
      <c r="C10420" t="s">
        <v>164</v>
      </c>
      <c r="D10420" s="1" t="s">
        <v>20</v>
      </c>
      <c r="E10420" t="s">
        <v>15</v>
      </c>
      <c r="F10420" s="1" t="s">
        <v>161</v>
      </c>
      <c r="G10420" t="s">
        <v>142</v>
      </c>
      <c r="H10420" s="1" t="s">
        <v>187</v>
      </c>
      <c r="I10420" s="1" t="str">
        <f t="shared" si="324"/>
        <v>Android Slate</v>
      </c>
      <c r="J10420" s="1" t="str">
        <f t="shared" si="325"/>
        <v>Android Slate</v>
      </c>
      <c r="K10420" t="s">
        <v>144</v>
      </c>
      <c r="L10420" t="s">
        <v>145</v>
      </c>
      <c r="M10420" s="47">
        <v>12904</v>
      </c>
    </row>
    <row r="10421" spans="1:13" hidden="1" x14ac:dyDescent="0.3">
      <c r="A10421" s="1" t="s">
        <v>186</v>
      </c>
      <c r="B10421" s="1" t="s">
        <v>22</v>
      </c>
      <c r="C10421" t="s">
        <v>164</v>
      </c>
      <c r="D10421" s="1" t="s">
        <v>20</v>
      </c>
      <c r="E10421" t="s">
        <v>15</v>
      </c>
      <c r="F10421" s="1" t="s">
        <v>161</v>
      </c>
      <c r="G10421" t="s">
        <v>142</v>
      </c>
      <c r="H10421" s="1" t="s">
        <v>187</v>
      </c>
      <c r="I10421" s="1" t="str">
        <f t="shared" si="324"/>
        <v>Android Slate</v>
      </c>
      <c r="J10421" s="1" t="str">
        <f t="shared" si="325"/>
        <v>Android Slate</v>
      </c>
      <c r="K10421" t="s">
        <v>144</v>
      </c>
      <c r="L10421" t="s">
        <v>146</v>
      </c>
      <c r="M10421" s="47">
        <v>8390</v>
      </c>
    </row>
    <row r="10422" spans="1:13" hidden="1" x14ac:dyDescent="0.3">
      <c r="A10422" s="1" t="s">
        <v>186</v>
      </c>
      <c r="B10422" s="1" t="s">
        <v>22</v>
      </c>
      <c r="C10422" t="s">
        <v>164</v>
      </c>
      <c r="D10422" s="1" t="s">
        <v>20</v>
      </c>
      <c r="E10422" t="s">
        <v>15</v>
      </c>
      <c r="F10422" s="1" t="s">
        <v>161</v>
      </c>
      <c r="G10422" t="s">
        <v>142</v>
      </c>
      <c r="H10422" s="1" t="s">
        <v>187</v>
      </c>
      <c r="I10422" s="1" t="str">
        <f t="shared" si="324"/>
        <v>Android Slate</v>
      </c>
      <c r="J10422" s="1" t="str">
        <f t="shared" si="325"/>
        <v>Android Slate</v>
      </c>
      <c r="K10422" t="s">
        <v>144</v>
      </c>
      <c r="L10422" t="s">
        <v>147</v>
      </c>
      <c r="M10422" s="47">
        <v>7387</v>
      </c>
    </row>
    <row r="10423" spans="1:13" hidden="1" x14ac:dyDescent="0.3">
      <c r="A10423" s="1" t="s">
        <v>186</v>
      </c>
      <c r="B10423" s="1" t="s">
        <v>22</v>
      </c>
      <c r="C10423" t="s">
        <v>164</v>
      </c>
      <c r="D10423" s="1" t="s">
        <v>20</v>
      </c>
      <c r="E10423" t="s">
        <v>15</v>
      </c>
      <c r="F10423" s="1" t="s">
        <v>161</v>
      </c>
      <c r="G10423" t="s">
        <v>142</v>
      </c>
      <c r="H10423" s="1" t="s">
        <v>187</v>
      </c>
      <c r="I10423" s="1" t="str">
        <f t="shared" si="324"/>
        <v>Android Slate</v>
      </c>
      <c r="J10423" s="1" t="str">
        <f t="shared" si="325"/>
        <v>Android Slate</v>
      </c>
      <c r="K10423" t="s">
        <v>144</v>
      </c>
      <c r="L10423" t="s">
        <v>148</v>
      </c>
      <c r="M10423" s="47">
        <v>2941</v>
      </c>
    </row>
    <row r="10424" spans="1:13" hidden="1" x14ac:dyDescent="0.3">
      <c r="A10424" s="1" t="s">
        <v>186</v>
      </c>
      <c r="B10424" s="1" t="s">
        <v>22</v>
      </c>
      <c r="C10424" t="s">
        <v>164</v>
      </c>
      <c r="D10424" s="1" t="s">
        <v>20</v>
      </c>
      <c r="E10424" t="s">
        <v>15</v>
      </c>
      <c r="F10424" s="1" t="s">
        <v>161</v>
      </c>
      <c r="G10424" t="s">
        <v>142</v>
      </c>
      <c r="H10424" s="1" t="s">
        <v>187</v>
      </c>
      <c r="I10424" s="1" t="str">
        <f t="shared" si="324"/>
        <v>Android Slate</v>
      </c>
      <c r="J10424" s="1" t="str">
        <f t="shared" si="325"/>
        <v>Android Slate</v>
      </c>
      <c r="K10424" t="s">
        <v>144</v>
      </c>
      <c r="L10424" t="s">
        <v>149</v>
      </c>
      <c r="M10424" s="47">
        <v>434</v>
      </c>
    </row>
    <row r="10425" spans="1:13" hidden="1" x14ac:dyDescent="0.3">
      <c r="A10425" s="1" t="s">
        <v>186</v>
      </c>
      <c r="B10425" s="1" t="s">
        <v>22</v>
      </c>
      <c r="C10425" t="s">
        <v>164</v>
      </c>
      <c r="D10425" s="1" t="s">
        <v>20</v>
      </c>
      <c r="E10425" t="s">
        <v>15</v>
      </c>
      <c r="F10425" s="1" t="s">
        <v>161</v>
      </c>
      <c r="G10425" t="s">
        <v>142</v>
      </c>
      <c r="H10425" s="1" t="s">
        <v>187</v>
      </c>
      <c r="I10425" s="1" t="str">
        <f t="shared" si="324"/>
        <v>Android Slate</v>
      </c>
      <c r="J10425" s="1" t="str">
        <f t="shared" si="325"/>
        <v>Android Slate</v>
      </c>
      <c r="K10425" t="s">
        <v>144</v>
      </c>
      <c r="L10425" t="s">
        <v>150</v>
      </c>
      <c r="M10425" s="47">
        <v>936</v>
      </c>
    </row>
    <row r="10426" spans="1:13" hidden="1" x14ac:dyDescent="0.3">
      <c r="A10426" s="1" t="s">
        <v>186</v>
      </c>
      <c r="B10426" s="1" t="s">
        <v>22</v>
      </c>
      <c r="C10426" t="s">
        <v>164</v>
      </c>
      <c r="D10426" s="1" t="s">
        <v>20</v>
      </c>
      <c r="E10426" t="s">
        <v>15</v>
      </c>
      <c r="F10426" s="1" t="s">
        <v>161</v>
      </c>
      <c r="G10426" t="s">
        <v>142</v>
      </c>
      <c r="H10426" s="1" t="s">
        <v>187</v>
      </c>
      <c r="I10426" s="1" t="str">
        <f t="shared" si="324"/>
        <v>Android Slate</v>
      </c>
      <c r="J10426" s="1" t="str">
        <f t="shared" si="325"/>
        <v>Android Slate</v>
      </c>
      <c r="K10426" t="s">
        <v>144</v>
      </c>
      <c r="L10426" t="s">
        <v>151</v>
      </c>
      <c r="M10426" s="47">
        <v>434</v>
      </c>
    </row>
    <row r="10427" spans="1:13" hidden="1" x14ac:dyDescent="0.3">
      <c r="A10427" s="1" t="s">
        <v>186</v>
      </c>
      <c r="B10427" s="1" t="s">
        <v>22</v>
      </c>
      <c r="C10427" t="s">
        <v>164</v>
      </c>
      <c r="D10427" s="1" t="s">
        <v>19</v>
      </c>
      <c r="E10427" t="s">
        <v>13</v>
      </c>
      <c r="F10427" s="1" t="s">
        <v>154</v>
      </c>
      <c r="G10427" t="s">
        <v>142</v>
      </c>
      <c r="H10427" s="1" t="s">
        <v>187</v>
      </c>
      <c r="I10427" s="1" t="str">
        <f t="shared" si="324"/>
        <v>DT Workstation</v>
      </c>
      <c r="J10427" s="1" t="str">
        <f t="shared" si="325"/>
        <v>DT Workstation</v>
      </c>
      <c r="K10427" t="s">
        <v>144</v>
      </c>
      <c r="L10427" t="s">
        <v>145</v>
      </c>
      <c r="M10427" s="47">
        <v>12</v>
      </c>
    </row>
    <row r="10428" spans="1:13" hidden="1" x14ac:dyDescent="0.3">
      <c r="A10428" s="1" t="s">
        <v>186</v>
      </c>
      <c r="B10428" s="1" t="s">
        <v>22</v>
      </c>
      <c r="C10428" t="s">
        <v>164</v>
      </c>
      <c r="D10428" s="1" t="s">
        <v>19</v>
      </c>
      <c r="E10428" t="s">
        <v>13</v>
      </c>
      <c r="F10428" s="1" t="s">
        <v>154</v>
      </c>
      <c r="G10428" t="s">
        <v>142</v>
      </c>
      <c r="H10428" s="1" t="s">
        <v>187</v>
      </c>
      <c r="I10428" s="1" t="str">
        <f t="shared" si="324"/>
        <v>DT Workstation</v>
      </c>
      <c r="J10428" s="1" t="str">
        <f t="shared" si="325"/>
        <v>DT Workstation</v>
      </c>
      <c r="K10428" t="s">
        <v>144</v>
      </c>
      <c r="L10428" t="s">
        <v>146</v>
      </c>
      <c r="M10428" s="47">
        <v>8</v>
      </c>
    </row>
    <row r="10429" spans="1:13" hidden="1" x14ac:dyDescent="0.3">
      <c r="A10429" s="1" t="s">
        <v>186</v>
      </c>
      <c r="B10429" s="1" t="s">
        <v>22</v>
      </c>
      <c r="C10429" t="s">
        <v>164</v>
      </c>
      <c r="D10429" s="1" t="s">
        <v>19</v>
      </c>
      <c r="E10429" t="s">
        <v>13</v>
      </c>
      <c r="F10429" s="1" t="s">
        <v>154</v>
      </c>
      <c r="G10429" t="s">
        <v>142</v>
      </c>
      <c r="H10429" s="1" t="s">
        <v>187</v>
      </c>
      <c r="I10429" s="1" t="str">
        <f t="shared" si="324"/>
        <v>DT Workstation</v>
      </c>
      <c r="J10429" s="1" t="str">
        <f t="shared" si="325"/>
        <v>DT Workstation</v>
      </c>
      <c r="K10429" t="s">
        <v>144</v>
      </c>
      <c r="L10429" t="s">
        <v>147</v>
      </c>
      <c r="M10429" s="47">
        <v>6</v>
      </c>
    </row>
    <row r="10430" spans="1:13" hidden="1" x14ac:dyDescent="0.3">
      <c r="A10430" s="1" t="s">
        <v>186</v>
      </c>
      <c r="B10430" s="1" t="s">
        <v>22</v>
      </c>
      <c r="C10430" t="s">
        <v>164</v>
      </c>
      <c r="D10430" s="1" t="s">
        <v>19</v>
      </c>
      <c r="E10430" t="s">
        <v>13</v>
      </c>
      <c r="F10430" s="1" t="s">
        <v>154</v>
      </c>
      <c r="G10430" t="s">
        <v>142</v>
      </c>
      <c r="H10430" s="1" t="s">
        <v>187</v>
      </c>
      <c r="I10430" s="1" t="str">
        <f t="shared" si="324"/>
        <v>DT Workstation</v>
      </c>
      <c r="J10430" s="1" t="str">
        <f t="shared" si="325"/>
        <v>DT Workstation</v>
      </c>
      <c r="K10430" t="s">
        <v>144</v>
      </c>
      <c r="L10430" t="s">
        <v>148</v>
      </c>
      <c r="M10430" s="47">
        <v>2</v>
      </c>
    </row>
    <row r="10431" spans="1:13" hidden="1" x14ac:dyDescent="0.3">
      <c r="A10431" s="1" t="s">
        <v>186</v>
      </c>
      <c r="B10431" s="1" t="s">
        <v>22</v>
      </c>
      <c r="C10431" t="s">
        <v>164</v>
      </c>
      <c r="D10431" s="1" t="s">
        <v>19</v>
      </c>
      <c r="E10431" t="s">
        <v>13</v>
      </c>
      <c r="F10431" s="1" t="s">
        <v>154</v>
      </c>
      <c r="G10431" t="s">
        <v>142</v>
      </c>
      <c r="H10431" s="1" t="s">
        <v>187</v>
      </c>
      <c r="I10431" s="1" t="str">
        <f t="shared" si="324"/>
        <v>DT Workstation</v>
      </c>
      <c r="J10431" s="1" t="str">
        <f t="shared" si="325"/>
        <v>DT Workstation</v>
      </c>
      <c r="K10431" t="s">
        <v>144</v>
      </c>
      <c r="L10431" t="s">
        <v>151</v>
      </c>
      <c r="M10431" s="47">
        <v>1</v>
      </c>
    </row>
    <row r="10432" spans="1:13" hidden="1" x14ac:dyDescent="0.3">
      <c r="A10432" s="1" t="s">
        <v>186</v>
      </c>
      <c r="B10432" s="1" t="s">
        <v>22</v>
      </c>
      <c r="C10432" t="s">
        <v>162</v>
      </c>
      <c r="D10432" s="1" t="s">
        <v>20</v>
      </c>
      <c r="E10432" t="s">
        <v>16</v>
      </c>
      <c r="F10432" s="1" t="s">
        <v>161</v>
      </c>
      <c r="G10432" t="s">
        <v>142</v>
      </c>
      <c r="H10432" s="1" t="s">
        <v>187</v>
      </c>
      <c r="I10432" s="1" t="str">
        <f t="shared" si="324"/>
        <v>Android Detachable tablet</v>
      </c>
      <c r="J10432" s="1" t="str">
        <f t="shared" si="325"/>
        <v>Android Detachable tablet</v>
      </c>
      <c r="K10432" t="s">
        <v>143</v>
      </c>
      <c r="L10432" t="s">
        <v>143</v>
      </c>
      <c r="M10432" s="47">
        <v>4638</v>
      </c>
    </row>
    <row r="10433" spans="1:13" hidden="1" x14ac:dyDescent="0.3">
      <c r="A10433" s="1" t="s">
        <v>186</v>
      </c>
      <c r="B10433" s="1" t="s">
        <v>22</v>
      </c>
      <c r="C10433" t="s">
        <v>162</v>
      </c>
      <c r="D10433" s="1" t="s">
        <v>20</v>
      </c>
      <c r="E10433" t="s">
        <v>16</v>
      </c>
      <c r="F10433" s="1" t="s">
        <v>161</v>
      </c>
      <c r="G10433" t="s">
        <v>142</v>
      </c>
      <c r="H10433" s="1" t="s">
        <v>187</v>
      </c>
      <c r="I10433" s="1" t="str">
        <f t="shared" si="324"/>
        <v>Android Detachable tablet</v>
      </c>
      <c r="J10433" s="1" t="str">
        <f t="shared" si="325"/>
        <v>Android Detachable tablet</v>
      </c>
      <c r="K10433" t="s">
        <v>144</v>
      </c>
      <c r="L10433" t="s">
        <v>145</v>
      </c>
      <c r="M10433" s="47">
        <v>118</v>
      </c>
    </row>
    <row r="10434" spans="1:13" hidden="1" x14ac:dyDescent="0.3">
      <c r="A10434" s="1" t="s">
        <v>186</v>
      </c>
      <c r="B10434" s="1" t="s">
        <v>22</v>
      </c>
      <c r="C10434" t="s">
        <v>162</v>
      </c>
      <c r="D10434" s="1" t="s">
        <v>20</v>
      </c>
      <c r="E10434" t="s">
        <v>16</v>
      </c>
      <c r="F10434" s="1" t="s">
        <v>161</v>
      </c>
      <c r="G10434" t="s">
        <v>142</v>
      </c>
      <c r="H10434" s="1" t="s">
        <v>187</v>
      </c>
      <c r="I10434" s="1" t="str">
        <f t="shared" si="324"/>
        <v>Android Detachable tablet</v>
      </c>
      <c r="J10434" s="1" t="str">
        <f t="shared" si="325"/>
        <v>Android Detachable tablet</v>
      </c>
      <c r="K10434" t="s">
        <v>144</v>
      </c>
      <c r="L10434" t="s">
        <v>146</v>
      </c>
      <c r="M10434" s="47">
        <v>114</v>
      </c>
    </row>
    <row r="10435" spans="1:13" hidden="1" x14ac:dyDescent="0.3">
      <c r="A10435" s="1" t="s">
        <v>186</v>
      </c>
      <c r="B10435" s="1" t="s">
        <v>22</v>
      </c>
      <c r="C10435" t="s">
        <v>162</v>
      </c>
      <c r="D10435" s="1" t="s">
        <v>20</v>
      </c>
      <c r="E10435" t="s">
        <v>16</v>
      </c>
      <c r="F10435" s="1" t="s">
        <v>161</v>
      </c>
      <c r="G10435" t="s">
        <v>142</v>
      </c>
      <c r="H10435" s="1" t="s">
        <v>187</v>
      </c>
      <c r="I10435" s="1" t="str">
        <f t="shared" ref="I10435:I10498" si="326">VLOOKUP(E10435&amp;F10435&amp;G10435,$S$1:$T$74,2,0)</f>
        <v>Android Detachable tablet</v>
      </c>
      <c r="J10435" s="1" t="str">
        <f t="shared" ref="J10435:J10498" si="327">IF(AND(I10435="Clamshell NB",H10435="Yes"),"Clamshell Ultraslim NB",I10435)</f>
        <v>Android Detachable tablet</v>
      </c>
      <c r="K10435" t="s">
        <v>144</v>
      </c>
      <c r="L10435" t="s">
        <v>147</v>
      </c>
      <c r="M10435" s="47">
        <v>70</v>
      </c>
    </row>
    <row r="10436" spans="1:13" hidden="1" x14ac:dyDescent="0.3">
      <c r="A10436" s="1" t="s">
        <v>186</v>
      </c>
      <c r="B10436" s="1" t="s">
        <v>22</v>
      </c>
      <c r="C10436" t="s">
        <v>162</v>
      </c>
      <c r="D10436" s="1" t="s">
        <v>20</v>
      </c>
      <c r="E10436" t="s">
        <v>16</v>
      </c>
      <c r="F10436" s="1" t="s">
        <v>161</v>
      </c>
      <c r="G10436" t="s">
        <v>142</v>
      </c>
      <c r="H10436" s="1" t="s">
        <v>187</v>
      </c>
      <c r="I10436" s="1" t="str">
        <f t="shared" si="326"/>
        <v>Android Detachable tablet</v>
      </c>
      <c r="J10436" s="1" t="str">
        <f t="shared" si="327"/>
        <v>Android Detachable tablet</v>
      </c>
      <c r="K10436" t="s">
        <v>144</v>
      </c>
      <c r="L10436" t="s">
        <v>148</v>
      </c>
      <c r="M10436" s="47">
        <v>25</v>
      </c>
    </row>
    <row r="10437" spans="1:13" hidden="1" x14ac:dyDescent="0.3">
      <c r="A10437" s="1" t="s">
        <v>186</v>
      </c>
      <c r="B10437" s="1" t="s">
        <v>22</v>
      </c>
      <c r="C10437" t="s">
        <v>162</v>
      </c>
      <c r="D10437" s="1" t="s">
        <v>20</v>
      </c>
      <c r="E10437" t="s">
        <v>16</v>
      </c>
      <c r="F10437" s="1" t="s">
        <v>161</v>
      </c>
      <c r="G10437" t="s">
        <v>142</v>
      </c>
      <c r="H10437" s="1" t="s">
        <v>187</v>
      </c>
      <c r="I10437" s="1" t="str">
        <f t="shared" si="326"/>
        <v>Android Detachable tablet</v>
      </c>
      <c r="J10437" s="1" t="str">
        <f t="shared" si="327"/>
        <v>Android Detachable tablet</v>
      </c>
      <c r="K10437" t="s">
        <v>144</v>
      </c>
      <c r="L10437" t="s">
        <v>149</v>
      </c>
      <c r="M10437" s="47">
        <v>18</v>
      </c>
    </row>
    <row r="10438" spans="1:13" hidden="1" x14ac:dyDescent="0.3">
      <c r="A10438" s="1" t="s">
        <v>186</v>
      </c>
      <c r="B10438" s="1" t="s">
        <v>22</v>
      </c>
      <c r="C10438" t="s">
        <v>162</v>
      </c>
      <c r="D10438" s="1" t="s">
        <v>20</v>
      </c>
      <c r="E10438" t="s">
        <v>16</v>
      </c>
      <c r="F10438" s="1" t="s">
        <v>161</v>
      </c>
      <c r="G10438" t="s">
        <v>142</v>
      </c>
      <c r="H10438" s="1" t="s">
        <v>187</v>
      </c>
      <c r="I10438" s="1" t="str">
        <f t="shared" si="326"/>
        <v>Android Detachable tablet</v>
      </c>
      <c r="J10438" s="1" t="str">
        <f t="shared" si="327"/>
        <v>Android Detachable tablet</v>
      </c>
      <c r="K10438" t="s">
        <v>144</v>
      </c>
      <c r="L10438" t="s">
        <v>150</v>
      </c>
      <c r="M10438" s="47">
        <v>16</v>
      </c>
    </row>
    <row r="10439" spans="1:13" hidden="1" x14ac:dyDescent="0.3">
      <c r="A10439" s="1" t="s">
        <v>186</v>
      </c>
      <c r="B10439" s="1" t="s">
        <v>22</v>
      </c>
      <c r="C10439" t="s">
        <v>162</v>
      </c>
      <c r="D10439" s="1" t="s">
        <v>20</v>
      </c>
      <c r="E10439" t="s">
        <v>16</v>
      </c>
      <c r="F10439" s="1" t="s">
        <v>161</v>
      </c>
      <c r="G10439" t="s">
        <v>142</v>
      </c>
      <c r="H10439" s="1" t="s">
        <v>187</v>
      </c>
      <c r="I10439" s="1" t="str">
        <f t="shared" si="326"/>
        <v>Android Detachable tablet</v>
      </c>
      <c r="J10439" s="1" t="str">
        <f t="shared" si="327"/>
        <v>Android Detachable tablet</v>
      </c>
      <c r="K10439" t="s">
        <v>144</v>
      </c>
      <c r="L10439" t="s">
        <v>151</v>
      </c>
      <c r="M10439" s="47">
        <v>12</v>
      </c>
    </row>
    <row r="10440" spans="1:13" hidden="1" x14ac:dyDescent="0.3">
      <c r="A10440" s="1" t="s">
        <v>186</v>
      </c>
      <c r="B10440" s="1" t="s">
        <v>22</v>
      </c>
      <c r="C10440" t="s">
        <v>162</v>
      </c>
      <c r="D10440" s="1" t="s">
        <v>20</v>
      </c>
      <c r="E10440" t="s">
        <v>15</v>
      </c>
      <c r="F10440" s="1" t="s">
        <v>161</v>
      </c>
      <c r="G10440" t="s">
        <v>142</v>
      </c>
      <c r="H10440" s="1" t="s">
        <v>187</v>
      </c>
      <c r="I10440" s="1" t="str">
        <f t="shared" si="326"/>
        <v>Android Slate</v>
      </c>
      <c r="J10440" s="1" t="str">
        <f t="shared" si="327"/>
        <v>Android Slate</v>
      </c>
      <c r="K10440" t="s">
        <v>143</v>
      </c>
      <c r="L10440" t="s">
        <v>143</v>
      </c>
      <c r="M10440" s="47">
        <v>157777</v>
      </c>
    </row>
    <row r="10441" spans="1:13" hidden="1" x14ac:dyDescent="0.3">
      <c r="A10441" s="1" t="s">
        <v>186</v>
      </c>
      <c r="B10441" s="1" t="s">
        <v>22</v>
      </c>
      <c r="C10441" t="s">
        <v>162</v>
      </c>
      <c r="D10441" s="1" t="s">
        <v>20</v>
      </c>
      <c r="E10441" t="s">
        <v>15</v>
      </c>
      <c r="F10441" s="1" t="s">
        <v>161</v>
      </c>
      <c r="G10441" t="s">
        <v>142</v>
      </c>
      <c r="H10441" s="1" t="s">
        <v>187</v>
      </c>
      <c r="I10441" s="1" t="str">
        <f t="shared" si="326"/>
        <v>Android Slate</v>
      </c>
      <c r="J10441" s="1" t="str">
        <f t="shared" si="327"/>
        <v>Android Slate</v>
      </c>
      <c r="K10441" t="s">
        <v>144</v>
      </c>
      <c r="L10441" t="s">
        <v>145</v>
      </c>
      <c r="M10441" s="47">
        <v>3019</v>
      </c>
    </row>
    <row r="10442" spans="1:13" hidden="1" x14ac:dyDescent="0.3">
      <c r="A10442" s="1" t="s">
        <v>186</v>
      </c>
      <c r="B10442" s="1" t="s">
        <v>22</v>
      </c>
      <c r="C10442" t="s">
        <v>162</v>
      </c>
      <c r="D10442" s="1" t="s">
        <v>20</v>
      </c>
      <c r="E10442" t="s">
        <v>15</v>
      </c>
      <c r="F10442" s="1" t="s">
        <v>161</v>
      </c>
      <c r="G10442" t="s">
        <v>142</v>
      </c>
      <c r="H10442" s="1" t="s">
        <v>187</v>
      </c>
      <c r="I10442" s="1" t="str">
        <f t="shared" si="326"/>
        <v>Android Slate</v>
      </c>
      <c r="J10442" s="1" t="str">
        <f t="shared" si="327"/>
        <v>Android Slate</v>
      </c>
      <c r="K10442" t="s">
        <v>144</v>
      </c>
      <c r="L10442" t="s">
        <v>146</v>
      </c>
      <c r="M10442" s="47">
        <v>2781</v>
      </c>
    </row>
    <row r="10443" spans="1:13" hidden="1" x14ac:dyDescent="0.3">
      <c r="A10443" s="1" t="s">
        <v>186</v>
      </c>
      <c r="B10443" s="1" t="s">
        <v>22</v>
      </c>
      <c r="C10443" t="s">
        <v>162</v>
      </c>
      <c r="D10443" s="1" t="s">
        <v>20</v>
      </c>
      <c r="E10443" t="s">
        <v>15</v>
      </c>
      <c r="F10443" s="1" t="s">
        <v>161</v>
      </c>
      <c r="G10443" t="s">
        <v>142</v>
      </c>
      <c r="H10443" s="1" t="s">
        <v>187</v>
      </c>
      <c r="I10443" s="1" t="str">
        <f t="shared" si="326"/>
        <v>Android Slate</v>
      </c>
      <c r="J10443" s="1" t="str">
        <f t="shared" si="327"/>
        <v>Android Slate</v>
      </c>
      <c r="K10443" t="s">
        <v>144</v>
      </c>
      <c r="L10443" t="s">
        <v>147</v>
      </c>
      <c r="M10443" s="47">
        <v>2186</v>
      </c>
    </row>
    <row r="10444" spans="1:13" hidden="1" x14ac:dyDescent="0.3">
      <c r="A10444" s="1" t="s">
        <v>186</v>
      </c>
      <c r="B10444" s="1" t="s">
        <v>22</v>
      </c>
      <c r="C10444" t="s">
        <v>162</v>
      </c>
      <c r="D10444" s="1" t="s">
        <v>20</v>
      </c>
      <c r="E10444" t="s">
        <v>15</v>
      </c>
      <c r="F10444" s="1" t="s">
        <v>161</v>
      </c>
      <c r="G10444" t="s">
        <v>142</v>
      </c>
      <c r="H10444" s="1" t="s">
        <v>187</v>
      </c>
      <c r="I10444" s="1" t="str">
        <f t="shared" si="326"/>
        <v>Android Slate</v>
      </c>
      <c r="J10444" s="1" t="str">
        <f t="shared" si="327"/>
        <v>Android Slate</v>
      </c>
      <c r="K10444" t="s">
        <v>144</v>
      </c>
      <c r="L10444" t="s">
        <v>148</v>
      </c>
      <c r="M10444" s="47">
        <v>653</v>
      </c>
    </row>
    <row r="10445" spans="1:13" hidden="1" x14ac:dyDescent="0.3">
      <c r="A10445" s="1" t="s">
        <v>186</v>
      </c>
      <c r="B10445" s="1" t="s">
        <v>22</v>
      </c>
      <c r="C10445" t="s">
        <v>162</v>
      </c>
      <c r="D10445" s="1" t="s">
        <v>20</v>
      </c>
      <c r="E10445" t="s">
        <v>15</v>
      </c>
      <c r="F10445" s="1" t="s">
        <v>161</v>
      </c>
      <c r="G10445" t="s">
        <v>142</v>
      </c>
      <c r="H10445" s="1" t="s">
        <v>187</v>
      </c>
      <c r="I10445" s="1" t="str">
        <f t="shared" si="326"/>
        <v>Android Slate</v>
      </c>
      <c r="J10445" s="1" t="str">
        <f t="shared" si="327"/>
        <v>Android Slate</v>
      </c>
      <c r="K10445" t="s">
        <v>144</v>
      </c>
      <c r="L10445" t="s">
        <v>149</v>
      </c>
      <c r="M10445" s="47">
        <v>427</v>
      </c>
    </row>
    <row r="10446" spans="1:13" hidden="1" x14ac:dyDescent="0.3">
      <c r="A10446" s="1" t="s">
        <v>186</v>
      </c>
      <c r="B10446" s="1" t="s">
        <v>22</v>
      </c>
      <c r="C10446" t="s">
        <v>162</v>
      </c>
      <c r="D10446" s="1" t="s">
        <v>20</v>
      </c>
      <c r="E10446" t="s">
        <v>15</v>
      </c>
      <c r="F10446" s="1" t="s">
        <v>161</v>
      </c>
      <c r="G10446" t="s">
        <v>142</v>
      </c>
      <c r="H10446" s="1" t="s">
        <v>187</v>
      </c>
      <c r="I10446" s="1" t="str">
        <f t="shared" si="326"/>
        <v>Android Slate</v>
      </c>
      <c r="J10446" s="1" t="str">
        <f t="shared" si="327"/>
        <v>Android Slate</v>
      </c>
      <c r="K10446" t="s">
        <v>144</v>
      </c>
      <c r="L10446" t="s">
        <v>150</v>
      </c>
      <c r="M10446" s="47">
        <v>389</v>
      </c>
    </row>
    <row r="10447" spans="1:13" hidden="1" x14ac:dyDescent="0.3">
      <c r="A10447" s="1" t="s">
        <v>186</v>
      </c>
      <c r="B10447" s="1" t="s">
        <v>22</v>
      </c>
      <c r="C10447" t="s">
        <v>96</v>
      </c>
      <c r="D10447" s="1" t="s">
        <v>17</v>
      </c>
      <c r="E10447" t="s">
        <v>8</v>
      </c>
      <c r="F10447" s="1" t="s">
        <v>159</v>
      </c>
      <c r="G10447" t="s">
        <v>142</v>
      </c>
      <c r="H10447" s="1" t="s">
        <v>187</v>
      </c>
      <c r="I10447" s="1" t="str">
        <f t="shared" si="326"/>
        <v>AIO DT</v>
      </c>
      <c r="J10447" s="1" t="str">
        <f t="shared" si="327"/>
        <v>AIO DT</v>
      </c>
      <c r="K10447" t="s">
        <v>143</v>
      </c>
      <c r="L10447" t="s">
        <v>143</v>
      </c>
      <c r="M10447" s="47">
        <v>892</v>
      </c>
    </row>
    <row r="10448" spans="1:13" hidden="1" x14ac:dyDescent="0.3">
      <c r="A10448" s="1" t="s">
        <v>186</v>
      </c>
      <c r="B10448" s="1" t="s">
        <v>22</v>
      </c>
      <c r="C10448" t="s">
        <v>96</v>
      </c>
      <c r="D10448" s="1" t="s">
        <v>17</v>
      </c>
      <c r="E10448" t="s">
        <v>8</v>
      </c>
      <c r="F10448" s="1" t="s">
        <v>159</v>
      </c>
      <c r="G10448" t="s">
        <v>142</v>
      </c>
      <c r="H10448" s="1" t="s">
        <v>187</v>
      </c>
      <c r="I10448" s="1" t="str">
        <f t="shared" si="326"/>
        <v>AIO DT</v>
      </c>
      <c r="J10448" s="1" t="str">
        <f t="shared" si="327"/>
        <v>AIO DT</v>
      </c>
      <c r="K10448" t="s">
        <v>144</v>
      </c>
      <c r="L10448" t="s">
        <v>145</v>
      </c>
      <c r="M10448" s="47">
        <v>7</v>
      </c>
    </row>
    <row r="10449" spans="1:13" hidden="1" x14ac:dyDescent="0.3">
      <c r="A10449" s="1" t="s">
        <v>186</v>
      </c>
      <c r="B10449" s="1" t="s">
        <v>22</v>
      </c>
      <c r="C10449" t="s">
        <v>96</v>
      </c>
      <c r="D10449" s="1" t="s">
        <v>17</v>
      </c>
      <c r="E10449" t="s">
        <v>8</v>
      </c>
      <c r="F10449" s="1" t="s">
        <v>159</v>
      </c>
      <c r="G10449" t="s">
        <v>142</v>
      </c>
      <c r="H10449" s="1" t="s">
        <v>187</v>
      </c>
      <c r="I10449" s="1" t="str">
        <f t="shared" si="326"/>
        <v>AIO DT</v>
      </c>
      <c r="J10449" s="1" t="str">
        <f t="shared" si="327"/>
        <v>AIO DT</v>
      </c>
      <c r="K10449" t="s">
        <v>144</v>
      </c>
      <c r="L10449" t="s">
        <v>146</v>
      </c>
      <c r="M10449" s="47">
        <v>7</v>
      </c>
    </row>
    <row r="10450" spans="1:13" hidden="1" x14ac:dyDescent="0.3">
      <c r="A10450" s="1" t="s">
        <v>186</v>
      </c>
      <c r="B10450" s="1" t="s">
        <v>22</v>
      </c>
      <c r="C10450" t="s">
        <v>96</v>
      </c>
      <c r="D10450" s="1" t="s">
        <v>17</v>
      </c>
      <c r="E10450" t="s">
        <v>8</v>
      </c>
      <c r="F10450" s="1" t="s">
        <v>159</v>
      </c>
      <c r="G10450" t="s">
        <v>142</v>
      </c>
      <c r="H10450" s="1" t="s">
        <v>187</v>
      </c>
      <c r="I10450" s="1" t="str">
        <f t="shared" si="326"/>
        <v>AIO DT</v>
      </c>
      <c r="J10450" s="1" t="str">
        <f t="shared" si="327"/>
        <v>AIO DT</v>
      </c>
      <c r="K10450" t="s">
        <v>144</v>
      </c>
      <c r="L10450" t="s">
        <v>147</v>
      </c>
      <c r="M10450" s="47">
        <v>7</v>
      </c>
    </row>
    <row r="10451" spans="1:13" hidden="1" x14ac:dyDescent="0.3">
      <c r="A10451" s="1" t="s">
        <v>186</v>
      </c>
      <c r="B10451" s="1" t="s">
        <v>22</v>
      </c>
      <c r="C10451" t="s">
        <v>96</v>
      </c>
      <c r="D10451" s="1" t="s">
        <v>17</v>
      </c>
      <c r="E10451" t="s">
        <v>8</v>
      </c>
      <c r="F10451" s="1" t="s">
        <v>159</v>
      </c>
      <c r="G10451" t="s">
        <v>142</v>
      </c>
      <c r="H10451" s="1" t="s">
        <v>187</v>
      </c>
      <c r="I10451" s="1" t="str">
        <f t="shared" si="326"/>
        <v>AIO DT</v>
      </c>
      <c r="J10451" s="1" t="str">
        <f t="shared" si="327"/>
        <v>AIO DT</v>
      </c>
      <c r="K10451" t="s">
        <v>144</v>
      </c>
      <c r="L10451" t="s">
        <v>148</v>
      </c>
      <c r="M10451" s="47">
        <v>1</v>
      </c>
    </row>
    <row r="10452" spans="1:13" hidden="1" x14ac:dyDescent="0.3">
      <c r="A10452" s="1" t="s">
        <v>186</v>
      </c>
      <c r="B10452" s="1" t="s">
        <v>22</v>
      </c>
      <c r="C10452" t="s">
        <v>96</v>
      </c>
      <c r="D10452" s="1" t="s">
        <v>17</v>
      </c>
      <c r="E10452" t="s">
        <v>8</v>
      </c>
      <c r="F10452" s="1" t="s">
        <v>159</v>
      </c>
      <c r="G10452" t="s">
        <v>142</v>
      </c>
      <c r="H10452" s="1" t="s">
        <v>187</v>
      </c>
      <c r="I10452" s="1" t="str">
        <f t="shared" si="326"/>
        <v>AIO DT</v>
      </c>
      <c r="J10452" s="1" t="str">
        <f t="shared" si="327"/>
        <v>AIO DT</v>
      </c>
      <c r="K10452" t="s">
        <v>144</v>
      </c>
      <c r="L10452" t="s">
        <v>149</v>
      </c>
      <c r="M10452" s="47">
        <v>1</v>
      </c>
    </row>
    <row r="10453" spans="1:13" hidden="1" x14ac:dyDescent="0.3">
      <c r="A10453" s="1" t="s">
        <v>186</v>
      </c>
      <c r="B10453" s="1" t="s">
        <v>22</v>
      </c>
      <c r="C10453" t="s">
        <v>96</v>
      </c>
      <c r="D10453" s="1" t="s">
        <v>17</v>
      </c>
      <c r="E10453" t="s">
        <v>8</v>
      </c>
      <c r="F10453" s="1" t="s">
        <v>154</v>
      </c>
      <c r="G10453" t="s">
        <v>142</v>
      </c>
      <c r="H10453" s="1" t="s">
        <v>187</v>
      </c>
      <c r="I10453" s="1" t="str">
        <f t="shared" si="326"/>
        <v>AIO DT</v>
      </c>
      <c r="J10453" s="1" t="str">
        <f t="shared" si="327"/>
        <v>AIO DT</v>
      </c>
      <c r="K10453" t="s">
        <v>143</v>
      </c>
      <c r="L10453" t="s">
        <v>143</v>
      </c>
      <c r="M10453" s="47">
        <v>1038</v>
      </c>
    </row>
    <row r="10454" spans="1:13" hidden="1" x14ac:dyDescent="0.3">
      <c r="A10454" s="1" t="s">
        <v>186</v>
      </c>
      <c r="B10454" s="1" t="s">
        <v>22</v>
      </c>
      <c r="C10454" t="s">
        <v>96</v>
      </c>
      <c r="D10454" s="1" t="s">
        <v>17</v>
      </c>
      <c r="E10454" t="s">
        <v>8</v>
      </c>
      <c r="F10454" s="1" t="s">
        <v>154</v>
      </c>
      <c r="G10454" t="s">
        <v>142</v>
      </c>
      <c r="H10454" s="1" t="s">
        <v>187</v>
      </c>
      <c r="I10454" s="1" t="str">
        <f t="shared" si="326"/>
        <v>AIO DT</v>
      </c>
      <c r="J10454" s="1" t="str">
        <f t="shared" si="327"/>
        <v>AIO DT</v>
      </c>
      <c r="K10454" t="s">
        <v>144</v>
      </c>
      <c r="L10454" t="s">
        <v>145</v>
      </c>
      <c r="M10454" s="47">
        <v>452</v>
      </c>
    </row>
    <row r="10455" spans="1:13" hidden="1" x14ac:dyDescent="0.3">
      <c r="A10455" s="1" t="s">
        <v>186</v>
      </c>
      <c r="B10455" s="1" t="s">
        <v>22</v>
      </c>
      <c r="C10455" t="s">
        <v>96</v>
      </c>
      <c r="D10455" s="1" t="s">
        <v>17</v>
      </c>
      <c r="E10455" t="s">
        <v>8</v>
      </c>
      <c r="F10455" s="1" t="s">
        <v>154</v>
      </c>
      <c r="G10455" t="s">
        <v>142</v>
      </c>
      <c r="H10455" s="1" t="s">
        <v>187</v>
      </c>
      <c r="I10455" s="1" t="str">
        <f t="shared" si="326"/>
        <v>AIO DT</v>
      </c>
      <c r="J10455" s="1" t="str">
        <f t="shared" si="327"/>
        <v>AIO DT</v>
      </c>
      <c r="K10455" t="s">
        <v>144</v>
      </c>
      <c r="L10455" t="s">
        <v>146</v>
      </c>
      <c r="M10455" s="47">
        <v>583</v>
      </c>
    </row>
    <row r="10456" spans="1:13" hidden="1" x14ac:dyDescent="0.3">
      <c r="A10456" s="1" t="s">
        <v>186</v>
      </c>
      <c r="B10456" s="1" t="s">
        <v>22</v>
      </c>
      <c r="C10456" t="s">
        <v>96</v>
      </c>
      <c r="D10456" s="1" t="s">
        <v>17</v>
      </c>
      <c r="E10456" t="s">
        <v>8</v>
      </c>
      <c r="F10456" s="1" t="s">
        <v>154</v>
      </c>
      <c r="G10456" t="s">
        <v>142</v>
      </c>
      <c r="H10456" s="1" t="s">
        <v>187</v>
      </c>
      <c r="I10456" s="1" t="str">
        <f t="shared" si="326"/>
        <v>AIO DT</v>
      </c>
      <c r="J10456" s="1" t="str">
        <f t="shared" si="327"/>
        <v>AIO DT</v>
      </c>
      <c r="K10456" t="s">
        <v>144</v>
      </c>
      <c r="L10456" t="s">
        <v>147</v>
      </c>
      <c r="M10456" s="47">
        <v>442</v>
      </c>
    </row>
    <row r="10457" spans="1:13" hidden="1" x14ac:dyDescent="0.3">
      <c r="A10457" s="1" t="s">
        <v>186</v>
      </c>
      <c r="B10457" s="1" t="s">
        <v>22</v>
      </c>
      <c r="C10457" t="s">
        <v>96</v>
      </c>
      <c r="D10457" s="1" t="s">
        <v>17</v>
      </c>
      <c r="E10457" t="s">
        <v>8</v>
      </c>
      <c r="F10457" s="1" t="s">
        <v>154</v>
      </c>
      <c r="G10457" t="s">
        <v>142</v>
      </c>
      <c r="H10457" s="1" t="s">
        <v>187</v>
      </c>
      <c r="I10457" s="1" t="str">
        <f t="shared" si="326"/>
        <v>AIO DT</v>
      </c>
      <c r="J10457" s="1" t="str">
        <f t="shared" si="327"/>
        <v>AIO DT</v>
      </c>
      <c r="K10457" t="s">
        <v>144</v>
      </c>
      <c r="L10457" t="s">
        <v>148</v>
      </c>
      <c r="M10457" s="47">
        <v>86</v>
      </c>
    </row>
    <row r="10458" spans="1:13" hidden="1" x14ac:dyDescent="0.3">
      <c r="A10458" s="1" t="s">
        <v>186</v>
      </c>
      <c r="B10458" s="1" t="s">
        <v>22</v>
      </c>
      <c r="C10458" t="s">
        <v>96</v>
      </c>
      <c r="D10458" s="1" t="s">
        <v>17</v>
      </c>
      <c r="E10458" t="s">
        <v>8</v>
      </c>
      <c r="F10458" s="1" t="s">
        <v>154</v>
      </c>
      <c r="G10458" t="s">
        <v>142</v>
      </c>
      <c r="H10458" s="1" t="s">
        <v>187</v>
      </c>
      <c r="I10458" s="1" t="str">
        <f t="shared" si="326"/>
        <v>AIO DT</v>
      </c>
      <c r="J10458" s="1" t="str">
        <f t="shared" si="327"/>
        <v>AIO DT</v>
      </c>
      <c r="K10458" t="s">
        <v>144</v>
      </c>
      <c r="L10458" t="s">
        <v>149</v>
      </c>
      <c r="M10458" s="47">
        <v>52</v>
      </c>
    </row>
    <row r="10459" spans="1:13" hidden="1" x14ac:dyDescent="0.3">
      <c r="A10459" s="1" t="s">
        <v>186</v>
      </c>
      <c r="B10459" s="1" t="s">
        <v>22</v>
      </c>
      <c r="C10459" t="s">
        <v>96</v>
      </c>
      <c r="D10459" s="1" t="s">
        <v>17</v>
      </c>
      <c r="E10459" t="s">
        <v>8</v>
      </c>
      <c r="F10459" s="1" t="s">
        <v>154</v>
      </c>
      <c r="G10459" t="s">
        <v>142</v>
      </c>
      <c r="H10459" s="1" t="s">
        <v>187</v>
      </c>
      <c r="I10459" s="1" t="str">
        <f t="shared" si="326"/>
        <v>AIO DT</v>
      </c>
      <c r="J10459" s="1" t="str">
        <f t="shared" si="327"/>
        <v>AIO DT</v>
      </c>
      <c r="K10459" t="s">
        <v>144</v>
      </c>
      <c r="L10459" t="s">
        <v>150</v>
      </c>
      <c r="M10459" s="47">
        <v>30</v>
      </c>
    </row>
    <row r="10460" spans="1:13" hidden="1" x14ac:dyDescent="0.3">
      <c r="A10460" s="1" t="s">
        <v>186</v>
      </c>
      <c r="B10460" s="1" t="s">
        <v>22</v>
      </c>
      <c r="C10460" t="s">
        <v>96</v>
      </c>
      <c r="D10460" s="1" t="s">
        <v>17</v>
      </c>
      <c r="E10460" t="s">
        <v>8</v>
      </c>
      <c r="F10460" s="1" t="s">
        <v>154</v>
      </c>
      <c r="G10460" t="s">
        <v>142</v>
      </c>
      <c r="H10460" s="1" t="s">
        <v>187</v>
      </c>
      <c r="I10460" s="1" t="str">
        <f t="shared" si="326"/>
        <v>AIO DT</v>
      </c>
      <c r="J10460" s="1" t="str">
        <f t="shared" si="327"/>
        <v>AIO DT</v>
      </c>
      <c r="K10460" t="s">
        <v>144</v>
      </c>
      <c r="L10460" t="s">
        <v>151</v>
      </c>
      <c r="M10460" s="47">
        <v>15</v>
      </c>
    </row>
    <row r="10461" spans="1:13" hidden="1" x14ac:dyDescent="0.3">
      <c r="A10461" s="1" t="s">
        <v>186</v>
      </c>
      <c r="B10461" s="1" t="s">
        <v>22</v>
      </c>
      <c r="C10461" t="s">
        <v>96</v>
      </c>
      <c r="D10461" s="1" t="s">
        <v>17</v>
      </c>
      <c r="E10461" t="s">
        <v>6</v>
      </c>
      <c r="F10461" s="1" t="s">
        <v>154</v>
      </c>
      <c r="G10461" t="s">
        <v>142</v>
      </c>
      <c r="H10461" s="1" t="s">
        <v>187</v>
      </c>
      <c r="I10461" s="1" t="str">
        <f t="shared" si="326"/>
        <v>Small DT</v>
      </c>
      <c r="J10461" s="1" t="str">
        <f t="shared" si="327"/>
        <v>Small DT</v>
      </c>
      <c r="K10461" t="s">
        <v>143</v>
      </c>
      <c r="L10461" t="s">
        <v>143</v>
      </c>
      <c r="M10461" s="47">
        <v>262</v>
      </c>
    </row>
    <row r="10462" spans="1:13" hidden="1" x14ac:dyDescent="0.3">
      <c r="A10462" s="1" t="s">
        <v>186</v>
      </c>
      <c r="B10462" s="1" t="s">
        <v>22</v>
      </c>
      <c r="C10462" t="s">
        <v>96</v>
      </c>
      <c r="D10462" s="1" t="s">
        <v>17</v>
      </c>
      <c r="E10462" t="s">
        <v>6</v>
      </c>
      <c r="F10462" s="1" t="s">
        <v>154</v>
      </c>
      <c r="G10462" t="s">
        <v>142</v>
      </c>
      <c r="H10462" s="1" t="s">
        <v>187</v>
      </c>
      <c r="I10462" s="1" t="str">
        <f t="shared" si="326"/>
        <v>Small DT</v>
      </c>
      <c r="J10462" s="1" t="str">
        <f t="shared" si="327"/>
        <v>Small DT</v>
      </c>
      <c r="K10462" t="s">
        <v>144</v>
      </c>
      <c r="L10462" t="s">
        <v>145</v>
      </c>
      <c r="M10462" s="47">
        <v>2703</v>
      </c>
    </row>
    <row r="10463" spans="1:13" hidden="1" x14ac:dyDescent="0.3">
      <c r="A10463" s="1" t="s">
        <v>186</v>
      </c>
      <c r="B10463" s="1" t="s">
        <v>22</v>
      </c>
      <c r="C10463" t="s">
        <v>96</v>
      </c>
      <c r="D10463" s="1" t="s">
        <v>17</v>
      </c>
      <c r="E10463" t="s">
        <v>6</v>
      </c>
      <c r="F10463" s="1" t="s">
        <v>154</v>
      </c>
      <c r="G10463" t="s">
        <v>142</v>
      </c>
      <c r="H10463" s="1" t="s">
        <v>187</v>
      </c>
      <c r="I10463" s="1" t="str">
        <f t="shared" si="326"/>
        <v>Small DT</v>
      </c>
      <c r="J10463" s="1" t="str">
        <f t="shared" si="327"/>
        <v>Small DT</v>
      </c>
      <c r="K10463" t="s">
        <v>144</v>
      </c>
      <c r="L10463" t="s">
        <v>146</v>
      </c>
      <c r="M10463" s="47">
        <v>3595</v>
      </c>
    </row>
    <row r="10464" spans="1:13" hidden="1" x14ac:dyDescent="0.3">
      <c r="A10464" s="1" t="s">
        <v>186</v>
      </c>
      <c r="B10464" s="1" t="s">
        <v>22</v>
      </c>
      <c r="C10464" t="s">
        <v>96</v>
      </c>
      <c r="D10464" s="1" t="s">
        <v>17</v>
      </c>
      <c r="E10464" t="s">
        <v>6</v>
      </c>
      <c r="F10464" s="1" t="s">
        <v>154</v>
      </c>
      <c r="G10464" t="s">
        <v>142</v>
      </c>
      <c r="H10464" s="1" t="s">
        <v>187</v>
      </c>
      <c r="I10464" s="1" t="str">
        <f t="shared" si="326"/>
        <v>Small DT</v>
      </c>
      <c r="J10464" s="1" t="str">
        <f t="shared" si="327"/>
        <v>Small DT</v>
      </c>
      <c r="K10464" t="s">
        <v>144</v>
      </c>
      <c r="L10464" t="s">
        <v>147</v>
      </c>
      <c r="M10464" s="47">
        <v>3769</v>
      </c>
    </row>
    <row r="10465" spans="1:13" hidden="1" x14ac:dyDescent="0.3">
      <c r="A10465" s="1" t="s">
        <v>186</v>
      </c>
      <c r="B10465" s="1" t="s">
        <v>22</v>
      </c>
      <c r="C10465" t="s">
        <v>96</v>
      </c>
      <c r="D10465" s="1" t="s">
        <v>17</v>
      </c>
      <c r="E10465" t="s">
        <v>6</v>
      </c>
      <c r="F10465" s="1" t="s">
        <v>154</v>
      </c>
      <c r="G10465" t="s">
        <v>142</v>
      </c>
      <c r="H10465" s="1" t="s">
        <v>187</v>
      </c>
      <c r="I10465" s="1" t="str">
        <f t="shared" si="326"/>
        <v>Small DT</v>
      </c>
      <c r="J10465" s="1" t="str">
        <f t="shared" si="327"/>
        <v>Small DT</v>
      </c>
      <c r="K10465" t="s">
        <v>144</v>
      </c>
      <c r="L10465" t="s">
        <v>148</v>
      </c>
      <c r="M10465" s="47">
        <v>3490</v>
      </c>
    </row>
    <row r="10466" spans="1:13" hidden="1" x14ac:dyDescent="0.3">
      <c r="A10466" s="1" t="s">
        <v>186</v>
      </c>
      <c r="B10466" s="1" t="s">
        <v>22</v>
      </c>
      <c r="C10466" t="s">
        <v>96</v>
      </c>
      <c r="D10466" s="1" t="s">
        <v>17</v>
      </c>
      <c r="E10466" t="s">
        <v>6</v>
      </c>
      <c r="F10466" s="1" t="s">
        <v>154</v>
      </c>
      <c r="G10466" t="s">
        <v>142</v>
      </c>
      <c r="H10466" s="1" t="s">
        <v>187</v>
      </c>
      <c r="I10466" s="1" t="str">
        <f t="shared" si="326"/>
        <v>Small DT</v>
      </c>
      <c r="J10466" s="1" t="str">
        <f t="shared" si="327"/>
        <v>Small DT</v>
      </c>
      <c r="K10466" t="s">
        <v>144</v>
      </c>
      <c r="L10466" t="s">
        <v>149</v>
      </c>
      <c r="M10466" s="47">
        <v>2895</v>
      </c>
    </row>
    <row r="10467" spans="1:13" hidden="1" x14ac:dyDescent="0.3">
      <c r="A10467" s="1" t="s">
        <v>186</v>
      </c>
      <c r="B10467" s="1" t="s">
        <v>22</v>
      </c>
      <c r="C10467" t="s">
        <v>96</v>
      </c>
      <c r="D10467" s="1" t="s">
        <v>17</v>
      </c>
      <c r="E10467" t="s">
        <v>6</v>
      </c>
      <c r="F10467" s="1" t="s">
        <v>154</v>
      </c>
      <c r="G10467" t="s">
        <v>142</v>
      </c>
      <c r="H10467" s="1" t="s">
        <v>187</v>
      </c>
      <c r="I10467" s="1" t="str">
        <f t="shared" si="326"/>
        <v>Small DT</v>
      </c>
      <c r="J10467" s="1" t="str">
        <f t="shared" si="327"/>
        <v>Small DT</v>
      </c>
      <c r="K10467" t="s">
        <v>144</v>
      </c>
      <c r="L10467" t="s">
        <v>150</v>
      </c>
      <c r="M10467" s="47">
        <v>189</v>
      </c>
    </row>
    <row r="10468" spans="1:13" hidden="1" x14ac:dyDescent="0.3">
      <c r="A10468" s="1" t="s">
        <v>186</v>
      </c>
      <c r="B10468" s="1" t="s">
        <v>22</v>
      </c>
      <c r="C10468" t="s">
        <v>96</v>
      </c>
      <c r="D10468" s="1" t="s">
        <v>17</v>
      </c>
      <c r="E10468" t="s">
        <v>6</v>
      </c>
      <c r="F10468" s="1" t="s">
        <v>154</v>
      </c>
      <c r="G10468" t="s">
        <v>142</v>
      </c>
      <c r="H10468" s="1" t="s">
        <v>187</v>
      </c>
      <c r="I10468" s="1" t="str">
        <f t="shared" si="326"/>
        <v>Small DT</v>
      </c>
      <c r="J10468" s="1" t="str">
        <f t="shared" si="327"/>
        <v>Small DT</v>
      </c>
      <c r="K10468" t="s">
        <v>144</v>
      </c>
      <c r="L10468" t="s">
        <v>151</v>
      </c>
      <c r="M10468" s="47">
        <v>35</v>
      </c>
    </row>
    <row r="10469" spans="1:13" hidden="1" x14ac:dyDescent="0.3">
      <c r="A10469" s="1" t="s">
        <v>186</v>
      </c>
      <c r="B10469" s="1" t="s">
        <v>22</v>
      </c>
      <c r="C10469" t="s">
        <v>96</v>
      </c>
      <c r="D10469" s="1" t="s">
        <v>17</v>
      </c>
      <c r="E10469" t="s">
        <v>7</v>
      </c>
      <c r="F10469" s="1" t="s">
        <v>163</v>
      </c>
      <c r="G10469" t="s">
        <v>142</v>
      </c>
      <c r="H10469" s="1" t="s">
        <v>187</v>
      </c>
      <c r="I10469" s="1" t="str">
        <f t="shared" si="326"/>
        <v>Tower DT</v>
      </c>
      <c r="J10469" s="1" t="str">
        <f t="shared" si="327"/>
        <v>Tower DT</v>
      </c>
      <c r="K10469" t="s">
        <v>143</v>
      </c>
      <c r="L10469" t="s">
        <v>143</v>
      </c>
      <c r="M10469" s="47">
        <v>14</v>
      </c>
    </row>
    <row r="10470" spans="1:13" hidden="1" x14ac:dyDescent="0.3">
      <c r="A10470" s="1" t="s">
        <v>186</v>
      </c>
      <c r="B10470" s="1" t="s">
        <v>22</v>
      </c>
      <c r="C10470" t="s">
        <v>96</v>
      </c>
      <c r="D10470" s="1" t="s">
        <v>17</v>
      </c>
      <c r="E10470" t="s">
        <v>7</v>
      </c>
      <c r="F10470" s="1" t="s">
        <v>163</v>
      </c>
      <c r="G10470" t="s">
        <v>142</v>
      </c>
      <c r="H10470" s="1" t="s">
        <v>187</v>
      </c>
      <c r="I10470" s="1" t="str">
        <f t="shared" si="326"/>
        <v>Tower DT</v>
      </c>
      <c r="J10470" s="1" t="str">
        <f t="shared" si="327"/>
        <v>Tower DT</v>
      </c>
      <c r="K10470" t="s">
        <v>144</v>
      </c>
      <c r="L10470" t="s">
        <v>145</v>
      </c>
      <c r="M10470" s="47">
        <v>1</v>
      </c>
    </row>
    <row r="10471" spans="1:13" hidden="1" x14ac:dyDescent="0.3">
      <c r="A10471" s="1" t="s">
        <v>186</v>
      </c>
      <c r="B10471" s="1" t="s">
        <v>22</v>
      </c>
      <c r="C10471" t="s">
        <v>96</v>
      </c>
      <c r="D10471" s="1" t="s">
        <v>17</v>
      </c>
      <c r="E10471" t="s">
        <v>7</v>
      </c>
      <c r="F10471" s="1" t="s">
        <v>163</v>
      </c>
      <c r="G10471" t="s">
        <v>142</v>
      </c>
      <c r="H10471" s="1" t="s">
        <v>187</v>
      </c>
      <c r="I10471" s="1" t="str">
        <f t="shared" si="326"/>
        <v>Tower DT</v>
      </c>
      <c r="J10471" s="1" t="str">
        <f t="shared" si="327"/>
        <v>Tower DT</v>
      </c>
      <c r="K10471" t="s">
        <v>144</v>
      </c>
      <c r="L10471" t="s">
        <v>146</v>
      </c>
      <c r="M10471" s="47">
        <v>2</v>
      </c>
    </row>
    <row r="10472" spans="1:13" hidden="1" x14ac:dyDescent="0.3">
      <c r="A10472" s="1" t="s">
        <v>186</v>
      </c>
      <c r="B10472" s="1" t="s">
        <v>22</v>
      </c>
      <c r="C10472" t="s">
        <v>96</v>
      </c>
      <c r="D10472" s="1" t="s">
        <v>17</v>
      </c>
      <c r="E10472" t="s">
        <v>7</v>
      </c>
      <c r="F10472" s="1" t="s">
        <v>163</v>
      </c>
      <c r="G10472" t="s">
        <v>142</v>
      </c>
      <c r="H10472" s="1" t="s">
        <v>187</v>
      </c>
      <c r="I10472" s="1" t="str">
        <f t="shared" si="326"/>
        <v>Tower DT</v>
      </c>
      <c r="J10472" s="1" t="str">
        <f t="shared" si="327"/>
        <v>Tower DT</v>
      </c>
      <c r="K10472" t="s">
        <v>144</v>
      </c>
      <c r="L10472" t="s">
        <v>147</v>
      </c>
      <c r="M10472" s="47">
        <v>2</v>
      </c>
    </row>
    <row r="10473" spans="1:13" hidden="1" x14ac:dyDescent="0.3">
      <c r="A10473" s="1" t="s">
        <v>186</v>
      </c>
      <c r="B10473" s="1" t="s">
        <v>22</v>
      </c>
      <c r="C10473" t="s">
        <v>96</v>
      </c>
      <c r="D10473" s="1" t="s">
        <v>17</v>
      </c>
      <c r="E10473" t="s">
        <v>7</v>
      </c>
      <c r="F10473" s="1" t="s">
        <v>163</v>
      </c>
      <c r="G10473" t="s">
        <v>142</v>
      </c>
      <c r="H10473" s="1" t="s">
        <v>187</v>
      </c>
      <c r="I10473" s="1" t="str">
        <f t="shared" si="326"/>
        <v>Tower DT</v>
      </c>
      <c r="J10473" s="1" t="str">
        <f t="shared" si="327"/>
        <v>Tower DT</v>
      </c>
      <c r="K10473" t="s">
        <v>144</v>
      </c>
      <c r="L10473" t="s">
        <v>148</v>
      </c>
      <c r="M10473" s="47">
        <v>2</v>
      </c>
    </row>
    <row r="10474" spans="1:13" hidden="1" x14ac:dyDescent="0.3">
      <c r="A10474" s="1" t="s">
        <v>186</v>
      </c>
      <c r="B10474" s="1" t="s">
        <v>22</v>
      </c>
      <c r="C10474" t="s">
        <v>96</v>
      </c>
      <c r="D10474" s="1" t="s">
        <v>17</v>
      </c>
      <c r="E10474" t="s">
        <v>7</v>
      </c>
      <c r="F10474" s="1" t="s">
        <v>163</v>
      </c>
      <c r="G10474" t="s">
        <v>142</v>
      </c>
      <c r="H10474" s="1" t="s">
        <v>187</v>
      </c>
      <c r="I10474" s="1" t="str">
        <f t="shared" si="326"/>
        <v>Tower DT</v>
      </c>
      <c r="J10474" s="1" t="str">
        <f t="shared" si="327"/>
        <v>Tower DT</v>
      </c>
      <c r="K10474" t="s">
        <v>144</v>
      </c>
      <c r="L10474" t="s">
        <v>149</v>
      </c>
      <c r="M10474" s="47">
        <v>1</v>
      </c>
    </row>
    <row r="10475" spans="1:13" hidden="1" x14ac:dyDescent="0.3">
      <c r="A10475" s="1" t="s">
        <v>186</v>
      </c>
      <c r="B10475" s="1" t="s">
        <v>22</v>
      </c>
      <c r="C10475" t="s">
        <v>96</v>
      </c>
      <c r="D10475" s="1" t="s">
        <v>17</v>
      </c>
      <c r="E10475" t="s">
        <v>7</v>
      </c>
      <c r="F10475" s="1" t="s">
        <v>154</v>
      </c>
      <c r="G10475" t="s">
        <v>142</v>
      </c>
      <c r="H10475" s="1" t="s">
        <v>187</v>
      </c>
      <c r="I10475" s="1" t="str">
        <f t="shared" si="326"/>
        <v>Tower DT</v>
      </c>
      <c r="J10475" s="1" t="str">
        <f t="shared" si="327"/>
        <v>Tower DT</v>
      </c>
      <c r="K10475" t="s">
        <v>143</v>
      </c>
      <c r="L10475" t="s">
        <v>143</v>
      </c>
      <c r="M10475" s="47">
        <v>1496</v>
      </c>
    </row>
    <row r="10476" spans="1:13" hidden="1" x14ac:dyDescent="0.3">
      <c r="A10476" s="1" t="s">
        <v>186</v>
      </c>
      <c r="B10476" s="1" t="s">
        <v>22</v>
      </c>
      <c r="C10476" t="s">
        <v>96</v>
      </c>
      <c r="D10476" s="1" t="s">
        <v>17</v>
      </c>
      <c r="E10476" t="s">
        <v>7</v>
      </c>
      <c r="F10476" s="1" t="s">
        <v>154</v>
      </c>
      <c r="G10476" t="s">
        <v>142</v>
      </c>
      <c r="H10476" s="1" t="s">
        <v>187</v>
      </c>
      <c r="I10476" s="1" t="str">
        <f t="shared" si="326"/>
        <v>Tower DT</v>
      </c>
      <c r="J10476" s="1" t="str">
        <f t="shared" si="327"/>
        <v>Tower DT</v>
      </c>
      <c r="K10476" t="s">
        <v>144</v>
      </c>
      <c r="L10476" t="s">
        <v>145</v>
      </c>
      <c r="M10476" s="47">
        <v>7413</v>
      </c>
    </row>
    <row r="10477" spans="1:13" hidden="1" x14ac:dyDescent="0.3">
      <c r="A10477" s="1" t="s">
        <v>186</v>
      </c>
      <c r="B10477" s="1" t="s">
        <v>22</v>
      </c>
      <c r="C10477" t="s">
        <v>96</v>
      </c>
      <c r="D10477" s="1" t="s">
        <v>17</v>
      </c>
      <c r="E10477" t="s">
        <v>7</v>
      </c>
      <c r="F10477" s="1" t="s">
        <v>154</v>
      </c>
      <c r="G10477" t="s">
        <v>142</v>
      </c>
      <c r="H10477" s="1" t="s">
        <v>187</v>
      </c>
      <c r="I10477" s="1" t="str">
        <f t="shared" si="326"/>
        <v>Tower DT</v>
      </c>
      <c r="J10477" s="1" t="str">
        <f t="shared" si="327"/>
        <v>Tower DT</v>
      </c>
      <c r="K10477" t="s">
        <v>144</v>
      </c>
      <c r="L10477" t="s">
        <v>146</v>
      </c>
      <c r="M10477" s="47">
        <v>8136</v>
      </c>
    </row>
    <row r="10478" spans="1:13" hidden="1" x14ac:dyDescent="0.3">
      <c r="A10478" s="1" t="s">
        <v>186</v>
      </c>
      <c r="B10478" s="1" t="s">
        <v>22</v>
      </c>
      <c r="C10478" t="s">
        <v>96</v>
      </c>
      <c r="D10478" s="1" t="s">
        <v>17</v>
      </c>
      <c r="E10478" t="s">
        <v>7</v>
      </c>
      <c r="F10478" s="1" t="s">
        <v>154</v>
      </c>
      <c r="G10478" t="s">
        <v>142</v>
      </c>
      <c r="H10478" s="1" t="s">
        <v>187</v>
      </c>
      <c r="I10478" s="1" t="str">
        <f t="shared" si="326"/>
        <v>Tower DT</v>
      </c>
      <c r="J10478" s="1" t="str">
        <f t="shared" si="327"/>
        <v>Tower DT</v>
      </c>
      <c r="K10478" t="s">
        <v>144</v>
      </c>
      <c r="L10478" t="s">
        <v>147</v>
      </c>
      <c r="M10478" s="47">
        <v>10591</v>
      </c>
    </row>
    <row r="10479" spans="1:13" hidden="1" x14ac:dyDescent="0.3">
      <c r="A10479" s="1" t="s">
        <v>186</v>
      </c>
      <c r="B10479" s="1" t="s">
        <v>22</v>
      </c>
      <c r="C10479" t="s">
        <v>96</v>
      </c>
      <c r="D10479" s="1" t="s">
        <v>17</v>
      </c>
      <c r="E10479" t="s">
        <v>7</v>
      </c>
      <c r="F10479" s="1" t="s">
        <v>154</v>
      </c>
      <c r="G10479" t="s">
        <v>142</v>
      </c>
      <c r="H10479" s="1" t="s">
        <v>187</v>
      </c>
      <c r="I10479" s="1" t="str">
        <f t="shared" si="326"/>
        <v>Tower DT</v>
      </c>
      <c r="J10479" s="1" t="str">
        <f t="shared" si="327"/>
        <v>Tower DT</v>
      </c>
      <c r="K10479" t="s">
        <v>144</v>
      </c>
      <c r="L10479" t="s">
        <v>148</v>
      </c>
      <c r="M10479" s="47">
        <v>8184</v>
      </c>
    </row>
    <row r="10480" spans="1:13" hidden="1" x14ac:dyDescent="0.3">
      <c r="A10480" s="1" t="s">
        <v>186</v>
      </c>
      <c r="B10480" s="1" t="s">
        <v>22</v>
      </c>
      <c r="C10480" t="s">
        <v>96</v>
      </c>
      <c r="D10480" s="1" t="s">
        <v>17</v>
      </c>
      <c r="E10480" t="s">
        <v>7</v>
      </c>
      <c r="F10480" s="1" t="s">
        <v>154</v>
      </c>
      <c r="G10480" t="s">
        <v>142</v>
      </c>
      <c r="H10480" s="1" t="s">
        <v>187</v>
      </c>
      <c r="I10480" s="1" t="str">
        <f t="shared" si="326"/>
        <v>Tower DT</v>
      </c>
      <c r="J10480" s="1" t="str">
        <f t="shared" si="327"/>
        <v>Tower DT</v>
      </c>
      <c r="K10480" t="s">
        <v>144</v>
      </c>
      <c r="L10480" t="s">
        <v>149</v>
      </c>
      <c r="M10480" s="47">
        <v>7998</v>
      </c>
    </row>
    <row r="10481" spans="1:13" hidden="1" x14ac:dyDescent="0.3">
      <c r="A10481" s="1" t="s">
        <v>186</v>
      </c>
      <c r="B10481" s="1" t="s">
        <v>22</v>
      </c>
      <c r="C10481" t="s">
        <v>96</v>
      </c>
      <c r="D10481" s="1" t="s">
        <v>17</v>
      </c>
      <c r="E10481" t="s">
        <v>7</v>
      </c>
      <c r="F10481" s="1" t="s">
        <v>154</v>
      </c>
      <c r="G10481" t="s">
        <v>142</v>
      </c>
      <c r="H10481" s="1" t="s">
        <v>187</v>
      </c>
      <c r="I10481" s="1" t="str">
        <f t="shared" si="326"/>
        <v>Tower DT</v>
      </c>
      <c r="J10481" s="1" t="str">
        <f t="shared" si="327"/>
        <v>Tower DT</v>
      </c>
      <c r="K10481" t="s">
        <v>144</v>
      </c>
      <c r="L10481" t="s">
        <v>150</v>
      </c>
      <c r="M10481" s="47">
        <v>540</v>
      </c>
    </row>
    <row r="10482" spans="1:13" hidden="1" x14ac:dyDescent="0.3">
      <c r="A10482" s="1" t="s">
        <v>186</v>
      </c>
      <c r="B10482" s="1" t="s">
        <v>22</v>
      </c>
      <c r="C10482" t="s">
        <v>96</v>
      </c>
      <c r="D10482" s="1" t="s">
        <v>17</v>
      </c>
      <c r="E10482" t="s">
        <v>7</v>
      </c>
      <c r="F10482" s="1" t="s">
        <v>154</v>
      </c>
      <c r="G10482" t="s">
        <v>142</v>
      </c>
      <c r="H10482" s="1" t="s">
        <v>187</v>
      </c>
      <c r="I10482" s="1" t="str">
        <f t="shared" si="326"/>
        <v>Tower DT</v>
      </c>
      <c r="J10482" s="1" t="str">
        <f t="shared" si="327"/>
        <v>Tower DT</v>
      </c>
      <c r="K10482" t="s">
        <v>144</v>
      </c>
      <c r="L10482" t="s">
        <v>151</v>
      </c>
      <c r="M10482" s="47">
        <v>95</v>
      </c>
    </row>
    <row r="10483" spans="1:13" hidden="1" x14ac:dyDescent="0.3">
      <c r="A10483" s="1" t="s">
        <v>186</v>
      </c>
      <c r="B10483" s="1" t="s">
        <v>22</v>
      </c>
      <c r="C10483" t="s">
        <v>96</v>
      </c>
      <c r="D10483" s="1" t="s">
        <v>17</v>
      </c>
      <c r="E10483" t="s">
        <v>7</v>
      </c>
      <c r="F10483" s="1" t="s">
        <v>154</v>
      </c>
      <c r="G10483" t="s">
        <v>155</v>
      </c>
      <c r="H10483" s="1" t="s">
        <v>187</v>
      </c>
      <c r="I10483" s="1" t="str">
        <f t="shared" si="326"/>
        <v>Tower Gaming Capable DT</v>
      </c>
      <c r="J10483" s="1" t="str">
        <f t="shared" si="327"/>
        <v>Tower Gaming Capable DT</v>
      </c>
      <c r="K10483" t="s">
        <v>143</v>
      </c>
      <c r="L10483" t="s">
        <v>143</v>
      </c>
      <c r="M10483" s="47">
        <v>9183</v>
      </c>
    </row>
    <row r="10484" spans="1:13" hidden="1" x14ac:dyDescent="0.3">
      <c r="A10484" s="1" t="s">
        <v>186</v>
      </c>
      <c r="B10484" s="1" t="s">
        <v>22</v>
      </c>
      <c r="C10484" t="s">
        <v>96</v>
      </c>
      <c r="D10484" s="1" t="s">
        <v>17</v>
      </c>
      <c r="E10484" t="s">
        <v>7</v>
      </c>
      <c r="F10484" s="1" t="s">
        <v>154</v>
      </c>
      <c r="G10484" t="s">
        <v>155</v>
      </c>
      <c r="H10484" s="1" t="s">
        <v>187</v>
      </c>
      <c r="I10484" s="1" t="str">
        <f t="shared" si="326"/>
        <v>Tower Gaming Capable DT</v>
      </c>
      <c r="J10484" s="1" t="str">
        <f t="shared" si="327"/>
        <v>Tower Gaming Capable DT</v>
      </c>
      <c r="K10484" t="s">
        <v>144</v>
      </c>
      <c r="L10484" t="s">
        <v>145</v>
      </c>
      <c r="M10484" s="47">
        <v>33</v>
      </c>
    </row>
    <row r="10485" spans="1:13" hidden="1" x14ac:dyDescent="0.3">
      <c r="A10485" s="1" t="s">
        <v>186</v>
      </c>
      <c r="B10485" s="1" t="s">
        <v>22</v>
      </c>
      <c r="C10485" t="s">
        <v>96</v>
      </c>
      <c r="D10485" s="1" t="s">
        <v>17</v>
      </c>
      <c r="E10485" t="s">
        <v>7</v>
      </c>
      <c r="F10485" s="1" t="s">
        <v>154</v>
      </c>
      <c r="G10485" t="s">
        <v>155</v>
      </c>
      <c r="H10485" s="1" t="s">
        <v>187</v>
      </c>
      <c r="I10485" s="1" t="str">
        <f t="shared" si="326"/>
        <v>Tower Gaming Capable DT</v>
      </c>
      <c r="J10485" s="1" t="str">
        <f t="shared" si="327"/>
        <v>Tower Gaming Capable DT</v>
      </c>
      <c r="K10485" t="s">
        <v>144</v>
      </c>
      <c r="L10485" t="s">
        <v>146</v>
      </c>
      <c r="M10485" s="47">
        <v>37</v>
      </c>
    </row>
    <row r="10486" spans="1:13" hidden="1" x14ac:dyDescent="0.3">
      <c r="A10486" s="1" t="s">
        <v>186</v>
      </c>
      <c r="B10486" s="1" t="s">
        <v>22</v>
      </c>
      <c r="C10486" t="s">
        <v>96</v>
      </c>
      <c r="D10486" s="1" t="s">
        <v>17</v>
      </c>
      <c r="E10486" t="s">
        <v>7</v>
      </c>
      <c r="F10486" s="1" t="s">
        <v>154</v>
      </c>
      <c r="G10486" t="s">
        <v>155</v>
      </c>
      <c r="H10486" s="1" t="s">
        <v>187</v>
      </c>
      <c r="I10486" s="1" t="str">
        <f t="shared" si="326"/>
        <v>Tower Gaming Capable DT</v>
      </c>
      <c r="J10486" s="1" t="str">
        <f t="shared" si="327"/>
        <v>Tower Gaming Capable DT</v>
      </c>
      <c r="K10486" t="s">
        <v>144</v>
      </c>
      <c r="L10486" t="s">
        <v>147</v>
      </c>
      <c r="M10486" s="47">
        <v>49</v>
      </c>
    </row>
    <row r="10487" spans="1:13" hidden="1" x14ac:dyDescent="0.3">
      <c r="A10487" s="1" t="s">
        <v>186</v>
      </c>
      <c r="B10487" s="1" t="s">
        <v>22</v>
      </c>
      <c r="C10487" t="s">
        <v>96</v>
      </c>
      <c r="D10487" s="1" t="s">
        <v>17</v>
      </c>
      <c r="E10487" t="s">
        <v>7</v>
      </c>
      <c r="F10487" s="1" t="s">
        <v>154</v>
      </c>
      <c r="G10487" t="s">
        <v>155</v>
      </c>
      <c r="H10487" s="1" t="s">
        <v>187</v>
      </c>
      <c r="I10487" s="1" t="str">
        <f t="shared" si="326"/>
        <v>Tower Gaming Capable DT</v>
      </c>
      <c r="J10487" s="1" t="str">
        <f t="shared" si="327"/>
        <v>Tower Gaming Capable DT</v>
      </c>
      <c r="K10487" t="s">
        <v>144</v>
      </c>
      <c r="L10487" t="s">
        <v>148</v>
      </c>
      <c r="M10487" s="47">
        <v>37</v>
      </c>
    </row>
    <row r="10488" spans="1:13" hidden="1" x14ac:dyDescent="0.3">
      <c r="A10488" s="1" t="s">
        <v>186</v>
      </c>
      <c r="B10488" s="1" t="s">
        <v>22</v>
      </c>
      <c r="C10488" t="s">
        <v>96</v>
      </c>
      <c r="D10488" s="1" t="s">
        <v>17</v>
      </c>
      <c r="E10488" t="s">
        <v>7</v>
      </c>
      <c r="F10488" s="1" t="s">
        <v>154</v>
      </c>
      <c r="G10488" t="s">
        <v>155</v>
      </c>
      <c r="H10488" s="1" t="s">
        <v>187</v>
      </c>
      <c r="I10488" s="1" t="str">
        <f t="shared" si="326"/>
        <v>Tower Gaming Capable DT</v>
      </c>
      <c r="J10488" s="1" t="str">
        <f t="shared" si="327"/>
        <v>Tower Gaming Capable DT</v>
      </c>
      <c r="K10488" t="s">
        <v>144</v>
      </c>
      <c r="L10488" t="s">
        <v>149</v>
      </c>
      <c r="M10488" s="47">
        <v>36</v>
      </c>
    </row>
    <row r="10489" spans="1:13" hidden="1" x14ac:dyDescent="0.3">
      <c r="A10489" s="1" t="s">
        <v>186</v>
      </c>
      <c r="B10489" s="1" t="s">
        <v>22</v>
      </c>
      <c r="C10489" t="s">
        <v>96</v>
      </c>
      <c r="D10489" s="1" t="s">
        <v>17</v>
      </c>
      <c r="E10489" t="s">
        <v>7</v>
      </c>
      <c r="F10489" s="1" t="s">
        <v>154</v>
      </c>
      <c r="G10489" t="s">
        <v>155</v>
      </c>
      <c r="H10489" s="1" t="s">
        <v>187</v>
      </c>
      <c r="I10489" s="1" t="str">
        <f t="shared" si="326"/>
        <v>Tower Gaming Capable DT</v>
      </c>
      <c r="J10489" s="1" t="str">
        <f t="shared" si="327"/>
        <v>Tower Gaming Capable DT</v>
      </c>
      <c r="K10489" t="s">
        <v>144</v>
      </c>
      <c r="L10489" t="s">
        <v>150</v>
      </c>
      <c r="M10489" s="47">
        <v>2</v>
      </c>
    </row>
    <row r="10490" spans="1:13" hidden="1" x14ac:dyDescent="0.3">
      <c r="A10490" s="1" t="s">
        <v>186</v>
      </c>
      <c r="B10490" s="1" t="s">
        <v>22</v>
      </c>
      <c r="C10490" t="s">
        <v>96</v>
      </c>
      <c r="D10490" s="1" t="s">
        <v>17</v>
      </c>
      <c r="E10490" t="s">
        <v>5</v>
      </c>
      <c r="F10490" s="1" t="s">
        <v>156</v>
      </c>
      <c r="G10490" t="s">
        <v>142</v>
      </c>
      <c r="H10490" s="1" t="s">
        <v>187</v>
      </c>
      <c r="I10490" s="1" t="str">
        <f t="shared" si="326"/>
        <v>Chromebox</v>
      </c>
      <c r="J10490" s="1" t="str">
        <f t="shared" si="327"/>
        <v>Chromebox</v>
      </c>
      <c r="K10490" t="s">
        <v>143</v>
      </c>
      <c r="L10490" t="s">
        <v>143</v>
      </c>
      <c r="M10490" s="47">
        <v>130</v>
      </c>
    </row>
    <row r="10491" spans="1:13" hidden="1" x14ac:dyDescent="0.3">
      <c r="A10491" s="1" t="s">
        <v>186</v>
      </c>
      <c r="B10491" s="1" t="s">
        <v>22</v>
      </c>
      <c r="C10491" t="s">
        <v>96</v>
      </c>
      <c r="D10491" s="1" t="s">
        <v>17</v>
      </c>
      <c r="E10491" t="s">
        <v>5</v>
      </c>
      <c r="F10491" s="1" t="s">
        <v>156</v>
      </c>
      <c r="G10491" t="s">
        <v>142</v>
      </c>
      <c r="H10491" s="1" t="s">
        <v>187</v>
      </c>
      <c r="I10491" s="1" t="str">
        <f t="shared" si="326"/>
        <v>Chromebox</v>
      </c>
      <c r="J10491" s="1" t="str">
        <f t="shared" si="327"/>
        <v>Chromebox</v>
      </c>
      <c r="K10491" t="s">
        <v>144</v>
      </c>
      <c r="L10491" t="s">
        <v>145</v>
      </c>
      <c r="M10491" s="47">
        <v>337</v>
      </c>
    </row>
    <row r="10492" spans="1:13" hidden="1" x14ac:dyDescent="0.3">
      <c r="A10492" s="1" t="s">
        <v>186</v>
      </c>
      <c r="B10492" s="1" t="s">
        <v>22</v>
      </c>
      <c r="C10492" t="s">
        <v>96</v>
      </c>
      <c r="D10492" s="1" t="s">
        <v>17</v>
      </c>
      <c r="E10492" t="s">
        <v>5</v>
      </c>
      <c r="F10492" s="1" t="s">
        <v>156</v>
      </c>
      <c r="G10492" t="s">
        <v>142</v>
      </c>
      <c r="H10492" s="1" t="s">
        <v>187</v>
      </c>
      <c r="I10492" s="1" t="str">
        <f t="shared" si="326"/>
        <v>Chromebox</v>
      </c>
      <c r="J10492" s="1" t="str">
        <f t="shared" si="327"/>
        <v>Chromebox</v>
      </c>
      <c r="K10492" t="s">
        <v>144</v>
      </c>
      <c r="L10492" t="s">
        <v>146</v>
      </c>
      <c r="M10492" s="47">
        <v>624</v>
      </c>
    </row>
    <row r="10493" spans="1:13" hidden="1" x14ac:dyDescent="0.3">
      <c r="A10493" s="1" t="s">
        <v>186</v>
      </c>
      <c r="B10493" s="1" t="s">
        <v>22</v>
      </c>
      <c r="C10493" t="s">
        <v>96</v>
      </c>
      <c r="D10493" s="1" t="s">
        <v>17</v>
      </c>
      <c r="E10493" t="s">
        <v>5</v>
      </c>
      <c r="F10493" s="1" t="s">
        <v>156</v>
      </c>
      <c r="G10493" t="s">
        <v>142</v>
      </c>
      <c r="H10493" s="1" t="s">
        <v>187</v>
      </c>
      <c r="I10493" s="1" t="str">
        <f t="shared" si="326"/>
        <v>Chromebox</v>
      </c>
      <c r="J10493" s="1" t="str">
        <f t="shared" si="327"/>
        <v>Chromebox</v>
      </c>
      <c r="K10493" t="s">
        <v>144</v>
      </c>
      <c r="L10493" t="s">
        <v>147</v>
      </c>
      <c r="M10493" s="47">
        <v>413</v>
      </c>
    </row>
    <row r="10494" spans="1:13" hidden="1" x14ac:dyDescent="0.3">
      <c r="A10494" s="1" t="s">
        <v>186</v>
      </c>
      <c r="B10494" s="1" t="s">
        <v>22</v>
      </c>
      <c r="C10494" t="s">
        <v>96</v>
      </c>
      <c r="D10494" s="1" t="s">
        <v>17</v>
      </c>
      <c r="E10494" t="s">
        <v>5</v>
      </c>
      <c r="F10494" s="1" t="s">
        <v>156</v>
      </c>
      <c r="G10494" t="s">
        <v>142</v>
      </c>
      <c r="H10494" s="1" t="s">
        <v>187</v>
      </c>
      <c r="I10494" s="1" t="str">
        <f t="shared" si="326"/>
        <v>Chromebox</v>
      </c>
      <c r="J10494" s="1" t="str">
        <f t="shared" si="327"/>
        <v>Chromebox</v>
      </c>
      <c r="K10494" t="s">
        <v>144</v>
      </c>
      <c r="L10494" t="s">
        <v>148</v>
      </c>
      <c r="M10494" s="47">
        <v>19</v>
      </c>
    </row>
    <row r="10495" spans="1:13" hidden="1" x14ac:dyDescent="0.3">
      <c r="A10495" s="1" t="s">
        <v>186</v>
      </c>
      <c r="B10495" s="1" t="s">
        <v>22</v>
      </c>
      <c r="C10495" t="s">
        <v>96</v>
      </c>
      <c r="D10495" s="1" t="s">
        <v>17</v>
      </c>
      <c r="E10495" t="s">
        <v>5</v>
      </c>
      <c r="F10495" s="1" t="s">
        <v>156</v>
      </c>
      <c r="G10495" t="s">
        <v>142</v>
      </c>
      <c r="H10495" s="1" t="s">
        <v>187</v>
      </c>
      <c r="I10495" s="1" t="str">
        <f t="shared" si="326"/>
        <v>Chromebox</v>
      </c>
      <c r="J10495" s="1" t="str">
        <f t="shared" si="327"/>
        <v>Chromebox</v>
      </c>
      <c r="K10495" t="s">
        <v>144</v>
      </c>
      <c r="L10495" t="s">
        <v>149</v>
      </c>
      <c r="M10495" s="47">
        <v>35</v>
      </c>
    </row>
    <row r="10496" spans="1:13" hidden="1" x14ac:dyDescent="0.3">
      <c r="A10496" s="1" t="s">
        <v>186</v>
      </c>
      <c r="B10496" s="1" t="s">
        <v>22</v>
      </c>
      <c r="C10496" t="s">
        <v>96</v>
      </c>
      <c r="D10496" s="1" t="s">
        <v>17</v>
      </c>
      <c r="E10496" t="s">
        <v>5</v>
      </c>
      <c r="F10496" s="1" t="s">
        <v>156</v>
      </c>
      <c r="G10496" t="s">
        <v>142</v>
      </c>
      <c r="H10496" s="1" t="s">
        <v>187</v>
      </c>
      <c r="I10496" s="1" t="str">
        <f t="shared" si="326"/>
        <v>Chromebox</v>
      </c>
      <c r="J10496" s="1" t="str">
        <f t="shared" si="327"/>
        <v>Chromebox</v>
      </c>
      <c r="K10496" t="s">
        <v>144</v>
      </c>
      <c r="L10496" t="s">
        <v>150</v>
      </c>
      <c r="M10496" s="47">
        <v>400</v>
      </c>
    </row>
    <row r="10497" spans="1:13" hidden="1" x14ac:dyDescent="0.3">
      <c r="A10497" s="1" t="s">
        <v>186</v>
      </c>
      <c r="B10497" s="1" t="s">
        <v>22</v>
      </c>
      <c r="C10497" t="s">
        <v>96</v>
      </c>
      <c r="D10497" s="1" t="s">
        <v>17</v>
      </c>
      <c r="E10497" t="s">
        <v>5</v>
      </c>
      <c r="F10497" s="1" t="s">
        <v>156</v>
      </c>
      <c r="G10497" t="s">
        <v>142</v>
      </c>
      <c r="H10497" s="1" t="s">
        <v>187</v>
      </c>
      <c r="I10497" s="1" t="str">
        <f t="shared" si="326"/>
        <v>Chromebox</v>
      </c>
      <c r="J10497" s="1" t="str">
        <f t="shared" si="327"/>
        <v>Chromebox</v>
      </c>
      <c r="K10497" t="s">
        <v>144</v>
      </c>
      <c r="L10497" t="s">
        <v>151</v>
      </c>
      <c r="M10497" s="47">
        <v>30</v>
      </c>
    </row>
    <row r="10498" spans="1:13" hidden="1" x14ac:dyDescent="0.3">
      <c r="A10498" s="1" t="s">
        <v>186</v>
      </c>
      <c r="B10498" s="1" t="s">
        <v>22</v>
      </c>
      <c r="C10498" t="s">
        <v>96</v>
      </c>
      <c r="D10498" s="1" t="s">
        <v>18</v>
      </c>
      <c r="E10498" t="s">
        <v>10</v>
      </c>
      <c r="F10498" s="1" t="s">
        <v>156</v>
      </c>
      <c r="G10498" t="s">
        <v>142</v>
      </c>
      <c r="H10498" s="1" t="s">
        <v>142</v>
      </c>
      <c r="I10498" s="1" t="str">
        <f t="shared" si="326"/>
        <v>Clamshell Chromebook</v>
      </c>
      <c r="J10498" s="1" t="str">
        <f t="shared" si="327"/>
        <v>Clamshell Chromebook</v>
      </c>
      <c r="K10498" t="s">
        <v>143</v>
      </c>
      <c r="L10498" t="s">
        <v>143</v>
      </c>
      <c r="M10498" s="47">
        <v>1365</v>
      </c>
    </row>
    <row r="10499" spans="1:13" hidden="1" x14ac:dyDescent="0.3">
      <c r="A10499" s="1" t="s">
        <v>186</v>
      </c>
      <c r="B10499" s="1" t="s">
        <v>22</v>
      </c>
      <c r="C10499" t="s">
        <v>96</v>
      </c>
      <c r="D10499" s="1" t="s">
        <v>18</v>
      </c>
      <c r="E10499" t="s">
        <v>10</v>
      </c>
      <c r="F10499" s="1" t="s">
        <v>156</v>
      </c>
      <c r="G10499" t="s">
        <v>142</v>
      </c>
      <c r="H10499" s="1" t="s">
        <v>142</v>
      </c>
      <c r="I10499" s="1" t="str">
        <f t="shared" ref="I10499:I10562" si="328">VLOOKUP(E10499&amp;F10499&amp;G10499,$S$1:$T$74,2,0)</f>
        <v>Clamshell Chromebook</v>
      </c>
      <c r="J10499" s="1" t="str">
        <f t="shared" ref="J10499:J10562" si="329">IF(AND(I10499="Clamshell NB",H10499="Yes"),"Clamshell Ultraslim NB",I10499)</f>
        <v>Clamshell Chromebook</v>
      </c>
      <c r="K10499" t="s">
        <v>144</v>
      </c>
      <c r="L10499" t="s">
        <v>145</v>
      </c>
      <c r="M10499" s="47">
        <v>198</v>
      </c>
    </row>
    <row r="10500" spans="1:13" hidden="1" x14ac:dyDescent="0.3">
      <c r="A10500" s="1" t="s">
        <v>186</v>
      </c>
      <c r="B10500" s="1" t="s">
        <v>22</v>
      </c>
      <c r="C10500" t="s">
        <v>96</v>
      </c>
      <c r="D10500" s="1" t="s">
        <v>18</v>
      </c>
      <c r="E10500" t="s">
        <v>10</v>
      </c>
      <c r="F10500" s="1" t="s">
        <v>156</v>
      </c>
      <c r="G10500" t="s">
        <v>142</v>
      </c>
      <c r="H10500" s="1" t="s">
        <v>142</v>
      </c>
      <c r="I10500" s="1" t="str">
        <f t="shared" si="328"/>
        <v>Clamshell Chromebook</v>
      </c>
      <c r="J10500" s="1" t="str">
        <f t="shared" si="329"/>
        <v>Clamshell Chromebook</v>
      </c>
      <c r="K10500" t="s">
        <v>144</v>
      </c>
      <c r="L10500" t="s">
        <v>146</v>
      </c>
      <c r="M10500" s="47">
        <v>329</v>
      </c>
    </row>
    <row r="10501" spans="1:13" hidden="1" x14ac:dyDescent="0.3">
      <c r="A10501" s="1" t="s">
        <v>186</v>
      </c>
      <c r="B10501" s="1" t="s">
        <v>22</v>
      </c>
      <c r="C10501" t="s">
        <v>96</v>
      </c>
      <c r="D10501" s="1" t="s">
        <v>18</v>
      </c>
      <c r="E10501" t="s">
        <v>10</v>
      </c>
      <c r="F10501" s="1" t="s">
        <v>156</v>
      </c>
      <c r="G10501" t="s">
        <v>142</v>
      </c>
      <c r="H10501" s="1" t="s">
        <v>142</v>
      </c>
      <c r="I10501" s="1" t="str">
        <f t="shared" si="328"/>
        <v>Clamshell Chromebook</v>
      </c>
      <c r="J10501" s="1" t="str">
        <f t="shared" si="329"/>
        <v>Clamshell Chromebook</v>
      </c>
      <c r="K10501" t="s">
        <v>144</v>
      </c>
      <c r="L10501" t="s">
        <v>147</v>
      </c>
      <c r="M10501" s="47">
        <v>300</v>
      </c>
    </row>
    <row r="10502" spans="1:13" hidden="1" x14ac:dyDescent="0.3">
      <c r="A10502" s="1" t="s">
        <v>186</v>
      </c>
      <c r="B10502" s="1" t="s">
        <v>22</v>
      </c>
      <c r="C10502" t="s">
        <v>96</v>
      </c>
      <c r="D10502" s="1" t="s">
        <v>18</v>
      </c>
      <c r="E10502" t="s">
        <v>10</v>
      </c>
      <c r="F10502" s="1" t="s">
        <v>156</v>
      </c>
      <c r="G10502" t="s">
        <v>142</v>
      </c>
      <c r="H10502" s="1" t="s">
        <v>142</v>
      </c>
      <c r="I10502" s="1" t="str">
        <f t="shared" si="328"/>
        <v>Clamshell Chromebook</v>
      </c>
      <c r="J10502" s="1" t="str">
        <f t="shared" si="329"/>
        <v>Clamshell Chromebook</v>
      </c>
      <c r="K10502" t="s">
        <v>144</v>
      </c>
      <c r="L10502" t="s">
        <v>148</v>
      </c>
      <c r="M10502" s="47">
        <v>46</v>
      </c>
    </row>
    <row r="10503" spans="1:13" hidden="1" x14ac:dyDescent="0.3">
      <c r="A10503" s="1" t="s">
        <v>186</v>
      </c>
      <c r="B10503" s="1" t="s">
        <v>22</v>
      </c>
      <c r="C10503" t="s">
        <v>96</v>
      </c>
      <c r="D10503" s="1" t="s">
        <v>18</v>
      </c>
      <c r="E10503" t="s">
        <v>10</v>
      </c>
      <c r="F10503" s="1" t="s">
        <v>156</v>
      </c>
      <c r="G10503" t="s">
        <v>142</v>
      </c>
      <c r="H10503" s="1" t="s">
        <v>142</v>
      </c>
      <c r="I10503" s="1" t="str">
        <f t="shared" si="328"/>
        <v>Clamshell Chromebook</v>
      </c>
      <c r="J10503" s="1" t="str">
        <f t="shared" si="329"/>
        <v>Clamshell Chromebook</v>
      </c>
      <c r="K10503" t="s">
        <v>144</v>
      </c>
      <c r="L10503" t="s">
        <v>149</v>
      </c>
      <c r="M10503" s="47">
        <v>25</v>
      </c>
    </row>
    <row r="10504" spans="1:13" hidden="1" x14ac:dyDescent="0.3">
      <c r="A10504" s="1" t="s">
        <v>186</v>
      </c>
      <c r="B10504" s="1" t="s">
        <v>22</v>
      </c>
      <c r="C10504" t="s">
        <v>96</v>
      </c>
      <c r="D10504" s="1" t="s">
        <v>18</v>
      </c>
      <c r="E10504" t="s">
        <v>10</v>
      </c>
      <c r="F10504" s="1" t="s">
        <v>156</v>
      </c>
      <c r="G10504" t="s">
        <v>142</v>
      </c>
      <c r="H10504" s="1" t="s">
        <v>142</v>
      </c>
      <c r="I10504" s="1" t="str">
        <f t="shared" si="328"/>
        <v>Clamshell Chromebook</v>
      </c>
      <c r="J10504" s="1" t="str">
        <f t="shared" si="329"/>
        <v>Clamshell Chromebook</v>
      </c>
      <c r="K10504" t="s">
        <v>144</v>
      </c>
      <c r="L10504" t="s">
        <v>150</v>
      </c>
      <c r="M10504" s="47">
        <v>273</v>
      </c>
    </row>
    <row r="10505" spans="1:13" hidden="1" x14ac:dyDescent="0.3">
      <c r="A10505" s="1" t="s">
        <v>186</v>
      </c>
      <c r="B10505" s="1" t="s">
        <v>22</v>
      </c>
      <c r="C10505" t="s">
        <v>96</v>
      </c>
      <c r="D10505" s="1" t="s">
        <v>18</v>
      </c>
      <c r="E10505" t="s">
        <v>10</v>
      </c>
      <c r="F10505" s="1" t="s">
        <v>156</v>
      </c>
      <c r="G10505" t="s">
        <v>142</v>
      </c>
      <c r="H10505" s="1" t="s">
        <v>155</v>
      </c>
      <c r="I10505" s="1" t="str">
        <f t="shared" si="328"/>
        <v>Clamshell Chromebook</v>
      </c>
      <c r="J10505" s="1" t="str">
        <f t="shared" si="329"/>
        <v>Clamshell Chromebook</v>
      </c>
      <c r="K10505" t="s">
        <v>143</v>
      </c>
      <c r="L10505" t="s">
        <v>143</v>
      </c>
      <c r="M10505" s="47">
        <v>1283</v>
      </c>
    </row>
    <row r="10506" spans="1:13" hidden="1" x14ac:dyDescent="0.3">
      <c r="A10506" s="1" t="s">
        <v>186</v>
      </c>
      <c r="B10506" s="1" t="s">
        <v>22</v>
      </c>
      <c r="C10506" t="s">
        <v>96</v>
      </c>
      <c r="D10506" s="1" t="s">
        <v>18</v>
      </c>
      <c r="E10506" t="s">
        <v>10</v>
      </c>
      <c r="F10506" s="1" t="s">
        <v>156</v>
      </c>
      <c r="G10506" t="s">
        <v>142</v>
      </c>
      <c r="H10506" s="1" t="s">
        <v>155</v>
      </c>
      <c r="I10506" s="1" t="str">
        <f t="shared" si="328"/>
        <v>Clamshell Chromebook</v>
      </c>
      <c r="J10506" s="1" t="str">
        <f t="shared" si="329"/>
        <v>Clamshell Chromebook</v>
      </c>
      <c r="K10506" t="s">
        <v>144</v>
      </c>
      <c r="L10506" t="s">
        <v>145</v>
      </c>
      <c r="M10506" s="47">
        <v>185</v>
      </c>
    </row>
    <row r="10507" spans="1:13" hidden="1" x14ac:dyDescent="0.3">
      <c r="A10507" s="1" t="s">
        <v>186</v>
      </c>
      <c r="B10507" s="1" t="s">
        <v>22</v>
      </c>
      <c r="C10507" t="s">
        <v>96</v>
      </c>
      <c r="D10507" s="1" t="s">
        <v>18</v>
      </c>
      <c r="E10507" t="s">
        <v>10</v>
      </c>
      <c r="F10507" s="1" t="s">
        <v>156</v>
      </c>
      <c r="G10507" t="s">
        <v>142</v>
      </c>
      <c r="H10507" s="1" t="s">
        <v>155</v>
      </c>
      <c r="I10507" s="1" t="str">
        <f t="shared" si="328"/>
        <v>Clamshell Chromebook</v>
      </c>
      <c r="J10507" s="1" t="str">
        <f t="shared" si="329"/>
        <v>Clamshell Chromebook</v>
      </c>
      <c r="K10507" t="s">
        <v>144</v>
      </c>
      <c r="L10507" t="s">
        <v>146</v>
      </c>
      <c r="M10507" s="47">
        <v>308</v>
      </c>
    </row>
    <row r="10508" spans="1:13" hidden="1" x14ac:dyDescent="0.3">
      <c r="A10508" s="1" t="s">
        <v>186</v>
      </c>
      <c r="B10508" s="1" t="s">
        <v>22</v>
      </c>
      <c r="C10508" t="s">
        <v>96</v>
      </c>
      <c r="D10508" s="1" t="s">
        <v>18</v>
      </c>
      <c r="E10508" t="s">
        <v>10</v>
      </c>
      <c r="F10508" s="1" t="s">
        <v>156</v>
      </c>
      <c r="G10508" t="s">
        <v>142</v>
      </c>
      <c r="H10508" s="1" t="s">
        <v>155</v>
      </c>
      <c r="I10508" s="1" t="str">
        <f t="shared" si="328"/>
        <v>Clamshell Chromebook</v>
      </c>
      <c r="J10508" s="1" t="str">
        <f t="shared" si="329"/>
        <v>Clamshell Chromebook</v>
      </c>
      <c r="K10508" t="s">
        <v>144</v>
      </c>
      <c r="L10508" t="s">
        <v>147</v>
      </c>
      <c r="M10508" s="47">
        <v>283</v>
      </c>
    </row>
    <row r="10509" spans="1:13" hidden="1" x14ac:dyDescent="0.3">
      <c r="A10509" s="1" t="s">
        <v>186</v>
      </c>
      <c r="B10509" s="1" t="s">
        <v>22</v>
      </c>
      <c r="C10509" t="s">
        <v>96</v>
      </c>
      <c r="D10509" s="1" t="s">
        <v>18</v>
      </c>
      <c r="E10509" t="s">
        <v>10</v>
      </c>
      <c r="F10509" s="1" t="s">
        <v>156</v>
      </c>
      <c r="G10509" t="s">
        <v>142</v>
      </c>
      <c r="H10509" s="1" t="s">
        <v>155</v>
      </c>
      <c r="I10509" s="1" t="str">
        <f t="shared" si="328"/>
        <v>Clamshell Chromebook</v>
      </c>
      <c r="J10509" s="1" t="str">
        <f t="shared" si="329"/>
        <v>Clamshell Chromebook</v>
      </c>
      <c r="K10509" t="s">
        <v>144</v>
      </c>
      <c r="L10509" t="s">
        <v>148</v>
      </c>
      <c r="M10509" s="47">
        <v>44</v>
      </c>
    </row>
    <row r="10510" spans="1:13" hidden="1" x14ac:dyDescent="0.3">
      <c r="A10510" s="1" t="s">
        <v>186</v>
      </c>
      <c r="B10510" s="1" t="s">
        <v>22</v>
      </c>
      <c r="C10510" t="s">
        <v>96</v>
      </c>
      <c r="D10510" s="1" t="s">
        <v>18</v>
      </c>
      <c r="E10510" t="s">
        <v>10</v>
      </c>
      <c r="F10510" s="1" t="s">
        <v>156</v>
      </c>
      <c r="G10510" t="s">
        <v>142</v>
      </c>
      <c r="H10510" s="1" t="s">
        <v>155</v>
      </c>
      <c r="I10510" s="1" t="str">
        <f t="shared" si="328"/>
        <v>Clamshell Chromebook</v>
      </c>
      <c r="J10510" s="1" t="str">
        <f t="shared" si="329"/>
        <v>Clamshell Chromebook</v>
      </c>
      <c r="K10510" t="s">
        <v>144</v>
      </c>
      <c r="L10510" t="s">
        <v>149</v>
      </c>
      <c r="M10510" s="47">
        <v>23</v>
      </c>
    </row>
    <row r="10511" spans="1:13" hidden="1" x14ac:dyDescent="0.3">
      <c r="A10511" s="1" t="s">
        <v>186</v>
      </c>
      <c r="B10511" s="1" t="s">
        <v>22</v>
      </c>
      <c r="C10511" t="s">
        <v>96</v>
      </c>
      <c r="D10511" s="1" t="s">
        <v>18</v>
      </c>
      <c r="E10511" t="s">
        <v>10</v>
      </c>
      <c r="F10511" s="1" t="s">
        <v>156</v>
      </c>
      <c r="G10511" t="s">
        <v>142</v>
      </c>
      <c r="H10511" s="1" t="s">
        <v>155</v>
      </c>
      <c r="I10511" s="1" t="str">
        <f t="shared" si="328"/>
        <v>Clamshell Chromebook</v>
      </c>
      <c r="J10511" s="1" t="str">
        <f t="shared" si="329"/>
        <v>Clamshell Chromebook</v>
      </c>
      <c r="K10511" t="s">
        <v>144</v>
      </c>
      <c r="L10511" t="s">
        <v>150</v>
      </c>
      <c r="M10511" s="47">
        <v>256</v>
      </c>
    </row>
    <row r="10512" spans="1:13" hidden="1" x14ac:dyDescent="0.3">
      <c r="A10512" s="1" t="s">
        <v>186</v>
      </c>
      <c r="B10512" s="1" t="s">
        <v>22</v>
      </c>
      <c r="C10512" t="s">
        <v>96</v>
      </c>
      <c r="D10512" s="1" t="s">
        <v>18</v>
      </c>
      <c r="E10512" t="s">
        <v>10</v>
      </c>
      <c r="F10512" s="1" t="s">
        <v>163</v>
      </c>
      <c r="G10512" t="s">
        <v>142</v>
      </c>
      <c r="H10512" s="1" t="s">
        <v>155</v>
      </c>
      <c r="I10512" s="1" t="str">
        <f t="shared" si="328"/>
        <v>Clamshell NB</v>
      </c>
      <c r="J10512" s="1" t="str">
        <f t="shared" si="329"/>
        <v>Clamshell Ultraslim NB</v>
      </c>
      <c r="K10512" t="s">
        <v>143</v>
      </c>
      <c r="L10512" t="s">
        <v>143</v>
      </c>
      <c r="M10512" s="47">
        <v>27</v>
      </c>
    </row>
    <row r="10513" spans="1:13" hidden="1" x14ac:dyDescent="0.3">
      <c r="A10513" s="1" t="s">
        <v>186</v>
      </c>
      <c r="B10513" s="1" t="s">
        <v>22</v>
      </c>
      <c r="C10513" t="s">
        <v>96</v>
      </c>
      <c r="D10513" s="1" t="s">
        <v>18</v>
      </c>
      <c r="E10513" t="s">
        <v>10</v>
      </c>
      <c r="F10513" s="1" t="s">
        <v>163</v>
      </c>
      <c r="G10513" t="s">
        <v>142</v>
      </c>
      <c r="H10513" s="1" t="s">
        <v>155</v>
      </c>
      <c r="I10513" s="1" t="str">
        <f t="shared" si="328"/>
        <v>Clamshell NB</v>
      </c>
      <c r="J10513" s="1" t="str">
        <f t="shared" si="329"/>
        <v>Clamshell Ultraslim NB</v>
      </c>
      <c r="K10513" t="s">
        <v>144</v>
      </c>
      <c r="L10513" t="s">
        <v>145</v>
      </c>
      <c r="M10513" s="47">
        <v>34</v>
      </c>
    </row>
    <row r="10514" spans="1:13" hidden="1" x14ac:dyDescent="0.3">
      <c r="A10514" s="1" t="s">
        <v>186</v>
      </c>
      <c r="B10514" s="1" t="s">
        <v>22</v>
      </c>
      <c r="C10514" t="s">
        <v>96</v>
      </c>
      <c r="D10514" s="1" t="s">
        <v>18</v>
      </c>
      <c r="E10514" t="s">
        <v>10</v>
      </c>
      <c r="F10514" s="1" t="s">
        <v>163</v>
      </c>
      <c r="G10514" t="s">
        <v>142</v>
      </c>
      <c r="H10514" s="1" t="s">
        <v>155</v>
      </c>
      <c r="I10514" s="1" t="str">
        <f t="shared" si="328"/>
        <v>Clamshell NB</v>
      </c>
      <c r="J10514" s="1" t="str">
        <f t="shared" si="329"/>
        <v>Clamshell Ultraslim NB</v>
      </c>
      <c r="K10514" t="s">
        <v>144</v>
      </c>
      <c r="L10514" t="s">
        <v>146</v>
      </c>
      <c r="M10514" s="47">
        <v>48</v>
      </c>
    </row>
    <row r="10515" spans="1:13" hidden="1" x14ac:dyDescent="0.3">
      <c r="A10515" s="1" t="s">
        <v>186</v>
      </c>
      <c r="B10515" s="1" t="s">
        <v>22</v>
      </c>
      <c r="C10515" t="s">
        <v>96</v>
      </c>
      <c r="D10515" s="1" t="s">
        <v>18</v>
      </c>
      <c r="E10515" t="s">
        <v>10</v>
      </c>
      <c r="F10515" s="1" t="s">
        <v>163</v>
      </c>
      <c r="G10515" t="s">
        <v>142</v>
      </c>
      <c r="H10515" s="1" t="s">
        <v>155</v>
      </c>
      <c r="I10515" s="1" t="str">
        <f t="shared" si="328"/>
        <v>Clamshell NB</v>
      </c>
      <c r="J10515" s="1" t="str">
        <f t="shared" si="329"/>
        <v>Clamshell Ultraslim NB</v>
      </c>
      <c r="K10515" t="s">
        <v>144</v>
      </c>
      <c r="L10515" t="s">
        <v>147</v>
      </c>
      <c r="M10515" s="47">
        <v>42</v>
      </c>
    </row>
    <row r="10516" spans="1:13" hidden="1" x14ac:dyDescent="0.3">
      <c r="A10516" s="1" t="s">
        <v>186</v>
      </c>
      <c r="B10516" s="1" t="s">
        <v>22</v>
      </c>
      <c r="C10516" t="s">
        <v>96</v>
      </c>
      <c r="D10516" s="1" t="s">
        <v>18</v>
      </c>
      <c r="E10516" t="s">
        <v>10</v>
      </c>
      <c r="F10516" s="1" t="s">
        <v>163</v>
      </c>
      <c r="G10516" t="s">
        <v>142</v>
      </c>
      <c r="H10516" s="1" t="s">
        <v>155</v>
      </c>
      <c r="I10516" s="1" t="str">
        <f t="shared" si="328"/>
        <v>Clamshell NB</v>
      </c>
      <c r="J10516" s="1" t="str">
        <f t="shared" si="329"/>
        <v>Clamshell Ultraslim NB</v>
      </c>
      <c r="K10516" t="s">
        <v>144</v>
      </c>
      <c r="L10516" t="s">
        <v>148</v>
      </c>
      <c r="M10516" s="47">
        <v>2</v>
      </c>
    </row>
    <row r="10517" spans="1:13" hidden="1" x14ac:dyDescent="0.3">
      <c r="A10517" s="1" t="s">
        <v>186</v>
      </c>
      <c r="B10517" s="1" t="s">
        <v>22</v>
      </c>
      <c r="C10517" t="s">
        <v>96</v>
      </c>
      <c r="D10517" s="1" t="s">
        <v>18</v>
      </c>
      <c r="E10517" t="s">
        <v>10</v>
      </c>
      <c r="F10517" s="1" t="s">
        <v>163</v>
      </c>
      <c r="G10517" t="s">
        <v>142</v>
      </c>
      <c r="H10517" s="1" t="s">
        <v>155</v>
      </c>
      <c r="I10517" s="1" t="str">
        <f t="shared" si="328"/>
        <v>Clamshell NB</v>
      </c>
      <c r="J10517" s="1" t="str">
        <f t="shared" si="329"/>
        <v>Clamshell Ultraslim NB</v>
      </c>
      <c r="K10517" t="s">
        <v>144</v>
      </c>
      <c r="L10517" t="s">
        <v>149</v>
      </c>
      <c r="M10517" s="47">
        <v>6</v>
      </c>
    </row>
    <row r="10518" spans="1:13" hidden="1" x14ac:dyDescent="0.3">
      <c r="A10518" s="1" t="s">
        <v>186</v>
      </c>
      <c r="B10518" s="1" t="s">
        <v>22</v>
      </c>
      <c r="C10518" t="s">
        <v>96</v>
      </c>
      <c r="D10518" s="1" t="s">
        <v>18</v>
      </c>
      <c r="E10518" t="s">
        <v>10</v>
      </c>
      <c r="F10518" s="1" t="s">
        <v>154</v>
      </c>
      <c r="G10518" t="s">
        <v>142</v>
      </c>
      <c r="H10518" s="1" t="s">
        <v>142</v>
      </c>
      <c r="I10518" s="1" t="str">
        <f t="shared" si="328"/>
        <v>Clamshell NB</v>
      </c>
      <c r="J10518" s="1" t="str">
        <f t="shared" si="329"/>
        <v>Clamshell NB</v>
      </c>
      <c r="K10518" t="s">
        <v>143</v>
      </c>
      <c r="L10518" t="s">
        <v>143</v>
      </c>
      <c r="M10518" s="47">
        <v>1064</v>
      </c>
    </row>
    <row r="10519" spans="1:13" hidden="1" x14ac:dyDescent="0.3">
      <c r="A10519" s="1" t="s">
        <v>186</v>
      </c>
      <c r="B10519" s="1" t="s">
        <v>22</v>
      </c>
      <c r="C10519" t="s">
        <v>96</v>
      </c>
      <c r="D10519" s="1" t="s">
        <v>18</v>
      </c>
      <c r="E10519" t="s">
        <v>10</v>
      </c>
      <c r="F10519" s="1" t="s">
        <v>154</v>
      </c>
      <c r="G10519" t="s">
        <v>142</v>
      </c>
      <c r="H10519" s="1" t="s">
        <v>142</v>
      </c>
      <c r="I10519" s="1" t="str">
        <f t="shared" si="328"/>
        <v>Clamshell NB</v>
      </c>
      <c r="J10519" s="1" t="str">
        <f t="shared" si="329"/>
        <v>Clamshell NB</v>
      </c>
      <c r="K10519" t="s">
        <v>144</v>
      </c>
      <c r="L10519" t="s">
        <v>145</v>
      </c>
      <c r="M10519" s="47">
        <v>2</v>
      </c>
    </row>
    <row r="10520" spans="1:13" hidden="1" x14ac:dyDescent="0.3">
      <c r="A10520" s="1" t="s">
        <v>186</v>
      </c>
      <c r="B10520" s="1" t="s">
        <v>22</v>
      </c>
      <c r="C10520" t="s">
        <v>96</v>
      </c>
      <c r="D10520" s="1" t="s">
        <v>18</v>
      </c>
      <c r="E10520" t="s">
        <v>10</v>
      </c>
      <c r="F10520" s="1" t="s">
        <v>154</v>
      </c>
      <c r="G10520" t="s">
        <v>142</v>
      </c>
      <c r="H10520" s="1" t="s">
        <v>142</v>
      </c>
      <c r="I10520" s="1" t="str">
        <f t="shared" si="328"/>
        <v>Clamshell NB</v>
      </c>
      <c r="J10520" s="1" t="str">
        <f t="shared" si="329"/>
        <v>Clamshell NB</v>
      </c>
      <c r="K10520" t="s">
        <v>144</v>
      </c>
      <c r="L10520" t="s">
        <v>147</v>
      </c>
      <c r="M10520" s="47">
        <v>2</v>
      </c>
    </row>
    <row r="10521" spans="1:13" hidden="1" x14ac:dyDescent="0.3">
      <c r="A10521" s="1" t="s">
        <v>186</v>
      </c>
      <c r="B10521" s="1" t="s">
        <v>22</v>
      </c>
      <c r="C10521" t="s">
        <v>96</v>
      </c>
      <c r="D10521" s="1" t="s">
        <v>18</v>
      </c>
      <c r="E10521" t="s">
        <v>10</v>
      </c>
      <c r="F10521" s="1" t="s">
        <v>154</v>
      </c>
      <c r="G10521" t="s">
        <v>142</v>
      </c>
      <c r="H10521" s="1" t="s">
        <v>155</v>
      </c>
      <c r="I10521" s="1" t="str">
        <f t="shared" si="328"/>
        <v>Clamshell NB</v>
      </c>
      <c r="J10521" s="1" t="str">
        <f t="shared" si="329"/>
        <v>Clamshell Ultraslim NB</v>
      </c>
      <c r="K10521" t="s">
        <v>143</v>
      </c>
      <c r="L10521" t="s">
        <v>143</v>
      </c>
      <c r="M10521" s="47">
        <v>42045</v>
      </c>
    </row>
    <row r="10522" spans="1:13" hidden="1" x14ac:dyDescent="0.3">
      <c r="A10522" s="1" t="s">
        <v>186</v>
      </c>
      <c r="B10522" s="1" t="s">
        <v>22</v>
      </c>
      <c r="C10522" t="s">
        <v>96</v>
      </c>
      <c r="D10522" s="1" t="s">
        <v>18</v>
      </c>
      <c r="E10522" t="s">
        <v>10</v>
      </c>
      <c r="F10522" s="1" t="s">
        <v>154</v>
      </c>
      <c r="G10522" t="s">
        <v>142</v>
      </c>
      <c r="H10522" s="1" t="s">
        <v>155</v>
      </c>
      <c r="I10522" s="1" t="str">
        <f t="shared" si="328"/>
        <v>Clamshell NB</v>
      </c>
      <c r="J10522" s="1" t="str">
        <f t="shared" si="329"/>
        <v>Clamshell Ultraslim NB</v>
      </c>
      <c r="K10522" t="s">
        <v>144</v>
      </c>
      <c r="L10522" t="s">
        <v>145</v>
      </c>
      <c r="M10522" s="47">
        <v>1230</v>
      </c>
    </row>
    <row r="10523" spans="1:13" hidden="1" x14ac:dyDescent="0.3">
      <c r="A10523" s="1" t="s">
        <v>186</v>
      </c>
      <c r="B10523" s="1" t="s">
        <v>22</v>
      </c>
      <c r="C10523" t="s">
        <v>96</v>
      </c>
      <c r="D10523" s="1" t="s">
        <v>18</v>
      </c>
      <c r="E10523" t="s">
        <v>10</v>
      </c>
      <c r="F10523" s="1" t="s">
        <v>154</v>
      </c>
      <c r="G10523" t="s">
        <v>142</v>
      </c>
      <c r="H10523" s="1" t="s">
        <v>155</v>
      </c>
      <c r="I10523" s="1" t="str">
        <f t="shared" si="328"/>
        <v>Clamshell NB</v>
      </c>
      <c r="J10523" s="1" t="str">
        <f t="shared" si="329"/>
        <v>Clamshell Ultraslim NB</v>
      </c>
      <c r="K10523" t="s">
        <v>144</v>
      </c>
      <c r="L10523" t="s">
        <v>146</v>
      </c>
      <c r="M10523" s="47">
        <v>1758</v>
      </c>
    </row>
    <row r="10524" spans="1:13" hidden="1" x14ac:dyDescent="0.3">
      <c r="A10524" s="1" t="s">
        <v>186</v>
      </c>
      <c r="B10524" s="1" t="s">
        <v>22</v>
      </c>
      <c r="C10524" t="s">
        <v>96</v>
      </c>
      <c r="D10524" s="1" t="s">
        <v>18</v>
      </c>
      <c r="E10524" t="s">
        <v>10</v>
      </c>
      <c r="F10524" s="1" t="s">
        <v>154</v>
      </c>
      <c r="G10524" t="s">
        <v>142</v>
      </c>
      <c r="H10524" s="1" t="s">
        <v>155</v>
      </c>
      <c r="I10524" s="1" t="str">
        <f t="shared" si="328"/>
        <v>Clamshell NB</v>
      </c>
      <c r="J10524" s="1" t="str">
        <f t="shared" si="329"/>
        <v>Clamshell Ultraslim NB</v>
      </c>
      <c r="K10524" t="s">
        <v>144</v>
      </c>
      <c r="L10524" t="s">
        <v>147</v>
      </c>
      <c r="M10524" s="47">
        <v>1487</v>
      </c>
    </row>
    <row r="10525" spans="1:13" hidden="1" x14ac:dyDescent="0.3">
      <c r="A10525" s="1" t="s">
        <v>186</v>
      </c>
      <c r="B10525" s="1" t="s">
        <v>22</v>
      </c>
      <c r="C10525" t="s">
        <v>96</v>
      </c>
      <c r="D10525" s="1" t="s">
        <v>18</v>
      </c>
      <c r="E10525" t="s">
        <v>10</v>
      </c>
      <c r="F10525" s="1" t="s">
        <v>154</v>
      </c>
      <c r="G10525" t="s">
        <v>142</v>
      </c>
      <c r="H10525" s="1" t="s">
        <v>155</v>
      </c>
      <c r="I10525" s="1" t="str">
        <f t="shared" si="328"/>
        <v>Clamshell NB</v>
      </c>
      <c r="J10525" s="1" t="str">
        <f t="shared" si="329"/>
        <v>Clamshell Ultraslim NB</v>
      </c>
      <c r="K10525" t="s">
        <v>144</v>
      </c>
      <c r="L10525" t="s">
        <v>148</v>
      </c>
      <c r="M10525" s="47">
        <v>98</v>
      </c>
    </row>
    <row r="10526" spans="1:13" hidden="1" x14ac:dyDescent="0.3">
      <c r="A10526" s="1" t="s">
        <v>186</v>
      </c>
      <c r="B10526" s="1" t="s">
        <v>22</v>
      </c>
      <c r="C10526" t="s">
        <v>96</v>
      </c>
      <c r="D10526" s="1" t="s">
        <v>18</v>
      </c>
      <c r="E10526" t="s">
        <v>10</v>
      </c>
      <c r="F10526" s="1" t="s">
        <v>154</v>
      </c>
      <c r="G10526" t="s">
        <v>142</v>
      </c>
      <c r="H10526" s="1" t="s">
        <v>155</v>
      </c>
      <c r="I10526" s="1" t="str">
        <f t="shared" si="328"/>
        <v>Clamshell NB</v>
      </c>
      <c r="J10526" s="1" t="str">
        <f t="shared" si="329"/>
        <v>Clamshell Ultraslim NB</v>
      </c>
      <c r="K10526" t="s">
        <v>144</v>
      </c>
      <c r="L10526" t="s">
        <v>149</v>
      </c>
      <c r="M10526" s="47">
        <v>194</v>
      </c>
    </row>
    <row r="10527" spans="1:13" hidden="1" x14ac:dyDescent="0.3">
      <c r="A10527" s="1" t="s">
        <v>186</v>
      </c>
      <c r="B10527" s="1" t="s">
        <v>22</v>
      </c>
      <c r="C10527" t="s">
        <v>96</v>
      </c>
      <c r="D10527" s="1" t="s">
        <v>18</v>
      </c>
      <c r="E10527" t="s">
        <v>10</v>
      </c>
      <c r="F10527" s="1" t="s">
        <v>154</v>
      </c>
      <c r="G10527" t="s">
        <v>142</v>
      </c>
      <c r="H10527" s="1" t="s">
        <v>155</v>
      </c>
      <c r="I10527" s="1" t="str">
        <f t="shared" si="328"/>
        <v>Clamshell NB</v>
      </c>
      <c r="J10527" s="1" t="str">
        <f t="shared" si="329"/>
        <v>Clamshell Ultraslim NB</v>
      </c>
      <c r="K10527" t="s">
        <v>144</v>
      </c>
      <c r="L10527" t="s">
        <v>151</v>
      </c>
      <c r="M10527" s="47">
        <v>36</v>
      </c>
    </row>
    <row r="10528" spans="1:13" hidden="1" x14ac:dyDescent="0.3">
      <c r="A10528" s="1" t="s">
        <v>186</v>
      </c>
      <c r="B10528" s="1" t="s">
        <v>22</v>
      </c>
      <c r="C10528" t="s">
        <v>96</v>
      </c>
      <c r="D10528" s="1" t="s">
        <v>18</v>
      </c>
      <c r="E10528" t="s">
        <v>10</v>
      </c>
      <c r="F10528" s="1" t="s">
        <v>154</v>
      </c>
      <c r="G10528" t="s">
        <v>155</v>
      </c>
      <c r="H10528" s="1" t="s">
        <v>142</v>
      </c>
      <c r="I10528" s="1" t="str">
        <f t="shared" si="328"/>
        <v>Clamshell Gaming Capable NB</v>
      </c>
      <c r="J10528" s="1" t="str">
        <f t="shared" si="329"/>
        <v>Clamshell Gaming Capable NB</v>
      </c>
      <c r="K10528" t="s">
        <v>143</v>
      </c>
      <c r="L10528" t="s">
        <v>143</v>
      </c>
      <c r="M10528" s="47">
        <v>15605</v>
      </c>
    </row>
    <row r="10529" spans="1:13" hidden="1" x14ac:dyDescent="0.3">
      <c r="A10529" s="1" t="s">
        <v>186</v>
      </c>
      <c r="B10529" s="1" t="s">
        <v>22</v>
      </c>
      <c r="C10529" t="s">
        <v>96</v>
      </c>
      <c r="D10529" s="1" t="s">
        <v>18</v>
      </c>
      <c r="E10529" t="s">
        <v>10</v>
      </c>
      <c r="F10529" s="1" t="s">
        <v>154</v>
      </c>
      <c r="G10529" t="s">
        <v>155</v>
      </c>
      <c r="H10529" s="1" t="s">
        <v>155</v>
      </c>
      <c r="I10529" s="1" t="str">
        <f t="shared" si="328"/>
        <v>Clamshell Gaming Capable NB</v>
      </c>
      <c r="J10529" s="1" t="str">
        <f t="shared" si="329"/>
        <v>Clamshell Gaming Capable NB</v>
      </c>
      <c r="K10529" t="s">
        <v>143</v>
      </c>
      <c r="L10529" t="s">
        <v>143</v>
      </c>
      <c r="M10529" s="47">
        <v>652</v>
      </c>
    </row>
    <row r="10530" spans="1:13" hidden="1" x14ac:dyDescent="0.3">
      <c r="A10530" s="1" t="s">
        <v>186</v>
      </c>
      <c r="B10530" s="1" t="s">
        <v>22</v>
      </c>
      <c r="C10530" t="s">
        <v>96</v>
      </c>
      <c r="D10530" s="1" t="s">
        <v>18</v>
      </c>
      <c r="E10530" t="s">
        <v>10</v>
      </c>
      <c r="F10530" s="1" t="s">
        <v>188</v>
      </c>
      <c r="G10530" t="s">
        <v>142</v>
      </c>
      <c r="H10530" s="1" t="s">
        <v>155</v>
      </c>
      <c r="I10530" s="1" t="str">
        <f t="shared" si="328"/>
        <v>Clamshell NB</v>
      </c>
      <c r="J10530" s="1" t="str">
        <f t="shared" si="329"/>
        <v>Clamshell Ultraslim NB</v>
      </c>
      <c r="K10530" t="s">
        <v>143</v>
      </c>
      <c r="L10530" t="s">
        <v>143</v>
      </c>
      <c r="M10530" s="47">
        <v>86</v>
      </c>
    </row>
    <row r="10531" spans="1:13" hidden="1" x14ac:dyDescent="0.3">
      <c r="A10531" s="1" t="s">
        <v>186</v>
      </c>
      <c r="B10531" s="1" t="s">
        <v>22</v>
      </c>
      <c r="C10531" t="s">
        <v>96</v>
      </c>
      <c r="D10531" s="1" t="s">
        <v>18</v>
      </c>
      <c r="E10531" t="s">
        <v>10</v>
      </c>
      <c r="F10531" s="1" t="s">
        <v>188</v>
      </c>
      <c r="G10531" t="s">
        <v>142</v>
      </c>
      <c r="H10531" s="1" t="s">
        <v>155</v>
      </c>
      <c r="I10531" s="1" t="str">
        <f t="shared" si="328"/>
        <v>Clamshell NB</v>
      </c>
      <c r="J10531" s="1" t="str">
        <f t="shared" si="329"/>
        <v>Clamshell Ultraslim NB</v>
      </c>
      <c r="K10531" t="s">
        <v>144</v>
      </c>
      <c r="L10531" t="s">
        <v>145</v>
      </c>
      <c r="M10531" s="47">
        <v>142</v>
      </c>
    </row>
    <row r="10532" spans="1:13" hidden="1" x14ac:dyDescent="0.3">
      <c r="A10532" s="1" t="s">
        <v>186</v>
      </c>
      <c r="B10532" s="1" t="s">
        <v>22</v>
      </c>
      <c r="C10532" t="s">
        <v>96</v>
      </c>
      <c r="D10532" s="1" t="s">
        <v>18</v>
      </c>
      <c r="E10532" t="s">
        <v>10</v>
      </c>
      <c r="F10532" s="1" t="s">
        <v>188</v>
      </c>
      <c r="G10532" t="s">
        <v>142</v>
      </c>
      <c r="H10532" s="1" t="s">
        <v>155</v>
      </c>
      <c r="I10532" s="1" t="str">
        <f t="shared" si="328"/>
        <v>Clamshell NB</v>
      </c>
      <c r="J10532" s="1" t="str">
        <f t="shared" si="329"/>
        <v>Clamshell Ultraslim NB</v>
      </c>
      <c r="K10532" t="s">
        <v>144</v>
      </c>
      <c r="L10532" t="s">
        <v>146</v>
      </c>
      <c r="M10532" s="47">
        <v>202</v>
      </c>
    </row>
    <row r="10533" spans="1:13" hidden="1" x14ac:dyDescent="0.3">
      <c r="A10533" s="1" t="s">
        <v>186</v>
      </c>
      <c r="B10533" s="1" t="s">
        <v>22</v>
      </c>
      <c r="C10533" t="s">
        <v>96</v>
      </c>
      <c r="D10533" s="1" t="s">
        <v>18</v>
      </c>
      <c r="E10533" t="s">
        <v>10</v>
      </c>
      <c r="F10533" s="1" t="s">
        <v>188</v>
      </c>
      <c r="G10533" t="s">
        <v>142</v>
      </c>
      <c r="H10533" s="1" t="s">
        <v>155</v>
      </c>
      <c r="I10533" s="1" t="str">
        <f t="shared" si="328"/>
        <v>Clamshell NB</v>
      </c>
      <c r="J10533" s="1" t="str">
        <f t="shared" si="329"/>
        <v>Clamshell Ultraslim NB</v>
      </c>
      <c r="K10533" t="s">
        <v>144</v>
      </c>
      <c r="L10533" t="s">
        <v>147</v>
      </c>
      <c r="M10533" s="47">
        <v>171</v>
      </c>
    </row>
    <row r="10534" spans="1:13" hidden="1" x14ac:dyDescent="0.3">
      <c r="A10534" s="1" t="s">
        <v>186</v>
      </c>
      <c r="B10534" s="1" t="s">
        <v>22</v>
      </c>
      <c r="C10534" t="s">
        <v>96</v>
      </c>
      <c r="D10534" s="1" t="s">
        <v>18</v>
      </c>
      <c r="E10534" t="s">
        <v>10</v>
      </c>
      <c r="F10534" s="1" t="s">
        <v>188</v>
      </c>
      <c r="G10534" t="s">
        <v>142</v>
      </c>
      <c r="H10534" s="1" t="s">
        <v>155</v>
      </c>
      <c r="I10534" s="1" t="str">
        <f t="shared" si="328"/>
        <v>Clamshell NB</v>
      </c>
      <c r="J10534" s="1" t="str">
        <f t="shared" si="329"/>
        <v>Clamshell Ultraslim NB</v>
      </c>
      <c r="K10534" t="s">
        <v>144</v>
      </c>
      <c r="L10534" t="s">
        <v>148</v>
      </c>
      <c r="M10534" s="47">
        <v>12</v>
      </c>
    </row>
    <row r="10535" spans="1:13" hidden="1" x14ac:dyDescent="0.3">
      <c r="A10535" s="1" t="s">
        <v>186</v>
      </c>
      <c r="B10535" s="1" t="s">
        <v>22</v>
      </c>
      <c r="C10535" t="s">
        <v>96</v>
      </c>
      <c r="D10535" s="1" t="s">
        <v>18</v>
      </c>
      <c r="E10535" t="s">
        <v>10</v>
      </c>
      <c r="F10535" s="1" t="s">
        <v>188</v>
      </c>
      <c r="G10535" t="s">
        <v>142</v>
      </c>
      <c r="H10535" s="1" t="s">
        <v>155</v>
      </c>
      <c r="I10535" s="1" t="str">
        <f t="shared" si="328"/>
        <v>Clamshell NB</v>
      </c>
      <c r="J10535" s="1" t="str">
        <f t="shared" si="329"/>
        <v>Clamshell Ultraslim NB</v>
      </c>
      <c r="K10535" t="s">
        <v>144</v>
      </c>
      <c r="L10535" t="s">
        <v>149</v>
      </c>
      <c r="M10535" s="47">
        <v>23</v>
      </c>
    </row>
    <row r="10536" spans="1:13" hidden="1" x14ac:dyDescent="0.3">
      <c r="A10536" s="1" t="s">
        <v>186</v>
      </c>
      <c r="B10536" s="1" t="s">
        <v>22</v>
      </c>
      <c r="C10536" t="s">
        <v>96</v>
      </c>
      <c r="D10536" s="1" t="s">
        <v>18</v>
      </c>
      <c r="E10536" t="s">
        <v>10</v>
      </c>
      <c r="F10536" s="1" t="s">
        <v>188</v>
      </c>
      <c r="G10536" t="s">
        <v>142</v>
      </c>
      <c r="H10536" s="1" t="s">
        <v>155</v>
      </c>
      <c r="I10536" s="1" t="str">
        <f t="shared" si="328"/>
        <v>Clamshell NB</v>
      </c>
      <c r="J10536" s="1" t="str">
        <f t="shared" si="329"/>
        <v>Clamshell Ultraslim NB</v>
      </c>
      <c r="K10536" t="s">
        <v>144</v>
      </c>
      <c r="L10536" t="s">
        <v>151</v>
      </c>
      <c r="M10536" s="47">
        <v>5</v>
      </c>
    </row>
    <row r="10537" spans="1:13" hidden="1" x14ac:dyDescent="0.3">
      <c r="A10537" s="1" t="s">
        <v>186</v>
      </c>
      <c r="B10537" s="1" t="s">
        <v>22</v>
      </c>
      <c r="C10537" t="s">
        <v>96</v>
      </c>
      <c r="D10537" s="1" t="s">
        <v>18</v>
      </c>
      <c r="E10537" t="s">
        <v>10</v>
      </c>
      <c r="F10537" s="1" t="s">
        <v>189</v>
      </c>
      <c r="G10537" t="s">
        <v>142</v>
      </c>
      <c r="H10537" s="1" t="s">
        <v>155</v>
      </c>
      <c r="I10537" s="1" t="str">
        <f t="shared" si="328"/>
        <v>Clamshell NB</v>
      </c>
      <c r="J10537" s="1" t="str">
        <f t="shared" si="329"/>
        <v>Clamshell Ultraslim NB</v>
      </c>
      <c r="K10537" t="s">
        <v>143</v>
      </c>
      <c r="L10537" t="s">
        <v>143</v>
      </c>
      <c r="M10537" s="47">
        <v>102</v>
      </c>
    </row>
    <row r="10538" spans="1:13" hidden="1" x14ac:dyDescent="0.3">
      <c r="A10538" s="1" t="s">
        <v>186</v>
      </c>
      <c r="B10538" s="1" t="s">
        <v>22</v>
      </c>
      <c r="C10538" t="s">
        <v>96</v>
      </c>
      <c r="D10538" s="1" t="s">
        <v>18</v>
      </c>
      <c r="E10538" t="s">
        <v>10</v>
      </c>
      <c r="F10538" s="1" t="s">
        <v>189</v>
      </c>
      <c r="G10538" t="s">
        <v>142</v>
      </c>
      <c r="H10538" s="1" t="s">
        <v>155</v>
      </c>
      <c r="I10538" s="1" t="str">
        <f t="shared" si="328"/>
        <v>Clamshell NB</v>
      </c>
      <c r="J10538" s="1" t="str">
        <f t="shared" si="329"/>
        <v>Clamshell Ultraslim NB</v>
      </c>
      <c r="K10538" t="s">
        <v>144</v>
      </c>
      <c r="L10538" t="s">
        <v>145</v>
      </c>
      <c r="M10538" s="47">
        <v>154</v>
      </c>
    </row>
    <row r="10539" spans="1:13" hidden="1" x14ac:dyDescent="0.3">
      <c r="A10539" s="1" t="s">
        <v>186</v>
      </c>
      <c r="B10539" s="1" t="s">
        <v>22</v>
      </c>
      <c r="C10539" t="s">
        <v>96</v>
      </c>
      <c r="D10539" s="1" t="s">
        <v>18</v>
      </c>
      <c r="E10539" t="s">
        <v>10</v>
      </c>
      <c r="F10539" s="1" t="s">
        <v>189</v>
      </c>
      <c r="G10539" t="s">
        <v>142</v>
      </c>
      <c r="H10539" s="1" t="s">
        <v>155</v>
      </c>
      <c r="I10539" s="1" t="str">
        <f t="shared" si="328"/>
        <v>Clamshell NB</v>
      </c>
      <c r="J10539" s="1" t="str">
        <f t="shared" si="329"/>
        <v>Clamshell Ultraslim NB</v>
      </c>
      <c r="K10539" t="s">
        <v>144</v>
      </c>
      <c r="L10539" t="s">
        <v>146</v>
      </c>
      <c r="M10539" s="47">
        <v>223</v>
      </c>
    </row>
    <row r="10540" spans="1:13" hidden="1" x14ac:dyDescent="0.3">
      <c r="A10540" s="1" t="s">
        <v>186</v>
      </c>
      <c r="B10540" s="1" t="s">
        <v>22</v>
      </c>
      <c r="C10540" t="s">
        <v>96</v>
      </c>
      <c r="D10540" s="1" t="s">
        <v>18</v>
      </c>
      <c r="E10540" t="s">
        <v>10</v>
      </c>
      <c r="F10540" s="1" t="s">
        <v>189</v>
      </c>
      <c r="G10540" t="s">
        <v>142</v>
      </c>
      <c r="H10540" s="1" t="s">
        <v>155</v>
      </c>
      <c r="I10540" s="1" t="str">
        <f t="shared" si="328"/>
        <v>Clamshell NB</v>
      </c>
      <c r="J10540" s="1" t="str">
        <f t="shared" si="329"/>
        <v>Clamshell Ultraslim NB</v>
      </c>
      <c r="K10540" t="s">
        <v>144</v>
      </c>
      <c r="L10540" t="s">
        <v>147</v>
      </c>
      <c r="M10540" s="47">
        <v>188</v>
      </c>
    </row>
    <row r="10541" spans="1:13" hidden="1" x14ac:dyDescent="0.3">
      <c r="A10541" s="1" t="s">
        <v>186</v>
      </c>
      <c r="B10541" s="1" t="s">
        <v>22</v>
      </c>
      <c r="C10541" t="s">
        <v>96</v>
      </c>
      <c r="D10541" s="1" t="s">
        <v>18</v>
      </c>
      <c r="E10541" t="s">
        <v>10</v>
      </c>
      <c r="F10541" s="1" t="s">
        <v>189</v>
      </c>
      <c r="G10541" t="s">
        <v>142</v>
      </c>
      <c r="H10541" s="1" t="s">
        <v>155</v>
      </c>
      <c r="I10541" s="1" t="str">
        <f t="shared" si="328"/>
        <v>Clamshell NB</v>
      </c>
      <c r="J10541" s="1" t="str">
        <f t="shared" si="329"/>
        <v>Clamshell Ultraslim NB</v>
      </c>
      <c r="K10541" t="s">
        <v>144</v>
      </c>
      <c r="L10541" t="s">
        <v>148</v>
      </c>
      <c r="M10541" s="47">
        <v>12</v>
      </c>
    </row>
    <row r="10542" spans="1:13" hidden="1" x14ac:dyDescent="0.3">
      <c r="A10542" s="1" t="s">
        <v>186</v>
      </c>
      <c r="B10542" s="1" t="s">
        <v>22</v>
      </c>
      <c r="C10542" t="s">
        <v>96</v>
      </c>
      <c r="D10542" s="1" t="s">
        <v>18</v>
      </c>
      <c r="E10542" t="s">
        <v>10</v>
      </c>
      <c r="F10542" s="1" t="s">
        <v>189</v>
      </c>
      <c r="G10542" t="s">
        <v>142</v>
      </c>
      <c r="H10542" s="1" t="s">
        <v>155</v>
      </c>
      <c r="I10542" s="1" t="str">
        <f t="shared" si="328"/>
        <v>Clamshell NB</v>
      </c>
      <c r="J10542" s="1" t="str">
        <f t="shared" si="329"/>
        <v>Clamshell Ultraslim NB</v>
      </c>
      <c r="K10542" t="s">
        <v>144</v>
      </c>
      <c r="L10542" t="s">
        <v>149</v>
      </c>
      <c r="M10542" s="47">
        <v>25</v>
      </c>
    </row>
    <row r="10543" spans="1:13" hidden="1" x14ac:dyDescent="0.3">
      <c r="A10543" s="1" t="s">
        <v>186</v>
      </c>
      <c r="B10543" s="1" t="s">
        <v>22</v>
      </c>
      <c r="C10543" t="s">
        <v>96</v>
      </c>
      <c r="D10543" s="1" t="s">
        <v>18</v>
      </c>
      <c r="E10543" t="s">
        <v>10</v>
      </c>
      <c r="F10543" s="1" t="s">
        <v>189</v>
      </c>
      <c r="G10543" t="s">
        <v>142</v>
      </c>
      <c r="H10543" s="1" t="s">
        <v>155</v>
      </c>
      <c r="I10543" s="1" t="str">
        <f t="shared" si="328"/>
        <v>Clamshell NB</v>
      </c>
      <c r="J10543" s="1" t="str">
        <f t="shared" si="329"/>
        <v>Clamshell Ultraslim NB</v>
      </c>
      <c r="K10543" t="s">
        <v>144</v>
      </c>
      <c r="L10543" t="s">
        <v>151</v>
      </c>
      <c r="M10543" s="47">
        <v>6</v>
      </c>
    </row>
    <row r="10544" spans="1:13" hidden="1" x14ac:dyDescent="0.3">
      <c r="A10544" s="1" t="s">
        <v>186</v>
      </c>
      <c r="B10544" s="1" t="s">
        <v>22</v>
      </c>
      <c r="C10544" t="s">
        <v>96</v>
      </c>
      <c r="D10544" s="1" t="s">
        <v>18</v>
      </c>
      <c r="E10544" t="s">
        <v>11</v>
      </c>
      <c r="F10544" s="1" t="s">
        <v>156</v>
      </c>
      <c r="G10544" t="s">
        <v>142</v>
      </c>
      <c r="H10544" s="1" t="s">
        <v>155</v>
      </c>
      <c r="I10544" s="1" t="str">
        <f t="shared" si="328"/>
        <v>Convertible Chromebook</v>
      </c>
      <c r="J10544" s="1" t="str">
        <f t="shared" si="329"/>
        <v>Convertible Chromebook</v>
      </c>
      <c r="K10544" t="s">
        <v>143</v>
      </c>
      <c r="L10544" t="s">
        <v>143</v>
      </c>
      <c r="M10544" s="47">
        <v>914</v>
      </c>
    </row>
    <row r="10545" spans="1:13" hidden="1" x14ac:dyDescent="0.3">
      <c r="A10545" s="1" t="s">
        <v>186</v>
      </c>
      <c r="B10545" s="1" t="s">
        <v>22</v>
      </c>
      <c r="C10545" t="s">
        <v>96</v>
      </c>
      <c r="D10545" s="1" t="s">
        <v>18</v>
      </c>
      <c r="E10545" t="s">
        <v>11</v>
      </c>
      <c r="F10545" s="1" t="s">
        <v>156</v>
      </c>
      <c r="G10545" t="s">
        <v>142</v>
      </c>
      <c r="H10545" s="1" t="s">
        <v>155</v>
      </c>
      <c r="I10545" s="1" t="str">
        <f t="shared" si="328"/>
        <v>Convertible Chromebook</v>
      </c>
      <c r="J10545" s="1" t="str">
        <f t="shared" si="329"/>
        <v>Convertible Chromebook</v>
      </c>
      <c r="K10545" t="s">
        <v>144</v>
      </c>
      <c r="L10545" t="s">
        <v>145</v>
      </c>
      <c r="M10545" s="47">
        <v>153</v>
      </c>
    </row>
    <row r="10546" spans="1:13" hidden="1" x14ac:dyDescent="0.3">
      <c r="A10546" s="1" t="s">
        <v>186</v>
      </c>
      <c r="B10546" s="1" t="s">
        <v>22</v>
      </c>
      <c r="C10546" t="s">
        <v>96</v>
      </c>
      <c r="D10546" s="1" t="s">
        <v>18</v>
      </c>
      <c r="E10546" t="s">
        <v>11</v>
      </c>
      <c r="F10546" s="1" t="s">
        <v>156</v>
      </c>
      <c r="G10546" t="s">
        <v>142</v>
      </c>
      <c r="H10546" s="1" t="s">
        <v>155</v>
      </c>
      <c r="I10546" s="1" t="str">
        <f t="shared" si="328"/>
        <v>Convertible Chromebook</v>
      </c>
      <c r="J10546" s="1" t="str">
        <f t="shared" si="329"/>
        <v>Convertible Chromebook</v>
      </c>
      <c r="K10546" t="s">
        <v>144</v>
      </c>
      <c r="L10546" t="s">
        <v>146</v>
      </c>
      <c r="M10546" s="47">
        <v>221</v>
      </c>
    </row>
    <row r="10547" spans="1:13" hidden="1" x14ac:dyDescent="0.3">
      <c r="A10547" s="1" t="s">
        <v>186</v>
      </c>
      <c r="B10547" s="1" t="s">
        <v>22</v>
      </c>
      <c r="C10547" t="s">
        <v>96</v>
      </c>
      <c r="D10547" s="1" t="s">
        <v>18</v>
      </c>
      <c r="E10547" t="s">
        <v>11</v>
      </c>
      <c r="F10547" s="1" t="s">
        <v>156</v>
      </c>
      <c r="G10547" t="s">
        <v>142</v>
      </c>
      <c r="H10547" s="1" t="s">
        <v>155</v>
      </c>
      <c r="I10547" s="1" t="str">
        <f t="shared" si="328"/>
        <v>Convertible Chromebook</v>
      </c>
      <c r="J10547" s="1" t="str">
        <f t="shared" si="329"/>
        <v>Convertible Chromebook</v>
      </c>
      <c r="K10547" t="s">
        <v>144</v>
      </c>
      <c r="L10547" t="s">
        <v>147</v>
      </c>
      <c r="M10547" s="47">
        <v>224</v>
      </c>
    </row>
    <row r="10548" spans="1:13" hidden="1" x14ac:dyDescent="0.3">
      <c r="A10548" s="1" t="s">
        <v>186</v>
      </c>
      <c r="B10548" s="1" t="s">
        <v>22</v>
      </c>
      <c r="C10548" t="s">
        <v>96</v>
      </c>
      <c r="D10548" s="1" t="s">
        <v>18</v>
      </c>
      <c r="E10548" t="s">
        <v>11</v>
      </c>
      <c r="F10548" s="1" t="s">
        <v>156</v>
      </c>
      <c r="G10548" t="s">
        <v>142</v>
      </c>
      <c r="H10548" s="1" t="s">
        <v>155</v>
      </c>
      <c r="I10548" s="1" t="str">
        <f t="shared" si="328"/>
        <v>Convertible Chromebook</v>
      </c>
      <c r="J10548" s="1" t="str">
        <f t="shared" si="329"/>
        <v>Convertible Chromebook</v>
      </c>
      <c r="K10548" t="s">
        <v>144</v>
      </c>
      <c r="L10548" t="s">
        <v>148</v>
      </c>
      <c r="M10548" s="47">
        <v>32</v>
      </c>
    </row>
    <row r="10549" spans="1:13" hidden="1" x14ac:dyDescent="0.3">
      <c r="A10549" s="1" t="s">
        <v>186</v>
      </c>
      <c r="B10549" s="1" t="s">
        <v>22</v>
      </c>
      <c r="C10549" t="s">
        <v>96</v>
      </c>
      <c r="D10549" s="1" t="s">
        <v>18</v>
      </c>
      <c r="E10549" t="s">
        <v>11</v>
      </c>
      <c r="F10549" s="1" t="s">
        <v>156</v>
      </c>
      <c r="G10549" t="s">
        <v>142</v>
      </c>
      <c r="H10549" s="1" t="s">
        <v>155</v>
      </c>
      <c r="I10549" s="1" t="str">
        <f t="shared" si="328"/>
        <v>Convertible Chromebook</v>
      </c>
      <c r="J10549" s="1" t="str">
        <f t="shared" si="329"/>
        <v>Convertible Chromebook</v>
      </c>
      <c r="K10549" t="s">
        <v>144</v>
      </c>
      <c r="L10549" t="s">
        <v>149</v>
      </c>
      <c r="M10549" s="47">
        <v>17</v>
      </c>
    </row>
    <row r="10550" spans="1:13" hidden="1" x14ac:dyDescent="0.3">
      <c r="A10550" s="1" t="s">
        <v>186</v>
      </c>
      <c r="B10550" s="1" t="s">
        <v>22</v>
      </c>
      <c r="C10550" t="s">
        <v>96</v>
      </c>
      <c r="D10550" s="1" t="s">
        <v>18</v>
      </c>
      <c r="E10550" t="s">
        <v>11</v>
      </c>
      <c r="F10550" s="1" t="s">
        <v>156</v>
      </c>
      <c r="G10550" t="s">
        <v>142</v>
      </c>
      <c r="H10550" s="1" t="s">
        <v>155</v>
      </c>
      <c r="I10550" s="1" t="str">
        <f t="shared" si="328"/>
        <v>Convertible Chromebook</v>
      </c>
      <c r="J10550" s="1" t="str">
        <f t="shared" si="329"/>
        <v>Convertible Chromebook</v>
      </c>
      <c r="K10550" t="s">
        <v>144</v>
      </c>
      <c r="L10550" t="s">
        <v>150</v>
      </c>
      <c r="M10550" s="47">
        <v>212</v>
      </c>
    </row>
    <row r="10551" spans="1:13" hidden="1" x14ac:dyDescent="0.3">
      <c r="A10551" s="1" t="s">
        <v>186</v>
      </c>
      <c r="B10551" s="1" t="s">
        <v>22</v>
      </c>
      <c r="C10551" t="s">
        <v>96</v>
      </c>
      <c r="D10551" s="1" t="s">
        <v>18</v>
      </c>
      <c r="E10551" t="s">
        <v>11</v>
      </c>
      <c r="F10551" s="1" t="s">
        <v>154</v>
      </c>
      <c r="G10551" t="s">
        <v>142</v>
      </c>
      <c r="H10551" s="1" t="s">
        <v>142</v>
      </c>
      <c r="I10551" s="1" t="str">
        <f t="shared" si="328"/>
        <v>Convertible NB</v>
      </c>
      <c r="J10551" s="1" t="str">
        <f t="shared" si="329"/>
        <v>Convertible NB</v>
      </c>
      <c r="K10551" t="s">
        <v>143</v>
      </c>
      <c r="L10551" t="s">
        <v>143</v>
      </c>
      <c r="M10551" s="47">
        <v>80</v>
      </c>
    </row>
    <row r="10552" spans="1:13" hidden="1" x14ac:dyDescent="0.3">
      <c r="A10552" s="1" t="s">
        <v>186</v>
      </c>
      <c r="B10552" s="1" t="s">
        <v>22</v>
      </c>
      <c r="C10552" t="s">
        <v>96</v>
      </c>
      <c r="D10552" s="1" t="s">
        <v>18</v>
      </c>
      <c r="E10552" t="s">
        <v>11</v>
      </c>
      <c r="F10552" s="1" t="s">
        <v>154</v>
      </c>
      <c r="G10552" t="s">
        <v>142</v>
      </c>
      <c r="H10552" s="1" t="s">
        <v>142</v>
      </c>
      <c r="I10552" s="1" t="str">
        <f t="shared" si="328"/>
        <v>Convertible NB</v>
      </c>
      <c r="J10552" s="1" t="str">
        <f t="shared" si="329"/>
        <v>Convertible NB</v>
      </c>
      <c r="K10552" t="s">
        <v>144</v>
      </c>
      <c r="L10552" t="s">
        <v>145</v>
      </c>
      <c r="M10552" s="47">
        <v>327</v>
      </c>
    </row>
    <row r="10553" spans="1:13" hidden="1" x14ac:dyDescent="0.3">
      <c r="A10553" s="1" t="s">
        <v>186</v>
      </c>
      <c r="B10553" s="1" t="s">
        <v>22</v>
      </c>
      <c r="C10553" t="s">
        <v>96</v>
      </c>
      <c r="D10553" s="1" t="s">
        <v>18</v>
      </c>
      <c r="E10553" t="s">
        <v>11</v>
      </c>
      <c r="F10553" s="1" t="s">
        <v>154</v>
      </c>
      <c r="G10553" t="s">
        <v>142</v>
      </c>
      <c r="H10553" s="1" t="s">
        <v>142</v>
      </c>
      <c r="I10553" s="1" t="str">
        <f t="shared" si="328"/>
        <v>Convertible NB</v>
      </c>
      <c r="J10553" s="1" t="str">
        <f t="shared" si="329"/>
        <v>Convertible NB</v>
      </c>
      <c r="K10553" t="s">
        <v>144</v>
      </c>
      <c r="L10553" t="s">
        <v>146</v>
      </c>
      <c r="M10553" s="47">
        <v>260</v>
      </c>
    </row>
    <row r="10554" spans="1:13" hidden="1" x14ac:dyDescent="0.3">
      <c r="A10554" s="1" t="s">
        <v>186</v>
      </c>
      <c r="B10554" s="1" t="s">
        <v>22</v>
      </c>
      <c r="C10554" t="s">
        <v>96</v>
      </c>
      <c r="D10554" s="1" t="s">
        <v>18</v>
      </c>
      <c r="E10554" t="s">
        <v>11</v>
      </c>
      <c r="F10554" s="1" t="s">
        <v>154</v>
      </c>
      <c r="G10554" t="s">
        <v>142</v>
      </c>
      <c r="H10554" s="1" t="s">
        <v>142</v>
      </c>
      <c r="I10554" s="1" t="str">
        <f t="shared" si="328"/>
        <v>Convertible NB</v>
      </c>
      <c r="J10554" s="1" t="str">
        <f t="shared" si="329"/>
        <v>Convertible NB</v>
      </c>
      <c r="K10554" t="s">
        <v>144</v>
      </c>
      <c r="L10554" t="s">
        <v>147</v>
      </c>
      <c r="M10554" s="47">
        <v>319</v>
      </c>
    </row>
    <row r="10555" spans="1:13" hidden="1" x14ac:dyDescent="0.3">
      <c r="A10555" s="1" t="s">
        <v>186</v>
      </c>
      <c r="B10555" s="1" t="s">
        <v>22</v>
      </c>
      <c r="C10555" t="s">
        <v>96</v>
      </c>
      <c r="D10555" s="1" t="s">
        <v>18</v>
      </c>
      <c r="E10555" t="s">
        <v>11</v>
      </c>
      <c r="F10555" s="1" t="s">
        <v>154</v>
      </c>
      <c r="G10555" t="s">
        <v>142</v>
      </c>
      <c r="H10555" s="1" t="s">
        <v>142</v>
      </c>
      <c r="I10555" s="1" t="str">
        <f t="shared" si="328"/>
        <v>Convertible NB</v>
      </c>
      <c r="J10555" s="1" t="str">
        <f t="shared" si="329"/>
        <v>Convertible NB</v>
      </c>
      <c r="K10555" t="s">
        <v>144</v>
      </c>
      <c r="L10555" t="s">
        <v>148</v>
      </c>
      <c r="M10555" s="47">
        <v>29</v>
      </c>
    </row>
    <row r="10556" spans="1:13" hidden="1" x14ac:dyDescent="0.3">
      <c r="A10556" s="1" t="s">
        <v>186</v>
      </c>
      <c r="B10556" s="1" t="s">
        <v>22</v>
      </c>
      <c r="C10556" t="s">
        <v>96</v>
      </c>
      <c r="D10556" s="1" t="s">
        <v>18</v>
      </c>
      <c r="E10556" t="s">
        <v>11</v>
      </c>
      <c r="F10556" s="1" t="s">
        <v>154</v>
      </c>
      <c r="G10556" t="s">
        <v>142</v>
      </c>
      <c r="H10556" s="1" t="s">
        <v>142</v>
      </c>
      <c r="I10556" s="1" t="str">
        <f t="shared" si="328"/>
        <v>Convertible NB</v>
      </c>
      <c r="J10556" s="1" t="str">
        <f t="shared" si="329"/>
        <v>Convertible NB</v>
      </c>
      <c r="K10556" t="s">
        <v>144</v>
      </c>
      <c r="L10556" t="s">
        <v>149</v>
      </c>
      <c r="M10556" s="47">
        <v>37</v>
      </c>
    </row>
    <row r="10557" spans="1:13" hidden="1" x14ac:dyDescent="0.3">
      <c r="A10557" s="1" t="s">
        <v>186</v>
      </c>
      <c r="B10557" s="1" t="s">
        <v>22</v>
      </c>
      <c r="C10557" t="s">
        <v>96</v>
      </c>
      <c r="D10557" s="1" t="s">
        <v>18</v>
      </c>
      <c r="E10557" t="s">
        <v>11</v>
      </c>
      <c r="F10557" s="1" t="s">
        <v>154</v>
      </c>
      <c r="G10557" t="s">
        <v>142</v>
      </c>
      <c r="H10557" s="1" t="s">
        <v>142</v>
      </c>
      <c r="I10557" s="1" t="str">
        <f t="shared" si="328"/>
        <v>Convertible NB</v>
      </c>
      <c r="J10557" s="1" t="str">
        <f t="shared" si="329"/>
        <v>Convertible NB</v>
      </c>
      <c r="K10557" t="s">
        <v>144</v>
      </c>
      <c r="L10557" t="s">
        <v>151</v>
      </c>
      <c r="M10557" s="47">
        <v>20</v>
      </c>
    </row>
    <row r="10558" spans="1:13" hidden="1" x14ac:dyDescent="0.3">
      <c r="A10558" s="1" t="s">
        <v>186</v>
      </c>
      <c r="B10558" s="1" t="s">
        <v>22</v>
      </c>
      <c r="C10558" t="s">
        <v>96</v>
      </c>
      <c r="D10558" s="1" t="s">
        <v>18</v>
      </c>
      <c r="E10558" t="s">
        <v>11</v>
      </c>
      <c r="F10558" s="1" t="s">
        <v>154</v>
      </c>
      <c r="G10558" t="s">
        <v>142</v>
      </c>
      <c r="H10558" s="1" t="s">
        <v>155</v>
      </c>
      <c r="I10558" s="1" t="str">
        <f t="shared" si="328"/>
        <v>Convertible NB</v>
      </c>
      <c r="J10558" s="1" t="str">
        <f t="shared" si="329"/>
        <v>Convertible NB</v>
      </c>
      <c r="K10558" t="s">
        <v>143</v>
      </c>
      <c r="L10558" t="s">
        <v>143</v>
      </c>
      <c r="M10558" s="47">
        <v>4368</v>
      </c>
    </row>
    <row r="10559" spans="1:13" hidden="1" x14ac:dyDescent="0.3">
      <c r="A10559" s="1" t="s">
        <v>186</v>
      </c>
      <c r="B10559" s="1" t="s">
        <v>22</v>
      </c>
      <c r="C10559" t="s">
        <v>96</v>
      </c>
      <c r="D10559" s="1" t="s">
        <v>18</v>
      </c>
      <c r="E10559" t="s">
        <v>11</v>
      </c>
      <c r="F10559" s="1" t="s">
        <v>154</v>
      </c>
      <c r="G10559" t="s">
        <v>142</v>
      </c>
      <c r="H10559" s="1" t="s">
        <v>155</v>
      </c>
      <c r="I10559" s="1" t="str">
        <f t="shared" si="328"/>
        <v>Convertible NB</v>
      </c>
      <c r="J10559" s="1" t="str">
        <f t="shared" si="329"/>
        <v>Convertible NB</v>
      </c>
      <c r="K10559" t="s">
        <v>144</v>
      </c>
      <c r="L10559" t="s">
        <v>145</v>
      </c>
      <c r="M10559" s="47">
        <v>8</v>
      </c>
    </row>
    <row r="10560" spans="1:13" hidden="1" x14ac:dyDescent="0.3">
      <c r="A10560" s="1" t="s">
        <v>186</v>
      </c>
      <c r="B10560" s="1" t="s">
        <v>22</v>
      </c>
      <c r="C10560" t="s">
        <v>96</v>
      </c>
      <c r="D10560" s="1" t="s">
        <v>18</v>
      </c>
      <c r="E10560" t="s">
        <v>11</v>
      </c>
      <c r="F10560" s="1" t="s">
        <v>154</v>
      </c>
      <c r="G10560" t="s">
        <v>142</v>
      </c>
      <c r="H10560" s="1" t="s">
        <v>155</v>
      </c>
      <c r="I10560" s="1" t="str">
        <f t="shared" si="328"/>
        <v>Convertible NB</v>
      </c>
      <c r="J10560" s="1" t="str">
        <f t="shared" si="329"/>
        <v>Convertible NB</v>
      </c>
      <c r="K10560" t="s">
        <v>144</v>
      </c>
      <c r="L10560" t="s">
        <v>146</v>
      </c>
      <c r="M10560" s="47">
        <v>2</v>
      </c>
    </row>
    <row r="10561" spans="1:13" hidden="1" x14ac:dyDescent="0.3">
      <c r="A10561" s="1" t="s">
        <v>186</v>
      </c>
      <c r="B10561" s="1" t="s">
        <v>22</v>
      </c>
      <c r="C10561" t="s">
        <v>96</v>
      </c>
      <c r="D10561" s="1" t="s">
        <v>18</v>
      </c>
      <c r="E10561" t="s">
        <v>11</v>
      </c>
      <c r="F10561" s="1" t="s">
        <v>154</v>
      </c>
      <c r="G10561" t="s">
        <v>142</v>
      </c>
      <c r="H10561" s="1" t="s">
        <v>155</v>
      </c>
      <c r="I10561" s="1" t="str">
        <f t="shared" si="328"/>
        <v>Convertible NB</v>
      </c>
      <c r="J10561" s="1" t="str">
        <f t="shared" si="329"/>
        <v>Convertible NB</v>
      </c>
      <c r="K10561" t="s">
        <v>144</v>
      </c>
      <c r="L10561" t="s">
        <v>147</v>
      </c>
      <c r="M10561" s="47">
        <v>2</v>
      </c>
    </row>
    <row r="10562" spans="1:13" hidden="1" x14ac:dyDescent="0.3">
      <c r="A10562" s="1" t="s">
        <v>186</v>
      </c>
      <c r="B10562" s="1" t="s">
        <v>22</v>
      </c>
      <c r="C10562" t="s">
        <v>96</v>
      </c>
      <c r="D10562" s="1" t="s">
        <v>20</v>
      </c>
      <c r="E10562" t="s">
        <v>16</v>
      </c>
      <c r="F10562" s="1" t="s">
        <v>154</v>
      </c>
      <c r="G10562" t="s">
        <v>142</v>
      </c>
      <c r="H10562" s="1" t="s">
        <v>187</v>
      </c>
      <c r="I10562" s="1" t="str">
        <f t="shared" si="328"/>
        <v>Windows Detachable tablet</v>
      </c>
      <c r="J10562" s="1" t="str">
        <f t="shared" si="329"/>
        <v>Windows Detachable tablet</v>
      </c>
      <c r="K10562" t="s">
        <v>143</v>
      </c>
      <c r="L10562" t="s">
        <v>143</v>
      </c>
      <c r="M10562" s="47">
        <v>1756</v>
      </c>
    </row>
    <row r="10563" spans="1:13" hidden="1" x14ac:dyDescent="0.3">
      <c r="A10563" s="1" t="s">
        <v>186</v>
      </c>
      <c r="B10563" s="1" t="s">
        <v>22</v>
      </c>
      <c r="C10563" t="s">
        <v>96</v>
      </c>
      <c r="D10563" s="1" t="s">
        <v>20</v>
      </c>
      <c r="E10563" t="s">
        <v>16</v>
      </c>
      <c r="F10563" s="1" t="s">
        <v>154</v>
      </c>
      <c r="G10563" t="s">
        <v>142</v>
      </c>
      <c r="H10563" s="1" t="s">
        <v>187</v>
      </c>
      <c r="I10563" s="1" t="str">
        <f t="shared" ref="I10563:I10626" si="330">VLOOKUP(E10563&amp;F10563&amp;G10563,$S$1:$T$74,2,0)</f>
        <v>Windows Detachable tablet</v>
      </c>
      <c r="J10563" s="1" t="str">
        <f t="shared" ref="J10563:J10626" si="331">IF(AND(I10563="Clamshell NB",H10563="Yes"),"Clamshell Ultraslim NB",I10563)</f>
        <v>Windows Detachable tablet</v>
      </c>
      <c r="K10563" t="s">
        <v>144</v>
      </c>
      <c r="L10563" t="s">
        <v>145</v>
      </c>
      <c r="M10563" s="47">
        <v>45</v>
      </c>
    </row>
    <row r="10564" spans="1:13" hidden="1" x14ac:dyDescent="0.3">
      <c r="A10564" s="1" t="s">
        <v>186</v>
      </c>
      <c r="B10564" s="1" t="s">
        <v>22</v>
      </c>
      <c r="C10564" t="s">
        <v>96</v>
      </c>
      <c r="D10564" s="1" t="s">
        <v>20</v>
      </c>
      <c r="E10564" t="s">
        <v>16</v>
      </c>
      <c r="F10564" s="1" t="s">
        <v>154</v>
      </c>
      <c r="G10564" t="s">
        <v>142</v>
      </c>
      <c r="H10564" s="1" t="s">
        <v>187</v>
      </c>
      <c r="I10564" s="1" t="str">
        <f t="shared" si="330"/>
        <v>Windows Detachable tablet</v>
      </c>
      <c r="J10564" s="1" t="str">
        <f t="shared" si="331"/>
        <v>Windows Detachable tablet</v>
      </c>
      <c r="K10564" t="s">
        <v>144</v>
      </c>
      <c r="L10564" t="s">
        <v>146</v>
      </c>
      <c r="M10564" s="47">
        <v>36</v>
      </c>
    </row>
    <row r="10565" spans="1:13" hidden="1" x14ac:dyDescent="0.3">
      <c r="A10565" s="1" t="s">
        <v>186</v>
      </c>
      <c r="B10565" s="1" t="s">
        <v>22</v>
      </c>
      <c r="C10565" t="s">
        <v>96</v>
      </c>
      <c r="D10565" s="1" t="s">
        <v>20</v>
      </c>
      <c r="E10565" t="s">
        <v>15</v>
      </c>
      <c r="F10565" s="1" t="s">
        <v>161</v>
      </c>
      <c r="G10565" t="s">
        <v>142</v>
      </c>
      <c r="H10565" s="1" t="s">
        <v>187</v>
      </c>
      <c r="I10565" s="1" t="str">
        <f t="shared" si="330"/>
        <v>Android Slate</v>
      </c>
      <c r="J10565" s="1" t="str">
        <f t="shared" si="331"/>
        <v>Android Slate</v>
      </c>
      <c r="K10565" t="s">
        <v>143</v>
      </c>
      <c r="L10565" t="s">
        <v>143</v>
      </c>
      <c r="M10565" s="47">
        <v>8700</v>
      </c>
    </row>
    <row r="10566" spans="1:13" hidden="1" x14ac:dyDescent="0.3">
      <c r="A10566" s="1" t="s">
        <v>186</v>
      </c>
      <c r="B10566" s="1" t="s">
        <v>22</v>
      </c>
      <c r="C10566" t="s">
        <v>96</v>
      </c>
      <c r="D10566" s="1" t="s">
        <v>20</v>
      </c>
      <c r="E10566" t="s">
        <v>15</v>
      </c>
      <c r="F10566" s="1" t="s">
        <v>161</v>
      </c>
      <c r="G10566" t="s">
        <v>142</v>
      </c>
      <c r="H10566" s="1" t="s">
        <v>187</v>
      </c>
      <c r="I10566" s="1" t="str">
        <f t="shared" si="330"/>
        <v>Android Slate</v>
      </c>
      <c r="J10566" s="1" t="str">
        <f t="shared" si="331"/>
        <v>Android Slate</v>
      </c>
      <c r="K10566" t="s">
        <v>144</v>
      </c>
      <c r="L10566" t="s">
        <v>145</v>
      </c>
      <c r="M10566" s="47">
        <v>170</v>
      </c>
    </row>
    <row r="10567" spans="1:13" hidden="1" x14ac:dyDescent="0.3">
      <c r="A10567" s="1" t="s">
        <v>186</v>
      </c>
      <c r="B10567" s="1" t="s">
        <v>22</v>
      </c>
      <c r="C10567" t="s">
        <v>96</v>
      </c>
      <c r="D10567" s="1" t="s">
        <v>20</v>
      </c>
      <c r="E10567" t="s">
        <v>15</v>
      </c>
      <c r="F10567" s="1" t="s">
        <v>161</v>
      </c>
      <c r="G10567" t="s">
        <v>142</v>
      </c>
      <c r="H10567" s="1" t="s">
        <v>187</v>
      </c>
      <c r="I10567" s="1" t="str">
        <f t="shared" si="330"/>
        <v>Android Slate</v>
      </c>
      <c r="J10567" s="1" t="str">
        <f t="shared" si="331"/>
        <v>Android Slate</v>
      </c>
      <c r="K10567" t="s">
        <v>144</v>
      </c>
      <c r="L10567" t="s">
        <v>146</v>
      </c>
      <c r="M10567" s="47">
        <v>173</v>
      </c>
    </row>
    <row r="10568" spans="1:13" hidden="1" x14ac:dyDescent="0.3">
      <c r="A10568" s="1" t="s">
        <v>186</v>
      </c>
      <c r="B10568" s="1" t="s">
        <v>22</v>
      </c>
      <c r="C10568" t="s">
        <v>96</v>
      </c>
      <c r="D10568" s="1" t="s">
        <v>20</v>
      </c>
      <c r="E10568" t="s">
        <v>15</v>
      </c>
      <c r="F10568" s="1" t="s">
        <v>156</v>
      </c>
      <c r="G10568" t="s">
        <v>142</v>
      </c>
      <c r="H10568" s="1" t="s">
        <v>187</v>
      </c>
      <c r="I10568" s="1" t="str">
        <f t="shared" si="330"/>
        <v>Chrome Slate</v>
      </c>
      <c r="J10568" s="1" t="str">
        <f t="shared" si="331"/>
        <v>Chrome Slate</v>
      </c>
      <c r="K10568" t="s">
        <v>143</v>
      </c>
      <c r="L10568" t="s">
        <v>143</v>
      </c>
      <c r="M10568" s="47">
        <v>199</v>
      </c>
    </row>
    <row r="10569" spans="1:13" hidden="1" x14ac:dyDescent="0.3">
      <c r="A10569" s="1" t="s">
        <v>186</v>
      </c>
      <c r="B10569" s="1" t="s">
        <v>22</v>
      </c>
      <c r="C10569" t="s">
        <v>96</v>
      </c>
      <c r="D10569" s="1" t="s">
        <v>20</v>
      </c>
      <c r="E10569" t="s">
        <v>15</v>
      </c>
      <c r="F10569" s="1" t="s">
        <v>156</v>
      </c>
      <c r="G10569" t="s">
        <v>142</v>
      </c>
      <c r="H10569" s="1" t="s">
        <v>187</v>
      </c>
      <c r="I10569" s="1" t="str">
        <f t="shared" si="330"/>
        <v>Chrome Slate</v>
      </c>
      <c r="J10569" s="1" t="str">
        <f t="shared" si="331"/>
        <v>Chrome Slate</v>
      </c>
      <c r="K10569" t="s">
        <v>144</v>
      </c>
      <c r="L10569" t="s">
        <v>145</v>
      </c>
      <c r="M10569" s="47">
        <v>101</v>
      </c>
    </row>
    <row r="10570" spans="1:13" hidden="1" x14ac:dyDescent="0.3">
      <c r="A10570" s="1" t="s">
        <v>186</v>
      </c>
      <c r="B10570" s="1" t="s">
        <v>22</v>
      </c>
      <c r="C10570" t="s">
        <v>96</v>
      </c>
      <c r="D10570" s="1" t="s">
        <v>20</v>
      </c>
      <c r="E10570" t="s">
        <v>15</v>
      </c>
      <c r="F10570" s="1" t="s">
        <v>156</v>
      </c>
      <c r="G10570" t="s">
        <v>142</v>
      </c>
      <c r="H10570" s="1" t="s">
        <v>187</v>
      </c>
      <c r="I10570" s="1" t="str">
        <f t="shared" si="330"/>
        <v>Chrome Slate</v>
      </c>
      <c r="J10570" s="1" t="str">
        <f t="shared" si="331"/>
        <v>Chrome Slate</v>
      </c>
      <c r="K10570" t="s">
        <v>144</v>
      </c>
      <c r="L10570" t="s">
        <v>146</v>
      </c>
      <c r="M10570" s="47">
        <v>99</v>
      </c>
    </row>
    <row r="10571" spans="1:13" hidden="1" x14ac:dyDescent="0.3">
      <c r="A10571" s="1" t="s">
        <v>186</v>
      </c>
      <c r="B10571" s="1" t="s">
        <v>22</v>
      </c>
      <c r="C10571" t="s">
        <v>96</v>
      </c>
      <c r="D10571" s="1" t="s">
        <v>20</v>
      </c>
      <c r="E10571" t="s">
        <v>15</v>
      </c>
      <c r="F10571" s="1" t="s">
        <v>154</v>
      </c>
      <c r="G10571" t="s">
        <v>142</v>
      </c>
      <c r="H10571" s="1" t="s">
        <v>187</v>
      </c>
      <c r="I10571" s="1" t="str">
        <f t="shared" si="330"/>
        <v>Windows Slate</v>
      </c>
      <c r="J10571" s="1" t="str">
        <f t="shared" si="331"/>
        <v>Windows Slate</v>
      </c>
      <c r="K10571" t="s">
        <v>143</v>
      </c>
      <c r="L10571" t="s">
        <v>143</v>
      </c>
      <c r="M10571" s="47">
        <v>527</v>
      </c>
    </row>
    <row r="10572" spans="1:13" hidden="1" x14ac:dyDescent="0.3">
      <c r="A10572" s="1" t="s">
        <v>186</v>
      </c>
      <c r="B10572" s="1" t="s">
        <v>22</v>
      </c>
      <c r="C10572" t="s">
        <v>96</v>
      </c>
      <c r="D10572" s="1" t="s">
        <v>20</v>
      </c>
      <c r="E10572" t="s">
        <v>15</v>
      </c>
      <c r="F10572" s="1" t="s">
        <v>154</v>
      </c>
      <c r="G10572" t="s">
        <v>142</v>
      </c>
      <c r="H10572" s="1" t="s">
        <v>187</v>
      </c>
      <c r="I10572" s="1" t="str">
        <f t="shared" si="330"/>
        <v>Windows Slate</v>
      </c>
      <c r="J10572" s="1" t="str">
        <f t="shared" si="331"/>
        <v>Windows Slate</v>
      </c>
      <c r="K10572" t="s">
        <v>144</v>
      </c>
      <c r="L10572" t="s">
        <v>145</v>
      </c>
      <c r="M10572" s="47">
        <v>10</v>
      </c>
    </row>
    <row r="10573" spans="1:13" hidden="1" x14ac:dyDescent="0.3">
      <c r="A10573" s="1" t="s">
        <v>186</v>
      </c>
      <c r="B10573" s="1" t="s">
        <v>22</v>
      </c>
      <c r="C10573" t="s">
        <v>96</v>
      </c>
      <c r="D10573" s="1" t="s">
        <v>20</v>
      </c>
      <c r="E10573" t="s">
        <v>15</v>
      </c>
      <c r="F10573" s="1" t="s">
        <v>154</v>
      </c>
      <c r="G10573" t="s">
        <v>142</v>
      </c>
      <c r="H10573" s="1" t="s">
        <v>187</v>
      </c>
      <c r="I10573" s="1" t="str">
        <f t="shared" si="330"/>
        <v>Windows Slate</v>
      </c>
      <c r="J10573" s="1" t="str">
        <f t="shared" si="331"/>
        <v>Windows Slate</v>
      </c>
      <c r="K10573" t="s">
        <v>144</v>
      </c>
      <c r="L10573" t="s">
        <v>146</v>
      </c>
      <c r="M10573" s="47">
        <v>11</v>
      </c>
    </row>
    <row r="10574" spans="1:13" hidden="1" x14ac:dyDescent="0.3">
      <c r="A10574" s="1" t="s">
        <v>186</v>
      </c>
      <c r="B10574" s="1" t="s">
        <v>22</v>
      </c>
      <c r="C10574" t="s">
        <v>96</v>
      </c>
      <c r="D10574" s="1" t="s">
        <v>19</v>
      </c>
      <c r="E10574" t="s">
        <v>13</v>
      </c>
      <c r="F10574" s="1" t="s">
        <v>154</v>
      </c>
      <c r="G10574" t="s">
        <v>155</v>
      </c>
      <c r="H10574" s="1" t="s">
        <v>187</v>
      </c>
      <c r="I10574" s="1" t="str">
        <f t="shared" si="330"/>
        <v>DT Workstation</v>
      </c>
      <c r="J10574" s="1" t="str">
        <f t="shared" si="331"/>
        <v>DT Workstation</v>
      </c>
      <c r="K10574" t="s">
        <v>144</v>
      </c>
      <c r="L10574" t="s">
        <v>145</v>
      </c>
      <c r="M10574" s="47">
        <v>162</v>
      </c>
    </row>
    <row r="10575" spans="1:13" hidden="1" x14ac:dyDescent="0.3">
      <c r="A10575" s="1" t="s">
        <v>186</v>
      </c>
      <c r="B10575" s="1" t="s">
        <v>22</v>
      </c>
      <c r="C10575" t="s">
        <v>96</v>
      </c>
      <c r="D10575" s="1" t="s">
        <v>19</v>
      </c>
      <c r="E10575" t="s">
        <v>13</v>
      </c>
      <c r="F10575" s="1" t="s">
        <v>154</v>
      </c>
      <c r="G10575" t="s">
        <v>155</v>
      </c>
      <c r="H10575" s="1" t="s">
        <v>187</v>
      </c>
      <c r="I10575" s="1" t="str">
        <f t="shared" si="330"/>
        <v>DT Workstation</v>
      </c>
      <c r="J10575" s="1" t="str">
        <f t="shared" si="331"/>
        <v>DT Workstation</v>
      </c>
      <c r="K10575" t="s">
        <v>144</v>
      </c>
      <c r="L10575" t="s">
        <v>146</v>
      </c>
      <c r="M10575" s="47">
        <v>160</v>
      </c>
    </row>
    <row r="10576" spans="1:13" hidden="1" x14ac:dyDescent="0.3">
      <c r="A10576" s="1" t="s">
        <v>186</v>
      </c>
      <c r="B10576" s="1" t="s">
        <v>22</v>
      </c>
      <c r="C10576" t="s">
        <v>96</v>
      </c>
      <c r="D10576" s="1" t="s">
        <v>19</v>
      </c>
      <c r="E10576" t="s">
        <v>13</v>
      </c>
      <c r="F10576" s="1" t="s">
        <v>154</v>
      </c>
      <c r="G10576" t="s">
        <v>155</v>
      </c>
      <c r="H10576" s="1" t="s">
        <v>187</v>
      </c>
      <c r="I10576" s="1" t="str">
        <f t="shared" si="330"/>
        <v>DT Workstation</v>
      </c>
      <c r="J10576" s="1" t="str">
        <f t="shared" si="331"/>
        <v>DT Workstation</v>
      </c>
      <c r="K10576" t="s">
        <v>144</v>
      </c>
      <c r="L10576" t="s">
        <v>147</v>
      </c>
      <c r="M10576" s="47">
        <v>204</v>
      </c>
    </row>
    <row r="10577" spans="1:13" hidden="1" x14ac:dyDescent="0.3">
      <c r="A10577" s="1" t="s">
        <v>186</v>
      </c>
      <c r="B10577" s="1" t="s">
        <v>22</v>
      </c>
      <c r="C10577" t="s">
        <v>96</v>
      </c>
      <c r="D10577" s="1" t="s">
        <v>19</v>
      </c>
      <c r="E10577" t="s">
        <v>13</v>
      </c>
      <c r="F10577" s="1" t="s">
        <v>154</v>
      </c>
      <c r="G10577" t="s">
        <v>155</v>
      </c>
      <c r="H10577" s="1" t="s">
        <v>187</v>
      </c>
      <c r="I10577" s="1" t="str">
        <f t="shared" si="330"/>
        <v>DT Workstation</v>
      </c>
      <c r="J10577" s="1" t="str">
        <f t="shared" si="331"/>
        <v>DT Workstation</v>
      </c>
      <c r="K10577" t="s">
        <v>144</v>
      </c>
      <c r="L10577" t="s">
        <v>148</v>
      </c>
      <c r="M10577" s="47">
        <v>7</v>
      </c>
    </row>
    <row r="10578" spans="1:13" hidden="1" x14ac:dyDescent="0.3">
      <c r="A10578" s="1" t="s">
        <v>186</v>
      </c>
      <c r="B10578" s="1" t="s">
        <v>22</v>
      </c>
      <c r="C10578" t="s">
        <v>96</v>
      </c>
      <c r="D10578" s="1" t="s">
        <v>19</v>
      </c>
      <c r="E10578" t="s">
        <v>13</v>
      </c>
      <c r="F10578" s="1" t="s">
        <v>154</v>
      </c>
      <c r="G10578" t="s">
        <v>155</v>
      </c>
      <c r="H10578" s="1" t="s">
        <v>187</v>
      </c>
      <c r="I10578" s="1" t="str">
        <f t="shared" si="330"/>
        <v>DT Workstation</v>
      </c>
      <c r="J10578" s="1" t="str">
        <f t="shared" si="331"/>
        <v>DT Workstation</v>
      </c>
      <c r="K10578" t="s">
        <v>144</v>
      </c>
      <c r="L10578" t="s">
        <v>149</v>
      </c>
      <c r="M10578" s="47">
        <v>8</v>
      </c>
    </row>
    <row r="10579" spans="1:13" hidden="1" x14ac:dyDescent="0.3">
      <c r="A10579" s="1" t="s">
        <v>186</v>
      </c>
      <c r="B10579" s="1" t="s">
        <v>22</v>
      </c>
      <c r="C10579" t="s">
        <v>96</v>
      </c>
      <c r="D10579" s="1" t="s">
        <v>19</v>
      </c>
      <c r="E10579" t="s">
        <v>14</v>
      </c>
      <c r="F10579" s="1" t="s">
        <v>154</v>
      </c>
      <c r="G10579" t="s">
        <v>142</v>
      </c>
      <c r="H10579" s="1" t="s">
        <v>155</v>
      </c>
      <c r="I10579" s="1" t="str">
        <f t="shared" si="330"/>
        <v>NB Workstation</v>
      </c>
      <c r="J10579" s="1" t="str">
        <f t="shared" si="331"/>
        <v>NB Workstation</v>
      </c>
      <c r="K10579" t="s">
        <v>144</v>
      </c>
      <c r="L10579" t="s">
        <v>145</v>
      </c>
      <c r="M10579" s="47">
        <v>60</v>
      </c>
    </row>
    <row r="10580" spans="1:13" hidden="1" x14ac:dyDescent="0.3">
      <c r="A10580" s="1" t="s">
        <v>186</v>
      </c>
      <c r="B10580" s="1" t="s">
        <v>22</v>
      </c>
      <c r="C10580" t="s">
        <v>96</v>
      </c>
      <c r="D10580" s="1" t="s">
        <v>19</v>
      </c>
      <c r="E10580" t="s">
        <v>14</v>
      </c>
      <c r="F10580" s="1" t="s">
        <v>154</v>
      </c>
      <c r="G10580" t="s">
        <v>142</v>
      </c>
      <c r="H10580" s="1" t="s">
        <v>155</v>
      </c>
      <c r="I10580" s="1" t="str">
        <f t="shared" si="330"/>
        <v>NB Workstation</v>
      </c>
      <c r="J10580" s="1" t="str">
        <f t="shared" si="331"/>
        <v>NB Workstation</v>
      </c>
      <c r="K10580" t="s">
        <v>144</v>
      </c>
      <c r="L10580" t="s">
        <v>146</v>
      </c>
      <c r="M10580" s="47">
        <v>115</v>
      </c>
    </row>
    <row r="10581" spans="1:13" hidden="1" x14ac:dyDescent="0.3">
      <c r="A10581" s="1" t="s">
        <v>186</v>
      </c>
      <c r="B10581" s="1" t="s">
        <v>22</v>
      </c>
      <c r="C10581" t="s">
        <v>96</v>
      </c>
      <c r="D10581" s="1" t="s">
        <v>19</v>
      </c>
      <c r="E10581" t="s">
        <v>14</v>
      </c>
      <c r="F10581" s="1" t="s">
        <v>154</v>
      </c>
      <c r="G10581" t="s">
        <v>142</v>
      </c>
      <c r="H10581" s="1" t="s">
        <v>155</v>
      </c>
      <c r="I10581" s="1" t="str">
        <f t="shared" si="330"/>
        <v>NB Workstation</v>
      </c>
      <c r="J10581" s="1" t="str">
        <f t="shared" si="331"/>
        <v>NB Workstation</v>
      </c>
      <c r="K10581" t="s">
        <v>144</v>
      </c>
      <c r="L10581" t="s">
        <v>147</v>
      </c>
      <c r="M10581" s="47">
        <v>68</v>
      </c>
    </row>
    <row r="10582" spans="1:13" hidden="1" x14ac:dyDescent="0.3">
      <c r="A10582" s="1" t="s">
        <v>186</v>
      </c>
      <c r="B10582" s="1" t="s">
        <v>22</v>
      </c>
      <c r="C10582" t="s">
        <v>96</v>
      </c>
      <c r="D10582" s="1" t="s">
        <v>19</v>
      </c>
      <c r="E10582" t="s">
        <v>14</v>
      </c>
      <c r="F10582" s="1" t="s">
        <v>154</v>
      </c>
      <c r="G10582" t="s">
        <v>142</v>
      </c>
      <c r="H10582" s="1" t="s">
        <v>155</v>
      </c>
      <c r="I10582" s="1" t="str">
        <f t="shared" si="330"/>
        <v>NB Workstation</v>
      </c>
      <c r="J10582" s="1" t="str">
        <f t="shared" si="331"/>
        <v>NB Workstation</v>
      </c>
      <c r="K10582" t="s">
        <v>144</v>
      </c>
      <c r="L10582" t="s">
        <v>148</v>
      </c>
      <c r="M10582" s="47">
        <v>2</v>
      </c>
    </row>
    <row r="10583" spans="1:13" hidden="1" x14ac:dyDescent="0.3">
      <c r="A10583" s="1" t="s">
        <v>186</v>
      </c>
      <c r="B10583" s="1" t="s">
        <v>22</v>
      </c>
      <c r="C10583" t="s">
        <v>96</v>
      </c>
      <c r="D10583" s="1" t="s">
        <v>19</v>
      </c>
      <c r="E10583" t="s">
        <v>14</v>
      </c>
      <c r="F10583" s="1" t="s">
        <v>154</v>
      </c>
      <c r="G10583" t="s">
        <v>142</v>
      </c>
      <c r="H10583" s="1" t="s">
        <v>155</v>
      </c>
      <c r="I10583" s="1" t="str">
        <f t="shared" si="330"/>
        <v>NB Workstation</v>
      </c>
      <c r="J10583" s="1" t="str">
        <f t="shared" si="331"/>
        <v>NB Workstation</v>
      </c>
      <c r="K10583" t="s">
        <v>144</v>
      </c>
      <c r="L10583" t="s">
        <v>149</v>
      </c>
      <c r="M10583" s="47">
        <v>2</v>
      </c>
    </row>
    <row r="10584" spans="1:13" hidden="1" x14ac:dyDescent="0.3">
      <c r="A10584" s="1" t="s">
        <v>186</v>
      </c>
      <c r="B10584" s="1" t="s">
        <v>22</v>
      </c>
      <c r="C10584" t="s">
        <v>96</v>
      </c>
      <c r="D10584" s="1" t="s">
        <v>19</v>
      </c>
      <c r="E10584" t="s">
        <v>14</v>
      </c>
      <c r="F10584" s="1" t="s">
        <v>154</v>
      </c>
      <c r="G10584" t="s">
        <v>155</v>
      </c>
      <c r="H10584" s="1" t="s">
        <v>142</v>
      </c>
      <c r="I10584" s="1" t="str">
        <f t="shared" si="330"/>
        <v>NB Workstation</v>
      </c>
      <c r="J10584" s="1" t="str">
        <f t="shared" si="331"/>
        <v>NB Workstation</v>
      </c>
      <c r="K10584" t="s">
        <v>144</v>
      </c>
      <c r="L10584" t="s">
        <v>145</v>
      </c>
      <c r="M10584" s="47">
        <v>187</v>
      </c>
    </row>
    <row r="10585" spans="1:13" hidden="1" x14ac:dyDescent="0.3">
      <c r="A10585" s="1" t="s">
        <v>186</v>
      </c>
      <c r="B10585" s="1" t="s">
        <v>22</v>
      </c>
      <c r="C10585" t="s">
        <v>96</v>
      </c>
      <c r="D10585" s="1" t="s">
        <v>19</v>
      </c>
      <c r="E10585" t="s">
        <v>14</v>
      </c>
      <c r="F10585" s="1" t="s">
        <v>154</v>
      </c>
      <c r="G10585" t="s">
        <v>155</v>
      </c>
      <c r="H10585" s="1" t="s">
        <v>142</v>
      </c>
      <c r="I10585" s="1" t="str">
        <f t="shared" si="330"/>
        <v>NB Workstation</v>
      </c>
      <c r="J10585" s="1" t="str">
        <f t="shared" si="331"/>
        <v>NB Workstation</v>
      </c>
      <c r="K10585" t="s">
        <v>144</v>
      </c>
      <c r="L10585" t="s">
        <v>146</v>
      </c>
      <c r="M10585" s="47">
        <v>351</v>
      </c>
    </row>
    <row r="10586" spans="1:13" hidden="1" x14ac:dyDescent="0.3">
      <c r="A10586" s="1" t="s">
        <v>186</v>
      </c>
      <c r="B10586" s="1" t="s">
        <v>22</v>
      </c>
      <c r="C10586" t="s">
        <v>96</v>
      </c>
      <c r="D10586" s="1" t="s">
        <v>19</v>
      </c>
      <c r="E10586" t="s">
        <v>14</v>
      </c>
      <c r="F10586" s="1" t="s">
        <v>154</v>
      </c>
      <c r="G10586" t="s">
        <v>155</v>
      </c>
      <c r="H10586" s="1" t="s">
        <v>142</v>
      </c>
      <c r="I10586" s="1" t="str">
        <f t="shared" si="330"/>
        <v>NB Workstation</v>
      </c>
      <c r="J10586" s="1" t="str">
        <f t="shared" si="331"/>
        <v>NB Workstation</v>
      </c>
      <c r="K10586" t="s">
        <v>144</v>
      </c>
      <c r="L10586" t="s">
        <v>147</v>
      </c>
      <c r="M10586" s="47">
        <v>213</v>
      </c>
    </row>
    <row r="10587" spans="1:13" hidden="1" x14ac:dyDescent="0.3">
      <c r="A10587" s="1" t="s">
        <v>186</v>
      </c>
      <c r="B10587" s="1" t="s">
        <v>22</v>
      </c>
      <c r="C10587" t="s">
        <v>96</v>
      </c>
      <c r="D10587" s="1" t="s">
        <v>19</v>
      </c>
      <c r="E10587" t="s">
        <v>14</v>
      </c>
      <c r="F10587" s="1" t="s">
        <v>154</v>
      </c>
      <c r="G10587" t="s">
        <v>155</v>
      </c>
      <c r="H10587" s="1" t="s">
        <v>142</v>
      </c>
      <c r="I10587" s="1" t="str">
        <f t="shared" si="330"/>
        <v>NB Workstation</v>
      </c>
      <c r="J10587" s="1" t="str">
        <f t="shared" si="331"/>
        <v>NB Workstation</v>
      </c>
      <c r="K10587" t="s">
        <v>144</v>
      </c>
      <c r="L10587" t="s">
        <v>148</v>
      </c>
      <c r="M10587" s="47">
        <v>7</v>
      </c>
    </row>
    <row r="10588" spans="1:13" hidden="1" x14ac:dyDescent="0.3">
      <c r="A10588" s="1" t="s">
        <v>186</v>
      </c>
      <c r="B10588" s="1" t="s">
        <v>22</v>
      </c>
      <c r="C10588" t="s">
        <v>96</v>
      </c>
      <c r="D10588" s="1" t="s">
        <v>19</v>
      </c>
      <c r="E10588" t="s">
        <v>14</v>
      </c>
      <c r="F10588" s="1" t="s">
        <v>154</v>
      </c>
      <c r="G10588" t="s">
        <v>155</v>
      </c>
      <c r="H10588" s="1" t="s">
        <v>142</v>
      </c>
      <c r="I10588" s="1" t="str">
        <f t="shared" si="330"/>
        <v>NB Workstation</v>
      </c>
      <c r="J10588" s="1" t="str">
        <f t="shared" si="331"/>
        <v>NB Workstation</v>
      </c>
      <c r="K10588" t="s">
        <v>144</v>
      </c>
      <c r="L10588" t="s">
        <v>149</v>
      </c>
      <c r="M10588" s="47">
        <v>6</v>
      </c>
    </row>
    <row r="10589" spans="1:13" hidden="1" x14ac:dyDescent="0.3">
      <c r="A10589" s="1" t="s">
        <v>186</v>
      </c>
      <c r="B10589" s="1" t="s">
        <v>22</v>
      </c>
      <c r="C10589" t="s">
        <v>140</v>
      </c>
      <c r="D10589" s="1" t="s">
        <v>17</v>
      </c>
      <c r="E10589" t="s">
        <v>8</v>
      </c>
      <c r="F10589" s="1" t="s">
        <v>141</v>
      </c>
      <c r="G10589" t="s">
        <v>142</v>
      </c>
      <c r="H10589" s="1" t="s">
        <v>187</v>
      </c>
      <c r="I10589" s="1" t="str">
        <f t="shared" si="330"/>
        <v>AIO DT</v>
      </c>
      <c r="J10589" s="1" t="str">
        <f t="shared" si="331"/>
        <v>AIO DT</v>
      </c>
      <c r="K10589" t="s">
        <v>143</v>
      </c>
      <c r="L10589" t="s">
        <v>143</v>
      </c>
      <c r="M10589" s="47">
        <v>594</v>
      </c>
    </row>
    <row r="10590" spans="1:13" hidden="1" x14ac:dyDescent="0.3">
      <c r="A10590" s="1" t="s">
        <v>186</v>
      </c>
      <c r="B10590" s="1" t="s">
        <v>22</v>
      </c>
      <c r="C10590" t="s">
        <v>140</v>
      </c>
      <c r="D10590" s="1" t="s">
        <v>17</v>
      </c>
      <c r="E10590" t="s">
        <v>8</v>
      </c>
      <c r="F10590" s="1" t="s">
        <v>141</v>
      </c>
      <c r="G10590" t="s">
        <v>142</v>
      </c>
      <c r="H10590" s="1" t="s">
        <v>187</v>
      </c>
      <c r="I10590" s="1" t="str">
        <f t="shared" si="330"/>
        <v>AIO DT</v>
      </c>
      <c r="J10590" s="1" t="str">
        <f t="shared" si="331"/>
        <v>AIO DT</v>
      </c>
      <c r="K10590" t="s">
        <v>144</v>
      </c>
      <c r="L10590" t="s">
        <v>145</v>
      </c>
      <c r="M10590" s="47">
        <v>3</v>
      </c>
    </row>
    <row r="10591" spans="1:13" hidden="1" x14ac:dyDescent="0.3">
      <c r="A10591" s="1" t="s">
        <v>186</v>
      </c>
      <c r="B10591" s="1" t="s">
        <v>22</v>
      </c>
      <c r="C10591" t="s">
        <v>140</v>
      </c>
      <c r="D10591" s="1" t="s">
        <v>17</v>
      </c>
      <c r="E10591" t="s">
        <v>8</v>
      </c>
      <c r="F10591" s="1" t="s">
        <v>141</v>
      </c>
      <c r="G10591" t="s">
        <v>142</v>
      </c>
      <c r="H10591" s="1" t="s">
        <v>187</v>
      </c>
      <c r="I10591" s="1" t="str">
        <f t="shared" si="330"/>
        <v>AIO DT</v>
      </c>
      <c r="J10591" s="1" t="str">
        <f t="shared" si="331"/>
        <v>AIO DT</v>
      </c>
      <c r="K10591" t="s">
        <v>144</v>
      </c>
      <c r="L10591" t="s">
        <v>146</v>
      </c>
      <c r="M10591" s="47">
        <v>15</v>
      </c>
    </row>
    <row r="10592" spans="1:13" hidden="1" x14ac:dyDescent="0.3">
      <c r="A10592" s="1" t="s">
        <v>186</v>
      </c>
      <c r="B10592" s="1" t="s">
        <v>22</v>
      </c>
      <c r="C10592" t="s">
        <v>140</v>
      </c>
      <c r="D10592" s="1" t="s">
        <v>17</v>
      </c>
      <c r="E10592" t="s">
        <v>8</v>
      </c>
      <c r="F10592" s="1" t="s">
        <v>141</v>
      </c>
      <c r="G10592" t="s">
        <v>142</v>
      </c>
      <c r="H10592" s="1" t="s">
        <v>187</v>
      </c>
      <c r="I10592" s="1" t="str">
        <f t="shared" si="330"/>
        <v>AIO DT</v>
      </c>
      <c r="J10592" s="1" t="str">
        <f t="shared" si="331"/>
        <v>AIO DT</v>
      </c>
      <c r="K10592" t="s">
        <v>144</v>
      </c>
      <c r="L10592" t="s">
        <v>147</v>
      </c>
      <c r="M10592" s="47">
        <v>8</v>
      </c>
    </row>
    <row r="10593" spans="1:13" hidden="1" x14ac:dyDescent="0.3">
      <c r="A10593" s="1" t="s">
        <v>186</v>
      </c>
      <c r="B10593" s="1" t="s">
        <v>22</v>
      </c>
      <c r="C10593" t="s">
        <v>140</v>
      </c>
      <c r="D10593" s="1" t="s">
        <v>17</v>
      </c>
      <c r="E10593" t="s">
        <v>8</v>
      </c>
      <c r="F10593" s="1" t="s">
        <v>141</v>
      </c>
      <c r="G10593" t="s">
        <v>142</v>
      </c>
      <c r="H10593" s="1" t="s">
        <v>187</v>
      </c>
      <c r="I10593" s="1" t="str">
        <f t="shared" si="330"/>
        <v>AIO DT</v>
      </c>
      <c r="J10593" s="1" t="str">
        <f t="shared" si="331"/>
        <v>AIO DT</v>
      </c>
      <c r="K10593" t="s">
        <v>144</v>
      </c>
      <c r="L10593" t="s">
        <v>148</v>
      </c>
      <c r="M10593" s="47">
        <v>4</v>
      </c>
    </row>
    <row r="10594" spans="1:13" hidden="1" x14ac:dyDescent="0.3">
      <c r="A10594" s="1" t="s">
        <v>186</v>
      </c>
      <c r="B10594" s="1" t="s">
        <v>22</v>
      </c>
      <c r="C10594" t="s">
        <v>140</v>
      </c>
      <c r="D10594" s="1" t="s">
        <v>17</v>
      </c>
      <c r="E10594" t="s">
        <v>8</v>
      </c>
      <c r="F10594" s="1" t="s">
        <v>141</v>
      </c>
      <c r="G10594" t="s">
        <v>142</v>
      </c>
      <c r="H10594" s="1" t="s">
        <v>187</v>
      </c>
      <c r="I10594" s="1" t="str">
        <f t="shared" si="330"/>
        <v>AIO DT</v>
      </c>
      <c r="J10594" s="1" t="str">
        <f t="shared" si="331"/>
        <v>AIO DT</v>
      </c>
      <c r="K10594" t="s">
        <v>144</v>
      </c>
      <c r="L10594" t="s">
        <v>149</v>
      </c>
      <c r="M10594" s="47">
        <v>4</v>
      </c>
    </row>
    <row r="10595" spans="1:13" hidden="1" x14ac:dyDescent="0.3">
      <c r="A10595" s="1" t="s">
        <v>186</v>
      </c>
      <c r="B10595" s="1" t="s">
        <v>22</v>
      </c>
      <c r="C10595" t="s">
        <v>140</v>
      </c>
      <c r="D10595" s="1" t="s">
        <v>17</v>
      </c>
      <c r="E10595" t="s">
        <v>8</v>
      </c>
      <c r="F10595" s="1" t="s">
        <v>141</v>
      </c>
      <c r="G10595" t="s">
        <v>155</v>
      </c>
      <c r="H10595" s="1" t="s">
        <v>187</v>
      </c>
      <c r="I10595" s="1" t="str">
        <f t="shared" si="330"/>
        <v>AIO DT</v>
      </c>
      <c r="J10595" s="1" t="str">
        <f t="shared" si="331"/>
        <v>AIO DT</v>
      </c>
      <c r="K10595" t="s">
        <v>143</v>
      </c>
      <c r="L10595" t="s">
        <v>143</v>
      </c>
      <c r="M10595" s="47">
        <v>372</v>
      </c>
    </row>
    <row r="10596" spans="1:13" hidden="1" x14ac:dyDescent="0.3">
      <c r="A10596" s="1" t="s">
        <v>186</v>
      </c>
      <c r="B10596" s="1" t="s">
        <v>22</v>
      </c>
      <c r="C10596" t="s">
        <v>140</v>
      </c>
      <c r="D10596" s="1" t="s">
        <v>17</v>
      </c>
      <c r="E10596" t="s">
        <v>8</v>
      </c>
      <c r="F10596" s="1" t="s">
        <v>141</v>
      </c>
      <c r="G10596" t="s">
        <v>155</v>
      </c>
      <c r="H10596" s="1" t="s">
        <v>187</v>
      </c>
      <c r="I10596" s="1" t="str">
        <f t="shared" si="330"/>
        <v>AIO DT</v>
      </c>
      <c r="J10596" s="1" t="str">
        <f t="shared" si="331"/>
        <v>AIO DT</v>
      </c>
      <c r="K10596" t="s">
        <v>144</v>
      </c>
      <c r="L10596" t="s">
        <v>145</v>
      </c>
      <c r="M10596" s="47">
        <v>19</v>
      </c>
    </row>
    <row r="10597" spans="1:13" hidden="1" x14ac:dyDescent="0.3">
      <c r="A10597" s="1" t="s">
        <v>186</v>
      </c>
      <c r="B10597" s="1" t="s">
        <v>22</v>
      </c>
      <c r="C10597" t="s">
        <v>140</v>
      </c>
      <c r="D10597" s="1" t="s">
        <v>17</v>
      </c>
      <c r="E10597" t="s">
        <v>8</v>
      </c>
      <c r="F10597" s="1" t="s">
        <v>141</v>
      </c>
      <c r="G10597" t="s">
        <v>155</v>
      </c>
      <c r="H10597" s="1" t="s">
        <v>187</v>
      </c>
      <c r="I10597" s="1" t="str">
        <f t="shared" si="330"/>
        <v>AIO DT</v>
      </c>
      <c r="J10597" s="1" t="str">
        <f t="shared" si="331"/>
        <v>AIO DT</v>
      </c>
      <c r="K10597" t="s">
        <v>144</v>
      </c>
      <c r="L10597" t="s">
        <v>146</v>
      </c>
      <c r="M10597" s="47">
        <v>121</v>
      </c>
    </row>
    <row r="10598" spans="1:13" hidden="1" x14ac:dyDescent="0.3">
      <c r="A10598" s="1" t="s">
        <v>186</v>
      </c>
      <c r="B10598" s="1" t="s">
        <v>22</v>
      </c>
      <c r="C10598" t="s">
        <v>140</v>
      </c>
      <c r="D10598" s="1" t="s">
        <v>17</v>
      </c>
      <c r="E10598" t="s">
        <v>8</v>
      </c>
      <c r="F10598" s="1" t="s">
        <v>141</v>
      </c>
      <c r="G10598" t="s">
        <v>155</v>
      </c>
      <c r="H10598" s="1" t="s">
        <v>187</v>
      </c>
      <c r="I10598" s="1" t="str">
        <f t="shared" si="330"/>
        <v>AIO DT</v>
      </c>
      <c r="J10598" s="1" t="str">
        <f t="shared" si="331"/>
        <v>AIO DT</v>
      </c>
      <c r="K10598" t="s">
        <v>144</v>
      </c>
      <c r="L10598" t="s">
        <v>147</v>
      </c>
      <c r="M10598" s="47">
        <v>58</v>
      </c>
    </row>
    <row r="10599" spans="1:13" hidden="1" x14ac:dyDescent="0.3">
      <c r="A10599" s="1" t="s">
        <v>186</v>
      </c>
      <c r="B10599" s="1" t="s">
        <v>22</v>
      </c>
      <c r="C10599" t="s">
        <v>140</v>
      </c>
      <c r="D10599" s="1" t="s">
        <v>17</v>
      </c>
      <c r="E10599" t="s">
        <v>8</v>
      </c>
      <c r="F10599" s="1" t="s">
        <v>141</v>
      </c>
      <c r="G10599" t="s">
        <v>155</v>
      </c>
      <c r="H10599" s="1" t="s">
        <v>187</v>
      </c>
      <c r="I10599" s="1" t="str">
        <f t="shared" si="330"/>
        <v>AIO DT</v>
      </c>
      <c r="J10599" s="1" t="str">
        <f t="shared" si="331"/>
        <v>AIO DT</v>
      </c>
      <c r="K10599" t="s">
        <v>144</v>
      </c>
      <c r="L10599" t="s">
        <v>148</v>
      </c>
      <c r="M10599" s="47">
        <v>39</v>
      </c>
    </row>
    <row r="10600" spans="1:13" hidden="1" x14ac:dyDescent="0.3">
      <c r="A10600" s="1" t="s">
        <v>186</v>
      </c>
      <c r="B10600" s="1" t="s">
        <v>22</v>
      </c>
      <c r="C10600" t="s">
        <v>140</v>
      </c>
      <c r="D10600" s="1" t="s">
        <v>17</v>
      </c>
      <c r="E10600" t="s">
        <v>8</v>
      </c>
      <c r="F10600" s="1" t="s">
        <v>141</v>
      </c>
      <c r="G10600" t="s">
        <v>155</v>
      </c>
      <c r="H10600" s="1" t="s">
        <v>187</v>
      </c>
      <c r="I10600" s="1" t="str">
        <f t="shared" si="330"/>
        <v>AIO DT</v>
      </c>
      <c r="J10600" s="1" t="str">
        <f t="shared" si="331"/>
        <v>AIO DT</v>
      </c>
      <c r="K10600" t="s">
        <v>144</v>
      </c>
      <c r="L10600" t="s">
        <v>149</v>
      </c>
      <c r="M10600" s="47">
        <v>30</v>
      </c>
    </row>
    <row r="10601" spans="1:13" hidden="1" x14ac:dyDescent="0.3">
      <c r="A10601" s="1" t="s">
        <v>186</v>
      </c>
      <c r="B10601" s="1" t="s">
        <v>22</v>
      </c>
      <c r="C10601" t="s">
        <v>140</v>
      </c>
      <c r="D10601" s="1" t="s">
        <v>17</v>
      </c>
      <c r="E10601" t="s">
        <v>8</v>
      </c>
      <c r="F10601" s="1" t="s">
        <v>141</v>
      </c>
      <c r="G10601" t="s">
        <v>155</v>
      </c>
      <c r="H10601" s="1" t="s">
        <v>187</v>
      </c>
      <c r="I10601" s="1" t="str">
        <f t="shared" si="330"/>
        <v>AIO DT</v>
      </c>
      <c r="J10601" s="1" t="str">
        <f t="shared" si="331"/>
        <v>AIO DT</v>
      </c>
      <c r="K10601" t="s">
        <v>144</v>
      </c>
      <c r="L10601" t="s">
        <v>151</v>
      </c>
      <c r="M10601" s="47">
        <v>2</v>
      </c>
    </row>
    <row r="10602" spans="1:13" hidden="1" x14ac:dyDescent="0.3">
      <c r="A10602" s="1" t="s">
        <v>186</v>
      </c>
      <c r="B10602" s="1" t="s">
        <v>22</v>
      </c>
      <c r="C10602" t="s">
        <v>140</v>
      </c>
      <c r="D10602" s="1" t="s">
        <v>17</v>
      </c>
      <c r="E10602" t="s">
        <v>7</v>
      </c>
      <c r="F10602" s="1" t="s">
        <v>141</v>
      </c>
      <c r="G10602" t="s">
        <v>155</v>
      </c>
      <c r="H10602" s="1" t="s">
        <v>187</v>
      </c>
      <c r="I10602" s="1" t="str">
        <f t="shared" si="330"/>
        <v>Tower Gaming Capable DT</v>
      </c>
      <c r="J10602" s="1" t="str">
        <f t="shared" si="331"/>
        <v>Tower Gaming Capable DT</v>
      </c>
      <c r="K10602" t="s">
        <v>143</v>
      </c>
      <c r="L10602" t="s">
        <v>143</v>
      </c>
      <c r="M10602" s="47">
        <v>27</v>
      </c>
    </row>
    <row r="10603" spans="1:13" hidden="1" x14ac:dyDescent="0.3">
      <c r="A10603" s="1" t="s">
        <v>186</v>
      </c>
      <c r="B10603" s="1" t="s">
        <v>22</v>
      </c>
      <c r="C10603" t="s">
        <v>140</v>
      </c>
      <c r="D10603" s="1" t="s">
        <v>17</v>
      </c>
      <c r="E10603" t="s">
        <v>7</v>
      </c>
      <c r="F10603" s="1" t="s">
        <v>141</v>
      </c>
      <c r="G10603" t="s">
        <v>155</v>
      </c>
      <c r="H10603" s="1" t="s">
        <v>187</v>
      </c>
      <c r="I10603" s="1" t="str">
        <f t="shared" si="330"/>
        <v>Tower Gaming Capable DT</v>
      </c>
      <c r="J10603" s="1" t="str">
        <f t="shared" si="331"/>
        <v>Tower Gaming Capable DT</v>
      </c>
      <c r="K10603" t="s">
        <v>144</v>
      </c>
      <c r="L10603" t="s">
        <v>145</v>
      </c>
      <c r="M10603" s="47">
        <v>7</v>
      </c>
    </row>
    <row r="10604" spans="1:13" hidden="1" x14ac:dyDescent="0.3">
      <c r="A10604" s="1" t="s">
        <v>186</v>
      </c>
      <c r="B10604" s="1" t="s">
        <v>22</v>
      </c>
      <c r="C10604" t="s">
        <v>140</v>
      </c>
      <c r="D10604" s="1" t="s">
        <v>17</v>
      </c>
      <c r="E10604" t="s">
        <v>7</v>
      </c>
      <c r="F10604" s="1" t="s">
        <v>141</v>
      </c>
      <c r="G10604" t="s">
        <v>155</v>
      </c>
      <c r="H10604" s="1" t="s">
        <v>187</v>
      </c>
      <c r="I10604" s="1" t="str">
        <f t="shared" si="330"/>
        <v>Tower Gaming Capable DT</v>
      </c>
      <c r="J10604" s="1" t="str">
        <f t="shared" si="331"/>
        <v>Tower Gaming Capable DT</v>
      </c>
      <c r="K10604" t="s">
        <v>144</v>
      </c>
      <c r="L10604" t="s">
        <v>146</v>
      </c>
      <c r="M10604" s="47">
        <v>6</v>
      </c>
    </row>
    <row r="10605" spans="1:13" hidden="1" x14ac:dyDescent="0.3">
      <c r="A10605" s="1" t="s">
        <v>186</v>
      </c>
      <c r="B10605" s="1" t="s">
        <v>22</v>
      </c>
      <c r="C10605" t="s">
        <v>140</v>
      </c>
      <c r="D10605" s="1" t="s">
        <v>17</v>
      </c>
      <c r="E10605" t="s">
        <v>7</v>
      </c>
      <c r="F10605" s="1" t="s">
        <v>141</v>
      </c>
      <c r="G10605" t="s">
        <v>155</v>
      </c>
      <c r="H10605" s="1" t="s">
        <v>187</v>
      </c>
      <c r="I10605" s="1" t="str">
        <f t="shared" si="330"/>
        <v>Tower Gaming Capable DT</v>
      </c>
      <c r="J10605" s="1" t="str">
        <f t="shared" si="331"/>
        <v>Tower Gaming Capable DT</v>
      </c>
      <c r="K10605" t="s">
        <v>144</v>
      </c>
      <c r="L10605" t="s">
        <v>147</v>
      </c>
      <c r="M10605" s="47">
        <v>14</v>
      </c>
    </row>
    <row r="10606" spans="1:13" hidden="1" x14ac:dyDescent="0.3">
      <c r="A10606" s="1" t="s">
        <v>186</v>
      </c>
      <c r="B10606" s="1" t="s">
        <v>22</v>
      </c>
      <c r="C10606" t="s">
        <v>140</v>
      </c>
      <c r="D10606" s="1" t="s">
        <v>17</v>
      </c>
      <c r="E10606" t="s">
        <v>7</v>
      </c>
      <c r="F10606" s="1" t="s">
        <v>141</v>
      </c>
      <c r="G10606" t="s">
        <v>155</v>
      </c>
      <c r="H10606" s="1" t="s">
        <v>187</v>
      </c>
      <c r="I10606" s="1" t="str">
        <f t="shared" si="330"/>
        <v>Tower Gaming Capable DT</v>
      </c>
      <c r="J10606" s="1" t="str">
        <f t="shared" si="331"/>
        <v>Tower Gaming Capable DT</v>
      </c>
      <c r="K10606" t="s">
        <v>144</v>
      </c>
      <c r="L10606" t="s">
        <v>148</v>
      </c>
      <c r="M10606" s="47">
        <v>25</v>
      </c>
    </row>
    <row r="10607" spans="1:13" hidden="1" x14ac:dyDescent="0.3">
      <c r="A10607" s="1" t="s">
        <v>186</v>
      </c>
      <c r="B10607" s="1" t="s">
        <v>22</v>
      </c>
      <c r="C10607" t="s">
        <v>140</v>
      </c>
      <c r="D10607" s="1" t="s">
        <v>17</v>
      </c>
      <c r="E10607" t="s">
        <v>7</v>
      </c>
      <c r="F10607" s="1" t="s">
        <v>141</v>
      </c>
      <c r="G10607" t="s">
        <v>155</v>
      </c>
      <c r="H10607" s="1" t="s">
        <v>187</v>
      </c>
      <c r="I10607" s="1" t="str">
        <f t="shared" si="330"/>
        <v>Tower Gaming Capable DT</v>
      </c>
      <c r="J10607" s="1" t="str">
        <f t="shared" si="331"/>
        <v>Tower Gaming Capable DT</v>
      </c>
      <c r="K10607" t="s">
        <v>144</v>
      </c>
      <c r="L10607" t="s">
        <v>149</v>
      </c>
      <c r="M10607" s="47">
        <v>12</v>
      </c>
    </row>
    <row r="10608" spans="1:13" hidden="1" x14ac:dyDescent="0.3">
      <c r="A10608" s="1" t="s">
        <v>186</v>
      </c>
      <c r="B10608" s="1" t="s">
        <v>22</v>
      </c>
      <c r="C10608" t="s">
        <v>140</v>
      </c>
      <c r="D10608" s="1" t="s">
        <v>17</v>
      </c>
      <c r="E10608" t="s">
        <v>5</v>
      </c>
      <c r="F10608" s="1" t="s">
        <v>141</v>
      </c>
      <c r="G10608" t="s">
        <v>142</v>
      </c>
      <c r="H10608" s="1" t="s">
        <v>187</v>
      </c>
      <c r="I10608" s="1" t="str">
        <f t="shared" si="330"/>
        <v>Ultra-small DT</v>
      </c>
      <c r="J10608" s="1" t="str">
        <f t="shared" si="331"/>
        <v>Ultra-small DT</v>
      </c>
      <c r="K10608" t="s">
        <v>143</v>
      </c>
      <c r="L10608" t="s">
        <v>143</v>
      </c>
      <c r="M10608" s="47">
        <v>2240</v>
      </c>
    </row>
    <row r="10609" spans="1:13" hidden="1" x14ac:dyDescent="0.3">
      <c r="A10609" s="1" t="s">
        <v>186</v>
      </c>
      <c r="B10609" s="1" t="s">
        <v>22</v>
      </c>
      <c r="C10609" t="s">
        <v>140</v>
      </c>
      <c r="D10609" s="1" t="s">
        <v>17</v>
      </c>
      <c r="E10609" t="s">
        <v>5</v>
      </c>
      <c r="F10609" s="1" t="s">
        <v>141</v>
      </c>
      <c r="G10609" t="s">
        <v>142</v>
      </c>
      <c r="H10609" s="1" t="s">
        <v>187</v>
      </c>
      <c r="I10609" s="1" t="str">
        <f t="shared" si="330"/>
        <v>Ultra-small DT</v>
      </c>
      <c r="J10609" s="1" t="str">
        <f t="shared" si="331"/>
        <v>Ultra-small DT</v>
      </c>
      <c r="K10609" t="s">
        <v>144</v>
      </c>
      <c r="L10609" t="s">
        <v>145</v>
      </c>
      <c r="M10609" s="47">
        <v>63</v>
      </c>
    </row>
    <row r="10610" spans="1:13" hidden="1" x14ac:dyDescent="0.3">
      <c r="A10610" s="1" t="s">
        <v>186</v>
      </c>
      <c r="B10610" s="1" t="s">
        <v>22</v>
      </c>
      <c r="C10610" t="s">
        <v>140</v>
      </c>
      <c r="D10610" s="1" t="s">
        <v>17</v>
      </c>
      <c r="E10610" t="s">
        <v>5</v>
      </c>
      <c r="F10610" s="1" t="s">
        <v>141</v>
      </c>
      <c r="G10610" t="s">
        <v>142</v>
      </c>
      <c r="H10610" s="1" t="s">
        <v>187</v>
      </c>
      <c r="I10610" s="1" t="str">
        <f t="shared" si="330"/>
        <v>Ultra-small DT</v>
      </c>
      <c r="J10610" s="1" t="str">
        <f t="shared" si="331"/>
        <v>Ultra-small DT</v>
      </c>
      <c r="K10610" t="s">
        <v>144</v>
      </c>
      <c r="L10610" t="s">
        <v>146</v>
      </c>
      <c r="M10610" s="47">
        <v>55</v>
      </c>
    </row>
    <row r="10611" spans="1:13" hidden="1" x14ac:dyDescent="0.3">
      <c r="A10611" s="1" t="s">
        <v>186</v>
      </c>
      <c r="B10611" s="1" t="s">
        <v>22</v>
      </c>
      <c r="C10611" t="s">
        <v>140</v>
      </c>
      <c r="D10611" s="1" t="s">
        <v>17</v>
      </c>
      <c r="E10611" t="s">
        <v>5</v>
      </c>
      <c r="F10611" s="1" t="s">
        <v>141</v>
      </c>
      <c r="G10611" t="s">
        <v>142</v>
      </c>
      <c r="H10611" s="1" t="s">
        <v>187</v>
      </c>
      <c r="I10611" s="1" t="str">
        <f t="shared" si="330"/>
        <v>Ultra-small DT</v>
      </c>
      <c r="J10611" s="1" t="str">
        <f t="shared" si="331"/>
        <v>Ultra-small DT</v>
      </c>
      <c r="K10611" t="s">
        <v>144</v>
      </c>
      <c r="L10611" t="s">
        <v>147</v>
      </c>
      <c r="M10611" s="47">
        <v>108</v>
      </c>
    </row>
    <row r="10612" spans="1:13" hidden="1" x14ac:dyDescent="0.3">
      <c r="A10612" s="1" t="s">
        <v>186</v>
      </c>
      <c r="B10612" s="1" t="s">
        <v>22</v>
      </c>
      <c r="C10612" t="s">
        <v>140</v>
      </c>
      <c r="D10612" s="1" t="s">
        <v>17</v>
      </c>
      <c r="E10612" t="s">
        <v>5</v>
      </c>
      <c r="F10612" s="1" t="s">
        <v>141</v>
      </c>
      <c r="G10612" t="s">
        <v>142</v>
      </c>
      <c r="H10612" s="1" t="s">
        <v>187</v>
      </c>
      <c r="I10612" s="1" t="str">
        <f t="shared" si="330"/>
        <v>Ultra-small DT</v>
      </c>
      <c r="J10612" s="1" t="str">
        <f t="shared" si="331"/>
        <v>Ultra-small DT</v>
      </c>
      <c r="K10612" t="s">
        <v>144</v>
      </c>
      <c r="L10612" t="s">
        <v>148</v>
      </c>
      <c r="M10612" s="47">
        <v>171</v>
      </c>
    </row>
    <row r="10613" spans="1:13" hidden="1" x14ac:dyDescent="0.3">
      <c r="A10613" s="1" t="s">
        <v>186</v>
      </c>
      <c r="B10613" s="1" t="s">
        <v>22</v>
      </c>
      <c r="C10613" t="s">
        <v>140</v>
      </c>
      <c r="D10613" s="1" t="s">
        <v>17</v>
      </c>
      <c r="E10613" t="s">
        <v>5</v>
      </c>
      <c r="F10613" s="1" t="s">
        <v>141</v>
      </c>
      <c r="G10613" t="s">
        <v>142</v>
      </c>
      <c r="H10613" s="1" t="s">
        <v>187</v>
      </c>
      <c r="I10613" s="1" t="str">
        <f t="shared" si="330"/>
        <v>Ultra-small DT</v>
      </c>
      <c r="J10613" s="1" t="str">
        <f t="shared" si="331"/>
        <v>Ultra-small DT</v>
      </c>
      <c r="K10613" t="s">
        <v>144</v>
      </c>
      <c r="L10613" t="s">
        <v>149</v>
      </c>
      <c r="M10613" s="47">
        <v>103</v>
      </c>
    </row>
    <row r="10614" spans="1:13" hidden="1" x14ac:dyDescent="0.3">
      <c r="A10614" s="1" t="s">
        <v>186</v>
      </c>
      <c r="B10614" s="1" t="s">
        <v>22</v>
      </c>
      <c r="C10614" t="s">
        <v>140</v>
      </c>
      <c r="D10614" s="1" t="s">
        <v>17</v>
      </c>
      <c r="E10614" t="s">
        <v>5</v>
      </c>
      <c r="F10614" s="1" t="s">
        <v>141</v>
      </c>
      <c r="G10614" t="s">
        <v>142</v>
      </c>
      <c r="H10614" s="1" t="s">
        <v>187</v>
      </c>
      <c r="I10614" s="1" t="str">
        <f t="shared" si="330"/>
        <v>Ultra-small DT</v>
      </c>
      <c r="J10614" s="1" t="str">
        <f t="shared" si="331"/>
        <v>Ultra-small DT</v>
      </c>
      <c r="K10614" t="s">
        <v>144</v>
      </c>
      <c r="L10614" t="s">
        <v>150</v>
      </c>
      <c r="M10614" s="47">
        <v>3</v>
      </c>
    </row>
    <row r="10615" spans="1:13" hidden="1" x14ac:dyDescent="0.3">
      <c r="A10615" s="1" t="s">
        <v>186</v>
      </c>
      <c r="B10615" s="1" t="s">
        <v>22</v>
      </c>
      <c r="C10615" t="s">
        <v>140</v>
      </c>
      <c r="D10615" s="1" t="s">
        <v>18</v>
      </c>
      <c r="E10615" t="s">
        <v>10</v>
      </c>
      <c r="F10615" s="1" t="s">
        <v>141</v>
      </c>
      <c r="G10615" t="s">
        <v>142</v>
      </c>
      <c r="H10615" s="1" t="s">
        <v>142</v>
      </c>
      <c r="I10615" s="1" t="str">
        <f t="shared" si="330"/>
        <v>Clamshell NB</v>
      </c>
      <c r="J10615" s="1" t="str">
        <f t="shared" si="331"/>
        <v>Clamshell NB</v>
      </c>
      <c r="K10615" t="s">
        <v>143</v>
      </c>
      <c r="L10615" t="s">
        <v>143</v>
      </c>
      <c r="M10615" s="47">
        <v>1946</v>
      </c>
    </row>
    <row r="10616" spans="1:13" hidden="1" x14ac:dyDescent="0.3">
      <c r="A10616" s="1" t="s">
        <v>186</v>
      </c>
      <c r="B10616" s="1" t="s">
        <v>22</v>
      </c>
      <c r="C10616" t="s">
        <v>140</v>
      </c>
      <c r="D10616" s="1" t="s">
        <v>18</v>
      </c>
      <c r="E10616" t="s">
        <v>10</v>
      </c>
      <c r="F10616" s="1" t="s">
        <v>141</v>
      </c>
      <c r="G10616" t="s">
        <v>142</v>
      </c>
      <c r="H10616" s="1" t="s">
        <v>142</v>
      </c>
      <c r="I10616" s="1" t="str">
        <f t="shared" si="330"/>
        <v>Clamshell NB</v>
      </c>
      <c r="J10616" s="1" t="str">
        <f t="shared" si="331"/>
        <v>Clamshell NB</v>
      </c>
      <c r="K10616" t="s">
        <v>144</v>
      </c>
      <c r="L10616" t="s">
        <v>145</v>
      </c>
      <c r="M10616" s="47">
        <v>97</v>
      </c>
    </row>
    <row r="10617" spans="1:13" hidden="1" x14ac:dyDescent="0.3">
      <c r="A10617" s="1" t="s">
        <v>186</v>
      </c>
      <c r="B10617" s="1" t="s">
        <v>22</v>
      </c>
      <c r="C10617" t="s">
        <v>140</v>
      </c>
      <c r="D10617" s="1" t="s">
        <v>18</v>
      </c>
      <c r="E10617" t="s">
        <v>10</v>
      </c>
      <c r="F10617" s="1" t="s">
        <v>141</v>
      </c>
      <c r="G10617" t="s">
        <v>142</v>
      </c>
      <c r="H10617" s="1" t="s">
        <v>142</v>
      </c>
      <c r="I10617" s="1" t="str">
        <f t="shared" si="330"/>
        <v>Clamshell NB</v>
      </c>
      <c r="J10617" s="1" t="str">
        <f t="shared" si="331"/>
        <v>Clamshell NB</v>
      </c>
      <c r="K10617" t="s">
        <v>144</v>
      </c>
      <c r="L10617" t="s">
        <v>146</v>
      </c>
      <c r="M10617" s="47">
        <v>61</v>
      </c>
    </row>
    <row r="10618" spans="1:13" hidden="1" x14ac:dyDescent="0.3">
      <c r="A10618" s="1" t="s">
        <v>186</v>
      </c>
      <c r="B10618" s="1" t="s">
        <v>22</v>
      </c>
      <c r="C10618" t="s">
        <v>140</v>
      </c>
      <c r="D10618" s="1" t="s">
        <v>18</v>
      </c>
      <c r="E10618" t="s">
        <v>10</v>
      </c>
      <c r="F10618" s="1" t="s">
        <v>141</v>
      </c>
      <c r="G10618" t="s">
        <v>142</v>
      </c>
      <c r="H10618" s="1" t="s">
        <v>142</v>
      </c>
      <c r="I10618" s="1" t="str">
        <f t="shared" si="330"/>
        <v>Clamshell NB</v>
      </c>
      <c r="J10618" s="1" t="str">
        <f t="shared" si="331"/>
        <v>Clamshell NB</v>
      </c>
      <c r="K10618" t="s">
        <v>144</v>
      </c>
      <c r="L10618" t="s">
        <v>147</v>
      </c>
      <c r="M10618" s="47">
        <v>89</v>
      </c>
    </row>
    <row r="10619" spans="1:13" hidden="1" x14ac:dyDescent="0.3">
      <c r="A10619" s="1" t="s">
        <v>186</v>
      </c>
      <c r="B10619" s="1" t="s">
        <v>22</v>
      </c>
      <c r="C10619" t="s">
        <v>140</v>
      </c>
      <c r="D10619" s="1" t="s">
        <v>18</v>
      </c>
      <c r="E10619" t="s">
        <v>10</v>
      </c>
      <c r="F10619" s="1" t="s">
        <v>141</v>
      </c>
      <c r="G10619" t="s">
        <v>142</v>
      </c>
      <c r="H10619" s="1" t="s">
        <v>142</v>
      </c>
      <c r="I10619" s="1" t="str">
        <f t="shared" si="330"/>
        <v>Clamshell NB</v>
      </c>
      <c r="J10619" s="1" t="str">
        <f t="shared" si="331"/>
        <v>Clamshell NB</v>
      </c>
      <c r="K10619" t="s">
        <v>144</v>
      </c>
      <c r="L10619" t="s">
        <v>148</v>
      </c>
      <c r="M10619" s="47">
        <v>46</v>
      </c>
    </row>
    <row r="10620" spans="1:13" hidden="1" x14ac:dyDescent="0.3">
      <c r="A10620" s="1" t="s">
        <v>186</v>
      </c>
      <c r="B10620" s="1" t="s">
        <v>22</v>
      </c>
      <c r="C10620" t="s">
        <v>140</v>
      </c>
      <c r="D10620" s="1" t="s">
        <v>18</v>
      </c>
      <c r="E10620" t="s">
        <v>10</v>
      </c>
      <c r="F10620" s="1" t="s">
        <v>141</v>
      </c>
      <c r="G10620" t="s">
        <v>142</v>
      </c>
      <c r="H10620" s="1" t="s">
        <v>142</v>
      </c>
      <c r="I10620" s="1" t="str">
        <f t="shared" si="330"/>
        <v>Clamshell NB</v>
      </c>
      <c r="J10620" s="1" t="str">
        <f t="shared" si="331"/>
        <v>Clamshell NB</v>
      </c>
      <c r="K10620" t="s">
        <v>144</v>
      </c>
      <c r="L10620" t="s">
        <v>149</v>
      </c>
      <c r="M10620" s="47">
        <v>54</v>
      </c>
    </row>
    <row r="10621" spans="1:13" hidden="1" x14ac:dyDescent="0.3">
      <c r="A10621" s="1" t="s">
        <v>186</v>
      </c>
      <c r="B10621" s="1" t="s">
        <v>22</v>
      </c>
      <c r="C10621" t="s">
        <v>140</v>
      </c>
      <c r="D10621" s="1" t="s">
        <v>18</v>
      </c>
      <c r="E10621" t="s">
        <v>10</v>
      </c>
      <c r="F10621" s="1" t="s">
        <v>141</v>
      </c>
      <c r="G10621" t="s">
        <v>142</v>
      </c>
      <c r="H10621" s="1" t="s">
        <v>155</v>
      </c>
      <c r="I10621" s="1" t="str">
        <f t="shared" si="330"/>
        <v>Clamshell NB</v>
      </c>
      <c r="J10621" s="1" t="str">
        <f t="shared" si="331"/>
        <v>Clamshell Ultraslim NB</v>
      </c>
      <c r="K10621" t="s">
        <v>143</v>
      </c>
      <c r="L10621" t="s">
        <v>143</v>
      </c>
      <c r="M10621" s="47">
        <v>14591</v>
      </c>
    </row>
    <row r="10622" spans="1:13" hidden="1" x14ac:dyDescent="0.3">
      <c r="A10622" s="1" t="s">
        <v>186</v>
      </c>
      <c r="B10622" s="1" t="s">
        <v>22</v>
      </c>
      <c r="C10622" t="s">
        <v>140</v>
      </c>
      <c r="D10622" s="1" t="s">
        <v>18</v>
      </c>
      <c r="E10622" t="s">
        <v>10</v>
      </c>
      <c r="F10622" s="1" t="s">
        <v>141</v>
      </c>
      <c r="G10622" t="s">
        <v>142</v>
      </c>
      <c r="H10622" s="1" t="s">
        <v>155</v>
      </c>
      <c r="I10622" s="1" t="str">
        <f t="shared" si="330"/>
        <v>Clamshell NB</v>
      </c>
      <c r="J10622" s="1" t="str">
        <f t="shared" si="331"/>
        <v>Clamshell Ultraslim NB</v>
      </c>
      <c r="K10622" t="s">
        <v>144</v>
      </c>
      <c r="L10622" t="s">
        <v>145</v>
      </c>
      <c r="M10622" s="47">
        <v>935</v>
      </c>
    </row>
    <row r="10623" spans="1:13" hidden="1" x14ac:dyDescent="0.3">
      <c r="A10623" s="1" t="s">
        <v>186</v>
      </c>
      <c r="B10623" s="1" t="s">
        <v>22</v>
      </c>
      <c r="C10623" t="s">
        <v>140</v>
      </c>
      <c r="D10623" s="1" t="s">
        <v>18</v>
      </c>
      <c r="E10623" t="s">
        <v>10</v>
      </c>
      <c r="F10623" s="1" t="s">
        <v>141</v>
      </c>
      <c r="G10623" t="s">
        <v>142</v>
      </c>
      <c r="H10623" s="1" t="s">
        <v>155</v>
      </c>
      <c r="I10623" s="1" t="str">
        <f t="shared" si="330"/>
        <v>Clamshell NB</v>
      </c>
      <c r="J10623" s="1" t="str">
        <f t="shared" si="331"/>
        <v>Clamshell Ultraslim NB</v>
      </c>
      <c r="K10623" t="s">
        <v>144</v>
      </c>
      <c r="L10623" t="s">
        <v>146</v>
      </c>
      <c r="M10623" s="47">
        <v>599</v>
      </c>
    </row>
    <row r="10624" spans="1:13" hidden="1" x14ac:dyDescent="0.3">
      <c r="A10624" s="1" t="s">
        <v>186</v>
      </c>
      <c r="B10624" s="1" t="s">
        <v>22</v>
      </c>
      <c r="C10624" t="s">
        <v>140</v>
      </c>
      <c r="D10624" s="1" t="s">
        <v>18</v>
      </c>
      <c r="E10624" t="s">
        <v>10</v>
      </c>
      <c r="F10624" s="1" t="s">
        <v>141</v>
      </c>
      <c r="G10624" t="s">
        <v>142</v>
      </c>
      <c r="H10624" s="1" t="s">
        <v>155</v>
      </c>
      <c r="I10624" s="1" t="str">
        <f t="shared" si="330"/>
        <v>Clamshell NB</v>
      </c>
      <c r="J10624" s="1" t="str">
        <f t="shared" si="331"/>
        <v>Clamshell Ultraslim NB</v>
      </c>
      <c r="K10624" t="s">
        <v>144</v>
      </c>
      <c r="L10624" t="s">
        <v>147</v>
      </c>
      <c r="M10624" s="47">
        <v>871</v>
      </c>
    </row>
    <row r="10625" spans="1:13" hidden="1" x14ac:dyDescent="0.3">
      <c r="A10625" s="1" t="s">
        <v>186</v>
      </c>
      <c r="B10625" s="1" t="s">
        <v>22</v>
      </c>
      <c r="C10625" t="s">
        <v>140</v>
      </c>
      <c r="D10625" s="1" t="s">
        <v>18</v>
      </c>
      <c r="E10625" t="s">
        <v>10</v>
      </c>
      <c r="F10625" s="1" t="s">
        <v>141</v>
      </c>
      <c r="G10625" t="s">
        <v>142</v>
      </c>
      <c r="H10625" s="1" t="s">
        <v>155</v>
      </c>
      <c r="I10625" s="1" t="str">
        <f t="shared" si="330"/>
        <v>Clamshell NB</v>
      </c>
      <c r="J10625" s="1" t="str">
        <f t="shared" si="331"/>
        <v>Clamshell Ultraslim NB</v>
      </c>
      <c r="K10625" t="s">
        <v>144</v>
      </c>
      <c r="L10625" t="s">
        <v>148</v>
      </c>
      <c r="M10625" s="47">
        <v>456</v>
      </c>
    </row>
    <row r="10626" spans="1:13" hidden="1" x14ac:dyDescent="0.3">
      <c r="A10626" s="1" t="s">
        <v>186</v>
      </c>
      <c r="B10626" s="1" t="s">
        <v>22</v>
      </c>
      <c r="C10626" t="s">
        <v>140</v>
      </c>
      <c r="D10626" s="1" t="s">
        <v>18</v>
      </c>
      <c r="E10626" t="s">
        <v>10</v>
      </c>
      <c r="F10626" s="1" t="s">
        <v>141</v>
      </c>
      <c r="G10626" t="s">
        <v>142</v>
      </c>
      <c r="H10626" s="1" t="s">
        <v>155</v>
      </c>
      <c r="I10626" s="1" t="str">
        <f t="shared" si="330"/>
        <v>Clamshell NB</v>
      </c>
      <c r="J10626" s="1" t="str">
        <f t="shared" si="331"/>
        <v>Clamshell Ultraslim NB</v>
      </c>
      <c r="K10626" t="s">
        <v>144</v>
      </c>
      <c r="L10626" t="s">
        <v>149</v>
      </c>
      <c r="M10626" s="47">
        <v>525</v>
      </c>
    </row>
    <row r="10627" spans="1:13" hidden="1" x14ac:dyDescent="0.3">
      <c r="A10627" s="1" t="s">
        <v>186</v>
      </c>
      <c r="B10627" s="1" t="s">
        <v>22</v>
      </c>
      <c r="C10627" t="s">
        <v>140</v>
      </c>
      <c r="D10627" s="1" t="s">
        <v>18</v>
      </c>
      <c r="E10627" t="s">
        <v>10</v>
      </c>
      <c r="F10627" s="1" t="s">
        <v>141</v>
      </c>
      <c r="G10627" t="s">
        <v>155</v>
      </c>
      <c r="H10627" s="1" t="s">
        <v>155</v>
      </c>
      <c r="I10627" s="1" t="str">
        <f t="shared" ref="I10627:I10690" si="332">VLOOKUP(E10627&amp;F10627&amp;G10627,$S$1:$T$74,2,0)</f>
        <v>Clamshell Ultraslim NB</v>
      </c>
      <c r="J10627" s="1" t="str">
        <f t="shared" ref="J10627:J10690" si="333">IF(AND(I10627="Clamshell NB",H10627="Yes"),"Clamshell Ultraslim NB",I10627)</f>
        <v>Clamshell Ultraslim NB</v>
      </c>
      <c r="K10627" t="s">
        <v>143</v>
      </c>
      <c r="L10627" t="s">
        <v>143</v>
      </c>
      <c r="M10627" s="47">
        <v>17525</v>
      </c>
    </row>
    <row r="10628" spans="1:13" hidden="1" x14ac:dyDescent="0.3">
      <c r="A10628" s="1" t="s">
        <v>186</v>
      </c>
      <c r="B10628" s="1" t="s">
        <v>22</v>
      </c>
      <c r="C10628" t="s">
        <v>140</v>
      </c>
      <c r="D10628" s="1" t="s">
        <v>18</v>
      </c>
      <c r="E10628" t="s">
        <v>10</v>
      </c>
      <c r="F10628" s="1" t="s">
        <v>141</v>
      </c>
      <c r="G10628" t="s">
        <v>155</v>
      </c>
      <c r="H10628" s="1" t="s">
        <v>155</v>
      </c>
      <c r="I10628" s="1" t="str">
        <f t="shared" si="332"/>
        <v>Clamshell Ultraslim NB</v>
      </c>
      <c r="J10628" s="1" t="str">
        <f t="shared" si="333"/>
        <v>Clamshell Ultraslim NB</v>
      </c>
      <c r="K10628" t="s">
        <v>144</v>
      </c>
      <c r="L10628" t="s">
        <v>145</v>
      </c>
      <c r="M10628" s="47">
        <v>1261</v>
      </c>
    </row>
    <row r="10629" spans="1:13" hidden="1" x14ac:dyDescent="0.3">
      <c r="A10629" s="1" t="s">
        <v>186</v>
      </c>
      <c r="B10629" s="1" t="s">
        <v>22</v>
      </c>
      <c r="C10629" t="s">
        <v>140</v>
      </c>
      <c r="D10629" s="1" t="s">
        <v>18</v>
      </c>
      <c r="E10629" t="s">
        <v>10</v>
      </c>
      <c r="F10629" s="1" t="s">
        <v>141</v>
      </c>
      <c r="G10629" t="s">
        <v>155</v>
      </c>
      <c r="H10629" s="1" t="s">
        <v>155</v>
      </c>
      <c r="I10629" s="1" t="str">
        <f t="shared" si="332"/>
        <v>Clamshell Ultraslim NB</v>
      </c>
      <c r="J10629" s="1" t="str">
        <f t="shared" si="333"/>
        <v>Clamshell Ultraslim NB</v>
      </c>
      <c r="K10629" t="s">
        <v>144</v>
      </c>
      <c r="L10629" t="s">
        <v>146</v>
      </c>
      <c r="M10629" s="47">
        <v>779</v>
      </c>
    </row>
    <row r="10630" spans="1:13" hidden="1" x14ac:dyDescent="0.3">
      <c r="A10630" s="1" t="s">
        <v>186</v>
      </c>
      <c r="B10630" s="1" t="s">
        <v>22</v>
      </c>
      <c r="C10630" t="s">
        <v>140</v>
      </c>
      <c r="D10630" s="1" t="s">
        <v>18</v>
      </c>
      <c r="E10630" t="s">
        <v>10</v>
      </c>
      <c r="F10630" s="1" t="s">
        <v>141</v>
      </c>
      <c r="G10630" t="s">
        <v>155</v>
      </c>
      <c r="H10630" s="1" t="s">
        <v>155</v>
      </c>
      <c r="I10630" s="1" t="str">
        <f t="shared" si="332"/>
        <v>Clamshell Ultraslim NB</v>
      </c>
      <c r="J10630" s="1" t="str">
        <f t="shared" si="333"/>
        <v>Clamshell Ultraslim NB</v>
      </c>
      <c r="K10630" t="s">
        <v>144</v>
      </c>
      <c r="L10630" t="s">
        <v>147</v>
      </c>
      <c r="M10630" s="47">
        <v>1170</v>
      </c>
    </row>
    <row r="10631" spans="1:13" hidden="1" x14ac:dyDescent="0.3">
      <c r="A10631" s="1" t="s">
        <v>186</v>
      </c>
      <c r="B10631" s="1" t="s">
        <v>22</v>
      </c>
      <c r="C10631" t="s">
        <v>140</v>
      </c>
      <c r="D10631" s="1" t="s">
        <v>18</v>
      </c>
      <c r="E10631" t="s">
        <v>10</v>
      </c>
      <c r="F10631" s="1" t="s">
        <v>141</v>
      </c>
      <c r="G10631" t="s">
        <v>155</v>
      </c>
      <c r="H10631" s="1" t="s">
        <v>155</v>
      </c>
      <c r="I10631" s="1" t="str">
        <f t="shared" si="332"/>
        <v>Clamshell Ultraslim NB</v>
      </c>
      <c r="J10631" s="1" t="str">
        <f t="shared" si="333"/>
        <v>Clamshell Ultraslim NB</v>
      </c>
      <c r="K10631" t="s">
        <v>144</v>
      </c>
      <c r="L10631" t="s">
        <v>148</v>
      </c>
      <c r="M10631" s="47">
        <v>587</v>
      </c>
    </row>
    <row r="10632" spans="1:13" hidden="1" x14ac:dyDescent="0.3">
      <c r="A10632" s="1" t="s">
        <v>186</v>
      </c>
      <c r="B10632" s="1" t="s">
        <v>22</v>
      </c>
      <c r="C10632" t="s">
        <v>140</v>
      </c>
      <c r="D10632" s="1" t="s">
        <v>18</v>
      </c>
      <c r="E10632" t="s">
        <v>10</v>
      </c>
      <c r="F10632" s="1" t="s">
        <v>141</v>
      </c>
      <c r="G10632" t="s">
        <v>155</v>
      </c>
      <c r="H10632" s="1" t="s">
        <v>155</v>
      </c>
      <c r="I10632" s="1" t="str">
        <f t="shared" si="332"/>
        <v>Clamshell Ultraslim NB</v>
      </c>
      <c r="J10632" s="1" t="str">
        <f t="shared" si="333"/>
        <v>Clamshell Ultraslim NB</v>
      </c>
      <c r="K10632" t="s">
        <v>144</v>
      </c>
      <c r="L10632" t="s">
        <v>149</v>
      </c>
      <c r="M10632" s="47">
        <v>689</v>
      </c>
    </row>
    <row r="10633" spans="1:13" hidden="1" x14ac:dyDescent="0.3">
      <c r="A10633" s="1" t="s">
        <v>186</v>
      </c>
      <c r="B10633" s="1" t="s">
        <v>22</v>
      </c>
      <c r="C10633" t="s">
        <v>140</v>
      </c>
      <c r="D10633" s="1" t="s">
        <v>20</v>
      </c>
      <c r="E10633" t="s">
        <v>16</v>
      </c>
      <c r="F10633" s="1" t="s">
        <v>152</v>
      </c>
      <c r="G10633" t="s">
        <v>142</v>
      </c>
      <c r="H10633" s="1" t="s">
        <v>187</v>
      </c>
      <c r="I10633" s="1" t="str">
        <f t="shared" si="332"/>
        <v>iPad Detachable tablet</v>
      </c>
      <c r="J10633" s="1" t="str">
        <f t="shared" si="333"/>
        <v>iPad Detachable tablet</v>
      </c>
      <c r="K10633" t="s">
        <v>143</v>
      </c>
      <c r="L10633" t="s">
        <v>143</v>
      </c>
      <c r="M10633" s="47">
        <v>45639</v>
      </c>
    </row>
    <row r="10634" spans="1:13" hidden="1" x14ac:dyDescent="0.3">
      <c r="A10634" s="1" t="s">
        <v>186</v>
      </c>
      <c r="B10634" s="1" t="s">
        <v>22</v>
      </c>
      <c r="C10634" t="s">
        <v>140</v>
      </c>
      <c r="D10634" s="1" t="s">
        <v>20</v>
      </c>
      <c r="E10634" t="s">
        <v>16</v>
      </c>
      <c r="F10634" s="1" t="s">
        <v>152</v>
      </c>
      <c r="G10634" t="s">
        <v>142</v>
      </c>
      <c r="H10634" s="1" t="s">
        <v>187</v>
      </c>
      <c r="I10634" s="1" t="str">
        <f t="shared" si="332"/>
        <v>iPad Detachable tablet</v>
      </c>
      <c r="J10634" s="1" t="str">
        <f t="shared" si="333"/>
        <v>iPad Detachable tablet</v>
      </c>
      <c r="K10634" t="s">
        <v>144</v>
      </c>
      <c r="L10634" t="s">
        <v>145</v>
      </c>
      <c r="M10634" s="47">
        <v>3320</v>
      </c>
    </row>
    <row r="10635" spans="1:13" hidden="1" x14ac:dyDescent="0.3">
      <c r="A10635" s="1" t="s">
        <v>186</v>
      </c>
      <c r="B10635" s="1" t="s">
        <v>22</v>
      </c>
      <c r="C10635" t="s">
        <v>140</v>
      </c>
      <c r="D10635" s="1" t="s">
        <v>20</v>
      </c>
      <c r="E10635" t="s">
        <v>16</v>
      </c>
      <c r="F10635" s="1" t="s">
        <v>152</v>
      </c>
      <c r="G10635" t="s">
        <v>142</v>
      </c>
      <c r="H10635" s="1" t="s">
        <v>187</v>
      </c>
      <c r="I10635" s="1" t="str">
        <f t="shared" si="332"/>
        <v>iPad Detachable tablet</v>
      </c>
      <c r="J10635" s="1" t="str">
        <f t="shared" si="333"/>
        <v>iPad Detachable tablet</v>
      </c>
      <c r="K10635" t="s">
        <v>144</v>
      </c>
      <c r="L10635" t="s">
        <v>146</v>
      </c>
      <c r="M10635" s="47">
        <v>3364</v>
      </c>
    </row>
    <row r="10636" spans="1:13" hidden="1" x14ac:dyDescent="0.3">
      <c r="A10636" s="1" t="s">
        <v>186</v>
      </c>
      <c r="B10636" s="1" t="s">
        <v>22</v>
      </c>
      <c r="C10636" t="s">
        <v>140</v>
      </c>
      <c r="D10636" s="1" t="s">
        <v>20</v>
      </c>
      <c r="E10636" t="s">
        <v>16</v>
      </c>
      <c r="F10636" s="1" t="s">
        <v>152</v>
      </c>
      <c r="G10636" t="s">
        <v>142</v>
      </c>
      <c r="H10636" s="1" t="s">
        <v>187</v>
      </c>
      <c r="I10636" s="1" t="str">
        <f t="shared" si="332"/>
        <v>iPad Detachable tablet</v>
      </c>
      <c r="J10636" s="1" t="str">
        <f t="shared" si="333"/>
        <v>iPad Detachable tablet</v>
      </c>
      <c r="K10636" t="s">
        <v>144</v>
      </c>
      <c r="L10636" t="s">
        <v>147</v>
      </c>
      <c r="M10636" s="47">
        <v>4321</v>
      </c>
    </row>
    <row r="10637" spans="1:13" hidden="1" x14ac:dyDescent="0.3">
      <c r="A10637" s="1" t="s">
        <v>186</v>
      </c>
      <c r="B10637" s="1" t="s">
        <v>22</v>
      </c>
      <c r="C10637" t="s">
        <v>140</v>
      </c>
      <c r="D10637" s="1" t="s">
        <v>20</v>
      </c>
      <c r="E10637" t="s">
        <v>16</v>
      </c>
      <c r="F10637" s="1" t="s">
        <v>152</v>
      </c>
      <c r="G10637" t="s">
        <v>142</v>
      </c>
      <c r="H10637" s="1" t="s">
        <v>187</v>
      </c>
      <c r="I10637" s="1" t="str">
        <f t="shared" si="332"/>
        <v>iPad Detachable tablet</v>
      </c>
      <c r="J10637" s="1" t="str">
        <f t="shared" si="333"/>
        <v>iPad Detachable tablet</v>
      </c>
      <c r="K10637" t="s">
        <v>144</v>
      </c>
      <c r="L10637" t="s">
        <v>148</v>
      </c>
      <c r="M10637" s="47">
        <v>3390</v>
      </c>
    </row>
    <row r="10638" spans="1:13" hidden="1" x14ac:dyDescent="0.3">
      <c r="A10638" s="1" t="s">
        <v>186</v>
      </c>
      <c r="B10638" s="1" t="s">
        <v>22</v>
      </c>
      <c r="C10638" t="s">
        <v>140</v>
      </c>
      <c r="D10638" s="1" t="s">
        <v>20</v>
      </c>
      <c r="E10638" t="s">
        <v>16</v>
      </c>
      <c r="F10638" s="1" t="s">
        <v>152</v>
      </c>
      <c r="G10638" t="s">
        <v>142</v>
      </c>
      <c r="H10638" s="1" t="s">
        <v>187</v>
      </c>
      <c r="I10638" s="1" t="str">
        <f t="shared" si="332"/>
        <v>iPad Detachable tablet</v>
      </c>
      <c r="J10638" s="1" t="str">
        <f t="shared" si="333"/>
        <v>iPad Detachable tablet</v>
      </c>
      <c r="K10638" t="s">
        <v>144</v>
      </c>
      <c r="L10638" t="s">
        <v>149</v>
      </c>
      <c r="M10638" s="47">
        <v>3552</v>
      </c>
    </row>
    <row r="10639" spans="1:13" hidden="1" x14ac:dyDescent="0.3">
      <c r="A10639" s="1" t="s">
        <v>186</v>
      </c>
      <c r="B10639" s="1" t="s">
        <v>22</v>
      </c>
      <c r="C10639" t="s">
        <v>140</v>
      </c>
      <c r="D10639" s="1" t="s">
        <v>20</v>
      </c>
      <c r="E10639" t="s">
        <v>16</v>
      </c>
      <c r="F10639" s="1" t="s">
        <v>152</v>
      </c>
      <c r="G10639" t="s">
        <v>142</v>
      </c>
      <c r="H10639" s="1" t="s">
        <v>187</v>
      </c>
      <c r="I10639" s="1" t="str">
        <f t="shared" si="332"/>
        <v>iPad Detachable tablet</v>
      </c>
      <c r="J10639" s="1" t="str">
        <f t="shared" si="333"/>
        <v>iPad Detachable tablet</v>
      </c>
      <c r="K10639" t="s">
        <v>144</v>
      </c>
      <c r="L10639" t="s">
        <v>150</v>
      </c>
      <c r="M10639" s="47">
        <v>184</v>
      </c>
    </row>
    <row r="10640" spans="1:13" hidden="1" x14ac:dyDescent="0.3">
      <c r="A10640" s="1" t="s">
        <v>186</v>
      </c>
      <c r="B10640" s="1" t="s">
        <v>22</v>
      </c>
      <c r="C10640" t="s">
        <v>140</v>
      </c>
      <c r="D10640" s="1" t="s">
        <v>20</v>
      </c>
      <c r="E10640" t="s">
        <v>16</v>
      </c>
      <c r="F10640" s="1" t="s">
        <v>152</v>
      </c>
      <c r="G10640" t="s">
        <v>142</v>
      </c>
      <c r="H10640" s="1" t="s">
        <v>187</v>
      </c>
      <c r="I10640" s="1" t="str">
        <f t="shared" si="332"/>
        <v>iPad Detachable tablet</v>
      </c>
      <c r="J10640" s="1" t="str">
        <f t="shared" si="333"/>
        <v>iPad Detachable tablet</v>
      </c>
      <c r="K10640" t="s">
        <v>144</v>
      </c>
      <c r="L10640" t="s">
        <v>151</v>
      </c>
      <c r="M10640" s="47">
        <v>121</v>
      </c>
    </row>
    <row r="10641" spans="1:13" hidden="1" x14ac:dyDescent="0.3">
      <c r="A10641" s="1" t="s">
        <v>186</v>
      </c>
      <c r="B10641" s="1" t="s">
        <v>22</v>
      </c>
      <c r="C10641" t="s">
        <v>140</v>
      </c>
      <c r="D10641" s="1" t="s">
        <v>20</v>
      </c>
      <c r="E10641" t="s">
        <v>15</v>
      </c>
      <c r="F10641" s="1" t="s">
        <v>152</v>
      </c>
      <c r="G10641" t="s">
        <v>142</v>
      </c>
      <c r="H10641" s="1" t="s">
        <v>187</v>
      </c>
      <c r="I10641" s="1" t="str">
        <f t="shared" si="332"/>
        <v>iPad Slate</v>
      </c>
      <c r="J10641" s="1" t="str">
        <f t="shared" si="333"/>
        <v>iPad Slate</v>
      </c>
      <c r="K10641" t="s">
        <v>143</v>
      </c>
      <c r="L10641" t="s">
        <v>143</v>
      </c>
      <c r="M10641" s="47">
        <v>6202</v>
      </c>
    </row>
    <row r="10642" spans="1:13" hidden="1" x14ac:dyDescent="0.3">
      <c r="A10642" s="1" t="s">
        <v>186</v>
      </c>
      <c r="B10642" s="1" t="s">
        <v>22</v>
      </c>
      <c r="C10642" t="s">
        <v>140</v>
      </c>
      <c r="D10642" s="1" t="s">
        <v>20</v>
      </c>
      <c r="E10642" t="s">
        <v>15</v>
      </c>
      <c r="F10642" s="1" t="s">
        <v>152</v>
      </c>
      <c r="G10642" t="s">
        <v>142</v>
      </c>
      <c r="H10642" s="1" t="s">
        <v>187</v>
      </c>
      <c r="I10642" s="1" t="str">
        <f t="shared" si="332"/>
        <v>iPad Slate</v>
      </c>
      <c r="J10642" s="1" t="str">
        <f t="shared" si="333"/>
        <v>iPad Slate</v>
      </c>
      <c r="K10642" t="s">
        <v>144</v>
      </c>
      <c r="L10642" t="s">
        <v>145</v>
      </c>
      <c r="M10642" s="47">
        <v>281</v>
      </c>
    </row>
    <row r="10643" spans="1:13" hidden="1" x14ac:dyDescent="0.3">
      <c r="A10643" s="1" t="s">
        <v>186</v>
      </c>
      <c r="B10643" s="1" t="s">
        <v>22</v>
      </c>
      <c r="C10643" t="s">
        <v>140</v>
      </c>
      <c r="D10643" s="1" t="s">
        <v>20</v>
      </c>
      <c r="E10643" t="s">
        <v>15</v>
      </c>
      <c r="F10643" s="1" t="s">
        <v>152</v>
      </c>
      <c r="G10643" t="s">
        <v>142</v>
      </c>
      <c r="H10643" s="1" t="s">
        <v>187</v>
      </c>
      <c r="I10643" s="1" t="str">
        <f t="shared" si="332"/>
        <v>iPad Slate</v>
      </c>
      <c r="J10643" s="1" t="str">
        <f t="shared" si="333"/>
        <v>iPad Slate</v>
      </c>
      <c r="K10643" t="s">
        <v>144</v>
      </c>
      <c r="L10643" t="s">
        <v>146</v>
      </c>
      <c r="M10643" s="47">
        <v>219</v>
      </c>
    </row>
    <row r="10644" spans="1:13" hidden="1" x14ac:dyDescent="0.3">
      <c r="A10644" s="1" t="s">
        <v>186</v>
      </c>
      <c r="B10644" s="1" t="s">
        <v>22</v>
      </c>
      <c r="C10644" t="s">
        <v>140</v>
      </c>
      <c r="D10644" s="1" t="s">
        <v>20</v>
      </c>
      <c r="E10644" t="s">
        <v>15</v>
      </c>
      <c r="F10644" s="1" t="s">
        <v>152</v>
      </c>
      <c r="G10644" t="s">
        <v>142</v>
      </c>
      <c r="H10644" s="1" t="s">
        <v>187</v>
      </c>
      <c r="I10644" s="1" t="str">
        <f t="shared" si="332"/>
        <v>iPad Slate</v>
      </c>
      <c r="J10644" s="1" t="str">
        <f t="shared" si="333"/>
        <v>iPad Slate</v>
      </c>
      <c r="K10644" t="s">
        <v>144</v>
      </c>
      <c r="L10644" t="s">
        <v>147</v>
      </c>
      <c r="M10644" s="47">
        <v>174</v>
      </c>
    </row>
    <row r="10645" spans="1:13" hidden="1" x14ac:dyDescent="0.3">
      <c r="A10645" s="1" t="s">
        <v>186</v>
      </c>
      <c r="B10645" s="1" t="s">
        <v>22</v>
      </c>
      <c r="C10645" t="s">
        <v>140</v>
      </c>
      <c r="D10645" s="1" t="s">
        <v>20</v>
      </c>
      <c r="E10645" t="s">
        <v>15</v>
      </c>
      <c r="F10645" s="1" t="s">
        <v>152</v>
      </c>
      <c r="G10645" t="s">
        <v>142</v>
      </c>
      <c r="H10645" s="1" t="s">
        <v>187</v>
      </c>
      <c r="I10645" s="1" t="str">
        <f t="shared" si="332"/>
        <v>iPad Slate</v>
      </c>
      <c r="J10645" s="1" t="str">
        <f t="shared" si="333"/>
        <v>iPad Slate</v>
      </c>
      <c r="K10645" t="s">
        <v>144</v>
      </c>
      <c r="L10645" t="s">
        <v>148</v>
      </c>
      <c r="M10645" s="47">
        <v>121</v>
      </c>
    </row>
    <row r="10646" spans="1:13" hidden="1" x14ac:dyDescent="0.3">
      <c r="A10646" s="1" t="s">
        <v>186</v>
      </c>
      <c r="B10646" s="1" t="s">
        <v>22</v>
      </c>
      <c r="C10646" t="s">
        <v>140</v>
      </c>
      <c r="D10646" s="1" t="s">
        <v>20</v>
      </c>
      <c r="E10646" t="s">
        <v>15</v>
      </c>
      <c r="F10646" s="1" t="s">
        <v>152</v>
      </c>
      <c r="G10646" t="s">
        <v>142</v>
      </c>
      <c r="H10646" s="1" t="s">
        <v>187</v>
      </c>
      <c r="I10646" s="1" t="str">
        <f t="shared" si="332"/>
        <v>iPad Slate</v>
      </c>
      <c r="J10646" s="1" t="str">
        <f t="shared" si="333"/>
        <v>iPad Slate</v>
      </c>
      <c r="K10646" t="s">
        <v>144</v>
      </c>
      <c r="L10646" t="s">
        <v>149</v>
      </c>
      <c r="M10646" s="47">
        <v>105</v>
      </c>
    </row>
    <row r="10647" spans="1:13" hidden="1" x14ac:dyDescent="0.3">
      <c r="A10647" s="1" t="s">
        <v>186</v>
      </c>
      <c r="B10647" s="1" t="s">
        <v>22</v>
      </c>
      <c r="C10647" t="s">
        <v>140</v>
      </c>
      <c r="D10647" s="1" t="s">
        <v>20</v>
      </c>
      <c r="E10647" t="s">
        <v>15</v>
      </c>
      <c r="F10647" s="1" t="s">
        <v>152</v>
      </c>
      <c r="G10647" t="s">
        <v>142</v>
      </c>
      <c r="H10647" s="1" t="s">
        <v>187</v>
      </c>
      <c r="I10647" s="1" t="str">
        <f t="shared" si="332"/>
        <v>iPad Slate</v>
      </c>
      <c r="J10647" s="1" t="str">
        <f t="shared" si="333"/>
        <v>iPad Slate</v>
      </c>
      <c r="K10647" t="s">
        <v>144</v>
      </c>
      <c r="L10647" t="s">
        <v>150</v>
      </c>
      <c r="M10647" s="47">
        <v>38</v>
      </c>
    </row>
    <row r="10648" spans="1:13" hidden="1" x14ac:dyDescent="0.3">
      <c r="A10648" s="1" t="s">
        <v>186</v>
      </c>
      <c r="B10648" s="1" t="s">
        <v>22</v>
      </c>
      <c r="C10648" t="s">
        <v>140</v>
      </c>
      <c r="D10648" s="1" t="s">
        <v>20</v>
      </c>
      <c r="E10648" t="s">
        <v>15</v>
      </c>
      <c r="F10648" s="1" t="s">
        <v>152</v>
      </c>
      <c r="G10648" t="s">
        <v>142</v>
      </c>
      <c r="H10648" s="1" t="s">
        <v>187</v>
      </c>
      <c r="I10648" s="1" t="str">
        <f t="shared" si="332"/>
        <v>iPad Slate</v>
      </c>
      <c r="J10648" s="1" t="str">
        <f t="shared" si="333"/>
        <v>iPad Slate</v>
      </c>
      <c r="K10648" t="s">
        <v>144</v>
      </c>
      <c r="L10648" t="s">
        <v>151</v>
      </c>
      <c r="M10648" s="47">
        <v>8</v>
      </c>
    </row>
    <row r="10649" spans="1:13" hidden="1" x14ac:dyDescent="0.3">
      <c r="A10649" s="1" t="s">
        <v>186</v>
      </c>
      <c r="B10649" s="1" t="s">
        <v>22</v>
      </c>
      <c r="C10649" t="s">
        <v>167</v>
      </c>
      <c r="D10649" s="1" t="s">
        <v>17</v>
      </c>
      <c r="E10649" t="s">
        <v>8</v>
      </c>
      <c r="F10649" s="1" t="s">
        <v>154</v>
      </c>
      <c r="G10649" t="s">
        <v>142</v>
      </c>
      <c r="H10649" s="1" t="s">
        <v>187</v>
      </c>
      <c r="I10649" s="1" t="str">
        <f t="shared" si="332"/>
        <v>AIO DT</v>
      </c>
      <c r="J10649" s="1" t="str">
        <f t="shared" si="333"/>
        <v>AIO DT</v>
      </c>
      <c r="K10649" t="s">
        <v>143</v>
      </c>
      <c r="L10649" t="s">
        <v>143</v>
      </c>
      <c r="M10649" s="47">
        <v>41</v>
      </c>
    </row>
    <row r="10650" spans="1:13" hidden="1" x14ac:dyDescent="0.3">
      <c r="A10650" s="1" t="s">
        <v>186</v>
      </c>
      <c r="B10650" s="1" t="s">
        <v>22</v>
      </c>
      <c r="C10650" t="s">
        <v>167</v>
      </c>
      <c r="D10650" s="1" t="s">
        <v>17</v>
      </c>
      <c r="E10650" t="s">
        <v>8</v>
      </c>
      <c r="F10650" s="1" t="s">
        <v>154</v>
      </c>
      <c r="G10650" t="s">
        <v>155</v>
      </c>
      <c r="H10650" s="1" t="s">
        <v>187</v>
      </c>
      <c r="I10650" s="1" t="str">
        <f t="shared" si="332"/>
        <v>AIO DT</v>
      </c>
      <c r="J10650" s="1" t="str">
        <f t="shared" si="333"/>
        <v>AIO DT</v>
      </c>
      <c r="K10650" t="s">
        <v>143</v>
      </c>
      <c r="L10650" t="s">
        <v>143</v>
      </c>
      <c r="M10650" s="47">
        <v>14</v>
      </c>
    </row>
    <row r="10651" spans="1:13" hidden="1" x14ac:dyDescent="0.3">
      <c r="A10651" s="1" t="s">
        <v>186</v>
      </c>
      <c r="B10651" s="1" t="s">
        <v>22</v>
      </c>
      <c r="C10651" t="s">
        <v>167</v>
      </c>
      <c r="D10651" s="1" t="s">
        <v>17</v>
      </c>
      <c r="E10651" t="s">
        <v>8</v>
      </c>
      <c r="F10651" s="1" t="s">
        <v>154</v>
      </c>
      <c r="G10651" t="s">
        <v>155</v>
      </c>
      <c r="H10651" s="1" t="s">
        <v>187</v>
      </c>
      <c r="I10651" s="1" t="str">
        <f t="shared" si="332"/>
        <v>AIO DT</v>
      </c>
      <c r="J10651" s="1" t="str">
        <f t="shared" si="333"/>
        <v>AIO DT</v>
      </c>
      <c r="K10651" t="s">
        <v>144</v>
      </c>
      <c r="L10651" t="s">
        <v>145</v>
      </c>
      <c r="M10651" s="47">
        <v>1</v>
      </c>
    </row>
    <row r="10652" spans="1:13" hidden="1" x14ac:dyDescent="0.3">
      <c r="A10652" s="1" t="s">
        <v>186</v>
      </c>
      <c r="B10652" s="1" t="s">
        <v>22</v>
      </c>
      <c r="C10652" t="s">
        <v>167</v>
      </c>
      <c r="D10652" s="1" t="s">
        <v>17</v>
      </c>
      <c r="E10652" t="s">
        <v>8</v>
      </c>
      <c r="F10652" s="1" t="s">
        <v>154</v>
      </c>
      <c r="G10652" t="s">
        <v>155</v>
      </c>
      <c r="H10652" s="1" t="s">
        <v>187</v>
      </c>
      <c r="I10652" s="1" t="str">
        <f t="shared" si="332"/>
        <v>AIO DT</v>
      </c>
      <c r="J10652" s="1" t="str">
        <f t="shared" si="333"/>
        <v>AIO DT</v>
      </c>
      <c r="K10652" t="s">
        <v>144</v>
      </c>
      <c r="L10652" t="s">
        <v>146</v>
      </c>
      <c r="M10652" s="47">
        <v>1</v>
      </c>
    </row>
    <row r="10653" spans="1:13" hidden="1" x14ac:dyDescent="0.3">
      <c r="A10653" s="1" t="s">
        <v>186</v>
      </c>
      <c r="B10653" s="1" t="s">
        <v>22</v>
      </c>
      <c r="C10653" t="s">
        <v>167</v>
      </c>
      <c r="D10653" s="1" t="s">
        <v>17</v>
      </c>
      <c r="E10653" t="s">
        <v>8</v>
      </c>
      <c r="F10653" s="1" t="s">
        <v>154</v>
      </c>
      <c r="G10653" t="s">
        <v>155</v>
      </c>
      <c r="H10653" s="1" t="s">
        <v>187</v>
      </c>
      <c r="I10653" s="1" t="str">
        <f t="shared" si="332"/>
        <v>AIO DT</v>
      </c>
      <c r="J10653" s="1" t="str">
        <f t="shared" si="333"/>
        <v>AIO DT</v>
      </c>
      <c r="K10653" t="s">
        <v>144</v>
      </c>
      <c r="L10653" t="s">
        <v>147</v>
      </c>
      <c r="M10653" s="47">
        <v>1</v>
      </c>
    </row>
    <row r="10654" spans="1:13" hidden="1" x14ac:dyDescent="0.3">
      <c r="A10654" s="1" t="s">
        <v>186</v>
      </c>
      <c r="B10654" s="1" t="s">
        <v>22</v>
      </c>
      <c r="C10654" t="s">
        <v>167</v>
      </c>
      <c r="D10654" s="1" t="s">
        <v>17</v>
      </c>
      <c r="E10654" t="s">
        <v>6</v>
      </c>
      <c r="F10654" s="1" t="s">
        <v>154</v>
      </c>
      <c r="G10654" t="s">
        <v>142</v>
      </c>
      <c r="H10654" s="1" t="s">
        <v>187</v>
      </c>
      <c r="I10654" s="1" t="str">
        <f t="shared" si="332"/>
        <v>Small DT</v>
      </c>
      <c r="J10654" s="1" t="str">
        <f t="shared" si="333"/>
        <v>Small DT</v>
      </c>
      <c r="K10654" t="s">
        <v>143</v>
      </c>
      <c r="L10654" t="s">
        <v>143</v>
      </c>
      <c r="M10654" s="47">
        <v>3</v>
      </c>
    </row>
    <row r="10655" spans="1:13" hidden="1" x14ac:dyDescent="0.3">
      <c r="A10655" s="1" t="s">
        <v>186</v>
      </c>
      <c r="B10655" s="1" t="s">
        <v>22</v>
      </c>
      <c r="C10655" t="s">
        <v>167</v>
      </c>
      <c r="D10655" s="1" t="s">
        <v>17</v>
      </c>
      <c r="E10655" t="s">
        <v>6</v>
      </c>
      <c r="F10655" s="1" t="s">
        <v>154</v>
      </c>
      <c r="G10655" t="s">
        <v>142</v>
      </c>
      <c r="H10655" s="1" t="s">
        <v>187</v>
      </c>
      <c r="I10655" s="1" t="str">
        <f t="shared" si="332"/>
        <v>Small DT</v>
      </c>
      <c r="J10655" s="1" t="str">
        <f t="shared" si="333"/>
        <v>Small DT</v>
      </c>
      <c r="K10655" t="s">
        <v>144</v>
      </c>
      <c r="L10655" t="s">
        <v>145</v>
      </c>
      <c r="M10655" s="47">
        <v>1</v>
      </c>
    </row>
    <row r="10656" spans="1:13" hidden="1" x14ac:dyDescent="0.3">
      <c r="A10656" s="1" t="s">
        <v>186</v>
      </c>
      <c r="B10656" s="1" t="s">
        <v>22</v>
      </c>
      <c r="C10656" t="s">
        <v>167</v>
      </c>
      <c r="D10656" s="1" t="s">
        <v>17</v>
      </c>
      <c r="E10656" t="s">
        <v>6</v>
      </c>
      <c r="F10656" s="1" t="s">
        <v>154</v>
      </c>
      <c r="G10656" t="s">
        <v>142</v>
      </c>
      <c r="H10656" s="1" t="s">
        <v>187</v>
      </c>
      <c r="I10656" s="1" t="str">
        <f t="shared" si="332"/>
        <v>Small DT</v>
      </c>
      <c r="J10656" s="1" t="str">
        <f t="shared" si="333"/>
        <v>Small DT</v>
      </c>
      <c r="K10656" t="s">
        <v>144</v>
      </c>
      <c r="L10656" t="s">
        <v>146</v>
      </c>
      <c r="M10656" s="47">
        <v>2</v>
      </c>
    </row>
    <row r="10657" spans="1:13" hidden="1" x14ac:dyDescent="0.3">
      <c r="A10657" s="1" t="s">
        <v>186</v>
      </c>
      <c r="B10657" s="1" t="s">
        <v>22</v>
      </c>
      <c r="C10657" t="s">
        <v>167</v>
      </c>
      <c r="D10657" s="1" t="s">
        <v>17</v>
      </c>
      <c r="E10657" t="s">
        <v>6</v>
      </c>
      <c r="F10657" s="1" t="s">
        <v>154</v>
      </c>
      <c r="G10657" t="s">
        <v>142</v>
      </c>
      <c r="H10657" s="1" t="s">
        <v>187</v>
      </c>
      <c r="I10657" s="1" t="str">
        <f t="shared" si="332"/>
        <v>Small DT</v>
      </c>
      <c r="J10657" s="1" t="str">
        <f t="shared" si="333"/>
        <v>Small DT</v>
      </c>
      <c r="K10657" t="s">
        <v>144</v>
      </c>
      <c r="L10657" t="s">
        <v>147</v>
      </c>
      <c r="M10657" s="47">
        <v>3</v>
      </c>
    </row>
    <row r="10658" spans="1:13" hidden="1" x14ac:dyDescent="0.3">
      <c r="A10658" s="1" t="s">
        <v>186</v>
      </c>
      <c r="B10658" s="1" t="s">
        <v>22</v>
      </c>
      <c r="C10658" t="s">
        <v>167</v>
      </c>
      <c r="D10658" s="1" t="s">
        <v>17</v>
      </c>
      <c r="E10658" t="s">
        <v>6</v>
      </c>
      <c r="F10658" s="1" t="s">
        <v>154</v>
      </c>
      <c r="G10658" t="s">
        <v>142</v>
      </c>
      <c r="H10658" s="1" t="s">
        <v>187</v>
      </c>
      <c r="I10658" s="1" t="str">
        <f t="shared" si="332"/>
        <v>Small DT</v>
      </c>
      <c r="J10658" s="1" t="str">
        <f t="shared" si="333"/>
        <v>Small DT</v>
      </c>
      <c r="K10658" t="s">
        <v>144</v>
      </c>
      <c r="L10658" t="s">
        <v>148</v>
      </c>
      <c r="M10658" s="47">
        <v>1</v>
      </c>
    </row>
    <row r="10659" spans="1:13" hidden="1" x14ac:dyDescent="0.3">
      <c r="A10659" s="1" t="s">
        <v>186</v>
      </c>
      <c r="B10659" s="1" t="s">
        <v>22</v>
      </c>
      <c r="C10659" t="s">
        <v>167</v>
      </c>
      <c r="D10659" s="1" t="s">
        <v>17</v>
      </c>
      <c r="E10659" t="s">
        <v>6</v>
      </c>
      <c r="F10659" s="1" t="s">
        <v>154</v>
      </c>
      <c r="G10659" t="s">
        <v>142</v>
      </c>
      <c r="H10659" s="1" t="s">
        <v>187</v>
      </c>
      <c r="I10659" s="1" t="str">
        <f t="shared" si="332"/>
        <v>Small DT</v>
      </c>
      <c r="J10659" s="1" t="str">
        <f t="shared" si="333"/>
        <v>Small DT</v>
      </c>
      <c r="K10659" t="s">
        <v>144</v>
      </c>
      <c r="L10659" t="s">
        <v>149</v>
      </c>
      <c r="M10659" s="47">
        <v>1</v>
      </c>
    </row>
    <row r="10660" spans="1:13" hidden="1" x14ac:dyDescent="0.3">
      <c r="A10660" s="1" t="s">
        <v>186</v>
      </c>
      <c r="B10660" s="1" t="s">
        <v>22</v>
      </c>
      <c r="C10660" t="s">
        <v>167</v>
      </c>
      <c r="D10660" s="1" t="s">
        <v>17</v>
      </c>
      <c r="E10660" t="s">
        <v>6</v>
      </c>
      <c r="F10660" s="1" t="s">
        <v>154</v>
      </c>
      <c r="G10660" t="s">
        <v>142</v>
      </c>
      <c r="H10660" s="1" t="s">
        <v>187</v>
      </c>
      <c r="I10660" s="1" t="str">
        <f t="shared" si="332"/>
        <v>Small DT</v>
      </c>
      <c r="J10660" s="1" t="str">
        <f t="shared" si="333"/>
        <v>Small DT</v>
      </c>
      <c r="K10660" t="s">
        <v>144</v>
      </c>
      <c r="L10660" t="s">
        <v>150</v>
      </c>
      <c r="M10660" s="47">
        <v>1</v>
      </c>
    </row>
    <row r="10661" spans="1:13" hidden="1" x14ac:dyDescent="0.3">
      <c r="A10661" s="1" t="s">
        <v>186</v>
      </c>
      <c r="B10661" s="1" t="s">
        <v>22</v>
      </c>
      <c r="C10661" t="s">
        <v>167</v>
      </c>
      <c r="D10661" s="1" t="s">
        <v>17</v>
      </c>
      <c r="E10661" t="s">
        <v>6</v>
      </c>
      <c r="F10661" s="1" t="s">
        <v>154</v>
      </c>
      <c r="G10661" t="s">
        <v>142</v>
      </c>
      <c r="H10661" s="1" t="s">
        <v>187</v>
      </c>
      <c r="I10661" s="1" t="str">
        <f t="shared" si="332"/>
        <v>Small DT</v>
      </c>
      <c r="J10661" s="1" t="str">
        <f t="shared" si="333"/>
        <v>Small DT</v>
      </c>
      <c r="K10661" t="s">
        <v>144</v>
      </c>
      <c r="L10661" t="s">
        <v>151</v>
      </c>
      <c r="M10661" s="47">
        <v>4</v>
      </c>
    </row>
    <row r="10662" spans="1:13" hidden="1" x14ac:dyDescent="0.3">
      <c r="A10662" s="1" t="s">
        <v>186</v>
      </c>
      <c r="B10662" s="1" t="s">
        <v>22</v>
      </c>
      <c r="C10662" t="s">
        <v>167</v>
      </c>
      <c r="D10662" s="1" t="s">
        <v>17</v>
      </c>
      <c r="E10662" t="s">
        <v>6</v>
      </c>
      <c r="F10662" s="1" t="s">
        <v>154</v>
      </c>
      <c r="G10662" t="s">
        <v>155</v>
      </c>
      <c r="H10662" s="1" t="s">
        <v>187</v>
      </c>
      <c r="I10662" s="1" t="str">
        <f t="shared" si="332"/>
        <v>Small DT</v>
      </c>
      <c r="J10662" s="1" t="str">
        <f t="shared" si="333"/>
        <v>Small DT</v>
      </c>
      <c r="K10662" t="s">
        <v>143</v>
      </c>
      <c r="L10662" t="s">
        <v>143</v>
      </c>
      <c r="M10662" s="47">
        <v>6</v>
      </c>
    </row>
    <row r="10663" spans="1:13" hidden="1" x14ac:dyDescent="0.3">
      <c r="A10663" s="1" t="s">
        <v>186</v>
      </c>
      <c r="B10663" s="1" t="s">
        <v>22</v>
      </c>
      <c r="C10663" t="s">
        <v>167</v>
      </c>
      <c r="D10663" s="1" t="s">
        <v>17</v>
      </c>
      <c r="E10663" t="s">
        <v>6</v>
      </c>
      <c r="F10663" s="1" t="s">
        <v>154</v>
      </c>
      <c r="G10663" t="s">
        <v>155</v>
      </c>
      <c r="H10663" s="1" t="s">
        <v>187</v>
      </c>
      <c r="I10663" s="1" t="str">
        <f t="shared" si="332"/>
        <v>Small DT</v>
      </c>
      <c r="J10663" s="1" t="str">
        <f t="shared" si="333"/>
        <v>Small DT</v>
      </c>
      <c r="K10663" t="s">
        <v>144</v>
      </c>
      <c r="L10663" t="s">
        <v>145</v>
      </c>
      <c r="M10663" s="47">
        <v>3</v>
      </c>
    </row>
    <row r="10664" spans="1:13" hidden="1" x14ac:dyDescent="0.3">
      <c r="A10664" s="1" t="s">
        <v>186</v>
      </c>
      <c r="B10664" s="1" t="s">
        <v>22</v>
      </c>
      <c r="C10664" t="s">
        <v>167</v>
      </c>
      <c r="D10664" s="1" t="s">
        <v>17</v>
      </c>
      <c r="E10664" t="s">
        <v>6</v>
      </c>
      <c r="F10664" s="1" t="s">
        <v>154</v>
      </c>
      <c r="G10664" t="s">
        <v>155</v>
      </c>
      <c r="H10664" s="1" t="s">
        <v>187</v>
      </c>
      <c r="I10664" s="1" t="str">
        <f t="shared" si="332"/>
        <v>Small DT</v>
      </c>
      <c r="J10664" s="1" t="str">
        <f t="shared" si="333"/>
        <v>Small DT</v>
      </c>
      <c r="K10664" t="s">
        <v>144</v>
      </c>
      <c r="L10664" t="s">
        <v>146</v>
      </c>
      <c r="M10664" s="47">
        <v>4</v>
      </c>
    </row>
    <row r="10665" spans="1:13" hidden="1" x14ac:dyDescent="0.3">
      <c r="A10665" s="1" t="s">
        <v>186</v>
      </c>
      <c r="B10665" s="1" t="s">
        <v>22</v>
      </c>
      <c r="C10665" t="s">
        <v>167</v>
      </c>
      <c r="D10665" s="1" t="s">
        <v>17</v>
      </c>
      <c r="E10665" t="s">
        <v>6</v>
      </c>
      <c r="F10665" s="1" t="s">
        <v>154</v>
      </c>
      <c r="G10665" t="s">
        <v>155</v>
      </c>
      <c r="H10665" s="1" t="s">
        <v>187</v>
      </c>
      <c r="I10665" s="1" t="str">
        <f t="shared" si="332"/>
        <v>Small DT</v>
      </c>
      <c r="J10665" s="1" t="str">
        <f t="shared" si="333"/>
        <v>Small DT</v>
      </c>
      <c r="K10665" t="s">
        <v>144</v>
      </c>
      <c r="L10665" t="s">
        <v>147</v>
      </c>
      <c r="M10665" s="47">
        <v>3</v>
      </c>
    </row>
    <row r="10666" spans="1:13" hidden="1" x14ac:dyDescent="0.3">
      <c r="A10666" s="1" t="s">
        <v>186</v>
      </c>
      <c r="B10666" s="1" t="s">
        <v>22</v>
      </c>
      <c r="C10666" t="s">
        <v>167</v>
      </c>
      <c r="D10666" s="1" t="s">
        <v>17</v>
      </c>
      <c r="E10666" t="s">
        <v>6</v>
      </c>
      <c r="F10666" s="1" t="s">
        <v>154</v>
      </c>
      <c r="G10666" t="s">
        <v>155</v>
      </c>
      <c r="H10666" s="1" t="s">
        <v>187</v>
      </c>
      <c r="I10666" s="1" t="str">
        <f t="shared" si="332"/>
        <v>Small DT</v>
      </c>
      <c r="J10666" s="1" t="str">
        <f t="shared" si="333"/>
        <v>Small DT</v>
      </c>
      <c r="K10666" t="s">
        <v>144</v>
      </c>
      <c r="L10666" t="s">
        <v>148</v>
      </c>
      <c r="M10666" s="47">
        <v>3</v>
      </c>
    </row>
    <row r="10667" spans="1:13" hidden="1" x14ac:dyDescent="0.3">
      <c r="A10667" s="1" t="s">
        <v>186</v>
      </c>
      <c r="B10667" s="1" t="s">
        <v>22</v>
      </c>
      <c r="C10667" t="s">
        <v>167</v>
      </c>
      <c r="D10667" s="1" t="s">
        <v>17</v>
      </c>
      <c r="E10667" t="s">
        <v>6</v>
      </c>
      <c r="F10667" s="1" t="s">
        <v>154</v>
      </c>
      <c r="G10667" t="s">
        <v>155</v>
      </c>
      <c r="H10667" s="1" t="s">
        <v>187</v>
      </c>
      <c r="I10667" s="1" t="str">
        <f t="shared" si="332"/>
        <v>Small DT</v>
      </c>
      <c r="J10667" s="1" t="str">
        <f t="shared" si="333"/>
        <v>Small DT</v>
      </c>
      <c r="K10667" t="s">
        <v>144</v>
      </c>
      <c r="L10667" t="s">
        <v>149</v>
      </c>
      <c r="M10667" s="47">
        <v>3</v>
      </c>
    </row>
    <row r="10668" spans="1:13" hidden="1" x14ac:dyDescent="0.3">
      <c r="A10668" s="1" t="s">
        <v>186</v>
      </c>
      <c r="B10668" s="1" t="s">
        <v>22</v>
      </c>
      <c r="C10668" t="s">
        <v>167</v>
      </c>
      <c r="D10668" s="1" t="s">
        <v>17</v>
      </c>
      <c r="E10668" t="s">
        <v>6</v>
      </c>
      <c r="F10668" s="1" t="s">
        <v>154</v>
      </c>
      <c r="G10668" t="s">
        <v>155</v>
      </c>
      <c r="H10668" s="1" t="s">
        <v>187</v>
      </c>
      <c r="I10668" s="1" t="str">
        <f t="shared" si="332"/>
        <v>Small DT</v>
      </c>
      <c r="J10668" s="1" t="str">
        <f t="shared" si="333"/>
        <v>Small DT</v>
      </c>
      <c r="K10668" t="s">
        <v>144</v>
      </c>
      <c r="L10668" t="s">
        <v>150</v>
      </c>
      <c r="M10668" s="47">
        <v>2</v>
      </c>
    </row>
    <row r="10669" spans="1:13" hidden="1" x14ac:dyDescent="0.3">
      <c r="A10669" s="1" t="s">
        <v>186</v>
      </c>
      <c r="B10669" s="1" t="s">
        <v>22</v>
      </c>
      <c r="C10669" t="s">
        <v>167</v>
      </c>
      <c r="D10669" s="1" t="s">
        <v>17</v>
      </c>
      <c r="E10669" t="s">
        <v>6</v>
      </c>
      <c r="F10669" s="1" t="s">
        <v>154</v>
      </c>
      <c r="G10669" t="s">
        <v>155</v>
      </c>
      <c r="H10669" s="1" t="s">
        <v>187</v>
      </c>
      <c r="I10669" s="1" t="str">
        <f t="shared" si="332"/>
        <v>Small DT</v>
      </c>
      <c r="J10669" s="1" t="str">
        <f t="shared" si="333"/>
        <v>Small DT</v>
      </c>
      <c r="K10669" t="s">
        <v>144</v>
      </c>
      <c r="L10669" t="s">
        <v>151</v>
      </c>
      <c r="M10669" s="47">
        <v>6</v>
      </c>
    </row>
    <row r="10670" spans="1:13" hidden="1" x14ac:dyDescent="0.3">
      <c r="A10670" s="1" t="s">
        <v>186</v>
      </c>
      <c r="B10670" s="1" t="s">
        <v>22</v>
      </c>
      <c r="C10670" t="s">
        <v>167</v>
      </c>
      <c r="D10670" s="1" t="s">
        <v>17</v>
      </c>
      <c r="E10670" t="s">
        <v>7</v>
      </c>
      <c r="F10670" s="1" t="s">
        <v>154</v>
      </c>
      <c r="G10670" t="s">
        <v>142</v>
      </c>
      <c r="H10670" s="1" t="s">
        <v>187</v>
      </c>
      <c r="I10670" s="1" t="str">
        <f t="shared" si="332"/>
        <v>Tower DT</v>
      </c>
      <c r="J10670" s="1" t="str">
        <f t="shared" si="333"/>
        <v>Tower DT</v>
      </c>
      <c r="K10670" t="s">
        <v>143</v>
      </c>
      <c r="L10670" t="s">
        <v>143</v>
      </c>
      <c r="M10670" s="47">
        <v>154</v>
      </c>
    </row>
    <row r="10671" spans="1:13" hidden="1" x14ac:dyDescent="0.3">
      <c r="A10671" s="1" t="s">
        <v>186</v>
      </c>
      <c r="B10671" s="1" t="s">
        <v>22</v>
      </c>
      <c r="C10671" t="s">
        <v>167</v>
      </c>
      <c r="D10671" s="1" t="s">
        <v>17</v>
      </c>
      <c r="E10671" t="s">
        <v>7</v>
      </c>
      <c r="F10671" s="1" t="s">
        <v>154</v>
      </c>
      <c r="G10671" t="s">
        <v>142</v>
      </c>
      <c r="H10671" s="1" t="s">
        <v>187</v>
      </c>
      <c r="I10671" s="1" t="str">
        <f t="shared" si="332"/>
        <v>Tower DT</v>
      </c>
      <c r="J10671" s="1" t="str">
        <f t="shared" si="333"/>
        <v>Tower DT</v>
      </c>
      <c r="K10671" t="s">
        <v>144</v>
      </c>
      <c r="L10671" t="s">
        <v>145</v>
      </c>
      <c r="M10671" s="47">
        <v>15</v>
      </c>
    </row>
    <row r="10672" spans="1:13" hidden="1" x14ac:dyDescent="0.3">
      <c r="A10672" s="1" t="s">
        <v>186</v>
      </c>
      <c r="B10672" s="1" t="s">
        <v>22</v>
      </c>
      <c r="C10672" t="s">
        <v>167</v>
      </c>
      <c r="D10672" s="1" t="s">
        <v>17</v>
      </c>
      <c r="E10672" t="s">
        <v>7</v>
      </c>
      <c r="F10672" s="1" t="s">
        <v>154</v>
      </c>
      <c r="G10672" t="s">
        <v>142</v>
      </c>
      <c r="H10672" s="1" t="s">
        <v>187</v>
      </c>
      <c r="I10672" s="1" t="str">
        <f t="shared" si="332"/>
        <v>Tower DT</v>
      </c>
      <c r="J10672" s="1" t="str">
        <f t="shared" si="333"/>
        <v>Tower DT</v>
      </c>
      <c r="K10672" t="s">
        <v>144</v>
      </c>
      <c r="L10672" t="s">
        <v>146</v>
      </c>
      <c r="M10672" s="47">
        <v>26</v>
      </c>
    </row>
    <row r="10673" spans="1:13" hidden="1" x14ac:dyDescent="0.3">
      <c r="A10673" s="1" t="s">
        <v>186</v>
      </c>
      <c r="B10673" s="1" t="s">
        <v>22</v>
      </c>
      <c r="C10673" t="s">
        <v>167</v>
      </c>
      <c r="D10673" s="1" t="s">
        <v>17</v>
      </c>
      <c r="E10673" t="s">
        <v>7</v>
      </c>
      <c r="F10673" s="1" t="s">
        <v>154</v>
      </c>
      <c r="G10673" t="s">
        <v>142</v>
      </c>
      <c r="H10673" s="1" t="s">
        <v>187</v>
      </c>
      <c r="I10673" s="1" t="str">
        <f t="shared" si="332"/>
        <v>Tower DT</v>
      </c>
      <c r="J10673" s="1" t="str">
        <f t="shared" si="333"/>
        <v>Tower DT</v>
      </c>
      <c r="K10673" t="s">
        <v>144</v>
      </c>
      <c r="L10673" t="s">
        <v>147</v>
      </c>
      <c r="M10673" s="47">
        <v>42</v>
      </c>
    </row>
    <row r="10674" spans="1:13" hidden="1" x14ac:dyDescent="0.3">
      <c r="A10674" s="1" t="s">
        <v>186</v>
      </c>
      <c r="B10674" s="1" t="s">
        <v>22</v>
      </c>
      <c r="C10674" t="s">
        <v>167</v>
      </c>
      <c r="D10674" s="1" t="s">
        <v>17</v>
      </c>
      <c r="E10674" t="s">
        <v>7</v>
      </c>
      <c r="F10674" s="1" t="s">
        <v>154</v>
      </c>
      <c r="G10674" t="s">
        <v>142</v>
      </c>
      <c r="H10674" s="1" t="s">
        <v>187</v>
      </c>
      <c r="I10674" s="1" t="str">
        <f t="shared" si="332"/>
        <v>Tower DT</v>
      </c>
      <c r="J10674" s="1" t="str">
        <f t="shared" si="333"/>
        <v>Tower DT</v>
      </c>
      <c r="K10674" t="s">
        <v>144</v>
      </c>
      <c r="L10674" t="s">
        <v>148</v>
      </c>
      <c r="M10674" s="47">
        <v>68</v>
      </c>
    </row>
    <row r="10675" spans="1:13" hidden="1" x14ac:dyDescent="0.3">
      <c r="A10675" s="1" t="s">
        <v>186</v>
      </c>
      <c r="B10675" s="1" t="s">
        <v>22</v>
      </c>
      <c r="C10675" t="s">
        <v>167</v>
      </c>
      <c r="D10675" s="1" t="s">
        <v>17</v>
      </c>
      <c r="E10675" t="s">
        <v>7</v>
      </c>
      <c r="F10675" s="1" t="s">
        <v>154</v>
      </c>
      <c r="G10675" t="s">
        <v>142</v>
      </c>
      <c r="H10675" s="1" t="s">
        <v>187</v>
      </c>
      <c r="I10675" s="1" t="str">
        <f t="shared" si="332"/>
        <v>Tower DT</v>
      </c>
      <c r="J10675" s="1" t="str">
        <f t="shared" si="333"/>
        <v>Tower DT</v>
      </c>
      <c r="K10675" t="s">
        <v>144</v>
      </c>
      <c r="L10675" t="s">
        <v>149</v>
      </c>
      <c r="M10675" s="47">
        <v>49</v>
      </c>
    </row>
    <row r="10676" spans="1:13" hidden="1" x14ac:dyDescent="0.3">
      <c r="A10676" s="1" t="s">
        <v>186</v>
      </c>
      <c r="B10676" s="1" t="s">
        <v>22</v>
      </c>
      <c r="C10676" t="s">
        <v>167</v>
      </c>
      <c r="D10676" s="1" t="s">
        <v>17</v>
      </c>
      <c r="E10676" t="s">
        <v>7</v>
      </c>
      <c r="F10676" s="1" t="s">
        <v>154</v>
      </c>
      <c r="G10676" t="s">
        <v>142</v>
      </c>
      <c r="H10676" s="1" t="s">
        <v>187</v>
      </c>
      <c r="I10676" s="1" t="str">
        <f t="shared" si="332"/>
        <v>Tower DT</v>
      </c>
      <c r="J10676" s="1" t="str">
        <f t="shared" si="333"/>
        <v>Tower DT</v>
      </c>
      <c r="K10676" t="s">
        <v>144</v>
      </c>
      <c r="L10676" t="s">
        <v>150</v>
      </c>
      <c r="M10676" s="47">
        <v>15</v>
      </c>
    </row>
    <row r="10677" spans="1:13" hidden="1" x14ac:dyDescent="0.3">
      <c r="A10677" s="1" t="s">
        <v>186</v>
      </c>
      <c r="B10677" s="1" t="s">
        <v>22</v>
      </c>
      <c r="C10677" t="s">
        <v>167</v>
      </c>
      <c r="D10677" s="1" t="s">
        <v>17</v>
      </c>
      <c r="E10677" t="s">
        <v>7</v>
      </c>
      <c r="F10677" s="1" t="s">
        <v>154</v>
      </c>
      <c r="G10677" t="s">
        <v>142</v>
      </c>
      <c r="H10677" s="1" t="s">
        <v>187</v>
      </c>
      <c r="I10677" s="1" t="str">
        <f t="shared" si="332"/>
        <v>Tower DT</v>
      </c>
      <c r="J10677" s="1" t="str">
        <f t="shared" si="333"/>
        <v>Tower DT</v>
      </c>
      <c r="K10677" t="s">
        <v>144</v>
      </c>
      <c r="L10677" t="s">
        <v>151</v>
      </c>
      <c r="M10677" s="47">
        <v>64</v>
      </c>
    </row>
    <row r="10678" spans="1:13" hidden="1" x14ac:dyDescent="0.3">
      <c r="A10678" s="1" t="s">
        <v>186</v>
      </c>
      <c r="B10678" s="1" t="s">
        <v>22</v>
      </c>
      <c r="C10678" t="s">
        <v>167</v>
      </c>
      <c r="D10678" s="1" t="s">
        <v>17</v>
      </c>
      <c r="E10678" t="s">
        <v>7</v>
      </c>
      <c r="F10678" s="1" t="s">
        <v>154</v>
      </c>
      <c r="G10678" t="s">
        <v>155</v>
      </c>
      <c r="H10678" s="1" t="s">
        <v>187</v>
      </c>
      <c r="I10678" s="1" t="str">
        <f t="shared" si="332"/>
        <v>Tower Gaming Capable DT</v>
      </c>
      <c r="J10678" s="1" t="str">
        <f t="shared" si="333"/>
        <v>Tower Gaming Capable DT</v>
      </c>
      <c r="K10678" t="s">
        <v>143</v>
      </c>
      <c r="L10678" t="s">
        <v>143</v>
      </c>
      <c r="M10678" s="47">
        <v>763</v>
      </c>
    </row>
    <row r="10679" spans="1:13" hidden="1" x14ac:dyDescent="0.3">
      <c r="A10679" s="1" t="s">
        <v>186</v>
      </c>
      <c r="B10679" s="1" t="s">
        <v>22</v>
      </c>
      <c r="C10679" t="s">
        <v>167</v>
      </c>
      <c r="D10679" s="1" t="s">
        <v>17</v>
      </c>
      <c r="E10679" t="s">
        <v>7</v>
      </c>
      <c r="F10679" s="1" t="s">
        <v>154</v>
      </c>
      <c r="G10679" t="s">
        <v>155</v>
      </c>
      <c r="H10679" s="1" t="s">
        <v>187</v>
      </c>
      <c r="I10679" s="1" t="str">
        <f t="shared" si="332"/>
        <v>Tower Gaming Capable DT</v>
      </c>
      <c r="J10679" s="1" t="str">
        <f t="shared" si="333"/>
        <v>Tower Gaming Capable DT</v>
      </c>
      <c r="K10679" t="s">
        <v>144</v>
      </c>
      <c r="L10679" t="s">
        <v>145</v>
      </c>
      <c r="M10679" s="47">
        <v>2</v>
      </c>
    </row>
    <row r="10680" spans="1:13" hidden="1" x14ac:dyDescent="0.3">
      <c r="A10680" s="1" t="s">
        <v>186</v>
      </c>
      <c r="B10680" s="1" t="s">
        <v>22</v>
      </c>
      <c r="C10680" t="s">
        <v>167</v>
      </c>
      <c r="D10680" s="1" t="s">
        <v>17</v>
      </c>
      <c r="E10680" t="s">
        <v>7</v>
      </c>
      <c r="F10680" s="1" t="s">
        <v>154</v>
      </c>
      <c r="G10680" t="s">
        <v>155</v>
      </c>
      <c r="H10680" s="1" t="s">
        <v>187</v>
      </c>
      <c r="I10680" s="1" t="str">
        <f t="shared" si="332"/>
        <v>Tower Gaming Capable DT</v>
      </c>
      <c r="J10680" s="1" t="str">
        <f t="shared" si="333"/>
        <v>Tower Gaming Capable DT</v>
      </c>
      <c r="K10680" t="s">
        <v>144</v>
      </c>
      <c r="L10680" t="s">
        <v>146</v>
      </c>
      <c r="M10680" s="47">
        <v>2</v>
      </c>
    </row>
    <row r="10681" spans="1:13" hidden="1" x14ac:dyDescent="0.3">
      <c r="A10681" s="1" t="s">
        <v>186</v>
      </c>
      <c r="B10681" s="1" t="s">
        <v>22</v>
      </c>
      <c r="C10681" t="s">
        <v>167</v>
      </c>
      <c r="D10681" s="1" t="s">
        <v>17</v>
      </c>
      <c r="E10681" t="s">
        <v>7</v>
      </c>
      <c r="F10681" s="1" t="s">
        <v>154</v>
      </c>
      <c r="G10681" t="s">
        <v>155</v>
      </c>
      <c r="H10681" s="1" t="s">
        <v>187</v>
      </c>
      <c r="I10681" s="1" t="str">
        <f t="shared" si="332"/>
        <v>Tower Gaming Capable DT</v>
      </c>
      <c r="J10681" s="1" t="str">
        <f t="shared" si="333"/>
        <v>Tower Gaming Capable DT</v>
      </c>
      <c r="K10681" t="s">
        <v>144</v>
      </c>
      <c r="L10681" t="s">
        <v>147</v>
      </c>
      <c r="M10681" s="47">
        <v>3</v>
      </c>
    </row>
    <row r="10682" spans="1:13" hidden="1" x14ac:dyDescent="0.3">
      <c r="A10682" s="1" t="s">
        <v>186</v>
      </c>
      <c r="B10682" s="1" t="s">
        <v>22</v>
      </c>
      <c r="C10682" t="s">
        <v>167</v>
      </c>
      <c r="D10682" s="1" t="s">
        <v>17</v>
      </c>
      <c r="E10682" t="s">
        <v>7</v>
      </c>
      <c r="F10682" s="1" t="s">
        <v>154</v>
      </c>
      <c r="G10682" t="s">
        <v>155</v>
      </c>
      <c r="H10682" s="1" t="s">
        <v>187</v>
      </c>
      <c r="I10682" s="1" t="str">
        <f t="shared" si="332"/>
        <v>Tower Gaming Capable DT</v>
      </c>
      <c r="J10682" s="1" t="str">
        <f t="shared" si="333"/>
        <v>Tower Gaming Capable DT</v>
      </c>
      <c r="K10682" t="s">
        <v>144</v>
      </c>
      <c r="L10682" t="s">
        <v>148</v>
      </c>
      <c r="M10682" s="47">
        <v>10</v>
      </c>
    </row>
    <row r="10683" spans="1:13" hidden="1" x14ac:dyDescent="0.3">
      <c r="A10683" s="1" t="s">
        <v>186</v>
      </c>
      <c r="B10683" s="1" t="s">
        <v>22</v>
      </c>
      <c r="C10683" t="s">
        <v>167</v>
      </c>
      <c r="D10683" s="1" t="s">
        <v>17</v>
      </c>
      <c r="E10683" t="s">
        <v>7</v>
      </c>
      <c r="F10683" s="1" t="s">
        <v>154</v>
      </c>
      <c r="G10683" t="s">
        <v>155</v>
      </c>
      <c r="H10683" s="1" t="s">
        <v>187</v>
      </c>
      <c r="I10683" s="1" t="str">
        <f t="shared" si="332"/>
        <v>Tower Gaming Capable DT</v>
      </c>
      <c r="J10683" s="1" t="str">
        <f t="shared" si="333"/>
        <v>Tower Gaming Capable DT</v>
      </c>
      <c r="K10683" t="s">
        <v>144</v>
      </c>
      <c r="L10683" t="s">
        <v>149</v>
      </c>
      <c r="M10683" s="47">
        <v>16</v>
      </c>
    </row>
    <row r="10684" spans="1:13" hidden="1" x14ac:dyDescent="0.3">
      <c r="A10684" s="1" t="s">
        <v>186</v>
      </c>
      <c r="B10684" s="1" t="s">
        <v>22</v>
      </c>
      <c r="C10684" t="s">
        <v>167</v>
      </c>
      <c r="D10684" s="1" t="s">
        <v>17</v>
      </c>
      <c r="E10684" t="s">
        <v>7</v>
      </c>
      <c r="F10684" s="1" t="s">
        <v>154</v>
      </c>
      <c r="G10684" t="s">
        <v>155</v>
      </c>
      <c r="H10684" s="1" t="s">
        <v>187</v>
      </c>
      <c r="I10684" s="1" t="str">
        <f t="shared" si="332"/>
        <v>Tower Gaming Capable DT</v>
      </c>
      <c r="J10684" s="1" t="str">
        <f t="shared" si="333"/>
        <v>Tower Gaming Capable DT</v>
      </c>
      <c r="K10684" t="s">
        <v>144</v>
      </c>
      <c r="L10684" t="s">
        <v>150</v>
      </c>
      <c r="M10684" s="47">
        <v>1</v>
      </c>
    </row>
    <row r="10685" spans="1:13" hidden="1" x14ac:dyDescent="0.3">
      <c r="A10685" s="1" t="s">
        <v>186</v>
      </c>
      <c r="B10685" s="1" t="s">
        <v>22</v>
      </c>
      <c r="C10685" t="s">
        <v>167</v>
      </c>
      <c r="D10685" s="1" t="s">
        <v>17</v>
      </c>
      <c r="E10685" t="s">
        <v>7</v>
      </c>
      <c r="F10685" s="1" t="s">
        <v>154</v>
      </c>
      <c r="G10685" t="s">
        <v>155</v>
      </c>
      <c r="H10685" s="1" t="s">
        <v>187</v>
      </c>
      <c r="I10685" s="1" t="str">
        <f t="shared" si="332"/>
        <v>Tower Gaming Capable DT</v>
      </c>
      <c r="J10685" s="1" t="str">
        <f t="shared" si="333"/>
        <v>Tower Gaming Capable DT</v>
      </c>
      <c r="K10685" t="s">
        <v>144</v>
      </c>
      <c r="L10685" t="s">
        <v>151</v>
      </c>
      <c r="M10685" s="47">
        <v>6</v>
      </c>
    </row>
    <row r="10686" spans="1:13" hidden="1" x14ac:dyDescent="0.3">
      <c r="A10686" s="1" t="s">
        <v>186</v>
      </c>
      <c r="B10686" s="1" t="s">
        <v>22</v>
      </c>
      <c r="C10686" t="s">
        <v>167</v>
      </c>
      <c r="D10686" s="1" t="s">
        <v>17</v>
      </c>
      <c r="E10686" t="s">
        <v>5</v>
      </c>
      <c r="F10686" s="1" t="s">
        <v>156</v>
      </c>
      <c r="G10686" t="s">
        <v>142</v>
      </c>
      <c r="H10686" s="1" t="s">
        <v>187</v>
      </c>
      <c r="I10686" s="1" t="str">
        <f t="shared" si="332"/>
        <v>Chromebox</v>
      </c>
      <c r="J10686" s="1" t="str">
        <f t="shared" si="333"/>
        <v>Chromebox</v>
      </c>
      <c r="K10686" t="s">
        <v>143</v>
      </c>
      <c r="L10686" t="s">
        <v>143</v>
      </c>
      <c r="M10686" s="47">
        <v>20</v>
      </c>
    </row>
    <row r="10687" spans="1:13" hidden="1" x14ac:dyDescent="0.3">
      <c r="A10687" s="1" t="s">
        <v>186</v>
      </c>
      <c r="B10687" s="1" t="s">
        <v>22</v>
      </c>
      <c r="C10687" t="s">
        <v>167</v>
      </c>
      <c r="D10687" s="1" t="s">
        <v>17</v>
      </c>
      <c r="E10687" t="s">
        <v>5</v>
      </c>
      <c r="F10687" s="1" t="s">
        <v>154</v>
      </c>
      <c r="G10687" t="s">
        <v>142</v>
      </c>
      <c r="H10687" s="1" t="s">
        <v>187</v>
      </c>
      <c r="I10687" s="1" t="str">
        <f t="shared" si="332"/>
        <v>Ultra-small DT</v>
      </c>
      <c r="J10687" s="1" t="str">
        <f t="shared" si="333"/>
        <v>Ultra-small DT</v>
      </c>
      <c r="K10687" t="s">
        <v>143</v>
      </c>
      <c r="L10687" t="s">
        <v>143</v>
      </c>
      <c r="M10687" s="47">
        <v>3</v>
      </c>
    </row>
    <row r="10688" spans="1:13" hidden="1" x14ac:dyDescent="0.3">
      <c r="A10688" s="1" t="s">
        <v>186</v>
      </c>
      <c r="B10688" s="1" t="s">
        <v>22</v>
      </c>
      <c r="C10688" t="s">
        <v>167</v>
      </c>
      <c r="D10688" s="1" t="s">
        <v>17</v>
      </c>
      <c r="E10688" t="s">
        <v>5</v>
      </c>
      <c r="F10688" s="1" t="s">
        <v>154</v>
      </c>
      <c r="G10688" t="s">
        <v>142</v>
      </c>
      <c r="H10688" s="1" t="s">
        <v>187</v>
      </c>
      <c r="I10688" s="1" t="str">
        <f t="shared" si="332"/>
        <v>Ultra-small DT</v>
      </c>
      <c r="J10688" s="1" t="str">
        <f t="shared" si="333"/>
        <v>Ultra-small DT</v>
      </c>
      <c r="K10688" t="s">
        <v>144</v>
      </c>
      <c r="L10688" t="s">
        <v>145</v>
      </c>
      <c r="M10688" s="47">
        <v>5</v>
      </c>
    </row>
    <row r="10689" spans="1:13" hidden="1" x14ac:dyDescent="0.3">
      <c r="A10689" s="1" t="s">
        <v>186</v>
      </c>
      <c r="B10689" s="1" t="s">
        <v>22</v>
      </c>
      <c r="C10689" t="s">
        <v>167</v>
      </c>
      <c r="D10689" s="1" t="s">
        <v>17</v>
      </c>
      <c r="E10689" t="s">
        <v>5</v>
      </c>
      <c r="F10689" s="1" t="s">
        <v>154</v>
      </c>
      <c r="G10689" t="s">
        <v>142</v>
      </c>
      <c r="H10689" s="1" t="s">
        <v>187</v>
      </c>
      <c r="I10689" s="1" t="str">
        <f t="shared" si="332"/>
        <v>Ultra-small DT</v>
      </c>
      <c r="J10689" s="1" t="str">
        <f t="shared" si="333"/>
        <v>Ultra-small DT</v>
      </c>
      <c r="K10689" t="s">
        <v>144</v>
      </c>
      <c r="L10689" t="s">
        <v>146</v>
      </c>
      <c r="M10689" s="47">
        <v>4</v>
      </c>
    </row>
    <row r="10690" spans="1:13" hidden="1" x14ac:dyDescent="0.3">
      <c r="A10690" s="1" t="s">
        <v>186</v>
      </c>
      <c r="B10690" s="1" t="s">
        <v>22</v>
      </c>
      <c r="C10690" t="s">
        <v>167</v>
      </c>
      <c r="D10690" s="1" t="s">
        <v>17</v>
      </c>
      <c r="E10690" t="s">
        <v>5</v>
      </c>
      <c r="F10690" s="1" t="s">
        <v>154</v>
      </c>
      <c r="G10690" t="s">
        <v>142</v>
      </c>
      <c r="H10690" s="1" t="s">
        <v>187</v>
      </c>
      <c r="I10690" s="1" t="str">
        <f t="shared" si="332"/>
        <v>Ultra-small DT</v>
      </c>
      <c r="J10690" s="1" t="str">
        <f t="shared" si="333"/>
        <v>Ultra-small DT</v>
      </c>
      <c r="K10690" t="s">
        <v>144</v>
      </c>
      <c r="L10690" t="s">
        <v>147</v>
      </c>
      <c r="M10690" s="47">
        <v>7</v>
      </c>
    </row>
    <row r="10691" spans="1:13" hidden="1" x14ac:dyDescent="0.3">
      <c r="A10691" s="1" t="s">
        <v>186</v>
      </c>
      <c r="B10691" s="1" t="s">
        <v>22</v>
      </c>
      <c r="C10691" t="s">
        <v>167</v>
      </c>
      <c r="D10691" s="1" t="s">
        <v>17</v>
      </c>
      <c r="E10691" t="s">
        <v>5</v>
      </c>
      <c r="F10691" s="1" t="s">
        <v>154</v>
      </c>
      <c r="G10691" t="s">
        <v>142</v>
      </c>
      <c r="H10691" s="1" t="s">
        <v>187</v>
      </c>
      <c r="I10691" s="1" t="str">
        <f t="shared" ref="I10691:I10754" si="334">VLOOKUP(E10691&amp;F10691&amp;G10691,$S$1:$T$74,2,0)</f>
        <v>Ultra-small DT</v>
      </c>
      <c r="J10691" s="1" t="str">
        <f t="shared" ref="J10691:J10754" si="335">IF(AND(I10691="Clamshell NB",H10691="Yes"),"Clamshell Ultraslim NB",I10691)</f>
        <v>Ultra-small DT</v>
      </c>
      <c r="K10691" t="s">
        <v>144</v>
      </c>
      <c r="L10691" t="s">
        <v>148</v>
      </c>
      <c r="M10691" s="47">
        <v>3</v>
      </c>
    </row>
    <row r="10692" spans="1:13" hidden="1" x14ac:dyDescent="0.3">
      <c r="A10692" s="1" t="s">
        <v>186</v>
      </c>
      <c r="B10692" s="1" t="s">
        <v>22</v>
      </c>
      <c r="C10692" t="s">
        <v>167</v>
      </c>
      <c r="D10692" s="1" t="s">
        <v>17</v>
      </c>
      <c r="E10692" t="s">
        <v>5</v>
      </c>
      <c r="F10692" s="1" t="s">
        <v>154</v>
      </c>
      <c r="G10692" t="s">
        <v>142</v>
      </c>
      <c r="H10692" s="1" t="s">
        <v>187</v>
      </c>
      <c r="I10692" s="1" t="str">
        <f t="shared" si="334"/>
        <v>Ultra-small DT</v>
      </c>
      <c r="J10692" s="1" t="str">
        <f t="shared" si="335"/>
        <v>Ultra-small DT</v>
      </c>
      <c r="K10692" t="s">
        <v>144</v>
      </c>
      <c r="L10692" t="s">
        <v>149</v>
      </c>
      <c r="M10692" s="47">
        <v>3</v>
      </c>
    </row>
    <row r="10693" spans="1:13" hidden="1" x14ac:dyDescent="0.3">
      <c r="A10693" s="1" t="s">
        <v>186</v>
      </c>
      <c r="B10693" s="1" t="s">
        <v>22</v>
      </c>
      <c r="C10693" t="s">
        <v>167</v>
      </c>
      <c r="D10693" s="1" t="s">
        <v>17</v>
      </c>
      <c r="E10693" t="s">
        <v>5</v>
      </c>
      <c r="F10693" s="1" t="s">
        <v>154</v>
      </c>
      <c r="G10693" t="s">
        <v>142</v>
      </c>
      <c r="H10693" s="1" t="s">
        <v>187</v>
      </c>
      <c r="I10693" s="1" t="str">
        <f t="shared" si="334"/>
        <v>Ultra-small DT</v>
      </c>
      <c r="J10693" s="1" t="str">
        <f t="shared" si="335"/>
        <v>Ultra-small DT</v>
      </c>
      <c r="K10693" t="s">
        <v>144</v>
      </c>
      <c r="L10693" t="s">
        <v>150</v>
      </c>
      <c r="M10693" s="47">
        <v>2</v>
      </c>
    </row>
    <row r="10694" spans="1:13" hidden="1" x14ac:dyDescent="0.3">
      <c r="A10694" s="1" t="s">
        <v>186</v>
      </c>
      <c r="B10694" s="1" t="s">
        <v>22</v>
      </c>
      <c r="C10694" t="s">
        <v>167</v>
      </c>
      <c r="D10694" s="1" t="s">
        <v>17</v>
      </c>
      <c r="E10694" t="s">
        <v>5</v>
      </c>
      <c r="F10694" s="1" t="s">
        <v>154</v>
      </c>
      <c r="G10694" t="s">
        <v>142</v>
      </c>
      <c r="H10694" s="1" t="s">
        <v>187</v>
      </c>
      <c r="I10694" s="1" t="str">
        <f t="shared" si="334"/>
        <v>Ultra-small DT</v>
      </c>
      <c r="J10694" s="1" t="str">
        <f t="shared" si="335"/>
        <v>Ultra-small DT</v>
      </c>
      <c r="K10694" t="s">
        <v>144</v>
      </c>
      <c r="L10694" t="s">
        <v>151</v>
      </c>
      <c r="M10694" s="47">
        <v>4</v>
      </c>
    </row>
    <row r="10695" spans="1:13" hidden="1" x14ac:dyDescent="0.3">
      <c r="A10695" s="1" t="s">
        <v>186</v>
      </c>
      <c r="B10695" s="1" t="s">
        <v>22</v>
      </c>
      <c r="C10695" t="s">
        <v>167</v>
      </c>
      <c r="D10695" s="1" t="s">
        <v>18</v>
      </c>
      <c r="E10695" t="s">
        <v>10</v>
      </c>
      <c r="F10695" s="1" t="s">
        <v>156</v>
      </c>
      <c r="G10695" t="s">
        <v>142</v>
      </c>
      <c r="H10695" s="1" t="s">
        <v>155</v>
      </c>
      <c r="I10695" s="1" t="str">
        <f t="shared" si="334"/>
        <v>Clamshell Chromebook</v>
      </c>
      <c r="J10695" s="1" t="str">
        <f t="shared" si="335"/>
        <v>Clamshell Chromebook</v>
      </c>
      <c r="K10695" t="s">
        <v>143</v>
      </c>
      <c r="L10695" t="s">
        <v>143</v>
      </c>
      <c r="M10695" s="47">
        <v>4365</v>
      </c>
    </row>
    <row r="10696" spans="1:13" hidden="1" x14ac:dyDescent="0.3">
      <c r="A10696" s="1" t="s">
        <v>186</v>
      </c>
      <c r="B10696" s="1" t="s">
        <v>22</v>
      </c>
      <c r="C10696" t="s">
        <v>167</v>
      </c>
      <c r="D10696" s="1" t="s">
        <v>18</v>
      </c>
      <c r="E10696" t="s">
        <v>10</v>
      </c>
      <c r="F10696" s="1" t="s">
        <v>156</v>
      </c>
      <c r="G10696" t="s">
        <v>142</v>
      </c>
      <c r="H10696" s="1" t="s">
        <v>155</v>
      </c>
      <c r="I10696" s="1" t="str">
        <f t="shared" si="334"/>
        <v>Clamshell Chromebook</v>
      </c>
      <c r="J10696" s="1" t="str">
        <f t="shared" si="335"/>
        <v>Clamshell Chromebook</v>
      </c>
      <c r="K10696" t="s">
        <v>144</v>
      </c>
      <c r="L10696" t="s">
        <v>145</v>
      </c>
      <c r="M10696" s="47">
        <v>42</v>
      </c>
    </row>
    <row r="10697" spans="1:13" hidden="1" x14ac:dyDescent="0.3">
      <c r="A10697" s="1" t="s">
        <v>186</v>
      </c>
      <c r="B10697" s="1" t="s">
        <v>22</v>
      </c>
      <c r="C10697" t="s">
        <v>167</v>
      </c>
      <c r="D10697" s="1" t="s">
        <v>18</v>
      </c>
      <c r="E10697" t="s">
        <v>10</v>
      </c>
      <c r="F10697" s="1" t="s">
        <v>156</v>
      </c>
      <c r="G10697" t="s">
        <v>142</v>
      </c>
      <c r="H10697" s="1" t="s">
        <v>155</v>
      </c>
      <c r="I10697" s="1" t="str">
        <f t="shared" si="334"/>
        <v>Clamshell Chromebook</v>
      </c>
      <c r="J10697" s="1" t="str">
        <f t="shared" si="335"/>
        <v>Clamshell Chromebook</v>
      </c>
      <c r="K10697" t="s">
        <v>144</v>
      </c>
      <c r="L10697" t="s">
        <v>146</v>
      </c>
      <c r="M10697" s="47">
        <v>39</v>
      </c>
    </row>
    <row r="10698" spans="1:13" hidden="1" x14ac:dyDescent="0.3">
      <c r="A10698" s="1" t="s">
        <v>186</v>
      </c>
      <c r="B10698" s="1" t="s">
        <v>22</v>
      </c>
      <c r="C10698" t="s">
        <v>167</v>
      </c>
      <c r="D10698" s="1" t="s">
        <v>18</v>
      </c>
      <c r="E10698" t="s">
        <v>10</v>
      </c>
      <c r="F10698" s="1" t="s">
        <v>156</v>
      </c>
      <c r="G10698" t="s">
        <v>142</v>
      </c>
      <c r="H10698" s="1" t="s">
        <v>155</v>
      </c>
      <c r="I10698" s="1" t="str">
        <f t="shared" si="334"/>
        <v>Clamshell Chromebook</v>
      </c>
      <c r="J10698" s="1" t="str">
        <f t="shared" si="335"/>
        <v>Clamshell Chromebook</v>
      </c>
      <c r="K10698" t="s">
        <v>144</v>
      </c>
      <c r="L10698" t="s">
        <v>147</v>
      </c>
      <c r="M10698" s="47">
        <v>38</v>
      </c>
    </row>
    <row r="10699" spans="1:13" hidden="1" x14ac:dyDescent="0.3">
      <c r="A10699" s="1" t="s">
        <v>186</v>
      </c>
      <c r="B10699" s="1" t="s">
        <v>22</v>
      </c>
      <c r="C10699" t="s">
        <v>167</v>
      </c>
      <c r="D10699" s="1" t="s">
        <v>18</v>
      </c>
      <c r="E10699" t="s">
        <v>10</v>
      </c>
      <c r="F10699" s="1" t="s">
        <v>156</v>
      </c>
      <c r="G10699" t="s">
        <v>142</v>
      </c>
      <c r="H10699" s="1" t="s">
        <v>155</v>
      </c>
      <c r="I10699" s="1" t="str">
        <f t="shared" si="334"/>
        <v>Clamshell Chromebook</v>
      </c>
      <c r="J10699" s="1" t="str">
        <f t="shared" si="335"/>
        <v>Clamshell Chromebook</v>
      </c>
      <c r="K10699" t="s">
        <v>144</v>
      </c>
      <c r="L10699" t="s">
        <v>148</v>
      </c>
      <c r="M10699" s="47">
        <v>47</v>
      </c>
    </row>
    <row r="10700" spans="1:13" hidden="1" x14ac:dyDescent="0.3">
      <c r="A10700" s="1" t="s">
        <v>186</v>
      </c>
      <c r="B10700" s="1" t="s">
        <v>22</v>
      </c>
      <c r="C10700" t="s">
        <v>167</v>
      </c>
      <c r="D10700" s="1" t="s">
        <v>18</v>
      </c>
      <c r="E10700" t="s">
        <v>10</v>
      </c>
      <c r="F10700" s="1" t="s">
        <v>156</v>
      </c>
      <c r="G10700" t="s">
        <v>142</v>
      </c>
      <c r="H10700" s="1" t="s">
        <v>155</v>
      </c>
      <c r="I10700" s="1" t="str">
        <f t="shared" si="334"/>
        <v>Clamshell Chromebook</v>
      </c>
      <c r="J10700" s="1" t="str">
        <f t="shared" si="335"/>
        <v>Clamshell Chromebook</v>
      </c>
      <c r="K10700" t="s">
        <v>144</v>
      </c>
      <c r="L10700" t="s">
        <v>149</v>
      </c>
      <c r="M10700" s="47">
        <v>56</v>
      </c>
    </row>
    <row r="10701" spans="1:13" hidden="1" x14ac:dyDescent="0.3">
      <c r="A10701" s="1" t="s">
        <v>186</v>
      </c>
      <c r="B10701" s="1" t="s">
        <v>22</v>
      </c>
      <c r="C10701" t="s">
        <v>167</v>
      </c>
      <c r="D10701" s="1" t="s">
        <v>18</v>
      </c>
      <c r="E10701" t="s">
        <v>10</v>
      </c>
      <c r="F10701" s="1" t="s">
        <v>156</v>
      </c>
      <c r="G10701" t="s">
        <v>142</v>
      </c>
      <c r="H10701" s="1" t="s">
        <v>155</v>
      </c>
      <c r="I10701" s="1" t="str">
        <f t="shared" si="334"/>
        <v>Clamshell Chromebook</v>
      </c>
      <c r="J10701" s="1" t="str">
        <f t="shared" si="335"/>
        <v>Clamshell Chromebook</v>
      </c>
      <c r="K10701" t="s">
        <v>144</v>
      </c>
      <c r="L10701" t="s">
        <v>150</v>
      </c>
      <c r="M10701" s="47">
        <v>728</v>
      </c>
    </row>
    <row r="10702" spans="1:13" hidden="1" x14ac:dyDescent="0.3">
      <c r="A10702" s="1" t="s">
        <v>186</v>
      </c>
      <c r="B10702" s="1" t="s">
        <v>22</v>
      </c>
      <c r="C10702" t="s">
        <v>167</v>
      </c>
      <c r="D10702" s="1" t="s">
        <v>18</v>
      </c>
      <c r="E10702" t="s">
        <v>10</v>
      </c>
      <c r="F10702" s="1" t="s">
        <v>156</v>
      </c>
      <c r="G10702" t="s">
        <v>142</v>
      </c>
      <c r="H10702" s="1" t="s">
        <v>155</v>
      </c>
      <c r="I10702" s="1" t="str">
        <f t="shared" si="334"/>
        <v>Clamshell Chromebook</v>
      </c>
      <c r="J10702" s="1" t="str">
        <f t="shared" si="335"/>
        <v>Clamshell Chromebook</v>
      </c>
      <c r="K10702" t="s">
        <v>144</v>
      </c>
      <c r="L10702" t="s">
        <v>151</v>
      </c>
      <c r="M10702" s="47">
        <v>91</v>
      </c>
    </row>
    <row r="10703" spans="1:13" hidden="1" x14ac:dyDescent="0.3">
      <c r="A10703" s="1" t="s">
        <v>186</v>
      </c>
      <c r="B10703" s="1" t="s">
        <v>22</v>
      </c>
      <c r="C10703" t="s">
        <v>167</v>
      </c>
      <c r="D10703" s="1" t="s">
        <v>18</v>
      </c>
      <c r="E10703" t="s">
        <v>10</v>
      </c>
      <c r="F10703" s="1" t="s">
        <v>154</v>
      </c>
      <c r="G10703" t="s">
        <v>142</v>
      </c>
      <c r="H10703" s="1" t="s">
        <v>142</v>
      </c>
      <c r="I10703" s="1" t="str">
        <f t="shared" si="334"/>
        <v>Clamshell NB</v>
      </c>
      <c r="J10703" s="1" t="str">
        <f t="shared" si="335"/>
        <v>Clamshell NB</v>
      </c>
      <c r="K10703" t="s">
        <v>143</v>
      </c>
      <c r="L10703" t="s">
        <v>143</v>
      </c>
      <c r="M10703" s="47">
        <v>32378</v>
      </c>
    </row>
    <row r="10704" spans="1:13" hidden="1" x14ac:dyDescent="0.3">
      <c r="A10704" s="1" t="s">
        <v>186</v>
      </c>
      <c r="B10704" s="1" t="s">
        <v>22</v>
      </c>
      <c r="C10704" t="s">
        <v>167</v>
      </c>
      <c r="D10704" s="1" t="s">
        <v>18</v>
      </c>
      <c r="E10704" t="s">
        <v>10</v>
      </c>
      <c r="F10704" s="1" t="s">
        <v>154</v>
      </c>
      <c r="G10704" t="s">
        <v>142</v>
      </c>
      <c r="H10704" s="1" t="s">
        <v>142</v>
      </c>
      <c r="I10704" s="1" t="str">
        <f t="shared" si="334"/>
        <v>Clamshell NB</v>
      </c>
      <c r="J10704" s="1" t="str">
        <f t="shared" si="335"/>
        <v>Clamshell NB</v>
      </c>
      <c r="K10704" t="s">
        <v>144</v>
      </c>
      <c r="L10704" t="s">
        <v>145</v>
      </c>
      <c r="M10704" s="47">
        <v>507</v>
      </c>
    </row>
    <row r="10705" spans="1:13" hidden="1" x14ac:dyDescent="0.3">
      <c r="A10705" s="1" t="s">
        <v>186</v>
      </c>
      <c r="B10705" s="1" t="s">
        <v>22</v>
      </c>
      <c r="C10705" t="s">
        <v>167</v>
      </c>
      <c r="D10705" s="1" t="s">
        <v>18</v>
      </c>
      <c r="E10705" t="s">
        <v>10</v>
      </c>
      <c r="F10705" s="1" t="s">
        <v>154</v>
      </c>
      <c r="G10705" t="s">
        <v>142</v>
      </c>
      <c r="H10705" s="1" t="s">
        <v>142</v>
      </c>
      <c r="I10705" s="1" t="str">
        <f t="shared" si="334"/>
        <v>Clamshell NB</v>
      </c>
      <c r="J10705" s="1" t="str">
        <f t="shared" si="335"/>
        <v>Clamshell NB</v>
      </c>
      <c r="K10705" t="s">
        <v>144</v>
      </c>
      <c r="L10705" t="s">
        <v>146</v>
      </c>
      <c r="M10705" s="47">
        <v>738</v>
      </c>
    </row>
    <row r="10706" spans="1:13" hidden="1" x14ac:dyDescent="0.3">
      <c r="A10706" s="1" t="s">
        <v>186</v>
      </c>
      <c r="B10706" s="1" t="s">
        <v>22</v>
      </c>
      <c r="C10706" t="s">
        <v>167</v>
      </c>
      <c r="D10706" s="1" t="s">
        <v>18</v>
      </c>
      <c r="E10706" t="s">
        <v>10</v>
      </c>
      <c r="F10706" s="1" t="s">
        <v>154</v>
      </c>
      <c r="G10706" t="s">
        <v>142</v>
      </c>
      <c r="H10706" s="1" t="s">
        <v>142</v>
      </c>
      <c r="I10706" s="1" t="str">
        <f t="shared" si="334"/>
        <v>Clamshell NB</v>
      </c>
      <c r="J10706" s="1" t="str">
        <f t="shared" si="335"/>
        <v>Clamshell NB</v>
      </c>
      <c r="K10706" t="s">
        <v>144</v>
      </c>
      <c r="L10706" t="s">
        <v>147</v>
      </c>
      <c r="M10706" s="47">
        <v>867</v>
      </c>
    </row>
    <row r="10707" spans="1:13" hidden="1" x14ac:dyDescent="0.3">
      <c r="A10707" s="1" t="s">
        <v>186</v>
      </c>
      <c r="B10707" s="1" t="s">
        <v>22</v>
      </c>
      <c r="C10707" t="s">
        <v>167</v>
      </c>
      <c r="D10707" s="1" t="s">
        <v>18</v>
      </c>
      <c r="E10707" t="s">
        <v>10</v>
      </c>
      <c r="F10707" s="1" t="s">
        <v>154</v>
      </c>
      <c r="G10707" t="s">
        <v>142</v>
      </c>
      <c r="H10707" s="1" t="s">
        <v>142</v>
      </c>
      <c r="I10707" s="1" t="str">
        <f t="shared" si="334"/>
        <v>Clamshell NB</v>
      </c>
      <c r="J10707" s="1" t="str">
        <f t="shared" si="335"/>
        <v>Clamshell NB</v>
      </c>
      <c r="K10707" t="s">
        <v>144</v>
      </c>
      <c r="L10707" t="s">
        <v>148</v>
      </c>
      <c r="M10707" s="47">
        <v>1382</v>
      </c>
    </row>
    <row r="10708" spans="1:13" hidden="1" x14ac:dyDescent="0.3">
      <c r="A10708" s="1" t="s">
        <v>186</v>
      </c>
      <c r="B10708" s="1" t="s">
        <v>22</v>
      </c>
      <c r="C10708" t="s">
        <v>167</v>
      </c>
      <c r="D10708" s="1" t="s">
        <v>18</v>
      </c>
      <c r="E10708" t="s">
        <v>10</v>
      </c>
      <c r="F10708" s="1" t="s">
        <v>154</v>
      </c>
      <c r="G10708" t="s">
        <v>142</v>
      </c>
      <c r="H10708" s="1" t="s">
        <v>142</v>
      </c>
      <c r="I10708" s="1" t="str">
        <f t="shared" si="334"/>
        <v>Clamshell NB</v>
      </c>
      <c r="J10708" s="1" t="str">
        <f t="shared" si="335"/>
        <v>Clamshell NB</v>
      </c>
      <c r="K10708" t="s">
        <v>144</v>
      </c>
      <c r="L10708" t="s">
        <v>149</v>
      </c>
      <c r="M10708" s="47">
        <v>1556</v>
      </c>
    </row>
    <row r="10709" spans="1:13" hidden="1" x14ac:dyDescent="0.3">
      <c r="A10709" s="1" t="s">
        <v>186</v>
      </c>
      <c r="B10709" s="1" t="s">
        <v>22</v>
      </c>
      <c r="C10709" t="s">
        <v>167</v>
      </c>
      <c r="D10709" s="1" t="s">
        <v>18</v>
      </c>
      <c r="E10709" t="s">
        <v>10</v>
      </c>
      <c r="F10709" s="1" t="s">
        <v>154</v>
      </c>
      <c r="G10709" t="s">
        <v>142</v>
      </c>
      <c r="H10709" s="1" t="s">
        <v>142</v>
      </c>
      <c r="I10709" s="1" t="str">
        <f t="shared" si="334"/>
        <v>Clamshell NB</v>
      </c>
      <c r="J10709" s="1" t="str">
        <f t="shared" si="335"/>
        <v>Clamshell NB</v>
      </c>
      <c r="K10709" t="s">
        <v>144</v>
      </c>
      <c r="L10709" t="s">
        <v>150</v>
      </c>
      <c r="M10709" s="47">
        <v>460</v>
      </c>
    </row>
    <row r="10710" spans="1:13" hidden="1" x14ac:dyDescent="0.3">
      <c r="A10710" s="1" t="s">
        <v>186</v>
      </c>
      <c r="B10710" s="1" t="s">
        <v>22</v>
      </c>
      <c r="C10710" t="s">
        <v>167</v>
      </c>
      <c r="D10710" s="1" t="s">
        <v>18</v>
      </c>
      <c r="E10710" t="s">
        <v>10</v>
      </c>
      <c r="F10710" s="1" t="s">
        <v>154</v>
      </c>
      <c r="G10710" t="s">
        <v>142</v>
      </c>
      <c r="H10710" s="1" t="s">
        <v>142</v>
      </c>
      <c r="I10710" s="1" t="str">
        <f t="shared" si="334"/>
        <v>Clamshell NB</v>
      </c>
      <c r="J10710" s="1" t="str">
        <f t="shared" si="335"/>
        <v>Clamshell NB</v>
      </c>
      <c r="K10710" t="s">
        <v>144</v>
      </c>
      <c r="L10710" t="s">
        <v>151</v>
      </c>
      <c r="M10710" s="47">
        <v>200</v>
      </c>
    </row>
    <row r="10711" spans="1:13" hidden="1" x14ac:dyDescent="0.3">
      <c r="A10711" s="1" t="s">
        <v>186</v>
      </c>
      <c r="B10711" s="1" t="s">
        <v>22</v>
      </c>
      <c r="C10711" t="s">
        <v>167</v>
      </c>
      <c r="D10711" s="1" t="s">
        <v>18</v>
      </c>
      <c r="E10711" t="s">
        <v>10</v>
      </c>
      <c r="F10711" s="1" t="s">
        <v>154</v>
      </c>
      <c r="G10711" t="s">
        <v>142</v>
      </c>
      <c r="H10711" s="1" t="s">
        <v>155</v>
      </c>
      <c r="I10711" s="1" t="str">
        <f t="shared" si="334"/>
        <v>Clamshell NB</v>
      </c>
      <c r="J10711" s="1" t="str">
        <f t="shared" si="335"/>
        <v>Clamshell Ultraslim NB</v>
      </c>
      <c r="K10711" t="s">
        <v>143</v>
      </c>
      <c r="L10711" t="s">
        <v>143</v>
      </c>
      <c r="M10711" s="47">
        <v>28916</v>
      </c>
    </row>
    <row r="10712" spans="1:13" hidden="1" x14ac:dyDescent="0.3">
      <c r="A10712" s="1" t="s">
        <v>186</v>
      </c>
      <c r="B10712" s="1" t="s">
        <v>22</v>
      </c>
      <c r="C10712" t="s">
        <v>167</v>
      </c>
      <c r="D10712" s="1" t="s">
        <v>18</v>
      </c>
      <c r="E10712" t="s">
        <v>10</v>
      </c>
      <c r="F10712" s="1" t="s">
        <v>154</v>
      </c>
      <c r="G10712" t="s">
        <v>142</v>
      </c>
      <c r="H10712" s="1" t="s">
        <v>155</v>
      </c>
      <c r="I10712" s="1" t="str">
        <f t="shared" si="334"/>
        <v>Clamshell NB</v>
      </c>
      <c r="J10712" s="1" t="str">
        <f t="shared" si="335"/>
        <v>Clamshell Ultraslim NB</v>
      </c>
      <c r="K10712" t="s">
        <v>144</v>
      </c>
      <c r="L10712" t="s">
        <v>145</v>
      </c>
      <c r="M10712" s="47">
        <v>323</v>
      </c>
    </row>
    <row r="10713" spans="1:13" hidden="1" x14ac:dyDescent="0.3">
      <c r="A10713" s="1" t="s">
        <v>186</v>
      </c>
      <c r="B10713" s="1" t="s">
        <v>22</v>
      </c>
      <c r="C10713" t="s">
        <v>167</v>
      </c>
      <c r="D10713" s="1" t="s">
        <v>18</v>
      </c>
      <c r="E10713" t="s">
        <v>10</v>
      </c>
      <c r="F10713" s="1" t="s">
        <v>154</v>
      </c>
      <c r="G10713" t="s">
        <v>142</v>
      </c>
      <c r="H10713" s="1" t="s">
        <v>155</v>
      </c>
      <c r="I10713" s="1" t="str">
        <f t="shared" si="334"/>
        <v>Clamshell NB</v>
      </c>
      <c r="J10713" s="1" t="str">
        <f t="shared" si="335"/>
        <v>Clamshell Ultraslim NB</v>
      </c>
      <c r="K10713" t="s">
        <v>144</v>
      </c>
      <c r="L10713" t="s">
        <v>146</v>
      </c>
      <c r="M10713" s="47">
        <v>465</v>
      </c>
    </row>
    <row r="10714" spans="1:13" hidden="1" x14ac:dyDescent="0.3">
      <c r="A10714" s="1" t="s">
        <v>186</v>
      </c>
      <c r="B10714" s="1" t="s">
        <v>22</v>
      </c>
      <c r="C10714" t="s">
        <v>167</v>
      </c>
      <c r="D10714" s="1" t="s">
        <v>18</v>
      </c>
      <c r="E10714" t="s">
        <v>10</v>
      </c>
      <c r="F10714" s="1" t="s">
        <v>154</v>
      </c>
      <c r="G10714" t="s">
        <v>142</v>
      </c>
      <c r="H10714" s="1" t="s">
        <v>155</v>
      </c>
      <c r="I10714" s="1" t="str">
        <f t="shared" si="334"/>
        <v>Clamshell NB</v>
      </c>
      <c r="J10714" s="1" t="str">
        <f t="shared" si="335"/>
        <v>Clamshell Ultraslim NB</v>
      </c>
      <c r="K10714" t="s">
        <v>144</v>
      </c>
      <c r="L10714" t="s">
        <v>147</v>
      </c>
      <c r="M10714" s="47">
        <v>576</v>
      </c>
    </row>
    <row r="10715" spans="1:13" hidden="1" x14ac:dyDescent="0.3">
      <c r="A10715" s="1" t="s">
        <v>186</v>
      </c>
      <c r="B10715" s="1" t="s">
        <v>22</v>
      </c>
      <c r="C10715" t="s">
        <v>167</v>
      </c>
      <c r="D10715" s="1" t="s">
        <v>18</v>
      </c>
      <c r="E10715" t="s">
        <v>10</v>
      </c>
      <c r="F10715" s="1" t="s">
        <v>154</v>
      </c>
      <c r="G10715" t="s">
        <v>142</v>
      </c>
      <c r="H10715" s="1" t="s">
        <v>155</v>
      </c>
      <c r="I10715" s="1" t="str">
        <f t="shared" si="334"/>
        <v>Clamshell NB</v>
      </c>
      <c r="J10715" s="1" t="str">
        <f t="shared" si="335"/>
        <v>Clamshell Ultraslim NB</v>
      </c>
      <c r="K10715" t="s">
        <v>144</v>
      </c>
      <c r="L10715" t="s">
        <v>148</v>
      </c>
      <c r="M10715" s="47">
        <v>866</v>
      </c>
    </row>
    <row r="10716" spans="1:13" hidden="1" x14ac:dyDescent="0.3">
      <c r="A10716" s="1" t="s">
        <v>186</v>
      </c>
      <c r="B10716" s="1" t="s">
        <v>22</v>
      </c>
      <c r="C10716" t="s">
        <v>167</v>
      </c>
      <c r="D10716" s="1" t="s">
        <v>18</v>
      </c>
      <c r="E10716" t="s">
        <v>10</v>
      </c>
      <c r="F10716" s="1" t="s">
        <v>154</v>
      </c>
      <c r="G10716" t="s">
        <v>142</v>
      </c>
      <c r="H10716" s="1" t="s">
        <v>155</v>
      </c>
      <c r="I10716" s="1" t="str">
        <f t="shared" si="334"/>
        <v>Clamshell NB</v>
      </c>
      <c r="J10716" s="1" t="str">
        <f t="shared" si="335"/>
        <v>Clamshell Ultraslim NB</v>
      </c>
      <c r="K10716" t="s">
        <v>144</v>
      </c>
      <c r="L10716" t="s">
        <v>149</v>
      </c>
      <c r="M10716" s="47">
        <v>988</v>
      </c>
    </row>
    <row r="10717" spans="1:13" hidden="1" x14ac:dyDescent="0.3">
      <c r="A10717" s="1" t="s">
        <v>186</v>
      </c>
      <c r="B10717" s="1" t="s">
        <v>22</v>
      </c>
      <c r="C10717" t="s">
        <v>167</v>
      </c>
      <c r="D10717" s="1" t="s">
        <v>18</v>
      </c>
      <c r="E10717" t="s">
        <v>10</v>
      </c>
      <c r="F10717" s="1" t="s">
        <v>154</v>
      </c>
      <c r="G10717" t="s">
        <v>142</v>
      </c>
      <c r="H10717" s="1" t="s">
        <v>155</v>
      </c>
      <c r="I10717" s="1" t="str">
        <f t="shared" si="334"/>
        <v>Clamshell NB</v>
      </c>
      <c r="J10717" s="1" t="str">
        <f t="shared" si="335"/>
        <v>Clamshell Ultraslim NB</v>
      </c>
      <c r="K10717" t="s">
        <v>144</v>
      </c>
      <c r="L10717" t="s">
        <v>150</v>
      </c>
      <c r="M10717" s="47">
        <v>288</v>
      </c>
    </row>
    <row r="10718" spans="1:13" hidden="1" x14ac:dyDescent="0.3">
      <c r="A10718" s="1" t="s">
        <v>186</v>
      </c>
      <c r="B10718" s="1" t="s">
        <v>22</v>
      </c>
      <c r="C10718" t="s">
        <v>167</v>
      </c>
      <c r="D10718" s="1" t="s">
        <v>18</v>
      </c>
      <c r="E10718" t="s">
        <v>10</v>
      </c>
      <c r="F10718" s="1" t="s">
        <v>154</v>
      </c>
      <c r="G10718" t="s">
        <v>142</v>
      </c>
      <c r="H10718" s="1" t="s">
        <v>155</v>
      </c>
      <c r="I10718" s="1" t="str">
        <f t="shared" si="334"/>
        <v>Clamshell NB</v>
      </c>
      <c r="J10718" s="1" t="str">
        <f t="shared" si="335"/>
        <v>Clamshell Ultraslim NB</v>
      </c>
      <c r="K10718" t="s">
        <v>144</v>
      </c>
      <c r="L10718" t="s">
        <v>151</v>
      </c>
      <c r="M10718" s="47">
        <v>123</v>
      </c>
    </row>
    <row r="10719" spans="1:13" hidden="1" x14ac:dyDescent="0.3">
      <c r="A10719" s="1" t="s">
        <v>186</v>
      </c>
      <c r="B10719" s="1" t="s">
        <v>22</v>
      </c>
      <c r="C10719" t="s">
        <v>167</v>
      </c>
      <c r="D10719" s="1" t="s">
        <v>18</v>
      </c>
      <c r="E10719" t="s">
        <v>10</v>
      </c>
      <c r="F10719" s="1" t="s">
        <v>154</v>
      </c>
      <c r="G10719" t="s">
        <v>155</v>
      </c>
      <c r="H10719" s="1" t="s">
        <v>142</v>
      </c>
      <c r="I10719" s="1" t="str">
        <f t="shared" si="334"/>
        <v>Clamshell Gaming Capable NB</v>
      </c>
      <c r="J10719" s="1" t="str">
        <f t="shared" si="335"/>
        <v>Clamshell Gaming Capable NB</v>
      </c>
      <c r="K10719" t="s">
        <v>143</v>
      </c>
      <c r="L10719" t="s">
        <v>143</v>
      </c>
      <c r="M10719" s="47">
        <v>5594</v>
      </c>
    </row>
    <row r="10720" spans="1:13" hidden="1" x14ac:dyDescent="0.3">
      <c r="A10720" s="1" t="s">
        <v>186</v>
      </c>
      <c r="B10720" s="1" t="s">
        <v>22</v>
      </c>
      <c r="C10720" t="s">
        <v>167</v>
      </c>
      <c r="D10720" s="1" t="s">
        <v>18</v>
      </c>
      <c r="E10720" t="s">
        <v>10</v>
      </c>
      <c r="F10720" s="1" t="s">
        <v>154</v>
      </c>
      <c r="G10720" t="s">
        <v>155</v>
      </c>
      <c r="H10720" s="1" t="s">
        <v>142</v>
      </c>
      <c r="I10720" s="1" t="str">
        <f t="shared" si="334"/>
        <v>Clamshell Gaming Capable NB</v>
      </c>
      <c r="J10720" s="1" t="str">
        <f t="shared" si="335"/>
        <v>Clamshell Gaming Capable NB</v>
      </c>
      <c r="K10720" t="s">
        <v>144</v>
      </c>
      <c r="L10720" t="s">
        <v>145</v>
      </c>
      <c r="M10720" s="47">
        <v>14</v>
      </c>
    </row>
    <row r="10721" spans="1:13" hidden="1" x14ac:dyDescent="0.3">
      <c r="A10721" s="1" t="s">
        <v>186</v>
      </c>
      <c r="B10721" s="1" t="s">
        <v>22</v>
      </c>
      <c r="C10721" t="s">
        <v>167</v>
      </c>
      <c r="D10721" s="1" t="s">
        <v>18</v>
      </c>
      <c r="E10721" t="s">
        <v>10</v>
      </c>
      <c r="F10721" s="1" t="s">
        <v>154</v>
      </c>
      <c r="G10721" t="s">
        <v>155</v>
      </c>
      <c r="H10721" s="1" t="s">
        <v>142</v>
      </c>
      <c r="I10721" s="1" t="str">
        <f t="shared" si="334"/>
        <v>Clamshell Gaming Capable NB</v>
      </c>
      <c r="J10721" s="1" t="str">
        <f t="shared" si="335"/>
        <v>Clamshell Gaming Capable NB</v>
      </c>
      <c r="K10721" t="s">
        <v>144</v>
      </c>
      <c r="L10721" t="s">
        <v>146</v>
      </c>
      <c r="M10721" s="47">
        <v>19</v>
      </c>
    </row>
    <row r="10722" spans="1:13" hidden="1" x14ac:dyDescent="0.3">
      <c r="A10722" s="1" t="s">
        <v>186</v>
      </c>
      <c r="B10722" s="1" t="s">
        <v>22</v>
      </c>
      <c r="C10722" t="s">
        <v>167</v>
      </c>
      <c r="D10722" s="1" t="s">
        <v>18</v>
      </c>
      <c r="E10722" t="s">
        <v>10</v>
      </c>
      <c r="F10722" s="1" t="s">
        <v>154</v>
      </c>
      <c r="G10722" t="s">
        <v>155</v>
      </c>
      <c r="H10722" s="1" t="s">
        <v>142</v>
      </c>
      <c r="I10722" s="1" t="str">
        <f t="shared" si="334"/>
        <v>Clamshell Gaming Capable NB</v>
      </c>
      <c r="J10722" s="1" t="str">
        <f t="shared" si="335"/>
        <v>Clamshell Gaming Capable NB</v>
      </c>
      <c r="K10722" t="s">
        <v>144</v>
      </c>
      <c r="L10722" t="s">
        <v>147</v>
      </c>
      <c r="M10722" s="47">
        <v>18</v>
      </c>
    </row>
    <row r="10723" spans="1:13" hidden="1" x14ac:dyDescent="0.3">
      <c r="A10723" s="1" t="s">
        <v>186</v>
      </c>
      <c r="B10723" s="1" t="s">
        <v>22</v>
      </c>
      <c r="C10723" t="s">
        <v>167</v>
      </c>
      <c r="D10723" s="1" t="s">
        <v>18</v>
      </c>
      <c r="E10723" t="s">
        <v>10</v>
      </c>
      <c r="F10723" s="1" t="s">
        <v>154</v>
      </c>
      <c r="G10723" t="s">
        <v>155</v>
      </c>
      <c r="H10723" s="1" t="s">
        <v>142</v>
      </c>
      <c r="I10723" s="1" t="str">
        <f t="shared" si="334"/>
        <v>Clamshell Gaming Capable NB</v>
      </c>
      <c r="J10723" s="1" t="str">
        <f t="shared" si="335"/>
        <v>Clamshell Gaming Capable NB</v>
      </c>
      <c r="K10723" t="s">
        <v>144</v>
      </c>
      <c r="L10723" t="s">
        <v>148</v>
      </c>
      <c r="M10723" s="47">
        <v>28</v>
      </c>
    </row>
    <row r="10724" spans="1:13" hidden="1" x14ac:dyDescent="0.3">
      <c r="A10724" s="1" t="s">
        <v>186</v>
      </c>
      <c r="B10724" s="1" t="s">
        <v>22</v>
      </c>
      <c r="C10724" t="s">
        <v>167</v>
      </c>
      <c r="D10724" s="1" t="s">
        <v>18</v>
      </c>
      <c r="E10724" t="s">
        <v>10</v>
      </c>
      <c r="F10724" s="1" t="s">
        <v>154</v>
      </c>
      <c r="G10724" t="s">
        <v>155</v>
      </c>
      <c r="H10724" s="1" t="s">
        <v>142</v>
      </c>
      <c r="I10724" s="1" t="str">
        <f t="shared" si="334"/>
        <v>Clamshell Gaming Capable NB</v>
      </c>
      <c r="J10724" s="1" t="str">
        <f t="shared" si="335"/>
        <v>Clamshell Gaming Capable NB</v>
      </c>
      <c r="K10724" t="s">
        <v>144</v>
      </c>
      <c r="L10724" t="s">
        <v>149</v>
      </c>
      <c r="M10724" s="47">
        <v>42</v>
      </c>
    </row>
    <row r="10725" spans="1:13" hidden="1" x14ac:dyDescent="0.3">
      <c r="A10725" s="1" t="s">
        <v>186</v>
      </c>
      <c r="B10725" s="1" t="s">
        <v>22</v>
      </c>
      <c r="C10725" t="s">
        <v>167</v>
      </c>
      <c r="D10725" s="1" t="s">
        <v>18</v>
      </c>
      <c r="E10725" t="s">
        <v>10</v>
      </c>
      <c r="F10725" s="1" t="s">
        <v>154</v>
      </c>
      <c r="G10725" t="s">
        <v>155</v>
      </c>
      <c r="H10725" s="1" t="s">
        <v>142</v>
      </c>
      <c r="I10725" s="1" t="str">
        <f t="shared" si="334"/>
        <v>Clamshell Gaming Capable NB</v>
      </c>
      <c r="J10725" s="1" t="str">
        <f t="shared" si="335"/>
        <v>Clamshell Gaming Capable NB</v>
      </c>
      <c r="K10725" t="s">
        <v>144</v>
      </c>
      <c r="L10725" t="s">
        <v>150</v>
      </c>
      <c r="M10725" s="47">
        <v>11</v>
      </c>
    </row>
    <row r="10726" spans="1:13" hidden="1" x14ac:dyDescent="0.3">
      <c r="A10726" s="1" t="s">
        <v>186</v>
      </c>
      <c r="B10726" s="1" t="s">
        <v>22</v>
      </c>
      <c r="C10726" t="s">
        <v>167</v>
      </c>
      <c r="D10726" s="1" t="s">
        <v>18</v>
      </c>
      <c r="E10726" t="s">
        <v>10</v>
      </c>
      <c r="F10726" s="1" t="s">
        <v>154</v>
      </c>
      <c r="G10726" t="s">
        <v>155</v>
      </c>
      <c r="H10726" s="1" t="s">
        <v>142</v>
      </c>
      <c r="I10726" s="1" t="str">
        <f t="shared" si="334"/>
        <v>Clamshell Gaming Capable NB</v>
      </c>
      <c r="J10726" s="1" t="str">
        <f t="shared" si="335"/>
        <v>Clamshell Gaming Capable NB</v>
      </c>
      <c r="K10726" t="s">
        <v>144</v>
      </c>
      <c r="L10726" t="s">
        <v>151</v>
      </c>
      <c r="M10726" s="47">
        <v>4</v>
      </c>
    </row>
    <row r="10727" spans="1:13" hidden="1" x14ac:dyDescent="0.3">
      <c r="A10727" s="1" t="s">
        <v>186</v>
      </c>
      <c r="B10727" s="1" t="s">
        <v>22</v>
      </c>
      <c r="C10727" t="s">
        <v>167</v>
      </c>
      <c r="D10727" s="1" t="s">
        <v>18</v>
      </c>
      <c r="E10727" t="s">
        <v>10</v>
      </c>
      <c r="F10727" s="1" t="s">
        <v>154</v>
      </c>
      <c r="G10727" t="s">
        <v>155</v>
      </c>
      <c r="H10727" s="1" t="s">
        <v>155</v>
      </c>
      <c r="I10727" s="1" t="str">
        <f t="shared" si="334"/>
        <v>Clamshell Gaming Capable NB</v>
      </c>
      <c r="J10727" s="1" t="str">
        <f t="shared" si="335"/>
        <v>Clamshell Gaming Capable NB</v>
      </c>
      <c r="K10727" t="s">
        <v>143</v>
      </c>
      <c r="L10727" t="s">
        <v>143</v>
      </c>
      <c r="M10727" s="47">
        <v>1376</v>
      </c>
    </row>
    <row r="10728" spans="1:13" hidden="1" x14ac:dyDescent="0.3">
      <c r="A10728" s="1" t="s">
        <v>186</v>
      </c>
      <c r="B10728" s="1" t="s">
        <v>22</v>
      </c>
      <c r="C10728" t="s">
        <v>167</v>
      </c>
      <c r="D10728" s="1" t="s">
        <v>18</v>
      </c>
      <c r="E10728" t="s">
        <v>10</v>
      </c>
      <c r="F10728" s="1" t="s">
        <v>154</v>
      </c>
      <c r="G10728" t="s">
        <v>155</v>
      </c>
      <c r="H10728" s="1" t="s">
        <v>155</v>
      </c>
      <c r="I10728" s="1" t="str">
        <f t="shared" si="334"/>
        <v>Clamshell Gaming Capable NB</v>
      </c>
      <c r="J10728" s="1" t="str">
        <f t="shared" si="335"/>
        <v>Clamshell Gaming Capable NB</v>
      </c>
      <c r="K10728" t="s">
        <v>144</v>
      </c>
      <c r="L10728" t="s">
        <v>145</v>
      </c>
      <c r="M10728" s="47">
        <v>1</v>
      </c>
    </row>
    <row r="10729" spans="1:13" hidden="1" x14ac:dyDescent="0.3">
      <c r="A10729" s="1" t="s">
        <v>186</v>
      </c>
      <c r="B10729" s="1" t="s">
        <v>22</v>
      </c>
      <c r="C10729" t="s">
        <v>167</v>
      </c>
      <c r="D10729" s="1" t="s">
        <v>18</v>
      </c>
      <c r="E10729" t="s">
        <v>10</v>
      </c>
      <c r="F10729" s="1" t="s">
        <v>154</v>
      </c>
      <c r="G10729" t="s">
        <v>155</v>
      </c>
      <c r="H10729" s="1" t="s">
        <v>155</v>
      </c>
      <c r="I10729" s="1" t="str">
        <f t="shared" si="334"/>
        <v>Clamshell Gaming Capable NB</v>
      </c>
      <c r="J10729" s="1" t="str">
        <f t="shared" si="335"/>
        <v>Clamshell Gaming Capable NB</v>
      </c>
      <c r="K10729" t="s">
        <v>144</v>
      </c>
      <c r="L10729" t="s">
        <v>146</v>
      </c>
      <c r="M10729" s="47">
        <v>1</v>
      </c>
    </row>
    <row r="10730" spans="1:13" hidden="1" x14ac:dyDescent="0.3">
      <c r="A10730" s="1" t="s">
        <v>186</v>
      </c>
      <c r="B10730" s="1" t="s">
        <v>22</v>
      </c>
      <c r="C10730" t="s">
        <v>167</v>
      </c>
      <c r="D10730" s="1" t="s">
        <v>18</v>
      </c>
      <c r="E10730" t="s">
        <v>10</v>
      </c>
      <c r="F10730" s="1" t="s">
        <v>154</v>
      </c>
      <c r="G10730" t="s">
        <v>155</v>
      </c>
      <c r="H10730" s="1" t="s">
        <v>155</v>
      </c>
      <c r="I10730" s="1" t="str">
        <f t="shared" si="334"/>
        <v>Clamshell Gaming Capable NB</v>
      </c>
      <c r="J10730" s="1" t="str">
        <f t="shared" si="335"/>
        <v>Clamshell Gaming Capable NB</v>
      </c>
      <c r="K10730" t="s">
        <v>144</v>
      </c>
      <c r="L10730" t="s">
        <v>147</v>
      </c>
      <c r="M10730" s="47">
        <v>2</v>
      </c>
    </row>
    <row r="10731" spans="1:13" hidden="1" x14ac:dyDescent="0.3">
      <c r="A10731" s="1" t="s">
        <v>186</v>
      </c>
      <c r="B10731" s="1" t="s">
        <v>22</v>
      </c>
      <c r="C10731" t="s">
        <v>167</v>
      </c>
      <c r="D10731" s="1" t="s">
        <v>18</v>
      </c>
      <c r="E10731" t="s">
        <v>10</v>
      </c>
      <c r="F10731" s="1" t="s">
        <v>154</v>
      </c>
      <c r="G10731" t="s">
        <v>155</v>
      </c>
      <c r="H10731" s="1" t="s">
        <v>155</v>
      </c>
      <c r="I10731" s="1" t="str">
        <f t="shared" si="334"/>
        <v>Clamshell Gaming Capable NB</v>
      </c>
      <c r="J10731" s="1" t="str">
        <f t="shared" si="335"/>
        <v>Clamshell Gaming Capable NB</v>
      </c>
      <c r="K10731" t="s">
        <v>144</v>
      </c>
      <c r="L10731" t="s">
        <v>148</v>
      </c>
      <c r="M10731" s="47">
        <v>2</v>
      </c>
    </row>
    <row r="10732" spans="1:13" hidden="1" x14ac:dyDescent="0.3">
      <c r="A10732" s="1" t="s">
        <v>186</v>
      </c>
      <c r="B10732" s="1" t="s">
        <v>22</v>
      </c>
      <c r="C10732" t="s">
        <v>167</v>
      </c>
      <c r="D10732" s="1" t="s">
        <v>18</v>
      </c>
      <c r="E10732" t="s">
        <v>10</v>
      </c>
      <c r="F10732" s="1" t="s">
        <v>154</v>
      </c>
      <c r="G10732" t="s">
        <v>155</v>
      </c>
      <c r="H10732" s="1" t="s">
        <v>155</v>
      </c>
      <c r="I10732" s="1" t="str">
        <f t="shared" si="334"/>
        <v>Clamshell Gaming Capable NB</v>
      </c>
      <c r="J10732" s="1" t="str">
        <f t="shared" si="335"/>
        <v>Clamshell Gaming Capable NB</v>
      </c>
      <c r="K10732" t="s">
        <v>144</v>
      </c>
      <c r="L10732" t="s">
        <v>149</v>
      </c>
      <c r="M10732" s="47">
        <v>10</v>
      </c>
    </row>
    <row r="10733" spans="1:13" hidden="1" x14ac:dyDescent="0.3">
      <c r="A10733" s="1" t="s">
        <v>186</v>
      </c>
      <c r="B10733" s="1" t="s">
        <v>22</v>
      </c>
      <c r="C10733" t="s">
        <v>167</v>
      </c>
      <c r="D10733" s="1" t="s">
        <v>18</v>
      </c>
      <c r="E10733" t="s">
        <v>10</v>
      </c>
      <c r="F10733" s="1" t="s">
        <v>154</v>
      </c>
      <c r="G10733" t="s">
        <v>155</v>
      </c>
      <c r="H10733" s="1" t="s">
        <v>155</v>
      </c>
      <c r="I10733" s="1" t="str">
        <f t="shared" si="334"/>
        <v>Clamshell Gaming Capable NB</v>
      </c>
      <c r="J10733" s="1" t="str">
        <f t="shared" si="335"/>
        <v>Clamshell Gaming Capable NB</v>
      </c>
      <c r="K10733" t="s">
        <v>144</v>
      </c>
      <c r="L10733" t="s">
        <v>150</v>
      </c>
      <c r="M10733" s="47">
        <v>1</v>
      </c>
    </row>
    <row r="10734" spans="1:13" hidden="1" x14ac:dyDescent="0.3">
      <c r="A10734" s="1" t="s">
        <v>186</v>
      </c>
      <c r="B10734" s="1" t="s">
        <v>22</v>
      </c>
      <c r="C10734" t="s">
        <v>167</v>
      </c>
      <c r="D10734" s="1" t="s">
        <v>18</v>
      </c>
      <c r="E10734" t="s">
        <v>11</v>
      </c>
      <c r="F10734" s="1" t="s">
        <v>156</v>
      </c>
      <c r="G10734" t="s">
        <v>142</v>
      </c>
      <c r="H10734" s="1" t="s">
        <v>142</v>
      </c>
      <c r="I10734" s="1" t="str">
        <f t="shared" si="334"/>
        <v>Convertible Chromebook</v>
      </c>
      <c r="J10734" s="1" t="str">
        <f t="shared" si="335"/>
        <v>Convertible Chromebook</v>
      </c>
      <c r="K10734" t="s">
        <v>143</v>
      </c>
      <c r="L10734" t="s">
        <v>143</v>
      </c>
      <c r="M10734" s="47">
        <v>9</v>
      </c>
    </row>
    <row r="10735" spans="1:13" hidden="1" x14ac:dyDescent="0.3">
      <c r="A10735" s="1" t="s">
        <v>186</v>
      </c>
      <c r="B10735" s="1" t="s">
        <v>22</v>
      </c>
      <c r="C10735" t="s">
        <v>167</v>
      </c>
      <c r="D10735" s="1" t="s">
        <v>18</v>
      </c>
      <c r="E10735" t="s">
        <v>11</v>
      </c>
      <c r="F10735" s="1" t="s">
        <v>156</v>
      </c>
      <c r="G10735" t="s">
        <v>142</v>
      </c>
      <c r="H10735" s="1" t="s">
        <v>142</v>
      </c>
      <c r="I10735" s="1" t="str">
        <f t="shared" si="334"/>
        <v>Convertible Chromebook</v>
      </c>
      <c r="J10735" s="1" t="str">
        <f t="shared" si="335"/>
        <v>Convertible Chromebook</v>
      </c>
      <c r="K10735" t="s">
        <v>144</v>
      </c>
      <c r="L10735" t="s">
        <v>150</v>
      </c>
      <c r="M10735" s="47">
        <v>12</v>
      </c>
    </row>
    <row r="10736" spans="1:13" hidden="1" x14ac:dyDescent="0.3">
      <c r="A10736" s="1" t="s">
        <v>186</v>
      </c>
      <c r="B10736" s="1" t="s">
        <v>22</v>
      </c>
      <c r="C10736" t="s">
        <v>167</v>
      </c>
      <c r="D10736" s="1" t="s">
        <v>18</v>
      </c>
      <c r="E10736" t="s">
        <v>11</v>
      </c>
      <c r="F10736" s="1" t="s">
        <v>156</v>
      </c>
      <c r="G10736" t="s">
        <v>142</v>
      </c>
      <c r="H10736" s="1" t="s">
        <v>155</v>
      </c>
      <c r="I10736" s="1" t="str">
        <f t="shared" si="334"/>
        <v>Convertible Chromebook</v>
      </c>
      <c r="J10736" s="1" t="str">
        <f t="shared" si="335"/>
        <v>Convertible Chromebook</v>
      </c>
      <c r="K10736" t="s">
        <v>143</v>
      </c>
      <c r="L10736" t="s">
        <v>143</v>
      </c>
      <c r="M10736" s="47">
        <v>2848</v>
      </c>
    </row>
    <row r="10737" spans="1:13" hidden="1" x14ac:dyDescent="0.3">
      <c r="A10737" s="1" t="s">
        <v>186</v>
      </c>
      <c r="B10737" s="1" t="s">
        <v>22</v>
      </c>
      <c r="C10737" t="s">
        <v>167</v>
      </c>
      <c r="D10737" s="1" t="s">
        <v>18</v>
      </c>
      <c r="E10737" t="s">
        <v>11</v>
      </c>
      <c r="F10737" s="1" t="s">
        <v>156</v>
      </c>
      <c r="G10737" t="s">
        <v>142</v>
      </c>
      <c r="H10737" s="1" t="s">
        <v>155</v>
      </c>
      <c r="I10737" s="1" t="str">
        <f t="shared" si="334"/>
        <v>Convertible Chromebook</v>
      </c>
      <c r="J10737" s="1" t="str">
        <f t="shared" si="335"/>
        <v>Convertible Chromebook</v>
      </c>
      <c r="K10737" t="s">
        <v>144</v>
      </c>
      <c r="L10737" t="s">
        <v>145</v>
      </c>
      <c r="M10737" s="47">
        <v>11</v>
      </c>
    </row>
    <row r="10738" spans="1:13" hidden="1" x14ac:dyDescent="0.3">
      <c r="A10738" s="1" t="s">
        <v>186</v>
      </c>
      <c r="B10738" s="1" t="s">
        <v>22</v>
      </c>
      <c r="C10738" t="s">
        <v>167</v>
      </c>
      <c r="D10738" s="1" t="s">
        <v>18</v>
      </c>
      <c r="E10738" t="s">
        <v>11</v>
      </c>
      <c r="F10738" s="1" t="s">
        <v>156</v>
      </c>
      <c r="G10738" t="s">
        <v>142</v>
      </c>
      <c r="H10738" s="1" t="s">
        <v>155</v>
      </c>
      <c r="I10738" s="1" t="str">
        <f t="shared" si="334"/>
        <v>Convertible Chromebook</v>
      </c>
      <c r="J10738" s="1" t="str">
        <f t="shared" si="335"/>
        <v>Convertible Chromebook</v>
      </c>
      <c r="K10738" t="s">
        <v>144</v>
      </c>
      <c r="L10738" t="s">
        <v>146</v>
      </c>
      <c r="M10738" s="47">
        <v>11</v>
      </c>
    </row>
    <row r="10739" spans="1:13" hidden="1" x14ac:dyDescent="0.3">
      <c r="A10739" s="1" t="s">
        <v>186</v>
      </c>
      <c r="B10739" s="1" t="s">
        <v>22</v>
      </c>
      <c r="C10739" t="s">
        <v>167</v>
      </c>
      <c r="D10739" s="1" t="s">
        <v>18</v>
      </c>
      <c r="E10739" t="s">
        <v>11</v>
      </c>
      <c r="F10739" s="1" t="s">
        <v>156</v>
      </c>
      <c r="G10739" t="s">
        <v>142</v>
      </c>
      <c r="H10739" s="1" t="s">
        <v>155</v>
      </c>
      <c r="I10739" s="1" t="str">
        <f t="shared" si="334"/>
        <v>Convertible Chromebook</v>
      </c>
      <c r="J10739" s="1" t="str">
        <f t="shared" si="335"/>
        <v>Convertible Chromebook</v>
      </c>
      <c r="K10739" t="s">
        <v>144</v>
      </c>
      <c r="L10739" t="s">
        <v>147</v>
      </c>
      <c r="M10739" s="47">
        <v>9</v>
      </c>
    </row>
    <row r="10740" spans="1:13" hidden="1" x14ac:dyDescent="0.3">
      <c r="A10740" s="1" t="s">
        <v>186</v>
      </c>
      <c r="B10740" s="1" t="s">
        <v>22</v>
      </c>
      <c r="C10740" t="s">
        <v>167</v>
      </c>
      <c r="D10740" s="1" t="s">
        <v>18</v>
      </c>
      <c r="E10740" t="s">
        <v>11</v>
      </c>
      <c r="F10740" s="1" t="s">
        <v>156</v>
      </c>
      <c r="G10740" t="s">
        <v>142</v>
      </c>
      <c r="H10740" s="1" t="s">
        <v>155</v>
      </c>
      <c r="I10740" s="1" t="str">
        <f t="shared" si="334"/>
        <v>Convertible Chromebook</v>
      </c>
      <c r="J10740" s="1" t="str">
        <f t="shared" si="335"/>
        <v>Convertible Chromebook</v>
      </c>
      <c r="K10740" t="s">
        <v>144</v>
      </c>
      <c r="L10740" t="s">
        <v>148</v>
      </c>
      <c r="M10740" s="47">
        <v>11</v>
      </c>
    </row>
    <row r="10741" spans="1:13" hidden="1" x14ac:dyDescent="0.3">
      <c r="A10741" s="1" t="s">
        <v>186</v>
      </c>
      <c r="B10741" s="1" t="s">
        <v>22</v>
      </c>
      <c r="C10741" t="s">
        <v>167</v>
      </c>
      <c r="D10741" s="1" t="s">
        <v>18</v>
      </c>
      <c r="E10741" t="s">
        <v>11</v>
      </c>
      <c r="F10741" s="1" t="s">
        <v>156</v>
      </c>
      <c r="G10741" t="s">
        <v>142</v>
      </c>
      <c r="H10741" s="1" t="s">
        <v>155</v>
      </c>
      <c r="I10741" s="1" t="str">
        <f t="shared" si="334"/>
        <v>Convertible Chromebook</v>
      </c>
      <c r="J10741" s="1" t="str">
        <f t="shared" si="335"/>
        <v>Convertible Chromebook</v>
      </c>
      <c r="K10741" t="s">
        <v>144</v>
      </c>
      <c r="L10741" t="s">
        <v>149</v>
      </c>
      <c r="M10741" s="47">
        <v>13</v>
      </c>
    </row>
    <row r="10742" spans="1:13" hidden="1" x14ac:dyDescent="0.3">
      <c r="A10742" s="1" t="s">
        <v>186</v>
      </c>
      <c r="B10742" s="1" t="s">
        <v>22</v>
      </c>
      <c r="C10742" t="s">
        <v>167</v>
      </c>
      <c r="D10742" s="1" t="s">
        <v>18</v>
      </c>
      <c r="E10742" t="s">
        <v>11</v>
      </c>
      <c r="F10742" s="1" t="s">
        <v>156</v>
      </c>
      <c r="G10742" t="s">
        <v>142</v>
      </c>
      <c r="H10742" s="1" t="s">
        <v>155</v>
      </c>
      <c r="I10742" s="1" t="str">
        <f t="shared" si="334"/>
        <v>Convertible Chromebook</v>
      </c>
      <c r="J10742" s="1" t="str">
        <f t="shared" si="335"/>
        <v>Convertible Chromebook</v>
      </c>
      <c r="K10742" t="s">
        <v>144</v>
      </c>
      <c r="L10742" t="s">
        <v>150</v>
      </c>
      <c r="M10742" s="47">
        <v>192</v>
      </c>
    </row>
    <row r="10743" spans="1:13" hidden="1" x14ac:dyDescent="0.3">
      <c r="A10743" s="1" t="s">
        <v>186</v>
      </c>
      <c r="B10743" s="1" t="s">
        <v>22</v>
      </c>
      <c r="C10743" t="s">
        <v>167</v>
      </c>
      <c r="D10743" s="1" t="s">
        <v>18</v>
      </c>
      <c r="E10743" t="s">
        <v>11</v>
      </c>
      <c r="F10743" s="1" t="s">
        <v>156</v>
      </c>
      <c r="G10743" t="s">
        <v>142</v>
      </c>
      <c r="H10743" s="1" t="s">
        <v>155</v>
      </c>
      <c r="I10743" s="1" t="str">
        <f t="shared" si="334"/>
        <v>Convertible Chromebook</v>
      </c>
      <c r="J10743" s="1" t="str">
        <f t="shared" si="335"/>
        <v>Convertible Chromebook</v>
      </c>
      <c r="K10743" t="s">
        <v>144</v>
      </c>
      <c r="L10743" t="s">
        <v>151</v>
      </c>
      <c r="M10743" s="47">
        <v>3</v>
      </c>
    </row>
    <row r="10744" spans="1:13" hidden="1" x14ac:dyDescent="0.3">
      <c r="A10744" s="1" t="s">
        <v>186</v>
      </c>
      <c r="B10744" s="1" t="s">
        <v>22</v>
      </c>
      <c r="C10744" t="s">
        <v>167</v>
      </c>
      <c r="D10744" s="1" t="s">
        <v>18</v>
      </c>
      <c r="E10744" t="s">
        <v>11</v>
      </c>
      <c r="F10744" s="1" t="s">
        <v>154</v>
      </c>
      <c r="G10744" t="s">
        <v>142</v>
      </c>
      <c r="H10744" s="1" t="s">
        <v>142</v>
      </c>
      <c r="I10744" s="1" t="str">
        <f t="shared" si="334"/>
        <v>Convertible NB</v>
      </c>
      <c r="J10744" s="1" t="str">
        <f t="shared" si="335"/>
        <v>Convertible NB</v>
      </c>
      <c r="K10744" t="s">
        <v>143</v>
      </c>
      <c r="L10744" t="s">
        <v>143</v>
      </c>
      <c r="M10744" s="47">
        <v>2541</v>
      </c>
    </row>
    <row r="10745" spans="1:13" hidden="1" x14ac:dyDescent="0.3">
      <c r="A10745" s="1" t="s">
        <v>186</v>
      </c>
      <c r="B10745" s="1" t="s">
        <v>22</v>
      </c>
      <c r="C10745" t="s">
        <v>167</v>
      </c>
      <c r="D10745" s="1" t="s">
        <v>18</v>
      </c>
      <c r="E10745" t="s">
        <v>11</v>
      </c>
      <c r="F10745" s="1" t="s">
        <v>154</v>
      </c>
      <c r="G10745" t="s">
        <v>142</v>
      </c>
      <c r="H10745" s="1" t="s">
        <v>142</v>
      </c>
      <c r="I10745" s="1" t="str">
        <f t="shared" si="334"/>
        <v>Convertible NB</v>
      </c>
      <c r="J10745" s="1" t="str">
        <f t="shared" si="335"/>
        <v>Convertible NB</v>
      </c>
      <c r="K10745" t="s">
        <v>144</v>
      </c>
      <c r="L10745" t="s">
        <v>145</v>
      </c>
      <c r="M10745" s="47">
        <v>1</v>
      </c>
    </row>
    <row r="10746" spans="1:13" hidden="1" x14ac:dyDescent="0.3">
      <c r="A10746" s="1" t="s">
        <v>186</v>
      </c>
      <c r="B10746" s="1" t="s">
        <v>22</v>
      </c>
      <c r="C10746" t="s">
        <v>167</v>
      </c>
      <c r="D10746" s="1" t="s">
        <v>18</v>
      </c>
      <c r="E10746" t="s">
        <v>11</v>
      </c>
      <c r="F10746" s="1" t="s">
        <v>154</v>
      </c>
      <c r="G10746" t="s">
        <v>142</v>
      </c>
      <c r="H10746" s="1" t="s">
        <v>142</v>
      </c>
      <c r="I10746" s="1" t="str">
        <f t="shared" si="334"/>
        <v>Convertible NB</v>
      </c>
      <c r="J10746" s="1" t="str">
        <f t="shared" si="335"/>
        <v>Convertible NB</v>
      </c>
      <c r="K10746" t="s">
        <v>144</v>
      </c>
      <c r="L10746" t="s">
        <v>146</v>
      </c>
      <c r="M10746" s="47">
        <v>2</v>
      </c>
    </row>
    <row r="10747" spans="1:13" hidden="1" x14ac:dyDescent="0.3">
      <c r="A10747" s="1" t="s">
        <v>186</v>
      </c>
      <c r="B10747" s="1" t="s">
        <v>22</v>
      </c>
      <c r="C10747" t="s">
        <v>167</v>
      </c>
      <c r="D10747" s="1" t="s">
        <v>18</v>
      </c>
      <c r="E10747" t="s">
        <v>11</v>
      </c>
      <c r="F10747" s="1" t="s">
        <v>154</v>
      </c>
      <c r="G10747" t="s">
        <v>142</v>
      </c>
      <c r="H10747" s="1" t="s">
        <v>142</v>
      </c>
      <c r="I10747" s="1" t="str">
        <f t="shared" si="334"/>
        <v>Convertible NB</v>
      </c>
      <c r="J10747" s="1" t="str">
        <f t="shared" si="335"/>
        <v>Convertible NB</v>
      </c>
      <c r="K10747" t="s">
        <v>144</v>
      </c>
      <c r="L10747" t="s">
        <v>147</v>
      </c>
      <c r="M10747" s="47">
        <v>2</v>
      </c>
    </row>
    <row r="10748" spans="1:13" hidden="1" x14ac:dyDescent="0.3">
      <c r="A10748" s="1" t="s">
        <v>186</v>
      </c>
      <c r="B10748" s="1" t="s">
        <v>22</v>
      </c>
      <c r="C10748" t="s">
        <v>167</v>
      </c>
      <c r="D10748" s="1" t="s">
        <v>18</v>
      </c>
      <c r="E10748" t="s">
        <v>11</v>
      </c>
      <c r="F10748" s="1" t="s">
        <v>154</v>
      </c>
      <c r="G10748" t="s">
        <v>142</v>
      </c>
      <c r="H10748" s="1" t="s">
        <v>142</v>
      </c>
      <c r="I10748" s="1" t="str">
        <f t="shared" si="334"/>
        <v>Convertible NB</v>
      </c>
      <c r="J10748" s="1" t="str">
        <f t="shared" si="335"/>
        <v>Convertible NB</v>
      </c>
      <c r="K10748" t="s">
        <v>144</v>
      </c>
      <c r="L10748" t="s">
        <v>148</v>
      </c>
      <c r="M10748" s="47">
        <v>2</v>
      </c>
    </row>
    <row r="10749" spans="1:13" hidden="1" x14ac:dyDescent="0.3">
      <c r="A10749" s="1" t="s">
        <v>186</v>
      </c>
      <c r="B10749" s="1" t="s">
        <v>22</v>
      </c>
      <c r="C10749" t="s">
        <v>167</v>
      </c>
      <c r="D10749" s="1" t="s">
        <v>18</v>
      </c>
      <c r="E10749" t="s">
        <v>11</v>
      </c>
      <c r="F10749" s="1" t="s">
        <v>154</v>
      </c>
      <c r="G10749" t="s">
        <v>142</v>
      </c>
      <c r="H10749" s="1" t="s">
        <v>142</v>
      </c>
      <c r="I10749" s="1" t="str">
        <f t="shared" si="334"/>
        <v>Convertible NB</v>
      </c>
      <c r="J10749" s="1" t="str">
        <f t="shared" si="335"/>
        <v>Convertible NB</v>
      </c>
      <c r="K10749" t="s">
        <v>144</v>
      </c>
      <c r="L10749" t="s">
        <v>149</v>
      </c>
      <c r="M10749" s="47">
        <v>3</v>
      </c>
    </row>
    <row r="10750" spans="1:13" hidden="1" x14ac:dyDescent="0.3">
      <c r="A10750" s="1" t="s">
        <v>186</v>
      </c>
      <c r="B10750" s="1" t="s">
        <v>22</v>
      </c>
      <c r="C10750" t="s">
        <v>167</v>
      </c>
      <c r="D10750" s="1" t="s">
        <v>18</v>
      </c>
      <c r="E10750" t="s">
        <v>11</v>
      </c>
      <c r="F10750" s="1" t="s">
        <v>154</v>
      </c>
      <c r="G10750" t="s">
        <v>142</v>
      </c>
      <c r="H10750" s="1" t="s">
        <v>142</v>
      </c>
      <c r="I10750" s="1" t="str">
        <f t="shared" si="334"/>
        <v>Convertible NB</v>
      </c>
      <c r="J10750" s="1" t="str">
        <f t="shared" si="335"/>
        <v>Convertible NB</v>
      </c>
      <c r="K10750" t="s">
        <v>144</v>
      </c>
      <c r="L10750" t="s">
        <v>150</v>
      </c>
      <c r="M10750" s="47">
        <v>1</v>
      </c>
    </row>
    <row r="10751" spans="1:13" hidden="1" x14ac:dyDescent="0.3">
      <c r="A10751" s="1" t="s">
        <v>186</v>
      </c>
      <c r="B10751" s="1" t="s">
        <v>22</v>
      </c>
      <c r="C10751" t="s">
        <v>167</v>
      </c>
      <c r="D10751" s="1" t="s">
        <v>18</v>
      </c>
      <c r="E10751" t="s">
        <v>11</v>
      </c>
      <c r="F10751" s="1" t="s">
        <v>154</v>
      </c>
      <c r="G10751" t="s">
        <v>142</v>
      </c>
      <c r="H10751" s="1" t="s">
        <v>142</v>
      </c>
      <c r="I10751" s="1" t="str">
        <f t="shared" si="334"/>
        <v>Convertible NB</v>
      </c>
      <c r="J10751" s="1" t="str">
        <f t="shared" si="335"/>
        <v>Convertible NB</v>
      </c>
      <c r="K10751" t="s">
        <v>144</v>
      </c>
      <c r="L10751" t="s">
        <v>151</v>
      </c>
      <c r="M10751" s="47">
        <v>1</v>
      </c>
    </row>
    <row r="10752" spans="1:13" hidden="1" x14ac:dyDescent="0.3">
      <c r="A10752" s="1" t="s">
        <v>186</v>
      </c>
      <c r="B10752" s="1" t="s">
        <v>22</v>
      </c>
      <c r="C10752" t="s">
        <v>167</v>
      </c>
      <c r="D10752" s="1" t="s">
        <v>18</v>
      </c>
      <c r="E10752" t="s">
        <v>11</v>
      </c>
      <c r="F10752" s="1" t="s">
        <v>154</v>
      </c>
      <c r="G10752" t="s">
        <v>142</v>
      </c>
      <c r="H10752" s="1" t="s">
        <v>155</v>
      </c>
      <c r="I10752" s="1" t="str">
        <f t="shared" si="334"/>
        <v>Convertible NB</v>
      </c>
      <c r="J10752" s="1" t="str">
        <f t="shared" si="335"/>
        <v>Convertible NB</v>
      </c>
      <c r="K10752" t="s">
        <v>143</v>
      </c>
      <c r="L10752" t="s">
        <v>143</v>
      </c>
      <c r="M10752" s="47">
        <v>3058</v>
      </c>
    </row>
    <row r="10753" spans="1:13" hidden="1" x14ac:dyDescent="0.3">
      <c r="A10753" s="1" t="s">
        <v>186</v>
      </c>
      <c r="B10753" s="1" t="s">
        <v>22</v>
      </c>
      <c r="C10753" t="s">
        <v>167</v>
      </c>
      <c r="D10753" s="1" t="s">
        <v>18</v>
      </c>
      <c r="E10753" t="s">
        <v>11</v>
      </c>
      <c r="F10753" s="1" t="s">
        <v>154</v>
      </c>
      <c r="G10753" t="s">
        <v>142</v>
      </c>
      <c r="H10753" s="1" t="s">
        <v>155</v>
      </c>
      <c r="I10753" s="1" t="str">
        <f t="shared" si="334"/>
        <v>Convertible NB</v>
      </c>
      <c r="J10753" s="1" t="str">
        <f t="shared" si="335"/>
        <v>Convertible NB</v>
      </c>
      <c r="K10753" t="s">
        <v>144</v>
      </c>
      <c r="L10753" t="s">
        <v>145</v>
      </c>
      <c r="M10753" s="47">
        <v>541</v>
      </c>
    </row>
    <row r="10754" spans="1:13" hidden="1" x14ac:dyDescent="0.3">
      <c r="A10754" s="1" t="s">
        <v>186</v>
      </c>
      <c r="B10754" s="1" t="s">
        <v>22</v>
      </c>
      <c r="C10754" t="s">
        <v>167</v>
      </c>
      <c r="D10754" s="1" t="s">
        <v>18</v>
      </c>
      <c r="E10754" t="s">
        <v>11</v>
      </c>
      <c r="F10754" s="1" t="s">
        <v>154</v>
      </c>
      <c r="G10754" t="s">
        <v>142</v>
      </c>
      <c r="H10754" s="1" t="s">
        <v>155</v>
      </c>
      <c r="I10754" s="1" t="str">
        <f t="shared" si="334"/>
        <v>Convertible NB</v>
      </c>
      <c r="J10754" s="1" t="str">
        <f t="shared" si="335"/>
        <v>Convertible NB</v>
      </c>
      <c r="K10754" t="s">
        <v>144</v>
      </c>
      <c r="L10754" t="s">
        <v>146</v>
      </c>
      <c r="M10754" s="47">
        <v>792</v>
      </c>
    </row>
    <row r="10755" spans="1:13" hidden="1" x14ac:dyDescent="0.3">
      <c r="A10755" s="1" t="s">
        <v>186</v>
      </c>
      <c r="B10755" s="1" t="s">
        <v>22</v>
      </c>
      <c r="C10755" t="s">
        <v>167</v>
      </c>
      <c r="D10755" s="1" t="s">
        <v>18</v>
      </c>
      <c r="E10755" t="s">
        <v>11</v>
      </c>
      <c r="F10755" s="1" t="s">
        <v>154</v>
      </c>
      <c r="G10755" t="s">
        <v>142</v>
      </c>
      <c r="H10755" s="1" t="s">
        <v>155</v>
      </c>
      <c r="I10755" s="1" t="str">
        <f t="shared" ref="I10755:I10818" si="336">VLOOKUP(E10755&amp;F10755&amp;G10755,$S$1:$T$74,2,0)</f>
        <v>Convertible NB</v>
      </c>
      <c r="J10755" s="1" t="str">
        <f t="shared" ref="J10755:J10818" si="337">IF(AND(I10755="Clamshell NB",H10755="Yes"),"Clamshell Ultraslim NB",I10755)</f>
        <v>Convertible NB</v>
      </c>
      <c r="K10755" t="s">
        <v>144</v>
      </c>
      <c r="L10755" t="s">
        <v>147</v>
      </c>
      <c r="M10755" s="47">
        <v>850</v>
      </c>
    </row>
    <row r="10756" spans="1:13" hidden="1" x14ac:dyDescent="0.3">
      <c r="A10756" s="1" t="s">
        <v>186</v>
      </c>
      <c r="B10756" s="1" t="s">
        <v>22</v>
      </c>
      <c r="C10756" t="s">
        <v>167</v>
      </c>
      <c r="D10756" s="1" t="s">
        <v>18</v>
      </c>
      <c r="E10756" t="s">
        <v>11</v>
      </c>
      <c r="F10756" s="1" t="s">
        <v>154</v>
      </c>
      <c r="G10756" t="s">
        <v>142</v>
      </c>
      <c r="H10756" s="1" t="s">
        <v>155</v>
      </c>
      <c r="I10756" s="1" t="str">
        <f t="shared" si="336"/>
        <v>Convertible NB</v>
      </c>
      <c r="J10756" s="1" t="str">
        <f t="shared" si="337"/>
        <v>Convertible NB</v>
      </c>
      <c r="K10756" t="s">
        <v>144</v>
      </c>
      <c r="L10756" t="s">
        <v>148</v>
      </c>
      <c r="M10756" s="47">
        <v>1019</v>
      </c>
    </row>
    <row r="10757" spans="1:13" hidden="1" x14ac:dyDescent="0.3">
      <c r="A10757" s="1" t="s">
        <v>186</v>
      </c>
      <c r="B10757" s="1" t="s">
        <v>22</v>
      </c>
      <c r="C10757" t="s">
        <v>167</v>
      </c>
      <c r="D10757" s="1" t="s">
        <v>18</v>
      </c>
      <c r="E10757" t="s">
        <v>11</v>
      </c>
      <c r="F10757" s="1" t="s">
        <v>154</v>
      </c>
      <c r="G10757" t="s">
        <v>142</v>
      </c>
      <c r="H10757" s="1" t="s">
        <v>155</v>
      </c>
      <c r="I10757" s="1" t="str">
        <f t="shared" si="336"/>
        <v>Convertible NB</v>
      </c>
      <c r="J10757" s="1" t="str">
        <f t="shared" si="337"/>
        <v>Convertible NB</v>
      </c>
      <c r="K10757" t="s">
        <v>144</v>
      </c>
      <c r="L10757" t="s">
        <v>149</v>
      </c>
      <c r="M10757" s="47">
        <v>1105</v>
      </c>
    </row>
    <row r="10758" spans="1:13" hidden="1" x14ac:dyDescent="0.3">
      <c r="A10758" s="1" t="s">
        <v>186</v>
      </c>
      <c r="B10758" s="1" t="s">
        <v>22</v>
      </c>
      <c r="C10758" t="s">
        <v>167</v>
      </c>
      <c r="D10758" s="1" t="s">
        <v>18</v>
      </c>
      <c r="E10758" t="s">
        <v>11</v>
      </c>
      <c r="F10758" s="1" t="s">
        <v>154</v>
      </c>
      <c r="G10758" t="s">
        <v>142</v>
      </c>
      <c r="H10758" s="1" t="s">
        <v>155</v>
      </c>
      <c r="I10758" s="1" t="str">
        <f t="shared" si="336"/>
        <v>Convertible NB</v>
      </c>
      <c r="J10758" s="1" t="str">
        <f t="shared" si="337"/>
        <v>Convertible NB</v>
      </c>
      <c r="K10758" t="s">
        <v>144</v>
      </c>
      <c r="L10758" t="s">
        <v>150</v>
      </c>
      <c r="M10758" s="47">
        <v>428</v>
      </c>
    </row>
    <row r="10759" spans="1:13" hidden="1" x14ac:dyDescent="0.3">
      <c r="A10759" s="1" t="s">
        <v>186</v>
      </c>
      <c r="B10759" s="1" t="s">
        <v>22</v>
      </c>
      <c r="C10759" t="s">
        <v>167</v>
      </c>
      <c r="D10759" s="1" t="s">
        <v>18</v>
      </c>
      <c r="E10759" t="s">
        <v>11</v>
      </c>
      <c r="F10759" s="1" t="s">
        <v>154</v>
      </c>
      <c r="G10759" t="s">
        <v>142</v>
      </c>
      <c r="H10759" s="1" t="s">
        <v>155</v>
      </c>
      <c r="I10759" s="1" t="str">
        <f t="shared" si="336"/>
        <v>Convertible NB</v>
      </c>
      <c r="J10759" s="1" t="str">
        <f t="shared" si="337"/>
        <v>Convertible NB</v>
      </c>
      <c r="K10759" t="s">
        <v>144</v>
      </c>
      <c r="L10759" t="s">
        <v>151</v>
      </c>
      <c r="M10759" s="47">
        <v>215</v>
      </c>
    </row>
    <row r="10760" spans="1:13" hidden="1" x14ac:dyDescent="0.3">
      <c r="A10760" s="1" t="s">
        <v>186</v>
      </c>
      <c r="B10760" s="1" t="s">
        <v>22</v>
      </c>
      <c r="C10760" t="s">
        <v>167</v>
      </c>
      <c r="D10760" s="1" t="s">
        <v>18</v>
      </c>
      <c r="E10760" t="s">
        <v>11</v>
      </c>
      <c r="F10760" s="1" t="s">
        <v>154</v>
      </c>
      <c r="G10760" t="s">
        <v>155</v>
      </c>
      <c r="H10760" s="1" t="s">
        <v>155</v>
      </c>
      <c r="I10760" s="1" t="str">
        <f t="shared" si="336"/>
        <v>Convertible NB</v>
      </c>
      <c r="J10760" s="1" t="str">
        <f t="shared" si="337"/>
        <v>Convertible NB</v>
      </c>
      <c r="K10760" t="s">
        <v>143</v>
      </c>
      <c r="L10760" t="s">
        <v>143</v>
      </c>
      <c r="M10760" s="47">
        <v>3977</v>
      </c>
    </row>
    <row r="10761" spans="1:13" hidden="1" x14ac:dyDescent="0.3">
      <c r="A10761" s="1" t="s">
        <v>186</v>
      </c>
      <c r="B10761" s="1" t="s">
        <v>22</v>
      </c>
      <c r="C10761" t="s">
        <v>167</v>
      </c>
      <c r="D10761" s="1" t="s">
        <v>18</v>
      </c>
      <c r="E10761" t="s">
        <v>11</v>
      </c>
      <c r="F10761" s="1" t="s">
        <v>154</v>
      </c>
      <c r="G10761" t="s">
        <v>155</v>
      </c>
      <c r="H10761" s="1" t="s">
        <v>155</v>
      </c>
      <c r="I10761" s="1" t="str">
        <f t="shared" si="336"/>
        <v>Convertible NB</v>
      </c>
      <c r="J10761" s="1" t="str">
        <f t="shared" si="337"/>
        <v>Convertible NB</v>
      </c>
      <c r="K10761" t="s">
        <v>144</v>
      </c>
      <c r="L10761" t="s">
        <v>145</v>
      </c>
      <c r="M10761" s="47">
        <v>2</v>
      </c>
    </row>
    <row r="10762" spans="1:13" hidden="1" x14ac:dyDescent="0.3">
      <c r="A10762" s="1" t="s">
        <v>186</v>
      </c>
      <c r="B10762" s="1" t="s">
        <v>22</v>
      </c>
      <c r="C10762" t="s">
        <v>167</v>
      </c>
      <c r="D10762" s="1" t="s">
        <v>18</v>
      </c>
      <c r="E10762" t="s">
        <v>11</v>
      </c>
      <c r="F10762" s="1" t="s">
        <v>154</v>
      </c>
      <c r="G10762" t="s">
        <v>155</v>
      </c>
      <c r="H10762" s="1" t="s">
        <v>155</v>
      </c>
      <c r="I10762" s="1" t="str">
        <f t="shared" si="336"/>
        <v>Convertible NB</v>
      </c>
      <c r="J10762" s="1" t="str">
        <f t="shared" si="337"/>
        <v>Convertible NB</v>
      </c>
      <c r="K10762" t="s">
        <v>144</v>
      </c>
      <c r="L10762" t="s">
        <v>146</v>
      </c>
      <c r="M10762" s="47">
        <v>3</v>
      </c>
    </row>
    <row r="10763" spans="1:13" hidden="1" x14ac:dyDescent="0.3">
      <c r="A10763" s="1" t="s">
        <v>186</v>
      </c>
      <c r="B10763" s="1" t="s">
        <v>22</v>
      </c>
      <c r="C10763" t="s">
        <v>167</v>
      </c>
      <c r="D10763" s="1" t="s">
        <v>18</v>
      </c>
      <c r="E10763" t="s">
        <v>11</v>
      </c>
      <c r="F10763" s="1" t="s">
        <v>154</v>
      </c>
      <c r="G10763" t="s">
        <v>155</v>
      </c>
      <c r="H10763" s="1" t="s">
        <v>155</v>
      </c>
      <c r="I10763" s="1" t="str">
        <f t="shared" si="336"/>
        <v>Convertible NB</v>
      </c>
      <c r="J10763" s="1" t="str">
        <f t="shared" si="337"/>
        <v>Convertible NB</v>
      </c>
      <c r="K10763" t="s">
        <v>144</v>
      </c>
      <c r="L10763" t="s">
        <v>147</v>
      </c>
      <c r="M10763" s="47">
        <v>3</v>
      </c>
    </row>
    <row r="10764" spans="1:13" hidden="1" x14ac:dyDescent="0.3">
      <c r="A10764" s="1" t="s">
        <v>186</v>
      </c>
      <c r="B10764" s="1" t="s">
        <v>22</v>
      </c>
      <c r="C10764" t="s">
        <v>167</v>
      </c>
      <c r="D10764" s="1" t="s">
        <v>18</v>
      </c>
      <c r="E10764" t="s">
        <v>11</v>
      </c>
      <c r="F10764" s="1" t="s">
        <v>154</v>
      </c>
      <c r="G10764" t="s">
        <v>155</v>
      </c>
      <c r="H10764" s="1" t="s">
        <v>155</v>
      </c>
      <c r="I10764" s="1" t="str">
        <f t="shared" si="336"/>
        <v>Convertible NB</v>
      </c>
      <c r="J10764" s="1" t="str">
        <f t="shared" si="337"/>
        <v>Convertible NB</v>
      </c>
      <c r="K10764" t="s">
        <v>144</v>
      </c>
      <c r="L10764" t="s">
        <v>148</v>
      </c>
      <c r="M10764" s="47">
        <v>4</v>
      </c>
    </row>
    <row r="10765" spans="1:13" hidden="1" x14ac:dyDescent="0.3">
      <c r="A10765" s="1" t="s">
        <v>186</v>
      </c>
      <c r="B10765" s="1" t="s">
        <v>22</v>
      </c>
      <c r="C10765" t="s">
        <v>167</v>
      </c>
      <c r="D10765" s="1" t="s">
        <v>18</v>
      </c>
      <c r="E10765" t="s">
        <v>11</v>
      </c>
      <c r="F10765" s="1" t="s">
        <v>154</v>
      </c>
      <c r="G10765" t="s">
        <v>155</v>
      </c>
      <c r="H10765" s="1" t="s">
        <v>155</v>
      </c>
      <c r="I10765" s="1" t="str">
        <f t="shared" si="336"/>
        <v>Convertible NB</v>
      </c>
      <c r="J10765" s="1" t="str">
        <f t="shared" si="337"/>
        <v>Convertible NB</v>
      </c>
      <c r="K10765" t="s">
        <v>144</v>
      </c>
      <c r="L10765" t="s">
        <v>149</v>
      </c>
      <c r="M10765" s="47">
        <v>5</v>
      </c>
    </row>
    <row r="10766" spans="1:13" hidden="1" x14ac:dyDescent="0.3">
      <c r="A10766" s="1" t="s">
        <v>186</v>
      </c>
      <c r="B10766" s="1" t="s">
        <v>22</v>
      </c>
      <c r="C10766" t="s">
        <v>167</v>
      </c>
      <c r="D10766" s="1" t="s">
        <v>18</v>
      </c>
      <c r="E10766" t="s">
        <v>11</v>
      </c>
      <c r="F10766" s="1" t="s">
        <v>154</v>
      </c>
      <c r="G10766" t="s">
        <v>155</v>
      </c>
      <c r="H10766" s="1" t="s">
        <v>155</v>
      </c>
      <c r="I10766" s="1" t="str">
        <f t="shared" si="336"/>
        <v>Convertible NB</v>
      </c>
      <c r="J10766" s="1" t="str">
        <f t="shared" si="337"/>
        <v>Convertible NB</v>
      </c>
      <c r="K10766" t="s">
        <v>144</v>
      </c>
      <c r="L10766" t="s">
        <v>150</v>
      </c>
      <c r="M10766" s="47">
        <v>2</v>
      </c>
    </row>
    <row r="10767" spans="1:13" hidden="1" x14ac:dyDescent="0.3">
      <c r="A10767" s="1" t="s">
        <v>186</v>
      </c>
      <c r="B10767" s="1" t="s">
        <v>22</v>
      </c>
      <c r="C10767" t="s">
        <v>167</v>
      </c>
      <c r="D10767" s="1" t="s">
        <v>18</v>
      </c>
      <c r="E10767" t="s">
        <v>9</v>
      </c>
      <c r="F10767" s="1" t="s">
        <v>154</v>
      </c>
      <c r="G10767" t="s">
        <v>142</v>
      </c>
      <c r="H10767" s="1" t="s">
        <v>155</v>
      </c>
      <c r="I10767" s="1" t="str">
        <f t="shared" si="336"/>
        <v>Mini NB</v>
      </c>
      <c r="J10767" s="1" t="str">
        <f t="shared" si="337"/>
        <v>Mini NB</v>
      </c>
      <c r="K10767" t="s">
        <v>143</v>
      </c>
      <c r="L10767" t="s">
        <v>143</v>
      </c>
      <c r="M10767" s="47">
        <v>4201</v>
      </c>
    </row>
    <row r="10768" spans="1:13" hidden="1" x14ac:dyDescent="0.3">
      <c r="A10768" s="1" t="s">
        <v>186</v>
      </c>
      <c r="B10768" s="1" t="s">
        <v>22</v>
      </c>
      <c r="C10768" t="s">
        <v>167</v>
      </c>
      <c r="D10768" s="1" t="s">
        <v>20</v>
      </c>
      <c r="E10768" t="s">
        <v>16</v>
      </c>
      <c r="F10768" s="1" t="s">
        <v>154</v>
      </c>
      <c r="G10768" t="s">
        <v>142</v>
      </c>
      <c r="H10768" s="1" t="s">
        <v>187</v>
      </c>
      <c r="I10768" s="1" t="str">
        <f t="shared" si="336"/>
        <v>Windows Detachable tablet</v>
      </c>
      <c r="J10768" s="1" t="str">
        <f t="shared" si="337"/>
        <v>Windows Detachable tablet</v>
      </c>
      <c r="K10768" t="s">
        <v>143</v>
      </c>
      <c r="L10768" t="s">
        <v>143</v>
      </c>
      <c r="M10768" s="47">
        <v>150</v>
      </c>
    </row>
    <row r="10769" spans="1:13" hidden="1" x14ac:dyDescent="0.3">
      <c r="A10769" s="1" t="s">
        <v>186</v>
      </c>
      <c r="B10769" s="1" t="s">
        <v>22</v>
      </c>
      <c r="C10769" t="s">
        <v>167</v>
      </c>
      <c r="D10769" s="1" t="s">
        <v>20</v>
      </c>
      <c r="E10769" t="s">
        <v>15</v>
      </c>
      <c r="F10769" s="1" t="s">
        <v>161</v>
      </c>
      <c r="G10769" t="s">
        <v>142</v>
      </c>
      <c r="H10769" s="1" t="s">
        <v>187</v>
      </c>
      <c r="I10769" s="1" t="str">
        <f t="shared" si="336"/>
        <v>Android Slate</v>
      </c>
      <c r="J10769" s="1" t="str">
        <f t="shared" si="337"/>
        <v>Android Slate</v>
      </c>
      <c r="K10769" t="s">
        <v>144</v>
      </c>
      <c r="L10769" t="s">
        <v>151</v>
      </c>
      <c r="M10769" s="47">
        <v>370</v>
      </c>
    </row>
    <row r="10770" spans="1:13" hidden="1" x14ac:dyDescent="0.3">
      <c r="A10770" s="1" t="s">
        <v>186</v>
      </c>
      <c r="B10770" s="1" t="s">
        <v>22</v>
      </c>
      <c r="C10770" t="s">
        <v>167</v>
      </c>
      <c r="D10770" s="1" t="s">
        <v>20</v>
      </c>
      <c r="E10770" t="s">
        <v>15</v>
      </c>
      <c r="F10770" s="1" t="s">
        <v>156</v>
      </c>
      <c r="G10770" t="s">
        <v>142</v>
      </c>
      <c r="H10770" s="1" t="s">
        <v>187</v>
      </c>
      <c r="I10770" s="1" t="str">
        <f t="shared" si="336"/>
        <v>Chrome Slate</v>
      </c>
      <c r="J10770" s="1" t="str">
        <f t="shared" si="337"/>
        <v>Chrome Slate</v>
      </c>
      <c r="K10770" t="s">
        <v>144</v>
      </c>
      <c r="L10770" t="s">
        <v>151</v>
      </c>
      <c r="M10770" s="47">
        <v>18</v>
      </c>
    </row>
    <row r="10771" spans="1:13" hidden="1" x14ac:dyDescent="0.3">
      <c r="A10771" s="1" t="s">
        <v>186</v>
      </c>
      <c r="B10771" s="1" t="s">
        <v>22</v>
      </c>
      <c r="C10771" t="s">
        <v>167</v>
      </c>
      <c r="D10771" s="1" t="s">
        <v>20</v>
      </c>
      <c r="E10771" t="s">
        <v>15</v>
      </c>
      <c r="F10771" s="1" t="s">
        <v>154</v>
      </c>
      <c r="G10771" t="s">
        <v>142</v>
      </c>
      <c r="H10771" s="1" t="s">
        <v>187</v>
      </c>
      <c r="I10771" s="1" t="str">
        <f t="shared" si="336"/>
        <v>Windows Slate</v>
      </c>
      <c r="J10771" s="1" t="str">
        <f t="shared" si="337"/>
        <v>Windows Slate</v>
      </c>
      <c r="K10771" t="s">
        <v>144</v>
      </c>
      <c r="L10771" t="s">
        <v>151</v>
      </c>
      <c r="M10771" s="47">
        <v>158</v>
      </c>
    </row>
    <row r="10772" spans="1:13" hidden="1" x14ac:dyDescent="0.3">
      <c r="A10772" s="1" t="s">
        <v>186</v>
      </c>
      <c r="B10772" s="1" t="s">
        <v>22</v>
      </c>
      <c r="C10772" t="s">
        <v>167</v>
      </c>
      <c r="D10772" s="1" t="s">
        <v>19</v>
      </c>
      <c r="E10772" t="s">
        <v>13</v>
      </c>
      <c r="F10772" s="1" t="s">
        <v>154</v>
      </c>
      <c r="G10772" t="s">
        <v>142</v>
      </c>
      <c r="H10772" s="1" t="s">
        <v>187</v>
      </c>
      <c r="I10772" s="1" t="str">
        <f t="shared" si="336"/>
        <v>DT Workstation</v>
      </c>
      <c r="J10772" s="1" t="str">
        <f t="shared" si="337"/>
        <v>DT Workstation</v>
      </c>
      <c r="K10772" t="s">
        <v>144</v>
      </c>
      <c r="L10772" t="s">
        <v>145</v>
      </c>
      <c r="M10772" s="47">
        <v>3</v>
      </c>
    </row>
    <row r="10773" spans="1:13" hidden="1" x14ac:dyDescent="0.3">
      <c r="A10773" s="1" t="s">
        <v>186</v>
      </c>
      <c r="B10773" s="1" t="s">
        <v>22</v>
      </c>
      <c r="C10773" t="s">
        <v>167</v>
      </c>
      <c r="D10773" s="1" t="s">
        <v>19</v>
      </c>
      <c r="E10773" t="s">
        <v>13</v>
      </c>
      <c r="F10773" s="1" t="s">
        <v>154</v>
      </c>
      <c r="G10773" t="s">
        <v>142</v>
      </c>
      <c r="H10773" s="1" t="s">
        <v>187</v>
      </c>
      <c r="I10773" s="1" t="str">
        <f t="shared" si="336"/>
        <v>DT Workstation</v>
      </c>
      <c r="J10773" s="1" t="str">
        <f t="shared" si="337"/>
        <v>DT Workstation</v>
      </c>
      <c r="K10773" t="s">
        <v>144</v>
      </c>
      <c r="L10773" t="s">
        <v>146</v>
      </c>
      <c r="M10773" s="47">
        <v>7</v>
      </c>
    </row>
    <row r="10774" spans="1:13" hidden="1" x14ac:dyDescent="0.3">
      <c r="A10774" s="1" t="s">
        <v>186</v>
      </c>
      <c r="B10774" s="1" t="s">
        <v>22</v>
      </c>
      <c r="C10774" t="s">
        <v>167</v>
      </c>
      <c r="D10774" s="1" t="s">
        <v>19</v>
      </c>
      <c r="E10774" t="s">
        <v>13</v>
      </c>
      <c r="F10774" s="1" t="s">
        <v>154</v>
      </c>
      <c r="G10774" t="s">
        <v>142</v>
      </c>
      <c r="H10774" s="1" t="s">
        <v>187</v>
      </c>
      <c r="I10774" s="1" t="str">
        <f t="shared" si="336"/>
        <v>DT Workstation</v>
      </c>
      <c r="J10774" s="1" t="str">
        <f t="shared" si="337"/>
        <v>DT Workstation</v>
      </c>
      <c r="K10774" t="s">
        <v>144</v>
      </c>
      <c r="L10774" t="s">
        <v>147</v>
      </c>
      <c r="M10774" s="47">
        <v>8</v>
      </c>
    </row>
    <row r="10775" spans="1:13" hidden="1" x14ac:dyDescent="0.3">
      <c r="A10775" s="1" t="s">
        <v>186</v>
      </c>
      <c r="B10775" s="1" t="s">
        <v>22</v>
      </c>
      <c r="C10775" t="s">
        <v>167</v>
      </c>
      <c r="D10775" s="1" t="s">
        <v>19</v>
      </c>
      <c r="E10775" t="s">
        <v>13</v>
      </c>
      <c r="F10775" s="1" t="s">
        <v>154</v>
      </c>
      <c r="G10775" t="s">
        <v>142</v>
      </c>
      <c r="H10775" s="1" t="s">
        <v>187</v>
      </c>
      <c r="I10775" s="1" t="str">
        <f t="shared" si="336"/>
        <v>DT Workstation</v>
      </c>
      <c r="J10775" s="1" t="str">
        <f t="shared" si="337"/>
        <v>DT Workstation</v>
      </c>
      <c r="K10775" t="s">
        <v>144</v>
      </c>
      <c r="L10775" t="s">
        <v>148</v>
      </c>
      <c r="M10775" s="47">
        <v>24</v>
      </c>
    </row>
    <row r="10776" spans="1:13" hidden="1" x14ac:dyDescent="0.3">
      <c r="A10776" s="1" t="s">
        <v>186</v>
      </c>
      <c r="B10776" s="1" t="s">
        <v>22</v>
      </c>
      <c r="C10776" t="s">
        <v>167</v>
      </c>
      <c r="D10776" s="1" t="s">
        <v>19</v>
      </c>
      <c r="E10776" t="s">
        <v>13</v>
      </c>
      <c r="F10776" s="1" t="s">
        <v>154</v>
      </c>
      <c r="G10776" t="s">
        <v>142</v>
      </c>
      <c r="H10776" s="1" t="s">
        <v>187</v>
      </c>
      <c r="I10776" s="1" t="str">
        <f t="shared" si="336"/>
        <v>DT Workstation</v>
      </c>
      <c r="J10776" s="1" t="str">
        <f t="shared" si="337"/>
        <v>DT Workstation</v>
      </c>
      <c r="K10776" t="s">
        <v>144</v>
      </c>
      <c r="L10776" t="s">
        <v>149</v>
      </c>
      <c r="M10776" s="47">
        <v>34</v>
      </c>
    </row>
    <row r="10777" spans="1:13" hidden="1" x14ac:dyDescent="0.3">
      <c r="A10777" s="1" t="s">
        <v>186</v>
      </c>
      <c r="B10777" s="1" t="s">
        <v>22</v>
      </c>
      <c r="C10777" t="s">
        <v>167</v>
      </c>
      <c r="D10777" s="1" t="s">
        <v>19</v>
      </c>
      <c r="E10777" t="s">
        <v>13</v>
      </c>
      <c r="F10777" s="1" t="s">
        <v>154</v>
      </c>
      <c r="G10777" t="s">
        <v>142</v>
      </c>
      <c r="H10777" s="1" t="s">
        <v>187</v>
      </c>
      <c r="I10777" s="1" t="str">
        <f t="shared" si="336"/>
        <v>DT Workstation</v>
      </c>
      <c r="J10777" s="1" t="str">
        <f t="shared" si="337"/>
        <v>DT Workstation</v>
      </c>
      <c r="K10777" t="s">
        <v>144</v>
      </c>
      <c r="L10777" t="s">
        <v>150</v>
      </c>
      <c r="M10777" s="47">
        <v>2</v>
      </c>
    </row>
    <row r="10778" spans="1:13" hidden="1" x14ac:dyDescent="0.3">
      <c r="A10778" s="1" t="s">
        <v>186</v>
      </c>
      <c r="B10778" s="1" t="s">
        <v>22</v>
      </c>
      <c r="C10778" t="s">
        <v>167</v>
      </c>
      <c r="D10778" s="1" t="s">
        <v>19</v>
      </c>
      <c r="E10778" t="s">
        <v>13</v>
      </c>
      <c r="F10778" s="1" t="s">
        <v>154</v>
      </c>
      <c r="G10778" t="s">
        <v>142</v>
      </c>
      <c r="H10778" s="1" t="s">
        <v>187</v>
      </c>
      <c r="I10778" s="1" t="str">
        <f t="shared" si="336"/>
        <v>DT Workstation</v>
      </c>
      <c r="J10778" s="1" t="str">
        <f t="shared" si="337"/>
        <v>DT Workstation</v>
      </c>
      <c r="K10778" t="s">
        <v>144</v>
      </c>
      <c r="L10778" t="s">
        <v>151</v>
      </c>
      <c r="M10778" s="47">
        <v>6</v>
      </c>
    </row>
    <row r="10779" spans="1:13" hidden="1" x14ac:dyDescent="0.3">
      <c r="A10779" s="1" t="s">
        <v>186</v>
      </c>
      <c r="B10779" s="1" t="s">
        <v>22</v>
      </c>
      <c r="C10779" t="s">
        <v>179</v>
      </c>
      <c r="D10779" s="1" t="s">
        <v>18</v>
      </c>
      <c r="E10779" t="s">
        <v>10</v>
      </c>
      <c r="F10779" s="1" t="s">
        <v>154</v>
      </c>
      <c r="G10779" t="s">
        <v>142</v>
      </c>
      <c r="H10779" s="1" t="s">
        <v>155</v>
      </c>
      <c r="I10779" s="1" t="str">
        <f t="shared" si="336"/>
        <v>Clamshell NB</v>
      </c>
      <c r="J10779" s="1" t="str">
        <f t="shared" si="337"/>
        <v>Clamshell Ultraslim NB</v>
      </c>
      <c r="K10779" t="s">
        <v>143</v>
      </c>
      <c r="L10779" t="s">
        <v>143</v>
      </c>
      <c r="M10779" s="47">
        <v>37120</v>
      </c>
    </row>
    <row r="10780" spans="1:13" hidden="1" x14ac:dyDescent="0.3">
      <c r="A10780" s="1" t="s">
        <v>186</v>
      </c>
      <c r="B10780" s="1" t="s">
        <v>22</v>
      </c>
      <c r="C10780" t="s">
        <v>171</v>
      </c>
      <c r="D10780" s="1" t="s">
        <v>20</v>
      </c>
      <c r="E10780" t="s">
        <v>15</v>
      </c>
      <c r="F10780" s="1" t="s">
        <v>161</v>
      </c>
      <c r="G10780" t="s">
        <v>142</v>
      </c>
      <c r="H10780" s="1" t="s">
        <v>187</v>
      </c>
      <c r="I10780" s="1" t="str">
        <f t="shared" si="336"/>
        <v>Android Slate</v>
      </c>
      <c r="J10780" s="1" t="str">
        <f t="shared" si="337"/>
        <v>Android Slate</v>
      </c>
      <c r="K10780" t="s">
        <v>143</v>
      </c>
      <c r="L10780" t="s">
        <v>143</v>
      </c>
      <c r="M10780" s="47">
        <v>19992</v>
      </c>
    </row>
    <row r="10781" spans="1:13" hidden="1" x14ac:dyDescent="0.3">
      <c r="A10781" s="1" t="s">
        <v>186</v>
      </c>
      <c r="B10781" s="1" t="s">
        <v>22</v>
      </c>
      <c r="C10781" t="s">
        <v>171</v>
      </c>
      <c r="D10781" s="1" t="s">
        <v>20</v>
      </c>
      <c r="E10781" t="s">
        <v>15</v>
      </c>
      <c r="F10781" s="1" t="s">
        <v>161</v>
      </c>
      <c r="G10781" t="s">
        <v>142</v>
      </c>
      <c r="H10781" s="1" t="s">
        <v>187</v>
      </c>
      <c r="I10781" s="1" t="str">
        <f t="shared" si="336"/>
        <v>Android Slate</v>
      </c>
      <c r="J10781" s="1" t="str">
        <f t="shared" si="337"/>
        <v>Android Slate</v>
      </c>
      <c r="K10781" t="s">
        <v>144</v>
      </c>
      <c r="L10781" t="s">
        <v>145</v>
      </c>
      <c r="M10781" s="47">
        <v>62</v>
      </c>
    </row>
    <row r="10782" spans="1:13" hidden="1" x14ac:dyDescent="0.3">
      <c r="A10782" s="1" t="s">
        <v>186</v>
      </c>
      <c r="B10782" s="1" t="s">
        <v>22</v>
      </c>
      <c r="C10782" t="s">
        <v>171</v>
      </c>
      <c r="D10782" s="1" t="s">
        <v>20</v>
      </c>
      <c r="E10782" t="s">
        <v>15</v>
      </c>
      <c r="F10782" s="1" t="s">
        <v>161</v>
      </c>
      <c r="G10782" t="s">
        <v>142</v>
      </c>
      <c r="H10782" s="1" t="s">
        <v>187</v>
      </c>
      <c r="I10782" s="1" t="str">
        <f t="shared" si="336"/>
        <v>Android Slate</v>
      </c>
      <c r="J10782" s="1" t="str">
        <f t="shared" si="337"/>
        <v>Android Slate</v>
      </c>
      <c r="K10782" t="s">
        <v>144</v>
      </c>
      <c r="L10782" t="s">
        <v>146</v>
      </c>
      <c r="M10782" s="47">
        <v>26</v>
      </c>
    </row>
    <row r="10783" spans="1:13" hidden="1" x14ac:dyDescent="0.3">
      <c r="A10783" s="1" t="s">
        <v>186</v>
      </c>
      <c r="B10783" s="1" t="s">
        <v>22</v>
      </c>
      <c r="C10783" t="s">
        <v>171</v>
      </c>
      <c r="D10783" s="1" t="s">
        <v>20</v>
      </c>
      <c r="E10783" t="s">
        <v>15</v>
      </c>
      <c r="F10783" s="1" t="s">
        <v>161</v>
      </c>
      <c r="G10783" t="s">
        <v>142</v>
      </c>
      <c r="H10783" s="1" t="s">
        <v>187</v>
      </c>
      <c r="I10783" s="1" t="str">
        <f t="shared" si="336"/>
        <v>Android Slate</v>
      </c>
      <c r="J10783" s="1" t="str">
        <f t="shared" si="337"/>
        <v>Android Slate</v>
      </c>
      <c r="K10783" t="s">
        <v>144</v>
      </c>
      <c r="L10783" t="s">
        <v>147</v>
      </c>
      <c r="M10783" s="47">
        <v>22</v>
      </c>
    </row>
    <row r="10784" spans="1:13" hidden="1" x14ac:dyDescent="0.3">
      <c r="A10784" s="1" t="s">
        <v>186</v>
      </c>
      <c r="B10784" s="1" t="s">
        <v>22</v>
      </c>
      <c r="C10784" t="s">
        <v>171</v>
      </c>
      <c r="D10784" s="1" t="s">
        <v>20</v>
      </c>
      <c r="E10784" t="s">
        <v>15</v>
      </c>
      <c r="F10784" s="1" t="s">
        <v>161</v>
      </c>
      <c r="G10784" t="s">
        <v>142</v>
      </c>
      <c r="H10784" s="1" t="s">
        <v>187</v>
      </c>
      <c r="I10784" s="1" t="str">
        <f t="shared" si="336"/>
        <v>Android Slate</v>
      </c>
      <c r="J10784" s="1" t="str">
        <f t="shared" si="337"/>
        <v>Android Slate</v>
      </c>
      <c r="K10784" t="s">
        <v>144</v>
      </c>
      <c r="L10784" t="s">
        <v>148</v>
      </c>
      <c r="M10784" s="47">
        <v>13</v>
      </c>
    </row>
    <row r="10785" spans="1:13" hidden="1" x14ac:dyDescent="0.3">
      <c r="A10785" s="1" t="s">
        <v>186</v>
      </c>
      <c r="B10785" s="1" t="s">
        <v>22</v>
      </c>
      <c r="C10785" t="s">
        <v>171</v>
      </c>
      <c r="D10785" s="1" t="s">
        <v>20</v>
      </c>
      <c r="E10785" t="s">
        <v>15</v>
      </c>
      <c r="F10785" s="1" t="s">
        <v>161</v>
      </c>
      <c r="G10785" t="s">
        <v>142</v>
      </c>
      <c r="H10785" s="1" t="s">
        <v>187</v>
      </c>
      <c r="I10785" s="1" t="str">
        <f t="shared" si="336"/>
        <v>Android Slate</v>
      </c>
      <c r="J10785" s="1" t="str">
        <f t="shared" si="337"/>
        <v>Android Slate</v>
      </c>
      <c r="K10785" t="s">
        <v>144</v>
      </c>
      <c r="L10785" t="s">
        <v>149</v>
      </c>
      <c r="M10785" s="47">
        <v>45</v>
      </c>
    </row>
    <row r="10786" spans="1:13" hidden="1" x14ac:dyDescent="0.3">
      <c r="A10786" s="1" t="s">
        <v>186</v>
      </c>
      <c r="B10786" s="1" t="s">
        <v>22</v>
      </c>
      <c r="C10786" t="s">
        <v>166</v>
      </c>
      <c r="D10786" s="1" t="s">
        <v>17</v>
      </c>
      <c r="E10786" t="s">
        <v>8</v>
      </c>
      <c r="F10786" s="1" t="s">
        <v>154</v>
      </c>
      <c r="G10786" t="s">
        <v>155</v>
      </c>
      <c r="H10786" s="1" t="s">
        <v>187</v>
      </c>
      <c r="I10786" s="1" t="str">
        <f t="shared" si="336"/>
        <v>AIO DT</v>
      </c>
      <c r="J10786" s="1" t="str">
        <f t="shared" si="337"/>
        <v>AIO DT</v>
      </c>
      <c r="K10786" t="s">
        <v>143</v>
      </c>
      <c r="L10786" t="s">
        <v>143</v>
      </c>
      <c r="M10786" s="47">
        <v>152</v>
      </c>
    </row>
    <row r="10787" spans="1:13" hidden="1" x14ac:dyDescent="0.3">
      <c r="A10787" s="1" t="s">
        <v>186</v>
      </c>
      <c r="B10787" s="1" t="s">
        <v>22</v>
      </c>
      <c r="C10787" t="s">
        <v>166</v>
      </c>
      <c r="D10787" s="1" t="s">
        <v>17</v>
      </c>
      <c r="E10787" t="s">
        <v>8</v>
      </c>
      <c r="F10787" s="1" t="s">
        <v>154</v>
      </c>
      <c r="G10787" t="s">
        <v>155</v>
      </c>
      <c r="H10787" s="1" t="s">
        <v>187</v>
      </c>
      <c r="I10787" s="1" t="str">
        <f t="shared" si="336"/>
        <v>AIO DT</v>
      </c>
      <c r="J10787" s="1" t="str">
        <f t="shared" si="337"/>
        <v>AIO DT</v>
      </c>
      <c r="K10787" t="s">
        <v>144</v>
      </c>
      <c r="L10787" t="s">
        <v>145</v>
      </c>
      <c r="M10787" s="47">
        <v>13</v>
      </c>
    </row>
    <row r="10788" spans="1:13" hidden="1" x14ac:dyDescent="0.3">
      <c r="A10788" s="1" t="s">
        <v>186</v>
      </c>
      <c r="B10788" s="1" t="s">
        <v>22</v>
      </c>
      <c r="C10788" t="s">
        <v>166</v>
      </c>
      <c r="D10788" s="1" t="s">
        <v>17</v>
      </c>
      <c r="E10788" t="s">
        <v>8</v>
      </c>
      <c r="F10788" s="1" t="s">
        <v>154</v>
      </c>
      <c r="G10788" t="s">
        <v>155</v>
      </c>
      <c r="H10788" s="1" t="s">
        <v>187</v>
      </c>
      <c r="I10788" s="1" t="str">
        <f t="shared" si="336"/>
        <v>AIO DT</v>
      </c>
      <c r="J10788" s="1" t="str">
        <f t="shared" si="337"/>
        <v>AIO DT</v>
      </c>
      <c r="K10788" t="s">
        <v>144</v>
      </c>
      <c r="L10788" t="s">
        <v>146</v>
      </c>
      <c r="M10788" s="47">
        <v>13</v>
      </c>
    </row>
    <row r="10789" spans="1:13" hidden="1" x14ac:dyDescent="0.3">
      <c r="A10789" s="1" t="s">
        <v>186</v>
      </c>
      <c r="B10789" s="1" t="s">
        <v>22</v>
      </c>
      <c r="C10789" t="s">
        <v>166</v>
      </c>
      <c r="D10789" s="1" t="s">
        <v>17</v>
      </c>
      <c r="E10789" t="s">
        <v>8</v>
      </c>
      <c r="F10789" s="1" t="s">
        <v>154</v>
      </c>
      <c r="G10789" t="s">
        <v>155</v>
      </c>
      <c r="H10789" s="1" t="s">
        <v>187</v>
      </c>
      <c r="I10789" s="1" t="str">
        <f t="shared" si="336"/>
        <v>AIO DT</v>
      </c>
      <c r="J10789" s="1" t="str">
        <f t="shared" si="337"/>
        <v>AIO DT</v>
      </c>
      <c r="K10789" t="s">
        <v>144</v>
      </c>
      <c r="L10789" t="s">
        <v>147</v>
      </c>
      <c r="M10789" s="47">
        <v>15</v>
      </c>
    </row>
    <row r="10790" spans="1:13" hidden="1" x14ac:dyDescent="0.3">
      <c r="A10790" s="1" t="s">
        <v>186</v>
      </c>
      <c r="B10790" s="1" t="s">
        <v>22</v>
      </c>
      <c r="C10790" t="s">
        <v>166</v>
      </c>
      <c r="D10790" s="1" t="s">
        <v>18</v>
      </c>
      <c r="E10790" t="s">
        <v>10</v>
      </c>
      <c r="F10790" s="1" t="s">
        <v>154</v>
      </c>
      <c r="G10790" t="s">
        <v>142</v>
      </c>
      <c r="H10790" s="1" t="s">
        <v>155</v>
      </c>
      <c r="I10790" s="1" t="str">
        <f t="shared" si="336"/>
        <v>Clamshell NB</v>
      </c>
      <c r="J10790" s="1" t="str">
        <f t="shared" si="337"/>
        <v>Clamshell Ultraslim NB</v>
      </c>
      <c r="K10790" t="s">
        <v>143</v>
      </c>
      <c r="L10790" t="s">
        <v>143</v>
      </c>
      <c r="M10790" s="47">
        <v>2001</v>
      </c>
    </row>
    <row r="10791" spans="1:13" hidden="1" x14ac:dyDescent="0.3">
      <c r="A10791" s="1" t="s">
        <v>186</v>
      </c>
      <c r="B10791" s="1" t="s">
        <v>22</v>
      </c>
      <c r="C10791" t="s">
        <v>166</v>
      </c>
      <c r="D10791" s="1" t="s">
        <v>18</v>
      </c>
      <c r="E10791" t="s">
        <v>10</v>
      </c>
      <c r="F10791" s="1" t="s">
        <v>154</v>
      </c>
      <c r="G10791" t="s">
        <v>142</v>
      </c>
      <c r="H10791" s="1" t="s">
        <v>155</v>
      </c>
      <c r="I10791" s="1" t="str">
        <f t="shared" si="336"/>
        <v>Clamshell NB</v>
      </c>
      <c r="J10791" s="1" t="str">
        <f t="shared" si="337"/>
        <v>Clamshell Ultraslim NB</v>
      </c>
      <c r="K10791" t="s">
        <v>144</v>
      </c>
      <c r="L10791" t="s">
        <v>145</v>
      </c>
      <c r="M10791" s="47">
        <v>216</v>
      </c>
    </row>
    <row r="10792" spans="1:13" hidden="1" x14ac:dyDescent="0.3">
      <c r="A10792" s="1" t="s">
        <v>186</v>
      </c>
      <c r="B10792" s="1" t="s">
        <v>22</v>
      </c>
      <c r="C10792" t="s">
        <v>166</v>
      </c>
      <c r="D10792" s="1" t="s">
        <v>18</v>
      </c>
      <c r="E10792" t="s">
        <v>10</v>
      </c>
      <c r="F10792" s="1" t="s">
        <v>154</v>
      </c>
      <c r="G10792" t="s">
        <v>142</v>
      </c>
      <c r="H10792" s="1" t="s">
        <v>155</v>
      </c>
      <c r="I10792" s="1" t="str">
        <f t="shared" si="336"/>
        <v>Clamshell NB</v>
      </c>
      <c r="J10792" s="1" t="str">
        <f t="shared" si="337"/>
        <v>Clamshell Ultraslim NB</v>
      </c>
      <c r="K10792" t="s">
        <v>144</v>
      </c>
      <c r="L10792" t="s">
        <v>146</v>
      </c>
      <c r="M10792" s="47">
        <v>318</v>
      </c>
    </row>
    <row r="10793" spans="1:13" hidden="1" x14ac:dyDescent="0.3">
      <c r="A10793" s="1" t="s">
        <v>186</v>
      </c>
      <c r="B10793" s="1" t="s">
        <v>22</v>
      </c>
      <c r="C10793" t="s">
        <v>166</v>
      </c>
      <c r="D10793" s="1" t="s">
        <v>18</v>
      </c>
      <c r="E10793" t="s">
        <v>10</v>
      </c>
      <c r="F10793" s="1" t="s">
        <v>154</v>
      </c>
      <c r="G10793" t="s">
        <v>142</v>
      </c>
      <c r="H10793" s="1" t="s">
        <v>155</v>
      </c>
      <c r="I10793" s="1" t="str">
        <f t="shared" si="336"/>
        <v>Clamshell NB</v>
      </c>
      <c r="J10793" s="1" t="str">
        <f t="shared" si="337"/>
        <v>Clamshell Ultraslim NB</v>
      </c>
      <c r="K10793" t="s">
        <v>144</v>
      </c>
      <c r="L10793" t="s">
        <v>147</v>
      </c>
      <c r="M10793" s="47">
        <v>310</v>
      </c>
    </row>
    <row r="10794" spans="1:13" hidden="1" x14ac:dyDescent="0.3">
      <c r="A10794" s="1" t="s">
        <v>186</v>
      </c>
      <c r="B10794" s="1" t="s">
        <v>22</v>
      </c>
      <c r="C10794" t="s">
        <v>166</v>
      </c>
      <c r="D10794" s="1" t="s">
        <v>18</v>
      </c>
      <c r="E10794" t="s">
        <v>10</v>
      </c>
      <c r="F10794" s="1" t="s">
        <v>154</v>
      </c>
      <c r="G10794" t="s">
        <v>155</v>
      </c>
      <c r="H10794" s="1" t="s">
        <v>155</v>
      </c>
      <c r="I10794" s="1" t="str">
        <f t="shared" si="336"/>
        <v>Clamshell Gaming Capable NB</v>
      </c>
      <c r="J10794" s="1" t="str">
        <f t="shared" si="337"/>
        <v>Clamshell Gaming Capable NB</v>
      </c>
      <c r="K10794" t="s">
        <v>143</v>
      </c>
      <c r="L10794" t="s">
        <v>143</v>
      </c>
      <c r="M10794" s="47">
        <v>246</v>
      </c>
    </row>
    <row r="10795" spans="1:13" hidden="1" x14ac:dyDescent="0.3">
      <c r="A10795" s="1" t="s">
        <v>186</v>
      </c>
      <c r="B10795" s="1" t="s">
        <v>22</v>
      </c>
      <c r="C10795" t="s">
        <v>166</v>
      </c>
      <c r="D10795" s="1" t="s">
        <v>18</v>
      </c>
      <c r="E10795" t="s">
        <v>10</v>
      </c>
      <c r="F10795" s="1" t="s">
        <v>154</v>
      </c>
      <c r="G10795" t="s">
        <v>155</v>
      </c>
      <c r="H10795" s="1" t="s">
        <v>155</v>
      </c>
      <c r="I10795" s="1" t="str">
        <f t="shared" si="336"/>
        <v>Clamshell Gaming Capable NB</v>
      </c>
      <c r="J10795" s="1" t="str">
        <f t="shared" si="337"/>
        <v>Clamshell Gaming Capable NB</v>
      </c>
      <c r="K10795" t="s">
        <v>144</v>
      </c>
      <c r="L10795" t="s">
        <v>145</v>
      </c>
      <c r="M10795" s="47">
        <v>27</v>
      </c>
    </row>
    <row r="10796" spans="1:13" hidden="1" x14ac:dyDescent="0.3">
      <c r="A10796" s="1" t="s">
        <v>186</v>
      </c>
      <c r="B10796" s="1" t="s">
        <v>22</v>
      </c>
      <c r="C10796" t="s">
        <v>166</v>
      </c>
      <c r="D10796" s="1" t="s">
        <v>18</v>
      </c>
      <c r="E10796" t="s">
        <v>10</v>
      </c>
      <c r="F10796" s="1" t="s">
        <v>154</v>
      </c>
      <c r="G10796" t="s">
        <v>155</v>
      </c>
      <c r="H10796" s="1" t="s">
        <v>155</v>
      </c>
      <c r="I10796" s="1" t="str">
        <f t="shared" si="336"/>
        <v>Clamshell Gaming Capable NB</v>
      </c>
      <c r="J10796" s="1" t="str">
        <f t="shared" si="337"/>
        <v>Clamshell Gaming Capable NB</v>
      </c>
      <c r="K10796" t="s">
        <v>144</v>
      </c>
      <c r="L10796" t="s">
        <v>146</v>
      </c>
      <c r="M10796" s="47">
        <v>39</v>
      </c>
    </row>
    <row r="10797" spans="1:13" hidden="1" x14ac:dyDescent="0.3">
      <c r="A10797" s="1" t="s">
        <v>186</v>
      </c>
      <c r="B10797" s="1" t="s">
        <v>22</v>
      </c>
      <c r="C10797" t="s">
        <v>166</v>
      </c>
      <c r="D10797" s="1" t="s">
        <v>18</v>
      </c>
      <c r="E10797" t="s">
        <v>10</v>
      </c>
      <c r="F10797" s="1" t="s">
        <v>154</v>
      </c>
      <c r="G10797" t="s">
        <v>155</v>
      </c>
      <c r="H10797" s="1" t="s">
        <v>155</v>
      </c>
      <c r="I10797" s="1" t="str">
        <f t="shared" si="336"/>
        <v>Clamshell Gaming Capable NB</v>
      </c>
      <c r="J10797" s="1" t="str">
        <f t="shared" si="337"/>
        <v>Clamshell Gaming Capable NB</v>
      </c>
      <c r="K10797" t="s">
        <v>144</v>
      </c>
      <c r="L10797" t="s">
        <v>147</v>
      </c>
      <c r="M10797" s="47">
        <v>37</v>
      </c>
    </row>
    <row r="10798" spans="1:13" hidden="1" x14ac:dyDescent="0.3">
      <c r="A10798" s="1" t="s">
        <v>186</v>
      </c>
      <c r="B10798" s="1" t="s">
        <v>22</v>
      </c>
      <c r="C10798" t="s">
        <v>166</v>
      </c>
      <c r="D10798" s="1" t="s">
        <v>18</v>
      </c>
      <c r="E10798" t="s">
        <v>12</v>
      </c>
      <c r="F10798" s="1" t="s">
        <v>154</v>
      </c>
      <c r="G10798" t="s">
        <v>142</v>
      </c>
      <c r="H10798" s="1" t="s">
        <v>142</v>
      </c>
      <c r="I10798" s="1" t="str">
        <f t="shared" si="336"/>
        <v>Detachable NB</v>
      </c>
      <c r="J10798" s="1" t="str">
        <f t="shared" si="337"/>
        <v>Detachable NB</v>
      </c>
      <c r="K10798" t="s">
        <v>143</v>
      </c>
      <c r="L10798" t="s">
        <v>143</v>
      </c>
      <c r="M10798" s="47">
        <v>241</v>
      </c>
    </row>
    <row r="10799" spans="1:13" hidden="1" x14ac:dyDescent="0.3">
      <c r="A10799" s="1" t="s">
        <v>186</v>
      </c>
      <c r="B10799" s="1" t="s">
        <v>22</v>
      </c>
      <c r="C10799" t="s">
        <v>166</v>
      </c>
      <c r="D10799" s="1" t="s">
        <v>18</v>
      </c>
      <c r="E10799" t="s">
        <v>12</v>
      </c>
      <c r="F10799" s="1" t="s">
        <v>154</v>
      </c>
      <c r="G10799" t="s">
        <v>142</v>
      </c>
      <c r="H10799" s="1" t="s">
        <v>142</v>
      </c>
      <c r="I10799" s="1" t="str">
        <f t="shared" si="336"/>
        <v>Detachable NB</v>
      </c>
      <c r="J10799" s="1" t="str">
        <f t="shared" si="337"/>
        <v>Detachable NB</v>
      </c>
      <c r="K10799" t="s">
        <v>144</v>
      </c>
      <c r="L10799" t="s">
        <v>145</v>
      </c>
      <c r="M10799" s="47">
        <v>43</v>
      </c>
    </row>
    <row r="10800" spans="1:13" hidden="1" x14ac:dyDescent="0.3">
      <c r="A10800" s="1" t="s">
        <v>186</v>
      </c>
      <c r="B10800" s="1" t="s">
        <v>22</v>
      </c>
      <c r="C10800" t="s">
        <v>166</v>
      </c>
      <c r="D10800" s="1" t="s">
        <v>18</v>
      </c>
      <c r="E10800" t="s">
        <v>12</v>
      </c>
      <c r="F10800" s="1" t="s">
        <v>154</v>
      </c>
      <c r="G10800" t="s">
        <v>142</v>
      </c>
      <c r="H10800" s="1" t="s">
        <v>142</v>
      </c>
      <c r="I10800" s="1" t="str">
        <f t="shared" si="336"/>
        <v>Detachable NB</v>
      </c>
      <c r="J10800" s="1" t="str">
        <f t="shared" si="337"/>
        <v>Detachable NB</v>
      </c>
      <c r="K10800" t="s">
        <v>144</v>
      </c>
      <c r="L10800" t="s">
        <v>146</v>
      </c>
      <c r="M10800" s="47">
        <v>54</v>
      </c>
    </row>
    <row r="10801" spans="1:13" hidden="1" x14ac:dyDescent="0.3">
      <c r="A10801" s="1" t="s">
        <v>186</v>
      </c>
      <c r="B10801" s="1" t="s">
        <v>22</v>
      </c>
      <c r="C10801" t="s">
        <v>166</v>
      </c>
      <c r="D10801" s="1" t="s">
        <v>18</v>
      </c>
      <c r="E10801" t="s">
        <v>12</v>
      </c>
      <c r="F10801" s="1" t="s">
        <v>154</v>
      </c>
      <c r="G10801" t="s">
        <v>142</v>
      </c>
      <c r="H10801" s="1" t="s">
        <v>142</v>
      </c>
      <c r="I10801" s="1" t="str">
        <f t="shared" si="336"/>
        <v>Detachable NB</v>
      </c>
      <c r="J10801" s="1" t="str">
        <f t="shared" si="337"/>
        <v>Detachable NB</v>
      </c>
      <c r="K10801" t="s">
        <v>144</v>
      </c>
      <c r="L10801" t="s">
        <v>147</v>
      </c>
      <c r="M10801" s="47">
        <v>43</v>
      </c>
    </row>
    <row r="10802" spans="1:13" hidden="1" x14ac:dyDescent="0.3">
      <c r="A10802" s="1" t="s">
        <v>186</v>
      </c>
      <c r="B10802" s="1" t="s">
        <v>22</v>
      </c>
      <c r="C10802" t="s">
        <v>166</v>
      </c>
      <c r="D10802" s="1" t="s">
        <v>18</v>
      </c>
      <c r="E10802" t="s">
        <v>12</v>
      </c>
      <c r="F10802" s="1" t="s">
        <v>154</v>
      </c>
      <c r="G10802" t="s">
        <v>155</v>
      </c>
      <c r="H10802" s="1" t="s">
        <v>142</v>
      </c>
      <c r="I10802" s="1" t="str">
        <f t="shared" si="336"/>
        <v>Detachable NB</v>
      </c>
      <c r="J10802" s="1" t="str">
        <f t="shared" si="337"/>
        <v>Detachable NB</v>
      </c>
      <c r="K10802" t="s">
        <v>143</v>
      </c>
      <c r="L10802" t="s">
        <v>143</v>
      </c>
      <c r="M10802" s="47">
        <v>167</v>
      </c>
    </row>
    <row r="10803" spans="1:13" hidden="1" x14ac:dyDescent="0.3">
      <c r="A10803" s="1" t="s">
        <v>186</v>
      </c>
      <c r="B10803" s="1" t="s">
        <v>22</v>
      </c>
      <c r="C10803" t="s">
        <v>166</v>
      </c>
      <c r="D10803" s="1" t="s">
        <v>18</v>
      </c>
      <c r="E10803" t="s">
        <v>12</v>
      </c>
      <c r="F10803" s="1" t="s">
        <v>154</v>
      </c>
      <c r="G10803" t="s">
        <v>155</v>
      </c>
      <c r="H10803" s="1" t="s">
        <v>142</v>
      </c>
      <c r="I10803" s="1" t="str">
        <f t="shared" si="336"/>
        <v>Detachable NB</v>
      </c>
      <c r="J10803" s="1" t="str">
        <f t="shared" si="337"/>
        <v>Detachable NB</v>
      </c>
      <c r="K10803" t="s">
        <v>144</v>
      </c>
      <c r="L10803" t="s">
        <v>145</v>
      </c>
      <c r="M10803" s="47">
        <v>30</v>
      </c>
    </row>
    <row r="10804" spans="1:13" hidden="1" x14ac:dyDescent="0.3">
      <c r="A10804" s="1" t="s">
        <v>186</v>
      </c>
      <c r="B10804" s="1" t="s">
        <v>22</v>
      </c>
      <c r="C10804" t="s">
        <v>166</v>
      </c>
      <c r="D10804" s="1" t="s">
        <v>18</v>
      </c>
      <c r="E10804" t="s">
        <v>12</v>
      </c>
      <c r="F10804" s="1" t="s">
        <v>154</v>
      </c>
      <c r="G10804" t="s">
        <v>155</v>
      </c>
      <c r="H10804" s="1" t="s">
        <v>142</v>
      </c>
      <c r="I10804" s="1" t="str">
        <f t="shared" si="336"/>
        <v>Detachable NB</v>
      </c>
      <c r="J10804" s="1" t="str">
        <f t="shared" si="337"/>
        <v>Detachable NB</v>
      </c>
      <c r="K10804" t="s">
        <v>144</v>
      </c>
      <c r="L10804" t="s">
        <v>146</v>
      </c>
      <c r="M10804" s="47">
        <v>35</v>
      </c>
    </row>
    <row r="10805" spans="1:13" hidden="1" x14ac:dyDescent="0.3">
      <c r="A10805" s="1" t="s">
        <v>186</v>
      </c>
      <c r="B10805" s="1" t="s">
        <v>22</v>
      </c>
      <c r="C10805" t="s">
        <v>166</v>
      </c>
      <c r="D10805" s="1" t="s">
        <v>18</v>
      </c>
      <c r="E10805" t="s">
        <v>12</v>
      </c>
      <c r="F10805" s="1" t="s">
        <v>154</v>
      </c>
      <c r="G10805" t="s">
        <v>155</v>
      </c>
      <c r="H10805" s="1" t="s">
        <v>142</v>
      </c>
      <c r="I10805" s="1" t="str">
        <f t="shared" si="336"/>
        <v>Detachable NB</v>
      </c>
      <c r="J10805" s="1" t="str">
        <f t="shared" si="337"/>
        <v>Detachable NB</v>
      </c>
      <c r="K10805" t="s">
        <v>144</v>
      </c>
      <c r="L10805" t="s">
        <v>147</v>
      </c>
      <c r="M10805" s="47">
        <v>30</v>
      </c>
    </row>
    <row r="10806" spans="1:13" hidden="1" x14ac:dyDescent="0.3">
      <c r="A10806" s="1" t="s">
        <v>186</v>
      </c>
      <c r="B10806" s="1" t="s">
        <v>22</v>
      </c>
      <c r="C10806" t="s">
        <v>166</v>
      </c>
      <c r="D10806" s="1" t="s">
        <v>20</v>
      </c>
      <c r="E10806" t="s">
        <v>16</v>
      </c>
      <c r="F10806" s="1" t="s">
        <v>154</v>
      </c>
      <c r="G10806" t="s">
        <v>142</v>
      </c>
      <c r="H10806" s="1" t="s">
        <v>187</v>
      </c>
      <c r="I10806" s="1" t="str">
        <f t="shared" si="336"/>
        <v>Windows Detachable tablet</v>
      </c>
      <c r="J10806" s="1" t="str">
        <f t="shared" si="337"/>
        <v>Windows Detachable tablet</v>
      </c>
      <c r="K10806" t="s">
        <v>143</v>
      </c>
      <c r="L10806" t="s">
        <v>143</v>
      </c>
      <c r="M10806" s="47">
        <v>4086</v>
      </c>
    </row>
    <row r="10807" spans="1:13" hidden="1" x14ac:dyDescent="0.3">
      <c r="A10807" s="1" t="s">
        <v>186</v>
      </c>
      <c r="B10807" s="1" t="s">
        <v>22</v>
      </c>
      <c r="C10807" t="s">
        <v>166</v>
      </c>
      <c r="D10807" s="1" t="s">
        <v>20</v>
      </c>
      <c r="E10807" t="s">
        <v>16</v>
      </c>
      <c r="F10807" s="1" t="s">
        <v>154</v>
      </c>
      <c r="G10807" t="s">
        <v>142</v>
      </c>
      <c r="H10807" s="1" t="s">
        <v>187</v>
      </c>
      <c r="I10807" s="1" t="str">
        <f t="shared" si="336"/>
        <v>Windows Detachable tablet</v>
      </c>
      <c r="J10807" s="1" t="str">
        <f t="shared" si="337"/>
        <v>Windows Detachable tablet</v>
      </c>
      <c r="K10807" t="s">
        <v>144</v>
      </c>
      <c r="L10807" t="s">
        <v>145</v>
      </c>
      <c r="M10807" s="47">
        <v>1030</v>
      </c>
    </row>
    <row r="10808" spans="1:13" hidden="1" x14ac:dyDescent="0.3">
      <c r="A10808" s="1" t="s">
        <v>186</v>
      </c>
      <c r="B10808" s="1" t="s">
        <v>22</v>
      </c>
      <c r="C10808" t="s">
        <v>166</v>
      </c>
      <c r="D10808" s="1" t="s">
        <v>20</v>
      </c>
      <c r="E10808" t="s">
        <v>16</v>
      </c>
      <c r="F10808" s="1" t="s">
        <v>154</v>
      </c>
      <c r="G10808" t="s">
        <v>142</v>
      </c>
      <c r="H10808" s="1" t="s">
        <v>187</v>
      </c>
      <c r="I10808" s="1" t="str">
        <f t="shared" si="336"/>
        <v>Windows Detachable tablet</v>
      </c>
      <c r="J10808" s="1" t="str">
        <f t="shared" si="337"/>
        <v>Windows Detachable tablet</v>
      </c>
      <c r="K10808" t="s">
        <v>144</v>
      </c>
      <c r="L10808" t="s">
        <v>146</v>
      </c>
      <c r="M10808" s="47">
        <v>1673</v>
      </c>
    </row>
    <row r="10809" spans="1:13" hidden="1" x14ac:dyDescent="0.3">
      <c r="A10809" s="1" t="s">
        <v>186</v>
      </c>
      <c r="B10809" s="1" t="s">
        <v>22</v>
      </c>
      <c r="C10809" t="s">
        <v>166</v>
      </c>
      <c r="D10809" s="1" t="s">
        <v>20</v>
      </c>
      <c r="E10809" t="s">
        <v>16</v>
      </c>
      <c r="F10809" s="1" t="s">
        <v>154</v>
      </c>
      <c r="G10809" t="s">
        <v>142</v>
      </c>
      <c r="H10809" s="1" t="s">
        <v>187</v>
      </c>
      <c r="I10809" s="1" t="str">
        <f t="shared" si="336"/>
        <v>Windows Detachable tablet</v>
      </c>
      <c r="J10809" s="1" t="str">
        <f t="shared" si="337"/>
        <v>Windows Detachable tablet</v>
      </c>
      <c r="K10809" t="s">
        <v>144</v>
      </c>
      <c r="L10809" t="s">
        <v>147</v>
      </c>
      <c r="M10809" s="47">
        <v>1383</v>
      </c>
    </row>
    <row r="10810" spans="1:13" hidden="1" x14ac:dyDescent="0.3">
      <c r="A10810" s="1" t="s">
        <v>186</v>
      </c>
      <c r="B10810" s="1" t="s">
        <v>22</v>
      </c>
      <c r="C10810" t="s">
        <v>173</v>
      </c>
      <c r="D10810" s="1" t="s">
        <v>18</v>
      </c>
      <c r="E10810" t="s">
        <v>10</v>
      </c>
      <c r="F10810" s="1" t="s">
        <v>154</v>
      </c>
      <c r="G10810" t="s">
        <v>142</v>
      </c>
      <c r="H10810" s="1" t="s">
        <v>142</v>
      </c>
      <c r="I10810" s="1" t="str">
        <f t="shared" si="336"/>
        <v>Clamshell NB</v>
      </c>
      <c r="J10810" s="1" t="str">
        <f t="shared" si="337"/>
        <v>Clamshell NB</v>
      </c>
      <c r="K10810" t="s">
        <v>144</v>
      </c>
      <c r="L10810" t="s">
        <v>148</v>
      </c>
      <c r="M10810" s="47">
        <v>659</v>
      </c>
    </row>
    <row r="10811" spans="1:13" hidden="1" x14ac:dyDescent="0.3">
      <c r="A10811" s="1" t="s">
        <v>186</v>
      </c>
      <c r="B10811" s="1" t="s">
        <v>22</v>
      </c>
      <c r="C10811" t="s">
        <v>173</v>
      </c>
      <c r="D10811" s="1" t="s">
        <v>18</v>
      </c>
      <c r="E10811" t="s">
        <v>10</v>
      </c>
      <c r="F10811" s="1" t="s">
        <v>154</v>
      </c>
      <c r="G10811" t="s">
        <v>142</v>
      </c>
      <c r="H10811" s="1" t="s">
        <v>142</v>
      </c>
      <c r="I10811" s="1" t="str">
        <f t="shared" si="336"/>
        <v>Clamshell NB</v>
      </c>
      <c r="J10811" s="1" t="str">
        <f t="shared" si="337"/>
        <v>Clamshell NB</v>
      </c>
      <c r="K10811" t="s">
        <v>144</v>
      </c>
      <c r="L10811" t="s">
        <v>149</v>
      </c>
      <c r="M10811" s="47">
        <v>1537</v>
      </c>
    </row>
    <row r="10812" spans="1:13" hidden="1" x14ac:dyDescent="0.3">
      <c r="A10812" s="1" t="s">
        <v>186</v>
      </c>
      <c r="B10812" s="1" t="s">
        <v>22</v>
      </c>
      <c r="C10812" t="s">
        <v>173</v>
      </c>
      <c r="D10812" s="1" t="s">
        <v>18</v>
      </c>
      <c r="E10812" t="s">
        <v>10</v>
      </c>
      <c r="F10812" s="1" t="s">
        <v>154</v>
      </c>
      <c r="G10812" t="s">
        <v>142</v>
      </c>
      <c r="H10812" s="1" t="s">
        <v>155</v>
      </c>
      <c r="I10812" s="1" t="str">
        <f t="shared" si="336"/>
        <v>Clamshell NB</v>
      </c>
      <c r="J10812" s="1" t="str">
        <f t="shared" si="337"/>
        <v>Clamshell Ultraslim NB</v>
      </c>
      <c r="K10812" t="s">
        <v>144</v>
      </c>
      <c r="L10812" t="s">
        <v>148</v>
      </c>
      <c r="M10812" s="47">
        <v>34</v>
      </c>
    </row>
    <row r="10813" spans="1:13" hidden="1" x14ac:dyDescent="0.3">
      <c r="A10813" s="1" t="s">
        <v>186</v>
      </c>
      <c r="B10813" s="1" t="s">
        <v>22</v>
      </c>
      <c r="C10813" t="s">
        <v>173</v>
      </c>
      <c r="D10813" s="1" t="s">
        <v>18</v>
      </c>
      <c r="E10813" t="s">
        <v>10</v>
      </c>
      <c r="F10813" s="1" t="s">
        <v>154</v>
      </c>
      <c r="G10813" t="s">
        <v>142</v>
      </c>
      <c r="H10813" s="1" t="s">
        <v>155</v>
      </c>
      <c r="I10813" s="1" t="str">
        <f t="shared" si="336"/>
        <v>Clamshell NB</v>
      </c>
      <c r="J10813" s="1" t="str">
        <f t="shared" si="337"/>
        <v>Clamshell Ultraslim NB</v>
      </c>
      <c r="K10813" t="s">
        <v>144</v>
      </c>
      <c r="L10813" t="s">
        <v>149</v>
      </c>
      <c r="M10813" s="47">
        <v>79</v>
      </c>
    </row>
    <row r="10814" spans="1:13" hidden="1" x14ac:dyDescent="0.3">
      <c r="A10814" s="1" t="s">
        <v>186</v>
      </c>
      <c r="B10814" s="1" t="s">
        <v>22</v>
      </c>
      <c r="C10814" t="s">
        <v>173</v>
      </c>
      <c r="D10814" s="1" t="s">
        <v>20</v>
      </c>
      <c r="E10814" t="s">
        <v>16</v>
      </c>
      <c r="F10814" s="1" t="s">
        <v>154</v>
      </c>
      <c r="G10814" t="s">
        <v>142</v>
      </c>
      <c r="H10814" s="1" t="s">
        <v>187</v>
      </c>
      <c r="I10814" s="1" t="str">
        <f t="shared" si="336"/>
        <v>Windows Detachable tablet</v>
      </c>
      <c r="J10814" s="1" t="str">
        <f t="shared" si="337"/>
        <v>Windows Detachable tablet</v>
      </c>
      <c r="K10814" t="s">
        <v>144</v>
      </c>
      <c r="L10814" t="s">
        <v>148</v>
      </c>
      <c r="M10814" s="47">
        <v>216</v>
      </c>
    </row>
    <row r="10815" spans="1:13" hidden="1" x14ac:dyDescent="0.3">
      <c r="A10815" s="1" t="s">
        <v>186</v>
      </c>
      <c r="B10815" s="1" t="s">
        <v>22</v>
      </c>
      <c r="C10815" t="s">
        <v>173</v>
      </c>
      <c r="D10815" s="1" t="s">
        <v>20</v>
      </c>
      <c r="E10815" t="s">
        <v>16</v>
      </c>
      <c r="F10815" s="1" t="s">
        <v>154</v>
      </c>
      <c r="G10815" t="s">
        <v>142</v>
      </c>
      <c r="H10815" s="1" t="s">
        <v>187</v>
      </c>
      <c r="I10815" s="1" t="str">
        <f t="shared" si="336"/>
        <v>Windows Detachable tablet</v>
      </c>
      <c r="J10815" s="1" t="str">
        <f t="shared" si="337"/>
        <v>Windows Detachable tablet</v>
      </c>
      <c r="K10815" t="s">
        <v>144</v>
      </c>
      <c r="L10815" t="s">
        <v>149</v>
      </c>
      <c r="M10815" s="47">
        <v>766</v>
      </c>
    </row>
    <row r="10816" spans="1:13" hidden="1" x14ac:dyDescent="0.3">
      <c r="A10816" s="1" t="s">
        <v>186</v>
      </c>
      <c r="B10816" s="1" t="s">
        <v>22</v>
      </c>
      <c r="C10816" t="s">
        <v>173</v>
      </c>
      <c r="D10816" s="1" t="s">
        <v>20</v>
      </c>
      <c r="E10816" t="s">
        <v>15</v>
      </c>
      <c r="F10816" s="1" t="s">
        <v>161</v>
      </c>
      <c r="G10816" t="s">
        <v>187</v>
      </c>
      <c r="H10816" s="1" t="s">
        <v>187</v>
      </c>
      <c r="I10816" s="1" t="str">
        <f t="shared" si="336"/>
        <v>Android Slate</v>
      </c>
      <c r="J10816" s="1" t="str">
        <f t="shared" si="337"/>
        <v>Android Slate</v>
      </c>
      <c r="K10816" t="s">
        <v>144</v>
      </c>
      <c r="L10816" t="s">
        <v>148</v>
      </c>
      <c r="M10816" s="47">
        <v>741</v>
      </c>
    </row>
    <row r="10817" spans="1:13" hidden="1" x14ac:dyDescent="0.3">
      <c r="A10817" s="1" t="s">
        <v>186</v>
      </c>
      <c r="B10817" s="1" t="s">
        <v>22</v>
      </c>
      <c r="C10817" t="s">
        <v>173</v>
      </c>
      <c r="D10817" s="1" t="s">
        <v>20</v>
      </c>
      <c r="E10817" t="s">
        <v>15</v>
      </c>
      <c r="F10817" s="1" t="s">
        <v>161</v>
      </c>
      <c r="G10817" t="s">
        <v>187</v>
      </c>
      <c r="H10817" s="1" t="s">
        <v>187</v>
      </c>
      <c r="I10817" s="1" t="str">
        <f t="shared" si="336"/>
        <v>Android Slate</v>
      </c>
      <c r="J10817" s="1" t="str">
        <f t="shared" si="337"/>
        <v>Android Slate</v>
      </c>
      <c r="K10817" t="s">
        <v>144</v>
      </c>
      <c r="L10817" t="s">
        <v>149</v>
      </c>
      <c r="M10817" s="47">
        <v>1065</v>
      </c>
    </row>
    <row r="10818" spans="1:13" hidden="1" x14ac:dyDescent="0.3">
      <c r="A10818" s="1" t="s">
        <v>186</v>
      </c>
      <c r="B10818" s="1" t="s">
        <v>22</v>
      </c>
      <c r="C10818" t="s">
        <v>173</v>
      </c>
      <c r="D10818" s="1" t="s">
        <v>20</v>
      </c>
      <c r="E10818" t="s">
        <v>15</v>
      </c>
      <c r="F10818" s="1" t="s">
        <v>154</v>
      </c>
      <c r="G10818" t="s">
        <v>187</v>
      </c>
      <c r="H10818" s="1" t="s">
        <v>187</v>
      </c>
      <c r="I10818" s="1" t="str">
        <f t="shared" si="336"/>
        <v>Windows Slate</v>
      </c>
      <c r="J10818" s="1" t="str">
        <f t="shared" si="337"/>
        <v>Windows Slate</v>
      </c>
      <c r="K10818" t="s">
        <v>144</v>
      </c>
      <c r="L10818" t="s">
        <v>148</v>
      </c>
      <c r="M10818" s="47">
        <v>411</v>
      </c>
    </row>
    <row r="10819" spans="1:13" hidden="1" x14ac:dyDescent="0.3">
      <c r="A10819" s="1" t="s">
        <v>186</v>
      </c>
      <c r="B10819" s="1" t="s">
        <v>22</v>
      </c>
      <c r="C10819" t="s">
        <v>173</v>
      </c>
      <c r="D10819" s="1" t="s">
        <v>20</v>
      </c>
      <c r="E10819" t="s">
        <v>15</v>
      </c>
      <c r="F10819" s="1" t="s">
        <v>154</v>
      </c>
      <c r="G10819" t="s">
        <v>187</v>
      </c>
      <c r="H10819" s="1" t="s">
        <v>187</v>
      </c>
      <c r="I10819" s="1" t="str">
        <f t="shared" ref="I10819:I10882" si="338">VLOOKUP(E10819&amp;F10819&amp;G10819,$S$1:$T$74,2,0)</f>
        <v>Windows Slate</v>
      </c>
      <c r="J10819" s="1" t="str">
        <f t="shared" ref="J10819:J10882" si="339">IF(AND(I10819="Clamshell NB",H10819="Yes"),"Clamshell Ultraslim NB",I10819)</f>
        <v>Windows Slate</v>
      </c>
      <c r="K10819" t="s">
        <v>144</v>
      </c>
      <c r="L10819" t="s">
        <v>149</v>
      </c>
      <c r="M10819" s="47">
        <v>592</v>
      </c>
    </row>
    <row r="10820" spans="1:13" hidden="1" x14ac:dyDescent="0.3">
      <c r="A10820" s="1" t="s">
        <v>186</v>
      </c>
      <c r="B10820" s="1" t="s">
        <v>22</v>
      </c>
      <c r="C10820" t="s">
        <v>173</v>
      </c>
      <c r="D10820" s="1" t="s">
        <v>20</v>
      </c>
      <c r="E10820" t="s">
        <v>15</v>
      </c>
      <c r="F10820" s="1" t="s">
        <v>154</v>
      </c>
      <c r="G10820" t="s">
        <v>142</v>
      </c>
      <c r="H10820" s="1" t="s">
        <v>187</v>
      </c>
      <c r="I10820" s="1" t="str">
        <f t="shared" si="338"/>
        <v>Windows Slate</v>
      </c>
      <c r="J10820" s="1" t="str">
        <f t="shared" si="339"/>
        <v>Windows Slate</v>
      </c>
      <c r="K10820" t="s">
        <v>144</v>
      </c>
      <c r="L10820" t="s">
        <v>148</v>
      </c>
      <c r="M10820" s="47">
        <v>493</v>
      </c>
    </row>
    <row r="10821" spans="1:13" hidden="1" x14ac:dyDescent="0.3">
      <c r="A10821" s="1" t="s">
        <v>186</v>
      </c>
      <c r="B10821" s="1" t="s">
        <v>22</v>
      </c>
      <c r="C10821" t="s">
        <v>173</v>
      </c>
      <c r="D10821" s="1" t="s">
        <v>20</v>
      </c>
      <c r="E10821" t="s">
        <v>15</v>
      </c>
      <c r="F10821" s="1" t="s">
        <v>154</v>
      </c>
      <c r="G10821" t="s">
        <v>142</v>
      </c>
      <c r="H10821" s="1" t="s">
        <v>187</v>
      </c>
      <c r="I10821" s="1" t="str">
        <f t="shared" si="338"/>
        <v>Windows Slate</v>
      </c>
      <c r="J10821" s="1" t="str">
        <f t="shared" si="339"/>
        <v>Windows Slate</v>
      </c>
      <c r="K10821" t="s">
        <v>144</v>
      </c>
      <c r="L10821" t="s">
        <v>149</v>
      </c>
      <c r="M10821" s="47">
        <v>710</v>
      </c>
    </row>
    <row r="10822" spans="1:13" hidden="1" x14ac:dyDescent="0.3">
      <c r="A10822" s="1" t="s">
        <v>186</v>
      </c>
      <c r="B10822" s="1" t="s">
        <v>22</v>
      </c>
      <c r="C10822" t="s">
        <v>185</v>
      </c>
      <c r="D10822" s="1" t="s">
        <v>20</v>
      </c>
      <c r="E10822" t="s">
        <v>15</v>
      </c>
      <c r="F10822" s="1" t="s">
        <v>191</v>
      </c>
      <c r="G10822" t="s">
        <v>142</v>
      </c>
      <c r="H10822" s="1" t="s">
        <v>187</v>
      </c>
      <c r="I10822" s="1" t="str">
        <f t="shared" si="338"/>
        <v>Android Slate</v>
      </c>
      <c r="J10822" s="1" t="str">
        <f t="shared" si="339"/>
        <v>Android Slate</v>
      </c>
      <c r="K10822" t="s">
        <v>143</v>
      </c>
      <c r="L10822" t="s">
        <v>143</v>
      </c>
      <c r="M10822" s="47">
        <v>4800</v>
      </c>
    </row>
    <row r="10823" spans="1:13" hidden="1" x14ac:dyDescent="0.3">
      <c r="A10823" s="1" t="s">
        <v>186</v>
      </c>
      <c r="B10823" s="1" t="s">
        <v>22</v>
      </c>
      <c r="C10823" t="s">
        <v>168</v>
      </c>
      <c r="D10823" s="1" t="s">
        <v>20</v>
      </c>
      <c r="E10823" t="s">
        <v>15</v>
      </c>
      <c r="F10823" s="1" t="s">
        <v>161</v>
      </c>
      <c r="G10823" t="s">
        <v>142</v>
      </c>
      <c r="H10823" s="1" t="s">
        <v>187</v>
      </c>
      <c r="I10823" s="1" t="str">
        <f t="shared" si="338"/>
        <v>Android Slate</v>
      </c>
      <c r="J10823" s="1" t="str">
        <f t="shared" si="339"/>
        <v>Android Slate</v>
      </c>
      <c r="K10823" t="s">
        <v>143</v>
      </c>
      <c r="L10823" t="s">
        <v>143</v>
      </c>
      <c r="M10823" s="47">
        <v>2938</v>
      </c>
    </row>
    <row r="10824" spans="1:13" hidden="1" x14ac:dyDescent="0.3">
      <c r="A10824" s="1" t="s">
        <v>186</v>
      </c>
      <c r="B10824" s="1" t="s">
        <v>22</v>
      </c>
      <c r="C10824" t="s">
        <v>168</v>
      </c>
      <c r="D10824" s="1" t="s">
        <v>20</v>
      </c>
      <c r="E10824" t="s">
        <v>15</v>
      </c>
      <c r="F10824" s="1" t="s">
        <v>161</v>
      </c>
      <c r="G10824" t="s">
        <v>142</v>
      </c>
      <c r="H10824" s="1" t="s">
        <v>187</v>
      </c>
      <c r="I10824" s="1" t="str">
        <f t="shared" si="338"/>
        <v>Android Slate</v>
      </c>
      <c r="J10824" s="1" t="str">
        <f t="shared" si="339"/>
        <v>Android Slate</v>
      </c>
      <c r="K10824" t="s">
        <v>144</v>
      </c>
      <c r="L10824" t="s">
        <v>145</v>
      </c>
      <c r="M10824" s="47">
        <v>23</v>
      </c>
    </row>
    <row r="10825" spans="1:13" hidden="1" x14ac:dyDescent="0.3">
      <c r="A10825" s="1" t="s">
        <v>186</v>
      </c>
      <c r="B10825" s="1" t="s">
        <v>22</v>
      </c>
      <c r="C10825" t="s">
        <v>168</v>
      </c>
      <c r="D10825" s="1" t="s">
        <v>20</v>
      </c>
      <c r="E10825" t="s">
        <v>15</v>
      </c>
      <c r="F10825" s="1" t="s">
        <v>161</v>
      </c>
      <c r="G10825" t="s">
        <v>142</v>
      </c>
      <c r="H10825" s="1" t="s">
        <v>187</v>
      </c>
      <c r="I10825" s="1" t="str">
        <f t="shared" si="338"/>
        <v>Android Slate</v>
      </c>
      <c r="J10825" s="1" t="str">
        <f t="shared" si="339"/>
        <v>Android Slate</v>
      </c>
      <c r="K10825" t="s">
        <v>144</v>
      </c>
      <c r="L10825" t="s">
        <v>146</v>
      </c>
      <c r="M10825" s="47">
        <v>9</v>
      </c>
    </row>
    <row r="10826" spans="1:13" hidden="1" x14ac:dyDescent="0.3">
      <c r="A10826" s="1" t="s">
        <v>186</v>
      </c>
      <c r="B10826" s="1" t="s">
        <v>22</v>
      </c>
      <c r="C10826" t="s">
        <v>168</v>
      </c>
      <c r="D10826" s="1" t="s">
        <v>20</v>
      </c>
      <c r="E10826" t="s">
        <v>15</v>
      </c>
      <c r="F10826" s="1" t="s">
        <v>161</v>
      </c>
      <c r="G10826" t="s">
        <v>142</v>
      </c>
      <c r="H10826" s="1" t="s">
        <v>187</v>
      </c>
      <c r="I10826" s="1" t="str">
        <f t="shared" si="338"/>
        <v>Android Slate</v>
      </c>
      <c r="J10826" s="1" t="str">
        <f t="shared" si="339"/>
        <v>Android Slate</v>
      </c>
      <c r="K10826" t="s">
        <v>144</v>
      </c>
      <c r="L10826" t="s">
        <v>147</v>
      </c>
      <c r="M10826" s="47">
        <v>8</v>
      </c>
    </row>
    <row r="10827" spans="1:13" hidden="1" x14ac:dyDescent="0.3">
      <c r="A10827" s="1" t="s">
        <v>186</v>
      </c>
      <c r="B10827" s="1" t="s">
        <v>22</v>
      </c>
      <c r="C10827" t="s">
        <v>168</v>
      </c>
      <c r="D10827" s="1" t="s">
        <v>20</v>
      </c>
      <c r="E10827" t="s">
        <v>15</v>
      </c>
      <c r="F10827" s="1" t="s">
        <v>161</v>
      </c>
      <c r="G10827" t="s">
        <v>142</v>
      </c>
      <c r="H10827" s="1" t="s">
        <v>187</v>
      </c>
      <c r="I10827" s="1" t="str">
        <f t="shared" si="338"/>
        <v>Android Slate</v>
      </c>
      <c r="J10827" s="1" t="str">
        <f t="shared" si="339"/>
        <v>Android Slate</v>
      </c>
      <c r="K10827" t="s">
        <v>144</v>
      </c>
      <c r="L10827" t="s">
        <v>148</v>
      </c>
      <c r="M10827" s="47">
        <v>5</v>
      </c>
    </row>
    <row r="10828" spans="1:13" hidden="1" x14ac:dyDescent="0.3">
      <c r="A10828" s="1" t="s">
        <v>186</v>
      </c>
      <c r="B10828" s="1" t="s">
        <v>22</v>
      </c>
      <c r="C10828" t="s">
        <v>168</v>
      </c>
      <c r="D10828" s="1" t="s">
        <v>20</v>
      </c>
      <c r="E10828" t="s">
        <v>15</v>
      </c>
      <c r="F10828" s="1" t="s">
        <v>161</v>
      </c>
      <c r="G10828" t="s">
        <v>142</v>
      </c>
      <c r="H10828" s="1" t="s">
        <v>187</v>
      </c>
      <c r="I10828" s="1" t="str">
        <f t="shared" si="338"/>
        <v>Android Slate</v>
      </c>
      <c r="J10828" s="1" t="str">
        <f t="shared" si="339"/>
        <v>Android Slate</v>
      </c>
      <c r="K10828" t="s">
        <v>144</v>
      </c>
      <c r="L10828" t="s">
        <v>149</v>
      </c>
      <c r="M10828" s="47">
        <v>17</v>
      </c>
    </row>
    <row r="10829" spans="1:13" hidden="1" x14ac:dyDescent="0.3">
      <c r="A10829" s="1" t="s">
        <v>186</v>
      </c>
      <c r="B10829" s="1" t="s">
        <v>22</v>
      </c>
      <c r="C10829" t="s">
        <v>177</v>
      </c>
      <c r="D10829" s="1" t="s">
        <v>17</v>
      </c>
      <c r="E10829" t="s">
        <v>8</v>
      </c>
      <c r="F10829" s="1" t="s">
        <v>154</v>
      </c>
      <c r="G10829" t="s">
        <v>142</v>
      </c>
      <c r="H10829" s="1" t="s">
        <v>187</v>
      </c>
      <c r="I10829" s="1" t="str">
        <f t="shared" si="338"/>
        <v>AIO DT</v>
      </c>
      <c r="J10829" s="1" t="str">
        <f t="shared" si="339"/>
        <v>AIO DT</v>
      </c>
      <c r="K10829" t="s">
        <v>143</v>
      </c>
      <c r="L10829" t="s">
        <v>143</v>
      </c>
      <c r="M10829" s="47">
        <v>59</v>
      </c>
    </row>
    <row r="10830" spans="1:13" hidden="1" x14ac:dyDescent="0.3">
      <c r="A10830" s="1" t="s">
        <v>186</v>
      </c>
      <c r="B10830" s="1" t="s">
        <v>22</v>
      </c>
      <c r="C10830" t="s">
        <v>177</v>
      </c>
      <c r="D10830" s="1" t="s">
        <v>17</v>
      </c>
      <c r="E10830" t="s">
        <v>8</v>
      </c>
      <c r="F10830" s="1" t="s">
        <v>154</v>
      </c>
      <c r="G10830" t="s">
        <v>142</v>
      </c>
      <c r="H10830" s="1" t="s">
        <v>187</v>
      </c>
      <c r="I10830" s="1" t="str">
        <f t="shared" si="338"/>
        <v>AIO DT</v>
      </c>
      <c r="J10830" s="1" t="str">
        <f t="shared" si="339"/>
        <v>AIO DT</v>
      </c>
      <c r="K10830" t="s">
        <v>144</v>
      </c>
      <c r="L10830" t="s">
        <v>145</v>
      </c>
      <c r="M10830" s="47">
        <v>5</v>
      </c>
    </row>
    <row r="10831" spans="1:13" hidden="1" x14ac:dyDescent="0.3">
      <c r="A10831" s="1" t="s">
        <v>186</v>
      </c>
      <c r="B10831" s="1" t="s">
        <v>22</v>
      </c>
      <c r="C10831" t="s">
        <v>177</v>
      </c>
      <c r="D10831" s="1" t="s">
        <v>17</v>
      </c>
      <c r="E10831" t="s">
        <v>8</v>
      </c>
      <c r="F10831" s="1" t="s">
        <v>154</v>
      </c>
      <c r="G10831" t="s">
        <v>142</v>
      </c>
      <c r="H10831" s="1" t="s">
        <v>187</v>
      </c>
      <c r="I10831" s="1" t="str">
        <f t="shared" si="338"/>
        <v>AIO DT</v>
      </c>
      <c r="J10831" s="1" t="str">
        <f t="shared" si="339"/>
        <v>AIO DT</v>
      </c>
      <c r="K10831" t="s">
        <v>144</v>
      </c>
      <c r="L10831" t="s">
        <v>146</v>
      </c>
      <c r="M10831" s="47">
        <v>2</v>
      </c>
    </row>
    <row r="10832" spans="1:13" hidden="1" x14ac:dyDescent="0.3">
      <c r="A10832" s="1" t="s">
        <v>186</v>
      </c>
      <c r="B10832" s="1" t="s">
        <v>22</v>
      </c>
      <c r="C10832" t="s">
        <v>177</v>
      </c>
      <c r="D10832" s="1" t="s">
        <v>17</v>
      </c>
      <c r="E10832" t="s">
        <v>8</v>
      </c>
      <c r="F10832" s="1" t="s">
        <v>154</v>
      </c>
      <c r="G10832" t="s">
        <v>142</v>
      </c>
      <c r="H10832" s="1" t="s">
        <v>187</v>
      </c>
      <c r="I10832" s="1" t="str">
        <f t="shared" si="338"/>
        <v>AIO DT</v>
      </c>
      <c r="J10832" s="1" t="str">
        <f t="shared" si="339"/>
        <v>AIO DT</v>
      </c>
      <c r="K10832" t="s">
        <v>144</v>
      </c>
      <c r="L10832" t="s">
        <v>147</v>
      </c>
      <c r="M10832" s="47">
        <v>5</v>
      </c>
    </row>
    <row r="10833" spans="1:13" hidden="1" x14ac:dyDescent="0.3">
      <c r="A10833" s="1" t="s">
        <v>186</v>
      </c>
      <c r="B10833" s="1" t="s">
        <v>22</v>
      </c>
      <c r="C10833" t="s">
        <v>177</v>
      </c>
      <c r="D10833" s="1" t="s">
        <v>17</v>
      </c>
      <c r="E10833" t="s">
        <v>7</v>
      </c>
      <c r="F10833" s="1" t="s">
        <v>154</v>
      </c>
      <c r="G10833" t="s">
        <v>155</v>
      </c>
      <c r="H10833" s="1" t="s">
        <v>187</v>
      </c>
      <c r="I10833" s="1" t="str">
        <f t="shared" si="338"/>
        <v>Tower Gaming Capable DT</v>
      </c>
      <c r="J10833" s="1" t="str">
        <f t="shared" si="339"/>
        <v>Tower Gaming Capable DT</v>
      </c>
      <c r="K10833" t="s">
        <v>143</v>
      </c>
      <c r="L10833" t="s">
        <v>143</v>
      </c>
      <c r="M10833" s="47">
        <v>173</v>
      </c>
    </row>
    <row r="10834" spans="1:13" hidden="1" x14ac:dyDescent="0.3">
      <c r="A10834" s="1" t="s">
        <v>186</v>
      </c>
      <c r="B10834" s="1" t="s">
        <v>22</v>
      </c>
      <c r="C10834" t="s">
        <v>177</v>
      </c>
      <c r="D10834" s="1" t="s">
        <v>17</v>
      </c>
      <c r="E10834" t="s">
        <v>7</v>
      </c>
      <c r="F10834" s="1" t="s">
        <v>154</v>
      </c>
      <c r="G10834" t="s">
        <v>155</v>
      </c>
      <c r="H10834" s="1" t="s">
        <v>187</v>
      </c>
      <c r="I10834" s="1" t="str">
        <f t="shared" si="338"/>
        <v>Tower Gaming Capable DT</v>
      </c>
      <c r="J10834" s="1" t="str">
        <f t="shared" si="339"/>
        <v>Tower Gaming Capable DT</v>
      </c>
      <c r="K10834" t="s">
        <v>144</v>
      </c>
      <c r="L10834" t="s">
        <v>146</v>
      </c>
      <c r="M10834" s="47">
        <v>1</v>
      </c>
    </row>
    <row r="10835" spans="1:13" hidden="1" x14ac:dyDescent="0.3">
      <c r="A10835" s="1" t="s">
        <v>186</v>
      </c>
      <c r="B10835" s="1" t="s">
        <v>22</v>
      </c>
      <c r="C10835" t="s">
        <v>177</v>
      </c>
      <c r="D10835" s="1" t="s">
        <v>17</v>
      </c>
      <c r="E10835" t="s">
        <v>5</v>
      </c>
      <c r="F10835" s="1" t="s">
        <v>154</v>
      </c>
      <c r="G10835" t="s">
        <v>142</v>
      </c>
      <c r="H10835" s="1" t="s">
        <v>187</v>
      </c>
      <c r="I10835" s="1" t="str">
        <f t="shared" si="338"/>
        <v>Ultra-small DT</v>
      </c>
      <c r="J10835" s="1" t="str">
        <f t="shared" si="339"/>
        <v>Ultra-small DT</v>
      </c>
      <c r="K10835" t="s">
        <v>143</v>
      </c>
      <c r="L10835" t="s">
        <v>143</v>
      </c>
      <c r="M10835" s="47">
        <v>8</v>
      </c>
    </row>
    <row r="10836" spans="1:13" hidden="1" x14ac:dyDescent="0.3">
      <c r="A10836" s="1" t="s">
        <v>186</v>
      </c>
      <c r="B10836" s="1" t="s">
        <v>22</v>
      </c>
      <c r="C10836" t="s">
        <v>177</v>
      </c>
      <c r="D10836" s="1" t="s">
        <v>17</v>
      </c>
      <c r="E10836" t="s">
        <v>5</v>
      </c>
      <c r="F10836" s="1" t="s">
        <v>154</v>
      </c>
      <c r="G10836" t="s">
        <v>142</v>
      </c>
      <c r="H10836" s="1" t="s">
        <v>187</v>
      </c>
      <c r="I10836" s="1" t="str">
        <f t="shared" si="338"/>
        <v>Ultra-small DT</v>
      </c>
      <c r="J10836" s="1" t="str">
        <f t="shared" si="339"/>
        <v>Ultra-small DT</v>
      </c>
      <c r="K10836" t="s">
        <v>144</v>
      </c>
      <c r="L10836" t="s">
        <v>146</v>
      </c>
      <c r="M10836" s="47">
        <v>2</v>
      </c>
    </row>
    <row r="10837" spans="1:13" hidden="1" x14ac:dyDescent="0.3">
      <c r="A10837" s="1" t="s">
        <v>186</v>
      </c>
      <c r="B10837" s="1" t="s">
        <v>22</v>
      </c>
      <c r="C10837" t="s">
        <v>177</v>
      </c>
      <c r="D10837" s="1" t="s">
        <v>18</v>
      </c>
      <c r="E10837" t="s">
        <v>10</v>
      </c>
      <c r="F10837" s="1" t="s">
        <v>154</v>
      </c>
      <c r="G10837" t="s">
        <v>142</v>
      </c>
      <c r="H10837" s="1" t="s">
        <v>142</v>
      </c>
      <c r="I10837" s="1" t="str">
        <f t="shared" si="338"/>
        <v>Clamshell NB</v>
      </c>
      <c r="J10837" s="1" t="str">
        <f t="shared" si="339"/>
        <v>Clamshell NB</v>
      </c>
      <c r="K10837" t="s">
        <v>143</v>
      </c>
      <c r="L10837" t="s">
        <v>143</v>
      </c>
      <c r="M10837" s="47">
        <v>35</v>
      </c>
    </row>
    <row r="10838" spans="1:13" hidden="1" x14ac:dyDescent="0.3">
      <c r="A10838" s="1" t="s">
        <v>186</v>
      </c>
      <c r="B10838" s="1" t="s">
        <v>22</v>
      </c>
      <c r="C10838" t="s">
        <v>177</v>
      </c>
      <c r="D10838" s="1" t="s">
        <v>18</v>
      </c>
      <c r="E10838" t="s">
        <v>10</v>
      </c>
      <c r="F10838" s="1" t="s">
        <v>154</v>
      </c>
      <c r="G10838" t="s">
        <v>142</v>
      </c>
      <c r="H10838" s="1" t="s">
        <v>142</v>
      </c>
      <c r="I10838" s="1" t="str">
        <f t="shared" si="338"/>
        <v>Clamshell NB</v>
      </c>
      <c r="J10838" s="1" t="str">
        <f t="shared" si="339"/>
        <v>Clamshell NB</v>
      </c>
      <c r="K10838" t="s">
        <v>144</v>
      </c>
      <c r="L10838" t="s">
        <v>146</v>
      </c>
      <c r="M10838" s="47">
        <v>1</v>
      </c>
    </row>
    <row r="10839" spans="1:13" hidden="1" x14ac:dyDescent="0.3">
      <c r="A10839" s="1" t="s">
        <v>186</v>
      </c>
      <c r="B10839" s="1" t="s">
        <v>22</v>
      </c>
      <c r="C10839" t="s">
        <v>177</v>
      </c>
      <c r="D10839" s="1" t="s">
        <v>18</v>
      </c>
      <c r="E10839" t="s">
        <v>10</v>
      </c>
      <c r="F10839" s="1" t="s">
        <v>154</v>
      </c>
      <c r="G10839" t="s">
        <v>142</v>
      </c>
      <c r="H10839" s="1" t="s">
        <v>142</v>
      </c>
      <c r="I10839" s="1" t="str">
        <f t="shared" si="338"/>
        <v>Clamshell NB</v>
      </c>
      <c r="J10839" s="1" t="str">
        <f t="shared" si="339"/>
        <v>Clamshell NB</v>
      </c>
      <c r="K10839" t="s">
        <v>144</v>
      </c>
      <c r="L10839" t="s">
        <v>147</v>
      </c>
      <c r="M10839" s="47">
        <v>1</v>
      </c>
    </row>
    <row r="10840" spans="1:13" hidden="1" x14ac:dyDescent="0.3">
      <c r="A10840" s="1" t="s">
        <v>186</v>
      </c>
      <c r="B10840" s="1" t="s">
        <v>22</v>
      </c>
      <c r="C10840" t="s">
        <v>177</v>
      </c>
      <c r="D10840" s="1" t="s">
        <v>18</v>
      </c>
      <c r="E10840" t="s">
        <v>10</v>
      </c>
      <c r="F10840" s="1" t="s">
        <v>154</v>
      </c>
      <c r="G10840" t="s">
        <v>142</v>
      </c>
      <c r="H10840" s="1" t="s">
        <v>155</v>
      </c>
      <c r="I10840" s="1" t="str">
        <f t="shared" si="338"/>
        <v>Clamshell NB</v>
      </c>
      <c r="J10840" s="1" t="str">
        <f t="shared" si="339"/>
        <v>Clamshell Ultraslim NB</v>
      </c>
      <c r="K10840" t="s">
        <v>143</v>
      </c>
      <c r="L10840" t="s">
        <v>143</v>
      </c>
      <c r="M10840" s="47">
        <v>379</v>
      </c>
    </row>
    <row r="10841" spans="1:13" hidden="1" x14ac:dyDescent="0.3">
      <c r="A10841" s="1" t="s">
        <v>186</v>
      </c>
      <c r="B10841" s="1" t="s">
        <v>22</v>
      </c>
      <c r="C10841" t="s">
        <v>177</v>
      </c>
      <c r="D10841" s="1" t="s">
        <v>18</v>
      </c>
      <c r="E10841" t="s">
        <v>10</v>
      </c>
      <c r="F10841" s="1" t="s">
        <v>154</v>
      </c>
      <c r="G10841" t="s">
        <v>142</v>
      </c>
      <c r="H10841" s="1" t="s">
        <v>155</v>
      </c>
      <c r="I10841" s="1" t="str">
        <f t="shared" si="338"/>
        <v>Clamshell NB</v>
      </c>
      <c r="J10841" s="1" t="str">
        <f t="shared" si="339"/>
        <v>Clamshell Ultraslim NB</v>
      </c>
      <c r="K10841" t="s">
        <v>144</v>
      </c>
      <c r="L10841" t="s">
        <v>145</v>
      </c>
      <c r="M10841" s="47">
        <v>4</v>
      </c>
    </row>
    <row r="10842" spans="1:13" hidden="1" x14ac:dyDescent="0.3">
      <c r="A10842" s="1" t="s">
        <v>186</v>
      </c>
      <c r="B10842" s="1" t="s">
        <v>22</v>
      </c>
      <c r="C10842" t="s">
        <v>177</v>
      </c>
      <c r="D10842" s="1" t="s">
        <v>18</v>
      </c>
      <c r="E10842" t="s">
        <v>10</v>
      </c>
      <c r="F10842" s="1" t="s">
        <v>154</v>
      </c>
      <c r="G10842" t="s">
        <v>142</v>
      </c>
      <c r="H10842" s="1" t="s">
        <v>155</v>
      </c>
      <c r="I10842" s="1" t="str">
        <f t="shared" si="338"/>
        <v>Clamshell NB</v>
      </c>
      <c r="J10842" s="1" t="str">
        <f t="shared" si="339"/>
        <v>Clamshell Ultraslim NB</v>
      </c>
      <c r="K10842" t="s">
        <v>144</v>
      </c>
      <c r="L10842" t="s">
        <v>146</v>
      </c>
      <c r="M10842" s="47">
        <v>10</v>
      </c>
    </row>
    <row r="10843" spans="1:13" hidden="1" x14ac:dyDescent="0.3">
      <c r="A10843" s="1" t="s">
        <v>186</v>
      </c>
      <c r="B10843" s="1" t="s">
        <v>22</v>
      </c>
      <c r="C10843" t="s">
        <v>177</v>
      </c>
      <c r="D10843" s="1" t="s">
        <v>18</v>
      </c>
      <c r="E10843" t="s">
        <v>10</v>
      </c>
      <c r="F10843" s="1" t="s">
        <v>154</v>
      </c>
      <c r="G10843" t="s">
        <v>142</v>
      </c>
      <c r="H10843" s="1" t="s">
        <v>155</v>
      </c>
      <c r="I10843" s="1" t="str">
        <f t="shared" si="338"/>
        <v>Clamshell NB</v>
      </c>
      <c r="J10843" s="1" t="str">
        <f t="shared" si="339"/>
        <v>Clamshell Ultraslim NB</v>
      </c>
      <c r="K10843" t="s">
        <v>144</v>
      </c>
      <c r="L10843" t="s">
        <v>147</v>
      </c>
      <c r="M10843" s="47">
        <v>6</v>
      </c>
    </row>
    <row r="10844" spans="1:13" hidden="1" x14ac:dyDescent="0.3">
      <c r="A10844" s="1" t="s">
        <v>186</v>
      </c>
      <c r="B10844" s="1" t="s">
        <v>22</v>
      </c>
      <c r="C10844" t="s">
        <v>177</v>
      </c>
      <c r="D10844" s="1" t="s">
        <v>18</v>
      </c>
      <c r="E10844" t="s">
        <v>10</v>
      </c>
      <c r="F10844" s="1" t="s">
        <v>154</v>
      </c>
      <c r="G10844" t="s">
        <v>155</v>
      </c>
      <c r="H10844" s="1" t="s">
        <v>142</v>
      </c>
      <c r="I10844" s="1" t="str">
        <f t="shared" si="338"/>
        <v>Clamshell Gaming Capable NB</v>
      </c>
      <c r="J10844" s="1" t="str">
        <f t="shared" si="339"/>
        <v>Clamshell Gaming Capable NB</v>
      </c>
      <c r="K10844" t="s">
        <v>143</v>
      </c>
      <c r="L10844" t="s">
        <v>143</v>
      </c>
      <c r="M10844" s="47">
        <v>1263</v>
      </c>
    </row>
    <row r="10845" spans="1:13" hidden="1" x14ac:dyDescent="0.3">
      <c r="A10845" s="1" t="s">
        <v>186</v>
      </c>
      <c r="B10845" s="1" t="s">
        <v>22</v>
      </c>
      <c r="C10845" t="s">
        <v>177</v>
      </c>
      <c r="D10845" s="1" t="s">
        <v>18</v>
      </c>
      <c r="E10845" t="s">
        <v>10</v>
      </c>
      <c r="F10845" s="1" t="s">
        <v>154</v>
      </c>
      <c r="G10845" t="s">
        <v>155</v>
      </c>
      <c r="H10845" s="1" t="s">
        <v>142</v>
      </c>
      <c r="I10845" s="1" t="str">
        <f t="shared" si="338"/>
        <v>Clamshell Gaming Capable NB</v>
      </c>
      <c r="J10845" s="1" t="str">
        <f t="shared" si="339"/>
        <v>Clamshell Gaming Capable NB</v>
      </c>
      <c r="K10845" t="s">
        <v>144</v>
      </c>
      <c r="L10845" t="s">
        <v>145</v>
      </c>
      <c r="M10845" s="47">
        <v>2</v>
      </c>
    </row>
    <row r="10846" spans="1:13" hidden="1" x14ac:dyDescent="0.3">
      <c r="A10846" s="1" t="s">
        <v>186</v>
      </c>
      <c r="B10846" s="1" t="s">
        <v>22</v>
      </c>
      <c r="C10846" t="s">
        <v>177</v>
      </c>
      <c r="D10846" s="1" t="s">
        <v>18</v>
      </c>
      <c r="E10846" t="s">
        <v>10</v>
      </c>
      <c r="F10846" s="1" t="s">
        <v>154</v>
      </c>
      <c r="G10846" t="s">
        <v>155</v>
      </c>
      <c r="H10846" s="1" t="s">
        <v>142</v>
      </c>
      <c r="I10846" s="1" t="str">
        <f t="shared" si="338"/>
        <v>Clamshell Gaming Capable NB</v>
      </c>
      <c r="J10846" s="1" t="str">
        <f t="shared" si="339"/>
        <v>Clamshell Gaming Capable NB</v>
      </c>
      <c r="K10846" t="s">
        <v>144</v>
      </c>
      <c r="L10846" t="s">
        <v>146</v>
      </c>
      <c r="M10846" s="47">
        <v>6</v>
      </c>
    </row>
    <row r="10847" spans="1:13" hidden="1" x14ac:dyDescent="0.3">
      <c r="A10847" s="1" t="s">
        <v>186</v>
      </c>
      <c r="B10847" s="1" t="s">
        <v>22</v>
      </c>
      <c r="C10847" t="s">
        <v>177</v>
      </c>
      <c r="D10847" s="1" t="s">
        <v>18</v>
      </c>
      <c r="E10847" t="s">
        <v>10</v>
      </c>
      <c r="F10847" s="1" t="s">
        <v>154</v>
      </c>
      <c r="G10847" t="s">
        <v>155</v>
      </c>
      <c r="H10847" s="1" t="s">
        <v>142</v>
      </c>
      <c r="I10847" s="1" t="str">
        <f t="shared" si="338"/>
        <v>Clamshell Gaming Capable NB</v>
      </c>
      <c r="J10847" s="1" t="str">
        <f t="shared" si="339"/>
        <v>Clamshell Gaming Capable NB</v>
      </c>
      <c r="K10847" t="s">
        <v>144</v>
      </c>
      <c r="L10847" t="s">
        <v>147</v>
      </c>
      <c r="M10847" s="47">
        <v>53</v>
      </c>
    </row>
    <row r="10848" spans="1:13" hidden="1" x14ac:dyDescent="0.3">
      <c r="A10848" s="1" t="s">
        <v>186</v>
      </c>
      <c r="B10848" s="1" t="s">
        <v>22</v>
      </c>
      <c r="C10848" t="s">
        <v>177</v>
      </c>
      <c r="D10848" s="1" t="s">
        <v>18</v>
      </c>
      <c r="E10848" t="s">
        <v>10</v>
      </c>
      <c r="F10848" s="1" t="s">
        <v>154</v>
      </c>
      <c r="G10848" t="s">
        <v>155</v>
      </c>
      <c r="H10848" s="1" t="s">
        <v>155</v>
      </c>
      <c r="I10848" s="1" t="str">
        <f t="shared" si="338"/>
        <v>Clamshell Gaming Capable NB</v>
      </c>
      <c r="J10848" s="1" t="str">
        <f t="shared" si="339"/>
        <v>Clamshell Gaming Capable NB</v>
      </c>
      <c r="K10848" t="s">
        <v>143</v>
      </c>
      <c r="L10848" t="s">
        <v>143</v>
      </c>
      <c r="M10848" s="47">
        <v>407</v>
      </c>
    </row>
    <row r="10849" spans="1:13" hidden="1" x14ac:dyDescent="0.3">
      <c r="A10849" s="1" t="s">
        <v>186</v>
      </c>
      <c r="B10849" s="1" t="s">
        <v>22</v>
      </c>
      <c r="C10849" t="s">
        <v>177</v>
      </c>
      <c r="D10849" s="1" t="s">
        <v>18</v>
      </c>
      <c r="E10849" t="s">
        <v>10</v>
      </c>
      <c r="F10849" s="1" t="s">
        <v>154</v>
      </c>
      <c r="G10849" t="s">
        <v>155</v>
      </c>
      <c r="H10849" s="1" t="s">
        <v>155</v>
      </c>
      <c r="I10849" s="1" t="str">
        <f t="shared" si="338"/>
        <v>Clamshell Gaming Capable NB</v>
      </c>
      <c r="J10849" s="1" t="str">
        <f t="shared" si="339"/>
        <v>Clamshell Gaming Capable NB</v>
      </c>
      <c r="K10849" t="s">
        <v>144</v>
      </c>
      <c r="L10849" t="s">
        <v>145</v>
      </c>
      <c r="M10849" s="47">
        <v>1</v>
      </c>
    </row>
    <row r="10850" spans="1:13" hidden="1" x14ac:dyDescent="0.3">
      <c r="A10850" s="1" t="s">
        <v>186</v>
      </c>
      <c r="B10850" s="1" t="s">
        <v>22</v>
      </c>
      <c r="C10850" t="s">
        <v>177</v>
      </c>
      <c r="D10850" s="1" t="s">
        <v>18</v>
      </c>
      <c r="E10850" t="s">
        <v>10</v>
      </c>
      <c r="F10850" s="1" t="s">
        <v>154</v>
      </c>
      <c r="G10850" t="s">
        <v>155</v>
      </c>
      <c r="H10850" s="1" t="s">
        <v>155</v>
      </c>
      <c r="I10850" s="1" t="str">
        <f t="shared" si="338"/>
        <v>Clamshell Gaming Capable NB</v>
      </c>
      <c r="J10850" s="1" t="str">
        <f t="shared" si="339"/>
        <v>Clamshell Gaming Capable NB</v>
      </c>
      <c r="K10850" t="s">
        <v>144</v>
      </c>
      <c r="L10850" t="s">
        <v>146</v>
      </c>
      <c r="M10850" s="47">
        <v>2</v>
      </c>
    </row>
    <row r="10851" spans="1:13" hidden="1" x14ac:dyDescent="0.3">
      <c r="A10851" s="1" t="s">
        <v>186</v>
      </c>
      <c r="B10851" s="1" t="s">
        <v>22</v>
      </c>
      <c r="C10851" t="s">
        <v>177</v>
      </c>
      <c r="D10851" s="1" t="s">
        <v>18</v>
      </c>
      <c r="E10851" t="s">
        <v>10</v>
      </c>
      <c r="F10851" s="1" t="s">
        <v>154</v>
      </c>
      <c r="G10851" t="s">
        <v>155</v>
      </c>
      <c r="H10851" s="1" t="s">
        <v>155</v>
      </c>
      <c r="I10851" s="1" t="str">
        <f t="shared" si="338"/>
        <v>Clamshell Gaming Capable NB</v>
      </c>
      <c r="J10851" s="1" t="str">
        <f t="shared" si="339"/>
        <v>Clamshell Gaming Capable NB</v>
      </c>
      <c r="K10851" t="s">
        <v>144</v>
      </c>
      <c r="L10851" t="s">
        <v>147</v>
      </c>
      <c r="M10851" s="47">
        <v>16</v>
      </c>
    </row>
    <row r="10852" spans="1:13" hidden="1" x14ac:dyDescent="0.3">
      <c r="A10852" s="1" t="s">
        <v>186</v>
      </c>
      <c r="B10852" s="1" t="s">
        <v>22</v>
      </c>
      <c r="C10852" t="s">
        <v>177</v>
      </c>
      <c r="D10852" s="1" t="s">
        <v>19</v>
      </c>
      <c r="E10852" t="s">
        <v>14</v>
      </c>
      <c r="F10852" s="1" t="s">
        <v>154</v>
      </c>
      <c r="G10852" t="s">
        <v>142</v>
      </c>
      <c r="H10852" s="1" t="s">
        <v>142</v>
      </c>
      <c r="I10852" s="1" t="str">
        <f t="shared" si="338"/>
        <v>NB Workstation</v>
      </c>
      <c r="J10852" s="1" t="str">
        <f t="shared" si="339"/>
        <v>NB Workstation</v>
      </c>
      <c r="K10852" t="s">
        <v>144</v>
      </c>
      <c r="L10852" t="s">
        <v>145</v>
      </c>
      <c r="M10852" s="47">
        <v>7</v>
      </c>
    </row>
    <row r="10853" spans="1:13" hidden="1" x14ac:dyDescent="0.3">
      <c r="A10853" s="1" t="s">
        <v>186</v>
      </c>
      <c r="B10853" s="1" t="s">
        <v>22</v>
      </c>
      <c r="C10853" t="s">
        <v>177</v>
      </c>
      <c r="D10853" s="1" t="s">
        <v>19</v>
      </c>
      <c r="E10853" t="s">
        <v>14</v>
      </c>
      <c r="F10853" s="1" t="s">
        <v>154</v>
      </c>
      <c r="G10853" t="s">
        <v>142</v>
      </c>
      <c r="H10853" s="1" t="s">
        <v>142</v>
      </c>
      <c r="I10853" s="1" t="str">
        <f t="shared" si="338"/>
        <v>NB Workstation</v>
      </c>
      <c r="J10853" s="1" t="str">
        <f t="shared" si="339"/>
        <v>NB Workstation</v>
      </c>
      <c r="K10853" t="s">
        <v>144</v>
      </c>
      <c r="L10853" t="s">
        <v>146</v>
      </c>
      <c r="M10853" s="47">
        <v>8</v>
      </c>
    </row>
    <row r="10854" spans="1:13" hidden="1" x14ac:dyDescent="0.3">
      <c r="A10854" s="1" t="s">
        <v>186</v>
      </c>
      <c r="B10854" s="1" t="s">
        <v>22</v>
      </c>
      <c r="C10854" t="s">
        <v>177</v>
      </c>
      <c r="D10854" s="1" t="s">
        <v>19</v>
      </c>
      <c r="E10854" t="s">
        <v>14</v>
      </c>
      <c r="F10854" s="1" t="s">
        <v>154</v>
      </c>
      <c r="G10854" t="s">
        <v>142</v>
      </c>
      <c r="H10854" s="1" t="s">
        <v>142</v>
      </c>
      <c r="I10854" s="1" t="str">
        <f t="shared" si="338"/>
        <v>NB Workstation</v>
      </c>
      <c r="J10854" s="1" t="str">
        <f t="shared" si="339"/>
        <v>NB Workstation</v>
      </c>
      <c r="K10854" t="s">
        <v>144</v>
      </c>
      <c r="L10854" t="s">
        <v>147</v>
      </c>
      <c r="M10854" s="47">
        <v>17</v>
      </c>
    </row>
    <row r="10855" spans="1:13" hidden="1" x14ac:dyDescent="0.3">
      <c r="A10855" s="1" t="s">
        <v>186</v>
      </c>
      <c r="B10855" s="1" t="s">
        <v>22</v>
      </c>
      <c r="C10855" t="s">
        <v>177</v>
      </c>
      <c r="D10855" s="1" t="s">
        <v>19</v>
      </c>
      <c r="E10855" t="s">
        <v>14</v>
      </c>
      <c r="F10855" s="1" t="s">
        <v>154</v>
      </c>
      <c r="G10855" t="s">
        <v>142</v>
      </c>
      <c r="H10855" s="1" t="s">
        <v>155</v>
      </c>
      <c r="I10855" s="1" t="str">
        <f t="shared" si="338"/>
        <v>NB Workstation</v>
      </c>
      <c r="J10855" s="1" t="str">
        <f t="shared" si="339"/>
        <v>NB Workstation</v>
      </c>
      <c r="K10855" t="s">
        <v>144</v>
      </c>
      <c r="L10855" t="s">
        <v>145</v>
      </c>
      <c r="M10855" s="47">
        <v>20</v>
      </c>
    </row>
    <row r="10856" spans="1:13" hidden="1" x14ac:dyDescent="0.3">
      <c r="A10856" s="1" t="s">
        <v>186</v>
      </c>
      <c r="B10856" s="1" t="s">
        <v>22</v>
      </c>
      <c r="C10856" t="s">
        <v>177</v>
      </c>
      <c r="D10856" s="1" t="s">
        <v>19</v>
      </c>
      <c r="E10856" t="s">
        <v>14</v>
      </c>
      <c r="F10856" s="1" t="s">
        <v>154</v>
      </c>
      <c r="G10856" t="s">
        <v>142</v>
      </c>
      <c r="H10856" s="1" t="s">
        <v>155</v>
      </c>
      <c r="I10856" s="1" t="str">
        <f t="shared" si="338"/>
        <v>NB Workstation</v>
      </c>
      <c r="J10856" s="1" t="str">
        <f t="shared" si="339"/>
        <v>NB Workstation</v>
      </c>
      <c r="K10856" t="s">
        <v>144</v>
      </c>
      <c r="L10856" t="s">
        <v>146</v>
      </c>
      <c r="M10856" s="47">
        <v>22</v>
      </c>
    </row>
    <row r="10857" spans="1:13" hidden="1" x14ac:dyDescent="0.3">
      <c r="A10857" s="1" t="s">
        <v>186</v>
      </c>
      <c r="B10857" s="1" t="s">
        <v>22</v>
      </c>
      <c r="C10857" t="s">
        <v>177</v>
      </c>
      <c r="D10857" s="1" t="s">
        <v>19</v>
      </c>
      <c r="E10857" t="s">
        <v>14</v>
      </c>
      <c r="F10857" s="1" t="s">
        <v>154</v>
      </c>
      <c r="G10857" t="s">
        <v>142</v>
      </c>
      <c r="H10857" s="1" t="s">
        <v>155</v>
      </c>
      <c r="I10857" s="1" t="str">
        <f t="shared" si="338"/>
        <v>NB Workstation</v>
      </c>
      <c r="J10857" s="1" t="str">
        <f t="shared" si="339"/>
        <v>NB Workstation</v>
      </c>
      <c r="K10857" t="s">
        <v>144</v>
      </c>
      <c r="L10857" t="s">
        <v>147</v>
      </c>
      <c r="M10857" s="47">
        <v>46</v>
      </c>
    </row>
    <row r="10858" spans="1:13" hidden="1" x14ac:dyDescent="0.3">
      <c r="A10858" s="1" t="s">
        <v>186</v>
      </c>
      <c r="B10858" s="1" t="s">
        <v>22</v>
      </c>
      <c r="C10858" t="s">
        <v>177</v>
      </c>
      <c r="D10858" s="1" t="s">
        <v>19</v>
      </c>
      <c r="E10858" t="s">
        <v>14</v>
      </c>
      <c r="F10858" s="1" t="s">
        <v>154</v>
      </c>
      <c r="G10858" t="s">
        <v>155</v>
      </c>
      <c r="H10858" s="1" t="s">
        <v>142</v>
      </c>
      <c r="I10858" s="1" t="str">
        <f t="shared" si="338"/>
        <v>NB Workstation</v>
      </c>
      <c r="J10858" s="1" t="str">
        <f t="shared" si="339"/>
        <v>NB Workstation</v>
      </c>
      <c r="K10858" t="s">
        <v>144</v>
      </c>
      <c r="L10858" t="s">
        <v>145</v>
      </c>
      <c r="M10858" s="47">
        <v>14</v>
      </c>
    </row>
    <row r="10859" spans="1:13" hidden="1" x14ac:dyDescent="0.3">
      <c r="A10859" s="1" t="s">
        <v>186</v>
      </c>
      <c r="B10859" s="1" t="s">
        <v>22</v>
      </c>
      <c r="C10859" t="s">
        <v>177</v>
      </c>
      <c r="D10859" s="1" t="s">
        <v>19</v>
      </c>
      <c r="E10859" t="s">
        <v>14</v>
      </c>
      <c r="F10859" s="1" t="s">
        <v>154</v>
      </c>
      <c r="G10859" t="s">
        <v>155</v>
      </c>
      <c r="H10859" s="1" t="s">
        <v>142</v>
      </c>
      <c r="I10859" s="1" t="str">
        <f t="shared" si="338"/>
        <v>NB Workstation</v>
      </c>
      <c r="J10859" s="1" t="str">
        <f t="shared" si="339"/>
        <v>NB Workstation</v>
      </c>
      <c r="K10859" t="s">
        <v>144</v>
      </c>
      <c r="L10859" t="s">
        <v>146</v>
      </c>
      <c r="M10859" s="47">
        <v>14</v>
      </c>
    </row>
    <row r="10860" spans="1:13" hidden="1" x14ac:dyDescent="0.3">
      <c r="A10860" s="1" t="s">
        <v>186</v>
      </c>
      <c r="B10860" s="1" t="s">
        <v>22</v>
      </c>
      <c r="C10860" t="s">
        <v>177</v>
      </c>
      <c r="D10860" s="1" t="s">
        <v>19</v>
      </c>
      <c r="E10860" t="s">
        <v>14</v>
      </c>
      <c r="F10860" s="1" t="s">
        <v>154</v>
      </c>
      <c r="G10860" t="s">
        <v>155</v>
      </c>
      <c r="H10860" s="1" t="s">
        <v>142</v>
      </c>
      <c r="I10860" s="1" t="str">
        <f t="shared" si="338"/>
        <v>NB Workstation</v>
      </c>
      <c r="J10860" s="1" t="str">
        <f t="shared" si="339"/>
        <v>NB Workstation</v>
      </c>
      <c r="K10860" t="s">
        <v>144</v>
      </c>
      <c r="L10860" t="s">
        <v>147</v>
      </c>
      <c r="M10860" s="47">
        <v>31</v>
      </c>
    </row>
    <row r="10861" spans="1:13" hidden="1" x14ac:dyDescent="0.3">
      <c r="A10861" s="1" t="s">
        <v>186</v>
      </c>
      <c r="B10861" s="1" t="s">
        <v>22</v>
      </c>
      <c r="C10861" t="s">
        <v>177</v>
      </c>
      <c r="D10861" s="1" t="s">
        <v>19</v>
      </c>
      <c r="E10861" t="s">
        <v>14</v>
      </c>
      <c r="F10861" s="1" t="s">
        <v>154</v>
      </c>
      <c r="G10861" t="s">
        <v>155</v>
      </c>
      <c r="H10861" s="1" t="s">
        <v>155</v>
      </c>
      <c r="I10861" s="1" t="str">
        <f t="shared" si="338"/>
        <v>NB Workstation</v>
      </c>
      <c r="J10861" s="1" t="str">
        <f t="shared" si="339"/>
        <v>NB Workstation</v>
      </c>
      <c r="K10861" t="s">
        <v>144</v>
      </c>
      <c r="L10861" t="s">
        <v>145</v>
      </c>
      <c r="M10861" s="47">
        <v>2</v>
      </c>
    </row>
    <row r="10862" spans="1:13" hidden="1" x14ac:dyDescent="0.3">
      <c r="A10862" s="1" t="s">
        <v>186</v>
      </c>
      <c r="B10862" s="1" t="s">
        <v>22</v>
      </c>
      <c r="C10862" t="s">
        <v>177</v>
      </c>
      <c r="D10862" s="1" t="s">
        <v>19</v>
      </c>
      <c r="E10862" t="s">
        <v>14</v>
      </c>
      <c r="F10862" s="1" t="s">
        <v>154</v>
      </c>
      <c r="G10862" t="s">
        <v>155</v>
      </c>
      <c r="H10862" s="1" t="s">
        <v>155</v>
      </c>
      <c r="I10862" s="1" t="str">
        <f t="shared" si="338"/>
        <v>NB Workstation</v>
      </c>
      <c r="J10862" s="1" t="str">
        <f t="shared" si="339"/>
        <v>NB Workstation</v>
      </c>
      <c r="K10862" t="s">
        <v>144</v>
      </c>
      <c r="L10862" t="s">
        <v>146</v>
      </c>
      <c r="M10862" s="47">
        <v>3</v>
      </c>
    </row>
    <row r="10863" spans="1:13" hidden="1" x14ac:dyDescent="0.3">
      <c r="A10863" s="1" t="s">
        <v>186</v>
      </c>
      <c r="B10863" s="1" t="s">
        <v>22</v>
      </c>
      <c r="C10863" t="s">
        <v>177</v>
      </c>
      <c r="D10863" s="1" t="s">
        <v>19</v>
      </c>
      <c r="E10863" t="s">
        <v>14</v>
      </c>
      <c r="F10863" s="1" t="s">
        <v>154</v>
      </c>
      <c r="G10863" t="s">
        <v>155</v>
      </c>
      <c r="H10863" s="1" t="s">
        <v>155</v>
      </c>
      <c r="I10863" s="1" t="str">
        <f t="shared" si="338"/>
        <v>NB Workstation</v>
      </c>
      <c r="J10863" s="1" t="str">
        <f t="shared" si="339"/>
        <v>NB Workstation</v>
      </c>
      <c r="K10863" t="s">
        <v>144</v>
      </c>
      <c r="L10863" t="s">
        <v>147</v>
      </c>
      <c r="M10863" s="47">
        <v>5</v>
      </c>
    </row>
    <row r="10864" spans="1:13" hidden="1" x14ac:dyDescent="0.3">
      <c r="A10864" s="1" t="s">
        <v>186</v>
      </c>
      <c r="B10864" s="1" t="s">
        <v>22</v>
      </c>
      <c r="C10864" t="s">
        <v>178</v>
      </c>
      <c r="D10864" s="1" t="s">
        <v>17</v>
      </c>
      <c r="E10864" t="s">
        <v>7</v>
      </c>
      <c r="F10864" s="1" t="s">
        <v>154</v>
      </c>
      <c r="G10864" t="s">
        <v>142</v>
      </c>
      <c r="H10864" s="1" t="s">
        <v>187</v>
      </c>
      <c r="I10864" s="1" t="str">
        <f t="shared" si="338"/>
        <v>Tower DT</v>
      </c>
      <c r="J10864" s="1" t="str">
        <f t="shared" si="339"/>
        <v>Tower DT</v>
      </c>
      <c r="K10864" t="s">
        <v>143</v>
      </c>
      <c r="L10864" t="s">
        <v>143</v>
      </c>
      <c r="M10864" s="47">
        <v>12</v>
      </c>
    </row>
    <row r="10865" spans="1:13" hidden="1" x14ac:dyDescent="0.3">
      <c r="A10865" s="1" t="s">
        <v>186</v>
      </c>
      <c r="B10865" s="1" t="s">
        <v>22</v>
      </c>
      <c r="C10865" t="s">
        <v>178</v>
      </c>
      <c r="D10865" s="1" t="s">
        <v>18</v>
      </c>
      <c r="E10865" t="s">
        <v>10</v>
      </c>
      <c r="F10865" s="1" t="s">
        <v>154</v>
      </c>
      <c r="G10865" t="s">
        <v>142</v>
      </c>
      <c r="H10865" s="1" t="s">
        <v>155</v>
      </c>
      <c r="I10865" s="1" t="str">
        <f t="shared" si="338"/>
        <v>Clamshell NB</v>
      </c>
      <c r="J10865" s="1" t="str">
        <f t="shared" si="339"/>
        <v>Clamshell Ultraslim NB</v>
      </c>
      <c r="K10865" t="s">
        <v>143</v>
      </c>
      <c r="L10865" t="s">
        <v>143</v>
      </c>
      <c r="M10865" s="47">
        <v>100</v>
      </c>
    </row>
    <row r="10866" spans="1:13" hidden="1" x14ac:dyDescent="0.3">
      <c r="A10866" s="1" t="s">
        <v>186</v>
      </c>
      <c r="B10866" s="1" t="s">
        <v>22</v>
      </c>
      <c r="C10866" t="s">
        <v>178</v>
      </c>
      <c r="D10866" s="1" t="s">
        <v>18</v>
      </c>
      <c r="E10866" t="s">
        <v>10</v>
      </c>
      <c r="F10866" s="1" t="s">
        <v>154</v>
      </c>
      <c r="G10866" t="s">
        <v>142</v>
      </c>
      <c r="H10866" s="1" t="s">
        <v>155</v>
      </c>
      <c r="I10866" s="1" t="str">
        <f t="shared" si="338"/>
        <v>Clamshell NB</v>
      </c>
      <c r="J10866" s="1" t="str">
        <f t="shared" si="339"/>
        <v>Clamshell Ultraslim NB</v>
      </c>
      <c r="K10866" t="s">
        <v>144</v>
      </c>
      <c r="L10866" t="s">
        <v>145</v>
      </c>
      <c r="M10866" s="47">
        <v>7</v>
      </c>
    </row>
    <row r="10867" spans="1:13" hidden="1" x14ac:dyDescent="0.3">
      <c r="A10867" s="1" t="s">
        <v>186</v>
      </c>
      <c r="B10867" s="1" t="s">
        <v>22</v>
      </c>
      <c r="C10867" t="s">
        <v>178</v>
      </c>
      <c r="D10867" s="1" t="s">
        <v>18</v>
      </c>
      <c r="E10867" t="s">
        <v>10</v>
      </c>
      <c r="F10867" s="1" t="s">
        <v>154</v>
      </c>
      <c r="G10867" t="s">
        <v>142</v>
      </c>
      <c r="H10867" s="1" t="s">
        <v>155</v>
      </c>
      <c r="I10867" s="1" t="str">
        <f t="shared" si="338"/>
        <v>Clamshell NB</v>
      </c>
      <c r="J10867" s="1" t="str">
        <f t="shared" si="339"/>
        <v>Clamshell Ultraslim NB</v>
      </c>
      <c r="K10867" t="s">
        <v>144</v>
      </c>
      <c r="L10867" t="s">
        <v>147</v>
      </c>
      <c r="M10867" s="47">
        <v>7</v>
      </c>
    </row>
    <row r="10868" spans="1:13" hidden="1" x14ac:dyDescent="0.3">
      <c r="A10868" s="1" t="s">
        <v>186</v>
      </c>
      <c r="B10868" s="1" t="s">
        <v>22</v>
      </c>
      <c r="C10868" t="s">
        <v>178</v>
      </c>
      <c r="D10868" s="1" t="s">
        <v>18</v>
      </c>
      <c r="E10868" t="s">
        <v>10</v>
      </c>
      <c r="F10868" s="1" t="s">
        <v>154</v>
      </c>
      <c r="G10868" t="s">
        <v>142</v>
      </c>
      <c r="H10868" s="1" t="s">
        <v>155</v>
      </c>
      <c r="I10868" s="1" t="str">
        <f t="shared" si="338"/>
        <v>Clamshell NB</v>
      </c>
      <c r="J10868" s="1" t="str">
        <f t="shared" si="339"/>
        <v>Clamshell Ultraslim NB</v>
      </c>
      <c r="K10868" t="s">
        <v>144</v>
      </c>
      <c r="L10868" t="s">
        <v>148</v>
      </c>
      <c r="M10868" s="47">
        <v>3</v>
      </c>
    </row>
    <row r="10869" spans="1:13" hidden="1" x14ac:dyDescent="0.3">
      <c r="A10869" s="1" t="s">
        <v>186</v>
      </c>
      <c r="B10869" s="1" t="s">
        <v>22</v>
      </c>
      <c r="C10869" t="s">
        <v>178</v>
      </c>
      <c r="D10869" s="1" t="s">
        <v>18</v>
      </c>
      <c r="E10869" t="s">
        <v>10</v>
      </c>
      <c r="F10869" s="1" t="s">
        <v>154</v>
      </c>
      <c r="G10869" t="s">
        <v>142</v>
      </c>
      <c r="H10869" s="1" t="s">
        <v>155</v>
      </c>
      <c r="I10869" s="1" t="str">
        <f t="shared" si="338"/>
        <v>Clamshell NB</v>
      </c>
      <c r="J10869" s="1" t="str">
        <f t="shared" si="339"/>
        <v>Clamshell Ultraslim NB</v>
      </c>
      <c r="K10869" t="s">
        <v>144</v>
      </c>
      <c r="L10869" t="s">
        <v>149</v>
      </c>
      <c r="M10869" s="47">
        <v>9</v>
      </c>
    </row>
    <row r="10870" spans="1:13" hidden="1" x14ac:dyDescent="0.3">
      <c r="A10870" s="1" t="s">
        <v>186</v>
      </c>
      <c r="B10870" s="1" t="s">
        <v>22</v>
      </c>
      <c r="C10870" t="s">
        <v>178</v>
      </c>
      <c r="D10870" s="1" t="s">
        <v>18</v>
      </c>
      <c r="E10870" t="s">
        <v>10</v>
      </c>
      <c r="F10870" s="1" t="s">
        <v>154</v>
      </c>
      <c r="G10870" t="s">
        <v>142</v>
      </c>
      <c r="H10870" s="1" t="s">
        <v>155</v>
      </c>
      <c r="I10870" s="1" t="str">
        <f t="shared" si="338"/>
        <v>Clamshell NB</v>
      </c>
      <c r="J10870" s="1" t="str">
        <f t="shared" si="339"/>
        <v>Clamshell Ultraslim NB</v>
      </c>
      <c r="K10870" t="s">
        <v>144</v>
      </c>
      <c r="L10870" t="s">
        <v>150</v>
      </c>
      <c r="M10870" s="47">
        <v>4</v>
      </c>
    </row>
    <row r="10871" spans="1:13" hidden="1" x14ac:dyDescent="0.3">
      <c r="A10871" s="1" t="s">
        <v>186</v>
      </c>
      <c r="B10871" s="1" t="s">
        <v>22</v>
      </c>
      <c r="C10871" t="s">
        <v>178</v>
      </c>
      <c r="D10871" s="1" t="s">
        <v>18</v>
      </c>
      <c r="E10871" t="s">
        <v>10</v>
      </c>
      <c r="F10871" s="1" t="s">
        <v>154</v>
      </c>
      <c r="G10871" t="s">
        <v>155</v>
      </c>
      <c r="H10871" s="1" t="s">
        <v>155</v>
      </c>
      <c r="I10871" s="1" t="str">
        <f t="shared" si="338"/>
        <v>Clamshell Gaming Capable NB</v>
      </c>
      <c r="J10871" s="1" t="str">
        <f t="shared" si="339"/>
        <v>Clamshell Gaming Capable NB</v>
      </c>
      <c r="K10871" t="s">
        <v>143</v>
      </c>
      <c r="L10871" t="s">
        <v>143</v>
      </c>
      <c r="M10871" s="47">
        <v>829</v>
      </c>
    </row>
    <row r="10872" spans="1:13" hidden="1" x14ac:dyDescent="0.3">
      <c r="A10872" s="1" t="s">
        <v>186</v>
      </c>
      <c r="B10872" s="1" t="s">
        <v>22</v>
      </c>
      <c r="C10872" t="s">
        <v>175</v>
      </c>
      <c r="D10872" s="1" t="s">
        <v>17</v>
      </c>
      <c r="E10872" t="s">
        <v>6</v>
      </c>
      <c r="F10872" s="1" t="s">
        <v>154</v>
      </c>
      <c r="G10872" t="s">
        <v>142</v>
      </c>
      <c r="H10872" s="1" t="s">
        <v>187</v>
      </c>
      <c r="I10872" s="1" t="str">
        <f t="shared" si="338"/>
        <v>Small DT</v>
      </c>
      <c r="J10872" s="1" t="str">
        <f t="shared" si="339"/>
        <v>Small DT</v>
      </c>
      <c r="K10872" t="s">
        <v>143</v>
      </c>
      <c r="L10872" t="s">
        <v>143</v>
      </c>
      <c r="M10872" s="47">
        <v>521</v>
      </c>
    </row>
    <row r="10873" spans="1:13" hidden="1" x14ac:dyDescent="0.3">
      <c r="A10873" s="1" t="s">
        <v>186</v>
      </c>
      <c r="B10873" s="1" t="s">
        <v>22</v>
      </c>
      <c r="C10873" t="s">
        <v>175</v>
      </c>
      <c r="D10873" s="1" t="s">
        <v>17</v>
      </c>
      <c r="E10873" t="s">
        <v>6</v>
      </c>
      <c r="F10873" s="1" t="s">
        <v>154</v>
      </c>
      <c r="G10873" t="s">
        <v>142</v>
      </c>
      <c r="H10873" s="1" t="s">
        <v>187</v>
      </c>
      <c r="I10873" s="1" t="str">
        <f t="shared" si="338"/>
        <v>Small DT</v>
      </c>
      <c r="J10873" s="1" t="str">
        <f t="shared" si="339"/>
        <v>Small DT</v>
      </c>
      <c r="K10873" t="s">
        <v>144</v>
      </c>
      <c r="L10873" t="s">
        <v>145</v>
      </c>
      <c r="M10873" s="47">
        <v>31</v>
      </c>
    </row>
    <row r="10874" spans="1:13" hidden="1" x14ac:dyDescent="0.3">
      <c r="A10874" s="1" t="s">
        <v>186</v>
      </c>
      <c r="B10874" s="1" t="s">
        <v>22</v>
      </c>
      <c r="C10874" t="s">
        <v>175</v>
      </c>
      <c r="D10874" s="1" t="s">
        <v>17</v>
      </c>
      <c r="E10874" t="s">
        <v>6</v>
      </c>
      <c r="F10874" s="1" t="s">
        <v>154</v>
      </c>
      <c r="G10874" t="s">
        <v>142</v>
      </c>
      <c r="H10874" s="1" t="s">
        <v>187</v>
      </c>
      <c r="I10874" s="1" t="str">
        <f t="shared" si="338"/>
        <v>Small DT</v>
      </c>
      <c r="J10874" s="1" t="str">
        <f t="shared" si="339"/>
        <v>Small DT</v>
      </c>
      <c r="K10874" t="s">
        <v>144</v>
      </c>
      <c r="L10874" t="s">
        <v>146</v>
      </c>
      <c r="M10874" s="47">
        <v>27</v>
      </c>
    </row>
    <row r="10875" spans="1:13" hidden="1" x14ac:dyDescent="0.3">
      <c r="A10875" s="1" t="s">
        <v>186</v>
      </c>
      <c r="B10875" s="1" t="s">
        <v>22</v>
      </c>
      <c r="C10875" t="s">
        <v>176</v>
      </c>
      <c r="D10875" s="1" t="s">
        <v>18</v>
      </c>
      <c r="E10875" t="s">
        <v>10</v>
      </c>
      <c r="F10875" s="1" t="s">
        <v>154</v>
      </c>
      <c r="G10875" t="s">
        <v>142</v>
      </c>
      <c r="H10875" s="1" t="s">
        <v>155</v>
      </c>
      <c r="I10875" s="1" t="str">
        <f t="shared" si="338"/>
        <v>Clamshell NB</v>
      </c>
      <c r="J10875" s="1" t="str">
        <f t="shared" si="339"/>
        <v>Clamshell Ultraslim NB</v>
      </c>
      <c r="K10875" t="s">
        <v>143</v>
      </c>
      <c r="L10875" t="s">
        <v>143</v>
      </c>
      <c r="M10875" s="47">
        <v>6</v>
      </c>
    </row>
    <row r="10876" spans="1:13" hidden="1" x14ac:dyDescent="0.3">
      <c r="A10876" s="1" t="s">
        <v>186</v>
      </c>
      <c r="B10876" s="1" t="s">
        <v>22</v>
      </c>
      <c r="C10876" t="s">
        <v>176</v>
      </c>
      <c r="D10876" s="1" t="s">
        <v>18</v>
      </c>
      <c r="E10876" t="s">
        <v>10</v>
      </c>
      <c r="F10876" s="1" t="s">
        <v>154</v>
      </c>
      <c r="G10876" t="s">
        <v>142</v>
      </c>
      <c r="H10876" s="1" t="s">
        <v>155</v>
      </c>
      <c r="I10876" s="1" t="str">
        <f t="shared" si="338"/>
        <v>Clamshell NB</v>
      </c>
      <c r="J10876" s="1" t="str">
        <f t="shared" si="339"/>
        <v>Clamshell Ultraslim NB</v>
      </c>
      <c r="K10876" t="s">
        <v>144</v>
      </c>
      <c r="L10876" t="s">
        <v>147</v>
      </c>
      <c r="M10876" s="47">
        <v>47</v>
      </c>
    </row>
    <row r="10877" spans="1:13" hidden="1" x14ac:dyDescent="0.3">
      <c r="A10877" s="1" t="s">
        <v>186</v>
      </c>
      <c r="B10877" s="1" t="s">
        <v>84</v>
      </c>
      <c r="C10877" t="s">
        <v>140</v>
      </c>
      <c r="D10877" s="1" t="s">
        <v>17</v>
      </c>
      <c r="E10877" t="s">
        <v>8</v>
      </c>
      <c r="F10877" s="1" t="s">
        <v>141</v>
      </c>
      <c r="G10877" t="s">
        <v>142</v>
      </c>
      <c r="H10877" s="1" t="s">
        <v>187</v>
      </c>
      <c r="I10877" s="1" t="str">
        <f t="shared" si="338"/>
        <v>AIO DT</v>
      </c>
      <c r="J10877" s="1" t="str">
        <f t="shared" si="339"/>
        <v>AIO DT</v>
      </c>
      <c r="K10877" t="s">
        <v>143</v>
      </c>
      <c r="L10877" t="s">
        <v>143</v>
      </c>
      <c r="M10877" s="47">
        <v>2694</v>
      </c>
    </row>
    <row r="10878" spans="1:13" hidden="1" x14ac:dyDescent="0.3">
      <c r="A10878" s="1" t="s">
        <v>186</v>
      </c>
      <c r="B10878" s="1" t="s">
        <v>84</v>
      </c>
      <c r="C10878" t="s">
        <v>140</v>
      </c>
      <c r="D10878" s="1" t="s">
        <v>17</v>
      </c>
      <c r="E10878" t="s">
        <v>8</v>
      </c>
      <c r="F10878" s="1" t="s">
        <v>141</v>
      </c>
      <c r="G10878" t="s">
        <v>142</v>
      </c>
      <c r="H10878" s="1" t="s">
        <v>187</v>
      </c>
      <c r="I10878" s="1" t="str">
        <f t="shared" si="338"/>
        <v>AIO DT</v>
      </c>
      <c r="J10878" s="1" t="str">
        <f t="shared" si="339"/>
        <v>AIO DT</v>
      </c>
      <c r="K10878" t="s">
        <v>144</v>
      </c>
      <c r="L10878" t="s">
        <v>145</v>
      </c>
      <c r="M10878" s="47">
        <v>272</v>
      </c>
    </row>
    <row r="10879" spans="1:13" hidden="1" x14ac:dyDescent="0.3">
      <c r="A10879" s="1" t="s">
        <v>186</v>
      </c>
      <c r="B10879" s="1" t="s">
        <v>84</v>
      </c>
      <c r="C10879" t="s">
        <v>140</v>
      </c>
      <c r="D10879" s="1" t="s">
        <v>17</v>
      </c>
      <c r="E10879" t="s">
        <v>8</v>
      </c>
      <c r="F10879" s="1" t="s">
        <v>141</v>
      </c>
      <c r="G10879" t="s">
        <v>142</v>
      </c>
      <c r="H10879" s="1" t="s">
        <v>187</v>
      </c>
      <c r="I10879" s="1" t="str">
        <f t="shared" si="338"/>
        <v>AIO DT</v>
      </c>
      <c r="J10879" s="1" t="str">
        <f t="shared" si="339"/>
        <v>AIO DT</v>
      </c>
      <c r="K10879" t="s">
        <v>144</v>
      </c>
      <c r="L10879" t="s">
        <v>146</v>
      </c>
      <c r="M10879" s="47">
        <v>423</v>
      </c>
    </row>
    <row r="10880" spans="1:13" hidden="1" x14ac:dyDescent="0.3">
      <c r="A10880" s="1" t="s">
        <v>186</v>
      </c>
      <c r="B10880" s="1" t="s">
        <v>84</v>
      </c>
      <c r="C10880" t="s">
        <v>140</v>
      </c>
      <c r="D10880" s="1" t="s">
        <v>17</v>
      </c>
      <c r="E10880" t="s">
        <v>8</v>
      </c>
      <c r="F10880" s="1" t="s">
        <v>141</v>
      </c>
      <c r="G10880" t="s">
        <v>142</v>
      </c>
      <c r="H10880" s="1" t="s">
        <v>187</v>
      </c>
      <c r="I10880" s="1" t="str">
        <f t="shared" si="338"/>
        <v>AIO DT</v>
      </c>
      <c r="J10880" s="1" t="str">
        <f t="shared" si="339"/>
        <v>AIO DT</v>
      </c>
      <c r="K10880" t="s">
        <v>144</v>
      </c>
      <c r="L10880" t="s">
        <v>147</v>
      </c>
      <c r="M10880" s="47">
        <v>300</v>
      </c>
    </row>
    <row r="10881" spans="1:13" hidden="1" x14ac:dyDescent="0.3">
      <c r="A10881" s="1" t="s">
        <v>186</v>
      </c>
      <c r="B10881" s="1" t="s">
        <v>84</v>
      </c>
      <c r="C10881" t="s">
        <v>140</v>
      </c>
      <c r="D10881" s="1" t="s">
        <v>17</v>
      </c>
      <c r="E10881" t="s">
        <v>8</v>
      </c>
      <c r="F10881" s="1" t="s">
        <v>141</v>
      </c>
      <c r="G10881" t="s">
        <v>142</v>
      </c>
      <c r="H10881" s="1" t="s">
        <v>187</v>
      </c>
      <c r="I10881" s="1" t="str">
        <f t="shared" si="338"/>
        <v>AIO DT</v>
      </c>
      <c r="J10881" s="1" t="str">
        <f t="shared" si="339"/>
        <v>AIO DT</v>
      </c>
      <c r="K10881" t="s">
        <v>144</v>
      </c>
      <c r="L10881" t="s">
        <v>148</v>
      </c>
      <c r="M10881" s="47">
        <v>222</v>
      </c>
    </row>
    <row r="10882" spans="1:13" hidden="1" x14ac:dyDescent="0.3">
      <c r="A10882" s="1" t="s">
        <v>186</v>
      </c>
      <c r="B10882" s="1" t="s">
        <v>84</v>
      </c>
      <c r="C10882" t="s">
        <v>140</v>
      </c>
      <c r="D10882" s="1" t="s">
        <v>17</v>
      </c>
      <c r="E10882" t="s">
        <v>8</v>
      </c>
      <c r="F10882" s="1" t="s">
        <v>141</v>
      </c>
      <c r="G10882" t="s">
        <v>142</v>
      </c>
      <c r="H10882" s="1" t="s">
        <v>187</v>
      </c>
      <c r="I10882" s="1" t="str">
        <f t="shared" si="338"/>
        <v>AIO DT</v>
      </c>
      <c r="J10882" s="1" t="str">
        <f t="shared" si="339"/>
        <v>AIO DT</v>
      </c>
      <c r="K10882" t="s">
        <v>144</v>
      </c>
      <c r="L10882" t="s">
        <v>149</v>
      </c>
      <c r="M10882" s="47">
        <v>179</v>
      </c>
    </row>
    <row r="10883" spans="1:13" hidden="1" x14ac:dyDescent="0.3">
      <c r="A10883" s="1" t="s">
        <v>186</v>
      </c>
      <c r="B10883" s="1" t="s">
        <v>84</v>
      </c>
      <c r="C10883" t="s">
        <v>140</v>
      </c>
      <c r="D10883" s="1" t="s">
        <v>17</v>
      </c>
      <c r="E10883" t="s">
        <v>8</v>
      </c>
      <c r="F10883" s="1" t="s">
        <v>141</v>
      </c>
      <c r="G10883" t="s">
        <v>142</v>
      </c>
      <c r="H10883" s="1" t="s">
        <v>187</v>
      </c>
      <c r="I10883" s="1" t="str">
        <f t="shared" ref="I10883:I10946" si="340">VLOOKUP(E10883&amp;F10883&amp;G10883,$S$1:$T$74,2,0)</f>
        <v>AIO DT</v>
      </c>
      <c r="J10883" s="1" t="str">
        <f t="shared" ref="J10883:J10946" si="341">IF(AND(I10883="Clamshell NB",H10883="Yes"),"Clamshell Ultraslim NB",I10883)</f>
        <v>AIO DT</v>
      </c>
      <c r="K10883" t="s">
        <v>144</v>
      </c>
      <c r="L10883" t="s">
        <v>150</v>
      </c>
      <c r="M10883" s="47">
        <v>95</v>
      </c>
    </row>
    <row r="10884" spans="1:13" hidden="1" x14ac:dyDescent="0.3">
      <c r="A10884" s="1" t="s">
        <v>186</v>
      </c>
      <c r="B10884" s="1" t="s">
        <v>84</v>
      </c>
      <c r="C10884" t="s">
        <v>140</v>
      </c>
      <c r="D10884" s="1" t="s">
        <v>17</v>
      </c>
      <c r="E10884" t="s">
        <v>8</v>
      </c>
      <c r="F10884" s="1" t="s">
        <v>141</v>
      </c>
      <c r="G10884" t="s">
        <v>142</v>
      </c>
      <c r="H10884" s="1" t="s">
        <v>187</v>
      </c>
      <c r="I10884" s="1" t="str">
        <f t="shared" si="340"/>
        <v>AIO DT</v>
      </c>
      <c r="J10884" s="1" t="str">
        <f t="shared" si="341"/>
        <v>AIO DT</v>
      </c>
      <c r="K10884" t="s">
        <v>144</v>
      </c>
      <c r="L10884" t="s">
        <v>151</v>
      </c>
      <c r="M10884" s="47">
        <v>12</v>
      </c>
    </row>
    <row r="10885" spans="1:13" hidden="1" x14ac:dyDescent="0.3">
      <c r="A10885" s="1" t="s">
        <v>186</v>
      </c>
      <c r="B10885" s="1" t="s">
        <v>84</v>
      </c>
      <c r="C10885" t="s">
        <v>140</v>
      </c>
      <c r="D10885" s="1" t="s">
        <v>17</v>
      </c>
      <c r="E10885" t="s">
        <v>8</v>
      </c>
      <c r="F10885" s="1" t="s">
        <v>141</v>
      </c>
      <c r="G10885" t="s">
        <v>155</v>
      </c>
      <c r="H10885" s="1" t="s">
        <v>187</v>
      </c>
      <c r="I10885" s="1" t="str">
        <f t="shared" si="340"/>
        <v>AIO DT</v>
      </c>
      <c r="J10885" s="1" t="str">
        <f t="shared" si="341"/>
        <v>AIO DT</v>
      </c>
      <c r="K10885" t="s">
        <v>143</v>
      </c>
      <c r="L10885" t="s">
        <v>143</v>
      </c>
      <c r="M10885" s="47">
        <v>1878</v>
      </c>
    </row>
    <row r="10886" spans="1:13" hidden="1" x14ac:dyDescent="0.3">
      <c r="A10886" s="1" t="s">
        <v>186</v>
      </c>
      <c r="B10886" s="1" t="s">
        <v>84</v>
      </c>
      <c r="C10886" t="s">
        <v>140</v>
      </c>
      <c r="D10886" s="1" t="s">
        <v>17</v>
      </c>
      <c r="E10886" t="s">
        <v>8</v>
      </c>
      <c r="F10886" s="1" t="s">
        <v>141</v>
      </c>
      <c r="G10886" t="s">
        <v>155</v>
      </c>
      <c r="H10886" s="1" t="s">
        <v>187</v>
      </c>
      <c r="I10886" s="1" t="str">
        <f t="shared" si="340"/>
        <v>AIO DT</v>
      </c>
      <c r="J10886" s="1" t="str">
        <f t="shared" si="341"/>
        <v>AIO DT</v>
      </c>
      <c r="K10886" t="s">
        <v>144</v>
      </c>
      <c r="L10886" t="s">
        <v>145</v>
      </c>
      <c r="M10886" s="47">
        <v>348</v>
      </c>
    </row>
    <row r="10887" spans="1:13" hidden="1" x14ac:dyDescent="0.3">
      <c r="A10887" s="1" t="s">
        <v>186</v>
      </c>
      <c r="B10887" s="1" t="s">
        <v>84</v>
      </c>
      <c r="C10887" t="s">
        <v>140</v>
      </c>
      <c r="D10887" s="1" t="s">
        <v>17</v>
      </c>
      <c r="E10887" t="s">
        <v>8</v>
      </c>
      <c r="F10887" s="1" t="s">
        <v>141</v>
      </c>
      <c r="G10887" t="s">
        <v>155</v>
      </c>
      <c r="H10887" s="1" t="s">
        <v>187</v>
      </c>
      <c r="I10887" s="1" t="str">
        <f t="shared" si="340"/>
        <v>AIO DT</v>
      </c>
      <c r="J10887" s="1" t="str">
        <f t="shared" si="341"/>
        <v>AIO DT</v>
      </c>
      <c r="K10887" t="s">
        <v>144</v>
      </c>
      <c r="L10887" t="s">
        <v>146</v>
      </c>
      <c r="M10887" s="47">
        <v>655</v>
      </c>
    </row>
    <row r="10888" spans="1:13" hidden="1" x14ac:dyDescent="0.3">
      <c r="A10888" s="1" t="s">
        <v>186</v>
      </c>
      <c r="B10888" s="1" t="s">
        <v>84</v>
      </c>
      <c r="C10888" t="s">
        <v>140</v>
      </c>
      <c r="D10888" s="1" t="s">
        <v>17</v>
      </c>
      <c r="E10888" t="s">
        <v>8</v>
      </c>
      <c r="F10888" s="1" t="s">
        <v>141</v>
      </c>
      <c r="G10888" t="s">
        <v>155</v>
      </c>
      <c r="H10888" s="1" t="s">
        <v>187</v>
      </c>
      <c r="I10888" s="1" t="str">
        <f t="shared" si="340"/>
        <v>AIO DT</v>
      </c>
      <c r="J10888" s="1" t="str">
        <f t="shared" si="341"/>
        <v>AIO DT</v>
      </c>
      <c r="K10888" t="s">
        <v>144</v>
      </c>
      <c r="L10888" t="s">
        <v>147</v>
      </c>
      <c r="M10888" s="47">
        <v>383</v>
      </c>
    </row>
    <row r="10889" spans="1:13" hidden="1" x14ac:dyDescent="0.3">
      <c r="A10889" s="1" t="s">
        <v>186</v>
      </c>
      <c r="B10889" s="1" t="s">
        <v>84</v>
      </c>
      <c r="C10889" t="s">
        <v>140</v>
      </c>
      <c r="D10889" s="1" t="s">
        <v>17</v>
      </c>
      <c r="E10889" t="s">
        <v>8</v>
      </c>
      <c r="F10889" s="1" t="s">
        <v>141</v>
      </c>
      <c r="G10889" t="s">
        <v>155</v>
      </c>
      <c r="H10889" s="1" t="s">
        <v>187</v>
      </c>
      <c r="I10889" s="1" t="str">
        <f t="shared" si="340"/>
        <v>AIO DT</v>
      </c>
      <c r="J10889" s="1" t="str">
        <f t="shared" si="341"/>
        <v>AIO DT</v>
      </c>
      <c r="K10889" t="s">
        <v>144</v>
      </c>
      <c r="L10889" t="s">
        <v>148</v>
      </c>
      <c r="M10889" s="47">
        <v>277</v>
      </c>
    </row>
    <row r="10890" spans="1:13" hidden="1" x14ac:dyDescent="0.3">
      <c r="A10890" s="1" t="s">
        <v>186</v>
      </c>
      <c r="B10890" s="1" t="s">
        <v>84</v>
      </c>
      <c r="C10890" t="s">
        <v>140</v>
      </c>
      <c r="D10890" s="1" t="s">
        <v>17</v>
      </c>
      <c r="E10890" t="s">
        <v>8</v>
      </c>
      <c r="F10890" s="1" t="s">
        <v>141</v>
      </c>
      <c r="G10890" t="s">
        <v>155</v>
      </c>
      <c r="H10890" s="1" t="s">
        <v>187</v>
      </c>
      <c r="I10890" s="1" t="str">
        <f t="shared" si="340"/>
        <v>AIO DT</v>
      </c>
      <c r="J10890" s="1" t="str">
        <f t="shared" si="341"/>
        <v>AIO DT</v>
      </c>
      <c r="K10890" t="s">
        <v>144</v>
      </c>
      <c r="L10890" t="s">
        <v>149</v>
      </c>
      <c r="M10890" s="47">
        <v>226</v>
      </c>
    </row>
    <row r="10891" spans="1:13" hidden="1" x14ac:dyDescent="0.3">
      <c r="A10891" s="1" t="s">
        <v>186</v>
      </c>
      <c r="B10891" s="1" t="s">
        <v>84</v>
      </c>
      <c r="C10891" t="s">
        <v>140</v>
      </c>
      <c r="D10891" s="1" t="s">
        <v>17</v>
      </c>
      <c r="E10891" t="s">
        <v>8</v>
      </c>
      <c r="F10891" s="1" t="s">
        <v>141</v>
      </c>
      <c r="G10891" t="s">
        <v>155</v>
      </c>
      <c r="H10891" s="1" t="s">
        <v>187</v>
      </c>
      <c r="I10891" s="1" t="str">
        <f t="shared" si="340"/>
        <v>AIO DT</v>
      </c>
      <c r="J10891" s="1" t="str">
        <f t="shared" si="341"/>
        <v>AIO DT</v>
      </c>
      <c r="K10891" t="s">
        <v>144</v>
      </c>
      <c r="L10891" t="s">
        <v>150</v>
      </c>
      <c r="M10891" s="47">
        <v>112</v>
      </c>
    </row>
    <row r="10892" spans="1:13" hidden="1" x14ac:dyDescent="0.3">
      <c r="A10892" s="1" t="s">
        <v>186</v>
      </c>
      <c r="B10892" s="1" t="s">
        <v>84</v>
      </c>
      <c r="C10892" t="s">
        <v>140</v>
      </c>
      <c r="D10892" s="1" t="s">
        <v>17</v>
      </c>
      <c r="E10892" t="s">
        <v>8</v>
      </c>
      <c r="F10892" s="1" t="s">
        <v>141</v>
      </c>
      <c r="G10892" t="s">
        <v>155</v>
      </c>
      <c r="H10892" s="1" t="s">
        <v>187</v>
      </c>
      <c r="I10892" s="1" t="str">
        <f t="shared" si="340"/>
        <v>AIO DT</v>
      </c>
      <c r="J10892" s="1" t="str">
        <f t="shared" si="341"/>
        <v>AIO DT</v>
      </c>
      <c r="K10892" t="s">
        <v>144</v>
      </c>
      <c r="L10892" t="s">
        <v>151</v>
      </c>
      <c r="M10892" s="47">
        <v>11</v>
      </c>
    </row>
    <row r="10893" spans="1:13" hidden="1" x14ac:dyDescent="0.3">
      <c r="A10893" s="1" t="s">
        <v>186</v>
      </c>
      <c r="B10893" s="1" t="s">
        <v>84</v>
      </c>
      <c r="C10893" t="s">
        <v>140</v>
      </c>
      <c r="D10893" s="1" t="s">
        <v>17</v>
      </c>
      <c r="E10893" t="s">
        <v>7</v>
      </c>
      <c r="F10893" s="1" t="s">
        <v>141</v>
      </c>
      <c r="G10893" t="s">
        <v>155</v>
      </c>
      <c r="H10893" s="1" t="s">
        <v>187</v>
      </c>
      <c r="I10893" s="1" t="str">
        <f t="shared" si="340"/>
        <v>Tower Gaming Capable DT</v>
      </c>
      <c r="J10893" s="1" t="str">
        <f t="shared" si="341"/>
        <v>Tower Gaming Capable DT</v>
      </c>
      <c r="K10893" t="s">
        <v>143</v>
      </c>
      <c r="L10893" t="s">
        <v>143</v>
      </c>
      <c r="M10893" s="47">
        <v>138</v>
      </c>
    </row>
    <row r="10894" spans="1:13" hidden="1" x14ac:dyDescent="0.3">
      <c r="A10894" s="1" t="s">
        <v>186</v>
      </c>
      <c r="B10894" s="1" t="s">
        <v>84</v>
      </c>
      <c r="C10894" t="s">
        <v>140</v>
      </c>
      <c r="D10894" s="1" t="s">
        <v>17</v>
      </c>
      <c r="E10894" t="s">
        <v>7</v>
      </c>
      <c r="F10894" s="1" t="s">
        <v>141</v>
      </c>
      <c r="G10894" t="s">
        <v>155</v>
      </c>
      <c r="H10894" s="1" t="s">
        <v>187</v>
      </c>
      <c r="I10894" s="1" t="str">
        <f t="shared" si="340"/>
        <v>Tower Gaming Capable DT</v>
      </c>
      <c r="J10894" s="1" t="str">
        <f t="shared" si="341"/>
        <v>Tower Gaming Capable DT</v>
      </c>
      <c r="K10894" t="s">
        <v>144</v>
      </c>
      <c r="L10894" t="s">
        <v>145</v>
      </c>
      <c r="M10894" s="47">
        <v>56</v>
      </c>
    </row>
    <row r="10895" spans="1:13" hidden="1" x14ac:dyDescent="0.3">
      <c r="A10895" s="1" t="s">
        <v>186</v>
      </c>
      <c r="B10895" s="1" t="s">
        <v>84</v>
      </c>
      <c r="C10895" t="s">
        <v>140</v>
      </c>
      <c r="D10895" s="1" t="s">
        <v>17</v>
      </c>
      <c r="E10895" t="s">
        <v>7</v>
      </c>
      <c r="F10895" s="1" t="s">
        <v>141</v>
      </c>
      <c r="G10895" t="s">
        <v>155</v>
      </c>
      <c r="H10895" s="1" t="s">
        <v>187</v>
      </c>
      <c r="I10895" s="1" t="str">
        <f t="shared" si="340"/>
        <v>Tower Gaming Capable DT</v>
      </c>
      <c r="J10895" s="1" t="str">
        <f t="shared" si="341"/>
        <v>Tower Gaming Capable DT</v>
      </c>
      <c r="K10895" t="s">
        <v>144</v>
      </c>
      <c r="L10895" t="s">
        <v>146</v>
      </c>
      <c r="M10895" s="47">
        <v>175</v>
      </c>
    </row>
    <row r="10896" spans="1:13" hidden="1" x14ac:dyDescent="0.3">
      <c r="A10896" s="1" t="s">
        <v>186</v>
      </c>
      <c r="B10896" s="1" t="s">
        <v>84</v>
      </c>
      <c r="C10896" t="s">
        <v>140</v>
      </c>
      <c r="D10896" s="1" t="s">
        <v>17</v>
      </c>
      <c r="E10896" t="s">
        <v>7</v>
      </c>
      <c r="F10896" s="1" t="s">
        <v>141</v>
      </c>
      <c r="G10896" t="s">
        <v>155</v>
      </c>
      <c r="H10896" s="1" t="s">
        <v>187</v>
      </c>
      <c r="I10896" s="1" t="str">
        <f t="shared" si="340"/>
        <v>Tower Gaming Capable DT</v>
      </c>
      <c r="J10896" s="1" t="str">
        <f t="shared" si="341"/>
        <v>Tower Gaming Capable DT</v>
      </c>
      <c r="K10896" t="s">
        <v>144</v>
      </c>
      <c r="L10896" t="s">
        <v>147</v>
      </c>
      <c r="M10896" s="47">
        <v>77</v>
      </c>
    </row>
    <row r="10897" spans="1:13" hidden="1" x14ac:dyDescent="0.3">
      <c r="A10897" s="1" t="s">
        <v>186</v>
      </c>
      <c r="B10897" s="1" t="s">
        <v>84</v>
      </c>
      <c r="C10897" t="s">
        <v>140</v>
      </c>
      <c r="D10897" s="1" t="s">
        <v>17</v>
      </c>
      <c r="E10897" t="s">
        <v>7</v>
      </c>
      <c r="F10897" s="1" t="s">
        <v>141</v>
      </c>
      <c r="G10897" t="s">
        <v>155</v>
      </c>
      <c r="H10897" s="1" t="s">
        <v>187</v>
      </c>
      <c r="I10897" s="1" t="str">
        <f t="shared" si="340"/>
        <v>Tower Gaming Capable DT</v>
      </c>
      <c r="J10897" s="1" t="str">
        <f t="shared" si="341"/>
        <v>Tower Gaming Capable DT</v>
      </c>
      <c r="K10897" t="s">
        <v>144</v>
      </c>
      <c r="L10897" t="s">
        <v>148</v>
      </c>
      <c r="M10897" s="47">
        <v>62</v>
      </c>
    </row>
    <row r="10898" spans="1:13" hidden="1" x14ac:dyDescent="0.3">
      <c r="A10898" s="1" t="s">
        <v>186</v>
      </c>
      <c r="B10898" s="1" t="s">
        <v>84</v>
      </c>
      <c r="C10898" t="s">
        <v>140</v>
      </c>
      <c r="D10898" s="1" t="s">
        <v>17</v>
      </c>
      <c r="E10898" t="s">
        <v>7</v>
      </c>
      <c r="F10898" s="1" t="s">
        <v>141</v>
      </c>
      <c r="G10898" t="s">
        <v>155</v>
      </c>
      <c r="H10898" s="1" t="s">
        <v>187</v>
      </c>
      <c r="I10898" s="1" t="str">
        <f t="shared" si="340"/>
        <v>Tower Gaming Capable DT</v>
      </c>
      <c r="J10898" s="1" t="str">
        <f t="shared" si="341"/>
        <v>Tower Gaming Capable DT</v>
      </c>
      <c r="K10898" t="s">
        <v>144</v>
      </c>
      <c r="L10898" t="s">
        <v>149</v>
      </c>
      <c r="M10898" s="47">
        <v>39</v>
      </c>
    </row>
    <row r="10899" spans="1:13" hidden="1" x14ac:dyDescent="0.3">
      <c r="A10899" s="1" t="s">
        <v>186</v>
      </c>
      <c r="B10899" s="1" t="s">
        <v>84</v>
      </c>
      <c r="C10899" t="s">
        <v>140</v>
      </c>
      <c r="D10899" s="1" t="s">
        <v>17</v>
      </c>
      <c r="E10899" t="s">
        <v>7</v>
      </c>
      <c r="F10899" s="1" t="s">
        <v>141</v>
      </c>
      <c r="G10899" t="s">
        <v>155</v>
      </c>
      <c r="H10899" s="1" t="s">
        <v>187</v>
      </c>
      <c r="I10899" s="1" t="str">
        <f t="shared" si="340"/>
        <v>Tower Gaming Capable DT</v>
      </c>
      <c r="J10899" s="1" t="str">
        <f t="shared" si="341"/>
        <v>Tower Gaming Capable DT</v>
      </c>
      <c r="K10899" t="s">
        <v>144</v>
      </c>
      <c r="L10899" t="s">
        <v>150</v>
      </c>
      <c r="M10899" s="47">
        <v>14</v>
      </c>
    </row>
    <row r="10900" spans="1:13" hidden="1" x14ac:dyDescent="0.3">
      <c r="A10900" s="1" t="s">
        <v>186</v>
      </c>
      <c r="B10900" s="1" t="s">
        <v>84</v>
      </c>
      <c r="C10900" t="s">
        <v>140</v>
      </c>
      <c r="D10900" s="1" t="s">
        <v>17</v>
      </c>
      <c r="E10900" t="s">
        <v>7</v>
      </c>
      <c r="F10900" s="1" t="s">
        <v>141</v>
      </c>
      <c r="G10900" t="s">
        <v>155</v>
      </c>
      <c r="H10900" s="1" t="s">
        <v>187</v>
      </c>
      <c r="I10900" s="1" t="str">
        <f t="shared" si="340"/>
        <v>Tower Gaming Capable DT</v>
      </c>
      <c r="J10900" s="1" t="str">
        <f t="shared" si="341"/>
        <v>Tower Gaming Capable DT</v>
      </c>
      <c r="K10900" t="s">
        <v>144</v>
      </c>
      <c r="L10900" t="s">
        <v>151</v>
      </c>
      <c r="M10900" s="47">
        <v>2</v>
      </c>
    </row>
    <row r="10901" spans="1:13" hidden="1" x14ac:dyDescent="0.3">
      <c r="A10901" s="1" t="s">
        <v>186</v>
      </c>
      <c r="B10901" s="1" t="s">
        <v>84</v>
      </c>
      <c r="C10901" t="s">
        <v>140</v>
      </c>
      <c r="D10901" s="1" t="s">
        <v>17</v>
      </c>
      <c r="E10901" t="s">
        <v>5</v>
      </c>
      <c r="F10901" s="1" t="s">
        <v>141</v>
      </c>
      <c r="G10901" t="s">
        <v>142</v>
      </c>
      <c r="H10901" s="1" t="s">
        <v>187</v>
      </c>
      <c r="I10901" s="1" t="str">
        <f t="shared" si="340"/>
        <v>Ultra-small DT</v>
      </c>
      <c r="J10901" s="1" t="str">
        <f t="shared" si="341"/>
        <v>Ultra-small DT</v>
      </c>
      <c r="K10901" t="s">
        <v>143</v>
      </c>
      <c r="L10901" t="s">
        <v>143</v>
      </c>
      <c r="M10901" s="47">
        <v>10684</v>
      </c>
    </row>
    <row r="10902" spans="1:13" hidden="1" x14ac:dyDescent="0.3">
      <c r="A10902" s="1" t="s">
        <v>186</v>
      </c>
      <c r="B10902" s="1" t="s">
        <v>84</v>
      </c>
      <c r="C10902" t="s">
        <v>140</v>
      </c>
      <c r="D10902" s="1" t="s">
        <v>17</v>
      </c>
      <c r="E10902" t="s">
        <v>5</v>
      </c>
      <c r="F10902" s="1" t="s">
        <v>141</v>
      </c>
      <c r="G10902" t="s">
        <v>142</v>
      </c>
      <c r="H10902" s="1" t="s">
        <v>187</v>
      </c>
      <c r="I10902" s="1" t="str">
        <f t="shared" si="340"/>
        <v>Ultra-small DT</v>
      </c>
      <c r="J10902" s="1" t="str">
        <f t="shared" si="341"/>
        <v>Ultra-small DT</v>
      </c>
      <c r="K10902" t="s">
        <v>144</v>
      </c>
      <c r="L10902" t="s">
        <v>145</v>
      </c>
      <c r="M10902" s="47">
        <v>625</v>
      </c>
    </row>
    <row r="10903" spans="1:13" hidden="1" x14ac:dyDescent="0.3">
      <c r="A10903" s="1" t="s">
        <v>186</v>
      </c>
      <c r="B10903" s="1" t="s">
        <v>84</v>
      </c>
      <c r="C10903" t="s">
        <v>140</v>
      </c>
      <c r="D10903" s="1" t="s">
        <v>17</v>
      </c>
      <c r="E10903" t="s">
        <v>5</v>
      </c>
      <c r="F10903" s="1" t="s">
        <v>141</v>
      </c>
      <c r="G10903" t="s">
        <v>142</v>
      </c>
      <c r="H10903" s="1" t="s">
        <v>187</v>
      </c>
      <c r="I10903" s="1" t="str">
        <f t="shared" si="340"/>
        <v>Ultra-small DT</v>
      </c>
      <c r="J10903" s="1" t="str">
        <f t="shared" si="341"/>
        <v>Ultra-small DT</v>
      </c>
      <c r="K10903" t="s">
        <v>144</v>
      </c>
      <c r="L10903" t="s">
        <v>146</v>
      </c>
      <c r="M10903" s="47">
        <v>908</v>
      </c>
    </row>
    <row r="10904" spans="1:13" hidden="1" x14ac:dyDescent="0.3">
      <c r="A10904" s="1" t="s">
        <v>186</v>
      </c>
      <c r="B10904" s="1" t="s">
        <v>84</v>
      </c>
      <c r="C10904" t="s">
        <v>140</v>
      </c>
      <c r="D10904" s="1" t="s">
        <v>17</v>
      </c>
      <c r="E10904" t="s">
        <v>5</v>
      </c>
      <c r="F10904" s="1" t="s">
        <v>141</v>
      </c>
      <c r="G10904" t="s">
        <v>142</v>
      </c>
      <c r="H10904" s="1" t="s">
        <v>187</v>
      </c>
      <c r="I10904" s="1" t="str">
        <f t="shared" si="340"/>
        <v>Ultra-small DT</v>
      </c>
      <c r="J10904" s="1" t="str">
        <f t="shared" si="341"/>
        <v>Ultra-small DT</v>
      </c>
      <c r="K10904" t="s">
        <v>144</v>
      </c>
      <c r="L10904" t="s">
        <v>147</v>
      </c>
      <c r="M10904" s="47">
        <v>931</v>
      </c>
    </row>
    <row r="10905" spans="1:13" hidden="1" x14ac:dyDescent="0.3">
      <c r="A10905" s="1" t="s">
        <v>186</v>
      </c>
      <c r="B10905" s="1" t="s">
        <v>84</v>
      </c>
      <c r="C10905" t="s">
        <v>140</v>
      </c>
      <c r="D10905" s="1" t="s">
        <v>17</v>
      </c>
      <c r="E10905" t="s">
        <v>5</v>
      </c>
      <c r="F10905" s="1" t="s">
        <v>141</v>
      </c>
      <c r="G10905" t="s">
        <v>142</v>
      </c>
      <c r="H10905" s="1" t="s">
        <v>187</v>
      </c>
      <c r="I10905" s="1" t="str">
        <f t="shared" si="340"/>
        <v>Ultra-small DT</v>
      </c>
      <c r="J10905" s="1" t="str">
        <f t="shared" si="341"/>
        <v>Ultra-small DT</v>
      </c>
      <c r="K10905" t="s">
        <v>144</v>
      </c>
      <c r="L10905" t="s">
        <v>148</v>
      </c>
      <c r="M10905" s="47">
        <v>755</v>
      </c>
    </row>
    <row r="10906" spans="1:13" hidden="1" x14ac:dyDescent="0.3">
      <c r="A10906" s="1" t="s">
        <v>186</v>
      </c>
      <c r="B10906" s="1" t="s">
        <v>84</v>
      </c>
      <c r="C10906" t="s">
        <v>140</v>
      </c>
      <c r="D10906" s="1" t="s">
        <v>17</v>
      </c>
      <c r="E10906" t="s">
        <v>5</v>
      </c>
      <c r="F10906" s="1" t="s">
        <v>141</v>
      </c>
      <c r="G10906" t="s">
        <v>142</v>
      </c>
      <c r="H10906" s="1" t="s">
        <v>187</v>
      </c>
      <c r="I10906" s="1" t="str">
        <f t="shared" si="340"/>
        <v>Ultra-small DT</v>
      </c>
      <c r="J10906" s="1" t="str">
        <f t="shared" si="341"/>
        <v>Ultra-small DT</v>
      </c>
      <c r="K10906" t="s">
        <v>144</v>
      </c>
      <c r="L10906" t="s">
        <v>149</v>
      </c>
      <c r="M10906" s="47">
        <v>408</v>
      </c>
    </row>
    <row r="10907" spans="1:13" hidden="1" x14ac:dyDescent="0.3">
      <c r="A10907" s="1" t="s">
        <v>186</v>
      </c>
      <c r="B10907" s="1" t="s">
        <v>84</v>
      </c>
      <c r="C10907" t="s">
        <v>140</v>
      </c>
      <c r="D10907" s="1" t="s">
        <v>17</v>
      </c>
      <c r="E10907" t="s">
        <v>5</v>
      </c>
      <c r="F10907" s="1" t="s">
        <v>141</v>
      </c>
      <c r="G10907" t="s">
        <v>142</v>
      </c>
      <c r="H10907" s="1" t="s">
        <v>187</v>
      </c>
      <c r="I10907" s="1" t="str">
        <f t="shared" si="340"/>
        <v>Ultra-small DT</v>
      </c>
      <c r="J10907" s="1" t="str">
        <f t="shared" si="341"/>
        <v>Ultra-small DT</v>
      </c>
      <c r="K10907" t="s">
        <v>144</v>
      </c>
      <c r="L10907" t="s">
        <v>150</v>
      </c>
      <c r="M10907" s="47">
        <v>166</v>
      </c>
    </row>
    <row r="10908" spans="1:13" hidden="1" x14ac:dyDescent="0.3">
      <c r="A10908" s="1" t="s">
        <v>186</v>
      </c>
      <c r="B10908" s="1" t="s">
        <v>84</v>
      </c>
      <c r="C10908" t="s">
        <v>140</v>
      </c>
      <c r="D10908" s="1" t="s">
        <v>17</v>
      </c>
      <c r="E10908" t="s">
        <v>5</v>
      </c>
      <c r="F10908" s="1" t="s">
        <v>141</v>
      </c>
      <c r="G10908" t="s">
        <v>142</v>
      </c>
      <c r="H10908" s="1" t="s">
        <v>187</v>
      </c>
      <c r="I10908" s="1" t="str">
        <f t="shared" si="340"/>
        <v>Ultra-small DT</v>
      </c>
      <c r="J10908" s="1" t="str">
        <f t="shared" si="341"/>
        <v>Ultra-small DT</v>
      </c>
      <c r="K10908" t="s">
        <v>144</v>
      </c>
      <c r="L10908" t="s">
        <v>151</v>
      </c>
      <c r="M10908" s="47">
        <v>46</v>
      </c>
    </row>
    <row r="10909" spans="1:13" hidden="1" x14ac:dyDescent="0.3">
      <c r="A10909" s="1" t="s">
        <v>186</v>
      </c>
      <c r="B10909" s="1" t="s">
        <v>84</v>
      </c>
      <c r="C10909" t="s">
        <v>140</v>
      </c>
      <c r="D10909" s="1" t="s">
        <v>18</v>
      </c>
      <c r="E10909" t="s">
        <v>10</v>
      </c>
      <c r="F10909" s="1" t="s">
        <v>141</v>
      </c>
      <c r="G10909" t="s">
        <v>142</v>
      </c>
      <c r="H10909" s="1" t="s">
        <v>142</v>
      </c>
      <c r="I10909" s="1" t="str">
        <f t="shared" si="340"/>
        <v>Clamshell NB</v>
      </c>
      <c r="J10909" s="1" t="str">
        <f t="shared" si="341"/>
        <v>Clamshell NB</v>
      </c>
      <c r="K10909" t="s">
        <v>143</v>
      </c>
      <c r="L10909" t="s">
        <v>143</v>
      </c>
      <c r="M10909" s="47">
        <v>18808</v>
      </c>
    </row>
    <row r="10910" spans="1:13" hidden="1" x14ac:dyDescent="0.3">
      <c r="A10910" s="1" t="s">
        <v>186</v>
      </c>
      <c r="B10910" s="1" t="s">
        <v>84</v>
      </c>
      <c r="C10910" t="s">
        <v>140</v>
      </c>
      <c r="D10910" s="1" t="s">
        <v>18</v>
      </c>
      <c r="E10910" t="s">
        <v>10</v>
      </c>
      <c r="F10910" s="1" t="s">
        <v>141</v>
      </c>
      <c r="G10910" t="s">
        <v>142</v>
      </c>
      <c r="H10910" s="1" t="s">
        <v>142</v>
      </c>
      <c r="I10910" s="1" t="str">
        <f t="shared" si="340"/>
        <v>Clamshell NB</v>
      </c>
      <c r="J10910" s="1" t="str">
        <f t="shared" si="341"/>
        <v>Clamshell NB</v>
      </c>
      <c r="K10910" t="s">
        <v>144</v>
      </c>
      <c r="L10910" t="s">
        <v>145</v>
      </c>
      <c r="M10910" s="47">
        <v>164</v>
      </c>
    </row>
    <row r="10911" spans="1:13" hidden="1" x14ac:dyDescent="0.3">
      <c r="A10911" s="1" t="s">
        <v>186</v>
      </c>
      <c r="B10911" s="1" t="s">
        <v>84</v>
      </c>
      <c r="C10911" t="s">
        <v>140</v>
      </c>
      <c r="D10911" s="1" t="s">
        <v>18</v>
      </c>
      <c r="E10911" t="s">
        <v>10</v>
      </c>
      <c r="F10911" s="1" t="s">
        <v>141</v>
      </c>
      <c r="G10911" t="s">
        <v>142</v>
      </c>
      <c r="H10911" s="1" t="s">
        <v>142</v>
      </c>
      <c r="I10911" s="1" t="str">
        <f t="shared" si="340"/>
        <v>Clamshell NB</v>
      </c>
      <c r="J10911" s="1" t="str">
        <f t="shared" si="341"/>
        <v>Clamshell NB</v>
      </c>
      <c r="K10911" t="s">
        <v>144</v>
      </c>
      <c r="L10911" t="s">
        <v>146</v>
      </c>
      <c r="M10911" s="47">
        <v>1678</v>
      </c>
    </row>
    <row r="10912" spans="1:13" hidden="1" x14ac:dyDescent="0.3">
      <c r="A10912" s="1" t="s">
        <v>186</v>
      </c>
      <c r="B10912" s="1" t="s">
        <v>84</v>
      </c>
      <c r="C10912" t="s">
        <v>140</v>
      </c>
      <c r="D10912" s="1" t="s">
        <v>18</v>
      </c>
      <c r="E10912" t="s">
        <v>10</v>
      </c>
      <c r="F10912" s="1" t="s">
        <v>141</v>
      </c>
      <c r="G10912" t="s">
        <v>142</v>
      </c>
      <c r="H10912" s="1" t="s">
        <v>142</v>
      </c>
      <c r="I10912" s="1" t="str">
        <f t="shared" si="340"/>
        <v>Clamshell NB</v>
      </c>
      <c r="J10912" s="1" t="str">
        <f t="shared" si="341"/>
        <v>Clamshell NB</v>
      </c>
      <c r="K10912" t="s">
        <v>144</v>
      </c>
      <c r="L10912" t="s">
        <v>147</v>
      </c>
      <c r="M10912" s="47">
        <v>1013</v>
      </c>
    </row>
    <row r="10913" spans="1:13" hidden="1" x14ac:dyDescent="0.3">
      <c r="A10913" s="1" t="s">
        <v>186</v>
      </c>
      <c r="B10913" s="1" t="s">
        <v>84</v>
      </c>
      <c r="C10913" t="s">
        <v>140</v>
      </c>
      <c r="D10913" s="1" t="s">
        <v>18</v>
      </c>
      <c r="E10913" t="s">
        <v>10</v>
      </c>
      <c r="F10913" s="1" t="s">
        <v>141</v>
      </c>
      <c r="G10913" t="s">
        <v>142</v>
      </c>
      <c r="H10913" s="1" t="s">
        <v>142</v>
      </c>
      <c r="I10913" s="1" t="str">
        <f t="shared" si="340"/>
        <v>Clamshell NB</v>
      </c>
      <c r="J10913" s="1" t="str">
        <f t="shared" si="341"/>
        <v>Clamshell NB</v>
      </c>
      <c r="K10913" t="s">
        <v>144</v>
      </c>
      <c r="L10913" t="s">
        <v>148</v>
      </c>
      <c r="M10913" s="47">
        <v>290</v>
      </c>
    </row>
    <row r="10914" spans="1:13" hidden="1" x14ac:dyDescent="0.3">
      <c r="A10914" s="1" t="s">
        <v>186</v>
      </c>
      <c r="B10914" s="1" t="s">
        <v>84</v>
      </c>
      <c r="C10914" t="s">
        <v>140</v>
      </c>
      <c r="D10914" s="1" t="s">
        <v>18</v>
      </c>
      <c r="E10914" t="s">
        <v>10</v>
      </c>
      <c r="F10914" s="1" t="s">
        <v>141</v>
      </c>
      <c r="G10914" t="s">
        <v>142</v>
      </c>
      <c r="H10914" s="1" t="s">
        <v>142</v>
      </c>
      <c r="I10914" s="1" t="str">
        <f t="shared" si="340"/>
        <v>Clamshell NB</v>
      </c>
      <c r="J10914" s="1" t="str">
        <f t="shared" si="341"/>
        <v>Clamshell NB</v>
      </c>
      <c r="K10914" t="s">
        <v>144</v>
      </c>
      <c r="L10914" t="s">
        <v>149</v>
      </c>
      <c r="M10914" s="47">
        <v>240</v>
      </c>
    </row>
    <row r="10915" spans="1:13" hidden="1" x14ac:dyDescent="0.3">
      <c r="A10915" s="1" t="s">
        <v>186</v>
      </c>
      <c r="B10915" s="1" t="s">
        <v>84</v>
      </c>
      <c r="C10915" t="s">
        <v>140</v>
      </c>
      <c r="D10915" s="1" t="s">
        <v>18</v>
      </c>
      <c r="E10915" t="s">
        <v>10</v>
      </c>
      <c r="F10915" s="1" t="s">
        <v>141</v>
      </c>
      <c r="G10915" t="s">
        <v>142</v>
      </c>
      <c r="H10915" s="1" t="s">
        <v>142</v>
      </c>
      <c r="I10915" s="1" t="str">
        <f t="shared" si="340"/>
        <v>Clamshell NB</v>
      </c>
      <c r="J10915" s="1" t="str">
        <f t="shared" si="341"/>
        <v>Clamshell NB</v>
      </c>
      <c r="K10915" t="s">
        <v>144</v>
      </c>
      <c r="L10915" t="s">
        <v>150</v>
      </c>
      <c r="M10915" s="47">
        <v>218</v>
      </c>
    </row>
    <row r="10916" spans="1:13" hidden="1" x14ac:dyDescent="0.3">
      <c r="A10916" s="1" t="s">
        <v>186</v>
      </c>
      <c r="B10916" s="1" t="s">
        <v>84</v>
      </c>
      <c r="C10916" t="s">
        <v>140</v>
      </c>
      <c r="D10916" s="1" t="s">
        <v>18</v>
      </c>
      <c r="E10916" t="s">
        <v>10</v>
      </c>
      <c r="F10916" s="1" t="s">
        <v>141</v>
      </c>
      <c r="G10916" t="s">
        <v>142</v>
      </c>
      <c r="H10916" s="1" t="s">
        <v>142</v>
      </c>
      <c r="I10916" s="1" t="str">
        <f t="shared" si="340"/>
        <v>Clamshell NB</v>
      </c>
      <c r="J10916" s="1" t="str">
        <f t="shared" si="341"/>
        <v>Clamshell NB</v>
      </c>
      <c r="K10916" t="s">
        <v>144</v>
      </c>
      <c r="L10916" t="s">
        <v>151</v>
      </c>
      <c r="M10916" s="47">
        <v>17</v>
      </c>
    </row>
    <row r="10917" spans="1:13" hidden="1" x14ac:dyDescent="0.3">
      <c r="A10917" s="1" t="s">
        <v>186</v>
      </c>
      <c r="B10917" s="1" t="s">
        <v>84</v>
      </c>
      <c r="C10917" t="s">
        <v>140</v>
      </c>
      <c r="D10917" s="1" t="s">
        <v>18</v>
      </c>
      <c r="E10917" t="s">
        <v>10</v>
      </c>
      <c r="F10917" s="1" t="s">
        <v>141</v>
      </c>
      <c r="G10917" t="s">
        <v>142</v>
      </c>
      <c r="H10917" s="1" t="s">
        <v>155</v>
      </c>
      <c r="I10917" s="1" t="str">
        <f t="shared" si="340"/>
        <v>Clamshell NB</v>
      </c>
      <c r="J10917" s="1" t="str">
        <f t="shared" si="341"/>
        <v>Clamshell Ultraslim NB</v>
      </c>
      <c r="K10917" t="s">
        <v>143</v>
      </c>
      <c r="L10917" t="s">
        <v>143</v>
      </c>
      <c r="M10917" s="47">
        <v>50129</v>
      </c>
    </row>
    <row r="10918" spans="1:13" hidden="1" x14ac:dyDescent="0.3">
      <c r="A10918" s="1" t="s">
        <v>186</v>
      </c>
      <c r="B10918" s="1" t="s">
        <v>84</v>
      </c>
      <c r="C10918" t="s">
        <v>140</v>
      </c>
      <c r="D10918" s="1" t="s">
        <v>18</v>
      </c>
      <c r="E10918" t="s">
        <v>10</v>
      </c>
      <c r="F10918" s="1" t="s">
        <v>141</v>
      </c>
      <c r="G10918" t="s">
        <v>142</v>
      </c>
      <c r="H10918" s="1" t="s">
        <v>155</v>
      </c>
      <c r="I10918" s="1" t="str">
        <f t="shared" si="340"/>
        <v>Clamshell NB</v>
      </c>
      <c r="J10918" s="1" t="str">
        <f t="shared" si="341"/>
        <v>Clamshell Ultraslim NB</v>
      </c>
      <c r="K10918" t="s">
        <v>144</v>
      </c>
      <c r="L10918" t="s">
        <v>145</v>
      </c>
      <c r="M10918" s="47">
        <v>1877</v>
      </c>
    </row>
    <row r="10919" spans="1:13" hidden="1" x14ac:dyDescent="0.3">
      <c r="A10919" s="1" t="s">
        <v>186</v>
      </c>
      <c r="B10919" s="1" t="s">
        <v>84</v>
      </c>
      <c r="C10919" t="s">
        <v>140</v>
      </c>
      <c r="D10919" s="1" t="s">
        <v>18</v>
      </c>
      <c r="E10919" t="s">
        <v>10</v>
      </c>
      <c r="F10919" s="1" t="s">
        <v>141</v>
      </c>
      <c r="G10919" t="s">
        <v>142</v>
      </c>
      <c r="H10919" s="1" t="s">
        <v>155</v>
      </c>
      <c r="I10919" s="1" t="str">
        <f t="shared" si="340"/>
        <v>Clamshell NB</v>
      </c>
      <c r="J10919" s="1" t="str">
        <f t="shared" si="341"/>
        <v>Clamshell Ultraslim NB</v>
      </c>
      <c r="K10919" t="s">
        <v>144</v>
      </c>
      <c r="L10919" t="s">
        <v>146</v>
      </c>
      <c r="M10919" s="47">
        <v>19127</v>
      </c>
    </row>
    <row r="10920" spans="1:13" hidden="1" x14ac:dyDescent="0.3">
      <c r="A10920" s="1" t="s">
        <v>186</v>
      </c>
      <c r="B10920" s="1" t="s">
        <v>84</v>
      </c>
      <c r="C10920" t="s">
        <v>140</v>
      </c>
      <c r="D10920" s="1" t="s">
        <v>18</v>
      </c>
      <c r="E10920" t="s">
        <v>10</v>
      </c>
      <c r="F10920" s="1" t="s">
        <v>141</v>
      </c>
      <c r="G10920" t="s">
        <v>142</v>
      </c>
      <c r="H10920" s="1" t="s">
        <v>155</v>
      </c>
      <c r="I10920" s="1" t="str">
        <f t="shared" si="340"/>
        <v>Clamshell NB</v>
      </c>
      <c r="J10920" s="1" t="str">
        <f t="shared" si="341"/>
        <v>Clamshell Ultraslim NB</v>
      </c>
      <c r="K10920" t="s">
        <v>144</v>
      </c>
      <c r="L10920" t="s">
        <v>147</v>
      </c>
      <c r="M10920" s="47">
        <v>11547</v>
      </c>
    </row>
    <row r="10921" spans="1:13" hidden="1" x14ac:dyDescent="0.3">
      <c r="A10921" s="1" t="s">
        <v>186</v>
      </c>
      <c r="B10921" s="1" t="s">
        <v>84</v>
      </c>
      <c r="C10921" t="s">
        <v>140</v>
      </c>
      <c r="D10921" s="1" t="s">
        <v>18</v>
      </c>
      <c r="E10921" t="s">
        <v>10</v>
      </c>
      <c r="F10921" s="1" t="s">
        <v>141</v>
      </c>
      <c r="G10921" t="s">
        <v>142</v>
      </c>
      <c r="H10921" s="1" t="s">
        <v>155</v>
      </c>
      <c r="I10921" s="1" t="str">
        <f t="shared" si="340"/>
        <v>Clamshell NB</v>
      </c>
      <c r="J10921" s="1" t="str">
        <f t="shared" si="341"/>
        <v>Clamshell Ultraslim NB</v>
      </c>
      <c r="K10921" t="s">
        <v>144</v>
      </c>
      <c r="L10921" t="s">
        <v>148</v>
      </c>
      <c r="M10921" s="47">
        <v>3305</v>
      </c>
    </row>
    <row r="10922" spans="1:13" hidden="1" x14ac:dyDescent="0.3">
      <c r="A10922" s="1" t="s">
        <v>186</v>
      </c>
      <c r="B10922" s="1" t="s">
        <v>84</v>
      </c>
      <c r="C10922" t="s">
        <v>140</v>
      </c>
      <c r="D10922" s="1" t="s">
        <v>18</v>
      </c>
      <c r="E10922" t="s">
        <v>10</v>
      </c>
      <c r="F10922" s="1" t="s">
        <v>141</v>
      </c>
      <c r="G10922" t="s">
        <v>142</v>
      </c>
      <c r="H10922" s="1" t="s">
        <v>155</v>
      </c>
      <c r="I10922" s="1" t="str">
        <f t="shared" si="340"/>
        <v>Clamshell NB</v>
      </c>
      <c r="J10922" s="1" t="str">
        <f t="shared" si="341"/>
        <v>Clamshell Ultraslim NB</v>
      </c>
      <c r="K10922" t="s">
        <v>144</v>
      </c>
      <c r="L10922" t="s">
        <v>149</v>
      </c>
      <c r="M10922" s="47">
        <v>2727</v>
      </c>
    </row>
    <row r="10923" spans="1:13" hidden="1" x14ac:dyDescent="0.3">
      <c r="A10923" s="1" t="s">
        <v>186</v>
      </c>
      <c r="B10923" s="1" t="s">
        <v>84</v>
      </c>
      <c r="C10923" t="s">
        <v>140</v>
      </c>
      <c r="D10923" s="1" t="s">
        <v>18</v>
      </c>
      <c r="E10923" t="s">
        <v>10</v>
      </c>
      <c r="F10923" s="1" t="s">
        <v>141</v>
      </c>
      <c r="G10923" t="s">
        <v>142</v>
      </c>
      <c r="H10923" s="1" t="s">
        <v>155</v>
      </c>
      <c r="I10923" s="1" t="str">
        <f t="shared" si="340"/>
        <v>Clamshell NB</v>
      </c>
      <c r="J10923" s="1" t="str">
        <f t="shared" si="341"/>
        <v>Clamshell Ultraslim NB</v>
      </c>
      <c r="K10923" t="s">
        <v>144</v>
      </c>
      <c r="L10923" t="s">
        <v>150</v>
      </c>
      <c r="M10923" s="47">
        <v>2471</v>
      </c>
    </row>
    <row r="10924" spans="1:13" hidden="1" x14ac:dyDescent="0.3">
      <c r="A10924" s="1" t="s">
        <v>186</v>
      </c>
      <c r="B10924" s="1" t="s">
        <v>84</v>
      </c>
      <c r="C10924" t="s">
        <v>140</v>
      </c>
      <c r="D10924" s="1" t="s">
        <v>18</v>
      </c>
      <c r="E10924" t="s">
        <v>10</v>
      </c>
      <c r="F10924" s="1" t="s">
        <v>141</v>
      </c>
      <c r="G10924" t="s">
        <v>142</v>
      </c>
      <c r="H10924" s="1" t="s">
        <v>155</v>
      </c>
      <c r="I10924" s="1" t="str">
        <f t="shared" si="340"/>
        <v>Clamshell NB</v>
      </c>
      <c r="J10924" s="1" t="str">
        <f t="shared" si="341"/>
        <v>Clamshell Ultraslim NB</v>
      </c>
      <c r="K10924" t="s">
        <v>144</v>
      </c>
      <c r="L10924" t="s">
        <v>151</v>
      </c>
      <c r="M10924" s="47">
        <v>186</v>
      </c>
    </row>
    <row r="10925" spans="1:13" hidden="1" x14ac:dyDescent="0.3">
      <c r="A10925" s="1" t="s">
        <v>186</v>
      </c>
      <c r="B10925" s="1" t="s">
        <v>84</v>
      </c>
      <c r="C10925" t="s">
        <v>140</v>
      </c>
      <c r="D10925" s="1" t="s">
        <v>18</v>
      </c>
      <c r="E10925" t="s">
        <v>10</v>
      </c>
      <c r="F10925" s="1" t="s">
        <v>141</v>
      </c>
      <c r="G10925" t="s">
        <v>155</v>
      </c>
      <c r="H10925" s="1" t="s">
        <v>155</v>
      </c>
      <c r="I10925" s="1" t="str">
        <f t="shared" si="340"/>
        <v>Clamshell Ultraslim NB</v>
      </c>
      <c r="J10925" s="1" t="str">
        <f t="shared" si="341"/>
        <v>Clamshell Ultraslim NB</v>
      </c>
      <c r="K10925" t="s">
        <v>143</v>
      </c>
      <c r="L10925" t="s">
        <v>143</v>
      </c>
      <c r="M10925" s="47">
        <v>22674</v>
      </c>
    </row>
    <row r="10926" spans="1:13" hidden="1" x14ac:dyDescent="0.3">
      <c r="A10926" s="1" t="s">
        <v>186</v>
      </c>
      <c r="B10926" s="1" t="s">
        <v>84</v>
      </c>
      <c r="C10926" t="s">
        <v>140</v>
      </c>
      <c r="D10926" s="1" t="s">
        <v>18</v>
      </c>
      <c r="E10926" t="s">
        <v>10</v>
      </c>
      <c r="F10926" s="1" t="s">
        <v>141</v>
      </c>
      <c r="G10926" t="s">
        <v>155</v>
      </c>
      <c r="H10926" s="1" t="s">
        <v>155</v>
      </c>
      <c r="I10926" s="1" t="str">
        <f t="shared" si="340"/>
        <v>Clamshell Ultraslim NB</v>
      </c>
      <c r="J10926" s="1" t="str">
        <f t="shared" si="341"/>
        <v>Clamshell Ultraslim NB</v>
      </c>
      <c r="K10926" t="s">
        <v>144</v>
      </c>
      <c r="L10926" t="s">
        <v>145</v>
      </c>
      <c r="M10926" s="47">
        <v>2541</v>
      </c>
    </row>
    <row r="10927" spans="1:13" hidden="1" x14ac:dyDescent="0.3">
      <c r="A10927" s="1" t="s">
        <v>186</v>
      </c>
      <c r="B10927" s="1" t="s">
        <v>84</v>
      </c>
      <c r="C10927" t="s">
        <v>140</v>
      </c>
      <c r="D10927" s="1" t="s">
        <v>18</v>
      </c>
      <c r="E10927" t="s">
        <v>10</v>
      </c>
      <c r="F10927" s="1" t="s">
        <v>141</v>
      </c>
      <c r="G10927" t="s">
        <v>155</v>
      </c>
      <c r="H10927" s="1" t="s">
        <v>155</v>
      </c>
      <c r="I10927" s="1" t="str">
        <f t="shared" si="340"/>
        <v>Clamshell Ultraslim NB</v>
      </c>
      <c r="J10927" s="1" t="str">
        <f t="shared" si="341"/>
        <v>Clamshell Ultraslim NB</v>
      </c>
      <c r="K10927" t="s">
        <v>144</v>
      </c>
      <c r="L10927" t="s">
        <v>146</v>
      </c>
      <c r="M10927" s="47">
        <v>25851</v>
      </c>
    </row>
    <row r="10928" spans="1:13" hidden="1" x14ac:dyDescent="0.3">
      <c r="A10928" s="1" t="s">
        <v>186</v>
      </c>
      <c r="B10928" s="1" t="s">
        <v>84</v>
      </c>
      <c r="C10928" t="s">
        <v>140</v>
      </c>
      <c r="D10928" s="1" t="s">
        <v>18</v>
      </c>
      <c r="E10928" t="s">
        <v>10</v>
      </c>
      <c r="F10928" s="1" t="s">
        <v>141</v>
      </c>
      <c r="G10928" t="s">
        <v>155</v>
      </c>
      <c r="H10928" s="1" t="s">
        <v>155</v>
      </c>
      <c r="I10928" s="1" t="str">
        <f t="shared" si="340"/>
        <v>Clamshell Ultraslim NB</v>
      </c>
      <c r="J10928" s="1" t="str">
        <f t="shared" si="341"/>
        <v>Clamshell Ultraslim NB</v>
      </c>
      <c r="K10928" t="s">
        <v>144</v>
      </c>
      <c r="L10928" t="s">
        <v>147</v>
      </c>
      <c r="M10928" s="47">
        <v>15616</v>
      </c>
    </row>
    <row r="10929" spans="1:13" hidden="1" x14ac:dyDescent="0.3">
      <c r="A10929" s="1" t="s">
        <v>186</v>
      </c>
      <c r="B10929" s="1" t="s">
        <v>84</v>
      </c>
      <c r="C10929" t="s">
        <v>140</v>
      </c>
      <c r="D10929" s="1" t="s">
        <v>18</v>
      </c>
      <c r="E10929" t="s">
        <v>10</v>
      </c>
      <c r="F10929" s="1" t="s">
        <v>141</v>
      </c>
      <c r="G10929" t="s">
        <v>155</v>
      </c>
      <c r="H10929" s="1" t="s">
        <v>155</v>
      </c>
      <c r="I10929" s="1" t="str">
        <f t="shared" si="340"/>
        <v>Clamshell Ultraslim NB</v>
      </c>
      <c r="J10929" s="1" t="str">
        <f t="shared" si="341"/>
        <v>Clamshell Ultraslim NB</v>
      </c>
      <c r="K10929" t="s">
        <v>144</v>
      </c>
      <c r="L10929" t="s">
        <v>148</v>
      </c>
      <c r="M10929" s="47">
        <v>4471</v>
      </c>
    </row>
    <row r="10930" spans="1:13" hidden="1" x14ac:dyDescent="0.3">
      <c r="A10930" s="1" t="s">
        <v>186</v>
      </c>
      <c r="B10930" s="1" t="s">
        <v>84</v>
      </c>
      <c r="C10930" t="s">
        <v>140</v>
      </c>
      <c r="D10930" s="1" t="s">
        <v>18</v>
      </c>
      <c r="E10930" t="s">
        <v>10</v>
      </c>
      <c r="F10930" s="1" t="s">
        <v>141</v>
      </c>
      <c r="G10930" t="s">
        <v>155</v>
      </c>
      <c r="H10930" s="1" t="s">
        <v>155</v>
      </c>
      <c r="I10930" s="1" t="str">
        <f t="shared" si="340"/>
        <v>Clamshell Ultraslim NB</v>
      </c>
      <c r="J10930" s="1" t="str">
        <f t="shared" si="341"/>
        <v>Clamshell Ultraslim NB</v>
      </c>
      <c r="K10930" t="s">
        <v>144</v>
      </c>
      <c r="L10930" t="s">
        <v>149</v>
      </c>
      <c r="M10930" s="47">
        <v>3681</v>
      </c>
    </row>
    <row r="10931" spans="1:13" hidden="1" x14ac:dyDescent="0.3">
      <c r="A10931" s="1" t="s">
        <v>186</v>
      </c>
      <c r="B10931" s="1" t="s">
        <v>84</v>
      </c>
      <c r="C10931" t="s">
        <v>140</v>
      </c>
      <c r="D10931" s="1" t="s">
        <v>18</v>
      </c>
      <c r="E10931" t="s">
        <v>10</v>
      </c>
      <c r="F10931" s="1" t="s">
        <v>141</v>
      </c>
      <c r="G10931" t="s">
        <v>155</v>
      </c>
      <c r="H10931" s="1" t="s">
        <v>155</v>
      </c>
      <c r="I10931" s="1" t="str">
        <f t="shared" si="340"/>
        <v>Clamshell Ultraslim NB</v>
      </c>
      <c r="J10931" s="1" t="str">
        <f t="shared" si="341"/>
        <v>Clamshell Ultraslim NB</v>
      </c>
      <c r="K10931" t="s">
        <v>144</v>
      </c>
      <c r="L10931" t="s">
        <v>150</v>
      </c>
      <c r="M10931" s="47">
        <v>3343</v>
      </c>
    </row>
    <row r="10932" spans="1:13" hidden="1" x14ac:dyDescent="0.3">
      <c r="A10932" s="1" t="s">
        <v>186</v>
      </c>
      <c r="B10932" s="1" t="s">
        <v>84</v>
      </c>
      <c r="C10932" t="s">
        <v>140</v>
      </c>
      <c r="D10932" s="1" t="s">
        <v>18</v>
      </c>
      <c r="E10932" t="s">
        <v>10</v>
      </c>
      <c r="F10932" s="1" t="s">
        <v>141</v>
      </c>
      <c r="G10932" t="s">
        <v>155</v>
      </c>
      <c r="H10932" s="1" t="s">
        <v>155</v>
      </c>
      <c r="I10932" s="1" t="str">
        <f t="shared" si="340"/>
        <v>Clamshell Ultraslim NB</v>
      </c>
      <c r="J10932" s="1" t="str">
        <f t="shared" si="341"/>
        <v>Clamshell Ultraslim NB</v>
      </c>
      <c r="K10932" t="s">
        <v>144</v>
      </c>
      <c r="L10932" t="s">
        <v>151</v>
      </c>
      <c r="M10932" s="47">
        <v>255</v>
      </c>
    </row>
    <row r="10933" spans="1:13" hidden="1" x14ac:dyDescent="0.3">
      <c r="A10933" s="1" t="s">
        <v>186</v>
      </c>
      <c r="B10933" s="1" t="s">
        <v>84</v>
      </c>
      <c r="C10933" t="s">
        <v>140</v>
      </c>
      <c r="D10933" s="1" t="s">
        <v>20</v>
      </c>
      <c r="E10933" t="s">
        <v>16</v>
      </c>
      <c r="F10933" s="1" t="s">
        <v>152</v>
      </c>
      <c r="G10933" t="s">
        <v>142</v>
      </c>
      <c r="H10933" s="1" t="s">
        <v>187</v>
      </c>
      <c r="I10933" s="1" t="str">
        <f t="shared" si="340"/>
        <v>iPad Detachable tablet</v>
      </c>
      <c r="J10933" s="1" t="str">
        <f t="shared" si="341"/>
        <v>iPad Detachable tablet</v>
      </c>
      <c r="K10933" t="s">
        <v>143</v>
      </c>
      <c r="L10933" t="s">
        <v>143</v>
      </c>
      <c r="M10933" s="47">
        <v>244935</v>
      </c>
    </row>
    <row r="10934" spans="1:13" hidden="1" x14ac:dyDescent="0.3">
      <c r="A10934" s="1" t="s">
        <v>186</v>
      </c>
      <c r="B10934" s="1" t="s">
        <v>84</v>
      </c>
      <c r="C10934" t="s">
        <v>140</v>
      </c>
      <c r="D10934" s="1" t="s">
        <v>20</v>
      </c>
      <c r="E10934" t="s">
        <v>16</v>
      </c>
      <c r="F10934" s="1" t="s">
        <v>152</v>
      </c>
      <c r="G10934" t="s">
        <v>142</v>
      </c>
      <c r="H10934" s="1" t="s">
        <v>187</v>
      </c>
      <c r="I10934" s="1" t="str">
        <f t="shared" si="340"/>
        <v>iPad Detachable tablet</v>
      </c>
      <c r="J10934" s="1" t="str">
        <f t="shared" si="341"/>
        <v>iPad Detachable tablet</v>
      </c>
      <c r="K10934" t="s">
        <v>144</v>
      </c>
      <c r="L10934" t="s">
        <v>145</v>
      </c>
      <c r="M10934" s="47">
        <v>15215</v>
      </c>
    </row>
    <row r="10935" spans="1:13" hidden="1" x14ac:dyDescent="0.3">
      <c r="A10935" s="1" t="s">
        <v>186</v>
      </c>
      <c r="B10935" s="1" t="s">
        <v>84</v>
      </c>
      <c r="C10935" t="s">
        <v>140</v>
      </c>
      <c r="D10935" s="1" t="s">
        <v>20</v>
      </c>
      <c r="E10935" t="s">
        <v>16</v>
      </c>
      <c r="F10935" s="1" t="s">
        <v>152</v>
      </c>
      <c r="G10935" t="s">
        <v>142</v>
      </c>
      <c r="H10935" s="1" t="s">
        <v>187</v>
      </c>
      <c r="I10935" s="1" t="str">
        <f t="shared" si="340"/>
        <v>iPad Detachable tablet</v>
      </c>
      <c r="J10935" s="1" t="str">
        <f t="shared" si="341"/>
        <v>iPad Detachable tablet</v>
      </c>
      <c r="K10935" t="s">
        <v>144</v>
      </c>
      <c r="L10935" t="s">
        <v>146</v>
      </c>
      <c r="M10935" s="47">
        <v>31276</v>
      </c>
    </row>
    <row r="10936" spans="1:13" hidden="1" x14ac:dyDescent="0.3">
      <c r="A10936" s="1" t="s">
        <v>186</v>
      </c>
      <c r="B10936" s="1" t="s">
        <v>84</v>
      </c>
      <c r="C10936" t="s">
        <v>140</v>
      </c>
      <c r="D10936" s="1" t="s">
        <v>20</v>
      </c>
      <c r="E10936" t="s">
        <v>16</v>
      </c>
      <c r="F10936" s="1" t="s">
        <v>152</v>
      </c>
      <c r="G10936" t="s">
        <v>142</v>
      </c>
      <c r="H10936" s="1" t="s">
        <v>187</v>
      </c>
      <c r="I10936" s="1" t="str">
        <f t="shared" si="340"/>
        <v>iPad Detachable tablet</v>
      </c>
      <c r="J10936" s="1" t="str">
        <f t="shared" si="341"/>
        <v>iPad Detachable tablet</v>
      </c>
      <c r="K10936" t="s">
        <v>144</v>
      </c>
      <c r="L10936" t="s">
        <v>147</v>
      </c>
      <c r="M10936" s="47">
        <v>20295</v>
      </c>
    </row>
    <row r="10937" spans="1:13" hidden="1" x14ac:dyDescent="0.3">
      <c r="A10937" s="1" t="s">
        <v>186</v>
      </c>
      <c r="B10937" s="1" t="s">
        <v>84</v>
      </c>
      <c r="C10937" t="s">
        <v>140</v>
      </c>
      <c r="D10937" s="1" t="s">
        <v>20</v>
      </c>
      <c r="E10937" t="s">
        <v>16</v>
      </c>
      <c r="F10937" s="1" t="s">
        <v>152</v>
      </c>
      <c r="G10937" t="s">
        <v>142</v>
      </c>
      <c r="H10937" s="1" t="s">
        <v>187</v>
      </c>
      <c r="I10937" s="1" t="str">
        <f t="shared" si="340"/>
        <v>iPad Detachable tablet</v>
      </c>
      <c r="J10937" s="1" t="str">
        <f t="shared" si="341"/>
        <v>iPad Detachable tablet</v>
      </c>
      <c r="K10937" t="s">
        <v>144</v>
      </c>
      <c r="L10937" t="s">
        <v>148</v>
      </c>
      <c r="M10937" s="47">
        <v>35030</v>
      </c>
    </row>
    <row r="10938" spans="1:13" hidden="1" x14ac:dyDescent="0.3">
      <c r="A10938" s="1" t="s">
        <v>186</v>
      </c>
      <c r="B10938" s="1" t="s">
        <v>84</v>
      </c>
      <c r="C10938" t="s">
        <v>140</v>
      </c>
      <c r="D10938" s="1" t="s">
        <v>20</v>
      </c>
      <c r="E10938" t="s">
        <v>16</v>
      </c>
      <c r="F10938" s="1" t="s">
        <v>152</v>
      </c>
      <c r="G10938" t="s">
        <v>142</v>
      </c>
      <c r="H10938" s="1" t="s">
        <v>187</v>
      </c>
      <c r="I10938" s="1" t="str">
        <f t="shared" si="340"/>
        <v>iPad Detachable tablet</v>
      </c>
      <c r="J10938" s="1" t="str">
        <f t="shared" si="341"/>
        <v>iPad Detachable tablet</v>
      </c>
      <c r="K10938" t="s">
        <v>144</v>
      </c>
      <c r="L10938" t="s">
        <v>149</v>
      </c>
      <c r="M10938" s="47">
        <v>24032</v>
      </c>
    </row>
    <row r="10939" spans="1:13" hidden="1" x14ac:dyDescent="0.3">
      <c r="A10939" s="1" t="s">
        <v>186</v>
      </c>
      <c r="B10939" s="1" t="s">
        <v>84</v>
      </c>
      <c r="C10939" t="s">
        <v>140</v>
      </c>
      <c r="D10939" s="1" t="s">
        <v>20</v>
      </c>
      <c r="E10939" t="s">
        <v>16</v>
      </c>
      <c r="F10939" s="1" t="s">
        <v>152</v>
      </c>
      <c r="G10939" t="s">
        <v>142</v>
      </c>
      <c r="H10939" s="1" t="s">
        <v>187</v>
      </c>
      <c r="I10939" s="1" t="str">
        <f t="shared" si="340"/>
        <v>iPad Detachable tablet</v>
      </c>
      <c r="J10939" s="1" t="str">
        <f t="shared" si="341"/>
        <v>iPad Detachable tablet</v>
      </c>
      <c r="K10939" t="s">
        <v>144</v>
      </c>
      <c r="L10939" t="s">
        <v>150</v>
      </c>
      <c r="M10939" s="47">
        <v>929</v>
      </c>
    </row>
    <row r="10940" spans="1:13" hidden="1" x14ac:dyDescent="0.3">
      <c r="A10940" s="1" t="s">
        <v>186</v>
      </c>
      <c r="B10940" s="1" t="s">
        <v>84</v>
      </c>
      <c r="C10940" t="s">
        <v>140</v>
      </c>
      <c r="D10940" s="1" t="s">
        <v>20</v>
      </c>
      <c r="E10940" t="s">
        <v>16</v>
      </c>
      <c r="F10940" s="1" t="s">
        <v>152</v>
      </c>
      <c r="G10940" t="s">
        <v>142</v>
      </c>
      <c r="H10940" s="1" t="s">
        <v>187</v>
      </c>
      <c r="I10940" s="1" t="str">
        <f t="shared" si="340"/>
        <v>iPad Detachable tablet</v>
      </c>
      <c r="J10940" s="1" t="str">
        <f t="shared" si="341"/>
        <v>iPad Detachable tablet</v>
      </c>
      <c r="K10940" t="s">
        <v>144</v>
      </c>
      <c r="L10940" t="s">
        <v>151</v>
      </c>
      <c r="M10940" s="47">
        <v>1209</v>
      </c>
    </row>
    <row r="10941" spans="1:13" hidden="1" x14ac:dyDescent="0.3">
      <c r="A10941" s="1" t="s">
        <v>186</v>
      </c>
      <c r="B10941" s="1" t="s">
        <v>84</v>
      </c>
      <c r="C10941" t="s">
        <v>140</v>
      </c>
      <c r="D10941" s="1" t="s">
        <v>20</v>
      </c>
      <c r="E10941" t="s">
        <v>15</v>
      </c>
      <c r="F10941" s="1" t="s">
        <v>152</v>
      </c>
      <c r="G10941" t="s">
        <v>142</v>
      </c>
      <c r="H10941" s="1" t="s">
        <v>187</v>
      </c>
      <c r="I10941" s="1" t="str">
        <f t="shared" si="340"/>
        <v>iPad Slate</v>
      </c>
      <c r="J10941" s="1" t="str">
        <f t="shared" si="341"/>
        <v>iPad Slate</v>
      </c>
      <c r="K10941" t="s">
        <v>143</v>
      </c>
      <c r="L10941" t="s">
        <v>143</v>
      </c>
      <c r="M10941" s="47">
        <v>42065</v>
      </c>
    </row>
    <row r="10942" spans="1:13" hidden="1" x14ac:dyDescent="0.3">
      <c r="A10942" s="1" t="s">
        <v>186</v>
      </c>
      <c r="B10942" s="1" t="s">
        <v>84</v>
      </c>
      <c r="C10942" t="s">
        <v>140</v>
      </c>
      <c r="D10942" s="1" t="s">
        <v>20</v>
      </c>
      <c r="E10942" t="s">
        <v>15</v>
      </c>
      <c r="F10942" s="1" t="s">
        <v>152</v>
      </c>
      <c r="G10942" t="s">
        <v>142</v>
      </c>
      <c r="H10942" s="1" t="s">
        <v>187</v>
      </c>
      <c r="I10942" s="1" t="str">
        <f t="shared" si="340"/>
        <v>iPad Slate</v>
      </c>
      <c r="J10942" s="1" t="str">
        <f t="shared" si="341"/>
        <v>iPad Slate</v>
      </c>
      <c r="K10942" t="s">
        <v>144</v>
      </c>
      <c r="L10942" t="s">
        <v>145</v>
      </c>
      <c r="M10942" s="47">
        <v>526</v>
      </c>
    </row>
    <row r="10943" spans="1:13" hidden="1" x14ac:dyDescent="0.3">
      <c r="A10943" s="1" t="s">
        <v>186</v>
      </c>
      <c r="B10943" s="1" t="s">
        <v>84</v>
      </c>
      <c r="C10943" t="s">
        <v>140</v>
      </c>
      <c r="D10943" s="1" t="s">
        <v>20</v>
      </c>
      <c r="E10943" t="s">
        <v>15</v>
      </c>
      <c r="F10943" s="1" t="s">
        <v>152</v>
      </c>
      <c r="G10943" t="s">
        <v>142</v>
      </c>
      <c r="H10943" s="1" t="s">
        <v>187</v>
      </c>
      <c r="I10943" s="1" t="str">
        <f t="shared" si="340"/>
        <v>iPad Slate</v>
      </c>
      <c r="J10943" s="1" t="str">
        <f t="shared" si="341"/>
        <v>iPad Slate</v>
      </c>
      <c r="K10943" t="s">
        <v>144</v>
      </c>
      <c r="L10943" t="s">
        <v>146</v>
      </c>
      <c r="M10943" s="47">
        <v>685</v>
      </c>
    </row>
    <row r="10944" spans="1:13" hidden="1" x14ac:dyDescent="0.3">
      <c r="A10944" s="1" t="s">
        <v>186</v>
      </c>
      <c r="B10944" s="1" t="s">
        <v>84</v>
      </c>
      <c r="C10944" t="s">
        <v>140</v>
      </c>
      <c r="D10944" s="1" t="s">
        <v>20</v>
      </c>
      <c r="E10944" t="s">
        <v>15</v>
      </c>
      <c r="F10944" s="1" t="s">
        <v>152</v>
      </c>
      <c r="G10944" t="s">
        <v>142</v>
      </c>
      <c r="H10944" s="1" t="s">
        <v>187</v>
      </c>
      <c r="I10944" s="1" t="str">
        <f t="shared" si="340"/>
        <v>iPad Slate</v>
      </c>
      <c r="J10944" s="1" t="str">
        <f t="shared" si="341"/>
        <v>iPad Slate</v>
      </c>
      <c r="K10944" t="s">
        <v>144</v>
      </c>
      <c r="L10944" t="s">
        <v>147</v>
      </c>
      <c r="M10944" s="47">
        <v>916</v>
      </c>
    </row>
    <row r="10945" spans="1:13" hidden="1" x14ac:dyDescent="0.3">
      <c r="A10945" s="1" t="s">
        <v>186</v>
      </c>
      <c r="B10945" s="1" t="s">
        <v>84</v>
      </c>
      <c r="C10945" t="s">
        <v>140</v>
      </c>
      <c r="D10945" s="1" t="s">
        <v>20</v>
      </c>
      <c r="E10945" t="s">
        <v>15</v>
      </c>
      <c r="F10945" s="1" t="s">
        <v>152</v>
      </c>
      <c r="G10945" t="s">
        <v>142</v>
      </c>
      <c r="H10945" s="1" t="s">
        <v>187</v>
      </c>
      <c r="I10945" s="1" t="str">
        <f t="shared" si="340"/>
        <v>iPad Slate</v>
      </c>
      <c r="J10945" s="1" t="str">
        <f t="shared" si="341"/>
        <v>iPad Slate</v>
      </c>
      <c r="K10945" t="s">
        <v>144</v>
      </c>
      <c r="L10945" t="s">
        <v>148</v>
      </c>
      <c r="M10945" s="47">
        <v>1373</v>
      </c>
    </row>
    <row r="10946" spans="1:13" hidden="1" x14ac:dyDescent="0.3">
      <c r="A10946" s="1" t="s">
        <v>186</v>
      </c>
      <c r="B10946" s="1" t="s">
        <v>84</v>
      </c>
      <c r="C10946" t="s">
        <v>140</v>
      </c>
      <c r="D10946" s="1" t="s">
        <v>20</v>
      </c>
      <c r="E10946" t="s">
        <v>15</v>
      </c>
      <c r="F10946" s="1" t="s">
        <v>152</v>
      </c>
      <c r="G10946" t="s">
        <v>142</v>
      </c>
      <c r="H10946" s="1" t="s">
        <v>187</v>
      </c>
      <c r="I10946" s="1" t="str">
        <f t="shared" si="340"/>
        <v>iPad Slate</v>
      </c>
      <c r="J10946" s="1" t="str">
        <f t="shared" si="341"/>
        <v>iPad Slate</v>
      </c>
      <c r="K10946" t="s">
        <v>144</v>
      </c>
      <c r="L10946" t="s">
        <v>149</v>
      </c>
      <c r="M10946" s="47">
        <v>823</v>
      </c>
    </row>
    <row r="10947" spans="1:13" hidden="1" x14ac:dyDescent="0.3">
      <c r="A10947" s="1" t="s">
        <v>186</v>
      </c>
      <c r="B10947" s="1" t="s">
        <v>84</v>
      </c>
      <c r="C10947" t="s">
        <v>140</v>
      </c>
      <c r="D10947" s="1" t="s">
        <v>20</v>
      </c>
      <c r="E10947" t="s">
        <v>15</v>
      </c>
      <c r="F10947" s="1" t="s">
        <v>152</v>
      </c>
      <c r="G10947" t="s">
        <v>142</v>
      </c>
      <c r="H10947" s="1" t="s">
        <v>187</v>
      </c>
      <c r="I10947" s="1" t="str">
        <f t="shared" ref="I10947:I11010" si="342">VLOOKUP(E10947&amp;F10947&amp;G10947,$S$1:$T$74,2,0)</f>
        <v>iPad Slate</v>
      </c>
      <c r="J10947" s="1" t="str">
        <f t="shared" ref="J10947:J11010" si="343">IF(AND(I10947="Clamshell NB",H10947="Yes"),"Clamshell Ultraslim NB",I10947)</f>
        <v>iPad Slate</v>
      </c>
      <c r="K10947" t="s">
        <v>144</v>
      </c>
      <c r="L10947" t="s">
        <v>150</v>
      </c>
      <c r="M10947" s="47">
        <v>26</v>
      </c>
    </row>
    <row r="10948" spans="1:13" hidden="1" x14ac:dyDescent="0.3">
      <c r="A10948" s="1" t="s">
        <v>186</v>
      </c>
      <c r="B10948" s="1" t="s">
        <v>84</v>
      </c>
      <c r="C10948" t="s">
        <v>140</v>
      </c>
      <c r="D10948" s="1" t="s">
        <v>20</v>
      </c>
      <c r="E10948" t="s">
        <v>15</v>
      </c>
      <c r="F10948" s="1" t="s">
        <v>152</v>
      </c>
      <c r="G10948" t="s">
        <v>142</v>
      </c>
      <c r="H10948" s="1" t="s">
        <v>187</v>
      </c>
      <c r="I10948" s="1" t="str">
        <f t="shared" si="342"/>
        <v>iPad Slate</v>
      </c>
      <c r="J10948" s="1" t="str">
        <f t="shared" si="343"/>
        <v>iPad Slate</v>
      </c>
      <c r="K10948" t="s">
        <v>144</v>
      </c>
      <c r="L10948" t="s">
        <v>151</v>
      </c>
      <c r="M10948" s="47">
        <v>42</v>
      </c>
    </row>
    <row r="10949" spans="1:13" hidden="1" x14ac:dyDescent="0.3">
      <c r="A10949" s="1" t="s">
        <v>186</v>
      </c>
      <c r="B10949" s="1" t="s">
        <v>84</v>
      </c>
      <c r="C10949" t="s">
        <v>158</v>
      </c>
      <c r="D10949" s="1" t="s">
        <v>17</v>
      </c>
      <c r="E10949" t="s">
        <v>8</v>
      </c>
      <c r="F10949" s="1" t="s">
        <v>154</v>
      </c>
      <c r="G10949" t="s">
        <v>142</v>
      </c>
      <c r="H10949" s="1" t="s">
        <v>187</v>
      </c>
      <c r="I10949" s="1" t="str">
        <f t="shared" si="342"/>
        <v>AIO DT</v>
      </c>
      <c r="J10949" s="1" t="str">
        <f t="shared" si="343"/>
        <v>AIO DT</v>
      </c>
      <c r="K10949" t="s">
        <v>143</v>
      </c>
      <c r="L10949" t="s">
        <v>143</v>
      </c>
      <c r="M10949" s="47">
        <v>4845</v>
      </c>
    </row>
    <row r="10950" spans="1:13" hidden="1" x14ac:dyDescent="0.3">
      <c r="A10950" s="1" t="s">
        <v>186</v>
      </c>
      <c r="B10950" s="1" t="s">
        <v>84</v>
      </c>
      <c r="C10950" t="s">
        <v>158</v>
      </c>
      <c r="D10950" s="1" t="s">
        <v>17</v>
      </c>
      <c r="E10950" t="s">
        <v>8</v>
      </c>
      <c r="F10950" s="1" t="s">
        <v>154</v>
      </c>
      <c r="G10950" t="s">
        <v>142</v>
      </c>
      <c r="H10950" s="1" t="s">
        <v>187</v>
      </c>
      <c r="I10950" s="1" t="str">
        <f t="shared" si="342"/>
        <v>AIO DT</v>
      </c>
      <c r="J10950" s="1" t="str">
        <f t="shared" si="343"/>
        <v>AIO DT</v>
      </c>
      <c r="K10950" t="s">
        <v>144</v>
      </c>
      <c r="L10950" t="s">
        <v>145</v>
      </c>
      <c r="M10950" s="47">
        <v>2303</v>
      </c>
    </row>
    <row r="10951" spans="1:13" hidden="1" x14ac:dyDescent="0.3">
      <c r="A10951" s="1" t="s">
        <v>186</v>
      </c>
      <c r="B10951" s="1" t="s">
        <v>84</v>
      </c>
      <c r="C10951" t="s">
        <v>158</v>
      </c>
      <c r="D10951" s="1" t="s">
        <v>17</v>
      </c>
      <c r="E10951" t="s">
        <v>8</v>
      </c>
      <c r="F10951" s="1" t="s">
        <v>154</v>
      </c>
      <c r="G10951" t="s">
        <v>142</v>
      </c>
      <c r="H10951" s="1" t="s">
        <v>187</v>
      </c>
      <c r="I10951" s="1" t="str">
        <f t="shared" si="342"/>
        <v>AIO DT</v>
      </c>
      <c r="J10951" s="1" t="str">
        <f t="shared" si="343"/>
        <v>AIO DT</v>
      </c>
      <c r="K10951" t="s">
        <v>144</v>
      </c>
      <c r="L10951" t="s">
        <v>146</v>
      </c>
      <c r="M10951" s="47">
        <v>3606</v>
      </c>
    </row>
    <row r="10952" spans="1:13" hidden="1" x14ac:dyDescent="0.3">
      <c r="A10952" s="1" t="s">
        <v>186</v>
      </c>
      <c r="B10952" s="1" t="s">
        <v>84</v>
      </c>
      <c r="C10952" t="s">
        <v>158</v>
      </c>
      <c r="D10952" s="1" t="s">
        <v>17</v>
      </c>
      <c r="E10952" t="s">
        <v>8</v>
      </c>
      <c r="F10952" s="1" t="s">
        <v>154</v>
      </c>
      <c r="G10952" t="s">
        <v>142</v>
      </c>
      <c r="H10952" s="1" t="s">
        <v>187</v>
      </c>
      <c r="I10952" s="1" t="str">
        <f t="shared" si="342"/>
        <v>AIO DT</v>
      </c>
      <c r="J10952" s="1" t="str">
        <f t="shared" si="343"/>
        <v>AIO DT</v>
      </c>
      <c r="K10952" t="s">
        <v>144</v>
      </c>
      <c r="L10952" t="s">
        <v>147</v>
      </c>
      <c r="M10952" s="47">
        <v>2774</v>
      </c>
    </row>
    <row r="10953" spans="1:13" hidden="1" x14ac:dyDescent="0.3">
      <c r="A10953" s="1" t="s">
        <v>186</v>
      </c>
      <c r="B10953" s="1" t="s">
        <v>84</v>
      </c>
      <c r="C10953" t="s">
        <v>158</v>
      </c>
      <c r="D10953" s="1" t="s">
        <v>17</v>
      </c>
      <c r="E10953" t="s">
        <v>8</v>
      </c>
      <c r="F10953" s="1" t="s">
        <v>154</v>
      </c>
      <c r="G10953" t="s">
        <v>142</v>
      </c>
      <c r="H10953" s="1" t="s">
        <v>187</v>
      </c>
      <c r="I10953" s="1" t="str">
        <f t="shared" si="342"/>
        <v>AIO DT</v>
      </c>
      <c r="J10953" s="1" t="str">
        <f t="shared" si="343"/>
        <v>AIO DT</v>
      </c>
      <c r="K10953" t="s">
        <v>144</v>
      </c>
      <c r="L10953" t="s">
        <v>148</v>
      </c>
      <c r="M10953" s="47">
        <v>1258</v>
      </c>
    </row>
    <row r="10954" spans="1:13" hidden="1" x14ac:dyDescent="0.3">
      <c r="A10954" s="1" t="s">
        <v>186</v>
      </c>
      <c r="B10954" s="1" t="s">
        <v>84</v>
      </c>
      <c r="C10954" t="s">
        <v>158</v>
      </c>
      <c r="D10954" s="1" t="s">
        <v>17</v>
      </c>
      <c r="E10954" t="s">
        <v>8</v>
      </c>
      <c r="F10954" s="1" t="s">
        <v>154</v>
      </c>
      <c r="G10954" t="s">
        <v>142</v>
      </c>
      <c r="H10954" s="1" t="s">
        <v>187</v>
      </c>
      <c r="I10954" s="1" t="str">
        <f t="shared" si="342"/>
        <v>AIO DT</v>
      </c>
      <c r="J10954" s="1" t="str">
        <f t="shared" si="343"/>
        <v>AIO DT</v>
      </c>
      <c r="K10954" t="s">
        <v>144</v>
      </c>
      <c r="L10954" t="s">
        <v>149</v>
      </c>
      <c r="M10954" s="47">
        <v>835</v>
      </c>
    </row>
    <row r="10955" spans="1:13" hidden="1" x14ac:dyDescent="0.3">
      <c r="A10955" s="1" t="s">
        <v>186</v>
      </c>
      <c r="B10955" s="1" t="s">
        <v>84</v>
      </c>
      <c r="C10955" t="s">
        <v>158</v>
      </c>
      <c r="D10955" s="1" t="s">
        <v>17</v>
      </c>
      <c r="E10955" t="s">
        <v>8</v>
      </c>
      <c r="F10955" s="1" t="s">
        <v>154</v>
      </c>
      <c r="G10955" t="s">
        <v>142</v>
      </c>
      <c r="H10955" s="1" t="s">
        <v>187</v>
      </c>
      <c r="I10955" s="1" t="str">
        <f t="shared" si="342"/>
        <v>AIO DT</v>
      </c>
      <c r="J10955" s="1" t="str">
        <f t="shared" si="343"/>
        <v>AIO DT</v>
      </c>
      <c r="K10955" t="s">
        <v>144</v>
      </c>
      <c r="L10955" t="s">
        <v>150</v>
      </c>
      <c r="M10955" s="47">
        <v>89</v>
      </c>
    </row>
    <row r="10956" spans="1:13" hidden="1" x14ac:dyDescent="0.3">
      <c r="A10956" s="1" t="s">
        <v>186</v>
      </c>
      <c r="B10956" s="1" t="s">
        <v>84</v>
      </c>
      <c r="C10956" t="s">
        <v>158</v>
      </c>
      <c r="D10956" s="1" t="s">
        <v>17</v>
      </c>
      <c r="E10956" t="s">
        <v>8</v>
      </c>
      <c r="F10956" s="1" t="s">
        <v>154</v>
      </c>
      <c r="G10956" t="s">
        <v>142</v>
      </c>
      <c r="H10956" s="1" t="s">
        <v>187</v>
      </c>
      <c r="I10956" s="1" t="str">
        <f t="shared" si="342"/>
        <v>AIO DT</v>
      </c>
      <c r="J10956" s="1" t="str">
        <f t="shared" si="343"/>
        <v>AIO DT</v>
      </c>
      <c r="K10956" t="s">
        <v>144</v>
      </c>
      <c r="L10956" t="s">
        <v>151</v>
      </c>
      <c r="M10956" s="47">
        <v>68</v>
      </c>
    </row>
    <row r="10957" spans="1:13" hidden="1" x14ac:dyDescent="0.3">
      <c r="A10957" s="1" t="s">
        <v>186</v>
      </c>
      <c r="B10957" s="1" t="s">
        <v>84</v>
      </c>
      <c r="C10957" t="s">
        <v>158</v>
      </c>
      <c r="D10957" s="1" t="s">
        <v>17</v>
      </c>
      <c r="E10957" t="s">
        <v>8</v>
      </c>
      <c r="F10957" s="1" t="s">
        <v>154</v>
      </c>
      <c r="G10957" t="s">
        <v>155</v>
      </c>
      <c r="H10957" s="1" t="s">
        <v>187</v>
      </c>
      <c r="I10957" s="1" t="str">
        <f t="shared" si="342"/>
        <v>AIO DT</v>
      </c>
      <c r="J10957" s="1" t="str">
        <f t="shared" si="343"/>
        <v>AIO DT</v>
      </c>
      <c r="K10957" t="s">
        <v>143</v>
      </c>
      <c r="L10957" t="s">
        <v>143</v>
      </c>
      <c r="M10957" s="47">
        <v>2058</v>
      </c>
    </row>
    <row r="10958" spans="1:13" hidden="1" x14ac:dyDescent="0.3">
      <c r="A10958" s="1" t="s">
        <v>186</v>
      </c>
      <c r="B10958" s="1" t="s">
        <v>84</v>
      </c>
      <c r="C10958" t="s">
        <v>158</v>
      </c>
      <c r="D10958" s="1" t="s">
        <v>17</v>
      </c>
      <c r="E10958" t="s">
        <v>8</v>
      </c>
      <c r="F10958" s="1" t="s">
        <v>154</v>
      </c>
      <c r="G10958" t="s">
        <v>155</v>
      </c>
      <c r="H10958" s="1" t="s">
        <v>187</v>
      </c>
      <c r="I10958" s="1" t="str">
        <f t="shared" si="342"/>
        <v>AIO DT</v>
      </c>
      <c r="J10958" s="1" t="str">
        <f t="shared" si="343"/>
        <v>AIO DT</v>
      </c>
      <c r="K10958" t="s">
        <v>144</v>
      </c>
      <c r="L10958" t="s">
        <v>145</v>
      </c>
      <c r="M10958" s="47">
        <v>69</v>
      </c>
    </row>
    <row r="10959" spans="1:13" hidden="1" x14ac:dyDescent="0.3">
      <c r="A10959" s="1" t="s">
        <v>186</v>
      </c>
      <c r="B10959" s="1" t="s">
        <v>84</v>
      </c>
      <c r="C10959" t="s">
        <v>158</v>
      </c>
      <c r="D10959" s="1" t="s">
        <v>17</v>
      </c>
      <c r="E10959" t="s">
        <v>8</v>
      </c>
      <c r="F10959" s="1" t="s">
        <v>154</v>
      </c>
      <c r="G10959" t="s">
        <v>155</v>
      </c>
      <c r="H10959" s="1" t="s">
        <v>187</v>
      </c>
      <c r="I10959" s="1" t="str">
        <f t="shared" si="342"/>
        <v>AIO DT</v>
      </c>
      <c r="J10959" s="1" t="str">
        <f t="shared" si="343"/>
        <v>AIO DT</v>
      </c>
      <c r="K10959" t="s">
        <v>144</v>
      </c>
      <c r="L10959" t="s">
        <v>146</v>
      </c>
      <c r="M10959" s="47">
        <v>111</v>
      </c>
    </row>
    <row r="10960" spans="1:13" hidden="1" x14ac:dyDescent="0.3">
      <c r="A10960" s="1" t="s">
        <v>186</v>
      </c>
      <c r="B10960" s="1" t="s">
        <v>84</v>
      </c>
      <c r="C10960" t="s">
        <v>158</v>
      </c>
      <c r="D10960" s="1" t="s">
        <v>17</v>
      </c>
      <c r="E10960" t="s">
        <v>8</v>
      </c>
      <c r="F10960" s="1" t="s">
        <v>154</v>
      </c>
      <c r="G10960" t="s">
        <v>155</v>
      </c>
      <c r="H10960" s="1" t="s">
        <v>187</v>
      </c>
      <c r="I10960" s="1" t="str">
        <f t="shared" si="342"/>
        <v>AIO DT</v>
      </c>
      <c r="J10960" s="1" t="str">
        <f t="shared" si="343"/>
        <v>AIO DT</v>
      </c>
      <c r="K10960" t="s">
        <v>144</v>
      </c>
      <c r="L10960" t="s">
        <v>147</v>
      </c>
      <c r="M10960" s="47">
        <v>84</v>
      </c>
    </row>
    <row r="10961" spans="1:13" hidden="1" x14ac:dyDescent="0.3">
      <c r="A10961" s="1" t="s">
        <v>186</v>
      </c>
      <c r="B10961" s="1" t="s">
        <v>84</v>
      </c>
      <c r="C10961" t="s">
        <v>158</v>
      </c>
      <c r="D10961" s="1" t="s">
        <v>17</v>
      </c>
      <c r="E10961" t="s">
        <v>8</v>
      </c>
      <c r="F10961" s="1" t="s">
        <v>154</v>
      </c>
      <c r="G10961" t="s">
        <v>155</v>
      </c>
      <c r="H10961" s="1" t="s">
        <v>187</v>
      </c>
      <c r="I10961" s="1" t="str">
        <f t="shared" si="342"/>
        <v>AIO DT</v>
      </c>
      <c r="J10961" s="1" t="str">
        <f t="shared" si="343"/>
        <v>AIO DT</v>
      </c>
      <c r="K10961" t="s">
        <v>144</v>
      </c>
      <c r="L10961" t="s">
        <v>148</v>
      </c>
      <c r="M10961" s="47">
        <v>37</v>
      </c>
    </row>
    <row r="10962" spans="1:13" hidden="1" x14ac:dyDescent="0.3">
      <c r="A10962" s="1" t="s">
        <v>186</v>
      </c>
      <c r="B10962" s="1" t="s">
        <v>84</v>
      </c>
      <c r="C10962" t="s">
        <v>158</v>
      </c>
      <c r="D10962" s="1" t="s">
        <v>17</v>
      </c>
      <c r="E10962" t="s">
        <v>8</v>
      </c>
      <c r="F10962" s="1" t="s">
        <v>154</v>
      </c>
      <c r="G10962" t="s">
        <v>155</v>
      </c>
      <c r="H10962" s="1" t="s">
        <v>187</v>
      </c>
      <c r="I10962" s="1" t="str">
        <f t="shared" si="342"/>
        <v>AIO DT</v>
      </c>
      <c r="J10962" s="1" t="str">
        <f t="shared" si="343"/>
        <v>AIO DT</v>
      </c>
      <c r="K10962" t="s">
        <v>144</v>
      </c>
      <c r="L10962" t="s">
        <v>149</v>
      </c>
      <c r="M10962" s="47">
        <v>23</v>
      </c>
    </row>
    <row r="10963" spans="1:13" hidden="1" x14ac:dyDescent="0.3">
      <c r="A10963" s="1" t="s">
        <v>186</v>
      </c>
      <c r="B10963" s="1" t="s">
        <v>84</v>
      </c>
      <c r="C10963" t="s">
        <v>158</v>
      </c>
      <c r="D10963" s="1" t="s">
        <v>17</v>
      </c>
      <c r="E10963" t="s">
        <v>8</v>
      </c>
      <c r="F10963" s="1" t="s">
        <v>154</v>
      </c>
      <c r="G10963" t="s">
        <v>155</v>
      </c>
      <c r="H10963" s="1" t="s">
        <v>187</v>
      </c>
      <c r="I10963" s="1" t="str">
        <f t="shared" si="342"/>
        <v>AIO DT</v>
      </c>
      <c r="J10963" s="1" t="str">
        <f t="shared" si="343"/>
        <v>AIO DT</v>
      </c>
      <c r="K10963" t="s">
        <v>144</v>
      </c>
      <c r="L10963" t="s">
        <v>150</v>
      </c>
      <c r="M10963" s="47">
        <v>2</v>
      </c>
    </row>
    <row r="10964" spans="1:13" hidden="1" x14ac:dyDescent="0.3">
      <c r="A10964" s="1" t="s">
        <v>186</v>
      </c>
      <c r="B10964" s="1" t="s">
        <v>84</v>
      </c>
      <c r="C10964" t="s">
        <v>158</v>
      </c>
      <c r="D10964" s="1" t="s">
        <v>17</v>
      </c>
      <c r="E10964" t="s">
        <v>8</v>
      </c>
      <c r="F10964" s="1" t="s">
        <v>154</v>
      </c>
      <c r="G10964" t="s">
        <v>155</v>
      </c>
      <c r="H10964" s="1" t="s">
        <v>187</v>
      </c>
      <c r="I10964" s="1" t="str">
        <f t="shared" si="342"/>
        <v>AIO DT</v>
      </c>
      <c r="J10964" s="1" t="str">
        <f t="shared" si="343"/>
        <v>AIO DT</v>
      </c>
      <c r="K10964" t="s">
        <v>144</v>
      </c>
      <c r="L10964" t="s">
        <v>151</v>
      </c>
      <c r="M10964" s="47">
        <v>1</v>
      </c>
    </row>
    <row r="10965" spans="1:13" hidden="1" x14ac:dyDescent="0.3">
      <c r="A10965" s="1" t="s">
        <v>186</v>
      </c>
      <c r="B10965" s="1" t="s">
        <v>84</v>
      </c>
      <c r="C10965" t="s">
        <v>158</v>
      </c>
      <c r="D10965" s="1" t="s">
        <v>17</v>
      </c>
      <c r="E10965" t="s">
        <v>6</v>
      </c>
      <c r="F10965" s="1" t="s">
        <v>154</v>
      </c>
      <c r="G10965" t="s">
        <v>142</v>
      </c>
      <c r="H10965" s="1" t="s">
        <v>187</v>
      </c>
      <c r="I10965" s="1" t="str">
        <f t="shared" si="342"/>
        <v>Small DT</v>
      </c>
      <c r="J10965" s="1" t="str">
        <f t="shared" si="343"/>
        <v>Small DT</v>
      </c>
      <c r="K10965" t="s">
        <v>143</v>
      </c>
      <c r="L10965" t="s">
        <v>143</v>
      </c>
      <c r="M10965" s="47">
        <v>229</v>
      </c>
    </row>
    <row r="10966" spans="1:13" hidden="1" x14ac:dyDescent="0.3">
      <c r="A10966" s="1" t="s">
        <v>186</v>
      </c>
      <c r="B10966" s="1" t="s">
        <v>84</v>
      </c>
      <c r="C10966" t="s">
        <v>158</v>
      </c>
      <c r="D10966" s="1" t="s">
        <v>17</v>
      </c>
      <c r="E10966" t="s">
        <v>6</v>
      </c>
      <c r="F10966" s="1" t="s">
        <v>154</v>
      </c>
      <c r="G10966" t="s">
        <v>142</v>
      </c>
      <c r="H10966" s="1" t="s">
        <v>187</v>
      </c>
      <c r="I10966" s="1" t="str">
        <f t="shared" si="342"/>
        <v>Small DT</v>
      </c>
      <c r="J10966" s="1" t="str">
        <f t="shared" si="343"/>
        <v>Small DT</v>
      </c>
      <c r="K10966" t="s">
        <v>144</v>
      </c>
      <c r="L10966" t="s">
        <v>145</v>
      </c>
      <c r="M10966" s="47">
        <v>434</v>
      </c>
    </row>
    <row r="10967" spans="1:13" hidden="1" x14ac:dyDescent="0.3">
      <c r="A10967" s="1" t="s">
        <v>186</v>
      </c>
      <c r="B10967" s="1" t="s">
        <v>84</v>
      </c>
      <c r="C10967" t="s">
        <v>158</v>
      </c>
      <c r="D10967" s="1" t="s">
        <v>17</v>
      </c>
      <c r="E10967" t="s">
        <v>6</v>
      </c>
      <c r="F10967" s="1" t="s">
        <v>154</v>
      </c>
      <c r="G10967" t="s">
        <v>142</v>
      </c>
      <c r="H10967" s="1" t="s">
        <v>187</v>
      </c>
      <c r="I10967" s="1" t="str">
        <f t="shared" si="342"/>
        <v>Small DT</v>
      </c>
      <c r="J10967" s="1" t="str">
        <f t="shared" si="343"/>
        <v>Small DT</v>
      </c>
      <c r="K10967" t="s">
        <v>144</v>
      </c>
      <c r="L10967" t="s">
        <v>146</v>
      </c>
      <c r="M10967" s="47">
        <v>772</v>
      </c>
    </row>
    <row r="10968" spans="1:13" hidden="1" x14ac:dyDescent="0.3">
      <c r="A10968" s="1" t="s">
        <v>186</v>
      </c>
      <c r="B10968" s="1" t="s">
        <v>84</v>
      </c>
      <c r="C10968" t="s">
        <v>158</v>
      </c>
      <c r="D10968" s="1" t="s">
        <v>17</v>
      </c>
      <c r="E10968" t="s">
        <v>6</v>
      </c>
      <c r="F10968" s="1" t="s">
        <v>154</v>
      </c>
      <c r="G10968" t="s">
        <v>142</v>
      </c>
      <c r="H10968" s="1" t="s">
        <v>187</v>
      </c>
      <c r="I10968" s="1" t="str">
        <f t="shared" si="342"/>
        <v>Small DT</v>
      </c>
      <c r="J10968" s="1" t="str">
        <f t="shared" si="343"/>
        <v>Small DT</v>
      </c>
      <c r="K10968" t="s">
        <v>144</v>
      </c>
      <c r="L10968" t="s">
        <v>147</v>
      </c>
      <c r="M10968" s="47">
        <v>545</v>
      </c>
    </row>
    <row r="10969" spans="1:13" hidden="1" x14ac:dyDescent="0.3">
      <c r="A10969" s="1" t="s">
        <v>186</v>
      </c>
      <c r="B10969" s="1" t="s">
        <v>84</v>
      </c>
      <c r="C10969" t="s">
        <v>158</v>
      </c>
      <c r="D10969" s="1" t="s">
        <v>17</v>
      </c>
      <c r="E10969" t="s">
        <v>6</v>
      </c>
      <c r="F10969" s="1" t="s">
        <v>154</v>
      </c>
      <c r="G10969" t="s">
        <v>142</v>
      </c>
      <c r="H10969" s="1" t="s">
        <v>187</v>
      </c>
      <c r="I10969" s="1" t="str">
        <f t="shared" si="342"/>
        <v>Small DT</v>
      </c>
      <c r="J10969" s="1" t="str">
        <f t="shared" si="343"/>
        <v>Small DT</v>
      </c>
      <c r="K10969" t="s">
        <v>144</v>
      </c>
      <c r="L10969" t="s">
        <v>148</v>
      </c>
      <c r="M10969" s="47">
        <v>287</v>
      </c>
    </row>
    <row r="10970" spans="1:13" hidden="1" x14ac:dyDescent="0.3">
      <c r="A10970" s="1" t="s">
        <v>186</v>
      </c>
      <c r="B10970" s="1" t="s">
        <v>84</v>
      </c>
      <c r="C10970" t="s">
        <v>158</v>
      </c>
      <c r="D10970" s="1" t="s">
        <v>17</v>
      </c>
      <c r="E10970" t="s">
        <v>6</v>
      </c>
      <c r="F10970" s="1" t="s">
        <v>154</v>
      </c>
      <c r="G10970" t="s">
        <v>142</v>
      </c>
      <c r="H10970" s="1" t="s">
        <v>187</v>
      </c>
      <c r="I10970" s="1" t="str">
        <f t="shared" si="342"/>
        <v>Small DT</v>
      </c>
      <c r="J10970" s="1" t="str">
        <f t="shared" si="343"/>
        <v>Small DT</v>
      </c>
      <c r="K10970" t="s">
        <v>144</v>
      </c>
      <c r="L10970" t="s">
        <v>149</v>
      </c>
      <c r="M10970" s="47">
        <v>288</v>
      </c>
    </row>
    <row r="10971" spans="1:13" hidden="1" x14ac:dyDescent="0.3">
      <c r="A10971" s="1" t="s">
        <v>186</v>
      </c>
      <c r="B10971" s="1" t="s">
        <v>84</v>
      </c>
      <c r="C10971" t="s">
        <v>158</v>
      </c>
      <c r="D10971" s="1" t="s">
        <v>17</v>
      </c>
      <c r="E10971" t="s">
        <v>6</v>
      </c>
      <c r="F10971" s="1" t="s">
        <v>154</v>
      </c>
      <c r="G10971" t="s">
        <v>142</v>
      </c>
      <c r="H10971" s="1" t="s">
        <v>187</v>
      </c>
      <c r="I10971" s="1" t="str">
        <f t="shared" si="342"/>
        <v>Small DT</v>
      </c>
      <c r="J10971" s="1" t="str">
        <f t="shared" si="343"/>
        <v>Small DT</v>
      </c>
      <c r="K10971" t="s">
        <v>144</v>
      </c>
      <c r="L10971" t="s">
        <v>150</v>
      </c>
      <c r="M10971" s="47">
        <v>84</v>
      </c>
    </row>
    <row r="10972" spans="1:13" hidden="1" x14ac:dyDescent="0.3">
      <c r="A10972" s="1" t="s">
        <v>186</v>
      </c>
      <c r="B10972" s="1" t="s">
        <v>84</v>
      </c>
      <c r="C10972" t="s">
        <v>158</v>
      </c>
      <c r="D10972" s="1" t="s">
        <v>17</v>
      </c>
      <c r="E10972" t="s">
        <v>6</v>
      </c>
      <c r="F10972" s="1" t="s">
        <v>154</v>
      </c>
      <c r="G10972" t="s">
        <v>142</v>
      </c>
      <c r="H10972" s="1" t="s">
        <v>187</v>
      </c>
      <c r="I10972" s="1" t="str">
        <f t="shared" si="342"/>
        <v>Small DT</v>
      </c>
      <c r="J10972" s="1" t="str">
        <f t="shared" si="343"/>
        <v>Small DT</v>
      </c>
      <c r="K10972" t="s">
        <v>144</v>
      </c>
      <c r="L10972" t="s">
        <v>151</v>
      </c>
      <c r="M10972" s="47">
        <v>68</v>
      </c>
    </row>
    <row r="10973" spans="1:13" hidden="1" x14ac:dyDescent="0.3">
      <c r="A10973" s="1" t="s">
        <v>186</v>
      </c>
      <c r="B10973" s="1" t="s">
        <v>84</v>
      </c>
      <c r="C10973" t="s">
        <v>158</v>
      </c>
      <c r="D10973" s="1" t="s">
        <v>17</v>
      </c>
      <c r="E10973" t="s">
        <v>6</v>
      </c>
      <c r="F10973" s="1" t="s">
        <v>154</v>
      </c>
      <c r="G10973" t="s">
        <v>155</v>
      </c>
      <c r="H10973" s="1" t="s">
        <v>187</v>
      </c>
      <c r="I10973" s="1" t="str">
        <f t="shared" si="342"/>
        <v>Small DT</v>
      </c>
      <c r="J10973" s="1" t="str">
        <f t="shared" si="343"/>
        <v>Small DT</v>
      </c>
      <c r="K10973" t="s">
        <v>144</v>
      </c>
      <c r="L10973" t="s">
        <v>145</v>
      </c>
      <c r="M10973" s="47">
        <v>98</v>
      </c>
    </row>
    <row r="10974" spans="1:13" hidden="1" x14ac:dyDescent="0.3">
      <c r="A10974" s="1" t="s">
        <v>186</v>
      </c>
      <c r="B10974" s="1" t="s">
        <v>84</v>
      </c>
      <c r="C10974" t="s">
        <v>158</v>
      </c>
      <c r="D10974" s="1" t="s">
        <v>17</v>
      </c>
      <c r="E10974" t="s">
        <v>6</v>
      </c>
      <c r="F10974" s="1" t="s">
        <v>154</v>
      </c>
      <c r="G10974" t="s">
        <v>155</v>
      </c>
      <c r="H10974" s="1" t="s">
        <v>187</v>
      </c>
      <c r="I10974" s="1" t="str">
        <f t="shared" si="342"/>
        <v>Small DT</v>
      </c>
      <c r="J10974" s="1" t="str">
        <f t="shared" si="343"/>
        <v>Small DT</v>
      </c>
      <c r="K10974" t="s">
        <v>144</v>
      </c>
      <c r="L10974" t="s">
        <v>146</v>
      </c>
      <c r="M10974" s="47">
        <v>178</v>
      </c>
    </row>
    <row r="10975" spans="1:13" hidden="1" x14ac:dyDescent="0.3">
      <c r="A10975" s="1" t="s">
        <v>186</v>
      </c>
      <c r="B10975" s="1" t="s">
        <v>84</v>
      </c>
      <c r="C10975" t="s">
        <v>158</v>
      </c>
      <c r="D10975" s="1" t="s">
        <v>17</v>
      </c>
      <c r="E10975" t="s">
        <v>6</v>
      </c>
      <c r="F10975" s="1" t="s">
        <v>154</v>
      </c>
      <c r="G10975" t="s">
        <v>155</v>
      </c>
      <c r="H10975" s="1" t="s">
        <v>187</v>
      </c>
      <c r="I10975" s="1" t="str">
        <f t="shared" si="342"/>
        <v>Small DT</v>
      </c>
      <c r="J10975" s="1" t="str">
        <f t="shared" si="343"/>
        <v>Small DT</v>
      </c>
      <c r="K10975" t="s">
        <v>144</v>
      </c>
      <c r="L10975" t="s">
        <v>147</v>
      </c>
      <c r="M10975" s="47">
        <v>124</v>
      </c>
    </row>
    <row r="10976" spans="1:13" hidden="1" x14ac:dyDescent="0.3">
      <c r="A10976" s="1" t="s">
        <v>186</v>
      </c>
      <c r="B10976" s="1" t="s">
        <v>84</v>
      </c>
      <c r="C10976" t="s">
        <v>158</v>
      </c>
      <c r="D10976" s="1" t="s">
        <v>17</v>
      </c>
      <c r="E10976" t="s">
        <v>6</v>
      </c>
      <c r="F10976" s="1" t="s">
        <v>154</v>
      </c>
      <c r="G10976" t="s">
        <v>155</v>
      </c>
      <c r="H10976" s="1" t="s">
        <v>187</v>
      </c>
      <c r="I10976" s="1" t="str">
        <f t="shared" si="342"/>
        <v>Small DT</v>
      </c>
      <c r="J10976" s="1" t="str">
        <f t="shared" si="343"/>
        <v>Small DT</v>
      </c>
      <c r="K10976" t="s">
        <v>144</v>
      </c>
      <c r="L10976" t="s">
        <v>148</v>
      </c>
      <c r="M10976" s="47">
        <v>65</v>
      </c>
    </row>
    <row r="10977" spans="1:13" hidden="1" x14ac:dyDescent="0.3">
      <c r="A10977" s="1" t="s">
        <v>186</v>
      </c>
      <c r="B10977" s="1" t="s">
        <v>84</v>
      </c>
      <c r="C10977" t="s">
        <v>158</v>
      </c>
      <c r="D10977" s="1" t="s">
        <v>17</v>
      </c>
      <c r="E10977" t="s">
        <v>6</v>
      </c>
      <c r="F10977" s="1" t="s">
        <v>154</v>
      </c>
      <c r="G10977" t="s">
        <v>155</v>
      </c>
      <c r="H10977" s="1" t="s">
        <v>187</v>
      </c>
      <c r="I10977" s="1" t="str">
        <f t="shared" si="342"/>
        <v>Small DT</v>
      </c>
      <c r="J10977" s="1" t="str">
        <f t="shared" si="343"/>
        <v>Small DT</v>
      </c>
      <c r="K10977" t="s">
        <v>144</v>
      </c>
      <c r="L10977" t="s">
        <v>149</v>
      </c>
      <c r="M10977" s="47">
        <v>66</v>
      </c>
    </row>
    <row r="10978" spans="1:13" hidden="1" x14ac:dyDescent="0.3">
      <c r="A10978" s="1" t="s">
        <v>186</v>
      </c>
      <c r="B10978" s="1" t="s">
        <v>84</v>
      </c>
      <c r="C10978" t="s">
        <v>158</v>
      </c>
      <c r="D10978" s="1" t="s">
        <v>17</v>
      </c>
      <c r="E10978" t="s">
        <v>6</v>
      </c>
      <c r="F10978" s="1" t="s">
        <v>154</v>
      </c>
      <c r="G10978" t="s">
        <v>155</v>
      </c>
      <c r="H10978" s="1" t="s">
        <v>187</v>
      </c>
      <c r="I10978" s="1" t="str">
        <f t="shared" si="342"/>
        <v>Small DT</v>
      </c>
      <c r="J10978" s="1" t="str">
        <f t="shared" si="343"/>
        <v>Small DT</v>
      </c>
      <c r="K10978" t="s">
        <v>144</v>
      </c>
      <c r="L10978" t="s">
        <v>150</v>
      </c>
      <c r="M10978" s="47">
        <v>19</v>
      </c>
    </row>
    <row r="10979" spans="1:13" hidden="1" x14ac:dyDescent="0.3">
      <c r="A10979" s="1" t="s">
        <v>186</v>
      </c>
      <c r="B10979" s="1" t="s">
        <v>84</v>
      </c>
      <c r="C10979" t="s">
        <v>158</v>
      </c>
      <c r="D10979" s="1" t="s">
        <v>17</v>
      </c>
      <c r="E10979" t="s">
        <v>6</v>
      </c>
      <c r="F10979" s="1" t="s">
        <v>154</v>
      </c>
      <c r="G10979" t="s">
        <v>155</v>
      </c>
      <c r="H10979" s="1" t="s">
        <v>187</v>
      </c>
      <c r="I10979" s="1" t="str">
        <f t="shared" si="342"/>
        <v>Small DT</v>
      </c>
      <c r="J10979" s="1" t="str">
        <f t="shared" si="343"/>
        <v>Small DT</v>
      </c>
      <c r="K10979" t="s">
        <v>144</v>
      </c>
      <c r="L10979" t="s">
        <v>151</v>
      </c>
      <c r="M10979" s="47">
        <v>15</v>
      </c>
    </row>
    <row r="10980" spans="1:13" hidden="1" x14ac:dyDescent="0.3">
      <c r="A10980" s="1" t="s">
        <v>186</v>
      </c>
      <c r="B10980" s="1" t="s">
        <v>84</v>
      </c>
      <c r="C10980" t="s">
        <v>158</v>
      </c>
      <c r="D10980" s="1" t="s">
        <v>17</v>
      </c>
      <c r="E10980" t="s">
        <v>7</v>
      </c>
      <c r="F10980" s="1" t="s">
        <v>154</v>
      </c>
      <c r="G10980" t="s">
        <v>142</v>
      </c>
      <c r="H10980" s="1" t="s">
        <v>187</v>
      </c>
      <c r="I10980" s="1" t="str">
        <f t="shared" si="342"/>
        <v>Tower DT</v>
      </c>
      <c r="J10980" s="1" t="str">
        <f t="shared" si="343"/>
        <v>Tower DT</v>
      </c>
      <c r="K10980" t="s">
        <v>143</v>
      </c>
      <c r="L10980" t="s">
        <v>143</v>
      </c>
      <c r="M10980" s="47">
        <v>4617</v>
      </c>
    </row>
    <row r="10981" spans="1:13" hidden="1" x14ac:dyDescent="0.3">
      <c r="A10981" s="1" t="s">
        <v>186</v>
      </c>
      <c r="B10981" s="1" t="s">
        <v>84</v>
      </c>
      <c r="C10981" t="s">
        <v>158</v>
      </c>
      <c r="D10981" s="1" t="s">
        <v>17</v>
      </c>
      <c r="E10981" t="s">
        <v>7</v>
      </c>
      <c r="F10981" s="1" t="s">
        <v>154</v>
      </c>
      <c r="G10981" t="s">
        <v>142</v>
      </c>
      <c r="H10981" s="1" t="s">
        <v>187</v>
      </c>
      <c r="I10981" s="1" t="str">
        <f t="shared" si="342"/>
        <v>Tower DT</v>
      </c>
      <c r="J10981" s="1" t="str">
        <f t="shared" si="343"/>
        <v>Tower DT</v>
      </c>
      <c r="K10981" t="s">
        <v>144</v>
      </c>
      <c r="L10981" t="s">
        <v>145</v>
      </c>
      <c r="M10981" s="47">
        <v>3668</v>
      </c>
    </row>
    <row r="10982" spans="1:13" hidden="1" x14ac:dyDescent="0.3">
      <c r="A10982" s="1" t="s">
        <v>186</v>
      </c>
      <c r="B10982" s="1" t="s">
        <v>84</v>
      </c>
      <c r="C10982" t="s">
        <v>158</v>
      </c>
      <c r="D10982" s="1" t="s">
        <v>17</v>
      </c>
      <c r="E10982" t="s">
        <v>7</v>
      </c>
      <c r="F10982" s="1" t="s">
        <v>154</v>
      </c>
      <c r="G10982" t="s">
        <v>142</v>
      </c>
      <c r="H10982" s="1" t="s">
        <v>187</v>
      </c>
      <c r="I10982" s="1" t="str">
        <f t="shared" si="342"/>
        <v>Tower DT</v>
      </c>
      <c r="J10982" s="1" t="str">
        <f t="shared" si="343"/>
        <v>Tower DT</v>
      </c>
      <c r="K10982" t="s">
        <v>144</v>
      </c>
      <c r="L10982" t="s">
        <v>146</v>
      </c>
      <c r="M10982" s="47">
        <v>5180</v>
      </c>
    </row>
    <row r="10983" spans="1:13" hidden="1" x14ac:dyDescent="0.3">
      <c r="A10983" s="1" t="s">
        <v>186</v>
      </c>
      <c r="B10983" s="1" t="s">
        <v>84</v>
      </c>
      <c r="C10983" t="s">
        <v>158</v>
      </c>
      <c r="D10983" s="1" t="s">
        <v>17</v>
      </c>
      <c r="E10983" t="s">
        <v>7</v>
      </c>
      <c r="F10983" s="1" t="s">
        <v>154</v>
      </c>
      <c r="G10983" t="s">
        <v>142</v>
      </c>
      <c r="H10983" s="1" t="s">
        <v>187</v>
      </c>
      <c r="I10983" s="1" t="str">
        <f t="shared" si="342"/>
        <v>Tower DT</v>
      </c>
      <c r="J10983" s="1" t="str">
        <f t="shared" si="343"/>
        <v>Tower DT</v>
      </c>
      <c r="K10983" t="s">
        <v>144</v>
      </c>
      <c r="L10983" t="s">
        <v>147</v>
      </c>
      <c r="M10983" s="47">
        <v>4725</v>
      </c>
    </row>
    <row r="10984" spans="1:13" hidden="1" x14ac:dyDescent="0.3">
      <c r="A10984" s="1" t="s">
        <v>186</v>
      </c>
      <c r="B10984" s="1" t="s">
        <v>84</v>
      </c>
      <c r="C10984" t="s">
        <v>158</v>
      </c>
      <c r="D10984" s="1" t="s">
        <v>17</v>
      </c>
      <c r="E10984" t="s">
        <v>7</v>
      </c>
      <c r="F10984" s="1" t="s">
        <v>154</v>
      </c>
      <c r="G10984" t="s">
        <v>142</v>
      </c>
      <c r="H10984" s="1" t="s">
        <v>187</v>
      </c>
      <c r="I10984" s="1" t="str">
        <f t="shared" si="342"/>
        <v>Tower DT</v>
      </c>
      <c r="J10984" s="1" t="str">
        <f t="shared" si="343"/>
        <v>Tower DT</v>
      </c>
      <c r="K10984" t="s">
        <v>144</v>
      </c>
      <c r="L10984" t="s">
        <v>148</v>
      </c>
      <c r="M10984" s="47">
        <v>2098</v>
      </c>
    </row>
    <row r="10985" spans="1:13" hidden="1" x14ac:dyDescent="0.3">
      <c r="A10985" s="1" t="s">
        <v>186</v>
      </c>
      <c r="B10985" s="1" t="s">
        <v>84</v>
      </c>
      <c r="C10985" t="s">
        <v>158</v>
      </c>
      <c r="D10985" s="1" t="s">
        <v>17</v>
      </c>
      <c r="E10985" t="s">
        <v>7</v>
      </c>
      <c r="F10985" s="1" t="s">
        <v>154</v>
      </c>
      <c r="G10985" t="s">
        <v>142</v>
      </c>
      <c r="H10985" s="1" t="s">
        <v>187</v>
      </c>
      <c r="I10985" s="1" t="str">
        <f t="shared" si="342"/>
        <v>Tower DT</v>
      </c>
      <c r="J10985" s="1" t="str">
        <f t="shared" si="343"/>
        <v>Tower DT</v>
      </c>
      <c r="K10985" t="s">
        <v>144</v>
      </c>
      <c r="L10985" t="s">
        <v>149</v>
      </c>
      <c r="M10985" s="47">
        <v>1878</v>
      </c>
    </row>
    <row r="10986" spans="1:13" hidden="1" x14ac:dyDescent="0.3">
      <c r="A10986" s="1" t="s">
        <v>186</v>
      </c>
      <c r="B10986" s="1" t="s">
        <v>84</v>
      </c>
      <c r="C10986" t="s">
        <v>158</v>
      </c>
      <c r="D10986" s="1" t="s">
        <v>17</v>
      </c>
      <c r="E10986" t="s">
        <v>7</v>
      </c>
      <c r="F10986" s="1" t="s">
        <v>154</v>
      </c>
      <c r="G10986" t="s">
        <v>142</v>
      </c>
      <c r="H10986" s="1" t="s">
        <v>187</v>
      </c>
      <c r="I10986" s="1" t="str">
        <f t="shared" si="342"/>
        <v>Tower DT</v>
      </c>
      <c r="J10986" s="1" t="str">
        <f t="shared" si="343"/>
        <v>Tower DT</v>
      </c>
      <c r="K10986" t="s">
        <v>144</v>
      </c>
      <c r="L10986" t="s">
        <v>150</v>
      </c>
      <c r="M10986" s="47">
        <v>656</v>
      </c>
    </row>
    <row r="10987" spans="1:13" hidden="1" x14ac:dyDescent="0.3">
      <c r="A10987" s="1" t="s">
        <v>186</v>
      </c>
      <c r="B10987" s="1" t="s">
        <v>84</v>
      </c>
      <c r="C10987" t="s">
        <v>158</v>
      </c>
      <c r="D10987" s="1" t="s">
        <v>17</v>
      </c>
      <c r="E10987" t="s">
        <v>7</v>
      </c>
      <c r="F10987" s="1" t="s">
        <v>154</v>
      </c>
      <c r="G10987" t="s">
        <v>142</v>
      </c>
      <c r="H10987" s="1" t="s">
        <v>187</v>
      </c>
      <c r="I10987" s="1" t="str">
        <f t="shared" si="342"/>
        <v>Tower DT</v>
      </c>
      <c r="J10987" s="1" t="str">
        <f t="shared" si="343"/>
        <v>Tower DT</v>
      </c>
      <c r="K10987" t="s">
        <v>144</v>
      </c>
      <c r="L10987" t="s">
        <v>151</v>
      </c>
      <c r="M10987" s="47">
        <v>520</v>
      </c>
    </row>
    <row r="10988" spans="1:13" hidden="1" x14ac:dyDescent="0.3">
      <c r="A10988" s="1" t="s">
        <v>186</v>
      </c>
      <c r="B10988" s="1" t="s">
        <v>84</v>
      </c>
      <c r="C10988" t="s">
        <v>158</v>
      </c>
      <c r="D10988" s="1" t="s">
        <v>17</v>
      </c>
      <c r="E10988" t="s">
        <v>7</v>
      </c>
      <c r="F10988" s="1" t="s">
        <v>154</v>
      </c>
      <c r="G10988" t="s">
        <v>155</v>
      </c>
      <c r="H10988" s="1" t="s">
        <v>187</v>
      </c>
      <c r="I10988" s="1" t="str">
        <f t="shared" si="342"/>
        <v>Tower Gaming Capable DT</v>
      </c>
      <c r="J10988" s="1" t="str">
        <f t="shared" si="343"/>
        <v>Tower Gaming Capable DT</v>
      </c>
      <c r="K10988" t="s">
        <v>143</v>
      </c>
      <c r="L10988" t="s">
        <v>143</v>
      </c>
      <c r="M10988" s="47">
        <v>7138</v>
      </c>
    </row>
    <row r="10989" spans="1:13" hidden="1" x14ac:dyDescent="0.3">
      <c r="A10989" s="1" t="s">
        <v>186</v>
      </c>
      <c r="B10989" s="1" t="s">
        <v>84</v>
      </c>
      <c r="C10989" t="s">
        <v>158</v>
      </c>
      <c r="D10989" s="1" t="s">
        <v>17</v>
      </c>
      <c r="E10989" t="s">
        <v>7</v>
      </c>
      <c r="F10989" s="1" t="s">
        <v>154</v>
      </c>
      <c r="G10989" t="s">
        <v>155</v>
      </c>
      <c r="H10989" s="1" t="s">
        <v>187</v>
      </c>
      <c r="I10989" s="1" t="str">
        <f t="shared" si="342"/>
        <v>Tower Gaming Capable DT</v>
      </c>
      <c r="J10989" s="1" t="str">
        <f t="shared" si="343"/>
        <v>Tower Gaming Capable DT</v>
      </c>
      <c r="K10989" t="s">
        <v>144</v>
      </c>
      <c r="L10989" t="s">
        <v>145</v>
      </c>
      <c r="M10989" s="47">
        <v>450</v>
      </c>
    </row>
    <row r="10990" spans="1:13" hidden="1" x14ac:dyDescent="0.3">
      <c r="A10990" s="1" t="s">
        <v>186</v>
      </c>
      <c r="B10990" s="1" t="s">
        <v>84</v>
      </c>
      <c r="C10990" t="s">
        <v>158</v>
      </c>
      <c r="D10990" s="1" t="s">
        <v>17</v>
      </c>
      <c r="E10990" t="s">
        <v>7</v>
      </c>
      <c r="F10990" s="1" t="s">
        <v>154</v>
      </c>
      <c r="G10990" t="s">
        <v>155</v>
      </c>
      <c r="H10990" s="1" t="s">
        <v>187</v>
      </c>
      <c r="I10990" s="1" t="str">
        <f t="shared" si="342"/>
        <v>Tower Gaming Capable DT</v>
      </c>
      <c r="J10990" s="1" t="str">
        <f t="shared" si="343"/>
        <v>Tower Gaming Capable DT</v>
      </c>
      <c r="K10990" t="s">
        <v>144</v>
      </c>
      <c r="L10990" t="s">
        <v>146</v>
      </c>
      <c r="M10990" s="47">
        <v>822</v>
      </c>
    </row>
    <row r="10991" spans="1:13" hidden="1" x14ac:dyDescent="0.3">
      <c r="A10991" s="1" t="s">
        <v>186</v>
      </c>
      <c r="B10991" s="1" t="s">
        <v>84</v>
      </c>
      <c r="C10991" t="s">
        <v>158</v>
      </c>
      <c r="D10991" s="1" t="s">
        <v>17</v>
      </c>
      <c r="E10991" t="s">
        <v>7</v>
      </c>
      <c r="F10991" s="1" t="s">
        <v>154</v>
      </c>
      <c r="G10991" t="s">
        <v>155</v>
      </c>
      <c r="H10991" s="1" t="s">
        <v>187</v>
      </c>
      <c r="I10991" s="1" t="str">
        <f t="shared" si="342"/>
        <v>Tower Gaming Capable DT</v>
      </c>
      <c r="J10991" s="1" t="str">
        <f t="shared" si="343"/>
        <v>Tower Gaming Capable DT</v>
      </c>
      <c r="K10991" t="s">
        <v>144</v>
      </c>
      <c r="L10991" t="s">
        <v>147</v>
      </c>
      <c r="M10991" s="47">
        <v>611</v>
      </c>
    </row>
    <row r="10992" spans="1:13" hidden="1" x14ac:dyDescent="0.3">
      <c r="A10992" s="1" t="s">
        <v>186</v>
      </c>
      <c r="B10992" s="1" t="s">
        <v>84</v>
      </c>
      <c r="C10992" t="s">
        <v>158</v>
      </c>
      <c r="D10992" s="1" t="s">
        <v>17</v>
      </c>
      <c r="E10992" t="s">
        <v>7</v>
      </c>
      <c r="F10992" s="1" t="s">
        <v>154</v>
      </c>
      <c r="G10992" t="s">
        <v>155</v>
      </c>
      <c r="H10992" s="1" t="s">
        <v>187</v>
      </c>
      <c r="I10992" s="1" t="str">
        <f t="shared" si="342"/>
        <v>Tower Gaming Capable DT</v>
      </c>
      <c r="J10992" s="1" t="str">
        <f t="shared" si="343"/>
        <v>Tower Gaming Capable DT</v>
      </c>
      <c r="K10992" t="s">
        <v>144</v>
      </c>
      <c r="L10992" t="s">
        <v>148</v>
      </c>
      <c r="M10992" s="47">
        <v>290</v>
      </c>
    </row>
    <row r="10993" spans="1:13" hidden="1" x14ac:dyDescent="0.3">
      <c r="A10993" s="1" t="s">
        <v>186</v>
      </c>
      <c r="B10993" s="1" t="s">
        <v>84</v>
      </c>
      <c r="C10993" t="s">
        <v>158</v>
      </c>
      <c r="D10993" s="1" t="s">
        <v>17</v>
      </c>
      <c r="E10993" t="s">
        <v>7</v>
      </c>
      <c r="F10993" s="1" t="s">
        <v>154</v>
      </c>
      <c r="G10993" t="s">
        <v>155</v>
      </c>
      <c r="H10993" s="1" t="s">
        <v>187</v>
      </c>
      <c r="I10993" s="1" t="str">
        <f t="shared" si="342"/>
        <v>Tower Gaming Capable DT</v>
      </c>
      <c r="J10993" s="1" t="str">
        <f t="shared" si="343"/>
        <v>Tower Gaming Capable DT</v>
      </c>
      <c r="K10993" t="s">
        <v>144</v>
      </c>
      <c r="L10993" t="s">
        <v>149</v>
      </c>
      <c r="M10993" s="47">
        <v>276</v>
      </c>
    </row>
    <row r="10994" spans="1:13" hidden="1" x14ac:dyDescent="0.3">
      <c r="A10994" s="1" t="s">
        <v>186</v>
      </c>
      <c r="B10994" s="1" t="s">
        <v>84</v>
      </c>
      <c r="C10994" t="s">
        <v>158</v>
      </c>
      <c r="D10994" s="1" t="s">
        <v>17</v>
      </c>
      <c r="E10994" t="s">
        <v>7</v>
      </c>
      <c r="F10994" s="1" t="s">
        <v>154</v>
      </c>
      <c r="G10994" t="s">
        <v>155</v>
      </c>
      <c r="H10994" s="1" t="s">
        <v>187</v>
      </c>
      <c r="I10994" s="1" t="str">
        <f t="shared" si="342"/>
        <v>Tower Gaming Capable DT</v>
      </c>
      <c r="J10994" s="1" t="str">
        <f t="shared" si="343"/>
        <v>Tower Gaming Capable DT</v>
      </c>
      <c r="K10994" t="s">
        <v>144</v>
      </c>
      <c r="L10994" t="s">
        <v>150</v>
      </c>
      <c r="M10994" s="47">
        <v>88</v>
      </c>
    </row>
    <row r="10995" spans="1:13" hidden="1" x14ac:dyDescent="0.3">
      <c r="A10995" s="1" t="s">
        <v>186</v>
      </c>
      <c r="B10995" s="1" t="s">
        <v>84</v>
      </c>
      <c r="C10995" t="s">
        <v>158</v>
      </c>
      <c r="D10995" s="1" t="s">
        <v>17</v>
      </c>
      <c r="E10995" t="s">
        <v>7</v>
      </c>
      <c r="F10995" s="1" t="s">
        <v>154</v>
      </c>
      <c r="G10995" t="s">
        <v>155</v>
      </c>
      <c r="H10995" s="1" t="s">
        <v>187</v>
      </c>
      <c r="I10995" s="1" t="str">
        <f t="shared" si="342"/>
        <v>Tower Gaming Capable DT</v>
      </c>
      <c r="J10995" s="1" t="str">
        <f t="shared" si="343"/>
        <v>Tower Gaming Capable DT</v>
      </c>
      <c r="K10995" t="s">
        <v>144</v>
      </c>
      <c r="L10995" t="s">
        <v>151</v>
      </c>
      <c r="M10995" s="47">
        <v>71</v>
      </c>
    </row>
    <row r="10996" spans="1:13" hidden="1" x14ac:dyDescent="0.3">
      <c r="A10996" s="1" t="s">
        <v>186</v>
      </c>
      <c r="B10996" s="1" t="s">
        <v>84</v>
      </c>
      <c r="C10996" t="s">
        <v>158</v>
      </c>
      <c r="D10996" s="1" t="s">
        <v>17</v>
      </c>
      <c r="E10996" t="s">
        <v>5</v>
      </c>
      <c r="F10996" s="1" t="s">
        <v>156</v>
      </c>
      <c r="G10996" t="s">
        <v>142</v>
      </c>
      <c r="H10996" s="1" t="s">
        <v>187</v>
      </c>
      <c r="I10996" s="1" t="str">
        <f t="shared" si="342"/>
        <v>Chromebox</v>
      </c>
      <c r="J10996" s="1" t="str">
        <f t="shared" si="343"/>
        <v>Chromebox</v>
      </c>
      <c r="K10996" t="s">
        <v>144</v>
      </c>
      <c r="L10996" t="s">
        <v>145</v>
      </c>
      <c r="M10996" s="47">
        <v>36</v>
      </c>
    </row>
    <row r="10997" spans="1:13" hidden="1" x14ac:dyDescent="0.3">
      <c r="A10997" s="1" t="s">
        <v>186</v>
      </c>
      <c r="B10997" s="1" t="s">
        <v>84</v>
      </c>
      <c r="C10997" t="s">
        <v>158</v>
      </c>
      <c r="D10997" s="1" t="s">
        <v>17</v>
      </c>
      <c r="E10997" t="s">
        <v>5</v>
      </c>
      <c r="F10997" s="1" t="s">
        <v>156</v>
      </c>
      <c r="G10997" t="s">
        <v>142</v>
      </c>
      <c r="H10997" s="1" t="s">
        <v>187</v>
      </c>
      <c r="I10997" s="1" t="str">
        <f t="shared" si="342"/>
        <v>Chromebox</v>
      </c>
      <c r="J10997" s="1" t="str">
        <f t="shared" si="343"/>
        <v>Chromebox</v>
      </c>
      <c r="K10997" t="s">
        <v>144</v>
      </c>
      <c r="L10997" t="s">
        <v>146</v>
      </c>
      <c r="M10997" s="47">
        <v>66</v>
      </c>
    </row>
    <row r="10998" spans="1:13" hidden="1" x14ac:dyDescent="0.3">
      <c r="A10998" s="1" t="s">
        <v>186</v>
      </c>
      <c r="B10998" s="1" t="s">
        <v>84</v>
      </c>
      <c r="C10998" t="s">
        <v>158</v>
      </c>
      <c r="D10998" s="1" t="s">
        <v>17</v>
      </c>
      <c r="E10998" t="s">
        <v>5</v>
      </c>
      <c r="F10998" s="1" t="s">
        <v>156</v>
      </c>
      <c r="G10998" t="s">
        <v>142</v>
      </c>
      <c r="H10998" s="1" t="s">
        <v>187</v>
      </c>
      <c r="I10998" s="1" t="str">
        <f t="shared" si="342"/>
        <v>Chromebox</v>
      </c>
      <c r="J10998" s="1" t="str">
        <f t="shared" si="343"/>
        <v>Chromebox</v>
      </c>
      <c r="K10998" t="s">
        <v>144</v>
      </c>
      <c r="L10998" t="s">
        <v>147</v>
      </c>
      <c r="M10998" s="47">
        <v>57</v>
      </c>
    </row>
    <row r="10999" spans="1:13" hidden="1" x14ac:dyDescent="0.3">
      <c r="A10999" s="1" t="s">
        <v>186</v>
      </c>
      <c r="B10999" s="1" t="s">
        <v>84</v>
      </c>
      <c r="C10999" t="s">
        <v>158</v>
      </c>
      <c r="D10999" s="1" t="s">
        <v>17</v>
      </c>
      <c r="E10999" t="s">
        <v>5</v>
      </c>
      <c r="F10999" s="1" t="s">
        <v>156</v>
      </c>
      <c r="G10999" t="s">
        <v>142</v>
      </c>
      <c r="H10999" s="1" t="s">
        <v>187</v>
      </c>
      <c r="I10999" s="1" t="str">
        <f t="shared" si="342"/>
        <v>Chromebox</v>
      </c>
      <c r="J10999" s="1" t="str">
        <f t="shared" si="343"/>
        <v>Chromebox</v>
      </c>
      <c r="K10999" t="s">
        <v>144</v>
      </c>
      <c r="L10999" t="s">
        <v>148</v>
      </c>
      <c r="M10999" s="47">
        <v>30</v>
      </c>
    </row>
    <row r="11000" spans="1:13" hidden="1" x14ac:dyDescent="0.3">
      <c r="A11000" s="1" t="s">
        <v>186</v>
      </c>
      <c r="B11000" s="1" t="s">
        <v>84</v>
      </c>
      <c r="C11000" t="s">
        <v>158</v>
      </c>
      <c r="D11000" s="1" t="s">
        <v>17</v>
      </c>
      <c r="E11000" t="s">
        <v>5</v>
      </c>
      <c r="F11000" s="1" t="s">
        <v>156</v>
      </c>
      <c r="G11000" t="s">
        <v>142</v>
      </c>
      <c r="H11000" s="1" t="s">
        <v>187</v>
      </c>
      <c r="I11000" s="1" t="str">
        <f t="shared" si="342"/>
        <v>Chromebox</v>
      </c>
      <c r="J11000" s="1" t="str">
        <f t="shared" si="343"/>
        <v>Chromebox</v>
      </c>
      <c r="K11000" t="s">
        <v>144</v>
      </c>
      <c r="L11000" t="s">
        <v>149</v>
      </c>
      <c r="M11000" s="47">
        <v>26</v>
      </c>
    </row>
    <row r="11001" spans="1:13" hidden="1" x14ac:dyDescent="0.3">
      <c r="A11001" s="1" t="s">
        <v>186</v>
      </c>
      <c r="B11001" s="1" t="s">
        <v>84</v>
      </c>
      <c r="C11001" t="s">
        <v>158</v>
      </c>
      <c r="D11001" s="1" t="s">
        <v>17</v>
      </c>
      <c r="E11001" t="s">
        <v>5</v>
      </c>
      <c r="F11001" s="1" t="s">
        <v>156</v>
      </c>
      <c r="G11001" t="s">
        <v>142</v>
      </c>
      <c r="H11001" s="1" t="s">
        <v>187</v>
      </c>
      <c r="I11001" s="1" t="str">
        <f t="shared" si="342"/>
        <v>Chromebox</v>
      </c>
      <c r="J11001" s="1" t="str">
        <f t="shared" si="343"/>
        <v>Chromebox</v>
      </c>
      <c r="K11001" t="s">
        <v>144</v>
      </c>
      <c r="L11001" t="s">
        <v>150</v>
      </c>
      <c r="M11001" s="47">
        <v>8</v>
      </c>
    </row>
    <row r="11002" spans="1:13" hidden="1" x14ac:dyDescent="0.3">
      <c r="A11002" s="1" t="s">
        <v>186</v>
      </c>
      <c r="B11002" s="1" t="s">
        <v>84</v>
      </c>
      <c r="C11002" t="s">
        <v>158</v>
      </c>
      <c r="D11002" s="1" t="s">
        <v>17</v>
      </c>
      <c r="E11002" t="s">
        <v>5</v>
      </c>
      <c r="F11002" s="1" t="s">
        <v>156</v>
      </c>
      <c r="G11002" t="s">
        <v>142</v>
      </c>
      <c r="H11002" s="1" t="s">
        <v>187</v>
      </c>
      <c r="I11002" s="1" t="str">
        <f t="shared" si="342"/>
        <v>Chromebox</v>
      </c>
      <c r="J11002" s="1" t="str">
        <f t="shared" si="343"/>
        <v>Chromebox</v>
      </c>
      <c r="K11002" t="s">
        <v>144</v>
      </c>
      <c r="L11002" t="s">
        <v>151</v>
      </c>
      <c r="M11002" s="47">
        <v>7</v>
      </c>
    </row>
    <row r="11003" spans="1:13" hidden="1" x14ac:dyDescent="0.3">
      <c r="A11003" s="1" t="s">
        <v>186</v>
      </c>
      <c r="B11003" s="1" t="s">
        <v>84</v>
      </c>
      <c r="C11003" t="s">
        <v>158</v>
      </c>
      <c r="D11003" s="1" t="s">
        <v>18</v>
      </c>
      <c r="E11003" t="s">
        <v>10</v>
      </c>
      <c r="F11003" s="1" t="s">
        <v>161</v>
      </c>
      <c r="G11003" t="s">
        <v>142</v>
      </c>
      <c r="H11003" s="1" t="s">
        <v>155</v>
      </c>
      <c r="I11003" s="1" t="str">
        <f t="shared" si="342"/>
        <v>Clamshell NB</v>
      </c>
      <c r="J11003" s="1" t="str">
        <f t="shared" si="343"/>
        <v>Clamshell Ultraslim NB</v>
      </c>
      <c r="K11003" t="s">
        <v>143</v>
      </c>
      <c r="L11003" t="s">
        <v>143</v>
      </c>
      <c r="M11003" s="47">
        <v>114</v>
      </c>
    </row>
    <row r="11004" spans="1:13" hidden="1" x14ac:dyDescent="0.3">
      <c r="A11004" s="1" t="s">
        <v>186</v>
      </c>
      <c r="B11004" s="1" t="s">
        <v>84</v>
      </c>
      <c r="C11004" t="s">
        <v>158</v>
      </c>
      <c r="D11004" s="1" t="s">
        <v>18</v>
      </c>
      <c r="E11004" t="s">
        <v>10</v>
      </c>
      <c r="F11004" s="1" t="s">
        <v>161</v>
      </c>
      <c r="G11004" t="s">
        <v>142</v>
      </c>
      <c r="H11004" s="1" t="s">
        <v>155</v>
      </c>
      <c r="I11004" s="1" t="str">
        <f t="shared" si="342"/>
        <v>Clamshell NB</v>
      </c>
      <c r="J11004" s="1" t="str">
        <f t="shared" si="343"/>
        <v>Clamshell Ultraslim NB</v>
      </c>
      <c r="K11004" t="s">
        <v>144</v>
      </c>
      <c r="L11004" t="s">
        <v>145</v>
      </c>
      <c r="M11004" s="47">
        <v>636</v>
      </c>
    </row>
    <row r="11005" spans="1:13" hidden="1" x14ac:dyDescent="0.3">
      <c r="A11005" s="1" t="s">
        <v>186</v>
      </c>
      <c r="B11005" s="1" t="s">
        <v>84</v>
      </c>
      <c r="C11005" t="s">
        <v>158</v>
      </c>
      <c r="D11005" s="1" t="s">
        <v>18</v>
      </c>
      <c r="E11005" t="s">
        <v>10</v>
      </c>
      <c r="F11005" s="1" t="s">
        <v>161</v>
      </c>
      <c r="G11005" t="s">
        <v>142</v>
      </c>
      <c r="H11005" s="1" t="s">
        <v>155</v>
      </c>
      <c r="I11005" s="1" t="str">
        <f t="shared" si="342"/>
        <v>Clamshell NB</v>
      </c>
      <c r="J11005" s="1" t="str">
        <f t="shared" si="343"/>
        <v>Clamshell Ultraslim NB</v>
      </c>
      <c r="K11005" t="s">
        <v>144</v>
      </c>
      <c r="L11005" t="s">
        <v>146</v>
      </c>
      <c r="M11005" s="47">
        <v>1315</v>
      </c>
    </row>
    <row r="11006" spans="1:13" hidden="1" x14ac:dyDescent="0.3">
      <c r="A11006" s="1" t="s">
        <v>186</v>
      </c>
      <c r="B11006" s="1" t="s">
        <v>84</v>
      </c>
      <c r="C11006" t="s">
        <v>158</v>
      </c>
      <c r="D11006" s="1" t="s">
        <v>18</v>
      </c>
      <c r="E11006" t="s">
        <v>10</v>
      </c>
      <c r="F11006" s="1" t="s">
        <v>161</v>
      </c>
      <c r="G11006" t="s">
        <v>142</v>
      </c>
      <c r="H11006" s="1" t="s">
        <v>155</v>
      </c>
      <c r="I11006" s="1" t="str">
        <f t="shared" si="342"/>
        <v>Clamshell NB</v>
      </c>
      <c r="J11006" s="1" t="str">
        <f t="shared" si="343"/>
        <v>Clamshell Ultraslim NB</v>
      </c>
      <c r="K11006" t="s">
        <v>144</v>
      </c>
      <c r="L11006" t="s">
        <v>147</v>
      </c>
      <c r="M11006" s="47">
        <v>504</v>
      </c>
    </row>
    <row r="11007" spans="1:13" hidden="1" x14ac:dyDescent="0.3">
      <c r="A11007" s="1" t="s">
        <v>186</v>
      </c>
      <c r="B11007" s="1" t="s">
        <v>84</v>
      </c>
      <c r="C11007" t="s">
        <v>158</v>
      </c>
      <c r="D11007" s="1" t="s">
        <v>18</v>
      </c>
      <c r="E11007" t="s">
        <v>10</v>
      </c>
      <c r="F11007" s="1" t="s">
        <v>161</v>
      </c>
      <c r="G11007" t="s">
        <v>142</v>
      </c>
      <c r="H11007" s="1" t="s">
        <v>155</v>
      </c>
      <c r="I11007" s="1" t="str">
        <f t="shared" si="342"/>
        <v>Clamshell NB</v>
      </c>
      <c r="J11007" s="1" t="str">
        <f t="shared" si="343"/>
        <v>Clamshell Ultraslim NB</v>
      </c>
      <c r="K11007" t="s">
        <v>144</v>
      </c>
      <c r="L11007" t="s">
        <v>148</v>
      </c>
      <c r="M11007" s="47">
        <v>320</v>
      </c>
    </row>
    <row r="11008" spans="1:13" hidden="1" x14ac:dyDescent="0.3">
      <c r="A11008" s="1" t="s">
        <v>186</v>
      </c>
      <c r="B11008" s="1" t="s">
        <v>84</v>
      </c>
      <c r="C11008" t="s">
        <v>158</v>
      </c>
      <c r="D11008" s="1" t="s">
        <v>18</v>
      </c>
      <c r="E11008" t="s">
        <v>10</v>
      </c>
      <c r="F11008" s="1" t="s">
        <v>161</v>
      </c>
      <c r="G11008" t="s">
        <v>142</v>
      </c>
      <c r="H11008" s="1" t="s">
        <v>155</v>
      </c>
      <c r="I11008" s="1" t="str">
        <f t="shared" si="342"/>
        <v>Clamshell NB</v>
      </c>
      <c r="J11008" s="1" t="str">
        <f t="shared" si="343"/>
        <v>Clamshell Ultraslim NB</v>
      </c>
      <c r="K11008" t="s">
        <v>144</v>
      </c>
      <c r="L11008" t="s">
        <v>149</v>
      </c>
      <c r="M11008" s="47">
        <v>151</v>
      </c>
    </row>
    <row r="11009" spans="1:13" hidden="1" x14ac:dyDescent="0.3">
      <c r="A11009" s="1" t="s">
        <v>186</v>
      </c>
      <c r="B11009" s="1" t="s">
        <v>84</v>
      </c>
      <c r="C11009" t="s">
        <v>158</v>
      </c>
      <c r="D11009" s="1" t="s">
        <v>18</v>
      </c>
      <c r="E11009" t="s">
        <v>10</v>
      </c>
      <c r="F11009" s="1" t="s">
        <v>161</v>
      </c>
      <c r="G11009" t="s">
        <v>142</v>
      </c>
      <c r="H11009" s="1" t="s">
        <v>155</v>
      </c>
      <c r="I11009" s="1" t="str">
        <f t="shared" si="342"/>
        <v>Clamshell NB</v>
      </c>
      <c r="J11009" s="1" t="str">
        <f t="shared" si="343"/>
        <v>Clamshell Ultraslim NB</v>
      </c>
      <c r="K11009" t="s">
        <v>144</v>
      </c>
      <c r="L11009" t="s">
        <v>150</v>
      </c>
      <c r="M11009" s="47">
        <v>118</v>
      </c>
    </row>
    <row r="11010" spans="1:13" hidden="1" x14ac:dyDescent="0.3">
      <c r="A11010" s="1" t="s">
        <v>186</v>
      </c>
      <c r="B11010" s="1" t="s">
        <v>84</v>
      </c>
      <c r="C11010" t="s">
        <v>158</v>
      </c>
      <c r="D11010" s="1" t="s">
        <v>18</v>
      </c>
      <c r="E11010" t="s">
        <v>10</v>
      </c>
      <c r="F11010" s="1" t="s">
        <v>161</v>
      </c>
      <c r="G11010" t="s">
        <v>142</v>
      </c>
      <c r="H11010" s="1" t="s">
        <v>155</v>
      </c>
      <c r="I11010" s="1" t="str">
        <f t="shared" si="342"/>
        <v>Clamshell NB</v>
      </c>
      <c r="J11010" s="1" t="str">
        <f t="shared" si="343"/>
        <v>Clamshell Ultraslim NB</v>
      </c>
      <c r="K11010" t="s">
        <v>144</v>
      </c>
      <c r="L11010" t="s">
        <v>151</v>
      </c>
      <c r="M11010" s="47">
        <v>14</v>
      </c>
    </row>
    <row r="11011" spans="1:13" hidden="1" x14ac:dyDescent="0.3">
      <c r="A11011" s="1" t="s">
        <v>186</v>
      </c>
      <c r="B11011" s="1" t="s">
        <v>84</v>
      </c>
      <c r="C11011" t="s">
        <v>158</v>
      </c>
      <c r="D11011" s="1" t="s">
        <v>18</v>
      </c>
      <c r="E11011" t="s">
        <v>10</v>
      </c>
      <c r="F11011" s="1" t="s">
        <v>156</v>
      </c>
      <c r="G11011" t="s">
        <v>142</v>
      </c>
      <c r="H11011" s="1" t="s">
        <v>155</v>
      </c>
      <c r="I11011" s="1" t="str">
        <f t="shared" ref="I11011:I11074" si="344">VLOOKUP(E11011&amp;F11011&amp;G11011,$S$1:$T$74,2,0)</f>
        <v>Clamshell Chromebook</v>
      </c>
      <c r="J11011" s="1" t="str">
        <f t="shared" ref="J11011:J11074" si="345">IF(AND(I11011="Clamshell NB",H11011="Yes"),"Clamshell Ultraslim NB",I11011)</f>
        <v>Clamshell Chromebook</v>
      </c>
      <c r="K11011" t="s">
        <v>143</v>
      </c>
      <c r="L11011" t="s">
        <v>143</v>
      </c>
      <c r="M11011" s="47">
        <v>10537</v>
      </c>
    </row>
    <row r="11012" spans="1:13" hidden="1" x14ac:dyDescent="0.3">
      <c r="A11012" s="1" t="s">
        <v>186</v>
      </c>
      <c r="B11012" s="1" t="s">
        <v>84</v>
      </c>
      <c r="C11012" t="s">
        <v>158</v>
      </c>
      <c r="D11012" s="1" t="s">
        <v>18</v>
      </c>
      <c r="E11012" t="s">
        <v>10</v>
      </c>
      <c r="F11012" s="1" t="s">
        <v>156</v>
      </c>
      <c r="G11012" t="s">
        <v>142</v>
      </c>
      <c r="H11012" s="1" t="s">
        <v>155</v>
      </c>
      <c r="I11012" s="1" t="str">
        <f t="shared" si="344"/>
        <v>Clamshell Chromebook</v>
      </c>
      <c r="J11012" s="1" t="str">
        <f t="shared" si="345"/>
        <v>Clamshell Chromebook</v>
      </c>
      <c r="K11012" t="s">
        <v>144</v>
      </c>
      <c r="L11012" t="s">
        <v>145</v>
      </c>
      <c r="M11012" s="47">
        <v>949</v>
      </c>
    </row>
    <row r="11013" spans="1:13" hidden="1" x14ac:dyDescent="0.3">
      <c r="A11013" s="1" t="s">
        <v>186</v>
      </c>
      <c r="B11013" s="1" t="s">
        <v>84</v>
      </c>
      <c r="C11013" t="s">
        <v>158</v>
      </c>
      <c r="D11013" s="1" t="s">
        <v>18</v>
      </c>
      <c r="E11013" t="s">
        <v>10</v>
      </c>
      <c r="F11013" s="1" t="s">
        <v>156</v>
      </c>
      <c r="G11013" t="s">
        <v>142</v>
      </c>
      <c r="H11013" s="1" t="s">
        <v>155</v>
      </c>
      <c r="I11013" s="1" t="str">
        <f t="shared" si="344"/>
        <v>Clamshell Chromebook</v>
      </c>
      <c r="J11013" s="1" t="str">
        <f t="shared" si="345"/>
        <v>Clamshell Chromebook</v>
      </c>
      <c r="K11013" t="s">
        <v>144</v>
      </c>
      <c r="L11013" t="s">
        <v>146</v>
      </c>
      <c r="M11013" s="47">
        <v>720</v>
      </c>
    </row>
    <row r="11014" spans="1:13" hidden="1" x14ac:dyDescent="0.3">
      <c r="A11014" s="1" t="s">
        <v>186</v>
      </c>
      <c r="B11014" s="1" t="s">
        <v>84</v>
      </c>
      <c r="C11014" t="s">
        <v>158</v>
      </c>
      <c r="D11014" s="1" t="s">
        <v>18</v>
      </c>
      <c r="E11014" t="s">
        <v>10</v>
      </c>
      <c r="F11014" s="1" t="s">
        <v>156</v>
      </c>
      <c r="G11014" t="s">
        <v>142</v>
      </c>
      <c r="H11014" s="1" t="s">
        <v>155</v>
      </c>
      <c r="I11014" s="1" t="str">
        <f t="shared" si="344"/>
        <v>Clamshell Chromebook</v>
      </c>
      <c r="J11014" s="1" t="str">
        <f t="shared" si="345"/>
        <v>Clamshell Chromebook</v>
      </c>
      <c r="K11014" t="s">
        <v>144</v>
      </c>
      <c r="L11014" t="s">
        <v>147</v>
      </c>
      <c r="M11014" s="47">
        <v>395</v>
      </c>
    </row>
    <row r="11015" spans="1:13" hidden="1" x14ac:dyDescent="0.3">
      <c r="A11015" s="1" t="s">
        <v>186</v>
      </c>
      <c r="B11015" s="1" t="s">
        <v>84</v>
      </c>
      <c r="C11015" t="s">
        <v>158</v>
      </c>
      <c r="D11015" s="1" t="s">
        <v>18</v>
      </c>
      <c r="E11015" t="s">
        <v>10</v>
      </c>
      <c r="F11015" s="1" t="s">
        <v>156</v>
      </c>
      <c r="G11015" t="s">
        <v>142</v>
      </c>
      <c r="H11015" s="1" t="s">
        <v>155</v>
      </c>
      <c r="I11015" s="1" t="str">
        <f t="shared" si="344"/>
        <v>Clamshell Chromebook</v>
      </c>
      <c r="J11015" s="1" t="str">
        <f t="shared" si="345"/>
        <v>Clamshell Chromebook</v>
      </c>
      <c r="K11015" t="s">
        <v>144</v>
      </c>
      <c r="L11015" t="s">
        <v>148</v>
      </c>
      <c r="M11015" s="47">
        <v>34</v>
      </c>
    </row>
    <row r="11016" spans="1:13" hidden="1" x14ac:dyDescent="0.3">
      <c r="A11016" s="1" t="s">
        <v>186</v>
      </c>
      <c r="B11016" s="1" t="s">
        <v>84</v>
      </c>
      <c r="C11016" t="s">
        <v>158</v>
      </c>
      <c r="D11016" s="1" t="s">
        <v>18</v>
      </c>
      <c r="E11016" t="s">
        <v>10</v>
      </c>
      <c r="F11016" s="1" t="s">
        <v>156</v>
      </c>
      <c r="G11016" t="s">
        <v>142</v>
      </c>
      <c r="H11016" s="1" t="s">
        <v>155</v>
      </c>
      <c r="I11016" s="1" t="str">
        <f t="shared" si="344"/>
        <v>Clamshell Chromebook</v>
      </c>
      <c r="J11016" s="1" t="str">
        <f t="shared" si="345"/>
        <v>Clamshell Chromebook</v>
      </c>
      <c r="K11016" t="s">
        <v>144</v>
      </c>
      <c r="L11016" t="s">
        <v>149</v>
      </c>
      <c r="M11016" s="47">
        <v>110</v>
      </c>
    </row>
    <row r="11017" spans="1:13" hidden="1" x14ac:dyDescent="0.3">
      <c r="A11017" s="1" t="s">
        <v>186</v>
      </c>
      <c r="B11017" s="1" t="s">
        <v>84</v>
      </c>
      <c r="C11017" t="s">
        <v>158</v>
      </c>
      <c r="D11017" s="1" t="s">
        <v>18</v>
      </c>
      <c r="E11017" t="s">
        <v>10</v>
      </c>
      <c r="F11017" s="1" t="s">
        <v>156</v>
      </c>
      <c r="G11017" t="s">
        <v>142</v>
      </c>
      <c r="H11017" s="1" t="s">
        <v>155</v>
      </c>
      <c r="I11017" s="1" t="str">
        <f t="shared" si="344"/>
        <v>Clamshell Chromebook</v>
      </c>
      <c r="J11017" s="1" t="str">
        <f t="shared" si="345"/>
        <v>Clamshell Chromebook</v>
      </c>
      <c r="K11017" t="s">
        <v>144</v>
      </c>
      <c r="L11017" t="s">
        <v>150</v>
      </c>
      <c r="M11017" s="47">
        <v>29402</v>
      </c>
    </row>
    <row r="11018" spans="1:13" hidden="1" x14ac:dyDescent="0.3">
      <c r="A11018" s="1" t="s">
        <v>186</v>
      </c>
      <c r="B11018" s="1" t="s">
        <v>84</v>
      </c>
      <c r="C11018" t="s">
        <v>158</v>
      </c>
      <c r="D11018" s="1" t="s">
        <v>18</v>
      </c>
      <c r="E11018" t="s">
        <v>10</v>
      </c>
      <c r="F11018" s="1" t="s">
        <v>156</v>
      </c>
      <c r="G11018" t="s">
        <v>142</v>
      </c>
      <c r="H11018" s="1" t="s">
        <v>155</v>
      </c>
      <c r="I11018" s="1" t="str">
        <f t="shared" si="344"/>
        <v>Clamshell Chromebook</v>
      </c>
      <c r="J11018" s="1" t="str">
        <f t="shared" si="345"/>
        <v>Clamshell Chromebook</v>
      </c>
      <c r="K11018" t="s">
        <v>144</v>
      </c>
      <c r="L11018" t="s">
        <v>151</v>
      </c>
      <c r="M11018" s="47">
        <v>5</v>
      </c>
    </row>
    <row r="11019" spans="1:13" hidden="1" x14ac:dyDescent="0.3">
      <c r="A11019" s="1" t="s">
        <v>186</v>
      </c>
      <c r="B11019" s="1" t="s">
        <v>84</v>
      </c>
      <c r="C11019" t="s">
        <v>158</v>
      </c>
      <c r="D11019" s="1" t="s">
        <v>18</v>
      </c>
      <c r="E11019" t="s">
        <v>10</v>
      </c>
      <c r="F11019" s="1" t="s">
        <v>159</v>
      </c>
      <c r="G11019" t="s">
        <v>142</v>
      </c>
      <c r="H11019" s="1" t="s">
        <v>155</v>
      </c>
      <c r="I11019" s="1" t="str">
        <f t="shared" si="344"/>
        <v>Clamshell NB</v>
      </c>
      <c r="J11019" s="1" t="str">
        <f t="shared" si="345"/>
        <v>Clamshell Ultraslim NB</v>
      </c>
      <c r="K11019" t="s">
        <v>143</v>
      </c>
      <c r="L11019" t="s">
        <v>143</v>
      </c>
      <c r="M11019" s="47">
        <v>177</v>
      </c>
    </row>
    <row r="11020" spans="1:13" hidden="1" x14ac:dyDescent="0.3">
      <c r="A11020" s="1" t="s">
        <v>186</v>
      </c>
      <c r="B11020" s="1" t="s">
        <v>84</v>
      </c>
      <c r="C11020" t="s">
        <v>158</v>
      </c>
      <c r="D11020" s="1" t="s">
        <v>18</v>
      </c>
      <c r="E11020" t="s">
        <v>10</v>
      </c>
      <c r="F11020" s="1" t="s">
        <v>159</v>
      </c>
      <c r="G11020" t="s">
        <v>142</v>
      </c>
      <c r="H11020" s="1" t="s">
        <v>155</v>
      </c>
      <c r="I11020" s="1" t="str">
        <f t="shared" si="344"/>
        <v>Clamshell NB</v>
      </c>
      <c r="J11020" s="1" t="str">
        <f t="shared" si="345"/>
        <v>Clamshell Ultraslim NB</v>
      </c>
      <c r="K11020" t="s">
        <v>144</v>
      </c>
      <c r="L11020" t="s">
        <v>145</v>
      </c>
      <c r="M11020" s="47">
        <v>990</v>
      </c>
    </row>
    <row r="11021" spans="1:13" hidden="1" x14ac:dyDescent="0.3">
      <c r="A11021" s="1" t="s">
        <v>186</v>
      </c>
      <c r="B11021" s="1" t="s">
        <v>84</v>
      </c>
      <c r="C11021" t="s">
        <v>158</v>
      </c>
      <c r="D11021" s="1" t="s">
        <v>18</v>
      </c>
      <c r="E11021" t="s">
        <v>10</v>
      </c>
      <c r="F11021" s="1" t="s">
        <v>159</v>
      </c>
      <c r="G11021" t="s">
        <v>142</v>
      </c>
      <c r="H11021" s="1" t="s">
        <v>155</v>
      </c>
      <c r="I11021" s="1" t="str">
        <f t="shared" si="344"/>
        <v>Clamshell NB</v>
      </c>
      <c r="J11021" s="1" t="str">
        <f t="shared" si="345"/>
        <v>Clamshell Ultraslim NB</v>
      </c>
      <c r="K11021" t="s">
        <v>144</v>
      </c>
      <c r="L11021" t="s">
        <v>146</v>
      </c>
      <c r="M11021" s="47">
        <v>2048</v>
      </c>
    </row>
    <row r="11022" spans="1:13" hidden="1" x14ac:dyDescent="0.3">
      <c r="A11022" s="1" t="s">
        <v>186</v>
      </c>
      <c r="B11022" s="1" t="s">
        <v>84</v>
      </c>
      <c r="C11022" t="s">
        <v>158</v>
      </c>
      <c r="D11022" s="1" t="s">
        <v>18</v>
      </c>
      <c r="E11022" t="s">
        <v>10</v>
      </c>
      <c r="F11022" s="1" t="s">
        <v>159</v>
      </c>
      <c r="G11022" t="s">
        <v>142</v>
      </c>
      <c r="H11022" s="1" t="s">
        <v>155</v>
      </c>
      <c r="I11022" s="1" t="str">
        <f t="shared" si="344"/>
        <v>Clamshell NB</v>
      </c>
      <c r="J11022" s="1" t="str">
        <f t="shared" si="345"/>
        <v>Clamshell Ultraslim NB</v>
      </c>
      <c r="K11022" t="s">
        <v>144</v>
      </c>
      <c r="L11022" t="s">
        <v>147</v>
      </c>
      <c r="M11022" s="47">
        <v>785</v>
      </c>
    </row>
    <row r="11023" spans="1:13" hidden="1" x14ac:dyDescent="0.3">
      <c r="A11023" s="1" t="s">
        <v>186</v>
      </c>
      <c r="B11023" s="1" t="s">
        <v>84</v>
      </c>
      <c r="C11023" t="s">
        <v>158</v>
      </c>
      <c r="D11023" s="1" t="s">
        <v>18</v>
      </c>
      <c r="E11023" t="s">
        <v>10</v>
      </c>
      <c r="F11023" s="1" t="s">
        <v>159</v>
      </c>
      <c r="G11023" t="s">
        <v>142</v>
      </c>
      <c r="H11023" s="1" t="s">
        <v>155</v>
      </c>
      <c r="I11023" s="1" t="str">
        <f t="shared" si="344"/>
        <v>Clamshell NB</v>
      </c>
      <c r="J11023" s="1" t="str">
        <f t="shared" si="345"/>
        <v>Clamshell Ultraslim NB</v>
      </c>
      <c r="K11023" t="s">
        <v>144</v>
      </c>
      <c r="L11023" t="s">
        <v>148</v>
      </c>
      <c r="M11023" s="47">
        <v>498</v>
      </c>
    </row>
    <row r="11024" spans="1:13" hidden="1" x14ac:dyDescent="0.3">
      <c r="A11024" s="1" t="s">
        <v>186</v>
      </c>
      <c r="B11024" s="1" t="s">
        <v>84</v>
      </c>
      <c r="C11024" t="s">
        <v>158</v>
      </c>
      <c r="D11024" s="1" t="s">
        <v>18</v>
      </c>
      <c r="E11024" t="s">
        <v>10</v>
      </c>
      <c r="F11024" s="1" t="s">
        <v>159</v>
      </c>
      <c r="G11024" t="s">
        <v>142</v>
      </c>
      <c r="H11024" s="1" t="s">
        <v>155</v>
      </c>
      <c r="I11024" s="1" t="str">
        <f t="shared" si="344"/>
        <v>Clamshell NB</v>
      </c>
      <c r="J11024" s="1" t="str">
        <f t="shared" si="345"/>
        <v>Clamshell Ultraslim NB</v>
      </c>
      <c r="K11024" t="s">
        <v>144</v>
      </c>
      <c r="L11024" t="s">
        <v>149</v>
      </c>
      <c r="M11024" s="47">
        <v>236</v>
      </c>
    </row>
    <row r="11025" spans="1:13" hidden="1" x14ac:dyDescent="0.3">
      <c r="A11025" s="1" t="s">
        <v>186</v>
      </c>
      <c r="B11025" s="1" t="s">
        <v>84</v>
      </c>
      <c r="C11025" t="s">
        <v>158</v>
      </c>
      <c r="D11025" s="1" t="s">
        <v>18</v>
      </c>
      <c r="E11025" t="s">
        <v>10</v>
      </c>
      <c r="F11025" s="1" t="s">
        <v>159</v>
      </c>
      <c r="G11025" t="s">
        <v>142</v>
      </c>
      <c r="H11025" s="1" t="s">
        <v>155</v>
      </c>
      <c r="I11025" s="1" t="str">
        <f t="shared" si="344"/>
        <v>Clamshell NB</v>
      </c>
      <c r="J11025" s="1" t="str">
        <f t="shared" si="345"/>
        <v>Clamshell Ultraslim NB</v>
      </c>
      <c r="K11025" t="s">
        <v>144</v>
      </c>
      <c r="L11025" t="s">
        <v>150</v>
      </c>
      <c r="M11025" s="47">
        <v>184</v>
      </c>
    </row>
    <row r="11026" spans="1:13" hidden="1" x14ac:dyDescent="0.3">
      <c r="A11026" s="1" t="s">
        <v>186</v>
      </c>
      <c r="B11026" s="1" t="s">
        <v>84</v>
      </c>
      <c r="C11026" t="s">
        <v>158</v>
      </c>
      <c r="D11026" s="1" t="s">
        <v>18</v>
      </c>
      <c r="E11026" t="s">
        <v>10</v>
      </c>
      <c r="F11026" s="1" t="s">
        <v>159</v>
      </c>
      <c r="G11026" t="s">
        <v>142</v>
      </c>
      <c r="H11026" s="1" t="s">
        <v>155</v>
      </c>
      <c r="I11026" s="1" t="str">
        <f t="shared" si="344"/>
        <v>Clamshell NB</v>
      </c>
      <c r="J11026" s="1" t="str">
        <f t="shared" si="345"/>
        <v>Clamshell Ultraslim NB</v>
      </c>
      <c r="K11026" t="s">
        <v>144</v>
      </c>
      <c r="L11026" t="s">
        <v>151</v>
      </c>
      <c r="M11026" s="47">
        <v>22</v>
      </c>
    </row>
    <row r="11027" spans="1:13" hidden="1" x14ac:dyDescent="0.3">
      <c r="A11027" s="1" t="s">
        <v>186</v>
      </c>
      <c r="B11027" s="1" t="s">
        <v>84</v>
      </c>
      <c r="C11027" t="s">
        <v>158</v>
      </c>
      <c r="D11027" s="1" t="s">
        <v>18</v>
      </c>
      <c r="E11027" t="s">
        <v>10</v>
      </c>
      <c r="F11027" s="1" t="s">
        <v>154</v>
      </c>
      <c r="G11027" t="s">
        <v>142</v>
      </c>
      <c r="H11027" s="1" t="s">
        <v>142</v>
      </c>
      <c r="I11027" s="1" t="str">
        <f t="shared" si="344"/>
        <v>Clamshell NB</v>
      </c>
      <c r="J11027" s="1" t="str">
        <f t="shared" si="345"/>
        <v>Clamshell NB</v>
      </c>
      <c r="K11027" t="s">
        <v>143</v>
      </c>
      <c r="L11027" t="s">
        <v>143</v>
      </c>
      <c r="M11027" s="47">
        <v>27762</v>
      </c>
    </row>
    <row r="11028" spans="1:13" hidden="1" x14ac:dyDescent="0.3">
      <c r="A11028" s="1" t="s">
        <v>186</v>
      </c>
      <c r="B11028" s="1" t="s">
        <v>84</v>
      </c>
      <c r="C11028" t="s">
        <v>158</v>
      </c>
      <c r="D11028" s="1" t="s">
        <v>18</v>
      </c>
      <c r="E11028" t="s">
        <v>10</v>
      </c>
      <c r="F11028" s="1" t="s">
        <v>154</v>
      </c>
      <c r="G11028" t="s">
        <v>142</v>
      </c>
      <c r="H11028" s="1" t="s">
        <v>142</v>
      </c>
      <c r="I11028" s="1" t="str">
        <f t="shared" si="344"/>
        <v>Clamshell NB</v>
      </c>
      <c r="J11028" s="1" t="str">
        <f t="shared" si="345"/>
        <v>Clamshell NB</v>
      </c>
      <c r="K11028" t="s">
        <v>144</v>
      </c>
      <c r="L11028" t="s">
        <v>145</v>
      </c>
      <c r="M11028" s="47">
        <v>5376</v>
      </c>
    </row>
    <row r="11029" spans="1:13" hidden="1" x14ac:dyDescent="0.3">
      <c r="A11029" s="1" t="s">
        <v>186</v>
      </c>
      <c r="B11029" s="1" t="s">
        <v>84</v>
      </c>
      <c r="C11029" t="s">
        <v>158</v>
      </c>
      <c r="D11029" s="1" t="s">
        <v>18</v>
      </c>
      <c r="E11029" t="s">
        <v>10</v>
      </c>
      <c r="F11029" s="1" t="s">
        <v>154</v>
      </c>
      <c r="G11029" t="s">
        <v>142</v>
      </c>
      <c r="H11029" s="1" t="s">
        <v>142</v>
      </c>
      <c r="I11029" s="1" t="str">
        <f t="shared" si="344"/>
        <v>Clamshell NB</v>
      </c>
      <c r="J11029" s="1" t="str">
        <f t="shared" si="345"/>
        <v>Clamshell NB</v>
      </c>
      <c r="K11029" t="s">
        <v>144</v>
      </c>
      <c r="L11029" t="s">
        <v>146</v>
      </c>
      <c r="M11029" s="47">
        <v>15960</v>
      </c>
    </row>
    <row r="11030" spans="1:13" hidden="1" x14ac:dyDescent="0.3">
      <c r="A11030" s="1" t="s">
        <v>186</v>
      </c>
      <c r="B11030" s="1" t="s">
        <v>84</v>
      </c>
      <c r="C11030" t="s">
        <v>158</v>
      </c>
      <c r="D11030" s="1" t="s">
        <v>18</v>
      </c>
      <c r="E11030" t="s">
        <v>10</v>
      </c>
      <c r="F11030" s="1" t="s">
        <v>154</v>
      </c>
      <c r="G11030" t="s">
        <v>142</v>
      </c>
      <c r="H11030" s="1" t="s">
        <v>142</v>
      </c>
      <c r="I11030" s="1" t="str">
        <f t="shared" si="344"/>
        <v>Clamshell NB</v>
      </c>
      <c r="J11030" s="1" t="str">
        <f t="shared" si="345"/>
        <v>Clamshell NB</v>
      </c>
      <c r="K11030" t="s">
        <v>144</v>
      </c>
      <c r="L11030" t="s">
        <v>147</v>
      </c>
      <c r="M11030" s="47">
        <v>7351</v>
      </c>
    </row>
    <row r="11031" spans="1:13" hidden="1" x14ac:dyDescent="0.3">
      <c r="A11031" s="1" t="s">
        <v>186</v>
      </c>
      <c r="B11031" s="1" t="s">
        <v>84</v>
      </c>
      <c r="C11031" t="s">
        <v>158</v>
      </c>
      <c r="D11031" s="1" t="s">
        <v>18</v>
      </c>
      <c r="E11031" t="s">
        <v>10</v>
      </c>
      <c r="F11031" s="1" t="s">
        <v>154</v>
      </c>
      <c r="G11031" t="s">
        <v>142</v>
      </c>
      <c r="H11031" s="1" t="s">
        <v>142</v>
      </c>
      <c r="I11031" s="1" t="str">
        <f t="shared" si="344"/>
        <v>Clamshell NB</v>
      </c>
      <c r="J11031" s="1" t="str">
        <f t="shared" si="345"/>
        <v>Clamshell NB</v>
      </c>
      <c r="K11031" t="s">
        <v>144</v>
      </c>
      <c r="L11031" t="s">
        <v>148</v>
      </c>
      <c r="M11031" s="47">
        <v>4563</v>
      </c>
    </row>
    <row r="11032" spans="1:13" hidden="1" x14ac:dyDescent="0.3">
      <c r="A11032" s="1" t="s">
        <v>186</v>
      </c>
      <c r="B11032" s="1" t="s">
        <v>84</v>
      </c>
      <c r="C11032" t="s">
        <v>158</v>
      </c>
      <c r="D11032" s="1" t="s">
        <v>18</v>
      </c>
      <c r="E11032" t="s">
        <v>10</v>
      </c>
      <c r="F11032" s="1" t="s">
        <v>154</v>
      </c>
      <c r="G11032" t="s">
        <v>142</v>
      </c>
      <c r="H11032" s="1" t="s">
        <v>142</v>
      </c>
      <c r="I11032" s="1" t="str">
        <f t="shared" si="344"/>
        <v>Clamshell NB</v>
      </c>
      <c r="J11032" s="1" t="str">
        <f t="shared" si="345"/>
        <v>Clamshell NB</v>
      </c>
      <c r="K11032" t="s">
        <v>144</v>
      </c>
      <c r="L11032" t="s">
        <v>149</v>
      </c>
      <c r="M11032" s="47">
        <v>2804</v>
      </c>
    </row>
    <row r="11033" spans="1:13" hidden="1" x14ac:dyDescent="0.3">
      <c r="A11033" s="1" t="s">
        <v>186</v>
      </c>
      <c r="B11033" s="1" t="s">
        <v>84</v>
      </c>
      <c r="C11033" t="s">
        <v>158</v>
      </c>
      <c r="D11033" s="1" t="s">
        <v>18</v>
      </c>
      <c r="E11033" t="s">
        <v>10</v>
      </c>
      <c r="F11033" s="1" t="s">
        <v>154</v>
      </c>
      <c r="G11033" t="s">
        <v>142</v>
      </c>
      <c r="H11033" s="1" t="s">
        <v>142</v>
      </c>
      <c r="I11033" s="1" t="str">
        <f t="shared" si="344"/>
        <v>Clamshell NB</v>
      </c>
      <c r="J11033" s="1" t="str">
        <f t="shared" si="345"/>
        <v>Clamshell NB</v>
      </c>
      <c r="K11033" t="s">
        <v>144</v>
      </c>
      <c r="L11033" t="s">
        <v>150</v>
      </c>
      <c r="M11033" s="47">
        <v>6593</v>
      </c>
    </row>
    <row r="11034" spans="1:13" hidden="1" x14ac:dyDescent="0.3">
      <c r="A11034" s="1" t="s">
        <v>186</v>
      </c>
      <c r="B11034" s="1" t="s">
        <v>84</v>
      </c>
      <c r="C11034" t="s">
        <v>158</v>
      </c>
      <c r="D11034" s="1" t="s">
        <v>18</v>
      </c>
      <c r="E11034" t="s">
        <v>10</v>
      </c>
      <c r="F11034" s="1" t="s">
        <v>154</v>
      </c>
      <c r="G11034" t="s">
        <v>142</v>
      </c>
      <c r="H11034" s="1" t="s">
        <v>142</v>
      </c>
      <c r="I11034" s="1" t="str">
        <f t="shared" si="344"/>
        <v>Clamshell NB</v>
      </c>
      <c r="J11034" s="1" t="str">
        <f t="shared" si="345"/>
        <v>Clamshell NB</v>
      </c>
      <c r="K11034" t="s">
        <v>144</v>
      </c>
      <c r="L11034" t="s">
        <v>151</v>
      </c>
      <c r="M11034" s="47">
        <v>769</v>
      </c>
    </row>
    <row r="11035" spans="1:13" hidden="1" x14ac:dyDescent="0.3">
      <c r="A11035" s="1" t="s">
        <v>186</v>
      </c>
      <c r="B11035" s="1" t="s">
        <v>84</v>
      </c>
      <c r="C11035" t="s">
        <v>158</v>
      </c>
      <c r="D11035" s="1" t="s">
        <v>18</v>
      </c>
      <c r="E11035" t="s">
        <v>10</v>
      </c>
      <c r="F11035" s="1" t="s">
        <v>154</v>
      </c>
      <c r="G11035" t="s">
        <v>142</v>
      </c>
      <c r="H11035" s="1" t="s">
        <v>155</v>
      </c>
      <c r="I11035" s="1" t="str">
        <f t="shared" si="344"/>
        <v>Clamshell NB</v>
      </c>
      <c r="J11035" s="1" t="str">
        <f t="shared" si="345"/>
        <v>Clamshell Ultraslim NB</v>
      </c>
      <c r="K11035" t="s">
        <v>143</v>
      </c>
      <c r="L11035" t="s">
        <v>143</v>
      </c>
      <c r="M11035" s="47">
        <v>50774</v>
      </c>
    </row>
    <row r="11036" spans="1:13" hidden="1" x14ac:dyDescent="0.3">
      <c r="A11036" s="1" t="s">
        <v>186</v>
      </c>
      <c r="B11036" s="1" t="s">
        <v>84</v>
      </c>
      <c r="C11036" t="s">
        <v>158</v>
      </c>
      <c r="D11036" s="1" t="s">
        <v>18</v>
      </c>
      <c r="E11036" t="s">
        <v>10</v>
      </c>
      <c r="F11036" s="1" t="s">
        <v>154</v>
      </c>
      <c r="G11036" t="s">
        <v>142</v>
      </c>
      <c r="H11036" s="1" t="s">
        <v>155</v>
      </c>
      <c r="I11036" s="1" t="str">
        <f t="shared" si="344"/>
        <v>Clamshell NB</v>
      </c>
      <c r="J11036" s="1" t="str">
        <f t="shared" si="345"/>
        <v>Clamshell Ultraslim NB</v>
      </c>
      <c r="K11036" t="s">
        <v>144</v>
      </c>
      <c r="L11036" t="s">
        <v>145</v>
      </c>
      <c r="M11036" s="47">
        <v>18958</v>
      </c>
    </row>
    <row r="11037" spans="1:13" hidden="1" x14ac:dyDescent="0.3">
      <c r="A11037" s="1" t="s">
        <v>186</v>
      </c>
      <c r="B11037" s="1" t="s">
        <v>84</v>
      </c>
      <c r="C11037" t="s">
        <v>158</v>
      </c>
      <c r="D11037" s="1" t="s">
        <v>18</v>
      </c>
      <c r="E11037" t="s">
        <v>10</v>
      </c>
      <c r="F11037" s="1" t="s">
        <v>154</v>
      </c>
      <c r="G11037" t="s">
        <v>142</v>
      </c>
      <c r="H11037" s="1" t="s">
        <v>155</v>
      </c>
      <c r="I11037" s="1" t="str">
        <f t="shared" si="344"/>
        <v>Clamshell NB</v>
      </c>
      <c r="J11037" s="1" t="str">
        <f t="shared" si="345"/>
        <v>Clamshell Ultraslim NB</v>
      </c>
      <c r="K11037" t="s">
        <v>144</v>
      </c>
      <c r="L11037" t="s">
        <v>146</v>
      </c>
      <c r="M11037" s="47">
        <v>39181</v>
      </c>
    </row>
    <row r="11038" spans="1:13" hidden="1" x14ac:dyDescent="0.3">
      <c r="A11038" s="1" t="s">
        <v>186</v>
      </c>
      <c r="B11038" s="1" t="s">
        <v>84</v>
      </c>
      <c r="C11038" t="s">
        <v>158</v>
      </c>
      <c r="D11038" s="1" t="s">
        <v>18</v>
      </c>
      <c r="E11038" t="s">
        <v>10</v>
      </c>
      <c r="F11038" s="1" t="s">
        <v>154</v>
      </c>
      <c r="G11038" t="s">
        <v>142</v>
      </c>
      <c r="H11038" s="1" t="s">
        <v>155</v>
      </c>
      <c r="I11038" s="1" t="str">
        <f t="shared" si="344"/>
        <v>Clamshell NB</v>
      </c>
      <c r="J11038" s="1" t="str">
        <f t="shared" si="345"/>
        <v>Clamshell Ultraslim NB</v>
      </c>
      <c r="K11038" t="s">
        <v>144</v>
      </c>
      <c r="L11038" t="s">
        <v>147</v>
      </c>
      <c r="M11038" s="47">
        <v>15030</v>
      </c>
    </row>
    <row r="11039" spans="1:13" hidden="1" x14ac:dyDescent="0.3">
      <c r="A11039" s="1" t="s">
        <v>186</v>
      </c>
      <c r="B11039" s="1" t="s">
        <v>84</v>
      </c>
      <c r="C11039" t="s">
        <v>158</v>
      </c>
      <c r="D11039" s="1" t="s">
        <v>18</v>
      </c>
      <c r="E11039" t="s">
        <v>10</v>
      </c>
      <c r="F11039" s="1" t="s">
        <v>154</v>
      </c>
      <c r="G11039" t="s">
        <v>142</v>
      </c>
      <c r="H11039" s="1" t="s">
        <v>155</v>
      </c>
      <c r="I11039" s="1" t="str">
        <f t="shared" si="344"/>
        <v>Clamshell NB</v>
      </c>
      <c r="J11039" s="1" t="str">
        <f t="shared" si="345"/>
        <v>Clamshell Ultraslim NB</v>
      </c>
      <c r="K11039" t="s">
        <v>144</v>
      </c>
      <c r="L11039" t="s">
        <v>148</v>
      </c>
      <c r="M11039" s="47">
        <v>9545</v>
      </c>
    </row>
    <row r="11040" spans="1:13" hidden="1" x14ac:dyDescent="0.3">
      <c r="A11040" s="1" t="s">
        <v>186</v>
      </c>
      <c r="B11040" s="1" t="s">
        <v>84</v>
      </c>
      <c r="C11040" t="s">
        <v>158</v>
      </c>
      <c r="D11040" s="1" t="s">
        <v>18</v>
      </c>
      <c r="E11040" t="s">
        <v>10</v>
      </c>
      <c r="F11040" s="1" t="s">
        <v>154</v>
      </c>
      <c r="G11040" t="s">
        <v>142</v>
      </c>
      <c r="H11040" s="1" t="s">
        <v>155</v>
      </c>
      <c r="I11040" s="1" t="str">
        <f t="shared" si="344"/>
        <v>Clamshell NB</v>
      </c>
      <c r="J11040" s="1" t="str">
        <f t="shared" si="345"/>
        <v>Clamshell Ultraslim NB</v>
      </c>
      <c r="K11040" t="s">
        <v>144</v>
      </c>
      <c r="L11040" t="s">
        <v>149</v>
      </c>
      <c r="M11040" s="47">
        <v>4515</v>
      </c>
    </row>
    <row r="11041" spans="1:13" hidden="1" x14ac:dyDescent="0.3">
      <c r="A11041" s="1" t="s">
        <v>186</v>
      </c>
      <c r="B11041" s="1" t="s">
        <v>84</v>
      </c>
      <c r="C11041" t="s">
        <v>158</v>
      </c>
      <c r="D11041" s="1" t="s">
        <v>18</v>
      </c>
      <c r="E11041" t="s">
        <v>10</v>
      </c>
      <c r="F11041" s="1" t="s">
        <v>154</v>
      </c>
      <c r="G11041" t="s">
        <v>142</v>
      </c>
      <c r="H11041" s="1" t="s">
        <v>155</v>
      </c>
      <c r="I11041" s="1" t="str">
        <f t="shared" si="344"/>
        <v>Clamshell NB</v>
      </c>
      <c r="J11041" s="1" t="str">
        <f t="shared" si="345"/>
        <v>Clamshell Ultraslim NB</v>
      </c>
      <c r="K11041" t="s">
        <v>144</v>
      </c>
      <c r="L11041" t="s">
        <v>150</v>
      </c>
      <c r="M11041" s="47">
        <v>3528</v>
      </c>
    </row>
    <row r="11042" spans="1:13" hidden="1" x14ac:dyDescent="0.3">
      <c r="A11042" s="1" t="s">
        <v>186</v>
      </c>
      <c r="B11042" s="1" t="s">
        <v>84</v>
      </c>
      <c r="C11042" t="s">
        <v>158</v>
      </c>
      <c r="D11042" s="1" t="s">
        <v>18</v>
      </c>
      <c r="E11042" t="s">
        <v>10</v>
      </c>
      <c r="F11042" s="1" t="s">
        <v>154</v>
      </c>
      <c r="G11042" t="s">
        <v>142</v>
      </c>
      <c r="H11042" s="1" t="s">
        <v>155</v>
      </c>
      <c r="I11042" s="1" t="str">
        <f t="shared" si="344"/>
        <v>Clamshell NB</v>
      </c>
      <c r="J11042" s="1" t="str">
        <f t="shared" si="345"/>
        <v>Clamshell Ultraslim NB</v>
      </c>
      <c r="K11042" t="s">
        <v>144</v>
      </c>
      <c r="L11042" t="s">
        <v>151</v>
      </c>
      <c r="M11042" s="47">
        <v>427</v>
      </c>
    </row>
    <row r="11043" spans="1:13" hidden="1" x14ac:dyDescent="0.3">
      <c r="A11043" s="1" t="s">
        <v>186</v>
      </c>
      <c r="B11043" s="1" t="s">
        <v>84</v>
      </c>
      <c r="C11043" t="s">
        <v>158</v>
      </c>
      <c r="D11043" s="1" t="s">
        <v>18</v>
      </c>
      <c r="E11043" t="s">
        <v>10</v>
      </c>
      <c r="F11043" s="1" t="s">
        <v>154</v>
      </c>
      <c r="G11043" t="s">
        <v>155</v>
      </c>
      <c r="H11043" s="1" t="s">
        <v>142</v>
      </c>
      <c r="I11043" s="1" t="str">
        <f t="shared" si="344"/>
        <v>Clamshell Gaming Capable NB</v>
      </c>
      <c r="J11043" s="1" t="str">
        <f t="shared" si="345"/>
        <v>Clamshell Gaming Capable NB</v>
      </c>
      <c r="K11043" t="s">
        <v>143</v>
      </c>
      <c r="L11043" t="s">
        <v>143</v>
      </c>
      <c r="M11043" s="47">
        <v>4893</v>
      </c>
    </row>
    <row r="11044" spans="1:13" hidden="1" x14ac:dyDescent="0.3">
      <c r="A11044" s="1" t="s">
        <v>186</v>
      </c>
      <c r="B11044" s="1" t="s">
        <v>84</v>
      </c>
      <c r="C11044" t="s">
        <v>158</v>
      </c>
      <c r="D11044" s="1" t="s">
        <v>18</v>
      </c>
      <c r="E11044" t="s">
        <v>10</v>
      </c>
      <c r="F11044" s="1" t="s">
        <v>154</v>
      </c>
      <c r="G11044" t="s">
        <v>155</v>
      </c>
      <c r="H11044" s="1" t="s">
        <v>142</v>
      </c>
      <c r="I11044" s="1" t="str">
        <f t="shared" si="344"/>
        <v>Clamshell Gaming Capable NB</v>
      </c>
      <c r="J11044" s="1" t="str">
        <f t="shared" si="345"/>
        <v>Clamshell Gaming Capable NB</v>
      </c>
      <c r="K11044" t="s">
        <v>144</v>
      </c>
      <c r="L11044" t="s">
        <v>145</v>
      </c>
      <c r="M11044" s="47">
        <v>521</v>
      </c>
    </row>
    <row r="11045" spans="1:13" hidden="1" x14ac:dyDescent="0.3">
      <c r="A11045" s="1" t="s">
        <v>186</v>
      </c>
      <c r="B11045" s="1" t="s">
        <v>84</v>
      </c>
      <c r="C11045" t="s">
        <v>158</v>
      </c>
      <c r="D11045" s="1" t="s">
        <v>18</v>
      </c>
      <c r="E11045" t="s">
        <v>10</v>
      </c>
      <c r="F11045" s="1" t="s">
        <v>154</v>
      </c>
      <c r="G11045" t="s">
        <v>155</v>
      </c>
      <c r="H11045" s="1" t="s">
        <v>142</v>
      </c>
      <c r="I11045" s="1" t="str">
        <f t="shared" si="344"/>
        <v>Clamshell Gaming Capable NB</v>
      </c>
      <c r="J11045" s="1" t="str">
        <f t="shared" si="345"/>
        <v>Clamshell Gaming Capable NB</v>
      </c>
      <c r="K11045" t="s">
        <v>144</v>
      </c>
      <c r="L11045" t="s">
        <v>146</v>
      </c>
      <c r="M11045" s="47">
        <v>1657</v>
      </c>
    </row>
    <row r="11046" spans="1:13" hidden="1" x14ac:dyDescent="0.3">
      <c r="A11046" s="1" t="s">
        <v>186</v>
      </c>
      <c r="B11046" s="1" t="s">
        <v>84</v>
      </c>
      <c r="C11046" t="s">
        <v>158</v>
      </c>
      <c r="D11046" s="1" t="s">
        <v>18</v>
      </c>
      <c r="E11046" t="s">
        <v>10</v>
      </c>
      <c r="F11046" s="1" t="s">
        <v>154</v>
      </c>
      <c r="G11046" t="s">
        <v>155</v>
      </c>
      <c r="H11046" s="1" t="s">
        <v>142</v>
      </c>
      <c r="I11046" s="1" t="str">
        <f t="shared" si="344"/>
        <v>Clamshell Gaming Capable NB</v>
      </c>
      <c r="J11046" s="1" t="str">
        <f t="shared" si="345"/>
        <v>Clamshell Gaming Capable NB</v>
      </c>
      <c r="K11046" t="s">
        <v>144</v>
      </c>
      <c r="L11046" t="s">
        <v>147</v>
      </c>
      <c r="M11046" s="47">
        <v>734</v>
      </c>
    </row>
    <row r="11047" spans="1:13" hidden="1" x14ac:dyDescent="0.3">
      <c r="A11047" s="1" t="s">
        <v>186</v>
      </c>
      <c r="B11047" s="1" t="s">
        <v>84</v>
      </c>
      <c r="C11047" t="s">
        <v>158</v>
      </c>
      <c r="D11047" s="1" t="s">
        <v>18</v>
      </c>
      <c r="E11047" t="s">
        <v>10</v>
      </c>
      <c r="F11047" s="1" t="s">
        <v>154</v>
      </c>
      <c r="G11047" t="s">
        <v>155</v>
      </c>
      <c r="H11047" s="1" t="s">
        <v>142</v>
      </c>
      <c r="I11047" s="1" t="str">
        <f t="shared" si="344"/>
        <v>Clamshell Gaming Capable NB</v>
      </c>
      <c r="J11047" s="1" t="str">
        <f t="shared" si="345"/>
        <v>Clamshell Gaming Capable NB</v>
      </c>
      <c r="K11047" t="s">
        <v>144</v>
      </c>
      <c r="L11047" t="s">
        <v>148</v>
      </c>
      <c r="M11047" s="47">
        <v>458</v>
      </c>
    </row>
    <row r="11048" spans="1:13" hidden="1" x14ac:dyDescent="0.3">
      <c r="A11048" s="1" t="s">
        <v>186</v>
      </c>
      <c r="B11048" s="1" t="s">
        <v>84</v>
      </c>
      <c r="C11048" t="s">
        <v>158</v>
      </c>
      <c r="D11048" s="1" t="s">
        <v>18</v>
      </c>
      <c r="E11048" t="s">
        <v>10</v>
      </c>
      <c r="F11048" s="1" t="s">
        <v>154</v>
      </c>
      <c r="G11048" t="s">
        <v>155</v>
      </c>
      <c r="H11048" s="1" t="s">
        <v>142</v>
      </c>
      <c r="I11048" s="1" t="str">
        <f t="shared" si="344"/>
        <v>Clamshell Gaming Capable NB</v>
      </c>
      <c r="J11048" s="1" t="str">
        <f t="shared" si="345"/>
        <v>Clamshell Gaming Capable NB</v>
      </c>
      <c r="K11048" t="s">
        <v>144</v>
      </c>
      <c r="L11048" t="s">
        <v>149</v>
      </c>
      <c r="M11048" s="47">
        <v>283</v>
      </c>
    </row>
    <row r="11049" spans="1:13" hidden="1" x14ac:dyDescent="0.3">
      <c r="A11049" s="1" t="s">
        <v>186</v>
      </c>
      <c r="B11049" s="1" t="s">
        <v>84</v>
      </c>
      <c r="C11049" t="s">
        <v>158</v>
      </c>
      <c r="D11049" s="1" t="s">
        <v>18</v>
      </c>
      <c r="E11049" t="s">
        <v>10</v>
      </c>
      <c r="F11049" s="1" t="s">
        <v>154</v>
      </c>
      <c r="G11049" t="s">
        <v>155</v>
      </c>
      <c r="H11049" s="1" t="s">
        <v>142</v>
      </c>
      <c r="I11049" s="1" t="str">
        <f t="shared" si="344"/>
        <v>Clamshell Gaming Capable NB</v>
      </c>
      <c r="J11049" s="1" t="str">
        <f t="shared" si="345"/>
        <v>Clamshell Gaming Capable NB</v>
      </c>
      <c r="K11049" t="s">
        <v>144</v>
      </c>
      <c r="L11049" t="s">
        <v>150</v>
      </c>
      <c r="M11049" s="47">
        <v>663</v>
      </c>
    </row>
    <row r="11050" spans="1:13" hidden="1" x14ac:dyDescent="0.3">
      <c r="A11050" s="1" t="s">
        <v>186</v>
      </c>
      <c r="B11050" s="1" t="s">
        <v>84</v>
      </c>
      <c r="C11050" t="s">
        <v>158</v>
      </c>
      <c r="D11050" s="1" t="s">
        <v>18</v>
      </c>
      <c r="E11050" t="s">
        <v>10</v>
      </c>
      <c r="F11050" s="1" t="s">
        <v>154</v>
      </c>
      <c r="G11050" t="s">
        <v>155</v>
      </c>
      <c r="H11050" s="1" t="s">
        <v>142</v>
      </c>
      <c r="I11050" s="1" t="str">
        <f t="shared" si="344"/>
        <v>Clamshell Gaming Capable NB</v>
      </c>
      <c r="J11050" s="1" t="str">
        <f t="shared" si="345"/>
        <v>Clamshell Gaming Capable NB</v>
      </c>
      <c r="K11050" t="s">
        <v>144</v>
      </c>
      <c r="L11050" t="s">
        <v>151</v>
      </c>
      <c r="M11050" s="47">
        <v>75</v>
      </c>
    </row>
    <row r="11051" spans="1:13" hidden="1" x14ac:dyDescent="0.3">
      <c r="A11051" s="1" t="s">
        <v>186</v>
      </c>
      <c r="B11051" s="1" t="s">
        <v>84</v>
      </c>
      <c r="C11051" t="s">
        <v>158</v>
      </c>
      <c r="D11051" s="1" t="s">
        <v>18</v>
      </c>
      <c r="E11051" t="s">
        <v>10</v>
      </c>
      <c r="F11051" s="1" t="s">
        <v>154</v>
      </c>
      <c r="G11051" t="s">
        <v>155</v>
      </c>
      <c r="H11051" s="1" t="s">
        <v>155</v>
      </c>
      <c r="I11051" s="1" t="str">
        <f t="shared" si="344"/>
        <v>Clamshell Gaming Capable NB</v>
      </c>
      <c r="J11051" s="1" t="str">
        <f t="shared" si="345"/>
        <v>Clamshell Gaming Capable NB</v>
      </c>
      <c r="K11051" t="s">
        <v>143</v>
      </c>
      <c r="L11051" t="s">
        <v>143</v>
      </c>
      <c r="M11051" s="47">
        <v>8057</v>
      </c>
    </row>
    <row r="11052" spans="1:13" hidden="1" x14ac:dyDescent="0.3">
      <c r="A11052" s="1" t="s">
        <v>186</v>
      </c>
      <c r="B11052" s="1" t="s">
        <v>84</v>
      </c>
      <c r="C11052" t="s">
        <v>158</v>
      </c>
      <c r="D11052" s="1" t="s">
        <v>18</v>
      </c>
      <c r="E11052" t="s">
        <v>10</v>
      </c>
      <c r="F11052" s="1" t="s">
        <v>154</v>
      </c>
      <c r="G11052" t="s">
        <v>155</v>
      </c>
      <c r="H11052" s="1" t="s">
        <v>155</v>
      </c>
      <c r="I11052" s="1" t="str">
        <f t="shared" si="344"/>
        <v>Clamshell Gaming Capable NB</v>
      </c>
      <c r="J11052" s="1" t="str">
        <f t="shared" si="345"/>
        <v>Clamshell Gaming Capable NB</v>
      </c>
      <c r="K11052" t="s">
        <v>144</v>
      </c>
      <c r="L11052" t="s">
        <v>145</v>
      </c>
      <c r="M11052" s="47">
        <v>451</v>
      </c>
    </row>
    <row r="11053" spans="1:13" hidden="1" x14ac:dyDescent="0.3">
      <c r="A11053" s="1" t="s">
        <v>186</v>
      </c>
      <c r="B11053" s="1" t="s">
        <v>84</v>
      </c>
      <c r="C11053" t="s">
        <v>158</v>
      </c>
      <c r="D11053" s="1" t="s">
        <v>18</v>
      </c>
      <c r="E11053" t="s">
        <v>10</v>
      </c>
      <c r="F11053" s="1" t="s">
        <v>154</v>
      </c>
      <c r="G11053" t="s">
        <v>155</v>
      </c>
      <c r="H11053" s="1" t="s">
        <v>155</v>
      </c>
      <c r="I11053" s="1" t="str">
        <f t="shared" si="344"/>
        <v>Clamshell Gaming Capable NB</v>
      </c>
      <c r="J11053" s="1" t="str">
        <f t="shared" si="345"/>
        <v>Clamshell Gaming Capable NB</v>
      </c>
      <c r="K11053" t="s">
        <v>144</v>
      </c>
      <c r="L11053" t="s">
        <v>146</v>
      </c>
      <c r="M11053" s="47">
        <v>960</v>
      </c>
    </row>
    <row r="11054" spans="1:13" hidden="1" x14ac:dyDescent="0.3">
      <c r="A11054" s="1" t="s">
        <v>186</v>
      </c>
      <c r="B11054" s="1" t="s">
        <v>84</v>
      </c>
      <c r="C11054" t="s">
        <v>158</v>
      </c>
      <c r="D11054" s="1" t="s">
        <v>18</v>
      </c>
      <c r="E11054" t="s">
        <v>10</v>
      </c>
      <c r="F11054" s="1" t="s">
        <v>154</v>
      </c>
      <c r="G11054" t="s">
        <v>155</v>
      </c>
      <c r="H11054" s="1" t="s">
        <v>155</v>
      </c>
      <c r="I11054" s="1" t="str">
        <f t="shared" si="344"/>
        <v>Clamshell Gaming Capable NB</v>
      </c>
      <c r="J11054" s="1" t="str">
        <f t="shared" si="345"/>
        <v>Clamshell Gaming Capable NB</v>
      </c>
      <c r="K11054" t="s">
        <v>144</v>
      </c>
      <c r="L11054" t="s">
        <v>147</v>
      </c>
      <c r="M11054" s="47">
        <v>370</v>
      </c>
    </row>
    <row r="11055" spans="1:13" hidden="1" x14ac:dyDescent="0.3">
      <c r="A11055" s="1" t="s">
        <v>186</v>
      </c>
      <c r="B11055" s="1" t="s">
        <v>84</v>
      </c>
      <c r="C11055" t="s">
        <v>158</v>
      </c>
      <c r="D11055" s="1" t="s">
        <v>18</v>
      </c>
      <c r="E11055" t="s">
        <v>10</v>
      </c>
      <c r="F11055" s="1" t="s">
        <v>154</v>
      </c>
      <c r="G11055" t="s">
        <v>155</v>
      </c>
      <c r="H11055" s="1" t="s">
        <v>155</v>
      </c>
      <c r="I11055" s="1" t="str">
        <f t="shared" si="344"/>
        <v>Clamshell Gaming Capable NB</v>
      </c>
      <c r="J11055" s="1" t="str">
        <f t="shared" si="345"/>
        <v>Clamshell Gaming Capable NB</v>
      </c>
      <c r="K11055" t="s">
        <v>144</v>
      </c>
      <c r="L11055" t="s">
        <v>148</v>
      </c>
      <c r="M11055" s="47">
        <v>236</v>
      </c>
    </row>
    <row r="11056" spans="1:13" hidden="1" x14ac:dyDescent="0.3">
      <c r="A11056" s="1" t="s">
        <v>186</v>
      </c>
      <c r="B11056" s="1" t="s">
        <v>84</v>
      </c>
      <c r="C11056" t="s">
        <v>158</v>
      </c>
      <c r="D11056" s="1" t="s">
        <v>18</v>
      </c>
      <c r="E11056" t="s">
        <v>10</v>
      </c>
      <c r="F11056" s="1" t="s">
        <v>154</v>
      </c>
      <c r="G11056" t="s">
        <v>155</v>
      </c>
      <c r="H11056" s="1" t="s">
        <v>155</v>
      </c>
      <c r="I11056" s="1" t="str">
        <f t="shared" si="344"/>
        <v>Clamshell Gaming Capable NB</v>
      </c>
      <c r="J11056" s="1" t="str">
        <f t="shared" si="345"/>
        <v>Clamshell Gaming Capable NB</v>
      </c>
      <c r="K11056" t="s">
        <v>144</v>
      </c>
      <c r="L11056" t="s">
        <v>149</v>
      </c>
      <c r="M11056" s="47">
        <v>114</v>
      </c>
    </row>
    <row r="11057" spans="1:13" hidden="1" x14ac:dyDescent="0.3">
      <c r="A11057" s="1" t="s">
        <v>186</v>
      </c>
      <c r="B11057" s="1" t="s">
        <v>84</v>
      </c>
      <c r="C11057" t="s">
        <v>158</v>
      </c>
      <c r="D11057" s="1" t="s">
        <v>18</v>
      </c>
      <c r="E11057" t="s">
        <v>10</v>
      </c>
      <c r="F11057" s="1" t="s">
        <v>154</v>
      </c>
      <c r="G11057" t="s">
        <v>155</v>
      </c>
      <c r="H11057" s="1" t="s">
        <v>155</v>
      </c>
      <c r="I11057" s="1" t="str">
        <f t="shared" si="344"/>
        <v>Clamshell Gaming Capable NB</v>
      </c>
      <c r="J11057" s="1" t="str">
        <f t="shared" si="345"/>
        <v>Clamshell Gaming Capable NB</v>
      </c>
      <c r="K11057" t="s">
        <v>144</v>
      </c>
      <c r="L11057" t="s">
        <v>150</v>
      </c>
      <c r="M11057" s="47">
        <v>100</v>
      </c>
    </row>
    <row r="11058" spans="1:13" hidden="1" x14ac:dyDescent="0.3">
      <c r="A11058" s="1" t="s">
        <v>186</v>
      </c>
      <c r="B11058" s="1" t="s">
        <v>84</v>
      </c>
      <c r="C11058" t="s">
        <v>158</v>
      </c>
      <c r="D11058" s="1" t="s">
        <v>18</v>
      </c>
      <c r="E11058" t="s">
        <v>10</v>
      </c>
      <c r="F11058" s="1" t="s">
        <v>154</v>
      </c>
      <c r="G11058" t="s">
        <v>155</v>
      </c>
      <c r="H11058" s="1" t="s">
        <v>155</v>
      </c>
      <c r="I11058" s="1" t="str">
        <f t="shared" si="344"/>
        <v>Clamshell Gaming Capable NB</v>
      </c>
      <c r="J11058" s="1" t="str">
        <f t="shared" si="345"/>
        <v>Clamshell Gaming Capable NB</v>
      </c>
      <c r="K11058" t="s">
        <v>144</v>
      </c>
      <c r="L11058" t="s">
        <v>151</v>
      </c>
      <c r="M11058" s="47">
        <v>13</v>
      </c>
    </row>
    <row r="11059" spans="1:13" hidden="1" x14ac:dyDescent="0.3">
      <c r="A11059" s="1" t="s">
        <v>186</v>
      </c>
      <c r="B11059" s="1" t="s">
        <v>84</v>
      </c>
      <c r="C11059" t="s">
        <v>158</v>
      </c>
      <c r="D11059" s="1" t="s">
        <v>18</v>
      </c>
      <c r="E11059" t="s">
        <v>11</v>
      </c>
      <c r="F11059" s="1" t="s">
        <v>156</v>
      </c>
      <c r="G11059" t="s">
        <v>142</v>
      </c>
      <c r="H11059" s="1" t="s">
        <v>155</v>
      </c>
      <c r="I11059" s="1" t="str">
        <f t="shared" si="344"/>
        <v>Convertible Chromebook</v>
      </c>
      <c r="J11059" s="1" t="str">
        <f t="shared" si="345"/>
        <v>Convertible Chromebook</v>
      </c>
      <c r="K11059" t="s">
        <v>143</v>
      </c>
      <c r="L11059" t="s">
        <v>143</v>
      </c>
      <c r="M11059" s="47">
        <v>1054</v>
      </c>
    </row>
    <row r="11060" spans="1:13" hidden="1" x14ac:dyDescent="0.3">
      <c r="A11060" s="1" t="s">
        <v>186</v>
      </c>
      <c r="B11060" s="1" t="s">
        <v>84</v>
      </c>
      <c r="C11060" t="s">
        <v>158</v>
      </c>
      <c r="D11060" s="1" t="s">
        <v>18</v>
      </c>
      <c r="E11060" t="s">
        <v>11</v>
      </c>
      <c r="F11060" s="1" t="s">
        <v>156</v>
      </c>
      <c r="G11060" t="s">
        <v>142</v>
      </c>
      <c r="H11060" s="1" t="s">
        <v>155</v>
      </c>
      <c r="I11060" s="1" t="str">
        <f t="shared" si="344"/>
        <v>Convertible Chromebook</v>
      </c>
      <c r="J11060" s="1" t="str">
        <f t="shared" si="345"/>
        <v>Convertible Chromebook</v>
      </c>
      <c r="K11060" t="s">
        <v>144</v>
      </c>
      <c r="L11060" t="s">
        <v>145</v>
      </c>
      <c r="M11060" s="47">
        <v>100</v>
      </c>
    </row>
    <row r="11061" spans="1:13" hidden="1" x14ac:dyDescent="0.3">
      <c r="A11061" s="1" t="s">
        <v>186</v>
      </c>
      <c r="B11061" s="1" t="s">
        <v>84</v>
      </c>
      <c r="C11061" t="s">
        <v>158</v>
      </c>
      <c r="D11061" s="1" t="s">
        <v>18</v>
      </c>
      <c r="E11061" t="s">
        <v>11</v>
      </c>
      <c r="F11061" s="1" t="s">
        <v>156</v>
      </c>
      <c r="G11061" t="s">
        <v>142</v>
      </c>
      <c r="H11061" s="1" t="s">
        <v>155</v>
      </c>
      <c r="I11061" s="1" t="str">
        <f t="shared" si="344"/>
        <v>Convertible Chromebook</v>
      </c>
      <c r="J11061" s="1" t="str">
        <f t="shared" si="345"/>
        <v>Convertible Chromebook</v>
      </c>
      <c r="K11061" t="s">
        <v>144</v>
      </c>
      <c r="L11061" t="s">
        <v>146</v>
      </c>
      <c r="M11061" s="47">
        <v>71</v>
      </c>
    </row>
    <row r="11062" spans="1:13" hidden="1" x14ac:dyDescent="0.3">
      <c r="A11062" s="1" t="s">
        <v>186</v>
      </c>
      <c r="B11062" s="1" t="s">
        <v>84</v>
      </c>
      <c r="C11062" t="s">
        <v>158</v>
      </c>
      <c r="D11062" s="1" t="s">
        <v>18</v>
      </c>
      <c r="E11062" t="s">
        <v>11</v>
      </c>
      <c r="F11062" s="1" t="s">
        <v>156</v>
      </c>
      <c r="G11062" t="s">
        <v>142</v>
      </c>
      <c r="H11062" s="1" t="s">
        <v>155</v>
      </c>
      <c r="I11062" s="1" t="str">
        <f t="shared" si="344"/>
        <v>Convertible Chromebook</v>
      </c>
      <c r="J11062" s="1" t="str">
        <f t="shared" si="345"/>
        <v>Convertible Chromebook</v>
      </c>
      <c r="K11062" t="s">
        <v>144</v>
      </c>
      <c r="L11062" t="s">
        <v>147</v>
      </c>
      <c r="M11062" s="47">
        <v>44</v>
      </c>
    </row>
    <row r="11063" spans="1:13" hidden="1" x14ac:dyDescent="0.3">
      <c r="A11063" s="1" t="s">
        <v>186</v>
      </c>
      <c r="B11063" s="1" t="s">
        <v>84</v>
      </c>
      <c r="C11063" t="s">
        <v>158</v>
      </c>
      <c r="D11063" s="1" t="s">
        <v>18</v>
      </c>
      <c r="E11063" t="s">
        <v>11</v>
      </c>
      <c r="F11063" s="1" t="s">
        <v>156</v>
      </c>
      <c r="G11063" t="s">
        <v>142</v>
      </c>
      <c r="H11063" s="1" t="s">
        <v>155</v>
      </c>
      <c r="I11063" s="1" t="str">
        <f t="shared" si="344"/>
        <v>Convertible Chromebook</v>
      </c>
      <c r="J11063" s="1" t="str">
        <f t="shared" si="345"/>
        <v>Convertible Chromebook</v>
      </c>
      <c r="K11063" t="s">
        <v>144</v>
      </c>
      <c r="L11063" t="s">
        <v>148</v>
      </c>
      <c r="M11063" s="47">
        <v>2</v>
      </c>
    </row>
    <row r="11064" spans="1:13" hidden="1" x14ac:dyDescent="0.3">
      <c r="A11064" s="1" t="s">
        <v>186</v>
      </c>
      <c r="B11064" s="1" t="s">
        <v>84</v>
      </c>
      <c r="C11064" t="s">
        <v>158</v>
      </c>
      <c r="D11064" s="1" t="s">
        <v>18</v>
      </c>
      <c r="E11064" t="s">
        <v>11</v>
      </c>
      <c r="F11064" s="1" t="s">
        <v>156</v>
      </c>
      <c r="G11064" t="s">
        <v>142</v>
      </c>
      <c r="H11064" s="1" t="s">
        <v>155</v>
      </c>
      <c r="I11064" s="1" t="str">
        <f t="shared" si="344"/>
        <v>Convertible Chromebook</v>
      </c>
      <c r="J11064" s="1" t="str">
        <f t="shared" si="345"/>
        <v>Convertible Chromebook</v>
      </c>
      <c r="K11064" t="s">
        <v>144</v>
      </c>
      <c r="L11064" t="s">
        <v>149</v>
      </c>
      <c r="M11064" s="47">
        <v>11</v>
      </c>
    </row>
    <row r="11065" spans="1:13" hidden="1" x14ac:dyDescent="0.3">
      <c r="A11065" s="1" t="s">
        <v>186</v>
      </c>
      <c r="B11065" s="1" t="s">
        <v>84</v>
      </c>
      <c r="C11065" t="s">
        <v>158</v>
      </c>
      <c r="D11065" s="1" t="s">
        <v>18</v>
      </c>
      <c r="E11065" t="s">
        <v>11</v>
      </c>
      <c r="F11065" s="1" t="s">
        <v>156</v>
      </c>
      <c r="G11065" t="s">
        <v>142</v>
      </c>
      <c r="H11065" s="1" t="s">
        <v>155</v>
      </c>
      <c r="I11065" s="1" t="str">
        <f t="shared" si="344"/>
        <v>Convertible Chromebook</v>
      </c>
      <c r="J11065" s="1" t="str">
        <f t="shared" si="345"/>
        <v>Convertible Chromebook</v>
      </c>
      <c r="K11065" t="s">
        <v>144</v>
      </c>
      <c r="L11065" t="s">
        <v>150</v>
      </c>
      <c r="M11065" s="47">
        <v>2939</v>
      </c>
    </row>
    <row r="11066" spans="1:13" hidden="1" x14ac:dyDescent="0.3">
      <c r="A11066" s="1" t="s">
        <v>186</v>
      </c>
      <c r="B11066" s="1" t="s">
        <v>84</v>
      </c>
      <c r="C11066" t="s">
        <v>158</v>
      </c>
      <c r="D11066" s="1" t="s">
        <v>18</v>
      </c>
      <c r="E11066" t="s">
        <v>11</v>
      </c>
      <c r="F11066" s="1" t="s">
        <v>154</v>
      </c>
      <c r="G11066" t="s">
        <v>142</v>
      </c>
      <c r="H11066" s="1" t="s">
        <v>142</v>
      </c>
      <c r="I11066" s="1" t="str">
        <f t="shared" si="344"/>
        <v>Convertible NB</v>
      </c>
      <c r="J11066" s="1" t="str">
        <f t="shared" si="345"/>
        <v>Convertible NB</v>
      </c>
      <c r="K11066" t="s">
        <v>143</v>
      </c>
      <c r="L11066" t="s">
        <v>143</v>
      </c>
      <c r="M11066" s="47">
        <v>66</v>
      </c>
    </row>
    <row r="11067" spans="1:13" hidden="1" x14ac:dyDescent="0.3">
      <c r="A11067" s="1" t="s">
        <v>186</v>
      </c>
      <c r="B11067" s="1" t="s">
        <v>84</v>
      </c>
      <c r="C11067" t="s">
        <v>158</v>
      </c>
      <c r="D11067" s="1" t="s">
        <v>18</v>
      </c>
      <c r="E11067" t="s">
        <v>11</v>
      </c>
      <c r="F11067" s="1" t="s">
        <v>154</v>
      </c>
      <c r="G11067" t="s">
        <v>142</v>
      </c>
      <c r="H11067" s="1" t="s">
        <v>142</v>
      </c>
      <c r="I11067" s="1" t="str">
        <f t="shared" si="344"/>
        <v>Convertible NB</v>
      </c>
      <c r="J11067" s="1" t="str">
        <f t="shared" si="345"/>
        <v>Convertible NB</v>
      </c>
      <c r="K11067" t="s">
        <v>144</v>
      </c>
      <c r="L11067" t="s">
        <v>145</v>
      </c>
      <c r="M11067" s="47">
        <v>220</v>
      </c>
    </row>
    <row r="11068" spans="1:13" hidden="1" x14ac:dyDescent="0.3">
      <c r="A11068" s="1" t="s">
        <v>186</v>
      </c>
      <c r="B11068" s="1" t="s">
        <v>84</v>
      </c>
      <c r="C11068" t="s">
        <v>158</v>
      </c>
      <c r="D11068" s="1" t="s">
        <v>18</v>
      </c>
      <c r="E11068" t="s">
        <v>11</v>
      </c>
      <c r="F11068" s="1" t="s">
        <v>154</v>
      </c>
      <c r="G11068" t="s">
        <v>142</v>
      </c>
      <c r="H11068" s="1" t="s">
        <v>142</v>
      </c>
      <c r="I11068" s="1" t="str">
        <f t="shared" si="344"/>
        <v>Convertible NB</v>
      </c>
      <c r="J11068" s="1" t="str">
        <f t="shared" si="345"/>
        <v>Convertible NB</v>
      </c>
      <c r="K11068" t="s">
        <v>144</v>
      </c>
      <c r="L11068" t="s">
        <v>146</v>
      </c>
      <c r="M11068" s="47">
        <v>593</v>
      </c>
    </row>
    <row r="11069" spans="1:13" hidden="1" x14ac:dyDescent="0.3">
      <c r="A11069" s="1" t="s">
        <v>186</v>
      </c>
      <c r="B11069" s="1" t="s">
        <v>84</v>
      </c>
      <c r="C11069" t="s">
        <v>158</v>
      </c>
      <c r="D11069" s="1" t="s">
        <v>18</v>
      </c>
      <c r="E11069" t="s">
        <v>11</v>
      </c>
      <c r="F11069" s="1" t="s">
        <v>154</v>
      </c>
      <c r="G11069" t="s">
        <v>142</v>
      </c>
      <c r="H11069" s="1" t="s">
        <v>142</v>
      </c>
      <c r="I11069" s="1" t="str">
        <f t="shared" si="344"/>
        <v>Convertible NB</v>
      </c>
      <c r="J11069" s="1" t="str">
        <f t="shared" si="345"/>
        <v>Convertible NB</v>
      </c>
      <c r="K11069" t="s">
        <v>144</v>
      </c>
      <c r="L11069" t="s">
        <v>147</v>
      </c>
      <c r="M11069" s="47">
        <v>220</v>
      </c>
    </row>
    <row r="11070" spans="1:13" hidden="1" x14ac:dyDescent="0.3">
      <c r="A11070" s="1" t="s">
        <v>186</v>
      </c>
      <c r="B11070" s="1" t="s">
        <v>84</v>
      </c>
      <c r="C11070" t="s">
        <v>158</v>
      </c>
      <c r="D11070" s="1" t="s">
        <v>18</v>
      </c>
      <c r="E11070" t="s">
        <v>11</v>
      </c>
      <c r="F11070" s="1" t="s">
        <v>154</v>
      </c>
      <c r="G11070" t="s">
        <v>142</v>
      </c>
      <c r="H11070" s="1" t="s">
        <v>142</v>
      </c>
      <c r="I11070" s="1" t="str">
        <f t="shared" si="344"/>
        <v>Convertible NB</v>
      </c>
      <c r="J11070" s="1" t="str">
        <f t="shared" si="345"/>
        <v>Convertible NB</v>
      </c>
      <c r="K11070" t="s">
        <v>144</v>
      </c>
      <c r="L11070" t="s">
        <v>148</v>
      </c>
      <c r="M11070" s="47">
        <v>171</v>
      </c>
    </row>
    <row r="11071" spans="1:13" hidden="1" x14ac:dyDescent="0.3">
      <c r="A11071" s="1" t="s">
        <v>186</v>
      </c>
      <c r="B11071" s="1" t="s">
        <v>84</v>
      </c>
      <c r="C11071" t="s">
        <v>158</v>
      </c>
      <c r="D11071" s="1" t="s">
        <v>18</v>
      </c>
      <c r="E11071" t="s">
        <v>11</v>
      </c>
      <c r="F11071" s="1" t="s">
        <v>154</v>
      </c>
      <c r="G11071" t="s">
        <v>142</v>
      </c>
      <c r="H11071" s="1" t="s">
        <v>142</v>
      </c>
      <c r="I11071" s="1" t="str">
        <f t="shared" si="344"/>
        <v>Convertible NB</v>
      </c>
      <c r="J11071" s="1" t="str">
        <f t="shared" si="345"/>
        <v>Convertible NB</v>
      </c>
      <c r="K11071" t="s">
        <v>144</v>
      </c>
      <c r="L11071" t="s">
        <v>149</v>
      </c>
      <c r="M11071" s="47">
        <v>77</v>
      </c>
    </row>
    <row r="11072" spans="1:13" hidden="1" x14ac:dyDescent="0.3">
      <c r="A11072" s="1" t="s">
        <v>186</v>
      </c>
      <c r="B11072" s="1" t="s">
        <v>84</v>
      </c>
      <c r="C11072" t="s">
        <v>158</v>
      </c>
      <c r="D11072" s="1" t="s">
        <v>18</v>
      </c>
      <c r="E11072" t="s">
        <v>11</v>
      </c>
      <c r="F11072" s="1" t="s">
        <v>154</v>
      </c>
      <c r="G11072" t="s">
        <v>142</v>
      </c>
      <c r="H11072" s="1" t="s">
        <v>142</v>
      </c>
      <c r="I11072" s="1" t="str">
        <f t="shared" si="344"/>
        <v>Convertible NB</v>
      </c>
      <c r="J11072" s="1" t="str">
        <f t="shared" si="345"/>
        <v>Convertible NB</v>
      </c>
      <c r="K11072" t="s">
        <v>144</v>
      </c>
      <c r="L11072" t="s">
        <v>150</v>
      </c>
      <c r="M11072" s="47">
        <v>51</v>
      </c>
    </row>
    <row r="11073" spans="1:13" hidden="1" x14ac:dyDescent="0.3">
      <c r="A11073" s="1" t="s">
        <v>186</v>
      </c>
      <c r="B11073" s="1" t="s">
        <v>84</v>
      </c>
      <c r="C11073" t="s">
        <v>158</v>
      </c>
      <c r="D11073" s="1" t="s">
        <v>18</v>
      </c>
      <c r="E11073" t="s">
        <v>11</v>
      </c>
      <c r="F11073" s="1" t="s">
        <v>154</v>
      </c>
      <c r="G11073" t="s">
        <v>142</v>
      </c>
      <c r="H11073" s="1" t="s">
        <v>142</v>
      </c>
      <c r="I11073" s="1" t="str">
        <f t="shared" si="344"/>
        <v>Convertible NB</v>
      </c>
      <c r="J11073" s="1" t="str">
        <f t="shared" si="345"/>
        <v>Convertible NB</v>
      </c>
      <c r="K11073" t="s">
        <v>144</v>
      </c>
      <c r="L11073" t="s">
        <v>151</v>
      </c>
      <c r="M11073" s="47">
        <v>7</v>
      </c>
    </row>
    <row r="11074" spans="1:13" hidden="1" x14ac:dyDescent="0.3">
      <c r="A11074" s="1" t="s">
        <v>186</v>
      </c>
      <c r="B11074" s="1" t="s">
        <v>84</v>
      </c>
      <c r="C11074" t="s">
        <v>158</v>
      </c>
      <c r="D11074" s="1" t="s">
        <v>18</v>
      </c>
      <c r="E11074" t="s">
        <v>11</v>
      </c>
      <c r="F11074" s="1" t="s">
        <v>154</v>
      </c>
      <c r="G11074" t="s">
        <v>142</v>
      </c>
      <c r="H11074" s="1" t="s">
        <v>155</v>
      </c>
      <c r="I11074" s="1" t="str">
        <f t="shared" si="344"/>
        <v>Convertible NB</v>
      </c>
      <c r="J11074" s="1" t="str">
        <f t="shared" si="345"/>
        <v>Convertible NB</v>
      </c>
      <c r="K11074" t="s">
        <v>143</v>
      </c>
      <c r="L11074" t="s">
        <v>143</v>
      </c>
      <c r="M11074" s="47">
        <v>10045</v>
      </c>
    </row>
    <row r="11075" spans="1:13" hidden="1" x14ac:dyDescent="0.3">
      <c r="A11075" s="1" t="s">
        <v>186</v>
      </c>
      <c r="B11075" s="1" t="s">
        <v>84</v>
      </c>
      <c r="C11075" t="s">
        <v>158</v>
      </c>
      <c r="D11075" s="1" t="s">
        <v>18</v>
      </c>
      <c r="E11075" t="s">
        <v>11</v>
      </c>
      <c r="F11075" s="1" t="s">
        <v>154</v>
      </c>
      <c r="G11075" t="s">
        <v>142</v>
      </c>
      <c r="H11075" s="1" t="s">
        <v>155</v>
      </c>
      <c r="I11075" s="1" t="str">
        <f t="shared" ref="I11075:I11138" si="346">VLOOKUP(E11075&amp;F11075&amp;G11075,$S$1:$T$74,2,0)</f>
        <v>Convertible NB</v>
      </c>
      <c r="J11075" s="1" t="str">
        <f t="shared" ref="J11075:J11138" si="347">IF(AND(I11075="Clamshell NB",H11075="Yes"),"Clamshell Ultraslim NB",I11075)</f>
        <v>Convertible NB</v>
      </c>
      <c r="K11075" t="s">
        <v>144</v>
      </c>
      <c r="L11075" t="s">
        <v>145</v>
      </c>
      <c r="M11075" s="47">
        <v>1261</v>
      </c>
    </row>
    <row r="11076" spans="1:13" hidden="1" x14ac:dyDescent="0.3">
      <c r="A11076" s="1" t="s">
        <v>186</v>
      </c>
      <c r="B11076" s="1" t="s">
        <v>84</v>
      </c>
      <c r="C11076" t="s">
        <v>158</v>
      </c>
      <c r="D11076" s="1" t="s">
        <v>18</v>
      </c>
      <c r="E11076" t="s">
        <v>11</v>
      </c>
      <c r="F11076" s="1" t="s">
        <v>154</v>
      </c>
      <c r="G11076" t="s">
        <v>142</v>
      </c>
      <c r="H11076" s="1" t="s">
        <v>155</v>
      </c>
      <c r="I11076" s="1" t="str">
        <f t="shared" si="346"/>
        <v>Convertible NB</v>
      </c>
      <c r="J11076" s="1" t="str">
        <f t="shared" si="347"/>
        <v>Convertible NB</v>
      </c>
      <c r="K11076" t="s">
        <v>144</v>
      </c>
      <c r="L11076" t="s">
        <v>146</v>
      </c>
      <c r="M11076" s="47">
        <v>3514</v>
      </c>
    </row>
    <row r="11077" spans="1:13" hidden="1" x14ac:dyDescent="0.3">
      <c r="A11077" s="1" t="s">
        <v>186</v>
      </c>
      <c r="B11077" s="1" t="s">
        <v>84</v>
      </c>
      <c r="C11077" t="s">
        <v>158</v>
      </c>
      <c r="D11077" s="1" t="s">
        <v>18</v>
      </c>
      <c r="E11077" t="s">
        <v>11</v>
      </c>
      <c r="F11077" s="1" t="s">
        <v>154</v>
      </c>
      <c r="G11077" t="s">
        <v>142</v>
      </c>
      <c r="H11077" s="1" t="s">
        <v>155</v>
      </c>
      <c r="I11077" s="1" t="str">
        <f t="shared" si="346"/>
        <v>Convertible NB</v>
      </c>
      <c r="J11077" s="1" t="str">
        <f t="shared" si="347"/>
        <v>Convertible NB</v>
      </c>
      <c r="K11077" t="s">
        <v>144</v>
      </c>
      <c r="L11077" t="s">
        <v>147</v>
      </c>
      <c r="M11077" s="47">
        <v>1277</v>
      </c>
    </row>
    <row r="11078" spans="1:13" hidden="1" x14ac:dyDescent="0.3">
      <c r="A11078" s="1" t="s">
        <v>186</v>
      </c>
      <c r="B11078" s="1" t="s">
        <v>84</v>
      </c>
      <c r="C11078" t="s">
        <v>158</v>
      </c>
      <c r="D11078" s="1" t="s">
        <v>18</v>
      </c>
      <c r="E11078" t="s">
        <v>11</v>
      </c>
      <c r="F11078" s="1" t="s">
        <v>154</v>
      </c>
      <c r="G11078" t="s">
        <v>142</v>
      </c>
      <c r="H11078" s="1" t="s">
        <v>155</v>
      </c>
      <c r="I11078" s="1" t="str">
        <f t="shared" si="346"/>
        <v>Convertible NB</v>
      </c>
      <c r="J11078" s="1" t="str">
        <f t="shared" si="347"/>
        <v>Convertible NB</v>
      </c>
      <c r="K11078" t="s">
        <v>144</v>
      </c>
      <c r="L11078" t="s">
        <v>148</v>
      </c>
      <c r="M11078" s="47">
        <v>994</v>
      </c>
    </row>
    <row r="11079" spans="1:13" hidden="1" x14ac:dyDescent="0.3">
      <c r="A11079" s="1" t="s">
        <v>186</v>
      </c>
      <c r="B11079" s="1" t="s">
        <v>84</v>
      </c>
      <c r="C11079" t="s">
        <v>158</v>
      </c>
      <c r="D11079" s="1" t="s">
        <v>18</v>
      </c>
      <c r="E11079" t="s">
        <v>11</v>
      </c>
      <c r="F11079" s="1" t="s">
        <v>154</v>
      </c>
      <c r="G11079" t="s">
        <v>142</v>
      </c>
      <c r="H11079" s="1" t="s">
        <v>155</v>
      </c>
      <c r="I11079" s="1" t="str">
        <f t="shared" si="346"/>
        <v>Convertible NB</v>
      </c>
      <c r="J11079" s="1" t="str">
        <f t="shared" si="347"/>
        <v>Convertible NB</v>
      </c>
      <c r="K11079" t="s">
        <v>144</v>
      </c>
      <c r="L11079" t="s">
        <v>149</v>
      </c>
      <c r="M11079" s="47">
        <v>429</v>
      </c>
    </row>
    <row r="11080" spans="1:13" hidden="1" x14ac:dyDescent="0.3">
      <c r="A11080" s="1" t="s">
        <v>186</v>
      </c>
      <c r="B11080" s="1" t="s">
        <v>84</v>
      </c>
      <c r="C11080" t="s">
        <v>158</v>
      </c>
      <c r="D11080" s="1" t="s">
        <v>18</v>
      </c>
      <c r="E11080" t="s">
        <v>11</v>
      </c>
      <c r="F11080" s="1" t="s">
        <v>154</v>
      </c>
      <c r="G11080" t="s">
        <v>142</v>
      </c>
      <c r="H11080" s="1" t="s">
        <v>155</v>
      </c>
      <c r="I11080" s="1" t="str">
        <f t="shared" si="346"/>
        <v>Convertible NB</v>
      </c>
      <c r="J11080" s="1" t="str">
        <f t="shared" si="347"/>
        <v>Convertible NB</v>
      </c>
      <c r="K11080" t="s">
        <v>144</v>
      </c>
      <c r="L11080" t="s">
        <v>150</v>
      </c>
      <c r="M11080" s="47">
        <v>277</v>
      </c>
    </row>
    <row r="11081" spans="1:13" hidden="1" x14ac:dyDescent="0.3">
      <c r="A11081" s="1" t="s">
        <v>186</v>
      </c>
      <c r="B11081" s="1" t="s">
        <v>84</v>
      </c>
      <c r="C11081" t="s">
        <v>158</v>
      </c>
      <c r="D11081" s="1" t="s">
        <v>18</v>
      </c>
      <c r="E11081" t="s">
        <v>11</v>
      </c>
      <c r="F11081" s="1" t="s">
        <v>154</v>
      </c>
      <c r="G11081" t="s">
        <v>142</v>
      </c>
      <c r="H11081" s="1" t="s">
        <v>155</v>
      </c>
      <c r="I11081" s="1" t="str">
        <f t="shared" si="346"/>
        <v>Convertible NB</v>
      </c>
      <c r="J11081" s="1" t="str">
        <f t="shared" si="347"/>
        <v>Convertible NB</v>
      </c>
      <c r="K11081" t="s">
        <v>144</v>
      </c>
      <c r="L11081" t="s">
        <v>151</v>
      </c>
      <c r="M11081" s="47">
        <v>36</v>
      </c>
    </row>
    <row r="11082" spans="1:13" hidden="1" x14ac:dyDescent="0.3">
      <c r="A11082" s="1" t="s">
        <v>186</v>
      </c>
      <c r="B11082" s="1" t="s">
        <v>84</v>
      </c>
      <c r="C11082" t="s">
        <v>158</v>
      </c>
      <c r="D11082" s="1" t="s">
        <v>18</v>
      </c>
      <c r="E11082" t="s">
        <v>11</v>
      </c>
      <c r="F11082" s="1" t="s">
        <v>154</v>
      </c>
      <c r="G11082" t="s">
        <v>155</v>
      </c>
      <c r="H11082" s="1" t="s">
        <v>155</v>
      </c>
      <c r="I11082" s="1" t="str">
        <f t="shared" si="346"/>
        <v>Convertible NB</v>
      </c>
      <c r="J11082" s="1" t="str">
        <f t="shared" si="347"/>
        <v>Convertible NB</v>
      </c>
      <c r="K11082" t="s">
        <v>143</v>
      </c>
      <c r="L11082" t="s">
        <v>143</v>
      </c>
      <c r="M11082" s="47">
        <v>1551</v>
      </c>
    </row>
    <row r="11083" spans="1:13" hidden="1" x14ac:dyDescent="0.3">
      <c r="A11083" s="1" t="s">
        <v>186</v>
      </c>
      <c r="B11083" s="1" t="s">
        <v>84</v>
      </c>
      <c r="C11083" t="s">
        <v>158</v>
      </c>
      <c r="D11083" s="1" t="s">
        <v>18</v>
      </c>
      <c r="E11083" t="s">
        <v>11</v>
      </c>
      <c r="F11083" s="1" t="s">
        <v>154</v>
      </c>
      <c r="G11083" t="s">
        <v>155</v>
      </c>
      <c r="H11083" s="1" t="s">
        <v>155</v>
      </c>
      <c r="I11083" s="1" t="str">
        <f t="shared" si="346"/>
        <v>Convertible NB</v>
      </c>
      <c r="J11083" s="1" t="str">
        <f t="shared" si="347"/>
        <v>Convertible NB</v>
      </c>
      <c r="K11083" t="s">
        <v>144</v>
      </c>
      <c r="L11083" t="s">
        <v>145</v>
      </c>
      <c r="M11083" s="47">
        <v>71</v>
      </c>
    </row>
    <row r="11084" spans="1:13" hidden="1" x14ac:dyDescent="0.3">
      <c r="A11084" s="1" t="s">
        <v>186</v>
      </c>
      <c r="B11084" s="1" t="s">
        <v>84</v>
      </c>
      <c r="C11084" t="s">
        <v>158</v>
      </c>
      <c r="D11084" s="1" t="s">
        <v>18</v>
      </c>
      <c r="E11084" t="s">
        <v>11</v>
      </c>
      <c r="F11084" s="1" t="s">
        <v>154</v>
      </c>
      <c r="G11084" t="s">
        <v>155</v>
      </c>
      <c r="H11084" s="1" t="s">
        <v>155</v>
      </c>
      <c r="I11084" s="1" t="str">
        <f t="shared" si="346"/>
        <v>Convertible NB</v>
      </c>
      <c r="J11084" s="1" t="str">
        <f t="shared" si="347"/>
        <v>Convertible NB</v>
      </c>
      <c r="K11084" t="s">
        <v>144</v>
      </c>
      <c r="L11084" t="s">
        <v>146</v>
      </c>
      <c r="M11084" s="47">
        <v>193</v>
      </c>
    </row>
    <row r="11085" spans="1:13" hidden="1" x14ac:dyDescent="0.3">
      <c r="A11085" s="1" t="s">
        <v>186</v>
      </c>
      <c r="B11085" s="1" t="s">
        <v>84</v>
      </c>
      <c r="C11085" t="s">
        <v>158</v>
      </c>
      <c r="D11085" s="1" t="s">
        <v>18</v>
      </c>
      <c r="E11085" t="s">
        <v>11</v>
      </c>
      <c r="F11085" s="1" t="s">
        <v>154</v>
      </c>
      <c r="G11085" t="s">
        <v>155</v>
      </c>
      <c r="H11085" s="1" t="s">
        <v>155</v>
      </c>
      <c r="I11085" s="1" t="str">
        <f t="shared" si="346"/>
        <v>Convertible NB</v>
      </c>
      <c r="J11085" s="1" t="str">
        <f t="shared" si="347"/>
        <v>Convertible NB</v>
      </c>
      <c r="K11085" t="s">
        <v>144</v>
      </c>
      <c r="L11085" t="s">
        <v>147</v>
      </c>
      <c r="M11085" s="47">
        <v>72</v>
      </c>
    </row>
    <row r="11086" spans="1:13" hidden="1" x14ac:dyDescent="0.3">
      <c r="A11086" s="1" t="s">
        <v>186</v>
      </c>
      <c r="B11086" s="1" t="s">
        <v>84</v>
      </c>
      <c r="C11086" t="s">
        <v>158</v>
      </c>
      <c r="D11086" s="1" t="s">
        <v>18</v>
      </c>
      <c r="E11086" t="s">
        <v>11</v>
      </c>
      <c r="F11086" s="1" t="s">
        <v>154</v>
      </c>
      <c r="G11086" t="s">
        <v>155</v>
      </c>
      <c r="H11086" s="1" t="s">
        <v>155</v>
      </c>
      <c r="I11086" s="1" t="str">
        <f t="shared" si="346"/>
        <v>Convertible NB</v>
      </c>
      <c r="J11086" s="1" t="str">
        <f t="shared" si="347"/>
        <v>Convertible NB</v>
      </c>
      <c r="K11086" t="s">
        <v>144</v>
      </c>
      <c r="L11086" t="s">
        <v>148</v>
      </c>
      <c r="M11086" s="47">
        <v>55</v>
      </c>
    </row>
    <row r="11087" spans="1:13" hidden="1" x14ac:dyDescent="0.3">
      <c r="A11087" s="1" t="s">
        <v>186</v>
      </c>
      <c r="B11087" s="1" t="s">
        <v>84</v>
      </c>
      <c r="C11087" t="s">
        <v>158</v>
      </c>
      <c r="D11087" s="1" t="s">
        <v>18</v>
      </c>
      <c r="E11087" t="s">
        <v>11</v>
      </c>
      <c r="F11087" s="1" t="s">
        <v>154</v>
      </c>
      <c r="G11087" t="s">
        <v>155</v>
      </c>
      <c r="H11087" s="1" t="s">
        <v>155</v>
      </c>
      <c r="I11087" s="1" t="str">
        <f t="shared" si="346"/>
        <v>Convertible NB</v>
      </c>
      <c r="J11087" s="1" t="str">
        <f t="shared" si="347"/>
        <v>Convertible NB</v>
      </c>
      <c r="K11087" t="s">
        <v>144</v>
      </c>
      <c r="L11087" t="s">
        <v>149</v>
      </c>
      <c r="M11087" s="47">
        <v>24</v>
      </c>
    </row>
    <row r="11088" spans="1:13" hidden="1" x14ac:dyDescent="0.3">
      <c r="A11088" s="1" t="s">
        <v>186</v>
      </c>
      <c r="B11088" s="1" t="s">
        <v>84</v>
      </c>
      <c r="C11088" t="s">
        <v>158</v>
      </c>
      <c r="D11088" s="1" t="s">
        <v>18</v>
      </c>
      <c r="E11088" t="s">
        <v>11</v>
      </c>
      <c r="F11088" s="1" t="s">
        <v>154</v>
      </c>
      <c r="G11088" t="s">
        <v>155</v>
      </c>
      <c r="H11088" s="1" t="s">
        <v>155</v>
      </c>
      <c r="I11088" s="1" t="str">
        <f t="shared" si="346"/>
        <v>Convertible NB</v>
      </c>
      <c r="J11088" s="1" t="str">
        <f t="shared" si="347"/>
        <v>Convertible NB</v>
      </c>
      <c r="K11088" t="s">
        <v>144</v>
      </c>
      <c r="L11088" t="s">
        <v>150</v>
      </c>
      <c r="M11088" s="47">
        <v>16</v>
      </c>
    </row>
    <row r="11089" spans="1:13" hidden="1" x14ac:dyDescent="0.3">
      <c r="A11089" s="1" t="s">
        <v>186</v>
      </c>
      <c r="B11089" s="1" t="s">
        <v>84</v>
      </c>
      <c r="C11089" t="s">
        <v>158</v>
      </c>
      <c r="D11089" s="1" t="s">
        <v>18</v>
      </c>
      <c r="E11089" t="s">
        <v>11</v>
      </c>
      <c r="F11089" s="1" t="s">
        <v>154</v>
      </c>
      <c r="G11089" t="s">
        <v>155</v>
      </c>
      <c r="H11089" s="1" t="s">
        <v>155</v>
      </c>
      <c r="I11089" s="1" t="str">
        <f t="shared" si="346"/>
        <v>Convertible NB</v>
      </c>
      <c r="J11089" s="1" t="str">
        <f t="shared" si="347"/>
        <v>Convertible NB</v>
      </c>
      <c r="K11089" t="s">
        <v>144</v>
      </c>
      <c r="L11089" t="s">
        <v>151</v>
      </c>
      <c r="M11089" s="47">
        <v>2</v>
      </c>
    </row>
    <row r="11090" spans="1:13" hidden="1" x14ac:dyDescent="0.3">
      <c r="A11090" s="1" t="s">
        <v>186</v>
      </c>
      <c r="B11090" s="1" t="s">
        <v>84</v>
      </c>
      <c r="C11090" t="s">
        <v>158</v>
      </c>
      <c r="D11090" s="1" t="s">
        <v>20</v>
      </c>
      <c r="E11090" t="s">
        <v>16</v>
      </c>
      <c r="F11090" s="1" t="s">
        <v>154</v>
      </c>
      <c r="G11090" t="s">
        <v>142</v>
      </c>
      <c r="H11090" s="1" t="s">
        <v>187</v>
      </c>
      <c r="I11090" s="1" t="str">
        <f t="shared" si="346"/>
        <v>Windows Detachable tablet</v>
      </c>
      <c r="J11090" s="1" t="str">
        <f t="shared" si="347"/>
        <v>Windows Detachable tablet</v>
      </c>
      <c r="K11090" t="s">
        <v>144</v>
      </c>
      <c r="L11090" t="s">
        <v>145</v>
      </c>
      <c r="M11090" s="47">
        <v>425</v>
      </c>
    </row>
    <row r="11091" spans="1:13" hidden="1" x14ac:dyDescent="0.3">
      <c r="A11091" s="1" t="s">
        <v>186</v>
      </c>
      <c r="B11091" s="1" t="s">
        <v>84</v>
      </c>
      <c r="C11091" t="s">
        <v>158</v>
      </c>
      <c r="D11091" s="1" t="s">
        <v>20</v>
      </c>
      <c r="E11091" t="s">
        <v>16</v>
      </c>
      <c r="F11091" s="1" t="s">
        <v>154</v>
      </c>
      <c r="G11091" t="s">
        <v>142</v>
      </c>
      <c r="H11091" s="1" t="s">
        <v>187</v>
      </c>
      <c r="I11091" s="1" t="str">
        <f t="shared" si="346"/>
        <v>Windows Detachable tablet</v>
      </c>
      <c r="J11091" s="1" t="str">
        <f t="shared" si="347"/>
        <v>Windows Detachable tablet</v>
      </c>
      <c r="K11091" t="s">
        <v>144</v>
      </c>
      <c r="L11091" t="s">
        <v>146</v>
      </c>
      <c r="M11091" s="47">
        <v>627</v>
      </c>
    </row>
    <row r="11092" spans="1:13" hidden="1" x14ac:dyDescent="0.3">
      <c r="A11092" s="1" t="s">
        <v>186</v>
      </c>
      <c r="B11092" s="1" t="s">
        <v>84</v>
      </c>
      <c r="C11092" t="s">
        <v>158</v>
      </c>
      <c r="D11092" s="1" t="s">
        <v>20</v>
      </c>
      <c r="E11092" t="s">
        <v>16</v>
      </c>
      <c r="F11092" s="1" t="s">
        <v>154</v>
      </c>
      <c r="G11092" t="s">
        <v>142</v>
      </c>
      <c r="H11092" s="1" t="s">
        <v>187</v>
      </c>
      <c r="I11092" s="1" t="str">
        <f t="shared" si="346"/>
        <v>Windows Detachable tablet</v>
      </c>
      <c r="J11092" s="1" t="str">
        <f t="shared" si="347"/>
        <v>Windows Detachable tablet</v>
      </c>
      <c r="K11092" t="s">
        <v>144</v>
      </c>
      <c r="L11092" t="s">
        <v>147</v>
      </c>
      <c r="M11092" s="47">
        <v>384</v>
      </c>
    </row>
    <row r="11093" spans="1:13" hidden="1" x14ac:dyDescent="0.3">
      <c r="A11093" s="1" t="s">
        <v>186</v>
      </c>
      <c r="B11093" s="1" t="s">
        <v>84</v>
      </c>
      <c r="C11093" t="s">
        <v>158</v>
      </c>
      <c r="D11093" s="1" t="s">
        <v>20</v>
      </c>
      <c r="E11093" t="s">
        <v>16</v>
      </c>
      <c r="F11093" s="1" t="s">
        <v>154</v>
      </c>
      <c r="G11093" t="s">
        <v>142</v>
      </c>
      <c r="H11093" s="1" t="s">
        <v>187</v>
      </c>
      <c r="I11093" s="1" t="str">
        <f t="shared" si="346"/>
        <v>Windows Detachable tablet</v>
      </c>
      <c r="J11093" s="1" t="str">
        <f t="shared" si="347"/>
        <v>Windows Detachable tablet</v>
      </c>
      <c r="K11093" t="s">
        <v>144</v>
      </c>
      <c r="L11093" t="s">
        <v>148</v>
      </c>
      <c r="M11093" s="47">
        <v>494</v>
      </c>
    </row>
    <row r="11094" spans="1:13" hidden="1" x14ac:dyDescent="0.3">
      <c r="A11094" s="1" t="s">
        <v>186</v>
      </c>
      <c r="B11094" s="1" t="s">
        <v>84</v>
      </c>
      <c r="C11094" t="s">
        <v>158</v>
      </c>
      <c r="D11094" s="1" t="s">
        <v>20</v>
      </c>
      <c r="E11094" t="s">
        <v>16</v>
      </c>
      <c r="F11094" s="1" t="s">
        <v>154</v>
      </c>
      <c r="G11094" t="s">
        <v>142</v>
      </c>
      <c r="H11094" s="1" t="s">
        <v>187</v>
      </c>
      <c r="I11094" s="1" t="str">
        <f t="shared" si="346"/>
        <v>Windows Detachable tablet</v>
      </c>
      <c r="J11094" s="1" t="str">
        <f t="shared" si="347"/>
        <v>Windows Detachable tablet</v>
      </c>
      <c r="K11094" t="s">
        <v>144</v>
      </c>
      <c r="L11094" t="s">
        <v>149</v>
      </c>
      <c r="M11094" s="47">
        <v>270</v>
      </c>
    </row>
    <row r="11095" spans="1:13" hidden="1" x14ac:dyDescent="0.3">
      <c r="A11095" s="1" t="s">
        <v>186</v>
      </c>
      <c r="B11095" s="1" t="s">
        <v>84</v>
      </c>
      <c r="C11095" t="s">
        <v>158</v>
      </c>
      <c r="D11095" s="1" t="s">
        <v>20</v>
      </c>
      <c r="E11095" t="s">
        <v>16</v>
      </c>
      <c r="F11095" s="1" t="s">
        <v>154</v>
      </c>
      <c r="G11095" t="s">
        <v>142</v>
      </c>
      <c r="H11095" s="1" t="s">
        <v>187</v>
      </c>
      <c r="I11095" s="1" t="str">
        <f t="shared" si="346"/>
        <v>Windows Detachable tablet</v>
      </c>
      <c r="J11095" s="1" t="str">
        <f t="shared" si="347"/>
        <v>Windows Detachable tablet</v>
      </c>
      <c r="K11095" t="s">
        <v>144</v>
      </c>
      <c r="L11095" t="s">
        <v>150</v>
      </c>
      <c r="M11095" s="47">
        <v>4</v>
      </c>
    </row>
    <row r="11096" spans="1:13" hidden="1" x14ac:dyDescent="0.3">
      <c r="A11096" s="1" t="s">
        <v>186</v>
      </c>
      <c r="B11096" s="1" t="s">
        <v>84</v>
      </c>
      <c r="C11096" t="s">
        <v>158</v>
      </c>
      <c r="D11096" s="1" t="s">
        <v>20</v>
      </c>
      <c r="E11096" t="s">
        <v>16</v>
      </c>
      <c r="F11096" s="1" t="s">
        <v>154</v>
      </c>
      <c r="G11096" t="s">
        <v>142</v>
      </c>
      <c r="H11096" s="1" t="s">
        <v>187</v>
      </c>
      <c r="I11096" s="1" t="str">
        <f t="shared" si="346"/>
        <v>Windows Detachable tablet</v>
      </c>
      <c r="J11096" s="1" t="str">
        <f t="shared" si="347"/>
        <v>Windows Detachable tablet</v>
      </c>
      <c r="K11096" t="s">
        <v>144</v>
      </c>
      <c r="L11096" t="s">
        <v>151</v>
      </c>
      <c r="M11096" s="47">
        <v>8</v>
      </c>
    </row>
    <row r="11097" spans="1:13" hidden="1" x14ac:dyDescent="0.3">
      <c r="A11097" s="1" t="s">
        <v>186</v>
      </c>
      <c r="B11097" s="1" t="s">
        <v>84</v>
      </c>
      <c r="C11097" t="s">
        <v>158</v>
      </c>
      <c r="D11097" s="1" t="s">
        <v>19</v>
      </c>
      <c r="E11097" t="s">
        <v>13</v>
      </c>
      <c r="F11097" s="1" t="s">
        <v>154</v>
      </c>
      <c r="G11097" t="s">
        <v>142</v>
      </c>
      <c r="H11097" s="1" t="s">
        <v>187</v>
      </c>
      <c r="I11097" s="1" t="str">
        <f t="shared" si="346"/>
        <v>DT Workstation</v>
      </c>
      <c r="J11097" s="1" t="str">
        <f t="shared" si="347"/>
        <v>DT Workstation</v>
      </c>
      <c r="K11097" t="s">
        <v>144</v>
      </c>
      <c r="L11097" t="s">
        <v>145</v>
      </c>
      <c r="M11097" s="47">
        <v>365</v>
      </c>
    </row>
    <row r="11098" spans="1:13" hidden="1" x14ac:dyDescent="0.3">
      <c r="A11098" s="1" t="s">
        <v>186</v>
      </c>
      <c r="B11098" s="1" t="s">
        <v>84</v>
      </c>
      <c r="C11098" t="s">
        <v>158</v>
      </c>
      <c r="D11098" s="1" t="s">
        <v>19</v>
      </c>
      <c r="E11098" t="s">
        <v>13</v>
      </c>
      <c r="F11098" s="1" t="s">
        <v>154</v>
      </c>
      <c r="G11098" t="s">
        <v>142</v>
      </c>
      <c r="H11098" s="1" t="s">
        <v>187</v>
      </c>
      <c r="I11098" s="1" t="str">
        <f t="shared" si="346"/>
        <v>DT Workstation</v>
      </c>
      <c r="J11098" s="1" t="str">
        <f t="shared" si="347"/>
        <v>DT Workstation</v>
      </c>
      <c r="K11098" t="s">
        <v>144</v>
      </c>
      <c r="L11098" t="s">
        <v>146</v>
      </c>
      <c r="M11098" s="47">
        <v>412</v>
      </c>
    </row>
    <row r="11099" spans="1:13" hidden="1" x14ac:dyDescent="0.3">
      <c r="A11099" s="1" t="s">
        <v>186</v>
      </c>
      <c r="B11099" s="1" t="s">
        <v>84</v>
      </c>
      <c r="C11099" t="s">
        <v>158</v>
      </c>
      <c r="D11099" s="1" t="s">
        <v>19</v>
      </c>
      <c r="E11099" t="s">
        <v>13</v>
      </c>
      <c r="F11099" s="1" t="s">
        <v>154</v>
      </c>
      <c r="G11099" t="s">
        <v>142</v>
      </c>
      <c r="H11099" s="1" t="s">
        <v>187</v>
      </c>
      <c r="I11099" s="1" t="str">
        <f t="shared" si="346"/>
        <v>DT Workstation</v>
      </c>
      <c r="J11099" s="1" t="str">
        <f t="shared" si="347"/>
        <v>DT Workstation</v>
      </c>
      <c r="K11099" t="s">
        <v>144</v>
      </c>
      <c r="L11099" t="s">
        <v>147</v>
      </c>
      <c r="M11099" s="47">
        <v>434</v>
      </c>
    </row>
    <row r="11100" spans="1:13" hidden="1" x14ac:dyDescent="0.3">
      <c r="A11100" s="1" t="s">
        <v>186</v>
      </c>
      <c r="B11100" s="1" t="s">
        <v>84</v>
      </c>
      <c r="C11100" t="s">
        <v>158</v>
      </c>
      <c r="D11100" s="1" t="s">
        <v>19</v>
      </c>
      <c r="E11100" t="s">
        <v>13</v>
      </c>
      <c r="F11100" s="1" t="s">
        <v>154</v>
      </c>
      <c r="G11100" t="s">
        <v>142</v>
      </c>
      <c r="H11100" s="1" t="s">
        <v>187</v>
      </c>
      <c r="I11100" s="1" t="str">
        <f t="shared" si="346"/>
        <v>DT Workstation</v>
      </c>
      <c r="J11100" s="1" t="str">
        <f t="shared" si="347"/>
        <v>DT Workstation</v>
      </c>
      <c r="K11100" t="s">
        <v>144</v>
      </c>
      <c r="L11100" t="s">
        <v>148</v>
      </c>
      <c r="M11100" s="47">
        <v>459</v>
      </c>
    </row>
    <row r="11101" spans="1:13" hidden="1" x14ac:dyDescent="0.3">
      <c r="A11101" s="1" t="s">
        <v>186</v>
      </c>
      <c r="B11101" s="1" t="s">
        <v>84</v>
      </c>
      <c r="C11101" t="s">
        <v>158</v>
      </c>
      <c r="D11101" s="1" t="s">
        <v>19</v>
      </c>
      <c r="E11101" t="s">
        <v>13</v>
      </c>
      <c r="F11101" s="1" t="s">
        <v>154</v>
      </c>
      <c r="G11101" t="s">
        <v>142</v>
      </c>
      <c r="H11101" s="1" t="s">
        <v>187</v>
      </c>
      <c r="I11101" s="1" t="str">
        <f t="shared" si="346"/>
        <v>DT Workstation</v>
      </c>
      <c r="J11101" s="1" t="str">
        <f t="shared" si="347"/>
        <v>DT Workstation</v>
      </c>
      <c r="K11101" t="s">
        <v>144</v>
      </c>
      <c r="L11101" t="s">
        <v>149</v>
      </c>
      <c r="M11101" s="47">
        <v>448</v>
      </c>
    </row>
    <row r="11102" spans="1:13" hidden="1" x14ac:dyDescent="0.3">
      <c r="A11102" s="1" t="s">
        <v>186</v>
      </c>
      <c r="B11102" s="1" t="s">
        <v>84</v>
      </c>
      <c r="C11102" t="s">
        <v>158</v>
      </c>
      <c r="D11102" s="1" t="s">
        <v>19</v>
      </c>
      <c r="E11102" t="s">
        <v>13</v>
      </c>
      <c r="F11102" s="1" t="s">
        <v>154</v>
      </c>
      <c r="G11102" t="s">
        <v>142</v>
      </c>
      <c r="H11102" s="1" t="s">
        <v>187</v>
      </c>
      <c r="I11102" s="1" t="str">
        <f t="shared" si="346"/>
        <v>DT Workstation</v>
      </c>
      <c r="J11102" s="1" t="str">
        <f t="shared" si="347"/>
        <v>DT Workstation</v>
      </c>
      <c r="K11102" t="s">
        <v>144</v>
      </c>
      <c r="L11102" t="s">
        <v>150</v>
      </c>
      <c r="M11102" s="47">
        <v>96</v>
      </c>
    </row>
    <row r="11103" spans="1:13" hidden="1" x14ac:dyDescent="0.3">
      <c r="A11103" s="1" t="s">
        <v>186</v>
      </c>
      <c r="B11103" s="1" t="s">
        <v>84</v>
      </c>
      <c r="C11103" t="s">
        <v>158</v>
      </c>
      <c r="D11103" s="1" t="s">
        <v>19</v>
      </c>
      <c r="E11103" t="s">
        <v>13</v>
      </c>
      <c r="F11103" s="1" t="s">
        <v>154</v>
      </c>
      <c r="G11103" t="s">
        <v>142</v>
      </c>
      <c r="H11103" s="1" t="s">
        <v>187</v>
      </c>
      <c r="I11103" s="1" t="str">
        <f t="shared" si="346"/>
        <v>DT Workstation</v>
      </c>
      <c r="J11103" s="1" t="str">
        <f t="shared" si="347"/>
        <v>DT Workstation</v>
      </c>
      <c r="K11103" t="s">
        <v>144</v>
      </c>
      <c r="L11103" t="s">
        <v>151</v>
      </c>
      <c r="M11103" s="47">
        <v>80</v>
      </c>
    </row>
    <row r="11104" spans="1:13" hidden="1" x14ac:dyDescent="0.3">
      <c r="A11104" s="1" t="s">
        <v>186</v>
      </c>
      <c r="B11104" s="1" t="s">
        <v>84</v>
      </c>
      <c r="C11104" t="s">
        <v>158</v>
      </c>
      <c r="D11104" s="1" t="s">
        <v>19</v>
      </c>
      <c r="E11104" t="s">
        <v>13</v>
      </c>
      <c r="F11104" s="1" t="s">
        <v>154</v>
      </c>
      <c r="G11104" t="s">
        <v>155</v>
      </c>
      <c r="H11104" s="1" t="s">
        <v>187</v>
      </c>
      <c r="I11104" s="1" t="str">
        <f t="shared" si="346"/>
        <v>DT Workstation</v>
      </c>
      <c r="J11104" s="1" t="str">
        <f t="shared" si="347"/>
        <v>DT Workstation</v>
      </c>
      <c r="K11104" t="s">
        <v>144</v>
      </c>
      <c r="L11104" t="s">
        <v>145</v>
      </c>
      <c r="M11104" s="47">
        <v>108</v>
      </c>
    </row>
    <row r="11105" spans="1:13" hidden="1" x14ac:dyDescent="0.3">
      <c r="A11105" s="1" t="s">
        <v>186</v>
      </c>
      <c r="B11105" s="1" t="s">
        <v>84</v>
      </c>
      <c r="C11105" t="s">
        <v>158</v>
      </c>
      <c r="D11105" s="1" t="s">
        <v>19</v>
      </c>
      <c r="E11105" t="s">
        <v>13</v>
      </c>
      <c r="F11105" s="1" t="s">
        <v>154</v>
      </c>
      <c r="G11105" t="s">
        <v>155</v>
      </c>
      <c r="H11105" s="1" t="s">
        <v>187</v>
      </c>
      <c r="I11105" s="1" t="str">
        <f t="shared" si="346"/>
        <v>DT Workstation</v>
      </c>
      <c r="J11105" s="1" t="str">
        <f t="shared" si="347"/>
        <v>DT Workstation</v>
      </c>
      <c r="K11105" t="s">
        <v>144</v>
      </c>
      <c r="L11105" t="s">
        <v>146</v>
      </c>
      <c r="M11105" s="47">
        <v>122</v>
      </c>
    </row>
    <row r="11106" spans="1:13" hidden="1" x14ac:dyDescent="0.3">
      <c r="A11106" s="1" t="s">
        <v>186</v>
      </c>
      <c r="B11106" s="1" t="s">
        <v>84</v>
      </c>
      <c r="C11106" t="s">
        <v>158</v>
      </c>
      <c r="D11106" s="1" t="s">
        <v>19</v>
      </c>
      <c r="E11106" t="s">
        <v>13</v>
      </c>
      <c r="F11106" s="1" t="s">
        <v>154</v>
      </c>
      <c r="G11106" t="s">
        <v>155</v>
      </c>
      <c r="H11106" s="1" t="s">
        <v>187</v>
      </c>
      <c r="I11106" s="1" t="str">
        <f t="shared" si="346"/>
        <v>DT Workstation</v>
      </c>
      <c r="J11106" s="1" t="str">
        <f t="shared" si="347"/>
        <v>DT Workstation</v>
      </c>
      <c r="K11106" t="s">
        <v>144</v>
      </c>
      <c r="L11106" t="s">
        <v>147</v>
      </c>
      <c r="M11106" s="47">
        <v>125</v>
      </c>
    </row>
    <row r="11107" spans="1:13" hidden="1" x14ac:dyDescent="0.3">
      <c r="A11107" s="1" t="s">
        <v>186</v>
      </c>
      <c r="B11107" s="1" t="s">
        <v>84</v>
      </c>
      <c r="C11107" t="s">
        <v>158</v>
      </c>
      <c r="D11107" s="1" t="s">
        <v>19</v>
      </c>
      <c r="E11107" t="s">
        <v>13</v>
      </c>
      <c r="F11107" s="1" t="s">
        <v>154</v>
      </c>
      <c r="G11107" t="s">
        <v>155</v>
      </c>
      <c r="H11107" s="1" t="s">
        <v>187</v>
      </c>
      <c r="I11107" s="1" t="str">
        <f t="shared" si="346"/>
        <v>DT Workstation</v>
      </c>
      <c r="J11107" s="1" t="str">
        <f t="shared" si="347"/>
        <v>DT Workstation</v>
      </c>
      <c r="K11107" t="s">
        <v>144</v>
      </c>
      <c r="L11107" t="s">
        <v>148</v>
      </c>
      <c r="M11107" s="47">
        <v>135</v>
      </c>
    </row>
    <row r="11108" spans="1:13" hidden="1" x14ac:dyDescent="0.3">
      <c r="A11108" s="1" t="s">
        <v>186</v>
      </c>
      <c r="B11108" s="1" t="s">
        <v>84</v>
      </c>
      <c r="C11108" t="s">
        <v>158</v>
      </c>
      <c r="D11108" s="1" t="s">
        <v>19</v>
      </c>
      <c r="E11108" t="s">
        <v>13</v>
      </c>
      <c r="F11108" s="1" t="s">
        <v>154</v>
      </c>
      <c r="G11108" t="s">
        <v>155</v>
      </c>
      <c r="H11108" s="1" t="s">
        <v>187</v>
      </c>
      <c r="I11108" s="1" t="str">
        <f t="shared" si="346"/>
        <v>DT Workstation</v>
      </c>
      <c r="J11108" s="1" t="str">
        <f t="shared" si="347"/>
        <v>DT Workstation</v>
      </c>
      <c r="K11108" t="s">
        <v>144</v>
      </c>
      <c r="L11108" t="s">
        <v>149</v>
      </c>
      <c r="M11108" s="47">
        <v>131</v>
      </c>
    </row>
    <row r="11109" spans="1:13" hidden="1" x14ac:dyDescent="0.3">
      <c r="A11109" s="1" t="s">
        <v>186</v>
      </c>
      <c r="B11109" s="1" t="s">
        <v>84</v>
      </c>
      <c r="C11109" t="s">
        <v>158</v>
      </c>
      <c r="D11109" s="1" t="s">
        <v>19</v>
      </c>
      <c r="E11109" t="s">
        <v>13</v>
      </c>
      <c r="F11109" s="1" t="s">
        <v>154</v>
      </c>
      <c r="G11109" t="s">
        <v>155</v>
      </c>
      <c r="H11109" s="1" t="s">
        <v>187</v>
      </c>
      <c r="I11109" s="1" t="str">
        <f t="shared" si="346"/>
        <v>DT Workstation</v>
      </c>
      <c r="J11109" s="1" t="str">
        <f t="shared" si="347"/>
        <v>DT Workstation</v>
      </c>
      <c r="K11109" t="s">
        <v>144</v>
      </c>
      <c r="L11109" t="s">
        <v>150</v>
      </c>
      <c r="M11109" s="47">
        <v>30</v>
      </c>
    </row>
    <row r="11110" spans="1:13" hidden="1" x14ac:dyDescent="0.3">
      <c r="A11110" s="1" t="s">
        <v>186</v>
      </c>
      <c r="B11110" s="1" t="s">
        <v>84</v>
      </c>
      <c r="C11110" t="s">
        <v>158</v>
      </c>
      <c r="D11110" s="1" t="s">
        <v>19</v>
      </c>
      <c r="E11110" t="s">
        <v>13</v>
      </c>
      <c r="F11110" s="1" t="s">
        <v>154</v>
      </c>
      <c r="G11110" t="s">
        <v>155</v>
      </c>
      <c r="H11110" s="1" t="s">
        <v>187</v>
      </c>
      <c r="I11110" s="1" t="str">
        <f t="shared" si="346"/>
        <v>DT Workstation</v>
      </c>
      <c r="J11110" s="1" t="str">
        <f t="shared" si="347"/>
        <v>DT Workstation</v>
      </c>
      <c r="K11110" t="s">
        <v>144</v>
      </c>
      <c r="L11110" t="s">
        <v>151</v>
      </c>
      <c r="M11110" s="47">
        <v>23</v>
      </c>
    </row>
    <row r="11111" spans="1:13" hidden="1" x14ac:dyDescent="0.3">
      <c r="A11111" s="1" t="s">
        <v>186</v>
      </c>
      <c r="B11111" s="1" t="s">
        <v>84</v>
      </c>
      <c r="C11111" t="s">
        <v>158</v>
      </c>
      <c r="D11111" s="1" t="s">
        <v>19</v>
      </c>
      <c r="E11111" t="s">
        <v>14</v>
      </c>
      <c r="F11111" s="1" t="s">
        <v>154</v>
      </c>
      <c r="G11111" t="s">
        <v>142</v>
      </c>
      <c r="H11111" s="1" t="s">
        <v>142</v>
      </c>
      <c r="I11111" s="1" t="str">
        <f t="shared" si="346"/>
        <v>NB Workstation</v>
      </c>
      <c r="J11111" s="1" t="str">
        <f t="shared" si="347"/>
        <v>NB Workstation</v>
      </c>
      <c r="K11111" t="s">
        <v>144</v>
      </c>
      <c r="L11111" t="s">
        <v>145</v>
      </c>
      <c r="M11111" s="47">
        <v>78</v>
      </c>
    </row>
    <row r="11112" spans="1:13" hidden="1" x14ac:dyDescent="0.3">
      <c r="A11112" s="1" t="s">
        <v>186</v>
      </c>
      <c r="B11112" s="1" t="s">
        <v>84</v>
      </c>
      <c r="C11112" t="s">
        <v>158</v>
      </c>
      <c r="D11112" s="1" t="s">
        <v>19</v>
      </c>
      <c r="E11112" t="s">
        <v>14</v>
      </c>
      <c r="F11112" s="1" t="s">
        <v>154</v>
      </c>
      <c r="G11112" t="s">
        <v>142</v>
      </c>
      <c r="H11112" s="1" t="s">
        <v>142</v>
      </c>
      <c r="I11112" s="1" t="str">
        <f t="shared" si="346"/>
        <v>NB Workstation</v>
      </c>
      <c r="J11112" s="1" t="str">
        <f t="shared" si="347"/>
        <v>NB Workstation</v>
      </c>
      <c r="K11112" t="s">
        <v>144</v>
      </c>
      <c r="L11112" t="s">
        <v>146</v>
      </c>
      <c r="M11112" s="47">
        <v>90</v>
      </c>
    </row>
    <row r="11113" spans="1:13" hidden="1" x14ac:dyDescent="0.3">
      <c r="A11113" s="1" t="s">
        <v>186</v>
      </c>
      <c r="B11113" s="1" t="s">
        <v>84</v>
      </c>
      <c r="C11113" t="s">
        <v>158</v>
      </c>
      <c r="D11113" s="1" t="s">
        <v>19</v>
      </c>
      <c r="E11113" t="s">
        <v>14</v>
      </c>
      <c r="F11113" s="1" t="s">
        <v>154</v>
      </c>
      <c r="G11113" t="s">
        <v>142</v>
      </c>
      <c r="H11113" s="1" t="s">
        <v>142</v>
      </c>
      <c r="I11113" s="1" t="str">
        <f t="shared" si="346"/>
        <v>NB Workstation</v>
      </c>
      <c r="J11113" s="1" t="str">
        <f t="shared" si="347"/>
        <v>NB Workstation</v>
      </c>
      <c r="K11113" t="s">
        <v>144</v>
      </c>
      <c r="L11113" t="s">
        <v>147</v>
      </c>
      <c r="M11113" s="47">
        <v>90</v>
      </c>
    </row>
    <row r="11114" spans="1:13" hidden="1" x14ac:dyDescent="0.3">
      <c r="A11114" s="1" t="s">
        <v>186</v>
      </c>
      <c r="B11114" s="1" t="s">
        <v>84</v>
      </c>
      <c r="C11114" t="s">
        <v>158</v>
      </c>
      <c r="D11114" s="1" t="s">
        <v>19</v>
      </c>
      <c r="E11114" t="s">
        <v>14</v>
      </c>
      <c r="F11114" s="1" t="s">
        <v>154</v>
      </c>
      <c r="G11114" t="s">
        <v>142</v>
      </c>
      <c r="H11114" s="1" t="s">
        <v>142</v>
      </c>
      <c r="I11114" s="1" t="str">
        <f t="shared" si="346"/>
        <v>NB Workstation</v>
      </c>
      <c r="J11114" s="1" t="str">
        <f t="shared" si="347"/>
        <v>NB Workstation</v>
      </c>
      <c r="K11114" t="s">
        <v>144</v>
      </c>
      <c r="L11114" t="s">
        <v>148</v>
      </c>
      <c r="M11114" s="47">
        <v>108</v>
      </c>
    </row>
    <row r="11115" spans="1:13" hidden="1" x14ac:dyDescent="0.3">
      <c r="A11115" s="1" t="s">
        <v>186</v>
      </c>
      <c r="B11115" s="1" t="s">
        <v>84</v>
      </c>
      <c r="C11115" t="s">
        <v>158</v>
      </c>
      <c r="D11115" s="1" t="s">
        <v>19</v>
      </c>
      <c r="E11115" t="s">
        <v>14</v>
      </c>
      <c r="F11115" s="1" t="s">
        <v>154</v>
      </c>
      <c r="G11115" t="s">
        <v>142</v>
      </c>
      <c r="H11115" s="1" t="s">
        <v>142</v>
      </c>
      <c r="I11115" s="1" t="str">
        <f t="shared" si="346"/>
        <v>NB Workstation</v>
      </c>
      <c r="J11115" s="1" t="str">
        <f t="shared" si="347"/>
        <v>NB Workstation</v>
      </c>
      <c r="K11115" t="s">
        <v>144</v>
      </c>
      <c r="L11115" t="s">
        <v>149</v>
      </c>
      <c r="M11115" s="47">
        <v>102</v>
      </c>
    </row>
    <row r="11116" spans="1:13" hidden="1" x14ac:dyDescent="0.3">
      <c r="A11116" s="1" t="s">
        <v>186</v>
      </c>
      <c r="B11116" s="1" t="s">
        <v>84</v>
      </c>
      <c r="C11116" t="s">
        <v>158</v>
      </c>
      <c r="D11116" s="1" t="s">
        <v>19</v>
      </c>
      <c r="E11116" t="s">
        <v>14</v>
      </c>
      <c r="F11116" s="1" t="s">
        <v>154</v>
      </c>
      <c r="G11116" t="s">
        <v>142</v>
      </c>
      <c r="H11116" s="1" t="s">
        <v>142</v>
      </c>
      <c r="I11116" s="1" t="str">
        <f t="shared" si="346"/>
        <v>NB Workstation</v>
      </c>
      <c r="J11116" s="1" t="str">
        <f t="shared" si="347"/>
        <v>NB Workstation</v>
      </c>
      <c r="K11116" t="s">
        <v>144</v>
      </c>
      <c r="L11116" t="s">
        <v>150</v>
      </c>
      <c r="M11116" s="47">
        <v>25</v>
      </c>
    </row>
    <row r="11117" spans="1:13" hidden="1" x14ac:dyDescent="0.3">
      <c r="A11117" s="1" t="s">
        <v>186</v>
      </c>
      <c r="B11117" s="1" t="s">
        <v>84</v>
      </c>
      <c r="C11117" t="s">
        <v>158</v>
      </c>
      <c r="D11117" s="1" t="s">
        <v>19</v>
      </c>
      <c r="E11117" t="s">
        <v>14</v>
      </c>
      <c r="F11117" s="1" t="s">
        <v>154</v>
      </c>
      <c r="G11117" t="s">
        <v>142</v>
      </c>
      <c r="H11117" s="1" t="s">
        <v>142</v>
      </c>
      <c r="I11117" s="1" t="str">
        <f t="shared" si="346"/>
        <v>NB Workstation</v>
      </c>
      <c r="J11117" s="1" t="str">
        <f t="shared" si="347"/>
        <v>NB Workstation</v>
      </c>
      <c r="K11117" t="s">
        <v>144</v>
      </c>
      <c r="L11117" t="s">
        <v>151</v>
      </c>
      <c r="M11117" s="47">
        <v>21</v>
      </c>
    </row>
    <row r="11118" spans="1:13" hidden="1" x14ac:dyDescent="0.3">
      <c r="A11118" s="1" t="s">
        <v>186</v>
      </c>
      <c r="B11118" s="1" t="s">
        <v>84</v>
      </c>
      <c r="C11118" t="s">
        <v>158</v>
      </c>
      <c r="D11118" s="1" t="s">
        <v>19</v>
      </c>
      <c r="E11118" t="s">
        <v>14</v>
      </c>
      <c r="F11118" s="1" t="s">
        <v>154</v>
      </c>
      <c r="G11118" t="s">
        <v>142</v>
      </c>
      <c r="H11118" s="1" t="s">
        <v>155</v>
      </c>
      <c r="I11118" s="1" t="str">
        <f t="shared" si="346"/>
        <v>NB Workstation</v>
      </c>
      <c r="J11118" s="1" t="str">
        <f t="shared" si="347"/>
        <v>NB Workstation</v>
      </c>
      <c r="K11118" t="s">
        <v>144</v>
      </c>
      <c r="L11118" t="s">
        <v>145</v>
      </c>
      <c r="M11118" s="47">
        <v>140</v>
      </c>
    </row>
    <row r="11119" spans="1:13" hidden="1" x14ac:dyDescent="0.3">
      <c r="A11119" s="1" t="s">
        <v>186</v>
      </c>
      <c r="B11119" s="1" t="s">
        <v>84</v>
      </c>
      <c r="C11119" t="s">
        <v>158</v>
      </c>
      <c r="D11119" s="1" t="s">
        <v>19</v>
      </c>
      <c r="E11119" t="s">
        <v>14</v>
      </c>
      <c r="F11119" s="1" t="s">
        <v>154</v>
      </c>
      <c r="G11119" t="s">
        <v>142</v>
      </c>
      <c r="H11119" s="1" t="s">
        <v>155</v>
      </c>
      <c r="I11119" s="1" t="str">
        <f t="shared" si="346"/>
        <v>NB Workstation</v>
      </c>
      <c r="J11119" s="1" t="str">
        <f t="shared" si="347"/>
        <v>NB Workstation</v>
      </c>
      <c r="K11119" t="s">
        <v>144</v>
      </c>
      <c r="L11119" t="s">
        <v>146</v>
      </c>
      <c r="M11119" s="47">
        <v>159</v>
      </c>
    </row>
    <row r="11120" spans="1:13" hidden="1" x14ac:dyDescent="0.3">
      <c r="A11120" s="1" t="s">
        <v>186</v>
      </c>
      <c r="B11120" s="1" t="s">
        <v>84</v>
      </c>
      <c r="C11120" t="s">
        <v>158</v>
      </c>
      <c r="D11120" s="1" t="s">
        <v>19</v>
      </c>
      <c r="E11120" t="s">
        <v>14</v>
      </c>
      <c r="F11120" s="1" t="s">
        <v>154</v>
      </c>
      <c r="G11120" t="s">
        <v>142</v>
      </c>
      <c r="H11120" s="1" t="s">
        <v>155</v>
      </c>
      <c r="I11120" s="1" t="str">
        <f t="shared" si="346"/>
        <v>NB Workstation</v>
      </c>
      <c r="J11120" s="1" t="str">
        <f t="shared" si="347"/>
        <v>NB Workstation</v>
      </c>
      <c r="K11120" t="s">
        <v>144</v>
      </c>
      <c r="L11120" t="s">
        <v>147</v>
      </c>
      <c r="M11120" s="47">
        <v>159</v>
      </c>
    </row>
    <row r="11121" spans="1:13" hidden="1" x14ac:dyDescent="0.3">
      <c r="A11121" s="1" t="s">
        <v>186</v>
      </c>
      <c r="B11121" s="1" t="s">
        <v>84</v>
      </c>
      <c r="C11121" t="s">
        <v>158</v>
      </c>
      <c r="D11121" s="1" t="s">
        <v>19</v>
      </c>
      <c r="E11121" t="s">
        <v>14</v>
      </c>
      <c r="F11121" s="1" t="s">
        <v>154</v>
      </c>
      <c r="G11121" t="s">
        <v>142</v>
      </c>
      <c r="H11121" s="1" t="s">
        <v>155</v>
      </c>
      <c r="I11121" s="1" t="str">
        <f t="shared" si="346"/>
        <v>NB Workstation</v>
      </c>
      <c r="J11121" s="1" t="str">
        <f t="shared" si="347"/>
        <v>NB Workstation</v>
      </c>
      <c r="K11121" t="s">
        <v>144</v>
      </c>
      <c r="L11121" t="s">
        <v>148</v>
      </c>
      <c r="M11121" s="47">
        <v>180</v>
      </c>
    </row>
    <row r="11122" spans="1:13" hidden="1" x14ac:dyDescent="0.3">
      <c r="A11122" s="1" t="s">
        <v>186</v>
      </c>
      <c r="B11122" s="1" t="s">
        <v>84</v>
      </c>
      <c r="C11122" t="s">
        <v>158</v>
      </c>
      <c r="D11122" s="1" t="s">
        <v>19</v>
      </c>
      <c r="E11122" t="s">
        <v>14</v>
      </c>
      <c r="F11122" s="1" t="s">
        <v>154</v>
      </c>
      <c r="G11122" t="s">
        <v>142</v>
      </c>
      <c r="H11122" s="1" t="s">
        <v>155</v>
      </c>
      <c r="I11122" s="1" t="str">
        <f t="shared" si="346"/>
        <v>NB Workstation</v>
      </c>
      <c r="J11122" s="1" t="str">
        <f t="shared" si="347"/>
        <v>NB Workstation</v>
      </c>
      <c r="K11122" t="s">
        <v>144</v>
      </c>
      <c r="L11122" t="s">
        <v>149</v>
      </c>
      <c r="M11122" s="47">
        <v>180</v>
      </c>
    </row>
    <row r="11123" spans="1:13" hidden="1" x14ac:dyDescent="0.3">
      <c r="A11123" s="1" t="s">
        <v>186</v>
      </c>
      <c r="B11123" s="1" t="s">
        <v>84</v>
      </c>
      <c r="C11123" t="s">
        <v>158</v>
      </c>
      <c r="D11123" s="1" t="s">
        <v>19</v>
      </c>
      <c r="E11123" t="s">
        <v>14</v>
      </c>
      <c r="F11123" s="1" t="s">
        <v>154</v>
      </c>
      <c r="G11123" t="s">
        <v>142</v>
      </c>
      <c r="H11123" s="1" t="s">
        <v>155</v>
      </c>
      <c r="I11123" s="1" t="str">
        <f t="shared" si="346"/>
        <v>NB Workstation</v>
      </c>
      <c r="J11123" s="1" t="str">
        <f t="shared" si="347"/>
        <v>NB Workstation</v>
      </c>
      <c r="K11123" t="s">
        <v>144</v>
      </c>
      <c r="L11123" t="s">
        <v>150</v>
      </c>
      <c r="M11123" s="47">
        <v>45</v>
      </c>
    </row>
    <row r="11124" spans="1:13" hidden="1" x14ac:dyDescent="0.3">
      <c r="A11124" s="1" t="s">
        <v>186</v>
      </c>
      <c r="B11124" s="1" t="s">
        <v>84</v>
      </c>
      <c r="C11124" t="s">
        <v>158</v>
      </c>
      <c r="D11124" s="1" t="s">
        <v>19</v>
      </c>
      <c r="E11124" t="s">
        <v>14</v>
      </c>
      <c r="F11124" s="1" t="s">
        <v>154</v>
      </c>
      <c r="G11124" t="s">
        <v>142</v>
      </c>
      <c r="H11124" s="1" t="s">
        <v>155</v>
      </c>
      <c r="I11124" s="1" t="str">
        <f t="shared" si="346"/>
        <v>NB Workstation</v>
      </c>
      <c r="J11124" s="1" t="str">
        <f t="shared" si="347"/>
        <v>NB Workstation</v>
      </c>
      <c r="K11124" t="s">
        <v>144</v>
      </c>
      <c r="L11124" t="s">
        <v>151</v>
      </c>
      <c r="M11124" s="47">
        <v>38</v>
      </c>
    </row>
    <row r="11125" spans="1:13" hidden="1" x14ac:dyDescent="0.3">
      <c r="A11125" s="1" t="s">
        <v>186</v>
      </c>
      <c r="B11125" s="1" t="s">
        <v>84</v>
      </c>
      <c r="C11125" t="s">
        <v>158</v>
      </c>
      <c r="D11125" s="1" t="s">
        <v>19</v>
      </c>
      <c r="E11125" t="s">
        <v>14</v>
      </c>
      <c r="F11125" s="1" t="s">
        <v>154</v>
      </c>
      <c r="G11125" t="s">
        <v>155</v>
      </c>
      <c r="H11125" s="1" t="s">
        <v>142</v>
      </c>
      <c r="I11125" s="1" t="str">
        <f t="shared" si="346"/>
        <v>NB Workstation</v>
      </c>
      <c r="J11125" s="1" t="str">
        <f t="shared" si="347"/>
        <v>NB Workstation</v>
      </c>
      <c r="K11125" t="s">
        <v>144</v>
      </c>
      <c r="L11125" t="s">
        <v>145</v>
      </c>
      <c r="M11125" s="47">
        <v>172</v>
      </c>
    </row>
    <row r="11126" spans="1:13" hidden="1" x14ac:dyDescent="0.3">
      <c r="A11126" s="1" t="s">
        <v>186</v>
      </c>
      <c r="B11126" s="1" t="s">
        <v>84</v>
      </c>
      <c r="C11126" t="s">
        <v>158</v>
      </c>
      <c r="D11126" s="1" t="s">
        <v>19</v>
      </c>
      <c r="E11126" t="s">
        <v>14</v>
      </c>
      <c r="F11126" s="1" t="s">
        <v>154</v>
      </c>
      <c r="G11126" t="s">
        <v>155</v>
      </c>
      <c r="H11126" s="1" t="s">
        <v>142</v>
      </c>
      <c r="I11126" s="1" t="str">
        <f t="shared" si="346"/>
        <v>NB Workstation</v>
      </c>
      <c r="J11126" s="1" t="str">
        <f t="shared" si="347"/>
        <v>NB Workstation</v>
      </c>
      <c r="K11126" t="s">
        <v>144</v>
      </c>
      <c r="L11126" t="s">
        <v>146</v>
      </c>
      <c r="M11126" s="47">
        <v>196</v>
      </c>
    </row>
    <row r="11127" spans="1:13" hidden="1" x14ac:dyDescent="0.3">
      <c r="A11127" s="1" t="s">
        <v>186</v>
      </c>
      <c r="B11127" s="1" t="s">
        <v>84</v>
      </c>
      <c r="C11127" t="s">
        <v>158</v>
      </c>
      <c r="D11127" s="1" t="s">
        <v>19</v>
      </c>
      <c r="E11127" t="s">
        <v>14</v>
      </c>
      <c r="F11127" s="1" t="s">
        <v>154</v>
      </c>
      <c r="G11127" t="s">
        <v>155</v>
      </c>
      <c r="H11127" s="1" t="s">
        <v>142</v>
      </c>
      <c r="I11127" s="1" t="str">
        <f t="shared" si="346"/>
        <v>NB Workstation</v>
      </c>
      <c r="J11127" s="1" t="str">
        <f t="shared" si="347"/>
        <v>NB Workstation</v>
      </c>
      <c r="K11127" t="s">
        <v>144</v>
      </c>
      <c r="L11127" t="s">
        <v>147</v>
      </c>
      <c r="M11127" s="47">
        <v>196</v>
      </c>
    </row>
    <row r="11128" spans="1:13" hidden="1" x14ac:dyDescent="0.3">
      <c r="A11128" s="1" t="s">
        <v>186</v>
      </c>
      <c r="B11128" s="1" t="s">
        <v>84</v>
      </c>
      <c r="C11128" t="s">
        <v>158</v>
      </c>
      <c r="D11128" s="1" t="s">
        <v>19</v>
      </c>
      <c r="E11128" t="s">
        <v>14</v>
      </c>
      <c r="F11128" s="1" t="s">
        <v>154</v>
      </c>
      <c r="G11128" t="s">
        <v>155</v>
      </c>
      <c r="H11128" s="1" t="s">
        <v>142</v>
      </c>
      <c r="I11128" s="1" t="str">
        <f t="shared" si="346"/>
        <v>NB Workstation</v>
      </c>
      <c r="J11128" s="1" t="str">
        <f t="shared" si="347"/>
        <v>NB Workstation</v>
      </c>
      <c r="K11128" t="s">
        <v>144</v>
      </c>
      <c r="L11128" t="s">
        <v>148</v>
      </c>
      <c r="M11128" s="47">
        <v>237</v>
      </c>
    </row>
    <row r="11129" spans="1:13" hidden="1" x14ac:dyDescent="0.3">
      <c r="A11129" s="1" t="s">
        <v>186</v>
      </c>
      <c r="B11129" s="1" t="s">
        <v>84</v>
      </c>
      <c r="C11129" t="s">
        <v>158</v>
      </c>
      <c r="D11129" s="1" t="s">
        <v>19</v>
      </c>
      <c r="E11129" t="s">
        <v>14</v>
      </c>
      <c r="F11129" s="1" t="s">
        <v>154</v>
      </c>
      <c r="G11129" t="s">
        <v>155</v>
      </c>
      <c r="H11129" s="1" t="s">
        <v>142</v>
      </c>
      <c r="I11129" s="1" t="str">
        <f t="shared" si="346"/>
        <v>NB Workstation</v>
      </c>
      <c r="J11129" s="1" t="str">
        <f t="shared" si="347"/>
        <v>NB Workstation</v>
      </c>
      <c r="K11129" t="s">
        <v>144</v>
      </c>
      <c r="L11129" t="s">
        <v>149</v>
      </c>
      <c r="M11129" s="47">
        <v>220</v>
      </c>
    </row>
    <row r="11130" spans="1:13" hidden="1" x14ac:dyDescent="0.3">
      <c r="A11130" s="1" t="s">
        <v>186</v>
      </c>
      <c r="B11130" s="1" t="s">
        <v>84</v>
      </c>
      <c r="C11130" t="s">
        <v>158</v>
      </c>
      <c r="D11130" s="1" t="s">
        <v>19</v>
      </c>
      <c r="E11130" t="s">
        <v>14</v>
      </c>
      <c r="F11130" s="1" t="s">
        <v>154</v>
      </c>
      <c r="G11130" t="s">
        <v>155</v>
      </c>
      <c r="H11130" s="1" t="s">
        <v>142</v>
      </c>
      <c r="I11130" s="1" t="str">
        <f t="shared" si="346"/>
        <v>NB Workstation</v>
      </c>
      <c r="J11130" s="1" t="str">
        <f t="shared" si="347"/>
        <v>NB Workstation</v>
      </c>
      <c r="K11130" t="s">
        <v>144</v>
      </c>
      <c r="L11130" t="s">
        <v>150</v>
      </c>
      <c r="M11130" s="47">
        <v>54</v>
      </c>
    </row>
    <row r="11131" spans="1:13" hidden="1" x14ac:dyDescent="0.3">
      <c r="A11131" s="1" t="s">
        <v>186</v>
      </c>
      <c r="B11131" s="1" t="s">
        <v>84</v>
      </c>
      <c r="C11131" t="s">
        <v>158</v>
      </c>
      <c r="D11131" s="1" t="s">
        <v>19</v>
      </c>
      <c r="E11131" t="s">
        <v>14</v>
      </c>
      <c r="F11131" s="1" t="s">
        <v>154</v>
      </c>
      <c r="G11131" t="s">
        <v>155</v>
      </c>
      <c r="H11131" s="1" t="s">
        <v>142</v>
      </c>
      <c r="I11131" s="1" t="str">
        <f t="shared" si="346"/>
        <v>NB Workstation</v>
      </c>
      <c r="J11131" s="1" t="str">
        <f t="shared" si="347"/>
        <v>NB Workstation</v>
      </c>
      <c r="K11131" t="s">
        <v>144</v>
      </c>
      <c r="L11131" t="s">
        <v>151</v>
      </c>
      <c r="M11131" s="47">
        <v>45</v>
      </c>
    </row>
    <row r="11132" spans="1:13" hidden="1" x14ac:dyDescent="0.3">
      <c r="A11132" s="1" t="s">
        <v>186</v>
      </c>
      <c r="B11132" s="1" t="s">
        <v>84</v>
      </c>
      <c r="C11132" t="s">
        <v>158</v>
      </c>
      <c r="D11132" s="1" t="s">
        <v>19</v>
      </c>
      <c r="E11132" t="s">
        <v>14</v>
      </c>
      <c r="F11132" s="1" t="s">
        <v>154</v>
      </c>
      <c r="G11132" t="s">
        <v>155</v>
      </c>
      <c r="H11132" s="1" t="s">
        <v>155</v>
      </c>
      <c r="I11132" s="1" t="str">
        <f t="shared" si="346"/>
        <v>NB Workstation</v>
      </c>
      <c r="J11132" s="1" t="str">
        <f t="shared" si="347"/>
        <v>NB Workstation</v>
      </c>
      <c r="K11132" t="s">
        <v>144</v>
      </c>
      <c r="L11132" t="s">
        <v>145</v>
      </c>
      <c r="M11132" s="47">
        <v>132</v>
      </c>
    </row>
    <row r="11133" spans="1:13" hidden="1" x14ac:dyDescent="0.3">
      <c r="A11133" s="1" t="s">
        <v>186</v>
      </c>
      <c r="B11133" s="1" t="s">
        <v>84</v>
      </c>
      <c r="C11133" t="s">
        <v>158</v>
      </c>
      <c r="D11133" s="1" t="s">
        <v>19</v>
      </c>
      <c r="E11133" t="s">
        <v>14</v>
      </c>
      <c r="F11133" s="1" t="s">
        <v>154</v>
      </c>
      <c r="G11133" t="s">
        <v>155</v>
      </c>
      <c r="H11133" s="1" t="s">
        <v>155</v>
      </c>
      <c r="I11133" s="1" t="str">
        <f t="shared" si="346"/>
        <v>NB Workstation</v>
      </c>
      <c r="J11133" s="1" t="str">
        <f t="shared" si="347"/>
        <v>NB Workstation</v>
      </c>
      <c r="K11133" t="s">
        <v>144</v>
      </c>
      <c r="L11133" t="s">
        <v>146</v>
      </c>
      <c r="M11133" s="47">
        <v>152</v>
      </c>
    </row>
    <row r="11134" spans="1:13" hidden="1" x14ac:dyDescent="0.3">
      <c r="A11134" s="1" t="s">
        <v>186</v>
      </c>
      <c r="B11134" s="1" t="s">
        <v>84</v>
      </c>
      <c r="C11134" t="s">
        <v>158</v>
      </c>
      <c r="D11134" s="1" t="s">
        <v>19</v>
      </c>
      <c r="E11134" t="s">
        <v>14</v>
      </c>
      <c r="F11134" s="1" t="s">
        <v>154</v>
      </c>
      <c r="G11134" t="s">
        <v>155</v>
      </c>
      <c r="H11134" s="1" t="s">
        <v>155</v>
      </c>
      <c r="I11134" s="1" t="str">
        <f t="shared" si="346"/>
        <v>NB Workstation</v>
      </c>
      <c r="J11134" s="1" t="str">
        <f t="shared" si="347"/>
        <v>NB Workstation</v>
      </c>
      <c r="K11134" t="s">
        <v>144</v>
      </c>
      <c r="L11134" t="s">
        <v>147</v>
      </c>
      <c r="M11134" s="47">
        <v>152</v>
      </c>
    </row>
    <row r="11135" spans="1:13" hidden="1" x14ac:dyDescent="0.3">
      <c r="A11135" s="1" t="s">
        <v>186</v>
      </c>
      <c r="B11135" s="1" t="s">
        <v>84</v>
      </c>
      <c r="C11135" t="s">
        <v>158</v>
      </c>
      <c r="D11135" s="1" t="s">
        <v>19</v>
      </c>
      <c r="E11135" t="s">
        <v>14</v>
      </c>
      <c r="F11135" s="1" t="s">
        <v>154</v>
      </c>
      <c r="G11135" t="s">
        <v>155</v>
      </c>
      <c r="H11135" s="1" t="s">
        <v>155</v>
      </c>
      <c r="I11135" s="1" t="str">
        <f t="shared" si="346"/>
        <v>NB Workstation</v>
      </c>
      <c r="J11135" s="1" t="str">
        <f t="shared" si="347"/>
        <v>NB Workstation</v>
      </c>
      <c r="K11135" t="s">
        <v>144</v>
      </c>
      <c r="L11135" t="s">
        <v>148</v>
      </c>
      <c r="M11135" s="47">
        <v>181</v>
      </c>
    </row>
    <row r="11136" spans="1:13" hidden="1" x14ac:dyDescent="0.3">
      <c r="A11136" s="1" t="s">
        <v>186</v>
      </c>
      <c r="B11136" s="1" t="s">
        <v>84</v>
      </c>
      <c r="C11136" t="s">
        <v>158</v>
      </c>
      <c r="D11136" s="1" t="s">
        <v>19</v>
      </c>
      <c r="E11136" t="s">
        <v>14</v>
      </c>
      <c r="F11136" s="1" t="s">
        <v>154</v>
      </c>
      <c r="G11136" t="s">
        <v>155</v>
      </c>
      <c r="H11136" s="1" t="s">
        <v>155</v>
      </c>
      <c r="I11136" s="1" t="str">
        <f t="shared" si="346"/>
        <v>NB Workstation</v>
      </c>
      <c r="J11136" s="1" t="str">
        <f t="shared" si="347"/>
        <v>NB Workstation</v>
      </c>
      <c r="K11136" t="s">
        <v>144</v>
      </c>
      <c r="L11136" t="s">
        <v>149</v>
      </c>
      <c r="M11136" s="47">
        <v>169</v>
      </c>
    </row>
    <row r="11137" spans="1:13" hidden="1" x14ac:dyDescent="0.3">
      <c r="A11137" s="1" t="s">
        <v>186</v>
      </c>
      <c r="B11137" s="1" t="s">
        <v>84</v>
      </c>
      <c r="C11137" t="s">
        <v>158</v>
      </c>
      <c r="D11137" s="1" t="s">
        <v>19</v>
      </c>
      <c r="E11137" t="s">
        <v>14</v>
      </c>
      <c r="F11137" s="1" t="s">
        <v>154</v>
      </c>
      <c r="G11137" t="s">
        <v>155</v>
      </c>
      <c r="H11137" s="1" t="s">
        <v>155</v>
      </c>
      <c r="I11137" s="1" t="str">
        <f t="shared" si="346"/>
        <v>NB Workstation</v>
      </c>
      <c r="J11137" s="1" t="str">
        <f t="shared" si="347"/>
        <v>NB Workstation</v>
      </c>
      <c r="K11137" t="s">
        <v>144</v>
      </c>
      <c r="L11137" t="s">
        <v>150</v>
      </c>
      <c r="M11137" s="47">
        <v>41</v>
      </c>
    </row>
    <row r="11138" spans="1:13" hidden="1" x14ac:dyDescent="0.3">
      <c r="A11138" s="1" t="s">
        <v>186</v>
      </c>
      <c r="B11138" s="1" t="s">
        <v>84</v>
      </c>
      <c r="C11138" t="s">
        <v>158</v>
      </c>
      <c r="D11138" s="1" t="s">
        <v>19</v>
      </c>
      <c r="E11138" t="s">
        <v>14</v>
      </c>
      <c r="F11138" s="1" t="s">
        <v>154</v>
      </c>
      <c r="G11138" t="s">
        <v>155</v>
      </c>
      <c r="H11138" s="1" t="s">
        <v>155</v>
      </c>
      <c r="I11138" s="1" t="str">
        <f t="shared" si="346"/>
        <v>NB Workstation</v>
      </c>
      <c r="J11138" s="1" t="str">
        <f t="shared" si="347"/>
        <v>NB Workstation</v>
      </c>
      <c r="K11138" t="s">
        <v>144</v>
      </c>
      <c r="L11138" t="s">
        <v>151</v>
      </c>
      <c r="M11138" s="47">
        <v>34</v>
      </c>
    </row>
    <row r="11139" spans="1:13" hidden="1" x14ac:dyDescent="0.3">
      <c r="A11139" s="1" t="s">
        <v>186</v>
      </c>
      <c r="B11139" s="1" t="s">
        <v>84</v>
      </c>
      <c r="C11139" t="s">
        <v>160</v>
      </c>
      <c r="D11139" s="1" t="s">
        <v>17</v>
      </c>
      <c r="E11139" t="s">
        <v>8</v>
      </c>
      <c r="F11139" s="1" t="s">
        <v>154</v>
      </c>
      <c r="G11139" t="s">
        <v>142</v>
      </c>
      <c r="H11139" s="1" t="s">
        <v>187</v>
      </c>
      <c r="I11139" s="1" t="str">
        <f t="shared" ref="I11139:I11202" si="348">VLOOKUP(E11139&amp;F11139&amp;G11139,$S$1:$T$74,2,0)</f>
        <v>AIO DT</v>
      </c>
      <c r="J11139" s="1" t="str">
        <f t="shared" ref="J11139:J11202" si="349">IF(AND(I11139="Clamshell NB",H11139="Yes"),"Clamshell Ultraslim NB",I11139)</f>
        <v>AIO DT</v>
      </c>
      <c r="K11139" t="s">
        <v>143</v>
      </c>
      <c r="L11139" t="s">
        <v>143</v>
      </c>
      <c r="M11139" s="47">
        <v>2441</v>
      </c>
    </row>
    <row r="11140" spans="1:13" hidden="1" x14ac:dyDescent="0.3">
      <c r="A11140" s="1" t="s">
        <v>186</v>
      </c>
      <c r="B11140" s="1" t="s">
        <v>84</v>
      </c>
      <c r="C11140" t="s">
        <v>160</v>
      </c>
      <c r="D11140" s="1" t="s">
        <v>17</v>
      </c>
      <c r="E11140" t="s">
        <v>8</v>
      </c>
      <c r="F11140" s="1" t="s">
        <v>154</v>
      </c>
      <c r="G11140" t="s">
        <v>142</v>
      </c>
      <c r="H11140" s="1" t="s">
        <v>187</v>
      </c>
      <c r="I11140" s="1" t="str">
        <f t="shared" si="348"/>
        <v>AIO DT</v>
      </c>
      <c r="J11140" s="1" t="str">
        <f t="shared" si="349"/>
        <v>AIO DT</v>
      </c>
      <c r="K11140" t="s">
        <v>144</v>
      </c>
      <c r="L11140" t="s">
        <v>145</v>
      </c>
      <c r="M11140" s="47">
        <v>212</v>
      </c>
    </row>
    <row r="11141" spans="1:13" hidden="1" x14ac:dyDescent="0.3">
      <c r="A11141" s="1" t="s">
        <v>186</v>
      </c>
      <c r="B11141" s="1" t="s">
        <v>84</v>
      </c>
      <c r="C11141" t="s">
        <v>160</v>
      </c>
      <c r="D11141" s="1" t="s">
        <v>17</v>
      </c>
      <c r="E11141" t="s">
        <v>8</v>
      </c>
      <c r="F11141" s="1" t="s">
        <v>154</v>
      </c>
      <c r="G11141" t="s">
        <v>142</v>
      </c>
      <c r="H11141" s="1" t="s">
        <v>187</v>
      </c>
      <c r="I11141" s="1" t="str">
        <f t="shared" si="348"/>
        <v>AIO DT</v>
      </c>
      <c r="J11141" s="1" t="str">
        <f t="shared" si="349"/>
        <v>AIO DT</v>
      </c>
      <c r="K11141" t="s">
        <v>144</v>
      </c>
      <c r="L11141" t="s">
        <v>146</v>
      </c>
      <c r="M11141" s="47">
        <v>903</v>
      </c>
    </row>
    <row r="11142" spans="1:13" hidden="1" x14ac:dyDescent="0.3">
      <c r="A11142" s="1" t="s">
        <v>186</v>
      </c>
      <c r="B11142" s="1" t="s">
        <v>84</v>
      </c>
      <c r="C11142" t="s">
        <v>160</v>
      </c>
      <c r="D11142" s="1" t="s">
        <v>17</v>
      </c>
      <c r="E11142" t="s">
        <v>8</v>
      </c>
      <c r="F11142" s="1" t="s">
        <v>154</v>
      </c>
      <c r="G11142" t="s">
        <v>142</v>
      </c>
      <c r="H11142" s="1" t="s">
        <v>187</v>
      </c>
      <c r="I11142" s="1" t="str">
        <f t="shared" si="348"/>
        <v>AIO DT</v>
      </c>
      <c r="J11142" s="1" t="str">
        <f t="shared" si="349"/>
        <v>AIO DT</v>
      </c>
      <c r="K11142" t="s">
        <v>144</v>
      </c>
      <c r="L11142" t="s">
        <v>147</v>
      </c>
      <c r="M11142" s="47">
        <v>751</v>
      </c>
    </row>
    <row r="11143" spans="1:13" hidden="1" x14ac:dyDescent="0.3">
      <c r="A11143" s="1" t="s">
        <v>186</v>
      </c>
      <c r="B11143" s="1" t="s">
        <v>84</v>
      </c>
      <c r="C11143" t="s">
        <v>160</v>
      </c>
      <c r="D11143" s="1" t="s">
        <v>17</v>
      </c>
      <c r="E11143" t="s">
        <v>8</v>
      </c>
      <c r="F11143" s="1" t="s">
        <v>154</v>
      </c>
      <c r="G11143" t="s">
        <v>142</v>
      </c>
      <c r="H11143" s="1" t="s">
        <v>187</v>
      </c>
      <c r="I11143" s="1" t="str">
        <f t="shared" si="348"/>
        <v>AIO DT</v>
      </c>
      <c r="J11143" s="1" t="str">
        <f t="shared" si="349"/>
        <v>AIO DT</v>
      </c>
      <c r="K11143" t="s">
        <v>144</v>
      </c>
      <c r="L11143" t="s">
        <v>148</v>
      </c>
      <c r="M11143" s="47">
        <v>646</v>
      </c>
    </row>
    <row r="11144" spans="1:13" hidden="1" x14ac:dyDescent="0.3">
      <c r="A11144" s="1" t="s">
        <v>186</v>
      </c>
      <c r="B11144" s="1" t="s">
        <v>84</v>
      </c>
      <c r="C11144" t="s">
        <v>160</v>
      </c>
      <c r="D11144" s="1" t="s">
        <v>17</v>
      </c>
      <c r="E11144" t="s">
        <v>8</v>
      </c>
      <c r="F11144" s="1" t="s">
        <v>154</v>
      </c>
      <c r="G11144" t="s">
        <v>142</v>
      </c>
      <c r="H11144" s="1" t="s">
        <v>187</v>
      </c>
      <c r="I11144" s="1" t="str">
        <f t="shared" si="348"/>
        <v>AIO DT</v>
      </c>
      <c r="J11144" s="1" t="str">
        <f t="shared" si="349"/>
        <v>AIO DT</v>
      </c>
      <c r="K11144" t="s">
        <v>144</v>
      </c>
      <c r="L11144" t="s">
        <v>149</v>
      </c>
      <c r="M11144" s="47">
        <v>2552</v>
      </c>
    </row>
    <row r="11145" spans="1:13" hidden="1" x14ac:dyDescent="0.3">
      <c r="A11145" s="1" t="s">
        <v>186</v>
      </c>
      <c r="B11145" s="1" t="s">
        <v>84</v>
      </c>
      <c r="C11145" t="s">
        <v>160</v>
      </c>
      <c r="D11145" s="1" t="s">
        <v>17</v>
      </c>
      <c r="E11145" t="s">
        <v>8</v>
      </c>
      <c r="F11145" s="1" t="s">
        <v>154</v>
      </c>
      <c r="G11145" t="s">
        <v>142</v>
      </c>
      <c r="H11145" s="1" t="s">
        <v>187</v>
      </c>
      <c r="I11145" s="1" t="str">
        <f t="shared" si="348"/>
        <v>AIO DT</v>
      </c>
      <c r="J11145" s="1" t="str">
        <f t="shared" si="349"/>
        <v>AIO DT</v>
      </c>
      <c r="K11145" t="s">
        <v>144</v>
      </c>
      <c r="L11145" t="s">
        <v>150</v>
      </c>
      <c r="M11145" s="47">
        <v>518</v>
      </c>
    </row>
    <row r="11146" spans="1:13" hidden="1" x14ac:dyDescent="0.3">
      <c r="A11146" s="1" t="s">
        <v>186</v>
      </c>
      <c r="B11146" s="1" t="s">
        <v>84</v>
      </c>
      <c r="C11146" t="s">
        <v>160</v>
      </c>
      <c r="D11146" s="1" t="s">
        <v>17</v>
      </c>
      <c r="E11146" t="s">
        <v>8</v>
      </c>
      <c r="F11146" s="1" t="s">
        <v>154</v>
      </c>
      <c r="G11146" t="s">
        <v>142</v>
      </c>
      <c r="H11146" s="1" t="s">
        <v>187</v>
      </c>
      <c r="I11146" s="1" t="str">
        <f t="shared" si="348"/>
        <v>AIO DT</v>
      </c>
      <c r="J11146" s="1" t="str">
        <f t="shared" si="349"/>
        <v>AIO DT</v>
      </c>
      <c r="K11146" t="s">
        <v>144</v>
      </c>
      <c r="L11146" t="s">
        <v>151</v>
      </c>
      <c r="M11146" s="47">
        <v>56</v>
      </c>
    </row>
    <row r="11147" spans="1:13" hidden="1" x14ac:dyDescent="0.3">
      <c r="A11147" s="1" t="s">
        <v>186</v>
      </c>
      <c r="B11147" s="1" t="s">
        <v>84</v>
      </c>
      <c r="C11147" t="s">
        <v>160</v>
      </c>
      <c r="D11147" s="1" t="s">
        <v>17</v>
      </c>
      <c r="E11147" t="s">
        <v>8</v>
      </c>
      <c r="F11147" s="1" t="s">
        <v>154</v>
      </c>
      <c r="G11147" t="s">
        <v>155</v>
      </c>
      <c r="H11147" s="1" t="s">
        <v>187</v>
      </c>
      <c r="I11147" s="1" t="str">
        <f t="shared" si="348"/>
        <v>AIO DT</v>
      </c>
      <c r="J11147" s="1" t="str">
        <f t="shared" si="349"/>
        <v>AIO DT</v>
      </c>
      <c r="K11147" t="s">
        <v>143</v>
      </c>
      <c r="L11147" t="s">
        <v>143</v>
      </c>
      <c r="M11147" s="47">
        <v>320</v>
      </c>
    </row>
    <row r="11148" spans="1:13" hidden="1" x14ac:dyDescent="0.3">
      <c r="A11148" s="1" t="s">
        <v>186</v>
      </c>
      <c r="B11148" s="1" t="s">
        <v>84</v>
      </c>
      <c r="C11148" t="s">
        <v>160</v>
      </c>
      <c r="D11148" s="1" t="s">
        <v>17</v>
      </c>
      <c r="E11148" t="s">
        <v>8</v>
      </c>
      <c r="F11148" s="1" t="s">
        <v>154</v>
      </c>
      <c r="G11148" t="s">
        <v>155</v>
      </c>
      <c r="H11148" s="1" t="s">
        <v>187</v>
      </c>
      <c r="I11148" s="1" t="str">
        <f t="shared" si="348"/>
        <v>AIO DT</v>
      </c>
      <c r="J11148" s="1" t="str">
        <f t="shared" si="349"/>
        <v>AIO DT</v>
      </c>
      <c r="K11148" t="s">
        <v>144</v>
      </c>
      <c r="L11148" t="s">
        <v>146</v>
      </c>
      <c r="M11148" s="47">
        <v>34</v>
      </c>
    </row>
    <row r="11149" spans="1:13" hidden="1" x14ac:dyDescent="0.3">
      <c r="A11149" s="1" t="s">
        <v>186</v>
      </c>
      <c r="B11149" s="1" t="s">
        <v>84</v>
      </c>
      <c r="C11149" t="s">
        <v>160</v>
      </c>
      <c r="D11149" s="1" t="s">
        <v>17</v>
      </c>
      <c r="E11149" t="s">
        <v>8</v>
      </c>
      <c r="F11149" s="1" t="s">
        <v>154</v>
      </c>
      <c r="G11149" t="s">
        <v>155</v>
      </c>
      <c r="H11149" s="1" t="s">
        <v>187</v>
      </c>
      <c r="I11149" s="1" t="str">
        <f t="shared" si="348"/>
        <v>AIO DT</v>
      </c>
      <c r="J11149" s="1" t="str">
        <f t="shared" si="349"/>
        <v>AIO DT</v>
      </c>
      <c r="K11149" t="s">
        <v>144</v>
      </c>
      <c r="L11149" t="s">
        <v>147</v>
      </c>
      <c r="M11149" s="47">
        <v>2</v>
      </c>
    </row>
    <row r="11150" spans="1:13" hidden="1" x14ac:dyDescent="0.3">
      <c r="A11150" s="1" t="s">
        <v>186</v>
      </c>
      <c r="B11150" s="1" t="s">
        <v>84</v>
      </c>
      <c r="C11150" t="s">
        <v>160</v>
      </c>
      <c r="D11150" s="1" t="s">
        <v>17</v>
      </c>
      <c r="E11150" t="s">
        <v>8</v>
      </c>
      <c r="F11150" s="1" t="s">
        <v>154</v>
      </c>
      <c r="G11150" t="s">
        <v>155</v>
      </c>
      <c r="H11150" s="1" t="s">
        <v>187</v>
      </c>
      <c r="I11150" s="1" t="str">
        <f t="shared" si="348"/>
        <v>AIO DT</v>
      </c>
      <c r="J11150" s="1" t="str">
        <f t="shared" si="349"/>
        <v>AIO DT</v>
      </c>
      <c r="K11150" t="s">
        <v>144</v>
      </c>
      <c r="L11150" t="s">
        <v>148</v>
      </c>
      <c r="M11150" s="47">
        <v>2</v>
      </c>
    </row>
    <row r="11151" spans="1:13" hidden="1" x14ac:dyDescent="0.3">
      <c r="A11151" s="1" t="s">
        <v>186</v>
      </c>
      <c r="B11151" s="1" t="s">
        <v>84</v>
      </c>
      <c r="C11151" t="s">
        <v>160</v>
      </c>
      <c r="D11151" s="1" t="s">
        <v>17</v>
      </c>
      <c r="E11151" t="s">
        <v>8</v>
      </c>
      <c r="F11151" s="1" t="s">
        <v>154</v>
      </c>
      <c r="G11151" t="s">
        <v>155</v>
      </c>
      <c r="H11151" s="1" t="s">
        <v>187</v>
      </c>
      <c r="I11151" s="1" t="str">
        <f t="shared" si="348"/>
        <v>AIO DT</v>
      </c>
      <c r="J11151" s="1" t="str">
        <f t="shared" si="349"/>
        <v>AIO DT</v>
      </c>
      <c r="K11151" t="s">
        <v>144</v>
      </c>
      <c r="L11151" t="s">
        <v>149</v>
      </c>
      <c r="M11151" s="47">
        <v>6</v>
      </c>
    </row>
    <row r="11152" spans="1:13" hidden="1" x14ac:dyDescent="0.3">
      <c r="A11152" s="1" t="s">
        <v>186</v>
      </c>
      <c r="B11152" s="1" t="s">
        <v>84</v>
      </c>
      <c r="C11152" t="s">
        <v>160</v>
      </c>
      <c r="D11152" s="1" t="s">
        <v>17</v>
      </c>
      <c r="E11152" t="s">
        <v>7</v>
      </c>
      <c r="F11152" s="1" t="s">
        <v>159</v>
      </c>
      <c r="G11152" t="s">
        <v>142</v>
      </c>
      <c r="H11152" s="1" t="s">
        <v>187</v>
      </c>
      <c r="I11152" s="1" t="str">
        <f t="shared" si="348"/>
        <v>Tower DT</v>
      </c>
      <c r="J11152" s="1" t="str">
        <f t="shared" si="349"/>
        <v>Tower DT</v>
      </c>
      <c r="K11152" t="s">
        <v>143</v>
      </c>
      <c r="L11152" t="s">
        <v>143</v>
      </c>
      <c r="M11152" s="47">
        <v>910</v>
      </c>
    </row>
    <row r="11153" spans="1:13" hidden="1" x14ac:dyDescent="0.3">
      <c r="A11153" s="1" t="s">
        <v>186</v>
      </c>
      <c r="B11153" s="1" t="s">
        <v>84</v>
      </c>
      <c r="C11153" t="s">
        <v>160</v>
      </c>
      <c r="D11153" s="1" t="s">
        <v>17</v>
      </c>
      <c r="E11153" t="s">
        <v>7</v>
      </c>
      <c r="F11153" s="1" t="s">
        <v>159</v>
      </c>
      <c r="G11153" t="s">
        <v>142</v>
      </c>
      <c r="H11153" s="1" t="s">
        <v>187</v>
      </c>
      <c r="I11153" s="1" t="str">
        <f t="shared" si="348"/>
        <v>Tower DT</v>
      </c>
      <c r="J11153" s="1" t="str">
        <f t="shared" si="349"/>
        <v>Tower DT</v>
      </c>
      <c r="K11153" t="s">
        <v>144</v>
      </c>
      <c r="L11153" t="s">
        <v>145</v>
      </c>
      <c r="M11153" s="47">
        <v>22</v>
      </c>
    </row>
    <row r="11154" spans="1:13" hidden="1" x14ac:dyDescent="0.3">
      <c r="A11154" s="1" t="s">
        <v>186</v>
      </c>
      <c r="B11154" s="1" t="s">
        <v>84</v>
      </c>
      <c r="C11154" t="s">
        <v>160</v>
      </c>
      <c r="D11154" s="1" t="s">
        <v>17</v>
      </c>
      <c r="E11154" t="s">
        <v>7</v>
      </c>
      <c r="F11154" s="1" t="s">
        <v>159</v>
      </c>
      <c r="G11154" t="s">
        <v>142</v>
      </c>
      <c r="H11154" s="1" t="s">
        <v>187</v>
      </c>
      <c r="I11154" s="1" t="str">
        <f t="shared" si="348"/>
        <v>Tower DT</v>
      </c>
      <c r="J11154" s="1" t="str">
        <f t="shared" si="349"/>
        <v>Tower DT</v>
      </c>
      <c r="K11154" t="s">
        <v>144</v>
      </c>
      <c r="L11154" t="s">
        <v>146</v>
      </c>
      <c r="M11154" s="47">
        <v>60</v>
      </c>
    </row>
    <row r="11155" spans="1:13" hidden="1" x14ac:dyDescent="0.3">
      <c r="A11155" s="1" t="s">
        <v>186</v>
      </c>
      <c r="B11155" s="1" t="s">
        <v>84</v>
      </c>
      <c r="C11155" t="s">
        <v>160</v>
      </c>
      <c r="D11155" s="1" t="s">
        <v>17</v>
      </c>
      <c r="E11155" t="s">
        <v>7</v>
      </c>
      <c r="F11155" s="1" t="s">
        <v>159</v>
      </c>
      <c r="G11155" t="s">
        <v>142</v>
      </c>
      <c r="H11155" s="1" t="s">
        <v>187</v>
      </c>
      <c r="I11155" s="1" t="str">
        <f t="shared" si="348"/>
        <v>Tower DT</v>
      </c>
      <c r="J11155" s="1" t="str">
        <f t="shared" si="349"/>
        <v>Tower DT</v>
      </c>
      <c r="K11155" t="s">
        <v>144</v>
      </c>
      <c r="L11155" t="s">
        <v>147</v>
      </c>
      <c r="M11155" s="47">
        <v>89</v>
      </c>
    </row>
    <row r="11156" spans="1:13" hidden="1" x14ac:dyDescent="0.3">
      <c r="A11156" s="1" t="s">
        <v>186</v>
      </c>
      <c r="B11156" s="1" t="s">
        <v>84</v>
      </c>
      <c r="C11156" t="s">
        <v>160</v>
      </c>
      <c r="D11156" s="1" t="s">
        <v>17</v>
      </c>
      <c r="E11156" t="s">
        <v>7</v>
      </c>
      <c r="F11156" s="1" t="s">
        <v>159</v>
      </c>
      <c r="G11156" t="s">
        <v>142</v>
      </c>
      <c r="H11156" s="1" t="s">
        <v>187</v>
      </c>
      <c r="I11156" s="1" t="str">
        <f t="shared" si="348"/>
        <v>Tower DT</v>
      </c>
      <c r="J11156" s="1" t="str">
        <f t="shared" si="349"/>
        <v>Tower DT</v>
      </c>
      <c r="K11156" t="s">
        <v>144</v>
      </c>
      <c r="L11156" t="s">
        <v>148</v>
      </c>
      <c r="M11156" s="47">
        <v>24</v>
      </c>
    </row>
    <row r="11157" spans="1:13" hidden="1" x14ac:dyDescent="0.3">
      <c r="A11157" s="1" t="s">
        <v>186</v>
      </c>
      <c r="B11157" s="1" t="s">
        <v>84</v>
      </c>
      <c r="C11157" t="s">
        <v>160</v>
      </c>
      <c r="D11157" s="1" t="s">
        <v>17</v>
      </c>
      <c r="E11157" t="s">
        <v>7</v>
      </c>
      <c r="F11157" s="1" t="s">
        <v>159</v>
      </c>
      <c r="G11157" t="s">
        <v>142</v>
      </c>
      <c r="H11157" s="1" t="s">
        <v>187</v>
      </c>
      <c r="I11157" s="1" t="str">
        <f t="shared" si="348"/>
        <v>Tower DT</v>
      </c>
      <c r="J11157" s="1" t="str">
        <f t="shared" si="349"/>
        <v>Tower DT</v>
      </c>
      <c r="K11157" t="s">
        <v>144</v>
      </c>
      <c r="L11157" t="s">
        <v>149</v>
      </c>
      <c r="M11157" s="47">
        <v>2467</v>
      </c>
    </row>
    <row r="11158" spans="1:13" hidden="1" x14ac:dyDescent="0.3">
      <c r="A11158" s="1" t="s">
        <v>186</v>
      </c>
      <c r="B11158" s="1" t="s">
        <v>84</v>
      </c>
      <c r="C11158" t="s">
        <v>160</v>
      </c>
      <c r="D11158" s="1" t="s">
        <v>17</v>
      </c>
      <c r="E11158" t="s">
        <v>7</v>
      </c>
      <c r="F11158" s="1" t="s">
        <v>159</v>
      </c>
      <c r="G11158" t="s">
        <v>142</v>
      </c>
      <c r="H11158" s="1" t="s">
        <v>187</v>
      </c>
      <c r="I11158" s="1" t="str">
        <f t="shared" si="348"/>
        <v>Tower DT</v>
      </c>
      <c r="J11158" s="1" t="str">
        <f t="shared" si="349"/>
        <v>Tower DT</v>
      </c>
      <c r="K11158" t="s">
        <v>144</v>
      </c>
      <c r="L11158" t="s">
        <v>150</v>
      </c>
      <c r="M11158" s="47">
        <v>773</v>
      </c>
    </row>
    <row r="11159" spans="1:13" hidden="1" x14ac:dyDescent="0.3">
      <c r="A11159" s="1" t="s">
        <v>186</v>
      </c>
      <c r="B11159" s="1" t="s">
        <v>84</v>
      </c>
      <c r="C11159" t="s">
        <v>160</v>
      </c>
      <c r="D11159" s="1" t="s">
        <v>17</v>
      </c>
      <c r="E11159" t="s">
        <v>7</v>
      </c>
      <c r="F11159" s="1" t="s">
        <v>159</v>
      </c>
      <c r="G11159" t="s">
        <v>142</v>
      </c>
      <c r="H11159" s="1" t="s">
        <v>187</v>
      </c>
      <c r="I11159" s="1" t="str">
        <f t="shared" si="348"/>
        <v>Tower DT</v>
      </c>
      <c r="J11159" s="1" t="str">
        <f t="shared" si="349"/>
        <v>Tower DT</v>
      </c>
      <c r="K11159" t="s">
        <v>144</v>
      </c>
      <c r="L11159" t="s">
        <v>151</v>
      </c>
      <c r="M11159" s="47">
        <v>329</v>
      </c>
    </row>
    <row r="11160" spans="1:13" hidden="1" x14ac:dyDescent="0.3">
      <c r="A11160" s="1" t="s">
        <v>186</v>
      </c>
      <c r="B11160" s="1" t="s">
        <v>84</v>
      </c>
      <c r="C11160" t="s">
        <v>160</v>
      </c>
      <c r="D11160" s="1" t="s">
        <v>17</v>
      </c>
      <c r="E11160" t="s">
        <v>7</v>
      </c>
      <c r="F11160" s="1" t="s">
        <v>159</v>
      </c>
      <c r="G11160" t="s">
        <v>155</v>
      </c>
      <c r="H11160" s="1" t="s">
        <v>187</v>
      </c>
      <c r="I11160" s="1" t="str">
        <f t="shared" si="348"/>
        <v>Tower Gaming Capable DT</v>
      </c>
      <c r="J11160" s="1" t="str">
        <f t="shared" si="349"/>
        <v>Tower Gaming Capable DT</v>
      </c>
      <c r="K11160" t="s">
        <v>143</v>
      </c>
      <c r="L11160" t="s">
        <v>143</v>
      </c>
      <c r="M11160" s="47">
        <v>166</v>
      </c>
    </row>
    <row r="11161" spans="1:13" hidden="1" x14ac:dyDescent="0.3">
      <c r="A11161" s="1" t="s">
        <v>186</v>
      </c>
      <c r="B11161" s="1" t="s">
        <v>84</v>
      </c>
      <c r="C11161" t="s">
        <v>160</v>
      </c>
      <c r="D11161" s="1" t="s">
        <v>17</v>
      </c>
      <c r="E11161" t="s">
        <v>7</v>
      </c>
      <c r="F11161" s="1" t="s">
        <v>159</v>
      </c>
      <c r="G11161" t="s">
        <v>155</v>
      </c>
      <c r="H11161" s="1" t="s">
        <v>187</v>
      </c>
      <c r="I11161" s="1" t="str">
        <f t="shared" si="348"/>
        <v>Tower Gaming Capable DT</v>
      </c>
      <c r="J11161" s="1" t="str">
        <f t="shared" si="349"/>
        <v>Tower Gaming Capable DT</v>
      </c>
      <c r="K11161" t="s">
        <v>144</v>
      </c>
      <c r="L11161" t="s">
        <v>146</v>
      </c>
      <c r="M11161" s="47">
        <v>1</v>
      </c>
    </row>
    <row r="11162" spans="1:13" hidden="1" x14ac:dyDescent="0.3">
      <c r="A11162" s="1" t="s">
        <v>186</v>
      </c>
      <c r="B11162" s="1" t="s">
        <v>84</v>
      </c>
      <c r="C11162" t="s">
        <v>160</v>
      </c>
      <c r="D11162" s="1" t="s">
        <v>17</v>
      </c>
      <c r="E11162" t="s">
        <v>7</v>
      </c>
      <c r="F11162" s="1" t="s">
        <v>159</v>
      </c>
      <c r="G11162" t="s">
        <v>155</v>
      </c>
      <c r="H11162" s="1" t="s">
        <v>187</v>
      </c>
      <c r="I11162" s="1" t="str">
        <f t="shared" si="348"/>
        <v>Tower Gaming Capable DT</v>
      </c>
      <c r="J11162" s="1" t="str">
        <f t="shared" si="349"/>
        <v>Tower Gaming Capable DT</v>
      </c>
      <c r="K11162" t="s">
        <v>144</v>
      </c>
      <c r="L11162" t="s">
        <v>147</v>
      </c>
      <c r="M11162" s="47">
        <v>2</v>
      </c>
    </row>
    <row r="11163" spans="1:13" hidden="1" x14ac:dyDescent="0.3">
      <c r="A11163" s="1" t="s">
        <v>186</v>
      </c>
      <c r="B11163" s="1" t="s">
        <v>84</v>
      </c>
      <c r="C11163" t="s">
        <v>160</v>
      </c>
      <c r="D11163" s="1" t="s">
        <v>17</v>
      </c>
      <c r="E11163" t="s">
        <v>7</v>
      </c>
      <c r="F11163" s="1" t="s">
        <v>159</v>
      </c>
      <c r="G11163" t="s">
        <v>155</v>
      </c>
      <c r="H11163" s="1" t="s">
        <v>187</v>
      </c>
      <c r="I11163" s="1" t="str">
        <f t="shared" si="348"/>
        <v>Tower Gaming Capable DT</v>
      </c>
      <c r="J11163" s="1" t="str">
        <f t="shared" si="349"/>
        <v>Tower Gaming Capable DT</v>
      </c>
      <c r="K11163" t="s">
        <v>144</v>
      </c>
      <c r="L11163" t="s">
        <v>149</v>
      </c>
      <c r="M11163" s="47">
        <v>86</v>
      </c>
    </row>
    <row r="11164" spans="1:13" hidden="1" x14ac:dyDescent="0.3">
      <c r="A11164" s="1" t="s">
        <v>186</v>
      </c>
      <c r="B11164" s="1" t="s">
        <v>84</v>
      </c>
      <c r="C11164" t="s">
        <v>160</v>
      </c>
      <c r="D11164" s="1" t="s">
        <v>17</v>
      </c>
      <c r="E11164" t="s">
        <v>7</v>
      </c>
      <c r="F11164" s="1" t="s">
        <v>159</v>
      </c>
      <c r="G11164" t="s">
        <v>155</v>
      </c>
      <c r="H11164" s="1" t="s">
        <v>187</v>
      </c>
      <c r="I11164" s="1" t="str">
        <f t="shared" si="348"/>
        <v>Tower Gaming Capable DT</v>
      </c>
      <c r="J11164" s="1" t="str">
        <f t="shared" si="349"/>
        <v>Tower Gaming Capable DT</v>
      </c>
      <c r="K11164" t="s">
        <v>144</v>
      </c>
      <c r="L11164" t="s">
        <v>150</v>
      </c>
      <c r="M11164" s="47">
        <v>14</v>
      </c>
    </row>
    <row r="11165" spans="1:13" hidden="1" x14ac:dyDescent="0.3">
      <c r="A11165" s="1" t="s">
        <v>186</v>
      </c>
      <c r="B11165" s="1" t="s">
        <v>84</v>
      </c>
      <c r="C11165" t="s">
        <v>160</v>
      </c>
      <c r="D11165" s="1" t="s">
        <v>17</v>
      </c>
      <c r="E11165" t="s">
        <v>7</v>
      </c>
      <c r="F11165" s="1" t="s">
        <v>159</v>
      </c>
      <c r="G11165" t="s">
        <v>155</v>
      </c>
      <c r="H11165" s="1" t="s">
        <v>187</v>
      </c>
      <c r="I11165" s="1" t="str">
        <f t="shared" si="348"/>
        <v>Tower Gaming Capable DT</v>
      </c>
      <c r="J11165" s="1" t="str">
        <f t="shared" si="349"/>
        <v>Tower Gaming Capable DT</v>
      </c>
      <c r="K11165" t="s">
        <v>144</v>
      </c>
      <c r="L11165" t="s">
        <v>151</v>
      </c>
      <c r="M11165" s="47">
        <v>16</v>
      </c>
    </row>
    <row r="11166" spans="1:13" hidden="1" x14ac:dyDescent="0.3">
      <c r="A11166" s="1" t="s">
        <v>186</v>
      </c>
      <c r="B11166" s="1" t="s">
        <v>84</v>
      </c>
      <c r="C11166" t="s">
        <v>160</v>
      </c>
      <c r="D11166" s="1" t="s">
        <v>17</v>
      </c>
      <c r="E11166" t="s">
        <v>7</v>
      </c>
      <c r="F11166" s="1" t="s">
        <v>154</v>
      </c>
      <c r="G11166" t="s">
        <v>142</v>
      </c>
      <c r="H11166" s="1" t="s">
        <v>187</v>
      </c>
      <c r="I11166" s="1" t="str">
        <f t="shared" si="348"/>
        <v>Tower DT</v>
      </c>
      <c r="J11166" s="1" t="str">
        <f t="shared" si="349"/>
        <v>Tower DT</v>
      </c>
      <c r="K11166" t="s">
        <v>143</v>
      </c>
      <c r="L11166" t="s">
        <v>143</v>
      </c>
      <c r="M11166" s="47">
        <v>1862</v>
      </c>
    </row>
    <row r="11167" spans="1:13" hidden="1" x14ac:dyDescent="0.3">
      <c r="A11167" s="1" t="s">
        <v>186</v>
      </c>
      <c r="B11167" s="1" t="s">
        <v>84</v>
      </c>
      <c r="C11167" t="s">
        <v>160</v>
      </c>
      <c r="D11167" s="1" t="s">
        <v>17</v>
      </c>
      <c r="E11167" t="s">
        <v>7</v>
      </c>
      <c r="F11167" s="1" t="s">
        <v>154</v>
      </c>
      <c r="G11167" t="s">
        <v>142</v>
      </c>
      <c r="H11167" s="1" t="s">
        <v>187</v>
      </c>
      <c r="I11167" s="1" t="str">
        <f t="shared" si="348"/>
        <v>Tower DT</v>
      </c>
      <c r="J11167" s="1" t="str">
        <f t="shared" si="349"/>
        <v>Tower DT</v>
      </c>
      <c r="K11167" t="s">
        <v>144</v>
      </c>
      <c r="L11167" t="s">
        <v>145</v>
      </c>
      <c r="M11167" s="47">
        <v>131</v>
      </c>
    </row>
    <row r="11168" spans="1:13" hidden="1" x14ac:dyDescent="0.3">
      <c r="A11168" s="1" t="s">
        <v>186</v>
      </c>
      <c r="B11168" s="1" t="s">
        <v>84</v>
      </c>
      <c r="C11168" t="s">
        <v>160</v>
      </c>
      <c r="D11168" s="1" t="s">
        <v>17</v>
      </c>
      <c r="E11168" t="s">
        <v>7</v>
      </c>
      <c r="F11168" s="1" t="s">
        <v>154</v>
      </c>
      <c r="G11168" t="s">
        <v>142</v>
      </c>
      <c r="H11168" s="1" t="s">
        <v>187</v>
      </c>
      <c r="I11168" s="1" t="str">
        <f t="shared" si="348"/>
        <v>Tower DT</v>
      </c>
      <c r="J11168" s="1" t="str">
        <f t="shared" si="349"/>
        <v>Tower DT</v>
      </c>
      <c r="K11168" t="s">
        <v>144</v>
      </c>
      <c r="L11168" t="s">
        <v>146</v>
      </c>
      <c r="M11168" s="47">
        <v>275</v>
      </c>
    </row>
    <row r="11169" spans="1:13" hidden="1" x14ac:dyDescent="0.3">
      <c r="A11169" s="1" t="s">
        <v>186</v>
      </c>
      <c r="B11169" s="1" t="s">
        <v>84</v>
      </c>
      <c r="C11169" t="s">
        <v>160</v>
      </c>
      <c r="D11169" s="1" t="s">
        <v>17</v>
      </c>
      <c r="E11169" t="s">
        <v>7</v>
      </c>
      <c r="F11169" s="1" t="s">
        <v>154</v>
      </c>
      <c r="G11169" t="s">
        <v>142</v>
      </c>
      <c r="H11169" s="1" t="s">
        <v>187</v>
      </c>
      <c r="I11169" s="1" t="str">
        <f t="shared" si="348"/>
        <v>Tower DT</v>
      </c>
      <c r="J11169" s="1" t="str">
        <f t="shared" si="349"/>
        <v>Tower DT</v>
      </c>
      <c r="K11169" t="s">
        <v>144</v>
      </c>
      <c r="L11169" t="s">
        <v>147</v>
      </c>
      <c r="M11169" s="47">
        <v>422</v>
      </c>
    </row>
    <row r="11170" spans="1:13" hidden="1" x14ac:dyDescent="0.3">
      <c r="A11170" s="1" t="s">
        <v>186</v>
      </c>
      <c r="B11170" s="1" t="s">
        <v>84</v>
      </c>
      <c r="C11170" t="s">
        <v>160</v>
      </c>
      <c r="D11170" s="1" t="s">
        <v>17</v>
      </c>
      <c r="E11170" t="s">
        <v>7</v>
      </c>
      <c r="F11170" s="1" t="s">
        <v>154</v>
      </c>
      <c r="G11170" t="s">
        <v>142</v>
      </c>
      <c r="H11170" s="1" t="s">
        <v>187</v>
      </c>
      <c r="I11170" s="1" t="str">
        <f t="shared" si="348"/>
        <v>Tower DT</v>
      </c>
      <c r="J11170" s="1" t="str">
        <f t="shared" si="349"/>
        <v>Tower DT</v>
      </c>
      <c r="K11170" t="s">
        <v>144</v>
      </c>
      <c r="L11170" t="s">
        <v>148</v>
      </c>
      <c r="M11170" s="47">
        <v>185</v>
      </c>
    </row>
    <row r="11171" spans="1:13" hidden="1" x14ac:dyDescent="0.3">
      <c r="A11171" s="1" t="s">
        <v>186</v>
      </c>
      <c r="B11171" s="1" t="s">
        <v>84</v>
      </c>
      <c r="C11171" t="s">
        <v>160</v>
      </c>
      <c r="D11171" s="1" t="s">
        <v>17</v>
      </c>
      <c r="E11171" t="s">
        <v>7</v>
      </c>
      <c r="F11171" s="1" t="s">
        <v>154</v>
      </c>
      <c r="G11171" t="s">
        <v>142</v>
      </c>
      <c r="H11171" s="1" t="s">
        <v>187</v>
      </c>
      <c r="I11171" s="1" t="str">
        <f t="shared" si="348"/>
        <v>Tower DT</v>
      </c>
      <c r="J11171" s="1" t="str">
        <f t="shared" si="349"/>
        <v>Tower DT</v>
      </c>
      <c r="K11171" t="s">
        <v>144</v>
      </c>
      <c r="L11171" t="s">
        <v>149</v>
      </c>
      <c r="M11171" s="47">
        <v>12121</v>
      </c>
    </row>
    <row r="11172" spans="1:13" hidden="1" x14ac:dyDescent="0.3">
      <c r="A11172" s="1" t="s">
        <v>186</v>
      </c>
      <c r="B11172" s="1" t="s">
        <v>84</v>
      </c>
      <c r="C11172" t="s">
        <v>160</v>
      </c>
      <c r="D11172" s="1" t="s">
        <v>17</v>
      </c>
      <c r="E11172" t="s">
        <v>7</v>
      </c>
      <c r="F11172" s="1" t="s">
        <v>154</v>
      </c>
      <c r="G11172" t="s">
        <v>142</v>
      </c>
      <c r="H11172" s="1" t="s">
        <v>187</v>
      </c>
      <c r="I11172" s="1" t="str">
        <f t="shared" si="348"/>
        <v>Tower DT</v>
      </c>
      <c r="J11172" s="1" t="str">
        <f t="shared" si="349"/>
        <v>Tower DT</v>
      </c>
      <c r="K11172" t="s">
        <v>144</v>
      </c>
      <c r="L11172" t="s">
        <v>150</v>
      </c>
      <c r="M11172" s="47">
        <v>3316</v>
      </c>
    </row>
    <row r="11173" spans="1:13" hidden="1" x14ac:dyDescent="0.3">
      <c r="A11173" s="1" t="s">
        <v>186</v>
      </c>
      <c r="B11173" s="1" t="s">
        <v>84</v>
      </c>
      <c r="C11173" t="s">
        <v>160</v>
      </c>
      <c r="D11173" s="1" t="s">
        <v>17</v>
      </c>
      <c r="E11173" t="s">
        <v>7</v>
      </c>
      <c r="F11173" s="1" t="s">
        <v>154</v>
      </c>
      <c r="G11173" t="s">
        <v>142</v>
      </c>
      <c r="H11173" s="1" t="s">
        <v>187</v>
      </c>
      <c r="I11173" s="1" t="str">
        <f t="shared" si="348"/>
        <v>Tower DT</v>
      </c>
      <c r="J11173" s="1" t="str">
        <f t="shared" si="349"/>
        <v>Tower DT</v>
      </c>
      <c r="K11173" t="s">
        <v>144</v>
      </c>
      <c r="L11173" t="s">
        <v>151</v>
      </c>
      <c r="M11173" s="47">
        <v>1329</v>
      </c>
    </row>
    <row r="11174" spans="1:13" hidden="1" x14ac:dyDescent="0.3">
      <c r="A11174" s="1" t="s">
        <v>186</v>
      </c>
      <c r="B11174" s="1" t="s">
        <v>84</v>
      </c>
      <c r="C11174" t="s">
        <v>160</v>
      </c>
      <c r="D11174" s="1" t="s">
        <v>17</v>
      </c>
      <c r="E11174" t="s">
        <v>7</v>
      </c>
      <c r="F11174" s="1" t="s">
        <v>154</v>
      </c>
      <c r="G11174" t="s">
        <v>155</v>
      </c>
      <c r="H11174" s="1" t="s">
        <v>187</v>
      </c>
      <c r="I11174" s="1" t="str">
        <f t="shared" si="348"/>
        <v>Tower Gaming Capable DT</v>
      </c>
      <c r="J11174" s="1" t="str">
        <f t="shared" si="349"/>
        <v>Tower Gaming Capable DT</v>
      </c>
      <c r="K11174" t="s">
        <v>143</v>
      </c>
      <c r="L11174" t="s">
        <v>143</v>
      </c>
      <c r="M11174" s="47">
        <v>359</v>
      </c>
    </row>
    <row r="11175" spans="1:13" hidden="1" x14ac:dyDescent="0.3">
      <c r="A11175" s="1" t="s">
        <v>186</v>
      </c>
      <c r="B11175" s="1" t="s">
        <v>84</v>
      </c>
      <c r="C11175" t="s">
        <v>160</v>
      </c>
      <c r="D11175" s="1" t="s">
        <v>17</v>
      </c>
      <c r="E11175" t="s">
        <v>7</v>
      </c>
      <c r="F11175" s="1" t="s">
        <v>154</v>
      </c>
      <c r="G11175" t="s">
        <v>155</v>
      </c>
      <c r="H11175" s="1" t="s">
        <v>187</v>
      </c>
      <c r="I11175" s="1" t="str">
        <f t="shared" si="348"/>
        <v>Tower Gaming Capable DT</v>
      </c>
      <c r="J11175" s="1" t="str">
        <f t="shared" si="349"/>
        <v>Tower Gaming Capable DT</v>
      </c>
      <c r="K11175" t="s">
        <v>144</v>
      </c>
      <c r="L11175" t="s">
        <v>145</v>
      </c>
      <c r="M11175" s="47">
        <v>1</v>
      </c>
    </row>
    <row r="11176" spans="1:13" hidden="1" x14ac:dyDescent="0.3">
      <c r="A11176" s="1" t="s">
        <v>186</v>
      </c>
      <c r="B11176" s="1" t="s">
        <v>84</v>
      </c>
      <c r="C11176" t="s">
        <v>160</v>
      </c>
      <c r="D11176" s="1" t="s">
        <v>17</v>
      </c>
      <c r="E11176" t="s">
        <v>7</v>
      </c>
      <c r="F11176" s="1" t="s">
        <v>154</v>
      </c>
      <c r="G11176" t="s">
        <v>155</v>
      </c>
      <c r="H11176" s="1" t="s">
        <v>187</v>
      </c>
      <c r="I11176" s="1" t="str">
        <f t="shared" si="348"/>
        <v>Tower Gaming Capable DT</v>
      </c>
      <c r="J11176" s="1" t="str">
        <f t="shared" si="349"/>
        <v>Tower Gaming Capable DT</v>
      </c>
      <c r="K11176" t="s">
        <v>144</v>
      </c>
      <c r="L11176" t="s">
        <v>146</v>
      </c>
      <c r="M11176" s="47">
        <v>2</v>
      </c>
    </row>
    <row r="11177" spans="1:13" hidden="1" x14ac:dyDescent="0.3">
      <c r="A11177" s="1" t="s">
        <v>186</v>
      </c>
      <c r="B11177" s="1" t="s">
        <v>84</v>
      </c>
      <c r="C11177" t="s">
        <v>160</v>
      </c>
      <c r="D11177" s="1" t="s">
        <v>17</v>
      </c>
      <c r="E11177" t="s">
        <v>7</v>
      </c>
      <c r="F11177" s="1" t="s">
        <v>154</v>
      </c>
      <c r="G11177" t="s">
        <v>155</v>
      </c>
      <c r="H11177" s="1" t="s">
        <v>187</v>
      </c>
      <c r="I11177" s="1" t="str">
        <f t="shared" si="348"/>
        <v>Tower Gaming Capable DT</v>
      </c>
      <c r="J11177" s="1" t="str">
        <f t="shared" si="349"/>
        <v>Tower Gaming Capable DT</v>
      </c>
      <c r="K11177" t="s">
        <v>144</v>
      </c>
      <c r="L11177" t="s">
        <v>147</v>
      </c>
      <c r="M11177" s="47">
        <v>2</v>
      </c>
    </row>
    <row r="11178" spans="1:13" hidden="1" x14ac:dyDescent="0.3">
      <c r="A11178" s="1" t="s">
        <v>186</v>
      </c>
      <c r="B11178" s="1" t="s">
        <v>84</v>
      </c>
      <c r="C11178" t="s">
        <v>160</v>
      </c>
      <c r="D11178" s="1" t="s">
        <v>17</v>
      </c>
      <c r="E11178" t="s">
        <v>7</v>
      </c>
      <c r="F11178" s="1" t="s">
        <v>154</v>
      </c>
      <c r="G11178" t="s">
        <v>155</v>
      </c>
      <c r="H11178" s="1" t="s">
        <v>187</v>
      </c>
      <c r="I11178" s="1" t="str">
        <f t="shared" si="348"/>
        <v>Tower Gaming Capable DT</v>
      </c>
      <c r="J11178" s="1" t="str">
        <f t="shared" si="349"/>
        <v>Tower Gaming Capable DT</v>
      </c>
      <c r="K11178" t="s">
        <v>144</v>
      </c>
      <c r="L11178" t="s">
        <v>149</v>
      </c>
      <c r="M11178" s="47">
        <v>162</v>
      </c>
    </row>
    <row r="11179" spans="1:13" hidden="1" x14ac:dyDescent="0.3">
      <c r="A11179" s="1" t="s">
        <v>186</v>
      </c>
      <c r="B11179" s="1" t="s">
        <v>84</v>
      </c>
      <c r="C11179" t="s">
        <v>160</v>
      </c>
      <c r="D11179" s="1" t="s">
        <v>17</v>
      </c>
      <c r="E11179" t="s">
        <v>7</v>
      </c>
      <c r="F11179" s="1" t="s">
        <v>154</v>
      </c>
      <c r="G11179" t="s">
        <v>155</v>
      </c>
      <c r="H11179" s="1" t="s">
        <v>187</v>
      </c>
      <c r="I11179" s="1" t="str">
        <f t="shared" si="348"/>
        <v>Tower Gaming Capable DT</v>
      </c>
      <c r="J11179" s="1" t="str">
        <f t="shared" si="349"/>
        <v>Tower Gaming Capable DT</v>
      </c>
      <c r="K11179" t="s">
        <v>144</v>
      </c>
      <c r="L11179" t="s">
        <v>150</v>
      </c>
      <c r="M11179" s="47">
        <v>22</v>
      </c>
    </row>
    <row r="11180" spans="1:13" hidden="1" x14ac:dyDescent="0.3">
      <c r="A11180" s="1" t="s">
        <v>186</v>
      </c>
      <c r="B11180" s="1" t="s">
        <v>84</v>
      </c>
      <c r="C11180" t="s">
        <v>160</v>
      </c>
      <c r="D11180" s="1" t="s">
        <v>17</v>
      </c>
      <c r="E11180" t="s">
        <v>7</v>
      </c>
      <c r="F11180" s="1" t="s">
        <v>154</v>
      </c>
      <c r="G11180" t="s">
        <v>155</v>
      </c>
      <c r="H11180" s="1" t="s">
        <v>187</v>
      </c>
      <c r="I11180" s="1" t="str">
        <f t="shared" si="348"/>
        <v>Tower Gaming Capable DT</v>
      </c>
      <c r="J11180" s="1" t="str">
        <f t="shared" si="349"/>
        <v>Tower Gaming Capable DT</v>
      </c>
      <c r="K11180" t="s">
        <v>144</v>
      </c>
      <c r="L11180" t="s">
        <v>151</v>
      </c>
      <c r="M11180" s="47">
        <v>30</v>
      </c>
    </row>
    <row r="11181" spans="1:13" hidden="1" x14ac:dyDescent="0.3">
      <c r="A11181" s="1" t="s">
        <v>186</v>
      </c>
      <c r="B11181" s="1" t="s">
        <v>84</v>
      </c>
      <c r="C11181" t="s">
        <v>160</v>
      </c>
      <c r="D11181" s="1" t="s">
        <v>18</v>
      </c>
      <c r="E11181" t="s">
        <v>10</v>
      </c>
      <c r="F11181" s="1" t="s">
        <v>156</v>
      </c>
      <c r="G11181" t="s">
        <v>142</v>
      </c>
      <c r="H11181" s="1" t="s">
        <v>155</v>
      </c>
      <c r="I11181" s="1" t="str">
        <f t="shared" si="348"/>
        <v>Clamshell Chromebook</v>
      </c>
      <c r="J11181" s="1" t="str">
        <f t="shared" si="349"/>
        <v>Clamshell Chromebook</v>
      </c>
      <c r="K11181" t="s">
        <v>143</v>
      </c>
      <c r="L11181" t="s">
        <v>143</v>
      </c>
      <c r="M11181" s="47">
        <v>14399</v>
      </c>
    </row>
    <row r="11182" spans="1:13" hidden="1" x14ac:dyDescent="0.3">
      <c r="A11182" s="1" t="s">
        <v>186</v>
      </c>
      <c r="B11182" s="1" t="s">
        <v>84</v>
      </c>
      <c r="C11182" t="s">
        <v>160</v>
      </c>
      <c r="D11182" s="1" t="s">
        <v>18</v>
      </c>
      <c r="E11182" t="s">
        <v>10</v>
      </c>
      <c r="F11182" s="1" t="s">
        <v>156</v>
      </c>
      <c r="G11182" t="s">
        <v>142</v>
      </c>
      <c r="H11182" s="1" t="s">
        <v>155</v>
      </c>
      <c r="I11182" s="1" t="str">
        <f t="shared" si="348"/>
        <v>Clamshell Chromebook</v>
      </c>
      <c r="J11182" s="1" t="str">
        <f t="shared" si="349"/>
        <v>Clamshell Chromebook</v>
      </c>
      <c r="K11182" t="s">
        <v>144</v>
      </c>
      <c r="L11182" t="s">
        <v>145</v>
      </c>
      <c r="M11182" s="47">
        <v>461</v>
      </c>
    </row>
    <row r="11183" spans="1:13" hidden="1" x14ac:dyDescent="0.3">
      <c r="A11183" s="1" t="s">
        <v>186</v>
      </c>
      <c r="B11183" s="1" t="s">
        <v>84</v>
      </c>
      <c r="C11183" t="s">
        <v>160</v>
      </c>
      <c r="D11183" s="1" t="s">
        <v>18</v>
      </c>
      <c r="E11183" t="s">
        <v>10</v>
      </c>
      <c r="F11183" s="1" t="s">
        <v>156</v>
      </c>
      <c r="G11183" t="s">
        <v>142</v>
      </c>
      <c r="H11183" s="1" t="s">
        <v>155</v>
      </c>
      <c r="I11183" s="1" t="str">
        <f t="shared" si="348"/>
        <v>Clamshell Chromebook</v>
      </c>
      <c r="J11183" s="1" t="str">
        <f t="shared" si="349"/>
        <v>Clamshell Chromebook</v>
      </c>
      <c r="K11183" t="s">
        <v>144</v>
      </c>
      <c r="L11183" t="s">
        <v>146</v>
      </c>
      <c r="M11183" s="47">
        <v>431</v>
      </c>
    </row>
    <row r="11184" spans="1:13" hidden="1" x14ac:dyDescent="0.3">
      <c r="A11184" s="1" t="s">
        <v>186</v>
      </c>
      <c r="B11184" s="1" t="s">
        <v>84</v>
      </c>
      <c r="C11184" t="s">
        <v>160</v>
      </c>
      <c r="D11184" s="1" t="s">
        <v>18</v>
      </c>
      <c r="E11184" t="s">
        <v>10</v>
      </c>
      <c r="F11184" s="1" t="s">
        <v>156</v>
      </c>
      <c r="G11184" t="s">
        <v>142</v>
      </c>
      <c r="H11184" s="1" t="s">
        <v>155</v>
      </c>
      <c r="I11184" s="1" t="str">
        <f t="shared" si="348"/>
        <v>Clamshell Chromebook</v>
      </c>
      <c r="J11184" s="1" t="str">
        <f t="shared" si="349"/>
        <v>Clamshell Chromebook</v>
      </c>
      <c r="K11184" t="s">
        <v>144</v>
      </c>
      <c r="L11184" t="s">
        <v>147</v>
      </c>
      <c r="M11184" s="47">
        <v>1241</v>
      </c>
    </row>
    <row r="11185" spans="1:13" hidden="1" x14ac:dyDescent="0.3">
      <c r="A11185" s="1" t="s">
        <v>186</v>
      </c>
      <c r="B11185" s="1" t="s">
        <v>84</v>
      </c>
      <c r="C11185" t="s">
        <v>160</v>
      </c>
      <c r="D11185" s="1" t="s">
        <v>18</v>
      </c>
      <c r="E11185" t="s">
        <v>10</v>
      </c>
      <c r="F11185" s="1" t="s">
        <v>156</v>
      </c>
      <c r="G11185" t="s">
        <v>142</v>
      </c>
      <c r="H11185" s="1" t="s">
        <v>155</v>
      </c>
      <c r="I11185" s="1" t="str">
        <f t="shared" si="348"/>
        <v>Clamshell Chromebook</v>
      </c>
      <c r="J11185" s="1" t="str">
        <f t="shared" si="349"/>
        <v>Clamshell Chromebook</v>
      </c>
      <c r="K11185" t="s">
        <v>144</v>
      </c>
      <c r="L11185" t="s">
        <v>148</v>
      </c>
      <c r="M11185" s="47">
        <v>1433</v>
      </c>
    </row>
    <row r="11186" spans="1:13" hidden="1" x14ac:dyDescent="0.3">
      <c r="A11186" s="1" t="s">
        <v>186</v>
      </c>
      <c r="B11186" s="1" t="s">
        <v>84</v>
      </c>
      <c r="C11186" t="s">
        <v>160</v>
      </c>
      <c r="D11186" s="1" t="s">
        <v>18</v>
      </c>
      <c r="E11186" t="s">
        <v>10</v>
      </c>
      <c r="F11186" s="1" t="s">
        <v>156</v>
      </c>
      <c r="G11186" t="s">
        <v>142</v>
      </c>
      <c r="H11186" s="1" t="s">
        <v>155</v>
      </c>
      <c r="I11186" s="1" t="str">
        <f t="shared" si="348"/>
        <v>Clamshell Chromebook</v>
      </c>
      <c r="J11186" s="1" t="str">
        <f t="shared" si="349"/>
        <v>Clamshell Chromebook</v>
      </c>
      <c r="K11186" t="s">
        <v>144</v>
      </c>
      <c r="L11186" t="s">
        <v>149</v>
      </c>
      <c r="M11186" s="47">
        <v>1984</v>
      </c>
    </row>
    <row r="11187" spans="1:13" hidden="1" x14ac:dyDescent="0.3">
      <c r="A11187" s="1" t="s">
        <v>186</v>
      </c>
      <c r="B11187" s="1" t="s">
        <v>84</v>
      </c>
      <c r="C11187" t="s">
        <v>160</v>
      </c>
      <c r="D11187" s="1" t="s">
        <v>18</v>
      </c>
      <c r="E11187" t="s">
        <v>10</v>
      </c>
      <c r="F11187" s="1" t="s">
        <v>156</v>
      </c>
      <c r="G11187" t="s">
        <v>142</v>
      </c>
      <c r="H11187" s="1" t="s">
        <v>155</v>
      </c>
      <c r="I11187" s="1" t="str">
        <f t="shared" si="348"/>
        <v>Clamshell Chromebook</v>
      </c>
      <c r="J11187" s="1" t="str">
        <f t="shared" si="349"/>
        <v>Clamshell Chromebook</v>
      </c>
      <c r="K11187" t="s">
        <v>144</v>
      </c>
      <c r="L11187" t="s">
        <v>150</v>
      </c>
      <c r="M11187" s="47">
        <v>6407</v>
      </c>
    </row>
    <row r="11188" spans="1:13" hidden="1" x14ac:dyDescent="0.3">
      <c r="A11188" s="1" t="s">
        <v>186</v>
      </c>
      <c r="B11188" s="1" t="s">
        <v>84</v>
      </c>
      <c r="C11188" t="s">
        <v>160</v>
      </c>
      <c r="D11188" s="1" t="s">
        <v>18</v>
      </c>
      <c r="E11188" t="s">
        <v>10</v>
      </c>
      <c r="F11188" s="1" t="s">
        <v>156</v>
      </c>
      <c r="G11188" t="s">
        <v>142</v>
      </c>
      <c r="H11188" s="1" t="s">
        <v>155</v>
      </c>
      <c r="I11188" s="1" t="str">
        <f t="shared" si="348"/>
        <v>Clamshell Chromebook</v>
      </c>
      <c r="J11188" s="1" t="str">
        <f t="shared" si="349"/>
        <v>Clamshell Chromebook</v>
      </c>
      <c r="K11188" t="s">
        <v>144</v>
      </c>
      <c r="L11188" t="s">
        <v>151</v>
      </c>
      <c r="M11188" s="47">
        <v>382</v>
      </c>
    </row>
    <row r="11189" spans="1:13" hidden="1" x14ac:dyDescent="0.3">
      <c r="A11189" s="1" t="s">
        <v>186</v>
      </c>
      <c r="B11189" s="1" t="s">
        <v>84</v>
      </c>
      <c r="C11189" t="s">
        <v>160</v>
      </c>
      <c r="D11189" s="1" t="s">
        <v>18</v>
      </c>
      <c r="E11189" t="s">
        <v>10</v>
      </c>
      <c r="F11189" s="1" t="s">
        <v>159</v>
      </c>
      <c r="G11189" t="s">
        <v>142</v>
      </c>
      <c r="H11189" s="1" t="s">
        <v>142</v>
      </c>
      <c r="I11189" s="1" t="str">
        <f t="shared" si="348"/>
        <v>Clamshell NB</v>
      </c>
      <c r="J11189" s="1" t="str">
        <f t="shared" si="349"/>
        <v>Clamshell NB</v>
      </c>
      <c r="K11189" t="s">
        <v>143</v>
      </c>
      <c r="L11189" t="s">
        <v>143</v>
      </c>
      <c r="M11189" s="47">
        <v>1712</v>
      </c>
    </row>
    <row r="11190" spans="1:13" hidden="1" x14ac:dyDescent="0.3">
      <c r="A11190" s="1" t="s">
        <v>186</v>
      </c>
      <c r="B11190" s="1" t="s">
        <v>84</v>
      </c>
      <c r="C11190" t="s">
        <v>160</v>
      </c>
      <c r="D11190" s="1" t="s">
        <v>18</v>
      </c>
      <c r="E11190" t="s">
        <v>10</v>
      </c>
      <c r="F11190" s="1" t="s">
        <v>159</v>
      </c>
      <c r="G11190" t="s">
        <v>142</v>
      </c>
      <c r="H11190" s="1" t="s">
        <v>142</v>
      </c>
      <c r="I11190" s="1" t="str">
        <f t="shared" si="348"/>
        <v>Clamshell NB</v>
      </c>
      <c r="J11190" s="1" t="str">
        <f t="shared" si="349"/>
        <v>Clamshell NB</v>
      </c>
      <c r="K11190" t="s">
        <v>144</v>
      </c>
      <c r="L11190" t="s">
        <v>145</v>
      </c>
      <c r="M11190" s="47">
        <v>670</v>
      </c>
    </row>
    <row r="11191" spans="1:13" hidden="1" x14ac:dyDescent="0.3">
      <c r="A11191" s="1" t="s">
        <v>186</v>
      </c>
      <c r="B11191" s="1" t="s">
        <v>84</v>
      </c>
      <c r="C11191" t="s">
        <v>160</v>
      </c>
      <c r="D11191" s="1" t="s">
        <v>18</v>
      </c>
      <c r="E11191" t="s">
        <v>10</v>
      </c>
      <c r="F11191" s="1" t="s">
        <v>159</v>
      </c>
      <c r="G11191" t="s">
        <v>142</v>
      </c>
      <c r="H11191" s="1" t="s">
        <v>142</v>
      </c>
      <c r="I11191" s="1" t="str">
        <f t="shared" si="348"/>
        <v>Clamshell NB</v>
      </c>
      <c r="J11191" s="1" t="str">
        <f t="shared" si="349"/>
        <v>Clamshell NB</v>
      </c>
      <c r="K11191" t="s">
        <v>144</v>
      </c>
      <c r="L11191" t="s">
        <v>146</v>
      </c>
      <c r="M11191" s="47">
        <v>347</v>
      </c>
    </row>
    <row r="11192" spans="1:13" hidden="1" x14ac:dyDescent="0.3">
      <c r="A11192" s="1" t="s">
        <v>186</v>
      </c>
      <c r="B11192" s="1" t="s">
        <v>84</v>
      </c>
      <c r="C11192" t="s">
        <v>160</v>
      </c>
      <c r="D11192" s="1" t="s">
        <v>18</v>
      </c>
      <c r="E11192" t="s">
        <v>10</v>
      </c>
      <c r="F11192" s="1" t="s">
        <v>159</v>
      </c>
      <c r="G11192" t="s">
        <v>142</v>
      </c>
      <c r="H11192" s="1" t="s">
        <v>142</v>
      </c>
      <c r="I11192" s="1" t="str">
        <f t="shared" si="348"/>
        <v>Clamshell NB</v>
      </c>
      <c r="J11192" s="1" t="str">
        <f t="shared" si="349"/>
        <v>Clamshell NB</v>
      </c>
      <c r="K11192" t="s">
        <v>144</v>
      </c>
      <c r="L11192" t="s">
        <v>147</v>
      </c>
      <c r="M11192" s="47">
        <v>603</v>
      </c>
    </row>
    <row r="11193" spans="1:13" hidden="1" x14ac:dyDescent="0.3">
      <c r="A11193" s="1" t="s">
        <v>186</v>
      </c>
      <c r="B11193" s="1" t="s">
        <v>84</v>
      </c>
      <c r="C11193" t="s">
        <v>160</v>
      </c>
      <c r="D11193" s="1" t="s">
        <v>18</v>
      </c>
      <c r="E11193" t="s">
        <v>10</v>
      </c>
      <c r="F11193" s="1" t="s">
        <v>159</v>
      </c>
      <c r="G11193" t="s">
        <v>142</v>
      </c>
      <c r="H11193" s="1" t="s">
        <v>142</v>
      </c>
      <c r="I11193" s="1" t="str">
        <f t="shared" si="348"/>
        <v>Clamshell NB</v>
      </c>
      <c r="J11193" s="1" t="str">
        <f t="shared" si="349"/>
        <v>Clamshell NB</v>
      </c>
      <c r="K11193" t="s">
        <v>144</v>
      </c>
      <c r="L11193" t="s">
        <v>148</v>
      </c>
      <c r="M11193" s="47">
        <v>5068</v>
      </c>
    </row>
    <row r="11194" spans="1:13" hidden="1" x14ac:dyDescent="0.3">
      <c r="A11194" s="1" t="s">
        <v>186</v>
      </c>
      <c r="B11194" s="1" t="s">
        <v>84</v>
      </c>
      <c r="C11194" t="s">
        <v>160</v>
      </c>
      <c r="D11194" s="1" t="s">
        <v>18</v>
      </c>
      <c r="E11194" t="s">
        <v>10</v>
      </c>
      <c r="F11194" s="1" t="s">
        <v>159</v>
      </c>
      <c r="G11194" t="s">
        <v>142</v>
      </c>
      <c r="H11194" s="1" t="s">
        <v>142</v>
      </c>
      <c r="I11194" s="1" t="str">
        <f t="shared" si="348"/>
        <v>Clamshell NB</v>
      </c>
      <c r="J11194" s="1" t="str">
        <f t="shared" si="349"/>
        <v>Clamshell NB</v>
      </c>
      <c r="K11194" t="s">
        <v>144</v>
      </c>
      <c r="L11194" t="s">
        <v>149</v>
      </c>
      <c r="M11194" s="47">
        <v>49</v>
      </c>
    </row>
    <row r="11195" spans="1:13" hidden="1" x14ac:dyDescent="0.3">
      <c r="A11195" s="1" t="s">
        <v>186</v>
      </c>
      <c r="B11195" s="1" t="s">
        <v>84</v>
      </c>
      <c r="C11195" t="s">
        <v>160</v>
      </c>
      <c r="D11195" s="1" t="s">
        <v>18</v>
      </c>
      <c r="E11195" t="s">
        <v>10</v>
      </c>
      <c r="F11195" s="1" t="s">
        <v>159</v>
      </c>
      <c r="G11195" t="s">
        <v>142</v>
      </c>
      <c r="H11195" s="1" t="s">
        <v>142</v>
      </c>
      <c r="I11195" s="1" t="str">
        <f t="shared" si="348"/>
        <v>Clamshell NB</v>
      </c>
      <c r="J11195" s="1" t="str">
        <f t="shared" si="349"/>
        <v>Clamshell NB</v>
      </c>
      <c r="K11195" t="s">
        <v>144</v>
      </c>
      <c r="L11195" t="s">
        <v>150</v>
      </c>
      <c r="M11195" s="47">
        <v>3047</v>
      </c>
    </row>
    <row r="11196" spans="1:13" hidden="1" x14ac:dyDescent="0.3">
      <c r="A11196" s="1" t="s">
        <v>186</v>
      </c>
      <c r="B11196" s="1" t="s">
        <v>84</v>
      </c>
      <c r="C11196" t="s">
        <v>160</v>
      </c>
      <c r="D11196" s="1" t="s">
        <v>18</v>
      </c>
      <c r="E11196" t="s">
        <v>10</v>
      </c>
      <c r="F11196" s="1" t="s">
        <v>159</v>
      </c>
      <c r="G11196" t="s">
        <v>142</v>
      </c>
      <c r="H11196" s="1" t="s">
        <v>142</v>
      </c>
      <c r="I11196" s="1" t="str">
        <f t="shared" si="348"/>
        <v>Clamshell NB</v>
      </c>
      <c r="J11196" s="1" t="str">
        <f t="shared" si="349"/>
        <v>Clamshell NB</v>
      </c>
      <c r="K11196" t="s">
        <v>144</v>
      </c>
      <c r="L11196" t="s">
        <v>151</v>
      </c>
      <c r="M11196" s="47">
        <v>1891</v>
      </c>
    </row>
    <row r="11197" spans="1:13" hidden="1" x14ac:dyDescent="0.3">
      <c r="A11197" s="1" t="s">
        <v>186</v>
      </c>
      <c r="B11197" s="1" t="s">
        <v>84</v>
      </c>
      <c r="C11197" t="s">
        <v>160</v>
      </c>
      <c r="D11197" s="1" t="s">
        <v>18</v>
      </c>
      <c r="E11197" t="s">
        <v>10</v>
      </c>
      <c r="F11197" s="1" t="s">
        <v>159</v>
      </c>
      <c r="G11197" t="s">
        <v>142</v>
      </c>
      <c r="H11197" s="1" t="s">
        <v>155</v>
      </c>
      <c r="I11197" s="1" t="str">
        <f t="shared" si="348"/>
        <v>Clamshell NB</v>
      </c>
      <c r="J11197" s="1" t="str">
        <f t="shared" si="349"/>
        <v>Clamshell Ultraslim NB</v>
      </c>
      <c r="K11197" t="s">
        <v>143</v>
      </c>
      <c r="L11197" t="s">
        <v>143</v>
      </c>
      <c r="M11197" s="47">
        <v>1381</v>
      </c>
    </row>
    <row r="11198" spans="1:13" hidden="1" x14ac:dyDescent="0.3">
      <c r="A11198" s="1" t="s">
        <v>186</v>
      </c>
      <c r="B11198" s="1" t="s">
        <v>84</v>
      </c>
      <c r="C11198" t="s">
        <v>160</v>
      </c>
      <c r="D11198" s="1" t="s">
        <v>18</v>
      </c>
      <c r="E11198" t="s">
        <v>10</v>
      </c>
      <c r="F11198" s="1" t="s">
        <v>159</v>
      </c>
      <c r="G11198" t="s">
        <v>142</v>
      </c>
      <c r="H11198" s="1" t="s">
        <v>155</v>
      </c>
      <c r="I11198" s="1" t="str">
        <f t="shared" si="348"/>
        <v>Clamshell NB</v>
      </c>
      <c r="J11198" s="1" t="str">
        <f t="shared" si="349"/>
        <v>Clamshell Ultraslim NB</v>
      </c>
      <c r="K11198" t="s">
        <v>144</v>
      </c>
      <c r="L11198" t="s">
        <v>145</v>
      </c>
      <c r="M11198" s="47">
        <v>324</v>
      </c>
    </row>
    <row r="11199" spans="1:13" hidden="1" x14ac:dyDescent="0.3">
      <c r="A11199" s="1" t="s">
        <v>186</v>
      </c>
      <c r="B11199" s="1" t="s">
        <v>84</v>
      </c>
      <c r="C11199" t="s">
        <v>160</v>
      </c>
      <c r="D11199" s="1" t="s">
        <v>18</v>
      </c>
      <c r="E11199" t="s">
        <v>10</v>
      </c>
      <c r="F11199" s="1" t="s">
        <v>159</v>
      </c>
      <c r="G11199" t="s">
        <v>142</v>
      </c>
      <c r="H11199" s="1" t="s">
        <v>155</v>
      </c>
      <c r="I11199" s="1" t="str">
        <f t="shared" si="348"/>
        <v>Clamshell NB</v>
      </c>
      <c r="J11199" s="1" t="str">
        <f t="shared" si="349"/>
        <v>Clamshell Ultraslim NB</v>
      </c>
      <c r="K11199" t="s">
        <v>144</v>
      </c>
      <c r="L11199" t="s">
        <v>146</v>
      </c>
      <c r="M11199" s="47">
        <v>120</v>
      </c>
    </row>
    <row r="11200" spans="1:13" hidden="1" x14ac:dyDescent="0.3">
      <c r="A11200" s="1" t="s">
        <v>186</v>
      </c>
      <c r="B11200" s="1" t="s">
        <v>84</v>
      </c>
      <c r="C11200" t="s">
        <v>160</v>
      </c>
      <c r="D11200" s="1" t="s">
        <v>18</v>
      </c>
      <c r="E11200" t="s">
        <v>10</v>
      </c>
      <c r="F11200" s="1" t="s">
        <v>159</v>
      </c>
      <c r="G11200" t="s">
        <v>142</v>
      </c>
      <c r="H11200" s="1" t="s">
        <v>155</v>
      </c>
      <c r="I11200" s="1" t="str">
        <f t="shared" si="348"/>
        <v>Clamshell NB</v>
      </c>
      <c r="J11200" s="1" t="str">
        <f t="shared" si="349"/>
        <v>Clamshell Ultraslim NB</v>
      </c>
      <c r="K11200" t="s">
        <v>144</v>
      </c>
      <c r="L11200" t="s">
        <v>147</v>
      </c>
      <c r="M11200" s="47">
        <v>196</v>
      </c>
    </row>
    <row r="11201" spans="1:13" hidden="1" x14ac:dyDescent="0.3">
      <c r="A11201" s="1" t="s">
        <v>186</v>
      </c>
      <c r="B11201" s="1" t="s">
        <v>84</v>
      </c>
      <c r="C11201" t="s">
        <v>160</v>
      </c>
      <c r="D11201" s="1" t="s">
        <v>18</v>
      </c>
      <c r="E11201" t="s">
        <v>10</v>
      </c>
      <c r="F11201" s="1" t="s">
        <v>159</v>
      </c>
      <c r="G11201" t="s">
        <v>142</v>
      </c>
      <c r="H11201" s="1" t="s">
        <v>155</v>
      </c>
      <c r="I11201" s="1" t="str">
        <f t="shared" si="348"/>
        <v>Clamshell NB</v>
      </c>
      <c r="J11201" s="1" t="str">
        <f t="shared" si="349"/>
        <v>Clamshell Ultraslim NB</v>
      </c>
      <c r="K11201" t="s">
        <v>144</v>
      </c>
      <c r="L11201" t="s">
        <v>148</v>
      </c>
      <c r="M11201" s="47">
        <v>1737</v>
      </c>
    </row>
    <row r="11202" spans="1:13" hidden="1" x14ac:dyDescent="0.3">
      <c r="A11202" s="1" t="s">
        <v>186</v>
      </c>
      <c r="B11202" s="1" t="s">
        <v>84</v>
      </c>
      <c r="C11202" t="s">
        <v>160</v>
      </c>
      <c r="D11202" s="1" t="s">
        <v>18</v>
      </c>
      <c r="E11202" t="s">
        <v>10</v>
      </c>
      <c r="F11202" s="1" t="s">
        <v>159</v>
      </c>
      <c r="G11202" t="s">
        <v>142</v>
      </c>
      <c r="H11202" s="1" t="s">
        <v>155</v>
      </c>
      <c r="I11202" s="1" t="str">
        <f t="shared" si="348"/>
        <v>Clamshell NB</v>
      </c>
      <c r="J11202" s="1" t="str">
        <f t="shared" si="349"/>
        <v>Clamshell Ultraslim NB</v>
      </c>
      <c r="K11202" t="s">
        <v>144</v>
      </c>
      <c r="L11202" t="s">
        <v>149</v>
      </c>
      <c r="M11202" s="47">
        <v>2</v>
      </c>
    </row>
    <row r="11203" spans="1:13" hidden="1" x14ac:dyDescent="0.3">
      <c r="A11203" s="1" t="s">
        <v>186</v>
      </c>
      <c r="B11203" s="1" t="s">
        <v>84</v>
      </c>
      <c r="C11203" t="s">
        <v>160</v>
      </c>
      <c r="D11203" s="1" t="s">
        <v>18</v>
      </c>
      <c r="E11203" t="s">
        <v>10</v>
      </c>
      <c r="F11203" s="1" t="s">
        <v>159</v>
      </c>
      <c r="G11203" t="s">
        <v>142</v>
      </c>
      <c r="H11203" s="1" t="s">
        <v>155</v>
      </c>
      <c r="I11203" s="1" t="str">
        <f t="shared" ref="I11203:I11266" si="350">VLOOKUP(E11203&amp;F11203&amp;G11203,$S$1:$T$74,2,0)</f>
        <v>Clamshell NB</v>
      </c>
      <c r="J11203" s="1" t="str">
        <f t="shared" ref="J11203:J11266" si="351">IF(AND(I11203="Clamshell NB",H11203="Yes"),"Clamshell Ultraslim NB",I11203)</f>
        <v>Clamshell Ultraslim NB</v>
      </c>
      <c r="K11203" t="s">
        <v>144</v>
      </c>
      <c r="L11203" t="s">
        <v>150</v>
      </c>
      <c r="M11203" s="47">
        <v>783</v>
      </c>
    </row>
    <row r="11204" spans="1:13" hidden="1" x14ac:dyDescent="0.3">
      <c r="A11204" s="1" t="s">
        <v>186</v>
      </c>
      <c r="B11204" s="1" t="s">
        <v>84</v>
      </c>
      <c r="C11204" t="s">
        <v>160</v>
      </c>
      <c r="D11204" s="1" t="s">
        <v>18</v>
      </c>
      <c r="E11204" t="s">
        <v>10</v>
      </c>
      <c r="F11204" s="1" t="s">
        <v>159</v>
      </c>
      <c r="G11204" t="s">
        <v>142</v>
      </c>
      <c r="H11204" s="1" t="s">
        <v>155</v>
      </c>
      <c r="I11204" s="1" t="str">
        <f t="shared" si="350"/>
        <v>Clamshell NB</v>
      </c>
      <c r="J11204" s="1" t="str">
        <f t="shared" si="351"/>
        <v>Clamshell Ultraslim NB</v>
      </c>
      <c r="K11204" t="s">
        <v>144</v>
      </c>
      <c r="L11204" t="s">
        <v>151</v>
      </c>
      <c r="M11204" s="47">
        <v>391</v>
      </c>
    </row>
    <row r="11205" spans="1:13" hidden="1" x14ac:dyDescent="0.3">
      <c r="A11205" s="1" t="s">
        <v>186</v>
      </c>
      <c r="B11205" s="1" t="s">
        <v>84</v>
      </c>
      <c r="C11205" t="s">
        <v>160</v>
      </c>
      <c r="D11205" s="1" t="s">
        <v>18</v>
      </c>
      <c r="E11205" t="s">
        <v>10</v>
      </c>
      <c r="F11205" s="1" t="s">
        <v>159</v>
      </c>
      <c r="G11205" t="s">
        <v>155</v>
      </c>
      <c r="H11205" s="1" t="s">
        <v>142</v>
      </c>
      <c r="I11205" s="1" t="str">
        <f t="shared" si="350"/>
        <v>Clamshell Gaming Capable NB</v>
      </c>
      <c r="J11205" s="1" t="str">
        <f t="shared" si="351"/>
        <v>Clamshell Gaming Capable NB</v>
      </c>
      <c r="K11205" t="s">
        <v>143</v>
      </c>
      <c r="L11205" t="s">
        <v>143</v>
      </c>
      <c r="M11205" s="47">
        <v>1006</v>
      </c>
    </row>
    <row r="11206" spans="1:13" hidden="1" x14ac:dyDescent="0.3">
      <c r="A11206" s="1" t="s">
        <v>186</v>
      </c>
      <c r="B11206" s="1" t="s">
        <v>84</v>
      </c>
      <c r="C11206" t="s">
        <v>160</v>
      </c>
      <c r="D11206" s="1" t="s">
        <v>18</v>
      </c>
      <c r="E11206" t="s">
        <v>10</v>
      </c>
      <c r="F11206" s="1" t="s">
        <v>159</v>
      </c>
      <c r="G11206" t="s">
        <v>155</v>
      </c>
      <c r="H11206" s="1" t="s">
        <v>142</v>
      </c>
      <c r="I11206" s="1" t="str">
        <f t="shared" si="350"/>
        <v>Clamshell Gaming Capable NB</v>
      </c>
      <c r="J11206" s="1" t="str">
        <f t="shared" si="351"/>
        <v>Clamshell Gaming Capable NB</v>
      </c>
      <c r="K11206" t="s">
        <v>144</v>
      </c>
      <c r="L11206" t="s">
        <v>145</v>
      </c>
      <c r="M11206" s="47">
        <v>5</v>
      </c>
    </row>
    <row r="11207" spans="1:13" hidden="1" x14ac:dyDescent="0.3">
      <c r="A11207" s="1" t="s">
        <v>186</v>
      </c>
      <c r="B11207" s="1" t="s">
        <v>84</v>
      </c>
      <c r="C11207" t="s">
        <v>160</v>
      </c>
      <c r="D11207" s="1" t="s">
        <v>18</v>
      </c>
      <c r="E11207" t="s">
        <v>10</v>
      </c>
      <c r="F11207" s="1" t="s">
        <v>159</v>
      </c>
      <c r="G11207" t="s">
        <v>155</v>
      </c>
      <c r="H11207" s="1" t="s">
        <v>142</v>
      </c>
      <c r="I11207" s="1" t="str">
        <f t="shared" si="350"/>
        <v>Clamshell Gaming Capable NB</v>
      </c>
      <c r="J11207" s="1" t="str">
        <f t="shared" si="351"/>
        <v>Clamshell Gaming Capable NB</v>
      </c>
      <c r="K11207" t="s">
        <v>144</v>
      </c>
      <c r="L11207" t="s">
        <v>146</v>
      </c>
      <c r="M11207" s="47">
        <v>3</v>
      </c>
    </row>
    <row r="11208" spans="1:13" hidden="1" x14ac:dyDescent="0.3">
      <c r="A11208" s="1" t="s">
        <v>186</v>
      </c>
      <c r="B11208" s="1" t="s">
        <v>84</v>
      </c>
      <c r="C11208" t="s">
        <v>160</v>
      </c>
      <c r="D11208" s="1" t="s">
        <v>18</v>
      </c>
      <c r="E11208" t="s">
        <v>10</v>
      </c>
      <c r="F11208" s="1" t="s">
        <v>159</v>
      </c>
      <c r="G11208" t="s">
        <v>155</v>
      </c>
      <c r="H11208" s="1" t="s">
        <v>142</v>
      </c>
      <c r="I11208" s="1" t="str">
        <f t="shared" si="350"/>
        <v>Clamshell Gaming Capable NB</v>
      </c>
      <c r="J11208" s="1" t="str">
        <f t="shared" si="351"/>
        <v>Clamshell Gaming Capable NB</v>
      </c>
      <c r="K11208" t="s">
        <v>144</v>
      </c>
      <c r="L11208" t="s">
        <v>147</v>
      </c>
      <c r="M11208" s="47">
        <v>5</v>
      </c>
    </row>
    <row r="11209" spans="1:13" hidden="1" x14ac:dyDescent="0.3">
      <c r="A11209" s="1" t="s">
        <v>186</v>
      </c>
      <c r="B11209" s="1" t="s">
        <v>84</v>
      </c>
      <c r="C11209" t="s">
        <v>160</v>
      </c>
      <c r="D11209" s="1" t="s">
        <v>18</v>
      </c>
      <c r="E11209" t="s">
        <v>10</v>
      </c>
      <c r="F11209" s="1" t="s">
        <v>159</v>
      </c>
      <c r="G11209" t="s">
        <v>155</v>
      </c>
      <c r="H11209" s="1" t="s">
        <v>142</v>
      </c>
      <c r="I11209" s="1" t="str">
        <f t="shared" si="350"/>
        <v>Clamshell Gaming Capable NB</v>
      </c>
      <c r="J11209" s="1" t="str">
        <f t="shared" si="351"/>
        <v>Clamshell Gaming Capable NB</v>
      </c>
      <c r="K11209" t="s">
        <v>144</v>
      </c>
      <c r="L11209" t="s">
        <v>148</v>
      </c>
      <c r="M11209" s="47">
        <v>207</v>
      </c>
    </row>
    <row r="11210" spans="1:13" hidden="1" x14ac:dyDescent="0.3">
      <c r="A11210" s="1" t="s">
        <v>186</v>
      </c>
      <c r="B11210" s="1" t="s">
        <v>84</v>
      </c>
      <c r="C11210" t="s">
        <v>160</v>
      </c>
      <c r="D11210" s="1" t="s">
        <v>18</v>
      </c>
      <c r="E11210" t="s">
        <v>10</v>
      </c>
      <c r="F11210" s="1" t="s">
        <v>159</v>
      </c>
      <c r="G11210" t="s">
        <v>155</v>
      </c>
      <c r="H11210" s="1" t="s">
        <v>142</v>
      </c>
      <c r="I11210" s="1" t="str">
        <f t="shared" si="350"/>
        <v>Clamshell Gaming Capable NB</v>
      </c>
      <c r="J11210" s="1" t="str">
        <f t="shared" si="351"/>
        <v>Clamshell Gaming Capable NB</v>
      </c>
      <c r="K11210" t="s">
        <v>144</v>
      </c>
      <c r="L11210" t="s">
        <v>150</v>
      </c>
      <c r="M11210" s="47">
        <v>27</v>
      </c>
    </row>
    <row r="11211" spans="1:13" hidden="1" x14ac:dyDescent="0.3">
      <c r="A11211" s="1" t="s">
        <v>186</v>
      </c>
      <c r="B11211" s="1" t="s">
        <v>84</v>
      </c>
      <c r="C11211" t="s">
        <v>160</v>
      </c>
      <c r="D11211" s="1" t="s">
        <v>18</v>
      </c>
      <c r="E11211" t="s">
        <v>10</v>
      </c>
      <c r="F11211" s="1" t="s">
        <v>159</v>
      </c>
      <c r="G11211" t="s">
        <v>155</v>
      </c>
      <c r="H11211" s="1" t="s">
        <v>142</v>
      </c>
      <c r="I11211" s="1" t="str">
        <f t="shared" si="350"/>
        <v>Clamshell Gaming Capable NB</v>
      </c>
      <c r="J11211" s="1" t="str">
        <f t="shared" si="351"/>
        <v>Clamshell Gaming Capable NB</v>
      </c>
      <c r="K11211" t="s">
        <v>144</v>
      </c>
      <c r="L11211" t="s">
        <v>151</v>
      </c>
      <c r="M11211" s="47">
        <v>24</v>
      </c>
    </row>
    <row r="11212" spans="1:13" hidden="1" x14ac:dyDescent="0.3">
      <c r="A11212" s="1" t="s">
        <v>186</v>
      </c>
      <c r="B11212" s="1" t="s">
        <v>84</v>
      </c>
      <c r="C11212" t="s">
        <v>160</v>
      </c>
      <c r="D11212" s="1" t="s">
        <v>18</v>
      </c>
      <c r="E11212" t="s">
        <v>10</v>
      </c>
      <c r="F11212" s="1" t="s">
        <v>159</v>
      </c>
      <c r="G11212" t="s">
        <v>155</v>
      </c>
      <c r="H11212" s="1" t="s">
        <v>155</v>
      </c>
      <c r="I11212" s="1" t="str">
        <f t="shared" si="350"/>
        <v>Clamshell Gaming Capable NB</v>
      </c>
      <c r="J11212" s="1" t="str">
        <f t="shared" si="351"/>
        <v>Clamshell Gaming Capable NB</v>
      </c>
      <c r="K11212" t="s">
        <v>143</v>
      </c>
      <c r="L11212" t="s">
        <v>143</v>
      </c>
      <c r="M11212" s="47">
        <v>567</v>
      </c>
    </row>
    <row r="11213" spans="1:13" hidden="1" x14ac:dyDescent="0.3">
      <c r="A11213" s="1" t="s">
        <v>186</v>
      </c>
      <c r="B11213" s="1" t="s">
        <v>84</v>
      </c>
      <c r="C11213" t="s">
        <v>160</v>
      </c>
      <c r="D11213" s="1" t="s">
        <v>18</v>
      </c>
      <c r="E11213" t="s">
        <v>10</v>
      </c>
      <c r="F11213" s="1" t="s">
        <v>159</v>
      </c>
      <c r="G11213" t="s">
        <v>155</v>
      </c>
      <c r="H11213" s="1" t="s">
        <v>155</v>
      </c>
      <c r="I11213" s="1" t="str">
        <f t="shared" si="350"/>
        <v>Clamshell Gaming Capable NB</v>
      </c>
      <c r="J11213" s="1" t="str">
        <f t="shared" si="351"/>
        <v>Clamshell Gaming Capable NB</v>
      </c>
      <c r="K11213" t="s">
        <v>144</v>
      </c>
      <c r="L11213" t="s">
        <v>145</v>
      </c>
      <c r="M11213" s="47">
        <v>63</v>
      </c>
    </row>
    <row r="11214" spans="1:13" hidden="1" x14ac:dyDescent="0.3">
      <c r="A11214" s="1" t="s">
        <v>186</v>
      </c>
      <c r="B11214" s="1" t="s">
        <v>84</v>
      </c>
      <c r="C11214" t="s">
        <v>160</v>
      </c>
      <c r="D11214" s="1" t="s">
        <v>18</v>
      </c>
      <c r="E11214" t="s">
        <v>10</v>
      </c>
      <c r="F11214" s="1" t="s">
        <v>159</v>
      </c>
      <c r="G11214" t="s">
        <v>155</v>
      </c>
      <c r="H11214" s="1" t="s">
        <v>155</v>
      </c>
      <c r="I11214" s="1" t="str">
        <f t="shared" si="350"/>
        <v>Clamshell Gaming Capable NB</v>
      </c>
      <c r="J11214" s="1" t="str">
        <f t="shared" si="351"/>
        <v>Clamshell Gaming Capable NB</v>
      </c>
      <c r="K11214" t="s">
        <v>144</v>
      </c>
      <c r="L11214" t="s">
        <v>146</v>
      </c>
      <c r="M11214" s="47">
        <v>18</v>
      </c>
    </row>
    <row r="11215" spans="1:13" hidden="1" x14ac:dyDescent="0.3">
      <c r="A11215" s="1" t="s">
        <v>186</v>
      </c>
      <c r="B11215" s="1" t="s">
        <v>84</v>
      </c>
      <c r="C11215" t="s">
        <v>160</v>
      </c>
      <c r="D11215" s="1" t="s">
        <v>18</v>
      </c>
      <c r="E11215" t="s">
        <v>10</v>
      </c>
      <c r="F11215" s="1" t="s">
        <v>159</v>
      </c>
      <c r="G11215" t="s">
        <v>155</v>
      </c>
      <c r="H11215" s="1" t="s">
        <v>155</v>
      </c>
      <c r="I11215" s="1" t="str">
        <f t="shared" si="350"/>
        <v>Clamshell Gaming Capable NB</v>
      </c>
      <c r="J11215" s="1" t="str">
        <f t="shared" si="351"/>
        <v>Clamshell Gaming Capable NB</v>
      </c>
      <c r="K11215" t="s">
        <v>144</v>
      </c>
      <c r="L11215" t="s">
        <v>147</v>
      </c>
      <c r="M11215" s="47">
        <v>41</v>
      </c>
    </row>
    <row r="11216" spans="1:13" hidden="1" x14ac:dyDescent="0.3">
      <c r="A11216" s="1" t="s">
        <v>186</v>
      </c>
      <c r="B11216" s="1" t="s">
        <v>84</v>
      </c>
      <c r="C11216" t="s">
        <v>160</v>
      </c>
      <c r="D11216" s="1" t="s">
        <v>18</v>
      </c>
      <c r="E11216" t="s">
        <v>10</v>
      </c>
      <c r="F11216" s="1" t="s">
        <v>159</v>
      </c>
      <c r="G11216" t="s">
        <v>155</v>
      </c>
      <c r="H11216" s="1" t="s">
        <v>155</v>
      </c>
      <c r="I11216" s="1" t="str">
        <f t="shared" si="350"/>
        <v>Clamshell Gaming Capable NB</v>
      </c>
      <c r="J11216" s="1" t="str">
        <f t="shared" si="351"/>
        <v>Clamshell Gaming Capable NB</v>
      </c>
      <c r="K11216" t="s">
        <v>144</v>
      </c>
      <c r="L11216" t="s">
        <v>148</v>
      </c>
      <c r="M11216" s="47">
        <v>396</v>
      </c>
    </row>
    <row r="11217" spans="1:13" hidden="1" x14ac:dyDescent="0.3">
      <c r="A11217" s="1" t="s">
        <v>186</v>
      </c>
      <c r="B11217" s="1" t="s">
        <v>84</v>
      </c>
      <c r="C11217" t="s">
        <v>160</v>
      </c>
      <c r="D11217" s="1" t="s">
        <v>18</v>
      </c>
      <c r="E11217" t="s">
        <v>10</v>
      </c>
      <c r="F11217" s="1" t="s">
        <v>159</v>
      </c>
      <c r="G11217" t="s">
        <v>155</v>
      </c>
      <c r="H11217" s="1" t="s">
        <v>155</v>
      </c>
      <c r="I11217" s="1" t="str">
        <f t="shared" si="350"/>
        <v>Clamshell Gaming Capable NB</v>
      </c>
      <c r="J11217" s="1" t="str">
        <f t="shared" si="351"/>
        <v>Clamshell Gaming Capable NB</v>
      </c>
      <c r="K11217" t="s">
        <v>144</v>
      </c>
      <c r="L11217" t="s">
        <v>150</v>
      </c>
      <c r="M11217" s="47">
        <v>144</v>
      </c>
    </row>
    <row r="11218" spans="1:13" hidden="1" x14ac:dyDescent="0.3">
      <c r="A11218" s="1" t="s">
        <v>186</v>
      </c>
      <c r="B11218" s="1" t="s">
        <v>84</v>
      </c>
      <c r="C11218" t="s">
        <v>160</v>
      </c>
      <c r="D11218" s="1" t="s">
        <v>18</v>
      </c>
      <c r="E11218" t="s">
        <v>10</v>
      </c>
      <c r="F11218" s="1" t="s">
        <v>159</v>
      </c>
      <c r="G11218" t="s">
        <v>155</v>
      </c>
      <c r="H11218" s="1" t="s">
        <v>155</v>
      </c>
      <c r="I11218" s="1" t="str">
        <f t="shared" si="350"/>
        <v>Clamshell Gaming Capable NB</v>
      </c>
      <c r="J11218" s="1" t="str">
        <f t="shared" si="351"/>
        <v>Clamshell Gaming Capable NB</v>
      </c>
      <c r="K11218" t="s">
        <v>144</v>
      </c>
      <c r="L11218" t="s">
        <v>151</v>
      </c>
      <c r="M11218" s="47">
        <v>78</v>
      </c>
    </row>
    <row r="11219" spans="1:13" hidden="1" x14ac:dyDescent="0.3">
      <c r="A11219" s="1" t="s">
        <v>186</v>
      </c>
      <c r="B11219" s="1" t="s">
        <v>84</v>
      </c>
      <c r="C11219" t="s">
        <v>160</v>
      </c>
      <c r="D11219" s="1" t="s">
        <v>18</v>
      </c>
      <c r="E11219" t="s">
        <v>10</v>
      </c>
      <c r="F11219" s="1" t="s">
        <v>154</v>
      </c>
      <c r="G11219" t="s">
        <v>142</v>
      </c>
      <c r="H11219" s="1" t="s">
        <v>142</v>
      </c>
      <c r="I11219" s="1" t="str">
        <f t="shared" si="350"/>
        <v>Clamshell NB</v>
      </c>
      <c r="J11219" s="1" t="str">
        <f t="shared" si="351"/>
        <v>Clamshell NB</v>
      </c>
      <c r="K11219" t="s">
        <v>143</v>
      </c>
      <c r="L11219" t="s">
        <v>143</v>
      </c>
      <c r="M11219" s="47">
        <v>3176</v>
      </c>
    </row>
    <row r="11220" spans="1:13" hidden="1" x14ac:dyDescent="0.3">
      <c r="A11220" s="1" t="s">
        <v>186</v>
      </c>
      <c r="B11220" s="1" t="s">
        <v>84</v>
      </c>
      <c r="C11220" t="s">
        <v>160</v>
      </c>
      <c r="D11220" s="1" t="s">
        <v>18</v>
      </c>
      <c r="E11220" t="s">
        <v>10</v>
      </c>
      <c r="F11220" s="1" t="s">
        <v>154</v>
      </c>
      <c r="G11220" t="s">
        <v>142</v>
      </c>
      <c r="H11220" s="1" t="s">
        <v>142</v>
      </c>
      <c r="I11220" s="1" t="str">
        <f t="shared" si="350"/>
        <v>Clamshell NB</v>
      </c>
      <c r="J11220" s="1" t="str">
        <f t="shared" si="351"/>
        <v>Clamshell NB</v>
      </c>
      <c r="K11220" t="s">
        <v>144</v>
      </c>
      <c r="L11220" t="s">
        <v>145</v>
      </c>
      <c r="M11220" s="47">
        <v>4284</v>
      </c>
    </row>
    <row r="11221" spans="1:13" hidden="1" x14ac:dyDescent="0.3">
      <c r="A11221" s="1" t="s">
        <v>186</v>
      </c>
      <c r="B11221" s="1" t="s">
        <v>84</v>
      </c>
      <c r="C11221" t="s">
        <v>160</v>
      </c>
      <c r="D11221" s="1" t="s">
        <v>18</v>
      </c>
      <c r="E11221" t="s">
        <v>10</v>
      </c>
      <c r="F11221" s="1" t="s">
        <v>154</v>
      </c>
      <c r="G11221" t="s">
        <v>142</v>
      </c>
      <c r="H11221" s="1" t="s">
        <v>142</v>
      </c>
      <c r="I11221" s="1" t="str">
        <f t="shared" si="350"/>
        <v>Clamshell NB</v>
      </c>
      <c r="J11221" s="1" t="str">
        <f t="shared" si="351"/>
        <v>Clamshell NB</v>
      </c>
      <c r="K11221" t="s">
        <v>144</v>
      </c>
      <c r="L11221" t="s">
        <v>146</v>
      </c>
      <c r="M11221" s="47">
        <v>2210</v>
      </c>
    </row>
    <row r="11222" spans="1:13" hidden="1" x14ac:dyDescent="0.3">
      <c r="A11222" s="1" t="s">
        <v>186</v>
      </c>
      <c r="B11222" s="1" t="s">
        <v>84</v>
      </c>
      <c r="C11222" t="s">
        <v>160</v>
      </c>
      <c r="D11222" s="1" t="s">
        <v>18</v>
      </c>
      <c r="E11222" t="s">
        <v>10</v>
      </c>
      <c r="F11222" s="1" t="s">
        <v>154</v>
      </c>
      <c r="G11222" t="s">
        <v>142</v>
      </c>
      <c r="H11222" s="1" t="s">
        <v>142</v>
      </c>
      <c r="I11222" s="1" t="str">
        <f t="shared" si="350"/>
        <v>Clamshell NB</v>
      </c>
      <c r="J11222" s="1" t="str">
        <f t="shared" si="351"/>
        <v>Clamshell NB</v>
      </c>
      <c r="K11222" t="s">
        <v>144</v>
      </c>
      <c r="L11222" t="s">
        <v>147</v>
      </c>
      <c r="M11222" s="47">
        <v>3746</v>
      </c>
    </row>
    <row r="11223" spans="1:13" hidden="1" x14ac:dyDescent="0.3">
      <c r="A11223" s="1" t="s">
        <v>186</v>
      </c>
      <c r="B11223" s="1" t="s">
        <v>84</v>
      </c>
      <c r="C11223" t="s">
        <v>160</v>
      </c>
      <c r="D11223" s="1" t="s">
        <v>18</v>
      </c>
      <c r="E11223" t="s">
        <v>10</v>
      </c>
      <c r="F11223" s="1" t="s">
        <v>154</v>
      </c>
      <c r="G11223" t="s">
        <v>142</v>
      </c>
      <c r="H11223" s="1" t="s">
        <v>142</v>
      </c>
      <c r="I11223" s="1" t="str">
        <f t="shared" si="350"/>
        <v>Clamshell NB</v>
      </c>
      <c r="J11223" s="1" t="str">
        <f t="shared" si="351"/>
        <v>Clamshell NB</v>
      </c>
      <c r="K11223" t="s">
        <v>144</v>
      </c>
      <c r="L11223" t="s">
        <v>148</v>
      </c>
      <c r="M11223" s="47">
        <v>30653</v>
      </c>
    </row>
    <row r="11224" spans="1:13" hidden="1" x14ac:dyDescent="0.3">
      <c r="A11224" s="1" t="s">
        <v>186</v>
      </c>
      <c r="B11224" s="1" t="s">
        <v>84</v>
      </c>
      <c r="C11224" t="s">
        <v>160</v>
      </c>
      <c r="D11224" s="1" t="s">
        <v>18</v>
      </c>
      <c r="E11224" t="s">
        <v>10</v>
      </c>
      <c r="F11224" s="1" t="s">
        <v>154</v>
      </c>
      <c r="G11224" t="s">
        <v>142</v>
      </c>
      <c r="H11224" s="1" t="s">
        <v>142</v>
      </c>
      <c r="I11224" s="1" t="str">
        <f t="shared" si="350"/>
        <v>Clamshell NB</v>
      </c>
      <c r="J11224" s="1" t="str">
        <f t="shared" si="351"/>
        <v>Clamshell NB</v>
      </c>
      <c r="K11224" t="s">
        <v>144</v>
      </c>
      <c r="L11224" t="s">
        <v>149</v>
      </c>
      <c r="M11224" s="47">
        <v>374</v>
      </c>
    </row>
    <row r="11225" spans="1:13" hidden="1" x14ac:dyDescent="0.3">
      <c r="A11225" s="1" t="s">
        <v>186</v>
      </c>
      <c r="B11225" s="1" t="s">
        <v>84</v>
      </c>
      <c r="C11225" t="s">
        <v>160</v>
      </c>
      <c r="D11225" s="1" t="s">
        <v>18</v>
      </c>
      <c r="E11225" t="s">
        <v>10</v>
      </c>
      <c r="F11225" s="1" t="s">
        <v>154</v>
      </c>
      <c r="G11225" t="s">
        <v>142</v>
      </c>
      <c r="H11225" s="1" t="s">
        <v>142</v>
      </c>
      <c r="I11225" s="1" t="str">
        <f t="shared" si="350"/>
        <v>Clamshell NB</v>
      </c>
      <c r="J11225" s="1" t="str">
        <f t="shared" si="351"/>
        <v>Clamshell NB</v>
      </c>
      <c r="K11225" t="s">
        <v>144</v>
      </c>
      <c r="L11225" t="s">
        <v>150</v>
      </c>
      <c r="M11225" s="47">
        <v>18744</v>
      </c>
    </row>
    <row r="11226" spans="1:13" hidden="1" x14ac:dyDescent="0.3">
      <c r="A11226" s="1" t="s">
        <v>186</v>
      </c>
      <c r="B11226" s="1" t="s">
        <v>84</v>
      </c>
      <c r="C11226" t="s">
        <v>160</v>
      </c>
      <c r="D11226" s="1" t="s">
        <v>18</v>
      </c>
      <c r="E11226" t="s">
        <v>10</v>
      </c>
      <c r="F11226" s="1" t="s">
        <v>154</v>
      </c>
      <c r="G11226" t="s">
        <v>142</v>
      </c>
      <c r="H11226" s="1" t="s">
        <v>142</v>
      </c>
      <c r="I11226" s="1" t="str">
        <f t="shared" si="350"/>
        <v>Clamshell NB</v>
      </c>
      <c r="J11226" s="1" t="str">
        <f t="shared" si="351"/>
        <v>Clamshell NB</v>
      </c>
      <c r="K11226" t="s">
        <v>144</v>
      </c>
      <c r="L11226" t="s">
        <v>151</v>
      </c>
      <c r="M11226" s="47">
        <v>11660</v>
      </c>
    </row>
    <row r="11227" spans="1:13" hidden="1" x14ac:dyDescent="0.3">
      <c r="A11227" s="1" t="s">
        <v>186</v>
      </c>
      <c r="B11227" s="1" t="s">
        <v>84</v>
      </c>
      <c r="C11227" t="s">
        <v>160</v>
      </c>
      <c r="D11227" s="1" t="s">
        <v>18</v>
      </c>
      <c r="E11227" t="s">
        <v>10</v>
      </c>
      <c r="F11227" s="1" t="s">
        <v>154</v>
      </c>
      <c r="G11227" t="s">
        <v>142</v>
      </c>
      <c r="H11227" s="1" t="s">
        <v>155</v>
      </c>
      <c r="I11227" s="1" t="str">
        <f t="shared" si="350"/>
        <v>Clamshell NB</v>
      </c>
      <c r="J11227" s="1" t="str">
        <f t="shared" si="351"/>
        <v>Clamshell Ultraslim NB</v>
      </c>
      <c r="K11227" t="s">
        <v>143</v>
      </c>
      <c r="L11227" t="s">
        <v>143</v>
      </c>
      <c r="M11227" s="47">
        <v>15640</v>
      </c>
    </row>
    <row r="11228" spans="1:13" hidden="1" x14ac:dyDescent="0.3">
      <c r="A11228" s="1" t="s">
        <v>186</v>
      </c>
      <c r="B11228" s="1" t="s">
        <v>84</v>
      </c>
      <c r="C11228" t="s">
        <v>160</v>
      </c>
      <c r="D11228" s="1" t="s">
        <v>18</v>
      </c>
      <c r="E11228" t="s">
        <v>10</v>
      </c>
      <c r="F11228" s="1" t="s">
        <v>154</v>
      </c>
      <c r="G11228" t="s">
        <v>142</v>
      </c>
      <c r="H11228" s="1" t="s">
        <v>155</v>
      </c>
      <c r="I11228" s="1" t="str">
        <f t="shared" si="350"/>
        <v>Clamshell NB</v>
      </c>
      <c r="J11228" s="1" t="str">
        <f t="shared" si="351"/>
        <v>Clamshell Ultraslim NB</v>
      </c>
      <c r="K11228" t="s">
        <v>144</v>
      </c>
      <c r="L11228" t="s">
        <v>145</v>
      </c>
      <c r="M11228" s="47">
        <v>1987</v>
      </c>
    </row>
    <row r="11229" spans="1:13" hidden="1" x14ac:dyDescent="0.3">
      <c r="A11229" s="1" t="s">
        <v>186</v>
      </c>
      <c r="B11229" s="1" t="s">
        <v>84</v>
      </c>
      <c r="C11229" t="s">
        <v>160</v>
      </c>
      <c r="D11229" s="1" t="s">
        <v>18</v>
      </c>
      <c r="E11229" t="s">
        <v>10</v>
      </c>
      <c r="F11229" s="1" t="s">
        <v>154</v>
      </c>
      <c r="G11229" t="s">
        <v>142</v>
      </c>
      <c r="H11229" s="1" t="s">
        <v>155</v>
      </c>
      <c r="I11229" s="1" t="str">
        <f t="shared" si="350"/>
        <v>Clamshell NB</v>
      </c>
      <c r="J11229" s="1" t="str">
        <f t="shared" si="351"/>
        <v>Clamshell Ultraslim NB</v>
      </c>
      <c r="K11229" t="s">
        <v>144</v>
      </c>
      <c r="L11229" t="s">
        <v>146</v>
      </c>
      <c r="M11229" s="47">
        <v>657</v>
      </c>
    </row>
    <row r="11230" spans="1:13" hidden="1" x14ac:dyDescent="0.3">
      <c r="A11230" s="1" t="s">
        <v>186</v>
      </c>
      <c r="B11230" s="1" t="s">
        <v>84</v>
      </c>
      <c r="C11230" t="s">
        <v>160</v>
      </c>
      <c r="D11230" s="1" t="s">
        <v>18</v>
      </c>
      <c r="E11230" t="s">
        <v>10</v>
      </c>
      <c r="F11230" s="1" t="s">
        <v>154</v>
      </c>
      <c r="G11230" t="s">
        <v>142</v>
      </c>
      <c r="H11230" s="1" t="s">
        <v>155</v>
      </c>
      <c r="I11230" s="1" t="str">
        <f t="shared" si="350"/>
        <v>Clamshell NB</v>
      </c>
      <c r="J11230" s="1" t="str">
        <f t="shared" si="351"/>
        <v>Clamshell Ultraslim NB</v>
      </c>
      <c r="K11230" t="s">
        <v>144</v>
      </c>
      <c r="L11230" t="s">
        <v>147</v>
      </c>
      <c r="M11230" s="47">
        <v>2670</v>
      </c>
    </row>
    <row r="11231" spans="1:13" hidden="1" x14ac:dyDescent="0.3">
      <c r="A11231" s="1" t="s">
        <v>186</v>
      </c>
      <c r="B11231" s="1" t="s">
        <v>84</v>
      </c>
      <c r="C11231" t="s">
        <v>160</v>
      </c>
      <c r="D11231" s="1" t="s">
        <v>18</v>
      </c>
      <c r="E11231" t="s">
        <v>10</v>
      </c>
      <c r="F11231" s="1" t="s">
        <v>154</v>
      </c>
      <c r="G11231" t="s">
        <v>142</v>
      </c>
      <c r="H11231" s="1" t="s">
        <v>155</v>
      </c>
      <c r="I11231" s="1" t="str">
        <f t="shared" si="350"/>
        <v>Clamshell NB</v>
      </c>
      <c r="J11231" s="1" t="str">
        <f t="shared" si="351"/>
        <v>Clamshell Ultraslim NB</v>
      </c>
      <c r="K11231" t="s">
        <v>144</v>
      </c>
      <c r="L11231" t="s">
        <v>148</v>
      </c>
      <c r="M11231" s="47">
        <v>4767</v>
      </c>
    </row>
    <row r="11232" spans="1:13" hidden="1" x14ac:dyDescent="0.3">
      <c r="A11232" s="1" t="s">
        <v>186</v>
      </c>
      <c r="B11232" s="1" t="s">
        <v>84</v>
      </c>
      <c r="C11232" t="s">
        <v>160</v>
      </c>
      <c r="D11232" s="1" t="s">
        <v>18</v>
      </c>
      <c r="E11232" t="s">
        <v>10</v>
      </c>
      <c r="F11232" s="1" t="s">
        <v>154</v>
      </c>
      <c r="G11232" t="s">
        <v>142</v>
      </c>
      <c r="H11232" s="1" t="s">
        <v>155</v>
      </c>
      <c r="I11232" s="1" t="str">
        <f t="shared" si="350"/>
        <v>Clamshell NB</v>
      </c>
      <c r="J11232" s="1" t="str">
        <f t="shared" si="351"/>
        <v>Clamshell Ultraslim NB</v>
      </c>
      <c r="K11232" t="s">
        <v>144</v>
      </c>
      <c r="L11232" t="s">
        <v>149</v>
      </c>
      <c r="M11232" s="47">
        <v>15035</v>
      </c>
    </row>
    <row r="11233" spans="1:13" hidden="1" x14ac:dyDescent="0.3">
      <c r="A11233" s="1" t="s">
        <v>186</v>
      </c>
      <c r="B11233" s="1" t="s">
        <v>84</v>
      </c>
      <c r="C11233" t="s">
        <v>160</v>
      </c>
      <c r="D11233" s="1" t="s">
        <v>18</v>
      </c>
      <c r="E11233" t="s">
        <v>10</v>
      </c>
      <c r="F11233" s="1" t="s">
        <v>154</v>
      </c>
      <c r="G11233" t="s">
        <v>142</v>
      </c>
      <c r="H11233" s="1" t="s">
        <v>155</v>
      </c>
      <c r="I11233" s="1" t="str">
        <f t="shared" si="350"/>
        <v>Clamshell NB</v>
      </c>
      <c r="J11233" s="1" t="str">
        <f t="shared" si="351"/>
        <v>Clamshell Ultraslim NB</v>
      </c>
      <c r="K11233" t="s">
        <v>144</v>
      </c>
      <c r="L11233" t="s">
        <v>150</v>
      </c>
      <c r="M11233" s="47">
        <v>4924</v>
      </c>
    </row>
    <row r="11234" spans="1:13" hidden="1" x14ac:dyDescent="0.3">
      <c r="A11234" s="1" t="s">
        <v>186</v>
      </c>
      <c r="B11234" s="1" t="s">
        <v>84</v>
      </c>
      <c r="C11234" t="s">
        <v>160</v>
      </c>
      <c r="D11234" s="1" t="s">
        <v>18</v>
      </c>
      <c r="E11234" t="s">
        <v>10</v>
      </c>
      <c r="F11234" s="1" t="s">
        <v>154</v>
      </c>
      <c r="G11234" t="s">
        <v>142</v>
      </c>
      <c r="H11234" s="1" t="s">
        <v>155</v>
      </c>
      <c r="I11234" s="1" t="str">
        <f t="shared" si="350"/>
        <v>Clamshell NB</v>
      </c>
      <c r="J11234" s="1" t="str">
        <f t="shared" si="351"/>
        <v>Clamshell Ultraslim NB</v>
      </c>
      <c r="K11234" t="s">
        <v>144</v>
      </c>
      <c r="L11234" t="s">
        <v>151</v>
      </c>
      <c r="M11234" s="47">
        <v>1823</v>
      </c>
    </row>
    <row r="11235" spans="1:13" hidden="1" x14ac:dyDescent="0.3">
      <c r="A11235" s="1" t="s">
        <v>186</v>
      </c>
      <c r="B11235" s="1" t="s">
        <v>84</v>
      </c>
      <c r="C11235" t="s">
        <v>160</v>
      </c>
      <c r="D11235" s="1" t="s">
        <v>18</v>
      </c>
      <c r="E11235" t="s">
        <v>10</v>
      </c>
      <c r="F11235" s="1" t="s">
        <v>154</v>
      </c>
      <c r="G11235" t="s">
        <v>155</v>
      </c>
      <c r="H11235" s="1" t="s">
        <v>142</v>
      </c>
      <c r="I11235" s="1" t="str">
        <f t="shared" si="350"/>
        <v>Clamshell Gaming Capable NB</v>
      </c>
      <c r="J11235" s="1" t="str">
        <f t="shared" si="351"/>
        <v>Clamshell Gaming Capable NB</v>
      </c>
      <c r="K11235" t="s">
        <v>143</v>
      </c>
      <c r="L11235" t="s">
        <v>143</v>
      </c>
      <c r="M11235" s="47">
        <v>1490</v>
      </c>
    </row>
    <row r="11236" spans="1:13" hidden="1" x14ac:dyDescent="0.3">
      <c r="A11236" s="1" t="s">
        <v>186</v>
      </c>
      <c r="B11236" s="1" t="s">
        <v>84</v>
      </c>
      <c r="C11236" t="s">
        <v>160</v>
      </c>
      <c r="D11236" s="1" t="s">
        <v>18</v>
      </c>
      <c r="E11236" t="s">
        <v>10</v>
      </c>
      <c r="F11236" s="1" t="s">
        <v>154</v>
      </c>
      <c r="G11236" t="s">
        <v>155</v>
      </c>
      <c r="H11236" s="1" t="s">
        <v>142</v>
      </c>
      <c r="I11236" s="1" t="str">
        <f t="shared" si="350"/>
        <v>Clamshell Gaming Capable NB</v>
      </c>
      <c r="J11236" s="1" t="str">
        <f t="shared" si="351"/>
        <v>Clamshell Gaming Capable NB</v>
      </c>
      <c r="K11236" t="s">
        <v>144</v>
      </c>
      <c r="L11236" t="s">
        <v>145</v>
      </c>
      <c r="M11236" s="47">
        <v>13</v>
      </c>
    </row>
    <row r="11237" spans="1:13" hidden="1" x14ac:dyDescent="0.3">
      <c r="A11237" s="1" t="s">
        <v>186</v>
      </c>
      <c r="B11237" s="1" t="s">
        <v>84</v>
      </c>
      <c r="C11237" t="s">
        <v>160</v>
      </c>
      <c r="D11237" s="1" t="s">
        <v>18</v>
      </c>
      <c r="E11237" t="s">
        <v>10</v>
      </c>
      <c r="F11237" s="1" t="s">
        <v>154</v>
      </c>
      <c r="G11237" t="s">
        <v>155</v>
      </c>
      <c r="H11237" s="1" t="s">
        <v>142</v>
      </c>
      <c r="I11237" s="1" t="str">
        <f t="shared" si="350"/>
        <v>Clamshell Gaming Capable NB</v>
      </c>
      <c r="J11237" s="1" t="str">
        <f t="shared" si="351"/>
        <v>Clamshell Gaming Capable NB</v>
      </c>
      <c r="K11237" t="s">
        <v>144</v>
      </c>
      <c r="L11237" t="s">
        <v>146</v>
      </c>
      <c r="M11237" s="47">
        <v>8</v>
      </c>
    </row>
    <row r="11238" spans="1:13" hidden="1" x14ac:dyDescent="0.3">
      <c r="A11238" s="1" t="s">
        <v>186</v>
      </c>
      <c r="B11238" s="1" t="s">
        <v>84</v>
      </c>
      <c r="C11238" t="s">
        <v>160</v>
      </c>
      <c r="D11238" s="1" t="s">
        <v>18</v>
      </c>
      <c r="E11238" t="s">
        <v>10</v>
      </c>
      <c r="F11238" s="1" t="s">
        <v>154</v>
      </c>
      <c r="G11238" t="s">
        <v>155</v>
      </c>
      <c r="H11238" s="1" t="s">
        <v>142</v>
      </c>
      <c r="I11238" s="1" t="str">
        <f t="shared" si="350"/>
        <v>Clamshell Gaming Capable NB</v>
      </c>
      <c r="J11238" s="1" t="str">
        <f t="shared" si="351"/>
        <v>Clamshell Gaming Capable NB</v>
      </c>
      <c r="K11238" t="s">
        <v>144</v>
      </c>
      <c r="L11238" t="s">
        <v>147</v>
      </c>
      <c r="M11238" s="47">
        <v>17</v>
      </c>
    </row>
    <row r="11239" spans="1:13" hidden="1" x14ac:dyDescent="0.3">
      <c r="A11239" s="1" t="s">
        <v>186</v>
      </c>
      <c r="B11239" s="1" t="s">
        <v>84</v>
      </c>
      <c r="C11239" t="s">
        <v>160</v>
      </c>
      <c r="D11239" s="1" t="s">
        <v>18</v>
      </c>
      <c r="E11239" t="s">
        <v>10</v>
      </c>
      <c r="F11239" s="1" t="s">
        <v>154</v>
      </c>
      <c r="G11239" t="s">
        <v>155</v>
      </c>
      <c r="H11239" s="1" t="s">
        <v>142</v>
      </c>
      <c r="I11239" s="1" t="str">
        <f t="shared" si="350"/>
        <v>Clamshell Gaming Capable NB</v>
      </c>
      <c r="J11239" s="1" t="str">
        <f t="shared" si="351"/>
        <v>Clamshell Gaming Capable NB</v>
      </c>
      <c r="K11239" t="s">
        <v>144</v>
      </c>
      <c r="L11239" t="s">
        <v>148</v>
      </c>
      <c r="M11239" s="47">
        <v>378</v>
      </c>
    </row>
    <row r="11240" spans="1:13" hidden="1" x14ac:dyDescent="0.3">
      <c r="A11240" s="1" t="s">
        <v>186</v>
      </c>
      <c r="B11240" s="1" t="s">
        <v>84</v>
      </c>
      <c r="C11240" t="s">
        <v>160</v>
      </c>
      <c r="D11240" s="1" t="s">
        <v>18</v>
      </c>
      <c r="E11240" t="s">
        <v>10</v>
      </c>
      <c r="F11240" s="1" t="s">
        <v>154</v>
      </c>
      <c r="G11240" t="s">
        <v>155</v>
      </c>
      <c r="H11240" s="1" t="s">
        <v>142</v>
      </c>
      <c r="I11240" s="1" t="str">
        <f t="shared" si="350"/>
        <v>Clamshell Gaming Capable NB</v>
      </c>
      <c r="J11240" s="1" t="str">
        <f t="shared" si="351"/>
        <v>Clamshell Gaming Capable NB</v>
      </c>
      <c r="K11240" t="s">
        <v>144</v>
      </c>
      <c r="L11240" t="s">
        <v>150</v>
      </c>
      <c r="M11240" s="47">
        <v>72</v>
      </c>
    </row>
    <row r="11241" spans="1:13" hidden="1" x14ac:dyDescent="0.3">
      <c r="A11241" s="1" t="s">
        <v>186</v>
      </c>
      <c r="B11241" s="1" t="s">
        <v>84</v>
      </c>
      <c r="C11241" t="s">
        <v>160</v>
      </c>
      <c r="D11241" s="1" t="s">
        <v>18</v>
      </c>
      <c r="E11241" t="s">
        <v>10</v>
      </c>
      <c r="F11241" s="1" t="s">
        <v>154</v>
      </c>
      <c r="G11241" t="s">
        <v>155</v>
      </c>
      <c r="H11241" s="1" t="s">
        <v>142</v>
      </c>
      <c r="I11241" s="1" t="str">
        <f t="shared" si="350"/>
        <v>Clamshell Gaming Capable NB</v>
      </c>
      <c r="J11241" s="1" t="str">
        <f t="shared" si="351"/>
        <v>Clamshell Gaming Capable NB</v>
      </c>
      <c r="K11241" t="s">
        <v>144</v>
      </c>
      <c r="L11241" t="s">
        <v>151</v>
      </c>
      <c r="M11241" s="47">
        <v>66</v>
      </c>
    </row>
    <row r="11242" spans="1:13" hidden="1" x14ac:dyDescent="0.3">
      <c r="A11242" s="1" t="s">
        <v>186</v>
      </c>
      <c r="B11242" s="1" t="s">
        <v>84</v>
      </c>
      <c r="C11242" t="s">
        <v>160</v>
      </c>
      <c r="D11242" s="1" t="s">
        <v>18</v>
      </c>
      <c r="E11242" t="s">
        <v>10</v>
      </c>
      <c r="F11242" s="1" t="s">
        <v>154</v>
      </c>
      <c r="G11242" t="s">
        <v>155</v>
      </c>
      <c r="H11242" s="1" t="s">
        <v>155</v>
      </c>
      <c r="I11242" s="1" t="str">
        <f t="shared" si="350"/>
        <v>Clamshell Gaming Capable NB</v>
      </c>
      <c r="J11242" s="1" t="str">
        <f t="shared" si="351"/>
        <v>Clamshell Gaming Capable NB</v>
      </c>
      <c r="K11242" t="s">
        <v>143</v>
      </c>
      <c r="L11242" t="s">
        <v>143</v>
      </c>
      <c r="M11242" s="47">
        <v>7355</v>
      </c>
    </row>
    <row r="11243" spans="1:13" hidden="1" x14ac:dyDescent="0.3">
      <c r="A11243" s="1" t="s">
        <v>186</v>
      </c>
      <c r="B11243" s="1" t="s">
        <v>84</v>
      </c>
      <c r="C11243" t="s">
        <v>160</v>
      </c>
      <c r="D11243" s="1" t="s">
        <v>18</v>
      </c>
      <c r="E11243" t="s">
        <v>10</v>
      </c>
      <c r="F11243" s="1" t="s">
        <v>154</v>
      </c>
      <c r="G11243" t="s">
        <v>155</v>
      </c>
      <c r="H11243" s="1" t="s">
        <v>155</v>
      </c>
      <c r="I11243" s="1" t="str">
        <f t="shared" si="350"/>
        <v>Clamshell Gaming Capable NB</v>
      </c>
      <c r="J11243" s="1" t="str">
        <f t="shared" si="351"/>
        <v>Clamshell Gaming Capable NB</v>
      </c>
      <c r="K11243" t="s">
        <v>144</v>
      </c>
      <c r="L11243" t="s">
        <v>145</v>
      </c>
      <c r="M11243" s="47">
        <v>892</v>
      </c>
    </row>
    <row r="11244" spans="1:13" hidden="1" x14ac:dyDescent="0.3">
      <c r="A11244" s="1" t="s">
        <v>186</v>
      </c>
      <c r="B11244" s="1" t="s">
        <v>84</v>
      </c>
      <c r="C11244" t="s">
        <v>160</v>
      </c>
      <c r="D11244" s="1" t="s">
        <v>18</v>
      </c>
      <c r="E11244" t="s">
        <v>10</v>
      </c>
      <c r="F11244" s="1" t="s">
        <v>154</v>
      </c>
      <c r="G11244" t="s">
        <v>155</v>
      </c>
      <c r="H11244" s="1" t="s">
        <v>155</v>
      </c>
      <c r="I11244" s="1" t="str">
        <f t="shared" si="350"/>
        <v>Clamshell Gaming Capable NB</v>
      </c>
      <c r="J11244" s="1" t="str">
        <f t="shared" si="351"/>
        <v>Clamshell Gaming Capable NB</v>
      </c>
      <c r="K11244" t="s">
        <v>144</v>
      </c>
      <c r="L11244" t="s">
        <v>146</v>
      </c>
      <c r="M11244" s="47">
        <v>305</v>
      </c>
    </row>
    <row r="11245" spans="1:13" hidden="1" x14ac:dyDescent="0.3">
      <c r="A11245" s="1" t="s">
        <v>186</v>
      </c>
      <c r="B11245" s="1" t="s">
        <v>84</v>
      </c>
      <c r="C11245" t="s">
        <v>160</v>
      </c>
      <c r="D11245" s="1" t="s">
        <v>18</v>
      </c>
      <c r="E11245" t="s">
        <v>10</v>
      </c>
      <c r="F11245" s="1" t="s">
        <v>154</v>
      </c>
      <c r="G11245" t="s">
        <v>155</v>
      </c>
      <c r="H11245" s="1" t="s">
        <v>155</v>
      </c>
      <c r="I11245" s="1" t="str">
        <f t="shared" si="350"/>
        <v>Clamshell Gaming Capable NB</v>
      </c>
      <c r="J11245" s="1" t="str">
        <f t="shared" si="351"/>
        <v>Clamshell Gaming Capable NB</v>
      </c>
      <c r="K11245" t="s">
        <v>144</v>
      </c>
      <c r="L11245" t="s">
        <v>147</v>
      </c>
      <c r="M11245" s="47">
        <v>1027</v>
      </c>
    </row>
    <row r="11246" spans="1:13" hidden="1" x14ac:dyDescent="0.3">
      <c r="A11246" s="1" t="s">
        <v>186</v>
      </c>
      <c r="B11246" s="1" t="s">
        <v>84</v>
      </c>
      <c r="C11246" t="s">
        <v>160</v>
      </c>
      <c r="D11246" s="1" t="s">
        <v>18</v>
      </c>
      <c r="E11246" t="s">
        <v>10</v>
      </c>
      <c r="F11246" s="1" t="s">
        <v>154</v>
      </c>
      <c r="G11246" t="s">
        <v>155</v>
      </c>
      <c r="H11246" s="1" t="s">
        <v>155</v>
      </c>
      <c r="I11246" s="1" t="str">
        <f t="shared" si="350"/>
        <v>Clamshell Gaming Capable NB</v>
      </c>
      <c r="J11246" s="1" t="str">
        <f t="shared" si="351"/>
        <v>Clamshell Gaming Capable NB</v>
      </c>
      <c r="K11246" t="s">
        <v>144</v>
      </c>
      <c r="L11246" t="s">
        <v>148</v>
      </c>
      <c r="M11246" s="47">
        <v>1580</v>
      </c>
    </row>
    <row r="11247" spans="1:13" hidden="1" x14ac:dyDescent="0.3">
      <c r="A11247" s="1" t="s">
        <v>186</v>
      </c>
      <c r="B11247" s="1" t="s">
        <v>84</v>
      </c>
      <c r="C11247" t="s">
        <v>160</v>
      </c>
      <c r="D11247" s="1" t="s">
        <v>18</v>
      </c>
      <c r="E11247" t="s">
        <v>10</v>
      </c>
      <c r="F11247" s="1" t="s">
        <v>154</v>
      </c>
      <c r="G11247" t="s">
        <v>155</v>
      </c>
      <c r="H11247" s="1" t="s">
        <v>155</v>
      </c>
      <c r="I11247" s="1" t="str">
        <f t="shared" si="350"/>
        <v>Clamshell Gaming Capable NB</v>
      </c>
      <c r="J11247" s="1" t="str">
        <f t="shared" si="351"/>
        <v>Clamshell Gaming Capable NB</v>
      </c>
      <c r="K11247" t="s">
        <v>144</v>
      </c>
      <c r="L11247" t="s">
        <v>149</v>
      </c>
      <c r="M11247" s="47">
        <v>4697</v>
      </c>
    </row>
    <row r="11248" spans="1:13" hidden="1" x14ac:dyDescent="0.3">
      <c r="A11248" s="1" t="s">
        <v>186</v>
      </c>
      <c r="B11248" s="1" t="s">
        <v>84</v>
      </c>
      <c r="C11248" t="s">
        <v>160</v>
      </c>
      <c r="D11248" s="1" t="s">
        <v>18</v>
      </c>
      <c r="E11248" t="s">
        <v>10</v>
      </c>
      <c r="F11248" s="1" t="s">
        <v>154</v>
      </c>
      <c r="G11248" t="s">
        <v>155</v>
      </c>
      <c r="H11248" s="1" t="s">
        <v>155</v>
      </c>
      <c r="I11248" s="1" t="str">
        <f t="shared" si="350"/>
        <v>Clamshell Gaming Capable NB</v>
      </c>
      <c r="J11248" s="1" t="str">
        <f t="shared" si="351"/>
        <v>Clamshell Gaming Capable NB</v>
      </c>
      <c r="K11248" t="s">
        <v>144</v>
      </c>
      <c r="L11248" t="s">
        <v>150</v>
      </c>
      <c r="M11248" s="47">
        <v>2070</v>
      </c>
    </row>
    <row r="11249" spans="1:13" hidden="1" x14ac:dyDescent="0.3">
      <c r="A11249" s="1" t="s">
        <v>186</v>
      </c>
      <c r="B11249" s="1" t="s">
        <v>84</v>
      </c>
      <c r="C11249" t="s">
        <v>160</v>
      </c>
      <c r="D11249" s="1" t="s">
        <v>18</v>
      </c>
      <c r="E11249" t="s">
        <v>10</v>
      </c>
      <c r="F11249" s="1" t="s">
        <v>154</v>
      </c>
      <c r="G11249" t="s">
        <v>155</v>
      </c>
      <c r="H11249" s="1" t="s">
        <v>155</v>
      </c>
      <c r="I11249" s="1" t="str">
        <f t="shared" si="350"/>
        <v>Clamshell Gaming Capable NB</v>
      </c>
      <c r="J11249" s="1" t="str">
        <f t="shared" si="351"/>
        <v>Clamshell Gaming Capable NB</v>
      </c>
      <c r="K11249" t="s">
        <v>144</v>
      </c>
      <c r="L11249" t="s">
        <v>151</v>
      </c>
      <c r="M11249" s="47">
        <v>722</v>
      </c>
    </row>
    <row r="11250" spans="1:13" hidden="1" x14ac:dyDescent="0.3">
      <c r="A11250" s="1" t="s">
        <v>186</v>
      </c>
      <c r="B11250" s="1" t="s">
        <v>84</v>
      </c>
      <c r="C11250" t="s">
        <v>160</v>
      </c>
      <c r="D11250" s="1" t="s">
        <v>18</v>
      </c>
      <c r="E11250" t="s">
        <v>11</v>
      </c>
      <c r="F11250" s="1" t="s">
        <v>156</v>
      </c>
      <c r="G11250" t="s">
        <v>142</v>
      </c>
      <c r="H11250" s="1" t="s">
        <v>155</v>
      </c>
      <c r="I11250" s="1" t="str">
        <f t="shared" si="350"/>
        <v>Convertible Chromebook</v>
      </c>
      <c r="J11250" s="1" t="str">
        <f t="shared" si="351"/>
        <v>Convertible Chromebook</v>
      </c>
      <c r="K11250" t="s">
        <v>143</v>
      </c>
      <c r="L11250" t="s">
        <v>143</v>
      </c>
      <c r="M11250" s="47">
        <v>12341</v>
      </c>
    </row>
    <row r="11251" spans="1:13" hidden="1" x14ac:dyDescent="0.3">
      <c r="A11251" s="1" t="s">
        <v>186</v>
      </c>
      <c r="B11251" s="1" t="s">
        <v>84</v>
      </c>
      <c r="C11251" t="s">
        <v>160</v>
      </c>
      <c r="D11251" s="1" t="s">
        <v>18</v>
      </c>
      <c r="E11251" t="s">
        <v>11</v>
      </c>
      <c r="F11251" s="1" t="s">
        <v>156</v>
      </c>
      <c r="G11251" t="s">
        <v>142</v>
      </c>
      <c r="H11251" s="1" t="s">
        <v>155</v>
      </c>
      <c r="I11251" s="1" t="str">
        <f t="shared" si="350"/>
        <v>Convertible Chromebook</v>
      </c>
      <c r="J11251" s="1" t="str">
        <f t="shared" si="351"/>
        <v>Convertible Chromebook</v>
      </c>
      <c r="K11251" t="s">
        <v>144</v>
      </c>
      <c r="L11251" t="s">
        <v>145</v>
      </c>
      <c r="M11251" s="47">
        <v>681</v>
      </c>
    </row>
    <row r="11252" spans="1:13" hidden="1" x14ac:dyDescent="0.3">
      <c r="A11252" s="1" t="s">
        <v>186</v>
      </c>
      <c r="B11252" s="1" t="s">
        <v>84</v>
      </c>
      <c r="C11252" t="s">
        <v>160</v>
      </c>
      <c r="D11252" s="1" t="s">
        <v>18</v>
      </c>
      <c r="E11252" t="s">
        <v>11</v>
      </c>
      <c r="F11252" s="1" t="s">
        <v>156</v>
      </c>
      <c r="G11252" t="s">
        <v>142</v>
      </c>
      <c r="H11252" s="1" t="s">
        <v>155</v>
      </c>
      <c r="I11252" s="1" t="str">
        <f t="shared" si="350"/>
        <v>Convertible Chromebook</v>
      </c>
      <c r="J11252" s="1" t="str">
        <f t="shared" si="351"/>
        <v>Convertible Chromebook</v>
      </c>
      <c r="K11252" t="s">
        <v>144</v>
      </c>
      <c r="L11252" t="s">
        <v>146</v>
      </c>
      <c r="M11252" s="47">
        <v>640</v>
      </c>
    </row>
    <row r="11253" spans="1:13" hidden="1" x14ac:dyDescent="0.3">
      <c r="A11253" s="1" t="s">
        <v>186</v>
      </c>
      <c r="B11253" s="1" t="s">
        <v>84</v>
      </c>
      <c r="C11253" t="s">
        <v>160</v>
      </c>
      <c r="D11253" s="1" t="s">
        <v>18</v>
      </c>
      <c r="E11253" t="s">
        <v>11</v>
      </c>
      <c r="F11253" s="1" t="s">
        <v>156</v>
      </c>
      <c r="G11253" t="s">
        <v>142</v>
      </c>
      <c r="H11253" s="1" t="s">
        <v>155</v>
      </c>
      <c r="I11253" s="1" t="str">
        <f t="shared" si="350"/>
        <v>Convertible Chromebook</v>
      </c>
      <c r="J11253" s="1" t="str">
        <f t="shared" si="351"/>
        <v>Convertible Chromebook</v>
      </c>
      <c r="K11253" t="s">
        <v>144</v>
      </c>
      <c r="L11253" t="s">
        <v>147</v>
      </c>
      <c r="M11253" s="47">
        <v>1832</v>
      </c>
    </row>
    <row r="11254" spans="1:13" hidden="1" x14ac:dyDescent="0.3">
      <c r="A11254" s="1" t="s">
        <v>186</v>
      </c>
      <c r="B11254" s="1" t="s">
        <v>84</v>
      </c>
      <c r="C11254" t="s">
        <v>160</v>
      </c>
      <c r="D11254" s="1" t="s">
        <v>18</v>
      </c>
      <c r="E11254" t="s">
        <v>11</v>
      </c>
      <c r="F11254" s="1" t="s">
        <v>156</v>
      </c>
      <c r="G11254" t="s">
        <v>142</v>
      </c>
      <c r="H11254" s="1" t="s">
        <v>155</v>
      </c>
      <c r="I11254" s="1" t="str">
        <f t="shared" si="350"/>
        <v>Convertible Chromebook</v>
      </c>
      <c r="J11254" s="1" t="str">
        <f t="shared" si="351"/>
        <v>Convertible Chromebook</v>
      </c>
      <c r="K11254" t="s">
        <v>144</v>
      </c>
      <c r="L11254" t="s">
        <v>148</v>
      </c>
      <c r="M11254" s="47">
        <v>2116</v>
      </c>
    </row>
    <row r="11255" spans="1:13" hidden="1" x14ac:dyDescent="0.3">
      <c r="A11255" s="1" t="s">
        <v>186</v>
      </c>
      <c r="B11255" s="1" t="s">
        <v>84</v>
      </c>
      <c r="C11255" t="s">
        <v>160</v>
      </c>
      <c r="D11255" s="1" t="s">
        <v>18</v>
      </c>
      <c r="E11255" t="s">
        <v>11</v>
      </c>
      <c r="F11255" s="1" t="s">
        <v>156</v>
      </c>
      <c r="G11255" t="s">
        <v>142</v>
      </c>
      <c r="H11255" s="1" t="s">
        <v>155</v>
      </c>
      <c r="I11255" s="1" t="str">
        <f t="shared" si="350"/>
        <v>Convertible Chromebook</v>
      </c>
      <c r="J11255" s="1" t="str">
        <f t="shared" si="351"/>
        <v>Convertible Chromebook</v>
      </c>
      <c r="K11255" t="s">
        <v>144</v>
      </c>
      <c r="L11255" t="s">
        <v>149</v>
      </c>
      <c r="M11255" s="47">
        <v>2928</v>
      </c>
    </row>
    <row r="11256" spans="1:13" hidden="1" x14ac:dyDescent="0.3">
      <c r="A11256" s="1" t="s">
        <v>186</v>
      </c>
      <c r="B11256" s="1" t="s">
        <v>84</v>
      </c>
      <c r="C11256" t="s">
        <v>160</v>
      </c>
      <c r="D11256" s="1" t="s">
        <v>18</v>
      </c>
      <c r="E11256" t="s">
        <v>11</v>
      </c>
      <c r="F11256" s="1" t="s">
        <v>156</v>
      </c>
      <c r="G11256" t="s">
        <v>142</v>
      </c>
      <c r="H11256" s="1" t="s">
        <v>155</v>
      </c>
      <c r="I11256" s="1" t="str">
        <f t="shared" si="350"/>
        <v>Convertible Chromebook</v>
      </c>
      <c r="J11256" s="1" t="str">
        <f t="shared" si="351"/>
        <v>Convertible Chromebook</v>
      </c>
      <c r="K11256" t="s">
        <v>144</v>
      </c>
      <c r="L11256" t="s">
        <v>150</v>
      </c>
      <c r="M11256" s="47">
        <v>9455</v>
      </c>
    </row>
    <row r="11257" spans="1:13" hidden="1" x14ac:dyDescent="0.3">
      <c r="A11257" s="1" t="s">
        <v>186</v>
      </c>
      <c r="B11257" s="1" t="s">
        <v>84</v>
      </c>
      <c r="C11257" t="s">
        <v>160</v>
      </c>
      <c r="D11257" s="1" t="s">
        <v>18</v>
      </c>
      <c r="E11257" t="s">
        <v>11</v>
      </c>
      <c r="F11257" s="1" t="s">
        <v>156</v>
      </c>
      <c r="G11257" t="s">
        <v>142</v>
      </c>
      <c r="H11257" s="1" t="s">
        <v>155</v>
      </c>
      <c r="I11257" s="1" t="str">
        <f t="shared" si="350"/>
        <v>Convertible Chromebook</v>
      </c>
      <c r="J11257" s="1" t="str">
        <f t="shared" si="351"/>
        <v>Convertible Chromebook</v>
      </c>
      <c r="K11257" t="s">
        <v>144</v>
      </c>
      <c r="L11257" t="s">
        <v>151</v>
      </c>
      <c r="M11257" s="47">
        <v>559</v>
      </c>
    </row>
    <row r="11258" spans="1:13" hidden="1" x14ac:dyDescent="0.3">
      <c r="A11258" s="1" t="s">
        <v>186</v>
      </c>
      <c r="B11258" s="1" t="s">
        <v>84</v>
      </c>
      <c r="C11258" t="s">
        <v>160</v>
      </c>
      <c r="D11258" s="1" t="s">
        <v>18</v>
      </c>
      <c r="E11258" t="s">
        <v>11</v>
      </c>
      <c r="F11258" s="1" t="s">
        <v>159</v>
      </c>
      <c r="G11258" t="s">
        <v>142</v>
      </c>
      <c r="H11258" s="1" t="s">
        <v>155</v>
      </c>
      <c r="I11258" s="1" t="str">
        <f t="shared" si="350"/>
        <v>Convertible NB</v>
      </c>
      <c r="J11258" s="1" t="str">
        <f t="shared" si="351"/>
        <v>Convertible NB</v>
      </c>
      <c r="K11258" t="s">
        <v>143</v>
      </c>
      <c r="L11258" t="s">
        <v>143</v>
      </c>
      <c r="M11258" s="47">
        <v>105</v>
      </c>
    </row>
    <row r="11259" spans="1:13" hidden="1" x14ac:dyDescent="0.3">
      <c r="A11259" s="1" t="s">
        <v>186</v>
      </c>
      <c r="B11259" s="1" t="s">
        <v>84</v>
      </c>
      <c r="C11259" t="s">
        <v>160</v>
      </c>
      <c r="D11259" s="1" t="s">
        <v>18</v>
      </c>
      <c r="E11259" t="s">
        <v>11</v>
      </c>
      <c r="F11259" s="1" t="s">
        <v>159</v>
      </c>
      <c r="G11259" t="s">
        <v>142</v>
      </c>
      <c r="H11259" s="1" t="s">
        <v>155</v>
      </c>
      <c r="I11259" s="1" t="str">
        <f t="shared" si="350"/>
        <v>Convertible NB</v>
      </c>
      <c r="J11259" s="1" t="str">
        <f t="shared" si="351"/>
        <v>Convertible NB</v>
      </c>
      <c r="K11259" t="s">
        <v>144</v>
      </c>
      <c r="L11259" t="s">
        <v>145</v>
      </c>
      <c r="M11259" s="47">
        <v>27</v>
      </c>
    </row>
    <row r="11260" spans="1:13" hidden="1" x14ac:dyDescent="0.3">
      <c r="A11260" s="1" t="s">
        <v>186</v>
      </c>
      <c r="B11260" s="1" t="s">
        <v>84</v>
      </c>
      <c r="C11260" t="s">
        <v>160</v>
      </c>
      <c r="D11260" s="1" t="s">
        <v>18</v>
      </c>
      <c r="E11260" t="s">
        <v>11</v>
      </c>
      <c r="F11260" s="1" t="s">
        <v>159</v>
      </c>
      <c r="G11260" t="s">
        <v>142</v>
      </c>
      <c r="H11260" s="1" t="s">
        <v>155</v>
      </c>
      <c r="I11260" s="1" t="str">
        <f t="shared" si="350"/>
        <v>Convertible NB</v>
      </c>
      <c r="J11260" s="1" t="str">
        <f t="shared" si="351"/>
        <v>Convertible NB</v>
      </c>
      <c r="K11260" t="s">
        <v>144</v>
      </c>
      <c r="L11260" t="s">
        <v>146</v>
      </c>
      <c r="M11260" s="47">
        <v>52</v>
      </c>
    </row>
    <row r="11261" spans="1:13" hidden="1" x14ac:dyDescent="0.3">
      <c r="A11261" s="1" t="s">
        <v>186</v>
      </c>
      <c r="B11261" s="1" t="s">
        <v>84</v>
      </c>
      <c r="C11261" t="s">
        <v>160</v>
      </c>
      <c r="D11261" s="1" t="s">
        <v>18</v>
      </c>
      <c r="E11261" t="s">
        <v>11</v>
      </c>
      <c r="F11261" s="1" t="s">
        <v>159</v>
      </c>
      <c r="G11261" t="s">
        <v>142</v>
      </c>
      <c r="H11261" s="1" t="s">
        <v>155</v>
      </c>
      <c r="I11261" s="1" t="str">
        <f t="shared" si="350"/>
        <v>Convertible NB</v>
      </c>
      <c r="J11261" s="1" t="str">
        <f t="shared" si="351"/>
        <v>Convertible NB</v>
      </c>
      <c r="K11261" t="s">
        <v>144</v>
      </c>
      <c r="L11261" t="s">
        <v>147</v>
      </c>
      <c r="M11261" s="47">
        <v>80</v>
      </c>
    </row>
    <row r="11262" spans="1:13" hidden="1" x14ac:dyDescent="0.3">
      <c r="A11262" s="1" t="s">
        <v>186</v>
      </c>
      <c r="B11262" s="1" t="s">
        <v>84</v>
      </c>
      <c r="C11262" t="s">
        <v>160</v>
      </c>
      <c r="D11262" s="1" t="s">
        <v>18</v>
      </c>
      <c r="E11262" t="s">
        <v>11</v>
      </c>
      <c r="F11262" s="1" t="s">
        <v>159</v>
      </c>
      <c r="G11262" t="s">
        <v>142</v>
      </c>
      <c r="H11262" s="1" t="s">
        <v>155</v>
      </c>
      <c r="I11262" s="1" t="str">
        <f t="shared" si="350"/>
        <v>Convertible NB</v>
      </c>
      <c r="J11262" s="1" t="str">
        <f t="shared" si="351"/>
        <v>Convertible NB</v>
      </c>
      <c r="K11262" t="s">
        <v>144</v>
      </c>
      <c r="L11262" t="s">
        <v>148</v>
      </c>
      <c r="M11262" s="47">
        <v>99</v>
      </c>
    </row>
    <row r="11263" spans="1:13" hidden="1" x14ac:dyDescent="0.3">
      <c r="A11263" s="1" t="s">
        <v>186</v>
      </c>
      <c r="B11263" s="1" t="s">
        <v>84</v>
      </c>
      <c r="C11263" t="s">
        <v>160</v>
      </c>
      <c r="D11263" s="1" t="s">
        <v>18</v>
      </c>
      <c r="E11263" t="s">
        <v>11</v>
      </c>
      <c r="F11263" s="1" t="s">
        <v>159</v>
      </c>
      <c r="G11263" t="s">
        <v>142</v>
      </c>
      <c r="H11263" s="1" t="s">
        <v>155</v>
      </c>
      <c r="I11263" s="1" t="str">
        <f t="shared" si="350"/>
        <v>Convertible NB</v>
      </c>
      <c r="J11263" s="1" t="str">
        <f t="shared" si="351"/>
        <v>Convertible NB</v>
      </c>
      <c r="K11263" t="s">
        <v>144</v>
      </c>
      <c r="L11263" t="s">
        <v>149</v>
      </c>
      <c r="M11263" s="47">
        <v>193</v>
      </c>
    </row>
    <row r="11264" spans="1:13" hidden="1" x14ac:dyDescent="0.3">
      <c r="A11264" s="1" t="s">
        <v>186</v>
      </c>
      <c r="B11264" s="1" t="s">
        <v>84</v>
      </c>
      <c r="C11264" t="s">
        <v>160</v>
      </c>
      <c r="D11264" s="1" t="s">
        <v>18</v>
      </c>
      <c r="E11264" t="s">
        <v>11</v>
      </c>
      <c r="F11264" s="1" t="s">
        <v>159</v>
      </c>
      <c r="G11264" t="s">
        <v>142</v>
      </c>
      <c r="H11264" s="1" t="s">
        <v>155</v>
      </c>
      <c r="I11264" s="1" t="str">
        <f t="shared" si="350"/>
        <v>Convertible NB</v>
      </c>
      <c r="J11264" s="1" t="str">
        <f t="shared" si="351"/>
        <v>Convertible NB</v>
      </c>
      <c r="K11264" t="s">
        <v>144</v>
      </c>
      <c r="L11264" t="s">
        <v>150</v>
      </c>
      <c r="M11264" s="47">
        <v>26</v>
      </c>
    </row>
    <row r="11265" spans="1:13" hidden="1" x14ac:dyDescent="0.3">
      <c r="A11265" s="1" t="s">
        <v>186</v>
      </c>
      <c r="B11265" s="1" t="s">
        <v>84</v>
      </c>
      <c r="C11265" t="s">
        <v>160</v>
      </c>
      <c r="D11265" s="1" t="s">
        <v>18</v>
      </c>
      <c r="E11265" t="s">
        <v>11</v>
      </c>
      <c r="F11265" s="1" t="s">
        <v>159</v>
      </c>
      <c r="G11265" t="s">
        <v>142</v>
      </c>
      <c r="H11265" s="1" t="s">
        <v>155</v>
      </c>
      <c r="I11265" s="1" t="str">
        <f t="shared" si="350"/>
        <v>Convertible NB</v>
      </c>
      <c r="J11265" s="1" t="str">
        <f t="shared" si="351"/>
        <v>Convertible NB</v>
      </c>
      <c r="K11265" t="s">
        <v>144</v>
      </c>
      <c r="L11265" t="s">
        <v>151</v>
      </c>
      <c r="M11265" s="47">
        <v>1138</v>
      </c>
    </row>
    <row r="11266" spans="1:13" hidden="1" x14ac:dyDescent="0.3">
      <c r="A11266" s="1" t="s">
        <v>186</v>
      </c>
      <c r="B11266" s="1" t="s">
        <v>84</v>
      </c>
      <c r="C11266" t="s">
        <v>160</v>
      </c>
      <c r="D11266" s="1" t="s">
        <v>18</v>
      </c>
      <c r="E11266" t="s">
        <v>11</v>
      </c>
      <c r="F11266" s="1" t="s">
        <v>154</v>
      </c>
      <c r="G11266" t="s">
        <v>142</v>
      </c>
      <c r="H11266" s="1" t="s">
        <v>142</v>
      </c>
      <c r="I11266" s="1" t="str">
        <f t="shared" si="350"/>
        <v>Convertible NB</v>
      </c>
      <c r="J11266" s="1" t="str">
        <f t="shared" si="351"/>
        <v>Convertible NB</v>
      </c>
      <c r="K11266" t="s">
        <v>143</v>
      </c>
      <c r="L11266" t="s">
        <v>143</v>
      </c>
      <c r="M11266" s="47">
        <v>56</v>
      </c>
    </row>
    <row r="11267" spans="1:13" hidden="1" x14ac:dyDescent="0.3">
      <c r="A11267" s="1" t="s">
        <v>186</v>
      </c>
      <c r="B11267" s="1" t="s">
        <v>84</v>
      </c>
      <c r="C11267" t="s">
        <v>160</v>
      </c>
      <c r="D11267" s="1" t="s">
        <v>18</v>
      </c>
      <c r="E11267" t="s">
        <v>11</v>
      </c>
      <c r="F11267" s="1" t="s">
        <v>154</v>
      </c>
      <c r="G11267" t="s">
        <v>142</v>
      </c>
      <c r="H11267" s="1" t="s">
        <v>142</v>
      </c>
      <c r="I11267" s="1" t="str">
        <f t="shared" ref="I11267:I11330" si="352">VLOOKUP(E11267&amp;F11267&amp;G11267,$S$1:$T$74,2,0)</f>
        <v>Convertible NB</v>
      </c>
      <c r="J11267" s="1" t="str">
        <f t="shared" ref="J11267:J11330" si="353">IF(AND(I11267="Clamshell NB",H11267="Yes"),"Clamshell Ultraslim NB",I11267)</f>
        <v>Convertible NB</v>
      </c>
      <c r="K11267" t="s">
        <v>144</v>
      </c>
      <c r="L11267" t="s">
        <v>145</v>
      </c>
      <c r="M11267" s="47">
        <v>78</v>
      </c>
    </row>
    <row r="11268" spans="1:13" hidden="1" x14ac:dyDescent="0.3">
      <c r="A11268" s="1" t="s">
        <v>186</v>
      </c>
      <c r="B11268" s="1" t="s">
        <v>84</v>
      </c>
      <c r="C11268" t="s">
        <v>160</v>
      </c>
      <c r="D11268" s="1" t="s">
        <v>18</v>
      </c>
      <c r="E11268" t="s">
        <v>11</v>
      </c>
      <c r="F11268" s="1" t="s">
        <v>154</v>
      </c>
      <c r="G11268" t="s">
        <v>142</v>
      </c>
      <c r="H11268" s="1" t="s">
        <v>142</v>
      </c>
      <c r="I11268" s="1" t="str">
        <f t="shared" si="352"/>
        <v>Convertible NB</v>
      </c>
      <c r="J11268" s="1" t="str">
        <f t="shared" si="353"/>
        <v>Convertible NB</v>
      </c>
      <c r="K11268" t="s">
        <v>144</v>
      </c>
      <c r="L11268" t="s">
        <v>146</v>
      </c>
      <c r="M11268" s="47">
        <v>132</v>
      </c>
    </row>
    <row r="11269" spans="1:13" hidden="1" x14ac:dyDescent="0.3">
      <c r="A11269" s="1" t="s">
        <v>186</v>
      </c>
      <c r="B11269" s="1" t="s">
        <v>84</v>
      </c>
      <c r="C11269" t="s">
        <v>160</v>
      </c>
      <c r="D11269" s="1" t="s">
        <v>18</v>
      </c>
      <c r="E11269" t="s">
        <v>11</v>
      </c>
      <c r="F11269" s="1" t="s">
        <v>154</v>
      </c>
      <c r="G11269" t="s">
        <v>142</v>
      </c>
      <c r="H11269" s="1" t="s">
        <v>142</v>
      </c>
      <c r="I11269" s="1" t="str">
        <f t="shared" si="352"/>
        <v>Convertible NB</v>
      </c>
      <c r="J11269" s="1" t="str">
        <f t="shared" si="353"/>
        <v>Convertible NB</v>
      </c>
      <c r="K11269" t="s">
        <v>144</v>
      </c>
      <c r="L11269" t="s">
        <v>147</v>
      </c>
      <c r="M11269" s="47">
        <v>199</v>
      </c>
    </row>
    <row r="11270" spans="1:13" hidden="1" x14ac:dyDescent="0.3">
      <c r="A11270" s="1" t="s">
        <v>186</v>
      </c>
      <c r="B11270" s="1" t="s">
        <v>84</v>
      </c>
      <c r="C11270" t="s">
        <v>160</v>
      </c>
      <c r="D11270" s="1" t="s">
        <v>18</v>
      </c>
      <c r="E11270" t="s">
        <v>11</v>
      </c>
      <c r="F11270" s="1" t="s">
        <v>154</v>
      </c>
      <c r="G11270" t="s">
        <v>142</v>
      </c>
      <c r="H11270" s="1" t="s">
        <v>142</v>
      </c>
      <c r="I11270" s="1" t="str">
        <f t="shared" si="352"/>
        <v>Convertible NB</v>
      </c>
      <c r="J11270" s="1" t="str">
        <f t="shared" si="353"/>
        <v>Convertible NB</v>
      </c>
      <c r="K11270" t="s">
        <v>144</v>
      </c>
      <c r="L11270" t="s">
        <v>148</v>
      </c>
      <c r="M11270" s="47">
        <v>250</v>
      </c>
    </row>
    <row r="11271" spans="1:13" hidden="1" x14ac:dyDescent="0.3">
      <c r="A11271" s="1" t="s">
        <v>186</v>
      </c>
      <c r="B11271" s="1" t="s">
        <v>84</v>
      </c>
      <c r="C11271" t="s">
        <v>160</v>
      </c>
      <c r="D11271" s="1" t="s">
        <v>18</v>
      </c>
      <c r="E11271" t="s">
        <v>11</v>
      </c>
      <c r="F11271" s="1" t="s">
        <v>154</v>
      </c>
      <c r="G11271" t="s">
        <v>142</v>
      </c>
      <c r="H11271" s="1" t="s">
        <v>142</v>
      </c>
      <c r="I11271" s="1" t="str">
        <f t="shared" si="352"/>
        <v>Convertible NB</v>
      </c>
      <c r="J11271" s="1" t="str">
        <f t="shared" si="353"/>
        <v>Convertible NB</v>
      </c>
      <c r="K11271" t="s">
        <v>144</v>
      </c>
      <c r="L11271" t="s">
        <v>149</v>
      </c>
      <c r="M11271" s="47">
        <v>490</v>
      </c>
    </row>
    <row r="11272" spans="1:13" hidden="1" x14ac:dyDescent="0.3">
      <c r="A11272" s="1" t="s">
        <v>186</v>
      </c>
      <c r="B11272" s="1" t="s">
        <v>84</v>
      </c>
      <c r="C11272" t="s">
        <v>160</v>
      </c>
      <c r="D11272" s="1" t="s">
        <v>18</v>
      </c>
      <c r="E11272" t="s">
        <v>11</v>
      </c>
      <c r="F11272" s="1" t="s">
        <v>154</v>
      </c>
      <c r="G11272" t="s">
        <v>142</v>
      </c>
      <c r="H11272" s="1" t="s">
        <v>142</v>
      </c>
      <c r="I11272" s="1" t="str">
        <f t="shared" si="352"/>
        <v>Convertible NB</v>
      </c>
      <c r="J11272" s="1" t="str">
        <f t="shared" si="353"/>
        <v>Convertible NB</v>
      </c>
      <c r="K11272" t="s">
        <v>144</v>
      </c>
      <c r="L11272" t="s">
        <v>150</v>
      </c>
      <c r="M11272" s="47">
        <v>68</v>
      </c>
    </row>
    <row r="11273" spans="1:13" hidden="1" x14ac:dyDescent="0.3">
      <c r="A11273" s="1" t="s">
        <v>186</v>
      </c>
      <c r="B11273" s="1" t="s">
        <v>84</v>
      </c>
      <c r="C11273" t="s">
        <v>160</v>
      </c>
      <c r="D11273" s="1" t="s">
        <v>18</v>
      </c>
      <c r="E11273" t="s">
        <v>11</v>
      </c>
      <c r="F11273" s="1" t="s">
        <v>154</v>
      </c>
      <c r="G11273" t="s">
        <v>142</v>
      </c>
      <c r="H11273" s="1" t="s">
        <v>142</v>
      </c>
      <c r="I11273" s="1" t="str">
        <f t="shared" si="352"/>
        <v>Convertible NB</v>
      </c>
      <c r="J11273" s="1" t="str">
        <f t="shared" si="353"/>
        <v>Convertible NB</v>
      </c>
      <c r="K11273" t="s">
        <v>144</v>
      </c>
      <c r="L11273" t="s">
        <v>151</v>
      </c>
      <c r="M11273" s="47">
        <v>2907</v>
      </c>
    </row>
    <row r="11274" spans="1:13" hidden="1" x14ac:dyDescent="0.3">
      <c r="A11274" s="1" t="s">
        <v>186</v>
      </c>
      <c r="B11274" s="1" t="s">
        <v>84</v>
      </c>
      <c r="C11274" t="s">
        <v>160</v>
      </c>
      <c r="D11274" s="1" t="s">
        <v>18</v>
      </c>
      <c r="E11274" t="s">
        <v>11</v>
      </c>
      <c r="F11274" s="1" t="s">
        <v>154</v>
      </c>
      <c r="G11274" t="s">
        <v>142</v>
      </c>
      <c r="H11274" s="1" t="s">
        <v>155</v>
      </c>
      <c r="I11274" s="1" t="str">
        <f t="shared" si="352"/>
        <v>Convertible NB</v>
      </c>
      <c r="J11274" s="1" t="str">
        <f t="shared" si="353"/>
        <v>Convertible NB</v>
      </c>
      <c r="K11274" t="s">
        <v>143</v>
      </c>
      <c r="L11274" t="s">
        <v>143</v>
      </c>
      <c r="M11274" s="47">
        <v>10993</v>
      </c>
    </row>
    <row r="11275" spans="1:13" hidden="1" x14ac:dyDescent="0.3">
      <c r="A11275" s="1" t="s">
        <v>186</v>
      </c>
      <c r="B11275" s="1" t="s">
        <v>84</v>
      </c>
      <c r="C11275" t="s">
        <v>160</v>
      </c>
      <c r="D11275" s="1" t="s">
        <v>18</v>
      </c>
      <c r="E11275" t="s">
        <v>11</v>
      </c>
      <c r="F11275" s="1" t="s">
        <v>154</v>
      </c>
      <c r="G11275" t="s">
        <v>142</v>
      </c>
      <c r="H11275" s="1" t="s">
        <v>155</v>
      </c>
      <c r="I11275" s="1" t="str">
        <f t="shared" si="352"/>
        <v>Convertible NB</v>
      </c>
      <c r="J11275" s="1" t="str">
        <f t="shared" si="353"/>
        <v>Convertible NB</v>
      </c>
      <c r="K11275" t="s">
        <v>144</v>
      </c>
      <c r="L11275" t="s">
        <v>145</v>
      </c>
      <c r="M11275" s="47">
        <v>572</v>
      </c>
    </row>
    <row r="11276" spans="1:13" hidden="1" x14ac:dyDescent="0.3">
      <c r="A11276" s="1" t="s">
        <v>186</v>
      </c>
      <c r="B11276" s="1" t="s">
        <v>84</v>
      </c>
      <c r="C11276" t="s">
        <v>160</v>
      </c>
      <c r="D11276" s="1" t="s">
        <v>18</v>
      </c>
      <c r="E11276" t="s">
        <v>11</v>
      </c>
      <c r="F11276" s="1" t="s">
        <v>154</v>
      </c>
      <c r="G11276" t="s">
        <v>142</v>
      </c>
      <c r="H11276" s="1" t="s">
        <v>155</v>
      </c>
      <c r="I11276" s="1" t="str">
        <f t="shared" si="352"/>
        <v>Convertible NB</v>
      </c>
      <c r="J11276" s="1" t="str">
        <f t="shared" si="353"/>
        <v>Convertible NB</v>
      </c>
      <c r="K11276" t="s">
        <v>144</v>
      </c>
      <c r="L11276" t="s">
        <v>146</v>
      </c>
      <c r="M11276" s="47">
        <v>1150</v>
      </c>
    </row>
    <row r="11277" spans="1:13" hidden="1" x14ac:dyDescent="0.3">
      <c r="A11277" s="1" t="s">
        <v>186</v>
      </c>
      <c r="B11277" s="1" t="s">
        <v>84</v>
      </c>
      <c r="C11277" t="s">
        <v>160</v>
      </c>
      <c r="D11277" s="1" t="s">
        <v>18</v>
      </c>
      <c r="E11277" t="s">
        <v>11</v>
      </c>
      <c r="F11277" s="1" t="s">
        <v>154</v>
      </c>
      <c r="G11277" t="s">
        <v>142</v>
      </c>
      <c r="H11277" s="1" t="s">
        <v>155</v>
      </c>
      <c r="I11277" s="1" t="str">
        <f t="shared" si="352"/>
        <v>Convertible NB</v>
      </c>
      <c r="J11277" s="1" t="str">
        <f t="shared" si="353"/>
        <v>Convertible NB</v>
      </c>
      <c r="K11277" t="s">
        <v>144</v>
      </c>
      <c r="L11277" t="s">
        <v>147</v>
      </c>
      <c r="M11277" s="47">
        <v>1836</v>
      </c>
    </row>
    <row r="11278" spans="1:13" hidden="1" x14ac:dyDescent="0.3">
      <c r="A11278" s="1" t="s">
        <v>186</v>
      </c>
      <c r="B11278" s="1" t="s">
        <v>84</v>
      </c>
      <c r="C11278" t="s">
        <v>160</v>
      </c>
      <c r="D11278" s="1" t="s">
        <v>18</v>
      </c>
      <c r="E11278" t="s">
        <v>11</v>
      </c>
      <c r="F11278" s="1" t="s">
        <v>154</v>
      </c>
      <c r="G11278" t="s">
        <v>142</v>
      </c>
      <c r="H11278" s="1" t="s">
        <v>155</v>
      </c>
      <c r="I11278" s="1" t="str">
        <f t="shared" si="352"/>
        <v>Convertible NB</v>
      </c>
      <c r="J11278" s="1" t="str">
        <f t="shared" si="353"/>
        <v>Convertible NB</v>
      </c>
      <c r="K11278" t="s">
        <v>144</v>
      </c>
      <c r="L11278" t="s">
        <v>148</v>
      </c>
      <c r="M11278" s="47">
        <v>2234</v>
      </c>
    </row>
    <row r="11279" spans="1:13" hidden="1" x14ac:dyDescent="0.3">
      <c r="A11279" s="1" t="s">
        <v>186</v>
      </c>
      <c r="B11279" s="1" t="s">
        <v>84</v>
      </c>
      <c r="C11279" t="s">
        <v>160</v>
      </c>
      <c r="D11279" s="1" t="s">
        <v>18</v>
      </c>
      <c r="E11279" t="s">
        <v>11</v>
      </c>
      <c r="F11279" s="1" t="s">
        <v>154</v>
      </c>
      <c r="G11279" t="s">
        <v>142</v>
      </c>
      <c r="H11279" s="1" t="s">
        <v>155</v>
      </c>
      <c r="I11279" s="1" t="str">
        <f t="shared" si="352"/>
        <v>Convertible NB</v>
      </c>
      <c r="J11279" s="1" t="str">
        <f t="shared" si="353"/>
        <v>Convertible NB</v>
      </c>
      <c r="K11279" t="s">
        <v>144</v>
      </c>
      <c r="L11279" t="s">
        <v>149</v>
      </c>
      <c r="M11279" s="47">
        <v>4545</v>
      </c>
    </row>
    <row r="11280" spans="1:13" hidden="1" x14ac:dyDescent="0.3">
      <c r="A11280" s="1" t="s">
        <v>186</v>
      </c>
      <c r="B11280" s="1" t="s">
        <v>84</v>
      </c>
      <c r="C11280" t="s">
        <v>160</v>
      </c>
      <c r="D11280" s="1" t="s">
        <v>18</v>
      </c>
      <c r="E11280" t="s">
        <v>11</v>
      </c>
      <c r="F11280" s="1" t="s">
        <v>154</v>
      </c>
      <c r="G11280" t="s">
        <v>142</v>
      </c>
      <c r="H11280" s="1" t="s">
        <v>155</v>
      </c>
      <c r="I11280" s="1" t="str">
        <f t="shared" si="352"/>
        <v>Convertible NB</v>
      </c>
      <c r="J11280" s="1" t="str">
        <f t="shared" si="353"/>
        <v>Convertible NB</v>
      </c>
      <c r="K11280" t="s">
        <v>144</v>
      </c>
      <c r="L11280" t="s">
        <v>150</v>
      </c>
      <c r="M11280" s="47">
        <v>635</v>
      </c>
    </row>
    <row r="11281" spans="1:13" hidden="1" x14ac:dyDescent="0.3">
      <c r="A11281" s="1" t="s">
        <v>186</v>
      </c>
      <c r="B11281" s="1" t="s">
        <v>84</v>
      </c>
      <c r="C11281" t="s">
        <v>160</v>
      </c>
      <c r="D11281" s="1" t="s">
        <v>18</v>
      </c>
      <c r="E11281" t="s">
        <v>11</v>
      </c>
      <c r="F11281" s="1" t="s">
        <v>154</v>
      </c>
      <c r="G11281" t="s">
        <v>142</v>
      </c>
      <c r="H11281" s="1" t="s">
        <v>155</v>
      </c>
      <c r="I11281" s="1" t="str">
        <f t="shared" si="352"/>
        <v>Convertible NB</v>
      </c>
      <c r="J11281" s="1" t="str">
        <f t="shared" si="353"/>
        <v>Convertible NB</v>
      </c>
      <c r="K11281" t="s">
        <v>144</v>
      </c>
      <c r="L11281" t="s">
        <v>151</v>
      </c>
      <c r="M11281" s="47">
        <v>26285</v>
      </c>
    </row>
    <row r="11282" spans="1:13" hidden="1" x14ac:dyDescent="0.3">
      <c r="A11282" s="1" t="s">
        <v>186</v>
      </c>
      <c r="B11282" s="1" t="s">
        <v>84</v>
      </c>
      <c r="C11282" t="s">
        <v>160</v>
      </c>
      <c r="D11282" s="1" t="s">
        <v>18</v>
      </c>
      <c r="E11282" t="s">
        <v>11</v>
      </c>
      <c r="F11282" s="1" t="s">
        <v>154</v>
      </c>
      <c r="G11282" t="s">
        <v>155</v>
      </c>
      <c r="H11282" s="1" t="s">
        <v>155</v>
      </c>
      <c r="I11282" s="1" t="str">
        <f t="shared" si="352"/>
        <v>Convertible NB</v>
      </c>
      <c r="J11282" s="1" t="str">
        <f t="shared" si="353"/>
        <v>Convertible NB</v>
      </c>
      <c r="K11282" t="s">
        <v>143</v>
      </c>
      <c r="L11282" t="s">
        <v>143</v>
      </c>
      <c r="M11282" s="47">
        <v>2687</v>
      </c>
    </row>
    <row r="11283" spans="1:13" hidden="1" x14ac:dyDescent="0.3">
      <c r="A11283" s="1" t="s">
        <v>186</v>
      </c>
      <c r="B11283" s="1" t="s">
        <v>84</v>
      </c>
      <c r="C11283" t="s">
        <v>160</v>
      </c>
      <c r="D11283" s="1" t="s">
        <v>18</v>
      </c>
      <c r="E11283" t="s">
        <v>11</v>
      </c>
      <c r="F11283" s="1" t="s">
        <v>154</v>
      </c>
      <c r="G11283" t="s">
        <v>155</v>
      </c>
      <c r="H11283" s="1" t="s">
        <v>155</v>
      </c>
      <c r="I11283" s="1" t="str">
        <f t="shared" si="352"/>
        <v>Convertible NB</v>
      </c>
      <c r="J11283" s="1" t="str">
        <f t="shared" si="353"/>
        <v>Convertible NB</v>
      </c>
      <c r="K11283" t="s">
        <v>144</v>
      </c>
      <c r="L11283" t="s">
        <v>145</v>
      </c>
      <c r="M11283" s="47">
        <v>4</v>
      </c>
    </row>
    <row r="11284" spans="1:13" hidden="1" x14ac:dyDescent="0.3">
      <c r="A11284" s="1" t="s">
        <v>186</v>
      </c>
      <c r="B11284" s="1" t="s">
        <v>84</v>
      </c>
      <c r="C11284" t="s">
        <v>160</v>
      </c>
      <c r="D11284" s="1" t="s">
        <v>18</v>
      </c>
      <c r="E11284" t="s">
        <v>11</v>
      </c>
      <c r="F11284" s="1" t="s">
        <v>154</v>
      </c>
      <c r="G11284" t="s">
        <v>155</v>
      </c>
      <c r="H11284" s="1" t="s">
        <v>155</v>
      </c>
      <c r="I11284" s="1" t="str">
        <f t="shared" si="352"/>
        <v>Convertible NB</v>
      </c>
      <c r="J11284" s="1" t="str">
        <f t="shared" si="353"/>
        <v>Convertible NB</v>
      </c>
      <c r="K11284" t="s">
        <v>144</v>
      </c>
      <c r="L11284" t="s">
        <v>146</v>
      </c>
      <c r="M11284" s="47">
        <v>28</v>
      </c>
    </row>
    <row r="11285" spans="1:13" hidden="1" x14ac:dyDescent="0.3">
      <c r="A11285" s="1" t="s">
        <v>186</v>
      </c>
      <c r="B11285" s="1" t="s">
        <v>84</v>
      </c>
      <c r="C11285" t="s">
        <v>160</v>
      </c>
      <c r="D11285" s="1" t="s">
        <v>18</v>
      </c>
      <c r="E11285" t="s">
        <v>11</v>
      </c>
      <c r="F11285" s="1" t="s">
        <v>154</v>
      </c>
      <c r="G11285" t="s">
        <v>155</v>
      </c>
      <c r="H11285" s="1" t="s">
        <v>155</v>
      </c>
      <c r="I11285" s="1" t="str">
        <f t="shared" si="352"/>
        <v>Convertible NB</v>
      </c>
      <c r="J11285" s="1" t="str">
        <f t="shared" si="353"/>
        <v>Convertible NB</v>
      </c>
      <c r="K11285" t="s">
        <v>144</v>
      </c>
      <c r="L11285" t="s">
        <v>147</v>
      </c>
      <c r="M11285" s="47">
        <v>42</v>
      </c>
    </row>
    <row r="11286" spans="1:13" hidden="1" x14ac:dyDescent="0.3">
      <c r="A11286" s="1" t="s">
        <v>186</v>
      </c>
      <c r="B11286" s="1" t="s">
        <v>84</v>
      </c>
      <c r="C11286" t="s">
        <v>160</v>
      </c>
      <c r="D11286" s="1" t="s">
        <v>18</v>
      </c>
      <c r="E11286" t="s">
        <v>11</v>
      </c>
      <c r="F11286" s="1" t="s">
        <v>154</v>
      </c>
      <c r="G11286" t="s">
        <v>155</v>
      </c>
      <c r="H11286" s="1" t="s">
        <v>155</v>
      </c>
      <c r="I11286" s="1" t="str">
        <f t="shared" si="352"/>
        <v>Convertible NB</v>
      </c>
      <c r="J11286" s="1" t="str">
        <f t="shared" si="353"/>
        <v>Convertible NB</v>
      </c>
      <c r="K11286" t="s">
        <v>144</v>
      </c>
      <c r="L11286" t="s">
        <v>148</v>
      </c>
      <c r="M11286" s="47">
        <v>48</v>
      </c>
    </row>
    <row r="11287" spans="1:13" hidden="1" x14ac:dyDescent="0.3">
      <c r="A11287" s="1" t="s">
        <v>186</v>
      </c>
      <c r="B11287" s="1" t="s">
        <v>84</v>
      </c>
      <c r="C11287" t="s">
        <v>160</v>
      </c>
      <c r="D11287" s="1" t="s">
        <v>18</v>
      </c>
      <c r="E11287" t="s">
        <v>11</v>
      </c>
      <c r="F11287" s="1" t="s">
        <v>154</v>
      </c>
      <c r="G11287" t="s">
        <v>155</v>
      </c>
      <c r="H11287" s="1" t="s">
        <v>155</v>
      </c>
      <c r="I11287" s="1" t="str">
        <f t="shared" si="352"/>
        <v>Convertible NB</v>
      </c>
      <c r="J11287" s="1" t="str">
        <f t="shared" si="353"/>
        <v>Convertible NB</v>
      </c>
      <c r="K11287" t="s">
        <v>144</v>
      </c>
      <c r="L11287" t="s">
        <v>149</v>
      </c>
      <c r="M11287" s="47">
        <v>126</v>
      </c>
    </row>
    <row r="11288" spans="1:13" hidden="1" x14ac:dyDescent="0.3">
      <c r="A11288" s="1" t="s">
        <v>186</v>
      </c>
      <c r="B11288" s="1" t="s">
        <v>84</v>
      </c>
      <c r="C11288" t="s">
        <v>160</v>
      </c>
      <c r="D11288" s="1" t="s">
        <v>18</v>
      </c>
      <c r="E11288" t="s">
        <v>11</v>
      </c>
      <c r="F11288" s="1" t="s">
        <v>154</v>
      </c>
      <c r="G11288" t="s">
        <v>155</v>
      </c>
      <c r="H11288" s="1" t="s">
        <v>155</v>
      </c>
      <c r="I11288" s="1" t="str">
        <f t="shared" si="352"/>
        <v>Convertible NB</v>
      </c>
      <c r="J11288" s="1" t="str">
        <f t="shared" si="353"/>
        <v>Convertible NB</v>
      </c>
      <c r="K11288" t="s">
        <v>144</v>
      </c>
      <c r="L11288" t="s">
        <v>150</v>
      </c>
      <c r="M11288" s="47">
        <v>24</v>
      </c>
    </row>
    <row r="11289" spans="1:13" hidden="1" x14ac:dyDescent="0.3">
      <c r="A11289" s="1" t="s">
        <v>186</v>
      </c>
      <c r="B11289" s="1" t="s">
        <v>84</v>
      </c>
      <c r="C11289" t="s">
        <v>160</v>
      </c>
      <c r="D11289" s="1" t="s">
        <v>18</v>
      </c>
      <c r="E11289" t="s">
        <v>11</v>
      </c>
      <c r="F11289" s="1" t="s">
        <v>154</v>
      </c>
      <c r="G11289" t="s">
        <v>155</v>
      </c>
      <c r="H11289" s="1" t="s">
        <v>155</v>
      </c>
      <c r="I11289" s="1" t="str">
        <f t="shared" si="352"/>
        <v>Convertible NB</v>
      </c>
      <c r="J11289" s="1" t="str">
        <f t="shared" si="353"/>
        <v>Convertible NB</v>
      </c>
      <c r="K11289" t="s">
        <v>144</v>
      </c>
      <c r="L11289" t="s">
        <v>151</v>
      </c>
      <c r="M11289" s="47">
        <v>663</v>
      </c>
    </row>
    <row r="11290" spans="1:13" hidden="1" x14ac:dyDescent="0.3">
      <c r="A11290" s="1" t="s">
        <v>186</v>
      </c>
      <c r="B11290" s="1" t="s">
        <v>84</v>
      </c>
      <c r="C11290" t="s">
        <v>160</v>
      </c>
      <c r="D11290" s="1" t="s">
        <v>20</v>
      </c>
      <c r="E11290" t="s">
        <v>16</v>
      </c>
      <c r="F11290" s="1" t="s">
        <v>154</v>
      </c>
      <c r="G11290" t="s">
        <v>142</v>
      </c>
      <c r="H11290" s="1" t="s">
        <v>187</v>
      </c>
      <c r="I11290" s="1" t="str">
        <f t="shared" si="352"/>
        <v>Windows Detachable tablet</v>
      </c>
      <c r="J11290" s="1" t="str">
        <f t="shared" si="353"/>
        <v>Windows Detachable tablet</v>
      </c>
      <c r="K11290" t="s">
        <v>143</v>
      </c>
      <c r="L11290" t="s">
        <v>143</v>
      </c>
      <c r="M11290" s="47">
        <v>271</v>
      </c>
    </row>
    <row r="11291" spans="1:13" hidden="1" x14ac:dyDescent="0.3">
      <c r="A11291" s="1" t="s">
        <v>186</v>
      </c>
      <c r="B11291" s="1" t="s">
        <v>84</v>
      </c>
      <c r="C11291" t="s">
        <v>160</v>
      </c>
      <c r="D11291" s="1" t="s">
        <v>20</v>
      </c>
      <c r="E11291" t="s">
        <v>16</v>
      </c>
      <c r="F11291" s="1" t="s">
        <v>154</v>
      </c>
      <c r="G11291" t="s">
        <v>142</v>
      </c>
      <c r="H11291" s="1" t="s">
        <v>187</v>
      </c>
      <c r="I11291" s="1" t="str">
        <f t="shared" si="352"/>
        <v>Windows Detachable tablet</v>
      </c>
      <c r="J11291" s="1" t="str">
        <f t="shared" si="353"/>
        <v>Windows Detachable tablet</v>
      </c>
      <c r="K11291" t="s">
        <v>144</v>
      </c>
      <c r="L11291" t="s">
        <v>145</v>
      </c>
      <c r="M11291" s="47">
        <v>127</v>
      </c>
    </row>
    <row r="11292" spans="1:13" hidden="1" x14ac:dyDescent="0.3">
      <c r="A11292" s="1" t="s">
        <v>186</v>
      </c>
      <c r="B11292" s="1" t="s">
        <v>84</v>
      </c>
      <c r="C11292" t="s">
        <v>160</v>
      </c>
      <c r="D11292" s="1" t="s">
        <v>20</v>
      </c>
      <c r="E11292" t="s">
        <v>16</v>
      </c>
      <c r="F11292" s="1" t="s">
        <v>154</v>
      </c>
      <c r="G11292" t="s">
        <v>142</v>
      </c>
      <c r="H11292" s="1" t="s">
        <v>187</v>
      </c>
      <c r="I11292" s="1" t="str">
        <f t="shared" si="352"/>
        <v>Windows Detachable tablet</v>
      </c>
      <c r="J11292" s="1" t="str">
        <f t="shared" si="353"/>
        <v>Windows Detachable tablet</v>
      </c>
      <c r="K11292" t="s">
        <v>144</v>
      </c>
      <c r="L11292" t="s">
        <v>146</v>
      </c>
      <c r="M11292" s="47">
        <v>51</v>
      </c>
    </row>
    <row r="11293" spans="1:13" hidden="1" x14ac:dyDescent="0.3">
      <c r="A11293" s="1" t="s">
        <v>186</v>
      </c>
      <c r="B11293" s="1" t="s">
        <v>84</v>
      </c>
      <c r="C11293" t="s">
        <v>160</v>
      </c>
      <c r="D11293" s="1" t="s">
        <v>20</v>
      </c>
      <c r="E11293" t="s">
        <v>16</v>
      </c>
      <c r="F11293" s="1" t="s">
        <v>154</v>
      </c>
      <c r="G11293" t="s">
        <v>142</v>
      </c>
      <c r="H11293" s="1" t="s">
        <v>187</v>
      </c>
      <c r="I11293" s="1" t="str">
        <f t="shared" si="352"/>
        <v>Windows Detachable tablet</v>
      </c>
      <c r="J11293" s="1" t="str">
        <f t="shared" si="353"/>
        <v>Windows Detachable tablet</v>
      </c>
      <c r="K11293" t="s">
        <v>144</v>
      </c>
      <c r="L11293" t="s">
        <v>147</v>
      </c>
      <c r="M11293" s="47">
        <v>183</v>
      </c>
    </row>
    <row r="11294" spans="1:13" hidden="1" x14ac:dyDescent="0.3">
      <c r="A11294" s="1" t="s">
        <v>186</v>
      </c>
      <c r="B11294" s="1" t="s">
        <v>84</v>
      </c>
      <c r="C11294" t="s">
        <v>160</v>
      </c>
      <c r="D11294" s="1" t="s">
        <v>20</v>
      </c>
      <c r="E11294" t="s">
        <v>16</v>
      </c>
      <c r="F11294" s="1" t="s">
        <v>154</v>
      </c>
      <c r="G11294" t="s">
        <v>142</v>
      </c>
      <c r="H11294" s="1" t="s">
        <v>187</v>
      </c>
      <c r="I11294" s="1" t="str">
        <f t="shared" si="352"/>
        <v>Windows Detachable tablet</v>
      </c>
      <c r="J11294" s="1" t="str">
        <f t="shared" si="353"/>
        <v>Windows Detachable tablet</v>
      </c>
      <c r="K11294" t="s">
        <v>144</v>
      </c>
      <c r="L11294" t="s">
        <v>148</v>
      </c>
      <c r="M11294" s="47">
        <v>174</v>
      </c>
    </row>
    <row r="11295" spans="1:13" hidden="1" x14ac:dyDescent="0.3">
      <c r="A11295" s="1" t="s">
        <v>186</v>
      </c>
      <c r="B11295" s="1" t="s">
        <v>84</v>
      </c>
      <c r="C11295" t="s">
        <v>160</v>
      </c>
      <c r="D11295" s="1" t="s">
        <v>20</v>
      </c>
      <c r="E11295" t="s">
        <v>16</v>
      </c>
      <c r="F11295" s="1" t="s">
        <v>154</v>
      </c>
      <c r="G11295" t="s">
        <v>142</v>
      </c>
      <c r="H11295" s="1" t="s">
        <v>187</v>
      </c>
      <c r="I11295" s="1" t="str">
        <f t="shared" si="352"/>
        <v>Windows Detachable tablet</v>
      </c>
      <c r="J11295" s="1" t="str">
        <f t="shared" si="353"/>
        <v>Windows Detachable tablet</v>
      </c>
      <c r="K11295" t="s">
        <v>144</v>
      </c>
      <c r="L11295" t="s">
        <v>149</v>
      </c>
      <c r="M11295" s="47">
        <v>330</v>
      </c>
    </row>
    <row r="11296" spans="1:13" hidden="1" x14ac:dyDescent="0.3">
      <c r="A11296" s="1" t="s">
        <v>186</v>
      </c>
      <c r="B11296" s="1" t="s">
        <v>84</v>
      </c>
      <c r="C11296" t="s">
        <v>160</v>
      </c>
      <c r="D11296" s="1" t="s">
        <v>20</v>
      </c>
      <c r="E11296" t="s">
        <v>15</v>
      </c>
      <c r="F11296" s="1" t="s">
        <v>161</v>
      </c>
      <c r="G11296" t="s">
        <v>187</v>
      </c>
      <c r="H11296" s="1" t="s">
        <v>187</v>
      </c>
      <c r="I11296" s="1" t="str">
        <f t="shared" si="352"/>
        <v>Android Slate</v>
      </c>
      <c r="J11296" s="1" t="str">
        <f t="shared" si="353"/>
        <v>Android Slate</v>
      </c>
      <c r="K11296" t="s">
        <v>143</v>
      </c>
      <c r="L11296" t="s">
        <v>143</v>
      </c>
      <c r="M11296" s="47">
        <v>10475</v>
      </c>
    </row>
    <row r="11297" spans="1:13" hidden="1" x14ac:dyDescent="0.3">
      <c r="A11297" s="1" t="s">
        <v>186</v>
      </c>
      <c r="B11297" s="1" t="s">
        <v>84</v>
      </c>
      <c r="C11297" t="s">
        <v>160</v>
      </c>
      <c r="D11297" s="1" t="s">
        <v>20</v>
      </c>
      <c r="E11297" t="s">
        <v>15</v>
      </c>
      <c r="F11297" s="1" t="s">
        <v>161</v>
      </c>
      <c r="G11297" t="s">
        <v>187</v>
      </c>
      <c r="H11297" s="1" t="s">
        <v>187</v>
      </c>
      <c r="I11297" s="1" t="str">
        <f t="shared" si="352"/>
        <v>Android Slate</v>
      </c>
      <c r="J11297" s="1" t="str">
        <f t="shared" si="353"/>
        <v>Android Slate</v>
      </c>
      <c r="K11297" t="s">
        <v>144</v>
      </c>
      <c r="L11297" t="s">
        <v>145</v>
      </c>
      <c r="M11297" s="47">
        <v>150</v>
      </c>
    </row>
    <row r="11298" spans="1:13" hidden="1" x14ac:dyDescent="0.3">
      <c r="A11298" s="1" t="s">
        <v>186</v>
      </c>
      <c r="B11298" s="1" t="s">
        <v>84</v>
      </c>
      <c r="C11298" t="s">
        <v>160</v>
      </c>
      <c r="D11298" s="1" t="s">
        <v>20</v>
      </c>
      <c r="E11298" t="s">
        <v>15</v>
      </c>
      <c r="F11298" s="1" t="s">
        <v>161</v>
      </c>
      <c r="G11298" t="s">
        <v>187</v>
      </c>
      <c r="H11298" s="1" t="s">
        <v>187</v>
      </c>
      <c r="I11298" s="1" t="str">
        <f t="shared" si="352"/>
        <v>Android Slate</v>
      </c>
      <c r="J11298" s="1" t="str">
        <f t="shared" si="353"/>
        <v>Android Slate</v>
      </c>
      <c r="K11298" t="s">
        <v>144</v>
      </c>
      <c r="L11298" t="s">
        <v>146</v>
      </c>
      <c r="M11298" s="47">
        <v>82</v>
      </c>
    </row>
    <row r="11299" spans="1:13" hidden="1" x14ac:dyDescent="0.3">
      <c r="A11299" s="1" t="s">
        <v>186</v>
      </c>
      <c r="B11299" s="1" t="s">
        <v>84</v>
      </c>
      <c r="C11299" t="s">
        <v>160</v>
      </c>
      <c r="D11299" s="1" t="s">
        <v>20</v>
      </c>
      <c r="E11299" t="s">
        <v>15</v>
      </c>
      <c r="F11299" s="1" t="s">
        <v>161</v>
      </c>
      <c r="G11299" t="s">
        <v>187</v>
      </c>
      <c r="H11299" s="1" t="s">
        <v>187</v>
      </c>
      <c r="I11299" s="1" t="str">
        <f t="shared" si="352"/>
        <v>Android Slate</v>
      </c>
      <c r="J11299" s="1" t="str">
        <f t="shared" si="353"/>
        <v>Android Slate</v>
      </c>
      <c r="K11299" t="s">
        <v>144</v>
      </c>
      <c r="L11299" t="s">
        <v>147</v>
      </c>
      <c r="M11299" s="47">
        <v>285</v>
      </c>
    </row>
    <row r="11300" spans="1:13" hidden="1" x14ac:dyDescent="0.3">
      <c r="A11300" s="1" t="s">
        <v>186</v>
      </c>
      <c r="B11300" s="1" t="s">
        <v>84</v>
      </c>
      <c r="C11300" t="s">
        <v>160</v>
      </c>
      <c r="D11300" s="1" t="s">
        <v>20</v>
      </c>
      <c r="E11300" t="s">
        <v>15</v>
      </c>
      <c r="F11300" s="1" t="s">
        <v>161</v>
      </c>
      <c r="G11300" t="s">
        <v>187</v>
      </c>
      <c r="H11300" s="1" t="s">
        <v>187</v>
      </c>
      <c r="I11300" s="1" t="str">
        <f t="shared" si="352"/>
        <v>Android Slate</v>
      </c>
      <c r="J11300" s="1" t="str">
        <f t="shared" si="353"/>
        <v>Android Slate</v>
      </c>
      <c r="K11300" t="s">
        <v>144</v>
      </c>
      <c r="L11300" t="s">
        <v>148</v>
      </c>
      <c r="M11300" s="47">
        <v>163</v>
      </c>
    </row>
    <row r="11301" spans="1:13" hidden="1" x14ac:dyDescent="0.3">
      <c r="A11301" s="1" t="s">
        <v>186</v>
      </c>
      <c r="B11301" s="1" t="s">
        <v>84</v>
      </c>
      <c r="C11301" t="s">
        <v>160</v>
      </c>
      <c r="D11301" s="1" t="s">
        <v>20</v>
      </c>
      <c r="E11301" t="s">
        <v>15</v>
      </c>
      <c r="F11301" s="1" t="s">
        <v>161</v>
      </c>
      <c r="G11301" t="s">
        <v>187</v>
      </c>
      <c r="H11301" s="1" t="s">
        <v>187</v>
      </c>
      <c r="I11301" s="1" t="str">
        <f t="shared" si="352"/>
        <v>Android Slate</v>
      </c>
      <c r="J11301" s="1" t="str">
        <f t="shared" si="353"/>
        <v>Android Slate</v>
      </c>
      <c r="K11301" t="s">
        <v>144</v>
      </c>
      <c r="L11301" t="s">
        <v>149</v>
      </c>
      <c r="M11301" s="47">
        <v>807</v>
      </c>
    </row>
    <row r="11302" spans="1:13" hidden="1" x14ac:dyDescent="0.3">
      <c r="A11302" s="1" t="s">
        <v>186</v>
      </c>
      <c r="B11302" s="1" t="s">
        <v>84</v>
      </c>
      <c r="C11302" t="s">
        <v>160</v>
      </c>
      <c r="D11302" s="1" t="s">
        <v>20</v>
      </c>
      <c r="E11302" t="s">
        <v>15</v>
      </c>
      <c r="F11302" s="1" t="s">
        <v>161</v>
      </c>
      <c r="G11302" t="s">
        <v>187</v>
      </c>
      <c r="H11302" s="1" t="s">
        <v>187</v>
      </c>
      <c r="I11302" s="1" t="str">
        <f t="shared" si="352"/>
        <v>Android Slate</v>
      </c>
      <c r="J11302" s="1" t="str">
        <f t="shared" si="353"/>
        <v>Android Slate</v>
      </c>
      <c r="K11302" t="s">
        <v>144</v>
      </c>
      <c r="L11302" t="s">
        <v>150</v>
      </c>
      <c r="M11302" s="47">
        <v>81</v>
      </c>
    </row>
    <row r="11303" spans="1:13" hidden="1" x14ac:dyDescent="0.3">
      <c r="A11303" s="1" t="s">
        <v>186</v>
      </c>
      <c r="B11303" s="1" t="s">
        <v>84</v>
      </c>
      <c r="C11303" t="s">
        <v>160</v>
      </c>
      <c r="D11303" s="1" t="s">
        <v>20</v>
      </c>
      <c r="E11303" t="s">
        <v>15</v>
      </c>
      <c r="F11303" s="1" t="s">
        <v>161</v>
      </c>
      <c r="G11303" t="s">
        <v>187</v>
      </c>
      <c r="H11303" s="1" t="s">
        <v>187</v>
      </c>
      <c r="I11303" s="1" t="str">
        <f t="shared" si="352"/>
        <v>Android Slate</v>
      </c>
      <c r="J11303" s="1" t="str">
        <f t="shared" si="353"/>
        <v>Android Slate</v>
      </c>
      <c r="K11303" t="s">
        <v>144</v>
      </c>
      <c r="L11303" t="s">
        <v>151</v>
      </c>
      <c r="M11303" s="47">
        <v>311</v>
      </c>
    </row>
    <row r="11304" spans="1:13" hidden="1" x14ac:dyDescent="0.3">
      <c r="A11304" s="1" t="s">
        <v>186</v>
      </c>
      <c r="B11304" s="1" t="s">
        <v>84</v>
      </c>
      <c r="C11304" t="s">
        <v>160</v>
      </c>
      <c r="D11304" s="1" t="s">
        <v>19</v>
      </c>
      <c r="E11304" t="s">
        <v>13</v>
      </c>
      <c r="F11304" s="1" t="s">
        <v>154</v>
      </c>
      <c r="G11304" t="s">
        <v>142</v>
      </c>
      <c r="H11304" s="1" t="s">
        <v>187</v>
      </c>
      <c r="I11304" s="1" t="str">
        <f t="shared" si="352"/>
        <v>DT Workstation</v>
      </c>
      <c r="J11304" s="1" t="str">
        <f t="shared" si="353"/>
        <v>DT Workstation</v>
      </c>
      <c r="K11304" t="s">
        <v>144</v>
      </c>
      <c r="L11304" t="s">
        <v>145</v>
      </c>
      <c r="M11304" s="47">
        <v>161</v>
      </c>
    </row>
    <row r="11305" spans="1:13" hidden="1" x14ac:dyDescent="0.3">
      <c r="A11305" s="1" t="s">
        <v>186</v>
      </c>
      <c r="B11305" s="1" t="s">
        <v>84</v>
      </c>
      <c r="C11305" t="s">
        <v>160</v>
      </c>
      <c r="D11305" s="1" t="s">
        <v>19</v>
      </c>
      <c r="E11305" t="s">
        <v>13</v>
      </c>
      <c r="F11305" s="1" t="s">
        <v>154</v>
      </c>
      <c r="G11305" t="s">
        <v>142</v>
      </c>
      <c r="H11305" s="1" t="s">
        <v>187</v>
      </c>
      <c r="I11305" s="1" t="str">
        <f t="shared" si="352"/>
        <v>DT Workstation</v>
      </c>
      <c r="J11305" s="1" t="str">
        <f t="shared" si="353"/>
        <v>DT Workstation</v>
      </c>
      <c r="K11305" t="s">
        <v>144</v>
      </c>
      <c r="L11305" t="s">
        <v>146</v>
      </c>
      <c r="M11305" s="47">
        <v>308</v>
      </c>
    </row>
    <row r="11306" spans="1:13" hidden="1" x14ac:dyDescent="0.3">
      <c r="A11306" s="1" t="s">
        <v>186</v>
      </c>
      <c r="B11306" s="1" t="s">
        <v>84</v>
      </c>
      <c r="C11306" t="s">
        <v>160</v>
      </c>
      <c r="D11306" s="1" t="s">
        <v>19</v>
      </c>
      <c r="E11306" t="s">
        <v>13</v>
      </c>
      <c r="F11306" s="1" t="s">
        <v>154</v>
      </c>
      <c r="G11306" t="s">
        <v>142</v>
      </c>
      <c r="H11306" s="1" t="s">
        <v>187</v>
      </c>
      <c r="I11306" s="1" t="str">
        <f t="shared" si="352"/>
        <v>DT Workstation</v>
      </c>
      <c r="J11306" s="1" t="str">
        <f t="shared" si="353"/>
        <v>DT Workstation</v>
      </c>
      <c r="K11306" t="s">
        <v>144</v>
      </c>
      <c r="L11306" t="s">
        <v>147</v>
      </c>
      <c r="M11306" s="47">
        <v>125</v>
      </c>
    </row>
    <row r="11307" spans="1:13" hidden="1" x14ac:dyDescent="0.3">
      <c r="A11307" s="1" t="s">
        <v>186</v>
      </c>
      <c r="B11307" s="1" t="s">
        <v>84</v>
      </c>
      <c r="C11307" t="s">
        <v>160</v>
      </c>
      <c r="D11307" s="1" t="s">
        <v>19</v>
      </c>
      <c r="E11307" t="s">
        <v>13</v>
      </c>
      <c r="F11307" s="1" t="s">
        <v>154</v>
      </c>
      <c r="G11307" t="s">
        <v>142</v>
      </c>
      <c r="H11307" s="1" t="s">
        <v>187</v>
      </c>
      <c r="I11307" s="1" t="str">
        <f t="shared" si="352"/>
        <v>DT Workstation</v>
      </c>
      <c r="J11307" s="1" t="str">
        <f t="shared" si="353"/>
        <v>DT Workstation</v>
      </c>
      <c r="K11307" t="s">
        <v>144</v>
      </c>
      <c r="L11307" t="s">
        <v>148</v>
      </c>
      <c r="M11307" s="47">
        <v>72</v>
      </c>
    </row>
    <row r="11308" spans="1:13" hidden="1" x14ac:dyDescent="0.3">
      <c r="A11308" s="1" t="s">
        <v>186</v>
      </c>
      <c r="B11308" s="1" t="s">
        <v>84</v>
      </c>
      <c r="C11308" t="s">
        <v>160</v>
      </c>
      <c r="D11308" s="1" t="s">
        <v>19</v>
      </c>
      <c r="E11308" t="s">
        <v>13</v>
      </c>
      <c r="F11308" s="1" t="s">
        <v>154</v>
      </c>
      <c r="G11308" t="s">
        <v>142</v>
      </c>
      <c r="H11308" s="1" t="s">
        <v>187</v>
      </c>
      <c r="I11308" s="1" t="str">
        <f t="shared" si="352"/>
        <v>DT Workstation</v>
      </c>
      <c r="J11308" s="1" t="str">
        <f t="shared" si="353"/>
        <v>DT Workstation</v>
      </c>
      <c r="K11308" t="s">
        <v>144</v>
      </c>
      <c r="L11308" t="s">
        <v>149</v>
      </c>
      <c r="M11308" s="47">
        <v>865</v>
      </c>
    </row>
    <row r="11309" spans="1:13" hidden="1" x14ac:dyDescent="0.3">
      <c r="A11309" s="1" t="s">
        <v>186</v>
      </c>
      <c r="B11309" s="1" t="s">
        <v>84</v>
      </c>
      <c r="C11309" t="s">
        <v>160</v>
      </c>
      <c r="D11309" s="1" t="s">
        <v>19</v>
      </c>
      <c r="E11309" t="s">
        <v>13</v>
      </c>
      <c r="F11309" s="1" t="s">
        <v>154</v>
      </c>
      <c r="G11309" t="s">
        <v>142</v>
      </c>
      <c r="H11309" s="1" t="s">
        <v>187</v>
      </c>
      <c r="I11309" s="1" t="str">
        <f t="shared" si="352"/>
        <v>DT Workstation</v>
      </c>
      <c r="J11309" s="1" t="str">
        <f t="shared" si="353"/>
        <v>DT Workstation</v>
      </c>
      <c r="K11309" t="s">
        <v>144</v>
      </c>
      <c r="L11309" t="s">
        <v>150</v>
      </c>
      <c r="M11309" s="47">
        <v>1325</v>
      </c>
    </row>
    <row r="11310" spans="1:13" hidden="1" x14ac:dyDescent="0.3">
      <c r="A11310" s="1" t="s">
        <v>186</v>
      </c>
      <c r="B11310" s="1" t="s">
        <v>84</v>
      </c>
      <c r="C11310" t="s">
        <v>160</v>
      </c>
      <c r="D11310" s="1" t="s">
        <v>19</v>
      </c>
      <c r="E11310" t="s">
        <v>13</v>
      </c>
      <c r="F11310" s="1" t="s">
        <v>154</v>
      </c>
      <c r="G11310" t="s">
        <v>142</v>
      </c>
      <c r="H11310" s="1" t="s">
        <v>187</v>
      </c>
      <c r="I11310" s="1" t="str">
        <f t="shared" si="352"/>
        <v>DT Workstation</v>
      </c>
      <c r="J11310" s="1" t="str">
        <f t="shared" si="353"/>
        <v>DT Workstation</v>
      </c>
      <c r="K11310" t="s">
        <v>144</v>
      </c>
      <c r="L11310" t="s">
        <v>151</v>
      </c>
      <c r="M11310" s="47">
        <v>371</v>
      </c>
    </row>
    <row r="11311" spans="1:13" hidden="1" x14ac:dyDescent="0.3">
      <c r="A11311" s="1" t="s">
        <v>186</v>
      </c>
      <c r="B11311" s="1" t="s">
        <v>84</v>
      </c>
      <c r="C11311" t="s">
        <v>160</v>
      </c>
      <c r="D11311" s="1" t="s">
        <v>19</v>
      </c>
      <c r="E11311" t="s">
        <v>13</v>
      </c>
      <c r="F11311" s="1" t="s">
        <v>154</v>
      </c>
      <c r="G11311" t="s">
        <v>155</v>
      </c>
      <c r="H11311" s="1" t="s">
        <v>187</v>
      </c>
      <c r="I11311" s="1" t="str">
        <f t="shared" si="352"/>
        <v>DT Workstation</v>
      </c>
      <c r="J11311" s="1" t="str">
        <f t="shared" si="353"/>
        <v>DT Workstation</v>
      </c>
      <c r="K11311" t="s">
        <v>144</v>
      </c>
      <c r="L11311" t="s">
        <v>145</v>
      </c>
      <c r="M11311" s="47">
        <v>149</v>
      </c>
    </row>
    <row r="11312" spans="1:13" hidden="1" x14ac:dyDescent="0.3">
      <c r="A11312" s="1" t="s">
        <v>186</v>
      </c>
      <c r="B11312" s="1" t="s">
        <v>84</v>
      </c>
      <c r="C11312" t="s">
        <v>160</v>
      </c>
      <c r="D11312" s="1" t="s">
        <v>19</v>
      </c>
      <c r="E11312" t="s">
        <v>13</v>
      </c>
      <c r="F11312" s="1" t="s">
        <v>154</v>
      </c>
      <c r="G11312" t="s">
        <v>155</v>
      </c>
      <c r="H11312" s="1" t="s">
        <v>187</v>
      </c>
      <c r="I11312" s="1" t="str">
        <f t="shared" si="352"/>
        <v>DT Workstation</v>
      </c>
      <c r="J11312" s="1" t="str">
        <f t="shared" si="353"/>
        <v>DT Workstation</v>
      </c>
      <c r="K11312" t="s">
        <v>144</v>
      </c>
      <c r="L11312" t="s">
        <v>146</v>
      </c>
      <c r="M11312" s="47">
        <v>309</v>
      </c>
    </row>
    <row r="11313" spans="1:13" hidden="1" x14ac:dyDescent="0.3">
      <c r="A11313" s="1" t="s">
        <v>186</v>
      </c>
      <c r="B11313" s="1" t="s">
        <v>84</v>
      </c>
      <c r="C11313" t="s">
        <v>160</v>
      </c>
      <c r="D11313" s="1" t="s">
        <v>19</v>
      </c>
      <c r="E11313" t="s">
        <v>13</v>
      </c>
      <c r="F11313" s="1" t="s">
        <v>154</v>
      </c>
      <c r="G11313" t="s">
        <v>155</v>
      </c>
      <c r="H11313" s="1" t="s">
        <v>187</v>
      </c>
      <c r="I11313" s="1" t="str">
        <f t="shared" si="352"/>
        <v>DT Workstation</v>
      </c>
      <c r="J11313" s="1" t="str">
        <f t="shared" si="353"/>
        <v>DT Workstation</v>
      </c>
      <c r="K11313" t="s">
        <v>144</v>
      </c>
      <c r="L11313" t="s">
        <v>147</v>
      </c>
      <c r="M11313" s="47">
        <v>123</v>
      </c>
    </row>
    <row r="11314" spans="1:13" hidden="1" x14ac:dyDescent="0.3">
      <c r="A11314" s="1" t="s">
        <v>186</v>
      </c>
      <c r="B11314" s="1" t="s">
        <v>84</v>
      </c>
      <c r="C11314" t="s">
        <v>160</v>
      </c>
      <c r="D11314" s="1" t="s">
        <v>19</v>
      </c>
      <c r="E11314" t="s">
        <v>13</v>
      </c>
      <c r="F11314" s="1" t="s">
        <v>154</v>
      </c>
      <c r="G11314" t="s">
        <v>155</v>
      </c>
      <c r="H11314" s="1" t="s">
        <v>187</v>
      </c>
      <c r="I11314" s="1" t="str">
        <f t="shared" si="352"/>
        <v>DT Workstation</v>
      </c>
      <c r="J11314" s="1" t="str">
        <f t="shared" si="353"/>
        <v>DT Workstation</v>
      </c>
      <c r="K11314" t="s">
        <v>144</v>
      </c>
      <c r="L11314" t="s">
        <v>148</v>
      </c>
      <c r="M11314" s="47">
        <v>69</v>
      </c>
    </row>
    <row r="11315" spans="1:13" hidden="1" x14ac:dyDescent="0.3">
      <c r="A11315" s="1" t="s">
        <v>186</v>
      </c>
      <c r="B11315" s="1" t="s">
        <v>84</v>
      </c>
      <c r="C11315" t="s">
        <v>160</v>
      </c>
      <c r="D11315" s="1" t="s">
        <v>19</v>
      </c>
      <c r="E11315" t="s">
        <v>13</v>
      </c>
      <c r="F11315" s="1" t="s">
        <v>154</v>
      </c>
      <c r="G11315" t="s">
        <v>155</v>
      </c>
      <c r="H11315" s="1" t="s">
        <v>187</v>
      </c>
      <c r="I11315" s="1" t="str">
        <f t="shared" si="352"/>
        <v>DT Workstation</v>
      </c>
      <c r="J11315" s="1" t="str">
        <f t="shared" si="353"/>
        <v>DT Workstation</v>
      </c>
      <c r="K11315" t="s">
        <v>144</v>
      </c>
      <c r="L11315" t="s">
        <v>149</v>
      </c>
      <c r="M11315" s="47">
        <v>837</v>
      </c>
    </row>
    <row r="11316" spans="1:13" hidden="1" x14ac:dyDescent="0.3">
      <c r="A11316" s="1" t="s">
        <v>186</v>
      </c>
      <c r="B11316" s="1" t="s">
        <v>84</v>
      </c>
      <c r="C11316" t="s">
        <v>160</v>
      </c>
      <c r="D11316" s="1" t="s">
        <v>19</v>
      </c>
      <c r="E11316" t="s">
        <v>13</v>
      </c>
      <c r="F11316" s="1" t="s">
        <v>154</v>
      </c>
      <c r="G11316" t="s">
        <v>155</v>
      </c>
      <c r="H11316" s="1" t="s">
        <v>187</v>
      </c>
      <c r="I11316" s="1" t="str">
        <f t="shared" si="352"/>
        <v>DT Workstation</v>
      </c>
      <c r="J11316" s="1" t="str">
        <f t="shared" si="353"/>
        <v>DT Workstation</v>
      </c>
      <c r="K11316" t="s">
        <v>144</v>
      </c>
      <c r="L11316" t="s">
        <v>150</v>
      </c>
      <c r="M11316" s="47">
        <v>1349</v>
      </c>
    </row>
    <row r="11317" spans="1:13" hidden="1" x14ac:dyDescent="0.3">
      <c r="A11317" s="1" t="s">
        <v>186</v>
      </c>
      <c r="B11317" s="1" t="s">
        <v>84</v>
      </c>
      <c r="C11317" t="s">
        <v>160</v>
      </c>
      <c r="D11317" s="1" t="s">
        <v>19</v>
      </c>
      <c r="E11317" t="s">
        <v>13</v>
      </c>
      <c r="F11317" s="1" t="s">
        <v>154</v>
      </c>
      <c r="G11317" t="s">
        <v>155</v>
      </c>
      <c r="H11317" s="1" t="s">
        <v>187</v>
      </c>
      <c r="I11317" s="1" t="str">
        <f t="shared" si="352"/>
        <v>DT Workstation</v>
      </c>
      <c r="J11317" s="1" t="str">
        <f t="shared" si="353"/>
        <v>DT Workstation</v>
      </c>
      <c r="K11317" t="s">
        <v>144</v>
      </c>
      <c r="L11317" t="s">
        <v>151</v>
      </c>
      <c r="M11317" s="47">
        <v>363</v>
      </c>
    </row>
    <row r="11318" spans="1:13" hidden="1" x14ac:dyDescent="0.3">
      <c r="A11318" s="1" t="s">
        <v>186</v>
      </c>
      <c r="B11318" s="1" t="s">
        <v>84</v>
      </c>
      <c r="C11318" t="s">
        <v>160</v>
      </c>
      <c r="D11318" s="1" t="s">
        <v>19</v>
      </c>
      <c r="E11318" t="s">
        <v>14</v>
      </c>
      <c r="F11318" s="1" t="s">
        <v>154</v>
      </c>
      <c r="G11318" t="s">
        <v>142</v>
      </c>
      <c r="H11318" s="1" t="s">
        <v>142</v>
      </c>
      <c r="I11318" s="1" t="str">
        <f t="shared" si="352"/>
        <v>NB Workstation</v>
      </c>
      <c r="J11318" s="1" t="str">
        <f t="shared" si="353"/>
        <v>NB Workstation</v>
      </c>
      <c r="K11318" t="s">
        <v>144</v>
      </c>
      <c r="L11318" t="s">
        <v>145</v>
      </c>
      <c r="M11318" s="47">
        <v>59</v>
      </c>
    </row>
    <row r="11319" spans="1:13" hidden="1" x14ac:dyDescent="0.3">
      <c r="A11319" s="1" t="s">
        <v>186</v>
      </c>
      <c r="B11319" s="1" t="s">
        <v>84</v>
      </c>
      <c r="C11319" t="s">
        <v>160</v>
      </c>
      <c r="D11319" s="1" t="s">
        <v>19</v>
      </c>
      <c r="E11319" t="s">
        <v>14</v>
      </c>
      <c r="F11319" s="1" t="s">
        <v>154</v>
      </c>
      <c r="G11319" t="s">
        <v>142</v>
      </c>
      <c r="H11319" s="1" t="s">
        <v>142</v>
      </c>
      <c r="I11319" s="1" t="str">
        <f t="shared" si="352"/>
        <v>NB Workstation</v>
      </c>
      <c r="J11319" s="1" t="str">
        <f t="shared" si="353"/>
        <v>NB Workstation</v>
      </c>
      <c r="K11319" t="s">
        <v>144</v>
      </c>
      <c r="L11319" t="s">
        <v>146</v>
      </c>
      <c r="M11319" s="47">
        <v>110</v>
      </c>
    </row>
    <row r="11320" spans="1:13" hidden="1" x14ac:dyDescent="0.3">
      <c r="A11320" s="1" t="s">
        <v>186</v>
      </c>
      <c r="B11320" s="1" t="s">
        <v>84</v>
      </c>
      <c r="C11320" t="s">
        <v>160</v>
      </c>
      <c r="D11320" s="1" t="s">
        <v>19</v>
      </c>
      <c r="E11320" t="s">
        <v>14</v>
      </c>
      <c r="F11320" s="1" t="s">
        <v>154</v>
      </c>
      <c r="G11320" t="s">
        <v>142</v>
      </c>
      <c r="H11320" s="1" t="s">
        <v>142</v>
      </c>
      <c r="I11320" s="1" t="str">
        <f t="shared" si="352"/>
        <v>NB Workstation</v>
      </c>
      <c r="J11320" s="1" t="str">
        <f t="shared" si="353"/>
        <v>NB Workstation</v>
      </c>
      <c r="K11320" t="s">
        <v>144</v>
      </c>
      <c r="L11320" t="s">
        <v>147</v>
      </c>
      <c r="M11320" s="47">
        <v>190</v>
      </c>
    </row>
    <row r="11321" spans="1:13" hidden="1" x14ac:dyDescent="0.3">
      <c r="A11321" s="1" t="s">
        <v>186</v>
      </c>
      <c r="B11321" s="1" t="s">
        <v>84</v>
      </c>
      <c r="C11321" t="s">
        <v>160</v>
      </c>
      <c r="D11321" s="1" t="s">
        <v>19</v>
      </c>
      <c r="E11321" t="s">
        <v>14</v>
      </c>
      <c r="F11321" s="1" t="s">
        <v>154</v>
      </c>
      <c r="G11321" t="s">
        <v>142</v>
      </c>
      <c r="H11321" s="1" t="s">
        <v>142</v>
      </c>
      <c r="I11321" s="1" t="str">
        <f t="shared" si="352"/>
        <v>NB Workstation</v>
      </c>
      <c r="J11321" s="1" t="str">
        <f t="shared" si="353"/>
        <v>NB Workstation</v>
      </c>
      <c r="K11321" t="s">
        <v>144</v>
      </c>
      <c r="L11321" t="s">
        <v>148</v>
      </c>
      <c r="M11321" s="47">
        <v>91</v>
      </c>
    </row>
    <row r="11322" spans="1:13" hidden="1" x14ac:dyDescent="0.3">
      <c r="A11322" s="1" t="s">
        <v>186</v>
      </c>
      <c r="B11322" s="1" t="s">
        <v>84</v>
      </c>
      <c r="C11322" t="s">
        <v>160</v>
      </c>
      <c r="D11322" s="1" t="s">
        <v>19</v>
      </c>
      <c r="E11322" t="s">
        <v>14</v>
      </c>
      <c r="F11322" s="1" t="s">
        <v>154</v>
      </c>
      <c r="G11322" t="s">
        <v>142</v>
      </c>
      <c r="H11322" s="1" t="s">
        <v>142</v>
      </c>
      <c r="I11322" s="1" t="str">
        <f t="shared" si="352"/>
        <v>NB Workstation</v>
      </c>
      <c r="J11322" s="1" t="str">
        <f t="shared" si="353"/>
        <v>NB Workstation</v>
      </c>
      <c r="K11322" t="s">
        <v>144</v>
      </c>
      <c r="L11322" t="s">
        <v>149</v>
      </c>
      <c r="M11322" s="47">
        <v>158</v>
      </c>
    </row>
    <row r="11323" spans="1:13" hidden="1" x14ac:dyDescent="0.3">
      <c r="A11323" s="1" t="s">
        <v>186</v>
      </c>
      <c r="B11323" s="1" t="s">
        <v>84</v>
      </c>
      <c r="C11323" t="s">
        <v>160</v>
      </c>
      <c r="D11323" s="1" t="s">
        <v>19</v>
      </c>
      <c r="E11323" t="s">
        <v>14</v>
      </c>
      <c r="F11323" s="1" t="s">
        <v>154</v>
      </c>
      <c r="G11323" t="s">
        <v>142</v>
      </c>
      <c r="H11323" s="1" t="s">
        <v>142</v>
      </c>
      <c r="I11323" s="1" t="str">
        <f t="shared" si="352"/>
        <v>NB Workstation</v>
      </c>
      <c r="J11323" s="1" t="str">
        <f t="shared" si="353"/>
        <v>NB Workstation</v>
      </c>
      <c r="K11323" t="s">
        <v>144</v>
      </c>
      <c r="L11323" t="s">
        <v>150</v>
      </c>
      <c r="M11323" s="47">
        <v>128</v>
      </c>
    </row>
    <row r="11324" spans="1:13" hidden="1" x14ac:dyDescent="0.3">
      <c r="A11324" s="1" t="s">
        <v>186</v>
      </c>
      <c r="B11324" s="1" t="s">
        <v>84</v>
      </c>
      <c r="C11324" t="s">
        <v>160</v>
      </c>
      <c r="D11324" s="1" t="s">
        <v>19</v>
      </c>
      <c r="E11324" t="s">
        <v>14</v>
      </c>
      <c r="F11324" s="1" t="s">
        <v>154</v>
      </c>
      <c r="G11324" t="s">
        <v>142</v>
      </c>
      <c r="H11324" s="1" t="s">
        <v>142</v>
      </c>
      <c r="I11324" s="1" t="str">
        <f t="shared" si="352"/>
        <v>NB Workstation</v>
      </c>
      <c r="J11324" s="1" t="str">
        <f t="shared" si="353"/>
        <v>NB Workstation</v>
      </c>
      <c r="K11324" t="s">
        <v>144</v>
      </c>
      <c r="L11324" t="s">
        <v>151</v>
      </c>
      <c r="M11324" s="47">
        <v>130</v>
      </c>
    </row>
    <row r="11325" spans="1:13" hidden="1" x14ac:dyDescent="0.3">
      <c r="A11325" s="1" t="s">
        <v>186</v>
      </c>
      <c r="B11325" s="1" t="s">
        <v>84</v>
      </c>
      <c r="C11325" t="s">
        <v>160</v>
      </c>
      <c r="D11325" s="1" t="s">
        <v>19</v>
      </c>
      <c r="E11325" t="s">
        <v>14</v>
      </c>
      <c r="F11325" s="1" t="s">
        <v>154</v>
      </c>
      <c r="G11325" t="s">
        <v>155</v>
      </c>
      <c r="H11325" s="1" t="s">
        <v>142</v>
      </c>
      <c r="I11325" s="1" t="str">
        <f t="shared" si="352"/>
        <v>NB Workstation</v>
      </c>
      <c r="J11325" s="1" t="str">
        <f t="shared" si="353"/>
        <v>NB Workstation</v>
      </c>
      <c r="K11325" t="s">
        <v>144</v>
      </c>
      <c r="L11325" t="s">
        <v>145</v>
      </c>
      <c r="M11325" s="47">
        <v>294</v>
      </c>
    </row>
    <row r="11326" spans="1:13" hidden="1" x14ac:dyDescent="0.3">
      <c r="A11326" s="1" t="s">
        <v>186</v>
      </c>
      <c r="B11326" s="1" t="s">
        <v>84</v>
      </c>
      <c r="C11326" t="s">
        <v>160</v>
      </c>
      <c r="D11326" s="1" t="s">
        <v>19</v>
      </c>
      <c r="E11326" t="s">
        <v>14</v>
      </c>
      <c r="F11326" s="1" t="s">
        <v>154</v>
      </c>
      <c r="G11326" t="s">
        <v>155</v>
      </c>
      <c r="H11326" s="1" t="s">
        <v>142</v>
      </c>
      <c r="I11326" s="1" t="str">
        <f t="shared" si="352"/>
        <v>NB Workstation</v>
      </c>
      <c r="J11326" s="1" t="str">
        <f t="shared" si="353"/>
        <v>NB Workstation</v>
      </c>
      <c r="K11326" t="s">
        <v>144</v>
      </c>
      <c r="L11326" t="s">
        <v>146</v>
      </c>
      <c r="M11326" s="47">
        <v>618</v>
      </c>
    </row>
    <row r="11327" spans="1:13" hidden="1" x14ac:dyDescent="0.3">
      <c r="A11327" s="1" t="s">
        <v>186</v>
      </c>
      <c r="B11327" s="1" t="s">
        <v>84</v>
      </c>
      <c r="C11327" t="s">
        <v>160</v>
      </c>
      <c r="D11327" s="1" t="s">
        <v>19</v>
      </c>
      <c r="E11327" t="s">
        <v>14</v>
      </c>
      <c r="F11327" s="1" t="s">
        <v>154</v>
      </c>
      <c r="G11327" t="s">
        <v>155</v>
      </c>
      <c r="H11327" s="1" t="s">
        <v>142</v>
      </c>
      <c r="I11327" s="1" t="str">
        <f t="shared" si="352"/>
        <v>NB Workstation</v>
      </c>
      <c r="J11327" s="1" t="str">
        <f t="shared" si="353"/>
        <v>NB Workstation</v>
      </c>
      <c r="K11327" t="s">
        <v>144</v>
      </c>
      <c r="L11327" t="s">
        <v>147</v>
      </c>
      <c r="M11327" s="47">
        <v>1034</v>
      </c>
    </row>
    <row r="11328" spans="1:13" hidden="1" x14ac:dyDescent="0.3">
      <c r="A11328" s="1" t="s">
        <v>186</v>
      </c>
      <c r="B11328" s="1" t="s">
        <v>84</v>
      </c>
      <c r="C11328" t="s">
        <v>160</v>
      </c>
      <c r="D11328" s="1" t="s">
        <v>19</v>
      </c>
      <c r="E11328" t="s">
        <v>14</v>
      </c>
      <c r="F11328" s="1" t="s">
        <v>154</v>
      </c>
      <c r="G11328" t="s">
        <v>155</v>
      </c>
      <c r="H11328" s="1" t="s">
        <v>142</v>
      </c>
      <c r="I11328" s="1" t="str">
        <f t="shared" si="352"/>
        <v>NB Workstation</v>
      </c>
      <c r="J11328" s="1" t="str">
        <f t="shared" si="353"/>
        <v>NB Workstation</v>
      </c>
      <c r="K11328" t="s">
        <v>144</v>
      </c>
      <c r="L11328" t="s">
        <v>148</v>
      </c>
      <c r="M11328" s="47">
        <v>490</v>
      </c>
    </row>
    <row r="11329" spans="1:13" hidden="1" x14ac:dyDescent="0.3">
      <c r="A11329" s="1" t="s">
        <v>186</v>
      </c>
      <c r="B11329" s="1" t="s">
        <v>84</v>
      </c>
      <c r="C11329" t="s">
        <v>160</v>
      </c>
      <c r="D11329" s="1" t="s">
        <v>19</v>
      </c>
      <c r="E11329" t="s">
        <v>14</v>
      </c>
      <c r="F11329" s="1" t="s">
        <v>154</v>
      </c>
      <c r="G11329" t="s">
        <v>155</v>
      </c>
      <c r="H11329" s="1" t="s">
        <v>142</v>
      </c>
      <c r="I11329" s="1" t="str">
        <f t="shared" si="352"/>
        <v>NB Workstation</v>
      </c>
      <c r="J11329" s="1" t="str">
        <f t="shared" si="353"/>
        <v>NB Workstation</v>
      </c>
      <c r="K11329" t="s">
        <v>144</v>
      </c>
      <c r="L11329" t="s">
        <v>149</v>
      </c>
      <c r="M11329" s="47">
        <v>814</v>
      </c>
    </row>
    <row r="11330" spans="1:13" hidden="1" x14ac:dyDescent="0.3">
      <c r="A11330" s="1" t="s">
        <v>186</v>
      </c>
      <c r="B11330" s="1" t="s">
        <v>84</v>
      </c>
      <c r="C11330" t="s">
        <v>160</v>
      </c>
      <c r="D11330" s="1" t="s">
        <v>19</v>
      </c>
      <c r="E11330" t="s">
        <v>14</v>
      </c>
      <c r="F11330" s="1" t="s">
        <v>154</v>
      </c>
      <c r="G11330" t="s">
        <v>155</v>
      </c>
      <c r="H11330" s="1" t="s">
        <v>142</v>
      </c>
      <c r="I11330" s="1" t="str">
        <f t="shared" si="352"/>
        <v>NB Workstation</v>
      </c>
      <c r="J11330" s="1" t="str">
        <f t="shared" si="353"/>
        <v>NB Workstation</v>
      </c>
      <c r="K11330" t="s">
        <v>144</v>
      </c>
      <c r="L11330" t="s">
        <v>150</v>
      </c>
      <c r="M11330" s="47">
        <v>620</v>
      </c>
    </row>
    <row r="11331" spans="1:13" hidden="1" x14ac:dyDescent="0.3">
      <c r="A11331" s="1" t="s">
        <v>186</v>
      </c>
      <c r="B11331" s="1" t="s">
        <v>84</v>
      </c>
      <c r="C11331" t="s">
        <v>160</v>
      </c>
      <c r="D11331" s="1" t="s">
        <v>19</v>
      </c>
      <c r="E11331" t="s">
        <v>14</v>
      </c>
      <c r="F11331" s="1" t="s">
        <v>154</v>
      </c>
      <c r="G11331" t="s">
        <v>155</v>
      </c>
      <c r="H11331" s="1" t="s">
        <v>142</v>
      </c>
      <c r="I11331" s="1" t="str">
        <f t="shared" ref="I11331:I11394" si="354">VLOOKUP(E11331&amp;F11331&amp;G11331,$S$1:$T$74,2,0)</f>
        <v>NB Workstation</v>
      </c>
      <c r="J11331" s="1" t="str">
        <f t="shared" ref="J11331:J11394" si="355">IF(AND(I11331="Clamshell NB",H11331="Yes"),"Clamshell Ultraslim NB",I11331)</f>
        <v>NB Workstation</v>
      </c>
      <c r="K11331" t="s">
        <v>144</v>
      </c>
      <c r="L11331" t="s">
        <v>151</v>
      </c>
      <c r="M11331" s="47">
        <v>684</v>
      </c>
    </row>
    <row r="11332" spans="1:13" hidden="1" x14ac:dyDescent="0.3">
      <c r="A11332" s="1" t="s">
        <v>186</v>
      </c>
      <c r="B11332" s="1" t="s">
        <v>84</v>
      </c>
      <c r="C11332" t="s">
        <v>153</v>
      </c>
      <c r="D11332" s="1" t="s">
        <v>17</v>
      </c>
      <c r="E11332" t="s">
        <v>8</v>
      </c>
      <c r="F11332" s="1" t="s">
        <v>154</v>
      </c>
      <c r="G11332" t="s">
        <v>142</v>
      </c>
      <c r="H11332" s="1" t="s">
        <v>187</v>
      </c>
      <c r="I11332" s="1" t="str">
        <f t="shared" si="354"/>
        <v>AIO DT</v>
      </c>
      <c r="J11332" s="1" t="str">
        <f t="shared" si="355"/>
        <v>AIO DT</v>
      </c>
      <c r="K11332" t="s">
        <v>143</v>
      </c>
      <c r="L11332" t="s">
        <v>143</v>
      </c>
      <c r="M11332" s="47">
        <v>4712</v>
      </c>
    </row>
    <row r="11333" spans="1:13" hidden="1" x14ac:dyDescent="0.3">
      <c r="A11333" s="1" t="s">
        <v>186</v>
      </c>
      <c r="B11333" s="1" t="s">
        <v>84</v>
      </c>
      <c r="C11333" t="s">
        <v>153</v>
      </c>
      <c r="D11333" s="1" t="s">
        <v>17</v>
      </c>
      <c r="E11333" t="s">
        <v>8</v>
      </c>
      <c r="F11333" s="1" t="s">
        <v>154</v>
      </c>
      <c r="G11333" t="s">
        <v>142</v>
      </c>
      <c r="H11333" s="1" t="s">
        <v>187</v>
      </c>
      <c r="I11333" s="1" t="str">
        <f t="shared" si="354"/>
        <v>AIO DT</v>
      </c>
      <c r="J11333" s="1" t="str">
        <f t="shared" si="355"/>
        <v>AIO DT</v>
      </c>
      <c r="K11333" t="s">
        <v>144</v>
      </c>
      <c r="L11333" t="s">
        <v>145</v>
      </c>
      <c r="M11333" s="47">
        <v>1654</v>
      </c>
    </row>
    <row r="11334" spans="1:13" hidden="1" x14ac:dyDescent="0.3">
      <c r="A11334" s="1" t="s">
        <v>186</v>
      </c>
      <c r="B11334" s="1" t="s">
        <v>84</v>
      </c>
      <c r="C11334" t="s">
        <v>153</v>
      </c>
      <c r="D11334" s="1" t="s">
        <v>17</v>
      </c>
      <c r="E11334" t="s">
        <v>8</v>
      </c>
      <c r="F11334" s="1" t="s">
        <v>154</v>
      </c>
      <c r="G11334" t="s">
        <v>142</v>
      </c>
      <c r="H11334" s="1" t="s">
        <v>187</v>
      </c>
      <c r="I11334" s="1" t="str">
        <f t="shared" si="354"/>
        <v>AIO DT</v>
      </c>
      <c r="J11334" s="1" t="str">
        <f t="shared" si="355"/>
        <v>AIO DT</v>
      </c>
      <c r="K11334" t="s">
        <v>144</v>
      </c>
      <c r="L11334" t="s">
        <v>146</v>
      </c>
      <c r="M11334" s="47">
        <v>964</v>
      </c>
    </row>
    <row r="11335" spans="1:13" hidden="1" x14ac:dyDescent="0.3">
      <c r="A11335" s="1" t="s">
        <v>186</v>
      </c>
      <c r="B11335" s="1" t="s">
        <v>84</v>
      </c>
      <c r="C11335" t="s">
        <v>153</v>
      </c>
      <c r="D11335" s="1" t="s">
        <v>17</v>
      </c>
      <c r="E11335" t="s">
        <v>8</v>
      </c>
      <c r="F11335" s="1" t="s">
        <v>154</v>
      </c>
      <c r="G11335" t="s">
        <v>142</v>
      </c>
      <c r="H11335" s="1" t="s">
        <v>187</v>
      </c>
      <c r="I11335" s="1" t="str">
        <f t="shared" si="354"/>
        <v>AIO DT</v>
      </c>
      <c r="J11335" s="1" t="str">
        <f t="shared" si="355"/>
        <v>AIO DT</v>
      </c>
      <c r="K11335" t="s">
        <v>144</v>
      </c>
      <c r="L11335" t="s">
        <v>147</v>
      </c>
      <c r="M11335" s="47">
        <v>2894</v>
      </c>
    </row>
    <row r="11336" spans="1:13" hidden="1" x14ac:dyDescent="0.3">
      <c r="A11336" s="1" t="s">
        <v>186</v>
      </c>
      <c r="B11336" s="1" t="s">
        <v>84</v>
      </c>
      <c r="C11336" t="s">
        <v>153</v>
      </c>
      <c r="D11336" s="1" t="s">
        <v>17</v>
      </c>
      <c r="E11336" t="s">
        <v>8</v>
      </c>
      <c r="F11336" s="1" t="s">
        <v>154</v>
      </c>
      <c r="G11336" t="s">
        <v>142</v>
      </c>
      <c r="H11336" s="1" t="s">
        <v>187</v>
      </c>
      <c r="I11336" s="1" t="str">
        <f t="shared" si="354"/>
        <v>AIO DT</v>
      </c>
      <c r="J11336" s="1" t="str">
        <f t="shared" si="355"/>
        <v>AIO DT</v>
      </c>
      <c r="K11336" t="s">
        <v>144</v>
      </c>
      <c r="L11336" t="s">
        <v>148</v>
      </c>
      <c r="M11336" s="47">
        <v>1370</v>
      </c>
    </row>
    <row r="11337" spans="1:13" hidden="1" x14ac:dyDescent="0.3">
      <c r="A11337" s="1" t="s">
        <v>186</v>
      </c>
      <c r="B11337" s="1" t="s">
        <v>84</v>
      </c>
      <c r="C11337" t="s">
        <v>153</v>
      </c>
      <c r="D11337" s="1" t="s">
        <v>17</v>
      </c>
      <c r="E11337" t="s">
        <v>8</v>
      </c>
      <c r="F11337" s="1" t="s">
        <v>154</v>
      </c>
      <c r="G11337" t="s">
        <v>142</v>
      </c>
      <c r="H11337" s="1" t="s">
        <v>187</v>
      </c>
      <c r="I11337" s="1" t="str">
        <f t="shared" si="354"/>
        <v>AIO DT</v>
      </c>
      <c r="J11337" s="1" t="str">
        <f t="shared" si="355"/>
        <v>AIO DT</v>
      </c>
      <c r="K11337" t="s">
        <v>144</v>
      </c>
      <c r="L11337" t="s">
        <v>149</v>
      </c>
      <c r="M11337" s="47">
        <v>990</v>
      </c>
    </row>
    <row r="11338" spans="1:13" hidden="1" x14ac:dyDescent="0.3">
      <c r="A11338" s="1" t="s">
        <v>186</v>
      </c>
      <c r="B11338" s="1" t="s">
        <v>84</v>
      </c>
      <c r="C11338" t="s">
        <v>153</v>
      </c>
      <c r="D11338" s="1" t="s">
        <v>17</v>
      </c>
      <c r="E11338" t="s">
        <v>8</v>
      </c>
      <c r="F11338" s="1" t="s">
        <v>154</v>
      </c>
      <c r="G11338" t="s">
        <v>142</v>
      </c>
      <c r="H11338" s="1" t="s">
        <v>187</v>
      </c>
      <c r="I11338" s="1" t="str">
        <f t="shared" si="354"/>
        <v>AIO DT</v>
      </c>
      <c r="J11338" s="1" t="str">
        <f t="shared" si="355"/>
        <v>AIO DT</v>
      </c>
      <c r="K11338" t="s">
        <v>144</v>
      </c>
      <c r="L11338" t="s">
        <v>150</v>
      </c>
      <c r="M11338" s="47">
        <v>716</v>
      </c>
    </row>
    <row r="11339" spans="1:13" hidden="1" x14ac:dyDescent="0.3">
      <c r="A11339" s="1" t="s">
        <v>186</v>
      </c>
      <c r="B11339" s="1" t="s">
        <v>84</v>
      </c>
      <c r="C11339" t="s">
        <v>153</v>
      </c>
      <c r="D11339" s="1" t="s">
        <v>17</v>
      </c>
      <c r="E11339" t="s">
        <v>8</v>
      </c>
      <c r="F11339" s="1" t="s">
        <v>154</v>
      </c>
      <c r="G11339" t="s">
        <v>142</v>
      </c>
      <c r="H11339" s="1" t="s">
        <v>187</v>
      </c>
      <c r="I11339" s="1" t="str">
        <f t="shared" si="354"/>
        <v>AIO DT</v>
      </c>
      <c r="J11339" s="1" t="str">
        <f t="shared" si="355"/>
        <v>AIO DT</v>
      </c>
      <c r="K11339" t="s">
        <v>144</v>
      </c>
      <c r="L11339" t="s">
        <v>151</v>
      </c>
      <c r="M11339" s="47">
        <v>1020</v>
      </c>
    </row>
    <row r="11340" spans="1:13" hidden="1" x14ac:dyDescent="0.3">
      <c r="A11340" s="1" t="s">
        <v>186</v>
      </c>
      <c r="B11340" s="1" t="s">
        <v>84</v>
      </c>
      <c r="C11340" t="s">
        <v>153</v>
      </c>
      <c r="D11340" s="1" t="s">
        <v>17</v>
      </c>
      <c r="E11340" t="s">
        <v>8</v>
      </c>
      <c r="F11340" s="1" t="s">
        <v>154</v>
      </c>
      <c r="G11340" t="s">
        <v>155</v>
      </c>
      <c r="H11340" s="1" t="s">
        <v>187</v>
      </c>
      <c r="I11340" s="1" t="str">
        <f t="shared" si="354"/>
        <v>AIO DT</v>
      </c>
      <c r="J11340" s="1" t="str">
        <f t="shared" si="355"/>
        <v>AIO DT</v>
      </c>
      <c r="K11340" t="s">
        <v>143</v>
      </c>
      <c r="L11340" t="s">
        <v>143</v>
      </c>
      <c r="M11340" s="47">
        <v>966</v>
      </c>
    </row>
    <row r="11341" spans="1:13" hidden="1" x14ac:dyDescent="0.3">
      <c r="A11341" s="1" t="s">
        <v>186</v>
      </c>
      <c r="B11341" s="1" t="s">
        <v>84</v>
      </c>
      <c r="C11341" t="s">
        <v>153</v>
      </c>
      <c r="D11341" s="1" t="s">
        <v>17</v>
      </c>
      <c r="E11341" t="s">
        <v>8</v>
      </c>
      <c r="F11341" s="1" t="s">
        <v>154</v>
      </c>
      <c r="G11341" t="s">
        <v>155</v>
      </c>
      <c r="H11341" s="1" t="s">
        <v>187</v>
      </c>
      <c r="I11341" s="1" t="str">
        <f t="shared" si="354"/>
        <v>AIO DT</v>
      </c>
      <c r="J11341" s="1" t="str">
        <f t="shared" si="355"/>
        <v>AIO DT</v>
      </c>
      <c r="K11341" t="s">
        <v>144</v>
      </c>
      <c r="L11341" t="s">
        <v>145</v>
      </c>
      <c r="M11341" s="47">
        <v>160</v>
      </c>
    </row>
    <row r="11342" spans="1:13" hidden="1" x14ac:dyDescent="0.3">
      <c r="A11342" s="1" t="s">
        <v>186</v>
      </c>
      <c r="B11342" s="1" t="s">
        <v>84</v>
      </c>
      <c r="C11342" t="s">
        <v>153</v>
      </c>
      <c r="D11342" s="1" t="s">
        <v>17</v>
      </c>
      <c r="E11342" t="s">
        <v>8</v>
      </c>
      <c r="F11342" s="1" t="s">
        <v>154</v>
      </c>
      <c r="G11342" t="s">
        <v>155</v>
      </c>
      <c r="H11342" s="1" t="s">
        <v>187</v>
      </c>
      <c r="I11342" s="1" t="str">
        <f t="shared" si="354"/>
        <v>AIO DT</v>
      </c>
      <c r="J11342" s="1" t="str">
        <f t="shared" si="355"/>
        <v>AIO DT</v>
      </c>
      <c r="K11342" t="s">
        <v>144</v>
      </c>
      <c r="L11342" t="s">
        <v>146</v>
      </c>
      <c r="M11342" s="47">
        <v>93</v>
      </c>
    </row>
    <row r="11343" spans="1:13" hidden="1" x14ac:dyDescent="0.3">
      <c r="A11343" s="1" t="s">
        <v>186</v>
      </c>
      <c r="B11343" s="1" t="s">
        <v>84</v>
      </c>
      <c r="C11343" t="s">
        <v>153</v>
      </c>
      <c r="D11343" s="1" t="s">
        <v>17</v>
      </c>
      <c r="E11343" t="s">
        <v>8</v>
      </c>
      <c r="F11343" s="1" t="s">
        <v>154</v>
      </c>
      <c r="G11343" t="s">
        <v>155</v>
      </c>
      <c r="H11343" s="1" t="s">
        <v>187</v>
      </c>
      <c r="I11343" s="1" t="str">
        <f t="shared" si="354"/>
        <v>AIO DT</v>
      </c>
      <c r="J11343" s="1" t="str">
        <f t="shared" si="355"/>
        <v>AIO DT</v>
      </c>
      <c r="K11343" t="s">
        <v>144</v>
      </c>
      <c r="L11343" t="s">
        <v>147</v>
      </c>
      <c r="M11343" s="47">
        <v>281</v>
      </c>
    </row>
    <row r="11344" spans="1:13" hidden="1" x14ac:dyDescent="0.3">
      <c r="A11344" s="1" t="s">
        <v>186</v>
      </c>
      <c r="B11344" s="1" t="s">
        <v>84</v>
      </c>
      <c r="C11344" t="s">
        <v>153</v>
      </c>
      <c r="D11344" s="1" t="s">
        <v>17</v>
      </c>
      <c r="E11344" t="s">
        <v>8</v>
      </c>
      <c r="F11344" s="1" t="s">
        <v>154</v>
      </c>
      <c r="G11344" t="s">
        <v>155</v>
      </c>
      <c r="H11344" s="1" t="s">
        <v>187</v>
      </c>
      <c r="I11344" s="1" t="str">
        <f t="shared" si="354"/>
        <v>AIO DT</v>
      </c>
      <c r="J11344" s="1" t="str">
        <f t="shared" si="355"/>
        <v>AIO DT</v>
      </c>
      <c r="K11344" t="s">
        <v>144</v>
      </c>
      <c r="L11344" t="s">
        <v>148</v>
      </c>
      <c r="M11344" s="47">
        <v>133</v>
      </c>
    </row>
    <row r="11345" spans="1:13" hidden="1" x14ac:dyDescent="0.3">
      <c r="A11345" s="1" t="s">
        <v>186</v>
      </c>
      <c r="B11345" s="1" t="s">
        <v>84</v>
      </c>
      <c r="C11345" t="s">
        <v>153</v>
      </c>
      <c r="D11345" s="1" t="s">
        <v>17</v>
      </c>
      <c r="E11345" t="s">
        <v>8</v>
      </c>
      <c r="F11345" s="1" t="s">
        <v>154</v>
      </c>
      <c r="G11345" t="s">
        <v>155</v>
      </c>
      <c r="H11345" s="1" t="s">
        <v>187</v>
      </c>
      <c r="I11345" s="1" t="str">
        <f t="shared" si="354"/>
        <v>AIO DT</v>
      </c>
      <c r="J11345" s="1" t="str">
        <f t="shared" si="355"/>
        <v>AIO DT</v>
      </c>
      <c r="K11345" t="s">
        <v>144</v>
      </c>
      <c r="L11345" t="s">
        <v>149</v>
      </c>
      <c r="M11345" s="47">
        <v>96</v>
      </c>
    </row>
    <row r="11346" spans="1:13" hidden="1" x14ac:dyDescent="0.3">
      <c r="A11346" s="1" t="s">
        <v>186</v>
      </c>
      <c r="B11346" s="1" t="s">
        <v>84</v>
      </c>
      <c r="C11346" t="s">
        <v>153</v>
      </c>
      <c r="D11346" s="1" t="s">
        <v>17</v>
      </c>
      <c r="E11346" t="s">
        <v>8</v>
      </c>
      <c r="F11346" s="1" t="s">
        <v>154</v>
      </c>
      <c r="G11346" t="s">
        <v>155</v>
      </c>
      <c r="H11346" s="1" t="s">
        <v>187</v>
      </c>
      <c r="I11346" s="1" t="str">
        <f t="shared" si="354"/>
        <v>AIO DT</v>
      </c>
      <c r="J11346" s="1" t="str">
        <f t="shared" si="355"/>
        <v>AIO DT</v>
      </c>
      <c r="K11346" t="s">
        <v>144</v>
      </c>
      <c r="L11346" t="s">
        <v>150</v>
      </c>
      <c r="M11346" s="47">
        <v>69</v>
      </c>
    </row>
    <row r="11347" spans="1:13" hidden="1" x14ac:dyDescent="0.3">
      <c r="A11347" s="1" t="s">
        <v>186</v>
      </c>
      <c r="B11347" s="1" t="s">
        <v>84</v>
      </c>
      <c r="C11347" t="s">
        <v>153</v>
      </c>
      <c r="D11347" s="1" t="s">
        <v>17</v>
      </c>
      <c r="E11347" t="s">
        <v>8</v>
      </c>
      <c r="F11347" s="1" t="s">
        <v>154</v>
      </c>
      <c r="G11347" t="s">
        <v>155</v>
      </c>
      <c r="H11347" s="1" t="s">
        <v>187</v>
      </c>
      <c r="I11347" s="1" t="str">
        <f t="shared" si="354"/>
        <v>AIO DT</v>
      </c>
      <c r="J11347" s="1" t="str">
        <f t="shared" si="355"/>
        <v>AIO DT</v>
      </c>
      <c r="K11347" t="s">
        <v>144</v>
      </c>
      <c r="L11347" t="s">
        <v>151</v>
      </c>
      <c r="M11347" s="47">
        <v>99</v>
      </c>
    </row>
    <row r="11348" spans="1:13" hidden="1" x14ac:dyDescent="0.3">
      <c r="A11348" s="1" t="s">
        <v>186</v>
      </c>
      <c r="B11348" s="1" t="s">
        <v>84</v>
      </c>
      <c r="C11348" t="s">
        <v>153</v>
      </c>
      <c r="D11348" s="1" t="s">
        <v>17</v>
      </c>
      <c r="E11348" t="s">
        <v>6</v>
      </c>
      <c r="F11348" s="1" t="s">
        <v>154</v>
      </c>
      <c r="G11348" t="s">
        <v>142</v>
      </c>
      <c r="H11348" s="1" t="s">
        <v>187</v>
      </c>
      <c r="I11348" s="1" t="str">
        <f t="shared" si="354"/>
        <v>Small DT</v>
      </c>
      <c r="J11348" s="1" t="str">
        <f t="shared" si="355"/>
        <v>Small DT</v>
      </c>
      <c r="K11348" t="s">
        <v>143</v>
      </c>
      <c r="L11348" t="s">
        <v>143</v>
      </c>
      <c r="M11348" s="47">
        <v>364</v>
      </c>
    </row>
    <row r="11349" spans="1:13" hidden="1" x14ac:dyDescent="0.3">
      <c r="A11349" s="1" t="s">
        <v>186</v>
      </c>
      <c r="B11349" s="1" t="s">
        <v>84</v>
      </c>
      <c r="C11349" t="s">
        <v>153</v>
      </c>
      <c r="D11349" s="1" t="s">
        <v>17</v>
      </c>
      <c r="E11349" t="s">
        <v>6</v>
      </c>
      <c r="F11349" s="1" t="s">
        <v>154</v>
      </c>
      <c r="G11349" t="s">
        <v>142</v>
      </c>
      <c r="H11349" s="1" t="s">
        <v>187</v>
      </c>
      <c r="I11349" s="1" t="str">
        <f t="shared" si="354"/>
        <v>Small DT</v>
      </c>
      <c r="J11349" s="1" t="str">
        <f t="shared" si="355"/>
        <v>Small DT</v>
      </c>
      <c r="K11349" t="s">
        <v>144</v>
      </c>
      <c r="L11349" t="s">
        <v>145</v>
      </c>
      <c r="M11349" s="47">
        <v>174</v>
      </c>
    </row>
    <row r="11350" spans="1:13" hidden="1" x14ac:dyDescent="0.3">
      <c r="A11350" s="1" t="s">
        <v>186</v>
      </c>
      <c r="B11350" s="1" t="s">
        <v>84</v>
      </c>
      <c r="C11350" t="s">
        <v>153</v>
      </c>
      <c r="D11350" s="1" t="s">
        <v>17</v>
      </c>
      <c r="E11350" t="s">
        <v>6</v>
      </c>
      <c r="F11350" s="1" t="s">
        <v>154</v>
      </c>
      <c r="G11350" t="s">
        <v>142</v>
      </c>
      <c r="H11350" s="1" t="s">
        <v>187</v>
      </c>
      <c r="I11350" s="1" t="str">
        <f t="shared" si="354"/>
        <v>Small DT</v>
      </c>
      <c r="J11350" s="1" t="str">
        <f t="shared" si="355"/>
        <v>Small DT</v>
      </c>
      <c r="K11350" t="s">
        <v>144</v>
      </c>
      <c r="L11350" t="s">
        <v>146</v>
      </c>
      <c r="M11350" s="47">
        <v>675</v>
      </c>
    </row>
    <row r="11351" spans="1:13" hidden="1" x14ac:dyDescent="0.3">
      <c r="A11351" s="1" t="s">
        <v>186</v>
      </c>
      <c r="B11351" s="1" t="s">
        <v>84</v>
      </c>
      <c r="C11351" t="s">
        <v>153</v>
      </c>
      <c r="D11351" s="1" t="s">
        <v>17</v>
      </c>
      <c r="E11351" t="s">
        <v>6</v>
      </c>
      <c r="F11351" s="1" t="s">
        <v>154</v>
      </c>
      <c r="G11351" t="s">
        <v>142</v>
      </c>
      <c r="H11351" s="1" t="s">
        <v>187</v>
      </c>
      <c r="I11351" s="1" t="str">
        <f t="shared" si="354"/>
        <v>Small DT</v>
      </c>
      <c r="J11351" s="1" t="str">
        <f t="shared" si="355"/>
        <v>Small DT</v>
      </c>
      <c r="K11351" t="s">
        <v>144</v>
      </c>
      <c r="L11351" t="s">
        <v>147</v>
      </c>
      <c r="M11351" s="47">
        <v>935</v>
      </c>
    </row>
    <row r="11352" spans="1:13" hidden="1" x14ac:dyDescent="0.3">
      <c r="A11352" s="1" t="s">
        <v>186</v>
      </c>
      <c r="B11352" s="1" t="s">
        <v>84</v>
      </c>
      <c r="C11352" t="s">
        <v>153</v>
      </c>
      <c r="D11352" s="1" t="s">
        <v>17</v>
      </c>
      <c r="E11352" t="s">
        <v>6</v>
      </c>
      <c r="F11352" s="1" t="s">
        <v>154</v>
      </c>
      <c r="G11352" t="s">
        <v>142</v>
      </c>
      <c r="H11352" s="1" t="s">
        <v>187</v>
      </c>
      <c r="I11352" s="1" t="str">
        <f t="shared" si="354"/>
        <v>Small DT</v>
      </c>
      <c r="J11352" s="1" t="str">
        <f t="shared" si="355"/>
        <v>Small DT</v>
      </c>
      <c r="K11352" t="s">
        <v>144</v>
      </c>
      <c r="L11352" t="s">
        <v>148</v>
      </c>
      <c r="M11352" s="47">
        <v>429</v>
      </c>
    </row>
    <row r="11353" spans="1:13" hidden="1" x14ac:dyDescent="0.3">
      <c r="A11353" s="1" t="s">
        <v>186</v>
      </c>
      <c r="B11353" s="1" t="s">
        <v>84</v>
      </c>
      <c r="C11353" t="s">
        <v>153</v>
      </c>
      <c r="D11353" s="1" t="s">
        <v>17</v>
      </c>
      <c r="E11353" t="s">
        <v>6</v>
      </c>
      <c r="F11353" s="1" t="s">
        <v>154</v>
      </c>
      <c r="G11353" t="s">
        <v>142</v>
      </c>
      <c r="H11353" s="1" t="s">
        <v>187</v>
      </c>
      <c r="I11353" s="1" t="str">
        <f t="shared" si="354"/>
        <v>Small DT</v>
      </c>
      <c r="J11353" s="1" t="str">
        <f t="shared" si="355"/>
        <v>Small DT</v>
      </c>
      <c r="K11353" t="s">
        <v>144</v>
      </c>
      <c r="L11353" t="s">
        <v>149</v>
      </c>
      <c r="M11353" s="47">
        <v>316</v>
      </c>
    </row>
    <row r="11354" spans="1:13" hidden="1" x14ac:dyDescent="0.3">
      <c r="A11354" s="1" t="s">
        <v>186</v>
      </c>
      <c r="B11354" s="1" t="s">
        <v>84</v>
      </c>
      <c r="C11354" t="s">
        <v>153</v>
      </c>
      <c r="D11354" s="1" t="s">
        <v>17</v>
      </c>
      <c r="E11354" t="s">
        <v>6</v>
      </c>
      <c r="F11354" s="1" t="s">
        <v>154</v>
      </c>
      <c r="G11354" t="s">
        <v>142</v>
      </c>
      <c r="H11354" s="1" t="s">
        <v>187</v>
      </c>
      <c r="I11354" s="1" t="str">
        <f t="shared" si="354"/>
        <v>Small DT</v>
      </c>
      <c r="J11354" s="1" t="str">
        <f t="shared" si="355"/>
        <v>Small DT</v>
      </c>
      <c r="K11354" t="s">
        <v>144</v>
      </c>
      <c r="L11354" t="s">
        <v>150</v>
      </c>
      <c r="M11354" s="47">
        <v>274</v>
      </c>
    </row>
    <row r="11355" spans="1:13" hidden="1" x14ac:dyDescent="0.3">
      <c r="A11355" s="1" t="s">
        <v>186</v>
      </c>
      <c r="B11355" s="1" t="s">
        <v>84</v>
      </c>
      <c r="C11355" t="s">
        <v>153</v>
      </c>
      <c r="D11355" s="1" t="s">
        <v>17</v>
      </c>
      <c r="E11355" t="s">
        <v>6</v>
      </c>
      <c r="F11355" s="1" t="s">
        <v>154</v>
      </c>
      <c r="G11355" t="s">
        <v>142</v>
      </c>
      <c r="H11355" s="1" t="s">
        <v>187</v>
      </c>
      <c r="I11355" s="1" t="str">
        <f t="shared" si="354"/>
        <v>Small DT</v>
      </c>
      <c r="J11355" s="1" t="str">
        <f t="shared" si="355"/>
        <v>Small DT</v>
      </c>
      <c r="K11355" t="s">
        <v>144</v>
      </c>
      <c r="L11355" t="s">
        <v>151</v>
      </c>
      <c r="M11355" s="47">
        <v>504</v>
      </c>
    </row>
    <row r="11356" spans="1:13" hidden="1" x14ac:dyDescent="0.3">
      <c r="A11356" s="1" t="s">
        <v>186</v>
      </c>
      <c r="B11356" s="1" t="s">
        <v>84</v>
      </c>
      <c r="C11356" t="s">
        <v>153</v>
      </c>
      <c r="D11356" s="1" t="s">
        <v>17</v>
      </c>
      <c r="E11356" t="s">
        <v>7</v>
      </c>
      <c r="F11356" s="1" t="s">
        <v>154</v>
      </c>
      <c r="G11356" t="s">
        <v>142</v>
      </c>
      <c r="H11356" s="1" t="s">
        <v>187</v>
      </c>
      <c r="I11356" s="1" t="str">
        <f t="shared" si="354"/>
        <v>Tower DT</v>
      </c>
      <c r="J11356" s="1" t="str">
        <f t="shared" si="355"/>
        <v>Tower DT</v>
      </c>
      <c r="K11356" t="s">
        <v>143</v>
      </c>
      <c r="L11356" t="s">
        <v>143</v>
      </c>
      <c r="M11356" s="47">
        <v>3280</v>
      </c>
    </row>
    <row r="11357" spans="1:13" hidden="1" x14ac:dyDescent="0.3">
      <c r="A11357" s="1" t="s">
        <v>186</v>
      </c>
      <c r="B11357" s="1" t="s">
        <v>84</v>
      </c>
      <c r="C11357" t="s">
        <v>153</v>
      </c>
      <c r="D11357" s="1" t="s">
        <v>17</v>
      </c>
      <c r="E11357" t="s">
        <v>7</v>
      </c>
      <c r="F11357" s="1" t="s">
        <v>154</v>
      </c>
      <c r="G11357" t="s">
        <v>142</v>
      </c>
      <c r="H11357" s="1" t="s">
        <v>187</v>
      </c>
      <c r="I11357" s="1" t="str">
        <f t="shared" si="354"/>
        <v>Tower DT</v>
      </c>
      <c r="J11357" s="1" t="str">
        <f t="shared" si="355"/>
        <v>Tower DT</v>
      </c>
      <c r="K11357" t="s">
        <v>144</v>
      </c>
      <c r="L11357" t="s">
        <v>145</v>
      </c>
      <c r="M11357" s="47">
        <v>2710</v>
      </c>
    </row>
    <row r="11358" spans="1:13" hidden="1" x14ac:dyDescent="0.3">
      <c r="A11358" s="1" t="s">
        <v>186</v>
      </c>
      <c r="B11358" s="1" t="s">
        <v>84</v>
      </c>
      <c r="C11358" t="s">
        <v>153</v>
      </c>
      <c r="D11358" s="1" t="s">
        <v>17</v>
      </c>
      <c r="E11358" t="s">
        <v>7</v>
      </c>
      <c r="F11358" s="1" t="s">
        <v>154</v>
      </c>
      <c r="G11358" t="s">
        <v>142</v>
      </c>
      <c r="H11358" s="1" t="s">
        <v>187</v>
      </c>
      <c r="I11358" s="1" t="str">
        <f t="shared" si="354"/>
        <v>Tower DT</v>
      </c>
      <c r="J11358" s="1" t="str">
        <f t="shared" si="355"/>
        <v>Tower DT</v>
      </c>
      <c r="K11358" t="s">
        <v>144</v>
      </c>
      <c r="L11358" t="s">
        <v>146</v>
      </c>
      <c r="M11358" s="47">
        <v>2225</v>
      </c>
    </row>
    <row r="11359" spans="1:13" hidden="1" x14ac:dyDescent="0.3">
      <c r="A11359" s="1" t="s">
        <v>186</v>
      </c>
      <c r="B11359" s="1" t="s">
        <v>84</v>
      </c>
      <c r="C11359" t="s">
        <v>153</v>
      </c>
      <c r="D11359" s="1" t="s">
        <v>17</v>
      </c>
      <c r="E11359" t="s">
        <v>7</v>
      </c>
      <c r="F11359" s="1" t="s">
        <v>154</v>
      </c>
      <c r="G11359" t="s">
        <v>142</v>
      </c>
      <c r="H11359" s="1" t="s">
        <v>187</v>
      </c>
      <c r="I11359" s="1" t="str">
        <f t="shared" si="354"/>
        <v>Tower DT</v>
      </c>
      <c r="J11359" s="1" t="str">
        <f t="shared" si="355"/>
        <v>Tower DT</v>
      </c>
      <c r="K11359" t="s">
        <v>144</v>
      </c>
      <c r="L11359" t="s">
        <v>147</v>
      </c>
      <c r="M11359" s="47">
        <v>2586</v>
      </c>
    </row>
    <row r="11360" spans="1:13" hidden="1" x14ac:dyDescent="0.3">
      <c r="A11360" s="1" t="s">
        <v>186</v>
      </c>
      <c r="B11360" s="1" t="s">
        <v>84</v>
      </c>
      <c r="C11360" t="s">
        <v>153</v>
      </c>
      <c r="D11360" s="1" t="s">
        <v>17</v>
      </c>
      <c r="E11360" t="s">
        <v>7</v>
      </c>
      <c r="F11360" s="1" t="s">
        <v>154</v>
      </c>
      <c r="G11360" t="s">
        <v>142</v>
      </c>
      <c r="H11360" s="1" t="s">
        <v>187</v>
      </c>
      <c r="I11360" s="1" t="str">
        <f t="shared" si="354"/>
        <v>Tower DT</v>
      </c>
      <c r="J11360" s="1" t="str">
        <f t="shared" si="355"/>
        <v>Tower DT</v>
      </c>
      <c r="K11360" t="s">
        <v>144</v>
      </c>
      <c r="L11360" t="s">
        <v>148</v>
      </c>
      <c r="M11360" s="47">
        <v>3790</v>
      </c>
    </row>
    <row r="11361" spans="1:13" hidden="1" x14ac:dyDescent="0.3">
      <c r="A11361" s="1" t="s">
        <v>186</v>
      </c>
      <c r="B11361" s="1" t="s">
        <v>84</v>
      </c>
      <c r="C11361" t="s">
        <v>153</v>
      </c>
      <c r="D11361" s="1" t="s">
        <v>17</v>
      </c>
      <c r="E11361" t="s">
        <v>7</v>
      </c>
      <c r="F11361" s="1" t="s">
        <v>154</v>
      </c>
      <c r="G11361" t="s">
        <v>142</v>
      </c>
      <c r="H11361" s="1" t="s">
        <v>187</v>
      </c>
      <c r="I11361" s="1" t="str">
        <f t="shared" si="354"/>
        <v>Tower DT</v>
      </c>
      <c r="J11361" s="1" t="str">
        <f t="shared" si="355"/>
        <v>Tower DT</v>
      </c>
      <c r="K11361" t="s">
        <v>144</v>
      </c>
      <c r="L11361" t="s">
        <v>149</v>
      </c>
      <c r="M11361" s="47">
        <v>4014</v>
      </c>
    </row>
    <row r="11362" spans="1:13" hidden="1" x14ac:dyDescent="0.3">
      <c r="A11362" s="1" t="s">
        <v>186</v>
      </c>
      <c r="B11362" s="1" t="s">
        <v>84</v>
      </c>
      <c r="C11362" t="s">
        <v>153</v>
      </c>
      <c r="D11362" s="1" t="s">
        <v>17</v>
      </c>
      <c r="E11362" t="s">
        <v>7</v>
      </c>
      <c r="F11362" s="1" t="s">
        <v>154</v>
      </c>
      <c r="G11362" t="s">
        <v>142</v>
      </c>
      <c r="H11362" s="1" t="s">
        <v>187</v>
      </c>
      <c r="I11362" s="1" t="str">
        <f t="shared" si="354"/>
        <v>Tower DT</v>
      </c>
      <c r="J11362" s="1" t="str">
        <f t="shared" si="355"/>
        <v>Tower DT</v>
      </c>
      <c r="K11362" t="s">
        <v>144</v>
      </c>
      <c r="L11362" t="s">
        <v>150</v>
      </c>
      <c r="M11362" s="47">
        <v>915</v>
      </c>
    </row>
    <row r="11363" spans="1:13" hidden="1" x14ac:dyDescent="0.3">
      <c r="A11363" s="1" t="s">
        <v>186</v>
      </c>
      <c r="B11363" s="1" t="s">
        <v>84</v>
      </c>
      <c r="C11363" t="s">
        <v>153</v>
      </c>
      <c r="D11363" s="1" t="s">
        <v>17</v>
      </c>
      <c r="E11363" t="s">
        <v>7</v>
      </c>
      <c r="F11363" s="1" t="s">
        <v>154</v>
      </c>
      <c r="G11363" t="s">
        <v>142</v>
      </c>
      <c r="H11363" s="1" t="s">
        <v>187</v>
      </c>
      <c r="I11363" s="1" t="str">
        <f t="shared" si="354"/>
        <v>Tower DT</v>
      </c>
      <c r="J11363" s="1" t="str">
        <f t="shared" si="355"/>
        <v>Tower DT</v>
      </c>
      <c r="K11363" t="s">
        <v>144</v>
      </c>
      <c r="L11363" t="s">
        <v>151</v>
      </c>
      <c r="M11363" s="47">
        <v>2136</v>
      </c>
    </row>
    <row r="11364" spans="1:13" hidden="1" x14ac:dyDescent="0.3">
      <c r="A11364" s="1" t="s">
        <v>186</v>
      </c>
      <c r="B11364" s="1" t="s">
        <v>84</v>
      </c>
      <c r="C11364" t="s">
        <v>153</v>
      </c>
      <c r="D11364" s="1" t="s">
        <v>17</v>
      </c>
      <c r="E11364" t="s">
        <v>7</v>
      </c>
      <c r="F11364" s="1" t="s">
        <v>154</v>
      </c>
      <c r="G11364" t="s">
        <v>155</v>
      </c>
      <c r="H11364" s="1" t="s">
        <v>187</v>
      </c>
      <c r="I11364" s="1" t="str">
        <f t="shared" si="354"/>
        <v>Tower Gaming Capable DT</v>
      </c>
      <c r="J11364" s="1" t="str">
        <f t="shared" si="355"/>
        <v>Tower Gaming Capable DT</v>
      </c>
      <c r="K11364" t="s">
        <v>143</v>
      </c>
      <c r="L11364" t="s">
        <v>143</v>
      </c>
      <c r="M11364" s="47">
        <v>1822</v>
      </c>
    </row>
    <row r="11365" spans="1:13" hidden="1" x14ac:dyDescent="0.3">
      <c r="A11365" s="1" t="s">
        <v>186</v>
      </c>
      <c r="B11365" s="1" t="s">
        <v>84</v>
      </c>
      <c r="C11365" t="s">
        <v>153</v>
      </c>
      <c r="D11365" s="1" t="s">
        <v>17</v>
      </c>
      <c r="E11365" t="s">
        <v>7</v>
      </c>
      <c r="F11365" s="1" t="s">
        <v>154</v>
      </c>
      <c r="G11365" t="s">
        <v>155</v>
      </c>
      <c r="H11365" s="1" t="s">
        <v>187</v>
      </c>
      <c r="I11365" s="1" t="str">
        <f t="shared" si="354"/>
        <v>Tower Gaming Capable DT</v>
      </c>
      <c r="J11365" s="1" t="str">
        <f t="shared" si="355"/>
        <v>Tower Gaming Capable DT</v>
      </c>
      <c r="K11365" t="s">
        <v>144</v>
      </c>
      <c r="L11365" t="s">
        <v>145</v>
      </c>
      <c r="M11365" s="47">
        <v>522</v>
      </c>
    </row>
    <row r="11366" spans="1:13" hidden="1" x14ac:dyDescent="0.3">
      <c r="A11366" s="1" t="s">
        <v>186</v>
      </c>
      <c r="B11366" s="1" t="s">
        <v>84</v>
      </c>
      <c r="C11366" t="s">
        <v>153</v>
      </c>
      <c r="D11366" s="1" t="s">
        <v>17</v>
      </c>
      <c r="E11366" t="s">
        <v>7</v>
      </c>
      <c r="F11366" s="1" t="s">
        <v>154</v>
      </c>
      <c r="G11366" t="s">
        <v>155</v>
      </c>
      <c r="H11366" s="1" t="s">
        <v>187</v>
      </c>
      <c r="I11366" s="1" t="str">
        <f t="shared" si="354"/>
        <v>Tower Gaming Capable DT</v>
      </c>
      <c r="J11366" s="1" t="str">
        <f t="shared" si="355"/>
        <v>Tower Gaming Capable DT</v>
      </c>
      <c r="K11366" t="s">
        <v>144</v>
      </c>
      <c r="L11366" t="s">
        <v>146</v>
      </c>
      <c r="M11366" s="47">
        <v>697</v>
      </c>
    </row>
    <row r="11367" spans="1:13" hidden="1" x14ac:dyDescent="0.3">
      <c r="A11367" s="1" t="s">
        <v>186</v>
      </c>
      <c r="B11367" s="1" t="s">
        <v>84</v>
      </c>
      <c r="C11367" t="s">
        <v>153</v>
      </c>
      <c r="D11367" s="1" t="s">
        <v>17</v>
      </c>
      <c r="E11367" t="s">
        <v>7</v>
      </c>
      <c r="F11367" s="1" t="s">
        <v>154</v>
      </c>
      <c r="G11367" t="s">
        <v>155</v>
      </c>
      <c r="H11367" s="1" t="s">
        <v>187</v>
      </c>
      <c r="I11367" s="1" t="str">
        <f t="shared" si="354"/>
        <v>Tower Gaming Capable DT</v>
      </c>
      <c r="J11367" s="1" t="str">
        <f t="shared" si="355"/>
        <v>Tower Gaming Capable DT</v>
      </c>
      <c r="K11367" t="s">
        <v>144</v>
      </c>
      <c r="L11367" t="s">
        <v>147</v>
      </c>
      <c r="M11367" s="47">
        <v>700</v>
      </c>
    </row>
    <row r="11368" spans="1:13" hidden="1" x14ac:dyDescent="0.3">
      <c r="A11368" s="1" t="s">
        <v>186</v>
      </c>
      <c r="B11368" s="1" t="s">
        <v>84</v>
      </c>
      <c r="C11368" t="s">
        <v>153</v>
      </c>
      <c r="D11368" s="1" t="s">
        <v>17</v>
      </c>
      <c r="E11368" t="s">
        <v>7</v>
      </c>
      <c r="F11368" s="1" t="s">
        <v>154</v>
      </c>
      <c r="G11368" t="s">
        <v>155</v>
      </c>
      <c r="H11368" s="1" t="s">
        <v>187</v>
      </c>
      <c r="I11368" s="1" t="str">
        <f t="shared" si="354"/>
        <v>Tower Gaming Capable DT</v>
      </c>
      <c r="J11368" s="1" t="str">
        <f t="shared" si="355"/>
        <v>Tower Gaming Capable DT</v>
      </c>
      <c r="K11368" t="s">
        <v>144</v>
      </c>
      <c r="L11368" t="s">
        <v>148</v>
      </c>
      <c r="M11368" s="47">
        <v>1032</v>
      </c>
    </row>
    <row r="11369" spans="1:13" hidden="1" x14ac:dyDescent="0.3">
      <c r="A11369" s="1" t="s">
        <v>186</v>
      </c>
      <c r="B11369" s="1" t="s">
        <v>84</v>
      </c>
      <c r="C11369" t="s">
        <v>153</v>
      </c>
      <c r="D11369" s="1" t="s">
        <v>17</v>
      </c>
      <c r="E11369" t="s">
        <v>7</v>
      </c>
      <c r="F11369" s="1" t="s">
        <v>154</v>
      </c>
      <c r="G11369" t="s">
        <v>155</v>
      </c>
      <c r="H11369" s="1" t="s">
        <v>187</v>
      </c>
      <c r="I11369" s="1" t="str">
        <f t="shared" si="354"/>
        <v>Tower Gaming Capable DT</v>
      </c>
      <c r="J11369" s="1" t="str">
        <f t="shared" si="355"/>
        <v>Tower Gaming Capable DT</v>
      </c>
      <c r="K11369" t="s">
        <v>144</v>
      </c>
      <c r="L11369" t="s">
        <v>149</v>
      </c>
      <c r="M11369" s="47">
        <v>1212</v>
      </c>
    </row>
    <row r="11370" spans="1:13" hidden="1" x14ac:dyDescent="0.3">
      <c r="A11370" s="1" t="s">
        <v>186</v>
      </c>
      <c r="B11370" s="1" t="s">
        <v>84</v>
      </c>
      <c r="C11370" t="s">
        <v>153</v>
      </c>
      <c r="D11370" s="1" t="s">
        <v>17</v>
      </c>
      <c r="E11370" t="s">
        <v>7</v>
      </c>
      <c r="F11370" s="1" t="s">
        <v>154</v>
      </c>
      <c r="G11370" t="s">
        <v>155</v>
      </c>
      <c r="H11370" s="1" t="s">
        <v>187</v>
      </c>
      <c r="I11370" s="1" t="str">
        <f t="shared" si="354"/>
        <v>Tower Gaming Capable DT</v>
      </c>
      <c r="J11370" s="1" t="str">
        <f t="shared" si="355"/>
        <v>Tower Gaming Capable DT</v>
      </c>
      <c r="K11370" t="s">
        <v>144</v>
      </c>
      <c r="L11370" t="s">
        <v>150</v>
      </c>
      <c r="M11370" s="47">
        <v>249</v>
      </c>
    </row>
    <row r="11371" spans="1:13" hidden="1" x14ac:dyDescent="0.3">
      <c r="A11371" s="1" t="s">
        <v>186</v>
      </c>
      <c r="B11371" s="1" t="s">
        <v>84</v>
      </c>
      <c r="C11371" t="s">
        <v>153</v>
      </c>
      <c r="D11371" s="1" t="s">
        <v>17</v>
      </c>
      <c r="E11371" t="s">
        <v>7</v>
      </c>
      <c r="F11371" s="1" t="s">
        <v>154</v>
      </c>
      <c r="G11371" t="s">
        <v>155</v>
      </c>
      <c r="H11371" s="1" t="s">
        <v>187</v>
      </c>
      <c r="I11371" s="1" t="str">
        <f t="shared" si="354"/>
        <v>Tower Gaming Capable DT</v>
      </c>
      <c r="J11371" s="1" t="str">
        <f t="shared" si="355"/>
        <v>Tower Gaming Capable DT</v>
      </c>
      <c r="K11371" t="s">
        <v>144</v>
      </c>
      <c r="L11371" t="s">
        <v>151</v>
      </c>
      <c r="M11371" s="47">
        <v>599</v>
      </c>
    </row>
    <row r="11372" spans="1:13" hidden="1" x14ac:dyDescent="0.3">
      <c r="A11372" s="1" t="s">
        <v>186</v>
      </c>
      <c r="B11372" s="1" t="s">
        <v>84</v>
      </c>
      <c r="C11372" t="s">
        <v>153</v>
      </c>
      <c r="D11372" s="1" t="s">
        <v>17</v>
      </c>
      <c r="E11372" t="s">
        <v>5</v>
      </c>
      <c r="F11372" s="1" t="s">
        <v>154</v>
      </c>
      <c r="G11372" t="s">
        <v>142</v>
      </c>
      <c r="H11372" s="1" t="s">
        <v>187</v>
      </c>
      <c r="I11372" s="1" t="str">
        <f t="shared" si="354"/>
        <v>Ultra-small DT</v>
      </c>
      <c r="J11372" s="1" t="str">
        <f t="shared" si="355"/>
        <v>Ultra-small DT</v>
      </c>
      <c r="K11372" t="s">
        <v>143</v>
      </c>
      <c r="L11372" t="s">
        <v>143</v>
      </c>
      <c r="M11372" s="47">
        <v>151</v>
      </c>
    </row>
    <row r="11373" spans="1:13" hidden="1" x14ac:dyDescent="0.3">
      <c r="A11373" s="1" t="s">
        <v>186</v>
      </c>
      <c r="B11373" s="1" t="s">
        <v>84</v>
      </c>
      <c r="C11373" t="s">
        <v>153</v>
      </c>
      <c r="D11373" s="1" t="s">
        <v>17</v>
      </c>
      <c r="E11373" t="s">
        <v>5</v>
      </c>
      <c r="F11373" s="1" t="s">
        <v>154</v>
      </c>
      <c r="G11373" t="s">
        <v>142</v>
      </c>
      <c r="H11373" s="1" t="s">
        <v>187</v>
      </c>
      <c r="I11373" s="1" t="str">
        <f t="shared" si="354"/>
        <v>Ultra-small DT</v>
      </c>
      <c r="J11373" s="1" t="str">
        <f t="shared" si="355"/>
        <v>Ultra-small DT</v>
      </c>
      <c r="K11373" t="s">
        <v>144</v>
      </c>
      <c r="L11373" t="s">
        <v>145</v>
      </c>
      <c r="M11373" s="47">
        <v>290</v>
      </c>
    </row>
    <row r="11374" spans="1:13" hidden="1" x14ac:dyDescent="0.3">
      <c r="A11374" s="1" t="s">
        <v>186</v>
      </c>
      <c r="B11374" s="1" t="s">
        <v>84</v>
      </c>
      <c r="C11374" t="s">
        <v>153</v>
      </c>
      <c r="D11374" s="1" t="s">
        <v>17</v>
      </c>
      <c r="E11374" t="s">
        <v>5</v>
      </c>
      <c r="F11374" s="1" t="s">
        <v>154</v>
      </c>
      <c r="G11374" t="s">
        <v>142</v>
      </c>
      <c r="H11374" s="1" t="s">
        <v>187</v>
      </c>
      <c r="I11374" s="1" t="str">
        <f t="shared" si="354"/>
        <v>Ultra-small DT</v>
      </c>
      <c r="J11374" s="1" t="str">
        <f t="shared" si="355"/>
        <v>Ultra-small DT</v>
      </c>
      <c r="K11374" t="s">
        <v>144</v>
      </c>
      <c r="L11374" t="s">
        <v>146</v>
      </c>
      <c r="M11374" s="47">
        <v>363</v>
      </c>
    </row>
    <row r="11375" spans="1:13" hidden="1" x14ac:dyDescent="0.3">
      <c r="A11375" s="1" t="s">
        <v>186</v>
      </c>
      <c r="B11375" s="1" t="s">
        <v>84</v>
      </c>
      <c r="C11375" t="s">
        <v>153</v>
      </c>
      <c r="D11375" s="1" t="s">
        <v>17</v>
      </c>
      <c r="E11375" t="s">
        <v>5</v>
      </c>
      <c r="F11375" s="1" t="s">
        <v>154</v>
      </c>
      <c r="G11375" t="s">
        <v>142</v>
      </c>
      <c r="H11375" s="1" t="s">
        <v>187</v>
      </c>
      <c r="I11375" s="1" t="str">
        <f t="shared" si="354"/>
        <v>Ultra-small DT</v>
      </c>
      <c r="J11375" s="1" t="str">
        <f t="shared" si="355"/>
        <v>Ultra-small DT</v>
      </c>
      <c r="K11375" t="s">
        <v>144</v>
      </c>
      <c r="L11375" t="s">
        <v>147</v>
      </c>
      <c r="M11375" s="47">
        <v>485</v>
      </c>
    </row>
    <row r="11376" spans="1:13" hidden="1" x14ac:dyDescent="0.3">
      <c r="A11376" s="1" t="s">
        <v>186</v>
      </c>
      <c r="B11376" s="1" t="s">
        <v>84</v>
      </c>
      <c r="C11376" t="s">
        <v>153</v>
      </c>
      <c r="D11376" s="1" t="s">
        <v>17</v>
      </c>
      <c r="E11376" t="s">
        <v>5</v>
      </c>
      <c r="F11376" s="1" t="s">
        <v>154</v>
      </c>
      <c r="G11376" t="s">
        <v>142</v>
      </c>
      <c r="H11376" s="1" t="s">
        <v>187</v>
      </c>
      <c r="I11376" s="1" t="str">
        <f t="shared" si="354"/>
        <v>Ultra-small DT</v>
      </c>
      <c r="J11376" s="1" t="str">
        <f t="shared" si="355"/>
        <v>Ultra-small DT</v>
      </c>
      <c r="K11376" t="s">
        <v>144</v>
      </c>
      <c r="L11376" t="s">
        <v>148</v>
      </c>
      <c r="M11376" s="47">
        <v>268</v>
      </c>
    </row>
    <row r="11377" spans="1:13" hidden="1" x14ac:dyDescent="0.3">
      <c r="A11377" s="1" t="s">
        <v>186</v>
      </c>
      <c r="B11377" s="1" t="s">
        <v>84</v>
      </c>
      <c r="C11377" t="s">
        <v>153</v>
      </c>
      <c r="D11377" s="1" t="s">
        <v>17</v>
      </c>
      <c r="E11377" t="s">
        <v>5</v>
      </c>
      <c r="F11377" s="1" t="s">
        <v>154</v>
      </c>
      <c r="G11377" t="s">
        <v>142</v>
      </c>
      <c r="H11377" s="1" t="s">
        <v>187</v>
      </c>
      <c r="I11377" s="1" t="str">
        <f t="shared" si="354"/>
        <v>Ultra-small DT</v>
      </c>
      <c r="J11377" s="1" t="str">
        <f t="shared" si="355"/>
        <v>Ultra-small DT</v>
      </c>
      <c r="K11377" t="s">
        <v>144</v>
      </c>
      <c r="L11377" t="s">
        <v>149</v>
      </c>
      <c r="M11377" s="47">
        <v>171</v>
      </c>
    </row>
    <row r="11378" spans="1:13" hidden="1" x14ac:dyDescent="0.3">
      <c r="A11378" s="1" t="s">
        <v>186</v>
      </c>
      <c r="B11378" s="1" t="s">
        <v>84</v>
      </c>
      <c r="C11378" t="s">
        <v>153</v>
      </c>
      <c r="D11378" s="1" t="s">
        <v>17</v>
      </c>
      <c r="E11378" t="s">
        <v>5</v>
      </c>
      <c r="F11378" s="1" t="s">
        <v>154</v>
      </c>
      <c r="G11378" t="s">
        <v>142</v>
      </c>
      <c r="H11378" s="1" t="s">
        <v>187</v>
      </c>
      <c r="I11378" s="1" t="str">
        <f t="shared" si="354"/>
        <v>Ultra-small DT</v>
      </c>
      <c r="J11378" s="1" t="str">
        <f t="shared" si="355"/>
        <v>Ultra-small DT</v>
      </c>
      <c r="K11378" t="s">
        <v>144</v>
      </c>
      <c r="L11378" t="s">
        <v>150</v>
      </c>
      <c r="M11378" s="47">
        <v>225</v>
      </c>
    </row>
    <row r="11379" spans="1:13" hidden="1" x14ac:dyDescent="0.3">
      <c r="A11379" s="1" t="s">
        <v>186</v>
      </c>
      <c r="B11379" s="1" t="s">
        <v>84</v>
      </c>
      <c r="C11379" t="s">
        <v>153</v>
      </c>
      <c r="D11379" s="1" t="s">
        <v>17</v>
      </c>
      <c r="E11379" t="s">
        <v>5</v>
      </c>
      <c r="F11379" s="1" t="s">
        <v>154</v>
      </c>
      <c r="G11379" t="s">
        <v>142</v>
      </c>
      <c r="H11379" s="1" t="s">
        <v>187</v>
      </c>
      <c r="I11379" s="1" t="str">
        <f t="shared" si="354"/>
        <v>Ultra-small DT</v>
      </c>
      <c r="J11379" s="1" t="str">
        <f t="shared" si="355"/>
        <v>Ultra-small DT</v>
      </c>
      <c r="K11379" t="s">
        <v>144</v>
      </c>
      <c r="L11379" t="s">
        <v>151</v>
      </c>
      <c r="M11379" s="47">
        <v>567</v>
      </c>
    </row>
    <row r="11380" spans="1:13" hidden="1" x14ac:dyDescent="0.3">
      <c r="A11380" s="1" t="s">
        <v>186</v>
      </c>
      <c r="B11380" s="1" t="s">
        <v>84</v>
      </c>
      <c r="C11380" t="s">
        <v>153</v>
      </c>
      <c r="D11380" s="1" t="s">
        <v>18</v>
      </c>
      <c r="E11380" t="s">
        <v>10</v>
      </c>
      <c r="F11380" s="1" t="s">
        <v>156</v>
      </c>
      <c r="G11380" t="s">
        <v>142</v>
      </c>
      <c r="H11380" s="1" t="s">
        <v>142</v>
      </c>
      <c r="I11380" s="1" t="str">
        <f t="shared" si="354"/>
        <v>Clamshell Chromebook</v>
      </c>
      <c r="J11380" s="1" t="str">
        <f t="shared" si="355"/>
        <v>Clamshell Chromebook</v>
      </c>
      <c r="K11380" t="s">
        <v>143</v>
      </c>
      <c r="L11380" t="s">
        <v>143</v>
      </c>
      <c r="M11380" s="47">
        <v>1425</v>
      </c>
    </row>
    <row r="11381" spans="1:13" hidden="1" x14ac:dyDescent="0.3">
      <c r="A11381" s="1" t="s">
        <v>186</v>
      </c>
      <c r="B11381" s="1" t="s">
        <v>84</v>
      </c>
      <c r="C11381" t="s">
        <v>153</v>
      </c>
      <c r="D11381" s="1" t="s">
        <v>18</v>
      </c>
      <c r="E11381" t="s">
        <v>10</v>
      </c>
      <c r="F11381" s="1" t="s">
        <v>156</v>
      </c>
      <c r="G11381" t="s">
        <v>142</v>
      </c>
      <c r="H11381" s="1" t="s">
        <v>142</v>
      </c>
      <c r="I11381" s="1" t="str">
        <f t="shared" si="354"/>
        <v>Clamshell Chromebook</v>
      </c>
      <c r="J11381" s="1" t="str">
        <f t="shared" si="355"/>
        <v>Clamshell Chromebook</v>
      </c>
      <c r="K11381" t="s">
        <v>144</v>
      </c>
      <c r="L11381" t="s">
        <v>145</v>
      </c>
      <c r="M11381" s="47">
        <v>4899</v>
      </c>
    </row>
    <row r="11382" spans="1:13" hidden="1" x14ac:dyDescent="0.3">
      <c r="A11382" s="1" t="s">
        <v>186</v>
      </c>
      <c r="B11382" s="1" t="s">
        <v>84</v>
      </c>
      <c r="C11382" t="s">
        <v>153</v>
      </c>
      <c r="D11382" s="1" t="s">
        <v>18</v>
      </c>
      <c r="E11382" t="s">
        <v>10</v>
      </c>
      <c r="F11382" s="1" t="s">
        <v>156</v>
      </c>
      <c r="G11382" t="s">
        <v>142</v>
      </c>
      <c r="H11382" s="1" t="s">
        <v>142</v>
      </c>
      <c r="I11382" s="1" t="str">
        <f t="shared" si="354"/>
        <v>Clamshell Chromebook</v>
      </c>
      <c r="J11382" s="1" t="str">
        <f t="shared" si="355"/>
        <v>Clamshell Chromebook</v>
      </c>
      <c r="K11382" t="s">
        <v>144</v>
      </c>
      <c r="L11382" t="s">
        <v>146</v>
      </c>
      <c r="M11382" s="47">
        <v>2170</v>
      </c>
    </row>
    <row r="11383" spans="1:13" hidden="1" x14ac:dyDescent="0.3">
      <c r="A11383" s="1" t="s">
        <v>186</v>
      </c>
      <c r="B11383" s="1" t="s">
        <v>84</v>
      </c>
      <c r="C11383" t="s">
        <v>153</v>
      </c>
      <c r="D11383" s="1" t="s">
        <v>18</v>
      </c>
      <c r="E11383" t="s">
        <v>10</v>
      </c>
      <c r="F11383" s="1" t="s">
        <v>156</v>
      </c>
      <c r="G11383" t="s">
        <v>142</v>
      </c>
      <c r="H11383" s="1" t="s">
        <v>142</v>
      </c>
      <c r="I11383" s="1" t="str">
        <f t="shared" si="354"/>
        <v>Clamshell Chromebook</v>
      </c>
      <c r="J11383" s="1" t="str">
        <f t="shared" si="355"/>
        <v>Clamshell Chromebook</v>
      </c>
      <c r="K11383" t="s">
        <v>144</v>
      </c>
      <c r="L11383" t="s">
        <v>147</v>
      </c>
      <c r="M11383" s="47">
        <v>1027</v>
      </c>
    </row>
    <row r="11384" spans="1:13" hidden="1" x14ac:dyDescent="0.3">
      <c r="A11384" s="1" t="s">
        <v>186</v>
      </c>
      <c r="B11384" s="1" t="s">
        <v>84</v>
      </c>
      <c r="C11384" t="s">
        <v>153</v>
      </c>
      <c r="D11384" s="1" t="s">
        <v>18</v>
      </c>
      <c r="E11384" t="s">
        <v>10</v>
      </c>
      <c r="F11384" s="1" t="s">
        <v>156</v>
      </c>
      <c r="G11384" t="s">
        <v>142</v>
      </c>
      <c r="H11384" s="1" t="s">
        <v>142</v>
      </c>
      <c r="I11384" s="1" t="str">
        <f t="shared" si="354"/>
        <v>Clamshell Chromebook</v>
      </c>
      <c r="J11384" s="1" t="str">
        <f t="shared" si="355"/>
        <v>Clamshell Chromebook</v>
      </c>
      <c r="K11384" t="s">
        <v>144</v>
      </c>
      <c r="L11384" t="s">
        <v>148</v>
      </c>
      <c r="M11384" s="47">
        <v>595</v>
      </c>
    </row>
    <row r="11385" spans="1:13" hidden="1" x14ac:dyDescent="0.3">
      <c r="A11385" s="1" t="s">
        <v>186</v>
      </c>
      <c r="B11385" s="1" t="s">
        <v>84</v>
      </c>
      <c r="C11385" t="s">
        <v>153</v>
      </c>
      <c r="D11385" s="1" t="s">
        <v>18</v>
      </c>
      <c r="E11385" t="s">
        <v>10</v>
      </c>
      <c r="F11385" s="1" t="s">
        <v>156</v>
      </c>
      <c r="G11385" t="s">
        <v>142</v>
      </c>
      <c r="H11385" s="1" t="s">
        <v>142</v>
      </c>
      <c r="I11385" s="1" t="str">
        <f t="shared" si="354"/>
        <v>Clamshell Chromebook</v>
      </c>
      <c r="J11385" s="1" t="str">
        <f t="shared" si="355"/>
        <v>Clamshell Chromebook</v>
      </c>
      <c r="K11385" t="s">
        <v>144</v>
      </c>
      <c r="L11385" t="s">
        <v>149</v>
      </c>
      <c r="M11385" s="47">
        <v>392</v>
      </c>
    </row>
    <row r="11386" spans="1:13" hidden="1" x14ac:dyDescent="0.3">
      <c r="A11386" s="1" t="s">
        <v>186</v>
      </c>
      <c r="B11386" s="1" t="s">
        <v>84</v>
      </c>
      <c r="C11386" t="s">
        <v>153</v>
      </c>
      <c r="D11386" s="1" t="s">
        <v>18</v>
      </c>
      <c r="E11386" t="s">
        <v>10</v>
      </c>
      <c r="F11386" s="1" t="s">
        <v>156</v>
      </c>
      <c r="G11386" t="s">
        <v>142</v>
      </c>
      <c r="H11386" s="1" t="s">
        <v>142</v>
      </c>
      <c r="I11386" s="1" t="str">
        <f t="shared" si="354"/>
        <v>Clamshell Chromebook</v>
      </c>
      <c r="J11386" s="1" t="str">
        <f t="shared" si="355"/>
        <v>Clamshell Chromebook</v>
      </c>
      <c r="K11386" t="s">
        <v>144</v>
      </c>
      <c r="L11386" t="s">
        <v>150</v>
      </c>
      <c r="M11386" s="47">
        <v>33053</v>
      </c>
    </row>
    <row r="11387" spans="1:13" hidden="1" x14ac:dyDescent="0.3">
      <c r="A11387" s="1" t="s">
        <v>186</v>
      </c>
      <c r="B11387" s="1" t="s">
        <v>84</v>
      </c>
      <c r="C11387" t="s">
        <v>153</v>
      </c>
      <c r="D11387" s="1" t="s">
        <v>18</v>
      </c>
      <c r="E11387" t="s">
        <v>10</v>
      </c>
      <c r="F11387" s="1" t="s">
        <v>156</v>
      </c>
      <c r="G11387" t="s">
        <v>142</v>
      </c>
      <c r="H11387" s="1" t="s">
        <v>155</v>
      </c>
      <c r="I11387" s="1" t="str">
        <f t="shared" si="354"/>
        <v>Clamshell Chromebook</v>
      </c>
      <c r="J11387" s="1" t="str">
        <f t="shared" si="355"/>
        <v>Clamshell Chromebook</v>
      </c>
      <c r="K11387" t="s">
        <v>143</v>
      </c>
      <c r="L11387" t="s">
        <v>143</v>
      </c>
      <c r="M11387" s="47">
        <v>381</v>
      </c>
    </row>
    <row r="11388" spans="1:13" hidden="1" x14ac:dyDescent="0.3">
      <c r="A11388" s="1" t="s">
        <v>186</v>
      </c>
      <c r="B11388" s="1" t="s">
        <v>84</v>
      </c>
      <c r="C11388" t="s">
        <v>153</v>
      </c>
      <c r="D11388" s="1" t="s">
        <v>18</v>
      </c>
      <c r="E11388" t="s">
        <v>10</v>
      </c>
      <c r="F11388" s="1" t="s">
        <v>156</v>
      </c>
      <c r="G11388" t="s">
        <v>142</v>
      </c>
      <c r="H11388" s="1" t="s">
        <v>155</v>
      </c>
      <c r="I11388" s="1" t="str">
        <f t="shared" si="354"/>
        <v>Clamshell Chromebook</v>
      </c>
      <c r="J11388" s="1" t="str">
        <f t="shared" si="355"/>
        <v>Clamshell Chromebook</v>
      </c>
      <c r="K11388" t="s">
        <v>144</v>
      </c>
      <c r="L11388" t="s">
        <v>145</v>
      </c>
      <c r="M11388" s="47">
        <v>1308</v>
      </c>
    </row>
    <row r="11389" spans="1:13" hidden="1" x14ac:dyDescent="0.3">
      <c r="A11389" s="1" t="s">
        <v>186</v>
      </c>
      <c r="B11389" s="1" t="s">
        <v>84</v>
      </c>
      <c r="C11389" t="s">
        <v>153</v>
      </c>
      <c r="D11389" s="1" t="s">
        <v>18</v>
      </c>
      <c r="E11389" t="s">
        <v>10</v>
      </c>
      <c r="F11389" s="1" t="s">
        <v>156</v>
      </c>
      <c r="G11389" t="s">
        <v>142</v>
      </c>
      <c r="H11389" s="1" t="s">
        <v>155</v>
      </c>
      <c r="I11389" s="1" t="str">
        <f t="shared" si="354"/>
        <v>Clamshell Chromebook</v>
      </c>
      <c r="J11389" s="1" t="str">
        <f t="shared" si="355"/>
        <v>Clamshell Chromebook</v>
      </c>
      <c r="K11389" t="s">
        <v>144</v>
      </c>
      <c r="L11389" t="s">
        <v>146</v>
      </c>
      <c r="M11389" s="47">
        <v>580</v>
      </c>
    </row>
    <row r="11390" spans="1:13" hidden="1" x14ac:dyDescent="0.3">
      <c r="A11390" s="1" t="s">
        <v>186</v>
      </c>
      <c r="B11390" s="1" t="s">
        <v>84</v>
      </c>
      <c r="C11390" t="s">
        <v>153</v>
      </c>
      <c r="D11390" s="1" t="s">
        <v>18</v>
      </c>
      <c r="E11390" t="s">
        <v>10</v>
      </c>
      <c r="F11390" s="1" t="s">
        <v>156</v>
      </c>
      <c r="G11390" t="s">
        <v>142</v>
      </c>
      <c r="H11390" s="1" t="s">
        <v>155</v>
      </c>
      <c r="I11390" s="1" t="str">
        <f t="shared" si="354"/>
        <v>Clamshell Chromebook</v>
      </c>
      <c r="J11390" s="1" t="str">
        <f t="shared" si="355"/>
        <v>Clamshell Chromebook</v>
      </c>
      <c r="K11390" t="s">
        <v>144</v>
      </c>
      <c r="L11390" t="s">
        <v>147</v>
      </c>
      <c r="M11390" s="47">
        <v>274</v>
      </c>
    </row>
    <row r="11391" spans="1:13" hidden="1" x14ac:dyDescent="0.3">
      <c r="A11391" s="1" t="s">
        <v>186</v>
      </c>
      <c r="B11391" s="1" t="s">
        <v>84</v>
      </c>
      <c r="C11391" t="s">
        <v>153</v>
      </c>
      <c r="D11391" s="1" t="s">
        <v>18</v>
      </c>
      <c r="E11391" t="s">
        <v>10</v>
      </c>
      <c r="F11391" s="1" t="s">
        <v>156</v>
      </c>
      <c r="G11391" t="s">
        <v>142</v>
      </c>
      <c r="H11391" s="1" t="s">
        <v>155</v>
      </c>
      <c r="I11391" s="1" t="str">
        <f t="shared" si="354"/>
        <v>Clamshell Chromebook</v>
      </c>
      <c r="J11391" s="1" t="str">
        <f t="shared" si="355"/>
        <v>Clamshell Chromebook</v>
      </c>
      <c r="K11391" t="s">
        <v>144</v>
      </c>
      <c r="L11391" t="s">
        <v>148</v>
      </c>
      <c r="M11391" s="47">
        <v>159</v>
      </c>
    </row>
    <row r="11392" spans="1:13" hidden="1" x14ac:dyDescent="0.3">
      <c r="A11392" s="1" t="s">
        <v>186</v>
      </c>
      <c r="B11392" s="1" t="s">
        <v>84</v>
      </c>
      <c r="C11392" t="s">
        <v>153</v>
      </c>
      <c r="D11392" s="1" t="s">
        <v>18</v>
      </c>
      <c r="E11392" t="s">
        <v>10</v>
      </c>
      <c r="F11392" s="1" t="s">
        <v>156</v>
      </c>
      <c r="G11392" t="s">
        <v>142</v>
      </c>
      <c r="H11392" s="1" t="s">
        <v>155</v>
      </c>
      <c r="I11392" s="1" t="str">
        <f t="shared" si="354"/>
        <v>Clamshell Chromebook</v>
      </c>
      <c r="J11392" s="1" t="str">
        <f t="shared" si="355"/>
        <v>Clamshell Chromebook</v>
      </c>
      <c r="K11392" t="s">
        <v>144</v>
      </c>
      <c r="L11392" t="s">
        <v>149</v>
      </c>
      <c r="M11392" s="47">
        <v>105</v>
      </c>
    </row>
    <row r="11393" spans="1:13" hidden="1" x14ac:dyDescent="0.3">
      <c r="A11393" s="1" t="s">
        <v>186</v>
      </c>
      <c r="B11393" s="1" t="s">
        <v>84</v>
      </c>
      <c r="C11393" t="s">
        <v>153</v>
      </c>
      <c r="D11393" s="1" t="s">
        <v>18</v>
      </c>
      <c r="E11393" t="s">
        <v>10</v>
      </c>
      <c r="F11393" s="1" t="s">
        <v>156</v>
      </c>
      <c r="G11393" t="s">
        <v>142</v>
      </c>
      <c r="H11393" s="1" t="s">
        <v>155</v>
      </c>
      <c r="I11393" s="1" t="str">
        <f t="shared" si="354"/>
        <v>Clamshell Chromebook</v>
      </c>
      <c r="J11393" s="1" t="str">
        <f t="shared" si="355"/>
        <v>Clamshell Chromebook</v>
      </c>
      <c r="K11393" t="s">
        <v>144</v>
      </c>
      <c r="L11393" t="s">
        <v>150</v>
      </c>
      <c r="M11393" s="47">
        <v>8827</v>
      </c>
    </row>
    <row r="11394" spans="1:13" hidden="1" x14ac:dyDescent="0.3">
      <c r="A11394" s="1" t="s">
        <v>186</v>
      </c>
      <c r="B11394" s="1" t="s">
        <v>84</v>
      </c>
      <c r="C11394" t="s">
        <v>153</v>
      </c>
      <c r="D11394" s="1" t="s">
        <v>18</v>
      </c>
      <c r="E11394" t="s">
        <v>10</v>
      </c>
      <c r="F11394" s="1" t="s">
        <v>157</v>
      </c>
      <c r="G11394" t="s">
        <v>142</v>
      </c>
      <c r="H11394" s="1" t="s">
        <v>142</v>
      </c>
      <c r="I11394" s="1" t="str">
        <f t="shared" si="354"/>
        <v>Clamshell NB</v>
      </c>
      <c r="J11394" s="1" t="str">
        <f t="shared" si="355"/>
        <v>Clamshell NB</v>
      </c>
      <c r="K11394" t="s">
        <v>143</v>
      </c>
      <c r="L11394" t="s">
        <v>143</v>
      </c>
      <c r="M11394" s="47">
        <v>152</v>
      </c>
    </row>
    <row r="11395" spans="1:13" hidden="1" x14ac:dyDescent="0.3">
      <c r="A11395" s="1" t="s">
        <v>186</v>
      </c>
      <c r="B11395" s="1" t="s">
        <v>84</v>
      </c>
      <c r="C11395" t="s">
        <v>153</v>
      </c>
      <c r="D11395" s="1" t="s">
        <v>18</v>
      </c>
      <c r="E11395" t="s">
        <v>10</v>
      </c>
      <c r="F11395" s="1" t="s">
        <v>157</v>
      </c>
      <c r="G11395" t="s">
        <v>142</v>
      </c>
      <c r="H11395" s="1" t="s">
        <v>142</v>
      </c>
      <c r="I11395" s="1" t="str">
        <f t="shared" ref="I11395:I11458" si="356">VLOOKUP(E11395&amp;F11395&amp;G11395,$S$1:$T$74,2,0)</f>
        <v>Clamshell NB</v>
      </c>
      <c r="J11395" s="1" t="str">
        <f t="shared" ref="J11395:J11458" si="357">IF(AND(I11395="Clamshell NB",H11395="Yes"),"Clamshell Ultraslim NB",I11395)</f>
        <v>Clamshell NB</v>
      </c>
      <c r="K11395" t="s">
        <v>144</v>
      </c>
      <c r="L11395" t="s">
        <v>145</v>
      </c>
      <c r="M11395" s="47">
        <v>5</v>
      </c>
    </row>
    <row r="11396" spans="1:13" hidden="1" x14ac:dyDescent="0.3">
      <c r="A11396" s="1" t="s">
        <v>186</v>
      </c>
      <c r="B11396" s="1" t="s">
        <v>84</v>
      </c>
      <c r="C11396" t="s">
        <v>153</v>
      </c>
      <c r="D11396" s="1" t="s">
        <v>18</v>
      </c>
      <c r="E11396" t="s">
        <v>10</v>
      </c>
      <c r="F11396" s="1" t="s">
        <v>157</v>
      </c>
      <c r="G11396" t="s">
        <v>142</v>
      </c>
      <c r="H11396" s="1" t="s">
        <v>142</v>
      </c>
      <c r="I11396" s="1" t="str">
        <f t="shared" si="356"/>
        <v>Clamshell NB</v>
      </c>
      <c r="J11396" s="1" t="str">
        <f t="shared" si="357"/>
        <v>Clamshell NB</v>
      </c>
      <c r="K11396" t="s">
        <v>144</v>
      </c>
      <c r="L11396" t="s">
        <v>146</v>
      </c>
      <c r="M11396" s="47">
        <v>15</v>
      </c>
    </row>
    <row r="11397" spans="1:13" hidden="1" x14ac:dyDescent="0.3">
      <c r="A11397" s="1" t="s">
        <v>186</v>
      </c>
      <c r="B11397" s="1" t="s">
        <v>84</v>
      </c>
      <c r="C11397" t="s">
        <v>153</v>
      </c>
      <c r="D11397" s="1" t="s">
        <v>18</v>
      </c>
      <c r="E11397" t="s">
        <v>10</v>
      </c>
      <c r="F11397" s="1" t="s">
        <v>157</v>
      </c>
      <c r="G11397" t="s">
        <v>142</v>
      </c>
      <c r="H11397" s="1" t="s">
        <v>142</v>
      </c>
      <c r="I11397" s="1" t="str">
        <f t="shared" si="356"/>
        <v>Clamshell NB</v>
      </c>
      <c r="J11397" s="1" t="str">
        <f t="shared" si="357"/>
        <v>Clamshell NB</v>
      </c>
      <c r="K11397" t="s">
        <v>144</v>
      </c>
      <c r="L11397" t="s">
        <v>147</v>
      </c>
      <c r="M11397" s="47">
        <v>13</v>
      </c>
    </row>
    <row r="11398" spans="1:13" hidden="1" x14ac:dyDescent="0.3">
      <c r="A11398" s="1" t="s">
        <v>186</v>
      </c>
      <c r="B11398" s="1" t="s">
        <v>84</v>
      </c>
      <c r="C11398" t="s">
        <v>153</v>
      </c>
      <c r="D11398" s="1" t="s">
        <v>18</v>
      </c>
      <c r="E11398" t="s">
        <v>10</v>
      </c>
      <c r="F11398" s="1" t="s">
        <v>157</v>
      </c>
      <c r="G11398" t="s">
        <v>142</v>
      </c>
      <c r="H11398" s="1" t="s">
        <v>142</v>
      </c>
      <c r="I11398" s="1" t="str">
        <f t="shared" si="356"/>
        <v>Clamshell NB</v>
      </c>
      <c r="J11398" s="1" t="str">
        <f t="shared" si="357"/>
        <v>Clamshell NB</v>
      </c>
      <c r="K11398" t="s">
        <v>144</v>
      </c>
      <c r="L11398" t="s">
        <v>148</v>
      </c>
      <c r="M11398" s="47">
        <v>23</v>
      </c>
    </row>
    <row r="11399" spans="1:13" hidden="1" x14ac:dyDescent="0.3">
      <c r="A11399" s="1" t="s">
        <v>186</v>
      </c>
      <c r="B11399" s="1" t="s">
        <v>84</v>
      </c>
      <c r="C11399" t="s">
        <v>153</v>
      </c>
      <c r="D11399" s="1" t="s">
        <v>18</v>
      </c>
      <c r="E11399" t="s">
        <v>10</v>
      </c>
      <c r="F11399" s="1" t="s">
        <v>157</v>
      </c>
      <c r="G11399" t="s">
        <v>142</v>
      </c>
      <c r="H11399" s="1" t="s">
        <v>142</v>
      </c>
      <c r="I11399" s="1" t="str">
        <f t="shared" si="356"/>
        <v>Clamshell NB</v>
      </c>
      <c r="J11399" s="1" t="str">
        <f t="shared" si="357"/>
        <v>Clamshell NB</v>
      </c>
      <c r="K11399" t="s">
        <v>144</v>
      </c>
      <c r="L11399" t="s">
        <v>149</v>
      </c>
      <c r="M11399" s="47">
        <v>23</v>
      </c>
    </row>
    <row r="11400" spans="1:13" hidden="1" x14ac:dyDescent="0.3">
      <c r="A11400" s="1" t="s">
        <v>186</v>
      </c>
      <c r="B11400" s="1" t="s">
        <v>84</v>
      </c>
      <c r="C11400" t="s">
        <v>153</v>
      </c>
      <c r="D11400" s="1" t="s">
        <v>18</v>
      </c>
      <c r="E11400" t="s">
        <v>10</v>
      </c>
      <c r="F11400" s="1" t="s">
        <v>157</v>
      </c>
      <c r="G11400" t="s">
        <v>142</v>
      </c>
      <c r="H11400" s="1" t="s">
        <v>142</v>
      </c>
      <c r="I11400" s="1" t="str">
        <f t="shared" si="356"/>
        <v>Clamshell NB</v>
      </c>
      <c r="J11400" s="1" t="str">
        <f t="shared" si="357"/>
        <v>Clamshell NB</v>
      </c>
      <c r="K11400" t="s">
        <v>144</v>
      </c>
      <c r="L11400" t="s">
        <v>150</v>
      </c>
      <c r="M11400" s="47">
        <v>7</v>
      </c>
    </row>
    <row r="11401" spans="1:13" hidden="1" x14ac:dyDescent="0.3">
      <c r="A11401" s="1" t="s">
        <v>186</v>
      </c>
      <c r="B11401" s="1" t="s">
        <v>84</v>
      </c>
      <c r="C11401" t="s">
        <v>153</v>
      </c>
      <c r="D11401" s="1" t="s">
        <v>18</v>
      </c>
      <c r="E11401" t="s">
        <v>10</v>
      </c>
      <c r="F11401" s="1" t="s">
        <v>157</v>
      </c>
      <c r="G11401" t="s">
        <v>142</v>
      </c>
      <c r="H11401" s="1" t="s">
        <v>142</v>
      </c>
      <c r="I11401" s="1" t="str">
        <f t="shared" si="356"/>
        <v>Clamshell NB</v>
      </c>
      <c r="J11401" s="1" t="str">
        <f t="shared" si="357"/>
        <v>Clamshell NB</v>
      </c>
      <c r="K11401" t="s">
        <v>144</v>
      </c>
      <c r="L11401" t="s">
        <v>151</v>
      </c>
      <c r="M11401" s="47">
        <v>2</v>
      </c>
    </row>
    <row r="11402" spans="1:13" hidden="1" x14ac:dyDescent="0.3">
      <c r="A11402" s="1" t="s">
        <v>186</v>
      </c>
      <c r="B11402" s="1" t="s">
        <v>84</v>
      </c>
      <c r="C11402" t="s">
        <v>153</v>
      </c>
      <c r="D11402" s="1" t="s">
        <v>18</v>
      </c>
      <c r="E11402" t="s">
        <v>10</v>
      </c>
      <c r="F11402" s="1" t="s">
        <v>154</v>
      </c>
      <c r="G11402" t="s">
        <v>142</v>
      </c>
      <c r="H11402" s="1" t="s">
        <v>142</v>
      </c>
      <c r="I11402" s="1" t="str">
        <f t="shared" si="356"/>
        <v>Clamshell NB</v>
      </c>
      <c r="J11402" s="1" t="str">
        <f t="shared" si="357"/>
        <v>Clamshell NB</v>
      </c>
      <c r="K11402" t="s">
        <v>143</v>
      </c>
      <c r="L11402" t="s">
        <v>143</v>
      </c>
      <c r="M11402" s="47">
        <v>1475</v>
      </c>
    </row>
    <row r="11403" spans="1:13" hidden="1" x14ac:dyDescent="0.3">
      <c r="A11403" s="1" t="s">
        <v>186</v>
      </c>
      <c r="B11403" s="1" t="s">
        <v>84</v>
      </c>
      <c r="C11403" t="s">
        <v>153</v>
      </c>
      <c r="D11403" s="1" t="s">
        <v>18</v>
      </c>
      <c r="E11403" t="s">
        <v>10</v>
      </c>
      <c r="F11403" s="1" t="s">
        <v>154</v>
      </c>
      <c r="G11403" t="s">
        <v>142</v>
      </c>
      <c r="H11403" s="1" t="s">
        <v>142</v>
      </c>
      <c r="I11403" s="1" t="str">
        <f t="shared" si="356"/>
        <v>Clamshell NB</v>
      </c>
      <c r="J11403" s="1" t="str">
        <f t="shared" si="357"/>
        <v>Clamshell NB</v>
      </c>
      <c r="K11403" t="s">
        <v>144</v>
      </c>
      <c r="L11403" t="s">
        <v>145</v>
      </c>
      <c r="M11403" s="47">
        <v>418</v>
      </c>
    </row>
    <row r="11404" spans="1:13" hidden="1" x14ac:dyDescent="0.3">
      <c r="A11404" s="1" t="s">
        <v>186</v>
      </c>
      <c r="B11404" s="1" t="s">
        <v>84</v>
      </c>
      <c r="C11404" t="s">
        <v>153</v>
      </c>
      <c r="D11404" s="1" t="s">
        <v>18</v>
      </c>
      <c r="E11404" t="s">
        <v>10</v>
      </c>
      <c r="F11404" s="1" t="s">
        <v>154</v>
      </c>
      <c r="G11404" t="s">
        <v>142</v>
      </c>
      <c r="H11404" s="1" t="s">
        <v>142</v>
      </c>
      <c r="I11404" s="1" t="str">
        <f t="shared" si="356"/>
        <v>Clamshell NB</v>
      </c>
      <c r="J11404" s="1" t="str">
        <f t="shared" si="357"/>
        <v>Clamshell NB</v>
      </c>
      <c r="K11404" t="s">
        <v>144</v>
      </c>
      <c r="L11404" t="s">
        <v>146</v>
      </c>
      <c r="M11404" s="47">
        <v>1050</v>
      </c>
    </row>
    <row r="11405" spans="1:13" hidden="1" x14ac:dyDescent="0.3">
      <c r="A11405" s="1" t="s">
        <v>186</v>
      </c>
      <c r="B11405" s="1" t="s">
        <v>84</v>
      </c>
      <c r="C11405" t="s">
        <v>153</v>
      </c>
      <c r="D11405" s="1" t="s">
        <v>18</v>
      </c>
      <c r="E11405" t="s">
        <v>10</v>
      </c>
      <c r="F11405" s="1" t="s">
        <v>154</v>
      </c>
      <c r="G11405" t="s">
        <v>142</v>
      </c>
      <c r="H11405" s="1" t="s">
        <v>142</v>
      </c>
      <c r="I11405" s="1" t="str">
        <f t="shared" si="356"/>
        <v>Clamshell NB</v>
      </c>
      <c r="J11405" s="1" t="str">
        <f t="shared" si="357"/>
        <v>Clamshell NB</v>
      </c>
      <c r="K11405" t="s">
        <v>144</v>
      </c>
      <c r="L11405" t="s">
        <v>147</v>
      </c>
      <c r="M11405" s="47">
        <v>952</v>
      </c>
    </row>
    <row r="11406" spans="1:13" hidden="1" x14ac:dyDescent="0.3">
      <c r="A11406" s="1" t="s">
        <v>186</v>
      </c>
      <c r="B11406" s="1" t="s">
        <v>84</v>
      </c>
      <c r="C11406" t="s">
        <v>153</v>
      </c>
      <c r="D11406" s="1" t="s">
        <v>18</v>
      </c>
      <c r="E11406" t="s">
        <v>10</v>
      </c>
      <c r="F11406" s="1" t="s">
        <v>154</v>
      </c>
      <c r="G11406" t="s">
        <v>142</v>
      </c>
      <c r="H11406" s="1" t="s">
        <v>142</v>
      </c>
      <c r="I11406" s="1" t="str">
        <f t="shared" si="356"/>
        <v>Clamshell NB</v>
      </c>
      <c r="J11406" s="1" t="str">
        <f t="shared" si="357"/>
        <v>Clamshell NB</v>
      </c>
      <c r="K11406" t="s">
        <v>144</v>
      </c>
      <c r="L11406" t="s">
        <v>148</v>
      </c>
      <c r="M11406" s="47">
        <v>1662</v>
      </c>
    </row>
    <row r="11407" spans="1:13" hidden="1" x14ac:dyDescent="0.3">
      <c r="A11407" s="1" t="s">
        <v>186</v>
      </c>
      <c r="B11407" s="1" t="s">
        <v>84</v>
      </c>
      <c r="C11407" t="s">
        <v>153</v>
      </c>
      <c r="D11407" s="1" t="s">
        <v>18</v>
      </c>
      <c r="E11407" t="s">
        <v>10</v>
      </c>
      <c r="F11407" s="1" t="s">
        <v>154</v>
      </c>
      <c r="G11407" t="s">
        <v>142</v>
      </c>
      <c r="H11407" s="1" t="s">
        <v>142</v>
      </c>
      <c r="I11407" s="1" t="str">
        <f t="shared" si="356"/>
        <v>Clamshell NB</v>
      </c>
      <c r="J11407" s="1" t="str">
        <f t="shared" si="357"/>
        <v>Clamshell NB</v>
      </c>
      <c r="K11407" t="s">
        <v>144</v>
      </c>
      <c r="L11407" t="s">
        <v>149</v>
      </c>
      <c r="M11407" s="47">
        <v>1813</v>
      </c>
    </row>
    <row r="11408" spans="1:13" hidden="1" x14ac:dyDescent="0.3">
      <c r="A11408" s="1" t="s">
        <v>186</v>
      </c>
      <c r="B11408" s="1" t="s">
        <v>84</v>
      </c>
      <c r="C11408" t="s">
        <v>153</v>
      </c>
      <c r="D11408" s="1" t="s">
        <v>18</v>
      </c>
      <c r="E11408" t="s">
        <v>10</v>
      </c>
      <c r="F11408" s="1" t="s">
        <v>154</v>
      </c>
      <c r="G11408" t="s">
        <v>142</v>
      </c>
      <c r="H11408" s="1" t="s">
        <v>142</v>
      </c>
      <c r="I11408" s="1" t="str">
        <f t="shared" si="356"/>
        <v>Clamshell NB</v>
      </c>
      <c r="J11408" s="1" t="str">
        <f t="shared" si="357"/>
        <v>Clamshell NB</v>
      </c>
      <c r="K11408" t="s">
        <v>144</v>
      </c>
      <c r="L11408" t="s">
        <v>150</v>
      </c>
      <c r="M11408" s="47">
        <v>500</v>
      </c>
    </row>
    <row r="11409" spans="1:13" hidden="1" x14ac:dyDescent="0.3">
      <c r="A11409" s="1" t="s">
        <v>186</v>
      </c>
      <c r="B11409" s="1" t="s">
        <v>84</v>
      </c>
      <c r="C11409" t="s">
        <v>153</v>
      </c>
      <c r="D11409" s="1" t="s">
        <v>18</v>
      </c>
      <c r="E11409" t="s">
        <v>10</v>
      </c>
      <c r="F11409" s="1" t="s">
        <v>154</v>
      </c>
      <c r="G11409" t="s">
        <v>142</v>
      </c>
      <c r="H11409" s="1" t="s">
        <v>142</v>
      </c>
      <c r="I11409" s="1" t="str">
        <f t="shared" si="356"/>
        <v>Clamshell NB</v>
      </c>
      <c r="J11409" s="1" t="str">
        <f t="shared" si="357"/>
        <v>Clamshell NB</v>
      </c>
      <c r="K11409" t="s">
        <v>144</v>
      </c>
      <c r="L11409" t="s">
        <v>151</v>
      </c>
      <c r="M11409" s="47">
        <v>190</v>
      </c>
    </row>
    <row r="11410" spans="1:13" hidden="1" x14ac:dyDescent="0.3">
      <c r="A11410" s="1" t="s">
        <v>186</v>
      </c>
      <c r="B11410" s="1" t="s">
        <v>84</v>
      </c>
      <c r="C11410" t="s">
        <v>153</v>
      </c>
      <c r="D11410" s="1" t="s">
        <v>18</v>
      </c>
      <c r="E11410" t="s">
        <v>10</v>
      </c>
      <c r="F11410" s="1" t="s">
        <v>154</v>
      </c>
      <c r="G11410" t="s">
        <v>142</v>
      </c>
      <c r="H11410" s="1" t="s">
        <v>155</v>
      </c>
      <c r="I11410" s="1" t="str">
        <f t="shared" si="356"/>
        <v>Clamshell NB</v>
      </c>
      <c r="J11410" s="1" t="str">
        <f t="shared" si="357"/>
        <v>Clamshell Ultraslim NB</v>
      </c>
      <c r="K11410" t="s">
        <v>143</v>
      </c>
      <c r="L11410" t="s">
        <v>143</v>
      </c>
      <c r="M11410" s="47">
        <v>13959</v>
      </c>
    </row>
    <row r="11411" spans="1:13" hidden="1" x14ac:dyDescent="0.3">
      <c r="A11411" s="1" t="s">
        <v>186</v>
      </c>
      <c r="B11411" s="1" t="s">
        <v>84</v>
      </c>
      <c r="C11411" t="s">
        <v>153</v>
      </c>
      <c r="D11411" s="1" t="s">
        <v>18</v>
      </c>
      <c r="E11411" t="s">
        <v>10</v>
      </c>
      <c r="F11411" s="1" t="s">
        <v>154</v>
      </c>
      <c r="G11411" t="s">
        <v>142</v>
      </c>
      <c r="H11411" s="1" t="s">
        <v>155</v>
      </c>
      <c r="I11411" s="1" t="str">
        <f t="shared" si="356"/>
        <v>Clamshell NB</v>
      </c>
      <c r="J11411" s="1" t="str">
        <f t="shared" si="357"/>
        <v>Clamshell Ultraslim NB</v>
      </c>
      <c r="K11411" t="s">
        <v>144</v>
      </c>
      <c r="L11411" t="s">
        <v>145</v>
      </c>
      <c r="M11411" s="47">
        <v>11805</v>
      </c>
    </row>
    <row r="11412" spans="1:13" hidden="1" x14ac:dyDescent="0.3">
      <c r="A11412" s="1" t="s">
        <v>186</v>
      </c>
      <c r="B11412" s="1" t="s">
        <v>84</v>
      </c>
      <c r="C11412" t="s">
        <v>153</v>
      </c>
      <c r="D11412" s="1" t="s">
        <v>18</v>
      </c>
      <c r="E11412" t="s">
        <v>10</v>
      </c>
      <c r="F11412" s="1" t="s">
        <v>154</v>
      </c>
      <c r="G11412" t="s">
        <v>142</v>
      </c>
      <c r="H11412" s="1" t="s">
        <v>155</v>
      </c>
      <c r="I11412" s="1" t="str">
        <f t="shared" si="356"/>
        <v>Clamshell NB</v>
      </c>
      <c r="J11412" s="1" t="str">
        <f t="shared" si="357"/>
        <v>Clamshell Ultraslim NB</v>
      </c>
      <c r="K11412" t="s">
        <v>144</v>
      </c>
      <c r="L11412" t="s">
        <v>146</v>
      </c>
      <c r="M11412" s="47">
        <v>9681</v>
      </c>
    </row>
    <row r="11413" spans="1:13" hidden="1" x14ac:dyDescent="0.3">
      <c r="A11413" s="1" t="s">
        <v>186</v>
      </c>
      <c r="B11413" s="1" t="s">
        <v>84</v>
      </c>
      <c r="C11413" t="s">
        <v>153</v>
      </c>
      <c r="D11413" s="1" t="s">
        <v>18</v>
      </c>
      <c r="E11413" t="s">
        <v>10</v>
      </c>
      <c r="F11413" s="1" t="s">
        <v>154</v>
      </c>
      <c r="G11413" t="s">
        <v>142</v>
      </c>
      <c r="H11413" s="1" t="s">
        <v>155</v>
      </c>
      <c r="I11413" s="1" t="str">
        <f t="shared" si="356"/>
        <v>Clamshell NB</v>
      </c>
      <c r="J11413" s="1" t="str">
        <f t="shared" si="357"/>
        <v>Clamshell Ultraslim NB</v>
      </c>
      <c r="K11413" t="s">
        <v>144</v>
      </c>
      <c r="L11413" t="s">
        <v>147</v>
      </c>
      <c r="M11413" s="47">
        <v>19641</v>
      </c>
    </row>
    <row r="11414" spans="1:13" hidden="1" x14ac:dyDescent="0.3">
      <c r="A11414" s="1" t="s">
        <v>186</v>
      </c>
      <c r="B11414" s="1" t="s">
        <v>84</v>
      </c>
      <c r="C11414" t="s">
        <v>153</v>
      </c>
      <c r="D11414" s="1" t="s">
        <v>18</v>
      </c>
      <c r="E11414" t="s">
        <v>10</v>
      </c>
      <c r="F11414" s="1" t="s">
        <v>154</v>
      </c>
      <c r="G11414" t="s">
        <v>142</v>
      </c>
      <c r="H11414" s="1" t="s">
        <v>155</v>
      </c>
      <c r="I11414" s="1" t="str">
        <f t="shared" si="356"/>
        <v>Clamshell NB</v>
      </c>
      <c r="J11414" s="1" t="str">
        <f t="shared" si="357"/>
        <v>Clamshell Ultraslim NB</v>
      </c>
      <c r="K11414" t="s">
        <v>144</v>
      </c>
      <c r="L11414" t="s">
        <v>148</v>
      </c>
      <c r="M11414" s="47">
        <v>13624</v>
      </c>
    </row>
    <row r="11415" spans="1:13" hidden="1" x14ac:dyDescent="0.3">
      <c r="A11415" s="1" t="s">
        <v>186</v>
      </c>
      <c r="B11415" s="1" t="s">
        <v>84</v>
      </c>
      <c r="C11415" t="s">
        <v>153</v>
      </c>
      <c r="D11415" s="1" t="s">
        <v>18</v>
      </c>
      <c r="E11415" t="s">
        <v>10</v>
      </c>
      <c r="F11415" s="1" t="s">
        <v>154</v>
      </c>
      <c r="G11415" t="s">
        <v>142</v>
      </c>
      <c r="H11415" s="1" t="s">
        <v>155</v>
      </c>
      <c r="I11415" s="1" t="str">
        <f t="shared" si="356"/>
        <v>Clamshell NB</v>
      </c>
      <c r="J11415" s="1" t="str">
        <f t="shared" si="357"/>
        <v>Clamshell Ultraslim NB</v>
      </c>
      <c r="K11415" t="s">
        <v>144</v>
      </c>
      <c r="L11415" t="s">
        <v>149</v>
      </c>
      <c r="M11415" s="47">
        <v>16257</v>
      </c>
    </row>
    <row r="11416" spans="1:13" hidden="1" x14ac:dyDescent="0.3">
      <c r="A11416" s="1" t="s">
        <v>186</v>
      </c>
      <c r="B11416" s="1" t="s">
        <v>84</v>
      </c>
      <c r="C11416" t="s">
        <v>153</v>
      </c>
      <c r="D11416" s="1" t="s">
        <v>18</v>
      </c>
      <c r="E11416" t="s">
        <v>10</v>
      </c>
      <c r="F11416" s="1" t="s">
        <v>154</v>
      </c>
      <c r="G11416" t="s">
        <v>142</v>
      </c>
      <c r="H11416" s="1" t="s">
        <v>155</v>
      </c>
      <c r="I11416" s="1" t="str">
        <f t="shared" si="356"/>
        <v>Clamshell NB</v>
      </c>
      <c r="J11416" s="1" t="str">
        <f t="shared" si="357"/>
        <v>Clamshell Ultraslim NB</v>
      </c>
      <c r="K11416" t="s">
        <v>144</v>
      </c>
      <c r="L11416" t="s">
        <v>150</v>
      </c>
      <c r="M11416" s="47">
        <v>9518</v>
      </c>
    </row>
    <row r="11417" spans="1:13" hidden="1" x14ac:dyDescent="0.3">
      <c r="A11417" s="1" t="s">
        <v>186</v>
      </c>
      <c r="B11417" s="1" t="s">
        <v>84</v>
      </c>
      <c r="C11417" t="s">
        <v>153</v>
      </c>
      <c r="D11417" s="1" t="s">
        <v>18</v>
      </c>
      <c r="E11417" t="s">
        <v>10</v>
      </c>
      <c r="F11417" s="1" t="s">
        <v>154</v>
      </c>
      <c r="G11417" t="s">
        <v>142</v>
      </c>
      <c r="H11417" s="1" t="s">
        <v>155</v>
      </c>
      <c r="I11417" s="1" t="str">
        <f t="shared" si="356"/>
        <v>Clamshell NB</v>
      </c>
      <c r="J11417" s="1" t="str">
        <f t="shared" si="357"/>
        <v>Clamshell Ultraslim NB</v>
      </c>
      <c r="K11417" t="s">
        <v>144</v>
      </c>
      <c r="L11417" t="s">
        <v>151</v>
      </c>
      <c r="M11417" s="47">
        <v>9443</v>
      </c>
    </row>
    <row r="11418" spans="1:13" hidden="1" x14ac:dyDescent="0.3">
      <c r="A11418" s="1" t="s">
        <v>186</v>
      </c>
      <c r="B11418" s="1" t="s">
        <v>84</v>
      </c>
      <c r="C11418" t="s">
        <v>153</v>
      </c>
      <c r="D11418" s="1" t="s">
        <v>18</v>
      </c>
      <c r="E11418" t="s">
        <v>10</v>
      </c>
      <c r="F11418" s="1" t="s">
        <v>154</v>
      </c>
      <c r="G11418" t="s">
        <v>155</v>
      </c>
      <c r="H11418" s="1" t="s">
        <v>142</v>
      </c>
      <c r="I11418" s="1" t="str">
        <f t="shared" si="356"/>
        <v>Clamshell Gaming Capable NB</v>
      </c>
      <c r="J11418" s="1" t="str">
        <f t="shared" si="357"/>
        <v>Clamshell Gaming Capable NB</v>
      </c>
      <c r="K11418" t="s">
        <v>143</v>
      </c>
      <c r="L11418" t="s">
        <v>143</v>
      </c>
      <c r="M11418" s="47">
        <v>1589</v>
      </c>
    </row>
    <row r="11419" spans="1:13" hidden="1" x14ac:dyDescent="0.3">
      <c r="A11419" s="1" t="s">
        <v>186</v>
      </c>
      <c r="B11419" s="1" t="s">
        <v>84</v>
      </c>
      <c r="C11419" t="s">
        <v>153</v>
      </c>
      <c r="D11419" s="1" t="s">
        <v>18</v>
      </c>
      <c r="E11419" t="s">
        <v>10</v>
      </c>
      <c r="F11419" s="1" t="s">
        <v>154</v>
      </c>
      <c r="G11419" t="s">
        <v>155</v>
      </c>
      <c r="H11419" s="1" t="s">
        <v>142</v>
      </c>
      <c r="I11419" s="1" t="str">
        <f t="shared" si="356"/>
        <v>Clamshell Gaming Capable NB</v>
      </c>
      <c r="J11419" s="1" t="str">
        <f t="shared" si="357"/>
        <v>Clamshell Gaming Capable NB</v>
      </c>
      <c r="K11419" t="s">
        <v>144</v>
      </c>
      <c r="L11419" t="s">
        <v>145</v>
      </c>
      <c r="M11419" s="47">
        <v>199</v>
      </c>
    </row>
    <row r="11420" spans="1:13" hidden="1" x14ac:dyDescent="0.3">
      <c r="A11420" s="1" t="s">
        <v>186</v>
      </c>
      <c r="B11420" s="1" t="s">
        <v>84</v>
      </c>
      <c r="C11420" t="s">
        <v>153</v>
      </c>
      <c r="D11420" s="1" t="s">
        <v>18</v>
      </c>
      <c r="E11420" t="s">
        <v>10</v>
      </c>
      <c r="F11420" s="1" t="s">
        <v>154</v>
      </c>
      <c r="G11420" t="s">
        <v>155</v>
      </c>
      <c r="H11420" s="1" t="s">
        <v>142</v>
      </c>
      <c r="I11420" s="1" t="str">
        <f t="shared" si="356"/>
        <v>Clamshell Gaming Capable NB</v>
      </c>
      <c r="J11420" s="1" t="str">
        <f t="shared" si="357"/>
        <v>Clamshell Gaming Capable NB</v>
      </c>
      <c r="K11420" t="s">
        <v>144</v>
      </c>
      <c r="L11420" t="s">
        <v>146</v>
      </c>
      <c r="M11420" s="47">
        <v>214</v>
      </c>
    </row>
    <row r="11421" spans="1:13" hidden="1" x14ac:dyDescent="0.3">
      <c r="A11421" s="1" t="s">
        <v>186</v>
      </c>
      <c r="B11421" s="1" t="s">
        <v>84</v>
      </c>
      <c r="C11421" t="s">
        <v>153</v>
      </c>
      <c r="D11421" s="1" t="s">
        <v>18</v>
      </c>
      <c r="E11421" t="s">
        <v>10</v>
      </c>
      <c r="F11421" s="1" t="s">
        <v>154</v>
      </c>
      <c r="G11421" t="s">
        <v>155</v>
      </c>
      <c r="H11421" s="1" t="s">
        <v>142</v>
      </c>
      <c r="I11421" s="1" t="str">
        <f t="shared" si="356"/>
        <v>Clamshell Gaming Capable NB</v>
      </c>
      <c r="J11421" s="1" t="str">
        <f t="shared" si="357"/>
        <v>Clamshell Gaming Capable NB</v>
      </c>
      <c r="K11421" t="s">
        <v>144</v>
      </c>
      <c r="L11421" t="s">
        <v>147</v>
      </c>
      <c r="M11421" s="47">
        <v>299</v>
      </c>
    </row>
    <row r="11422" spans="1:13" hidden="1" x14ac:dyDescent="0.3">
      <c r="A11422" s="1" t="s">
        <v>186</v>
      </c>
      <c r="B11422" s="1" t="s">
        <v>84</v>
      </c>
      <c r="C11422" t="s">
        <v>153</v>
      </c>
      <c r="D11422" s="1" t="s">
        <v>18</v>
      </c>
      <c r="E11422" t="s">
        <v>10</v>
      </c>
      <c r="F11422" s="1" t="s">
        <v>154</v>
      </c>
      <c r="G11422" t="s">
        <v>155</v>
      </c>
      <c r="H11422" s="1" t="s">
        <v>142</v>
      </c>
      <c r="I11422" s="1" t="str">
        <f t="shared" si="356"/>
        <v>Clamshell Gaming Capable NB</v>
      </c>
      <c r="J11422" s="1" t="str">
        <f t="shared" si="357"/>
        <v>Clamshell Gaming Capable NB</v>
      </c>
      <c r="K11422" t="s">
        <v>144</v>
      </c>
      <c r="L11422" t="s">
        <v>148</v>
      </c>
      <c r="M11422" s="47">
        <v>365</v>
      </c>
    </row>
    <row r="11423" spans="1:13" hidden="1" x14ac:dyDescent="0.3">
      <c r="A11423" s="1" t="s">
        <v>186</v>
      </c>
      <c r="B11423" s="1" t="s">
        <v>84</v>
      </c>
      <c r="C11423" t="s">
        <v>153</v>
      </c>
      <c r="D11423" s="1" t="s">
        <v>18</v>
      </c>
      <c r="E11423" t="s">
        <v>10</v>
      </c>
      <c r="F11423" s="1" t="s">
        <v>154</v>
      </c>
      <c r="G11423" t="s">
        <v>155</v>
      </c>
      <c r="H11423" s="1" t="s">
        <v>142</v>
      </c>
      <c r="I11423" s="1" t="str">
        <f t="shared" si="356"/>
        <v>Clamshell Gaming Capable NB</v>
      </c>
      <c r="J11423" s="1" t="str">
        <f t="shared" si="357"/>
        <v>Clamshell Gaming Capable NB</v>
      </c>
      <c r="K11423" t="s">
        <v>144</v>
      </c>
      <c r="L11423" t="s">
        <v>149</v>
      </c>
      <c r="M11423" s="47">
        <v>383</v>
      </c>
    </row>
    <row r="11424" spans="1:13" hidden="1" x14ac:dyDescent="0.3">
      <c r="A11424" s="1" t="s">
        <v>186</v>
      </c>
      <c r="B11424" s="1" t="s">
        <v>84</v>
      </c>
      <c r="C11424" t="s">
        <v>153</v>
      </c>
      <c r="D11424" s="1" t="s">
        <v>18</v>
      </c>
      <c r="E11424" t="s">
        <v>10</v>
      </c>
      <c r="F11424" s="1" t="s">
        <v>154</v>
      </c>
      <c r="G11424" t="s">
        <v>155</v>
      </c>
      <c r="H11424" s="1" t="s">
        <v>142</v>
      </c>
      <c r="I11424" s="1" t="str">
        <f t="shared" si="356"/>
        <v>Clamshell Gaming Capable NB</v>
      </c>
      <c r="J11424" s="1" t="str">
        <f t="shared" si="357"/>
        <v>Clamshell Gaming Capable NB</v>
      </c>
      <c r="K11424" t="s">
        <v>144</v>
      </c>
      <c r="L11424" t="s">
        <v>150</v>
      </c>
      <c r="M11424" s="47">
        <v>135</v>
      </c>
    </row>
    <row r="11425" spans="1:13" hidden="1" x14ac:dyDescent="0.3">
      <c r="A11425" s="1" t="s">
        <v>186</v>
      </c>
      <c r="B11425" s="1" t="s">
        <v>84</v>
      </c>
      <c r="C11425" t="s">
        <v>153</v>
      </c>
      <c r="D11425" s="1" t="s">
        <v>18</v>
      </c>
      <c r="E11425" t="s">
        <v>10</v>
      </c>
      <c r="F11425" s="1" t="s">
        <v>154</v>
      </c>
      <c r="G11425" t="s">
        <v>155</v>
      </c>
      <c r="H11425" s="1" t="s">
        <v>142</v>
      </c>
      <c r="I11425" s="1" t="str">
        <f t="shared" si="356"/>
        <v>Clamshell Gaming Capable NB</v>
      </c>
      <c r="J11425" s="1" t="str">
        <f t="shared" si="357"/>
        <v>Clamshell Gaming Capable NB</v>
      </c>
      <c r="K11425" t="s">
        <v>144</v>
      </c>
      <c r="L11425" t="s">
        <v>151</v>
      </c>
      <c r="M11425" s="47">
        <v>90</v>
      </c>
    </row>
    <row r="11426" spans="1:13" hidden="1" x14ac:dyDescent="0.3">
      <c r="A11426" s="1" t="s">
        <v>186</v>
      </c>
      <c r="B11426" s="1" t="s">
        <v>84</v>
      </c>
      <c r="C11426" t="s">
        <v>153</v>
      </c>
      <c r="D11426" s="1" t="s">
        <v>18</v>
      </c>
      <c r="E11426" t="s">
        <v>10</v>
      </c>
      <c r="F11426" s="1" t="s">
        <v>154</v>
      </c>
      <c r="G11426" t="s">
        <v>155</v>
      </c>
      <c r="H11426" s="1" t="s">
        <v>155</v>
      </c>
      <c r="I11426" s="1" t="str">
        <f t="shared" si="356"/>
        <v>Clamshell Gaming Capable NB</v>
      </c>
      <c r="J11426" s="1" t="str">
        <f t="shared" si="357"/>
        <v>Clamshell Gaming Capable NB</v>
      </c>
      <c r="K11426" t="s">
        <v>143</v>
      </c>
      <c r="L11426" t="s">
        <v>143</v>
      </c>
      <c r="M11426" s="47">
        <v>6150</v>
      </c>
    </row>
    <row r="11427" spans="1:13" hidden="1" x14ac:dyDescent="0.3">
      <c r="A11427" s="1" t="s">
        <v>186</v>
      </c>
      <c r="B11427" s="1" t="s">
        <v>84</v>
      </c>
      <c r="C11427" t="s">
        <v>153</v>
      </c>
      <c r="D11427" s="1" t="s">
        <v>18</v>
      </c>
      <c r="E11427" t="s">
        <v>10</v>
      </c>
      <c r="F11427" s="1" t="s">
        <v>154</v>
      </c>
      <c r="G11427" t="s">
        <v>155</v>
      </c>
      <c r="H11427" s="1" t="s">
        <v>155</v>
      </c>
      <c r="I11427" s="1" t="str">
        <f t="shared" si="356"/>
        <v>Clamshell Gaming Capable NB</v>
      </c>
      <c r="J11427" s="1" t="str">
        <f t="shared" si="357"/>
        <v>Clamshell Gaming Capable NB</v>
      </c>
      <c r="K11427" t="s">
        <v>144</v>
      </c>
      <c r="L11427" t="s">
        <v>145</v>
      </c>
      <c r="M11427" s="47">
        <v>1226</v>
      </c>
    </row>
    <row r="11428" spans="1:13" hidden="1" x14ac:dyDescent="0.3">
      <c r="A11428" s="1" t="s">
        <v>186</v>
      </c>
      <c r="B11428" s="1" t="s">
        <v>84</v>
      </c>
      <c r="C11428" t="s">
        <v>153</v>
      </c>
      <c r="D11428" s="1" t="s">
        <v>18</v>
      </c>
      <c r="E11428" t="s">
        <v>10</v>
      </c>
      <c r="F11428" s="1" t="s">
        <v>154</v>
      </c>
      <c r="G11428" t="s">
        <v>155</v>
      </c>
      <c r="H11428" s="1" t="s">
        <v>155</v>
      </c>
      <c r="I11428" s="1" t="str">
        <f t="shared" si="356"/>
        <v>Clamshell Gaming Capable NB</v>
      </c>
      <c r="J11428" s="1" t="str">
        <f t="shared" si="357"/>
        <v>Clamshell Gaming Capable NB</v>
      </c>
      <c r="K11428" t="s">
        <v>144</v>
      </c>
      <c r="L11428" t="s">
        <v>146</v>
      </c>
      <c r="M11428" s="47">
        <v>1618</v>
      </c>
    </row>
    <row r="11429" spans="1:13" hidden="1" x14ac:dyDescent="0.3">
      <c r="A11429" s="1" t="s">
        <v>186</v>
      </c>
      <c r="B11429" s="1" t="s">
        <v>84</v>
      </c>
      <c r="C11429" t="s">
        <v>153</v>
      </c>
      <c r="D11429" s="1" t="s">
        <v>18</v>
      </c>
      <c r="E11429" t="s">
        <v>10</v>
      </c>
      <c r="F11429" s="1" t="s">
        <v>154</v>
      </c>
      <c r="G11429" t="s">
        <v>155</v>
      </c>
      <c r="H11429" s="1" t="s">
        <v>155</v>
      </c>
      <c r="I11429" s="1" t="str">
        <f t="shared" si="356"/>
        <v>Clamshell Gaming Capable NB</v>
      </c>
      <c r="J11429" s="1" t="str">
        <f t="shared" si="357"/>
        <v>Clamshell Gaming Capable NB</v>
      </c>
      <c r="K11429" t="s">
        <v>144</v>
      </c>
      <c r="L11429" t="s">
        <v>147</v>
      </c>
      <c r="M11429" s="47">
        <v>1594</v>
      </c>
    </row>
    <row r="11430" spans="1:13" hidden="1" x14ac:dyDescent="0.3">
      <c r="A11430" s="1" t="s">
        <v>186</v>
      </c>
      <c r="B11430" s="1" t="s">
        <v>84</v>
      </c>
      <c r="C11430" t="s">
        <v>153</v>
      </c>
      <c r="D11430" s="1" t="s">
        <v>18</v>
      </c>
      <c r="E11430" t="s">
        <v>10</v>
      </c>
      <c r="F11430" s="1" t="s">
        <v>154</v>
      </c>
      <c r="G11430" t="s">
        <v>155</v>
      </c>
      <c r="H11430" s="1" t="s">
        <v>155</v>
      </c>
      <c r="I11430" s="1" t="str">
        <f t="shared" si="356"/>
        <v>Clamshell Gaming Capable NB</v>
      </c>
      <c r="J11430" s="1" t="str">
        <f t="shared" si="357"/>
        <v>Clamshell Gaming Capable NB</v>
      </c>
      <c r="K11430" t="s">
        <v>144</v>
      </c>
      <c r="L11430" t="s">
        <v>148</v>
      </c>
      <c r="M11430" s="47">
        <v>2637</v>
      </c>
    </row>
    <row r="11431" spans="1:13" hidden="1" x14ac:dyDescent="0.3">
      <c r="A11431" s="1" t="s">
        <v>186</v>
      </c>
      <c r="B11431" s="1" t="s">
        <v>84</v>
      </c>
      <c r="C11431" t="s">
        <v>153</v>
      </c>
      <c r="D11431" s="1" t="s">
        <v>18</v>
      </c>
      <c r="E11431" t="s">
        <v>10</v>
      </c>
      <c r="F11431" s="1" t="s">
        <v>154</v>
      </c>
      <c r="G11431" t="s">
        <v>155</v>
      </c>
      <c r="H11431" s="1" t="s">
        <v>155</v>
      </c>
      <c r="I11431" s="1" t="str">
        <f t="shared" si="356"/>
        <v>Clamshell Gaming Capable NB</v>
      </c>
      <c r="J11431" s="1" t="str">
        <f t="shared" si="357"/>
        <v>Clamshell Gaming Capable NB</v>
      </c>
      <c r="K11431" t="s">
        <v>144</v>
      </c>
      <c r="L11431" t="s">
        <v>149</v>
      </c>
      <c r="M11431" s="47">
        <v>2669</v>
      </c>
    </row>
    <row r="11432" spans="1:13" hidden="1" x14ac:dyDescent="0.3">
      <c r="A11432" s="1" t="s">
        <v>186</v>
      </c>
      <c r="B11432" s="1" t="s">
        <v>84</v>
      </c>
      <c r="C11432" t="s">
        <v>153</v>
      </c>
      <c r="D11432" s="1" t="s">
        <v>18</v>
      </c>
      <c r="E11432" t="s">
        <v>10</v>
      </c>
      <c r="F11432" s="1" t="s">
        <v>154</v>
      </c>
      <c r="G11432" t="s">
        <v>155</v>
      </c>
      <c r="H11432" s="1" t="s">
        <v>155</v>
      </c>
      <c r="I11432" s="1" t="str">
        <f t="shared" si="356"/>
        <v>Clamshell Gaming Capable NB</v>
      </c>
      <c r="J11432" s="1" t="str">
        <f t="shared" si="357"/>
        <v>Clamshell Gaming Capable NB</v>
      </c>
      <c r="K11432" t="s">
        <v>144</v>
      </c>
      <c r="L11432" t="s">
        <v>150</v>
      </c>
      <c r="M11432" s="47">
        <v>837</v>
      </c>
    </row>
    <row r="11433" spans="1:13" hidden="1" x14ac:dyDescent="0.3">
      <c r="A11433" s="1" t="s">
        <v>186</v>
      </c>
      <c r="B11433" s="1" t="s">
        <v>84</v>
      </c>
      <c r="C11433" t="s">
        <v>153</v>
      </c>
      <c r="D11433" s="1" t="s">
        <v>18</v>
      </c>
      <c r="E11433" t="s">
        <v>10</v>
      </c>
      <c r="F11433" s="1" t="s">
        <v>154</v>
      </c>
      <c r="G11433" t="s">
        <v>155</v>
      </c>
      <c r="H11433" s="1" t="s">
        <v>155</v>
      </c>
      <c r="I11433" s="1" t="str">
        <f t="shared" si="356"/>
        <v>Clamshell Gaming Capable NB</v>
      </c>
      <c r="J11433" s="1" t="str">
        <f t="shared" si="357"/>
        <v>Clamshell Gaming Capable NB</v>
      </c>
      <c r="K11433" t="s">
        <v>144</v>
      </c>
      <c r="L11433" t="s">
        <v>151</v>
      </c>
      <c r="M11433" s="47">
        <v>274</v>
      </c>
    </row>
    <row r="11434" spans="1:13" hidden="1" x14ac:dyDescent="0.3">
      <c r="A11434" s="1" t="s">
        <v>186</v>
      </c>
      <c r="B11434" s="1" t="s">
        <v>84</v>
      </c>
      <c r="C11434" t="s">
        <v>153</v>
      </c>
      <c r="D11434" s="1" t="s">
        <v>18</v>
      </c>
      <c r="E11434" t="s">
        <v>11</v>
      </c>
      <c r="F11434" s="1" t="s">
        <v>156</v>
      </c>
      <c r="G11434" t="s">
        <v>142</v>
      </c>
      <c r="H11434" s="1" t="s">
        <v>142</v>
      </c>
      <c r="I11434" s="1" t="str">
        <f t="shared" si="356"/>
        <v>Convertible Chromebook</v>
      </c>
      <c r="J11434" s="1" t="str">
        <f t="shared" si="357"/>
        <v>Convertible Chromebook</v>
      </c>
      <c r="K11434" t="s">
        <v>143</v>
      </c>
      <c r="L11434" t="s">
        <v>143</v>
      </c>
      <c r="M11434" s="47">
        <v>2896</v>
      </c>
    </row>
    <row r="11435" spans="1:13" hidden="1" x14ac:dyDescent="0.3">
      <c r="A11435" s="1" t="s">
        <v>186</v>
      </c>
      <c r="B11435" s="1" t="s">
        <v>84</v>
      </c>
      <c r="C11435" t="s">
        <v>153</v>
      </c>
      <c r="D11435" s="1" t="s">
        <v>18</v>
      </c>
      <c r="E11435" t="s">
        <v>11</v>
      </c>
      <c r="F11435" s="1" t="s">
        <v>156</v>
      </c>
      <c r="G11435" t="s">
        <v>142</v>
      </c>
      <c r="H11435" s="1" t="s">
        <v>142</v>
      </c>
      <c r="I11435" s="1" t="str">
        <f t="shared" si="356"/>
        <v>Convertible Chromebook</v>
      </c>
      <c r="J11435" s="1" t="str">
        <f t="shared" si="357"/>
        <v>Convertible Chromebook</v>
      </c>
      <c r="K11435" t="s">
        <v>144</v>
      </c>
      <c r="L11435" t="s">
        <v>145</v>
      </c>
      <c r="M11435" s="47">
        <v>122</v>
      </c>
    </row>
    <row r="11436" spans="1:13" hidden="1" x14ac:dyDescent="0.3">
      <c r="A11436" s="1" t="s">
        <v>186</v>
      </c>
      <c r="B11436" s="1" t="s">
        <v>84</v>
      </c>
      <c r="C11436" t="s">
        <v>153</v>
      </c>
      <c r="D11436" s="1" t="s">
        <v>18</v>
      </c>
      <c r="E11436" t="s">
        <v>11</v>
      </c>
      <c r="F11436" s="1" t="s">
        <v>156</v>
      </c>
      <c r="G11436" t="s">
        <v>142</v>
      </c>
      <c r="H11436" s="1" t="s">
        <v>142</v>
      </c>
      <c r="I11436" s="1" t="str">
        <f t="shared" si="356"/>
        <v>Convertible Chromebook</v>
      </c>
      <c r="J11436" s="1" t="str">
        <f t="shared" si="357"/>
        <v>Convertible Chromebook</v>
      </c>
      <c r="K11436" t="s">
        <v>144</v>
      </c>
      <c r="L11436" t="s">
        <v>146</v>
      </c>
      <c r="M11436" s="47">
        <v>175</v>
      </c>
    </row>
    <row r="11437" spans="1:13" hidden="1" x14ac:dyDescent="0.3">
      <c r="A11437" s="1" t="s">
        <v>186</v>
      </c>
      <c r="B11437" s="1" t="s">
        <v>84</v>
      </c>
      <c r="C11437" t="s">
        <v>153</v>
      </c>
      <c r="D11437" s="1" t="s">
        <v>18</v>
      </c>
      <c r="E11437" t="s">
        <v>11</v>
      </c>
      <c r="F11437" s="1" t="s">
        <v>156</v>
      </c>
      <c r="G11437" t="s">
        <v>142</v>
      </c>
      <c r="H11437" s="1" t="s">
        <v>142</v>
      </c>
      <c r="I11437" s="1" t="str">
        <f t="shared" si="356"/>
        <v>Convertible Chromebook</v>
      </c>
      <c r="J11437" s="1" t="str">
        <f t="shared" si="357"/>
        <v>Convertible Chromebook</v>
      </c>
      <c r="K11437" t="s">
        <v>144</v>
      </c>
      <c r="L11437" t="s">
        <v>147</v>
      </c>
      <c r="M11437" s="47">
        <v>73</v>
      </c>
    </row>
    <row r="11438" spans="1:13" hidden="1" x14ac:dyDescent="0.3">
      <c r="A11438" s="1" t="s">
        <v>186</v>
      </c>
      <c r="B11438" s="1" t="s">
        <v>84</v>
      </c>
      <c r="C11438" t="s">
        <v>153</v>
      </c>
      <c r="D11438" s="1" t="s">
        <v>18</v>
      </c>
      <c r="E11438" t="s">
        <v>11</v>
      </c>
      <c r="F11438" s="1" t="s">
        <v>156</v>
      </c>
      <c r="G11438" t="s">
        <v>142</v>
      </c>
      <c r="H11438" s="1" t="s">
        <v>142</v>
      </c>
      <c r="I11438" s="1" t="str">
        <f t="shared" si="356"/>
        <v>Convertible Chromebook</v>
      </c>
      <c r="J11438" s="1" t="str">
        <f t="shared" si="357"/>
        <v>Convertible Chromebook</v>
      </c>
      <c r="K11438" t="s">
        <v>144</v>
      </c>
      <c r="L11438" t="s">
        <v>148</v>
      </c>
      <c r="M11438" s="47">
        <v>45</v>
      </c>
    </row>
    <row r="11439" spans="1:13" hidden="1" x14ac:dyDescent="0.3">
      <c r="A11439" s="1" t="s">
        <v>186</v>
      </c>
      <c r="B11439" s="1" t="s">
        <v>84</v>
      </c>
      <c r="C11439" t="s">
        <v>153</v>
      </c>
      <c r="D11439" s="1" t="s">
        <v>18</v>
      </c>
      <c r="E11439" t="s">
        <v>11</v>
      </c>
      <c r="F11439" s="1" t="s">
        <v>156</v>
      </c>
      <c r="G11439" t="s">
        <v>142</v>
      </c>
      <c r="H11439" s="1" t="s">
        <v>142</v>
      </c>
      <c r="I11439" s="1" t="str">
        <f t="shared" si="356"/>
        <v>Convertible Chromebook</v>
      </c>
      <c r="J11439" s="1" t="str">
        <f t="shared" si="357"/>
        <v>Convertible Chromebook</v>
      </c>
      <c r="K11439" t="s">
        <v>144</v>
      </c>
      <c r="L11439" t="s">
        <v>149</v>
      </c>
      <c r="M11439" s="47">
        <v>31</v>
      </c>
    </row>
    <row r="11440" spans="1:13" hidden="1" x14ac:dyDescent="0.3">
      <c r="A11440" s="1" t="s">
        <v>186</v>
      </c>
      <c r="B11440" s="1" t="s">
        <v>84</v>
      </c>
      <c r="C11440" t="s">
        <v>153</v>
      </c>
      <c r="D11440" s="1" t="s">
        <v>18</v>
      </c>
      <c r="E11440" t="s">
        <v>11</v>
      </c>
      <c r="F11440" s="1" t="s">
        <v>156</v>
      </c>
      <c r="G11440" t="s">
        <v>142</v>
      </c>
      <c r="H11440" s="1" t="s">
        <v>142</v>
      </c>
      <c r="I11440" s="1" t="str">
        <f t="shared" si="356"/>
        <v>Convertible Chromebook</v>
      </c>
      <c r="J11440" s="1" t="str">
        <f t="shared" si="357"/>
        <v>Convertible Chromebook</v>
      </c>
      <c r="K11440" t="s">
        <v>144</v>
      </c>
      <c r="L11440" t="s">
        <v>150</v>
      </c>
      <c r="M11440" s="47">
        <v>2791</v>
      </c>
    </row>
    <row r="11441" spans="1:13" hidden="1" x14ac:dyDescent="0.3">
      <c r="A11441" s="1" t="s">
        <v>186</v>
      </c>
      <c r="B11441" s="1" t="s">
        <v>84</v>
      </c>
      <c r="C11441" t="s">
        <v>153</v>
      </c>
      <c r="D11441" s="1" t="s">
        <v>18</v>
      </c>
      <c r="E11441" t="s">
        <v>11</v>
      </c>
      <c r="F11441" s="1" t="s">
        <v>156</v>
      </c>
      <c r="G11441" t="s">
        <v>142</v>
      </c>
      <c r="H11441" s="1" t="s">
        <v>155</v>
      </c>
      <c r="I11441" s="1" t="str">
        <f t="shared" si="356"/>
        <v>Convertible Chromebook</v>
      </c>
      <c r="J11441" s="1" t="str">
        <f t="shared" si="357"/>
        <v>Convertible Chromebook</v>
      </c>
      <c r="K11441" t="s">
        <v>143</v>
      </c>
      <c r="L11441" t="s">
        <v>143</v>
      </c>
      <c r="M11441" s="47">
        <v>105</v>
      </c>
    </row>
    <row r="11442" spans="1:13" hidden="1" x14ac:dyDescent="0.3">
      <c r="A11442" s="1" t="s">
        <v>186</v>
      </c>
      <c r="B11442" s="1" t="s">
        <v>84</v>
      </c>
      <c r="C11442" t="s">
        <v>153</v>
      </c>
      <c r="D11442" s="1" t="s">
        <v>18</v>
      </c>
      <c r="E11442" t="s">
        <v>11</v>
      </c>
      <c r="F11442" s="1" t="s">
        <v>156</v>
      </c>
      <c r="G11442" t="s">
        <v>142</v>
      </c>
      <c r="H11442" s="1" t="s">
        <v>155</v>
      </c>
      <c r="I11442" s="1" t="str">
        <f t="shared" si="356"/>
        <v>Convertible Chromebook</v>
      </c>
      <c r="J11442" s="1" t="str">
        <f t="shared" si="357"/>
        <v>Convertible Chromebook</v>
      </c>
      <c r="K11442" t="s">
        <v>144</v>
      </c>
      <c r="L11442" t="s">
        <v>145</v>
      </c>
      <c r="M11442" s="47">
        <v>215</v>
      </c>
    </row>
    <row r="11443" spans="1:13" hidden="1" x14ac:dyDescent="0.3">
      <c r="A11443" s="1" t="s">
        <v>186</v>
      </c>
      <c r="B11443" s="1" t="s">
        <v>84</v>
      </c>
      <c r="C11443" t="s">
        <v>153</v>
      </c>
      <c r="D11443" s="1" t="s">
        <v>18</v>
      </c>
      <c r="E11443" t="s">
        <v>11</v>
      </c>
      <c r="F11443" s="1" t="s">
        <v>156</v>
      </c>
      <c r="G11443" t="s">
        <v>142</v>
      </c>
      <c r="H11443" s="1" t="s">
        <v>155</v>
      </c>
      <c r="I11443" s="1" t="str">
        <f t="shared" si="356"/>
        <v>Convertible Chromebook</v>
      </c>
      <c r="J11443" s="1" t="str">
        <f t="shared" si="357"/>
        <v>Convertible Chromebook</v>
      </c>
      <c r="K11443" t="s">
        <v>144</v>
      </c>
      <c r="L11443" t="s">
        <v>146</v>
      </c>
      <c r="M11443" s="47">
        <v>236</v>
      </c>
    </row>
    <row r="11444" spans="1:13" hidden="1" x14ac:dyDescent="0.3">
      <c r="A11444" s="1" t="s">
        <v>186</v>
      </c>
      <c r="B11444" s="1" t="s">
        <v>84</v>
      </c>
      <c r="C11444" t="s">
        <v>153</v>
      </c>
      <c r="D11444" s="1" t="s">
        <v>18</v>
      </c>
      <c r="E11444" t="s">
        <v>11</v>
      </c>
      <c r="F11444" s="1" t="s">
        <v>156</v>
      </c>
      <c r="G11444" t="s">
        <v>142</v>
      </c>
      <c r="H11444" s="1" t="s">
        <v>155</v>
      </c>
      <c r="I11444" s="1" t="str">
        <f t="shared" si="356"/>
        <v>Convertible Chromebook</v>
      </c>
      <c r="J11444" s="1" t="str">
        <f t="shared" si="357"/>
        <v>Convertible Chromebook</v>
      </c>
      <c r="K11444" t="s">
        <v>144</v>
      </c>
      <c r="L11444" t="s">
        <v>147</v>
      </c>
      <c r="M11444" s="47">
        <v>219</v>
      </c>
    </row>
    <row r="11445" spans="1:13" hidden="1" x14ac:dyDescent="0.3">
      <c r="A11445" s="1" t="s">
        <v>186</v>
      </c>
      <c r="B11445" s="1" t="s">
        <v>84</v>
      </c>
      <c r="C11445" t="s">
        <v>153</v>
      </c>
      <c r="D11445" s="1" t="s">
        <v>18</v>
      </c>
      <c r="E11445" t="s">
        <v>11</v>
      </c>
      <c r="F11445" s="1" t="s">
        <v>156</v>
      </c>
      <c r="G11445" t="s">
        <v>142</v>
      </c>
      <c r="H11445" s="1" t="s">
        <v>155</v>
      </c>
      <c r="I11445" s="1" t="str">
        <f t="shared" si="356"/>
        <v>Convertible Chromebook</v>
      </c>
      <c r="J11445" s="1" t="str">
        <f t="shared" si="357"/>
        <v>Convertible Chromebook</v>
      </c>
      <c r="K11445" t="s">
        <v>144</v>
      </c>
      <c r="L11445" t="s">
        <v>148</v>
      </c>
      <c r="M11445" s="47">
        <v>250</v>
      </c>
    </row>
    <row r="11446" spans="1:13" hidden="1" x14ac:dyDescent="0.3">
      <c r="A11446" s="1" t="s">
        <v>186</v>
      </c>
      <c r="B11446" s="1" t="s">
        <v>84</v>
      </c>
      <c r="C11446" t="s">
        <v>153</v>
      </c>
      <c r="D11446" s="1" t="s">
        <v>18</v>
      </c>
      <c r="E11446" t="s">
        <v>11</v>
      </c>
      <c r="F11446" s="1" t="s">
        <v>156</v>
      </c>
      <c r="G11446" t="s">
        <v>142</v>
      </c>
      <c r="H11446" s="1" t="s">
        <v>155</v>
      </c>
      <c r="I11446" s="1" t="str">
        <f t="shared" si="356"/>
        <v>Convertible Chromebook</v>
      </c>
      <c r="J11446" s="1" t="str">
        <f t="shared" si="357"/>
        <v>Convertible Chromebook</v>
      </c>
      <c r="K11446" t="s">
        <v>144</v>
      </c>
      <c r="L11446" t="s">
        <v>149</v>
      </c>
      <c r="M11446" s="47">
        <v>353</v>
      </c>
    </row>
    <row r="11447" spans="1:13" hidden="1" x14ac:dyDescent="0.3">
      <c r="A11447" s="1" t="s">
        <v>186</v>
      </c>
      <c r="B11447" s="1" t="s">
        <v>84</v>
      </c>
      <c r="C11447" t="s">
        <v>153</v>
      </c>
      <c r="D11447" s="1" t="s">
        <v>18</v>
      </c>
      <c r="E11447" t="s">
        <v>11</v>
      </c>
      <c r="F11447" s="1" t="s">
        <v>156</v>
      </c>
      <c r="G11447" t="s">
        <v>142</v>
      </c>
      <c r="H11447" s="1" t="s">
        <v>155</v>
      </c>
      <c r="I11447" s="1" t="str">
        <f t="shared" si="356"/>
        <v>Convertible Chromebook</v>
      </c>
      <c r="J11447" s="1" t="str">
        <f t="shared" si="357"/>
        <v>Convertible Chromebook</v>
      </c>
      <c r="K11447" t="s">
        <v>144</v>
      </c>
      <c r="L11447" t="s">
        <v>150</v>
      </c>
      <c r="M11447" s="47">
        <v>144</v>
      </c>
    </row>
    <row r="11448" spans="1:13" hidden="1" x14ac:dyDescent="0.3">
      <c r="A11448" s="1" t="s">
        <v>186</v>
      </c>
      <c r="B11448" s="1" t="s">
        <v>84</v>
      </c>
      <c r="C11448" t="s">
        <v>153</v>
      </c>
      <c r="D11448" s="1" t="s">
        <v>18</v>
      </c>
      <c r="E11448" t="s">
        <v>11</v>
      </c>
      <c r="F11448" s="1" t="s">
        <v>156</v>
      </c>
      <c r="G11448" t="s">
        <v>142</v>
      </c>
      <c r="H11448" s="1" t="s">
        <v>155</v>
      </c>
      <c r="I11448" s="1" t="str">
        <f t="shared" si="356"/>
        <v>Convertible Chromebook</v>
      </c>
      <c r="J11448" s="1" t="str">
        <f t="shared" si="357"/>
        <v>Convertible Chromebook</v>
      </c>
      <c r="K11448" t="s">
        <v>144</v>
      </c>
      <c r="L11448" t="s">
        <v>151</v>
      </c>
      <c r="M11448" s="47">
        <v>49</v>
      </c>
    </row>
    <row r="11449" spans="1:13" hidden="1" x14ac:dyDescent="0.3">
      <c r="A11449" s="1" t="s">
        <v>186</v>
      </c>
      <c r="B11449" s="1" t="s">
        <v>84</v>
      </c>
      <c r="C11449" t="s">
        <v>153</v>
      </c>
      <c r="D11449" s="1" t="s">
        <v>18</v>
      </c>
      <c r="E11449" t="s">
        <v>11</v>
      </c>
      <c r="F11449" s="1" t="s">
        <v>154</v>
      </c>
      <c r="G11449" t="s">
        <v>142</v>
      </c>
      <c r="H11449" s="1" t="s">
        <v>142</v>
      </c>
      <c r="I11449" s="1" t="str">
        <f t="shared" si="356"/>
        <v>Convertible NB</v>
      </c>
      <c r="J11449" s="1" t="str">
        <f t="shared" si="357"/>
        <v>Convertible NB</v>
      </c>
      <c r="K11449" t="s">
        <v>143</v>
      </c>
      <c r="L11449" t="s">
        <v>143</v>
      </c>
      <c r="M11449" s="47">
        <v>97</v>
      </c>
    </row>
    <row r="11450" spans="1:13" hidden="1" x14ac:dyDescent="0.3">
      <c r="A11450" s="1" t="s">
        <v>186</v>
      </c>
      <c r="B11450" s="1" t="s">
        <v>84</v>
      </c>
      <c r="C11450" t="s">
        <v>153</v>
      </c>
      <c r="D11450" s="1" t="s">
        <v>18</v>
      </c>
      <c r="E11450" t="s">
        <v>11</v>
      </c>
      <c r="F11450" s="1" t="s">
        <v>154</v>
      </c>
      <c r="G11450" t="s">
        <v>142</v>
      </c>
      <c r="H11450" s="1" t="s">
        <v>142</v>
      </c>
      <c r="I11450" s="1" t="str">
        <f t="shared" si="356"/>
        <v>Convertible NB</v>
      </c>
      <c r="J11450" s="1" t="str">
        <f t="shared" si="357"/>
        <v>Convertible NB</v>
      </c>
      <c r="K11450" t="s">
        <v>144</v>
      </c>
      <c r="L11450" t="s">
        <v>145</v>
      </c>
      <c r="M11450" s="47">
        <v>199</v>
      </c>
    </row>
    <row r="11451" spans="1:13" hidden="1" x14ac:dyDescent="0.3">
      <c r="A11451" s="1" t="s">
        <v>186</v>
      </c>
      <c r="B11451" s="1" t="s">
        <v>84</v>
      </c>
      <c r="C11451" t="s">
        <v>153</v>
      </c>
      <c r="D11451" s="1" t="s">
        <v>18</v>
      </c>
      <c r="E11451" t="s">
        <v>11</v>
      </c>
      <c r="F11451" s="1" t="s">
        <v>154</v>
      </c>
      <c r="G11451" t="s">
        <v>142</v>
      </c>
      <c r="H11451" s="1" t="s">
        <v>142</v>
      </c>
      <c r="I11451" s="1" t="str">
        <f t="shared" si="356"/>
        <v>Convertible NB</v>
      </c>
      <c r="J11451" s="1" t="str">
        <f t="shared" si="357"/>
        <v>Convertible NB</v>
      </c>
      <c r="K11451" t="s">
        <v>144</v>
      </c>
      <c r="L11451" t="s">
        <v>146</v>
      </c>
      <c r="M11451" s="47">
        <v>218</v>
      </c>
    </row>
    <row r="11452" spans="1:13" hidden="1" x14ac:dyDescent="0.3">
      <c r="A11452" s="1" t="s">
        <v>186</v>
      </c>
      <c r="B11452" s="1" t="s">
        <v>84</v>
      </c>
      <c r="C11452" t="s">
        <v>153</v>
      </c>
      <c r="D11452" s="1" t="s">
        <v>18</v>
      </c>
      <c r="E11452" t="s">
        <v>11</v>
      </c>
      <c r="F11452" s="1" t="s">
        <v>154</v>
      </c>
      <c r="G11452" t="s">
        <v>142</v>
      </c>
      <c r="H11452" s="1" t="s">
        <v>142</v>
      </c>
      <c r="I11452" s="1" t="str">
        <f t="shared" si="356"/>
        <v>Convertible NB</v>
      </c>
      <c r="J11452" s="1" t="str">
        <f t="shared" si="357"/>
        <v>Convertible NB</v>
      </c>
      <c r="K11452" t="s">
        <v>144</v>
      </c>
      <c r="L11452" t="s">
        <v>147</v>
      </c>
      <c r="M11452" s="47">
        <v>203</v>
      </c>
    </row>
    <row r="11453" spans="1:13" hidden="1" x14ac:dyDescent="0.3">
      <c r="A11453" s="1" t="s">
        <v>186</v>
      </c>
      <c r="B11453" s="1" t="s">
        <v>84</v>
      </c>
      <c r="C11453" t="s">
        <v>153</v>
      </c>
      <c r="D11453" s="1" t="s">
        <v>18</v>
      </c>
      <c r="E11453" t="s">
        <v>11</v>
      </c>
      <c r="F11453" s="1" t="s">
        <v>154</v>
      </c>
      <c r="G11453" t="s">
        <v>142</v>
      </c>
      <c r="H11453" s="1" t="s">
        <v>142</v>
      </c>
      <c r="I11453" s="1" t="str">
        <f t="shared" si="356"/>
        <v>Convertible NB</v>
      </c>
      <c r="J11453" s="1" t="str">
        <f t="shared" si="357"/>
        <v>Convertible NB</v>
      </c>
      <c r="K11453" t="s">
        <v>144</v>
      </c>
      <c r="L11453" t="s">
        <v>148</v>
      </c>
      <c r="M11453" s="47">
        <v>232</v>
      </c>
    </row>
    <row r="11454" spans="1:13" hidden="1" x14ac:dyDescent="0.3">
      <c r="A11454" s="1" t="s">
        <v>186</v>
      </c>
      <c r="B11454" s="1" t="s">
        <v>84</v>
      </c>
      <c r="C11454" t="s">
        <v>153</v>
      </c>
      <c r="D11454" s="1" t="s">
        <v>18</v>
      </c>
      <c r="E11454" t="s">
        <v>11</v>
      </c>
      <c r="F11454" s="1" t="s">
        <v>154</v>
      </c>
      <c r="G11454" t="s">
        <v>142</v>
      </c>
      <c r="H11454" s="1" t="s">
        <v>142</v>
      </c>
      <c r="I11454" s="1" t="str">
        <f t="shared" si="356"/>
        <v>Convertible NB</v>
      </c>
      <c r="J11454" s="1" t="str">
        <f t="shared" si="357"/>
        <v>Convertible NB</v>
      </c>
      <c r="K11454" t="s">
        <v>144</v>
      </c>
      <c r="L11454" t="s">
        <v>149</v>
      </c>
      <c r="M11454" s="47">
        <v>326</v>
      </c>
    </row>
    <row r="11455" spans="1:13" hidden="1" x14ac:dyDescent="0.3">
      <c r="A11455" s="1" t="s">
        <v>186</v>
      </c>
      <c r="B11455" s="1" t="s">
        <v>84</v>
      </c>
      <c r="C11455" t="s">
        <v>153</v>
      </c>
      <c r="D11455" s="1" t="s">
        <v>18</v>
      </c>
      <c r="E11455" t="s">
        <v>11</v>
      </c>
      <c r="F11455" s="1" t="s">
        <v>154</v>
      </c>
      <c r="G11455" t="s">
        <v>142</v>
      </c>
      <c r="H11455" s="1" t="s">
        <v>142</v>
      </c>
      <c r="I11455" s="1" t="str">
        <f t="shared" si="356"/>
        <v>Convertible NB</v>
      </c>
      <c r="J11455" s="1" t="str">
        <f t="shared" si="357"/>
        <v>Convertible NB</v>
      </c>
      <c r="K11455" t="s">
        <v>144</v>
      </c>
      <c r="L11455" t="s">
        <v>150</v>
      </c>
      <c r="M11455" s="47">
        <v>133</v>
      </c>
    </row>
    <row r="11456" spans="1:13" hidden="1" x14ac:dyDescent="0.3">
      <c r="A11456" s="1" t="s">
        <v>186</v>
      </c>
      <c r="B11456" s="1" t="s">
        <v>84</v>
      </c>
      <c r="C11456" t="s">
        <v>153</v>
      </c>
      <c r="D11456" s="1" t="s">
        <v>18</v>
      </c>
      <c r="E11456" t="s">
        <v>11</v>
      </c>
      <c r="F11456" s="1" t="s">
        <v>154</v>
      </c>
      <c r="G11456" t="s">
        <v>142</v>
      </c>
      <c r="H11456" s="1" t="s">
        <v>142</v>
      </c>
      <c r="I11456" s="1" t="str">
        <f t="shared" si="356"/>
        <v>Convertible NB</v>
      </c>
      <c r="J11456" s="1" t="str">
        <f t="shared" si="357"/>
        <v>Convertible NB</v>
      </c>
      <c r="K11456" t="s">
        <v>144</v>
      </c>
      <c r="L11456" t="s">
        <v>151</v>
      </c>
      <c r="M11456" s="47">
        <v>46</v>
      </c>
    </row>
    <row r="11457" spans="1:13" hidden="1" x14ac:dyDescent="0.3">
      <c r="A11457" s="1" t="s">
        <v>186</v>
      </c>
      <c r="B11457" s="1" t="s">
        <v>84</v>
      </c>
      <c r="C11457" t="s">
        <v>153</v>
      </c>
      <c r="D11457" s="1" t="s">
        <v>18</v>
      </c>
      <c r="E11457" t="s">
        <v>11</v>
      </c>
      <c r="F11457" s="1" t="s">
        <v>154</v>
      </c>
      <c r="G11457" t="s">
        <v>142</v>
      </c>
      <c r="H11457" s="1" t="s">
        <v>155</v>
      </c>
      <c r="I11457" s="1" t="str">
        <f t="shared" si="356"/>
        <v>Convertible NB</v>
      </c>
      <c r="J11457" s="1" t="str">
        <f t="shared" si="357"/>
        <v>Convertible NB</v>
      </c>
      <c r="K11457" t="s">
        <v>143</v>
      </c>
      <c r="L11457" t="s">
        <v>143</v>
      </c>
      <c r="M11457" s="47">
        <v>9569</v>
      </c>
    </row>
    <row r="11458" spans="1:13" hidden="1" x14ac:dyDescent="0.3">
      <c r="A11458" s="1" t="s">
        <v>186</v>
      </c>
      <c r="B11458" s="1" t="s">
        <v>84</v>
      </c>
      <c r="C11458" t="s">
        <v>153</v>
      </c>
      <c r="D11458" s="1" t="s">
        <v>18</v>
      </c>
      <c r="E11458" t="s">
        <v>11</v>
      </c>
      <c r="F11458" s="1" t="s">
        <v>154</v>
      </c>
      <c r="G11458" t="s">
        <v>142</v>
      </c>
      <c r="H11458" s="1" t="s">
        <v>155</v>
      </c>
      <c r="I11458" s="1" t="str">
        <f t="shared" si="356"/>
        <v>Convertible NB</v>
      </c>
      <c r="J11458" s="1" t="str">
        <f t="shared" si="357"/>
        <v>Convertible NB</v>
      </c>
      <c r="K11458" t="s">
        <v>144</v>
      </c>
      <c r="L11458" t="s">
        <v>145</v>
      </c>
      <c r="M11458" s="47">
        <v>905</v>
      </c>
    </row>
    <row r="11459" spans="1:13" hidden="1" x14ac:dyDescent="0.3">
      <c r="A11459" s="1" t="s">
        <v>186</v>
      </c>
      <c r="B11459" s="1" t="s">
        <v>84</v>
      </c>
      <c r="C11459" t="s">
        <v>153</v>
      </c>
      <c r="D11459" s="1" t="s">
        <v>18</v>
      </c>
      <c r="E11459" t="s">
        <v>11</v>
      </c>
      <c r="F11459" s="1" t="s">
        <v>154</v>
      </c>
      <c r="G11459" t="s">
        <v>142</v>
      </c>
      <c r="H11459" s="1" t="s">
        <v>155</v>
      </c>
      <c r="I11459" s="1" t="str">
        <f t="shared" ref="I11459:I11522" si="358">VLOOKUP(E11459&amp;F11459&amp;G11459,$S$1:$T$74,2,0)</f>
        <v>Convertible NB</v>
      </c>
      <c r="J11459" s="1" t="str">
        <f t="shared" ref="J11459:J11522" si="359">IF(AND(I11459="Clamshell NB",H11459="Yes"),"Clamshell Ultraslim NB",I11459)</f>
        <v>Convertible NB</v>
      </c>
      <c r="K11459" t="s">
        <v>144</v>
      </c>
      <c r="L11459" t="s">
        <v>146</v>
      </c>
      <c r="M11459" s="47">
        <v>989</v>
      </c>
    </row>
    <row r="11460" spans="1:13" hidden="1" x14ac:dyDescent="0.3">
      <c r="A11460" s="1" t="s">
        <v>186</v>
      </c>
      <c r="B11460" s="1" t="s">
        <v>84</v>
      </c>
      <c r="C11460" t="s">
        <v>153</v>
      </c>
      <c r="D11460" s="1" t="s">
        <v>18</v>
      </c>
      <c r="E11460" t="s">
        <v>11</v>
      </c>
      <c r="F11460" s="1" t="s">
        <v>154</v>
      </c>
      <c r="G11460" t="s">
        <v>142</v>
      </c>
      <c r="H11460" s="1" t="s">
        <v>155</v>
      </c>
      <c r="I11460" s="1" t="str">
        <f t="shared" si="358"/>
        <v>Convertible NB</v>
      </c>
      <c r="J11460" s="1" t="str">
        <f t="shared" si="359"/>
        <v>Convertible NB</v>
      </c>
      <c r="K11460" t="s">
        <v>144</v>
      </c>
      <c r="L11460" t="s">
        <v>147</v>
      </c>
      <c r="M11460" s="47">
        <v>922</v>
      </c>
    </row>
    <row r="11461" spans="1:13" hidden="1" x14ac:dyDescent="0.3">
      <c r="A11461" s="1" t="s">
        <v>186</v>
      </c>
      <c r="B11461" s="1" t="s">
        <v>84</v>
      </c>
      <c r="C11461" t="s">
        <v>153</v>
      </c>
      <c r="D11461" s="1" t="s">
        <v>18</v>
      </c>
      <c r="E11461" t="s">
        <v>11</v>
      </c>
      <c r="F11461" s="1" t="s">
        <v>154</v>
      </c>
      <c r="G11461" t="s">
        <v>142</v>
      </c>
      <c r="H11461" s="1" t="s">
        <v>155</v>
      </c>
      <c r="I11461" s="1" t="str">
        <f t="shared" si="358"/>
        <v>Convertible NB</v>
      </c>
      <c r="J11461" s="1" t="str">
        <f t="shared" si="359"/>
        <v>Convertible NB</v>
      </c>
      <c r="K11461" t="s">
        <v>144</v>
      </c>
      <c r="L11461" t="s">
        <v>148</v>
      </c>
      <c r="M11461" s="47">
        <v>1043</v>
      </c>
    </row>
    <row r="11462" spans="1:13" hidden="1" x14ac:dyDescent="0.3">
      <c r="A11462" s="1" t="s">
        <v>186</v>
      </c>
      <c r="B11462" s="1" t="s">
        <v>84</v>
      </c>
      <c r="C11462" t="s">
        <v>153</v>
      </c>
      <c r="D11462" s="1" t="s">
        <v>18</v>
      </c>
      <c r="E11462" t="s">
        <v>11</v>
      </c>
      <c r="F11462" s="1" t="s">
        <v>154</v>
      </c>
      <c r="G11462" t="s">
        <v>142</v>
      </c>
      <c r="H11462" s="1" t="s">
        <v>155</v>
      </c>
      <c r="I11462" s="1" t="str">
        <f t="shared" si="358"/>
        <v>Convertible NB</v>
      </c>
      <c r="J11462" s="1" t="str">
        <f t="shared" si="359"/>
        <v>Convertible NB</v>
      </c>
      <c r="K11462" t="s">
        <v>144</v>
      </c>
      <c r="L11462" t="s">
        <v>149</v>
      </c>
      <c r="M11462" s="47">
        <v>1480</v>
      </c>
    </row>
    <row r="11463" spans="1:13" hidden="1" x14ac:dyDescent="0.3">
      <c r="A11463" s="1" t="s">
        <v>186</v>
      </c>
      <c r="B11463" s="1" t="s">
        <v>84</v>
      </c>
      <c r="C11463" t="s">
        <v>153</v>
      </c>
      <c r="D11463" s="1" t="s">
        <v>18</v>
      </c>
      <c r="E11463" t="s">
        <v>11</v>
      </c>
      <c r="F11463" s="1" t="s">
        <v>154</v>
      </c>
      <c r="G11463" t="s">
        <v>142</v>
      </c>
      <c r="H11463" s="1" t="s">
        <v>155</v>
      </c>
      <c r="I11463" s="1" t="str">
        <f t="shared" si="358"/>
        <v>Convertible NB</v>
      </c>
      <c r="J11463" s="1" t="str">
        <f t="shared" si="359"/>
        <v>Convertible NB</v>
      </c>
      <c r="K11463" t="s">
        <v>144</v>
      </c>
      <c r="L11463" t="s">
        <v>150</v>
      </c>
      <c r="M11463" s="47">
        <v>596</v>
      </c>
    </row>
    <row r="11464" spans="1:13" hidden="1" x14ac:dyDescent="0.3">
      <c r="A11464" s="1" t="s">
        <v>186</v>
      </c>
      <c r="B11464" s="1" t="s">
        <v>84</v>
      </c>
      <c r="C11464" t="s">
        <v>153</v>
      </c>
      <c r="D11464" s="1" t="s">
        <v>18</v>
      </c>
      <c r="E11464" t="s">
        <v>11</v>
      </c>
      <c r="F11464" s="1" t="s">
        <v>154</v>
      </c>
      <c r="G11464" t="s">
        <v>142</v>
      </c>
      <c r="H11464" s="1" t="s">
        <v>155</v>
      </c>
      <c r="I11464" s="1" t="str">
        <f t="shared" si="358"/>
        <v>Convertible NB</v>
      </c>
      <c r="J11464" s="1" t="str">
        <f t="shared" si="359"/>
        <v>Convertible NB</v>
      </c>
      <c r="K11464" t="s">
        <v>144</v>
      </c>
      <c r="L11464" t="s">
        <v>151</v>
      </c>
      <c r="M11464" s="47">
        <v>199</v>
      </c>
    </row>
    <row r="11465" spans="1:13" hidden="1" x14ac:dyDescent="0.3">
      <c r="A11465" s="1" t="s">
        <v>186</v>
      </c>
      <c r="B11465" s="1" t="s">
        <v>84</v>
      </c>
      <c r="C11465" t="s">
        <v>153</v>
      </c>
      <c r="D11465" s="1" t="s">
        <v>18</v>
      </c>
      <c r="E11465" t="s">
        <v>11</v>
      </c>
      <c r="F11465" s="1" t="s">
        <v>154</v>
      </c>
      <c r="G11465" t="s">
        <v>155</v>
      </c>
      <c r="H11465" s="1" t="s">
        <v>155</v>
      </c>
      <c r="I11465" s="1" t="str">
        <f t="shared" si="358"/>
        <v>Convertible NB</v>
      </c>
      <c r="J11465" s="1" t="str">
        <f t="shared" si="359"/>
        <v>Convertible NB</v>
      </c>
      <c r="K11465" t="s">
        <v>143</v>
      </c>
      <c r="L11465" t="s">
        <v>143</v>
      </c>
      <c r="M11465" s="47">
        <v>1136</v>
      </c>
    </row>
    <row r="11466" spans="1:13" hidden="1" x14ac:dyDescent="0.3">
      <c r="A11466" s="1" t="s">
        <v>186</v>
      </c>
      <c r="B11466" s="1" t="s">
        <v>84</v>
      </c>
      <c r="C11466" t="s">
        <v>153</v>
      </c>
      <c r="D11466" s="1" t="s">
        <v>18</v>
      </c>
      <c r="E11466" t="s">
        <v>11</v>
      </c>
      <c r="F11466" s="1" t="s">
        <v>154</v>
      </c>
      <c r="G11466" t="s">
        <v>155</v>
      </c>
      <c r="H11466" s="1" t="s">
        <v>155</v>
      </c>
      <c r="I11466" s="1" t="str">
        <f t="shared" si="358"/>
        <v>Convertible NB</v>
      </c>
      <c r="J11466" s="1" t="str">
        <f t="shared" si="359"/>
        <v>Convertible NB</v>
      </c>
      <c r="K11466" t="s">
        <v>144</v>
      </c>
      <c r="L11466" t="s">
        <v>145</v>
      </c>
      <c r="M11466" s="47">
        <v>22</v>
      </c>
    </row>
    <row r="11467" spans="1:13" hidden="1" x14ac:dyDescent="0.3">
      <c r="A11467" s="1" t="s">
        <v>186</v>
      </c>
      <c r="B11467" s="1" t="s">
        <v>84</v>
      </c>
      <c r="C11467" t="s">
        <v>153</v>
      </c>
      <c r="D11467" s="1" t="s">
        <v>18</v>
      </c>
      <c r="E11467" t="s">
        <v>11</v>
      </c>
      <c r="F11467" s="1" t="s">
        <v>154</v>
      </c>
      <c r="G11467" t="s">
        <v>155</v>
      </c>
      <c r="H11467" s="1" t="s">
        <v>155</v>
      </c>
      <c r="I11467" s="1" t="str">
        <f t="shared" si="358"/>
        <v>Convertible NB</v>
      </c>
      <c r="J11467" s="1" t="str">
        <f t="shared" si="359"/>
        <v>Convertible NB</v>
      </c>
      <c r="K11467" t="s">
        <v>144</v>
      </c>
      <c r="L11467" t="s">
        <v>146</v>
      </c>
      <c r="M11467" s="47">
        <v>25</v>
      </c>
    </row>
    <row r="11468" spans="1:13" hidden="1" x14ac:dyDescent="0.3">
      <c r="A11468" s="1" t="s">
        <v>186</v>
      </c>
      <c r="B11468" s="1" t="s">
        <v>84</v>
      </c>
      <c r="C11468" t="s">
        <v>153</v>
      </c>
      <c r="D11468" s="1" t="s">
        <v>18</v>
      </c>
      <c r="E11468" t="s">
        <v>11</v>
      </c>
      <c r="F11468" s="1" t="s">
        <v>154</v>
      </c>
      <c r="G11468" t="s">
        <v>155</v>
      </c>
      <c r="H11468" s="1" t="s">
        <v>155</v>
      </c>
      <c r="I11468" s="1" t="str">
        <f t="shared" si="358"/>
        <v>Convertible NB</v>
      </c>
      <c r="J11468" s="1" t="str">
        <f t="shared" si="359"/>
        <v>Convertible NB</v>
      </c>
      <c r="K11468" t="s">
        <v>144</v>
      </c>
      <c r="L11468" t="s">
        <v>147</v>
      </c>
      <c r="M11468" s="47">
        <v>22</v>
      </c>
    </row>
    <row r="11469" spans="1:13" hidden="1" x14ac:dyDescent="0.3">
      <c r="A11469" s="1" t="s">
        <v>186</v>
      </c>
      <c r="B11469" s="1" t="s">
        <v>84</v>
      </c>
      <c r="C11469" t="s">
        <v>153</v>
      </c>
      <c r="D11469" s="1" t="s">
        <v>18</v>
      </c>
      <c r="E11469" t="s">
        <v>11</v>
      </c>
      <c r="F11469" s="1" t="s">
        <v>154</v>
      </c>
      <c r="G11469" t="s">
        <v>155</v>
      </c>
      <c r="H11469" s="1" t="s">
        <v>155</v>
      </c>
      <c r="I11469" s="1" t="str">
        <f t="shared" si="358"/>
        <v>Convertible NB</v>
      </c>
      <c r="J11469" s="1" t="str">
        <f t="shared" si="359"/>
        <v>Convertible NB</v>
      </c>
      <c r="K11469" t="s">
        <v>144</v>
      </c>
      <c r="L11469" t="s">
        <v>148</v>
      </c>
      <c r="M11469" s="47">
        <v>27</v>
      </c>
    </row>
    <row r="11470" spans="1:13" hidden="1" x14ac:dyDescent="0.3">
      <c r="A11470" s="1" t="s">
        <v>186</v>
      </c>
      <c r="B11470" s="1" t="s">
        <v>84</v>
      </c>
      <c r="C11470" t="s">
        <v>153</v>
      </c>
      <c r="D11470" s="1" t="s">
        <v>18</v>
      </c>
      <c r="E11470" t="s">
        <v>11</v>
      </c>
      <c r="F11470" s="1" t="s">
        <v>154</v>
      </c>
      <c r="G11470" t="s">
        <v>155</v>
      </c>
      <c r="H11470" s="1" t="s">
        <v>155</v>
      </c>
      <c r="I11470" s="1" t="str">
        <f t="shared" si="358"/>
        <v>Convertible NB</v>
      </c>
      <c r="J11470" s="1" t="str">
        <f t="shared" si="359"/>
        <v>Convertible NB</v>
      </c>
      <c r="K11470" t="s">
        <v>144</v>
      </c>
      <c r="L11470" t="s">
        <v>149</v>
      </c>
      <c r="M11470" s="47">
        <v>37</v>
      </c>
    </row>
    <row r="11471" spans="1:13" hidden="1" x14ac:dyDescent="0.3">
      <c r="A11471" s="1" t="s">
        <v>186</v>
      </c>
      <c r="B11471" s="1" t="s">
        <v>84</v>
      </c>
      <c r="C11471" t="s">
        <v>153</v>
      </c>
      <c r="D11471" s="1" t="s">
        <v>18</v>
      </c>
      <c r="E11471" t="s">
        <v>11</v>
      </c>
      <c r="F11471" s="1" t="s">
        <v>154</v>
      </c>
      <c r="G11471" t="s">
        <v>155</v>
      </c>
      <c r="H11471" s="1" t="s">
        <v>155</v>
      </c>
      <c r="I11471" s="1" t="str">
        <f t="shared" si="358"/>
        <v>Convertible NB</v>
      </c>
      <c r="J11471" s="1" t="str">
        <f t="shared" si="359"/>
        <v>Convertible NB</v>
      </c>
      <c r="K11471" t="s">
        <v>144</v>
      </c>
      <c r="L11471" t="s">
        <v>150</v>
      </c>
      <c r="M11471" s="47">
        <v>16</v>
      </c>
    </row>
    <row r="11472" spans="1:13" hidden="1" x14ac:dyDescent="0.3">
      <c r="A11472" s="1" t="s">
        <v>186</v>
      </c>
      <c r="B11472" s="1" t="s">
        <v>84</v>
      </c>
      <c r="C11472" t="s">
        <v>153</v>
      </c>
      <c r="D11472" s="1" t="s">
        <v>18</v>
      </c>
      <c r="E11472" t="s">
        <v>11</v>
      </c>
      <c r="F11472" s="1" t="s">
        <v>154</v>
      </c>
      <c r="G11472" t="s">
        <v>155</v>
      </c>
      <c r="H11472" s="1" t="s">
        <v>155</v>
      </c>
      <c r="I11472" s="1" t="str">
        <f t="shared" si="358"/>
        <v>Convertible NB</v>
      </c>
      <c r="J11472" s="1" t="str">
        <f t="shared" si="359"/>
        <v>Convertible NB</v>
      </c>
      <c r="K11472" t="s">
        <v>144</v>
      </c>
      <c r="L11472" t="s">
        <v>151</v>
      </c>
      <c r="M11472" s="47">
        <v>6</v>
      </c>
    </row>
    <row r="11473" spans="1:13" hidden="1" x14ac:dyDescent="0.3">
      <c r="A11473" s="1" t="s">
        <v>186</v>
      </c>
      <c r="B11473" s="1" t="s">
        <v>84</v>
      </c>
      <c r="C11473" t="s">
        <v>153</v>
      </c>
      <c r="D11473" s="1" t="s">
        <v>18</v>
      </c>
      <c r="E11473" t="s">
        <v>12</v>
      </c>
      <c r="F11473" s="1" t="s">
        <v>154</v>
      </c>
      <c r="G11473" t="s">
        <v>142</v>
      </c>
      <c r="H11473" s="1" t="s">
        <v>155</v>
      </c>
      <c r="I11473" s="1" t="str">
        <f t="shared" si="358"/>
        <v>Detachable NB</v>
      </c>
      <c r="J11473" s="1" t="str">
        <f t="shared" si="359"/>
        <v>Detachable NB</v>
      </c>
      <c r="K11473" t="s">
        <v>144</v>
      </c>
      <c r="L11473" t="s">
        <v>145</v>
      </c>
      <c r="M11473" s="47">
        <v>812</v>
      </c>
    </row>
    <row r="11474" spans="1:13" hidden="1" x14ac:dyDescent="0.3">
      <c r="A11474" s="1" t="s">
        <v>186</v>
      </c>
      <c r="B11474" s="1" t="s">
        <v>84</v>
      </c>
      <c r="C11474" t="s">
        <v>153</v>
      </c>
      <c r="D11474" s="1" t="s">
        <v>18</v>
      </c>
      <c r="E11474" t="s">
        <v>12</v>
      </c>
      <c r="F11474" s="1" t="s">
        <v>154</v>
      </c>
      <c r="G11474" t="s">
        <v>142</v>
      </c>
      <c r="H11474" s="1" t="s">
        <v>155</v>
      </c>
      <c r="I11474" s="1" t="str">
        <f t="shared" si="358"/>
        <v>Detachable NB</v>
      </c>
      <c r="J11474" s="1" t="str">
        <f t="shared" si="359"/>
        <v>Detachable NB</v>
      </c>
      <c r="K11474" t="s">
        <v>144</v>
      </c>
      <c r="L11474" t="s">
        <v>146</v>
      </c>
      <c r="M11474" s="47">
        <v>1000</v>
      </c>
    </row>
    <row r="11475" spans="1:13" hidden="1" x14ac:dyDescent="0.3">
      <c r="A11475" s="1" t="s">
        <v>186</v>
      </c>
      <c r="B11475" s="1" t="s">
        <v>84</v>
      </c>
      <c r="C11475" t="s">
        <v>153</v>
      </c>
      <c r="D11475" s="1" t="s">
        <v>18</v>
      </c>
      <c r="E11475" t="s">
        <v>12</v>
      </c>
      <c r="F11475" s="1" t="s">
        <v>154</v>
      </c>
      <c r="G11475" t="s">
        <v>142</v>
      </c>
      <c r="H11475" s="1" t="s">
        <v>155</v>
      </c>
      <c r="I11475" s="1" t="str">
        <f t="shared" si="358"/>
        <v>Detachable NB</v>
      </c>
      <c r="J11475" s="1" t="str">
        <f t="shared" si="359"/>
        <v>Detachable NB</v>
      </c>
      <c r="K11475" t="s">
        <v>144</v>
      </c>
      <c r="L11475" t="s">
        <v>147</v>
      </c>
      <c r="M11475" s="47">
        <v>1156</v>
      </c>
    </row>
    <row r="11476" spans="1:13" hidden="1" x14ac:dyDescent="0.3">
      <c r="A11476" s="1" t="s">
        <v>186</v>
      </c>
      <c r="B11476" s="1" t="s">
        <v>84</v>
      </c>
      <c r="C11476" t="s">
        <v>153</v>
      </c>
      <c r="D11476" s="1" t="s">
        <v>18</v>
      </c>
      <c r="E11476" t="s">
        <v>12</v>
      </c>
      <c r="F11476" s="1" t="s">
        <v>154</v>
      </c>
      <c r="G11476" t="s">
        <v>142</v>
      </c>
      <c r="H11476" s="1" t="s">
        <v>155</v>
      </c>
      <c r="I11476" s="1" t="str">
        <f t="shared" si="358"/>
        <v>Detachable NB</v>
      </c>
      <c r="J11476" s="1" t="str">
        <f t="shared" si="359"/>
        <v>Detachable NB</v>
      </c>
      <c r="K11476" t="s">
        <v>144</v>
      </c>
      <c r="L11476" t="s">
        <v>148</v>
      </c>
      <c r="M11476" s="47">
        <v>688</v>
      </c>
    </row>
    <row r="11477" spans="1:13" hidden="1" x14ac:dyDescent="0.3">
      <c r="A11477" s="1" t="s">
        <v>186</v>
      </c>
      <c r="B11477" s="1" t="s">
        <v>84</v>
      </c>
      <c r="C11477" t="s">
        <v>153</v>
      </c>
      <c r="D11477" s="1" t="s">
        <v>18</v>
      </c>
      <c r="E11477" t="s">
        <v>12</v>
      </c>
      <c r="F11477" s="1" t="s">
        <v>154</v>
      </c>
      <c r="G11477" t="s">
        <v>142</v>
      </c>
      <c r="H11477" s="1" t="s">
        <v>155</v>
      </c>
      <c r="I11477" s="1" t="str">
        <f t="shared" si="358"/>
        <v>Detachable NB</v>
      </c>
      <c r="J11477" s="1" t="str">
        <f t="shared" si="359"/>
        <v>Detachable NB</v>
      </c>
      <c r="K11477" t="s">
        <v>144</v>
      </c>
      <c r="L11477" t="s">
        <v>149</v>
      </c>
      <c r="M11477" s="47">
        <v>144</v>
      </c>
    </row>
    <row r="11478" spans="1:13" hidden="1" x14ac:dyDescent="0.3">
      <c r="A11478" s="1" t="s">
        <v>186</v>
      </c>
      <c r="B11478" s="1" t="s">
        <v>84</v>
      </c>
      <c r="C11478" t="s">
        <v>153</v>
      </c>
      <c r="D11478" s="1" t="s">
        <v>20</v>
      </c>
      <c r="E11478" t="s">
        <v>16</v>
      </c>
      <c r="F11478" s="1" t="s">
        <v>154</v>
      </c>
      <c r="G11478" t="s">
        <v>142</v>
      </c>
      <c r="H11478" s="1" t="s">
        <v>187</v>
      </c>
      <c r="I11478" s="1" t="str">
        <f t="shared" si="358"/>
        <v>Windows Detachable tablet</v>
      </c>
      <c r="J11478" s="1" t="str">
        <f t="shared" si="359"/>
        <v>Windows Detachable tablet</v>
      </c>
      <c r="K11478" t="s">
        <v>144</v>
      </c>
      <c r="L11478" t="s">
        <v>145</v>
      </c>
      <c r="M11478" s="47">
        <v>213</v>
      </c>
    </row>
    <row r="11479" spans="1:13" hidden="1" x14ac:dyDescent="0.3">
      <c r="A11479" s="1" t="s">
        <v>186</v>
      </c>
      <c r="B11479" s="1" t="s">
        <v>84</v>
      </c>
      <c r="C11479" t="s">
        <v>153</v>
      </c>
      <c r="D11479" s="1" t="s">
        <v>20</v>
      </c>
      <c r="E11479" t="s">
        <v>16</v>
      </c>
      <c r="F11479" s="1" t="s">
        <v>154</v>
      </c>
      <c r="G11479" t="s">
        <v>142</v>
      </c>
      <c r="H11479" s="1" t="s">
        <v>187</v>
      </c>
      <c r="I11479" s="1" t="str">
        <f t="shared" si="358"/>
        <v>Windows Detachable tablet</v>
      </c>
      <c r="J11479" s="1" t="str">
        <f t="shared" si="359"/>
        <v>Windows Detachable tablet</v>
      </c>
      <c r="K11479" t="s">
        <v>144</v>
      </c>
      <c r="L11479" t="s">
        <v>146</v>
      </c>
      <c r="M11479" s="47">
        <v>373</v>
      </c>
    </row>
    <row r="11480" spans="1:13" hidden="1" x14ac:dyDescent="0.3">
      <c r="A11480" s="1" t="s">
        <v>186</v>
      </c>
      <c r="B11480" s="1" t="s">
        <v>84</v>
      </c>
      <c r="C11480" t="s">
        <v>153</v>
      </c>
      <c r="D11480" s="1" t="s">
        <v>20</v>
      </c>
      <c r="E11480" t="s">
        <v>16</v>
      </c>
      <c r="F11480" s="1" t="s">
        <v>154</v>
      </c>
      <c r="G11480" t="s">
        <v>142</v>
      </c>
      <c r="H11480" s="1" t="s">
        <v>187</v>
      </c>
      <c r="I11480" s="1" t="str">
        <f t="shared" si="358"/>
        <v>Windows Detachable tablet</v>
      </c>
      <c r="J11480" s="1" t="str">
        <f t="shared" si="359"/>
        <v>Windows Detachable tablet</v>
      </c>
      <c r="K11480" t="s">
        <v>144</v>
      </c>
      <c r="L11480" t="s">
        <v>147</v>
      </c>
      <c r="M11480" s="47">
        <v>521</v>
      </c>
    </row>
    <row r="11481" spans="1:13" hidden="1" x14ac:dyDescent="0.3">
      <c r="A11481" s="1" t="s">
        <v>186</v>
      </c>
      <c r="B11481" s="1" t="s">
        <v>84</v>
      </c>
      <c r="C11481" t="s">
        <v>153</v>
      </c>
      <c r="D11481" s="1" t="s">
        <v>20</v>
      </c>
      <c r="E11481" t="s">
        <v>16</v>
      </c>
      <c r="F11481" s="1" t="s">
        <v>154</v>
      </c>
      <c r="G11481" t="s">
        <v>142</v>
      </c>
      <c r="H11481" s="1" t="s">
        <v>187</v>
      </c>
      <c r="I11481" s="1" t="str">
        <f t="shared" si="358"/>
        <v>Windows Detachable tablet</v>
      </c>
      <c r="J11481" s="1" t="str">
        <f t="shared" si="359"/>
        <v>Windows Detachable tablet</v>
      </c>
      <c r="K11481" t="s">
        <v>144</v>
      </c>
      <c r="L11481" t="s">
        <v>148</v>
      </c>
      <c r="M11481" s="47">
        <v>1386</v>
      </c>
    </row>
    <row r="11482" spans="1:13" hidden="1" x14ac:dyDescent="0.3">
      <c r="A11482" s="1" t="s">
        <v>186</v>
      </c>
      <c r="B11482" s="1" t="s">
        <v>84</v>
      </c>
      <c r="C11482" t="s">
        <v>153</v>
      </c>
      <c r="D11482" s="1" t="s">
        <v>20</v>
      </c>
      <c r="E11482" t="s">
        <v>16</v>
      </c>
      <c r="F11482" s="1" t="s">
        <v>154</v>
      </c>
      <c r="G11482" t="s">
        <v>142</v>
      </c>
      <c r="H11482" s="1" t="s">
        <v>187</v>
      </c>
      <c r="I11482" s="1" t="str">
        <f t="shared" si="358"/>
        <v>Windows Detachable tablet</v>
      </c>
      <c r="J11482" s="1" t="str">
        <f t="shared" si="359"/>
        <v>Windows Detachable tablet</v>
      </c>
      <c r="K11482" t="s">
        <v>144</v>
      </c>
      <c r="L11482" t="s">
        <v>149</v>
      </c>
      <c r="M11482" s="47">
        <v>1618</v>
      </c>
    </row>
    <row r="11483" spans="1:13" hidden="1" x14ac:dyDescent="0.3">
      <c r="A11483" s="1" t="s">
        <v>186</v>
      </c>
      <c r="B11483" s="1" t="s">
        <v>84</v>
      </c>
      <c r="C11483" t="s">
        <v>153</v>
      </c>
      <c r="D11483" s="1" t="s">
        <v>20</v>
      </c>
      <c r="E11483" t="s">
        <v>16</v>
      </c>
      <c r="F11483" s="1" t="s">
        <v>154</v>
      </c>
      <c r="G11483" t="s">
        <v>142</v>
      </c>
      <c r="H11483" s="1" t="s">
        <v>187</v>
      </c>
      <c r="I11483" s="1" t="str">
        <f t="shared" si="358"/>
        <v>Windows Detachable tablet</v>
      </c>
      <c r="J11483" s="1" t="str">
        <f t="shared" si="359"/>
        <v>Windows Detachable tablet</v>
      </c>
      <c r="K11483" t="s">
        <v>144</v>
      </c>
      <c r="L11483" t="s">
        <v>151</v>
      </c>
      <c r="M11483" s="47">
        <v>196</v>
      </c>
    </row>
    <row r="11484" spans="1:13" hidden="1" x14ac:dyDescent="0.3">
      <c r="A11484" s="1" t="s">
        <v>186</v>
      </c>
      <c r="B11484" s="1" t="s">
        <v>84</v>
      </c>
      <c r="C11484" t="s">
        <v>153</v>
      </c>
      <c r="D11484" s="1" t="s">
        <v>19</v>
      </c>
      <c r="E11484" t="s">
        <v>13</v>
      </c>
      <c r="F11484" s="1" t="s">
        <v>154</v>
      </c>
      <c r="G11484" t="s">
        <v>142</v>
      </c>
      <c r="H11484" s="1" t="s">
        <v>187</v>
      </c>
      <c r="I11484" s="1" t="str">
        <f t="shared" si="358"/>
        <v>DT Workstation</v>
      </c>
      <c r="J11484" s="1" t="str">
        <f t="shared" si="359"/>
        <v>DT Workstation</v>
      </c>
      <c r="K11484" t="s">
        <v>144</v>
      </c>
      <c r="L11484" t="s">
        <v>145</v>
      </c>
      <c r="M11484" s="47">
        <v>86</v>
      </c>
    </row>
    <row r="11485" spans="1:13" hidden="1" x14ac:dyDescent="0.3">
      <c r="A11485" s="1" t="s">
        <v>186</v>
      </c>
      <c r="B11485" s="1" t="s">
        <v>84</v>
      </c>
      <c r="C11485" t="s">
        <v>153</v>
      </c>
      <c r="D11485" s="1" t="s">
        <v>19</v>
      </c>
      <c r="E11485" t="s">
        <v>13</v>
      </c>
      <c r="F11485" s="1" t="s">
        <v>154</v>
      </c>
      <c r="G11485" t="s">
        <v>142</v>
      </c>
      <c r="H11485" s="1" t="s">
        <v>187</v>
      </c>
      <c r="I11485" s="1" t="str">
        <f t="shared" si="358"/>
        <v>DT Workstation</v>
      </c>
      <c r="J11485" s="1" t="str">
        <f t="shared" si="359"/>
        <v>DT Workstation</v>
      </c>
      <c r="K11485" t="s">
        <v>144</v>
      </c>
      <c r="L11485" t="s">
        <v>146</v>
      </c>
      <c r="M11485" s="47">
        <v>161</v>
      </c>
    </row>
    <row r="11486" spans="1:13" hidden="1" x14ac:dyDescent="0.3">
      <c r="A11486" s="1" t="s">
        <v>186</v>
      </c>
      <c r="B11486" s="1" t="s">
        <v>84</v>
      </c>
      <c r="C11486" t="s">
        <v>153</v>
      </c>
      <c r="D11486" s="1" t="s">
        <v>19</v>
      </c>
      <c r="E11486" t="s">
        <v>13</v>
      </c>
      <c r="F11486" s="1" t="s">
        <v>154</v>
      </c>
      <c r="G11486" t="s">
        <v>142</v>
      </c>
      <c r="H11486" s="1" t="s">
        <v>187</v>
      </c>
      <c r="I11486" s="1" t="str">
        <f t="shared" si="358"/>
        <v>DT Workstation</v>
      </c>
      <c r="J11486" s="1" t="str">
        <f t="shared" si="359"/>
        <v>DT Workstation</v>
      </c>
      <c r="K11486" t="s">
        <v>144</v>
      </c>
      <c r="L11486" t="s">
        <v>147</v>
      </c>
      <c r="M11486" s="47">
        <v>161</v>
      </c>
    </row>
    <row r="11487" spans="1:13" hidden="1" x14ac:dyDescent="0.3">
      <c r="A11487" s="1" t="s">
        <v>186</v>
      </c>
      <c r="B11487" s="1" t="s">
        <v>84</v>
      </c>
      <c r="C11487" t="s">
        <v>153</v>
      </c>
      <c r="D11487" s="1" t="s">
        <v>19</v>
      </c>
      <c r="E11487" t="s">
        <v>13</v>
      </c>
      <c r="F11487" s="1" t="s">
        <v>154</v>
      </c>
      <c r="G11487" t="s">
        <v>142</v>
      </c>
      <c r="H11487" s="1" t="s">
        <v>187</v>
      </c>
      <c r="I11487" s="1" t="str">
        <f t="shared" si="358"/>
        <v>DT Workstation</v>
      </c>
      <c r="J11487" s="1" t="str">
        <f t="shared" si="359"/>
        <v>DT Workstation</v>
      </c>
      <c r="K11487" t="s">
        <v>144</v>
      </c>
      <c r="L11487" t="s">
        <v>148</v>
      </c>
      <c r="M11487" s="47">
        <v>434</v>
      </c>
    </row>
    <row r="11488" spans="1:13" hidden="1" x14ac:dyDescent="0.3">
      <c r="A11488" s="1" t="s">
        <v>186</v>
      </c>
      <c r="B11488" s="1" t="s">
        <v>84</v>
      </c>
      <c r="C11488" t="s">
        <v>153</v>
      </c>
      <c r="D11488" s="1" t="s">
        <v>19</v>
      </c>
      <c r="E11488" t="s">
        <v>13</v>
      </c>
      <c r="F11488" s="1" t="s">
        <v>154</v>
      </c>
      <c r="G11488" t="s">
        <v>142</v>
      </c>
      <c r="H11488" s="1" t="s">
        <v>187</v>
      </c>
      <c r="I11488" s="1" t="str">
        <f t="shared" si="358"/>
        <v>DT Workstation</v>
      </c>
      <c r="J11488" s="1" t="str">
        <f t="shared" si="359"/>
        <v>DT Workstation</v>
      </c>
      <c r="K11488" t="s">
        <v>144</v>
      </c>
      <c r="L11488" t="s">
        <v>149</v>
      </c>
      <c r="M11488" s="47">
        <v>367</v>
      </c>
    </row>
    <row r="11489" spans="1:13" hidden="1" x14ac:dyDescent="0.3">
      <c r="A11489" s="1" t="s">
        <v>186</v>
      </c>
      <c r="B11489" s="1" t="s">
        <v>84</v>
      </c>
      <c r="C11489" t="s">
        <v>153</v>
      </c>
      <c r="D11489" s="1" t="s">
        <v>19</v>
      </c>
      <c r="E11489" t="s">
        <v>13</v>
      </c>
      <c r="F11489" s="1" t="s">
        <v>154</v>
      </c>
      <c r="G11489" t="s">
        <v>142</v>
      </c>
      <c r="H11489" s="1" t="s">
        <v>187</v>
      </c>
      <c r="I11489" s="1" t="str">
        <f t="shared" si="358"/>
        <v>DT Workstation</v>
      </c>
      <c r="J11489" s="1" t="str">
        <f t="shared" si="359"/>
        <v>DT Workstation</v>
      </c>
      <c r="K11489" t="s">
        <v>144</v>
      </c>
      <c r="L11489" t="s">
        <v>150</v>
      </c>
      <c r="M11489" s="47">
        <v>44</v>
      </c>
    </row>
    <row r="11490" spans="1:13" hidden="1" x14ac:dyDescent="0.3">
      <c r="A11490" s="1" t="s">
        <v>186</v>
      </c>
      <c r="B11490" s="1" t="s">
        <v>84</v>
      </c>
      <c r="C11490" t="s">
        <v>153</v>
      </c>
      <c r="D11490" s="1" t="s">
        <v>19</v>
      </c>
      <c r="E11490" t="s">
        <v>13</v>
      </c>
      <c r="F11490" s="1" t="s">
        <v>154</v>
      </c>
      <c r="G11490" t="s">
        <v>142</v>
      </c>
      <c r="H11490" s="1" t="s">
        <v>187</v>
      </c>
      <c r="I11490" s="1" t="str">
        <f t="shared" si="358"/>
        <v>DT Workstation</v>
      </c>
      <c r="J11490" s="1" t="str">
        <f t="shared" si="359"/>
        <v>DT Workstation</v>
      </c>
      <c r="K11490" t="s">
        <v>144</v>
      </c>
      <c r="L11490" t="s">
        <v>151</v>
      </c>
      <c r="M11490" s="47">
        <v>95</v>
      </c>
    </row>
    <row r="11491" spans="1:13" hidden="1" x14ac:dyDescent="0.3">
      <c r="A11491" s="1" t="s">
        <v>186</v>
      </c>
      <c r="B11491" s="1" t="s">
        <v>84</v>
      </c>
      <c r="C11491" t="s">
        <v>153</v>
      </c>
      <c r="D11491" s="1" t="s">
        <v>19</v>
      </c>
      <c r="E11491" t="s">
        <v>13</v>
      </c>
      <c r="F11491" s="1" t="s">
        <v>154</v>
      </c>
      <c r="G11491" t="s">
        <v>155</v>
      </c>
      <c r="H11491" s="1" t="s">
        <v>187</v>
      </c>
      <c r="I11491" s="1" t="str">
        <f t="shared" si="358"/>
        <v>DT Workstation</v>
      </c>
      <c r="J11491" s="1" t="str">
        <f t="shared" si="359"/>
        <v>DT Workstation</v>
      </c>
      <c r="K11491" t="s">
        <v>144</v>
      </c>
      <c r="L11491" t="s">
        <v>145</v>
      </c>
      <c r="M11491" s="47">
        <v>161</v>
      </c>
    </row>
    <row r="11492" spans="1:13" hidden="1" x14ac:dyDescent="0.3">
      <c r="A11492" s="1" t="s">
        <v>186</v>
      </c>
      <c r="B11492" s="1" t="s">
        <v>84</v>
      </c>
      <c r="C11492" t="s">
        <v>153</v>
      </c>
      <c r="D11492" s="1" t="s">
        <v>19</v>
      </c>
      <c r="E11492" t="s">
        <v>13</v>
      </c>
      <c r="F11492" s="1" t="s">
        <v>154</v>
      </c>
      <c r="G11492" t="s">
        <v>155</v>
      </c>
      <c r="H11492" s="1" t="s">
        <v>187</v>
      </c>
      <c r="I11492" s="1" t="str">
        <f t="shared" si="358"/>
        <v>DT Workstation</v>
      </c>
      <c r="J11492" s="1" t="str">
        <f t="shared" si="359"/>
        <v>DT Workstation</v>
      </c>
      <c r="K11492" t="s">
        <v>144</v>
      </c>
      <c r="L11492" t="s">
        <v>146</v>
      </c>
      <c r="M11492" s="47">
        <v>303</v>
      </c>
    </row>
    <row r="11493" spans="1:13" hidden="1" x14ac:dyDescent="0.3">
      <c r="A11493" s="1" t="s">
        <v>186</v>
      </c>
      <c r="B11493" s="1" t="s">
        <v>84</v>
      </c>
      <c r="C11493" t="s">
        <v>153</v>
      </c>
      <c r="D11493" s="1" t="s">
        <v>19</v>
      </c>
      <c r="E11493" t="s">
        <v>13</v>
      </c>
      <c r="F11493" s="1" t="s">
        <v>154</v>
      </c>
      <c r="G11493" t="s">
        <v>155</v>
      </c>
      <c r="H11493" s="1" t="s">
        <v>187</v>
      </c>
      <c r="I11493" s="1" t="str">
        <f t="shared" si="358"/>
        <v>DT Workstation</v>
      </c>
      <c r="J11493" s="1" t="str">
        <f t="shared" si="359"/>
        <v>DT Workstation</v>
      </c>
      <c r="K11493" t="s">
        <v>144</v>
      </c>
      <c r="L11493" t="s">
        <v>147</v>
      </c>
      <c r="M11493" s="47">
        <v>303</v>
      </c>
    </row>
    <row r="11494" spans="1:13" hidden="1" x14ac:dyDescent="0.3">
      <c r="A11494" s="1" t="s">
        <v>186</v>
      </c>
      <c r="B11494" s="1" t="s">
        <v>84</v>
      </c>
      <c r="C11494" t="s">
        <v>153</v>
      </c>
      <c r="D11494" s="1" t="s">
        <v>19</v>
      </c>
      <c r="E11494" t="s">
        <v>13</v>
      </c>
      <c r="F11494" s="1" t="s">
        <v>154</v>
      </c>
      <c r="G11494" t="s">
        <v>155</v>
      </c>
      <c r="H11494" s="1" t="s">
        <v>187</v>
      </c>
      <c r="I11494" s="1" t="str">
        <f t="shared" si="358"/>
        <v>DT Workstation</v>
      </c>
      <c r="J11494" s="1" t="str">
        <f t="shared" si="359"/>
        <v>DT Workstation</v>
      </c>
      <c r="K11494" t="s">
        <v>144</v>
      </c>
      <c r="L11494" t="s">
        <v>148</v>
      </c>
      <c r="M11494" s="47">
        <v>817</v>
      </c>
    </row>
    <row r="11495" spans="1:13" hidden="1" x14ac:dyDescent="0.3">
      <c r="A11495" s="1" t="s">
        <v>186</v>
      </c>
      <c r="B11495" s="1" t="s">
        <v>84</v>
      </c>
      <c r="C11495" t="s">
        <v>153</v>
      </c>
      <c r="D11495" s="1" t="s">
        <v>19</v>
      </c>
      <c r="E11495" t="s">
        <v>13</v>
      </c>
      <c r="F11495" s="1" t="s">
        <v>154</v>
      </c>
      <c r="G11495" t="s">
        <v>155</v>
      </c>
      <c r="H11495" s="1" t="s">
        <v>187</v>
      </c>
      <c r="I11495" s="1" t="str">
        <f t="shared" si="358"/>
        <v>DT Workstation</v>
      </c>
      <c r="J11495" s="1" t="str">
        <f t="shared" si="359"/>
        <v>DT Workstation</v>
      </c>
      <c r="K11495" t="s">
        <v>144</v>
      </c>
      <c r="L11495" t="s">
        <v>149</v>
      </c>
      <c r="M11495" s="47">
        <v>694</v>
      </c>
    </row>
    <row r="11496" spans="1:13" hidden="1" x14ac:dyDescent="0.3">
      <c r="A11496" s="1" t="s">
        <v>186</v>
      </c>
      <c r="B11496" s="1" t="s">
        <v>84</v>
      </c>
      <c r="C11496" t="s">
        <v>153</v>
      </c>
      <c r="D11496" s="1" t="s">
        <v>19</v>
      </c>
      <c r="E11496" t="s">
        <v>13</v>
      </c>
      <c r="F11496" s="1" t="s">
        <v>154</v>
      </c>
      <c r="G11496" t="s">
        <v>155</v>
      </c>
      <c r="H11496" s="1" t="s">
        <v>187</v>
      </c>
      <c r="I11496" s="1" t="str">
        <f t="shared" si="358"/>
        <v>DT Workstation</v>
      </c>
      <c r="J11496" s="1" t="str">
        <f t="shared" si="359"/>
        <v>DT Workstation</v>
      </c>
      <c r="K11496" t="s">
        <v>144</v>
      </c>
      <c r="L11496" t="s">
        <v>150</v>
      </c>
      <c r="M11496" s="47">
        <v>85</v>
      </c>
    </row>
    <row r="11497" spans="1:13" hidden="1" x14ac:dyDescent="0.3">
      <c r="A11497" s="1" t="s">
        <v>186</v>
      </c>
      <c r="B11497" s="1" t="s">
        <v>84</v>
      </c>
      <c r="C11497" t="s">
        <v>153</v>
      </c>
      <c r="D11497" s="1" t="s">
        <v>19</v>
      </c>
      <c r="E11497" t="s">
        <v>13</v>
      </c>
      <c r="F11497" s="1" t="s">
        <v>154</v>
      </c>
      <c r="G11497" t="s">
        <v>155</v>
      </c>
      <c r="H11497" s="1" t="s">
        <v>187</v>
      </c>
      <c r="I11497" s="1" t="str">
        <f t="shared" si="358"/>
        <v>DT Workstation</v>
      </c>
      <c r="J11497" s="1" t="str">
        <f t="shared" si="359"/>
        <v>DT Workstation</v>
      </c>
      <c r="K11497" t="s">
        <v>144</v>
      </c>
      <c r="L11497" t="s">
        <v>151</v>
      </c>
      <c r="M11497" s="47">
        <v>178</v>
      </c>
    </row>
    <row r="11498" spans="1:13" hidden="1" x14ac:dyDescent="0.3">
      <c r="A11498" s="1" t="s">
        <v>186</v>
      </c>
      <c r="B11498" s="1" t="s">
        <v>84</v>
      </c>
      <c r="C11498" t="s">
        <v>153</v>
      </c>
      <c r="D11498" s="1" t="s">
        <v>19</v>
      </c>
      <c r="E11498" t="s">
        <v>14</v>
      </c>
      <c r="F11498" s="1" t="s">
        <v>154</v>
      </c>
      <c r="G11498" t="s">
        <v>142</v>
      </c>
      <c r="H11498" s="1" t="s">
        <v>142</v>
      </c>
      <c r="I11498" s="1" t="str">
        <f t="shared" si="358"/>
        <v>NB Workstation</v>
      </c>
      <c r="J11498" s="1" t="str">
        <f t="shared" si="359"/>
        <v>NB Workstation</v>
      </c>
      <c r="K11498" t="s">
        <v>144</v>
      </c>
      <c r="L11498" t="s">
        <v>145</v>
      </c>
      <c r="M11498" s="47">
        <v>127</v>
      </c>
    </row>
    <row r="11499" spans="1:13" hidden="1" x14ac:dyDescent="0.3">
      <c r="A11499" s="1" t="s">
        <v>186</v>
      </c>
      <c r="B11499" s="1" t="s">
        <v>84</v>
      </c>
      <c r="C11499" t="s">
        <v>153</v>
      </c>
      <c r="D11499" s="1" t="s">
        <v>19</v>
      </c>
      <c r="E11499" t="s">
        <v>14</v>
      </c>
      <c r="F11499" s="1" t="s">
        <v>154</v>
      </c>
      <c r="G11499" t="s">
        <v>142</v>
      </c>
      <c r="H11499" s="1" t="s">
        <v>142</v>
      </c>
      <c r="I11499" s="1" t="str">
        <f t="shared" si="358"/>
        <v>NB Workstation</v>
      </c>
      <c r="J11499" s="1" t="str">
        <f t="shared" si="359"/>
        <v>NB Workstation</v>
      </c>
      <c r="K11499" t="s">
        <v>144</v>
      </c>
      <c r="L11499" t="s">
        <v>146</v>
      </c>
      <c r="M11499" s="47">
        <v>91</v>
      </c>
    </row>
    <row r="11500" spans="1:13" hidden="1" x14ac:dyDescent="0.3">
      <c r="A11500" s="1" t="s">
        <v>186</v>
      </c>
      <c r="B11500" s="1" t="s">
        <v>84</v>
      </c>
      <c r="C11500" t="s">
        <v>153</v>
      </c>
      <c r="D11500" s="1" t="s">
        <v>19</v>
      </c>
      <c r="E11500" t="s">
        <v>14</v>
      </c>
      <c r="F11500" s="1" t="s">
        <v>154</v>
      </c>
      <c r="G11500" t="s">
        <v>142</v>
      </c>
      <c r="H11500" s="1" t="s">
        <v>142</v>
      </c>
      <c r="I11500" s="1" t="str">
        <f t="shared" si="358"/>
        <v>NB Workstation</v>
      </c>
      <c r="J11500" s="1" t="str">
        <f t="shared" si="359"/>
        <v>NB Workstation</v>
      </c>
      <c r="K11500" t="s">
        <v>144</v>
      </c>
      <c r="L11500" t="s">
        <v>147</v>
      </c>
      <c r="M11500" s="47">
        <v>108</v>
      </c>
    </row>
    <row r="11501" spans="1:13" hidden="1" x14ac:dyDescent="0.3">
      <c r="A11501" s="1" t="s">
        <v>186</v>
      </c>
      <c r="B11501" s="1" t="s">
        <v>84</v>
      </c>
      <c r="C11501" t="s">
        <v>153</v>
      </c>
      <c r="D11501" s="1" t="s">
        <v>19</v>
      </c>
      <c r="E11501" t="s">
        <v>14</v>
      </c>
      <c r="F11501" s="1" t="s">
        <v>154</v>
      </c>
      <c r="G11501" t="s">
        <v>142</v>
      </c>
      <c r="H11501" s="1" t="s">
        <v>142</v>
      </c>
      <c r="I11501" s="1" t="str">
        <f t="shared" si="358"/>
        <v>NB Workstation</v>
      </c>
      <c r="J11501" s="1" t="str">
        <f t="shared" si="359"/>
        <v>NB Workstation</v>
      </c>
      <c r="K11501" t="s">
        <v>144</v>
      </c>
      <c r="L11501" t="s">
        <v>148</v>
      </c>
      <c r="M11501" s="47">
        <v>187</v>
      </c>
    </row>
    <row r="11502" spans="1:13" hidden="1" x14ac:dyDescent="0.3">
      <c r="A11502" s="1" t="s">
        <v>186</v>
      </c>
      <c r="B11502" s="1" t="s">
        <v>84</v>
      </c>
      <c r="C11502" t="s">
        <v>153</v>
      </c>
      <c r="D11502" s="1" t="s">
        <v>19</v>
      </c>
      <c r="E11502" t="s">
        <v>14</v>
      </c>
      <c r="F11502" s="1" t="s">
        <v>154</v>
      </c>
      <c r="G11502" t="s">
        <v>142</v>
      </c>
      <c r="H11502" s="1" t="s">
        <v>142</v>
      </c>
      <c r="I11502" s="1" t="str">
        <f t="shared" si="358"/>
        <v>NB Workstation</v>
      </c>
      <c r="J11502" s="1" t="str">
        <f t="shared" si="359"/>
        <v>NB Workstation</v>
      </c>
      <c r="K11502" t="s">
        <v>144</v>
      </c>
      <c r="L11502" t="s">
        <v>149</v>
      </c>
      <c r="M11502" s="47">
        <v>248</v>
      </c>
    </row>
    <row r="11503" spans="1:13" hidden="1" x14ac:dyDescent="0.3">
      <c r="A11503" s="1" t="s">
        <v>186</v>
      </c>
      <c r="B11503" s="1" t="s">
        <v>84</v>
      </c>
      <c r="C11503" t="s">
        <v>153</v>
      </c>
      <c r="D11503" s="1" t="s">
        <v>19</v>
      </c>
      <c r="E11503" t="s">
        <v>14</v>
      </c>
      <c r="F11503" s="1" t="s">
        <v>154</v>
      </c>
      <c r="G11503" t="s">
        <v>142</v>
      </c>
      <c r="H11503" s="1" t="s">
        <v>142</v>
      </c>
      <c r="I11503" s="1" t="str">
        <f t="shared" si="358"/>
        <v>NB Workstation</v>
      </c>
      <c r="J11503" s="1" t="str">
        <f t="shared" si="359"/>
        <v>NB Workstation</v>
      </c>
      <c r="K11503" t="s">
        <v>144</v>
      </c>
      <c r="L11503" t="s">
        <v>150</v>
      </c>
      <c r="M11503" s="47">
        <v>32</v>
      </c>
    </row>
    <row r="11504" spans="1:13" hidden="1" x14ac:dyDescent="0.3">
      <c r="A11504" s="1" t="s">
        <v>186</v>
      </c>
      <c r="B11504" s="1" t="s">
        <v>84</v>
      </c>
      <c r="C11504" t="s">
        <v>153</v>
      </c>
      <c r="D11504" s="1" t="s">
        <v>19</v>
      </c>
      <c r="E11504" t="s">
        <v>14</v>
      </c>
      <c r="F11504" s="1" t="s">
        <v>154</v>
      </c>
      <c r="G11504" t="s">
        <v>142</v>
      </c>
      <c r="H11504" s="1" t="s">
        <v>142</v>
      </c>
      <c r="I11504" s="1" t="str">
        <f t="shared" si="358"/>
        <v>NB Workstation</v>
      </c>
      <c r="J11504" s="1" t="str">
        <f t="shared" si="359"/>
        <v>NB Workstation</v>
      </c>
      <c r="K11504" t="s">
        <v>144</v>
      </c>
      <c r="L11504" t="s">
        <v>151</v>
      </c>
      <c r="M11504" s="47">
        <v>13</v>
      </c>
    </row>
    <row r="11505" spans="1:13" hidden="1" x14ac:dyDescent="0.3">
      <c r="A11505" s="1" t="s">
        <v>186</v>
      </c>
      <c r="B11505" s="1" t="s">
        <v>84</v>
      </c>
      <c r="C11505" t="s">
        <v>153</v>
      </c>
      <c r="D11505" s="1" t="s">
        <v>19</v>
      </c>
      <c r="E11505" t="s">
        <v>14</v>
      </c>
      <c r="F11505" s="1" t="s">
        <v>154</v>
      </c>
      <c r="G11505" t="s">
        <v>142</v>
      </c>
      <c r="H11505" s="1" t="s">
        <v>155</v>
      </c>
      <c r="I11505" s="1" t="str">
        <f t="shared" si="358"/>
        <v>NB Workstation</v>
      </c>
      <c r="J11505" s="1" t="str">
        <f t="shared" si="359"/>
        <v>NB Workstation</v>
      </c>
      <c r="K11505" t="s">
        <v>144</v>
      </c>
      <c r="L11505" t="s">
        <v>145</v>
      </c>
      <c r="M11505" s="47">
        <v>138</v>
      </c>
    </row>
    <row r="11506" spans="1:13" hidden="1" x14ac:dyDescent="0.3">
      <c r="A11506" s="1" t="s">
        <v>186</v>
      </c>
      <c r="B11506" s="1" t="s">
        <v>84</v>
      </c>
      <c r="C11506" t="s">
        <v>153</v>
      </c>
      <c r="D11506" s="1" t="s">
        <v>19</v>
      </c>
      <c r="E11506" t="s">
        <v>14</v>
      </c>
      <c r="F11506" s="1" t="s">
        <v>154</v>
      </c>
      <c r="G11506" t="s">
        <v>142</v>
      </c>
      <c r="H11506" s="1" t="s">
        <v>155</v>
      </c>
      <c r="I11506" s="1" t="str">
        <f t="shared" si="358"/>
        <v>NB Workstation</v>
      </c>
      <c r="J11506" s="1" t="str">
        <f t="shared" si="359"/>
        <v>NB Workstation</v>
      </c>
      <c r="K11506" t="s">
        <v>144</v>
      </c>
      <c r="L11506" t="s">
        <v>146</v>
      </c>
      <c r="M11506" s="47">
        <v>97</v>
      </c>
    </row>
    <row r="11507" spans="1:13" hidden="1" x14ac:dyDescent="0.3">
      <c r="A11507" s="1" t="s">
        <v>186</v>
      </c>
      <c r="B11507" s="1" t="s">
        <v>84</v>
      </c>
      <c r="C11507" t="s">
        <v>153</v>
      </c>
      <c r="D11507" s="1" t="s">
        <v>19</v>
      </c>
      <c r="E11507" t="s">
        <v>14</v>
      </c>
      <c r="F11507" s="1" t="s">
        <v>154</v>
      </c>
      <c r="G11507" t="s">
        <v>142</v>
      </c>
      <c r="H11507" s="1" t="s">
        <v>155</v>
      </c>
      <c r="I11507" s="1" t="str">
        <f t="shared" si="358"/>
        <v>NB Workstation</v>
      </c>
      <c r="J11507" s="1" t="str">
        <f t="shared" si="359"/>
        <v>NB Workstation</v>
      </c>
      <c r="K11507" t="s">
        <v>144</v>
      </c>
      <c r="L11507" t="s">
        <v>147</v>
      </c>
      <c r="M11507" s="47">
        <v>117</v>
      </c>
    </row>
    <row r="11508" spans="1:13" hidden="1" x14ac:dyDescent="0.3">
      <c r="A11508" s="1" t="s">
        <v>186</v>
      </c>
      <c r="B11508" s="1" t="s">
        <v>84</v>
      </c>
      <c r="C11508" t="s">
        <v>153</v>
      </c>
      <c r="D11508" s="1" t="s">
        <v>19</v>
      </c>
      <c r="E11508" t="s">
        <v>14</v>
      </c>
      <c r="F11508" s="1" t="s">
        <v>154</v>
      </c>
      <c r="G11508" t="s">
        <v>142</v>
      </c>
      <c r="H11508" s="1" t="s">
        <v>155</v>
      </c>
      <c r="I11508" s="1" t="str">
        <f t="shared" si="358"/>
        <v>NB Workstation</v>
      </c>
      <c r="J11508" s="1" t="str">
        <f t="shared" si="359"/>
        <v>NB Workstation</v>
      </c>
      <c r="K11508" t="s">
        <v>144</v>
      </c>
      <c r="L11508" t="s">
        <v>148</v>
      </c>
      <c r="M11508" s="47">
        <v>201</v>
      </c>
    </row>
    <row r="11509" spans="1:13" hidden="1" x14ac:dyDescent="0.3">
      <c r="A11509" s="1" t="s">
        <v>186</v>
      </c>
      <c r="B11509" s="1" t="s">
        <v>84</v>
      </c>
      <c r="C11509" t="s">
        <v>153</v>
      </c>
      <c r="D11509" s="1" t="s">
        <v>19</v>
      </c>
      <c r="E11509" t="s">
        <v>14</v>
      </c>
      <c r="F11509" s="1" t="s">
        <v>154</v>
      </c>
      <c r="G11509" t="s">
        <v>142</v>
      </c>
      <c r="H11509" s="1" t="s">
        <v>155</v>
      </c>
      <c r="I11509" s="1" t="str">
        <f t="shared" si="358"/>
        <v>NB Workstation</v>
      </c>
      <c r="J11509" s="1" t="str">
        <f t="shared" si="359"/>
        <v>NB Workstation</v>
      </c>
      <c r="K11509" t="s">
        <v>144</v>
      </c>
      <c r="L11509" t="s">
        <v>149</v>
      </c>
      <c r="M11509" s="47">
        <v>273</v>
      </c>
    </row>
    <row r="11510" spans="1:13" hidden="1" x14ac:dyDescent="0.3">
      <c r="A11510" s="1" t="s">
        <v>186</v>
      </c>
      <c r="B11510" s="1" t="s">
        <v>84</v>
      </c>
      <c r="C11510" t="s">
        <v>153</v>
      </c>
      <c r="D11510" s="1" t="s">
        <v>19</v>
      </c>
      <c r="E11510" t="s">
        <v>14</v>
      </c>
      <c r="F11510" s="1" t="s">
        <v>154</v>
      </c>
      <c r="G11510" t="s">
        <v>142</v>
      </c>
      <c r="H11510" s="1" t="s">
        <v>155</v>
      </c>
      <c r="I11510" s="1" t="str">
        <f t="shared" si="358"/>
        <v>NB Workstation</v>
      </c>
      <c r="J11510" s="1" t="str">
        <f t="shared" si="359"/>
        <v>NB Workstation</v>
      </c>
      <c r="K11510" t="s">
        <v>144</v>
      </c>
      <c r="L11510" t="s">
        <v>150</v>
      </c>
      <c r="M11510" s="47">
        <v>33</v>
      </c>
    </row>
    <row r="11511" spans="1:13" hidden="1" x14ac:dyDescent="0.3">
      <c r="A11511" s="1" t="s">
        <v>186</v>
      </c>
      <c r="B11511" s="1" t="s">
        <v>84</v>
      </c>
      <c r="C11511" t="s">
        <v>153</v>
      </c>
      <c r="D11511" s="1" t="s">
        <v>19</v>
      </c>
      <c r="E11511" t="s">
        <v>14</v>
      </c>
      <c r="F11511" s="1" t="s">
        <v>154</v>
      </c>
      <c r="G11511" t="s">
        <v>142</v>
      </c>
      <c r="H11511" s="1" t="s">
        <v>155</v>
      </c>
      <c r="I11511" s="1" t="str">
        <f t="shared" si="358"/>
        <v>NB Workstation</v>
      </c>
      <c r="J11511" s="1" t="str">
        <f t="shared" si="359"/>
        <v>NB Workstation</v>
      </c>
      <c r="K11511" t="s">
        <v>144</v>
      </c>
      <c r="L11511" t="s">
        <v>151</v>
      </c>
      <c r="M11511" s="47">
        <v>13</v>
      </c>
    </row>
    <row r="11512" spans="1:13" hidden="1" x14ac:dyDescent="0.3">
      <c r="A11512" s="1" t="s">
        <v>186</v>
      </c>
      <c r="B11512" s="1" t="s">
        <v>84</v>
      </c>
      <c r="C11512" t="s">
        <v>153</v>
      </c>
      <c r="D11512" s="1" t="s">
        <v>19</v>
      </c>
      <c r="E11512" t="s">
        <v>14</v>
      </c>
      <c r="F11512" s="1" t="s">
        <v>154</v>
      </c>
      <c r="G11512" t="s">
        <v>155</v>
      </c>
      <c r="H11512" s="1" t="s">
        <v>142</v>
      </c>
      <c r="I11512" s="1" t="str">
        <f t="shared" si="358"/>
        <v>NB Workstation</v>
      </c>
      <c r="J11512" s="1" t="str">
        <f t="shared" si="359"/>
        <v>NB Workstation</v>
      </c>
      <c r="K11512" t="s">
        <v>144</v>
      </c>
      <c r="L11512" t="s">
        <v>145</v>
      </c>
      <c r="M11512" s="47">
        <v>665</v>
      </c>
    </row>
    <row r="11513" spans="1:13" hidden="1" x14ac:dyDescent="0.3">
      <c r="A11513" s="1" t="s">
        <v>186</v>
      </c>
      <c r="B11513" s="1" t="s">
        <v>84</v>
      </c>
      <c r="C11513" t="s">
        <v>153</v>
      </c>
      <c r="D11513" s="1" t="s">
        <v>19</v>
      </c>
      <c r="E11513" t="s">
        <v>14</v>
      </c>
      <c r="F11513" s="1" t="s">
        <v>154</v>
      </c>
      <c r="G11513" t="s">
        <v>155</v>
      </c>
      <c r="H11513" s="1" t="s">
        <v>142</v>
      </c>
      <c r="I11513" s="1" t="str">
        <f t="shared" si="358"/>
        <v>NB Workstation</v>
      </c>
      <c r="J11513" s="1" t="str">
        <f t="shared" si="359"/>
        <v>NB Workstation</v>
      </c>
      <c r="K11513" t="s">
        <v>144</v>
      </c>
      <c r="L11513" t="s">
        <v>146</v>
      </c>
      <c r="M11513" s="47">
        <v>470</v>
      </c>
    </row>
    <row r="11514" spans="1:13" hidden="1" x14ac:dyDescent="0.3">
      <c r="A11514" s="1" t="s">
        <v>186</v>
      </c>
      <c r="B11514" s="1" t="s">
        <v>84</v>
      </c>
      <c r="C11514" t="s">
        <v>153</v>
      </c>
      <c r="D11514" s="1" t="s">
        <v>19</v>
      </c>
      <c r="E11514" t="s">
        <v>14</v>
      </c>
      <c r="F11514" s="1" t="s">
        <v>154</v>
      </c>
      <c r="G11514" t="s">
        <v>155</v>
      </c>
      <c r="H11514" s="1" t="s">
        <v>142</v>
      </c>
      <c r="I11514" s="1" t="str">
        <f t="shared" si="358"/>
        <v>NB Workstation</v>
      </c>
      <c r="J11514" s="1" t="str">
        <f t="shared" si="359"/>
        <v>NB Workstation</v>
      </c>
      <c r="K11514" t="s">
        <v>144</v>
      </c>
      <c r="L11514" t="s">
        <v>147</v>
      </c>
      <c r="M11514" s="47">
        <v>567</v>
      </c>
    </row>
    <row r="11515" spans="1:13" hidden="1" x14ac:dyDescent="0.3">
      <c r="A11515" s="1" t="s">
        <v>186</v>
      </c>
      <c r="B11515" s="1" t="s">
        <v>84</v>
      </c>
      <c r="C11515" t="s">
        <v>153</v>
      </c>
      <c r="D11515" s="1" t="s">
        <v>19</v>
      </c>
      <c r="E11515" t="s">
        <v>14</v>
      </c>
      <c r="F11515" s="1" t="s">
        <v>154</v>
      </c>
      <c r="G11515" t="s">
        <v>155</v>
      </c>
      <c r="H11515" s="1" t="s">
        <v>142</v>
      </c>
      <c r="I11515" s="1" t="str">
        <f t="shared" si="358"/>
        <v>NB Workstation</v>
      </c>
      <c r="J11515" s="1" t="str">
        <f t="shared" si="359"/>
        <v>NB Workstation</v>
      </c>
      <c r="K11515" t="s">
        <v>144</v>
      </c>
      <c r="L11515" t="s">
        <v>148</v>
      </c>
      <c r="M11515" s="47">
        <v>977</v>
      </c>
    </row>
    <row r="11516" spans="1:13" hidden="1" x14ac:dyDescent="0.3">
      <c r="A11516" s="1" t="s">
        <v>186</v>
      </c>
      <c r="B11516" s="1" t="s">
        <v>84</v>
      </c>
      <c r="C11516" t="s">
        <v>153</v>
      </c>
      <c r="D11516" s="1" t="s">
        <v>19</v>
      </c>
      <c r="E11516" t="s">
        <v>14</v>
      </c>
      <c r="F11516" s="1" t="s">
        <v>154</v>
      </c>
      <c r="G11516" t="s">
        <v>155</v>
      </c>
      <c r="H11516" s="1" t="s">
        <v>142</v>
      </c>
      <c r="I11516" s="1" t="str">
        <f t="shared" si="358"/>
        <v>NB Workstation</v>
      </c>
      <c r="J11516" s="1" t="str">
        <f t="shared" si="359"/>
        <v>NB Workstation</v>
      </c>
      <c r="K11516" t="s">
        <v>144</v>
      </c>
      <c r="L11516" t="s">
        <v>149</v>
      </c>
      <c r="M11516" s="47">
        <v>1305</v>
      </c>
    </row>
    <row r="11517" spans="1:13" hidden="1" x14ac:dyDescent="0.3">
      <c r="A11517" s="1" t="s">
        <v>186</v>
      </c>
      <c r="B11517" s="1" t="s">
        <v>84</v>
      </c>
      <c r="C11517" t="s">
        <v>153</v>
      </c>
      <c r="D11517" s="1" t="s">
        <v>19</v>
      </c>
      <c r="E11517" t="s">
        <v>14</v>
      </c>
      <c r="F11517" s="1" t="s">
        <v>154</v>
      </c>
      <c r="G11517" t="s">
        <v>155</v>
      </c>
      <c r="H11517" s="1" t="s">
        <v>142</v>
      </c>
      <c r="I11517" s="1" t="str">
        <f t="shared" si="358"/>
        <v>NB Workstation</v>
      </c>
      <c r="J11517" s="1" t="str">
        <f t="shared" si="359"/>
        <v>NB Workstation</v>
      </c>
      <c r="K11517" t="s">
        <v>144</v>
      </c>
      <c r="L11517" t="s">
        <v>150</v>
      </c>
      <c r="M11517" s="47">
        <v>160</v>
      </c>
    </row>
    <row r="11518" spans="1:13" hidden="1" x14ac:dyDescent="0.3">
      <c r="A11518" s="1" t="s">
        <v>186</v>
      </c>
      <c r="B11518" s="1" t="s">
        <v>84</v>
      </c>
      <c r="C11518" t="s">
        <v>153</v>
      </c>
      <c r="D11518" s="1" t="s">
        <v>19</v>
      </c>
      <c r="E11518" t="s">
        <v>14</v>
      </c>
      <c r="F11518" s="1" t="s">
        <v>154</v>
      </c>
      <c r="G11518" t="s">
        <v>155</v>
      </c>
      <c r="H11518" s="1" t="s">
        <v>142</v>
      </c>
      <c r="I11518" s="1" t="str">
        <f t="shared" si="358"/>
        <v>NB Workstation</v>
      </c>
      <c r="J11518" s="1" t="str">
        <f t="shared" si="359"/>
        <v>NB Workstation</v>
      </c>
      <c r="K11518" t="s">
        <v>144</v>
      </c>
      <c r="L11518" t="s">
        <v>151</v>
      </c>
      <c r="M11518" s="47">
        <v>65</v>
      </c>
    </row>
    <row r="11519" spans="1:13" hidden="1" x14ac:dyDescent="0.3">
      <c r="A11519" s="1" t="s">
        <v>186</v>
      </c>
      <c r="B11519" s="1" t="s">
        <v>84</v>
      </c>
      <c r="C11519" t="s">
        <v>165</v>
      </c>
      <c r="D11519" s="1" t="s">
        <v>20</v>
      </c>
      <c r="E11519" t="s">
        <v>15</v>
      </c>
      <c r="F11519" s="1" t="s">
        <v>161</v>
      </c>
      <c r="G11519" t="s">
        <v>142</v>
      </c>
      <c r="H11519" s="1" t="s">
        <v>187</v>
      </c>
      <c r="I11519" s="1" t="str">
        <f t="shared" si="358"/>
        <v>Android Slate</v>
      </c>
      <c r="J11519" s="1" t="str">
        <f t="shared" si="359"/>
        <v>Android Slate</v>
      </c>
      <c r="K11519" t="s">
        <v>143</v>
      </c>
      <c r="L11519" t="s">
        <v>143</v>
      </c>
      <c r="M11519" s="47">
        <v>174056</v>
      </c>
    </row>
    <row r="11520" spans="1:13" hidden="1" x14ac:dyDescent="0.3">
      <c r="A11520" s="1" t="s">
        <v>186</v>
      </c>
      <c r="B11520" s="1" t="s">
        <v>84</v>
      </c>
      <c r="C11520" t="s">
        <v>96</v>
      </c>
      <c r="D11520" s="1" t="s">
        <v>17</v>
      </c>
      <c r="E11520" t="s">
        <v>8</v>
      </c>
      <c r="F11520" s="1" t="s">
        <v>156</v>
      </c>
      <c r="G11520" t="s">
        <v>142</v>
      </c>
      <c r="H11520" s="1" t="s">
        <v>187</v>
      </c>
      <c r="I11520" s="1" t="str">
        <f t="shared" si="358"/>
        <v>AIO Chrome DT</v>
      </c>
      <c r="J11520" s="1" t="str">
        <f t="shared" si="359"/>
        <v>AIO Chrome DT</v>
      </c>
      <c r="K11520" t="s">
        <v>143</v>
      </c>
      <c r="L11520" t="s">
        <v>143</v>
      </c>
      <c r="M11520" s="47">
        <v>261</v>
      </c>
    </row>
    <row r="11521" spans="1:13" hidden="1" x14ac:dyDescent="0.3">
      <c r="A11521" s="1" t="s">
        <v>186</v>
      </c>
      <c r="B11521" s="1" t="s">
        <v>84</v>
      </c>
      <c r="C11521" t="s">
        <v>96</v>
      </c>
      <c r="D11521" s="1" t="s">
        <v>17</v>
      </c>
      <c r="E11521" t="s">
        <v>8</v>
      </c>
      <c r="F11521" s="1" t="s">
        <v>156</v>
      </c>
      <c r="G11521" t="s">
        <v>142</v>
      </c>
      <c r="H11521" s="1" t="s">
        <v>187</v>
      </c>
      <c r="I11521" s="1" t="str">
        <f t="shared" si="358"/>
        <v>AIO Chrome DT</v>
      </c>
      <c r="J11521" s="1" t="str">
        <f t="shared" si="359"/>
        <v>AIO Chrome DT</v>
      </c>
      <c r="K11521" t="s">
        <v>144</v>
      </c>
      <c r="L11521" t="s">
        <v>145</v>
      </c>
      <c r="M11521" s="47">
        <v>283</v>
      </c>
    </row>
    <row r="11522" spans="1:13" hidden="1" x14ac:dyDescent="0.3">
      <c r="A11522" s="1" t="s">
        <v>186</v>
      </c>
      <c r="B11522" s="1" t="s">
        <v>84</v>
      </c>
      <c r="C11522" t="s">
        <v>96</v>
      </c>
      <c r="D11522" s="1" t="s">
        <v>17</v>
      </c>
      <c r="E11522" t="s">
        <v>8</v>
      </c>
      <c r="F11522" s="1" t="s">
        <v>156</v>
      </c>
      <c r="G11522" t="s">
        <v>142</v>
      </c>
      <c r="H11522" s="1" t="s">
        <v>187</v>
      </c>
      <c r="I11522" s="1" t="str">
        <f t="shared" si="358"/>
        <v>AIO Chrome DT</v>
      </c>
      <c r="J11522" s="1" t="str">
        <f t="shared" si="359"/>
        <v>AIO Chrome DT</v>
      </c>
      <c r="K11522" t="s">
        <v>144</v>
      </c>
      <c r="L11522" t="s">
        <v>146</v>
      </c>
      <c r="M11522" s="47">
        <v>328</v>
      </c>
    </row>
    <row r="11523" spans="1:13" hidden="1" x14ac:dyDescent="0.3">
      <c r="A11523" s="1" t="s">
        <v>186</v>
      </c>
      <c r="B11523" s="1" t="s">
        <v>84</v>
      </c>
      <c r="C11523" t="s">
        <v>96</v>
      </c>
      <c r="D11523" s="1" t="s">
        <v>17</v>
      </c>
      <c r="E11523" t="s">
        <v>8</v>
      </c>
      <c r="F11523" s="1" t="s">
        <v>156</v>
      </c>
      <c r="G11523" t="s">
        <v>142</v>
      </c>
      <c r="H11523" s="1" t="s">
        <v>187</v>
      </c>
      <c r="I11523" s="1" t="str">
        <f t="shared" ref="I11523:I11586" si="360">VLOOKUP(E11523&amp;F11523&amp;G11523,$S$1:$T$74,2,0)</f>
        <v>AIO Chrome DT</v>
      </c>
      <c r="J11523" s="1" t="str">
        <f t="shared" ref="J11523:J11586" si="361">IF(AND(I11523="Clamshell NB",H11523="Yes"),"Clamshell Ultraslim NB",I11523)</f>
        <v>AIO Chrome DT</v>
      </c>
      <c r="K11523" t="s">
        <v>144</v>
      </c>
      <c r="L11523" t="s">
        <v>147</v>
      </c>
      <c r="M11523" s="47">
        <v>122</v>
      </c>
    </row>
    <row r="11524" spans="1:13" hidden="1" x14ac:dyDescent="0.3">
      <c r="A11524" s="1" t="s">
        <v>186</v>
      </c>
      <c r="B11524" s="1" t="s">
        <v>84</v>
      </c>
      <c r="C11524" t="s">
        <v>96</v>
      </c>
      <c r="D11524" s="1" t="s">
        <v>17</v>
      </c>
      <c r="E11524" t="s">
        <v>8</v>
      </c>
      <c r="F11524" s="1" t="s">
        <v>156</v>
      </c>
      <c r="G11524" t="s">
        <v>142</v>
      </c>
      <c r="H11524" s="1" t="s">
        <v>187</v>
      </c>
      <c r="I11524" s="1" t="str">
        <f t="shared" si="360"/>
        <v>AIO Chrome DT</v>
      </c>
      <c r="J11524" s="1" t="str">
        <f t="shared" si="361"/>
        <v>AIO Chrome DT</v>
      </c>
      <c r="K11524" t="s">
        <v>144</v>
      </c>
      <c r="L11524" t="s">
        <v>148</v>
      </c>
      <c r="M11524" s="47">
        <v>14</v>
      </c>
    </row>
    <row r="11525" spans="1:13" hidden="1" x14ac:dyDescent="0.3">
      <c r="A11525" s="1" t="s">
        <v>186</v>
      </c>
      <c r="B11525" s="1" t="s">
        <v>84</v>
      </c>
      <c r="C11525" t="s">
        <v>96</v>
      </c>
      <c r="D11525" s="1" t="s">
        <v>17</v>
      </c>
      <c r="E11525" t="s">
        <v>8</v>
      </c>
      <c r="F11525" s="1" t="s">
        <v>156</v>
      </c>
      <c r="G11525" t="s">
        <v>142</v>
      </c>
      <c r="H11525" s="1" t="s">
        <v>187</v>
      </c>
      <c r="I11525" s="1" t="str">
        <f t="shared" si="360"/>
        <v>AIO Chrome DT</v>
      </c>
      <c r="J11525" s="1" t="str">
        <f t="shared" si="361"/>
        <v>AIO Chrome DT</v>
      </c>
      <c r="K11525" t="s">
        <v>144</v>
      </c>
      <c r="L11525" t="s">
        <v>149</v>
      </c>
      <c r="M11525" s="47">
        <v>24</v>
      </c>
    </row>
    <row r="11526" spans="1:13" hidden="1" x14ac:dyDescent="0.3">
      <c r="A11526" s="1" t="s">
        <v>186</v>
      </c>
      <c r="B11526" s="1" t="s">
        <v>84</v>
      </c>
      <c r="C11526" t="s">
        <v>96</v>
      </c>
      <c r="D11526" s="1" t="s">
        <v>17</v>
      </c>
      <c r="E11526" t="s">
        <v>8</v>
      </c>
      <c r="F11526" s="1" t="s">
        <v>156</v>
      </c>
      <c r="G11526" t="s">
        <v>142</v>
      </c>
      <c r="H11526" s="1" t="s">
        <v>187</v>
      </c>
      <c r="I11526" s="1" t="str">
        <f t="shared" si="360"/>
        <v>AIO Chrome DT</v>
      </c>
      <c r="J11526" s="1" t="str">
        <f t="shared" si="361"/>
        <v>AIO Chrome DT</v>
      </c>
      <c r="K11526" t="s">
        <v>144</v>
      </c>
      <c r="L11526" t="s">
        <v>151</v>
      </c>
      <c r="M11526" s="47">
        <v>7</v>
      </c>
    </row>
    <row r="11527" spans="1:13" hidden="1" x14ac:dyDescent="0.3">
      <c r="A11527" s="1" t="s">
        <v>186</v>
      </c>
      <c r="B11527" s="1" t="s">
        <v>84</v>
      </c>
      <c r="C11527" t="s">
        <v>96</v>
      </c>
      <c r="D11527" s="1" t="s">
        <v>17</v>
      </c>
      <c r="E11527" t="s">
        <v>8</v>
      </c>
      <c r="F11527" s="1" t="s">
        <v>159</v>
      </c>
      <c r="G11527" t="s">
        <v>142</v>
      </c>
      <c r="H11527" s="1" t="s">
        <v>187</v>
      </c>
      <c r="I11527" s="1" t="str">
        <f t="shared" si="360"/>
        <v>AIO DT</v>
      </c>
      <c r="J11527" s="1" t="str">
        <f t="shared" si="361"/>
        <v>AIO DT</v>
      </c>
      <c r="K11527" t="s">
        <v>143</v>
      </c>
      <c r="L11527" t="s">
        <v>143</v>
      </c>
      <c r="M11527" s="47">
        <v>105</v>
      </c>
    </row>
    <row r="11528" spans="1:13" hidden="1" x14ac:dyDescent="0.3">
      <c r="A11528" s="1" t="s">
        <v>186</v>
      </c>
      <c r="B11528" s="1" t="s">
        <v>84</v>
      </c>
      <c r="C11528" t="s">
        <v>96</v>
      </c>
      <c r="D11528" s="1" t="s">
        <v>17</v>
      </c>
      <c r="E11528" t="s">
        <v>8</v>
      </c>
      <c r="F11528" s="1" t="s">
        <v>159</v>
      </c>
      <c r="G11528" t="s">
        <v>142</v>
      </c>
      <c r="H11528" s="1" t="s">
        <v>187</v>
      </c>
      <c r="I11528" s="1" t="str">
        <f t="shared" si="360"/>
        <v>AIO DT</v>
      </c>
      <c r="J11528" s="1" t="str">
        <f t="shared" si="361"/>
        <v>AIO DT</v>
      </c>
      <c r="K11528" t="s">
        <v>144</v>
      </c>
      <c r="L11528" t="s">
        <v>145</v>
      </c>
      <c r="M11528" s="47">
        <v>5</v>
      </c>
    </row>
    <row r="11529" spans="1:13" hidden="1" x14ac:dyDescent="0.3">
      <c r="A11529" s="1" t="s">
        <v>186</v>
      </c>
      <c r="B11529" s="1" t="s">
        <v>84</v>
      </c>
      <c r="C11529" t="s">
        <v>96</v>
      </c>
      <c r="D11529" s="1" t="s">
        <v>17</v>
      </c>
      <c r="E11529" t="s">
        <v>8</v>
      </c>
      <c r="F11529" s="1" t="s">
        <v>159</v>
      </c>
      <c r="G11529" t="s">
        <v>142</v>
      </c>
      <c r="H11529" s="1" t="s">
        <v>187</v>
      </c>
      <c r="I11529" s="1" t="str">
        <f t="shared" si="360"/>
        <v>AIO DT</v>
      </c>
      <c r="J11529" s="1" t="str">
        <f t="shared" si="361"/>
        <v>AIO DT</v>
      </c>
      <c r="K11529" t="s">
        <v>144</v>
      </c>
      <c r="L11529" t="s">
        <v>146</v>
      </c>
      <c r="M11529" s="47">
        <v>6</v>
      </c>
    </row>
    <row r="11530" spans="1:13" hidden="1" x14ac:dyDescent="0.3">
      <c r="A11530" s="1" t="s">
        <v>186</v>
      </c>
      <c r="B11530" s="1" t="s">
        <v>84</v>
      </c>
      <c r="C11530" t="s">
        <v>96</v>
      </c>
      <c r="D11530" s="1" t="s">
        <v>17</v>
      </c>
      <c r="E11530" t="s">
        <v>8</v>
      </c>
      <c r="F11530" s="1" t="s">
        <v>159</v>
      </c>
      <c r="G11530" t="s">
        <v>142</v>
      </c>
      <c r="H11530" s="1" t="s">
        <v>187</v>
      </c>
      <c r="I11530" s="1" t="str">
        <f t="shared" si="360"/>
        <v>AIO DT</v>
      </c>
      <c r="J11530" s="1" t="str">
        <f t="shared" si="361"/>
        <v>AIO DT</v>
      </c>
      <c r="K11530" t="s">
        <v>144</v>
      </c>
      <c r="L11530" t="s">
        <v>147</v>
      </c>
      <c r="M11530" s="47">
        <v>2</v>
      </c>
    </row>
    <row r="11531" spans="1:13" hidden="1" x14ac:dyDescent="0.3">
      <c r="A11531" s="1" t="s">
        <v>186</v>
      </c>
      <c r="B11531" s="1" t="s">
        <v>84</v>
      </c>
      <c r="C11531" t="s">
        <v>96</v>
      </c>
      <c r="D11531" s="1" t="s">
        <v>17</v>
      </c>
      <c r="E11531" t="s">
        <v>8</v>
      </c>
      <c r="F11531" s="1" t="s">
        <v>154</v>
      </c>
      <c r="G11531" t="s">
        <v>142</v>
      </c>
      <c r="H11531" s="1" t="s">
        <v>187</v>
      </c>
      <c r="I11531" s="1" t="str">
        <f t="shared" si="360"/>
        <v>AIO DT</v>
      </c>
      <c r="J11531" s="1" t="str">
        <f t="shared" si="361"/>
        <v>AIO DT</v>
      </c>
      <c r="K11531" t="s">
        <v>143</v>
      </c>
      <c r="L11531" t="s">
        <v>143</v>
      </c>
      <c r="M11531" s="47">
        <v>765</v>
      </c>
    </row>
    <row r="11532" spans="1:13" hidden="1" x14ac:dyDescent="0.3">
      <c r="A11532" s="1" t="s">
        <v>186</v>
      </c>
      <c r="B11532" s="1" t="s">
        <v>84</v>
      </c>
      <c r="C11532" t="s">
        <v>96</v>
      </c>
      <c r="D11532" s="1" t="s">
        <v>17</v>
      </c>
      <c r="E11532" t="s">
        <v>8</v>
      </c>
      <c r="F11532" s="1" t="s">
        <v>154</v>
      </c>
      <c r="G11532" t="s">
        <v>142</v>
      </c>
      <c r="H11532" s="1" t="s">
        <v>187</v>
      </c>
      <c r="I11532" s="1" t="str">
        <f t="shared" si="360"/>
        <v>AIO DT</v>
      </c>
      <c r="J11532" s="1" t="str">
        <f t="shared" si="361"/>
        <v>AIO DT</v>
      </c>
      <c r="K11532" t="s">
        <v>144</v>
      </c>
      <c r="L11532" t="s">
        <v>145</v>
      </c>
      <c r="M11532" s="47">
        <v>820</v>
      </c>
    </row>
    <row r="11533" spans="1:13" hidden="1" x14ac:dyDescent="0.3">
      <c r="A11533" s="1" t="s">
        <v>186</v>
      </c>
      <c r="B11533" s="1" t="s">
        <v>84</v>
      </c>
      <c r="C11533" t="s">
        <v>96</v>
      </c>
      <c r="D11533" s="1" t="s">
        <v>17</v>
      </c>
      <c r="E11533" t="s">
        <v>8</v>
      </c>
      <c r="F11533" s="1" t="s">
        <v>154</v>
      </c>
      <c r="G11533" t="s">
        <v>142</v>
      </c>
      <c r="H11533" s="1" t="s">
        <v>187</v>
      </c>
      <c r="I11533" s="1" t="str">
        <f t="shared" si="360"/>
        <v>AIO DT</v>
      </c>
      <c r="J11533" s="1" t="str">
        <f t="shared" si="361"/>
        <v>AIO DT</v>
      </c>
      <c r="K11533" t="s">
        <v>144</v>
      </c>
      <c r="L11533" t="s">
        <v>146</v>
      </c>
      <c r="M11533" s="47">
        <v>977</v>
      </c>
    </row>
    <row r="11534" spans="1:13" hidden="1" x14ac:dyDescent="0.3">
      <c r="A11534" s="1" t="s">
        <v>186</v>
      </c>
      <c r="B11534" s="1" t="s">
        <v>84</v>
      </c>
      <c r="C11534" t="s">
        <v>96</v>
      </c>
      <c r="D11534" s="1" t="s">
        <v>17</v>
      </c>
      <c r="E11534" t="s">
        <v>8</v>
      </c>
      <c r="F11534" s="1" t="s">
        <v>154</v>
      </c>
      <c r="G11534" t="s">
        <v>142</v>
      </c>
      <c r="H11534" s="1" t="s">
        <v>187</v>
      </c>
      <c r="I11534" s="1" t="str">
        <f t="shared" si="360"/>
        <v>AIO DT</v>
      </c>
      <c r="J11534" s="1" t="str">
        <f t="shared" si="361"/>
        <v>AIO DT</v>
      </c>
      <c r="K11534" t="s">
        <v>144</v>
      </c>
      <c r="L11534" t="s">
        <v>147</v>
      </c>
      <c r="M11534" s="47">
        <v>371</v>
      </c>
    </row>
    <row r="11535" spans="1:13" hidden="1" x14ac:dyDescent="0.3">
      <c r="A11535" s="1" t="s">
        <v>186</v>
      </c>
      <c r="B11535" s="1" t="s">
        <v>84</v>
      </c>
      <c r="C11535" t="s">
        <v>96</v>
      </c>
      <c r="D11535" s="1" t="s">
        <v>17</v>
      </c>
      <c r="E11535" t="s">
        <v>8</v>
      </c>
      <c r="F11535" s="1" t="s">
        <v>154</v>
      </c>
      <c r="G11535" t="s">
        <v>142</v>
      </c>
      <c r="H11535" s="1" t="s">
        <v>187</v>
      </c>
      <c r="I11535" s="1" t="str">
        <f t="shared" si="360"/>
        <v>AIO DT</v>
      </c>
      <c r="J11535" s="1" t="str">
        <f t="shared" si="361"/>
        <v>AIO DT</v>
      </c>
      <c r="K11535" t="s">
        <v>144</v>
      </c>
      <c r="L11535" t="s">
        <v>148</v>
      </c>
      <c r="M11535" s="47">
        <v>40</v>
      </c>
    </row>
    <row r="11536" spans="1:13" hidden="1" x14ac:dyDescent="0.3">
      <c r="A11536" s="1" t="s">
        <v>186</v>
      </c>
      <c r="B11536" s="1" t="s">
        <v>84</v>
      </c>
      <c r="C11536" t="s">
        <v>96</v>
      </c>
      <c r="D11536" s="1" t="s">
        <v>17</v>
      </c>
      <c r="E11536" t="s">
        <v>8</v>
      </c>
      <c r="F11536" s="1" t="s">
        <v>154</v>
      </c>
      <c r="G11536" t="s">
        <v>142</v>
      </c>
      <c r="H11536" s="1" t="s">
        <v>187</v>
      </c>
      <c r="I11536" s="1" t="str">
        <f t="shared" si="360"/>
        <v>AIO DT</v>
      </c>
      <c r="J11536" s="1" t="str">
        <f t="shared" si="361"/>
        <v>AIO DT</v>
      </c>
      <c r="K11536" t="s">
        <v>144</v>
      </c>
      <c r="L11536" t="s">
        <v>149</v>
      </c>
      <c r="M11536" s="47">
        <v>71</v>
      </c>
    </row>
    <row r="11537" spans="1:13" hidden="1" x14ac:dyDescent="0.3">
      <c r="A11537" s="1" t="s">
        <v>186</v>
      </c>
      <c r="B11537" s="1" t="s">
        <v>84</v>
      </c>
      <c r="C11537" t="s">
        <v>96</v>
      </c>
      <c r="D11537" s="1" t="s">
        <v>17</v>
      </c>
      <c r="E11537" t="s">
        <v>8</v>
      </c>
      <c r="F11537" s="1" t="s">
        <v>154</v>
      </c>
      <c r="G11537" t="s">
        <v>142</v>
      </c>
      <c r="H11537" s="1" t="s">
        <v>187</v>
      </c>
      <c r="I11537" s="1" t="str">
        <f t="shared" si="360"/>
        <v>AIO DT</v>
      </c>
      <c r="J11537" s="1" t="str">
        <f t="shared" si="361"/>
        <v>AIO DT</v>
      </c>
      <c r="K11537" t="s">
        <v>144</v>
      </c>
      <c r="L11537" t="s">
        <v>151</v>
      </c>
      <c r="M11537" s="47">
        <v>21</v>
      </c>
    </row>
    <row r="11538" spans="1:13" hidden="1" x14ac:dyDescent="0.3">
      <c r="A11538" s="1" t="s">
        <v>186</v>
      </c>
      <c r="B11538" s="1" t="s">
        <v>84</v>
      </c>
      <c r="C11538" t="s">
        <v>96</v>
      </c>
      <c r="D11538" s="1" t="s">
        <v>17</v>
      </c>
      <c r="E11538" t="s">
        <v>6</v>
      </c>
      <c r="F11538" s="1" t="s">
        <v>154</v>
      </c>
      <c r="G11538" t="s">
        <v>142</v>
      </c>
      <c r="H11538" s="1" t="s">
        <v>187</v>
      </c>
      <c r="I11538" s="1" t="str">
        <f t="shared" si="360"/>
        <v>Small DT</v>
      </c>
      <c r="J11538" s="1" t="str">
        <f t="shared" si="361"/>
        <v>Small DT</v>
      </c>
      <c r="K11538" t="s">
        <v>143</v>
      </c>
      <c r="L11538" t="s">
        <v>143</v>
      </c>
      <c r="M11538" s="47">
        <v>22</v>
      </c>
    </row>
    <row r="11539" spans="1:13" hidden="1" x14ac:dyDescent="0.3">
      <c r="A11539" s="1" t="s">
        <v>186</v>
      </c>
      <c r="B11539" s="1" t="s">
        <v>84</v>
      </c>
      <c r="C11539" t="s">
        <v>96</v>
      </c>
      <c r="D11539" s="1" t="s">
        <v>17</v>
      </c>
      <c r="E11539" t="s">
        <v>6</v>
      </c>
      <c r="F11539" s="1" t="s">
        <v>154</v>
      </c>
      <c r="G11539" t="s">
        <v>142</v>
      </c>
      <c r="H11539" s="1" t="s">
        <v>187</v>
      </c>
      <c r="I11539" s="1" t="str">
        <f t="shared" si="360"/>
        <v>Small DT</v>
      </c>
      <c r="J11539" s="1" t="str">
        <f t="shared" si="361"/>
        <v>Small DT</v>
      </c>
      <c r="K11539" t="s">
        <v>144</v>
      </c>
      <c r="L11539" t="s">
        <v>145</v>
      </c>
      <c r="M11539" s="47">
        <v>536</v>
      </c>
    </row>
    <row r="11540" spans="1:13" hidden="1" x14ac:dyDescent="0.3">
      <c r="A11540" s="1" t="s">
        <v>186</v>
      </c>
      <c r="B11540" s="1" t="s">
        <v>84</v>
      </c>
      <c r="C11540" t="s">
        <v>96</v>
      </c>
      <c r="D11540" s="1" t="s">
        <v>17</v>
      </c>
      <c r="E11540" t="s">
        <v>6</v>
      </c>
      <c r="F11540" s="1" t="s">
        <v>154</v>
      </c>
      <c r="G11540" t="s">
        <v>142</v>
      </c>
      <c r="H11540" s="1" t="s">
        <v>187</v>
      </c>
      <c r="I11540" s="1" t="str">
        <f t="shared" si="360"/>
        <v>Small DT</v>
      </c>
      <c r="J11540" s="1" t="str">
        <f t="shared" si="361"/>
        <v>Small DT</v>
      </c>
      <c r="K11540" t="s">
        <v>144</v>
      </c>
      <c r="L11540" t="s">
        <v>146</v>
      </c>
      <c r="M11540" s="47">
        <v>917</v>
      </c>
    </row>
    <row r="11541" spans="1:13" hidden="1" x14ac:dyDescent="0.3">
      <c r="A11541" s="1" t="s">
        <v>186</v>
      </c>
      <c r="B11541" s="1" t="s">
        <v>84</v>
      </c>
      <c r="C11541" t="s">
        <v>96</v>
      </c>
      <c r="D11541" s="1" t="s">
        <v>17</v>
      </c>
      <c r="E11541" t="s">
        <v>6</v>
      </c>
      <c r="F11541" s="1" t="s">
        <v>154</v>
      </c>
      <c r="G11541" t="s">
        <v>142</v>
      </c>
      <c r="H11541" s="1" t="s">
        <v>187</v>
      </c>
      <c r="I11541" s="1" t="str">
        <f t="shared" si="360"/>
        <v>Small DT</v>
      </c>
      <c r="J11541" s="1" t="str">
        <f t="shared" si="361"/>
        <v>Small DT</v>
      </c>
      <c r="K11541" t="s">
        <v>144</v>
      </c>
      <c r="L11541" t="s">
        <v>147</v>
      </c>
      <c r="M11541" s="47">
        <v>409</v>
      </c>
    </row>
    <row r="11542" spans="1:13" hidden="1" x14ac:dyDescent="0.3">
      <c r="A11542" s="1" t="s">
        <v>186</v>
      </c>
      <c r="B11542" s="1" t="s">
        <v>84</v>
      </c>
      <c r="C11542" t="s">
        <v>96</v>
      </c>
      <c r="D11542" s="1" t="s">
        <v>17</v>
      </c>
      <c r="E11542" t="s">
        <v>6</v>
      </c>
      <c r="F11542" s="1" t="s">
        <v>154</v>
      </c>
      <c r="G11542" t="s">
        <v>142</v>
      </c>
      <c r="H11542" s="1" t="s">
        <v>187</v>
      </c>
      <c r="I11542" s="1" t="str">
        <f t="shared" si="360"/>
        <v>Small DT</v>
      </c>
      <c r="J11542" s="1" t="str">
        <f t="shared" si="361"/>
        <v>Small DT</v>
      </c>
      <c r="K11542" t="s">
        <v>144</v>
      </c>
      <c r="L11542" t="s">
        <v>148</v>
      </c>
      <c r="M11542" s="47">
        <v>29</v>
      </c>
    </row>
    <row r="11543" spans="1:13" hidden="1" x14ac:dyDescent="0.3">
      <c r="A11543" s="1" t="s">
        <v>186</v>
      </c>
      <c r="B11543" s="1" t="s">
        <v>84</v>
      </c>
      <c r="C11543" t="s">
        <v>96</v>
      </c>
      <c r="D11543" s="1" t="s">
        <v>17</v>
      </c>
      <c r="E11543" t="s">
        <v>6</v>
      </c>
      <c r="F11543" s="1" t="s">
        <v>154</v>
      </c>
      <c r="G11543" t="s">
        <v>142</v>
      </c>
      <c r="H11543" s="1" t="s">
        <v>187</v>
      </c>
      <c r="I11543" s="1" t="str">
        <f t="shared" si="360"/>
        <v>Small DT</v>
      </c>
      <c r="J11543" s="1" t="str">
        <f t="shared" si="361"/>
        <v>Small DT</v>
      </c>
      <c r="K11543" t="s">
        <v>144</v>
      </c>
      <c r="L11543" t="s">
        <v>149</v>
      </c>
      <c r="M11543" s="47">
        <v>15</v>
      </c>
    </row>
    <row r="11544" spans="1:13" hidden="1" x14ac:dyDescent="0.3">
      <c r="A11544" s="1" t="s">
        <v>186</v>
      </c>
      <c r="B11544" s="1" t="s">
        <v>84</v>
      </c>
      <c r="C11544" t="s">
        <v>96</v>
      </c>
      <c r="D11544" s="1" t="s">
        <v>17</v>
      </c>
      <c r="E11544" t="s">
        <v>7</v>
      </c>
      <c r="F11544" s="1" t="s">
        <v>159</v>
      </c>
      <c r="G11544" t="s">
        <v>155</v>
      </c>
      <c r="H11544" s="1" t="s">
        <v>187</v>
      </c>
      <c r="I11544" s="1" t="str">
        <f t="shared" si="360"/>
        <v>Tower Gaming Capable DT</v>
      </c>
      <c r="J11544" s="1" t="str">
        <f t="shared" si="361"/>
        <v>Tower Gaming Capable DT</v>
      </c>
      <c r="K11544" t="s">
        <v>143</v>
      </c>
      <c r="L11544" t="s">
        <v>143</v>
      </c>
      <c r="M11544" s="47">
        <v>19</v>
      </c>
    </row>
    <row r="11545" spans="1:13" hidden="1" x14ac:dyDescent="0.3">
      <c r="A11545" s="1" t="s">
        <v>186</v>
      </c>
      <c r="B11545" s="1" t="s">
        <v>84</v>
      </c>
      <c r="C11545" t="s">
        <v>96</v>
      </c>
      <c r="D11545" s="1" t="s">
        <v>17</v>
      </c>
      <c r="E11545" t="s">
        <v>7</v>
      </c>
      <c r="F11545" s="1" t="s">
        <v>163</v>
      </c>
      <c r="G11545" t="s">
        <v>155</v>
      </c>
      <c r="H11545" s="1" t="s">
        <v>187</v>
      </c>
      <c r="I11545" s="1" t="str">
        <f t="shared" si="360"/>
        <v>Tower Gaming Capable DT</v>
      </c>
      <c r="J11545" s="1" t="str">
        <f t="shared" si="361"/>
        <v>Tower Gaming Capable DT</v>
      </c>
      <c r="K11545" t="s">
        <v>143</v>
      </c>
      <c r="L11545" t="s">
        <v>143</v>
      </c>
      <c r="M11545" s="47">
        <v>2</v>
      </c>
    </row>
    <row r="11546" spans="1:13" hidden="1" x14ac:dyDescent="0.3">
      <c r="A11546" s="1" t="s">
        <v>186</v>
      </c>
      <c r="B11546" s="1" t="s">
        <v>84</v>
      </c>
      <c r="C11546" t="s">
        <v>96</v>
      </c>
      <c r="D11546" s="1" t="s">
        <v>17</v>
      </c>
      <c r="E11546" t="s">
        <v>7</v>
      </c>
      <c r="F11546" s="1" t="s">
        <v>154</v>
      </c>
      <c r="G11546" t="s">
        <v>142</v>
      </c>
      <c r="H11546" s="1" t="s">
        <v>187</v>
      </c>
      <c r="I11546" s="1" t="str">
        <f t="shared" si="360"/>
        <v>Tower DT</v>
      </c>
      <c r="J11546" s="1" t="str">
        <f t="shared" si="361"/>
        <v>Tower DT</v>
      </c>
      <c r="K11546" t="s">
        <v>143</v>
      </c>
      <c r="L11546" t="s">
        <v>143</v>
      </c>
      <c r="M11546" s="47">
        <v>216</v>
      </c>
    </row>
    <row r="11547" spans="1:13" hidden="1" x14ac:dyDescent="0.3">
      <c r="A11547" s="1" t="s">
        <v>186</v>
      </c>
      <c r="B11547" s="1" t="s">
        <v>84</v>
      </c>
      <c r="C11547" t="s">
        <v>96</v>
      </c>
      <c r="D11547" s="1" t="s">
        <v>17</v>
      </c>
      <c r="E11547" t="s">
        <v>7</v>
      </c>
      <c r="F11547" s="1" t="s">
        <v>154</v>
      </c>
      <c r="G11547" t="s">
        <v>142</v>
      </c>
      <c r="H11547" s="1" t="s">
        <v>187</v>
      </c>
      <c r="I11547" s="1" t="str">
        <f t="shared" si="360"/>
        <v>Tower DT</v>
      </c>
      <c r="J11547" s="1" t="str">
        <f t="shared" si="361"/>
        <v>Tower DT</v>
      </c>
      <c r="K11547" t="s">
        <v>144</v>
      </c>
      <c r="L11547" t="s">
        <v>145</v>
      </c>
      <c r="M11547" s="47">
        <v>2649</v>
      </c>
    </row>
    <row r="11548" spans="1:13" hidden="1" x14ac:dyDescent="0.3">
      <c r="A11548" s="1" t="s">
        <v>186</v>
      </c>
      <c r="B11548" s="1" t="s">
        <v>84</v>
      </c>
      <c r="C11548" t="s">
        <v>96</v>
      </c>
      <c r="D11548" s="1" t="s">
        <v>17</v>
      </c>
      <c r="E11548" t="s">
        <v>7</v>
      </c>
      <c r="F11548" s="1" t="s">
        <v>154</v>
      </c>
      <c r="G11548" t="s">
        <v>142</v>
      </c>
      <c r="H11548" s="1" t="s">
        <v>187</v>
      </c>
      <c r="I11548" s="1" t="str">
        <f t="shared" si="360"/>
        <v>Tower DT</v>
      </c>
      <c r="J11548" s="1" t="str">
        <f t="shared" si="361"/>
        <v>Tower DT</v>
      </c>
      <c r="K11548" t="s">
        <v>144</v>
      </c>
      <c r="L11548" t="s">
        <v>146</v>
      </c>
      <c r="M11548" s="47">
        <v>5977</v>
      </c>
    </row>
    <row r="11549" spans="1:13" hidden="1" x14ac:dyDescent="0.3">
      <c r="A11549" s="1" t="s">
        <v>186</v>
      </c>
      <c r="B11549" s="1" t="s">
        <v>84</v>
      </c>
      <c r="C11549" t="s">
        <v>96</v>
      </c>
      <c r="D11549" s="1" t="s">
        <v>17</v>
      </c>
      <c r="E11549" t="s">
        <v>7</v>
      </c>
      <c r="F11549" s="1" t="s">
        <v>154</v>
      </c>
      <c r="G11549" t="s">
        <v>142</v>
      </c>
      <c r="H11549" s="1" t="s">
        <v>187</v>
      </c>
      <c r="I11549" s="1" t="str">
        <f t="shared" si="360"/>
        <v>Tower DT</v>
      </c>
      <c r="J11549" s="1" t="str">
        <f t="shared" si="361"/>
        <v>Tower DT</v>
      </c>
      <c r="K11549" t="s">
        <v>144</v>
      </c>
      <c r="L11549" t="s">
        <v>147</v>
      </c>
      <c r="M11549" s="47">
        <v>2950</v>
      </c>
    </row>
    <row r="11550" spans="1:13" hidden="1" x14ac:dyDescent="0.3">
      <c r="A11550" s="1" t="s">
        <v>186</v>
      </c>
      <c r="B11550" s="1" t="s">
        <v>84</v>
      </c>
      <c r="C11550" t="s">
        <v>96</v>
      </c>
      <c r="D11550" s="1" t="s">
        <v>17</v>
      </c>
      <c r="E11550" t="s">
        <v>7</v>
      </c>
      <c r="F11550" s="1" t="s">
        <v>154</v>
      </c>
      <c r="G11550" t="s">
        <v>142</v>
      </c>
      <c r="H11550" s="1" t="s">
        <v>187</v>
      </c>
      <c r="I11550" s="1" t="str">
        <f t="shared" si="360"/>
        <v>Tower DT</v>
      </c>
      <c r="J11550" s="1" t="str">
        <f t="shared" si="361"/>
        <v>Tower DT</v>
      </c>
      <c r="K11550" t="s">
        <v>144</v>
      </c>
      <c r="L11550" t="s">
        <v>148</v>
      </c>
      <c r="M11550" s="47">
        <v>377</v>
      </c>
    </row>
    <row r="11551" spans="1:13" hidden="1" x14ac:dyDescent="0.3">
      <c r="A11551" s="1" t="s">
        <v>186</v>
      </c>
      <c r="B11551" s="1" t="s">
        <v>84</v>
      </c>
      <c r="C11551" t="s">
        <v>96</v>
      </c>
      <c r="D11551" s="1" t="s">
        <v>17</v>
      </c>
      <c r="E11551" t="s">
        <v>7</v>
      </c>
      <c r="F11551" s="1" t="s">
        <v>154</v>
      </c>
      <c r="G11551" t="s">
        <v>142</v>
      </c>
      <c r="H11551" s="1" t="s">
        <v>187</v>
      </c>
      <c r="I11551" s="1" t="str">
        <f t="shared" si="360"/>
        <v>Tower DT</v>
      </c>
      <c r="J11551" s="1" t="str">
        <f t="shared" si="361"/>
        <v>Tower DT</v>
      </c>
      <c r="K11551" t="s">
        <v>144</v>
      </c>
      <c r="L11551" t="s">
        <v>149</v>
      </c>
      <c r="M11551" s="47">
        <v>234</v>
      </c>
    </row>
    <row r="11552" spans="1:13" hidden="1" x14ac:dyDescent="0.3">
      <c r="A11552" s="1" t="s">
        <v>186</v>
      </c>
      <c r="B11552" s="1" t="s">
        <v>84</v>
      </c>
      <c r="C11552" t="s">
        <v>96</v>
      </c>
      <c r="D11552" s="1" t="s">
        <v>17</v>
      </c>
      <c r="E11552" t="s">
        <v>7</v>
      </c>
      <c r="F11552" s="1" t="s">
        <v>154</v>
      </c>
      <c r="G11552" t="s">
        <v>142</v>
      </c>
      <c r="H11552" s="1" t="s">
        <v>187</v>
      </c>
      <c r="I11552" s="1" t="str">
        <f t="shared" si="360"/>
        <v>Tower DT</v>
      </c>
      <c r="J11552" s="1" t="str">
        <f t="shared" si="361"/>
        <v>Tower DT</v>
      </c>
      <c r="K11552" t="s">
        <v>144</v>
      </c>
      <c r="L11552" t="s">
        <v>151</v>
      </c>
      <c r="M11552" s="47">
        <v>122</v>
      </c>
    </row>
    <row r="11553" spans="1:13" hidden="1" x14ac:dyDescent="0.3">
      <c r="A11553" s="1" t="s">
        <v>186</v>
      </c>
      <c r="B11553" s="1" t="s">
        <v>84</v>
      </c>
      <c r="C11553" t="s">
        <v>96</v>
      </c>
      <c r="D11553" s="1" t="s">
        <v>17</v>
      </c>
      <c r="E11553" t="s">
        <v>7</v>
      </c>
      <c r="F11553" s="1" t="s">
        <v>154</v>
      </c>
      <c r="G11553" t="s">
        <v>155</v>
      </c>
      <c r="H11553" s="1" t="s">
        <v>187</v>
      </c>
      <c r="I11553" s="1" t="str">
        <f t="shared" si="360"/>
        <v>Tower Gaming Capable DT</v>
      </c>
      <c r="J11553" s="1" t="str">
        <f t="shared" si="361"/>
        <v>Tower Gaming Capable DT</v>
      </c>
      <c r="K11553" t="s">
        <v>143</v>
      </c>
      <c r="L11553" t="s">
        <v>143</v>
      </c>
      <c r="M11553" s="47">
        <v>2737</v>
      </c>
    </row>
    <row r="11554" spans="1:13" hidden="1" x14ac:dyDescent="0.3">
      <c r="A11554" s="1" t="s">
        <v>186</v>
      </c>
      <c r="B11554" s="1" t="s">
        <v>84</v>
      </c>
      <c r="C11554" t="s">
        <v>96</v>
      </c>
      <c r="D11554" s="1" t="s">
        <v>17</v>
      </c>
      <c r="E11554" t="s">
        <v>7</v>
      </c>
      <c r="F11554" s="1" t="s">
        <v>154</v>
      </c>
      <c r="G11554" t="s">
        <v>155</v>
      </c>
      <c r="H11554" s="1" t="s">
        <v>187</v>
      </c>
      <c r="I11554" s="1" t="str">
        <f t="shared" si="360"/>
        <v>Tower Gaming Capable DT</v>
      </c>
      <c r="J11554" s="1" t="str">
        <f t="shared" si="361"/>
        <v>Tower Gaming Capable DT</v>
      </c>
      <c r="K11554" t="s">
        <v>144</v>
      </c>
      <c r="L11554" t="s">
        <v>145</v>
      </c>
      <c r="M11554" s="47">
        <v>20</v>
      </c>
    </row>
    <row r="11555" spans="1:13" hidden="1" x14ac:dyDescent="0.3">
      <c r="A11555" s="1" t="s">
        <v>186</v>
      </c>
      <c r="B11555" s="1" t="s">
        <v>84</v>
      </c>
      <c r="C11555" t="s">
        <v>96</v>
      </c>
      <c r="D11555" s="1" t="s">
        <v>17</v>
      </c>
      <c r="E11555" t="s">
        <v>7</v>
      </c>
      <c r="F11555" s="1" t="s">
        <v>154</v>
      </c>
      <c r="G11555" t="s">
        <v>155</v>
      </c>
      <c r="H11555" s="1" t="s">
        <v>187</v>
      </c>
      <c r="I11555" s="1" t="str">
        <f t="shared" si="360"/>
        <v>Tower Gaming Capable DT</v>
      </c>
      <c r="J11555" s="1" t="str">
        <f t="shared" si="361"/>
        <v>Tower Gaming Capable DT</v>
      </c>
      <c r="K11555" t="s">
        <v>144</v>
      </c>
      <c r="L11555" t="s">
        <v>146</v>
      </c>
      <c r="M11555" s="47">
        <v>52</v>
      </c>
    </row>
    <row r="11556" spans="1:13" hidden="1" x14ac:dyDescent="0.3">
      <c r="A11556" s="1" t="s">
        <v>186</v>
      </c>
      <c r="B11556" s="1" t="s">
        <v>84</v>
      </c>
      <c r="C11556" t="s">
        <v>96</v>
      </c>
      <c r="D11556" s="1" t="s">
        <v>17</v>
      </c>
      <c r="E11556" t="s">
        <v>7</v>
      </c>
      <c r="F11556" s="1" t="s">
        <v>154</v>
      </c>
      <c r="G11556" t="s">
        <v>155</v>
      </c>
      <c r="H11556" s="1" t="s">
        <v>187</v>
      </c>
      <c r="I11556" s="1" t="str">
        <f t="shared" si="360"/>
        <v>Tower Gaming Capable DT</v>
      </c>
      <c r="J11556" s="1" t="str">
        <f t="shared" si="361"/>
        <v>Tower Gaming Capable DT</v>
      </c>
      <c r="K11556" t="s">
        <v>144</v>
      </c>
      <c r="L11556" t="s">
        <v>147</v>
      </c>
      <c r="M11556" s="47">
        <v>22</v>
      </c>
    </row>
    <row r="11557" spans="1:13" hidden="1" x14ac:dyDescent="0.3">
      <c r="A11557" s="1" t="s">
        <v>186</v>
      </c>
      <c r="B11557" s="1" t="s">
        <v>84</v>
      </c>
      <c r="C11557" t="s">
        <v>96</v>
      </c>
      <c r="D11557" s="1" t="s">
        <v>17</v>
      </c>
      <c r="E11557" t="s">
        <v>7</v>
      </c>
      <c r="F11557" s="1" t="s">
        <v>154</v>
      </c>
      <c r="G11557" t="s">
        <v>155</v>
      </c>
      <c r="H11557" s="1" t="s">
        <v>187</v>
      </c>
      <c r="I11557" s="1" t="str">
        <f t="shared" si="360"/>
        <v>Tower Gaming Capable DT</v>
      </c>
      <c r="J11557" s="1" t="str">
        <f t="shared" si="361"/>
        <v>Tower Gaming Capable DT</v>
      </c>
      <c r="K11557" t="s">
        <v>144</v>
      </c>
      <c r="L11557" t="s">
        <v>148</v>
      </c>
      <c r="M11557" s="47">
        <v>3</v>
      </c>
    </row>
    <row r="11558" spans="1:13" hidden="1" x14ac:dyDescent="0.3">
      <c r="A11558" s="1" t="s">
        <v>186</v>
      </c>
      <c r="B11558" s="1" t="s">
        <v>84</v>
      </c>
      <c r="C11558" t="s">
        <v>96</v>
      </c>
      <c r="D11558" s="1" t="s">
        <v>17</v>
      </c>
      <c r="E11558" t="s">
        <v>7</v>
      </c>
      <c r="F11558" s="1" t="s">
        <v>154</v>
      </c>
      <c r="G11558" t="s">
        <v>155</v>
      </c>
      <c r="H11558" s="1" t="s">
        <v>187</v>
      </c>
      <c r="I11558" s="1" t="str">
        <f t="shared" si="360"/>
        <v>Tower Gaming Capable DT</v>
      </c>
      <c r="J11558" s="1" t="str">
        <f t="shared" si="361"/>
        <v>Tower Gaming Capable DT</v>
      </c>
      <c r="K11558" t="s">
        <v>144</v>
      </c>
      <c r="L11558" t="s">
        <v>149</v>
      </c>
      <c r="M11558" s="47">
        <v>2</v>
      </c>
    </row>
    <row r="11559" spans="1:13" hidden="1" x14ac:dyDescent="0.3">
      <c r="A11559" s="1" t="s">
        <v>186</v>
      </c>
      <c r="B11559" s="1" t="s">
        <v>84</v>
      </c>
      <c r="C11559" t="s">
        <v>96</v>
      </c>
      <c r="D11559" s="1" t="s">
        <v>17</v>
      </c>
      <c r="E11559" t="s">
        <v>7</v>
      </c>
      <c r="F11559" s="1" t="s">
        <v>154</v>
      </c>
      <c r="G11559" t="s">
        <v>155</v>
      </c>
      <c r="H11559" s="1" t="s">
        <v>187</v>
      </c>
      <c r="I11559" s="1" t="str">
        <f t="shared" si="360"/>
        <v>Tower Gaming Capable DT</v>
      </c>
      <c r="J11559" s="1" t="str">
        <f t="shared" si="361"/>
        <v>Tower Gaming Capable DT</v>
      </c>
      <c r="K11559" t="s">
        <v>144</v>
      </c>
      <c r="L11559" t="s">
        <v>151</v>
      </c>
      <c r="M11559" s="47">
        <v>1</v>
      </c>
    </row>
    <row r="11560" spans="1:13" hidden="1" x14ac:dyDescent="0.3">
      <c r="A11560" s="1" t="s">
        <v>186</v>
      </c>
      <c r="B11560" s="1" t="s">
        <v>84</v>
      </c>
      <c r="C11560" t="s">
        <v>96</v>
      </c>
      <c r="D11560" s="1" t="s">
        <v>17</v>
      </c>
      <c r="E11560" t="s">
        <v>5</v>
      </c>
      <c r="F11560" s="1" t="s">
        <v>156</v>
      </c>
      <c r="G11560" t="s">
        <v>142</v>
      </c>
      <c r="H11560" s="1" t="s">
        <v>187</v>
      </c>
      <c r="I11560" s="1" t="str">
        <f t="shared" si="360"/>
        <v>Chromebox</v>
      </c>
      <c r="J11560" s="1" t="str">
        <f t="shared" si="361"/>
        <v>Chromebox</v>
      </c>
      <c r="K11560" t="s">
        <v>143</v>
      </c>
      <c r="L11560" t="s">
        <v>143</v>
      </c>
      <c r="M11560" s="47">
        <v>21</v>
      </c>
    </row>
    <row r="11561" spans="1:13" hidden="1" x14ac:dyDescent="0.3">
      <c r="A11561" s="1" t="s">
        <v>186</v>
      </c>
      <c r="B11561" s="1" t="s">
        <v>84</v>
      </c>
      <c r="C11561" t="s">
        <v>96</v>
      </c>
      <c r="D11561" s="1" t="s">
        <v>17</v>
      </c>
      <c r="E11561" t="s">
        <v>5</v>
      </c>
      <c r="F11561" s="1" t="s">
        <v>156</v>
      </c>
      <c r="G11561" t="s">
        <v>142</v>
      </c>
      <c r="H11561" s="1" t="s">
        <v>187</v>
      </c>
      <c r="I11561" s="1" t="str">
        <f t="shared" si="360"/>
        <v>Chromebox</v>
      </c>
      <c r="J11561" s="1" t="str">
        <f t="shared" si="361"/>
        <v>Chromebox</v>
      </c>
      <c r="K11561" t="s">
        <v>144</v>
      </c>
      <c r="L11561" t="s">
        <v>145</v>
      </c>
      <c r="M11561" s="47">
        <v>136</v>
      </c>
    </row>
    <row r="11562" spans="1:13" hidden="1" x14ac:dyDescent="0.3">
      <c r="A11562" s="1" t="s">
        <v>186</v>
      </c>
      <c r="B11562" s="1" t="s">
        <v>84</v>
      </c>
      <c r="C11562" t="s">
        <v>96</v>
      </c>
      <c r="D11562" s="1" t="s">
        <v>17</v>
      </c>
      <c r="E11562" t="s">
        <v>5</v>
      </c>
      <c r="F11562" s="1" t="s">
        <v>156</v>
      </c>
      <c r="G11562" t="s">
        <v>142</v>
      </c>
      <c r="H11562" s="1" t="s">
        <v>187</v>
      </c>
      <c r="I11562" s="1" t="str">
        <f t="shared" si="360"/>
        <v>Chromebox</v>
      </c>
      <c r="J11562" s="1" t="str">
        <f t="shared" si="361"/>
        <v>Chromebox</v>
      </c>
      <c r="K11562" t="s">
        <v>144</v>
      </c>
      <c r="L11562" t="s">
        <v>146</v>
      </c>
      <c r="M11562" s="47">
        <v>313</v>
      </c>
    </row>
    <row r="11563" spans="1:13" hidden="1" x14ac:dyDescent="0.3">
      <c r="A11563" s="1" t="s">
        <v>186</v>
      </c>
      <c r="B11563" s="1" t="s">
        <v>84</v>
      </c>
      <c r="C11563" t="s">
        <v>96</v>
      </c>
      <c r="D11563" s="1" t="s">
        <v>17</v>
      </c>
      <c r="E11563" t="s">
        <v>5</v>
      </c>
      <c r="F11563" s="1" t="s">
        <v>156</v>
      </c>
      <c r="G11563" t="s">
        <v>142</v>
      </c>
      <c r="H11563" s="1" t="s">
        <v>187</v>
      </c>
      <c r="I11563" s="1" t="str">
        <f t="shared" si="360"/>
        <v>Chromebox</v>
      </c>
      <c r="J11563" s="1" t="str">
        <f t="shared" si="361"/>
        <v>Chromebox</v>
      </c>
      <c r="K11563" t="s">
        <v>144</v>
      </c>
      <c r="L11563" t="s">
        <v>147</v>
      </c>
      <c r="M11563" s="47">
        <v>93</v>
      </c>
    </row>
    <row r="11564" spans="1:13" hidden="1" x14ac:dyDescent="0.3">
      <c r="A11564" s="1" t="s">
        <v>186</v>
      </c>
      <c r="B11564" s="1" t="s">
        <v>84</v>
      </c>
      <c r="C11564" t="s">
        <v>96</v>
      </c>
      <c r="D11564" s="1" t="s">
        <v>17</v>
      </c>
      <c r="E11564" t="s">
        <v>5</v>
      </c>
      <c r="F11564" s="1" t="s">
        <v>156</v>
      </c>
      <c r="G11564" t="s">
        <v>142</v>
      </c>
      <c r="H11564" s="1" t="s">
        <v>187</v>
      </c>
      <c r="I11564" s="1" t="str">
        <f t="shared" si="360"/>
        <v>Chromebox</v>
      </c>
      <c r="J11564" s="1" t="str">
        <f t="shared" si="361"/>
        <v>Chromebox</v>
      </c>
      <c r="K11564" t="s">
        <v>144</v>
      </c>
      <c r="L11564" t="s">
        <v>150</v>
      </c>
      <c r="M11564" s="47">
        <v>575</v>
      </c>
    </row>
    <row r="11565" spans="1:13" hidden="1" x14ac:dyDescent="0.3">
      <c r="A11565" s="1" t="s">
        <v>186</v>
      </c>
      <c r="B11565" s="1" t="s">
        <v>84</v>
      </c>
      <c r="C11565" t="s">
        <v>96</v>
      </c>
      <c r="D11565" s="1" t="s">
        <v>18</v>
      </c>
      <c r="E11565" t="s">
        <v>10</v>
      </c>
      <c r="F11565" s="1" t="s">
        <v>156</v>
      </c>
      <c r="G11565" t="s">
        <v>142</v>
      </c>
      <c r="H11565" s="1" t="s">
        <v>142</v>
      </c>
      <c r="I11565" s="1" t="str">
        <f t="shared" si="360"/>
        <v>Clamshell Chromebook</v>
      </c>
      <c r="J11565" s="1" t="str">
        <f t="shared" si="361"/>
        <v>Clamshell Chromebook</v>
      </c>
      <c r="K11565" t="s">
        <v>143</v>
      </c>
      <c r="L11565" t="s">
        <v>143</v>
      </c>
      <c r="M11565" s="47">
        <v>5237</v>
      </c>
    </row>
    <row r="11566" spans="1:13" hidden="1" x14ac:dyDescent="0.3">
      <c r="A11566" s="1" t="s">
        <v>186</v>
      </c>
      <c r="B11566" s="1" t="s">
        <v>84</v>
      </c>
      <c r="C11566" t="s">
        <v>96</v>
      </c>
      <c r="D11566" s="1" t="s">
        <v>18</v>
      </c>
      <c r="E11566" t="s">
        <v>10</v>
      </c>
      <c r="F11566" s="1" t="s">
        <v>156</v>
      </c>
      <c r="G11566" t="s">
        <v>142</v>
      </c>
      <c r="H11566" s="1" t="s">
        <v>142</v>
      </c>
      <c r="I11566" s="1" t="str">
        <f t="shared" si="360"/>
        <v>Clamshell Chromebook</v>
      </c>
      <c r="J11566" s="1" t="str">
        <f t="shared" si="361"/>
        <v>Clamshell Chromebook</v>
      </c>
      <c r="K11566" t="s">
        <v>144</v>
      </c>
      <c r="L11566" t="s">
        <v>145</v>
      </c>
      <c r="M11566" s="47">
        <v>1943</v>
      </c>
    </row>
    <row r="11567" spans="1:13" hidden="1" x14ac:dyDescent="0.3">
      <c r="A11567" s="1" t="s">
        <v>186</v>
      </c>
      <c r="B11567" s="1" t="s">
        <v>84</v>
      </c>
      <c r="C11567" t="s">
        <v>96</v>
      </c>
      <c r="D11567" s="1" t="s">
        <v>18</v>
      </c>
      <c r="E11567" t="s">
        <v>10</v>
      </c>
      <c r="F11567" s="1" t="s">
        <v>156</v>
      </c>
      <c r="G11567" t="s">
        <v>142</v>
      </c>
      <c r="H11567" s="1" t="s">
        <v>142</v>
      </c>
      <c r="I11567" s="1" t="str">
        <f t="shared" si="360"/>
        <v>Clamshell Chromebook</v>
      </c>
      <c r="J11567" s="1" t="str">
        <f t="shared" si="361"/>
        <v>Clamshell Chromebook</v>
      </c>
      <c r="K11567" t="s">
        <v>144</v>
      </c>
      <c r="L11567" t="s">
        <v>146</v>
      </c>
      <c r="M11567" s="47">
        <v>2746</v>
      </c>
    </row>
    <row r="11568" spans="1:13" hidden="1" x14ac:dyDescent="0.3">
      <c r="A11568" s="1" t="s">
        <v>186</v>
      </c>
      <c r="B11568" s="1" t="s">
        <v>84</v>
      </c>
      <c r="C11568" t="s">
        <v>96</v>
      </c>
      <c r="D11568" s="1" t="s">
        <v>18</v>
      </c>
      <c r="E11568" t="s">
        <v>10</v>
      </c>
      <c r="F11568" s="1" t="s">
        <v>156</v>
      </c>
      <c r="G11568" t="s">
        <v>142</v>
      </c>
      <c r="H11568" s="1" t="s">
        <v>142</v>
      </c>
      <c r="I11568" s="1" t="str">
        <f t="shared" si="360"/>
        <v>Clamshell Chromebook</v>
      </c>
      <c r="J11568" s="1" t="str">
        <f t="shared" si="361"/>
        <v>Clamshell Chromebook</v>
      </c>
      <c r="K11568" t="s">
        <v>144</v>
      </c>
      <c r="L11568" t="s">
        <v>147</v>
      </c>
      <c r="M11568" s="47">
        <v>583</v>
      </c>
    </row>
    <row r="11569" spans="1:13" hidden="1" x14ac:dyDescent="0.3">
      <c r="A11569" s="1" t="s">
        <v>186</v>
      </c>
      <c r="B11569" s="1" t="s">
        <v>84</v>
      </c>
      <c r="C11569" t="s">
        <v>96</v>
      </c>
      <c r="D11569" s="1" t="s">
        <v>18</v>
      </c>
      <c r="E11569" t="s">
        <v>10</v>
      </c>
      <c r="F11569" s="1" t="s">
        <v>156</v>
      </c>
      <c r="G11569" t="s">
        <v>142</v>
      </c>
      <c r="H11569" s="1" t="s">
        <v>142</v>
      </c>
      <c r="I11569" s="1" t="str">
        <f t="shared" si="360"/>
        <v>Clamshell Chromebook</v>
      </c>
      <c r="J11569" s="1" t="str">
        <f t="shared" si="361"/>
        <v>Clamshell Chromebook</v>
      </c>
      <c r="K11569" t="s">
        <v>144</v>
      </c>
      <c r="L11569" t="s">
        <v>150</v>
      </c>
      <c r="M11569" s="47">
        <v>9609</v>
      </c>
    </row>
    <row r="11570" spans="1:13" hidden="1" x14ac:dyDescent="0.3">
      <c r="A11570" s="1" t="s">
        <v>186</v>
      </c>
      <c r="B11570" s="1" t="s">
        <v>84</v>
      </c>
      <c r="C11570" t="s">
        <v>96</v>
      </c>
      <c r="D11570" s="1" t="s">
        <v>18</v>
      </c>
      <c r="E11570" t="s">
        <v>10</v>
      </c>
      <c r="F11570" s="1" t="s">
        <v>156</v>
      </c>
      <c r="G11570" t="s">
        <v>142</v>
      </c>
      <c r="H11570" s="1" t="s">
        <v>142</v>
      </c>
      <c r="I11570" s="1" t="str">
        <f t="shared" si="360"/>
        <v>Clamshell Chromebook</v>
      </c>
      <c r="J11570" s="1" t="str">
        <f t="shared" si="361"/>
        <v>Clamshell Chromebook</v>
      </c>
      <c r="K11570" t="s">
        <v>144</v>
      </c>
      <c r="L11570" t="s">
        <v>151</v>
      </c>
      <c r="M11570" s="47">
        <v>91</v>
      </c>
    </row>
    <row r="11571" spans="1:13" hidden="1" x14ac:dyDescent="0.3">
      <c r="A11571" s="1" t="s">
        <v>186</v>
      </c>
      <c r="B11571" s="1" t="s">
        <v>84</v>
      </c>
      <c r="C11571" t="s">
        <v>96</v>
      </c>
      <c r="D11571" s="1" t="s">
        <v>18</v>
      </c>
      <c r="E11571" t="s">
        <v>10</v>
      </c>
      <c r="F11571" s="1" t="s">
        <v>156</v>
      </c>
      <c r="G11571" t="s">
        <v>142</v>
      </c>
      <c r="H11571" s="1" t="s">
        <v>155</v>
      </c>
      <c r="I11571" s="1" t="str">
        <f t="shared" si="360"/>
        <v>Clamshell Chromebook</v>
      </c>
      <c r="J11571" s="1" t="str">
        <f t="shared" si="361"/>
        <v>Clamshell Chromebook</v>
      </c>
      <c r="K11571" t="s">
        <v>143</v>
      </c>
      <c r="L11571" t="s">
        <v>143</v>
      </c>
      <c r="M11571" s="47">
        <v>4914</v>
      </c>
    </row>
    <row r="11572" spans="1:13" hidden="1" x14ac:dyDescent="0.3">
      <c r="A11572" s="1" t="s">
        <v>186</v>
      </c>
      <c r="B11572" s="1" t="s">
        <v>84</v>
      </c>
      <c r="C11572" t="s">
        <v>96</v>
      </c>
      <c r="D11572" s="1" t="s">
        <v>18</v>
      </c>
      <c r="E11572" t="s">
        <v>10</v>
      </c>
      <c r="F11572" s="1" t="s">
        <v>156</v>
      </c>
      <c r="G11572" t="s">
        <v>142</v>
      </c>
      <c r="H11572" s="1" t="s">
        <v>155</v>
      </c>
      <c r="I11572" s="1" t="str">
        <f t="shared" si="360"/>
        <v>Clamshell Chromebook</v>
      </c>
      <c r="J11572" s="1" t="str">
        <f t="shared" si="361"/>
        <v>Clamshell Chromebook</v>
      </c>
      <c r="K11572" t="s">
        <v>144</v>
      </c>
      <c r="L11572" t="s">
        <v>145</v>
      </c>
      <c r="M11572" s="47">
        <v>1824</v>
      </c>
    </row>
    <row r="11573" spans="1:13" hidden="1" x14ac:dyDescent="0.3">
      <c r="A11573" s="1" t="s">
        <v>186</v>
      </c>
      <c r="B11573" s="1" t="s">
        <v>84</v>
      </c>
      <c r="C11573" t="s">
        <v>96</v>
      </c>
      <c r="D11573" s="1" t="s">
        <v>18</v>
      </c>
      <c r="E11573" t="s">
        <v>10</v>
      </c>
      <c r="F11573" s="1" t="s">
        <v>156</v>
      </c>
      <c r="G11573" t="s">
        <v>142</v>
      </c>
      <c r="H11573" s="1" t="s">
        <v>155</v>
      </c>
      <c r="I11573" s="1" t="str">
        <f t="shared" si="360"/>
        <v>Clamshell Chromebook</v>
      </c>
      <c r="J11573" s="1" t="str">
        <f t="shared" si="361"/>
        <v>Clamshell Chromebook</v>
      </c>
      <c r="K11573" t="s">
        <v>144</v>
      </c>
      <c r="L11573" t="s">
        <v>146</v>
      </c>
      <c r="M11573" s="47">
        <v>2579</v>
      </c>
    </row>
    <row r="11574" spans="1:13" hidden="1" x14ac:dyDescent="0.3">
      <c r="A11574" s="1" t="s">
        <v>186</v>
      </c>
      <c r="B11574" s="1" t="s">
        <v>84</v>
      </c>
      <c r="C11574" t="s">
        <v>96</v>
      </c>
      <c r="D11574" s="1" t="s">
        <v>18</v>
      </c>
      <c r="E11574" t="s">
        <v>10</v>
      </c>
      <c r="F11574" s="1" t="s">
        <v>156</v>
      </c>
      <c r="G11574" t="s">
        <v>142</v>
      </c>
      <c r="H11574" s="1" t="s">
        <v>155</v>
      </c>
      <c r="I11574" s="1" t="str">
        <f t="shared" si="360"/>
        <v>Clamshell Chromebook</v>
      </c>
      <c r="J11574" s="1" t="str">
        <f t="shared" si="361"/>
        <v>Clamshell Chromebook</v>
      </c>
      <c r="K11574" t="s">
        <v>144</v>
      </c>
      <c r="L11574" t="s">
        <v>147</v>
      </c>
      <c r="M11574" s="47">
        <v>546</v>
      </c>
    </row>
    <row r="11575" spans="1:13" hidden="1" x14ac:dyDescent="0.3">
      <c r="A11575" s="1" t="s">
        <v>186</v>
      </c>
      <c r="B11575" s="1" t="s">
        <v>84</v>
      </c>
      <c r="C11575" t="s">
        <v>96</v>
      </c>
      <c r="D11575" s="1" t="s">
        <v>18</v>
      </c>
      <c r="E11575" t="s">
        <v>10</v>
      </c>
      <c r="F11575" s="1" t="s">
        <v>156</v>
      </c>
      <c r="G11575" t="s">
        <v>142</v>
      </c>
      <c r="H11575" s="1" t="s">
        <v>155</v>
      </c>
      <c r="I11575" s="1" t="str">
        <f t="shared" si="360"/>
        <v>Clamshell Chromebook</v>
      </c>
      <c r="J11575" s="1" t="str">
        <f t="shared" si="361"/>
        <v>Clamshell Chromebook</v>
      </c>
      <c r="K11575" t="s">
        <v>144</v>
      </c>
      <c r="L11575" t="s">
        <v>150</v>
      </c>
      <c r="M11575" s="47">
        <v>9037</v>
      </c>
    </row>
    <row r="11576" spans="1:13" hidden="1" x14ac:dyDescent="0.3">
      <c r="A11576" s="1" t="s">
        <v>186</v>
      </c>
      <c r="B11576" s="1" t="s">
        <v>84</v>
      </c>
      <c r="C11576" t="s">
        <v>96</v>
      </c>
      <c r="D11576" s="1" t="s">
        <v>18</v>
      </c>
      <c r="E11576" t="s">
        <v>10</v>
      </c>
      <c r="F11576" s="1" t="s">
        <v>156</v>
      </c>
      <c r="G11576" t="s">
        <v>142</v>
      </c>
      <c r="H11576" s="1" t="s">
        <v>155</v>
      </c>
      <c r="I11576" s="1" t="str">
        <f t="shared" si="360"/>
        <v>Clamshell Chromebook</v>
      </c>
      <c r="J11576" s="1" t="str">
        <f t="shared" si="361"/>
        <v>Clamshell Chromebook</v>
      </c>
      <c r="K11576" t="s">
        <v>144</v>
      </c>
      <c r="L11576" t="s">
        <v>151</v>
      </c>
      <c r="M11576" s="47">
        <v>80</v>
      </c>
    </row>
    <row r="11577" spans="1:13" hidden="1" x14ac:dyDescent="0.3">
      <c r="A11577" s="1" t="s">
        <v>186</v>
      </c>
      <c r="B11577" s="1" t="s">
        <v>84</v>
      </c>
      <c r="C11577" t="s">
        <v>96</v>
      </c>
      <c r="D11577" s="1" t="s">
        <v>18</v>
      </c>
      <c r="E11577" t="s">
        <v>10</v>
      </c>
      <c r="F11577" s="1" t="s">
        <v>163</v>
      </c>
      <c r="G11577" t="s">
        <v>142</v>
      </c>
      <c r="H11577" s="1" t="s">
        <v>142</v>
      </c>
      <c r="I11577" s="1" t="str">
        <f t="shared" si="360"/>
        <v>Clamshell NB</v>
      </c>
      <c r="J11577" s="1" t="str">
        <f t="shared" si="361"/>
        <v>Clamshell NB</v>
      </c>
      <c r="K11577" t="s">
        <v>143</v>
      </c>
      <c r="L11577" t="s">
        <v>143</v>
      </c>
      <c r="M11577" s="47">
        <v>4</v>
      </c>
    </row>
    <row r="11578" spans="1:13" hidden="1" x14ac:dyDescent="0.3">
      <c r="A11578" s="1" t="s">
        <v>186</v>
      </c>
      <c r="B11578" s="1" t="s">
        <v>84</v>
      </c>
      <c r="C11578" t="s">
        <v>96</v>
      </c>
      <c r="D11578" s="1" t="s">
        <v>18</v>
      </c>
      <c r="E11578" t="s">
        <v>10</v>
      </c>
      <c r="F11578" s="1" t="s">
        <v>163</v>
      </c>
      <c r="G11578" t="s">
        <v>142</v>
      </c>
      <c r="H11578" s="1" t="s">
        <v>142</v>
      </c>
      <c r="I11578" s="1" t="str">
        <f t="shared" si="360"/>
        <v>Clamshell NB</v>
      </c>
      <c r="J11578" s="1" t="str">
        <f t="shared" si="361"/>
        <v>Clamshell NB</v>
      </c>
      <c r="K11578" t="s">
        <v>144</v>
      </c>
      <c r="L11578" t="s">
        <v>145</v>
      </c>
      <c r="M11578" s="47">
        <v>4</v>
      </c>
    </row>
    <row r="11579" spans="1:13" hidden="1" x14ac:dyDescent="0.3">
      <c r="A11579" s="1" t="s">
        <v>186</v>
      </c>
      <c r="B11579" s="1" t="s">
        <v>84</v>
      </c>
      <c r="C11579" t="s">
        <v>96</v>
      </c>
      <c r="D11579" s="1" t="s">
        <v>18</v>
      </c>
      <c r="E11579" t="s">
        <v>10</v>
      </c>
      <c r="F11579" s="1" t="s">
        <v>163</v>
      </c>
      <c r="G11579" t="s">
        <v>142</v>
      </c>
      <c r="H11579" s="1" t="s">
        <v>142</v>
      </c>
      <c r="I11579" s="1" t="str">
        <f t="shared" si="360"/>
        <v>Clamshell NB</v>
      </c>
      <c r="J11579" s="1" t="str">
        <f t="shared" si="361"/>
        <v>Clamshell NB</v>
      </c>
      <c r="K11579" t="s">
        <v>144</v>
      </c>
      <c r="L11579" t="s">
        <v>146</v>
      </c>
      <c r="M11579" s="47">
        <v>6</v>
      </c>
    </row>
    <row r="11580" spans="1:13" hidden="1" x14ac:dyDescent="0.3">
      <c r="A11580" s="1" t="s">
        <v>186</v>
      </c>
      <c r="B11580" s="1" t="s">
        <v>84</v>
      </c>
      <c r="C11580" t="s">
        <v>96</v>
      </c>
      <c r="D11580" s="1" t="s">
        <v>18</v>
      </c>
      <c r="E11580" t="s">
        <v>10</v>
      </c>
      <c r="F11580" s="1" t="s">
        <v>163</v>
      </c>
      <c r="G11580" t="s">
        <v>142</v>
      </c>
      <c r="H11580" s="1" t="s">
        <v>142</v>
      </c>
      <c r="I11580" s="1" t="str">
        <f t="shared" si="360"/>
        <v>Clamshell NB</v>
      </c>
      <c r="J11580" s="1" t="str">
        <f t="shared" si="361"/>
        <v>Clamshell NB</v>
      </c>
      <c r="K11580" t="s">
        <v>144</v>
      </c>
      <c r="L11580" t="s">
        <v>147</v>
      </c>
      <c r="M11580" s="47">
        <v>3</v>
      </c>
    </row>
    <row r="11581" spans="1:13" hidden="1" x14ac:dyDescent="0.3">
      <c r="A11581" s="1" t="s">
        <v>186</v>
      </c>
      <c r="B11581" s="1" t="s">
        <v>84</v>
      </c>
      <c r="C11581" t="s">
        <v>96</v>
      </c>
      <c r="D11581" s="1" t="s">
        <v>18</v>
      </c>
      <c r="E11581" t="s">
        <v>10</v>
      </c>
      <c r="F11581" s="1" t="s">
        <v>163</v>
      </c>
      <c r="G11581" t="s">
        <v>142</v>
      </c>
      <c r="H11581" s="1" t="s">
        <v>155</v>
      </c>
      <c r="I11581" s="1" t="str">
        <f t="shared" si="360"/>
        <v>Clamshell NB</v>
      </c>
      <c r="J11581" s="1" t="str">
        <f t="shared" si="361"/>
        <v>Clamshell Ultraslim NB</v>
      </c>
      <c r="K11581" t="s">
        <v>143</v>
      </c>
      <c r="L11581" t="s">
        <v>143</v>
      </c>
      <c r="M11581" s="47">
        <v>15</v>
      </c>
    </row>
    <row r="11582" spans="1:13" hidden="1" x14ac:dyDescent="0.3">
      <c r="A11582" s="1" t="s">
        <v>186</v>
      </c>
      <c r="B11582" s="1" t="s">
        <v>84</v>
      </c>
      <c r="C11582" t="s">
        <v>96</v>
      </c>
      <c r="D11582" s="1" t="s">
        <v>18</v>
      </c>
      <c r="E11582" t="s">
        <v>10</v>
      </c>
      <c r="F11582" s="1" t="s">
        <v>163</v>
      </c>
      <c r="G11582" t="s">
        <v>142</v>
      </c>
      <c r="H11582" s="1" t="s">
        <v>155</v>
      </c>
      <c r="I11582" s="1" t="str">
        <f t="shared" si="360"/>
        <v>Clamshell NB</v>
      </c>
      <c r="J11582" s="1" t="str">
        <f t="shared" si="361"/>
        <v>Clamshell Ultraslim NB</v>
      </c>
      <c r="K11582" t="s">
        <v>144</v>
      </c>
      <c r="L11582" t="s">
        <v>145</v>
      </c>
      <c r="M11582" s="47">
        <v>18</v>
      </c>
    </row>
    <row r="11583" spans="1:13" hidden="1" x14ac:dyDescent="0.3">
      <c r="A11583" s="1" t="s">
        <v>186</v>
      </c>
      <c r="B11583" s="1" t="s">
        <v>84</v>
      </c>
      <c r="C11583" t="s">
        <v>96</v>
      </c>
      <c r="D11583" s="1" t="s">
        <v>18</v>
      </c>
      <c r="E11583" t="s">
        <v>10</v>
      </c>
      <c r="F11583" s="1" t="s">
        <v>163</v>
      </c>
      <c r="G11583" t="s">
        <v>142</v>
      </c>
      <c r="H11583" s="1" t="s">
        <v>155</v>
      </c>
      <c r="I11583" s="1" t="str">
        <f t="shared" si="360"/>
        <v>Clamshell NB</v>
      </c>
      <c r="J11583" s="1" t="str">
        <f t="shared" si="361"/>
        <v>Clamshell Ultraslim NB</v>
      </c>
      <c r="K11583" t="s">
        <v>144</v>
      </c>
      <c r="L11583" t="s">
        <v>146</v>
      </c>
      <c r="M11583" s="47">
        <v>32</v>
      </c>
    </row>
    <row r="11584" spans="1:13" hidden="1" x14ac:dyDescent="0.3">
      <c r="A11584" s="1" t="s">
        <v>186</v>
      </c>
      <c r="B11584" s="1" t="s">
        <v>84</v>
      </c>
      <c r="C11584" t="s">
        <v>96</v>
      </c>
      <c r="D11584" s="1" t="s">
        <v>18</v>
      </c>
      <c r="E11584" t="s">
        <v>10</v>
      </c>
      <c r="F11584" s="1" t="s">
        <v>163</v>
      </c>
      <c r="G11584" t="s">
        <v>142</v>
      </c>
      <c r="H11584" s="1" t="s">
        <v>155</v>
      </c>
      <c r="I11584" s="1" t="str">
        <f t="shared" si="360"/>
        <v>Clamshell NB</v>
      </c>
      <c r="J11584" s="1" t="str">
        <f t="shared" si="361"/>
        <v>Clamshell Ultraslim NB</v>
      </c>
      <c r="K11584" t="s">
        <v>144</v>
      </c>
      <c r="L11584" t="s">
        <v>147</v>
      </c>
      <c r="M11584" s="47">
        <v>18</v>
      </c>
    </row>
    <row r="11585" spans="1:13" hidden="1" x14ac:dyDescent="0.3">
      <c r="A11585" s="1" t="s">
        <v>186</v>
      </c>
      <c r="B11585" s="1" t="s">
        <v>84</v>
      </c>
      <c r="C11585" t="s">
        <v>96</v>
      </c>
      <c r="D11585" s="1" t="s">
        <v>18</v>
      </c>
      <c r="E11585" t="s">
        <v>10</v>
      </c>
      <c r="F11585" s="1" t="s">
        <v>154</v>
      </c>
      <c r="G11585" t="s">
        <v>142</v>
      </c>
      <c r="H11585" s="1" t="s">
        <v>142</v>
      </c>
      <c r="I11585" s="1" t="str">
        <f t="shared" si="360"/>
        <v>Clamshell NB</v>
      </c>
      <c r="J11585" s="1" t="str">
        <f t="shared" si="361"/>
        <v>Clamshell NB</v>
      </c>
      <c r="K11585" t="s">
        <v>143</v>
      </c>
      <c r="L11585" t="s">
        <v>143</v>
      </c>
      <c r="M11585" s="47">
        <v>2166</v>
      </c>
    </row>
    <row r="11586" spans="1:13" hidden="1" x14ac:dyDescent="0.3">
      <c r="A11586" s="1" t="s">
        <v>186</v>
      </c>
      <c r="B11586" s="1" t="s">
        <v>84</v>
      </c>
      <c r="C11586" t="s">
        <v>96</v>
      </c>
      <c r="D11586" s="1" t="s">
        <v>18</v>
      </c>
      <c r="E11586" t="s">
        <v>10</v>
      </c>
      <c r="F11586" s="1" t="s">
        <v>154</v>
      </c>
      <c r="G11586" t="s">
        <v>142</v>
      </c>
      <c r="H11586" s="1" t="s">
        <v>142</v>
      </c>
      <c r="I11586" s="1" t="str">
        <f t="shared" si="360"/>
        <v>Clamshell NB</v>
      </c>
      <c r="J11586" s="1" t="str">
        <f t="shared" si="361"/>
        <v>Clamshell NB</v>
      </c>
      <c r="K11586" t="s">
        <v>144</v>
      </c>
      <c r="L11586" t="s">
        <v>145</v>
      </c>
      <c r="M11586" s="47">
        <v>189</v>
      </c>
    </row>
    <row r="11587" spans="1:13" hidden="1" x14ac:dyDescent="0.3">
      <c r="A11587" s="1" t="s">
        <v>186</v>
      </c>
      <c r="B11587" s="1" t="s">
        <v>84</v>
      </c>
      <c r="C11587" t="s">
        <v>96</v>
      </c>
      <c r="D11587" s="1" t="s">
        <v>18</v>
      </c>
      <c r="E11587" t="s">
        <v>10</v>
      </c>
      <c r="F11587" s="1" t="s">
        <v>154</v>
      </c>
      <c r="G11587" t="s">
        <v>142</v>
      </c>
      <c r="H11587" s="1" t="s">
        <v>142</v>
      </c>
      <c r="I11587" s="1" t="str">
        <f t="shared" ref="I11587:I11650" si="362">VLOOKUP(E11587&amp;F11587&amp;G11587,$S$1:$T$74,2,0)</f>
        <v>Clamshell NB</v>
      </c>
      <c r="J11587" s="1" t="str">
        <f t="shared" ref="J11587:J11650" si="363">IF(AND(I11587="Clamshell NB",H11587="Yes"),"Clamshell Ultraslim NB",I11587)</f>
        <v>Clamshell NB</v>
      </c>
      <c r="K11587" t="s">
        <v>144</v>
      </c>
      <c r="L11587" t="s">
        <v>146</v>
      </c>
      <c r="M11587" s="47">
        <v>280</v>
      </c>
    </row>
    <row r="11588" spans="1:13" hidden="1" x14ac:dyDescent="0.3">
      <c r="A11588" s="1" t="s">
        <v>186</v>
      </c>
      <c r="B11588" s="1" t="s">
        <v>84</v>
      </c>
      <c r="C11588" t="s">
        <v>96</v>
      </c>
      <c r="D11588" s="1" t="s">
        <v>18</v>
      </c>
      <c r="E11588" t="s">
        <v>10</v>
      </c>
      <c r="F11588" s="1" t="s">
        <v>154</v>
      </c>
      <c r="G11588" t="s">
        <v>142</v>
      </c>
      <c r="H11588" s="1" t="s">
        <v>142</v>
      </c>
      <c r="I11588" s="1" t="str">
        <f t="shared" si="362"/>
        <v>Clamshell NB</v>
      </c>
      <c r="J11588" s="1" t="str">
        <f t="shared" si="363"/>
        <v>Clamshell NB</v>
      </c>
      <c r="K11588" t="s">
        <v>144</v>
      </c>
      <c r="L11588" t="s">
        <v>147</v>
      </c>
      <c r="M11588" s="47">
        <v>177</v>
      </c>
    </row>
    <row r="11589" spans="1:13" hidden="1" x14ac:dyDescent="0.3">
      <c r="A11589" s="1" t="s">
        <v>186</v>
      </c>
      <c r="B11589" s="1" t="s">
        <v>84</v>
      </c>
      <c r="C11589" t="s">
        <v>96</v>
      </c>
      <c r="D11589" s="1" t="s">
        <v>18</v>
      </c>
      <c r="E11589" t="s">
        <v>10</v>
      </c>
      <c r="F11589" s="1" t="s">
        <v>154</v>
      </c>
      <c r="G11589" t="s">
        <v>142</v>
      </c>
      <c r="H11589" s="1" t="s">
        <v>142</v>
      </c>
      <c r="I11589" s="1" t="str">
        <f t="shared" si="362"/>
        <v>Clamshell NB</v>
      </c>
      <c r="J11589" s="1" t="str">
        <f t="shared" si="363"/>
        <v>Clamshell NB</v>
      </c>
      <c r="K11589" t="s">
        <v>144</v>
      </c>
      <c r="L11589" t="s">
        <v>148</v>
      </c>
      <c r="M11589" s="47">
        <v>5</v>
      </c>
    </row>
    <row r="11590" spans="1:13" hidden="1" x14ac:dyDescent="0.3">
      <c r="A11590" s="1" t="s">
        <v>186</v>
      </c>
      <c r="B11590" s="1" t="s">
        <v>84</v>
      </c>
      <c r="C11590" t="s">
        <v>96</v>
      </c>
      <c r="D11590" s="1" t="s">
        <v>18</v>
      </c>
      <c r="E11590" t="s">
        <v>10</v>
      </c>
      <c r="F11590" s="1" t="s">
        <v>154</v>
      </c>
      <c r="G11590" t="s">
        <v>142</v>
      </c>
      <c r="H11590" s="1" t="s">
        <v>142</v>
      </c>
      <c r="I11590" s="1" t="str">
        <f t="shared" si="362"/>
        <v>Clamshell NB</v>
      </c>
      <c r="J11590" s="1" t="str">
        <f t="shared" si="363"/>
        <v>Clamshell NB</v>
      </c>
      <c r="K11590" t="s">
        <v>144</v>
      </c>
      <c r="L11590" t="s">
        <v>149</v>
      </c>
      <c r="M11590" s="47">
        <v>17</v>
      </c>
    </row>
    <row r="11591" spans="1:13" hidden="1" x14ac:dyDescent="0.3">
      <c r="A11591" s="1" t="s">
        <v>186</v>
      </c>
      <c r="B11591" s="1" t="s">
        <v>84</v>
      </c>
      <c r="C11591" t="s">
        <v>96</v>
      </c>
      <c r="D11591" s="1" t="s">
        <v>18</v>
      </c>
      <c r="E11591" t="s">
        <v>10</v>
      </c>
      <c r="F11591" s="1" t="s">
        <v>154</v>
      </c>
      <c r="G11591" t="s">
        <v>142</v>
      </c>
      <c r="H11591" s="1" t="s">
        <v>155</v>
      </c>
      <c r="I11591" s="1" t="str">
        <f t="shared" si="362"/>
        <v>Clamshell NB</v>
      </c>
      <c r="J11591" s="1" t="str">
        <f t="shared" si="363"/>
        <v>Clamshell Ultraslim NB</v>
      </c>
      <c r="K11591" t="s">
        <v>143</v>
      </c>
      <c r="L11591" t="s">
        <v>143</v>
      </c>
      <c r="M11591" s="47">
        <v>54424</v>
      </c>
    </row>
    <row r="11592" spans="1:13" hidden="1" x14ac:dyDescent="0.3">
      <c r="A11592" s="1" t="s">
        <v>186</v>
      </c>
      <c r="B11592" s="1" t="s">
        <v>84</v>
      </c>
      <c r="C11592" t="s">
        <v>96</v>
      </c>
      <c r="D11592" s="1" t="s">
        <v>18</v>
      </c>
      <c r="E11592" t="s">
        <v>10</v>
      </c>
      <c r="F11592" s="1" t="s">
        <v>154</v>
      </c>
      <c r="G11592" t="s">
        <v>142</v>
      </c>
      <c r="H11592" s="1" t="s">
        <v>155</v>
      </c>
      <c r="I11592" s="1" t="str">
        <f t="shared" si="362"/>
        <v>Clamshell NB</v>
      </c>
      <c r="J11592" s="1" t="str">
        <f t="shared" si="363"/>
        <v>Clamshell Ultraslim NB</v>
      </c>
      <c r="K11592" t="s">
        <v>144</v>
      </c>
      <c r="L11592" t="s">
        <v>145</v>
      </c>
      <c r="M11592" s="47">
        <v>1535</v>
      </c>
    </row>
    <row r="11593" spans="1:13" hidden="1" x14ac:dyDescent="0.3">
      <c r="A11593" s="1" t="s">
        <v>186</v>
      </c>
      <c r="B11593" s="1" t="s">
        <v>84</v>
      </c>
      <c r="C11593" t="s">
        <v>96</v>
      </c>
      <c r="D11593" s="1" t="s">
        <v>18</v>
      </c>
      <c r="E11593" t="s">
        <v>10</v>
      </c>
      <c r="F11593" s="1" t="s">
        <v>154</v>
      </c>
      <c r="G11593" t="s">
        <v>142</v>
      </c>
      <c r="H11593" s="1" t="s">
        <v>155</v>
      </c>
      <c r="I11593" s="1" t="str">
        <f t="shared" si="362"/>
        <v>Clamshell NB</v>
      </c>
      <c r="J11593" s="1" t="str">
        <f t="shared" si="363"/>
        <v>Clamshell Ultraslim NB</v>
      </c>
      <c r="K11593" t="s">
        <v>144</v>
      </c>
      <c r="L11593" t="s">
        <v>146</v>
      </c>
      <c r="M11593" s="47">
        <v>2513</v>
      </c>
    </row>
    <row r="11594" spans="1:13" hidden="1" x14ac:dyDescent="0.3">
      <c r="A11594" s="1" t="s">
        <v>186</v>
      </c>
      <c r="B11594" s="1" t="s">
        <v>84</v>
      </c>
      <c r="C11594" t="s">
        <v>96</v>
      </c>
      <c r="D11594" s="1" t="s">
        <v>18</v>
      </c>
      <c r="E11594" t="s">
        <v>10</v>
      </c>
      <c r="F11594" s="1" t="s">
        <v>154</v>
      </c>
      <c r="G11594" t="s">
        <v>142</v>
      </c>
      <c r="H11594" s="1" t="s">
        <v>155</v>
      </c>
      <c r="I11594" s="1" t="str">
        <f t="shared" si="362"/>
        <v>Clamshell NB</v>
      </c>
      <c r="J11594" s="1" t="str">
        <f t="shared" si="363"/>
        <v>Clamshell Ultraslim NB</v>
      </c>
      <c r="K11594" t="s">
        <v>144</v>
      </c>
      <c r="L11594" t="s">
        <v>147</v>
      </c>
      <c r="M11594" s="47">
        <v>1594</v>
      </c>
    </row>
    <row r="11595" spans="1:13" hidden="1" x14ac:dyDescent="0.3">
      <c r="A11595" s="1" t="s">
        <v>186</v>
      </c>
      <c r="B11595" s="1" t="s">
        <v>84</v>
      </c>
      <c r="C11595" t="s">
        <v>96</v>
      </c>
      <c r="D11595" s="1" t="s">
        <v>18</v>
      </c>
      <c r="E11595" t="s">
        <v>10</v>
      </c>
      <c r="F11595" s="1" t="s">
        <v>154</v>
      </c>
      <c r="G11595" t="s">
        <v>142</v>
      </c>
      <c r="H11595" s="1" t="s">
        <v>155</v>
      </c>
      <c r="I11595" s="1" t="str">
        <f t="shared" si="362"/>
        <v>Clamshell NB</v>
      </c>
      <c r="J11595" s="1" t="str">
        <f t="shared" si="363"/>
        <v>Clamshell Ultraslim NB</v>
      </c>
      <c r="K11595" t="s">
        <v>144</v>
      </c>
      <c r="L11595" t="s">
        <v>148</v>
      </c>
      <c r="M11595" s="47">
        <v>47</v>
      </c>
    </row>
    <row r="11596" spans="1:13" hidden="1" x14ac:dyDescent="0.3">
      <c r="A11596" s="1" t="s">
        <v>186</v>
      </c>
      <c r="B11596" s="1" t="s">
        <v>84</v>
      </c>
      <c r="C11596" t="s">
        <v>96</v>
      </c>
      <c r="D11596" s="1" t="s">
        <v>18</v>
      </c>
      <c r="E11596" t="s">
        <v>10</v>
      </c>
      <c r="F11596" s="1" t="s">
        <v>154</v>
      </c>
      <c r="G11596" t="s">
        <v>142</v>
      </c>
      <c r="H11596" s="1" t="s">
        <v>155</v>
      </c>
      <c r="I11596" s="1" t="str">
        <f t="shared" si="362"/>
        <v>Clamshell NB</v>
      </c>
      <c r="J11596" s="1" t="str">
        <f t="shared" si="363"/>
        <v>Clamshell Ultraslim NB</v>
      </c>
      <c r="K11596" t="s">
        <v>144</v>
      </c>
      <c r="L11596" t="s">
        <v>149</v>
      </c>
      <c r="M11596" s="47">
        <v>129</v>
      </c>
    </row>
    <row r="11597" spans="1:13" hidden="1" x14ac:dyDescent="0.3">
      <c r="A11597" s="1" t="s">
        <v>186</v>
      </c>
      <c r="B11597" s="1" t="s">
        <v>84</v>
      </c>
      <c r="C11597" t="s">
        <v>96</v>
      </c>
      <c r="D11597" s="1" t="s">
        <v>18</v>
      </c>
      <c r="E11597" t="s">
        <v>10</v>
      </c>
      <c r="F11597" s="1" t="s">
        <v>154</v>
      </c>
      <c r="G11597" t="s">
        <v>155</v>
      </c>
      <c r="H11597" s="1" t="s">
        <v>142</v>
      </c>
      <c r="I11597" s="1" t="str">
        <f t="shared" si="362"/>
        <v>Clamshell Gaming Capable NB</v>
      </c>
      <c r="J11597" s="1" t="str">
        <f t="shared" si="363"/>
        <v>Clamshell Gaming Capable NB</v>
      </c>
      <c r="K11597" t="s">
        <v>143</v>
      </c>
      <c r="L11597" t="s">
        <v>143</v>
      </c>
      <c r="M11597" s="47">
        <v>7729</v>
      </c>
    </row>
    <row r="11598" spans="1:13" hidden="1" x14ac:dyDescent="0.3">
      <c r="A11598" s="1" t="s">
        <v>186</v>
      </c>
      <c r="B11598" s="1" t="s">
        <v>84</v>
      </c>
      <c r="C11598" t="s">
        <v>96</v>
      </c>
      <c r="D11598" s="1" t="s">
        <v>18</v>
      </c>
      <c r="E11598" t="s">
        <v>10</v>
      </c>
      <c r="F11598" s="1" t="s">
        <v>154</v>
      </c>
      <c r="G11598" t="s">
        <v>155</v>
      </c>
      <c r="H11598" s="1" t="s">
        <v>155</v>
      </c>
      <c r="I11598" s="1" t="str">
        <f t="shared" si="362"/>
        <v>Clamshell Gaming Capable NB</v>
      </c>
      <c r="J11598" s="1" t="str">
        <f t="shared" si="363"/>
        <v>Clamshell Gaming Capable NB</v>
      </c>
      <c r="K11598" t="s">
        <v>143</v>
      </c>
      <c r="L11598" t="s">
        <v>143</v>
      </c>
      <c r="M11598" s="47">
        <v>4696</v>
      </c>
    </row>
    <row r="11599" spans="1:13" hidden="1" x14ac:dyDescent="0.3">
      <c r="A11599" s="1" t="s">
        <v>186</v>
      </c>
      <c r="B11599" s="1" t="s">
        <v>84</v>
      </c>
      <c r="C11599" t="s">
        <v>96</v>
      </c>
      <c r="D11599" s="1" t="s">
        <v>18</v>
      </c>
      <c r="E11599" t="s">
        <v>10</v>
      </c>
      <c r="F11599" s="1" t="s">
        <v>188</v>
      </c>
      <c r="G11599" t="s">
        <v>142</v>
      </c>
      <c r="H11599" s="1" t="s">
        <v>155</v>
      </c>
      <c r="I11599" s="1" t="str">
        <f t="shared" si="362"/>
        <v>Clamshell NB</v>
      </c>
      <c r="J11599" s="1" t="str">
        <f t="shared" si="363"/>
        <v>Clamshell Ultraslim NB</v>
      </c>
      <c r="K11599" t="s">
        <v>143</v>
      </c>
      <c r="L11599" t="s">
        <v>143</v>
      </c>
      <c r="M11599" s="47">
        <v>48</v>
      </c>
    </row>
    <row r="11600" spans="1:13" hidden="1" x14ac:dyDescent="0.3">
      <c r="A11600" s="1" t="s">
        <v>186</v>
      </c>
      <c r="B11600" s="1" t="s">
        <v>84</v>
      </c>
      <c r="C11600" t="s">
        <v>96</v>
      </c>
      <c r="D11600" s="1" t="s">
        <v>18</v>
      </c>
      <c r="E11600" t="s">
        <v>10</v>
      </c>
      <c r="F11600" s="1" t="s">
        <v>188</v>
      </c>
      <c r="G11600" t="s">
        <v>142</v>
      </c>
      <c r="H11600" s="1" t="s">
        <v>155</v>
      </c>
      <c r="I11600" s="1" t="str">
        <f t="shared" si="362"/>
        <v>Clamshell NB</v>
      </c>
      <c r="J11600" s="1" t="str">
        <f t="shared" si="363"/>
        <v>Clamshell Ultraslim NB</v>
      </c>
      <c r="K11600" t="s">
        <v>144</v>
      </c>
      <c r="L11600" t="s">
        <v>145</v>
      </c>
      <c r="M11600" s="47">
        <v>55</v>
      </c>
    </row>
    <row r="11601" spans="1:13" hidden="1" x14ac:dyDescent="0.3">
      <c r="A11601" s="1" t="s">
        <v>186</v>
      </c>
      <c r="B11601" s="1" t="s">
        <v>84</v>
      </c>
      <c r="C11601" t="s">
        <v>96</v>
      </c>
      <c r="D11601" s="1" t="s">
        <v>18</v>
      </c>
      <c r="E11601" t="s">
        <v>10</v>
      </c>
      <c r="F11601" s="1" t="s">
        <v>188</v>
      </c>
      <c r="G11601" t="s">
        <v>142</v>
      </c>
      <c r="H11601" s="1" t="s">
        <v>155</v>
      </c>
      <c r="I11601" s="1" t="str">
        <f t="shared" si="362"/>
        <v>Clamshell NB</v>
      </c>
      <c r="J11601" s="1" t="str">
        <f t="shared" si="363"/>
        <v>Clamshell Ultraslim NB</v>
      </c>
      <c r="K11601" t="s">
        <v>144</v>
      </c>
      <c r="L11601" t="s">
        <v>146</v>
      </c>
      <c r="M11601" s="47">
        <v>91</v>
      </c>
    </row>
    <row r="11602" spans="1:13" hidden="1" x14ac:dyDescent="0.3">
      <c r="A11602" s="1" t="s">
        <v>186</v>
      </c>
      <c r="B11602" s="1" t="s">
        <v>84</v>
      </c>
      <c r="C11602" t="s">
        <v>96</v>
      </c>
      <c r="D11602" s="1" t="s">
        <v>18</v>
      </c>
      <c r="E11602" t="s">
        <v>10</v>
      </c>
      <c r="F11602" s="1" t="s">
        <v>188</v>
      </c>
      <c r="G11602" t="s">
        <v>142</v>
      </c>
      <c r="H11602" s="1" t="s">
        <v>155</v>
      </c>
      <c r="I11602" s="1" t="str">
        <f t="shared" si="362"/>
        <v>Clamshell NB</v>
      </c>
      <c r="J11602" s="1" t="str">
        <f t="shared" si="363"/>
        <v>Clamshell Ultraslim NB</v>
      </c>
      <c r="K11602" t="s">
        <v>144</v>
      </c>
      <c r="L11602" t="s">
        <v>147</v>
      </c>
      <c r="M11602" s="47">
        <v>57</v>
      </c>
    </row>
    <row r="11603" spans="1:13" hidden="1" x14ac:dyDescent="0.3">
      <c r="A11603" s="1" t="s">
        <v>186</v>
      </c>
      <c r="B11603" s="1" t="s">
        <v>84</v>
      </c>
      <c r="C11603" t="s">
        <v>96</v>
      </c>
      <c r="D11603" s="1" t="s">
        <v>18</v>
      </c>
      <c r="E11603" t="s">
        <v>10</v>
      </c>
      <c r="F11603" s="1" t="s">
        <v>188</v>
      </c>
      <c r="G11603" t="s">
        <v>142</v>
      </c>
      <c r="H11603" s="1" t="s">
        <v>155</v>
      </c>
      <c r="I11603" s="1" t="str">
        <f t="shared" si="362"/>
        <v>Clamshell NB</v>
      </c>
      <c r="J11603" s="1" t="str">
        <f t="shared" si="363"/>
        <v>Clamshell Ultraslim NB</v>
      </c>
      <c r="K11603" t="s">
        <v>144</v>
      </c>
      <c r="L11603" t="s">
        <v>148</v>
      </c>
      <c r="M11603" s="47">
        <v>2</v>
      </c>
    </row>
    <row r="11604" spans="1:13" hidden="1" x14ac:dyDescent="0.3">
      <c r="A11604" s="1" t="s">
        <v>186</v>
      </c>
      <c r="B11604" s="1" t="s">
        <v>84</v>
      </c>
      <c r="C11604" t="s">
        <v>96</v>
      </c>
      <c r="D11604" s="1" t="s">
        <v>18</v>
      </c>
      <c r="E11604" t="s">
        <v>10</v>
      </c>
      <c r="F11604" s="1" t="s">
        <v>188</v>
      </c>
      <c r="G11604" t="s">
        <v>142</v>
      </c>
      <c r="H11604" s="1" t="s">
        <v>155</v>
      </c>
      <c r="I11604" s="1" t="str">
        <f t="shared" si="362"/>
        <v>Clamshell NB</v>
      </c>
      <c r="J11604" s="1" t="str">
        <f t="shared" si="363"/>
        <v>Clamshell Ultraslim NB</v>
      </c>
      <c r="K11604" t="s">
        <v>144</v>
      </c>
      <c r="L11604" t="s">
        <v>149</v>
      </c>
      <c r="M11604" s="47">
        <v>4</v>
      </c>
    </row>
    <row r="11605" spans="1:13" hidden="1" x14ac:dyDescent="0.3">
      <c r="A11605" s="1" t="s">
        <v>186</v>
      </c>
      <c r="B11605" s="1" t="s">
        <v>84</v>
      </c>
      <c r="C11605" t="s">
        <v>96</v>
      </c>
      <c r="D11605" s="1" t="s">
        <v>18</v>
      </c>
      <c r="E11605" t="s">
        <v>10</v>
      </c>
      <c r="F11605" s="1" t="s">
        <v>189</v>
      </c>
      <c r="G11605" t="s">
        <v>142</v>
      </c>
      <c r="H11605" s="1" t="s">
        <v>155</v>
      </c>
      <c r="I11605" s="1" t="str">
        <f t="shared" si="362"/>
        <v>Clamshell NB</v>
      </c>
      <c r="J11605" s="1" t="str">
        <f t="shared" si="363"/>
        <v>Clamshell Ultraslim NB</v>
      </c>
      <c r="K11605" t="s">
        <v>143</v>
      </c>
      <c r="L11605" t="s">
        <v>143</v>
      </c>
      <c r="M11605" s="47">
        <v>77</v>
      </c>
    </row>
    <row r="11606" spans="1:13" hidden="1" x14ac:dyDescent="0.3">
      <c r="A11606" s="1" t="s">
        <v>186</v>
      </c>
      <c r="B11606" s="1" t="s">
        <v>84</v>
      </c>
      <c r="C11606" t="s">
        <v>96</v>
      </c>
      <c r="D11606" s="1" t="s">
        <v>18</v>
      </c>
      <c r="E11606" t="s">
        <v>10</v>
      </c>
      <c r="F11606" s="1" t="s">
        <v>189</v>
      </c>
      <c r="G11606" t="s">
        <v>142</v>
      </c>
      <c r="H11606" s="1" t="s">
        <v>155</v>
      </c>
      <c r="I11606" s="1" t="str">
        <f t="shared" si="362"/>
        <v>Clamshell NB</v>
      </c>
      <c r="J11606" s="1" t="str">
        <f t="shared" si="363"/>
        <v>Clamshell Ultraslim NB</v>
      </c>
      <c r="K11606" t="s">
        <v>144</v>
      </c>
      <c r="L11606" t="s">
        <v>145</v>
      </c>
      <c r="M11606" s="47">
        <v>89</v>
      </c>
    </row>
    <row r="11607" spans="1:13" hidden="1" x14ac:dyDescent="0.3">
      <c r="A11607" s="1" t="s">
        <v>186</v>
      </c>
      <c r="B11607" s="1" t="s">
        <v>84</v>
      </c>
      <c r="C11607" t="s">
        <v>96</v>
      </c>
      <c r="D11607" s="1" t="s">
        <v>18</v>
      </c>
      <c r="E11607" t="s">
        <v>10</v>
      </c>
      <c r="F11607" s="1" t="s">
        <v>189</v>
      </c>
      <c r="G11607" t="s">
        <v>142</v>
      </c>
      <c r="H11607" s="1" t="s">
        <v>155</v>
      </c>
      <c r="I11607" s="1" t="str">
        <f t="shared" si="362"/>
        <v>Clamshell NB</v>
      </c>
      <c r="J11607" s="1" t="str">
        <f t="shared" si="363"/>
        <v>Clamshell Ultraslim NB</v>
      </c>
      <c r="K11607" t="s">
        <v>144</v>
      </c>
      <c r="L11607" t="s">
        <v>146</v>
      </c>
      <c r="M11607" s="47">
        <v>148</v>
      </c>
    </row>
    <row r="11608" spans="1:13" hidden="1" x14ac:dyDescent="0.3">
      <c r="A11608" s="1" t="s">
        <v>186</v>
      </c>
      <c r="B11608" s="1" t="s">
        <v>84</v>
      </c>
      <c r="C11608" t="s">
        <v>96</v>
      </c>
      <c r="D11608" s="1" t="s">
        <v>18</v>
      </c>
      <c r="E11608" t="s">
        <v>10</v>
      </c>
      <c r="F11608" s="1" t="s">
        <v>189</v>
      </c>
      <c r="G11608" t="s">
        <v>142</v>
      </c>
      <c r="H11608" s="1" t="s">
        <v>155</v>
      </c>
      <c r="I11608" s="1" t="str">
        <f t="shared" si="362"/>
        <v>Clamshell NB</v>
      </c>
      <c r="J11608" s="1" t="str">
        <f t="shared" si="363"/>
        <v>Clamshell Ultraslim NB</v>
      </c>
      <c r="K11608" t="s">
        <v>144</v>
      </c>
      <c r="L11608" t="s">
        <v>147</v>
      </c>
      <c r="M11608" s="47">
        <v>94</v>
      </c>
    </row>
    <row r="11609" spans="1:13" hidden="1" x14ac:dyDescent="0.3">
      <c r="A11609" s="1" t="s">
        <v>186</v>
      </c>
      <c r="B11609" s="1" t="s">
        <v>84</v>
      </c>
      <c r="C11609" t="s">
        <v>96</v>
      </c>
      <c r="D11609" s="1" t="s">
        <v>18</v>
      </c>
      <c r="E11609" t="s">
        <v>10</v>
      </c>
      <c r="F11609" s="1" t="s">
        <v>189</v>
      </c>
      <c r="G11609" t="s">
        <v>142</v>
      </c>
      <c r="H11609" s="1" t="s">
        <v>155</v>
      </c>
      <c r="I11609" s="1" t="str">
        <f t="shared" si="362"/>
        <v>Clamshell NB</v>
      </c>
      <c r="J11609" s="1" t="str">
        <f t="shared" si="363"/>
        <v>Clamshell Ultraslim NB</v>
      </c>
      <c r="K11609" t="s">
        <v>144</v>
      </c>
      <c r="L11609" t="s">
        <v>148</v>
      </c>
      <c r="M11609" s="47">
        <v>3</v>
      </c>
    </row>
    <row r="11610" spans="1:13" hidden="1" x14ac:dyDescent="0.3">
      <c r="A11610" s="1" t="s">
        <v>186</v>
      </c>
      <c r="B11610" s="1" t="s">
        <v>84</v>
      </c>
      <c r="C11610" t="s">
        <v>96</v>
      </c>
      <c r="D11610" s="1" t="s">
        <v>18</v>
      </c>
      <c r="E11610" t="s">
        <v>10</v>
      </c>
      <c r="F11610" s="1" t="s">
        <v>189</v>
      </c>
      <c r="G11610" t="s">
        <v>142</v>
      </c>
      <c r="H11610" s="1" t="s">
        <v>155</v>
      </c>
      <c r="I11610" s="1" t="str">
        <f t="shared" si="362"/>
        <v>Clamshell NB</v>
      </c>
      <c r="J11610" s="1" t="str">
        <f t="shared" si="363"/>
        <v>Clamshell Ultraslim NB</v>
      </c>
      <c r="K11610" t="s">
        <v>144</v>
      </c>
      <c r="L11610" t="s">
        <v>149</v>
      </c>
      <c r="M11610" s="47">
        <v>9</v>
      </c>
    </row>
    <row r="11611" spans="1:13" hidden="1" x14ac:dyDescent="0.3">
      <c r="A11611" s="1" t="s">
        <v>186</v>
      </c>
      <c r="B11611" s="1" t="s">
        <v>84</v>
      </c>
      <c r="C11611" t="s">
        <v>96</v>
      </c>
      <c r="D11611" s="1" t="s">
        <v>18</v>
      </c>
      <c r="E11611" t="s">
        <v>11</v>
      </c>
      <c r="F11611" s="1" t="s">
        <v>156</v>
      </c>
      <c r="G11611" t="s">
        <v>142</v>
      </c>
      <c r="H11611" s="1" t="s">
        <v>142</v>
      </c>
      <c r="I11611" s="1" t="str">
        <f t="shared" si="362"/>
        <v>Convertible Chromebook</v>
      </c>
      <c r="J11611" s="1" t="str">
        <f t="shared" si="363"/>
        <v>Convertible Chromebook</v>
      </c>
      <c r="K11611" t="s">
        <v>143</v>
      </c>
      <c r="L11611" t="s">
        <v>143</v>
      </c>
      <c r="M11611" s="47">
        <v>327</v>
      </c>
    </row>
    <row r="11612" spans="1:13" hidden="1" x14ac:dyDescent="0.3">
      <c r="A11612" s="1" t="s">
        <v>186</v>
      </c>
      <c r="B11612" s="1" t="s">
        <v>84</v>
      </c>
      <c r="C11612" t="s">
        <v>96</v>
      </c>
      <c r="D11612" s="1" t="s">
        <v>18</v>
      </c>
      <c r="E11612" t="s">
        <v>11</v>
      </c>
      <c r="F11612" s="1" t="s">
        <v>156</v>
      </c>
      <c r="G11612" t="s">
        <v>142</v>
      </c>
      <c r="H11612" s="1" t="s">
        <v>142</v>
      </c>
      <c r="I11612" s="1" t="str">
        <f t="shared" si="362"/>
        <v>Convertible Chromebook</v>
      </c>
      <c r="J11612" s="1" t="str">
        <f t="shared" si="363"/>
        <v>Convertible Chromebook</v>
      </c>
      <c r="K11612" t="s">
        <v>144</v>
      </c>
      <c r="L11612" t="s">
        <v>145</v>
      </c>
      <c r="M11612" s="47">
        <v>155</v>
      </c>
    </row>
    <row r="11613" spans="1:13" hidden="1" x14ac:dyDescent="0.3">
      <c r="A11613" s="1" t="s">
        <v>186</v>
      </c>
      <c r="B11613" s="1" t="s">
        <v>84</v>
      </c>
      <c r="C11613" t="s">
        <v>96</v>
      </c>
      <c r="D11613" s="1" t="s">
        <v>18</v>
      </c>
      <c r="E11613" t="s">
        <v>11</v>
      </c>
      <c r="F11613" s="1" t="s">
        <v>156</v>
      </c>
      <c r="G11613" t="s">
        <v>142</v>
      </c>
      <c r="H11613" s="1" t="s">
        <v>142</v>
      </c>
      <c r="I11613" s="1" t="str">
        <f t="shared" si="362"/>
        <v>Convertible Chromebook</v>
      </c>
      <c r="J11613" s="1" t="str">
        <f t="shared" si="363"/>
        <v>Convertible Chromebook</v>
      </c>
      <c r="K11613" t="s">
        <v>144</v>
      </c>
      <c r="L11613" t="s">
        <v>146</v>
      </c>
      <c r="M11613" s="47">
        <v>153</v>
      </c>
    </row>
    <row r="11614" spans="1:13" hidden="1" x14ac:dyDescent="0.3">
      <c r="A11614" s="1" t="s">
        <v>186</v>
      </c>
      <c r="B11614" s="1" t="s">
        <v>84</v>
      </c>
      <c r="C11614" t="s">
        <v>96</v>
      </c>
      <c r="D11614" s="1" t="s">
        <v>18</v>
      </c>
      <c r="E11614" t="s">
        <v>11</v>
      </c>
      <c r="F11614" s="1" t="s">
        <v>156</v>
      </c>
      <c r="G11614" t="s">
        <v>142</v>
      </c>
      <c r="H11614" s="1" t="s">
        <v>142</v>
      </c>
      <c r="I11614" s="1" t="str">
        <f t="shared" si="362"/>
        <v>Convertible Chromebook</v>
      </c>
      <c r="J11614" s="1" t="str">
        <f t="shared" si="363"/>
        <v>Convertible Chromebook</v>
      </c>
      <c r="K11614" t="s">
        <v>144</v>
      </c>
      <c r="L11614" t="s">
        <v>147</v>
      </c>
      <c r="M11614" s="47">
        <v>44</v>
      </c>
    </row>
    <row r="11615" spans="1:13" hidden="1" x14ac:dyDescent="0.3">
      <c r="A11615" s="1" t="s">
        <v>186</v>
      </c>
      <c r="B11615" s="1" t="s">
        <v>84</v>
      </c>
      <c r="C11615" t="s">
        <v>96</v>
      </c>
      <c r="D11615" s="1" t="s">
        <v>18</v>
      </c>
      <c r="E11615" t="s">
        <v>11</v>
      </c>
      <c r="F11615" s="1" t="s">
        <v>156</v>
      </c>
      <c r="G11615" t="s">
        <v>142</v>
      </c>
      <c r="H11615" s="1" t="s">
        <v>142</v>
      </c>
      <c r="I11615" s="1" t="str">
        <f t="shared" si="362"/>
        <v>Convertible Chromebook</v>
      </c>
      <c r="J11615" s="1" t="str">
        <f t="shared" si="363"/>
        <v>Convertible Chromebook</v>
      </c>
      <c r="K11615" t="s">
        <v>144</v>
      </c>
      <c r="L11615" t="s">
        <v>150</v>
      </c>
      <c r="M11615" s="47">
        <v>761</v>
      </c>
    </row>
    <row r="11616" spans="1:13" hidden="1" x14ac:dyDescent="0.3">
      <c r="A11616" s="1" t="s">
        <v>186</v>
      </c>
      <c r="B11616" s="1" t="s">
        <v>84</v>
      </c>
      <c r="C11616" t="s">
        <v>96</v>
      </c>
      <c r="D11616" s="1" t="s">
        <v>18</v>
      </c>
      <c r="E11616" t="s">
        <v>11</v>
      </c>
      <c r="F11616" s="1" t="s">
        <v>156</v>
      </c>
      <c r="G11616" t="s">
        <v>142</v>
      </c>
      <c r="H11616" s="1" t="s">
        <v>142</v>
      </c>
      <c r="I11616" s="1" t="str">
        <f t="shared" si="362"/>
        <v>Convertible Chromebook</v>
      </c>
      <c r="J11616" s="1" t="str">
        <f t="shared" si="363"/>
        <v>Convertible Chromebook</v>
      </c>
      <c r="K11616" t="s">
        <v>144</v>
      </c>
      <c r="L11616" t="s">
        <v>151</v>
      </c>
      <c r="M11616" s="47">
        <v>7</v>
      </c>
    </row>
    <row r="11617" spans="1:13" hidden="1" x14ac:dyDescent="0.3">
      <c r="A11617" s="1" t="s">
        <v>186</v>
      </c>
      <c r="B11617" s="1" t="s">
        <v>84</v>
      </c>
      <c r="C11617" t="s">
        <v>96</v>
      </c>
      <c r="D11617" s="1" t="s">
        <v>18</v>
      </c>
      <c r="E11617" t="s">
        <v>11</v>
      </c>
      <c r="F11617" s="1" t="s">
        <v>156</v>
      </c>
      <c r="G11617" t="s">
        <v>142</v>
      </c>
      <c r="H11617" s="1" t="s">
        <v>155</v>
      </c>
      <c r="I11617" s="1" t="str">
        <f t="shared" si="362"/>
        <v>Convertible Chromebook</v>
      </c>
      <c r="J11617" s="1" t="str">
        <f t="shared" si="363"/>
        <v>Convertible Chromebook</v>
      </c>
      <c r="K11617" t="s">
        <v>143</v>
      </c>
      <c r="L11617" t="s">
        <v>143</v>
      </c>
      <c r="M11617" s="47">
        <v>3836</v>
      </c>
    </row>
    <row r="11618" spans="1:13" hidden="1" x14ac:dyDescent="0.3">
      <c r="A11618" s="1" t="s">
        <v>186</v>
      </c>
      <c r="B11618" s="1" t="s">
        <v>84</v>
      </c>
      <c r="C11618" t="s">
        <v>96</v>
      </c>
      <c r="D11618" s="1" t="s">
        <v>18</v>
      </c>
      <c r="E11618" t="s">
        <v>11</v>
      </c>
      <c r="F11618" s="1" t="s">
        <v>156</v>
      </c>
      <c r="G11618" t="s">
        <v>142</v>
      </c>
      <c r="H11618" s="1" t="s">
        <v>155</v>
      </c>
      <c r="I11618" s="1" t="str">
        <f t="shared" si="362"/>
        <v>Convertible Chromebook</v>
      </c>
      <c r="J11618" s="1" t="str">
        <f t="shared" si="363"/>
        <v>Convertible Chromebook</v>
      </c>
      <c r="K11618" t="s">
        <v>144</v>
      </c>
      <c r="L11618" t="s">
        <v>145</v>
      </c>
      <c r="M11618" s="47">
        <v>1810</v>
      </c>
    </row>
    <row r="11619" spans="1:13" hidden="1" x14ac:dyDescent="0.3">
      <c r="A11619" s="1" t="s">
        <v>186</v>
      </c>
      <c r="B11619" s="1" t="s">
        <v>84</v>
      </c>
      <c r="C11619" t="s">
        <v>96</v>
      </c>
      <c r="D11619" s="1" t="s">
        <v>18</v>
      </c>
      <c r="E11619" t="s">
        <v>11</v>
      </c>
      <c r="F11619" s="1" t="s">
        <v>156</v>
      </c>
      <c r="G11619" t="s">
        <v>142</v>
      </c>
      <c r="H11619" s="1" t="s">
        <v>155</v>
      </c>
      <c r="I11619" s="1" t="str">
        <f t="shared" si="362"/>
        <v>Convertible Chromebook</v>
      </c>
      <c r="J11619" s="1" t="str">
        <f t="shared" si="363"/>
        <v>Convertible Chromebook</v>
      </c>
      <c r="K11619" t="s">
        <v>144</v>
      </c>
      <c r="L11619" t="s">
        <v>146</v>
      </c>
      <c r="M11619" s="47">
        <v>1787</v>
      </c>
    </row>
    <row r="11620" spans="1:13" hidden="1" x14ac:dyDescent="0.3">
      <c r="A11620" s="1" t="s">
        <v>186</v>
      </c>
      <c r="B11620" s="1" t="s">
        <v>84</v>
      </c>
      <c r="C11620" t="s">
        <v>96</v>
      </c>
      <c r="D11620" s="1" t="s">
        <v>18</v>
      </c>
      <c r="E11620" t="s">
        <v>11</v>
      </c>
      <c r="F11620" s="1" t="s">
        <v>156</v>
      </c>
      <c r="G11620" t="s">
        <v>142</v>
      </c>
      <c r="H11620" s="1" t="s">
        <v>155</v>
      </c>
      <c r="I11620" s="1" t="str">
        <f t="shared" si="362"/>
        <v>Convertible Chromebook</v>
      </c>
      <c r="J11620" s="1" t="str">
        <f t="shared" si="363"/>
        <v>Convertible Chromebook</v>
      </c>
      <c r="K11620" t="s">
        <v>144</v>
      </c>
      <c r="L11620" t="s">
        <v>147</v>
      </c>
      <c r="M11620" s="47">
        <v>514</v>
      </c>
    </row>
    <row r="11621" spans="1:13" hidden="1" x14ac:dyDescent="0.3">
      <c r="A11621" s="1" t="s">
        <v>186</v>
      </c>
      <c r="B11621" s="1" t="s">
        <v>84</v>
      </c>
      <c r="C11621" t="s">
        <v>96</v>
      </c>
      <c r="D11621" s="1" t="s">
        <v>18</v>
      </c>
      <c r="E11621" t="s">
        <v>11</v>
      </c>
      <c r="F11621" s="1" t="s">
        <v>156</v>
      </c>
      <c r="G11621" t="s">
        <v>142</v>
      </c>
      <c r="H11621" s="1" t="s">
        <v>155</v>
      </c>
      <c r="I11621" s="1" t="str">
        <f t="shared" si="362"/>
        <v>Convertible Chromebook</v>
      </c>
      <c r="J11621" s="1" t="str">
        <f t="shared" si="363"/>
        <v>Convertible Chromebook</v>
      </c>
      <c r="K11621" t="s">
        <v>144</v>
      </c>
      <c r="L11621" t="s">
        <v>150</v>
      </c>
      <c r="M11621" s="47">
        <v>8888</v>
      </c>
    </row>
    <row r="11622" spans="1:13" hidden="1" x14ac:dyDescent="0.3">
      <c r="A11622" s="1" t="s">
        <v>186</v>
      </c>
      <c r="B11622" s="1" t="s">
        <v>84</v>
      </c>
      <c r="C11622" t="s">
        <v>96</v>
      </c>
      <c r="D11622" s="1" t="s">
        <v>18</v>
      </c>
      <c r="E11622" t="s">
        <v>11</v>
      </c>
      <c r="F11622" s="1" t="s">
        <v>156</v>
      </c>
      <c r="G11622" t="s">
        <v>142</v>
      </c>
      <c r="H11622" s="1" t="s">
        <v>155</v>
      </c>
      <c r="I11622" s="1" t="str">
        <f t="shared" si="362"/>
        <v>Convertible Chromebook</v>
      </c>
      <c r="J11622" s="1" t="str">
        <f t="shared" si="363"/>
        <v>Convertible Chromebook</v>
      </c>
      <c r="K11622" t="s">
        <v>144</v>
      </c>
      <c r="L11622" t="s">
        <v>151</v>
      </c>
      <c r="M11622" s="47">
        <v>90</v>
      </c>
    </row>
    <row r="11623" spans="1:13" hidden="1" x14ac:dyDescent="0.3">
      <c r="A11623" s="1" t="s">
        <v>186</v>
      </c>
      <c r="B11623" s="1" t="s">
        <v>84</v>
      </c>
      <c r="C11623" t="s">
        <v>96</v>
      </c>
      <c r="D11623" s="1" t="s">
        <v>18</v>
      </c>
      <c r="E11623" t="s">
        <v>11</v>
      </c>
      <c r="F11623" s="1" t="s">
        <v>154</v>
      </c>
      <c r="G11623" t="s">
        <v>142</v>
      </c>
      <c r="H11623" s="1" t="s">
        <v>142</v>
      </c>
      <c r="I11623" s="1" t="str">
        <f t="shared" si="362"/>
        <v>Convertible NB</v>
      </c>
      <c r="J11623" s="1" t="str">
        <f t="shared" si="363"/>
        <v>Convertible NB</v>
      </c>
      <c r="K11623" t="s">
        <v>143</v>
      </c>
      <c r="L11623" t="s">
        <v>143</v>
      </c>
      <c r="M11623" s="47">
        <v>14</v>
      </c>
    </row>
    <row r="11624" spans="1:13" hidden="1" x14ac:dyDescent="0.3">
      <c r="A11624" s="1" t="s">
        <v>186</v>
      </c>
      <c r="B11624" s="1" t="s">
        <v>84</v>
      </c>
      <c r="C11624" t="s">
        <v>96</v>
      </c>
      <c r="D11624" s="1" t="s">
        <v>18</v>
      </c>
      <c r="E11624" t="s">
        <v>11</v>
      </c>
      <c r="F11624" s="1" t="s">
        <v>154</v>
      </c>
      <c r="G11624" t="s">
        <v>142</v>
      </c>
      <c r="H11624" s="1" t="s">
        <v>142</v>
      </c>
      <c r="I11624" s="1" t="str">
        <f t="shared" si="362"/>
        <v>Convertible NB</v>
      </c>
      <c r="J11624" s="1" t="str">
        <f t="shared" si="363"/>
        <v>Convertible NB</v>
      </c>
      <c r="K11624" t="s">
        <v>144</v>
      </c>
      <c r="L11624" t="s">
        <v>145</v>
      </c>
      <c r="M11624" s="47">
        <v>23</v>
      </c>
    </row>
    <row r="11625" spans="1:13" hidden="1" x14ac:dyDescent="0.3">
      <c r="A11625" s="1" t="s">
        <v>186</v>
      </c>
      <c r="B11625" s="1" t="s">
        <v>84</v>
      </c>
      <c r="C11625" t="s">
        <v>96</v>
      </c>
      <c r="D11625" s="1" t="s">
        <v>18</v>
      </c>
      <c r="E11625" t="s">
        <v>11</v>
      </c>
      <c r="F11625" s="1" t="s">
        <v>154</v>
      </c>
      <c r="G11625" t="s">
        <v>142</v>
      </c>
      <c r="H11625" s="1" t="s">
        <v>142</v>
      </c>
      <c r="I11625" s="1" t="str">
        <f t="shared" si="362"/>
        <v>Convertible NB</v>
      </c>
      <c r="J11625" s="1" t="str">
        <f t="shared" si="363"/>
        <v>Convertible NB</v>
      </c>
      <c r="K11625" t="s">
        <v>144</v>
      </c>
      <c r="L11625" t="s">
        <v>146</v>
      </c>
      <c r="M11625" s="47">
        <v>29</v>
      </c>
    </row>
    <row r="11626" spans="1:13" hidden="1" x14ac:dyDescent="0.3">
      <c r="A11626" s="1" t="s">
        <v>186</v>
      </c>
      <c r="B11626" s="1" t="s">
        <v>84</v>
      </c>
      <c r="C11626" t="s">
        <v>96</v>
      </c>
      <c r="D11626" s="1" t="s">
        <v>18</v>
      </c>
      <c r="E11626" t="s">
        <v>11</v>
      </c>
      <c r="F11626" s="1" t="s">
        <v>154</v>
      </c>
      <c r="G11626" t="s">
        <v>142</v>
      </c>
      <c r="H11626" s="1" t="s">
        <v>142</v>
      </c>
      <c r="I11626" s="1" t="str">
        <f t="shared" si="362"/>
        <v>Convertible NB</v>
      </c>
      <c r="J11626" s="1" t="str">
        <f t="shared" si="363"/>
        <v>Convertible NB</v>
      </c>
      <c r="K11626" t="s">
        <v>144</v>
      </c>
      <c r="L11626" t="s">
        <v>147</v>
      </c>
      <c r="M11626" s="47">
        <v>14</v>
      </c>
    </row>
    <row r="11627" spans="1:13" hidden="1" x14ac:dyDescent="0.3">
      <c r="A11627" s="1" t="s">
        <v>186</v>
      </c>
      <c r="B11627" s="1" t="s">
        <v>84</v>
      </c>
      <c r="C11627" t="s">
        <v>96</v>
      </c>
      <c r="D11627" s="1" t="s">
        <v>18</v>
      </c>
      <c r="E11627" t="s">
        <v>11</v>
      </c>
      <c r="F11627" s="1" t="s">
        <v>154</v>
      </c>
      <c r="G11627" t="s">
        <v>142</v>
      </c>
      <c r="H11627" s="1" t="s">
        <v>142</v>
      </c>
      <c r="I11627" s="1" t="str">
        <f t="shared" si="362"/>
        <v>Convertible NB</v>
      </c>
      <c r="J11627" s="1" t="str">
        <f t="shared" si="363"/>
        <v>Convertible NB</v>
      </c>
      <c r="K11627" t="s">
        <v>144</v>
      </c>
      <c r="L11627" t="s">
        <v>148</v>
      </c>
      <c r="M11627" s="47">
        <v>2</v>
      </c>
    </row>
    <row r="11628" spans="1:13" hidden="1" x14ac:dyDescent="0.3">
      <c r="A11628" s="1" t="s">
        <v>186</v>
      </c>
      <c r="B11628" s="1" t="s">
        <v>84</v>
      </c>
      <c r="C11628" t="s">
        <v>96</v>
      </c>
      <c r="D11628" s="1" t="s">
        <v>18</v>
      </c>
      <c r="E11628" t="s">
        <v>11</v>
      </c>
      <c r="F11628" s="1" t="s">
        <v>154</v>
      </c>
      <c r="G11628" t="s">
        <v>142</v>
      </c>
      <c r="H11628" s="1" t="s">
        <v>142</v>
      </c>
      <c r="I11628" s="1" t="str">
        <f t="shared" si="362"/>
        <v>Convertible NB</v>
      </c>
      <c r="J11628" s="1" t="str">
        <f t="shared" si="363"/>
        <v>Convertible NB</v>
      </c>
      <c r="K11628" t="s">
        <v>144</v>
      </c>
      <c r="L11628" t="s">
        <v>149</v>
      </c>
      <c r="M11628" s="47">
        <v>2</v>
      </c>
    </row>
    <row r="11629" spans="1:13" hidden="1" x14ac:dyDescent="0.3">
      <c r="A11629" s="1" t="s">
        <v>186</v>
      </c>
      <c r="B11629" s="1" t="s">
        <v>84</v>
      </c>
      <c r="C11629" t="s">
        <v>96</v>
      </c>
      <c r="D11629" s="1" t="s">
        <v>18</v>
      </c>
      <c r="E11629" t="s">
        <v>11</v>
      </c>
      <c r="F11629" s="1" t="s">
        <v>154</v>
      </c>
      <c r="G11629" t="s">
        <v>142</v>
      </c>
      <c r="H11629" s="1" t="s">
        <v>155</v>
      </c>
      <c r="I11629" s="1" t="str">
        <f t="shared" si="362"/>
        <v>Convertible NB</v>
      </c>
      <c r="J11629" s="1" t="str">
        <f t="shared" si="363"/>
        <v>Convertible NB</v>
      </c>
      <c r="K11629" t="s">
        <v>143</v>
      </c>
      <c r="L11629" t="s">
        <v>143</v>
      </c>
      <c r="M11629" s="47">
        <v>1779</v>
      </c>
    </row>
    <row r="11630" spans="1:13" hidden="1" x14ac:dyDescent="0.3">
      <c r="A11630" s="1" t="s">
        <v>186</v>
      </c>
      <c r="B11630" s="1" t="s">
        <v>84</v>
      </c>
      <c r="C11630" t="s">
        <v>96</v>
      </c>
      <c r="D11630" s="1" t="s">
        <v>18</v>
      </c>
      <c r="E11630" t="s">
        <v>11</v>
      </c>
      <c r="F11630" s="1" t="s">
        <v>154</v>
      </c>
      <c r="G11630" t="s">
        <v>142</v>
      </c>
      <c r="H11630" s="1" t="s">
        <v>155</v>
      </c>
      <c r="I11630" s="1" t="str">
        <f t="shared" si="362"/>
        <v>Convertible NB</v>
      </c>
      <c r="J11630" s="1" t="str">
        <f t="shared" si="363"/>
        <v>Convertible NB</v>
      </c>
      <c r="K11630" t="s">
        <v>144</v>
      </c>
      <c r="L11630" t="s">
        <v>145</v>
      </c>
      <c r="M11630" s="47">
        <v>50</v>
      </c>
    </row>
    <row r="11631" spans="1:13" hidden="1" x14ac:dyDescent="0.3">
      <c r="A11631" s="1" t="s">
        <v>186</v>
      </c>
      <c r="B11631" s="1" t="s">
        <v>84</v>
      </c>
      <c r="C11631" t="s">
        <v>96</v>
      </c>
      <c r="D11631" s="1" t="s">
        <v>18</v>
      </c>
      <c r="E11631" t="s">
        <v>11</v>
      </c>
      <c r="F11631" s="1" t="s">
        <v>154</v>
      </c>
      <c r="G11631" t="s">
        <v>142</v>
      </c>
      <c r="H11631" s="1" t="s">
        <v>155</v>
      </c>
      <c r="I11631" s="1" t="str">
        <f t="shared" si="362"/>
        <v>Convertible NB</v>
      </c>
      <c r="J11631" s="1" t="str">
        <f t="shared" si="363"/>
        <v>Convertible NB</v>
      </c>
      <c r="K11631" t="s">
        <v>144</v>
      </c>
      <c r="L11631" t="s">
        <v>146</v>
      </c>
      <c r="M11631" s="47">
        <v>65</v>
      </c>
    </row>
    <row r="11632" spans="1:13" hidden="1" x14ac:dyDescent="0.3">
      <c r="A11632" s="1" t="s">
        <v>186</v>
      </c>
      <c r="B11632" s="1" t="s">
        <v>84</v>
      </c>
      <c r="C11632" t="s">
        <v>96</v>
      </c>
      <c r="D11632" s="1" t="s">
        <v>18</v>
      </c>
      <c r="E11632" t="s">
        <v>11</v>
      </c>
      <c r="F11632" s="1" t="s">
        <v>154</v>
      </c>
      <c r="G11632" t="s">
        <v>142</v>
      </c>
      <c r="H11632" s="1" t="s">
        <v>155</v>
      </c>
      <c r="I11632" s="1" t="str">
        <f t="shared" si="362"/>
        <v>Convertible NB</v>
      </c>
      <c r="J11632" s="1" t="str">
        <f t="shared" si="363"/>
        <v>Convertible NB</v>
      </c>
      <c r="K11632" t="s">
        <v>144</v>
      </c>
      <c r="L11632" t="s">
        <v>147</v>
      </c>
      <c r="M11632" s="47">
        <v>32</v>
      </c>
    </row>
    <row r="11633" spans="1:13" hidden="1" x14ac:dyDescent="0.3">
      <c r="A11633" s="1" t="s">
        <v>186</v>
      </c>
      <c r="B11633" s="1" t="s">
        <v>84</v>
      </c>
      <c r="C11633" t="s">
        <v>96</v>
      </c>
      <c r="D11633" s="1" t="s">
        <v>18</v>
      </c>
      <c r="E11633" t="s">
        <v>11</v>
      </c>
      <c r="F11633" s="1" t="s">
        <v>154</v>
      </c>
      <c r="G11633" t="s">
        <v>142</v>
      </c>
      <c r="H11633" s="1" t="s">
        <v>155</v>
      </c>
      <c r="I11633" s="1" t="str">
        <f t="shared" si="362"/>
        <v>Convertible NB</v>
      </c>
      <c r="J11633" s="1" t="str">
        <f t="shared" si="363"/>
        <v>Convertible NB</v>
      </c>
      <c r="K11633" t="s">
        <v>144</v>
      </c>
      <c r="L11633" t="s">
        <v>148</v>
      </c>
      <c r="M11633" s="47">
        <v>5</v>
      </c>
    </row>
    <row r="11634" spans="1:13" hidden="1" x14ac:dyDescent="0.3">
      <c r="A11634" s="1" t="s">
        <v>186</v>
      </c>
      <c r="B11634" s="1" t="s">
        <v>84</v>
      </c>
      <c r="C11634" t="s">
        <v>96</v>
      </c>
      <c r="D11634" s="1" t="s">
        <v>18</v>
      </c>
      <c r="E11634" t="s">
        <v>11</v>
      </c>
      <c r="F11634" s="1" t="s">
        <v>154</v>
      </c>
      <c r="G11634" t="s">
        <v>142</v>
      </c>
      <c r="H11634" s="1" t="s">
        <v>155</v>
      </c>
      <c r="I11634" s="1" t="str">
        <f t="shared" si="362"/>
        <v>Convertible NB</v>
      </c>
      <c r="J11634" s="1" t="str">
        <f t="shared" si="363"/>
        <v>Convertible NB</v>
      </c>
      <c r="K11634" t="s">
        <v>144</v>
      </c>
      <c r="L11634" t="s">
        <v>149</v>
      </c>
      <c r="M11634" s="47">
        <v>3</v>
      </c>
    </row>
    <row r="11635" spans="1:13" hidden="1" x14ac:dyDescent="0.3">
      <c r="A11635" s="1" t="s">
        <v>186</v>
      </c>
      <c r="B11635" s="1" t="s">
        <v>84</v>
      </c>
      <c r="C11635" t="s">
        <v>96</v>
      </c>
      <c r="D11635" s="1" t="s">
        <v>20</v>
      </c>
      <c r="E11635" t="s">
        <v>16</v>
      </c>
      <c r="F11635" s="1" t="s">
        <v>154</v>
      </c>
      <c r="G11635" t="s">
        <v>142</v>
      </c>
      <c r="H11635" s="1" t="s">
        <v>187</v>
      </c>
      <c r="I11635" s="1" t="str">
        <f t="shared" si="362"/>
        <v>Windows Detachable tablet</v>
      </c>
      <c r="J11635" s="1" t="str">
        <f t="shared" si="363"/>
        <v>Windows Detachable tablet</v>
      </c>
      <c r="K11635" t="s">
        <v>143</v>
      </c>
      <c r="L11635" t="s">
        <v>143</v>
      </c>
      <c r="M11635" s="47">
        <v>2114</v>
      </c>
    </row>
    <row r="11636" spans="1:13" hidden="1" x14ac:dyDescent="0.3">
      <c r="A11636" s="1" t="s">
        <v>186</v>
      </c>
      <c r="B11636" s="1" t="s">
        <v>84</v>
      </c>
      <c r="C11636" t="s">
        <v>96</v>
      </c>
      <c r="D11636" s="1" t="s">
        <v>20</v>
      </c>
      <c r="E11636" t="s">
        <v>16</v>
      </c>
      <c r="F11636" s="1" t="s">
        <v>154</v>
      </c>
      <c r="G11636" t="s">
        <v>142</v>
      </c>
      <c r="H11636" s="1" t="s">
        <v>187</v>
      </c>
      <c r="I11636" s="1" t="str">
        <f t="shared" si="362"/>
        <v>Windows Detachable tablet</v>
      </c>
      <c r="J11636" s="1" t="str">
        <f t="shared" si="363"/>
        <v>Windows Detachable tablet</v>
      </c>
      <c r="K11636" t="s">
        <v>144</v>
      </c>
      <c r="L11636" t="s">
        <v>145</v>
      </c>
      <c r="M11636" s="47">
        <v>31</v>
      </c>
    </row>
    <row r="11637" spans="1:13" hidden="1" x14ac:dyDescent="0.3">
      <c r="A11637" s="1" t="s">
        <v>186</v>
      </c>
      <c r="B11637" s="1" t="s">
        <v>84</v>
      </c>
      <c r="C11637" t="s">
        <v>96</v>
      </c>
      <c r="D11637" s="1" t="s">
        <v>20</v>
      </c>
      <c r="E11637" t="s">
        <v>16</v>
      </c>
      <c r="F11637" s="1" t="s">
        <v>154</v>
      </c>
      <c r="G11637" t="s">
        <v>142</v>
      </c>
      <c r="H11637" s="1" t="s">
        <v>187</v>
      </c>
      <c r="I11637" s="1" t="str">
        <f t="shared" si="362"/>
        <v>Windows Detachable tablet</v>
      </c>
      <c r="J11637" s="1" t="str">
        <f t="shared" si="363"/>
        <v>Windows Detachable tablet</v>
      </c>
      <c r="K11637" t="s">
        <v>144</v>
      </c>
      <c r="L11637" t="s">
        <v>146</v>
      </c>
      <c r="M11637" s="47">
        <v>38</v>
      </c>
    </row>
    <row r="11638" spans="1:13" hidden="1" x14ac:dyDescent="0.3">
      <c r="A11638" s="1" t="s">
        <v>186</v>
      </c>
      <c r="B11638" s="1" t="s">
        <v>84</v>
      </c>
      <c r="C11638" t="s">
        <v>96</v>
      </c>
      <c r="D11638" s="1" t="s">
        <v>20</v>
      </c>
      <c r="E11638" t="s">
        <v>15</v>
      </c>
      <c r="F11638" s="1" t="s">
        <v>161</v>
      </c>
      <c r="G11638" t="s">
        <v>142</v>
      </c>
      <c r="H11638" s="1" t="s">
        <v>187</v>
      </c>
      <c r="I11638" s="1" t="str">
        <f t="shared" si="362"/>
        <v>Android Slate</v>
      </c>
      <c r="J11638" s="1" t="str">
        <f t="shared" si="363"/>
        <v>Android Slate</v>
      </c>
      <c r="K11638" t="s">
        <v>143</v>
      </c>
      <c r="L11638" t="s">
        <v>143</v>
      </c>
      <c r="M11638" s="47">
        <v>8011</v>
      </c>
    </row>
    <row r="11639" spans="1:13" hidden="1" x14ac:dyDescent="0.3">
      <c r="A11639" s="1" t="s">
        <v>186</v>
      </c>
      <c r="B11639" s="1" t="s">
        <v>84</v>
      </c>
      <c r="C11639" t="s">
        <v>96</v>
      </c>
      <c r="D11639" s="1" t="s">
        <v>20</v>
      </c>
      <c r="E11639" t="s">
        <v>15</v>
      </c>
      <c r="F11639" s="1" t="s">
        <v>161</v>
      </c>
      <c r="G11639" t="s">
        <v>142</v>
      </c>
      <c r="H11639" s="1" t="s">
        <v>187</v>
      </c>
      <c r="I11639" s="1" t="str">
        <f t="shared" si="362"/>
        <v>Android Slate</v>
      </c>
      <c r="J11639" s="1" t="str">
        <f t="shared" si="363"/>
        <v>Android Slate</v>
      </c>
      <c r="K11639" t="s">
        <v>144</v>
      </c>
      <c r="L11639" t="s">
        <v>145</v>
      </c>
      <c r="M11639" s="47">
        <v>85</v>
      </c>
    </row>
    <row r="11640" spans="1:13" hidden="1" x14ac:dyDescent="0.3">
      <c r="A11640" s="1" t="s">
        <v>186</v>
      </c>
      <c r="B11640" s="1" t="s">
        <v>84</v>
      </c>
      <c r="C11640" t="s">
        <v>96</v>
      </c>
      <c r="D11640" s="1" t="s">
        <v>20</v>
      </c>
      <c r="E11640" t="s">
        <v>15</v>
      </c>
      <c r="F11640" s="1" t="s">
        <v>161</v>
      </c>
      <c r="G11640" t="s">
        <v>142</v>
      </c>
      <c r="H11640" s="1" t="s">
        <v>187</v>
      </c>
      <c r="I11640" s="1" t="str">
        <f t="shared" si="362"/>
        <v>Android Slate</v>
      </c>
      <c r="J11640" s="1" t="str">
        <f t="shared" si="363"/>
        <v>Android Slate</v>
      </c>
      <c r="K11640" t="s">
        <v>144</v>
      </c>
      <c r="L11640" t="s">
        <v>146</v>
      </c>
      <c r="M11640" s="47">
        <v>95</v>
      </c>
    </row>
    <row r="11641" spans="1:13" hidden="1" x14ac:dyDescent="0.3">
      <c r="A11641" s="1" t="s">
        <v>186</v>
      </c>
      <c r="B11641" s="1" t="s">
        <v>84</v>
      </c>
      <c r="C11641" t="s">
        <v>96</v>
      </c>
      <c r="D11641" s="1" t="s">
        <v>20</v>
      </c>
      <c r="E11641" t="s">
        <v>15</v>
      </c>
      <c r="F11641" s="1" t="s">
        <v>154</v>
      </c>
      <c r="G11641" t="s">
        <v>142</v>
      </c>
      <c r="H11641" s="1" t="s">
        <v>187</v>
      </c>
      <c r="I11641" s="1" t="str">
        <f t="shared" si="362"/>
        <v>Windows Slate</v>
      </c>
      <c r="J11641" s="1" t="str">
        <f t="shared" si="363"/>
        <v>Windows Slate</v>
      </c>
      <c r="K11641" t="s">
        <v>143</v>
      </c>
      <c r="L11641" t="s">
        <v>143</v>
      </c>
      <c r="M11641" s="47">
        <v>31</v>
      </c>
    </row>
    <row r="11642" spans="1:13" hidden="1" x14ac:dyDescent="0.3">
      <c r="A11642" s="1" t="s">
        <v>186</v>
      </c>
      <c r="B11642" s="1" t="s">
        <v>84</v>
      </c>
      <c r="C11642" t="s">
        <v>96</v>
      </c>
      <c r="D11642" s="1" t="s">
        <v>20</v>
      </c>
      <c r="E11642" t="s">
        <v>15</v>
      </c>
      <c r="F11642" s="1" t="s">
        <v>154</v>
      </c>
      <c r="G11642" t="s">
        <v>142</v>
      </c>
      <c r="H11642" s="1" t="s">
        <v>187</v>
      </c>
      <c r="I11642" s="1" t="str">
        <f t="shared" si="362"/>
        <v>Windows Slate</v>
      </c>
      <c r="J11642" s="1" t="str">
        <f t="shared" si="363"/>
        <v>Windows Slate</v>
      </c>
      <c r="K11642" t="s">
        <v>144</v>
      </c>
      <c r="L11642" t="s">
        <v>146</v>
      </c>
      <c r="M11642" s="47">
        <v>1</v>
      </c>
    </row>
    <row r="11643" spans="1:13" hidden="1" x14ac:dyDescent="0.3">
      <c r="A11643" s="1" t="s">
        <v>186</v>
      </c>
      <c r="B11643" s="1" t="s">
        <v>84</v>
      </c>
      <c r="C11643" t="s">
        <v>96</v>
      </c>
      <c r="D11643" s="1" t="s">
        <v>19</v>
      </c>
      <c r="E11643" t="s">
        <v>13</v>
      </c>
      <c r="F11643" s="1" t="s">
        <v>154</v>
      </c>
      <c r="G11643" t="s">
        <v>155</v>
      </c>
      <c r="H11643" s="1" t="s">
        <v>187</v>
      </c>
      <c r="I11643" s="1" t="str">
        <f t="shared" si="362"/>
        <v>DT Workstation</v>
      </c>
      <c r="J11643" s="1" t="str">
        <f t="shared" si="363"/>
        <v>DT Workstation</v>
      </c>
      <c r="K11643" t="s">
        <v>144</v>
      </c>
      <c r="L11643" t="s">
        <v>145</v>
      </c>
      <c r="M11643" s="47">
        <v>55</v>
      </c>
    </row>
    <row r="11644" spans="1:13" hidden="1" x14ac:dyDescent="0.3">
      <c r="A11644" s="1" t="s">
        <v>186</v>
      </c>
      <c r="B11644" s="1" t="s">
        <v>84</v>
      </c>
      <c r="C11644" t="s">
        <v>96</v>
      </c>
      <c r="D11644" s="1" t="s">
        <v>19</v>
      </c>
      <c r="E11644" t="s">
        <v>13</v>
      </c>
      <c r="F11644" s="1" t="s">
        <v>154</v>
      </c>
      <c r="G11644" t="s">
        <v>155</v>
      </c>
      <c r="H11644" s="1" t="s">
        <v>187</v>
      </c>
      <c r="I11644" s="1" t="str">
        <f t="shared" si="362"/>
        <v>DT Workstation</v>
      </c>
      <c r="J11644" s="1" t="str">
        <f t="shared" si="363"/>
        <v>DT Workstation</v>
      </c>
      <c r="K11644" t="s">
        <v>144</v>
      </c>
      <c r="L11644" t="s">
        <v>146</v>
      </c>
      <c r="M11644" s="47">
        <v>77</v>
      </c>
    </row>
    <row r="11645" spans="1:13" hidden="1" x14ac:dyDescent="0.3">
      <c r="A11645" s="1" t="s">
        <v>186</v>
      </c>
      <c r="B11645" s="1" t="s">
        <v>84</v>
      </c>
      <c r="C11645" t="s">
        <v>96</v>
      </c>
      <c r="D11645" s="1" t="s">
        <v>19</v>
      </c>
      <c r="E11645" t="s">
        <v>13</v>
      </c>
      <c r="F11645" s="1" t="s">
        <v>154</v>
      </c>
      <c r="G11645" t="s">
        <v>155</v>
      </c>
      <c r="H11645" s="1" t="s">
        <v>187</v>
      </c>
      <c r="I11645" s="1" t="str">
        <f t="shared" si="362"/>
        <v>DT Workstation</v>
      </c>
      <c r="J11645" s="1" t="str">
        <f t="shared" si="363"/>
        <v>DT Workstation</v>
      </c>
      <c r="K11645" t="s">
        <v>144</v>
      </c>
      <c r="L11645" t="s">
        <v>147</v>
      </c>
      <c r="M11645" s="47">
        <v>30</v>
      </c>
    </row>
    <row r="11646" spans="1:13" hidden="1" x14ac:dyDescent="0.3">
      <c r="A11646" s="1" t="s">
        <v>186</v>
      </c>
      <c r="B11646" s="1" t="s">
        <v>84</v>
      </c>
      <c r="C11646" t="s">
        <v>96</v>
      </c>
      <c r="D11646" s="1" t="s">
        <v>19</v>
      </c>
      <c r="E11646" t="s">
        <v>13</v>
      </c>
      <c r="F11646" s="1" t="s">
        <v>154</v>
      </c>
      <c r="G11646" t="s">
        <v>155</v>
      </c>
      <c r="H11646" s="1" t="s">
        <v>187</v>
      </c>
      <c r="I11646" s="1" t="str">
        <f t="shared" si="362"/>
        <v>DT Workstation</v>
      </c>
      <c r="J11646" s="1" t="str">
        <f t="shared" si="363"/>
        <v>DT Workstation</v>
      </c>
      <c r="K11646" t="s">
        <v>144</v>
      </c>
      <c r="L11646" t="s">
        <v>148</v>
      </c>
      <c r="M11646" s="47">
        <v>2</v>
      </c>
    </row>
    <row r="11647" spans="1:13" hidden="1" x14ac:dyDescent="0.3">
      <c r="A11647" s="1" t="s">
        <v>186</v>
      </c>
      <c r="B11647" s="1" t="s">
        <v>84</v>
      </c>
      <c r="C11647" t="s">
        <v>96</v>
      </c>
      <c r="D11647" s="1" t="s">
        <v>19</v>
      </c>
      <c r="E11647" t="s">
        <v>13</v>
      </c>
      <c r="F11647" s="1" t="s">
        <v>154</v>
      </c>
      <c r="G11647" t="s">
        <v>155</v>
      </c>
      <c r="H11647" s="1" t="s">
        <v>187</v>
      </c>
      <c r="I11647" s="1" t="str">
        <f t="shared" si="362"/>
        <v>DT Workstation</v>
      </c>
      <c r="J11647" s="1" t="str">
        <f t="shared" si="363"/>
        <v>DT Workstation</v>
      </c>
      <c r="K11647" t="s">
        <v>144</v>
      </c>
      <c r="L11647" t="s">
        <v>149</v>
      </c>
      <c r="M11647" s="47">
        <v>2</v>
      </c>
    </row>
    <row r="11648" spans="1:13" hidden="1" x14ac:dyDescent="0.3">
      <c r="A11648" s="1" t="s">
        <v>186</v>
      </c>
      <c r="B11648" s="1" t="s">
        <v>84</v>
      </c>
      <c r="C11648" t="s">
        <v>96</v>
      </c>
      <c r="D11648" s="1" t="s">
        <v>19</v>
      </c>
      <c r="E11648" t="s">
        <v>14</v>
      </c>
      <c r="F11648" s="1" t="s">
        <v>154</v>
      </c>
      <c r="G11648" t="s">
        <v>142</v>
      </c>
      <c r="H11648" s="1" t="s">
        <v>155</v>
      </c>
      <c r="I11648" s="1" t="str">
        <f t="shared" si="362"/>
        <v>NB Workstation</v>
      </c>
      <c r="J11648" s="1" t="str">
        <f t="shared" si="363"/>
        <v>NB Workstation</v>
      </c>
      <c r="K11648" t="s">
        <v>144</v>
      </c>
      <c r="L11648" t="s">
        <v>145</v>
      </c>
      <c r="M11648" s="47">
        <v>59</v>
      </c>
    </row>
    <row r="11649" spans="1:13" hidden="1" x14ac:dyDescent="0.3">
      <c r="A11649" s="1" t="s">
        <v>186</v>
      </c>
      <c r="B11649" s="1" t="s">
        <v>84</v>
      </c>
      <c r="C11649" t="s">
        <v>96</v>
      </c>
      <c r="D11649" s="1" t="s">
        <v>19</v>
      </c>
      <c r="E11649" t="s">
        <v>14</v>
      </c>
      <c r="F11649" s="1" t="s">
        <v>154</v>
      </c>
      <c r="G11649" t="s">
        <v>142</v>
      </c>
      <c r="H11649" s="1" t="s">
        <v>155</v>
      </c>
      <c r="I11649" s="1" t="str">
        <f t="shared" si="362"/>
        <v>NB Workstation</v>
      </c>
      <c r="J11649" s="1" t="str">
        <f t="shared" si="363"/>
        <v>NB Workstation</v>
      </c>
      <c r="K11649" t="s">
        <v>144</v>
      </c>
      <c r="L11649" t="s">
        <v>146</v>
      </c>
      <c r="M11649" s="47">
        <v>77</v>
      </c>
    </row>
    <row r="11650" spans="1:13" hidden="1" x14ac:dyDescent="0.3">
      <c r="A11650" s="1" t="s">
        <v>186</v>
      </c>
      <c r="B11650" s="1" t="s">
        <v>84</v>
      </c>
      <c r="C11650" t="s">
        <v>96</v>
      </c>
      <c r="D11650" s="1" t="s">
        <v>19</v>
      </c>
      <c r="E11650" t="s">
        <v>14</v>
      </c>
      <c r="F11650" s="1" t="s">
        <v>154</v>
      </c>
      <c r="G11650" t="s">
        <v>142</v>
      </c>
      <c r="H11650" s="1" t="s">
        <v>155</v>
      </c>
      <c r="I11650" s="1" t="str">
        <f t="shared" si="362"/>
        <v>NB Workstation</v>
      </c>
      <c r="J11650" s="1" t="str">
        <f t="shared" si="363"/>
        <v>NB Workstation</v>
      </c>
      <c r="K11650" t="s">
        <v>144</v>
      </c>
      <c r="L11650" t="s">
        <v>147</v>
      </c>
      <c r="M11650" s="47">
        <v>45</v>
      </c>
    </row>
    <row r="11651" spans="1:13" hidden="1" x14ac:dyDescent="0.3">
      <c r="A11651" s="1" t="s">
        <v>186</v>
      </c>
      <c r="B11651" s="1" t="s">
        <v>84</v>
      </c>
      <c r="C11651" t="s">
        <v>96</v>
      </c>
      <c r="D11651" s="1" t="s">
        <v>19</v>
      </c>
      <c r="E11651" t="s">
        <v>14</v>
      </c>
      <c r="F11651" s="1" t="s">
        <v>154</v>
      </c>
      <c r="G11651" t="s">
        <v>142</v>
      </c>
      <c r="H11651" s="1" t="s">
        <v>155</v>
      </c>
      <c r="I11651" s="1" t="str">
        <f t="shared" ref="I11651:I11714" si="364">VLOOKUP(E11651&amp;F11651&amp;G11651,$S$1:$T$74,2,0)</f>
        <v>NB Workstation</v>
      </c>
      <c r="J11651" s="1" t="str">
        <f t="shared" ref="J11651:J11714" si="365">IF(AND(I11651="Clamshell NB",H11651="Yes"),"Clamshell Ultraslim NB",I11651)</f>
        <v>NB Workstation</v>
      </c>
      <c r="K11651" t="s">
        <v>144</v>
      </c>
      <c r="L11651" t="s">
        <v>148</v>
      </c>
      <c r="M11651" s="47">
        <v>1</v>
      </c>
    </row>
    <row r="11652" spans="1:13" hidden="1" x14ac:dyDescent="0.3">
      <c r="A11652" s="1" t="s">
        <v>186</v>
      </c>
      <c r="B11652" s="1" t="s">
        <v>84</v>
      </c>
      <c r="C11652" t="s">
        <v>96</v>
      </c>
      <c r="D11652" s="1" t="s">
        <v>19</v>
      </c>
      <c r="E11652" t="s">
        <v>14</v>
      </c>
      <c r="F11652" s="1" t="s">
        <v>154</v>
      </c>
      <c r="G11652" t="s">
        <v>142</v>
      </c>
      <c r="H11652" s="1" t="s">
        <v>155</v>
      </c>
      <c r="I11652" s="1" t="str">
        <f t="shared" si="364"/>
        <v>NB Workstation</v>
      </c>
      <c r="J11652" s="1" t="str">
        <f t="shared" si="365"/>
        <v>NB Workstation</v>
      </c>
      <c r="K11652" t="s">
        <v>144</v>
      </c>
      <c r="L11652" t="s">
        <v>149</v>
      </c>
      <c r="M11652" s="47">
        <v>1</v>
      </c>
    </row>
    <row r="11653" spans="1:13" hidden="1" x14ac:dyDescent="0.3">
      <c r="A11653" s="1" t="s">
        <v>186</v>
      </c>
      <c r="B11653" s="1" t="s">
        <v>84</v>
      </c>
      <c r="C11653" t="s">
        <v>96</v>
      </c>
      <c r="D11653" s="1" t="s">
        <v>19</v>
      </c>
      <c r="E11653" t="s">
        <v>14</v>
      </c>
      <c r="F11653" s="1" t="s">
        <v>154</v>
      </c>
      <c r="G11653" t="s">
        <v>155</v>
      </c>
      <c r="H11653" s="1" t="s">
        <v>142</v>
      </c>
      <c r="I11653" s="1" t="str">
        <f t="shared" si="364"/>
        <v>NB Workstation</v>
      </c>
      <c r="J11653" s="1" t="str">
        <f t="shared" si="365"/>
        <v>NB Workstation</v>
      </c>
      <c r="K11653" t="s">
        <v>144</v>
      </c>
      <c r="L11653" t="s">
        <v>145</v>
      </c>
      <c r="M11653" s="47">
        <v>43</v>
      </c>
    </row>
    <row r="11654" spans="1:13" hidden="1" x14ac:dyDescent="0.3">
      <c r="A11654" s="1" t="s">
        <v>186</v>
      </c>
      <c r="B11654" s="1" t="s">
        <v>84</v>
      </c>
      <c r="C11654" t="s">
        <v>96</v>
      </c>
      <c r="D11654" s="1" t="s">
        <v>19</v>
      </c>
      <c r="E11654" t="s">
        <v>14</v>
      </c>
      <c r="F11654" s="1" t="s">
        <v>154</v>
      </c>
      <c r="G11654" t="s">
        <v>155</v>
      </c>
      <c r="H11654" s="1" t="s">
        <v>142</v>
      </c>
      <c r="I11654" s="1" t="str">
        <f t="shared" si="364"/>
        <v>NB Workstation</v>
      </c>
      <c r="J11654" s="1" t="str">
        <f t="shared" si="365"/>
        <v>NB Workstation</v>
      </c>
      <c r="K11654" t="s">
        <v>144</v>
      </c>
      <c r="L11654" t="s">
        <v>146</v>
      </c>
      <c r="M11654" s="47">
        <v>58</v>
      </c>
    </row>
    <row r="11655" spans="1:13" hidden="1" x14ac:dyDescent="0.3">
      <c r="A11655" s="1" t="s">
        <v>186</v>
      </c>
      <c r="B11655" s="1" t="s">
        <v>84</v>
      </c>
      <c r="C11655" t="s">
        <v>96</v>
      </c>
      <c r="D11655" s="1" t="s">
        <v>19</v>
      </c>
      <c r="E11655" t="s">
        <v>14</v>
      </c>
      <c r="F11655" s="1" t="s">
        <v>154</v>
      </c>
      <c r="G11655" t="s">
        <v>155</v>
      </c>
      <c r="H11655" s="1" t="s">
        <v>142</v>
      </c>
      <c r="I11655" s="1" t="str">
        <f t="shared" si="364"/>
        <v>NB Workstation</v>
      </c>
      <c r="J11655" s="1" t="str">
        <f t="shared" si="365"/>
        <v>NB Workstation</v>
      </c>
      <c r="K11655" t="s">
        <v>144</v>
      </c>
      <c r="L11655" t="s">
        <v>147</v>
      </c>
      <c r="M11655" s="47">
        <v>30</v>
      </c>
    </row>
    <row r="11656" spans="1:13" hidden="1" x14ac:dyDescent="0.3">
      <c r="A11656" s="1" t="s">
        <v>186</v>
      </c>
      <c r="B11656" s="1" t="s">
        <v>84</v>
      </c>
      <c r="C11656" t="s">
        <v>96</v>
      </c>
      <c r="D11656" s="1" t="s">
        <v>19</v>
      </c>
      <c r="E11656" t="s">
        <v>14</v>
      </c>
      <c r="F11656" s="1" t="s">
        <v>154</v>
      </c>
      <c r="G11656" t="s">
        <v>155</v>
      </c>
      <c r="H11656" s="1" t="s">
        <v>142</v>
      </c>
      <c r="I11656" s="1" t="str">
        <f t="shared" si="364"/>
        <v>NB Workstation</v>
      </c>
      <c r="J11656" s="1" t="str">
        <f t="shared" si="365"/>
        <v>NB Workstation</v>
      </c>
      <c r="K11656" t="s">
        <v>144</v>
      </c>
      <c r="L11656" t="s">
        <v>148</v>
      </c>
      <c r="M11656" s="47">
        <v>1</v>
      </c>
    </row>
    <row r="11657" spans="1:13" hidden="1" x14ac:dyDescent="0.3">
      <c r="A11657" s="1" t="s">
        <v>186</v>
      </c>
      <c r="B11657" s="1" t="s">
        <v>84</v>
      </c>
      <c r="C11657" t="s">
        <v>96</v>
      </c>
      <c r="D11657" s="1" t="s">
        <v>19</v>
      </c>
      <c r="E11657" t="s">
        <v>14</v>
      </c>
      <c r="F11657" s="1" t="s">
        <v>154</v>
      </c>
      <c r="G11657" t="s">
        <v>155</v>
      </c>
      <c r="H11657" s="1" t="s">
        <v>155</v>
      </c>
      <c r="I11657" s="1" t="str">
        <f t="shared" si="364"/>
        <v>NB Workstation</v>
      </c>
      <c r="J11657" s="1" t="str">
        <f t="shared" si="365"/>
        <v>NB Workstation</v>
      </c>
      <c r="K11657" t="s">
        <v>144</v>
      </c>
      <c r="L11657" t="s">
        <v>145</v>
      </c>
      <c r="M11657" s="47">
        <v>24</v>
      </c>
    </row>
    <row r="11658" spans="1:13" hidden="1" x14ac:dyDescent="0.3">
      <c r="A11658" s="1" t="s">
        <v>186</v>
      </c>
      <c r="B11658" s="1" t="s">
        <v>84</v>
      </c>
      <c r="C11658" t="s">
        <v>96</v>
      </c>
      <c r="D11658" s="1" t="s">
        <v>19</v>
      </c>
      <c r="E11658" t="s">
        <v>14</v>
      </c>
      <c r="F11658" s="1" t="s">
        <v>154</v>
      </c>
      <c r="G11658" t="s">
        <v>155</v>
      </c>
      <c r="H11658" s="1" t="s">
        <v>155</v>
      </c>
      <c r="I11658" s="1" t="str">
        <f t="shared" si="364"/>
        <v>NB Workstation</v>
      </c>
      <c r="J11658" s="1" t="str">
        <f t="shared" si="365"/>
        <v>NB Workstation</v>
      </c>
      <c r="K11658" t="s">
        <v>144</v>
      </c>
      <c r="L11658" t="s">
        <v>146</v>
      </c>
      <c r="M11658" s="47">
        <v>29</v>
      </c>
    </row>
    <row r="11659" spans="1:13" hidden="1" x14ac:dyDescent="0.3">
      <c r="A11659" s="1" t="s">
        <v>186</v>
      </c>
      <c r="B11659" s="1" t="s">
        <v>84</v>
      </c>
      <c r="C11659" t="s">
        <v>96</v>
      </c>
      <c r="D11659" s="1" t="s">
        <v>19</v>
      </c>
      <c r="E11659" t="s">
        <v>14</v>
      </c>
      <c r="F11659" s="1" t="s">
        <v>154</v>
      </c>
      <c r="G11659" t="s">
        <v>155</v>
      </c>
      <c r="H11659" s="1" t="s">
        <v>155</v>
      </c>
      <c r="I11659" s="1" t="str">
        <f t="shared" si="364"/>
        <v>NB Workstation</v>
      </c>
      <c r="J11659" s="1" t="str">
        <f t="shared" si="365"/>
        <v>NB Workstation</v>
      </c>
      <c r="K11659" t="s">
        <v>144</v>
      </c>
      <c r="L11659" t="s">
        <v>147</v>
      </c>
      <c r="M11659" s="47">
        <v>18</v>
      </c>
    </row>
    <row r="11660" spans="1:13" hidden="1" x14ac:dyDescent="0.3">
      <c r="A11660" s="1" t="s">
        <v>186</v>
      </c>
      <c r="B11660" s="1" t="s">
        <v>84</v>
      </c>
      <c r="C11660" t="s">
        <v>96</v>
      </c>
      <c r="D11660" s="1" t="s">
        <v>19</v>
      </c>
      <c r="E11660" t="s">
        <v>14</v>
      </c>
      <c r="F11660" s="1" t="s">
        <v>154</v>
      </c>
      <c r="G11660" t="s">
        <v>155</v>
      </c>
      <c r="H11660" s="1" t="s">
        <v>155</v>
      </c>
      <c r="I11660" s="1" t="str">
        <f t="shared" si="364"/>
        <v>NB Workstation</v>
      </c>
      <c r="J11660" s="1" t="str">
        <f t="shared" si="365"/>
        <v>NB Workstation</v>
      </c>
      <c r="K11660" t="s">
        <v>144</v>
      </c>
      <c r="L11660" t="s">
        <v>148</v>
      </c>
      <c r="M11660" s="47">
        <v>1</v>
      </c>
    </row>
    <row r="11661" spans="1:13" hidden="1" x14ac:dyDescent="0.3">
      <c r="A11661" s="1" t="s">
        <v>186</v>
      </c>
      <c r="B11661" s="1" t="s">
        <v>84</v>
      </c>
      <c r="C11661" t="s">
        <v>96</v>
      </c>
      <c r="D11661" s="1" t="s">
        <v>19</v>
      </c>
      <c r="E11661" t="s">
        <v>14</v>
      </c>
      <c r="F11661" s="1" t="s">
        <v>154</v>
      </c>
      <c r="G11661" t="s">
        <v>155</v>
      </c>
      <c r="H11661" s="1" t="s">
        <v>155</v>
      </c>
      <c r="I11661" s="1" t="str">
        <f t="shared" si="364"/>
        <v>NB Workstation</v>
      </c>
      <c r="J11661" s="1" t="str">
        <f t="shared" si="365"/>
        <v>NB Workstation</v>
      </c>
      <c r="K11661" t="s">
        <v>144</v>
      </c>
      <c r="L11661" t="s">
        <v>149</v>
      </c>
      <c r="M11661" s="47">
        <v>1</v>
      </c>
    </row>
    <row r="11662" spans="1:13" hidden="1" x14ac:dyDescent="0.3">
      <c r="A11662" s="1" t="s">
        <v>186</v>
      </c>
      <c r="B11662" s="1" t="s">
        <v>84</v>
      </c>
      <c r="C11662" t="s">
        <v>162</v>
      </c>
      <c r="D11662" s="1" t="s">
        <v>20</v>
      </c>
      <c r="E11662" t="s">
        <v>16</v>
      </c>
      <c r="F11662" s="1" t="s">
        <v>161</v>
      </c>
      <c r="G11662" t="s">
        <v>142</v>
      </c>
      <c r="H11662" s="1" t="s">
        <v>187</v>
      </c>
      <c r="I11662" s="1" t="str">
        <f t="shared" si="364"/>
        <v>Android Detachable tablet</v>
      </c>
      <c r="J11662" s="1" t="str">
        <f t="shared" si="365"/>
        <v>Android Detachable tablet</v>
      </c>
      <c r="K11662" t="s">
        <v>143</v>
      </c>
      <c r="L11662" t="s">
        <v>143</v>
      </c>
      <c r="M11662" s="47">
        <v>26397</v>
      </c>
    </row>
    <row r="11663" spans="1:13" hidden="1" x14ac:dyDescent="0.3">
      <c r="A11663" s="1" t="s">
        <v>186</v>
      </c>
      <c r="B11663" s="1" t="s">
        <v>84</v>
      </c>
      <c r="C11663" t="s">
        <v>162</v>
      </c>
      <c r="D11663" s="1" t="s">
        <v>20</v>
      </c>
      <c r="E11663" t="s">
        <v>16</v>
      </c>
      <c r="F11663" s="1" t="s">
        <v>161</v>
      </c>
      <c r="G11663" t="s">
        <v>142</v>
      </c>
      <c r="H11663" s="1" t="s">
        <v>187</v>
      </c>
      <c r="I11663" s="1" t="str">
        <f t="shared" si="364"/>
        <v>Android Detachable tablet</v>
      </c>
      <c r="J11663" s="1" t="str">
        <f t="shared" si="365"/>
        <v>Android Detachable tablet</v>
      </c>
      <c r="K11663" t="s">
        <v>144</v>
      </c>
      <c r="L11663" t="s">
        <v>145</v>
      </c>
      <c r="M11663" s="47">
        <v>1117</v>
      </c>
    </row>
    <row r="11664" spans="1:13" hidden="1" x14ac:dyDescent="0.3">
      <c r="A11664" s="1" t="s">
        <v>186</v>
      </c>
      <c r="B11664" s="1" t="s">
        <v>84</v>
      </c>
      <c r="C11664" t="s">
        <v>162</v>
      </c>
      <c r="D11664" s="1" t="s">
        <v>20</v>
      </c>
      <c r="E11664" t="s">
        <v>16</v>
      </c>
      <c r="F11664" s="1" t="s">
        <v>161</v>
      </c>
      <c r="G11664" t="s">
        <v>142</v>
      </c>
      <c r="H11664" s="1" t="s">
        <v>187</v>
      </c>
      <c r="I11664" s="1" t="str">
        <f t="shared" si="364"/>
        <v>Android Detachable tablet</v>
      </c>
      <c r="J11664" s="1" t="str">
        <f t="shared" si="365"/>
        <v>Android Detachable tablet</v>
      </c>
      <c r="K11664" t="s">
        <v>144</v>
      </c>
      <c r="L11664" t="s">
        <v>146</v>
      </c>
      <c r="M11664" s="47">
        <v>1017</v>
      </c>
    </row>
    <row r="11665" spans="1:13" hidden="1" x14ac:dyDescent="0.3">
      <c r="A11665" s="1" t="s">
        <v>186</v>
      </c>
      <c r="B11665" s="1" t="s">
        <v>84</v>
      </c>
      <c r="C11665" t="s">
        <v>162</v>
      </c>
      <c r="D11665" s="1" t="s">
        <v>20</v>
      </c>
      <c r="E11665" t="s">
        <v>16</v>
      </c>
      <c r="F11665" s="1" t="s">
        <v>161</v>
      </c>
      <c r="G11665" t="s">
        <v>142</v>
      </c>
      <c r="H11665" s="1" t="s">
        <v>187</v>
      </c>
      <c r="I11665" s="1" t="str">
        <f t="shared" si="364"/>
        <v>Android Detachable tablet</v>
      </c>
      <c r="J11665" s="1" t="str">
        <f t="shared" si="365"/>
        <v>Android Detachable tablet</v>
      </c>
      <c r="K11665" t="s">
        <v>144</v>
      </c>
      <c r="L11665" t="s">
        <v>147</v>
      </c>
      <c r="M11665" s="47">
        <v>965</v>
      </c>
    </row>
    <row r="11666" spans="1:13" hidden="1" x14ac:dyDescent="0.3">
      <c r="A11666" s="1" t="s">
        <v>186</v>
      </c>
      <c r="B11666" s="1" t="s">
        <v>84</v>
      </c>
      <c r="C11666" t="s">
        <v>162</v>
      </c>
      <c r="D11666" s="1" t="s">
        <v>20</v>
      </c>
      <c r="E11666" t="s">
        <v>16</v>
      </c>
      <c r="F11666" s="1" t="s">
        <v>161</v>
      </c>
      <c r="G11666" t="s">
        <v>142</v>
      </c>
      <c r="H11666" s="1" t="s">
        <v>187</v>
      </c>
      <c r="I11666" s="1" t="str">
        <f t="shared" si="364"/>
        <v>Android Detachable tablet</v>
      </c>
      <c r="J11666" s="1" t="str">
        <f t="shared" si="365"/>
        <v>Android Detachable tablet</v>
      </c>
      <c r="K11666" t="s">
        <v>144</v>
      </c>
      <c r="L11666" t="s">
        <v>148</v>
      </c>
      <c r="M11666" s="47">
        <v>950</v>
      </c>
    </row>
    <row r="11667" spans="1:13" hidden="1" x14ac:dyDescent="0.3">
      <c r="A11667" s="1" t="s">
        <v>186</v>
      </c>
      <c r="B11667" s="1" t="s">
        <v>84</v>
      </c>
      <c r="C11667" t="s">
        <v>162</v>
      </c>
      <c r="D11667" s="1" t="s">
        <v>20</v>
      </c>
      <c r="E11667" t="s">
        <v>16</v>
      </c>
      <c r="F11667" s="1" t="s">
        <v>161</v>
      </c>
      <c r="G11667" t="s">
        <v>142</v>
      </c>
      <c r="H11667" s="1" t="s">
        <v>187</v>
      </c>
      <c r="I11667" s="1" t="str">
        <f t="shared" si="364"/>
        <v>Android Detachable tablet</v>
      </c>
      <c r="J11667" s="1" t="str">
        <f t="shared" si="365"/>
        <v>Android Detachable tablet</v>
      </c>
      <c r="K11667" t="s">
        <v>144</v>
      </c>
      <c r="L11667" t="s">
        <v>149</v>
      </c>
      <c r="M11667" s="47">
        <v>737</v>
      </c>
    </row>
    <row r="11668" spans="1:13" hidden="1" x14ac:dyDescent="0.3">
      <c r="A11668" s="1" t="s">
        <v>186</v>
      </c>
      <c r="B11668" s="1" t="s">
        <v>84</v>
      </c>
      <c r="C11668" t="s">
        <v>162</v>
      </c>
      <c r="D11668" s="1" t="s">
        <v>20</v>
      </c>
      <c r="E11668" t="s">
        <v>16</v>
      </c>
      <c r="F11668" s="1" t="s">
        <v>161</v>
      </c>
      <c r="G11668" t="s">
        <v>142</v>
      </c>
      <c r="H11668" s="1" t="s">
        <v>187</v>
      </c>
      <c r="I11668" s="1" t="str">
        <f t="shared" si="364"/>
        <v>Android Detachable tablet</v>
      </c>
      <c r="J11668" s="1" t="str">
        <f t="shared" si="365"/>
        <v>Android Detachable tablet</v>
      </c>
      <c r="K11668" t="s">
        <v>144</v>
      </c>
      <c r="L11668" t="s">
        <v>150</v>
      </c>
      <c r="M11668" s="47">
        <v>150</v>
      </c>
    </row>
    <row r="11669" spans="1:13" hidden="1" x14ac:dyDescent="0.3">
      <c r="A11669" s="1" t="s">
        <v>186</v>
      </c>
      <c r="B11669" s="1" t="s">
        <v>84</v>
      </c>
      <c r="C11669" t="s">
        <v>162</v>
      </c>
      <c r="D11669" s="1" t="s">
        <v>20</v>
      </c>
      <c r="E11669" t="s">
        <v>16</v>
      </c>
      <c r="F11669" s="1" t="s">
        <v>161</v>
      </c>
      <c r="G11669" t="s">
        <v>142</v>
      </c>
      <c r="H11669" s="1" t="s">
        <v>187</v>
      </c>
      <c r="I11669" s="1" t="str">
        <f t="shared" si="364"/>
        <v>Android Detachable tablet</v>
      </c>
      <c r="J11669" s="1" t="str">
        <f t="shared" si="365"/>
        <v>Android Detachable tablet</v>
      </c>
      <c r="K11669" t="s">
        <v>144</v>
      </c>
      <c r="L11669" t="s">
        <v>151</v>
      </c>
      <c r="M11669" s="47">
        <v>136</v>
      </c>
    </row>
    <row r="11670" spans="1:13" hidden="1" x14ac:dyDescent="0.3">
      <c r="A11670" s="1" t="s">
        <v>186</v>
      </c>
      <c r="B11670" s="1" t="s">
        <v>84</v>
      </c>
      <c r="C11670" t="s">
        <v>162</v>
      </c>
      <c r="D11670" s="1" t="s">
        <v>20</v>
      </c>
      <c r="E11670" t="s">
        <v>15</v>
      </c>
      <c r="F11670" s="1" t="s">
        <v>161</v>
      </c>
      <c r="G11670" t="s">
        <v>142</v>
      </c>
      <c r="H11670" s="1" t="s">
        <v>187</v>
      </c>
      <c r="I11670" s="1" t="str">
        <f t="shared" si="364"/>
        <v>Android Slate</v>
      </c>
      <c r="J11670" s="1" t="str">
        <f t="shared" si="365"/>
        <v>Android Slate</v>
      </c>
      <c r="K11670" t="s">
        <v>143</v>
      </c>
      <c r="L11670" t="s">
        <v>143</v>
      </c>
      <c r="M11670" s="47">
        <v>90653</v>
      </c>
    </row>
    <row r="11671" spans="1:13" hidden="1" x14ac:dyDescent="0.3">
      <c r="A11671" s="1" t="s">
        <v>186</v>
      </c>
      <c r="B11671" s="1" t="s">
        <v>84</v>
      </c>
      <c r="C11671" t="s">
        <v>162</v>
      </c>
      <c r="D11671" s="1" t="s">
        <v>20</v>
      </c>
      <c r="E11671" t="s">
        <v>15</v>
      </c>
      <c r="F11671" s="1" t="s">
        <v>161</v>
      </c>
      <c r="G11671" t="s">
        <v>142</v>
      </c>
      <c r="H11671" s="1" t="s">
        <v>187</v>
      </c>
      <c r="I11671" s="1" t="str">
        <f t="shared" si="364"/>
        <v>Android Slate</v>
      </c>
      <c r="J11671" s="1" t="str">
        <f t="shared" si="365"/>
        <v>Android Slate</v>
      </c>
      <c r="K11671" t="s">
        <v>144</v>
      </c>
      <c r="L11671" t="s">
        <v>145</v>
      </c>
      <c r="M11671" s="47">
        <v>4554</v>
      </c>
    </row>
    <row r="11672" spans="1:13" hidden="1" x14ac:dyDescent="0.3">
      <c r="A11672" s="1" t="s">
        <v>186</v>
      </c>
      <c r="B11672" s="1" t="s">
        <v>84</v>
      </c>
      <c r="C11672" t="s">
        <v>162</v>
      </c>
      <c r="D11672" s="1" t="s">
        <v>20</v>
      </c>
      <c r="E11672" t="s">
        <v>15</v>
      </c>
      <c r="F11672" s="1" t="s">
        <v>161</v>
      </c>
      <c r="G11672" t="s">
        <v>142</v>
      </c>
      <c r="H11672" s="1" t="s">
        <v>187</v>
      </c>
      <c r="I11672" s="1" t="str">
        <f t="shared" si="364"/>
        <v>Android Slate</v>
      </c>
      <c r="J11672" s="1" t="str">
        <f t="shared" si="365"/>
        <v>Android Slate</v>
      </c>
      <c r="K11672" t="s">
        <v>144</v>
      </c>
      <c r="L11672" t="s">
        <v>146</v>
      </c>
      <c r="M11672" s="47">
        <v>3193</v>
      </c>
    </row>
    <row r="11673" spans="1:13" hidden="1" x14ac:dyDescent="0.3">
      <c r="A11673" s="1" t="s">
        <v>186</v>
      </c>
      <c r="B11673" s="1" t="s">
        <v>84</v>
      </c>
      <c r="C11673" t="s">
        <v>162</v>
      </c>
      <c r="D11673" s="1" t="s">
        <v>20</v>
      </c>
      <c r="E11673" t="s">
        <v>15</v>
      </c>
      <c r="F11673" s="1" t="s">
        <v>161</v>
      </c>
      <c r="G11673" t="s">
        <v>142</v>
      </c>
      <c r="H11673" s="1" t="s">
        <v>187</v>
      </c>
      <c r="I11673" s="1" t="str">
        <f t="shared" si="364"/>
        <v>Android Slate</v>
      </c>
      <c r="J11673" s="1" t="str">
        <f t="shared" si="365"/>
        <v>Android Slate</v>
      </c>
      <c r="K11673" t="s">
        <v>144</v>
      </c>
      <c r="L11673" t="s">
        <v>147</v>
      </c>
      <c r="M11673" s="47">
        <v>3586</v>
      </c>
    </row>
    <row r="11674" spans="1:13" hidden="1" x14ac:dyDescent="0.3">
      <c r="A11674" s="1" t="s">
        <v>186</v>
      </c>
      <c r="B11674" s="1" t="s">
        <v>84</v>
      </c>
      <c r="C11674" t="s">
        <v>162</v>
      </c>
      <c r="D11674" s="1" t="s">
        <v>20</v>
      </c>
      <c r="E11674" t="s">
        <v>15</v>
      </c>
      <c r="F11674" s="1" t="s">
        <v>161</v>
      </c>
      <c r="G11674" t="s">
        <v>142</v>
      </c>
      <c r="H11674" s="1" t="s">
        <v>187</v>
      </c>
      <c r="I11674" s="1" t="str">
        <f t="shared" si="364"/>
        <v>Android Slate</v>
      </c>
      <c r="J11674" s="1" t="str">
        <f t="shared" si="365"/>
        <v>Android Slate</v>
      </c>
      <c r="K11674" t="s">
        <v>144</v>
      </c>
      <c r="L11674" t="s">
        <v>148</v>
      </c>
      <c r="M11674" s="47">
        <v>2735</v>
      </c>
    </row>
    <row r="11675" spans="1:13" hidden="1" x14ac:dyDescent="0.3">
      <c r="A11675" s="1" t="s">
        <v>186</v>
      </c>
      <c r="B11675" s="1" t="s">
        <v>84</v>
      </c>
      <c r="C11675" t="s">
        <v>162</v>
      </c>
      <c r="D11675" s="1" t="s">
        <v>20</v>
      </c>
      <c r="E11675" t="s">
        <v>15</v>
      </c>
      <c r="F11675" s="1" t="s">
        <v>161</v>
      </c>
      <c r="G11675" t="s">
        <v>142</v>
      </c>
      <c r="H11675" s="1" t="s">
        <v>187</v>
      </c>
      <c r="I11675" s="1" t="str">
        <f t="shared" si="364"/>
        <v>Android Slate</v>
      </c>
      <c r="J11675" s="1" t="str">
        <f t="shared" si="365"/>
        <v>Android Slate</v>
      </c>
      <c r="K11675" t="s">
        <v>144</v>
      </c>
      <c r="L11675" t="s">
        <v>149</v>
      </c>
      <c r="M11675" s="47">
        <v>3316</v>
      </c>
    </row>
    <row r="11676" spans="1:13" hidden="1" x14ac:dyDescent="0.3">
      <c r="A11676" s="1" t="s">
        <v>186</v>
      </c>
      <c r="B11676" s="1" t="s">
        <v>84</v>
      </c>
      <c r="C11676" t="s">
        <v>162</v>
      </c>
      <c r="D11676" s="1" t="s">
        <v>20</v>
      </c>
      <c r="E11676" t="s">
        <v>15</v>
      </c>
      <c r="F11676" s="1" t="s">
        <v>161</v>
      </c>
      <c r="G11676" t="s">
        <v>142</v>
      </c>
      <c r="H11676" s="1" t="s">
        <v>187</v>
      </c>
      <c r="I11676" s="1" t="str">
        <f t="shared" si="364"/>
        <v>Android Slate</v>
      </c>
      <c r="J11676" s="1" t="str">
        <f t="shared" si="365"/>
        <v>Android Slate</v>
      </c>
      <c r="K11676" t="s">
        <v>144</v>
      </c>
      <c r="L11676" t="s">
        <v>150</v>
      </c>
      <c r="M11676" s="47">
        <v>315</v>
      </c>
    </row>
    <row r="11677" spans="1:13" hidden="1" x14ac:dyDescent="0.3">
      <c r="A11677" s="1" t="s">
        <v>186</v>
      </c>
      <c r="B11677" s="1" t="s">
        <v>84</v>
      </c>
      <c r="C11677" t="s">
        <v>162</v>
      </c>
      <c r="D11677" s="1" t="s">
        <v>20</v>
      </c>
      <c r="E11677" t="s">
        <v>15</v>
      </c>
      <c r="F11677" s="1" t="s">
        <v>161</v>
      </c>
      <c r="G11677" t="s">
        <v>142</v>
      </c>
      <c r="H11677" s="1" t="s">
        <v>187</v>
      </c>
      <c r="I11677" s="1" t="str">
        <f t="shared" si="364"/>
        <v>Android Slate</v>
      </c>
      <c r="J11677" s="1" t="str">
        <f t="shared" si="365"/>
        <v>Android Slate</v>
      </c>
      <c r="K11677" t="s">
        <v>144</v>
      </c>
      <c r="L11677" t="s">
        <v>151</v>
      </c>
      <c r="M11677" s="47">
        <v>6</v>
      </c>
    </row>
    <row r="11678" spans="1:13" hidden="1" x14ac:dyDescent="0.3">
      <c r="A11678" s="1" t="s">
        <v>186</v>
      </c>
      <c r="B11678" s="1" t="s">
        <v>84</v>
      </c>
      <c r="C11678" t="s">
        <v>164</v>
      </c>
      <c r="D11678" s="1" t="s">
        <v>17</v>
      </c>
      <c r="E11678" t="s">
        <v>7</v>
      </c>
      <c r="F11678" s="1" t="s">
        <v>163</v>
      </c>
      <c r="G11678" t="s">
        <v>142</v>
      </c>
      <c r="H11678" s="1" t="s">
        <v>187</v>
      </c>
      <c r="I11678" s="1" t="str">
        <f t="shared" si="364"/>
        <v>Tower DT</v>
      </c>
      <c r="J11678" s="1" t="str">
        <f t="shared" si="365"/>
        <v>Tower DT</v>
      </c>
      <c r="K11678" t="s">
        <v>143</v>
      </c>
      <c r="L11678" t="s">
        <v>143</v>
      </c>
      <c r="M11678" s="47">
        <v>420</v>
      </c>
    </row>
    <row r="11679" spans="1:13" hidden="1" x14ac:dyDescent="0.3">
      <c r="A11679" s="1" t="s">
        <v>186</v>
      </c>
      <c r="B11679" s="1" t="s">
        <v>84</v>
      </c>
      <c r="C11679" t="s">
        <v>164</v>
      </c>
      <c r="D11679" s="1" t="s">
        <v>17</v>
      </c>
      <c r="E11679" t="s">
        <v>7</v>
      </c>
      <c r="F11679" s="1" t="s">
        <v>163</v>
      </c>
      <c r="G11679" t="s">
        <v>142</v>
      </c>
      <c r="H11679" s="1" t="s">
        <v>187</v>
      </c>
      <c r="I11679" s="1" t="str">
        <f t="shared" si="364"/>
        <v>Tower DT</v>
      </c>
      <c r="J11679" s="1" t="str">
        <f t="shared" si="365"/>
        <v>Tower DT</v>
      </c>
      <c r="K11679" t="s">
        <v>144</v>
      </c>
      <c r="L11679" t="s">
        <v>145</v>
      </c>
      <c r="M11679" s="47">
        <v>382</v>
      </c>
    </row>
    <row r="11680" spans="1:13" hidden="1" x14ac:dyDescent="0.3">
      <c r="A11680" s="1" t="s">
        <v>186</v>
      </c>
      <c r="B11680" s="1" t="s">
        <v>84</v>
      </c>
      <c r="C11680" t="s">
        <v>164</v>
      </c>
      <c r="D11680" s="1" t="s">
        <v>17</v>
      </c>
      <c r="E11680" t="s">
        <v>7</v>
      </c>
      <c r="F11680" s="1" t="s">
        <v>163</v>
      </c>
      <c r="G11680" t="s">
        <v>142</v>
      </c>
      <c r="H11680" s="1" t="s">
        <v>187</v>
      </c>
      <c r="I11680" s="1" t="str">
        <f t="shared" si="364"/>
        <v>Tower DT</v>
      </c>
      <c r="J11680" s="1" t="str">
        <f t="shared" si="365"/>
        <v>Tower DT</v>
      </c>
      <c r="K11680" t="s">
        <v>144</v>
      </c>
      <c r="L11680" t="s">
        <v>146</v>
      </c>
      <c r="M11680" s="47">
        <v>261</v>
      </c>
    </row>
    <row r="11681" spans="1:13" hidden="1" x14ac:dyDescent="0.3">
      <c r="A11681" s="1" t="s">
        <v>186</v>
      </c>
      <c r="B11681" s="1" t="s">
        <v>84</v>
      </c>
      <c r="C11681" t="s">
        <v>164</v>
      </c>
      <c r="D11681" s="1" t="s">
        <v>17</v>
      </c>
      <c r="E11681" t="s">
        <v>7</v>
      </c>
      <c r="F11681" s="1" t="s">
        <v>163</v>
      </c>
      <c r="G11681" t="s">
        <v>142</v>
      </c>
      <c r="H11681" s="1" t="s">
        <v>187</v>
      </c>
      <c r="I11681" s="1" t="str">
        <f t="shared" si="364"/>
        <v>Tower DT</v>
      </c>
      <c r="J11681" s="1" t="str">
        <f t="shared" si="365"/>
        <v>Tower DT</v>
      </c>
      <c r="K11681" t="s">
        <v>144</v>
      </c>
      <c r="L11681" t="s">
        <v>147</v>
      </c>
      <c r="M11681" s="47">
        <v>210</v>
      </c>
    </row>
    <row r="11682" spans="1:13" hidden="1" x14ac:dyDescent="0.3">
      <c r="A11682" s="1" t="s">
        <v>186</v>
      </c>
      <c r="B11682" s="1" t="s">
        <v>84</v>
      </c>
      <c r="C11682" t="s">
        <v>164</v>
      </c>
      <c r="D11682" s="1" t="s">
        <v>17</v>
      </c>
      <c r="E11682" t="s">
        <v>7</v>
      </c>
      <c r="F11682" s="1" t="s">
        <v>163</v>
      </c>
      <c r="G11682" t="s">
        <v>142</v>
      </c>
      <c r="H11682" s="1" t="s">
        <v>187</v>
      </c>
      <c r="I11682" s="1" t="str">
        <f t="shared" si="364"/>
        <v>Tower DT</v>
      </c>
      <c r="J11682" s="1" t="str">
        <f t="shared" si="365"/>
        <v>Tower DT</v>
      </c>
      <c r="K11682" t="s">
        <v>144</v>
      </c>
      <c r="L11682" t="s">
        <v>148</v>
      </c>
      <c r="M11682" s="47">
        <v>63</v>
      </c>
    </row>
    <row r="11683" spans="1:13" hidden="1" x14ac:dyDescent="0.3">
      <c r="A11683" s="1" t="s">
        <v>186</v>
      </c>
      <c r="B11683" s="1" t="s">
        <v>84</v>
      </c>
      <c r="C11683" t="s">
        <v>164</v>
      </c>
      <c r="D11683" s="1" t="s">
        <v>17</v>
      </c>
      <c r="E11683" t="s">
        <v>7</v>
      </c>
      <c r="F11683" s="1" t="s">
        <v>163</v>
      </c>
      <c r="G11683" t="s">
        <v>142</v>
      </c>
      <c r="H11683" s="1" t="s">
        <v>187</v>
      </c>
      <c r="I11683" s="1" t="str">
        <f t="shared" si="364"/>
        <v>Tower DT</v>
      </c>
      <c r="J11683" s="1" t="str">
        <f t="shared" si="365"/>
        <v>Tower DT</v>
      </c>
      <c r="K11683" t="s">
        <v>144</v>
      </c>
      <c r="L11683" t="s">
        <v>149</v>
      </c>
      <c r="M11683" s="47">
        <v>24</v>
      </c>
    </row>
    <row r="11684" spans="1:13" hidden="1" x14ac:dyDescent="0.3">
      <c r="A11684" s="1" t="s">
        <v>186</v>
      </c>
      <c r="B11684" s="1" t="s">
        <v>84</v>
      </c>
      <c r="C11684" t="s">
        <v>164</v>
      </c>
      <c r="D11684" s="1" t="s">
        <v>17</v>
      </c>
      <c r="E11684" t="s">
        <v>7</v>
      </c>
      <c r="F11684" s="1" t="s">
        <v>163</v>
      </c>
      <c r="G11684" t="s">
        <v>142</v>
      </c>
      <c r="H11684" s="1" t="s">
        <v>187</v>
      </c>
      <c r="I11684" s="1" t="str">
        <f t="shared" si="364"/>
        <v>Tower DT</v>
      </c>
      <c r="J11684" s="1" t="str">
        <f t="shared" si="365"/>
        <v>Tower DT</v>
      </c>
      <c r="K11684" t="s">
        <v>144</v>
      </c>
      <c r="L11684" t="s">
        <v>150</v>
      </c>
      <c r="M11684" s="47">
        <v>10</v>
      </c>
    </row>
    <row r="11685" spans="1:13" hidden="1" x14ac:dyDescent="0.3">
      <c r="A11685" s="1" t="s">
        <v>186</v>
      </c>
      <c r="B11685" s="1" t="s">
        <v>84</v>
      </c>
      <c r="C11685" t="s">
        <v>164</v>
      </c>
      <c r="D11685" s="1" t="s">
        <v>17</v>
      </c>
      <c r="E11685" t="s">
        <v>7</v>
      </c>
      <c r="F11685" s="1" t="s">
        <v>163</v>
      </c>
      <c r="G11685" t="s">
        <v>142</v>
      </c>
      <c r="H11685" s="1" t="s">
        <v>187</v>
      </c>
      <c r="I11685" s="1" t="str">
        <f t="shared" si="364"/>
        <v>Tower DT</v>
      </c>
      <c r="J11685" s="1" t="str">
        <f t="shared" si="365"/>
        <v>Tower DT</v>
      </c>
      <c r="K11685" t="s">
        <v>144</v>
      </c>
      <c r="L11685" t="s">
        <v>151</v>
      </c>
      <c r="M11685" s="47">
        <v>29</v>
      </c>
    </row>
    <row r="11686" spans="1:13" hidden="1" x14ac:dyDescent="0.3">
      <c r="A11686" s="1" t="s">
        <v>186</v>
      </c>
      <c r="B11686" s="1" t="s">
        <v>84</v>
      </c>
      <c r="C11686" t="s">
        <v>164</v>
      </c>
      <c r="D11686" s="1" t="s">
        <v>17</v>
      </c>
      <c r="E11686" t="s">
        <v>7</v>
      </c>
      <c r="F11686" s="1" t="s">
        <v>154</v>
      </c>
      <c r="G11686" t="s">
        <v>142</v>
      </c>
      <c r="H11686" s="1" t="s">
        <v>187</v>
      </c>
      <c r="I11686" s="1" t="str">
        <f t="shared" si="364"/>
        <v>Tower DT</v>
      </c>
      <c r="J11686" s="1" t="str">
        <f t="shared" si="365"/>
        <v>Tower DT</v>
      </c>
      <c r="K11686" t="s">
        <v>143</v>
      </c>
      <c r="L11686" t="s">
        <v>143</v>
      </c>
      <c r="M11686" s="47">
        <v>1266</v>
      </c>
    </row>
    <row r="11687" spans="1:13" hidden="1" x14ac:dyDescent="0.3">
      <c r="A11687" s="1" t="s">
        <v>186</v>
      </c>
      <c r="B11687" s="1" t="s">
        <v>84</v>
      </c>
      <c r="C11687" t="s">
        <v>164</v>
      </c>
      <c r="D11687" s="1" t="s">
        <v>17</v>
      </c>
      <c r="E11687" t="s">
        <v>7</v>
      </c>
      <c r="F11687" s="1" t="s">
        <v>154</v>
      </c>
      <c r="G11687" t="s">
        <v>142</v>
      </c>
      <c r="H11687" s="1" t="s">
        <v>187</v>
      </c>
      <c r="I11687" s="1" t="str">
        <f t="shared" si="364"/>
        <v>Tower DT</v>
      </c>
      <c r="J11687" s="1" t="str">
        <f t="shared" si="365"/>
        <v>Tower DT</v>
      </c>
      <c r="K11687" t="s">
        <v>144</v>
      </c>
      <c r="L11687" t="s">
        <v>145</v>
      </c>
      <c r="M11687" s="47">
        <v>1153</v>
      </c>
    </row>
    <row r="11688" spans="1:13" hidden="1" x14ac:dyDescent="0.3">
      <c r="A11688" s="1" t="s">
        <v>186</v>
      </c>
      <c r="B11688" s="1" t="s">
        <v>84</v>
      </c>
      <c r="C11688" t="s">
        <v>164</v>
      </c>
      <c r="D11688" s="1" t="s">
        <v>17</v>
      </c>
      <c r="E11688" t="s">
        <v>7</v>
      </c>
      <c r="F11688" s="1" t="s">
        <v>154</v>
      </c>
      <c r="G11688" t="s">
        <v>142</v>
      </c>
      <c r="H11688" s="1" t="s">
        <v>187</v>
      </c>
      <c r="I11688" s="1" t="str">
        <f t="shared" si="364"/>
        <v>Tower DT</v>
      </c>
      <c r="J11688" s="1" t="str">
        <f t="shared" si="365"/>
        <v>Tower DT</v>
      </c>
      <c r="K11688" t="s">
        <v>144</v>
      </c>
      <c r="L11688" t="s">
        <v>146</v>
      </c>
      <c r="M11688" s="47">
        <v>789</v>
      </c>
    </row>
    <row r="11689" spans="1:13" hidden="1" x14ac:dyDescent="0.3">
      <c r="A11689" s="1" t="s">
        <v>186</v>
      </c>
      <c r="B11689" s="1" t="s">
        <v>84</v>
      </c>
      <c r="C11689" t="s">
        <v>164</v>
      </c>
      <c r="D11689" s="1" t="s">
        <v>17</v>
      </c>
      <c r="E11689" t="s">
        <v>7</v>
      </c>
      <c r="F11689" s="1" t="s">
        <v>154</v>
      </c>
      <c r="G11689" t="s">
        <v>142</v>
      </c>
      <c r="H11689" s="1" t="s">
        <v>187</v>
      </c>
      <c r="I11689" s="1" t="str">
        <f t="shared" si="364"/>
        <v>Tower DT</v>
      </c>
      <c r="J11689" s="1" t="str">
        <f t="shared" si="365"/>
        <v>Tower DT</v>
      </c>
      <c r="K11689" t="s">
        <v>144</v>
      </c>
      <c r="L11689" t="s">
        <v>147</v>
      </c>
      <c r="M11689" s="47">
        <v>632</v>
      </c>
    </row>
    <row r="11690" spans="1:13" hidden="1" x14ac:dyDescent="0.3">
      <c r="A11690" s="1" t="s">
        <v>186</v>
      </c>
      <c r="B11690" s="1" t="s">
        <v>84</v>
      </c>
      <c r="C11690" t="s">
        <v>164</v>
      </c>
      <c r="D11690" s="1" t="s">
        <v>17</v>
      </c>
      <c r="E11690" t="s">
        <v>7</v>
      </c>
      <c r="F11690" s="1" t="s">
        <v>154</v>
      </c>
      <c r="G11690" t="s">
        <v>142</v>
      </c>
      <c r="H11690" s="1" t="s">
        <v>187</v>
      </c>
      <c r="I11690" s="1" t="str">
        <f t="shared" si="364"/>
        <v>Tower DT</v>
      </c>
      <c r="J11690" s="1" t="str">
        <f t="shared" si="365"/>
        <v>Tower DT</v>
      </c>
      <c r="K11690" t="s">
        <v>144</v>
      </c>
      <c r="L11690" t="s">
        <v>148</v>
      </c>
      <c r="M11690" s="47">
        <v>189</v>
      </c>
    </row>
    <row r="11691" spans="1:13" hidden="1" x14ac:dyDescent="0.3">
      <c r="A11691" s="1" t="s">
        <v>186</v>
      </c>
      <c r="B11691" s="1" t="s">
        <v>84</v>
      </c>
      <c r="C11691" t="s">
        <v>164</v>
      </c>
      <c r="D11691" s="1" t="s">
        <v>17</v>
      </c>
      <c r="E11691" t="s">
        <v>7</v>
      </c>
      <c r="F11691" s="1" t="s">
        <v>154</v>
      </c>
      <c r="G11691" t="s">
        <v>142</v>
      </c>
      <c r="H11691" s="1" t="s">
        <v>187</v>
      </c>
      <c r="I11691" s="1" t="str">
        <f t="shared" si="364"/>
        <v>Tower DT</v>
      </c>
      <c r="J11691" s="1" t="str">
        <f t="shared" si="365"/>
        <v>Tower DT</v>
      </c>
      <c r="K11691" t="s">
        <v>144</v>
      </c>
      <c r="L11691" t="s">
        <v>149</v>
      </c>
      <c r="M11691" s="47">
        <v>74</v>
      </c>
    </row>
    <row r="11692" spans="1:13" hidden="1" x14ac:dyDescent="0.3">
      <c r="A11692" s="1" t="s">
        <v>186</v>
      </c>
      <c r="B11692" s="1" t="s">
        <v>84</v>
      </c>
      <c r="C11692" t="s">
        <v>164</v>
      </c>
      <c r="D11692" s="1" t="s">
        <v>17</v>
      </c>
      <c r="E11692" t="s">
        <v>7</v>
      </c>
      <c r="F11692" s="1" t="s">
        <v>154</v>
      </c>
      <c r="G11692" t="s">
        <v>142</v>
      </c>
      <c r="H11692" s="1" t="s">
        <v>187</v>
      </c>
      <c r="I11692" s="1" t="str">
        <f t="shared" si="364"/>
        <v>Tower DT</v>
      </c>
      <c r="J11692" s="1" t="str">
        <f t="shared" si="365"/>
        <v>Tower DT</v>
      </c>
      <c r="K11692" t="s">
        <v>144</v>
      </c>
      <c r="L11692" t="s">
        <v>150</v>
      </c>
      <c r="M11692" s="47">
        <v>29</v>
      </c>
    </row>
    <row r="11693" spans="1:13" hidden="1" x14ac:dyDescent="0.3">
      <c r="A11693" s="1" t="s">
        <v>186</v>
      </c>
      <c r="B11693" s="1" t="s">
        <v>84</v>
      </c>
      <c r="C11693" t="s">
        <v>164</v>
      </c>
      <c r="D11693" s="1" t="s">
        <v>17</v>
      </c>
      <c r="E11693" t="s">
        <v>7</v>
      </c>
      <c r="F11693" s="1" t="s">
        <v>154</v>
      </c>
      <c r="G11693" t="s">
        <v>142</v>
      </c>
      <c r="H11693" s="1" t="s">
        <v>187</v>
      </c>
      <c r="I11693" s="1" t="str">
        <f t="shared" si="364"/>
        <v>Tower DT</v>
      </c>
      <c r="J11693" s="1" t="str">
        <f t="shared" si="365"/>
        <v>Tower DT</v>
      </c>
      <c r="K11693" t="s">
        <v>144</v>
      </c>
      <c r="L11693" t="s">
        <v>151</v>
      </c>
      <c r="M11693" s="47">
        <v>89</v>
      </c>
    </row>
    <row r="11694" spans="1:13" hidden="1" x14ac:dyDescent="0.3">
      <c r="A11694" s="1" t="s">
        <v>186</v>
      </c>
      <c r="B11694" s="1" t="s">
        <v>84</v>
      </c>
      <c r="C11694" t="s">
        <v>164</v>
      </c>
      <c r="D11694" s="1" t="s">
        <v>18</v>
      </c>
      <c r="E11694" t="s">
        <v>10</v>
      </c>
      <c r="F11694" s="1" t="s">
        <v>156</v>
      </c>
      <c r="G11694" t="s">
        <v>142</v>
      </c>
      <c r="H11694" s="1" t="s">
        <v>155</v>
      </c>
      <c r="I11694" s="1" t="str">
        <f t="shared" si="364"/>
        <v>Clamshell Chromebook</v>
      </c>
      <c r="J11694" s="1" t="str">
        <f t="shared" si="365"/>
        <v>Clamshell Chromebook</v>
      </c>
      <c r="K11694" t="s">
        <v>143</v>
      </c>
      <c r="L11694" t="s">
        <v>143</v>
      </c>
      <c r="M11694" s="47">
        <v>8667</v>
      </c>
    </row>
    <row r="11695" spans="1:13" hidden="1" x14ac:dyDescent="0.3">
      <c r="A11695" s="1" t="s">
        <v>186</v>
      </c>
      <c r="B11695" s="1" t="s">
        <v>84</v>
      </c>
      <c r="C11695" t="s">
        <v>164</v>
      </c>
      <c r="D11695" s="1" t="s">
        <v>18</v>
      </c>
      <c r="E11695" t="s">
        <v>10</v>
      </c>
      <c r="F11695" s="1" t="s">
        <v>156</v>
      </c>
      <c r="G11695" t="s">
        <v>142</v>
      </c>
      <c r="H11695" s="1" t="s">
        <v>155</v>
      </c>
      <c r="I11695" s="1" t="str">
        <f t="shared" si="364"/>
        <v>Clamshell Chromebook</v>
      </c>
      <c r="J11695" s="1" t="str">
        <f t="shared" si="365"/>
        <v>Clamshell Chromebook</v>
      </c>
      <c r="K11695" t="s">
        <v>144</v>
      </c>
      <c r="L11695" t="s">
        <v>145</v>
      </c>
      <c r="M11695" s="47">
        <v>4173</v>
      </c>
    </row>
    <row r="11696" spans="1:13" hidden="1" x14ac:dyDescent="0.3">
      <c r="A11696" s="1" t="s">
        <v>186</v>
      </c>
      <c r="B11696" s="1" t="s">
        <v>84</v>
      </c>
      <c r="C11696" t="s">
        <v>164</v>
      </c>
      <c r="D11696" s="1" t="s">
        <v>18</v>
      </c>
      <c r="E11696" t="s">
        <v>10</v>
      </c>
      <c r="F11696" s="1" t="s">
        <v>156</v>
      </c>
      <c r="G11696" t="s">
        <v>142</v>
      </c>
      <c r="H11696" s="1" t="s">
        <v>155</v>
      </c>
      <c r="I11696" s="1" t="str">
        <f t="shared" si="364"/>
        <v>Clamshell Chromebook</v>
      </c>
      <c r="J11696" s="1" t="str">
        <f t="shared" si="365"/>
        <v>Clamshell Chromebook</v>
      </c>
      <c r="K11696" t="s">
        <v>144</v>
      </c>
      <c r="L11696" t="s">
        <v>146</v>
      </c>
      <c r="M11696" s="47">
        <v>3848</v>
      </c>
    </row>
    <row r="11697" spans="1:13" hidden="1" x14ac:dyDescent="0.3">
      <c r="A11697" s="1" t="s">
        <v>186</v>
      </c>
      <c r="B11697" s="1" t="s">
        <v>84</v>
      </c>
      <c r="C11697" t="s">
        <v>164</v>
      </c>
      <c r="D11697" s="1" t="s">
        <v>18</v>
      </c>
      <c r="E11697" t="s">
        <v>10</v>
      </c>
      <c r="F11697" s="1" t="s">
        <v>156</v>
      </c>
      <c r="G11697" t="s">
        <v>142</v>
      </c>
      <c r="H11697" s="1" t="s">
        <v>155</v>
      </c>
      <c r="I11697" s="1" t="str">
        <f t="shared" si="364"/>
        <v>Clamshell Chromebook</v>
      </c>
      <c r="J11697" s="1" t="str">
        <f t="shared" si="365"/>
        <v>Clamshell Chromebook</v>
      </c>
      <c r="K11697" t="s">
        <v>144</v>
      </c>
      <c r="L11697" t="s">
        <v>147</v>
      </c>
      <c r="M11697" s="47">
        <v>3172</v>
      </c>
    </row>
    <row r="11698" spans="1:13" hidden="1" x14ac:dyDescent="0.3">
      <c r="A11698" s="1" t="s">
        <v>186</v>
      </c>
      <c r="B11698" s="1" t="s">
        <v>84</v>
      </c>
      <c r="C11698" t="s">
        <v>164</v>
      </c>
      <c r="D11698" s="1" t="s">
        <v>18</v>
      </c>
      <c r="E11698" t="s">
        <v>10</v>
      </c>
      <c r="F11698" s="1" t="s">
        <v>156</v>
      </c>
      <c r="G11698" t="s">
        <v>142</v>
      </c>
      <c r="H11698" s="1" t="s">
        <v>155</v>
      </c>
      <c r="I11698" s="1" t="str">
        <f t="shared" si="364"/>
        <v>Clamshell Chromebook</v>
      </c>
      <c r="J11698" s="1" t="str">
        <f t="shared" si="365"/>
        <v>Clamshell Chromebook</v>
      </c>
      <c r="K11698" t="s">
        <v>144</v>
      </c>
      <c r="L11698" t="s">
        <v>148</v>
      </c>
      <c r="M11698" s="47">
        <v>715</v>
      </c>
    </row>
    <row r="11699" spans="1:13" hidden="1" x14ac:dyDescent="0.3">
      <c r="A11699" s="1" t="s">
        <v>186</v>
      </c>
      <c r="B11699" s="1" t="s">
        <v>84</v>
      </c>
      <c r="C11699" t="s">
        <v>164</v>
      </c>
      <c r="D11699" s="1" t="s">
        <v>18</v>
      </c>
      <c r="E11699" t="s">
        <v>10</v>
      </c>
      <c r="F11699" s="1" t="s">
        <v>156</v>
      </c>
      <c r="G11699" t="s">
        <v>142</v>
      </c>
      <c r="H11699" s="1" t="s">
        <v>155</v>
      </c>
      <c r="I11699" s="1" t="str">
        <f t="shared" si="364"/>
        <v>Clamshell Chromebook</v>
      </c>
      <c r="J11699" s="1" t="str">
        <f t="shared" si="365"/>
        <v>Clamshell Chromebook</v>
      </c>
      <c r="K11699" t="s">
        <v>144</v>
      </c>
      <c r="L11699" t="s">
        <v>149</v>
      </c>
      <c r="M11699" s="47">
        <v>455</v>
      </c>
    </row>
    <row r="11700" spans="1:13" hidden="1" x14ac:dyDescent="0.3">
      <c r="A11700" s="1" t="s">
        <v>186</v>
      </c>
      <c r="B11700" s="1" t="s">
        <v>84</v>
      </c>
      <c r="C11700" t="s">
        <v>164</v>
      </c>
      <c r="D11700" s="1" t="s">
        <v>18</v>
      </c>
      <c r="E11700" t="s">
        <v>10</v>
      </c>
      <c r="F11700" s="1" t="s">
        <v>156</v>
      </c>
      <c r="G11700" t="s">
        <v>142</v>
      </c>
      <c r="H11700" s="1" t="s">
        <v>155</v>
      </c>
      <c r="I11700" s="1" t="str">
        <f t="shared" si="364"/>
        <v>Clamshell Chromebook</v>
      </c>
      <c r="J11700" s="1" t="str">
        <f t="shared" si="365"/>
        <v>Clamshell Chromebook</v>
      </c>
      <c r="K11700" t="s">
        <v>144</v>
      </c>
      <c r="L11700" t="s">
        <v>150</v>
      </c>
      <c r="M11700" s="47">
        <v>390</v>
      </c>
    </row>
    <row r="11701" spans="1:13" hidden="1" x14ac:dyDescent="0.3">
      <c r="A11701" s="1" t="s">
        <v>186</v>
      </c>
      <c r="B11701" s="1" t="s">
        <v>84</v>
      </c>
      <c r="C11701" t="s">
        <v>164</v>
      </c>
      <c r="D11701" s="1" t="s">
        <v>18</v>
      </c>
      <c r="E11701" t="s">
        <v>10</v>
      </c>
      <c r="F11701" s="1" t="s">
        <v>156</v>
      </c>
      <c r="G11701" t="s">
        <v>142</v>
      </c>
      <c r="H11701" s="1" t="s">
        <v>155</v>
      </c>
      <c r="I11701" s="1" t="str">
        <f t="shared" si="364"/>
        <v>Clamshell Chromebook</v>
      </c>
      <c r="J11701" s="1" t="str">
        <f t="shared" si="365"/>
        <v>Clamshell Chromebook</v>
      </c>
      <c r="K11701" t="s">
        <v>144</v>
      </c>
      <c r="L11701" t="s">
        <v>151</v>
      </c>
      <c r="M11701" s="47">
        <v>247</v>
      </c>
    </row>
    <row r="11702" spans="1:13" hidden="1" x14ac:dyDescent="0.3">
      <c r="A11702" s="1" t="s">
        <v>186</v>
      </c>
      <c r="B11702" s="1" t="s">
        <v>84</v>
      </c>
      <c r="C11702" t="s">
        <v>164</v>
      </c>
      <c r="D11702" s="1" t="s">
        <v>18</v>
      </c>
      <c r="E11702" t="s">
        <v>10</v>
      </c>
      <c r="F11702" s="1" t="s">
        <v>163</v>
      </c>
      <c r="G11702" t="s">
        <v>142</v>
      </c>
      <c r="H11702" s="1" t="s">
        <v>155</v>
      </c>
      <c r="I11702" s="1" t="str">
        <f t="shared" si="364"/>
        <v>Clamshell NB</v>
      </c>
      <c r="J11702" s="1" t="str">
        <f t="shared" si="365"/>
        <v>Clamshell Ultraslim NB</v>
      </c>
      <c r="K11702" t="s">
        <v>143</v>
      </c>
      <c r="L11702" t="s">
        <v>143</v>
      </c>
      <c r="M11702" s="47">
        <v>6119</v>
      </c>
    </row>
    <row r="11703" spans="1:13" hidden="1" x14ac:dyDescent="0.3">
      <c r="A11703" s="1" t="s">
        <v>186</v>
      </c>
      <c r="B11703" s="1" t="s">
        <v>84</v>
      </c>
      <c r="C11703" t="s">
        <v>164</v>
      </c>
      <c r="D11703" s="1" t="s">
        <v>18</v>
      </c>
      <c r="E11703" t="s">
        <v>10</v>
      </c>
      <c r="F11703" s="1" t="s">
        <v>163</v>
      </c>
      <c r="G11703" t="s">
        <v>142</v>
      </c>
      <c r="H11703" s="1" t="s">
        <v>155</v>
      </c>
      <c r="I11703" s="1" t="str">
        <f t="shared" si="364"/>
        <v>Clamshell NB</v>
      </c>
      <c r="J11703" s="1" t="str">
        <f t="shared" si="365"/>
        <v>Clamshell Ultraslim NB</v>
      </c>
      <c r="K11703" t="s">
        <v>144</v>
      </c>
      <c r="L11703" t="s">
        <v>145</v>
      </c>
      <c r="M11703" s="47">
        <v>2947</v>
      </c>
    </row>
    <row r="11704" spans="1:13" hidden="1" x14ac:dyDescent="0.3">
      <c r="A11704" s="1" t="s">
        <v>186</v>
      </c>
      <c r="B11704" s="1" t="s">
        <v>84</v>
      </c>
      <c r="C11704" t="s">
        <v>164</v>
      </c>
      <c r="D11704" s="1" t="s">
        <v>18</v>
      </c>
      <c r="E11704" t="s">
        <v>10</v>
      </c>
      <c r="F11704" s="1" t="s">
        <v>163</v>
      </c>
      <c r="G11704" t="s">
        <v>142</v>
      </c>
      <c r="H11704" s="1" t="s">
        <v>155</v>
      </c>
      <c r="I11704" s="1" t="str">
        <f t="shared" si="364"/>
        <v>Clamshell NB</v>
      </c>
      <c r="J11704" s="1" t="str">
        <f t="shared" si="365"/>
        <v>Clamshell Ultraslim NB</v>
      </c>
      <c r="K11704" t="s">
        <v>144</v>
      </c>
      <c r="L11704" t="s">
        <v>146</v>
      </c>
      <c r="M11704" s="47">
        <v>2717</v>
      </c>
    </row>
    <row r="11705" spans="1:13" hidden="1" x14ac:dyDescent="0.3">
      <c r="A11705" s="1" t="s">
        <v>186</v>
      </c>
      <c r="B11705" s="1" t="s">
        <v>84</v>
      </c>
      <c r="C11705" t="s">
        <v>164</v>
      </c>
      <c r="D11705" s="1" t="s">
        <v>18</v>
      </c>
      <c r="E11705" t="s">
        <v>10</v>
      </c>
      <c r="F11705" s="1" t="s">
        <v>163</v>
      </c>
      <c r="G11705" t="s">
        <v>142</v>
      </c>
      <c r="H11705" s="1" t="s">
        <v>155</v>
      </c>
      <c r="I11705" s="1" t="str">
        <f t="shared" si="364"/>
        <v>Clamshell NB</v>
      </c>
      <c r="J11705" s="1" t="str">
        <f t="shared" si="365"/>
        <v>Clamshell Ultraslim NB</v>
      </c>
      <c r="K11705" t="s">
        <v>144</v>
      </c>
      <c r="L11705" t="s">
        <v>147</v>
      </c>
      <c r="M11705" s="47">
        <v>2239</v>
      </c>
    </row>
    <row r="11706" spans="1:13" hidden="1" x14ac:dyDescent="0.3">
      <c r="A11706" s="1" t="s">
        <v>186</v>
      </c>
      <c r="B11706" s="1" t="s">
        <v>84</v>
      </c>
      <c r="C11706" t="s">
        <v>164</v>
      </c>
      <c r="D11706" s="1" t="s">
        <v>18</v>
      </c>
      <c r="E11706" t="s">
        <v>10</v>
      </c>
      <c r="F11706" s="1" t="s">
        <v>163</v>
      </c>
      <c r="G11706" t="s">
        <v>142</v>
      </c>
      <c r="H11706" s="1" t="s">
        <v>155</v>
      </c>
      <c r="I11706" s="1" t="str">
        <f t="shared" si="364"/>
        <v>Clamshell NB</v>
      </c>
      <c r="J11706" s="1" t="str">
        <f t="shared" si="365"/>
        <v>Clamshell Ultraslim NB</v>
      </c>
      <c r="K11706" t="s">
        <v>144</v>
      </c>
      <c r="L11706" t="s">
        <v>148</v>
      </c>
      <c r="M11706" s="47">
        <v>505</v>
      </c>
    </row>
    <row r="11707" spans="1:13" hidden="1" x14ac:dyDescent="0.3">
      <c r="A11707" s="1" t="s">
        <v>186</v>
      </c>
      <c r="B11707" s="1" t="s">
        <v>84</v>
      </c>
      <c r="C11707" t="s">
        <v>164</v>
      </c>
      <c r="D11707" s="1" t="s">
        <v>18</v>
      </c>
      <c r="E11707" t="s">
        <v>10</v>
      </c>
      <c r="F11707" s="1" t="s">
        <v>163</v>
      </c>
      <c r="G11707" t="s">
        <v>142</v>
      </c>
      <c r="H11707" s="1" t="s">
        <v>155</v>
      </c>
      <c r="I11707" s="1" t="str">
        <f t="shared" si="364"/>
        <v>Clamshell NB</v>
      </c>
      <c r="J11707" s="1" t="str">
        <f t="shared" si="365"/>
        <v>Clamshell Ultraslim NB</v>
      </c>
      <c r="K11707" t="s">
        <v>144</v>
      </c>
      <c r="L11707" t="s">
        <v>149</v>
      </c>
      <c r="M11707" s="47">
        <v>321</v>
      </c>
    </row>
    <row r="11708" spans="1:13" hidden="1" x14ac:dyDescent="0.3">
      <c r="A11708" s="1" t="s">
        <v>186</v>
      </c>
      <c r="B11708" s="1" t="s">
        <v>84</v>
      </c>
      <c r="C11708" t="s">
        <v>164</v>
      </c>
      <c r="D11708" s="1" t="s">
        <v>18</v>
      </c>
      <c r="E11708" t="s">
        <v>10</v>
      </c>
      <c r="F11708" s="1" t="s">
        <v>163</v>
      </c>
      <c r="G11708" t="s">
        <v>142</v>
      </c>
      <c r="H11708" s="1" t="s">
        <v>155</v>
      </c>
      <c r="I11708" s="1" t="str">
        <f t="shared" si="364"/>
        <v>Clamshell NB</v>
      </c>
      <c r="J11708" s="1" t="str">
        <f t="shared" si="365"/>
        <v>Clamshell Ultraslim NB</v>
      </c>
      <c r="K11708" t="s">
        <v>144</v>
      </c>
      <c r="L11708" t="s">
        <v>150</v>
      </c>
      <c r="M11708" s="47">
        <v>275</v>
      </c>
    </row>
    <row r="11709" spans="1:13" hidden="1" x14ac:dyDescent="0.3">
      <c r="A11709" s="1" t="s">
        <v>186</v>
      </c>
      <c r="B11709" s="1" t="s">
        <v>84</v>
      </c>
      <c r="C11709" t="s">
        <v>164</v>
      </c>
      <c r="D11709" s="1" t="s">
        <v>18</v>
      </c>
      <c r="E11709" t="s">
        <v>10</v>
      </c>
      <c r="F11709" s="1" t="s">
        <v>163</v>
      </c>
      <c r="G11709" t="s">
        <v>142</v>
      </c>
      <c r="H11709" s="1" t="s">
        <v>155</v>
      </c>
      <c r="I11709" s="1" t="str">
        <f t="shared" si="364"/>
        <v>Clamshell NB</v>
      </c>
      <c r="J11709" s="1" t="str">
        <f t="shared" si="365"/>
        <v>Clamshell Ultraslim NB</v>
      </c>
      <c r="K11709" t="s">
        <v>144</v>
      </c>
      <c r="L11709" t="s">
        <v>151</v>
      </c>
      <c r="M11709" s="47">
        <v>174</v>
      </c>
    </row>
    <row r="11710" spans="1:13" hidden="1" x14ac:dyDescent="0.3">
      <c r="A11710" s="1" t="s">
        <v>186</v>
      </c>
      <c r="B11710" s="1" t="s">
        <v>84</v>
      </c>
      <c r="C11710" t="s">
        <v>164</v>
      </c>
      <c r="D11710" s="1" t="s">
        <v>18</v>
      </c>
      <c r="E11710" t="s">
        <v>10</v>
      </c>
      <c r="F11710" s="1" t="s">
        <v>164</v>
      </c>
      <c r="G11710" t="s">
        <v>142</v>
      </c>
      <c r="H11710" s="1" t="s">
        <v>155</v>
      </c>
      <c r="I11710" s="1" t="str">
        <f t="shared" si="364"/>
        <v>Clamshell NB</v>
      </c>
      <c r="J11710" s="1" t="str">
        <f t="shared" si="365"/>
        <v>Clamshell Ultraslim NB</v>
      </c>
      <c r="K11710" t="s">
        <v>143</v>
      </c>
      <c r="L11710" t="s">
        <v>143</v>
      </c>
      <c r="M11710" s="47">
        <v>7979</v>
      </c>
    </row>
    <row r="11711" spans="1:13" hidden="1" x14ac:dyDescent="0.3">
      <c r="A11711" s="1" t="s">
        <v>186</v>
      </c>
      <c r="B11711" s="1" t="s">
        <v>84</v>
      </c>
      <c r="C11711" t="s">
        <v>164</v>
      </c>
      <c r="D11711" s="1" t="s">
        <v>18</v>
      </c>
      <c r="E11711" t="s">
        <v>10</v>
      </c>
      <c r="F11711" s="1" t="s">
        <v>164</v>
      </c>
      <c r="G11711" t="s">
        <v>142</v>
      </c>
      <c r="H11711" s="1" t="s">
        <v>155</v>
      </c>
      <c r="I11711" s="1" t="str">
        <f t="shared" si="364"/>
        <v>Clamshell NB</v>
      </c>
      <c r="J11711" s="1" t="str">
        <f t="shared" si="365"/>
        <v>Clamshell Ultraslim NB</v>
      </c>
      <c r="K11711" t="s">
        <v>144</v>
      </c>
      <c r="L11711" t="s">
        <v>145</v>
      </c>
      <c r="M11711" s="47">
        <v>3843</v>
      </c>
    </row>
    <row r="11712" spans="1:13" hidden="1" x14ac:dyDescent="0.3">
      <c r="A11712" s="1" t="s">
        <v>186</v>
      </c>
      <c r="B11712" s="1" t="s">
        <v>84</v>
      </c>
      <c r="C11712" t="s">
        <v>164</v>
      </c>
      <c r="D11712" s="1" t="s">
        <v>18</v>
      </c>
      <c r="E11712" t="s">
        <v>10</v>
      </c>
      <c r="F11712" s="1" t="s">
        <v>164</v>
      </c>
      <c r="G11712" t="s">
        <v>142</v>
      </c>
      <c r="H11712" s="1" t="s">
        <v>155</v>
      </c>
      <c r="I11712" s="1" t="str">
        <f t="shared" si="364"/>
        <v>Clamshell NB</v>
      </c>
      <c r="J11712" s="1" t="str">
        <f t="shared" si="365"/>
        <v>Clamshell Ultraslim NB</v>
      </c>
      <c r="K11712" t="s">
        <v>144</v>
      </c>
      <c r="L11712" t="s">
        <v>146</v>
      </c>
      <c r="M11712" s="47">
        <v>3543</v>
      </c>
    </row>
    <row r="11713" spans="1:13" hidden="1" x14ac:dyDescent="0.3">
      <c r="A11713" s="1" t="s">
        <v>186</v>
      </c>
      <c r="B11713" s="1" t="s">
        <v>84</v>
      </c>
      <c r="C11713" t="s">
        <v>164</v>
      </c>
      <c r="D11713" s="1" t="s">
        <v>18</v>
      </c>
      <c r="E11713" t="s">
        <v>10</v>
      </c>
      <c r="F11713" s="1" t="s">
        <v>164</v>
      </c>
      <c r="G11713" t="s">
        <v>142</v>
      </c>
      <c r="H11713" s="1" t="s">
        <v>155</v>
      </c>
      <c r="I11713" s="1" t="str">
        <f t="shared" si="364"/>
        <v>Clamshell NB</v>
      </c>
      <c r="J11713" s="1" t="str">
        <f t="shared" si="365"/>
        <v>Clamshell Ultraslim NB</v>
      </c>
      <c r="K11713" t="s">
        <v>144</v>
      </c>
      <c r="L11713" t="s">
        <v>147</v>
      </c>
      <c r="M11713" s="47">
        <v>2920</v>
      </c>
    </row>
    <row r="11714" spans="1:13" hidden="1" x14ac:dyDescent="0.3">
      <c r="A11714" s="1" t="s">
        <v>186</v>
      </c>
      <c r="B11714" s="1" t="s">
        <v>84</v>
      </c>
      <c r="C11714" t="s">
        <v>164</v>
      </c>
      <c r="D11714" s="1" t="s">
        <v>18</v>
      </c>
      <c r="E11714" t="s">
        <v>10</v>
      </c>
      <c r="F11714" s="1" t="s">
        <v>164</v>
      </c>
      <c r="G11714" t="s">
        <v>142</v>
      </c>
      <c r="H11714" s="1" t="s">
        <v>155</v>
      </c>
      <c r="I11714" s="1" t="str">
        <f t="shared" si="364"/>
        <v>Clamshell NB</v>
      </c>
      <c r="J11714" s="1" t="str">
        <f t="shared" si="365"/>
        <v>Clamshell Ultraslim NB</v>
      </c>
      <c r="K11714" t="s">
        <v>144</v>
      </c>
      <c r="L11714" t="s">
        <v>148</v>
      </c>
      <c r="M11714" s="47">
        <v>658</v>
      </c>
    </row>
    <row r="11715" spans="1:13" hidden="1" x14ac:dyDescent="0.3">
      <c r="A11715" s="1" t="s">
        <v>186</v>
      </c>
      <c r="B11715" s="1" t="s">
        <v>84</v>
      </c>
      <c r="C11715" t="s">
        <v>164</v>
      </c>
      <c r="D11715" s="1" t="s">
        <v>18</v>
      </c>
      <c r="E11715" t="s">
        <v>10</v>
      </c>
      <c r="F11715" s="1" t="s">
        <v>164</v>
      </c>
      <c r="G11715" t="s">
        <v>142</v>
      </c>
      <c r="H11715" s="1" t="s">
        <v>155</v>
      </c>
      <c r="I11715" s="1" t="str">
        <f t="shared" ref="I11715:I11778" si="366">VLOOKUP(E11715&amp;F11715&amp;G11715,$S$1:$T$74,2,0)</f>
        <v>Clamshell NB</v>
      </c>
      <c r="J11715" s="1" t="str">
        <f t="shared" ref="J11715:J11778" si="367">IF(AND(I11715="Clamshell NB",H11715="Yes"),"Clamshell Ultraslim NB",I11715)</f>
        <v>Clamshell Ultraslim NB</v>
      </c>
      <c r="K11715" t="s">
        <v>144</v>
      </c>
      <c r="L11715" t="s">
        <v>149</v>
      </c>
      <c r="M11715" s="47">
        <v>419</v>
      </c>
    </row>
    <row r="11716" spans="1:13" hidden="1" x14ac:dyDescent="0.3">
      <c r="A11716" s="1" t="s">
        <v>186</v>
      </c>
      <c r="B11716" s="1" t="s">
        <v>84</v>
      </c>
      <c r="C11716" t="s">
        <v>164</v>
      </c>
      <c r="D11716" s="1" t="s">
        <v>18</v>
      </c>
      <c r="E11716" t="s">
        <v>10</v>
      </c>
      <c r="F11716" s="1" t="s">
        <v>164</v>
      </c>
      <c r="G11716" t="s">
        <v>142</v>
      </c>
      <c r="H11716" s="1" t="s">
        <v>155</v>
      </c>
      <c r="I11716" s="1" t="str">
        <f t="shared" si="366"/>
        <v>Clamshell NB</v>
      </c>
      <c r="J11716" s="1" t="str">
        <f t="shared" si="367"/>
        <v>Clamshell Ultraslim NB</v>
      </c>
      <c r="K11716" t="s">
        <v>144</v>
      </c>
      <c r="L11716" t="s">
        <v>150</v>
      </c>
      <c r="M11716" s="47">
        <v>359</v>
      </c>
    </row>
    <row r="11717" spans="1:13" hidden="1" x14ac:dyDescent="0.3">
      <c r="A11717" s="1" t="s">
        <v>186</v>
      </c>
      <c r="B11717" s="1" t="s">
        <v>84</v>
      </c>
      <c r="C11717" t="s">
        <v>164</v>
      </c>
      <c r="D11717" s="1" t="s">
        <v>18</v>
      </c>
      <c r="E11717" t="s">
        <v>10</v>
      </c>
      <c r="F11717" s="1" t="s">
        <v>164</v>
      </c>
      <c r="G11717" t="s">
        <v>142</v>
      </c>
      <c r="H11717" s="1" t="s">
        <v>155</v>
      </c>
      <c r="I11717" s="1" t="str">
        <f t="shared" si="366"/>
        <v>Clamshell NB</v>
      </c>
      <c r="J11717" s="1" t="str">
        <f t="shared" si="367"/>
        <v>Clamshell Ultraslim NB</v>
      </c>
      <c r="K11717" t="s">
        <v>144</v>
      </c>
      <c r="L11717" t="s">
        <v>151</v>
      </c>
      <c r="M11717" s="47">
        <v>227</v>
      </c>
    </row>
    <row r="11718" spans="1:13" hidden="1" x14ac:dyDescent="0.3">
      <c r="A11718" s="1" t="s">
        <v>186</v>
      </c>
      <c r="B11718" s="1" t="s">
        <v>84</v>
      </c>
      <c r="C11718" t="s">
        <v>164</v>
      </c>
      <c r="D11718" s="1" t="s">
        <v>18</v>
      </c>
      <c r="E11718" t="s">
        <v>10</v>
      </c>
      <c r="F11718" s="1" t="s">
        <v>154</v>
      </c>
      <c r="G11718" t="s">
        <v>142</v>
      </c>
      <c r="H11718" s="1" t="s">
        <v>155</v>
      </c>
      <c r="I11718" s="1" t="str">
        <f t="shared" si="366"/>
        <v>Clamshell NB</v>
      </c>
      <c r="J11718" s="1" t="str">
        <f t="shared" si="367"/>
        <v>Clamshell Ultraslim NB</v>
      </c>
      <c r="K11718" t="s">
        <v>143</v>
      </c>
      <c r="L11718" t="s">
        <v>143</v>
      </c>
      <c r="M11718" s="47">
        <v>5144</v>
      </c>
    </row>
    <row r="11719" spans="1:13" hidden="1" x14ac:dyDescent="0.3">
      <c r="A11719" s="1" t="s">
        <v>186</v>
      </c>
      <c r="B11719" s="1" t="s">
        <v>84</v>
      </c>
      <c r="C11719" t="s">
        <v>164</v>
      </c>
      <c r="D11719" s="1" t="s">
        <v>18</v>
      </c>
      <c r="E11719" t="s">
        <v>10</v>
      </c>
      <c r="F11719" s="1" t="s">
        <v>154</v>
      </c>
      <c r="G11719" t="s">
        <v>142</v>
      </c>
      <c r="H11719" s="1" t="s">
        <v>155</v>
      </c>
      <c r="I11719" s="1" t="str">
        <f t="shared" si="366"/>
        <v>Clamshell NB</v>
      </c>
      <c r="J11719" s="1" t="str">
        <f t="shared" si="367"/>
        <v>Clamshell Ultraslim NB</v>
      </c>
      <c r="K11719" t="s">
        <v>144</v>
      </c>
      <c r="L11719" t="s">
        <v>145</v>
      </c>
      <c r="M11719" s="47">
        <v>2477</v>
      </c>
    </row>
    <row r="11720" spans="1:13" hidden="1" x14ac:dyDescent="0.3">
      <c r="A11720" s="1" t="s">
        <v>186</v>
      </c>
      <c r="B11720" s="1" t="s">
        <v>84</v>
      </c>
      <c r="C11720" t="s">
        <v>164</v>
      </c>
      <c r="D11720" s="1" t="s">
        <v>18</v>
      </c>
      <c r="E11720" t="s">
        <v>10</v>
      </c>
      <c r="F11720" s="1" t="s">
        <v>154</v>
      </c>
      <c r="G11720" t="s">
        <v>142</v>
      </c>
      <c r="H11720" s="1" t="s">
        <v>155</v>
      </c>
      <c r="I11720" s="1" t="str">
        <f t="shared" si="366"/>
        <v>Clamshell NB</v>
      </c>
      <c r="J11720" s="1" t="str">
        <f t="shared" si="367"/>
        <v>Clamshell Ultraslim NB</v>
      </c>
      <c r="K11720" t="s">
        <v>144</v>
      </c>
      <c r="L11720" t="s">
        <v>146</v>
      </c>
      <c r="M11720" s="47">
        <v>2284</v>
      </c>
    </row>
    <row r="11721" spans="1:13" hidden="1" x14ac:dyDescent="0.3">
      <c r="A11721" s="1" t="s">
        <v>186</v>
      </c>
      <c r="B11721" s="1" t="s">
        <v>84</v>
      </c>
      <c r="C11721" t="s">
        <v>164</v>
      </c>
      <c r="D11721" s="1" t="s">
        <v>18</v>
      </c>
      <c r="E11721" t="s">
        <v>10</v>
      </c>
      <c r="F11721" s="1" t="s">
        <v>154</v>
      </c>
      <c r="G11721" t="s">
        <v>142</v>
      </c>
      <c r="H11721" s="1" t="s">
        <v>155</v>
      </c>
      <c r="I11721" s="1" t="str">
        <f t="shared" si="366"/>
        <v>Clamshell NB</v>
      </c>
      <c r="J11721" s="1" t="str">
        <f t="shared" si="367"/>
        <v>Clamshell Ultraslim NB</v>
      </c>
      <c r="K11721" t="s">
        <v>144</v>
      </c>
      <c r="L11721" t="s">
        <v>147</v>
      </c>
      <c r="M11721" s="47">
        <v>1883</v>
      </c>
    </row>
    <row r="11722" spans="1:13" hidden="1" x14ac:dyDescent="0.3">
      <c r="A11722" s="1" t="s">
        <v>186</v>
      </c>
      <c r="B11722" s="1" t="s">
        <v>84</v>
      </c>
      <c r="C11722" t="s">
        <v>164</v>
      </c>
      <c r="D11722" s="1" t="s">
        <v>18</v>
      </c>
      <c r="E11722" t="s">
        <v>10</v>
      </c>
      <c r="F11722" s="1" t="s">
        <v>154</v>
      </c>
      <c r="G11722" t="s">
        <v>142</v>
      </c>
      <c r="H11722" s="1" t="s">
        <v>155</v>
      </c>
      <c r="I11722" s="1" t="str">
        <f t="shared" si="366"/>
        <v>Clamshell NB</v>
      </c>
      <c r="J11722" s="1" t="str">
        <f t="shared" si="367"/>
        <v>Clamshell Ultraslim NB</v>
      </c>
      <c r="K11722" t="s">
        <v>144</v>
      </c>
      <c r="L11722" t="s">
        <v>148</v>
      </c>
      <c r="M11722" s="47">
        <v>424</v>
      </c>
    </row>
    <row r="11723" spans="1:13" hidden="1" x14ac:dyDescent="0.3">
      <c r="A11723" s="1" t="s">
        <v>186</v>
      </c>
      <c r="B11723" s="1" t="s">
        <v>84</v>
      </c>
      <c r="C11723" t="s">
        <v>164</v>
      </c>
      <c r="D11723" s="1" t="s">
        <v>18</v>
      </c>
      <c r="E11723" t="s">
        <v>10</v>
      </c>
      <c r="F11723" s="1" t="s">
        <v>154</v>
      </c>
      <c r="G11723" t="s">
        <v>142</v>
      </c>
      <c r="H11723" s="1" t="s">
        <v>155</v>
      </c>
      <c r="I11723" s="1" t="str">
        <f t="shared" si="366"/>
        <v>Clamshell NB</v>
      </c>
      <c r="J11723" s="1" t="str">
        <f t="shared" si="367"/>
        <v>Clamshell Ultraslim NB</v>
      </c>
      <c r="K11723" t="s">
        <v>144</v>
      </c>
      <c r="L11723" t="s">
        <v>149</v>
      </c>
      <c r="M11723" s="47">
        <v>270</v>
      </c>
    </row>
    <row r="11724" spans="1:13" hidden="1" x14ac:dyDescent="0.3">
      <c r="A11724" s="1" t="s">
        <v>186</v>
      </c>
      <c r="B11724" s="1" t="s">
        <v>84</v>
      </c>
      <c r="C11724" t="s">
        <v>164</v>
      </c>
      <c r="D11724" s="1" t="s">
        <v>18</v>
      </c>
      <c r="E11724" t="s">
        <v>10</v>
      </c>
      <c r="F11724" s="1" t="s">
        <v>154</v>
      </c>
      <c r="G11724" t="s">
        <v>142</v>
      </c>
      <c r="H11724" s="1" t="s">
        <v>155</v>
      </c>
      <c r="I11724" s="1" t="str">
        <f t="shared" si="366"/>
        <v>Clamshell NB</v>
      </c>
      <c r="J11724" s="1" t="str">
        <f t="shared" si="367"/>
        <v>Clamshell Ultraslim NB</v>
      </c>
      <c r="K11724" t="s">
        <v>144</v>
      </c>
      <c r="L11724" t="s">
        <v>150</v>
      </c>
      <c r="M11724" s="47">
        <v>231</v>
      </c>
    </row>
    <row r="11725" spans="1:13" hidden="1" x14ac:dyDescent="0.3">
      <c r="A11725" s="1" t="s">
        <v>186</v>
      </c>
      <c r="B11725" s="1" t="s">
        <v>84</v>
      </c>
      <c r="C11725" t="s">
        <v>164</v>
      </c>
      <c r="D11725" s="1" t="s">
        <v>18</v>
      </c>
      <c r="E11725" t="s">
        <v>10</v>
      </c>
      <c r="F11725" s="1" t="s">
        <v>154</v>
      </c>
      <c r="G11725" t="s">
        <v>142</v>
      </c>
      <c r="H11725" s="1" t="s">
        <v>155</v>
      </c>
      <c r="I11725" s="1" t="str">
        <f t="shared" si="366"/>
        <v>Clamshell NB</v>
      </c>
      <c r="J11725" s="1" t="str">
        <f t="shared" si="367"/>
        <v>Clamshell Ultraslim NB</v>
      </c>
      <c r="K11725" t="s">
        <v>144</v>
      </c>
      <c r="L11725" t="s">
        <v>151</v>
      </c>
      <c r="M11725" s="47">
        <v>147</v>
      </c>
    </row>
    <row r="11726" spans="1:13" hidden="1" x14ac:dyDescent="0.3">
      <c r="A11726" s="1" t="s">
        <v>186</v>
      </c>
      <c r="B11726" s="1" t="s">
        <v>84</v>
      </c>
      <c r="C11726" t="s">
        <v>164</v>
      </c>
      <c r="D11726" s="1" t="s">
        <v>20</v>
      </c>
      <c r="E11726" t="s">
        <v>16</v>
      </c>
      <c r="F11726" s="1" t="s">
        <v>154</v>
      </c>
      <c r="G11726" t="s">
        <v>142</v>
      </c>
      <c r="H11726" s="1" t="s">
        <v>187</v>
      </c>
      <c r="I11726" s="1" t="str">
        <f t="shared" si="366"/>
        <v>Windows Detachable tablet</v>
      </c>
      <c r="J11726" s="1" t="str">
        <f t="shared" si="367"/>
        <v>Windows Detachable tablet</v>
      </c>
      <c r="K11726" t="s">
        <v>143</v>
      </c>
      <c r="L11726" t="s">
        <v>143</v>
      </c>
      <c r="M11726" s="47">
        <v>2845</v>
      </c>
    </row>
    <row r="11727" spans="1:13" hidden="1" x14ac:dyDescent="0.3">
      <c r="A11727" s="1" t="s">
        <v>186</v>
      </c>
      <c r="B11727" s="1" t="s">
        <v>84</v>
      </c>
      <c r="C11727" t="s">
        <v>164</v>
      </c>
      <c r="D11727" s="1" t="s">
        <v>20</v>
      </c>
      <c r="E11727" t="s">
        <v>16</v>
      </c>
      <c r="F11727" s="1" t="s">
        <v>154</v>
      </c>
      <c r="G11727" t="s">
        <v>142</v>
      </c>
      <c r="H11727" s="1" t="s">
        <v>187</v>
      </c>
      <c r="I11727" s="1" t="str">
        <f t="shared" si="366"/>
        <v>Windows Detachable tablet</v>
      </c>
      <c r="J11727" s="1" t="str">
        <f t="shared" si="367"/>
        <v>Windows Detachable tablet</v>
      </c>
      <c r="K11727" t="s">
        <v>144</v>
      </c>
      <c r="L11727" t="s">
        <v>145</v>
      </c>
      <c r="M11727" s="47">
        <v>1350</v>
      </c>
    </row>
    <row r="11728" spans="1:13" hidden="1" x14ac:dyDescent="0.3">
      <c r="A11728" s="1" t="s">
        <v>186</v>
      </c>
      <c r="B11728" s="1" t="s">
        <v>84</v>
      </c>
      <c r="C11728" t="s">
        <v>164</v>
      </c>
      <c r="D11728" s="1" t="s">
        <v>20</v>
      </c>
      <c r="E11728" t="s">
        <v>16</v>
      </c>
      <c r="F11728" s="1" t="s">
        <v>154</v>
      </c>
      <c r="G11728" t="s">
        <v>142</v>
      </c>
      <c r="H11728" s="1" t="s">
        <v>187</v>
      </c>
      <c r="I11728" s="1" t="str">
        <f t="shared" si="366"/>
        <v>Windows Detachable tablet</v>
      </c>
      <c r="J11728" s="1" t="str">
        <f t="shared" si="367"/>
        <v>Windows Detachable tablet</v>
      </c>
      <c r="K11728" t="s">
        <v>144</v>
      </c>
      <c r="L11728" t="s">
        <v>146</v>
      </c>
      <c r="M11728" s="47">
        <v>1060</v>
      </c>
    </row>
    <row r="11729" spans="1:13" hidden="1" x14ac:dyDescent="0.3">
      <c r="A11729" s="1" t="s">
        <v>186</v>
      </c>
      <c r="B11729" s="1" t="s">
        <v>84</v>
      </c>
      <c r="C11729" t="s">
        <v>164</v>
      </c>
      <c r="D11729" s="1" t="s">
        <v>20</v>
      </c>
      <c r="E11729" t="s">
        <v>16</v>
      </c>
      <c r="F11729" s="1" t="s">
        <v>154</v>
      </c>
      <c r="G11729" t="s">
        <v>142</v>
      </c>
      <c r="H11729" s="1" t="s">
        <v>187</v>
      </c>
      <c r="I11729" s="1" t="str">
        <f t="shared" si="366"/>
        <v>Windows Detachable tablet</v>
      </c>
      <c r="J11729" s="1" t="str">
        <f t="shared" si="367"/>
        <v>Windows Detachable tablet</v>
      </c>
      <c r="K11729" t="s">
        <v>144</v>
      </c>
      <c r="L11729" t="s">
        <v>147</v>
      </c>
      <c r="M11729" s="47">
        <v>882</v>
      </c>
    </row>
    <row r="11730" spans="1:13" hidden="1" x14ac:dyDescent="0.3">
      <c r="A11730" s="1" t="s">
        <v>186</v>
      </c>
      <c r="B11730" s="1" t="s">
        <v>84</v>
      </c>
      <c r="C11730" t="s">
        <v>164</v>
      </c>
      <c r="D11730" s="1" t="s">
        <v>20</v>
      </c>
      <c r="E11730" t="s">
        <v>16</v>
      </c>
      <c r="F11730" s="1" t="s">
        <v>154</v>
      </c>
      <c r="G11730" t="s">
        <v>142</v>
      </c>
      <c r="H11730" s="1" t="s">
        <v>187</v>
      </c>
      <c r="I11730" s="1" t="str">
        <f t="shared" si="366"/>
        <v>Windows Detachable tablet</v>
      </c>
      <c r="J11730" s="1" t="str">
        <f t="shared" si="367"/>
        <v>Windows Detachable tablet</v>
      </c>
      <c r="K11730" t="s">
        <v>144</v>
      </c>
      <c r="L11730" t="s">
        <v>148</v>
      </c>
      <c r="M11730" s="47">
        <v>189</v>
      </c>
    </row>
    <row r="11731" spans="1:13" hidden="1" x14ac:dyDescent="0.3">
      <c r="A11731" s="1" t="s">
        <v>186</v>
      </c>
      <c r="B11731" s="1" t="s">
        <v>84</v>
      </c>
      <c r="C11731" t="s">
        <v>164</v>
      </c>
      <c r="D11731" s="1" t="s">
        <v>20</v>
      </c>
      <c r="E11731" t="s">
        <v>16</v>
      </c>
      <c r="F11731" s="1" t="s">
        <v>154</v>
      </c>
      <c r="G11731" t="s">
        <v>142</v>
      </c>
      <c r="H11731" s="1" t="s">
        <v>187</v>
      </c>
      <c r="I11731" s="1" t="str">
        <f t="shared" si="366"/>
        <v>Windows Detachable tablet</v>
      </c>
      <c r="J11731" s="1" t="str">
        <f t="shared" si="367"/>
        <v>Windows Detachable tablet</v>
      </c>
      <c r="K11731" t="s">
        <v>144</v>
      </c>
      <c r="L11731" t="s">
        <v>149</v>
      </c>
      <c r="M11731" s="47">
        <v>151</v>
      </c>
    </row>
    <row r="11732" spans="1:13" hidden="1" x14ac:dyDescent="0.3">
      <c r="A11732" s="1" t="s">
        <v>186</v>
      </c>
      <c r="B11732" s="1" t="s">
        <v>84</v>
      </c>
      <c r="C11732" t="s">
        <v>164</v>
      </c>
      <c r="D11732" s="1" t="s">
        <v>20</v>
      </c>
      <c r="E11732" t="s">
        <v>16</v>
      </c>
      <c r="F11732" s="1" t="s">
        <v>154</v>
      </c>
      <c r="G11732" t="s">
        <v>142</v>
      </c>
      <c r="H11732" s="1" t="s">
        <v>187</v>
      </c>
      <c r="I11732" s="1" t="str">
        <f t="shared" si="366"/>
        <v>Windows Detachable tablet</v>
      </c>
      <c r="J11732" s="1" t="str">
        <f t="shared" si="367"/>
        <v>Windows Detachable tablet</v>
      </c>
      <c r="K11732" t="s">
        <v>144</v>
      </c>
      <c r="L11732" t="s">
        <v>150</v>
      </c>
      <c r="M11732" s="47">
        <v>98</v>
      </c>
    </row>
    <row r="11733" spans="1:13" hidden="1" x14ac:dyDescent="0.3">
      <c r="A11733" s="1" t="s">
        <v>186</v>
      </c>
      <c r="B11733" s="1" t="s">
        <v>84</v>
      </c>
      <c r="C11733" t="s">
        <v>164</v>
      </c>
      <c r="D11733" s="1" t="s">
        <v>20</v>
      </c>
      <c r="E11733" t="s">
        <v>16</v>
      </c>
      <c r="F11733" s="1" t="s">
        <v>154</v>
      </c>
      <c r="G11733" t="s">
        <v>142</v>
      </c>
      <c r="H11733" s="1" t="s">
        <v>187</v>
      </c>
      <c r="I11733" s="1" t="str">
        <f t="shared" si="366"/>
        <v>Windows Detachable tablet</v>
      </c>
      <c r="J11733" s="1" t="str">
        <f t="shared" si="367"/>
        <v>Windows Detachable tablet</v>
      </c>
      <c r="K11733" t="s">
        <v>144</v>
      </c>
      <c r="L11733" t="s">
        <v>151</v>
      </c>
      <c r="M11733" s="47">
        <v>41</v>
      </c>
    </row>
    <row r="11734" spans="1:13" hidden="1" x14ac:dyDescent="0.3">
      <c r="A11734" s="1" t="s">
        <v>186</v>
      </c>
      <c r="B11734" s="1" t="s">
        <v>84</v>
      </c>
      <c r="C11734" t="s">
        <v>164</v>
      </c>
      <c r="D11734" s="1" t="s">
        <v>20</v>
      </c>
      <c r="E11734" t="s">
        <v>15</v>
      </c>
      <c r="F11734" s="1" t="s">
        <v>161</v>
      </c>
      <c r="G11734" t="s">
        <v>142</v>
      </c>
      <c r="H11734" s="1" t="s">
        <v>187</v>
      </c>
      <c r="I11734" s="1" t="str">
        <f t="shared" si="366"/>
        <v>Android Slate</v>
      </c>
      <c r="J11734" s="1" t="str">
        <f t="shared" si="367"/>
        <v>Android Slate</v>
      </c>
      <c r="K11734" t="s">
        <v>143</v>
      </c>
      <c r="L11734" t="s">
        <v>143</v>
      </c>
      <c r="M11734" s="47">
        <v>24161</v>
      </c>
    </row>
    <row r="11735" spans="1:13" hidden="1" x14ac:dyDescent="0.3">
      <c r="A11735" s="1" t="s">
        <v>186</v>
      </c>
      <c r="B11735" s="1" t="s">
        <v>84</v>
      </c>
      <c r="C11735" t="s">
        <v>164</v>
      </c>
      <c r="D11735" s="1" t="s">
        <v>20</v>
      </c>
      <c r="E11735" t="s">
        <v>15</v>
      </c>
      <c r="F11735" s="1" t="s">
        <v>161</v>
      </c>
      <c r="G11735" t="s">
        <v>142</v>
      </c>
      <c r="H11735" s="1" t="s">
        <v>187</v>
      </c>
      <c r="I11735" s="1" t="str">
        <f t="shared" si="366"/>
        <v>Android Slate</v>
      </c>
      <c r="J11735" s="1" t="str">
        <f t="shared" si="367"/>
        <v>Android Slate</v>
      </c>
      <c r="K11735" t="s">
        <v>144</v>
      </c>
      <c r="L11735" t="s">
        <v>145</v>
      </c>
      <c r="M11735" s="47">
        <v>2448</v>
      </c>
    </row>
    <row r="11736" spans="1:13" hidden="1" x14ac:dyDescent="0.3">
      <c r="A11736" s="1" t="s">
        <v>186</v>
      </c>
      <c r="B11736" s="1" t="s">
        <v>84</v>
      </c>
      <c r="C11736" t="s">
        <v>164</v>
      </c>
      <c r="D11736" s="1" t="s">
        <v>20</v>
      </c>
      <c r="E11736" t="s">
        <v>15</v>
      </c>
      <c r="F11736" s="1" t="s">
        <v>161</v>
      </c>
      <c r="G11736" t="s">
        <v>142</v>
      </c>
      <c r="H11736" s="1" t="s">
        <v>187</v>
      </c>
      <c r="I11736" s="1" t="str">
        <f t="shared" si="366"/>
        <v>Android Slate</v>
      </c>
      <c r="J11736" s="1" t="str">
        <f t="shared" si="367"/>
        <v>Android Slate</v>
      </c>
      <c r="K11736" t="s">
        <v>144</v>
      </c>
      <c r="L11736" t="s">
        <v>146</v>
      </c>
      <c r="M11736" s="47">
        <v>1758</v>
      </c>
    </row>
    <row r="11737" spans="1:13" hidden="1" x14ac:dyDescent="0.3">
      <c r="A11737" s="1" t="s">
        <v>186</v>
      </c>
      <c r="B11737" s="1" t="s">
        <v>84</v>
      </c>
      <c r="C11737" t="s">
        <v>164</v>
      </c>
      <c r="D11737" s="1" t="s">
        <v>20</v>
      </c>
      <c r="E11737" t="s">
        <v>15</v>
      </c>
      <c r="F11737" s="1" t="s">
        <v>161</v>
      </c>
      <c r="G11737" t="s">
        <v>142</v>
      </c>
      <c r="H11737" s="1" t="s">
        <v>187</v>
      </c>
      <c r="I11737" s="1" t="str">
        <f t="shared" si="366"/>
        <v>Android Slate</v>
      </c>
      <c r="J11737" s="1" t="str">
        <f t="shared" si="367"/>
        <v>Android Slate</v>
      </c>
      <c r="K11737" t="s">
        <v>144</v>
      </c>
      <c r="L11737" t="s">
        <v>147</v>
      </c>
      <c r="M11737" s="47">
        <v>1492</v>
      </c>
    </row>
    <row r="11738" spans="1:13" hidden="1" x14ac:dyDescent="0.3">
      <c r="A11738" s="1" t="s">
        <v>186</v>
      </c>
      <c r="B11738" s="1" t="s">
        <v>84</v>
      </c>
      <c r="C11738" t="s">
        <v>164</v>
      </c>
      <c r="D11738" s="1" t="s">
        <v>20</v>
      </c>
      <c r="E11738" t="s">
        <v>15</v>
      </c>
      <c r="F11738" s="1" t="s">
        <v>161</v>
      </c>
      <c r="G11738" t="s">
        <v>142</v>
      </c>
      <c r="H11738" s="1" t="s">
        <v>187</v>
      </c>
      <c r="I11738" s="1" t="str">
        <f t="shared" si="366"/>
        <v>Android Slate</v>
      </c>
      <c r="J11738" s="1" t="str">
        <f t="shared" si="367"/>
        <v>Android Slate</v>
      </c>
      <c r="K11738" t="s">
        <v>144</v>
      </c>
      <c r="L11738" t="s">
        <v>148</v>
      </c>
      <c r="M11738" s="47">
        <v>545</v>
      </c>
    </row>
    <row r="11739" spans="1:13" hidden="1" x14ac:dyDescent="0.3">
      <c r="A11739" s="1" t="s">
        <v>186</v>
      </c>
      <c r="B11739" s="1" t="s">
        <v>84</v>
      </c>
      <c r="C11739" t="s">
        <v>164</v>
      </c>
      <c r="D11739" s="1" t="s">
        <v>20</v>
      </c>
      <c r="E11739" t="s">
        <v>15</v>
      </c>
      <c r="F11739" s="1" t="s">
        <v>161</v>
      </c>
      <c r="G11739" t="s">
        <v>142</v>
      </c>
      <c r="H11739" s="1" t="s">
        <v>187</v>
      </c>
      <c r="I11739" s="1" t="str">
        <f t="shared" si="366"/>
        <v>Android Slate</v>
      </c>
      <c r="J11739" s="1" t="str">
        <f t="shared" si="367"/>
        <v>Android Slate</v>
      </c>
      <c r="K11739" t="s">
        <v>144</v>
      </c>
      <c r="L11739" t="s">
        <v>149</v>
      </c>
      <c r="M11739" s="47">
        <v>245</v>
      </c>
    </row>
    <row r="11740" spans="1:13" hidden="1" x14ac:dyDescent="0.3">
      <c r="A11740" s="1" t="s">
        <v>186</v>
      </c>
      <c r="B11740" s="1" t="s">
        <v>84</v>
      </c>
      <c r="C11740" t="s">
        <v>164</v>
      </c>
      <c r="D11740" s="1" t="s">
        <v>20</v>
      </c>
      <c r="E11740" t="s">
        <v>15</v>
      </c>
      <c r="F11740" s="1" t="s">
        <v>161</v>
      </c>
      <c r="G11740" t="s">
        <v>142</v>
      </c>
      <c r="H11740" s="1" t="s">
        <v>187</v>
      </c>
      <c r="I11740" s="1" t="str">
        <f t="shared" si="366"/>
        <v>Android Slate</v>
      </c>
      <c r="J11740" s="1" t="str">
        <f t="shared" si="367"/>
        <v>Android Slate</v>
      </c>
      <c r="K11740" t="s">
        <v>144</v>
      </c>
      <c r="L11740" t="s">
        <v>150</v>
      </c>
      <c r="M11740" s="47">
        <v>136</v>
      </c>
    </row>
    <row r="11741" spans="1:13" hidden="1" x14ac:dyDescent="0.3">
      <c r="A11741" s="1" t="s">
        <v>186</v>
      </c>
      <c r="B11741" s="1" t="s">
        <v>84</v>
      </c>
      <c r="C11741" t="s">
        <v>164</v>
      </c>
      <c r="D11741" s="1" t="s">
        <v>20</v>
      </c>
      <c r="E11741" t="s">
        <v>15</v>
      </c>
      <c r="F11741" s="1" t="s">
        <v>161</v>
      </c>
      <c r="G11741" t="s">
        <v>142</v>
      </c>
      <c r="H11741" s="1" t="s">
        <v>187</v>
      </c>
      <c r="I11741" s="1" t="str">
        <f t="shared" si="366"/>
        <v>Android Slate</v>
      </c>
      <c r="J11741" s="1" t="str">
        <f t="shared" si="367"/>
        <v>Android Slate</v>
      </c>
      <c r="K11741" t="s">
        <v>144</v>
      </c>
      <c r="L11741" t="s">
        <v>151</v>
      </c>
      <c r="M11741" s="47">
        <v>191</v>
      </c>
    </row>
    <row r="11742" spans="1:13" hidden="1" x14ac:dyDescent="0.3">
      <c r="A11742" s="1" t="s">
        <v>186</v>
      </c>
      <c r="B11742" s="1" t="s">
        <v>84</v>
      </c>
      <c r="C11742" t="s">
        <v>164</v>
      </c>
      <c r="D11742" s="1" t="s">
        <v>19</v>
      </c>
      <c r="E11742" t="s">
        <v>13</v>
      </c>
      <c r="F11742" s="1" t="s">
        <v>154</v>
      </c>
      <c r="G11742" t="s">
        <v>142</v>
      </c>
      <c r="H11742" s="1" t="s">
        <v>187</v>
      </c>
      <c r="I11742" s="1" t="str">
        <f t="shared" si="366"/>
        <v>DT Workstation</v>
      </c>
      <c r="J11742" s="1" t="str">
        <f t="shared" si="367"/>
        <v>DT Workstation</v>
      </c>
      <c r="K11742" t="s">
        <v>144</v>
      </c>
      <c r="L11742" t="s">
        <v>145</v>
      </c>
      <c r="M11742" s="47">
        <v>8</v>
      </c>
    </row>
    <row r="11743" spans="1:13" hidden="1" x14ac:dyDescent="0.3">
      <c r="A11743" s="1" t="s">
        <v>186</v>
      </c>
      <c r="B11743" s="1" t="s">
        <v>84</v>
      </c>
      <c r="C11743" t="s">
        <v>164</v>
      </c>
      <c r="D11743" s="1" t="s">
        <v>19</v>
      </c>
      <c r="E11743" t="s">
        <v>13</v>
      </c>
      <c r="F11743" s="1" t="s">
        <v>154</v>
      </c>
      <c r="G11743" t="s">
        <v>142</v>
      </c>
      <c r="H11743" s="1" t="s">
        <v>187</v>
      </c>
      <c r="I11743" s="1" t="str">
        <f t="shared" si="366"/>
        <v>DT Workstation</v>
      </c>
      <c r="J11743" s="1" t="str">
        <f t="shared" si="367"/>
        <v>DT Workstation</v>
      </c>
      <c r="K11743" t="s">
        <v>144</v>
      </c>
      <c r="L11743" t="s">
        <v>146</v>
      </c>
      <c r="M11743" s="47">
        <v>5</v>
      </c>
    </row>
    <row r="11744" spans="1:13" hidden="1" x14ac:dyDescent="0.3">
      <c r="A11744" s="1" t="s">
        <v>186</v>
      </c>
      <c r="B11744" s="1" t="s">
        <v>84</v>
      </c>
      <c r="C11744" t="s">
        <v>164</v>
      </c>
      <c r="D11744" s="1" t="s">
        <v>19</v>
      </c>
      <c r="E11744" t="s">
        <v>13</v>
      </c>
      <c r="F11744" s="1" t="s">
        <v>154</v>
      </c>
      <c r="G11744" t="s">
        <v>142</v>
      </c>
      <c r="H11744" s="1" t="s">
        <v>187</v>
      </c>
      <c r="I11744" s="1" t="str">
        <f t="shared" si="366"/>
        <v>DT Workstation</v>
      </c>
      <c r="J11744" s="1" t="str">
        <f t="shared" si="367"/>
        <v>DT Workstation</v>
      </c>
      <c r="K11744" t="s">
        <v>144</v>
      </c>
      <c r="L11744" t="s">
        <v>147</v>
      </c>
      <c r="M11744" s="47">
        <v>4</v>
      </c>
    </row>
    <row r="11745" spans="1:13" hidden="1" x14ac:dyDescent="0.3">
      <c r="A11745" s="1" t="s">
        <v>186</v>
      </c>
      <c r="B11745" s="1" t="s">
        <v>84</v>
      </c>
      <c r="C11745" t="s">
        <v>164</v>
      </c>
      <c r="D11745" s="1" t="s">
        <v>19</v>
      </c>
      <c r="E11745" t="s">
        <v>13</v>
      </c>
      <c r="F11745" s="1" t="s">
        <v>154</v>
      </c>
      <c r="G11745" t="s">
        <v>142</v>
      </c>
      <c r="H11745" s="1" t="s">
        <v>187</v>
      </c>
      <c r="I11745" s="1" t="str">
        <f t="shared" si="366"/>
        <v>DT Workstation</v>
      </c>
      <c r="J11745" s="1" t="str">
        <f t="shared" si="367"/>
        <v>DT Workstation</v>
      </c>
      <c r="K11745" t="s">
        <v>144</v>
      </c>
      <c r="L11745" t="s">
        <v>148</v>
      </c>
      <c r="M11745" s="47">
        <v>1</v>
      </c>
    </row>
    <row r="11746" spans="1:13" hidden="1" x14ac:dyDescent="0.3">
      <c r="A11746" s="1" t="s">
        <v>186</v>
      </c>
      <c r="B11746" s="1" t="s">
        <v>84</v>
      </c>
      <c r="C11746" t="s">
        <v>164</v>
      </c>
      <c r="D11746" s="1" t="s">
        <v>19</v>
      </c>
      <c r="E11746" t="s">
        <v>13</v>
      </c>
      <c r="F11746" s="1" t="s">
        <v>154</v>
      </c>
      <c r="G11746" t="s">
        <v>142</v>
      </c>
      <c r="H11746" s="1" t="s">
        <v>187</v>
      </c>
      <c r="I11746" s="1" t="str">
        <f t="shared" si="366"/>
        <v>DT Workstation</v>
      </c>
      <c r="J11746" s="1" t="str">
        <f t="shared" si="367"/>
        <v>DT Workstation</v>
      </c>
      <c r="K11746" t="s">
        <v>144</v>
      </c>
      <c r="L11746" t="s">
        <v>151</v>
      </c>
      <c r="M11746" s="47">
        <v>1</v>
      </c>
    </row>
    <row r="11747" spans="1:13" hidden="1" x14ac:dyDescent="0.3">
      <c r="A11747" s="1" t="s">
        <v>186</v>
      </c>
      <c r="B11747" s="1" t="s">
        <v>84</v>
      </c>
      <c r="C11747" t="s">
        <v>164</v>
      </c>
      <c r="D11747" s="1" t="s">
        <v>19</v>
      </c>
      <c r="E11747" t="s">
        <v>14</v>
      </c>
      <c r="F11747" s="1" t="s">
        <v>154</v>
      </c>
      <c r="G11747" t="s">
        <v>142</v>
      </c>
      <c r="H11747" s="1" t="s">
        <v>155</v>
      </c>
      <c r="I11747" s="1" t="str">
        <f t="shared" si="366"/>
        <v>NB Workstation</v>
      </c>
      <c r="J11747" s="1" t="str">
        <f t="shared" si="367"/>
        <v>NB Workstation</v>
      </c>
      <c r="K11747" t="s">
        <v>144</v>
      </c>
      <c r="L11747" t="s">
        <v>145</v>
      </c>
      <c r="M11747" s="47">
        <v>14</v>
      </c>
    </row>
    <row r="11748" spans="1:13" hidden="1" x14ac:dyDescent="0.3">
      <c r="A11748" s="1" t="s">
        <v>186</v>
      </c>
      <c r="B11748" s="1" t="s">
        <v>84</v>
      </c>
      <c r="C11748" t="s">
        <v>164</v>
      </c>
      <c r="D11748" s="1" t="s">
        <v>19</v>
      </c>
      <c r="E11748" t="s">
        <v>14</v>
      </c>
      <c r="F11748" s="1" t="s">
        <v>154</v>
      </c>
      <c r="G11748" t="s">
        <v>142</v>
      </c>
      <c r="H11748" s="1" t="s">
        <v>155</v>
      </c>
      <c r="I11748" s="1" t="str">
        <f t="shared" si="366"/>
        <v>NB Workstation</v>
      </c>
      <c r="J11748" s="1" t="str">
        <f t="shared" si="367"/>
        <v>NB Workstation</v>
      </c>
      <c r="K11748" t="s">
        <v>144</v>
      </c>
      <c r="L11748" t="s">
        <v>146</v>
      </c>
      <c r="M11748" s="47">
        <v>8</v>
      </c>
    </row>
    <row r="11749" spans="1:13" hidden="1" x14ac:dyDescent="0.3">
      <c r="A11749" s="1" t="s">
        <v>186</v>
      </c>
      <c r="B11749" s="1" t="s">
        <v>84</v>
      </c>
      <c r="C11749" t="s">
        <v>164</v>
      </c>
      <c r="D11749" s="1" t="s">
        <v>19</v>
      </c>
      <c r="E11749" t="s">
        <v>14</v>
      </c>
      <c r="F11749" s="1" t="s">
        <v>154</v>
      </c>
      <c r="G11749" t="s">
        <v>142</v>
      </c>
      <c r="H11749" s="1" t="s">
        <v>155</v>
      </c>
      <c r="I11749" s="1" t="str">
        <f t="shared" si="366"/>
        <v>NB Workstation</v>
      </c>
      <c r="J11749" s="1" t="str">
        <f t="shared" si="367"/>
        <v>NB Workstation</v>
      </c>
      <c r="K11749" t="s">
        <v>144</v>
      </c>
      <c r="L11749" t="s">
        <v>147</v>
      </c>
      <c r="M11749" s="47">
        <v>7</v>
      </c>
    </row>
    <row r="11750" spans="1:13" hidden="1" x14ac:dyDescent="0.3">
      <c r="A11750" s="1" t="s">
        <v>186</v>
      </c>
      <c r="B11750" s="1" t="s">
        <v>84</v>
      </c>
      <c r="C11750" t="s">
        <v>164</v>
      </c>
      <c r="D11750" s="1" t="s">
        <v>19</v>
      </c>
      <c r="E11750" t="s">
        <v>14</v>
      </c>
      <c r="F11750" s="1" t="s">
        <v>154</v>
      </c>
      <c r="G11750" t="s">
        <v>142</v>
      </c>
      <c r="H11750" s="1" t="s">
        <v>155</v>
      </c>
      <c r="I11750" s="1" t="str">
        <f t="shared" si="366"/>
        <v>NB Workstation</v>
      </c>
      <c r="J11750" s="1" t="str">
        <f t="shared" si="367"/>
        <v>NB Workstation</v>
      </c>
      <c r="K11750" t="s">
        <v>144</v>
      </c>
      <c r="L11750" t="s">
        <v>148</v>
      </c>
      <c r="M11750" s="47">
        <v>2</v>
      </c>
    </row>
    <row r="11751" spans="1:13" hidden="1" x14ac:dyDescent="0.3">
      <c r="A11751" s="1" t="s">
        <v>186</v>
      </c>
      <c r="B11751" s="1" t="s">
        <v>84</v>
      </c>
      <c r="C11751" t="s">
        <v>164</v>
      </c>
      <c r="D11751" s="1" t="s">
        <v>19</v>
      </c>
      <c r="E11751" t="s">
        <v>14</v>
      </c>
      <c r="F11751" s="1" t="s">
        <v>154</v>
      </c>
      <c r="G11751" t="s">
        <v>142</v>
      </c>
      <c r="H11751" s="1" t="s">
        <v>155</v>
      </c>
      <c r="I11751" s="1" t="str">
        <f t="shared" si="366"/>
        <v>NB Workstation</v>
      </c>
      <c r="J11751" s="1" t="str">
        <f t="shared" si="367"/>
        <v>NB Workstation</v>
      </c>
      <c r="K11751" t="s">
        <v>144</v>
      </c>
      <c r="L11751" t="s">
        <v>149</v>
      </c>
      <c r="M11751" s="47">
        <v>1</v>
      </c>
    </row>
    <row r="11752" spans="1:13" hidden="1" x14ac:dyDescent="0.3">
      <c r="A11752" s="1" t="s">
        <v>186</v>
      </c>
      <c r="B11752" s="1" t="s">
        <v>84</v>
      </c>
      <c r="C11752" t="s">
        <v>164</v>
      </c>
      <c r="D11752" s="1" t="s">
        <v>19</v>
      </c>
      <c r="E11752" t="s">
        <v>14</v>
      </c>
      <c r="F11752" s="1" t="s">
        <v>154</v>
      </c>
      <c r="G11752" t="s">
        <v>142</v>
      </c>
      <c r="H11752" s="1" t="s">
        <v>155</v>
      </c>
      <c r="I11752" s="1" t="str">
        <f t="shared" si="366"/>
        <v>NB Workstation</v>
      </c>
      <c r="J11752" s="1" t="str">
        <f t="shared" si="367"/>
        <v>NB Workstation</v>
      </c>
      <c r="K11752" t="s">
        <v>144</v>
      </c>
      <c r="L11752" t="s">
        <v>150</v>
      </c>
      <c r="M11752" s="47">
        <v>1</v>
      </c>
    </row>
    <row r="11753" spans="1:13" hidden="1" x14ac:dyDescent="0.3">
      <c r="A11753" s="1" t="s">
        <v>186</v>
      </c>
      <c r="B11753" s="1" t="s">
        <v>84</v>
      </c>
      <c r="C11753" t="s">
        <v>167</v>
      </c>
      <c r="D11753" s="1" t="s">
        <v>17</v>
      </c>
      <c r="E11753" t="s">
        <v>8</v>
      </c>
      <c r="F11753" s="1" t="s">
        <v>154</v>
      </c>
      <c r="G11753" t="s">
        <v>142</v>
      </c>
      <c r="H11753" s="1" t="s">
        <v>187</v>
      </c>
      <c r="I11753" s="1" t="str">
        <f t="shared" si="366"/>
        <v>AIO DT</v>
      </c>
      <c r="J11753" s="1" t="str">
        <f t="shared" si="367"/>
        <v>AIO DT</v>
      </c>
      <c r="K11753" t="s">
        <v>143</v>
      </c>
      <c r="L11753" t="s">
        <v>143</v>
      </c>
      <c r="M11753" s="47">
        <v>62</v>
      </c>
    </row>
    <row r="11754" spans="1:13" hidden="1" x14ac:dyDescent="0.3">
      <c r="A11754" s="1" t="s">
        <v>186</v>
      </c>
      <c r="B11754" s="1" t="s">
        <v>84</v>
      </c>
      <c r="C11754" t="s">
        <v>167</v>
      </c>
      <c r="D11754" s="1" t="s">
        <v>17</v>
      </c>
      <c r="E11754" t="s">
        <v>8</v>
      </c>
      <c r="F11754" s="1" t="s">
        <v>154</v>
      </c>
      <c r="G11754" t="s">
        <v>142</v>
      </c>
      <c r="H11754" s="1" t="s">
        <v>187</v>
      </c>
      <c r="I11754" s="1" t="str">
        <f t="shared" si="366"/>
        <v>AIO DT</v>
      </c>
      <c r="J11754" s="1" t="str">
        <f t="shared" si="367"/>
        <v>AIO DT</v>
      </c>
      <c r="K11754" t="s">
        <v>144</v>
      </c>
      <c r="L11754" t="s">
        <v>145</v>
      </c>
      <c r="M11754" s="47">
        <v>3</v>
      </c>
    </row>
    <row r="11755" spans="1:13" hidden="1" x14ac:dyDescent="0.3">
      <c r="A11755" s="1" t="s">
        <v>186</v>
      </c>
      <c r="B11755" s="1" t="s">
        <v>84</v>
      </c>
      <c r="C11755" t="s">
        <v>167</v>
      </c>
      <c r="D11755" s="1" t="s">
        <v>17</v>
      </c>
      <c r="E11755" t="s">
        <v>8</v>
      </c>
      <c r="F11755" s="1" t="s">
        <v>154</v>
      </c>
      <c r="G11755" t="s">
        <v>142</v>
      </c>
      <c r="H11755" s="1" t="s">
        <v>187</v>
      </c>
      <c r="I11755" s="1" t="str">
        <f t="shared" si="366"/>
        <v>AIO DT</v>
      </c>
      <c r="J11755" s="1" t="str">
        <f t="shared" si="367"/>
        <v>AIO DT</v>
      </c>
      <c r="K11755" t="s">
        <v>144</v>
      </c>
      <c r="L11755" t="s">
        <v>146</v>
      </c>
      <c r="M11755" s="47">
        <v>2</v>
      </c>
    </row>
    <row r="11756" spans="1:13" hidden="1" x14ac:dyDescent="0.3">
      <c r="A11756" s="1" t="s">
        <v>186</v>
      </c>
      <c r="B11756" s="1" t="s">
        <v>84</v>
      </c>
      <c r="C11756" t="s">
        <v>167</v>
      </c>
      <c r="D11756" s="1" t="s">
        <v>17</v>
      </c>
      <c r="E11756" t="s">
        <v>8</v>
      </c>
      <c r="F11756" s="1" t="s">
        <v>154</v>
      </c>
      <c r="G11756" t="s">
        <v>142</v>
      </c>
      <c r="H11756" s="1" t="s">
        <v>187</v>
      </c>
      <c r="I11756" s="1" t="str">
        <f t="shared" si="366"/>
        <v>AIO DT</v>
      </c>
      <c r="J11756" s="1" t="str">
        <f t="shared" si="367"/>
        <v>AIO DT</v>
      </c>
      <c r="K11756" t="s">
        <v>144</v>
      </c>
      <c r="L11756" t="s">
        <v>147</v>
      </c>
      <c r="M11756" s="47">
        <v>8</v>
      </c>
    </row>
    <row r="11757" spans="1:13" hidden="1" x14ac:dyDescent="0.3">
      <c r="A11757" s="1" t="s">
        <v>186</v>
      </c>
      <c r="B11757" s="1" t="s">
        <v>84</v>
      </c>
      <c r="C11757" t="s">
        <v>167</v>
      </c>
      <c r="D11757" s="1" t="s">
        <v>17</v>
      </c>
      <c r="E11757" t="s">
        <v>8</v>
      </c>
      <c r="F11757" s="1" t="s">
        <v>154</v>
      </c>
      <c r="G11757" t="s">
        <v>142</v>
      </c>
      <c r="H11757" s="1" t="s">
        <v>187</v>
      </c>
      <c r="I11757" s="1" t="str">
        <f t="shared" si="366"/>
        <v>AIO DT</v>
      </c>
      <c r="J11757" s="1" t="str">
        <f t="shared" si="367"/>
        <v>AIO DT</v>
      </c>
      <c r="K11757" t="s">
        <v>144</v>
      </c>
      <c r="L11757" t="s">
        <v>148</v>
      </c>
      <c r="M11757" s="47">
        <v>2</v>
      </c>
    </row>
    <row r="11758" spans="1:13" hidden="1" x14ac:dyDescent="0.3">
      <c r="A11758" s="1" t="s">
        <v>186</v>
      </c>
      <c r="B11758" s="1" t="s">
        <v>84</v>
      </c>
      <c r="C11758" t="s">
        <v>167</v>
      </c>
      <c r="D11758" s="1" t="s">
        <v>17</v>
      </c>
      <c r="E11758" t="s">
        <v>8</v>
      </c>
      <c r="F11758" s="1" t="s">
        <v>154</v>
      </c>
      <c r="G11758" t="s">
        <v>142</v>
      </c>
      <c r="H11758" s="1" t="s">
        <v>187</v>
      </c>
      <c r="I11758" s="1" t="str">
        <f t="shared" si="366"/>
        <v>AIO DT</v>
      </c>
      <c r="J11758" s="1" t="str">
        <f t="shared" si="367"/>
        <v>AIO DT</v>
      </c>
      <c r="K11758" t="s">
        <v>144</v>
      </c>
      <c r="L11758" t="s">
        <v>149</v>
      </c>
      <c r="M11758" s="47">
        <v>2</v>
      </c>
    </row>
    <row r="11759" spans="1:13" hidden="1" x14ac:dyDescent="0.3">
      <c r="A11759" s="1" t="s">
        <v>186</v>
      </c>
      <c r="B11759" s="1" t="s">
        <v>84</v>
      </c>
      <c r="C11759" t="s">
        <v>167</v>
      </c>
      <c r="D11759" s="1" t="s">
        <v>17</v>
      </c>
      <c r="E11759" t="s">
        <v>8</v>
      </c>
      <c r="F11759" s="1" t="s">
        <v>154</v>
      </c>
      <c r="G11759" t="s">
        <v>142</v>
      </c>
      <c r="H11759" s="1" t="s">
        <v>187</v>
      </c>
      <c r="I11759" s="1" t="str">
        <f t="shared" si="366"/>
        <v>AIO DT</v>
      </c>
      <c r="J11759" s="1" t="str">
        <f t="shared" si="367"/>
        <v>AIO DT</v>
      </c>
      <c r="K11759" t="s">
        <v>144</v>
      </c>
      <c r="L11759" t="s">
        <v>150</v>
      </c>
      <c r="M11759" s="47">
        <v>1</v>
      </c>
    </row>
    <row r="11760" spans="1:13" hidden="1" x14ac:dyDescent="0.3">
      <c r="A11760" s="1" t="s">
        <v>186</v>
      </c>
      <c r="B11760" s="1" t="s">
        <v>84</v>
      </c>
      <c r="C11760" t="s">
        <v>167</v>
      </c>
      <c r="D11760" s="1" t="s">
        <v>17</v>
      </c>
      <c r="E11760" t="s">
        <v>8</v>
      </c>
      <c r="F11760" s="1" t="s">
        <v>154</v>
      </c>
      <c r="G11760" t="s">
        <v>142</v>
      </c>
      <c r="H11760" s="1" t="s">
        <v>187</v>
      </c>
      <c r="I11760" s="1" t="str">
        <f t="shared" si="366"/>
        <v>AIO DT</v>
      </c>
      <c r="J11760" s="1" t="str">
        <f t="shared" si="367"/>
        <v>AIO DT</v>
      </c>
      <c r="K11760" t="s">
        <v>144</v>
      </c>
      <c r="L11760" t="s">
        <v>151</v>
      </c>
      <c r="M11760" s="47">
        <v>2</v>
      </c>
    </row>
    <row r="11761" spans="1:13" hidden="1" x14ac:dyDescent="0.3">
      <c r="A11761" s="1" t="s">
        <v>186</v>
      </c>
      <c r="B11761" s="1" t="s">
        <v>84</v>
      </c>
      <c r="C11761" t="s">
        <v>167</v>
      </c>
      <c r="D11761" s="1" t="s">
        <v>17</v>
      </c>
      <c r="E11761" t="s">
        <v>8</v>
      </c>
      <c r="F11761" s="1" t="s">
        <v>154</v>
      </c>
      <c r="G11761" t="s">
        <v>155</v>
      </c>
      <c r="H11761" s="1" t="s">
        <v>187</v>
      </c>
      <c r="I11761" s="1" t="str">
        <f t="shared" si="366"/>
        <v>AIO DT</v>
      </c>
      <c r="J11761" s="1" t="str">
        <f t="shared" si="367"/>
        <v>AIO DT</v>
      </c>
      <c r="K11761" t="s">
        <v>143</v>
      </c>
      <c r="L11761" t="s">
        <v>143</v>
      </c>
      <c r="M11761" s="47">
        <v>21</v>
      </c>
    </row>
    <row r="11762" spans="1:13" hidden="1" x14ac:dyDescent="0.3">
      <c r="A11762" s="1" t="s">
        <v>186</v>
      </c>
      <c r="B11762" s="1" t="s">
        <v>84</v>
      </c>
      <c r="C11762" t="s">
        <v>167</v>
      </c>
      <c r="D11762" s="1" t="s">
        <v>17</v>
      </c>
      <c r="E11762" t="s">
        <v>8</v>
      </c>
      <c r="F11762" s="1" t="s">
        <v>154</v>
      </c>
      <c r="G11762" t="s">
        <v>155</v>
      </c>
      <c r="H11762" s="1" t="s">
        <v>187</v>
      </c>
      <c r="I11762" s="1" t="str">
        <f t="shared" si="366"/>
        <v>AIO DT</v>
      </c>
      <c r="J11762" s="1" t="str">
        <f t="shared" si="367"/>
        <v>AIO DT</v>
      </c>
      <c r="K11762" t="s">
        <v>144</v>
      </c>
      <c r="L11762" t="s">
        <v>145</v>
      </c>
      <c r="M11762" s="47">
        <v>11</v>
      </c>
    </row>
    <row r="11763" spans="1:13" hidden="1" x14ac:dyDescent="0.3">
      <c r="A11763" s="1" t="s">
        <v>186</v>
      </c>
      <c r="B11763" s="1" t="s">
        <v>84</v>
      </c>
      <c r="C11763" t="s">
        <v>167</v>
      </c>
      <c r="D11763" s="1" t="s">
        <v>17</v>
      </c>
      <c r="E11763" t="s">
        <v>8</v>
      </c>
      <c r="F11763" s="1" t="s">
        <v>154</v>
      </c>
      <c r="G11763" t="s">
        <v>155</v>
      </c>
      <c r="H11763" s="1" t="s">
        <v>187</v>
      </c>
      <c r="I11763" s="1" t="str">
        <f t="shared" si="366"/>
        <v>AIO DT</v>
      </c>
      <c r="J11763" s="1" t="str">
        <f t="shared" si="367"/>
        <v>AIO DT</v>
      </c>
      <c r="K11763" t="s">
        <v>144</v>
      </c>
      <c r="L11763" t="s">
        <v>146</v>
      </c>
      <c r="M11763" s="47">
        <v>7</v>
      </c>
    </row>
    <row r="11764" spans="1:13" hidden="1" x14ac:dyDescent="0.3">
      <c r="A11764" s="1" t="s">
        <v>186</v>
      </c>
      <c r="B11764" s="1" t="s">
        <v>84</v>
      </c>
      <c r="C11764" t="s">
        <v>167</v>
      </c>
      <c r="D11764" s="1" t="s">
        <v>17</v>
      </c>
      <c r="E11764" t="s">
        <v>8</v>
      </c>
      <c r="F11764" s="1" t="s">
        <v>154</v>
      </c>
      <c r="G11764" t="s">
        <v>155</v>
      </c>
      <c r="H11764" s="1" t="s">
        <v>187</v>
      </c>
      <c r="I11764" s="1" t="str">
        <f t="shared" si="366"/>
        <v>AIO DT</v>
      </c>
      <c r="J11764" s="1" t="str">
        <f t="shared" si="367"/>
        <v>AIO DT</v>
      </c>
      <c r="K11764" t="s">
        <v>144</v>
      </c>
      <c r="L11764" t="s">
        <v>147</v>
      </c>
      <c r="M11764" s="47">
        <v>20</v>
      </c>
    </row>
    <row r="11765" spans="1:13" hidden="1" x14ac:dyDescent="0.3">
      <c r="A11765" s="1" t="s">
        <v>186</v>
      </c>
      <c r="B11765" s="1" t="s">
        <v>84</v>
      </c>
      <c r="C11765" t="s">
        <v>167</v>
      </c>
      <c r="D11765" s="1" t="s">
        <v>17</v>
      </c>
      <c r="E11765" t="s">
        <v>8</v>
      </c>
      <c r="F11765" s="1" t="s">
        <v>154</v>
      </c>
      <c r="G11765" t="s">
        <v>155</v>
      </c>
      <c r="H11765" s="1" t="s">
        <v>187</v>
      </c>
      <c r="I11765" s="1" t="str">
        <f t="shared" si="366"/>
        <v>AIO DT</v>
      </c>
      <c r="J11765" s="1" t="str">
        <f t="shared" si="367"/>
        <v>AIO DT</v>
      </c>
      <c r="K11765" t="s">
        <v>144</v>
      </c>
      <c r="L11765" t="s">
        <v>148</v>
      </c>
      <c r="M11765" s="47">
        <v>9</v>
      </c>
    </row>
    <row r="11766" spans="1:13" hidden="1" x14ac:dyDescent="0.3">
      <c r="A11766" s="1" t="s">
        <v>186</v>
      </c>
      <c r="B11766" s="1" t="s">
        <v>84</v>
      </c>
      <c r="C11766" t="s">
        <v>167</v>
      </c>
      <c r="D11766" s="1" t="s">
        <v>17</v>
      </c>
      <c r="E11766" t="s">
        <v>8</v>
      </c>
      <c r="F11766" s="1" t="s">
        <v>154</v>
      </c>
      <c r="G11766" t="s">
        <v>155</v>
      </c>
      <c r="H11766" s="1" t="s">
        <v>187</v>
      </c>
      <c r="I11766" s="1" t="str">
        <f t="shared" si="366"/>
        <v>AIO DT</v>
      </c>
      <c r="J11766" s="1" t="str">
        <f t="shared" si="367"/>
        <v>AIO DT</v>
      </c>
      <c r="K11766" t="s">
        <v>144</v>
      </c>
      <c r="L11766" t="s">
        <v>149</v>
      </c>
      <c r="M11766" s="47">
        <v>7</v>
      </c>
    </row>
    <row r="11767" spans="1:13" hidden="1" x14ac:dyDescent="0.3">
      <c r="A11767" s="1" t="s">
        <v>186</v>
      </c>
      <c r="B11767" s="1" t="s">
        <v>84</v>
      </c>
      <c r="C11767" t="s">
        <v>167</v>
      </c>
      <c r="D11767" s="1" t="s">
        <v>17</v>
      </c>
      <c r="E11767" t="s">
        <v>8</v>
      </c>
      <c r="F11767" s="1" t="s">
        <v>154</v>
      </c>
      <c r="G11767" t="s">
        <v>155</v>
      </c>
      <c r="H11767" s="1" t="s">
        <v>187</v>
      </c>
      <c r="I11767" s="1" t="str">
        <f t="shared" si="366"/>
        <v>AIO DT</v>
      </c>
      <c r="J11767" s="1" t="str">
        <f t="shared" si="367"/>
        <v>AIO DT</v>
      </c>
      <c r="K11767" t="s">
        <v>144</v>
      </c>
      <c r="L11767" t="s">
        <v>150</v>
      </c>
      <c r="M11767" s="47">
        <v>5</v>
      </c>
    </row>
    <row r="11768" spans="1:13" hidden="1" x14ac:dyDescent="0.3">
      <c r="A11768" s="1" t="s">
        <v>186</v>
      </c>
      <c r="B11768" s="1" t="s">
        <v>84</v>
      </c>
      <c r="C11768" t="s">
        <v>167</v>
      </c>
      <c r="D11768" s="1" t="s">
        <v>17</v>
      </c>
      <c r="E11768" t="s">
        <v>8</v>
      </c>
      <c r="F11768" s="1" t="s">
        <v>154</v>
      </c>
      <c r="G11768" t="s">
        <v>155</v>
      </c>
      <c r="H11768" s="1" t="s">
        <v>187</v>
      </c>
      <c r="I11768" s="1" t="str">
        <f t="shared" si="366"/>
        <v>AIO DT</v>
      </c>
      <c r="J11768" s="1" t="str">
        <f t="shared" si="367"/>
        <v>AIO DT</v>
      </c>
      <c r="K11768" t="s">
        <v>144</v>
      </c>
      <c r="L11768" t="s">
        <v>151</v>
      </c>
      <c r="M11768" s="47">
        <v>7</v>
      </c>
    </row>
    <row r="11769" spans="1:13" hidden="1" x14ac:dyDescent="0.3">
      <c r="A11769" s="1" t="s">
        <v>186</v>
      </c>
      <c r="B11769" s="1" t="s">
        <v>84</v>
      </c>
      <c r="C11769" t="s">
        <v>167</v>
      </c>
      <c r="D11769" s="1" t="s">
        <v>17</v>
      </c>
      <c r="E11769" t="s">
        <v>6</v>
      </c>
      <c r="F11769" s="1" t="s">
        <v>154</v>
      </c>
      <c r="G11769" t="s">
        <v>142</v>
      </c>
      <c r="H11769" s="1" t="s">
        <v>187</v>
      </c>
      <c r="I11769" s="1" t="str">
        <f t="shared" si="366"/>
        <v>Small DT</v>
      </c>
      <c r="J11769" s="1" t="str">
        <f t="shared" si="367"/>
        <v>Small DT</v>
      </c>
      <c r="K11769" t="s">
        <v>143</v>
      </c>
      <c r="L11769" t="s">
        <v>143</v>
      </c>
      <c r="M11769" s="47">
        <v>20</v>
      </c>
    </row>
    <row r="11770" spans="1:13" hidden="1" x14ac:dyDescent="0.3">
      <c r="A11770" s="1" t="s">
        <v>186</v>
      </c>
      <c r="B11770" s="1" t="s">
        <v>84</v>
      </c>
      <c r="C11770" t="s">
        <v>167</v>
      </c>
      <c r="D11770" s="1" t="s">
        <v>17</v>
      </c>
      <c r="E11770" t="s">
        <v>6</v>
      </c>
      <c r="F11770" s="1" t="s">
        <v>154</v>
      </c>
      <c r="G11770" t="s">
        <v>142</v>
      </c>
      <c r="H11770" s="1" t="s">
        <v>187</v>
      </c>
      <c r="I11770" s="1" t="str">
        <f t="shared" si="366"/>
        <v>Small DT</v>
      </c>
      <c r="J11770" s="1" t="str">
        <f t="shared" si="367"/>
        <v>Small DT</v>
      </c>
      <c r="K11770" t="s">
        <v>144</v>
      </c>
      <c r="L11770" t="s">
        <v>146</v>
      </c>
      <c r="M11770" s="47">
        <v>1</v>
      </c>
    </row>
    <row r="11771" spans="1:13" hidden="1" x14ac:dyDescent="0.3">
      <c r="A11771" s="1" t="s">
        <v>186</v>
      </c>
      <c r="B11771" s="1" t="s">
        <v>84</v>
      </c>
      <c r="C11771" t="s">
        <v>167</v>
      </c>
      <c r="D11771" s="1" t="s">
        <v>17</v>
      </c>
      <c r="E11771" t="s">
        <v>6</v>
      </c>
      <c r="F11771" s="1" t="s">
        <v>154</v>
      </c>
      <c r="G11771" t="s">
        <v>142</v>
      </c>
      <c r="H11771" s="1" t="s">
        <v>187</v>
      </c>
      <c r="I11771" s="1" t="str">
        <f t="shared" si="366"/>
        <v>Small DT</v>
      </c>
      <c r="J11771" s="1" t="str">
        <f t="shared" si="367"/>
        <v>Small DT</v>
      </c>
      <c r="K11771" t="s">
        <v>144</v>
      </c>
      <c r="L11771" t="s">
        <v>147</v>
      </c>
      <c r="M11771" s="47">
        <v>1</v>
      </c>
    </row>
    <row r="11772" spans="1:13" hidden="1" x14ac:dyDescent="0.3">
      <c r="A11772" s="1" t="s">
        <v>186</v>
      </c>
      <c r="B11772" s="1" t="s">
        <v>84</v>
      </c>
      <c r="C11772" t="s">
        <v>167</v>
      </c>
      <c r="D11772" s="1" t="s">
        <v>17</v>
      </c>
      <c r="E11772" t="s">
        <v>6</v>
      </c>
      <c r="F11772" s="1" t="s">
        <v>154</v>
      </c>
      <c r="G11772" t="s">
        <v>142</v>
      </c>
      <c r="H11772" s="1" t="s">
        <v>187</v>
      </c>
      <c r="I11772" s="1" t="str">
        <f t="shared" si="366"/>
        <v>Small DT</v>
      </c>
      <c r="J11772" s="1" t="str">
        <f t="shared" si="367"/>
        <v>Small DT</v>
      </c>
      <c r="K11772" t="s">
        <v>144</v>
      </c>
      <c r="L11772" t="s">
        <v>148</v>
      </c>
      <c r="M11772" s="47">
        <v>1</v>
      </c>
    </row>
    <row r="11773" spans="1:13" hidden="1" x14ac:dyDescent="0.3">
      <c r="A11773" s="1" t="s">
        <v>186</v>
      </c>
      <c r="B11773" s="1" t="s">
        <v>84</v>
      </c>
      <c r="C11773" t="s">
        <v>167</v>
      </c>
      <c r="D11773" s="1" t="s">
        <v>17</v>
      </c>
      <c r="E11773" t="s">
        <v>6</v>
      </c>
      <c r="F11773" s="1" t="s">
        <v>154</v>
      </c>
      <c r="G11773" t="s">
        <v>142</v>
      </c>
      <c r="H11773" s="1" t="s">
        <v>187</v>
      </c>
      <c r="I11773" s="1" t="str">
        <f t="shared" si="366"/>
        <v>Small DT</v>
      </c>
      <c r="J11773" s="1" t="str">
        <f t="shared" si="367"/>
        <v>Small DT</v>
      </c>
      <c r="K11773" t="s">
        <v>144</v>
      </c>
      <c r="L11773" t="s">
        <v>151</v>
      </c>
      <c r="M11773" s="47">
        <v>1</v>
      </c>
    </row>
    <row r="11774" spans="1:13" hidden="1" x14ac:dyDescent="0.3">
      <c r="A11774" s="1" t="s">
        <v>186</v>
      </c>
      <c r="B11774" s="1" t="s">
        <v>84</v>
      </c>
      <c r="C11774" t="s">
        <v>167</v>
      </c>
      <c r="D11774" s="1" t="s">
        <v>17</v>
      </c>
      <c r="E11774" t="s">
        <v>6</v>
      </c>
      <c r="F11774" s="1" t="s">
        <v>154</v>
      </c>
      <c r="G11774" t="s">
        <v>155</v>
      </c>
      <c r="H11774" s="1" t="s">
        <v>187</v>
      </c>
      <c r="I11774" s="1" t="str">
        <f t="shared" si="366"/>
        <v>Small DT</v>
      </c>
      <c r="J11774" s="1" t="str">
        <f t="shared" si="367"/>
        <v>Small DT</v>
      </c>
      <c r="K11774" t="s">
        <v>143</v>
      </c>
      <c r="L11774" t="s">
        <v>143</v>
      </c>
      <c r="M11774" s="47">
        <v>78</v>
      </c>
    </row>
    <row r="11775" spans="1:13" hidden="1" x14ac:dyDescent="0.3">
      <c r="A11775" s="1" t="s">
        <v>186</v>
      </c>
      <c r="B11775" s="1" t="s">
        <v>84</v>
      </c>
      <c r="C11775" t="s">
        <v>167</v>
      </c>
      <c r="D11775" s="1" t="s">
        <v>17</v>
      </c>
      <c r="E11775" t="s">
        <v>6</v>
      </c>
      <c r="F11775" s="1" t="s">
        <v>154</v>
      </c>
      <c r="G11775" t="s">
        <v>155</v>
      </c>
      <c r="H11775" s="1" t="s">
        <v>187</v>
      </c>
      <c r="I11775" s="1" t="str">
        <f t="shared" si="366"/>
        <v>Small DT</v>
      </c>
      <c r="J11775" s="1" t="str">
        <f t="shared" si="367"/>
        <v>Small DT</v>
      </c>
      <c r="K11775" t="s">
        <v>144</v>
      </c>
      <c r="L11775" t="s">
        <v>146</v>
      </c>
      <c r="M11775" s="47">
        <v>4</v>
      </c>
    </row>
    <row r="11776" spans="1:13" hidden="1" x14ac:dyDescent="0.3">
      <c r="A11776" s="1" t="s">
        <v>186</v>
      </c>
      <c r="B11776" s="1" t="s">
        <v>84</v>
      </c>
      <c r="C11776" t="s">
        <v>167</v>
      </c>
      <c r="D11776" s="1" t="s">
        <v>17</v>
      </c>
      <c r="E11776" t="s">
        <v>6</v>
      </c>
      <c r="F11776" s="1" t="s">
        <v>154</v>
      </c>
      <c r="G11776" t="s">
        <v>155</v>
      </c>
      <c r="H11776" s="1" t="s">
        <v>187</v>
      </c>
      <c r="I11776" s="1" t="str">
        <f t="shared" si="366"/>
        <v>Small DT</v>
      </c>
      <c r="J11776" s="1" t="str">
        <f t="shared" si="367"/>
        <v>Small DT</v>
      </c>
      <c r="K11776" t="s">
        <v>144</v>
      </c>
      <c r="L11776" t="s">
        <v>147</v>
      </c>
      <c r="M11776" s="47">
        <v>8</v>
      </c>
    </row>
    <row r="11777" spans="1:13" hidden="1" x14ac:dyDescent="0.3">
      <c r="A11777" s="1" t="s">
        <v>186</v>
      </c>
      <c r="B11777" s="1" t="s">
        <v>84</v>
      </c>
      <c r="C11777" t="s">
        <v>167</v>
      </c>
      <c r="D11777" s="1" t="s">
        <v>17</v>
      </c>
      <c r="E11777" t="s">
        <v>6</v>
      </c>
      <c r="F11777" s="1" t="s">
        <v>154</v>
      </c>
      <c r="G11777" t="s">
        <v>155</v>
      </c>
      <c r="H11777" s="1" t="s">
        <v>187</v>
      </c>
      <c r="I11777" s="1" t="str">
        <f t="shared" si="366"/>
        <v>Small DT</v>
      </c>
      <c r="J11777" s="1" t="str">
        <f t="shared" si="367"/>
        <v>Small DT</v>
      </c>
      <c r="K11777" t="s">
        <v>144</v>
      </c>
      <c r="L11777" t="s">
        <v>148</v>
      </c>
      <c r="M11777" s="47">
        <v>2</v>
      </c>
    </row>
    <row r="11778" spans="1:13" hidden="1" x14ac:dyDescent="0.3">
      <c r="A11778" s="1" t="s">
        <v>186</v>
      </c>
      <c r="B11778" s="1" t="s">
        <v>84</v>
      </c>
      <c r="C11778" t="s">
        <v>167</v>
      </c>
      <c r="D11778" s="1" t="s">
        <v>17</v>
      </c>
      <c r="E11778" t="s">
        <v>6</v>
      </c>
      <c r="F11778" s="1" t="s">
        <v>154</v>
      </c>
      <c r="G11778" t="s">
        <v>155</v>
      </c>
      <c r="H11778" s="1" t="s">
        <v>187</v>
      </c>
      <c r="I11778" s="1" t="str">
        <f t="shared" si="366"/>
        <v>Small DT</v>
      </c>
      <c r="J11778" s="1" t="str">
        <f t="shared" si="367"/>
        <v>Small DT</v>
      </c>
      <c r="K11778" t="s">
        <v>144</v>
      </c>
      <c r="L11778" t="s">
        <v>149</v>
      </c>
      <c r="M11778" s="47">
        <v>2</v>
      </c>
    </row>
    <row r="11779" spans="1:13" hidden="1" x14ac:dyDescent="0.3">
      <c r="A11779" s="1" t="s">
        <v>186</v>
      </c>
      <c r="B11779" s="1" t="s">
        <v>84</v>
      </c>
      <c r="C11779" t="s">
        <v>167</v>
      </c>
      <c r="D11779" s="1" t="s">
        <v>17</v>
      </c>
      <c r="E11779" t="s">
        <v>6</v>
      </c>
      <c r="F11779" s="1" t="s">
        <v>154</v>
      </c>
      <c r="G11779" t="s">
        <v>155</v>
      </c>
      <c r="H11779" s="1" t="s">
        <v>187</v>
      </c>
      <c r="I11779" s="1" t="str">
        <f t="shared" ref="I11779:I11842" si="368">VLOOKUP(E11779&amp;F11779&amp;G11779,$S$1:$T$74,2,0)</f>
        <v>Small DT</v>
      </c>
      <c r="J11779" s="1" t="str">
        <f t="shared" ref="J11779:J11842" si="369">IF(AND(I11779="Clamshell NB",H11779="Yes"),"Clamshell Ultraslim NB",I11779)</f>
        <v>Small DT</v>
      </c>
      <c r="K11779" t="s">
        <v>144</v>
      </c>
      <c r="L11779" t="s">
        <v>151</v>
      </c>
      <c r="M11779" s="47">
        <v>2</v>
      </c>
    </row>
    <row r="11780" spans="1:13" hidden="1" x14ac:dyDescent="0.3">
      <c r="A11780" s="1" t="s">
        <v>186</v>
      </c>
      <c r="B11780" s="1" t="s">
        <v>84</v>
      </c>
      <c r="C11780" t="s">
        <v>167</v>
      </c>
      <c r="D11780" s="1" t="s">
        <v>17</v>
      </c>
      <c r="E11780" t="s">
        <v>7</v>
      </c>
      <c r="F11780" s="1" t="s">
        <v>154</v>
      </c>
      <c r="G11780" t="s">
        <v>142</v>
      </c>
      <c r="H11780" s="1" t="s">
        <v>187</v>
      </c>
      <c r="I11780" s="1" t="str">
        <f t="shared" si="368"/>
        <v>Tower DT</v>
      </c>
      <c r="J11780" s="1" t="str">
        <f t="shared" si="369"/>
        <v>Tower DT</v>
      </c>
      <c r="K11780" t="s">
        <v>143</v>
      </c>
      <c r="L11780" t="s">
        <v>143</v>
      </c>
      <c r="M11780" s="47">
        <v>476</v>
      </c>
    </row>
    <row r="11781" spans="1:13" hidden="1" x14ac:dyDescent="0.3">
      <c r="A11781" s="1" t="s">
        <v>186</v>
      </c>
      <c r="B11781" s="1" t="s">
        <v>84</v>
      </c>
      <c r="C11781" t="s">
        <v>167</v>
      </c>
      <c r="D11781" s="1" t="s">
        <v>17</v>
      </c>
      <c r="E11781" t="s">
        <v>7</v>
      </c>
      <c r="F11781" s="1" t="s">
        <v>154</v>
      </c>
      <c r="G11781" t="s">
        <v>142</v>
      </c>
      <c r="H11781" s="1" t="s">
        <v>187</v>
      </c>
      <c r="I11781" s="1" t="str">
        <f t="shared" si="368"/>
        <v>Tower DT</v>
      </c>
      <c r="J11781" s="1" t="str">
        <f t="shared" si="369"/>
        <v>Tower DT</v>
      </c>
      <c r="K11781" t="s">
        <v>144</v>
      </c>
      <c r="L11781" t="s">
        <v>145</v>
      </c>
      <c r="M11781" s="47">
        <v>109</v>
      </c>
    </row>
    <row r="11782" spans="1:13" hidden="1" x14ac:dyDescent="0.3">
      <c r="A11782" s="1" t="s">
        <v>186</v>
      </c>
      <c r="B11782" s="1" t="s">
        <v>84</v>
      </c>
      <c r="C11782" t="s">
        <v>167</v>
      </c>
      <c r="D11782" s="1" t="s">
        <v>17</v>
      </c>
      <c r="E11782" t="s">
        <v>7</v>
      </c>
      <c r="F11782" s="1" t="s">
        <v>154</v>
      </c>
      <c r="G11782" t="s">
        <v>142</v>
      </c>
      <c r="H11782" s="1" t="s">
        <v>187</v>
      </c>
      <c r="I11782" s="1" t="str">
        <f t="shared" si="368"/>
        <v>Tower DT</v>
      </c>
      <c r="J11782" s="1" t="str">
        <f t="shared" si="369"/>
        <v>Tower DT</v>
      </c>
      <c r="K11782" t="s">
        <v>144</v>
      </c>
      <c r="L11782" t="s">
        <v>146</v>
      </c>
      <c r="M11782" s="47">
        <v>90</v>
      </c>
    </row>
    <row r="11783" spans="1:13" hidden="1" x14ac:dyDescent="0.3">
      <c r="A11783" s="1" t="s">
        <v>186</v>
      </c>
      <c r="B11783" s="1" t="s">
        <v>84</v>
      </c>
      <c r="C11783" t="s">
        <v>167</v>
      </c>
      <c r="D11783" s="1" t="s">
        <v>17</v>
      </c>
      <c r="E11783" t="s">
        <v>7</v>
      </c>
      <c r="F11783" s="1" t="s">
        <v>154</v>
      </c>
      <c r="G11783" t="s">
        <v>142</v>
      </c>
      <c r="H11783" s="1" t="s">
        <v>187</v>
      </c>
      <c r="I11783" s="1" t="str">
        <f t="shared" si="368"/>
        <v>Tower DT</v>
      </c>
      <c r="J11783" s="1" t="str">
        <f t="shared" si="369"/>
        <v>Tower DT</v>
      </c>
      <c r="K11783" t="s">
        <v>144</v>
      </c>
      <c r="L11783" t="s">
        <v>147</v>
      </c>
      <c r="M11783" s="47">
        <v>104</v>
      </c>
    </row>
    <row r="11784" spans="1:13" hidden="1" x14ac:dyDescent="0.3">
      <c r="A11784" s="1" t="s">
        <v>186</v>
      </c>
      <c r="B11784" s="1" t="s">
        <v>84</v>
      </c>
      <c r="C11784" t="s">
        <v>167</v>
      </c>
      <c r="D11784" s="1" t="s">
        <v>17</v>
      </c>
      <c r="E11784" t="s">
        <v>7</v>
      </c>
      <c r="F11784" s="1" t="s">
        <v>154</v>
      </c>
      <c r="G11784" t="s">
        <v>142</v>
      </c>
      <c r="H11784" s="1" t="s">
        <v>187</v>
      </c>
      <c r="I11784" s="1" t="str">
        <f t="shared" si="368"/>
        <v>Tower DT</v>
      </c>
      <c r="J11784" s="1" t="str">
        <f t="shared" si="369"/>
        <v>Tower DT</v>
      </c>
      <c r="K11784" t="s">
        <v>144</v>
      </c>
      <c r="L11784" t="s">
        <v>148</v>
      </c>
      <c r="M11784" s="47">
        <v>153</v>
      </c>
    </row>
    <row r="11785" spans="1:13" hidden="1" x14ac:dyDescent="0.3">
      <c r="A11785" s="1" t="s">
        <v>186</v>
      </c>
      <c r="B11785" s="1" t="s">
        <v>84</v>
      </c>
      <c r="C11785" t="s">
        <v>167</v>
      </c>
      <c r="D11785" s="1" t="s">
        <v>17</v>
      </c>
      <c r="E11785" t="s">
        <v>7</v>
      </c>
      <c r="F11785" s="1" t="s">
        <v>154</v>
      </c>
      <c r="G11785" t="s">
        <v>142</v>
      </c>
      <c r="H11785" s="1" t="s">
        <v>187</v>
      </c>
      <c r="I11785" s="1" t="str">
        <f t="shared" si="368"/>
        <v>Tower DT</v>
      </c>
      <c r="J11785" s="1" t="str">
        <f t="shared" si="369"/>
        <v>Tower DT</v>
      </c>
      <c r="K11785" t="s">
        <v>144</v>
      </c>
      <c r="L11785" t="s">
        <v>149</v>
      </c>
      <c r="M11785" s="47">
        <v>165</v>
      </c>
    </row>
    <row r="11786" spans="1:13" hidden="1" x14ac:dyDescent="0.3">
      <c r="A11786" s="1" t="s">
        <v>186</v>
      </c>
      <c r="B11786" s="1" t="s">
        <v>84</v>
      </c>
      <c r="C11786" t="s">
        <v>167</v>
      </c>
      <c r="D11786" s="1" t="s">
        <v>17</v>
      </c>
      <c r="E11786" t="s">
        <v>7</v>
      </c>
      <c r="F11786" s="1" t="s">
        <v>154</v>
      </c>
      <c r="G11786" t="s">
        <v>142</v>
      </c>
      <c r="H11786" s="1" t="s">
        <v>187</v>
      </c>
      <c r="I11786" s="1" t="str">
        <f t="shared" si="368"/>
        <v>Tower DT</v>
      </c>
      <c r="J11786" s="1" t="str">
        <f t="shared" si="369"/>
        <v>Tower DT</v>
      </c>
      <c r="K11786" t="s">
        <v>144</v>
      </c>
      <c r="L11786" t="s">
        <v>150</v>
      </c>
      <c r="M11786" s="47">
        <v>36</v>
      </c>
    </row>
    <row r="11787" spans="1:13" hidden="1" x14ac:dyDescent="0.3">
      <c r="A11787" s="1" t="s">
        <v>186</v>
      </c>
      <c r="B11787" s="1" t="s">
        <v>84</v>
      </c>
      <c r="C11787" t="s">
        <v>167</v>
      </c>
      <c r="D11787" s="1" t="s">
        <v>17</v>
      </c>
      <c r="E11787" t="s">
        <v>7</v>
      </c>
      <c r="F11787" s="1" t="s">
        <v>154</v>
      </c>
      <c r="G11787" t="s">
        <v>142</v>
      </c>
      <c r="H11787" s="1" t="s">
        <v>187</v>
      </c>
      <c r="I11787" s="1" t="str">
        <f t="shared" si="368"/>
        <v>Tower DT</v>
      </c>
      <c r="J11787" s="1" t="str">
        <f t="shared" si="369"/>
        <v>Tower DT</v>
      </c>
      <c r="K11787" t="s">
        <v>144</v>
      </c>
      <c r="L11787" t="s">
        <v>151</v>
      </c>
      <c r="M11787" s="47">
        <v>86</v>
      </c>
    </row>
    <row r="11788" spans="1:13" hidden="1" x14ac:dyDescent="0.3">
      <c r="A11788" s="1" t="s">
        <v>186</v>
      </c>
      <c r="B11788" s="1" t="s">
        <v>84</v>
      </c>
      <c r="C11788" t="s">
        <v>167</v>
      </c>
      <c r="D11788" s="1" t="s">
        <v>17</v>
      </c>
      <c r="E11788" t="s">
        <v>7</v>
      </c>
      <c r="F11788" s="1" t="s">
        <v>154</v>
      </c>
      <c r="G11788" t="s">
        <v>155</v>
      </c>
      <c r="H11788" s="1" t="s">
        <v>187</v>
      </c>
      <c r="I11788" s="1" t="str">
        <f t="shared" si="368"/>
        <v>Tower Gaming Capable DT</v>
      </c>
      <c r="J11788" s="1" t="str">
        <f t="shared" si="369"/>
        <v>Tower Gaming Capable DT</v>
      </c>
      <c r="K11788" t="s">
        <v>143</v>
      </c>
      <c r="L11788" t="s">
        <v>143</v>
      </c>
      <c r="M11788" s="47">
        <v>2252</v>
      </c>
    </row>
    <row r="11789" spans="1:13" hidden="1" x14ac:dyDescent="0.3">
      <c r="A11789" s="1" t="s">
        <v>186</v>
      </c>
      <c r="B11789" s="1" t="s">
        <v>84</v>
      </c>
      <c r="C11789" t="s">
        <v>167</v>
      </c>
      <c r="D11789" s="1" t="s">
        <v>17</v>
      </c>
      <c r="E11789" t="s">
        <v>7</v>
      </c>
      <c r="F11789" s="1" t="s">
        <v>154</v>
      </c>
      <c r="G11789" t="s">
        <v>155</v>
      </c>
      <c r="H11789" s="1" t="s">
        <v>187</v>
      </c>
      <c r="I11789" s="1" t="str">
        <f t="shared" si="368"/>
        <v>Tower Gaming Capable DT</v>
      </c>
      <c r="J11789" s="1" t="str">
        <f t="shared" si="369"/>
        <v>Tower Gaming Capable DT</v>
      </c>
      <c r="K11789" t="s">
        <v>144</v>
      </c>
      <c r="L11789" t="s">
        <v>145</v>
      </c>
      <c r="M11789" s="47">
        <v>10</v>
      </c>
    </row>
    <row r="11790" spans="1:13" hidden="1" x14ac:dyDescent="0.3">
      <c r="A11790" s="1" t="s">
        <v>186</v>
      </c>
      <c r="B11790" s="1" t="s">
        <v>84</v>
      </c>
      <c r="C11790" t="s">
        <v>167</v>
      </c>
      <c r="D11790" s="1" t="s">
        <v>17</v>
      </c>
      <c r="E11790" t="s">
        <v>7</v>
      </c>
      <c r="F11790" s="1" t="s">
        <v>154</v>
      </c>
      <c r="G11790" t="s">
        <v>155</v>
      </c>
      <c r="H11790" s="1" t="s">
        <v>187</v>
      </c>
      <c r="I11790" s="1" t="str">
        <f t="shared" si="368"/>
        <v>Tower Gaming Capable DT</v>
      </c>
      <c r="J11790" s="1" t="str">
        <f t="shared" si="369"/>
        <v>Tower Gaming Capable DT</v>
      </c>
      <c r="K11790" t="s">
        <v>144</v>
      </c>
      <c r="L11790" t="s">
        <v>146</v>
      </c>
      <c r="M11790" s="47">
        <v>15</v>
      </c>
    </row>
    <row r="11791" spans="1:13" hidden="1" x14ac:dyDescent="0.3">
      <c r="A11791" s="1" t="s">
        <v>186</v>
      </c>
      <c r="B11791" s="1" t="s">
        <v>84</v>
      </c>
      <c r="C11791" t="s">
        <v>167</v>
      </c>
      <c r="D11791" s="1" t="s">
        <v>17</v>
      </c>
      <c r="E11791" t="s">
        <v>7</v>
      </c>
      <c r="F11791" s="1" t="s">
        <v>154</v>
      </c>
      <c r="G11791" t="s">
        <v>155</v>
      </c>
      <c r="H11791" s="1" t="s">
        <v>187</v>
      </c>
      <c r="I11791" s="1" t="str">
        <f t="shared" si="368"/>
        <v>Tower Gaming Capable DT</v>
      </c>
      <c r="J11791" s="1" t="str">
        <f t="shared" si="369"/>
        <v>Tower Gaming Capable DT</v>
      </c>
      <c r="K11791" t="s">
        <v>144</v>
      </c>
      <c r="L11791" t="s">
        <v>147</v>
      </c>
      <c r="M11791" s="47">
        <v>15</v>
      </c>
    </row>
    <row r="11792" spans="1:13" hidden="1" x14ac:dyDescent="0.3">
      <c r="A11792" s="1" t="s">
        <v>186</v>
      </c>
      <c r="B11792" s="1" t="s">
        <v>84</v>
      </c>
      <c r="C11792" t="s">
        <v>167</v>
      </c>
      <c r="D11792" s="1" t="s">
        <v>17</v>
      </c>
      <c r="E11792" t="s">
        <v>7</v>
      </c>
      <c r="F11792" s="1" t="s">
        <v>154</v>
      </c>
      <c r="G11792" t="s">
        <v>155</v>
      </c>
      <c r="H11792" s="1" t="s">
        <v>187</v>
      </c>
      <c r="I11792" s="1" t="str">
        <f t="shared" si="368"/>
        <v>Tower Gaming Capable DT</v>
      </c>
      <c r="J11792" s="1" t="str">
        <f t="shared" si="369"/>
        <v>Tower Gaming Capable DT</v>
      </c>
      <c r="K11792" t="s">
        <v>144</v>
      </c>
      <c r="L11792" t="s">
        <v>148</v>
      </c>
      <c r="M11792" s="47">
        <v>21</v>
      </c>
    </row>
    <row r="11793" spans="1:13" hidden="1" x14ac:dyDescent="0.3">
      <c r="A11793" s="1" t="s">
        <v>186</v>
      </c>
      <c r="B11793" s="1" t="s">
        <v>84</v>
      </c>
      <c r="C11793" t="s">
        <v>167</v>
      </c>
      <c r="D11793" s="1" t="s">
        <v>17</v>
      </c>
      <c r="E11793" t="s">
        <v>7</v>
      </c>
      <c r="F11793" s="1" t="s">
        <v>154</v>
      </c>
      <c r="G11793" t="s">
        <v>155</v>
      </c>
      <c r="H11793" s="1" t="s">
        <v>187</v>
      </c>
      <c r="I11793" s="1" t="str">
        <f t="shared" si="368"/>
        <v>Tower Gaming Capable DT</v>
      </c>
      <c r="J11793" s="1" t="str">
        <f t="shared" si="369"/>
        <v>Tower Gaming Capable DT</v>
      </c>
      <c r="K11793" t="s">
        <v>144</v>
      </c>
      <c r="L11793" t="s">
        <v>149</v>
      </c>
      <c r="M11793" s="47">
        <v>29</v>
      </c>
    </row>
    <row r="11794" spans="1:13" hidden="1" x14ac:dyDescent="0.3">
      <c r="A11794" s="1" t="s">
        <v>186</v>
      </c>
      <c r="B11794" s="1" t="s">
        <v>84</v>
      </c>
      <c r="C11794" t="s">
        <v>167</v>
      </c>
      <c r="D11794" s="1" t="s">
        <v>17</v>
      </c>
      <c r="E11794" t="s">
        <v>7</v>
      </c>
      <c r="F11794" s="1" t="s">
        <v>154</v>
      </c>
      <c r="G11794" t="s">
        <v>155</v>
      </c>
      <c r="H11794" s="1" t="s">
        <v>187</v>
      </c>
      <c r="I11794" s="1" t="str">
        <f t="shared" si="368"/>
        <v>Tower Gaming Capable DT</v>
      </c>
      <c r="J11794" s="1" t="str">
        <f t="shared" si="369"/>
        <v>Tower Gaming Capable DT</v>
      </c>
      <c r="K11794" t="s">
        <v>144</v>
      </c>
      <c r="L11794" t="s">
        <v>150</v>
      </c>
      <c r="M11794" s="47">
        <v>3</v>
      </c>
    </row>
    <row r="11795" spans="1:13" hidden="1" x14ac:dyDescent="0.3">
      <c r="A11795" s="1" t="s">
        <v>186</v>
      </c>
      <c r="B11795" s="1" t="s">
        <v>84</v>
      </c>
      <c r="C11795" t="s">
        <v>167</v>
      </c>
      <c r="D11795" s="1" t="s">
        <v>17</v>
      </c>
      <c r="E11795" t="s">
        <v>7</v>
      </c>
      <c r="F11795" s="1" t="s">
        <v>154</v>
      </c>
      <c r="G11795" t="s">
        <v>155</v>
      </c>
      <c r="H11795" s="1" t="s">
        <v>187</v>
      </c>
      <c r="I11795" s="1" t="str">
        <f t="shared" si="368"/>
        <v>Tower Gaming Capable DT</v>
      </c>
      <c r="J11795" s="1" t="str">
        <f t="shared" si="369"/>
        <v>Tower Gaming Capable DT</v>
      </c>
      <c r="K11795" t="s">
        <v>144</v>
      </c>
      <c r="L11795" t="s">
        <v>151</v>
      </c>
      <c r="M11795" s="47">
        <v>11</v>
      </c>
    </row>
    <row r="11796" spans="1:13" hidden="1" x14ac:dyDescent="0.3">
      <c r="A11796" s="1" t="s">
        <v>186</v>
      </c>
      <c r="B11796" s="1" t="s">
        <v>84</v>
      </c>
      <c r="C11796" t="s">
        <v>167</v>
      </c>
      <c r="D11796" s="1" t="s">
        <v>17</v>
      </c>
      <c r="E11796" t="s">
        <v>5</v>
      </c>
      <c r="F11796" s="1" t="s">
        <v>156</v>
      </c>
      <c r="G11796" t="s">
        <v>142</v>
      </c>
      <c r="H11796" s="1" t="s">
        <v>187</v>
      </c>
      <c r="I11796" s="1" t="str">
        <f t="shared" si="368"/>
        <v>Chromebox</v>
      </c>
      <c r="J11796" s="1" t="str">
        <f t="shared" si="369"/>
        <v>Chromebox</v>
      </c>
      <c r="K11796" t="s">
        <v>143</v>
      </c>
      <c r="L11796" t="s">
        <v>143</v>
      </c>
      <c r="M11796" s="47">
        <v>14</v>
      </c>
    </row>
    <row r="11797" spans="1:13" hidden="1" x14ac:dyDescent="0.3">
      <c r="A11797" s="1" t="s">
        <v>186</v>
      </c>
      <c r="B11797" s="1" t="s">
        <v>84</v>
      </c>
      <c r="C11797" t="s">
        <v>167</v>
      </c>
      <c r="D11797" s="1" t="s">
        <v>17</v>
      </c>
      <c r="E11797" t="s">
        <v>5</v>
      </c>
      <c r="F11797" s="1" t="s">
        <v>156</v>
      </c>
      <c r="G11797" t="s">
        <v>142</v>
      </c>
      <c r="H11797" s="1" t="s">
        <v>187</v>
      </c>
      <c r="I11797" s="1" t="str">
        <f t="shared" si="368"/>
        <v>Chromebox</v>
      </c>
      <c r="J11797" s="1" t="str">
        <f t="shared" si="369"/>
        <v>Chromebox</v>
      </c>
      <c r="K11797" t="s">
        <v>144</v>
      </c>
      <c r="L11797" t="s">
        <v>150</v>
      </c>
      <c r="M11797" s="47">
        <v>4</v>
      </c>
    </row>
    <row r="11798" spans="1:13" hidden="1" x14ac:dyDescent="0.3">
      <c r="A11798" s="1" t="s">
        <v>186</v>
      </c>
      <c r="B11798" s="1" t="s">
        <v>84</v>
      </c>
      <c r="C11798" t="s">
        <v>167</v>
      </c>
      <c r="D11798" s="1" t="s">
        <v>17</v>
      </c>
      <c r="E11798" t="s">
        <v>5</v>
      </c>
      <c r="F11798" s="1" t="s">
        <v>154</v>
      </c>
      <c r="G11798" t="s">
        <v>142</v>
      </c>
      <c r="H11798" s="1" t="s">
        <v>187</v>
      </c>
      <c r="I11798" s="1" t="str">
        <f t="shared" si="368"/>
        <v>Ultra-small DT</v>
      </c>
      <c r="J11798" s="1" t="str">
        <f t="shared" si="369"/>
        <v>Ultra-small DT</v>
      </c>
      <c r="K11798" t="s">
        <v>143</v>
      </c>
      <c r="L11798" t="s">
        <v>143</v>
      </c>
      <c r="M11798" s="47">
        <v>12</v>
      </c>
    </row>
    <row r="11799" spans="1:13" hidden="1" x14ac:dyDescent="0.3">
      <c r="A11799" s="1" t="s">
        <v>186</v>
      </c>
      <c r="B11799" s="1" t="s">
        <v>84</v>
      </c>
      <c r="C11799" t="s">
        <v>167</v>
      </c>
      <c r="D11799" s="1" t="s">
        <v>17</v>
      </c>
      <c r="E11799" t="s">
        <v>5</v>
      </c>
      <c r="F11799" s="1" t="s">
        <v>154</v>
      </c>
      <c r="G11799" t="s">
        <v>142</v>
      </c>
      <c r="H11799" s="1" t="s">
        <v>187</v>
      </c>
      <c r="I11799" s="1" t="str">
        <f t="shared" si="368"/>
        <v>Ultra-small DT</v>
      </c>
      <c r="J11799" s="1" t="str">
        <f t="shared" si="369"/>
        <v>Ultra-small DT</v>
      </c>
      <c r="K11799" t="s">
        <v>144</v>
      </c>
      <c r="L11799" t="s">
        <v>145</v>
      </c>
      <c r="M11799" s="47">
        <v>14</v>
      </c>
    </row>
    <row r="11800" spans="1:13" hidden="1" x14ac:dyDescent="0.3">
      <c r="A11800" s="1" t="s">
        <v>186</v>
      </c>
      <c r="B11800" s="1" t="s">
        <v>84</v>
      </c>
      <c r="C11800" t="s">
        <v>167</v>
      </c>
      <c r="D11800" s="1" t="s">
        <v>17</v>
      </c>
      <c r="E11800" t="s">
        <v>5</v>
      </c>
      <c r="F11800" s="1" t="s">
        <v>154</v>
      </c>
      <c r="G11800" t="s">
        <v>142</v>
      </c>
      <c r="H11800" s="1" t="s">
        <v>187</v>
      </c>
      <c r="I11800" s="1" t="str">
        <f t="shared" si="368"/>
        <v>Ultra-small DT</v>
      </c>
      <c r="J11800" s="1" t="str">
        <f t="shared" si="369"/>
        <v>Ultra-small DT</v>
      </c>
      <c r="K11800" t="s">
        <v>144</v>
      </c>
      <c r="L11800" t="s">
        <v>146</v>
      </c>
      <c r="M11800" s="47">
        <v>17</v>
      </c>
    </row>
    <row r="11801" spans="1:13" hidden="1" x14ac:dyDescent="0.3">
      <c r="A11801" s="1" t="s">
        <v>186</v>
      </c>
      <c r="B11801" s="1" t="s">
        <v>84</v>
      </c>
      <c r="C11801" t="s">
        <v>167</v>
      </c>
      <c r="D11801" s="1" t="s">
        <v>17</v>
      </c>
      <c r="E11801" t="s">
        <v>5</v>
      </c>
      <c r="F11801" s="1" t="s">
        <v>154</v>
      </c>
      <c r="G11801" t="s">
        <v>142</v>
      </c>
      <c r="H11801" s="1" t="s">
        <v>187</v>
      </c>
      <c r="I11801" s="1" t="str">
        <f t="shared" si="368"/>
        <v>Ultra-small DT</v>
      </c>
      <c r="J11801" s="1" t="str">
        <f t="shared" si="369"/>
        <v>Ultra-small DT</v>
      </c>
      <c r="K11801" t="s">
        <v>144</v>
      </c>
      <c r="L11801" t="s">
        <v>147</v>
      </c>
      <c r="M11801" s="47">
        <v>23</v>
      </c>
    </row>
    <row r="11802" spans="1:13" hidden="1" x14ac:dyDescent="0.3">
      <c r="A11802" s="1" t="s">
        <v>186</v>
      </c>
      <c r="B11802" s="1" t="s">
        <v>84</v>
      </c>
      <c r="C11802" t="s">
        <v>167</v>
      </c>
      <c r="D11802" s="1" t="s">
        <v>17</v>
      </c>
      <c r="E11802" t="s">
        <v>5</v>
      </c>
      <c r="F11802" s="1" t="s">
        <v>154</v>
      </c>
      <c r="G11802" t="s">
        <v>142</v>
      </c>
      <c r="H11802" s="1" t="s">
        <v>187</v>
      </c>
      <c r="I11802" s="1" t="str">
        <f t="shared" si="368"/>
        <v>Ultra-small DT</v>
      </c>
      <c r="J11802" s="1" t="str">
        <f t="shared" si="369"/>
        <v>Ultra-small DT</v>
      </c>
      <c r="K11802" t="s">
        <v>144</v>
      </c>
      <c r="L11802" t="s">
        <v>148</v>
      </c>
      <c r="M11802" s="47">
        <v>13</v>
      </c>
    </row>
    <row r="11803" spans="1:13" hidden="1" x14ac:dyDescent="0.3">
      <c r="A11803" s="1" t="s">
        <v>186</v>
      </c>
      <c r="B11803" s="1" t="s">
        <v>84</v>
      </c>
      <c r="C11803" t="s">
        <v>167</v>
      </c>
      <c r="D11803" s="1" t="s">
        <v>17</v>
      </c>
      <c r="E11803" t="s">
        <v>5</v>
      </c>
      <c r="F11803" s="1" t="s">
        <v>154</v>
      </c>
      <c r="G11803" t="s">
        <v>142</v>
      </c>
      <c r="H11803" s="1" t="s">
        <v>187</v>
      </c>
      <c r="I11803" s="1" t="str">
        <f t="shared" si="368"/>
        <v>Ultra-small DT</v>
      </c>
      <c r="J11803" s="1" t="str">
        <f t="shared" si="369"/>
        <v>Ultra-small DT</v>
      </c>
      <c r="K11803" t="s">
        <v>144</v>
      </c>
      <c r="L11803" t="s">
        <v>149</v>
      </c>
      <c r="M11803" s="47">
        <v>8</v>
      </c>
    </row>
    <row r="11804" spans="1:13" hidden="1" x14ac:dyDescent="0.3">
      <c r="A11804" s="1" t="s">
        <v>186</v>
      </c>
      <c r="B11804" s="1" t="s">
        <v>84</v>
      </c>
      <c r="C11804" t="s">
        <v>167</v>
      </c>
      <c r="D11804" s="1" t="s">
        <v>17</v>
      </c>
      <c r="E11804" t="s">
        <v>5</v>
      </c>
      <c r="F11804" s="1" t="s">
        <v>154</v>
      </c>
      <c r="G11804" t="s">
        <v>142</v>
      </c>
      <c r="H11804" s="1" t="s">
        <v>187</v>
      </c>
      <c r="I11804" s="1" t="str">
        <f t="shared" si="368"/>
        <v>Ultra-small DT</v>
      </c>
      <c r="J11804" s="1" t="str">
        <f t="shared" si="369"/>
        <v>Ultra-small DT</v>
      </c>
      <c r="K11804" t="s">
        <v>144</v>
      </c>
      <c r="L11804" t="s">
        <v>150</v>
      </c>
      <c r="M11804" s="47">
        <v>11</v>
      </c>
    </row>
    <row r="11805" spans="1:13" hidden="1" x14ac:dyDescent="0.3">
      <c r="A11805" s="1" t="s">
        <v>186</v>
      </c>
      <c r="B11805" s="1" t="s">
        <v>84</v>
      </c>
      <c r="C11805" t="s">
        <v>167</v>
      </c>
      <c r="D11805" s="1" t="s">
        <v>17</v>
      </c>
      <c r="E11805" t="s">
        <v>5</v>
      </c>
      <c r="F11805" s="1" t="s">
        <v>154</v>
      </c>
      <c r="G11805" t="s">
        <v>142</v>
      </c>
      <c r="H11805" s="1" t="s">
        <v>187</v>
      </c>
      <c r="I11805" s="1" t="str">
        <f t="shared" si="368"/>
        <v>Ultra-small DT</v>
      </c>
      <c r="J11805" s="1" t="str">
        <f t="shared" si="369"/>
        <v>Ultra-small DT</v>
      </c>
      <c r="K11805" t="s">
        <v>144</v>
      </c>
      <c r="L11805" t="s">
        <v>151</v>
      </c>
      <c r="M11805" s="47">
        <v>27</v>
      </c>
    </row>
    <row r="11806" spans="1:13" hidden="1" x14ac:dyDescent="0.3">
      <c r="A11806" s="1" t="s">
        <v>186</v>
      </c>
      <c r="B11806" s="1" t="s">
        <v>84</v>
      </c>
      <c r="C11806" t="s">
        <v>167</v>
      </c>
      <c r="D11806" s="1" t="s">
        <v>18</v>
      </c>
      <c r="E11806" t="s">
        <v>10</v>
      </c>
      <c r="F11806" s="1" t="s">
        <v>156</v>
      </c>
      <c r="G11806" t="s">
        <v>142</v>
      </c>
      <c r="H11806" s="1" t="s">
        <v>155</v>
      </c>
      <c r="I11806" s="1" t="str">
        <f t="shared" si="368"/>
        <v>Clamshell Chromebook</v>
      </c>
      <c r="J11806" s="1" t="str">
        <f t="shared" si="369"/>
        <v>Clamshell Chromebook</v>
      </c>
      <c r="K11806" t="s">
        <v>143</v>
      </c>
      <c r="L11806" t="s">
        <v>143</v>
      </c>
      <c r="M11806" s="47">
        <v>3423</v>
      </c>
    </row>
    <row r="11807" spans="1:13" hidden="1" x14ac:dyDescent="0.3">
      <c r="A11807" s="1" t="s">
        <v>186</v>
      </c>
      <c r="B11807" s="1" t="s">
        <v>84</v>
      </c>
      <c r="C11807" t="s">
        <v>167</v>
      </c>
      <c r="D11807" s="1" t="s">
        <v>18</v>
      </c>
      <c r="E11807" t="s">
        <v>10</v>
      </c>
      <c r="F11807" s="1" t="s">
        <v>156</v>
      </c>
      <c r="G11807" t="s">
        <v>142</v>
      </c>
      <c r="H11807" s="1" t="s">
        <v>155</v>
      </c>
      <c r="I11807" s="1" t="str">
        <f t="shared" si="368"/>
        <v>Clamshell Chromebook</v>
      </c>
      <c r="J11807" s="1" t="str">
        <f t="shared" si="369"/>
        <v>Clamshell Chromebook</v>
      </c>
      <c r="K11807" t="s">
        <v>144</v>
      </c>
      <c r="L11807" t="s">
        <v>145</v>
      </c>
      <c r="M11807" s="47">
        <v>141</v>
      </c>
    </row>
    <row r="11808" spans="1:13" hidden="1" x14ac:dyDescent="0.3">
      <c r="A11808" s="1" t="s">
        <v>186</v>
      </c>
      <c r="B11808" s="1" t="s">
        <v>84</v>
      </c>
      <c r="C11808" t="s">
        <v>167</v>
      </c>
      <c r="D11808" s="1" t="s">
        <v>18</v>
      </c>
      <c r="E11808" t="s">
        <v>10</v>
      </c>
      <c r="F11808" s="1" t="s">
        <v>156</v>
      </c>
      <c r="G11808" t="s">
        <v>142</v>
      </c>
      <c r="H11808" s="1" t="s">
        <v>155</v>
      </c>
      <c r="I11808" s="1" t="str">
        <f t="shared" si="368"/>
        <v>Clamshell Chromebook</v>
      </c>
      <c r="J11808" s="1" t="str">
        <f t="shared" si="369"/>
        <v>Clamshell Chromebook</v>
      </c>
      <c r="K11808" t="s">
        <v>144</v>
      </c>
      <c r="L11808" t="s">
        <v>146</v>
      </c>
      <c r="M11808" s="47">
        <v>63</v>
      </c>
    </row>
    <row r="11809" spans="1:13" hidden="1" x14ac:dyDescent="0.3">
      <c r="A11809" s="1" t="s">
        <v>186</v>
      </c>
      <c r="B11809" s="1" t="s">
        <v>84</v>
      </c>
      <c r="C11809" t="s">
        <v>167</v>
      </c>
      <c r="D11809" s="1" t="s">
        <v>18</v>
      </c>
      <c r="E11809" t="s">
        <v>10</v>
      </c>
      <c r="F11809" s="1" t="s">
        <v>156</v>
      </c>
      <c r="G11809" t="s">
        <v>142</v>
      </c>
      <c r="H11809" s="1" t="s">
        <v>155</v>
      </c>
      <c r="I11809" s="1" t="str">
        <f t="shared" si="368"/>
        <v>Clamshell Chromebook</v>
      </c>
      <c r="J11809" s="1" t="str">
        <f t="shared" si="369"/>
        <v>Clamshell Chromebook</v>
      </c>
      <c r="K11809" t="s">
        <v>144</v>
      </c>
      <c r="L11809" t="s">
        <v>147</v>
      </c>
      <c r="M11809" s="47">
        <v>30</v>
      </c>
    </row>
    <row r="11810" spans="1:13" hidden="1" x14ac:dyDescent="0.3">
      <c r="A11810" s="1" t="s">
        <v>186</v>
      </c>
      <c r="B11810" s="1" t="s">
        <v>84</v>
      </c>
      <c r="C11810" t="s">
        <v>167</v>
      </c>
      <c r="D11810" s="1" t="s">
        <v>18</v>
      </c>
      <c r="E11810" t="s">
        <v>10</v>
      </c>
      <c r="F11810" s="1" t="s">
        <v>156</v>
      </c>
      <c r="G11810" t="s">
        <v>142</v>
      </c>
      <c r="H11810" s="1" t="s">
        <v>155</v>
      </c>
      <c r="I11810" s="1" t="str">
        <f t="shared" si="368"/>
        <v>Clamshell Chromebook</v>
      </c>
      <c r="J11810" s="1" t="str">
        <f t="shared" si="369"/>
        <v>Clamshell Chromebook</v>
      </c>
      <c r="K11810" t="s">
        <v>144</v>
      </c>
      <c r="L11810" t="s">
        <v>148</v>
      </c>
      <c r="M11810" s="47">
        <v>20</v>
      </c>
    </row>
    <row r="11811" spans="1:13" hidden="1" x14ac:dyDescent="0.3">
      <c r="A11811" s="1" t="s">
        <v>186</v>
      </c>
      <c r="B11811" s="1" t="s">
        <v>84</v>
      </c>
      <c r="C11811" t="s">
        <v>167</v>
      </c>
      <c r="D11811" s="1" t="s">
        <v>18</v>
      </c>
      <c r="E11811" t="s">
        <v>10</v>
      </c>
      <c r="F11811" s="1" t="s">
        <v>156</v>
      </c>
      <c r="G11811" t="s">
        <v>142</v>
      </c>
      <c r="H11811" s="1" t="s">
        <v>155</v>
      </c>
      <c r="I11811" s="1" t="str">
        <f t="shared" si="368"/>
        <v>Clamshell Chromebook</v>
      </c>
      <c r="J11811" s="1" t="str">
        <f t="shared" si="369"/>
        <v>Clamshell Chromebook</v>
      </c>
      <c r="K11811" t="s">
        <v>144</v>
      </c>
      <c r="L11811" t="s">
        <v>149</v>
      </c>
      <c r="M11811" s="47">
        <v>15</v>
      </c>
    </row>
    <row r="11812" spans="1:13" hidden="1" x14ac:dyDescent="0.3">
      <c r="A11812" s="1" t="s">
        <v>186</v>
      </c>
      <c r="B11812" s="1" t="s">
        <v>84</v>
      </c>
      <c r="C11812" t="s">
        <v>167</v>
      </c>
      <c r="D11812" s="1" t="s">
        <v>18</v>
      </c>
      <c r="E11812" t="s">
        <v>10</v>
      </c>
      <c r="F11812" s="1" t="s">
        <v>156</v>
      </c>
      <c r="G11812" t="s">
        <v>142</v>
      </c>
      <c r="H11812" s="1" t="s">
        <v>155</v>
      </c>
      <c r="I11812" s="1" t="str">
        <f t="shared" si="368"/>
        <v>Clamshell Chromebook</v>
      </c>
      <c r="J11812" s="1" t="str">
        <f t="shared" si="369"/>
        <v>Clamshell Chromebook</v>
      </c>
      <c r="K11812" t="s">
        <v>144</v>
      </c>
      <c r="L11812" t="s">
        <v>150</v>
      </c>
      <c r="M11812" s="47">
        <v>949</v>
      </c>
    </row>
    <row r="11813" spans="1:13" hidden="1" x14ac:dyDescent="0.3">
      <c r="A11813" s="1" t="s">
        <v>186</v>
      </c>
      <c r="B11813" s="1" t="s">
        <v>84</v>
      </c>
      <c r="C11813" t="s">
        <v>167</v>
      </c>
      <c r="D11813" s="1" t="s">
        <v>18</v>
      </c>
      <c r="E11813" t="s">
        <v>10</v>
      </c>
      <c r="F11813" s="1" t="s">
        <v>154</v>
      </c>
      <c r="G11813" t="s">
        <v>142</v>
      </c>
      <c r="H11813" s="1" t="s">
        <v>142</v>
      </c>
      <c r="I11813" s="1" t="str">
        <f t="shared" si="368"/>
        <v>Clamshell NB</v>
      </c>
      <c r="J11813" s="1" t="str">
        <f t="shared" si="369"/>
        <v>Clamshell NB</v>
      </c>
      <c r="K11813" t="s">
        <v>143</v>
      </c>
      <c r="L11813" t="s">
        <v>143</v>
      </c>
      <c r="M11813" s="47">
        <v>29549</v>
      </c>
    </row>
    <row r="11814" spans="1:13" hidden="1" x14ac:dyDescent="0.3">
      <c r="A11814" s="1" t="s">
        <v>186</v>
      </c>
      <c r="B11814" s="1" t="s">
        <v>84</v>
      </c>
      <c r="C11814" t="s">
        <v>167</v>
      </c>
      <c r="D11814" s="1" t="s">
        <v>18</v>
      </c>
      <c r="E11814" t="s">
        <v>10</v>
      </c>
      <c r="F11814" s="1" t="s">
        <v>154</v>
      </c>
      <c r="G11814" t="s">
        <v>142</v>
      </c>
      <c r="H11814" s="1" t="s">
        <v>142</v>
      </c>
      <c r="I11814" s="1" t="str">
        <f t="shared" si="368"/>
        <v>Clamshell NB</v>
      </c>
      <c r="J11814" s="1" t="str">
        <f t="shared" si="369"/>
        <v>Clamshell NB</v>
      </c>
      <c r="K11814" t="s">
        <v>144</v>
      </c>
      <c r="L11814" t="s">
        <v>145</v>
      </c>
      <c r="M11814" s="47">
        <v>284</v>
      </c>
    </row>
    <row r="11815" spans="1:13" hidden="1" x14ac:dyDescent="0.3">
      <c r="A11815" s="1" t="s">
        <v>186</v>
      </c>
      <c r="B11815" s="1" t="s">
        <v>84</v>
      </c>
      <c r="C11815" t="s">
        <v>167</v>
      </c>
      <c r="D11815" s="1" t="s">
        <v>18</v>
      </c>
      <c r="E11815" t="s">
        <v>10</v>
      </c>
      <c r="F11815" s="1" t="s">
        <v>154</v>
      </c>
      <c r="G11815" t="s">
        <v>142</v>
      </c>
      <c r="H11815" s="1" t="s">
        <v>142</v>
      </c>
      <c r="I11815" s="1" t="str">
        <f t="shared" si="368"/>
        <v>Clamshell NB</v>
      </c>
      <c r="J11815" s="1" t="str">
        <f t="shared" si="369"/>
        <v>Clamshell NB</v>
      </c>
      <c r="K11815" t="s">
        <v>144</v>
      </c>
      <c r="L11815" t="s">
        <v>146</v>
      </c>
      <c r="M11815" s="47">
        <v>780</v>
      </c>
    </row>
    <row r="11816" spans="1:13" hidden="1" x14ac:dyDescent="0.3">
      <c r="A11816" s="1" t="s">
        <v>186</v>
      </c>
      <c r="B11816" s="1" t="s">
        <v>84</v>
      </c>
      <c r="C11816" t="s">
        <v>167</v>
      </c>
      <c r="D11816" s="1" t="s">
        <v>18</v>
      </c>
      <c r="E11816" t="s">
        <v>10</v>
      </c>
      <c r="F11816" s="1" t="s">
        <v>154</v>
      </c>
      <c r="G11816" t="s">
        <v>142</v>
      </c>
      <c r="H11816" s="1" t="s">
        <v>142</v>
      </c>
      <c r="I11816" s="1" t="str">
        <f t="shared" si="368"/>
        <v>Clamshell NB</v>
      </c>
      <c r="J11816" s="1" t="str">
        <f t="shared" si="369"/>
        <v>Clamshell NB</v>
      </c>
      <c r="K11816" t="s">
        <v>144</v>
      </c>
      <c r="L11816" t="s">
        <v>147</v>
      </c>
      <c r="M11816" s="47">
        <v>662</v>
      </c>
    </row>
    <row r="11817" spans="1:13" hidden="1" x14ac:dyDescent="0.3">
      <c r="A11817" s="1" t="s">
        <v>186</v>
      </c>
      <c r="B11817" s="1" t="s">
        <v>84</v>
      </c>
      <c r="C11817" t="s">
        <v>167</v>
      </c>
      <c r="D11817" s="1" t="s">
        <v>18</v>
      </c>
      <c r="E11817" t="s">
        <v>10</v>
      </c>
      <c r="F11817" s="1" t="s">
        <v>154</v>
      </c>
      <c r="G11817" t="s">
        <v>142</v>
      </c>
      <c r="H11817" s="1" t="s">
        <v>142</v>
      </c>
      <c r="I11817" s="1" t="str">
        <f t="shared" si="368"/>
        <v>Clamshell NB</v>
      </c>
      <c r="J11817" s="1" t="str">
        <f t="shared" si="369"/>
        <v>Clamshell NB</v>
      </c>
      <c r="K11817" t="s">
        <v>144</v>
      </c>
      <c r="L11817" t="s">
        <v>148</v>
      </c>
      <c r="M11817" s="47">
        <v>1267</v>
      </c>
    </row>
    <row r="11818" spans="1:13" hidden="1" x14ac:dyDescent="0.3">
      <c r="A11818" s="1" t="s">
        <v>186</v>
      </c>
      <c r="B11818" s="1" t="s">
        <v>84</v>
      </c>
      <c r="C11818" t="s">
        <v>167</v>
      </c>
      <c r="D11818" s="1" t="s">
        <v>18</v>
      </c>
      <c r="E11818" t="s">
        <v>10</v>
      </c>
      <c r="F11818" s="1" t="s">
        <v>154</v>
      </c>
      <c r="G11818" t="s">
        <v>142</v>
      </c>
      <c r="H11818" s="1" t="s">
        <v>142</v>
      </c>
      <c r="I11818" s="1" t="str">
        <f t="shared" si="368"/>
        <v>Clamshell NB</v>
      </c>
      <c r="J11818" s="1" t="str">
        <f t="shared" si="369"/>
        <v>Clamshell NB</v>
      </c>
      <c r="K11818" t="s">
        <v>144</v>
      </c>
      <c r="L11818" t="s">
        <v>149</v>
      </c>
      <c r="M11818" s="47">
        <v>1378</v>
      </c>
    </row>
    <row r="11819" spans="1:13" hidden="1" x14ac:dyDescent="0.3">
      <c r="A11819" s="1" t="s">
        <v>186</v>
      </c>
      <c r="B11819" s="1" t="s">
        <v>84</v>
      </c>
      <c r="C11819" t="s">
        <v>167</v>
      </c>
      <c r="D11819" s="1" t="s">
        <v>18</v>
      </c>
      <c r="E11819" t="s">
        <v>10</v>
      </c>
      <c r="F11819" s="1" t="s">
        <v>154</v>
      </c>
      <c r="G11819" t="s">
        <v>142</v>
      </c>
      <c r="H11819" s="1" t="s">
        <v>142</v>
      </c>
      <c r="I11819" s="1" t="str">
        <f t="shared" si="368"/>
        <v>Clamshell NB</v>
      </c>
      <c r="J11819" s="1" t="str">
        <f t="shared" si="369"/>
        <v>Clamshell NB</v>
      </c>
      <c r="K11819" t="s">
        <v>144</v>
      </c>
      <c r="L11819" t="s">
        <v>150</v>
      </c>
      <c r="M11819" s="47">
        <v>350</v>
      </c>
    </row>
    <row r="11820" spans="1:13" hidden="1" x14ac:dyDescent="0.3">
      <c r="A11820" s="1" t="s">
        <v>186</v>
      </c>
      <c r="B11820" s="1" t="s">
        <v>84</v>
      </c>
      <c r="C11820" t="s">
        <v>167</v>
      </c>
      <c r="D11820" s="1" t="s">
        <v>18</v>
      </c>
      <c r="E11820" t="s">
        <v>10</v>
      </c>
      <c r="F11820" s="1" t="s">
        <v>154</v>
      </c>
      <c r="G11820" t="s">
        <v>142</v>
      </c>
      <c r="H11820" s="1" t="s">
        <v>142</v>
      </c>
      <c r="I11820" s="1" t="str">
        <f t="shared" si="368"/>
        <v>Clamshell NB</v>
      </c>
      <c r="J11820" s="1" t="str">
        <f t="shared" si="369"/>
        <v>Clamshell NB</v>
      </c>
      <c r="K11820" t="s">
        <v>144</v>
      </c>
      <c r="L11820" t="s">
        <v>151</v>
      </c>
      <c r="M11820" s="47">
        <v>102</v>
      </c>
    </row>
    <row r="11821" spans="1:13" hidden="1" x14ac:dyDescent="0.3">
      <c r="A11821" s="1" t="s">
        <v>186</v>
      </c>
      <c r="B11821" s="1" t="s">
        <v>84</v>
      </c>
      <c r="C11821" t="s">
        <v>167</v>
      </c>
      <c r="D11821" s="1" t="s">
        <v>18</v>
      </c>
      <c r="E11821" t="s">
        <v>10</v>
      </c>
      <c r="F11821" s="1" t="s">
        <v>154</v>
      </c>
      <c r="G11821" t="s">
        <v>142</v>
      </c>
      <c r="H11821" s="1" t="s">
        <v>155</v>
      </c>
      <c r="I11821" s="1" t="str">
        <f t="shared" si="368"/>
        <v>Clamshell NB</v>
      </c>
      <c r="J11821" s="1" t="str">
        <f t="shared" si="369"/>
        <v>Clamshell Ultraslim NB</v>
      </c>
      <c r="K11821" t="s">
        <v>143</v>
      </c>
      <c r="L11821" t="s">
        <v>143</v>
      </c>
      <c r="M11821" s="47">
        <v>27968</v>
      </c>
    </row>
    <row r="11822" spans="1:13" hidden="1" x14ac:dyDescent="0.3">
      <c r="A11822" s="1" t="s">
        <v>186</v>
      </c>
      <c r="B11822" s="1" t="s">
        <v>84</v>
      </c>
      <c r="C11822" t="s">
        <v>167</v>
      </c>
      <c r="D11822" s="1" t="s">
        <v>18</v>
      </c>
      <c r="E11822" t="s">
        <v>10</v>
      </c>
      <c r="F11822" s="1" t="s">
        <v>154</v>
      </c>
      <c r="G11822" t="s">
        <v>142</v>
      </c>
      <c r="H11822" s="1" t="s">
        <v>155</v>
      </c>
      <c r="I11822" s="1" t="str">
        <f t="shared" si="368"/>
        <v>Clamshell NB</v>
      </c>
      <c r="J11822" s="1" t="str">
        <f t="shared" si="369"/>
        <v>Clamshell Ultraslim NB</v>
      </c>
      <c r="K11822" t="s">
        <v>144</v>
      </c>
      <c r="L11822" t="s">
        <v>145</v>
      </c>
      <c r="M11822" s="47">
        <v>202</v>
      </c>
    </row>
    <row r="11823" spans="1:13" hidden="1" x14ac:dyDescent="0.3">
      <c r="A11823" s="1" t="s">
        <v>186</v>
      </c>
      <c r="B11823" s="1" t="s">
        <v>84</v>
      </c>
      <c r="C11823" t="s">
        <v>167</v>
      </c>
      <c r="D11823" s="1" t="s">
        <v>18</v>
      </c>
      <c r="E11823" t="s">
        <v>10</v>
      </c>
      <c r="F11823" s="1" t="s">
        <v>154</v>
      </c>
      <c r="G11823" t="s">
        <v>142</v>
      </c>
      <c r="H11823" s="1" t="s">
        <v>155</v>
      </c>
      <c r="I11823" s="1" t="str">
        <f t="shared" si="368"/>
        <v>Clamshell NB</v>
      </c>
      <c r="J11823" s="1" t="str">
        <f t="shared" si="369"/>
        <v>Clamshell Ultraslim NB</v>
      </c>
      <c r="K11823" t="s">
        <v>144</v>
      </c>
      <c r="L11823" t="s">
        <v>146</v>
      </c>
      <c r="M11823" s="47">
        <v>497</v>
      </c>
    </row>
    <row r="11824" spans="1:13" hidden="1" x14ac:dyDescent="0.3">
      <c r="A11824" s="1" t="s">
        <v>186</v>
      </c>
      <c r="B11824" s="1" t="s">
        <v>84</v>
      </c>
      <c r="C11824" t="s">
        <v>167</v>
      </c>
      <c r="D11824" s="1" t="s">
        <v>18</v>
      </c>
      <c r="E11824" t="s">
        <v>10</v>
      </c>
      <c r="F11824" s="1" t="s">
        <v>154</v>
      </c>
      <c r="G11824" t="s">
        <v>142</v>
      </c>
      <c r="H11824" s="1" t="s">
        <v>155</v>
      </c>
      <c r="I11824" s="1" t="str">
        <f t="shared" si="368"/>
        <v>Clamshell NB</v>
      </c>
      <c r="J11824" s="1" t="str">
        <f t="shared" si="369"/>
        <v>Clamshell Ultraslim NB</v>
      </c>
      <c r="K11824" t="s">
        <v>144</v>
      </c>
      <c r="L11824" t="s">
        <v>147</v>
      </c>
      <c r="M11824" s="47">
        <v>447</v>
      </c>
    </row>
    <row r="11825" spans="1:13" hidden="1" x14ac:dyDescent="0.3">
      <c r="A11825" s="1" t="s">
        <v>186</v>
      </c>
      <c r="B11825" s="1" t="s">
        <v>84</v>
      </c>
      <c r="C11825" t="s">
        <v>167</v>
      </c>
      <c r="D11825" s="1" t="s">
        <v>18</v>
      </c>
      <c r="E11825" t="s">
        <v>10</v>
      </c>
      <c r="F11825" s="1" t="s">
        <v>154</v>
      </c>
      <c r="G11825" t="s">
        <v>142</v>
      </c>
      <c r="H11825" s="1" t="s">
        <v>155</v>
      </c>
      <c r="I11825" s="1" t="str">
        <f t="shared" si="368"/>
        <v>Clamshell NB</v>
      </c>
      <c r="J11825" s="1" t="str">
        <f t="shared" si="369"/>
        <v>Clamshell Ultraslim NB</v>
      </c>
      <c r="K11825" t="s">
        <v>144</v>
      </c>
      <c r="L11825" t="s">
        <v>148</v>
      </c>
      <c r="M11825" s="47">
        <v>807</v>
      </c>
    </row>
    <row r="11826" spans="1:13" hidden="1" x14ac:dyDescent="0.3">
      <c r="A11826" s="1" t="s">
        <v>186</v>
      </c>
      <c r="B11826" s="1" t="s">
        <v>84</v>
      </c>
      <c r="C11826" t="s">
        <v>167</v>
      </c>
      <c r="D11826" s="1" t="s">
        <v>18</v>
      </c>
      <c r="E11826" t="s">
        <v>10</v>
      </c>
      <c r="F11826" s="1" t="s">
        <v>154</v>
      </c>
      <c r="G11826" t="s">
        <v>142</v>
      </c>
      <c r="H11826" s="1" t="s">
        <v>155</v>
      </c>
      <c r="I11826" s="1" t="str">
        <f t="shared" si="368"/>
        <v>Clamshell NB</v>
      </c>
      <c r="J11826" s="1" t="str">
        <f t="shared" si="369"/>
        <v>Clamshell Ultraslim NB</v>
      </c>
      <c r="K11826" t="s">
        <v>144</v>
      </c>
      <c r="L11826" t="s">
        <v>149</v>
      </c>
      <c r="M11826" s="47">
        <v>878</v>
      </c>
    </row>
    <row r="11827" spans="1:13" hidden="1" x14ac:dyDescent="0.3">
      <c r="A11827" s="1" t="s">
        <v>186</v>
      </c>
      <c r="B11827" s="1" t="s">
        <v>84</v>
      </c>
      <c r="C11827" t="s">
        <v>167</v>
      </c>
      <c r="D11827" s="1" t="s">
        <v>18</v>
      </c>
      <c r="E11827" t="s">
        <v>10</v>
      </c>
      <c r="F11827" s="1" t="s">
        <v>154</v>
      </c>
      <c r="G11827" t="s">
        <v>142</v>
      </c>
      <c r="H11827" s="1" t="s">
        <v>155</v>
      </c>
      <c r="I11827" s="1" t="str">
        <f t="shared" si="368"/>
        <v>Clamshell NB</v>
      </c>
      <c r="J11827" s="1" t="str">
        <f t="shared" si="369"/>
        <v>Clamshell Ultraslim NB</v>
      </c>
      <c r="K11827" t="s">
        <v>144</v>
      </c>
      <c r="L11827" t="s">
        <v>150</v>
      </c>
      <c r="M11827" s="47">
        <v>236</v>
      </c>
    </row>
    <row r="11828" spans="1:13" hidden="1" x14ac:dyDescent="0.3">
      <c r="A11828" s="1" t="s">
        <v>186</v>
      </c>
      <c r="B11828" s="1" t="s">
        <v>84</v>
      </c>
      <c r="C11828" t="s">
        <v>167</v>
      </c>
      <c r="D11828" s="1" t="s">
        <v>18</v>
      </c>
      <c r="E11828" t="s">
        <v>10</v>
      </c>
      <c r="F11828" s="1" t="s">
        <v>154</v>
      </c>
      <c r="G11828" t="s">
        <v>142</v>
      </c>
      <c r="H11828" s="1" t="s">
        <v>155</v>
      </c>
      <c r="I11828" s="1" t="str">
        <f t="shared" si="368"/>
        <v>Clamshell NB</v>
      </c>
      <c r="J11828" s="1" t="str">
        <f t="shared" si="369"/>
        <v>Clamshell Ultraslim NB</v>
      </c>
      <c r="K11828" t="s">
        <v>144</v>
      </c>
      <c r="L11828" t="s">
        <v>151</v>
      </c>
      <c r="M11828" s="47">
        <v>75</v>
      </c>
    </row>
    <row r="11829" spans="1:13" hidden="1" x14ac:dyDescent="0.3">
      <c r="A11829" s="1" t="s">
        <v>186</v>
      </c>
      <c r="B11829" s="1" t="s">
        <v>84</v>
      </c>
      <c r="C11829" t="s">
        <v>167</v>
      </c>
      <c r="D11829" s="1" t="s">
        <v>18</v>
      </c>
      <c r="E11829" t="s">
        <v>10</v>
      </c>
      <c r="F11829" s="1" t="s">
        <v>154</v>
      </c>
      <c r="G11829" t="s">
        <v>155</v>
      </c>
      <c r="H11829" s="1" t="s">
        <v>142</v>
      </c>
      <c r="I11829" s="1" t="str">
        <f t="shared" si="368"/>
        <v>Clamshell Gaming Capable NB</v>
      </c>
      <c r="J11829" s="1" t="str">
        <f t="shared" si="369"/>
        <v>Clamshell Gaming Capable NB</v>
      </c>
      <c r="K11829" t="s">
        <v>143</v>
      </c>
      <c r="L11829" t="s">
        <v>143</v>
      </c>
      <c r="M11829" s="47">
        <v>8584</v>
      </c>
    </row>
    <row r="11830" spans="1:13" hidden="1" x14ac:dyDescent="0.3">
      <c r="A11830" s="1" t="s">
        <v>186</v>
      </c>
      <c r="B11830" s="1" t="s">
        <v>84</v>
      </c>
      <c r="C11830" t="s">
        <v>167</v>
      </c>
      <c r="D11830" s="1" t="s">
        <v>18</v>
      </c>
      <c r="E11830" t="s">
        <v>10</v>
      </c>
      <c r="F11830" s="1" t="s">
        <v>154</v>
      </c>
      <c r="G11830" t="s">
        <v>155</v>
      </c>
      <c r="H11830" s="1" t="s">
        <v>142</v>
      </c>
      <c r="I11830" s="1" t="str">
        <f t="shared" si="368"/>
        <v>Clamshell Gaming Capable NB</v>
      </c>
      <c r="J11830" s="1" t="str">
        <f t="shared" si="369"/>
        <v>Clamshell Gaming Capable NB</v>
      </c>
      <c r="K11830" t="s">
        <v>144</v>
      </c>
      <c r="L11830" t="s">
        <v>145</v>
      </c>
      <c r="M11830" s="47">
        <v>27</v>
      </c>
    </row>
    <row r="11831" spans="1:13" hidden="1" x14ac:dyDescent="0.3">
      <c r="A11831" s="1" t="s">
        <v>186</v>
      </c>
      <c r="B11831" s="1" t="s">
        <v>84</v>
      </c>
      <c r="C11831" t="s">
        <v>167</v>
      </c>
      <c r="D11831" s="1" t="s">
        <v>18</v>
      </c>
      <c r="E11831" t="s">
        <v>10</v>
      </c>
      <c r="F11831" s="1" t="s">
        <v>154</v>
      </c>
      <c r="G11831" t="s">
        <v>155</v>
      </c>
      <c r="H11831" s="1" t="s">
        <v>142</v>
      </c>
      <c r="I11831" s="1" t="str">
        <f t="shared" si="368"/>
        <v>Clamshell Gaming Capable NB</v>
      </c>
      <c r="J11831" s="1" t="str">
        <f t="shared" si="369"/>
        <v>Clamshell Gaming Capable NB</v>
      </c>
      <c r="K11831" t="s">
        <v>144</v>
      </c>
      <c r="L11831" t="s">
        <v>146</v>
      </c>
      <c r="M11831" s="47">
        <v>38</v>
      </c>
    </row>
    <row r="11832" spans="1:13" hidden="1" x14ac:dyDescent="0.3">
      <c r="A11832" s="1" t="s">
        <v>186</v>
      </c>
      <c r="B11832" s="1" t="s">
        <v>84</v>
      </c>
      <c r="C11832" t="s">
        <v>167</v>
      </c>
      <c r="D11832" s="1" t="s">
        <v>18</v>
      </c>
      <c r="E11832" t="s">
        <v>10</v>
      </c>
      <c r="F11832" s="1" t="s">
        <v>154</v>
      </c>
      <c r="G11832" t="s">
        <v>155</v>
      </c>
      <c r="H11832" s="1" t="s">
        <v>142</v>
      </c>
      <c r="I11832" s="1" t="str">
        <f t="shared" si="368"/>
        <v>Clamshell Gaming Capable NB</v>
      </c>
      <c r="J11832" s="1" t="str">
        <f t="shared" si="369"/>
        <v>Clamshell Gaming Capable NB</v>
      </c>
      <c r="K11832" t="s">
        <v>144</v>
      </c>
      <c r="L11832" t="s">
        <v>147</v>
      </c>
      <c r="M11832" s="47">
        <v>35</v>
      </c>
    </row>
    <row r="11833" spans="1:13" hidden="1" x14ac:dyDescent="0.3">
      <c r="A11833" s="1" t="s">
        <v>186</v>
      </c>
      <c r="B11833" s="1" t="s">
        <v>84</v>
      </c>
      <c r="C11833" t="s">
        <v>167</v>
      </c>
      <c r="D11833" s="1" t="s">
        <v>18</v>
      </c>
      <c r="E11833" t="s">
        <v>10</v>
      </c>
      <c r="F11833" s="1" t="s">
        <v>154</v>
      </c>
      <c r="G11833" t="s">
        <v>155</v>
      </c>
      <c r="H11833" s="1" t="s">
        <v>142</v>
      </c>
      <c r="I11833" s="1" t="str">
        <f t="shared" si="368"/>
        <v>Clamshell Gaming Capable NB</v>
      </c>
      <c r="J11833" s="1" t="str">
        <f t="shared" si="369"/>
        <v>Clamshell Gaming Capable NB</v>
      </c>
      <c r="K11833" t="s">
        <v>144</v>
      </c>
      <c r="L11833" t="s">
        <v>148</v>
      </c>
      <c r="M11833" s="47">
        <v>65</v>
      </c>
    </row>
    <row r="11834" spans="1:13" hidden="1" x14ac:dyDescent="0.3">
      <c r="A11834" s="1" t="s">
        <v>186</v>
      </c>
      <c r="B11834" s="1" t="s">
        <v>84</v>
      </c>
      <c r="C11834" t="s">
        <v>167</v>
      </c>
      <c r="D11834" s="1" t="s">
        <v>18</v>
      </c>
      <c r="E11834" t="s">
        <v>10</v>
      </c>
      <c r="F11834" s="1" t="s">
        <v>154</v>
      </c>
      <c r="G11834" t="s">
        <v>155</v>
      </c>
      <c r="H11834" s="1" t="s">
        <v>142</v>
      </c>
      <c r="I11834" s="1" t="str">
        <f t="shared" si="368"/>
        <v>Clamshell Gaming Capable NB</v>
      </c>
      <c r="J11834" s="1" t="str">
        <f t="shared" si="369"/>
        <v>Clamshell Gaming Capable NB</v>
      </c>
      <c r="K11834" t="s">
        <v>144</v>
      </c>
      <c r="L11834" t="s">
        <v>149</v>
      </c>
      <c r="M11834" s="47">
        <v>63</v>
      </c>
    </row>
    <row r="11835" spans="1:13" hidden="1" x14ac:dyDescent="0.3">
      <c r="A11835" s="1" t="s">
        <v>186</v>
      </c>
      <c r="B11835" s="1" t="s">
        <v>84</v>
      </c>
      <c r="C11835" t="s">
        <v>167</v>
      </c>
      <c r="D11835" s="1" t="s">
        <v>18</v>
      </c>
      <c r="E11835" t="s">
        <v>10</v>
      </c>
      <c r="F11835" s="1" t="s">
        <v>154</v>
      </c>
      <c r="G11835" t="s">
        <v>155</v>
      </c>
      <c r="H11835" s="1" t="s">
        <v>142</v>
      </c>
      <c r="I11835" s="1" t="str">
        <f t="shared" si="368"/>
        <v>Clamshell Gaming Capable NB</v>
      </c>
      <c r="J11835" s="1" t="str">
        <f t="shared" si="369"/>
        <v>Clamshell Gaming Capable NB</v>
      </c>
      <c r="K11835" t="s">
        <v>144</v>
      </c>
      <c r="L11835" t="s">
        <v>150</v>
      </c>
      <c r="M11835" s="47">
        <v>17</v>
      </c>
    </row>
    <row r="11836" spans="1:13" hidden="1" x14ac:dyDescent="0.3">
      <c r="A11836" s="1" t="s">
        <v>186</v>
      </c>
      <c r="B11836" s="1" t="s">
        <v>84</v>
      </c>
      <c r="C11836" t="s">
        <v>167</v>
      </c>
      <c r="D11836" s="1" t="s">
        <v>18</v>
      </c>
      <c r="E11836" t="s">
        <v>10</v>
      </c>
      <c r="F11836" s="1" t="s">
        <v>154</v>
      </c>
      <c r="G11836" t="s">
        <v>155</v>
      </c>
      <c r="H11836" s="1" t="s">
        <v>142</v>
      </c>
      <c r="I11836" s="1" t="str">
        <f t="shared" si="368"/>
        <v>Clamshell Gaming Capable NB</v>
      </c>
      <c r="J11836" s="1" t="str">
        <f t="shared" si="369"/>
        <v>Clamshell Gaming Capable NB</v>
      </c>
      <c r="K11836" t="s">
        <v>144</v>
      </c>
      <c r="L11836" t="s">
        <v>151</v>
      </c>
      <c r="M11836" s="47">
        <v>3</v>
      </c>
    </row>
    <row r="11837" spans="1:13" hidden="1" x14ac:dyDescent="0.3">
      <c r="A11837" s="1" t="s">
        <v>186</v>
      </c>
      <c r="B11837" s="1" t="s">
        <v>84</v>
      </c>
      <c r="C11837" t="s">
        <v>167</v>
      </c>
      <c r="D11837" s="1" t="s">
        <v>18</v>
      </c>
      <c r="E11837" t="s">
        <v>10</v>
      </c>
      <c r="F11837" s="1" t="s">
        <v>154</v>
      </c>
      <c r="G11837" t="s">
        <v>155</v>
      </c>
      <c r="H11837" s="1" t="s">
        <v>155</v>
      </c>
      <c r="I11837" s="1" t="str">
        <f t="shared" si="368"/>
        <v>Clamshell Gaming Capable NB</v>
      </c>
      <c r="J11837" s="1" t="str">
        <f t="shared" si="369"/>
        <v>Clamshell Gaming Capable NB</v>
      </c>
      <c r="K11837" t="s">
        <v>143</v>
      </c>
      <c r="L11837" t="s">
        <v>143</v>
      </c>
      <c r="M11837" s="47">
        <v>1326</v>
      </c>
    </row>
    <row r="11838" spans="1:13" hidden="1" x14ac:dyDescent="0.3">
      <c r="A11838" s="1" t="s">
        <v>186</v>
      </c>
      <c r="B11838" s="1" t="s">
        <v>84</v>
      </c>
      <c r="C11838" t="s">
        <v>167</v>
      </c>
      <c r="D11838" s="1" t="s">
        <v>18</v>
      </c>
      <c r="E11838" t="s">
        <v>10</v>
      </c>
      <c r="F11838" s="1" t="s">
        <v>154</v>
      </c>
      <c r="G11838" t="s">
        <v>155</v>
      </c>
      <c r="H11838" s="1" t="s">
        <v>155</v>
      </c>
      <c r="I11838" s="1" t="str">
        <f t="shared" si="368"/>
        <v>Clamshell Gaming Capable NB</v>
      </c>
      <c r="J11838" s="1" t="str">
        <f t="shared" si="369"/>
        <v>Clamshell Gaming Capable NB</v>
      </c>
      <c r="K11838" t="s">
        <v>144</v>
      </c>
      <c r="L11838" t="s">
        <v>145</v>
      </c>
      <c r="M11838" s="47">
        <v>1</v>
      </c>
    </row>
    <row r="11839" spans="1:13" hidden="1" x14ac:dyDescent="0.3">
      <c r="A11839" s="1" t="s">
        <v>186</v>
      </c>
      <c r="B11839" s="1" t="s">
        <v>84</v>
      </c>
      <c r="C11839" t="s">
        <v>167</v>
      </c>
      <c r="D11839" s="1" t="s">
        <v>18</v>
      </c>
      <c r="E11839" t="s">
        <v>10</v>
      </c>
      <c r="F11839" s="1" t="s">
        <v>154</v>
      </c>
      <c r="G11839" t="s">
        <v>155</v>
      </c>
      <c r="H11839" s="1" t="s">
        <v>155</v>
      </c>
      <c r="I11839" s="1" t="str">
        <f t="shared" si="368"/>
        <v>Clamshell Gaming Capable NB</v>
      </c>
      <c r="J11839" s="1" t="str">
        <f t="shared" si="369"/>
        <v>Clamshell Gaming Capable NB</v>
      </c>
      <c r="K11839" t="s">
        <v>144</v>
      </c>
      <c r="L11839" t="s">
        <v>146</v>
      </c>
      <c r="M11839" s="47">
        <v>1</v>
      </c>
    </row>
    <row r="11840" spans="1:13" hidden="1" x14ac:dyDescent="0.3">
      <c r="A11840" s="1" t="s">
        <v>186</v>
      </c>
      <c r="B11840" s="1" t="s">
        <v>84</v>
      </c>
      <c r="C11840" t="s">
        <v>167</v>
      </c>
      <c r="D11840" s="1" t="s">
        <v>18</v>
      </c>
      <c r="E11840" t="s">
        <v>10</v>
      </c>
      <c r="F11840" s="1" t="s">
        <v>154</v>
      </c>
      <c r="G11840" t="s">
        <v>155</v>
      </c>
      <c r="H11840" s="1" t="s">
        <v>155</v>
      </c>
      <c r="I11840" s="1" t="str">
        <f t="shared" si="368"/>
        <v>Clamshell Gaming Capable NB</v>
      </c>
      <c r="J11840" s="1" t="str">
        <f t="shared" si="369"/>
        <v>Clamshell Gaming Capable NB</v>
      </c>
      <c r="K11840" t="s">
        <v>144</v>
      </c>
      <c r="L11840" t="s">
        <v>147</v>
      </c>
      <c r="M11840" s="47">
        <v>1</v>
      </c>
    </row>
    <row r="11841" spans="1:13" hidden="1" x14ac:dyDescent="0.3">
      <c r="A11841" s="1" t="s">
        <v>186</v>
      </c>
      <c r="B11841" s="1" t="s">
        <v>84</v>
      </c>
      <c r="C11841" t="s">
        <v>167</v>
      </c>
      <c r="D11841" s="1" t="s">
        <v>18</v>
      </c>
      <c r="E11841" t="s">
        <v>10</v>
      </c>
      <c r="F11841" s="1" t="s">
        <v>154</v>
      </c>
      <c r="G11841" t="s">
        <v>155</v>
      </c>
      <c r="H11841" s="1" t="s">
        <v>155</v>
      </c>
      <c r="I11841" s="1" t="str">
        <f t="shared" si="368"/>
        <v>Clamshell Gaming Capable NB</v>
      </c>
      <c r="J11841" s="1" t="str">
        <f t="shared" si="369"/>
        <v>Clamshell Gaming Capable NB</v>
      </c>
      <c r="K11841" t="s">
        <v>144</v>
      </c>
      <c r="L11841" t="s">
        <v>148</v>
      </c>
      <c r="M11841" s="47">
        <v>7</v>
      </c>
    </row>
    <row r="11842" spans="1:13" hidden="1" x14ac:dyDescent="0.3">
      <c r="A11842" s="1" t="s">
        <v>186</v>
      </c>
      <c r="B11842" s="1" t="s">
        <v>84</v>
      </c>
      <c r="C11842" t="s">
        <v>167</v>
      </c>
      <c r="D11842" s="1" t="s">
        <v>18</v>
      </c>
      <c r="E11842" t="s">
        <v>10</v>
      </c>
      <c r="F11842" s="1" t="s">
        <v>154</v>
      </c>
      <c r="G11842" t="s">
        <v>155</v>
      </c>
      <c r="H11842" s="1" t="s">
        <v>155</v>
      </c>
      <c r="I11842" s="1" t="str">
        <f t="shared" si="368"/>
        <v>Clamshell Gaming Capable NB</v>
      </c>
      <c r="J11842" s="1" t="str">
        <f t="shared" si="369"/>
        <v>Clamshell Gaming Capable NB</v>
      </c>
      <c r="K11842" t="s">
        <v>144</v>
      </c>
      <c r="L11842" t="s">
        <v>149</v>
      </c>
      <c r="M11842" s="47">
        <v>7</v>
      </c>
    </row>
    <row r="11843" spans="1:13" hidden="1" x14ac:dyDescent="0.3">
      <c r="A11843" s="1" t="s">
        <v>186</v>
      </c>
      <c r="B11843" s="1" t="s">
        <v>84</v>
      </c>
      <c r="C11843" t="s">
        <v>167</v>
      </c>
      <c r="D11843" s="1" t="s">
        <v>18</v>
      </c>
      <c r="E11843" t="s">
        <v>11</v>
      </c>
      <c r="F11843" s="1" t="s">
        <v>156</v>
      </c>
      <c r="G11843" t="s">
        <v>142</v>
      </c>
      <c r="H11843" s="1" t="s">
        <v>142</v>
      </c>
      <c r="I11843" s="1" t="str">
        <f t="shared" ref="I11843:I11906" si="370">VLOOKUP(E11843&amp;F11843&amp;G11843,$S$1:$T$74,2,0)</f>
        <v>Convertible Chromebook</v>
      </c>
      <c r="J11843" s="1" t="str">
        <f t="shared" ref="J11843:J11906" si="371">IF(AND(I11843="Clamshell NB",H11843="Yes"),"Clamshell Ultraslim NB",I11843)</f>
        <v>Convertible Chromebook</v>
      </c>
      <c r="K11843" t="s">
        <v>143</v>
      </c>
      <c r="L11843" t="s">
        <v>143</v>
      </c>
      <c r="M11843" s="47">
        <v>6</v>
      </c>
    </row>
    <row r="11844" spans="1:13" hidden="1" x14ac:dyDescent="0.3">
      <c r="A11844" s="1" t="s">
        <v>186</v>
      </c>
      <c r="B11844" s="1" t="s">
        <v>84</v>
      </c>
      <c r="C11844" t="s">
        <v>167</v>
      </c>
      <c r="D11844" s="1" t="s">
        <v>18</v>
      </c>
      <c r="E11844" t="s">
        <v>11</v>
      </c>
      <c r="F11844" s="1" t="s">
        <v>156</v>
      </c>
      <c r="G11844" t="s">
        <v>142</v>
      </c>
      <c r="H11844" s="1" t="s">
        <v>142</v>
      </c>
      <c r="I11844" s="1" t="str">
        <f t="shared" si="370"/>
        <v>Convertible Chromebook</v>
      </c>
      <c r="J11844" s="1" t="str">
        <f t="shared" si="371"/>
        <v>Convertible Chromebook</v>
      </c>
      <c r="K11844" t="s">
        <v>144</v>
      </c>
      <c r="L11844" t="s">
        <v>145</v>
      </c>
      <c r="M11844" s="47">
        <v>1</v>
      </c>
    </row>
    <row r="11845" spans="1:13" hidden="1" x14ac:dyDescent="0.3">
      <c r="A11845" s="1" t="s">
        <v>186</v>
      </c>
      <c r="B11845" s="1" t="s">
        <v>84</v>
      </c>
      <c r="C11845" t="s">
        <v>167</v>
      </c>
      <c r="D11845" s="1" t="s">
        <v>18</v>
      </c>
      <c r="E11845" t="s">
        <v>11</v>
      </c>
      <c r="F11845" s="1" t="s">
        <v>156</v>
      </c>
      <c r="G11845" t="s">
        <v>142</v>
      </c>
      <c r="H11845" s="1" t="s">
        <v>142</v>
      </c>
      <c r="I11845" s="1" t="str">
        <f t="shared" si="370"/>
        <v>Convertible Chromebook</v>
      </c>
      <c r="J11845" s="1" t="str">
        <f t="shared" si="371"/>
        <v>Convertible Chromebook</v>
      </c>
      <c r="K11845" t="s">
        <v>144</v>
      </c>
      <c r="L11845" t="s">
        <v>146</v>
      </c>
      <c r="M11845" s="47">
        <v>1</v>
      </c>
    </row>
    <row r="11846" spans="1:13" hidden="1" x14ac:dyDescent="0.3">
      <c r="A11846" s="1" t="s">
        <v>186</v>
      </c>
      <c r="B11846" s="1" t="s">
        <v>84</v>
      </c>
      <c r="C11846" t="s">
        <v>167</v>
      </c>
      <c r="D11846" s="1" t="s">
        <v>18</v>
      </c>
      <c r="E11846" t="s">
        <v>11</v>
      </c>
      <c r="F11846" s="1" t="s">
        <v>156</v>
      </c>
      <c r="G11846" t="s">
        <v>142</v>
      </c>
      <c r="H11846" s="1" t="s">
        <v>142</v>
      </c>
      <c r="I11846" s="1" t="str">
        <f t="shared" si="370"/>
        <v>Convertible Chromebook</v>
      </c>
      <c r="J11846" s="1" t="str">
        <f t="shared" si="371"/>
        <v>Convertible Chromebook</v>
      </c>
      <c r="K11846" t="s">
        <v>144</v>
      </c>
      <c r="L11846" t="s">
        <v>150</v>
      </c>
      <c r="M11846" s="47">
        <v>12</v>
      </c>
    </row>
    <row r="11847" spans="1:13" hidden="1" x14ac:dyDescent="0.3">
      <c r="A11847" s="1" t="s">
        <v>186</v>
      </c>
      <c r="B11847" s="1" t="s">
        <v>84</v>
      </c>
      <c r="C11847" t="s">
        <v>167</v>
      </c>
      <c r="D11847" s="1" t="s">
        <v>18</v>
      </c>
      <c r="E11847" t="s">
        <v>11</v>
      </c>
      <c r="F11847" s="1" t="s">
        <v>156</v>
      </c>
      <c r="G11847" t="s">
        <v>142</v>
      </c>
      <c r="H11847" s="1" t="s">
        <v>155</v>
      </c>
      <c r="I11847" s="1" t="str">
        <f t="shared" si="370"/>
        <v>Convertible Chromebook</v>
      </c>
      <c r="J11847" s="1" t="str">
        <f t="shared" si="371"/>
        <v>Convertible Chromebook</v>
      </c>
      <c r="K11847" t="s">
        <v>143</v>
      </c>
      <c r="L11847" t="s">
        <v>143</v>
      </c>
      <c r="M11847" s="47">
        <v>2074</v>
      </c>
    </row>
    <row r="11848" spans="1:13" hidden="1" x14ac:dyDescent="0.3">
      <c r="A11848" s="1" t="s">
        <v>186</v>
      </c>
      <c r="B11848" s="1" t="s">
        <v>84</v>
      </c>
      <c r="C11848" t="s">
        <v>167</v>
      </c>
      <c r="D11848" s="1" t="s">
        <v>18</v>
      </c>
      <c r="E11848" t="s">
        <v>11</v>
      </c>
      <c r="F11848" s="1" t="s">
        <v>156</v>
      </c>
      <c r="G11848" t="s">
        <v>142</v>
      </c>
      <c r="H11848" s="1" t="s">
        <v>155</v>
      </c>
      <c r="I11848" s="1" t="str">
        <f t="shared" si="370"/>
        <v>Convertible Chromebook</v>
      </c>
      <c r="J11848" s="1" t="str">
        <f t="shared" si="371"/>
        <v>Convertible Chromebook</v>
      </c>
      <c r="K11848" t="s">
        <v>144</v>
      </c>
      <c r="L11848" t="s">
        <v>145</v>
      </c>
      <c r="M11848" s="47">
        <v>20</v>
      </c>
    </row>
    <row r="11849" spans="1:13" hidden="1" x14ac:dyDescent="0.3">
      <c r="A11849" s="1" t="s">
        <v>186</v>
      </c>
      <c r="B11849" s="1" t="s">
        <v>84</v>
      </c>
      <c r="C11849" t="s">
        <v>167</v>
      </c>
      <c r="D11849" s="1" t="s">
        <v>18</v>
      </c>
      <c r="E11849" t="s">
        <v>11</v>
      </c>
      <c r="F11849" s="1" t="s">
        <v>156</v>
      </c>
      <c r="G11849" t="s">
        <v>142</v>
      </c>
      <c r="H11849" s="1" t="s">
        <v>155</v>
      </c>
      <c r="I11849" s="1" t="str">
        <f t="shared" si="370"/>
        <v>Convertible Chromebook</v>
      </c>
      <c r="J11849" s="1" t="str">
        <f t="shared" si="371"/>
        <v>Convertible Chromebook</v>
      </c>
      <c r="K11849" t="s">
        <v>144</v>
      </c>
      <c r="L11849" t="s">
        <v>146</v>
      </c>
      <c r="M11849" s="47">
        <v>25</v>
      </c>
    </row>
    <row r="11850" spans="1:13" hidden="1" x14ac:dyDescent="0.3">
      <c r="A11850" s="1" t="s">
        <v>186</v>
      </c>
      <c r="B11850" s="1" t="s">
        <v>84</v>
      </c>
      <c r="C11850" t="s">
        <v>167</v>
      </c>
      <c r="D11850" s="1" t="s">
        <v>18</v>
      </c>
      <c r="E11850" t="s">
        <v>11</v>
      </c>
      <c r="F11850" s="1" t="s">
        <v>156</v>
      </c>
      <c r="G11850" t="s">
        <v>142</v>
      </c>
      <c r="H11850" s="1" t="s">
        <v>155</v>
      </c>
      <c r="I11850" s="1" t="str">
        <f t="shared" si="370"/>
        <v>Convertible Chromebook</v>
      </c>
      <c r="J11850" s="1" t="str">
        <f t="shared" si="371"/>
        <v>Convertible Chromebook</v>
      </c>
      <c r="K11850" t="s">
        <v>144</v>
      </c>
      <c r="L11850" t="s">
        <v>147</v>
      </c>
      <c r="M11850" s="47">
        <v>15</v>
      </c>
    </row>
    <row r="11851" spans="1:13" hidden="1" x14ac:dyDescent="0.3">
      <c r="A11851" s="1" t="s">
        <v>186</v>
      </c>
      <c r="B11851" s="1" t="s">
        <v>84</v>
      </c>
      <c r="C11851" t="s">
        <v>167</v>
      </c>
      <c r="D11851" s="1" t="s">
        <v>18</v>
      </c>
      <c r="E11851" t="s">
        <v>11</v>
      </c>
      <c r="F11851" s="1" t="s">
        <v>156</v>
      </c>
      <c r="G11851" t="s">
        <v>142</v>
      </c>
      <c r="H11851" s="1" t="s">
        <v>155</v>
      </c>
      <c r="I11851" s="1" t="str">
        <f t="shared" si="370"/>
        <v>Convertible Chromebook</v>
      </c>
      <c r="J11851" s="1" t="str">
        <f t="shared" si="371"/>
        <v>Convertible Chromebook</v>
      </c>
      <c r="K11851" t="s">
        <v>144</v>
      </c>
      <c r="L11851" t="s">
        <v>148</v>
      </c>
      <c r="M11851" s="47">
        <v>13</v>
      </c>
    </row>
    <row r="11852" spans="1:13" hidden="1" x14ac:dyDescent="0.3">
      <c r="A11852" s="1" t="s">
        <v>186</v>
      </c>
      <c r="B11852" s="1" t="s">
        <v>84</v>
      </c>
      <c r="C11852" t="s">
        <v>167</v>
      </c>
      <c r="D11852" s="1" t="s">
        <v>18</v>
      </c>
      <c r="E11852" t="s">
        <v>11</v>
      </c>
      <c r="F11852" s="1" t="s">
        <v>156</v>
      </c>
      <c r="G11852" t="s">
        <v>142</v>
      </c>
      <c r="H11852" s="1" t="s">
        <v>155</v>
      </c>
      <c r="I11852" s="1" t="str">
        <f t="shared" si="370"/>
        <v>Convertible Chromebook</v>
      </c>
      <c r="J11852" s="1" t="str">
        <f t="shared" si="371"/>
        <v>Convertible Chromebook</v>
      </c>
      <c r="K11852" t="s">
        <v>144</v>
      </c>
      <c r="L11852" t="s">
        <v>149</v>
      </c>
      <c r="M11852" s="47">
        <v>15</v>
      </c>
    </row>
    <row r="11853" spans="1:13" hidden="1" x14ac:dyDescent="0.3">
      <c r="A11853" s="1" t="s">
        <v>186</v>
      </c>
      <c r="B11853" s="1" t="s">
        <v>84</v>
      </c>
      <c r="C11853" t="s">
        <v>167</v>
      </c>
      <c r="D11853" s="1" t="s">
        <v>18</v>
      </c>
      <c r="E11853" t="s">
        <v>11</v>
      </c>
      <c r="F11853" s="1" t="s">
        <v>156</v>
      </c>
      <c r="G11853" t="s">
        <v>142</v>
      </c>
      <c r="H11853" s="1" t="s">
        <v>155</v>
      </c>
      <c r="I11853" s="1" t="str">
        <f t="shared" si="370"/>
        <v>Convertible Chromebook</v>
      </c>
      <c r="J11853" s="1" t="str">
        <f t="shared" si="371"/>
        <v>Convertible Chromebook</v>
      </c>
      <c r="K11853" t="s">
        <v>144</v>
      </c>
      <c r="L11853" t="s">
        <v>150</v>
      </c>
      <c r="M11853" s="47">
        <v>254</v>
      </c>
    </row>
    <row r="11854" spans="1:13" hidden="1" x14ac:dyDescent="0.3">
      <c r="A11854" s="1" t="s">
        <v>186</v>
      </c>
      <c r="B11854" s="1" t="s">
        <v>84</v>
      </c>
      <c r="C11854" t="s">
        <v>167</v>
      </c>
      <c r="D11854" s="1" t="s">
        <v>18</v>
      </c>
      <c r="E11854" t="s">
        <v>11</v>
      </c>
      <c r="F11854" s="1" t="s">
        <v>156</v>
      </c>
      <c r="G11854" t="s">
        <v>142</v>
      </c>
      <c r="H11854" s="1" t="s">
        <v>155</v>
      </c>
      <c r="I11854" s="1" t="str">
        <f t="shared" si="370"/>
        <v>Convertible Chromebook</v>
      </c>
      <c r="J11854" s="1" t="str">
        <f t="shared" si="371"/>
        <v>Convertible Chromebook</v>
      </c>
      <c r="K11854" t="s">
        <v>144</v>
      </c>
      <c r="L11854" t="s">
        <v>151</v>
      </c>
      <c r="M11854" s="47">
        <v>2</v>
      </c>
    </row>
    <row r="11855" spans="1:13" hidden="1" x14ac:dyDescent="0.3">
      <c r="A11855" s="1" t="s">
        <v>186</v>
      </c>
      <c r="B11855" s="1" t="s">
        <v>84</v>
      </c>
      <c r="C11855" t="s">
        <v>167</v>
      </c>
      <c r="D11855" s="1" t="s">
        <v>18</v>
      </c>
      <c r="E11855" t="s">
        <v>11</v>
      </c>
      <c r="F11855" s="1" t="s">
        <v>154</v>
      </c>
      <c r="G11855" t="s">
        <v>142</v>
      </c>
      <c r="H11855" s="1" t="s">
        <v>142</v>
      </c>
      <c r="I11855" s="1" t="str">
        <f t="shared" si="370"/>
        <v>Convertible NB</v>
      </c>
      <c r="J11855" s="1" t="str">
        <f t="shared" si="371"/>
        <v>Convertible NB</v>
      </c>
      <c r="K11855" t="s">
        <v>143</v>
      </c>
      <c r="L11855" t="s">
        <v>143</v>
      </c>
      <c r="M11855" s="47">
        <v>1718</v>
      </c>
    </row>
    <row r="11856" spans="1:13" hidden="1" x14ac:dyDescent="0.3">
      <c r="A11856" s="1" t="s">
        <v>186</v>
      </c>
      <c r="B11856" s="1" t="s">
        <v>84</v>
      </c>
      <c r="C11856" t="s">
        <v>167</v>
      </c>
      <c r="D11856" s="1" t="s">
        <v>18</v>
      </c>
      <c r="E11856" t="s">
        <v>11</v>
      </c>
      <c r="F11856" s="1" t="s">
        <v>154</v>
      </c>
      <c r="G11856" t="s">
        <v>142</v>
      </c>
      <c r="H11856" s="1" t="s">
        <v>142</v>
      </c>
      <c r="I11856" s="1" t="str">
        <f t="shared" si="370"/>
        <v>Convertible NB</v>
      </c>
      <c r="J11856" s="1" t="str">
        <f t="shared" si="371"/>
        <v>Convertible NB</v>
      </c>
      <c r="K11856" t="s">
        <v>144</v>
      </c>
      <c r="L11856" t="s">
        <v>145</v>
      </c>
      <c r="M11856" s="47">
        <v>8</v>
      </c>
    </row>
    <row r="11857" spans="1:13" hidden="1" x14ac:dyDescent="0.3">
      <c r="A11857" s="1" t="s">
        <v>186</v>
      </c>
      <c r="B11857" s="1" t="s">
        <v>84</v>
      </c>
      <c r="C11857" t="s">
        <v>167</v>
      </c>
      <c r="D11857" s="1" t="s">
        <v>18</v>
      </c>
      <c r="E11857" t="s">
        <v>11</v>
      </c>
      <c r="F11857" s="1" t="s">
        <v>154</v>
      </c>
      <c r="G11857" t="s">
        <v>142</v>
      </c>
      <c r="H11857" s="1" t="s">
        <v>142</v>
      </c>
      <c r="I11857" s="1" t="str">
        <f t="shared" si="370"/>
        <v>Convertible NB</v>
      </c>
      <c r="J11857" s="1" t="str">
        <f t="shared" si="371"/>
        <v>Convertible NB</v>
      </c>
      <c r="K11857" t="s">
        <v>144</v>
      </c>
      <c r="L11857" t="s">
        <v>146</v>
      </c>
      <c r="M11857" s="47">
        <v>9</v>
      </c>
    </row>
    <row r="11858" spans="1:13" hidden="1" x14ac:dyDescent="0.3">
      <c r="A11858" s="1" t="s">
        <v>186</v>
      </c>
      <c r="B11858" s="1" t="s">
        <v>84</v>
      </c>
      <c r="C11858" t="s">
        <v>167</v>
      </c>
      <c r="D11858" s="1" t="s">
        <v>18</v>
      </c>
      <c r="E11858" t="s">
        <v>11</v>
      </c>
      <c r="F11858" s="1" t="s">
        <v>154</v>
      </c>
      <c r="G11858" t="s">
        <v>142</v>
      </c>
      <c r="H11858" s="1" t="s">
        <v>142</v>
      </c>
      <c r="I11858" s="1" t="str">
        <f t="shared" si="370"/>
        <v>Convertible NB</v>
      </c>
      <c r="J11858" s="1" t="str">
        <f t="shared" si="371"/>
        <v>Convertible NB</v>
      </c>
      <c r="K11858" t="s">
        <v>144</v>
      </c>
      <c r="L11858" t="s">
        <v>147</v>
      </c>
      <c r="M11858" s="47">
        <v>8</v>
      </c>
    </row>
    <row r="11859" spans="1:13" hidden="1" x14ac:dyDescent="0.3">
      <c r="A11859" s="1" t="s">
        <v>186</v>
      </c>
      <c r="B11859" s="1" t="s">
        <v>84</v>
      </c>
      <c r="C11859" t="s">
        <v>167</v>
      </c>
      <c r="D11859" s="1" t="s">
        <v>18</v>
      </c>
      <c r="E11859" t="s">
        <v>11</v>
      </c>
      <c r="F11859" s="1" t="s">
        <v>154</v>
      </c>
      <c r="G11859" t="s">
        <v>142</v>
      </c>
      <c r="H11859" s="1" t="s">
        <v>142</v>
      </c>
      <c r="I11859" s="1" t="str">
        <f t="shared" si="370"/>
        <v>Convertible NB</v>
      </c>
      <c r="J11859" s="1" t="str">
        <f t="shared" si="371"/>
        <v>Convertible NB</v>
      </c>
      <c r="K11859" t="s">
        <v>144</v>
      </c>
      <c r="L11859" t="s">
        <v>148</v>
      </c>
      <c r="M11859" s="47">
        <v>9</v>
      </c>
    </row>
    <row r="11860" spans="1:13" hidden="1" x14ac:dyDescent="0.3">
      <c r="A11860" s="1" t="s">
        <v>186</v>
      </c>
      <c r="B11860" s="1" t="s">
        <v>84</v>
      </c>
      <c r="C11860" t="s">
        <v>167</v>
      </c>
      <c r="D11860" s="1" t="s">
        <v>18</v>
      </c>
      <c r="E11860" t="s">
        <v>11</v>
      </c>
      <c r="F11860" s="1" t="s">
        <v>154</v>
      </c>
      <c r="G11860" t="s">
        <v>142</v>
      </c>
      <c r="H11860" s="1" t="s">
        <v>142</v>
      </c>
      <c r="I11860" s="1" t="str">
        <f t="shared" si="370"/>
        <v>Convertible NB</v>
      </c>
      <c r="J11860" s="1" t="str">
        <f t="shared" si="371"/>
        <v>Convertible NB</v>
      </c>
      <c r="K11860" t="s">
        <v>144</v>
      </c>
      <c r="L11860" t="s">
        <v>149</v>
      </c>
      <c r="M11860" s="47">
        <v>12</v>
      </c>
    </row>
    <row r="11861" spans="1:13" hidden="1" x14ac:dyDescent="0.3">
      <c r="A11861" s="1" t="s">
        <v>186</v>
      </c>
      <c r="B11861" s="1" t="s">
        <v>84</v>
      </c>
      <c r="C11861" t="s">
        <v>167</v>
      </c>
      <c r="D11861" s="1" t="s">
        <v>18</v>
      </c>
      <c r="E11861" t="s">
        <v>11</v>
      </c>
      <c r="F11861" s="1" t="s">
        <v>154</v>
      </c>
      <c r="G11861" t="s">
        <v>142</v>
      </c>
      <c r="H11861" s="1" t="s">
        <v>142</v>
      </c>
      <c r="I11861" s="1" t="str">
        <f t="shared" si="370"/>
        <v>Convertible NB</v>
      </c>
      <c r="J11861" s="1" t="str">
        <f t="shared" si="371"/>
        <v>Convertible NB</v>
      </c>
      <c r="K11861" t="s">
        <v>144</v>
      </c>
      <c r="L11861" t="s">
        <v>150</v>
      </c>
      <c r="M11861" s="47">
        <v>5</v>
      </c>
    </row>
    <row r="11862" spans="1:13" hidden="1" x14ac:dyDescent="0.3">
      <c r="A11862" s="1" t="s">
        <v>186</v>
      </c>
      <c r="B11862" s="1" t="s">
        <v>84</v>
      </c>
      <c r="C11862" t="s">
        <v>167</v>
      </c>
      <c r="D11862" s="1" t="s">
        <v>18</v>
      </c>
      <c r="E11862" t="s">
        <v>11</v>
      </c>
      <c r="F11862" s="1" t="s">
        <v>154</v>
      </c>
      <c r="G11862" t="s">
        <v>142</v>
      </c>
      <c r="H11862" s="1" t="s">
        <v>142</v>
      </c>
      <c r="I11862" s="1" t="str">
        <f t="shared" si="370"/>
        <v>Convertible NB</v>
      </c>
      <c r="J11862" s="1" t="str">
        <f t="shared" si="371"/>
        <v>Convertible NB</v>
      </c>
      <c r="K11862" t="s">
        <v>144</v>
      </c>
      <c r="L11862" t="s">
        <v>151</v>
      </c>
      <c r="M11862" s="47">
        <v>2</v>
      </c>
    </row>
    <row r="11863" spans="1:13" hidden="1" x14ac:dyDescent="0.3">
      <c r="A11863" s="1" t="s">
        <v>186</v>
      </c>
      <c r="B11863" s="1" t="s">
        <v>84</v>
      </c>
      <c r="C11863" t="s">
        <v>167</v>
      </c>
      <c r="D11863" s="1" t="s">
        <v>18</v>
      </c>
      <c r="E11863" t="s">
        <v>11</v>
      </c>
      <c r="F11863" s="1" t="s">
        <v>154</v>
      </c>
      <c r="G11863" t="s">
        <v>142</v>
      </c>
      <c r="H11863" s="1" t="s">
        <v>155</v>
      </c>
      <c r="I11863" s="1" t="str">
        <f t="shared" si="370"/>
        <v>Convertible NB</v>
      </c>
      <c r="J11863" s="1" t="str">
        <f t="shared" si="371"/>
        <v>Convertible NB</v>
      </c>
      <c r="K11863" t="s">
        <v>143</v>
      </c>
      <c r="L11863" t="s">
        <v>143</v>
      </c>
      <c r="M11863" s="47">
        <v>2182</v>
      </c>
    </row>
    <row r="11864" spans="1:13" hidden="1" x14ac:dyDescent="0.3">
      <c r="A11864" s="1" t="s">
        <v>186</v>
      </c>
      <c r="B11864" s="1" t="s">
        <v>84</v>
      </c>
      <c r="C11864" t="s">
        <v>167</v>
      </c>
      <c r="D11864" s="1" t="s">
        <v>18</v>
      </c>
      <c r="E11864" t="s">
        <v>11</v>
      </c>
      <c r="F11864" s="1" t="s">
        <v>154</v>
      </c>
      <c r="G11864" t="s">
        <v>142</v>
      </c>
      <c r="H11864" s="1" t="s">
        <v>155</v>
      </c>
      <c r="I11864" s="1" t="str">
        <f t="shared" si="370"/>
        <v>Convertible NB</v>
      </c>
      <c r="J11864" s="1" t="str">
        <f t="shared" si="371"/>
        <v>Convertible NB</v>
      </c>
      <c r="K11864" t="s">
        <v>144</v>
      </c>
      <c r="L11864" t="s">
        <v>145</v>
      </c>
      <c r="M11864" s="47">
        <v>1148</v>
      </c>
    </row>
    <row r="11865" spans="1:13" hidden="1" x14ac:dyDescent="0.3">
      <c r="A11865" s="1" t="s">
        <v>186</v>
      </c>
      <c r="B11865" s="1" t="s">
        <v>84</v>
      </c>
      <c r="C11865" t="s">
        <v>167</v>
      </c>
      <c r="D11865" s="1" t="s">
        <v>18</v>
      </c>
      <c r="E11865" t="s">
        <v>11</v>
      </c>
      <c r="F11865" s="1" t="s">
        <v>154</v>
      </c>
      <c r="G11865" t="s">
        <v>142</v>
      </c>
      <c r="H11865" s="1" t="s">
        <v>155</v>
      </c>
      <c r="I11865" s="1" t="str">
        <f t="shared" si="370"/>
        <v>Convertible NB</v>
      </c>
      <c r="J11865" s="1" t="str">
        <f t="shared" si="371"/>
        <v>Convertible NB</v>
      </c>
      <c r="K11865" t="s">
        <v>144</v>
      </c>
      <c r="L11865" t="s">
        <v>146</v>
      </c>
      <c r="M11865" s="47">
        <v>1259</v>
      </c>
    </row>
    <row r="11866" spans="1:13" hidden="1" x14ac:dyDescent="0.3">
      <c r="A11866" s="1" t="s">
        <v>186</v>
      </c>
      <c r="B11866" s="1" t="s">
        <v>84</v>
      </c>
      <c r="C11866" t="s">
        <v>167</v>
      </c>
      <c r="D11866" s="1" t="s">
        <v>18</v>
      </c>
      <c r="E11866" t="s">
        <v>11</v>
      </c>
      <c r="F11866" s="1" t="s">
        <v>154</v>
      </c>
      <c r="G11866" t="s">
        <v>142</v>
      </c>
      <c r="H11866" s="1" t="s">
        <v>155</v>
      </c>
      <c r="I11866" s="1" t="str">
        <f t="shared" si="370"/>
        <v>Convertible NB</v>
      </c>
      <c r="J11866" s="1" t="str">
        <f t="shared" si="371"/>
        <v>Convertible NB</v>
      </c>
      <c r="K11866" t="s">
        <v>144</v>
      </c>
      <c r="L11866" t="s">
        <v>147</v>
      </c>
      <c r="M11866" s="47">
        <v>1169</v>
      </c>
    </row>
    <row r="11867" spans="1:13" hidden="1" x14ac:dyDescent="0.3">
      <c r="A11867" s="1" t="s">
        <v>186</v>
      </c>
      <c r="B11867" s="1" t="s">
        <v>84</v>
      </c>
      <c r="C11867" t="s">
        <v>167</v>
      </c>
      <c r="D11867" s="1" t="s">
        <v>18</v>
      </c>
      <c r="E11867" t="s">
        <v>11</v>
      </c>
      <c r="F11867" s="1" t="s">
        <v>154</v>
      </c>
      <c r="G11867" t="s">
        <v>142</v>
      </c>
      <c r="H11867" s="1" t="s">
        <v>155</v>
      </c>
      <c r="I11867" s="1" t="str">
        <f t="shared" si="370"/>
        <v>Convertible NB</v>
      </c>
      <c r="J11867" s="1" t="str">
        <f t="shared" si="371"/>
        <v>Convertible NB</v>
      </c>
      <c r="K11867" t="s">
        <v>144</v>
      </c>
      <c r="L11867" t="s">
        <v>148</v>
      </c>
      <c r="M11867" s="47">
        <v>1335</v>
      </c>
    </row>
    <row r="11868" spans="1:13" hidden="1" x14ac:dyDescent="0.3">
      <c r="A11868" s="1" t="s">
        <v>186</v>
      </c>
      <c r="B11868" s="1" t="s">
        <v>84</v>
      </c>
      <c r="C11868" t="s">
        <v>167</v>
      </c>
      <c r="D11868" s="1" t="s">
        <v>18</v>
      </c>
      <c r="E11868" t="s">
        <v>11</v>
      </c>
      <c r="F11868" s="1" t="s">
        <v>154</v>
      </c>
      <c r="G11868" t="s">
        <v>142</v>
      </c>
      <c r="H11868" s="1" t="s">
        <v>155</v>
      </c>
      <c r="I11868" s="1" t="str">
        <f t="shared" si="370"/>
        <v>Convertible NB</v>
      </c>
      <c r="J11868" s="1" t="str">
        <f t="shared" si="371"/>
        <v>Convertible NB</v>
      </c>
      <c r="K11868" t="s">
        <v>144</v>
      </c>
      <c r="L11868" t="s">
        <v>149</v>
      </c>
      <c r="M11868" s="47">
        <v>1881</v>
      </c>
    </row>
    <row r="11869" spans="1:13" hidden="1" x14ac:dyDescent="0.3">
      <c r="A11869" s="1" t="s">
        <v>186</v>
      </c>
      <c r="B11869" s="1" t="s">
        <v>84</v>
      </c>
      <c r="C11869" t="s">
        <v>167</v>
      </c>
      <c r="D11869" s="1" t="s">
        <v>18</v>
      </c>
      <c r="E11869" t="s">
        <v>11</v>
      </c>
      <c r="F11869" s="1" t="s">
        <v>154</v>
      </c>
      <c r="G11869" t="s">
        <v>142</v>
      </c>
      <c r="H11869" s="1" t="s">
        <v>155</v>
      </c>
      <c r="I11869" s="1" t="str">
        <f t="shared" si="370"/>
        <v>Convertible NB</v>
      </c>
      <c r="J11869" s="1" t="str">
        <f t="shared" si="371"/>
        <v>Convertible NB</v>
      </c>
      <c r="K11869" t="s">
        <v>144</v>
      </c>
      <c r="L11869" t="s">
        <v>150</v>
      </c>
      <c r="M11869" s="47">
        <v>766</v>
      </c>
    </row>
    <row r="11870" spans="1:13" hidden="1" x14ac:dyDescent="0.3">
      <c r="A11870" s="1" t="s">
        <v>186</v>
      </c>
      <c r="B11870" s="1" t="s">
        <v>84</v>
      </c>
      <c r="C11870" t="s">
        <v>167</v>
      </c>
      <c r="D11870" s="1" t="s">
        <v>18</v>
      </c>
      <c r="E11870" t="s">
        <v>11</v>
      </c>
      <c r="F11870" s="1" t="s">
        <v>154</v>
      </c>
      <c r="G11870" t="s">
        <v>142</v>
      </c>
      <c r="H11870" s="1" t="s">
        <v>155</v>
      </c>
      <c r="I11870" s="1" t="str">
        <f t="shared" si="370"/>
        <v>Convertible NB</v>
      </c>
      <c r="J11870" s="1" t="str">
        <f t="shared" si="371"/>
        <v>Convertible NB</v>
      </c>
      <c r="K11870" t="s">
        <v>144</v>
      </c>
      <c r="L11870" t="s">
        <v>151</v>
      </c>
      <c r="M11870" s="47">
        <v>261</v>
      </c>
    </row>
    <row r="11871" spans="1:13" hidden="1" x14ac:dyDescent="0.3">
      <c r="A11871" s="1" t="s">
        <v>186</v>
      </c>
      <c r="B11871" s="1" t="s">
        <v>84</v>
      </c>
      <c r="C11871" t="s">
        <v>167</v>
      </c>
      <c r="D11871" s="1" t="s">
        <v>18</v>
      </c>
      <c r="E11871" t="s">
        <v>11</v>
      </c>
      <c r="F11871" s="1" t="s">
        <v>154</v>
      </c>
      <c r="G11871" t="s">
        <v>155</v>
      </c>
      <c r="H11871" s="1" t="s">
        <v>155</v>
      </c>
      <c r="I11871" s="1" t="str">
        <f t="shared" si="370"/>
        <v>Convertible NB</v>
      </c>
      <c r="J11871" s="1" t="str">
        <f t="shared" si="371"/>
        <v>Convertible NB</v>
      </c>
      <c r="K11871" t="s">
        <v>143</v>
      </c>
      <c r="L11871" t="s">
        <v>143</v>
      </c>
      <c r="M11871" s="47">
        <v>2843</v>
      </c>
    </row>
    <row r="11872" spans="1:13" hidden="1" x14ac:dyDescent="0.3">
      <c r="A11872" s="1" t="s">
        <v>186</v>
      </c>
      <c r="B11872" s="1" t="s">
        <v>84</v>
      </c>
      <c r="C11872" t="s">
        <v>167</v>
      </c>
      <c r="D11872" s="1" t="s">
        <v>18</v>
      </c>
      <c r="E11872" t="s">
        <v>11</v>
      </c>
      <c r="F11872" s="1" t="s">
        <v>154</v>
      </c>
      <c r="G11872" t="s">
        <v>155</v>
      </c>
      <c r="H11872" s="1" t="s">
        <v>155</v>
      </c>
      <c r="I11872" s="1" t="str">
        <f t="shared" si="370"/>
        <v>Convertible NB</v>
      </c>
      <c r="J11872" s="1" t="str">
        <f t="shared" si="371"/>
        <v>Convertible NB</v>
      </c>
      <c r="K11872" t="s">
        <v>144</v>
      </c>
      <c r="L11872" t="s">
        <v>145</v>
      </c>
      <c r="M11872" s="47">
        <v>13</v>
      </c>
    </row>
    <row r="11873" spans="1:13" hidden="1" x14ac:dyDescent="0.3">
      <c r="A11873" s="1" t="s">
        <v>186</v>
      </c>
      <c r="B11873" s="1" t="s">
        <v>84</v>
      </c>
      <c r="C11873" t="s">
        <v>167</v>
      </c>
      <c r="D11873" s="1" t="s">
        <v>18</v>
      </c>
      <c r="E11873" t="s">
        <v>11</v>
      </c>
      <c r="F11873" s="1" t="s">
        <v>154</v>
      </c>
      <c r="G11873" t="s">
        <v>155</v>
      </c>
      <c r="H11873" s="1" t="s">
        <v>155</v>
      </c>
      <c r="I11873" s="1" t="str">
        <f t="shared" si="370"/>
        <v>Convertible NB</v>
      </c>
      <c r="J11873" s="1" t="str">
        <f t="shared" si="371"/>
        <v>Convertible NB</v>
      </c>
      <c r="K11873" t="s">
        <v>144</v>
      </c>
      <c r="L11873" t="s">
        <v>146</v>
      </c>
      <c r="M11873" s="47">
        <v>14</v>
      </c>
    </row>
    <row r="11874" spans="1:13" hidden="1" x14ac:dyDescent="0.3">
      <c r="A11874" s="1" t="s">
        <v>186</v>
      </c>
      <c r="B11874" s="1" t="s">
        <v>84</v>
      </c>
      <c r="C11874" t="s">
        <v>167</v>
      </c>
      <c r="D11874" s="1" t="s">
        <v>18</v>
      </c>
      <c r="E11874" t="s">
        <v>11</v>
      </c>
      <c r="F11874" s="1" t="s">
        <v>154</v>
      </c>
      <c r="G11874" t="s">
        <v>155</v>
      </c>
      <c r="H11874" s="1" t="s">
        <v>155</v>
      </c>
      <c r="I11874" s="1" t="str">
        <f t="shared" si="370"/>
        <v>Convertible NB</v>
      </c>
      <c r="J11874" s="1" t="str">
        <f t="shared" si="371"/>
        <v>Convertible NB</v>
      </c>
      <c r="K11874" t="s">
        <v>144</v>
      </c>
      <c r="L11874" t="s">
        <v>147</v>
      </c>
      <c r="M11874" s="47">
        <v>13</v>
      </c>
    </row>
    <row r="11875" spans="1:13" hidden="1" x14ac:dyDescent="0.3">
      <c r="A11875" s="1" t="s">
        <v>186</v>
      </c>
      <c r="B11875" s="1" t="s">
        <v>84</v>
      </c>
      <c r="C11875" t="s">
        <v>167</v>
      </c>
      <c r="D11875" s="1" t="s">
        <v>18</v>
      </c>
      <c r="E11875" t="s">
        <v>11</v>
      </c>
      <c r="F11875" s="1" t="s">
        <v>154</v>
      </c>
      <c r="G11875" t="s">
        <v>155</v>
      </c>
      <c r="H11875" s="1" t="s">
        <v>155</v>
      </c>
      <c r="I11875" s="1" t="str">
        <f t="shared" si="370"/>
        <v>Convertible NB</v>
      </c>
      <c r="J11875" s="1" t="str">
        <f t="shared" si="371"/>
        <v>Convertible NB</v>
      </c>
      <c r="K11875" t="s">
        <v>144</v>
      </c>
      <c r="L11875" t="s">
        <v>148</v>
      </c>
      <c r="M11875" s="47">
        <v>14</v>
      </c>
    </row>
    <row r="11876" spans="1:13" hidden="1" x14ac:dyDescent="0.3">
      <c r="A11876" s="1" t="s">
        <v>186</v>
      </c>
      <c r="B11876" s="1" t="s">
        <v>84</v>
      </c>
      <c r="C11876" t="s">
        <v>167</v>
      </c>
      <c r="D11876" s="1" t="s">
        <v>18</v>
      </c>
      <c r="E11876" t="s">
        <v>11</v>
      </c>
      <c r="F11876" s="1" t="s">
        <v>154</v>
      </c>
      <c r="G11876" t="s">
        <v>155</v>
      </c>
      <c r="H11876" s="1" t="s">
        <v>155</v>
      </c>
      <c r="I11876" s="1" t="str">
        <f t="shared" si="370"/>
        <v>Convertible NB</v>
      </c>
      <c r="J11876" s="1" t="str">
        <f t="shared" si="371"/>
        <v>Convertible NB</v>
      </c>
      <c r="K11876" t="s">
        <v>144</v>
      </c>
      <c r="L11876" t="s">
        <v>149</v>
      </c>
      <c r="M11876" s="47">
        <v>22</v>
      </c>
    </row>
    <row r="11877" spans="1:13" hidden="1" x14ac:dyDescent="0.3">
      <c r="A11877" s="1" t="s">
        <v>186</v>
      </c>
      <c r="B11877" s="1" t="s">
        <v>84</v>
      </c>
      <c r="C11877" t="s">
        <v>167</v>
      </c>
      <c r="D11877" s="1" t="s">
        <v>18</v>
      </c>
      <c r="E11877" t="s">
        <v>11</v>
      </c>
      <c r="F11877" s="1" t="s">
        <v>154</v>
      </c>
      <c r="G11877" t="s">
        <v>155</v>
      </c>
      <c r="H11877" s="1" t="s">
        <v>155</v>
      </c>
      <c r="I11877" s="1" t="str">
        <f t="shared" si="370"/>
        <v>Convertible NB</v>
      </c>
      <c r="J11877" s="1" t="str">
        <f t="shared" si="371"/>
        <v>Convertible NB</v>
      </c>
      <c r="K11877" t="s">
        <v>144</v>
      </c>
      <c r="L11877" t="s">
        <v>150</v>
      </c>
      <c r="M11877" s="47">
        <v>9</v>
      </c>
    </row>
    <row r="11878" spans="1:13" hidden="1" x14ac:dyDescent="0.3">
      <c r="A11878" s="1" t="s">
        <v>186</v>
      </c>
      <c r="B11878" s="1" t="s">
        <v>84</v>
      </c>
      <c r="C11878" t="s">
        <v>167</v>
      </c>
      <c r="D11878" s="1" t="s">
        <v>18</v>
      </c>
      <c r="E11878" t="s">
        <v>11</v>
      </c>
      <c r="F11878" s="1" t="s">
        <v>154</v>
      </c>
      <c r="G11878" t="s">
        <v>155</v>
      </c>
      <c r="H11878" s="1" t="s">
        <v>155</v>
      </c>
      <c r="I11878" s="1" t="str">
        <f t="shared" si="370"/>
        <v>Convertible NB</v>
      </c>
      <c r="J11878" s="1" t="str">
        <f t="shared" si="371"/>
        <v>Convertible NB</v>
      </c>
      <c r="K11878" t="s">
        <v>144</v>
      </c>
      <c r="L11878" t="s">
        <v>151</v>
      </c>
      <c r="M11878" s="47">
        <v>3</v>
      </c>
    </row>
    <row r="11879" spans="1:13" hidden="1" x14ac:dyDescent="0.3">
      <c r="A11879" s="1" t="s">
        <v>186</v>
      </c>
      <c r="B11879" s="1" t="s">
        <v>84</v>
      </c>
      <c r="C11879" t="s">
        <v>167</v>
      </c>
      <c r="D11879" s="1" t="s">
        <v>18</v>
      </c>
      <c r="E11879" t="s">
        <v>9</v>
      </c>
      <c r="F11879" s="1" t="s">
        <v>154</v>
      </c>
      <c r="G11879" t="s">
        <v>142</v>
      </c>
      <c r="H11879" s="1" t="s">
        <v>155</v>
      </c>
      <c r="I11879" s="1" t="str">
        <f t="shared" si="370"/>
        <v>Mini NB</v>
      </c>
      <c r="J11879" s="1" t="str">
        <f t="shared" si="371"/>
        <v>Mini NB</v>
      </c>
      <c r="K11879" t="s">
        <v>143</v>
      </c>
      <c r="L11879" t="s">
        <v>143</v>
      </c>
      <c r="M11879" s="47">
        <v>4075</v>
      </c>
    </row>
    <row r="11880" spans="1:13" hidden="1" x14ac:dyDescent="0.3">
      <c r="A11880" s="1" t="s">
        <v>186</v>
      </c>
      <c r="B11880" s="1" t="s">
        <v>84</v>
      </c>
      <c r="C11880" t="s">
        <v>167</v>
      </c>
      <c r="D11880" s="1" t="s">
        <v>20</v>
      </c>
      <c r="E11880" t="s">
        <v>16</v>
      </c>
      <c r="F11880" s="1" t="s">
        <v>154</v>
      </c>
      <c r="G11880" t="s">
        <v>142</v>
      </c>
      <c r="H11880" s="1" t="s">
        <v>187</v>
      </c>
      <c r="I11880" s="1" t="str">
        <f t="shared" si="370"/>
        <v>Windows Detachable tablet</v>
      </c>
      <c r="J11880" s="1" t="str">
        <f t="shared" si="371"/>
        <v>Windows Detachable tablet</v>
      </c>
      <c r="K11880" t="s">
        <v>143</v>
      </c>
      <c r="L11880" t="s">
        <v>143</v>
      </c>
      <c r="M11880" s="47">
        <v>24</v>
      </c>
    </row>
    <row r="11881" spans="1:13" hidden="1" x14ac:dyDescent="0.3">
      <c r="A11881" s="1" t="s">
        <v>186</v>
      </c>
      <c r="B11881" s="1" t="s">
        <v>84</v>
      </c>
      <c r="C11881" t="s">
        <v>167</v>
      </c>
      <c r="D11881" s="1" t="s">
        <v>20</v>
      </c>
      <c r="E11881" t="s">
        <v>16</v>
      </c>
      <c r="F11881" s="1" t="s">
        <v>154</v>
      </c>
      <c r="G11881" t="s">
        <v>142</v>
      </c>
      <c r="H11881" s="1" t="s">
        <v>187</v>
      </c>
      <c r="I11881" s="1" t="str">
        <f t="shared" si="370"/>
        <v>Windows Detachable tablet</v>
      </c>
      <c r="J11881" s="1" t="str">
        <f t="shared" si="371"/>
        <v>Windows Detachable tablet</v>
      </c>
      <c r="K11881" t="s">
        <v>144</v>
      </c>
      <c r="L11881" t="s">
        <v>145</v>
      </c>
      <c r="M11881" s="47">
        <v>10</v>
      </c>
    </row>
    <row r="11882" spans="1:13" hidden="1" x14ac:dyDescent="0.3">
      <c r="A11882" s="1" t="s">
        <v>186</v>
      </c>
      <c r="B11882" s="1" t="s">
        <v>84</v>
      </c>
      <c r="C11882" t="s">
        <v>167</v>
      </c>
      <c r="D11882" s="1" t="s">
        <v>20</v>
      </c>
      <c r="E11882" t="s">
        <v>16</v>
      </c>
      <c r="F11882" s="1" t="s">
        <v>154</v>
      </c>
      <c r="G11882" t="s">
        <v>142</v>
      </c>
      <c r="H11882" s="1" t="s">
        <v>187</v>
      </c>
      <c r="I11882" s="1" t="str">
        <f t="shared" si="370"/>
        <v>Windows Detachable tablet</v>
      </c>
      <c r="J11882" s="1" t="str">
        <f t="shared" si="371"/>
        <v>Windows Detachable tablet</v>
      </c>
      <c r="K11882" t="s">
        <v>144</v>
      </c>
      <c r="L11882" t="s">
        <v>146</v>
      </c>
      <c r="M11882" s="47">
        <v>18</v>
      </c>
    </row>
    <row r="11883" spans="1:13" hidden="1" x14ac:dyDescent="0.3">
      <c r="A11883" s="1" t="s">
        <v>186</v>
      </c>
      <c r="B11883" s="1" t="s">
        <v>84</v>
      </c>
      <c r="C11883" t="s">
        <v>167</v>
      </c>
      <c r="D11883" s="1" t="s">
        <v>20</v>
      </c>
      <c r="E11883" t="s">
        <v>16</v>
      </c>
      <c r="F11883" s="1" t="s">
        <v>154</v>
      </c>
      <c r="G11883" t="s">
        <v>142</v>
      </c>
      <c r="H11883" s="1" t="s">
        <v>187</v>
      </c>
      <c r="I11883" s="1" t="str">
        <f t="shared" si="370"/>
        <v>Windows Detachable tablet</v>
      </c>
      <c r="J11883" s="1" t="str">
        <f t="shared" si="371"/>
        <v>Windows Detachable tablet</v>
      </c>
      <c r="K11883" t="s">
        <v>144</v>
      </c>
      <c r="L11883" t="s">
        <v>147</v>
      </c>
      <c r="M11883" s="47">
        <v>26</v>
      </c>
    </row>
    <row r="11884" spans="1:13" hidden="1" x14ac:dyDescent="0.3">
      <c r="A11884" s="1" t="s">
        <v>186</v>
      </c>
      <c r="B11884" s="1" t="s">
        <v>84</v>
      </c>
      <c r="C11884" t="s">
        <v>167</v>
      </c>
      <c r="D11884" s="1" t="s">
        <v>20</v>
      </c>
      <c r="E11884" t="s">
        <v>16</v>
      </c>
      <c r="F11884" s="1" t="s">
        <v>154</v>
      </c>
      <c r="G11884" t="s">
        <v>142</v>
      </c>
      <c r="H11884" s="1" t="s">
        <v>187</v>
      </c>
      <c r="I11884" s="1" t="str">
        <f t="shared" si="370"/>
        <v>Windows Detachable tablet</v>
      </c>
      <c r="J11884" s="1" t="str">
        <f t="shared" si="371"/>
        <v>Windows Detachable tablet</v>
      </c>
      <c r="K11884" t="s">
        <v>144</v>
      </c>
      <c r="L11884" t="s">
        <v>148</v>
      </c>
      <c r="M11884" s="47">
        <v>68</v>
      </c>
    </row>
    <row r="11885" spans="1:13" hidden="1" x14ac:dyDescent="0.3">
      <c r="A11885" s="1" t="s">
        <v>186</v>
      </c>
      <c r="B11885" s="1" t="s">
        <v>84</v>
      </c>
      <c r="C11885" t="s">
        <v>167</v>
      </c>
      <c r="D11885" s="1" t="s">
        <v>20</v>
      </c>
      <c r="E11885" t="s">
        <v>16</v>
      </c>
      <c r="F11885" s="1" t="s">
        <v>154</v>
      </c>
      <c r="G11885" t="s">
        <v>142</v>
      </c>
      <c r="H11885" s="1" t="s">
        <v>187</v>
      </c>
      <c r="I11885" s="1" t="str">
        <f t="shared" si="370"/>
        <v>Windows Detachable tablet</v>
      </c>
      <c r="J11885" s="1" t="str">
        <f t="shared" si="371"/>
        <v>Windows Detachable tablet</v>
      </c>
      <c r="K11885" t="s">
        <v>144</v>
      </c>
      <c r="L11885" t="s">
        <v>149</v>
      </c>
      <c r="M11885" s="47">
        <v>80</v>
      </c>
    </row>
    <row r="11886" spans="1:13" hidden="1" x14ac:dyDescent="0.3">
      <c r="A11886" s="1" t="s">
        <v>186</v>
      </c>
      <c r="B11886" s="1" t="s">
        <v>84</v>
      </c>
      <c r="C11886" t="s">
        <v>167</v>
      </c>
      <c r="D11886" s="1" t="s">
        <v>20</v>
      </c>
      <c r="E11886" t="s">
        <v>16</v>
      </c>
      <c r="F11886" s="1" t="s">
        <v>154</v>
      </c>
      <c r="G11886" t="s">
        <v>142</v>
      </c>
      <c r="H11886" s="1" t="s">
        <v>187</v>
      </c>
      <c r="I11886" s="1" t="str">
        <f t="shared" si="370"/>
        <v>Windows Detachable tablet</v>
      </c>
      <c r="J11886" s="1" t="str">
        <f t="shared" si="371"/>
        <v>Windows Detachable tablet</v>
      </c>
      <c r="K11886" t="s">
        <v>144</v>
      </c>
      <c r="L11886" t="s">
        <v>151</v>
      </c>
      <c r="M11886" s="47">
        <v>10</v>
      </c>
    </row>
    <row r="11887" spans="1:13" hidden="1" x14ac:dyDescent="0.3">
      <c r="A11887" s="1" t="s">
        <v>186</v>
      </c>
      <c r="B11887" s="1" t="s">
        <v>84</v>
      </c>
      <c r="C11887" t="s">
        <v>167</v>
      </c>
      <c r="D11887" s="1" t="s">
        <v>20</v>
      </c>
      <c r="E11887" t="s">
        <v>15</v>
      </c>
      <c r="F11887" s="1" t="s">
        <v>161</v>
      </c>
      <c r="G11887" t="s">
        <v>142</v>
      </c>
      <c r="H11887" s="1" t="s">
        <v>187</v>
      </c>
      <c r="I11887" s="1" t="str">
        <f t="shared" si="370"/>
        <v>Android Slate</v>
      </c>
      <c r="J11887" s="1" t="str">
        <f t="shared" si="371"/>
        <v>Android Slate</v>
      </c>
      <c r="K11887" t="s">
        <v>143</v>
      </c>
      <c r="L11887" t="s">
        <v>143</v>
      </c>
      <c r="M11887" s="47">
        <v>118</v>
      </c>
    </row>
    <row r="11888" spans="1:13" hidden="1" x14ac:dyDescent="0.3">
      <c r="A11888" s="1" t="s">
        <v>186</v>
      </c>
      <c r="B11888" s="1" t="s">
        <v>84</v>
      </c>
      <c r="C11888" t="s">
        <v>167</v>
      </c>
      <c r="D11888" s="1" t="s">
        <v>20</v>
      </c>
      <c r="E11888" t="s">
        <v>15</v>
      </c>
      <c r="F11888" s="1" t="s">
        <v>161</v>
      </c>
      <c r="G11888" t="s">
        <v>142</v>
      </c>
      <c r="H11888" s="1" t="s">
        <v>187</v>
      </c>
      <c r="I11888" s="1" t="str">
        <f t="shared" si="370"/>
        <v>Android Slate</v>
      </c>
      <c r="J11888" s="1" t="str">
        <f t="shared" si="371"/>
        <v>Android Slate</v>
      </c>
      <c r="K11888" t="s">
        <v>144</v>
      </c>
      <c r="L11888" t="s">
        <v>151</v>
      </c>
      <c r="M11888" s="47">
        <v>275</v>
      </c>
    </row>
    <row r="11889" spans="1:13" hidden="1" x14ac:dyDescent="0.3">
      <c r="A11889" s="1" t="s">
        <v>186</v>
      </c>
      <c r="B11889" s="1" t="s">
        <v>84</v>
      </c>
      <c r="C11889" t="s">
        <v>167</v>
      </c>
      <c r="D11889" s="1" t="s">
        <v>20</v>
      </c>
      <c r="E11889" t="s">
        <v>15</v>
      </c>
      <c r="F11889" s="1" t="s">
        <v>156</v>
      </c>
      <c r="G11889" t="s">
        <v>142</v>
      </c>
      <c r="H11889" s="1" t="s">
        <v>187</v>
      </c>
      <c r="I11889" s="1" t="str">
        <f t="shared" si="370"/>
        <v>Chrome Slate</v>
      </c>
      <c r="J11889" s="1" t="str">
        <f t="shared" si="371"/>
        <v>Chrome Slate</v>
      </c>
      <c r="K11889" t="s">
        <v>143</v>
      </c>
      <c r="L11889" t="s">
        <v>143</v>
      </c>
      <c r="M11889" s="47">
        <v>8</v>
      </c>
    </row>
    <row r="11890" spans="1:13" hidden="1" x14ac:dyDescent="0.3">
      <c r="A11890" s="1" t="s">
        <v>186</v>
      </c>
      <c r="B11890" s="1" t="s">
        <v>84</v>
      </c>
      <c r="C11890" t="s">
        <v>167</v>
      </c>
      <c r="D11890" s="1" t="s">
        <v>20</v>
      </c>
      <c r="E11890" t="s">
        <v>15</v>
      </c>
      <c r="F11890" s="1" t="s">
        <v>156</v>
      </c>
      <c r="G11890" t="s">
        <v>142</v>
      </c>
      <c r="H11890" s="1" t="s">
        <v>187</v>
      </c>
      <c r="I11890" s="1" t="str">
        <f t="shared" si="370"/>
        <v>Chrome Slate</v>
      </c>
      <c r="J11890" s="1" t="str">
        <f t="shared" si="371"/>
        <v>Chrome Slate</v>
      </c>
      <c r="K11890" t="s">
        <v>144</v>
      </c>
      <c r="L11890" t="s">
        <v>151</v>
      </c>
      <c r="M11890" s="47">
        <v>19</v>
      </c>
    </row>
    <row r="11891" spans="1:13" hidden="1" x14ac:dyDescent="0.3">
      <c r="A11891" s="1" t="s">
        <v>186</v>
      </c>
      <c r="B11891" s="1" t="s">
        <v>84</v>
      </c>
      <c r="C11891" t="s">
        <v>167</v>
      </c>
      <c r="D11891" s="1" t="s">
        <v>20</v>
      </c>
      <c r="E11891" t="s">
        <v>15</v>
      </c>
      <c r="F11891" s="1" t="s">
        <v>154</v>
      </c>
      <c r="G11891" t="s">
        <v>142</v>
      </c>
      <c r="H11891" s="1" t="s">
        <v>187</v>
      </c>
      <c r="I11891" s="1" t="str">
        <f t="shared" si="370"/>
        <v>Windows Slate</v>
      </c>
      <c r="J11891" s="1" t="str">
        <f t="shared" si="371"/>
        <v>Windows Slate</v>
      </c>
      <c r="K11891" t="s">
        <v>143</v>
      </c>
      <c r="L11891" t="s">
        <v>143</v>
      </c>
      <c r="M11891" s="47">
        <v>51</v>
      </c>
    </row>
    <row r="11892" spans="1:13" hidden="1" x14ac:dyDescent="0.3">
      <c r="A11892" s="1" t="s">
        <v>186</v>
      </c>
      <c r="B11892" s="1" t="s">
        <v>84</v>
      </c>
      <c r="C11892" t="s">
        <v>167</v>
      </c>
      <c r="D11892" s="1" t="s">
        <v>20</v>
      </c>
      <c r="E11892" t="s">
        <v>15</v>
      </c>
      <c r="F11892" s="1" t="s">
        <v>154</v>
      </c>
      <c r="G11892" t="s">
        <v>142</v>
      </c>
      <c r="H11892" s="1" t="s">
        <v>187</v>
      </c>
      <c r="I11892" s="1" t="str">
        <f t="shared" si="370"/>
        <v>Windows Slate</v>
      </c>
      <c r="J11892" s="1" t="str">
        <f t="shared" si="371"/>
        <v>Windows Slate</v>
      </c>
      <c r="K11892" t="s">
        <v>144</v>
      </c>
      <c r="L11892" t="s">
        <v>151</v>
      </c>
      <c r="M11892" s="47">
        <v>118</v>
      </c>
    </row>
    <row r="11893" spans="1:13" hidden="1" x14ac:dyDescent="0.3">
      <c r="A11893" s="1" t="s">
        <v>186</v>
      </c>
      <c r="B11893" s="1" t="s">
        <v>84</v>
      </c>
      <c r="C11893" t="s">
        <v>167</v>
      </c>
      <c r="D11893" s="1" t="s">
        <v>19</v>
      </c>
      <c r="E11893" t="s">
        <v>13</v>
      </c>
      <c r="F11893" s="1" t="s">
        <v>154</v>
      </c>
      <c r="G11893" t="s">
        <v>142</v>
      </c>
      <c r="H11893" s="1" t="s">
        <v>187</v>
      </c>
      <c r="I11893" s="1" t="str">
        <f t="shared" si="370"/>
        <v>DT Workstation</v>
      </c>
      <c r="J11893" s="1" t="str">
        <f t="shared" si="371"/>
        <v>DT Workstation</v>
      </c>
      <c r="K11893" t="s">
        <v>144</v>
      </c>
      <c r="L11893" t="s">
        <v>145</v>
      </c>
      <c r="M11893" s="47">
        <v>16</v>
      </c>
    </row>
    <row r="11894" spans="1:13" hidden="1" x14ac:dyDescent="0.3">
      <c r="A11894" s="1" t="s">
        <v>186</v>
      </c>
      <c r="B11894" s="1" t="s">
        <v>84</v>
      </c>
      <c r="C11894" t="s">
        <v>167</v>
      </c>
      <c r="D11894" s="1" t="s">
        <v>19</v>
      </c>
      <c r="E11894" t="s">
        <v>13</v>
      </c>
      <c r="F11894" s="1" t="s">
        <v>154</v>
      </c>
      <c r="G11894" t="s">
        <v>142</v>
      </c>
      <c r="H11894" s="1" t="s">
        <v>187</v>
      </c>
      <c r="I11894" s="1" t="str">
        <f t="shared" si="370"/>
        <v>DT Workstation</v>
      </c>
      <c r="J11894" s="1" t="str">
        <f t="shared" si="371"/>
        <v>DT Workstation</v>
      </c>
      <c r="K11894" t="s">
        <v>144</v>
      </c>
      <c r="L11894" t="s">
        <v>146</v>
      </c>
      <c r="M11894" s="47">
        <v>29</v>
      </c>
    </row>
    <row r="11895" spans="1:13" hidden="1" x14ac:dyDescent="0.3">
      <c r="A11895" s="1" t="s">
        <v>186</v>
      </c>
      <c r="B11895" s="1" t="s">
        <v>84</v>
      </c>
      <c r="C11895" t="s">
        <v>167</v>
      </c>
      <c r="D11895" s="1" t="s">
        <v>19</v>
      </c>
      <c r="E11895" t="s">
        <v>13</v>
      </c>
      <c r="F11895" s="1" t="s">
        <v>154</v>
      </c>
      <c r="G11895" t="s">
        <v>142</v>
      </c>
      <c r="H11895" s="1" t="s">
        <v>187</v>
      </c>
      <c r="I11895" s="1" t="str">
        <f t="shared" si="370"/>
        <v>DT Workstation</v>
      </c>
      <c r="J11895" s="1" t="str">
        <f t="shared" si="371"/>
        <v>DT Workstation</v>
      </c>
      <c r="K11895" t="s">
        <v>144</v>
      </c>
      <c r="L11895" t="s">
        <v>147</v>
      </c>
      <c r="M11895" s="47">
        <v>29</v>
      </c>
    </row>
    <row r="11896" spans="1:13" hidden="1" x14ac:dyDescent="0.3">
      <c r="A11896" s="1" t="s">
        <v>186</v>
      </c>
      <c r="B11896" s="1" t="s">
        <v>84</v>
      </c>
      <c r="C11896" t="s">
        <v>167</v>
      </c>
      <c r="D11896" s="1" t="s">
        <v>19</v>
      </c>
      <c r="E11896" t="s">
        <v>13</v>
      </c>
      <c r="F11896" s="1" t="s">
        <v>154</v>
      </c>
      <c r="G11896" t="s">
        <v>142</v>
      </c>
      <c r="H11896" s="1" t="s">
        <v>187</v>
      </c>
      <c r="I11896" s="1" t="str">
        <f t="shared" si="370"/>
        <v>DT Workstation</v>
      </c>
      <c r="J11896" s="1" t="str">
        <f t="shared" si="371"/>
        <v>DT Workstation</v>
      </c>
      <c r="K11896" t="s">
        <v>144</v>
      </c>
      <c r="L11896" t="s">
        <v>148</v>
      </c>
      <c r="M11896" s="47">
        <v>77</v>
      </c>
    </row>
    <row r="11897" spans="1:13" hidden="1" x14ac:dyDescent="0.3">
      <c r="A11897" s="1" t="s">
        <v>186</v>
      </c>
      <c r="B11897" s="1" t="s">
        <v>84</v>
      </c>
      <c r="C11897" t="s">
        <v>167</v>
      </c>
      <c r="D11897" s="1" t="s">
        <v>19</v>
      </c>
      <c r="E11897" t="s">
        <v>13</v>
      </c>
      <c r="F11897" s="1" t="s">
        <v>154</v>
      </c>
      <c r="G11897" t="s">
        <v>142</v>
      </c>
      <c r="H11897" s="1" t="s">
        <v>187</v>
      </c>
      <c r="I11897" s="1" t="str">
        <f t="shared" si="370"/>
        <v>DT Workstation</v>
      </c>
      <c r="J11897" s="1" t="str">
        <f t="shared" si="371"/>
        <v>DT Workstation</v>
      </c>
      <c r="K11897" t="s">
        <v>144</v>
      </c>
      <c r="L11897" t="s">
        <v>149</v>
      </c>
      <c r="M11897" s="47">
        <v>66</v>
      </c>
    </row>
    <row r="11898" spans="1:13" hidden="1" x14ac:dyDescent="0.3">
      <c r="A11898" s="1" t="s">
        <v>186</v>
      </c>
      <c r="B11898" s="1" t="s">
        <v>84</v>
      </c>
      <c r="C11898" t="s">
        <v>167</v>
      </c>
      <c r="D11898" s="1" t="s">
        <v>19</v>
      </c>
      <c r="E11898" t="s">
        <v>13</v>
      </c>
      <c r="F11898" s="1" t="s">
        <v>154</v>
      </c>
      <c r="G11898" t="s">
        <v>142</v>
      </c>
      <c r="H11898" s="1" t="s">
        <v>187</v>
      </c>
      <c r="I11898" s="1" t="str">
        <f t="shared" si="370"/>
        <v>DT Workstation</v>
      </c>
      <c r="J11898" s="1" t="str">
        <f t="shared" si="371"/>
        <v>DT Workstation</v>
      </c>
      <c r="K11898" t="s">
        <v>144</v>
      </c>
      <c r="L11898" t="s">
        <v>150</v>
      </c>
      <c r="M11898" s="47">
        <v>8</v>
      </c>
    </row>
    <row r="11899" spans="1:13" hidden="1" x14ac:dyDescent="0.3">
      <c r="A11899" s="1" t="s">
        <v>186</v>
      </c>
      <c r="B11899" s="1" t="s">
        <v>84</v>
      </c>
      <c r="C11899" t="s">
        <v>167</v>
      </c>
      <c r="D11899" s="1" t="s">
        <v>19</v>
      </c>
      <c r="E11899" t="s">
        <v>13</v>
      </c>
      <c r="F11899" s="1" t="s">
        <v>154</v>
      </c>
      <c r="G11899" t="s">
        <v>142</v>
      </c>
      <c r="H11899" s="1" t="s">
        <v>187</v>
      </c>
      <c r="I11899" s="1" t="str">
        <f t="shared" si="370"/>
        <v>DT Workstation</v>
      </c>
      <c r="J11899" s="1" t="str">
        <f t="shared" si="371"/>
        <v>DT Workstation</v>
      </c>
      <c r="K11899" t="s">
        <v>144</v>
      </c>
      <c r="L11899" t="s">
        <v>151</v>
      </c>
      <c r="M11899" s="47">
        <v>18</v>
      </c>
    </row>
    <row r="11900" spans="1:13" hidden="1" x14ac:dyDescent="0.3">
      <c r="A11900" s="1" t="s">
        <v>186</v>
      </c>
      <c r="B11900" s="1" t="s">
        <v>84</v>
      </c>
      <c r="C11900" t="s">
        <v>166</v>
      </c>
      <c r="D11900" s="1" t="s">
        <v>17</v>
      </c>
      <c r="E11900" t="s">
        <v>8</v>
      </c>
      <c r="F11900" s="1" t="s">
        <v>154</v>
      </c>
      <c r="G11900" t="s">
        <v>155</v>
      </c>
      <c r="H11900" s="1" t="s">
        <v>187</v>
      </c>
      <c r="I11900" s="1" t="str">
        <f t="shared" si="370"/>
        <v>AIO DT</v>
      </c>
      <c r="J11900" s="1" t="str">
        <f t="shared" si="371"/>
        <v>AIO DT</v>
      </c>
      <c r="K11900" t="s">
        <v>143</v>
      </c>
      <c r="L11900" t="s">
        <v>143</v>
      </c>
      <c r="M11900" s="47">
        <v>468</v>
      </c>
    </row>
    <row r="11901" spans="1:13" hidden="1" x14ac:dyDescent="0.3">
      <c r="A11901" s="1" t="s">
        <v>186</v>
      </c>
      <c r="B11901" s="1" t="s">
        <v>84</v>
      </c>
      <c r="C11901" t="s">
        <v>166</v>
      </c>
      <c r="D11901" s="1" t="s">
        <v>17</v>
      </c>
      <c r="E11901" t="s">
        <v>8</v>
      </c>
      <c r="F11901" s="1" t="s">
        <v>154</v>
      </c>
      <c r="G11901" t="s">
        <v>155</v>
      </c>
      <c r="H11901" s="1" t="s">
        <v>187</v>
      </c>
      <c r="I11901" s="1" t="str">
        <f t="shared" si="370"/>
        <v>AIO DT</v>
      </c>
      <c r="J11901" s="1" t="str">
        <f t="shared" si="371"/>
        <v>AIO DT</v>
      </c>
      <c r="K11901" t="s">
        <v>144</v>
      </c>
      <c r="L11901" t="s">
        <v>145</v>
      </c>
      <c r="M11901" s="47">
        <v>47</v>
      </c>
    </row>
    <row r="11902" spans="1:13" hidden="1" x14ac:dyDescent="0.3">
      <c r="A11902" s="1" t="s">
        <v>186</v>
      </c>
      <c r="B11902" s="1" t="s">
        <v>84</v>
      </c>
      <c r="C11902" t="s">
        <v>166</v>
      </c>
      <c r="D11902" s="1" t="s">
        <v>17</v>
      </c>
      <c r="E11902" t="s">
        <v>8</v>
      </c>
      <c r="F11902" s="1" t="s">
        <v>154</v>
      </c>
      <c r="G11902" t="s">
        <v>155</v>
      </c>
      <c r="H11902" s="1" t="s">
        <v>187</v>
      </c>
      <c r="I11902" s="1" t="str">
        <f t="shared" si="370"/>
        <v>AIO DT</v>
      </c>
      <c r="J11902" s="1" t="str">
        <f t="shared" si="371"/>
        <v>AIO DT</v>
      </c>
      <c r="K11902" t="s">
        <v>144</v>
      </c>
      <c r="L11902" t="s">
        <v>146</v>
      </c>
      <c r="M11902" s="47">
        <v>136</v>
      </c>
    </row>
    <row r="11903" spans="1:13" hidden="1" x14ac:dyDescent="0.3">
      <c r="A11903" s="1" t="s">
        <v>186</v>
      </c>
      <c r="B11903" s="1" t="s">
        <v>84</v>
      </c>
      <c r="C11903" t="s">
        <v>166</v>
      </c>
      <c r="D11903" s="1" t="s">
        <v>17</v>
      </c>
      <c r="E11903" t="s">
        <v>8</v>
      </c>
      <c r="F11903" s="1" t="s">
        <v>154</v>
      </c>
      <c r="G11903" t="s">
        <v>155</v>
      </c>
      <c r="H11903" s="1" t="s">
        <v>187</v>
      </c>
      <c r="I11903" s="1" t="str">
        <f t="shared" si="370"/>
        <v>AIO DT</v>
      </c>
      <c r="J11903" s="1" t="str">
        <f t="shared" si="371"/>
        <v>AIO DT</v>
      </c>
      <c r="K11903" t="s">
        <v>144</v>
      </c>
      <c r="L11903" t="s">
        <v>147</v>
      </c>
      <c r="M11903" s="47">
        <v>113</v>
      </c>
    </row>
    <row r="11904" spans="1:13" hidden="1" x14ac:dyDescent="0.3">
      <c r="A11904" s="1" t="s">
        <v>186</v>
      </c>
      <c r="B11904" s="1" t="s">
        <v>84</v>
      </c>
      <c r="C11904" t="s">
        <v>166</v>
      </c>
      <c r="D11904" s="1" t="s">
        <v>17</v>
      </c>
      <c r="E11904" t="s">
        <v>8</v>
      </c>
      <c r="F11904" s="1" t="s">
        <v>154</v>
      </c>
      <c r="G11904" t="s">
        <v>155</v>
      </c>
      <c r="H11904" s="1" t="s">
        <v>187</v>
      </c>
      <c r="I11904" s="1" t="str">
        <f t="shared" si="370"/>
        <v>AIO DT</v>
      </c>
      <c r="J11904" s="1" t="str">
        <f t="shared" si="371"/>
        <v>AIO DT</v>
      </c>
      <c r="K11904" t="s">
        <v>144</v>
      </c>
      <c r="L11904" t="s">
        <v>148</v>
      </c>
      <c r="M11904" s="47">
        <v>83</v>
      </c>
    </row>
    <row r="11905" spans="1:13" hidden="1" x14ac:dyDescent="0.3">
      <c r="A11905" s="1" t="s">
        <v>186</v>
      </c>
      <c r="B11905" s="1" t="s">
        <v>84</v>
      </c>
      <c r="C11905" t="s">
        <v>166</v>
      </c>
      <c r="D11905" s="1" t="s">
        <v>17</v>
      </c>
      <c r="E11905" t="s">
        <v>8</v>
      </c>
      <c r="F11905" s="1" t="s">
        <v>154</v>
      </c>
      <c r="G11905" t="s">
        <v>155</v>
      </c>
      <c r="H11905" s="1" t="s">
        <v>187</v>
      </c>
      <c r="I11905" s="1" t="str">
        <f t="shared" si="370"/>
        <v>AIO DT</v>
      </c>
      <c r="J11905" s="1" t="str">
        <f t="shared" si="371"/>
        <v>AIO DT</v>
      </c>
      <c r="K11905" t="s">
        <v>144</v>
      </c>
      <c r="L11905" t="s">
        <v>149</v>
      </c>
      <c r="M11905" s="47">
        <v>57</v>
      </c>
    </row>
    <row r="11906" spans="1:13" hidden="1" x14ac:dyDescent="0.3">
      <c r="A11906" s="1" t="s">
        <v>186</v>
      </c>
      <c r="B11906" s="1" t="s">
        <v>84</v>
      </c>
      <c r="C11906" t="s">
        <v>166</v>
      </c>
      <c r="D11906" s="1" t="s">
        <v>17</v>
      </c>
      <c r="E11906" t="s">
        <v>8</v>
      </c>
      <c r="F11906" s="1" t="s">
        <v>154</v>
      </c>
      <c r="G11906" t="s">
        <v>155</v>
      </c>
      <c r="H11906" s="1" t="s">
        <v>187</v>
      </c>
      <c r="I11906" s="1" t="str">
        <f t="shared" si="370"/>
        <v>AIO DT</v>
      </c>
      <c r="J11906" s="1" t="str">
        <f t="shared" si="371"/>
        <v>AIO DT</v>
      </c>
      <c r="K11906" t="s">
        <v>144</v>
      </c>
      <c r="L11906" t="s">
        <v>150</v>
      </c>
      <c r="M11906" s="47">
        <v>27</v>
      </c>
    </row>
    <row r="11907" spans="1:13" hidden="1" x14ac:dyDescent="0.3">
      <c r="A11907" s="1" t="s">
        <v>186</v>
      </c>
      <c r="B11907" s="1" t="s">
        <v>84</v>
      </c>
      <c r="C11907" t="s">
        <v>166</v>
      </c>
      <c r="D11907" s="1" t="s">
        <v>17</v>
      </c>
      <c r="E11907" t="s">
        <v>8</v>
      </c>
      <c r="F11907" s="1" t="s">
        <v>154</v>
      </c>
      <c r="G11907" t="s">
        <v>155</v>
      </c>
      <c r="H11907" s="1" t="s">
        <v>187</v>
      </c>
      <c r="I11907" s="1" t="str">
        <f t="shared" ref="I11907:I11970" si="372">VLOOKUP(E11907&amp;F11907&amp;G11907,$S$1:$T$74,2,0)</f>
        <v>AIO DT</v>
      </c>
      <c r="J11907" s="1" t="str">
        <f t="shared" ref="J11907:J11970" si="373">IF(AND(I11907="Clamshell NB",H11907="Yes"),"Clamshell Ultraslim NB",I11907)</f>
        <v>AIO DT</v>
      </c>
      <c r="K11907" t="s">
        <v>144</v>
      </c>
      <c r="L11907" t="s">
        <v>151</v>
      </c>
      <c r="M11907" s="47">
        <v>5</v>
      </c>
    </row>
    <row r="11908" spans="1:13" hidden="1" x14ac:dyDescent="0.3">
      <c r="A11908" s="1" t="s">
        <v>186</v>
      </c>
      <c r="B11908" s="1" t="s">
        <v>84</v>
      </c>
      <c r="C11908" t="s">
        <v>166</v>
      </c>
      <c r="D11908" s="1" t="s">
        <v>18</v>
      </c>
      <c r="E11908" t="s">
        <v>10</v>
      </c>
      <c r="F11908" s="1" t="s">
        <v>154</v>
      </c>
      <c r="G11908" t="s">
        <v>142</v>
      </c>
      <c r="H11908" s="1" t="s">
        <v>155</v>
      </c>
      <c r="I11908" s="1" t="str">
        <f t="shared" si="372"/>
        <v>Clamshell NB</v>
      </c>
      <c r="J11908" s="1" t="str">
        <f t="shared" si="373"/>
        <v>Clamshell Ultraslim NB</v>
      </c>
      <c r="K11908" t="s">
        <v>143</v>
      </c>
      <c r="L11908" t="s">
        <v>143</v>
      </c>
      <c r="M11908" s="47">
        <v>13002</v>
      </c>
    </row>
    <row r="11909" spans="1:13" hidden="1" x14ac:dyDescent="0.3">
      <c r="A11909" s="1" t="s">
        <v>186</v>
      </c>
      <c r="B11909" s="1" t="s">
        <v>84</v>
      </c>
      <c r="C11909" t="s">
        <v>166</v>
      </c>
      <c r="D11909" s="1" t="s">
        <v>18</v>
      </c>
      <c r="E11909" t="s">
        <v>10</v>
      </c>
      <c r="F11909" s="1" t="s">
        <v>154</v>
      </c>
      <c r="G11909" t="s">
        <v>142</v>
      </c>
      <c r="H11909" s="1" t="s">
        <v>155</v>
      </c>
      <c r="I11909" s="1" t="str">
        <f t="shared" si="372"/>
        <v>Clamshell NB</v>
      </c>
      <c r="J11909" s="1" t="str">
        <f t="shared" si="373"/>
        <v>Clamshell Ultraslim NB</v>
      </c>
      <c r="K11909" t="s">
        <v>144</v>
      </c>
      <c r="L11909" t="s">
        <v>145</v>
      </c>
      <c r="M11909" s="47">
        <v>2264</v>
      </c>
    </row>
    <row r="11910" spans="1:13" hidden="1" x14ac:dyDescent="0.3">
      <c r="A11910" s="1" t="s">
        <v>186</v>
      </c>
      <c r="B11910" s="1" t="s">
        <v>84</v>
      </c>
      <c r="C11910" t="s">
        <v>166</v>
      </c>
      <c r="D11910" s="1" t="s">
        <v>18</v>
      </c>
      <c r="E11910" t="s">
        <v>10</v>
      </c>
      <c r="F11910" s="1" t="s">
        <v>154</v>
      </c>
      <c r="G11910" t="s">
        <v>142</v>
      </c>
      <c r="H11910" s="1" t="s">
        <v>155</v>
      </c>
      <c r="I11910" s="1" t="str">
        <f t="shared" si="372"/>
        <v>Clamshell NB</v>
      </c>
      <c r="J11910" s="1" t="str">
        <f t="shared" si="373"/>
        <v>Clamshell Ultraslim NB</v>
      </c>
      <c r="K11910" t="s">
        <v>144</v>
      </c>
      <c r="L11910" t="s">
        <v>146</v>
      </c>
      <c r="M11910" s="47">
        <v>4937</v>
      </c>
    </row>
    <row r="11911" spans="1:13" hidden="1" x14ac:dyDescent="0.3">
      <c r="A11911" s="1" t="s">
        <v>186</v>
      </c>
      <c r="B11911" s="1" t="s">
        <v>84</v>
      </c>
      <c r="C11911" t="s">
        <v>166</v>
      </c>
      <c r="D11911" s="1" t="s">
        <v>18</v>
      </c>
      <c r="E11911" t="s">
        <v>10</v>
      </c>
      <c r="F11911" s="1" t="s">
        <v>154</v>
      </c>
      <c r="G11911" t="s">
        <v>142</v>
      </c>
      <c r="H11911" s="1" t="s">
        <v>155</v>
      </c>
      <c r="I11911" s="1" t="str">
        <f t="shared" si="372"/>
        <v>Clamshell NB</v>
      </c>
      <c r="J11911" s="1" t="str">
        <f t="shared" si="373"/>
        <v>Clamshell Ultraslim NB</v>
      </c>
      <c r="K11911" t="s">
        <v>144</v>
      </c>
      <c r="L11911" t="s">
        <v>147</v>
      </c>
      <c r="M11911" s="47">
        <v>5116</v>
      </c>
    </row>
    <row r="11912" spans="1:13" hidden="1" x14ac:dyDescent="0.3">
      <c r="A11912" s="1" t="s">
        <v>186</v>
      </c>
      <c r="B11912" s="1" t="s">
        <v>84</v>
      </c>
      <c r="C11912" t="s">
        <v>166</v>
      </c>
      <c r="D11912" s="1" t="s">
        <v>18</v>
      </c>
      <c r="E11912" t="s">
        <v>10</v>
      </c>
      <c r="F11912" s="1" t="s">
        <v>154</v>
      </c>
      <c r="G11912" t="s">
        <v>142</v>
      </c>
      <c r="H11912" s="1" t="s">
        <v>155</v>
      </c>
      <c r="I11912" s="1" t="str">
        <f t="shared" si="372"/>
        <v>Clamshell NB</v>
      </c>
      <c r="J11912" s="1" t="str">
        <f t="shared" si="373"/>
        <v>Clamshell Ultraslim NB</v>
      </c>
      <c r="K11912" t="s">
        <v>144</v>
      </c>
      <c r="L11912" t="s">
        <v>148</v>
      </c>
      <c r="M11912" s="47">
        <v>3012</v>
      </c>
    </row>
    <row r="11913" spans="1:13" hidden="1" x14ac:dyDescent="0.3">
      <c r="A11913" s="1" t="s">
        <v>186</v>
      </c>
      <c r="B11913" s="1" t="s">
        <v>84</v>
      </c>
      <c r="C11913" t="s">
        <v>166</v>
      </c>
      <c r="D11913" s="1" t="s">
        <v>18</v>
      </c>
      <c r="E11913" t="s">
        <v>10</v>
      </c>
      <c r="F11913" s="1" t="s">
        <v>154</v>
      </c>
      <c r="G11913" t="s">
        <v>142</v>
      </c>
      <c r="H11913" s="1" t="s">
        <v>155</v>
      </c>
      <c r="I11913" s="1" t="str">
        <f t="shared" si="372"/>
        <v>Clamshell NB</v>
      </c>
      <c r="J11913" s="1" t="str">
        <f t="shared" si="373"/>
        <v>Clamshell Ultraslim NB</v>
      </c>
      <c r="K11913" t="s">
        <v>144</v>
      </c>
      <c r="L11913" t="s">
        <v>149</v>
      </c>
      <c r="M11913" s="47">
        <v>2743</v>
      </c>
    </row>
    <row r="11914" spans="1:13" hidden="1" x14ac:dyDescent="0.3">
      <c r="A11914" s="1" t="s">
        <v>186</v>
      </c>
      <c r="B11914" s="1" t="s">
        <v>84</v>
      </c>
      <c r="C11914" t="s">
        <v>166</v>
      </c>
      <c r="D11914" s="1" t="s">
        <v>18</v>
      </c>
      <c r="E11914" t="s">
        <v>10</v>
      </c>
      <c r="F11914" s="1" t="s">
        <v>154</v>
      </c>
      <c r="G11914" t="s">
        <v>142</v>
      </c>
      <c r="H11914" s="1" t="s">
        <v>155</v>
      </c>
      <c r="I11914" s="1" t="str">
        <f t="shared" si="372"/>
        <v>Clamshell NB</v>
      </c>
      <c r="J11914" s="1" t="str">
        <f t="shared" si="373"/>
        <v>Clamshell Ultraslim NB</v>
      </c>
      <c r="K11914" t="s">
        <v>144</v>
      </c>
      <c r="L11914" t="s">
        <v>151</v>
      </c>
      <c r="M11914" s="47">
        <v>204</v>
      </c>
    </row>
    <row r="11915" spans="1:13" hidden="1" x14ac:dyDescent="0.3">
      <c r="A11915" s="1" t="s">
        <v>186</v>
      </c>
      <c r="B11915" s="1" t="s">
        <v>84</v>
      </c>
      <c r="C11915" t="s">
        <v>166</v>
      </c>
      <c r="D11915" s="1" t="s">
        <v>18</v>
      </c>
      <c r="E11915" t="s">
        <v>10</v>
      </c>
      <c r="F11915" s="1" t="s">
        <v>154</v>
      </c>
      <c r="G11915" t="s">
        <v>155</v>
      </c>
      <c r="H11915" s="1" t="s">
        <v>155</v>
      </c>
      <c r="I11915" s="1" t="str">
        <f t="shared" si="372"/>
        <v>Clamshell Gaming Capable NB</v>
      </c>
      <c r="J11915" s="1" t="str">
        <f t="shared" si="373"/>
        <v>Clamshell Gaming Capable NB</v>
      </c>
      <c r="K11915" t="s">
        <v>143</v>
      </c>
      <c r="L11915" t="s">
        <v>143</v>
      </c>
      <c r="M11915" s="47">
        <v>1354</v>
      </c>
    </row>
    <row r="11916" spans="1:13" hidden="1" x14ac:dyDescent="0.3">
      <c r="A11916" s="1" t="s">
        <v>186</v>
      </c>
      <c r="B11916" s="1" t="s">
        <v>84</v>
      </c>
      <c r="C11916" t="s">
        <v>166</v>
      </c>
      <c r="D11916" s="1" t="s">
        <v>18</v>
      </c>
      <c r="E11916" t="s">
        <v>10</v>
      </c>
      <c r="F11916" s="1" t="s">
        <v>154</v>
      </c>
      <c r="G11916" t="s">
        <v>155</v>
      </c>
      <c r="H11916" s="1" t="s">
        <v>155</v>
      </c>
      <c r="I11916" s="1" t="str">
        <f t="shared" si="372"/>
        <v>Clamshell Gaming Capable NB</v>
      </c>
      <c r="J11916" s="1" t="str">
        <f t="shared" si="373"/>
        <v>Clamshell Gaming Capable NB</v>
      </c>
      <c r="K11916" t="s">
        <v>144</v>
      </c>
      <c r="L11916" t="s">
        <v>145</v>
      </c>
      <c r="M11916" s="47">
        <v>236</v>
      </c>
    </row>
    <row r="11917" spans="1:13" hidden="1" x14ac:dyDescent="0.3">
      <c r="A11917" s="1" t="s">
        <v>186</v>
      </c>
      <c r="B11917" s="1" t="s">
        <v>84</v>
      </c>
      <c r="C11917" t="s">
        <v>166</v>
      </c>
      <c r="D11917" s="1" t="s">
        <v>18</v>
      </c>
      <c r="E11917" t="s">
        <v>10</v>
      </c>
      <c r="F11917" s="1" t="s">
        <v>154</v>
      </c>
      <c r="G11917" t="s">
        <v>155</v>
      </c>
      <c r="H11917" s="1" t="s">
        <v>155</v>
      </c>
      <c r="I11917" s="1" t="str">
        <f t="shared" si="372"/>
        <v>Clamshell Gaming Capable NB</v>
      </c>
      <c r="J11917" s="1" t="str">
        <f t="shared" si="373"/>
        <v>Clamshell Gaming Capable NB</v>
      </c>
      <c r="K11917" t="s">
        <v>144</v>
      </c>
      <c r="L11917" t="s">
        <v>146</v>
      </c>
      <c r="M11917" s="47">
        <v>514</v>
      </c>
    </row>
    <row r="11918" spans="1:13" hidden="1" x14ac:dyDescent="0.3">
      <c r="A11918" s="1" t="s">
        <v>186</v>
      </c>
      <c r="B11918" s="1" t="s">
        <v>84</v>
      </c>
      <c r="C11918" t="s">
        <v>166</v>
      </c>
      <c r="D11918" s="1" t="s">
        <v>18</v>
      </c>
      <c r="E11918" t="s">
        <v>10</v>
      </c>
      <c r="F11918" s="1" t="s">
        <v>154</v>
      </c>
      <c r="G11918" t="s">
        <v>155</v>
      </c>
      <c r="H11918" s="1" t="s">
        <v>155</v>
      </c>
      <c r="I11918" s="1" t="str">
        <f t="shared" si="372"/>
        <v>Clamshell Gaming Capable NB</v>
      </c>
      <c r="J11918" s="1" t="str">
        <f t="shared" si="373"/>
        <v>Clamshell Gaming Capable NB</v>
      </c>
      <c r="K11918" t="s">
        <v>144</v>
      </c>
      <c r="L11918" t="s">
        <v>147</v>
      </c>
      <c r="M11918" s="47">
        <v>532</v>
      </c>
    </row>
    <row r="11919" spans="1:13" hidden="1" x14ac:dyDescent="0.3">
      <c r="A11919" s="1" t="s">
        <v>186</v>
      </c>
      <c r="B11919" s="1" t="s">
        <v>84</v>
      </c>
      <c r="C11919" t="s">
        <v>166</v>
      </c>
      <c r="D11919" s="1" t="s">
        <v>18</v>
      </c>
      <c r="E11919" t="s">
        <v>10</v>
      </c>
      <c r="F11919" s="1" t="s">
        <v>154</v>
      </c>
      <c r="G11919" t="s">
        <v>155</v>
      </c>
      <c r="H11919" s="1" t="s">
        <v>155</v>
      </c>
      <c r="I11919" s="1" t="str">
        <f t="shared" si="372"/>
        <v>Clamshell Gaming Capable NB</v>
      </c>
      <c r="J11919" s="1" t="str">
        <f t="shared" si="373"/>
        <v>Clamshell Gaming Capable NB</v>
      </c>
      <c r="K11919" t="s">
        <v>144</v>
      </c>
      <c r="L11919" t="s">
        <v>148</v>
      </c>
      <c r="M11919" s="47">
        <v>314</v>
      </c>
    </row>
    <row r="11920" spans="1:13" hidden="1" x14ac:dyDescent="0.3">
      <c r="A11920" s="1" t="s">
        <v>186</v>
      </c>
      <c r="B11920" s="1" t="s">
        <v>84</v>
      </c>
      <c r="C11920" t="s">
        <v>166</v>
      </c>
      <c r="D11920" s="1" t="s">
        <v>18</v>
      </c>
      <c r="E11920" t="s">
        <v>10</v>
      </c>
      <c r="F11920" s="1" t="s">
        <v>154</v>
      </c>
      <c r="G11920" t="s">
        <v>155</v>
      </c>
      <c r="H11920" s="1" t="s">
        <v>155</v>
      </c>
      <c r="I11920" s="1" t="str">
        <f t="shared" si="372"/>
        <v>Clamshell Gaming Capable NB</v>
      </c>
      <c r="J11920" s="1" t="str">
        <f t="shared" si="373"/>
        <v>Clamshell Gaming Capable NB</v>
      </c>
      <c r="K11920" t="s">
        <v>144</v>
      </c>
      <c r="L11920" t="s">
        <v>149</v>
      </c>
      <c r="M11920" s="47">
        <v>285</v>
      </c>
    </row>
    <row r="11921" spans="1:13" hidden="1" x14ac:dyDescent="0.3">
      <c r="A11921" s="1" t="s">
        <v>186</v>
      </c>
      <c r="B11921" s="1" t="s">
        <v>84</v>
      </c>
      <c r="C11921" t="s">
        <v>166</v>
      </c>
      <c r="D11921" s="1" t="s">
        <v>18</v>
      </c>
      <c r="E11921" t="s">
        <v>10</v>
      </c>
      <c r="F11921" s="1" t="s">
        <v>154</v>
      </c>
      <c r="G11921" t="s">
        <v>155</v>
      </c>
      <c r="H11921" s="1" t="s">
        <v>155</v>
      </c>
      <c r="I11921" s="1" t="str">
        <f t="shared" si="372"/>
        <v>Clamshell Gaming Capable NB</v>
      </c>
      <c r="J11921" s="1" t="str">
        <f t="shared" si="373"/>
        <v>Clamshell Gaming Capable NB</v>
      </c>
      <c r="K11921" t="s">
        <v>144</v>
      </c>
      <c r="L11921" t="s">
        <v>151</v>
      </c>
      <c r="M11921" s="47">
        <v>22</v>
      </c>
    </row>
    <row r="11922" spans="1:13" hidden="1" x14ac:dyDescent="0.3">
      <c r="A11922" s="1" t="s">
        <v>186</v>
      </c>
      <c r="B11922" s="1" t="s">
        <v>84</v>
      </c>
      <c r="C11922" t="s">
        <v>166</v>
      </c>
      <c r="D11922" s="1" t="s">
        <v>18</v>
      </c>
      <c r="E11922" t="s">
        <v>12</v>
      </c>
      <c r="F11922" s="1" t="s">
        <v>154</v>
      </c>
      <c r="G11922" t="s">
        <v>142</v>
      </c>
      <c r="H11922" s="1" t="s">
        <v>142</v>
      </c>
      <c r="I11922" s="1" t="str">
        <f t="shared" si="372"/>
        <v>Detachable NB</v>
      </c>
      <c r="J11922" s="1" t="str">
        <f t="shared" si="373"/>
        <v>Detachable NB</v>
      </c>
      <c r="K11922" t="s">
        <v>143</v>
      </c>
      <c r="L11922" t="s">
        <v>143</v>
      </c>
      <c r="M11922" s="47">
        <v>2320</v>
      </c>
    </row>
    <row r="11923" spans="1:13" hidden="1" x14ac:dyDescent="0.3">
      <c r="A11923" s="1" t="s">
        <v>186</v>
      </c>
      <c r="B11923" s="1" t="s">
        <v>84</v>
      </c>
      <c r="C11923" t="s">
        <v>166</v>
      </c>
      <c r="D11923" s="1" t="s">
        <v>18</v>
      </c>
      <c r="E11923" t="s">
        <v>12</v>
      </c>
      <c r="F11923" s="1" t="s">
        <v>154</v>
      </c>
      <c r="G11923" t="s">
        <v>142</v>
      </c>
      <c r="H11923" s="1" t="s">
        <v>142</v>
      </c>
      <c r="I11923" s="1" t="str">
        <f t="shared" si="372"/>
        <v>Detachable NB</v>
      </c>
      <c r="J11923" s="1" t="str">
        <f t="shared" si="373"/>
        <v>Detachable NB</v>
      </c>
      <c r="K11923" t="s">
        <v>144</v>
      </c>
      <c r="L11923" t="s">
        <v>145</v>
      </c>
      <c r="M11923" s="47">
        <v>151</v>
      </c>
    </row>
    <row r="11924" spans="1:13" hidden="1" x14ac:dyDescent="0.3">
      <c r="A11924" s="1" t="s">
        <v>186</v>
      </c>
      <c r="B11924" s="1" t="s">
        <v>84</v>
      </c>
      <c r="C11924" t="s">
        <v>166</v>
      </c>
      <c r="D11924" s="1" t="s">
        <v>18</v>
      </c>
      <c r="E11924" t="s">
        <v>12</v>
      </c>
      <c r="F11924" s="1" t="s">
        <v>154</v>
      </c>
      <c r="G11924" t="s">
        <v>142</v>
      </c>
      <c r="H11924" s="1" t="s">
        <v>142</v>
      </c>
      <c r="I11924" s="1" t="str">
        <f t="shared" si="372"/>
        <v>Detachable NB</v>
      </c>
      <c r="J11924" s="1" t="str">
        <f t="shared" si="373"/>
        <v>Detachable NB</v>
      </c>
      <c r="K11924" t="s">
        <v>144</v>
      </c>
      <c r="L11924" t="s">
        <v>146</v>
      </c>
      <c r="M11924" s="47">
        <v>515</v>
      </c>
    </row>
    <row r="11925" spans="1:13" hidden="1" x14ac:dyDescent="0.3">
      <c r="A11925" s="1" t="s">
        <v>186</v>
      </c>
      <c r="B11925" s="1" t="s">
        <v>84</v>
      </c>
      <c r="C11925" t="s">
        <v>166</v>
      </c>
      <c r="D11925" s="1" t="s">
        <v>18</v>
      </c>
      <c r="E11925" t="s">
        <v>12</v>
      </c>
      <c r="F11925" s="1" t="s">
        <v>154</v>
      </c>
      <c r="G11925" t="s">
        <v>142</v>
      </c>
      <c r="H11925" s="1" t="s">
        <v>142</v>
      </c>
      <c r="I11925" s="1" t="str">
        <f t="shared" si="372"/>
        <v>Detachable NB</v>
      </c>
      <c r="J11925" s="1" t="str">
        <f t="shared" si="373"/>
        <v>Detachable NB</v>
      </c>
      <c r="K11925" t="s">
        <v>144</v>
      </c>
      <c r="L11925" t="s">
        <v>147</v>
      </c>
      <c r="M11925" s="47">
        <v>569</v>
      </c>
    </row>
    <row r="11926" spans="1:13" hidden="1" x14ac:dyDescent="0.3">
      <c r="A11926" s="1" t="s">
        <v>186</v>
      </c>
      <c r="B11926" s="1" t="s">
        <v>84</v>
      </c>
      <c r="C11926" t="s">
        <v>166</v>
      </c>
      <c r="D11926" s="1" t="s">
        <v>18</v>
      </c>
      <c r="E11926" t="s">
        <v>12</v>
      </c>
      <c r="F11926" s="1" t="s">
        <v>154</v>
      </c>
      <c r="G11926" t="s">
        <v>142</v>
      </c>
      <c r="H11926" s="1" t="s">
        <v>142</v>
      </c>
      <c r="I11926" s="1" t="str">
        <f t="shared" si="372"/>
        <v>Detachable NB</v>
      </c>
      <c r="J11926" s="1" t="str">
        <f t="shared" si="373"/>
        <v>Detachable NB</v>
      </c>
      <c r="K11926" t="s">
        <v>144</v>
      </c>
      <c r="L11926" t="s">
        <v>148</v>
      </c>
      <c r="M11926" s="47">
        <v>391</v>
      </c>
    </row>
    <row r="11927" spans="1:13" hidden="1" x14ac:dyDescent="0.3">
      <c r="A11927" s="1" t="s">
        <v>186</v>
      </c>
      <c r="B11927" s="1" t="s">
        <v>84</v>
      </c>
      <c r="C11927" t="s">
        <v>166</v>
      </c>
      <c r="D11927" s="1" t="s">
        <v>18</v>
      </c>
      <c r="E11927" t="s">
        <v>12</v>
      </c>
      <c r="F11927" s="1" t="s">
        <v>154</v>
      </c>
      <c r="G11927" t="s">
        <v>142</v>
      </c>
      <c r="H11927" s="1" t="s">
        <v>142</v>
      </c>
      <c r="I11927" s="1" t="str">
        <f t="shared" si="372"/>
        <v>Detachable NB</v>
      </c>
      <c r="J11927" s="1" t="str">
        <f t="shared" si="373"/>
        <v>Detachable NB</v>
      </c>
      <c r="K11927" t="s">
        <v>144</v>
      </c>
      <c r="L11927" t="s">
        <v>149</v>
      </c>
      <c r="M11927" s="47">
        <v>448</v>
      </c>
    </row>
    <row r="11928" spans="1:13" hidden="1" x14ac:dyDescent="0.3">
      <c r="A11928" s="1" t="s">
        <v>186</v>
      </c>
      <c r="B11928" s="1" t="s">
        <v>84</v>
      </c>
      <c r="C11928" t="s">
        <v>166</v>
      </c>
      <c r="D11928" s="1" t="s">
        <v>18</v>
      </c>
      <c r="E11928" t="s">
        <v>12</v>
      </c>
      <c r="F11928" s="1" t="s">
        <v>154</v>
      </c>
      <c r="G11928" t="s">
        <v>142</v>
      </c>
      <c r="H11928" s="1" t="s">
        <v>142</v>
      </c>
      <c r="I11928" s="1" t="str">
        <f t="shared" si="372"/>
        <v>Detachable NB</v>
      </c>
      <c r="J11928" s="1" t="str">
        <f t="shared" si="373"/>
        <v>Detachable NB</v>
      </c>
      <c r="K11928" t="s">
        <v>144</v>
      </c>
      <c r="L11928" t="s">
        <v>151</v>
      </c>
      <c r="M11928" s="47">
        <v>40</v>
      </c>
    </row>
    <row r="11929" spans="1:13" hidden="1" x14ac:dyDescent="0.3">
      <c r="A11929" s="1" t="s">
        <v>186</v>
      </c>
      <c r="B11929" s="1" t="s">
        <v>84</v>
      </c>
      <c r="C11929" t="s">
        <v>166</v>
      </c>
      <c r="D11929" s="1" t="s">
        <v>18</v>
      </c>
      <c r="E11929" t="s">
        <v>12</v>
      </c>
      <c r="F11929" s="1" t="s">
        <v>154</v>
      </c>
      <c r="G11929" t="s">
        <v>155</v>
      </c>
      <c r="H11929" s="1" t="s">
        <v>142</v>
      </c>
      <c r="I11929" s="1" t="str">
        <f t="shared" si="372"/>
        <v>Detachable NB</v>
      </c>
      <c r="J11929" s="1" t="str">
        <f t="shared" si="373"/>
        <v>Detachable NB</v>
      </c>
      <c r="K11929" t="s">
        <v>143</v>
      </c>
      <c r="L11929" t="s">
        <v>143</v>
      </c>
      <c r="M11929" s="47">
        <v>3873</v>
      </c>
    </row>
    <row r="11930" spans="1:13" hidden="1" x14ac:dyDescent="0.3">
      <c r="A11930" s="1" t="s">
        <v>186</v>
      </c>
      <c r="B11930" s="1" t="s">
        <v>84</v>
      </c>
      <c r="C11930" t="s">
        <v>166</v>
      </c>
      <c r="D11930" s="1" t="s">
        <v>18</v>
      </c>
      <c r="E11930" t="s">
        <v>12</v>
      </c>
      <c r="F11930" s="1" t="s">
        <v>154</v>
      </c>
      <c r="G11930" t="s">
        <v>155</v>
      </c>
      <c r="H11930" s="1" t="s">
        <v>142</v>
      </c>
      <c r="I11930" s="1" t="str">
        <f t="shared" si="372"/>
        <v>Detachable NB</v>
      </c>
      <c r="J11930" s="1" t="str">
        <f t="shared" si="373"/>
        <v>Detachable NB</v>
      </c>
      <c r="K11930" t="s">
        <v>144</v>
      </c>
      <c r="L11930" t="s">
        <v>145</v>
      </c>
      <c r="M11930" s="47">
        <v>250</v>
      </c>
    </row>
    <row r="11931" spans="1:13" hidden="1" x14ac:dyDescent="0.3">
      <c r="A11931" s="1" t="s">
        <v>186</v>
      </c>
      <c r="B11931" s="1" t="s">
        <v>84</v>
      </c>
      <c r="C11931" t="s">
        <v>166</v>
      </c>
      <c r="D11931" s="1" t="s">
        <v>18</v>
      </c>
      <c r="E11931" t="s">
        <v>12</v>
      </c>
      <c r="F11931" s="1" t="s">
        <v>154</v>
      </c>
      <c r="G11931" t="s">
        <v>155</v>
      </c>
      <c r="H11931" s="1" t="s">
        <v>142</v>
      </c>
      <c r="I11931" s="1" t="str">
        <f t="shared" si="372"/>
        <v>Detachable NB</v>
      </c>
      <c r="J11931" s="1" t="str">
        <f t="shared" si="373"/>
        <v>Detachable NB</v>
      </c>
      <c r="K11931" t="s">
        <v>144</v>
      </c>
      <c r="L11931" t="s">
        <v>146</v>
      </c>
      <c r="M11931" s="47">
        <v>860</v>
      </c>
    </row>
    <row r="11932" spans="1:13" hidden="1" x14ac:dyDescent="0.3">
      <c r="A11932" s="1" t="s">
        <v>186</v>
      </c>
      <c r="B11932" s="1" t="s">
        <v>84</v>
      </c>
      <c r="C11932" t="s">
        <v>166</v>
      </c>
      <c r="D11932" s="1" t="s">
        <v>18</v>
      </c>
      <c r="E11932" t="s">
        <v>12</v>
      </c>
      <c r="F11932" s="1" t="s">
        <v>154</v>
      </c>
      <c r="G11932" t="s">
        <v>155</v>
      </c>
      <c r="H11932" s="1" t="s">
        <v>142</v>
      </c>
      <c r="I11932" s="1" t="str">
        <f t="shared" si="372"/>
        <v>Detachable NB</v>
      </c>
      <c r="J11932" s="1" t="str">
        <f t="shared" si="373"/>
        <v>Detachable NB</v>
      </c>
      <c r="K11932" t="s">
        <v>144</v>
      </c>
      <c r="L11932" t="s">
        <v>147</v>
      </c>
      <c r="M11932" s="47">
        <v>950</v>
      </c>
    </row>
    <row r="11933" spans="1:13" hidden="1" x14ac:dyDescent="0.3">
      <c r="A11933" s="1" t="s">
        <v>186</v>
      </c>
      <c r="B11933" s="1" t="s">
        <v>84</v>
      </c>
      <c r="C11933" t="s">
        <v>166</v>
      </c>
      <c r="D11933" s="1" t="s">
        <v>18</v>
      </c>
      <c r="E11933" t="s">
        <v>12</v>
      </c>
      <c r="F11933" s="1" t="s">
        <v>154</v>
      </c>
      <c r="G11933" t="s">
        <v>155</v>
      </c>
      <c r="H11933" s="1" t="s">
        <v>142</v>
      </c>
      <c r="I11933" s="1" t="str">
        <f t="shared" si="372"/>
        <v>Detachable NB</v>
      </c>
      <c r="J11933" s="1" t="str">
        <f t="shared" si="373"/>
        <v>Detachable NB</v>
      </c>
      <c r="K11933" t="s">
        <v>144</v>
      </c>
      <c r="L11933" t="s">
        <v>148</v>
      </c>
      <c r="M11933" s="47">
        <v>653</v>
      </c>
    </row>
    <row r="11934" spans="1:13" hidden="1" x14ac:dyDescent="0.3">
      <c r="A11934" s="1" t="s">
        <v>186</v>
      </c>
      <c r="B11934" s="1" t="s">
        <v>84</v>
      </c>
      <c r="C11934" t="s">
        <v>166</v>
      </c>
      <c r="D11934" s="1" t="s">
        <v>18</v>
      </c>
      <c r="E11934" t="s">
        <v>12</v>
      </c>
      <c r="F11934" s="1" t="s">
        <v>154</v>
      </c>
      <c r="G11934" t="s">
        <v>155</v>
      </c>
      <c r="H11934" s="1" t="s">
        <v>142</v>
      </c>
      <c r="I11934" s="1" t="str">
        <f t="shared" si="372"/>
        <v>Detachable NB</v>
      </c>
      <c r="J11934" s="1" t="str">
        <f t="shared" si="373"/>
        <v>Detachable NB</v>
      </c>
      <c r="K11934" t="s">
        <v>144</v>
      </c>
      <c r="L11934" t="s">
        <v>149</v>
      </c>
      <c r="M11934" s="47">
        <v>748</v>
      </c>
    </row>
    <row r="11935" spans="1:13" hidden="1" x14ac:dyDescent="0.3">
      <c r="A11935" s="1" t="s">
        <v>186</v>
      </c>
      <c r="B11935" s="1" t="s">
        <v>84</v>
      </c>
      <c r="C11935" t="s">
        <v>166</v>
      </c>
      <c r="D11935" s="1" t="s">
        <v>18</v>
      </c>
      <c r="E11935" t="s">
        <v>12</v>
      </c>
      <c r="F11935" s="1" t="s">
        <v>154</v>
      </c>
      <c r="G11935" t="s">
        <v>155</v>
      </c>
      <c r="H11935" s="1" t="s">
        <v>142</v>
      </c>
      <c r="I11935" s="1" t="str">
        <f t="shared" si="372"/>
        <v>Detachable NB</v>
      </c>
      <c r="J11935" s="1" t="str">
        <f t="shared" si="373"/>
        <v>Detachable NB</v>
      </c>
      <c r="K11935" t="s">
        <v>144</v>
      </c>
      <c r="L11935" t="s">
        <v>151</v>
      </c>
      <c r="M11935" s="47">
        <v>69</v>
      </c>
    </row>
    <row r="11936" spans="1:13" hidden="1" x14ac:dyDescent="0.3">
      <c r="A11936" s="1" t="s">
        <v>186</v>
      </c>
      <c r="B11936" s="1" t="s">
        <v>84</v>
      </c>
      <c r="C11936" t="s">
        <v>166</v>
      </c>
      <c r="D11936" s="1" t="s">
        <v>20</v>
      </c>
      <c r="E11936" t="s">
        <v>16</v>
      </c>
      <c r="F11936" s="1" t="s">
        <v>154</v>
      </c>
      <c r="G11936" t="s">
        <v>142</v>
      </c>
      <c r="H11936" s="1" t="s">
        <v>187</v>
      </c>
      <c r="I11936" s="1" t="str">
        <f t="shared" si="372"/>
        <v>Windows Detachable tablet</v>
      </c>
      <c r="J11936" s="1" t="str">
        <f t="shared" si="373"/>
        <v>Windows Detachable tablet</v>
      </c>
      <c r="K11936" t="s">
        <v>143</v>
      </c>
      <c r="L11936" t="s">
        <v>143</v>
      </c>
      <c r="M11936" s="47">
        <v>19402</v>
      </c>
    </row>
    <row r="11937" spans="1:13" hidden="1" x14ac:dyDescent="0.3">
      <c r="A11937" s="1" t="s">
        <v>186</v>
      </c>
      <c r="B11937" s="1" t="s">
        <v>84</v>
      </c>
      <c r="C11937" t="s">
        <v>166</v>
      </c>
      <c r="D11937" s="1" t="s">
        <v>20</v>
      </c>
      <c r="E11937" t="s">
        <v>16</v>
      </c>
      <c r="F11937" s="1" t="s">
        <v>154</v>
      </c>
      <c r="G11937" t="s">
        <v>142</v>
      </c>
      <c r="H11937" s="1" t="s">
        <v>187</v>
      </c>
      <c r="I11937" s="1" t="str">
        <f t="shared" si="372"/>
        <v>Windows Detachable tablet</v>
      </c>
      <c r="J11937" s="1" t="str">
        <f t="shared" si="373"/>
        <v>Windows Detachable tablet</v>
      </c>
      <c r="K11937" t="s">
        <v>144</v>
      </c>
      <c r="L11937" t="s">
        <v>145</v>
      </c>
      <c r="M11937" s="47">
        <v>707</v>
      </c>
    </row>
    <row r="11938" spans="1:13" hidden="1" x14ac:dyDescent="0.3">
      <c r="A11938" s="1" t="s">
        <v>186</v>
      </c>
      <c r="B11938" s="1" t="s">
        <v>84</v>
      </c>
      <c r="C11938" t="s">
        <v>166</v>
      </c>
      <c r="D11938" s="1" t="s">
        <v>20</v>
      </c>
      <c r="E11938" t="s">
        <v>16</v>
      </c>
      <c r="F11938" s="1" t="s">
        <v>154</v>
      </c>
      <c r="G11938" t="s">
        <v>142</v>
      </c>
      <c r="H11938" s="1" t="s">
        <v>187</v>
      </c>
      <c r="I11938" s="1" t="str">
        <f t="shared" si="372"/>
        <v>Windows Detachable tablet</v>
      </c>
      <c r="J11938" s="1" t="str">
        <f t="shared" si="373"/>
        <v>Windows Detachable tablet</v>
      </c>
      <c r="K11938" t="s">
        <v>144</v>
      </c>
      <c r="L11938" t="s">
        <v>146</v>
      </c>
      <c r="M11938" s="47">
        <v>2243</v>
      </c>
    </row>
    <row r="11939" spans="1:13" hidden="1" x14ac:dyDescent="0.3">
      <c r="A11939" s="1" t="s">
        <v>186</v>
      </c>
      <c r="B11939" s="1" t="s">
        <v>84</v>
      </c>
      <c r="C11939" t="s">
        <v>166</v>
      </c>
      <c r="D11939" s="1" t="s">
        <v>20</v>
      </c>
      <c r="E11939" t="s">
        <v>16</v>
      </c>
      <c r="F11939" s="1" t="s">
        <v>154</v>
      </c>
      <c r="G11939" t="s">
        <v>142</v>
      </c>
      <c r="H11939" s="1" t="s">
        <v>187</v>
      </c>
      <c r="I11939" s="1" t="str">
        <f t="shared" si="372"/>
        <v>Windows Detachable tablet</v>
      </c>
      <c r="J11939" s="1" t="str">
        <f t="shared" si="373"/>
        <v>Windows Detachable tablet</v>
      </c>
      <c r="K11939" t="s">
        <v>144</v>
      </c>
      <c r="L11939" t="s">
        <v>147</v>
      </c>
      <c r="M11939" s="47">
        <v>1506</v>
      </c>
    </row>
    <row r="11940" spans="1:13" hidden="1" x14ac:dyDescent="0.3">
      <c r="A11940" s="1" t="s">
        <v>186</v>
      </c>
      <c r="B11940" s="1" t="s">
        <v>84</v>
      </c>
      <c r="C11940" t="s">
        <v>166</v>
      </c>
      <c r="D11940" s="1" t="s">
        <v>20</v>
      </c>
      <c r="E11940" t="s">
        <v>16</v>
      </c>
      <c r="F11940" s="1" t="s">
        <v>154</v>
      </c>
      <c r="G11940" t="s">
        <v>142</v>
      </c>
      <c r="H11940" s="1" t="s">
        <v>187</v>
      </c>
      <c r="I11940" s="1" t="str">
        <f t="shared" si="372"/>
        <v>Windows Detachable tablet</v>
      </c>
      <c r="J11940" s="1" t="str">
        <f t="shared" si="373"/>
        <v>Windows Detachable tablet</v>
      </c>
      <c r="K11940" t="s">
        <v>144</v>
      </c>
      <c r="L11940" t="s">
        <v>148</v>
      </c>
      <c r="M11940" s="47">
        <v>1187</v>
      </c>
    </row>
    <row r="11941" spans="1:13" hidden="1" x14ac:dyDescent="0.3">
      <c r="A11941" s="1" t="s">
        <v>186</v>
      </c>
      <c r="B11941" s="1" t="s">
        <v>84</v>
      </c>
      <c r="C11941" t="s">
        <v>166</v>
      </c>
      <c r="D11941" s="1" t="s">
        <v>20</v>
      </c>
      <c r="E11941" t="s">
        <v>16</v>
      </c>
      <c r="F11941" s="1" t="s">
        <v>154</v>
      </c>
      <c r="G11941" t="s">
        <v>142</v>
      </c>
      <c r="H11941" s="1" t="s">
        <v>187</v>
      </c>
      <c r="I11941" s="1" t="str">
        <f t="shared" si="372"/>
        <v>Windows Detachable tablet</v>
      </c>
      <c r="J11941" s="1" t="str">
        <f t="shared" si="373"/>
        <v>Windows Detachable tablet</v>
      </c>
      <c r="K11941" t="s">
        <v>144</v>
      </c>
      <c r="L11941" t="s">
        <v>149</v>
      </c>
      <c r="M11941" s="47">
        <v>1030</v>
      </c>
    </row>
    <row r="11942" spans="1:13" hidden="1" x14ac:dyDescent="0.3">
      <c r="A11942" s="1" t="s">
        <v>186</v>
      </c>
      <c r="B11942" s="1" t="s">
        <v>84</v>
      </c>
      <c r="C11942" t="s">
        <v>166</v>
      </c>
      <c r="D11942" s="1" t="s">
        <v>20</v>
      </c>
      <c r="E11942" t="s">
        <v>16</v>
      </c>
      <c r="F11942" s="1" t="s">
        <v>154</v>
      </c>
      <c r="G11942" t="s">
        <v>142</v>
      </c>
      <c r="H11942" s="1" t="s">
        <v>187</v>
      </c>
      <c r="I11942" s="1" t="str">
        <f t="shared" si="372"/>
        <v>Windows Detachable tablet</v>
      </c>
      <c r="J11942" s="1" t="str">
        <f t="shared" si="373"/>
        <v>Windows Detachable tablet</v>
      </c>
      <c r="K11942" t="s">
        <v>144</v>
      </c>
      <c r="L11942" t="s">
        <v>150</v>
      </c>
      <c r="M11942" s="47">
        <v>149</v>
      </c>
    </row>
    <row r="11943" spans="1:13" hidden="1" x14ac:dyDescent="0.3">
      <c r="A11943" s="1" t="s">
        <v>186</v>
      </c>
      <c r="B11943" s="1" t="s">
        <v>84</v>
      </c>
      <c r="C11943" t="s">
        <v>166</v>
      </c>
      <c r="D11943" s="1" t="s">
        <v>20</v>
      </c>
      <c r="E11943" t="s">
        <v>16</v>
      </c>
      <c r="F11943" s="1" t="s">
        <v>154</v>
      </c>
      <c r="G11943" t="s">
        <v>142</v>
      </c>
      <c r="H11943" s="1" t="s">
        <v>187</v>
      </c>
      <c r="I11943" s="1" t="str">
        <f t="shared" si="372"/>
        <v>Windows Detachable tablet</v>
      </c>
      <c r="J11943" s="1" t="str">
        <f t="shared" si="373"/>
        <v>Windows Detachable tablet</v>
      </c>
      <c r="K11943" t="s">
        <v>144</v>
      </c>
      <c r="L11943" t="s">
        <v>151</v>
      </c>
      <c r="M11943" s="47">
        <v>148</v>
      </c>
    </row>
    <row r="11944" spans="1:13" hidden="1" x14ac:dyDescent="0.3">
      <c r="A11944" s="1" t="s">
        <v>186</v>
      </c>
      <c r="B11944" s="1" t="s">
        <v>84</v>
      </c>
      <c r="C11944" t="s">
        <v>169</v>
      </c>
      <c r="D11944" s="1" t="s">
        <v>18</v>
      </c>
      <c r="E11944" t="s">
        <v>10</v>
      </c>
      <c r="F11944" s="1" t="s">
        <v>156</v>
      </c>
      <c r="G11944" t="s">
        <v>142</v>
      </c>
      <c r="H11944" s="1" t="s">
        <v>155</v>
      </c>
      <c r="I11944" s="1" t="str">
        <f t="shared" si="372"/>
        <v>Clamshell Chromebook</v>
      </c>
      <c r="J11944" s="1" t="str">
        <f t="shared" si="373"/>
        <v>Clamshell Chromebook</v>
      </c>
      <c r="K11944" t="s">
        <v>143</v>
      </c>
      <c r="L11944" t="s">
        <v>143</v>
      </c>
      <c r="M11944" s="47">
        <v>9297</v>
      </c>
    </row>
    <row r="11945" spans="1:13" hidden="1" x14ac:dyDescent="0.3">
      <c r="A11945" s="1" t="s">
        <v>186</v>
      </c>
      <c r="B11945" s="1" t="s">
        <v>84</v>
      </c>
      <c r="C11945" t="s">
        <v>169</v>
      </c>
      <c r="D11945" s="1" t="s">
        <v>18</v>
      </c>
      <c r="E11945" t="s">
        <v>10</v>
      </c>
      <c r="F11945" s="1" t="s">
        <v>156</v>
      </c>
      <c r="G11945" t="s">
        <v>142</v>
      </c>
      <c r="H11945" s="1" t="s">
        <v>155</v>
      </c>
      <c r="I11945" s="1" t="str">
        <f t="shared" si="372"/>
        <v>Clamshell Chromebook</v>
      </c>
      <c r="J11945" s="1" t="str">
        <f t="shared" si="373"/>
        <v>Clamshell Chromebook</v>
      </c>
      <c r="K11945" t="s">
        <v>144</v>
      </c>
      <c r="L11945" t="s">
        <v>145</v>
      </c>
      <c r="M11945" s="47">
        <v>97</v>
      </c>
    </row>
    <row r="11946" spans="1:13" hidden="1" x14ac:dyDescent="0.3">
      <c r="A11946" s="1" t="s">
        <v>186</v>
      </c>
      <c r="B11946" s="1" t="s">
        <v>84</v>
      </c>
      <c r="C11946" t="s">
        <v>169</v>
      </c>
      <c r="D11946" s="1" t="s">
        <v>18</v>
      </c>
      <c r="E11946" t="s">
        <v>10</v>
      </c>
      <c r="F11946" s="1" t="s">
        <v>156</v>
      </c>
      <c r="G11946" t="s">
        <v>142</v>
      </c>
      <c r="H11946" s="1" t="s">
        <v>155</v>
      </c>
      <c r="I11946" s="1" t="str">
        <f t="shared" si="372"/>
        <v>Clamshell Chromebook</v>
      </c>
      <c r="J11946" s="1" t="str">
        <f t="shared" si="373"/>
        <v>Clamshell Chromebook</v>
      </c>
      <c r="K11946" t="s">
        <v>144</v>
      </c>
      <c r="L11946" t="s">
        <v>146</v>
      </c>
      <c r="M11946" s="47">
        <v>699</v>
      </c>
    </row>
    <row r="11947" spans="1:13" hidden="1" x14ac:dyDescent="0.3">
      <c r="A11947" s="1" t="s">
        <v>186</v>
      </c>
      <c r="B11947" s="1" t="s">
        <v>84</v>
      </c>
      <c r="C11947" t="s">
        <v>169</v>
      </c>
      <c r="D11947" s="1" t="s">
        <v>18</v>
      </c>
      <c r="E11947" t="s">
        <v>10</v>
      </c>
      <c r="F11947" s="1" t="s">
        <v>156</v>
      </c>
      <c r="G11947" t="s">
        <v>142</v>
      </c>
      <c r="H11947" s="1" t="s">
        <v>155</v>
      </c>
      <c r="I11947" s="1" t="str">
        <f t="shared" si="372"/>
        <v>Clamshell Chromebook</v>
      </c>
      <c r="J11947" s="1" t="str">
        <f t="shared" si="373"/>
        <v>Clamshell Chromebook</v>
      </c>
      <c r="K11947" t="s">
        <v>144</v>
      </c>
      <c r="L11947" t="s">
        <v>147</v>
      </c>
      <c r="M11947" s="47">
        <v>395</v>
      </c>
    </row>
    <row r="11948" spans="1:13" hidden="1" x14ac:dyDescent="0.3">
      <c r="A11948" s="1" t="s">
        <v>186</v>
      </c>
      <c r="B11948" s="1" t="s">
        <v>84</v>
      </c>
      <c r="C11948" t="s">
        <v>169</v>
      </c>
      <c r="D11948" s="1" t="s">
        <v>18</v>
      </c>
      <c r="E11948" t="s">
        <v>10</v>
      </c>
      <c r="F11948" s="1" t="s">
        <v>156</v>
      </c>
      <c r="G11948" t="s">
        <v>142</v>
      </c>
      <c r="H11948" s="1" t="s">
        <v>155</v>
      </c>
      <c r="I11948" s="1" t="str">
        <f t="shared" si="372"/>
        <v>Clamshell Chromebook</v>
      </c>
      <c r="J11948" s="1" t="str">
        <f t="shared" si="373"/>
        <v>Clamshell Chromebook</v>
      </c>
      <c r="K11948" t="s">
        <v>144</v>
      </c>
      <c r="L11948" t="s">
        <v>148</v>
      </c>
      <c r="M11948" s="47">
        <v>33</v>
      </c>
    </row>
    <row r="11949" spans="1:13" hidden="1" x14ac:dyDescent="0.3">
      <c r="A11949" s="1" t="s">
        <v>186</v>
      </c>
      <c r="B11949" s="1" t="s">
        <v>84</v>
      </c>
      <c r="C11949" t="s">
        <v>169</v>
      </c>
      <c r="D11949" s="1" t="s">
        <v>18</v>
      </c>
      <c r="E11949" t="s">
        <v>10</v>
      </c>
      <c r="F11949" s="1" t="s">
        <v>156</v>
      </c>
      <c r="G11949" t="s">
        <v>142</v>
      </c>
      <c r="H11949" s="1" t="s">
        <v>155</v>
      </c>
      <c r="I11949" s="1" t="str">
        <f t="shared" si="372"/>
        <v>Clamshell Chromebook</v>
      </c>
      <c r="J11949" s="1" t="str">
        <f t="shared" si="373"/>
        <v>Clamshell Chromebook</v>
      </c>
      <c r="K11949" t="s">
        <v>144</v>
      </c>
      <c r="L11949" t="s">
        <v>149</v>
      </c>
      <c r="M11949" s="47">
        <v>183</v>
      </c>
    </row>
    <row r="11950" spans="1:13" hidden="1" x14ac:dyDescent="0.3">
      <c r="A11950" s="1" t="s">
        <v>186</v>
      </c>
      <c r="B11950" s="1" t="s">
        <v>84</v>
      </c>
      <c r="C11950" t="s">
        <v>169</v>
      </c>
      <c r="D11950" s="1" t="s">
        <v>18</v>
      </c>
      <c r="E11950" t="s">
        <v>10</v>
      </c>
      <c r="F11950" s="1" t="s">
        <v>156</v>
      </c>
      <c r="G11950" t="s">
        <v>142</v>
      </c>
      <c r="H11950" s="1" t="s">
        <v>155</v>
      </c>
      <c r="I11950" s="1" t="str">
        <f t="shared" si="372"/>
        <v>Clamshell Chromebook</v>
      </c>
      <c r="J11950" s="1" t="str">
        <f t="shared" si="373"/>
        <v>Clamshell Chromebook</v>
      </c>
      <c r="K11950" t="s">
        <v>144</v>
      </c>
      <c r="L11950" t="s">
        <v>150</v>
      </c>
      <c r="M11950" s="47">
        <v>1906</v>
      </c>
    </row>
    <row r="11951" spans="1:13" hidden="1" x14ac:dyDescent="0.3">
      <c r="A11951" s="1" t="s">
        <v>186</v>
      </c>
      <c r="B11951" s="1" t="s">
        <v>84</v>
      </c>
      <c r="C11951" t="s">
        <v>169</v>
      </c>
      <c r="D11951" s="1" t="s">
        <v>18</v>
      </c>
      <c r="E11951" t="s">
        <v>10</v>
      </c>
      <c r="F11951" s="1" t="s">
        <v>156</v>
      </c>
      <c r="G11951" t="s">
        <v>142</v>
      </c>
      <c r="H11951" s="1" t="s">
        <v>155</v>
      </c>
      <c r="I11951" s="1" t="str">
        <f t="shared" si="372"/>
        <v>Clamshell Chromebook</v>
      </c>
      <c r="J11951" s="1" t="str">
        <f t="shared" si="373"/>
        <v>Clamshell Chromebook</v>
      </c>
      <c r="K11951" t="s">
        <v>144</v>
      </c>
      <c r="L11951" t="s">
        <v>151</v>
      </c>
      <c r="M11951" s="47">
        <v>4</v>
      </c>
    </row>
    <row r="11952" spans="1:13" hidden="1" x14ac:dyDescent="0.3">
      <c r="A11952" s="1" t="s">
        <v>186</v>
      </c>
      <c r="B11952" s="1" t="s">
        <v>84</v>
      </c>
      <c r="C11952" t="s">
        <v>173</v>
      </c>
      <c r="D11952" s="1" t="s">
        <v>18</v>
      </c>
      <c r="E11952" t="s">
        <v>10</v>
      </c>
      <c r="F11952" s="1" t="s">
        <v>154</v>
      </c>
      <c r="G11952" t="s">
        <v>142</v>
      </c>
      <c r="H11952" s="1" t="s">
        <v>142</v>
      </c>
      <c r="I11952" s="1" t="str">
        <f t="shared" si="372"/>
        <v>Clamshell NB</v>
      </c>
      <c r="J11952" s="1" t="str">
        <f t="shared" si="373"/>
        <v>Clamshell NB</v>
      </c>
      <c r="K11952" t="s">
        <v>144</v>
      </c>
      <c r="L11952" t="s">
        <v>148</v>
      </c>
      <c r="M11952" s="47">
        <v>1809</v>
      </c>
    </row>
    <row r="11953" spans="1:13" hidden="1" x14ac:dyDescent="0.3">
      <c r="A11953" s="1" t="s">
        <v>186</v>
      </c>
      <c r="B11953" s="1" t="s">
        <v>84</v>
      </c>
      <c r="C11953" t="s">
        <v>173</v>
      </c>
      <c r="D11953" s="1" t="s">
        <v>18</v>
      </c>
      <c r="E11953" t="s">
        <v>10</v>
      </c>
      <c r="F11953" s="1" t="s">
        <v>154</v>
      </c>
      <c r="G11953" t="s">
        <v>142</v>
      </c>
      <c r="H11953" s="1" t="s">
        <v>142</v>
      </c>
      <c r="I11953" s="1" t="str">
        <f t="shared" si="372"/>
        <v>Clamshell NB</v>
      </c>
      <c r="J11953" s="1" t="str">
        <f t="shared" si="373"/>
        <v>Clamshell NB</v>
      </c>
      <c r="K11953" t="s">
        <v>144</v>
      </c>
      <c r="L11953" t="s">
        <v>149</v>
      </c>
      <c r="M11953" s="47">
        <v>3669</v>
      </c>
    </row>
    <row r="11954" spans="1:13" hidden="1" x14ac:dyDescent="0.3">
      <c r="A11954" s="1" t="s">
        <v>186</v>
      </c>
      <c r="B11954" s="1" t="s">
        <v>84</v>
      </c>
      <c r="C11954" t="s">
        <v>173</v>
      </c>
      <c r="D11954" s="1" t="s">
        <v>18</v>
      </c>
      <c r="E11954" t="s">
        <v>10</v>
      </c>
      <c r="F11954" s="1" t="s">
        <v>154</v>
      </c>
      <c r="G11954" t="s">
        <v>142</v>
      </c>
      <c r="H11954" s="1" t="s">
        <v>155</v>
      </c>
      <c r="I11954" s="1" t="str">
        <f t="shared" si="372"/>
        <v>Clamshell NB</v>
      </c>
      <c r="J11954" s="1" t="str">
        <f t="shared" si="373"/>
        <v>Clamshell Ultraslim NB</v>
      </c>
      <c r="K11954" t="s">
        <v>144</v>
      </c>
      <c r="L11954" t="s">
        <v>148</v>
      </c>
      <c r="M11954" s="47">
        <v>136</v>
      </c>
    </row>
    <row r="11955" spans="1:13" hidden="1" x14ac:dyDescent="0.3">
      <c r="A11955" s="1" t="s">
        <v>186</v>
      </c>
      <c r="B11955" s="1" t="s">
        <v>84</v>
      </c>
      <c r="C11955" t="s">
        <v>173</v>
      </c>
      <c r="D11955" s="1" t="s">
        <v>18</v>
      </c>
      <c r="E11955" t="s">
        <v>10</v>
      </c>
      <c r="F11955" s="1" t="s">
        <v>154</v>
      </c>
      <c r="G11955" t="s">
        <v>142</v>
      </c>
      <c r="H11955" s="1" t="s">
        <v>155</v>
      </c>
      <c r="I11955" s="1" t="str">
        <f t="shared" si="372"/>
        <v>Clamshell NB</v>
      </c>
      <c r="J11955" s="1" t="str">
        <f t="shared" si="373"/>
        <v>Clamshell Ultraslim NB</v>
      </c>
      <c r="K11955" t="s">
        <v>144</v>
      </c>
      <c r="L11955" t="s">
        <v>149</v>
      </c>
      <c r="M11955" s="47">
        <v>276</v>
      </c>
    </row>
    <row r="11956" spans="1:13" hidden="1" x14ac:dyDescent="0.3">
      <c r="A11956" s="1" t="s">
        <v>186</v>
      </c>
      <c r="B11956" s="1" t="s">
        <v>84</v>
      </c>
      <c r="C11956" t="s">
        <v>173</v>
      </c>
      <c r="D11956" s="1" t="s">
        <v>18</v>
      </c>
      <c r="E11956" t="s">
        <v>11</v>
      </c>
      <c r="F11956" s="1" t="s">
        <v>154</v>
      </c>
      <c r="G11956" t="s">
        <v>142</v>
      </c>
      <c r="H11956" s="1" t="s">
        <v>142</v>
      </c>
      <c r="I11956" s="1" t="str">
        <f t="shared" si="372"/>
        <v>Convertible NB</v>
      </c>
      <c r="J11956" s="1" t="str">
        <f t="shared" si="373"/>
        <v>Convertible NB</v>
      </c>
      <c r="K11956" t="s">
        <v>143</v>
      </c>
      <c r="L11956" t="s">
        <v>143</v>
      </c>
      <c r="M11956" s="47">
        <v>976</v>
      </c>
    </row>
    <row r="11957" spans="1:13" hidden="1" x14ac:dyDescent="0.3">
      <c r="A11957" s="1" t="s">
        <v>186</v>
      </c>
      <c r="B11957" s="1" t="s">
        <v>84</v>
      </c>
      <c r="C11957" t="s">
        <v>173</v>
      </c>
      <c r="D11957" s="1" t="s">
        <v>18</v>
      </c>
      <c r="E11957" t="s">
        <v>11</v>
      </c>
      <c r="F11957" s="1" t="s">
        <v>154</v>
      </c>
      <c r="G11957" t="s">
        <v>142</v>
      </c>
      <c r="H11957" s="1" t="s">
        <v>142</v>
      </c>
      <c r="I11957" s="1" t="str">
        <f t="shared" si="372"/>
        <v>Convertible NB</v>
      </c>
      <c r="J11957" s="1" t="str">
        <f t="shared" si="373"/>
        <v>Convertible NB</v>
      </c>
      <c r="K11957" t="s">
        <v>144</v>
      </c>
      <c r="L11957" t="s">
        <v>148</v>
      </c>
      <c r="M11957" s="47">
        <v>510</v>
      </c>
    </row>
    <row r="11958" spans="1:13" hidden="1" x14ac:dyDescent="0.3">
      <c r="A11958" s="1" t="s">
        <v>186</v>
      </c>
      <c r="B11958" s="1" t="s">
        <v>84</v>
      </c>
      <c r="C11958" t="s">
        <v>173</v>
      </c>
      <c r="D11958" s="1" t="s">
        <v>18</v>
      </c>
      <c r="E11958" t="s">
        <v>11</v>
      </c>
      <c r="F11958" s="1" t="s">
        <v>154</v>
      </c>
      <c r="G11958" t="s">
        <v>142</v>
      </c>
      <c r="H11958" s="1" t="s">
        <v>142</v>
      </c>
      <c r="I11958" s="1" t="str">
        <f t="shared" si="372"/>
        <v>Convertible NB</v>
      </c>
      <c r="J11958" s="1" t="str">
        <f t="shared" si="373"/>
        <v>Convertible NB</v>
      </c>
      <c r="K11958" t="s">
        <v>144</v>
      </c>
      <c r="L11958" t="s">
        <v>149</v>
      </c>
      <c r="M11958" s="47">
        <v>649</v>
      </c>
    </row>
    <row r="11959" spans="1:13" hidden="1" x14ac:dyDescent="0.3">
      <c r="A11959" s="1" t="s">
        <v>186</v>
      </c>
      <c r="B11959" s="1" t="s">
        <v>84</v>
      </c>
      <c r="C11959" t="s">
        <v>173</v>
      </c>
      <c r="D11959" s="1" t="s">
        <v>18</v>
      </c>
      <c r="E11959" t="s">
        <v>11</v>
      </c>
      <c r="F11959" s="1" t="s">
        <v>154</v>
      </c>
      <c r="G11959" t="s">
        <v>142</v>
      </c>
      <c r="H11959" s="1" t="s">
        <v>155</v>
      </c>
      <c r="I11959" s="1" t="str">
        <f t="shared" si="372"/>
        <v>Convertible NB</v>
      </c>
      <c r="J11959" s="1" t="str">
        <f t="shared" si="373"/>
        <v>Convertible NB</v>
      </c>
      <c r="K11959" t="s">
        <v>143</v>
      </c>
      <c r="L11959" t="s">
        <v>143</v>
      </c>
      <c r="M11959" s="47">
        <v>183</v>
      </c>
    </row>
    <row r="11960" spans="1:13" hidden="1" x14ac:dyDescent="0.3">
      <c r="A11960" s="1" t="s">
        <v>186</v>
      </c>
      <c r="B11960" s="1" t="s">
        <v>84</v>
      </c>
      <c r="C11960" t="s">
        <v>173</v>
      </c>
      <c r="D11960" s="1" t="s">
        <v>20</v>
      </c>
      <c r="E11960" t="s">
        <v>16</v>
      </c>
      <c r="F11960" s="1" t="s">
        <v>154</v>
      </c>
      <c r="G11960" t="s">
        <v>142</v>
      </c>
      <c r="H11960" s="1" t="s">
        <v>187</v>
      </c>
      <c r="I11960" s="1" t="str">
        <f t="shared" si="372"/>
        <v>Windows Detachable tablet</v>
      </c>
      <c r="J11960" s="1" t="str">
        <f t="shared" si="373"/>
        <v>Windows Detachable tablet</v>
      </c>
      <c r="K11960" t="s">
        <v>144</v>
      </c>
      <c r="L11960" t="s">
        <v>148</v>
      </c>
      <c r="M11960" s="47">
        <v>101</v>
      </c>
    </row>
    <row r="11961" spans="1:13" hidden="1" x14ac:dyDescent="0.3">
      <c r="A11961" s="1" t="s">
        <v>186</v>
      </c>
      <c r="B11961" s="1" t="s">
        <v>84</v>
      </c>
      <c r="C11961" t="s">
        <v>173</v>
      </c>
      <c r="D11961" s="1" t="s">
        <v>20</v>
      </c>
      <c r="E11961" t="s">
        <v>16</v>
      </c>
      <c r="F11961" s="1" t="s">
        <v>154</v>
      </c>
      <c r="G11961" t="s">
        <v>142</v>
      </c>
      <c r="H11961" s="1" t="s">
        <v>187</v>
      </c>
      <c r="I11961" s="1" t="str">
        <f t="shared" si="372"/>
        <v>Windows Detachable tablet</v>
      </c>
      <c r="J11961" s="1" t="str">
        <f t="shared" si="373"/>
        <v>Windows Detachable tablet</v>
      </c>
      <c r="K11961" t="s">
        <v>144</v>
      </c>
      <c r="L11961" t="s">
        <v>149</v>
      </c>
      <c r="M11961" s="47">
        <v>301</v>
      </c>
    </row>
    <row r="11962" spans="1:13" hidden="1" x14ac:dyDescent="0.3">
      <c r="A11962" s="1" t="s">
        <v>186</v>
      </c>
      <c r="B11962" s="1" t="s">
        <v>84</v>
      </c>
      <c r="C11962" t="s">
        <v>173</v>
      </c>
      <c r="D11962" s="1" t="s">
        <v>20</v>
      </c>
      <c r="E11962" t="s">
        <v>15</v>
      </c>
      <c r="F11962" s="1" t="s">
        <v>161</v>
      </c>
      <c r="G11962" t="s">
        <v>187</v>
      </c>
      <c r="H11962" s="1" t="s">
        <v>187</v>
      </c>
      <c r="I11962" s="1" t="str">
        <f t="shared" si="372"/>
        <v>Android Slate</v>
      </c>
      <c r="J11962" s="1" t="str">
        <f t="shared" si="373"/>
        <v>Android Slate</v>
      </c>
      <c r="K11962" t="s">
        <v>144</v>
      </c>
      <c r="L11962" t="s">
        <v>147</v>
      </c>
      <c r="M11962" s="47">
        <v>71</v>
      </c>
    </row>
    <row r="11963" spans="1:13" hidden="1" x14ac:dyDescent="0.3">
      <c r="A11963" s="1" t="s">
        <v>186</v>
      </c>
      <c r="B11963" s="1" t="s">
        <v>84</v>
      </c>
      <c r="C11963" t="s">
        <v>173</v>
      </c>
      <c r="D11963" s="1" t="s">
        <v>20</v>
      </c>
      <c r="E11963" t="s">
        <v>15</v>
      </c>
      <c r="F11963" s="1" t="s">
        <v>161</v>
      </c>
      <c r="G11963" t="s">
        <v>187</v>
      </c>
      <c r="H11963" s="1" t="s">
        <v>187</v>
      </c>
      <c r="I11963" s="1" t="str">
        <f t="shared" si="372"/>
        <v>Android Slate</v>
      </c>
      <c r="J11963" s="1" t="str">
        <f t="shared" si="373"/>
        <v>Android Slate</v>
      </c>
      <c r="K11963" t="s">
        <v>144</v>
      </c>
      <c r="L11963" t="s">
        <v>148</v>
      </c>
      <c r="M11963" s="47">
        <v>71</v>
      </c>
    </row>
    <row r="11964" spans="1:13" hidden="1" x14ac:dyDescent="0.3">
      <c r="A11964" s="1" t="s">
        <v>186</v>
      </c>
      <c r="B11964" s="1" t="s">
        <v>84</v>
      </c>
      <c r="C11964" t="s">
        <v>173</v>
      </c>
      <c r="D11964" s="1" t="s">
        <v>20</v>
      </c>
      <c r="E11964" t="s">
        <v>15</v>
      </c>
      <c r="F11964" s="1" t="s">
        <v>161</v>
      </c>
      <c r="G11964" t="s">
        <v>187</v>
      </c>
      <c r="H11964" s="1" t="s">
        <v>187</v>
      </c>
      <c r="I11964" s="1" t="str">
        <f t="shared" si="372"/>
        <v>Android Slate</v>
      </c>
      <c r="J11964" s="1" t="str">
        <f t="shared" si="373"/>
        <v>Android Slate</v>
      </c>
      <c r="K11964" t="s">
        <v>144</v>
      </c>
      <c r="L11964" t="s">
        <v>149</v>
      </c>
      <c r="M11964" s="47">
        <v>401</v>
      </c>
    </row>
    <row r="11965" spans="1:13" hidden="1" x14ac:dyDescent="0.3">
      <c r="A11965" s="1" t="s">
        <v>186</v>
      </c>
      <c r="B11965" s="1" t="s">
        <v>84</v>
      </c>
      <c r="C11965" t="s">
        <v>173</v>
      </c>
      <c r="D11965" s="1" t="s">
        <v>20</v>
      </c>
      <c r="E11965" t="s">
        <v>15</v>
      </c>
      <c r="F11965" s="1" t="s">
        <v>154</v>
      </c>
      <c r="G11965" t="s">
        <v>187</v>
      </c>
      <c r="H11965" s="1" t="s">
        <v>187</v>
      </c>
      <c r="I11965" s="1" t="str">
        <f t="shared" si="372"/>
        <v>Windows Slate</v>
      </c>
      <c r="J11965" s="1" t="str">
        <f t="shared" si="373"/>
        <v>Windows Slate</v>
      </c>
      <c r="K11965" t="s">
        <v>144</v>
      </c>
      <c r="L11965" t="s">
        <v>147</v>
      </c>
      <c r="M11965" s="47">
        <v>39</v>
      </c>
    </row>
    <row r="11966" spans="1:13" hidden="1" x14ac:dyDescent="0.3">
      <c r="A11966" s="1" t="s">
        <v>186</v>
      </c>
      <c r="B11966" s="1" t="s">
        <v>84</v>
      </c>
      <c r="C11966" t="s">
        <v>173</v>
      </c>
      <c r="D11966" s="1" t="s">
        <v>20</v>
      </c>
      <c r="E11966" t="s">
        <v>15</v>
      </c>
      <c r="F11966" s="1" t="s">
        <v>154</v>
      </c>
      <c r="G11966" t="s">
        <v>187</v>
      </c>
      <c r="H11966" s="1" t="s">
        <v>187</v>
      </c>
      <c r="I11966" s="1" t="str">
        <f t="shared" si="372"/>
        <v>Windows Slate</v>
      </c>
      <c r="J11966" s="1" t="str">
        <f t="shared" si="373"/>
        <v>Windows Slate</v>
      </c>
      <c r="K11966" t="s">
        <v>144</v>
      </c>
      <c r="L11966" t="s">
        <v>148</v>
      </c>
      <c r="M11966" s="47">
        <v>39</v>
      </c>
    </row>
    <row r="11967" spans="1:13" hidden="1" x14ac:dyDescent="0.3">
      <c r="A11967" s="1" t="s">
        <v>186</v>
      </c>
      <c r="B11967" s="1" t="s">
        <v>84</v>
      </c>
      <c r="C11967" t="s">
        <v>173</v>
      </c>
      <c r="D11967" s="1" t="s">
        <v>20</v>
      </c>
      <c r="E11967" t="s">
        <v>15</v>
      </c>
      <c r="F11967" s="1" t="s">
        <v>154</v>
      </c>
      <c r="G11967" t="s">
        <v>187</v>
      </c>
      <c r="H11967" s="1" t="s">
        <v>187</v>
      </c>
      <c r="I11967" s="1" t="str">
        <f t="shared" si="372"/>
        <v>Windows Slate</v>
      </c>
      <c r="J11967" s="1" t="str">
        <f t="shared" si="373"/>
        <v>Windows Slate</v>
      </c>
      <c r="K11967" t="s">
        <v>144</v>
      </c>
      <c r="L11967" t="s">
        <v>149</v>
      </c>
      <c r="M11967" s="47">
        <v>224</v>
      </c>
    </row>
    <row r="11968" spans="1:13" hidden="1" x14ac:dyDescent="0.3">
      <c r="A11968" s="1" t="s">
        <v>186</v>
      </c>
      <c r="B11968" s="1" t="s">
        <v>84</v>
      </c>
      <c r="C11968" t="s">
        <v>173</v>
      </c>
      <c r="D11968" s="1" t="s">
        <v>20</v>
      </c>
      <c r="E11968" t="s">
        <v>15</v>
      </c>
      <c r="F11968" s="1" t="s">
        <v>154</v>
      </c>
      <c r="G11968" t="s">
        <v>142</v>
      </c>
      <c r="H11968" s="1" t="s">
        <v>187</v>
      </c>
      <c r="I11968" s="1" t="str">
        <f t="shared" si="372"/>
        <v>Windows Slate</v>
      </c>
      <c r="J11968" s="1" t="str">
        <f t="shared" si="373"/>
        <v>Windows Slate</v>
      </c>
      <c r="K11968" t="s">
        <v>144</v>
      </c>
      <c r="L11968" t="s">
        <v>147</v>
      </c>
      <c r="M11968" s="47">
        <v>47</v>
      </c>
    </row>
    <row r="11969" spans="1:13" hidden="1" x14ac:dyDescent="0.3">
      <c r="A11969" s="1" t="s">
        <v>186</v>
      </c>
      <c r="B11969" s="1" t="s">
        <v>84</v>
      </c>
      <c r="C11969" t="s">
        <v>173</v>
      </c>
      <c r="D11969" s="1" t="s">
        <v>20</v>
      </c>
      <c r="E11969" t="s">
        <v>15</v>
      </c>
      <c r="F11969" s="1" t="s">
        <v>154</v>
      </c>
      <c r="G11969" t="s">
        <v>142</v>
      </c>
      <c r="H11969" s="1" t="s">
        <v>187</v>
      </c>
      <c r="I11969" s="1" t="str">
        <f t="shared" si="372"/>
        <v>Windows Slate</v>
      </c>
      <c r="J11969" s="1" t="str">
        <f t="shared" si="373"/>
        <v>Windows Slate</v>
      </c>
      <c r="K11969" t="s">
        <v>144</v>
      </c>
      <c r="L11969" t="s">
        <v>148</v>
      </c>
      <c r="M11969" s="47">
        <v>47</v>
      </c>
    </row>
    <row r="11970" spans="1:13" hidden="1" x14ac:dyDescent="0.3">
      <c r="A11970" s="1" t="s">
        <v>186</v>
      </c>
      <c r="B11970" s="1" t="s">
        <v>84</v>
      </c>
      <c r="C11970" t="s">
        <v>173</v>
      </c>
      <c r="D11970" s="1" t="s">
        <v>20</v>
      </c>
      <c r="E11970" t="s">
        <v>15</v>
      </c>
      <c r="F11970" s="1" t="s">
        <v>154</v>
      </c>
      <c r="G11970" t="s">
        <v>142</v>
      </c>
      <c r="H11970" s="1" t="s">
        <v>187</v>
      </c>
      <c r="I11970" s="1" t="str">
        <f t="shared" si="372"/>
        <v>Windows Slate</v>
      </c>
      <c r="J11970" s="1" t="str">
        <f t="shared" si="373"/>
        <v>Windows Slate</v>
      </c>
      <c r="K11970" t="s">
        <v>144</v>
      </c>
      <c r="L11970" t="s">
        <v>149</v>
      </c>
      <c r="M11970" s="47">
        <v>268</v>
      </c>
    </row>
    <row r="11971" spans="1:13" hidden="1" x14ac:dyDescent="0.3">
      <c r="A11971" s="1" t="s">
        <v>186</v>
      </c>
      <c r="B11971" s="1" t="s">
        <v>84</v>
      </c>
      <c r="C11971" t="s">
        <v>171</v>
      </c>
      <c r="D11971" s="1" t="s">
        <v>18</v>
      </c>
      <c r="E11971" t="s">
        <v>10</v>
      </c>
      <c r="F11971" s="1" t="s">
        <v>154</v>
      </c>
      <c r="G11971" t="s">
        <v>142</v>
      </c>
      <c r="H11971" s="1" t="s">
        <v>155</v>
      </c>
      <c r="I11971" s="1" t="str">
        <f t="shared" ref="I11971:I12034" si="374">VLOOKUP(E11971&amp;F11971&amp;G11971,$S$1:$T$74,2,0)</f>
        <v>Clamshell NB</v>
      </c>
      <c r="J11971" s="1" t="str">
        <f t="shared" ref="J11971:J12034" si="375">IF(AND(I11971="Clamshell NB",H11971="Yes"),"Clamshell Ultraslim NB",I11971)</f>
        <v>Clamshell Ultraslim NB</v>
      </c>
      <c r="K11971" t="s">
        <v>143</v>
      </c>
      <c r="L11971" t="s">
        <v>143</v>
      </c>
      <c r="M11971" s="47">
        <v>39</v>
      </c>
    </row>
    <row r="11972" spans="1:13" hidden="1" x14ac:dyDescent="0.3">
      <c r="A11972" s="1" t="s">
        <v>186</v>
      </c>
      <c r="B11972" s="1" t="s">
        <v>84</v>
      </c>
      <c r="C11972" t="s">
        <v>171</v>
      </c>
      <c r="D11972" s="1" t="s">
        <v>18</v>
      </c>
      <c r="E11972" t="s">
        <v>10</v>
      </c>
      <c r="F11972" s="1" t="s">
        <v>154</v>
      </c>
      <c r="G11972" t="s">
        <v>142</v>
      </c>
      <c r="H11972" s="1" t="s">
        <v>155</v>
      </c>
      <c r="I11972" s="1" t="str">
        <f t="shared" si="374"/>
        <v>Clamshell NB</v>
      </c>
      <c r="J11972" s="1" t="str">
        <f t="shared" si="375"/>
        <v>Clamshell Ultraslim NB</v>
      </c>
      <c r="K11972" t="s">
        <v>144</v>
      </c>
      <c r="L11972" t="s">
        <v>146</v>
      </c>
      <c r="M11972" s="47">
        <v>1</v>
      </c>
    </row>
    <row r="11973" spans="1:13" hidden="1" x14ac:dyDescent="0.3">
      <c r="A11973" s="1" t="s">
        <v>186</v>
      </c>
      <c r="B11973" s="1" t="s">
        <v>84</v>
      </c>
      <c r="C11973" t="s">
        <v>171</v>
      </c>
      <c r="D11973" s="1" t="s">
        <v>20</v>
      </c>
      <c r="E11973" t="s">
        <v>15</v>
      </c>
      <c r="F11973" s="1" t="s">
        <v>161</v>
      </c>
      <c r="G11973" t="s">
        <v>142</v>
      </c>
      <c r="H11973" s="1" t="s">
        <v>187</v>
      </c>
      <c r="I11973" s="1" t="str">
        <f t="shared" si="374"/>
        <v>Android Slate</v>
      </c>
      <c r="J11973" s="1" t="str">
        <f t="shared" si="375"/>
        <v>Android Slate</v>
      </c>
      <c r="K11973" t="s">
        <v>143</v>
      </c>
      <c r="L11973" t="s">
        <v>143</v>
      </c>
      <c r="M11973" s="47">
        <v>7635</v>
      </c>
    </row>
    <row r="11974" spans="1:13" hidden="1" x14ac:dyDescent="0.3">
      <c r="A11974" s="1" t="s">
        <v>186</v>
      </c>
      <c r="B11974" s="1" t="s">
        <v>84</v>
      </c>
      <c r="C11974" t="s">
        <v>171</v>
      </c>
      <c r="D11974" s="1" t="s">
        <v>20</v>
      </c>
      <c r="E11974" t="s">
        <v>15</v>
      </c>
      <c r="F11974" s="1" t="s">
        <v>161</v>
      </c>
      <c r="G11974" t="s">
        <v>142</v>
      </c>
      <c r="H11974" s="1" t="s">
        <v>187</v>
      </c>
      <c r="I11974" s="1" t="str">
        <f t="shared" si="374"/>
        <v>Android Slate</v>
      </c>
      <c r="J11974" s="1" t="str">
        <f t="shared" si="375"/>
        <v>Android Slate</v>
      </c>
      <c r="K11974" t="s">
        <v>144</v>
      </c>
      <c r="L11974" t="s">
        <v>145</v>
      </c>
      <c r="M11974" s="47">
        <v>24</v>
      </c>
    </row>
    <row r="11975" spans="1:13" hidden="1" x14ac:dyDescent="0.3">
      <c r="A11975" s="1" t="s">
        <v>186</v>
      </c>
      <c r="B11975" s="1" t="s">
        <v>84</v>
      </c>
      <c r="C11975" t="s">
        <v>171</v>
      </c>
      <c r="D11975" s="1" t="s">
        <v>20</v>
      </c>
      <c r="E11975" t="s">
        <v>15</v>
      </c>
      <c r="F11975" s="1" t="s">
        <v>161</v>
      </c>
      <c r="G11975" t="s">
        <v>142</v>
      </c>
      <c r="H11975" s="1" t="s">
        <v>187</v>
      </c>
      <c r="I11975" s="1" t="str">
        <f t="shared" si="374"/>
        <v>Android Slate</v>
      </c>
      <c r="J11975" s="1" t="str">
        <f t="shared" si="375"/>
        <v>Android Slate</v>
      </c>
      <c r="K11975" t="s">
        <v>144</v>
      </c>
      <c r="L11975" t="s">
        <v>146</v>
      </c>
      <c r="M11975" s="47">
        <v>54</v>
      </c>
    </row>
    <row r="11976" spans="1:13" hidden="1" x14ac:dyDescent="0.3">
      <c r="A11976" s="1" t="s">
        <v>186</v>
      </c>
      <c r="B11976" s="1" t="s">
        <v>84</v>
      </c>
      <c r="C11976" t="s">
        <v>171</v>
      </c>
      <c r="D11976" s="1" t="s">
        <v>20</v>
      </c>
      <c r="E11976" t="s">
        <v>15</v>
      </c>
      <c r="F11976" s="1" t="s">
        <v>161</v>
      </c>
      <c r="G11976" t="s">
        <v>142</v>
      </c>
      <c r="H11976" s="1" t="s">
        <v>187</v>
      </c>
      <c r="I11976" s="1" t="str">
        <f t="shared" si="374"/>
        <v>Android Slate</v>
      </c>
      <c r="J11976" s="1" t="str">
        <f t="shared" si="375"/>
        <v>Android Slate</v>
      </c>
      <c r="K11976" t="s">
        <v>144</v>
      </c>
      <c r="L11976" t="s">
        <v>147</v>
      </c>
      <c r="M11976" s="47">
        <v>38</v>
      </c>
    </row>
    <row r="11977" spans="1:13" hidden="1" x14ac:dyDescent="0.3">
      <c r="A11977" s="1" t="s">
        <v>186</v>
      </c>
      <c r="B11977" s="1" t="s">
        <v>84</v>
      </c>
      <c r="C11977" t="s">
        <v>171</v>
      </c>
      <c r="D11977" s="1" t="s">
        <v>20</v>
      </c>
      <c r="E11977" t="s">
        <v>15</v>
      </c>
      <c r="F11977" s="1" t="s">
        <v>161</v>
      </c>
      <c r="G11977" t="s">
        <v>142</v>
      </c>
      <c r="H11977" s="1" t="s">
        <v>187</v>
      </c>
      <c r="I11977" s="1" t="str">
        <f t="shared" si="374"/>
        <v>Android Slate</v>
      </c>
      <c r="J11977" s="1" t="str">
        <f t="shared" si="375"/>
        <v>Android Slate</v>
      </c>
      <c r="K11977" t="s">
        <v>144</v>
      </c>
      <c r="L11977" t="s">
        <v>148</v>
      </c>
      <c r="M11977" s="47">
        <v>13</v>
      </c>
    </row>
    <row r="11978" spans="1:13" hidden="1" x14ac:dyDescent="0.3">
      <c r="A11978" s="1" t="s">
        <v>186</v>
      </c>
      <c r="B11978" s="1" t="s">
        <v>84</v>
      </c>
      <c r="C11978" t="s">
        <v>171</v>
      </c>
      <c r="D11978" s="1" t="s">
        <v>20</v>
      </c>
      <c r="E11978" t="s">
        <v>15</v>
      </c>
      <c r="F11978" s="1" t="s">
        <v>161</v>
      </c>
      <c r="G11978" t="s">
        <v>142</v>
      </c>
      <c r="H11978" s="1" t="s">
        <v>187</v>
      </c>
      <c r="I11978" s="1" t="str">
        <f t="shared" si="374"/>
        <v>Android Slate</v>
      </c>
      <c r="J11978" s="1" t="str">
        <f t="shared" si="375"/>
        <v>Android Slate</v>
      </c>
      <c r="K11978" t="s">
        <v>144</v>
      </c>
      <c r="L11978" t="s">
        <v>149</v>
      </c>
      <c r="M11978" s="47">
        <v>6</v>
      </c>
    </row>
    <row r="11979" spans="1:13" hidden="1" x14ac:dyDescent="0.3">
      <c r="A11979" s="1" t="s">
        <v>186</v>
      </c>
      <c r="B11979" s="1" t="s">
        <v>84</v>
      </c>
      <c r="C11979" t="s">
        <v>177</v>
      </c>
      <c r="D11979" s="1" t="s">
        <v>17</v>
      </c>
      <c r="E11979" t="s">
        <v>8</v>
      </c>
      <c r="F11979" s="1" t="s">
        <v>154</v>
      </c>
      <c r="G11979" t="s">
        <v>142</v>
      </c>
      <c r="H11979" s="1" t="s">
        <v>187</v>
      </c>
      <c r="I11979" s="1" t="str">
        <f t="shared" si="374"/>
        <v>AIO DT</v>
      </c>
      <c r="J11979" s="1" t="str">
        <f t="shared" si="375"/>
        <v>AIO DT</v>
      </c>
      <c r="K11979" t="s">
        <v>143</v>
      </c>
      <c r="L11979" t="s">
        <v>143</v>
      </c>
      <c r="M11979" s="47">
        <v>43</v>
      </c>
    </row>
    <row r="11980" spans="1:13" hidden="1" x14ac:dyDescent="0.3">
      <c r="A11980" s="1" t="s">
        <v>186</v>
      </c>
      <c r="B11980" s="1" t="s">
        <v>84</v>
      </c>
      <c r="C11980" t="s">
        <v>177</v>
      </c>
      <c r="D11980" s="1" t="s">
        <v>17</v>
      </c>
      <c r="E11980" t="s">
        <v>8</v>
      </c>
      <c r="F11980" s="1" t="s">
        <v>154</v>
      </c>
      <c r="G11980" t="s">
        <v>142</v>
      </c>
      <c r="H11980" s="1" t="s">
        <v>187</v>
      </c>
      <c r="I11980" s="1" t="str">
        <f t="shared" si="374"/>
        <v>AIO DT</v>
      </c>
      <c r="J11980" s="1" t="str">
        <f t="shared" si="375"/>
        <v>AIO DT</v>
      </c>
      <c r="K11980" t="s">
        <v>144</v>
      </c>
      <c r="L11980" t="s">
        <v>146</v>
      </c>
      <c r="M11980" s="47">
        <v>5</v>
      </c>
    </row>
    <row r="11981" spans="1:13" hidden="1" x14ac:dyDescent="0.3">
      <c r="A11981" s="1" t="s">
        <v>186</v>
      </c>
      <c r="B11981" s="1" t="s">
        <v>84</v>
      </c>
      <c r="C11981" t="s">
        <v>177</v>
      </c>
      <c r="D11981" s="1" t="s">
        <v>17</v>
      </c>
      <c r="E11981" t="s">
        <v>8</v>
      </c>
      <c r="F11981" s="1" t="s">
        <v>154</v>
      </c>
      <c r="G11981" t="s">
        <v>142</v>
      </c>
      <c r="H11981" s="1" t="s">
        <v>187</v>
      </c>
      <c r="I11981" s="1" t="str">
        <f t="shared" si="374"/>
        <v>AIO DT</v>
      </c>
      <c r="J11981" s="1" t="str">
        <f t="shared" si="375"/>
        <v>AIO DT</v>
      </c>
      <c r="K11981" t="s">
        <v>144</v>
      </c>
      <c r="L11981" t="s">
        <v>147</v>
      </c>
      <c r="M11981" s="47">
        <v>4</v>
      </c>
    </row>
    <row r="11982" spans="1:13" hidden="1" x14ac:dyDescent="0.3">
      <c r="A11982" s="1" t="s">
        <v>186</v>
      </c>
      <c r="B11982" s="1" t="s">
        <v>84</v>
      </c>
      <c r="C11982" t="s">
        <v>177</v>
      </c>
      <c r="D11982" s="1" t="s">
        <v>17</v>
      </c>
      <c r="E11982" t="s">
        <v>7</v>
      </c>
      <c r="F11982" s="1" t="s">
        <v>154</v>
      </c>
      <c r="G11982" t="s">
        <v>155</v>
      </c>
      <c r="H11982" s="1" t="s">
        <v>187</v>
      </c>
      <c r="I11982" s="1" t="str">
        <f t="shared" si="374"/>
        <v>Tower Gaming Capable DT</v>
      </c>
      <c r="J11982" s="1" t="str">
        <f t="shared" si="375"/>
        <v>Tower Gaming Capable DT</v>
      </c>
      <c r="K11982" t="s">
        <v>143</v>
      </c>
      <c r="L11982" t="s">
        <v>143</v>
      </c>
      <c r="M11982" s="47">
        <v>125</v>
      </c>
    </row>
    <row r="11983" spans="1:13" hidden="1" x14ac:dyDescent="0.3">
      <c r="A11983" s="1" t="s">
        <v>186</v>
      </c>
      <c r="B11983" s="1" t="s">
        <v>84</v>
      </c>
      <c r="C11983" t="s">
        <v>177</v>
      </c>
      <c r="D11983" s="1" t="s">
        <v>17</v>
      </c>
      <c r="E11983" t="s">
        <v>5</v>
      </c>
      <c r="F11983" s="1" t="s">
        <v>154</v>
      </c>
      <c r="G11983" t="s">
        <v>142</v>
      </c>
      <c r="H11983" s="1" t="s">
        <v>187</v>
      </c>
      <c r="I11983" s="1" t="str">
        <f t="shared" si="374"/>
        <v>Ultra-small DT</v>
      </c>
      <c r="J11983" s="1" t="str">
        <f t="shared" si="375"/>
        <v>Ultra-small DT</v>
      </c>
      <c r="K11983" t="s">
        <v>143</v>
      </c>
      <c r="L11983" t="s">
        <v>143</v>
      </c>
      <c r="M11983" s="47">
        <v>44</v>
      </c>
    </row>
    <row r="11984" spans="1:13" hidden="1" x14ac:dyDescent="0.3">
      <c r="A11984" s="1" t="s">
        <v>186</v>
      </c>
      <c r="B11984" s="1" t="s">
        <v>84</v>
      </c>
      <c r="C11984" t="s">
        <v>177</v>
      </c>
      <c r="D11984" s="1" t="s">
        <v>17</v>
      </c>
      <c r="E11984" t="s">
        <v>5</v>
      </c>
      <c r="F11984" s="1" t="s">
        <v>154</v>
      </c>
      <c r="G11984" t="s">
        <v>142</v>
      </c>
      <c r="H11984" s="1" t="s">
        <v>187</v>
      </c>
      <c r="I11984" s="1" t="str">
        <f t="shared" si="374"/>
        <v>Ultra-small DT</v>
      </c>
      <c r="J11984" s="1" t="str">
        <f t="shared" si="375"/>
        <v>Ultra-small DT</v>
      </c>
      <c r="K11984" t="s">
        <v>144</v>
      </c>
      <c r="L11984" t="s">
        <v>147</v>
      </c>
      <c r="M11984" s="47">
        <v>2</v>
      </c>
    </row>
    <row r="11985" spans="1:13" hidden="1" x14ac:dyDescent="0.3">
      <c r="A11985" s="1" t="s">
        <v>186</v>
      </c>
      <c r="B11985" s="1" t="s">
        <v>84</v>
      </c>
      <c r="C11985" t="s">
        <v>177</v>
      </c>
      <c r="D11985" s="1" t="s">
        <v>18</v>
      </c>
      <c r="E11985" t="s">
        <v>10</v>
      </c>
      <c r="F11985" s="1" t="s">
        <v>154</v>
      </c>
      <c r="G11985" t="s">
        <v>142</v>
      </c>
      <c r="H11985" s="1" t="s">
        <v>142</v>
      </c>
      <c r="I11985" s="1" t="str">
        <f t="shared" si="374"/>
        <v>Clamshell NB</v>
      </c>
      <c r="J11985" s="1" t="str">
        <f t="shared" si="375"/>
        <v>Clamshell NB</v>
      </c>
      <c r="K11985" t="s">
        <v>143</v>
      </c>
      <c r="L11985" t="s">
        <v>143</v>
      </c>
      <c r="M11985" s="47">
        <v>99</v>
      </c>
    </row>
    <row r="11986" spans="1:13" hidden="1" x14ac:dyDescent="0.3">
      <c r="A11986" s="1" t="s">
        <v>186</v>
      </c>
      <c r="B11986" s="1" t="s">
        <v>84</v>
      </c>
      <c r="C11986" t="s">
        <v>177</v>
      </c>
      <c r="D11986" s="1" t="s">
        <v>18</v>
      </c>
      <c r="E11986" t="s">
        <v>10</v>
      </c>
      <c r="F11986" s="1" t="s">
        <v>154</v>
      </c>
      <c r="G11986" t="s">
        <v>142</v>
      </c>
      <c r="H11986" s="1" t="s">
        <v>142</v>
      </c>
      <c r="I11986" s="1" t="str">
        <f t="shared" si="374"/>
        <v>Clamshell NB</v>
      </c>
      <c r="J11986" s="1" t="str">
        <f t="shared" si="375"/>
        <v>Clamshell NB</v>
      </c>
      <c r="K11986" t="s">
        <v>144</v>
      </c>
      <c r="L11986" t="s">
        <v>145</v>
      </c>
      <c r="M11986" s="47">
        <v>1</v>
      </c>
    </row>
    <row r="11987" spans="1:13" hidden="1" x14ac:dyDescent="0.3">
      <c r="A11987" s="1" t="s">
        <v>186</v>
      </c>
      <c r="B11987" s="1" t="s">
        <v>84</v>
      </c>
      <c r="C11987" t="s">
        <v>177</v>
      </c>
      <c r="D11987" s="1" t="s">
        <v>18</v>
      </c>
      <c r="E11987" t="s">
        <v>10</v>
      </c>
      <c r="F11987" s="1" t="s">
        <v>154</v>
      </c>
      <c r="G11987" t="s">
        <v>142</v>
      </c>
      <c r="H11987" s="1" t="s">
        <v>142</v>
      </c>
      <c r="I11987" s="1" t="str">
        <f t="shared" si="374"/>
        <v>Clamshell NB</v>
      </c>
      <c r="J11987" s="1" t="str">
        <f t="shared" si="375"/>
        <v>Clamshell NB</v>
      </c>
      <c r="K11987" t="s">
        <v>144</v>
      </c>
      <c r="L11987" t="s">
        <v>146</v>
      </c>
      <c r="M11987" s="47">
        <v>3</v>
      </c>
    </row>
    <row r="11988" spans="1:13" hidden="1" x14ac:dyDescent="0.3">
      <c r="A11988" s="1" t="s">
        <v>186</v>
      </c>
      <c r="B11988" s="1" t="s">
        <v>84</v>
      </c>
      <c r="C11988" t="s">
        <v>177</v>
      </c>
      <c r="D11988" s="1" t="s">
        <v>18</v>
      </c>
      <c r="E11988" t="s">
        <v>10</v>
      </c>
      <c r="F11988" s="1" t="s">
        <v>154</v>
      </c>
      <c r="G11988" t="s">
        <v>142</v>
      </c>
      <c r="H11988" s="1" t="s">
        <v>142</v>
      </c>
      <c r="I11988" s="1" t="str">
        <f t="shared" si="374"/>
        <v>Clamshell NB</v>
      </c>
      <c r="J11988" s="1" t="str">
        <f t="shared" si="375"/>
        <v>Clamshell NB</v>
      </c>
      <c r="K11988" t="s">
        <v>144</v>
      </c>
      <c r="L11988" t="s">
        <v>147</v>
      </c>
      <c r="M11988" s="47">
        <v>1</v>
      </c>
    </row>
    <row r="11989" spans="1:13" hidden="1" x14ac:dyDescent="0.3">
      <c r="A11989" s="1" t="s">
        <v>186</v>
      </c>
      <c r="B11989" s="1" t="s">
        <v>84</v>
      </c>
      <c r="C11989" t="s">
        <v>177</v>
      </c>
      <c r="D11989" s="1" t="s">
        <v>18</v>
      </c>
      <c r="E11989" t="s">
        <v>10</v>
      </c>
      <c r="F11989" s="1" t="s">
        <v>154</v>
      </c>
      <c r="G11989" t="s">
        <v>142</v>
      </c>
      <c r="H11989" s="1" t="s">
        <v>155</v>
      </c>
      <c r="I11989" s="1" t="str">
        <f t="shared" si="374"/>
        <v>Clamshell NB</v>
      </c>
      <c r="J11989" s="1" t="str">
        <f t="shared" si="375"/>
        <v>Clamshell Ultraslim NB</v>
      </c>
      <c r="K11989" t="s">
        <v>143</v>
      </c>
      <c r="L11989" t="s">
        <v>143</v>
      </c>
      <c r="M11989" s="47">
        <v>501</v>
      </c>
    </row>
    <row r="11990" spans="1:13" hidden="1" x14ac:dyDescent="0.3">
      <c r="A11990" s="1" t="s">
        <v>186</v>
      </c>
      <c r="B11990" s="1" t="s">
        <v>84</v>
      </c>
      <c r="C11990" t="s">
        <v>177</v>
      </c>
      <c r="D11990" s="1" t="s">
        <v>18</v>
      </c>
      <c r="E11990" t="s">
        <v>10</v>
      </c>
      <c r="F11990" s="1" t="s">
        <v>154</v>
      </c>
      <c r="G11990" t="s">
        <v>142</v>
      </c>
      <c r="H11990" s="1" t="s">
        <v>155</v>
      </c>
      <c r="I11990" s="1" t="str">
        <f t="shared" si="374"/>
        <v>Clamshell NB</v>
      </c>
      <c r="J11990" s="1" t="str">
        <f t="shared" si="375"/>
        <v>Clamshell Ultraslim NB</v>
      </c>
      <c r="K11990" t="s">
        <v>144</v>
      </c>
      <c r="L11990" t="s">
        <v>145</v>
      </c>
      <c r="M11990" s="47">
        <v>5</v>
      </c>
    </row>
    <row r="11991" spans="1:13" hidden="1" x14ac:dyDescent="0.3">
      <c r="A11991" s="1" t="s">
        <v>186</v>
      </c>
      <c r="B11991" s="1" t="s">
        <v>84</v>
      </c>
      <c r="C11991" t="s">
        <v>177</v>
      </c>
      <c r="D11991" s="1" t="s">
        <v>18</v>
      </c>
      <c r="E11991" t="s">
        <v>10</v>
      </c>
      <c r="F11991" s="1" t="s">
        <v>154</v>
      </c>
      <c r="G11991" t="s">
        <v>142</v>
      </c>
      <c r="H11991" s="1" t="s">
        <v>155</v>
      </c>
      <c r="I11991" s="1" t="str">
        <f t="shared" si="374"/>
        <v>Clamshell NB</v>
      </c>
      <c r="J11991" s="1" t="str">
        <f t="shared" si="375"/>
        <v>Clamshell Ultraslim NB</v>
      </c>
      <c r="K11991" t="s">
        <v>144</v>
      </c>
      <c r="L11991" t="s">
        <v>146</v>
      </c>
      <c r="M11991" s="47">
        <v>5</v>
      </c>
    </row>
    <row r="11992" spans="1:13" hidden="1" x14ac:dyDescent="0.3">
      <c r="A11992" s="1" t="s">
        <v>186</v>
      </c>
      <c r="B11992" s="1" t="s">
        <v>84</v>
      </c>
      <c r="C11992" t="s">
        <v>177</v>
      </c>
      <c r="D11992" s="1" t="s">
        <v>18</v>
      </c>
      <c r="E11992" t="s">
        <v>10</v>
      </c>
      <c r="F11992" s="1" t="s">
        <v>154</v>
      </c>
      <c r="G11992" t="s">
        <v>142</v>
      </c>
      <c r="H11992" s="1" t="s">
        <v>155</v>
      </c>
      <c r="I11992" s="1" t="str">
        <f t="shared" si="374"/>
        <v>Clamshell NB</v>
      </c>
      <c r="J11992" s="1" t="str">
        <f t="shared" si="375"/>
        <v>Clamshell Ultraslim NB</v>
      </c>
      <c r="K11992" t="s">
        <v>144</v>
      </c>
      <c r="L11992" t="s">
        <v>147</v>
      </c>
      <c r="M11992" s="47">
        <v>19</v>
      </c>
    </row>
    <row r="11993" spans="1:13" hidden="1" x14ac:dyDescent="0.3">
      <c r="A11993" s="1" t="s">
        <v>186</v>
      </c>
      <c r="B11993" s="1" t="s">
        <v>84</v>
      </c>
      <c r="C11993" t="s">
        <v>177</v>
      </c>
      <c r="D11993" s="1" t="s">
        <v>18</v>
      </c>
      <c r="E11993" t="s">
        <v>10</v>
      </c>
      <c r="F11993" s="1" t="s">
        <v>154</v>
      </c>
      <c r="G11993" t="s">
        <v>155</v>
      </c>
      <c r="H11993" s="1" t="s">
        <v>142</v>
      </c>
      <c r="I11993" s="1" t="str">
        <f t="shared" si="374"/>
        <v>Clamshell Gaming Capable NB</v>
      </c>
      <c r="J11993" s="1" t="str">
        <f t="shared" si="375"/>
        <v>Clamshell Gaming Capable NB</v>
      </c>
      <c r="K11993" t="s">
        <v>143</v>
      </c>
      <c r="L11993" t="s">
        <v>143</v>
      </c>
      <c r="M11993" s="47">
        <v>3312</v>
      </c>
    </row>
    <row r="11994" spans="1:13" hidden="1" x14ac:dyDescent="0.3">
      <c r="A11994" s="1" t="s">
        <v>186</v>
      </c>
      <c r="B11994" s="1" t="s">
        <v>84</v>
      </c>
      <c r="C11994" t="s">
        <v>177</v>
      </c>
      <c r="D11994" s="1" t="s">
        <v>18</v>
      </c>
      <c r="E11994" t="s">
        <v>10</v>
      </c>
      <c r="F11994" s="1" t="s">
        <v>154</v>
      </c>
      <c r="G11994" t="s">
        <v>155</v>
      </c>
      <c r="H11994" s="1" t="s">
        <v>142</v>
      </c>
      <c r="I11994" s="1" t="str">
        <f t="shared" si="374"/>
        <v>Clamshell Gaming Capable NB</v>
      </c>
      <c r="J11994" s="1" t="str">
        <f t="shared" si="375"/>
        <v>Clamshell Gaming Capable NB</v>
      </c>
      <c r="K11994" t="s">
        <v>144</v>
      </c>
      <c r="L11994" t="s">
        <v>145</v>
      </c>
      <c r="M11994" s="47">
        <v>18</v>
      </c>
    </row>
    <row r="11995" spans="1:13" hidden="1" x14ac:dyDescent="0.3">
      <c r="A11995" s="1" t="s">
        <v>186</v>
      </c>
      <c r="B11995" s="1" t="s">
        <v>84</v>
      </c>
      <c r="C11995" t="s">
        <v>177</v>
      </c>
      <c r="D11995" s="1" t="s">
        <v>18</v>
      </c>
      <c r="E11995" t="s">
        <v>10</v>
      </c>
      <c r="F11995" s="1" t="s">
        <v>154</v>
      </c>
      <c r="G11995" t="s">
        <v>155</v>
      </c>
      <c r="H11995" s="1" t="s">
        <v>142</v>
      </c>
      <c r="I11995" s="1" t="str">
        <f t="shared" si="374"/>
        <v>Clamshell Gaming Capable NB</v>
      </c>
      <c r="J11995" s="1" t="str">
        <f t="shared" si="375"/>
        <v>Clamshell Gaming Capable NB</v>
      </c>
      <c r="K11995" t="s">
        <v>144</v>
      </c>
      <c r="L11995" t="s">
        <v>146</v>
      </c>
      <c r="M11995" s="47">
        <v>118</v>
      </c>
    </row>
    <row r="11996" spans="1:13" hidden="1" x14ac:dyDescent="0.3">
      <c r="A11996" s="1" t="s">
        <v>186</v>
      </c>
      <c r="B11996" s="1" t="s">
        <v>84</v>
      </c>
      <c r="C11996" t="s">
        <v>177</v>
      </c>
      <c r="D11996" s="1" t="s">
        <v>18</v>
      </c>
      <c r="E11996" t="s">
        <v>10</v>
      </c>
      <c r="F11996" s="1" t="s">
        <v>154</v>
      </c>
      <c r="G11996" t="s">
        <v>155</v>
      </c>
      <c r="H11996" s="1" t="s">
        <v>142</v>
      </c>
      <c r="I11996" s="1" t="str">
        <f t="shared" si="374"/>
        <v>Clamshell Gaming Capable NB</v>
      </c>
      <c r="J11996" s="1" t="str">
        <f t="shared" si="375"/>
        <v>Clamshell Gaming Capable NB</v>
      </c>
      <c r="K11996" t="s">
        <v>144</v>
      </c>
      <c r="L11996" t="s">
        <v>147</v>
      </c>
      <c r="M11996" s="47">
        <v>36</v>
      </c>
    </row>
    <row r="11997" spans="1:13" hidden="1" x14ac:dyDescent="0.3">
      <c r="A11997" s="1" t="s">
        <v>186</v>
      </c>
      <c r="B11997" s="1" t="s">
        <v>84</v>
      </c>
      <c r="C11997" t="s">
        <v>177</v>
      </c>
      <c r="D11997" s="1" t="s">
        <v>18</v>
      </c>
      <c r="E11997" t="s">
        <v>10</v>
      </c>
      <c r="F11997" s="1" t="s">
        <v>154</v>
      </c>
      <c r="G11997" t="s">
        <v>155</v>
      </c>
      <c r="H11997" s="1" t="s">
        <v>155</v>
      </c>
      <c r="I11997" s="1" t="str">
        <f t="shared" si="374"/>
        <v>Clamshell Gaming Capable NB</v>
      </c>
      <c r="J11997" s="1" t="str">
        <f t="shared" si="375"/>
        <v>Clamshell Gaming Capable NB</v>
      </c>
      <c r="K11997" t="s">
        <v>143</v>
      </c>
      <c r="L11997" t="s">
        <v>143</v>
      </c>
      <c r="M11997" s="47">
        <v>1044</v>
      </c>
    </row>
    <row r="11998" spans="1:13" hidden="1" x14ac:dyDescent="0.3">
      <c r="A11998" s="1" t="s">
        <v>186</v>
      </c>
      <c r="B11998" s="1" t="s">
        <v>84</v>
      </c>
      <c r="C11998" t="s">
        <v>177</v>
      </c>
      <c r="D11998" s="1" t="s">
        <v>18</v>
      </c>
      <c r="E11998" t="s">
        <v>10</v>
      </c>
      <c r="F11998" s="1" t="s">
        <v>154</v>
      </c>
      <c r="G11998" t="s">
        <v>155</v>
      </c>
      <c r="H11998" s="1" t="s">
        <v>155</v>
      </c>
      <c r="I11998" s="1" t="str">
        <f t="shared" si="374"/>
        <v>Clamshell Gaming Capable NB</v>
      </c>
      <c r="J11998" s="1" t="str">
        <f t="shared" si="375"/>
        <v>Clamshell Gaming Capable NB</v>
      </c>
      <c r="K11998" t="s">
        <v>144</v>
      </c>
      <c r="L11998" t="s">
        <v>145</v>
      </c>
      <c r="M11998" s="47">
        <v>5</v>
      </c>
    </row>
    <row r="11999" spans="1:13" hidden="1" x14ac:dyDescent="0.3">
      <c r="A11999" s="1" t="s">
        <v>186</v>
      </c>
      <c r="B11999" s="1" t="s">
        <v>84</v>
      </c>
      <c r="C11999" t="s">
        <v>177</v>
      </c>
      <c r="D11999" s="1" t="s">
        <v>18</v>
      </c>
      <c r="E11999" t="s">
        <v>10</v>
      </c>
      <c r="F11999" s="1" t="s">
        <v>154</v>
      </c>
      <c r="G11999" t="s">
        <v>155</v>
      </c>
      <c r="H11999" s="1" t="s">
        <v>155</v>
      </c>
      <c r="I11999" s="1" t="str">
        <f t="shared" si="374"/>
        <v>Clamshell Gaming Capable NB</v>
      </c>
      <c r="J11999" s="1" t="str">
        <f t="shared" si="375"/>
        <v>Clamshell Gaming Capable NB</v>
      </c>
      <c r="K11999" t="s">
        <v>144</v>
      </c>
      <c r="L11999" t="s">
        <v>146</v>
      </c>
      <c r="M11999" s="47">
        <v>29</v>
      </c>
    </row>
    <row r="12000" spans="1:13" hidden="1" x14ac:dyDescent="0.3">
      <c r="A12000" s="1" t="s">
        <v>186</v>
      </c>
      <c r="B12000" s="1" t="s">
        <v>84</v>
      </c>
      <c r="C12000" t="s">
        <v>177</v>
      </c>
      <c r="D12000" s="1" t="s">
        <v>18</v>
      </c>
      <c r="E12000" t="s">
        <v>10</v>
      </c>
      <c r="F12000" s="1" t="s">
        <v>154</v>
      </c>
      <c r="G12000" t="s">
        <v>155</v>
      </c>
      <c r="H12000" s="1" t="s">
        <v>155</v>
      </c>
      <c r="I12000" s="1" t="str">
        <f t="shared" si="374"/>
        <v>Clamshell Gaming Capable NB</v>
      </c>
      <c r="J12000" s="1" t="str">
        <f t="shared" si="375"/>
        <v>Clamshell Gaming Capable NB</v>
      </c>
      <c r="K12000" t="s">
        <v>144</v>
      </c>
      <c r="L12000" t="s">
        <v>147</v>
      </c>
      <c r="M12000" s="47">
        <v>10</v>
      </c>
    </row>
    <row r="12001" spans="1:13" hidden="1" x14ac:dyDescent="0.3">
      <c r="A12001" s="1" t="s">
        <v>186</v>
      </c>
      <c r="B12001" s="1" t="s">
        <v>84</v>
      </c>
      <c r="C12001" t="s">
        <v>177</v>
      </c>
      <c r="D12001" s="1" t="s">
        <v>19</v>
      </c>
      <c r="E12001" t="s">
        <v>14</v>
      </c>
      <c r="F12001" s="1" t="s">
        <v>154</v>
      </c>
      <c r="G12001" t="s">
        <v>142</v>
      </c>
      <c r="H12001" s="1" t="s">
        <v>142</v>
      </c>
      <c r="I12001" s="1" t="str">
        <f t="shared" si="374"/>
        <v>NB Workstation</v>
      </c>
      <c r="J12001" s="1" t="str">
        <f t="shared" si="375"/>
        <v>NB Workstation</v>
      </c>
      <c r="K12001" t="s">
        <v>144</v>
      </c>
      <c r="L12001" t="s">
        <v>145</v>
      </c>
      <c r="M12001" s="47">
        <v>2</v>
      </c>
    </row>
    <row r="12002" spans="1:13" hidden="1" x14ac:dyDescent="0.3">
      <c r="A12002" s="1" t="s">
        <v>186</v>
      </c>
      <c r="B12002" s="1" t="s">
        <v>84</v>
      </c>
      <c r="C12002" t="s">
        <v>177</v>
      </c>
      <c r="D12002" s="1" t="s">
        <v>19</v>
      </c>
      <c r="E12002" t="s">
        <v>14</v>
      </c>
      <c r="F12002" s="1" t="s">
        <v>154</v>
      </c>
      <c r="G12002" t="s">
        <v>142</v>
      </c>
      <c r="H12002" s="1" t="s">
        <v>142</v>
      </c>
      <c r="I12002" s="1" t="str">
        <f t="shared" si="374"/>
        <v>NB Workstation</v>
      </c>
      <c r="J12002" s="1" t="str">
        <f t="shared" si="375"/>
        <v>NB Workstation</v>
      </c>
      <c r="K12002" t="s">
        <v>144</v>
      </c>
      <c r="L12002" t="s">
        <v>146</v>
      </c>
      <c r="M12002" s="47">
        <v>3</v>
      </c>
    </row>
    <row r="12003" spans="1:13" hidden="1" x14ac:dyDescent="0.3">
      <c r="A12003" s="1" t="s">
        <v>186</v>
      </c>
      <c r="B12003" s="1" t="s">
        <v>84</v>
      </c>
      <c r="C12003" t="s">
        <v>177</v>
      </c>
      <c r="D12003" s="1" t="s">
        <v>19</v>
      </c>
      <c r="E12003" t="s">
        <v>14</v>
      </c>
      <c r="F12003" s="1" t="s">
        <v>154</v>
      </c>
      <c r="G12003" t="s">
        <v>142</v>
      </c>
      <c r="H12003" s="1" t="s">
        <v>142</v>
      </c>
      <c r="I12003" s="1" t="str">
        <f t="shared" si="374"/>
        <v>NB Workstation</v>
      </c>
      <c r="J12003" s="1" t="str">
        <f t="shared" si="375"/>
        <v>NB Workstation</v>
      </c>
      <c r="K12003" t="s">
        <v>144</v>
      </c>
      <c r="L12003" t="s">
        <v>147</v>
      </c>
      <c r="M12003" s="47">
        <v>2</v>
      </c>
    </row>
    <row r="12004" spans="1:13" hidden="1" x14ac:dyDescent="0.3">
      <c r="A12004" s="1" t="s">
        <v>186</v>
      </c>
      <c r="B12004" s="1" t="s">
        <v>84</v>
      </c>
      <c r="C12004" t="s">
        <v>177</v>
      </c>
      <c r="D12004" s="1" t="s">
        <v>19</v>
      </c>
      <c r="E12004" t="s">
        <v>14</v>
      </c>
      <c r="F12004" s="1" t="s">
        <v>154</v>
      </c>
      <c r="G12004" t="s">
        <v>142</v>
      </c>
      <c r="H12004" s="1" t="s">
        <v>155</v>
      </c>
      <c r="I12004" s="1" t="str">
        <f t="shared" si="374"/>
        <v>NB Workstation</v>
      </c>
      <c r="J12004" s="1" t="str">
        <f t="shared" si="375"/>
        <v>NB Workstation</v>
      </c>
      <c r="K12004" t="s">
        <v>144</v>
      </c>
      <c r="L12004" t="s">
        <v>145</v>
      </c>
      <c r="M12004" s="47">
        <v>16</v>
      </c>
    </row>
    <row r="12005" spans="1:13" hidden="1" x14ac:dyDescent="0.3">
      <c r="A12005" s="1" t="s">
        <v>186</v>
      </c>
      <c r="B12005" s="1" t="s">
        <v>84</v>
      </c>
      <c r="C12005" t="s">
        <v>177</v>
      </c>
      <c r="D12005" s="1" t="s">
        <v>19</v>
      </c>
      <c r="E12005" t="s">
        <v>14</v>
      </c>
      <c r="F12005" s="1" t="s">
        <v>154</v>
      </c>
      <c r="G12005" t="s">
        <v>142</v>
      </c>
      <c r="H12005" s="1" t="s">
        <v>155</v>
      </c>
      <c r="I12005" s="1" t="str">
        <f t="shared" si="374"/>
        <v>NB Workstation</v>
      </c>
      <c r="J12005" s="1" t="str">
        <f t="shared" si="375"/>
        <v>NB Workstation</v>
      </c>
      <c r="K12005" t="s">
        <v>144</v>
      </c>
      <c r="L12005" t="s">
        <v>146</v>
      </c>
      <c r="M12005" s="47">
        <v>23</v>
      </c>
    </row>
    <row r="12006" spans="1:13" hidden="1" x14ac:dyDescent="0.3">
      <c r="A12006" s="1" t="s">
        <v>186</v>
      </c>
      <c r="B12006" s="1" t="s">
        <v>84</v>
      </c>
      <c r="C12006" t="s">
        <v>177</v>
      </c>
      <c r="D12006" s="1" t="s">
        <v>19</v>
      </c>
      <c r="E12006" t="s">
        <v>14</v>
      </c>
      <c r="F12006" s="1" t="s">
        <v>154</v>
      </c>
      <c r="G12006" t="s">
        <v>142</v>
      </c>
      <c r="H12006" s="1" t="s">
        <v>155</v>
      </c>
      <c r="I12006" s="1" t="str">
        <f t="shared" si="374"/>
        <v>NB Workstation</v>
      </c>
      <c r="J12006" s="1" t="str">
        <f t="shared" si="375"/>
        <v>NB Workstation</v>
      </c>
      <c r="K12006" t="s">
        <v>144</v>
      </c>
      <c r="L12006" t="s">
        <v>147</v>
      </c>
      <c r="M12006" s="47">
        <v>20</v>
      </c>
    </row>
    <row r="12007" spans="1:13" hidden="1" x14ac:dyDescent="0.3">
      <c r="A12007" s="1" t="s">
        <v>186</v>
      </c>
      <c r="B12007" s="1" t="s">
        <v>84</v>
      </c>
      <c r="C12007" t="s">
        <v>177</v>
      </c>
      <c r="D12007" s="1" t="s">
        <v>19</v>
      </c>
      <c r="E12007" t="s">
        <v>14</v>
      </c>
      <c r="F12007" s="1" t="s">
        <v>154</v>
      </c>
      <c r="G12007" t="s">
        <v>155</v>
      </c>
      <c r="H12007" s="1" t="s">
        <v>142</v>
      </c>
      <c r="I12007" s="1" t="str">
        <f t="shared" si="374"/>
        <v>NB Workstation</v>
      </c>
      <c r="J12007" s="1" t="str">
        <f t="shared" si="375"/>
        <v>NB Workstation</v>
      </c>
      <c r="K12007" t="s">
        <v>144</v>
      </c>
      <c r="L12007" t="s">
        <v>145</v>
      </c>
      <c r="M12007" s="47">
        <v>22</v>
      </c>
    </row>
    <row r="12008" spans="1:13" hidden="1" x14ac:dyDescent="0.3">
      <c r="A12008" s="1" t="s">
        <v>186</v>
      </c>
      <c r="B12008" s="1" t="s">
        <v>84</v>
      </c>
      <c r="C12008" t="s">
        <v>177</v>
      </c>
      <c r="D12008" s="1" t="s">
        <v>19</v>
      </c>
      <c r="E12008" t="s">
        <v>14</v>
      </c>
      <c r="F12008" s="1" t="s">
        <v>154</v>
      </c>
      <c r="G12008" t="s">
        <v>155</v>
      </c>
      <c r="H12008" s="1" t="s">
        <v>142</v>
      </c>
      <c r="I12008" s="1" t="str">
        <f t="shared" si="374"/>
        <v>NB Workstation</v>
      </c>
      <c r="J12008" s="1" t="str">
        <f t="shared" si="375"/>
        <v>NB Workstation</v>
      </c>
      <c r="K12008" t="s">
        <v>144</v>
      </c>
      <c r="L12008" t="s">
        <v>146</v>
      </c>
      <c r="M12008" s="47">
        <v>30</v>
      </c>
    </row>
    <row r="12009" spans="1:13" hidden="1" x14ac:dyDescent="0.3">
      <c r="A12009" s="1" t="s">
        <v>186</v>
      </c>
      <c r="B12009" s="1" t="s">
        <v>84</v>
      </c>
      <c r="C12009" t="s">
        <v>177</v>
      </c>
      <c r="D12009" s="1" t="s">
        <v>19</v>
      </c>
      <c r="E12009" t="s">
        <v>14</v>
      </c>
      <c r="F12009" s="1" t="s">
        <v>154</v>
      </c>
      <c r="G12009" t="s">
        <v>155</v>
      </c>
      <c r="H12009" s="1" t="s">
        <v>142</v>
      </c>
      <c r="I12009" s="1" t="str">
        <f t="shared" si="374"/>
        <v>NB Workstation</v>
      </c>
      <c r="J12009" s="1" t="str">
        <f t="shared" si="375"/>
        <v>NB Workstation</v>
      </c>
      <c r="K12009" t="s">
        <v>144</v>
      </c>
      <c r="L12009" t="s">
        <v>147</v>
      </c>
      <c r="M12009" s="47">
        <v>28</v>
      </c>
    </row>
    <row r="12010" spans="1:13" hidden="1" x14ac:dyDescent="0.3">
      <c r="A12010" s="1" t="s">
        <v>186</v>
      </c>
      <c r="B12010" s="1" t="s">
        <v>84</v>
      </c>
      <c r="C12010" t="s">
        <v>177</v>
      </c>
      <c r="D12010" s="1" t="s">
        <v>19</v>
      </c>
      <c r="E12010" t="s">
        <v>14</v>
      </c>
      <c r="F12010" s="1" t="s">
        <v>154</v>
      </c>
      <c r="G12010" t="s">
        <v>155</v>
      </c>
      <c r="H12010" s="1" t="s">
        <v>155</v>
      </c>
      <c r="I12010" s="1" t="str">
        <f t="shared" si="374"/>
        <v>NB Workstation</v>
      </c>
      <c r="J12010" s="1" t="str">
        <f t="shared" si="375"/>
        <v>NB Workstation</v>
      </c>
      <c r="K12010" t="s">
        <v>144</v>
      </c>
      <c r="L12010" t="s">
        <v>145</v>
      </c>
      <c r="M12010" s="47">
        <v>7</v>
      </c>
    </row>
    <row r="12011" spans="1:13" hidden="1" x14ac:dyDescent="0.3">
      <c r="A12011" s="1" t="s">
        <v>186</v>
      </c>
      <c r="B12011" s="1" t="s">
        <v>84</v>
      </c>
      <c r="C12011" t="s">
        <v>177</v>
      </c>
      <c r="D12011" s="1" t="s">
        <v>19</v>
      </c>
      <c r="E12011" t="s">
        <v>14</v>
      </c>
      <c r="F12011" s="1" t="s">
        <v>154</v>
      </c>
      <c r="G12011" t="s">
        <v>155</v>
      </c>
      <c r="H12011" s="1" t="s">
        <v>155</v>
      </c>
      <c r="I12011" s="1" t="str">
        <f t="shared" si="374"/>
        <v>NB Workstation</v>
      </c>
      <c r="J12011" s="1" t="str">
        <f t="shared" si="375"/>
        <v>NB Workstation</v>
      </c>
      <c r="K12011" t="s">
        <v>144</v>
      </c>
      <c r="L12011" t="s">
        <v>146</v>
      </c>
      <c r="M12011" s="47">
        <v>10</v>
      </c>
    </row>
    <row r="12012" spans="1:13" hidden="1" x14ac:dyDescent="0.3">
      <c r="A12012" s="1" t="s">
        <v>186</v>
      </c>
      <c r="B12012" s="1" t="s">
        <v>84</v>
      </c>
      <c r="C12012" t="s">
        <v>177</v>
      </c>
      <c r="D12012" s="1" t="s">
        <v>19</v>
      </c>
      <c r="E12012" t="s">
        <v>14</v>
      </c>
      <c r="F12012" s="1" t="s">
        <v>154</v>
      </c>
      <c r="G12012" t="s">
        <v>155</v>
      </c>
      <c r="H12012" s="1" t="s">
        <v>155</v>
      </c>
      <c r="I12012" s="1" t="str">
        <f t="shared" si="374"/>
        <v>NB Workstation</v>
      </c>
      <c r="J12012" s="1" t="str">
        <f t="shared" si="375"/>
        <v>NB Workstation</v>
      </c>
      <c r="K12012" t="s">
        <v>144</v>
      </c>
      <c r="L12012" t="s">
        <v>147</v>
      </c>
      <c r="M12012" s="47">
        <v>8</v>
      </c>
    </row>
    <row r="12013" spans="1:13" hidden="1" x14ac:dyDescent="0.3">
      <c r="A12013" s="1" t="s">
        <v>186</v>
      </c>
      <c r="B12013" s="1" t="s">
        <v>84</v>
      </c>
      <c r="C12013" t="s">
        <v>172</v>
      </c>
      <c r="D12013" s="1" t="s">
        <v>18</v>
      </c>
      <c r="E12013" t="s">
        <v>10</v>
      </c>
      <c r="F12013" s="1" t="s">
        <v>154</v>
      </c>
      <c r="G12013" t="s">
        <v>142</v>
      </c>
      <c r="H12013" s="1" t="s">
        <v>155</v>
      </c>
      <c r="I12013" s="1" t="str">
        <f t="shared" si="374"/>
        <v>Clamshell NB</v>
      </c>
      <c r="J12013" s="1" t="str">
        <f t="shared" si="375"/>
        <v>Clamshell Ultraslim NB</v>
      </c>
      <c r="K12013" t="s">
        <v>143</v>
      </c>
      <c r="L12013" t="s">
        <v>143</v>
      </c>
      <c r="M12013" s="47">
        <v>1074</v>
      </c>
    </row>
    <row r="12014" spans="1:13" hidden="1" x14ac:dyDescent="0.3">
      <c r="A12014" s="1" t="s">
        <v>186</v>
      </c>
      <c r="B12014" s="1" t="s">
        <v>84</v>
      </c>
      <c r="C12014" t="s">
        <v>172</v>
      </c>
      <c r="D12014" s="1" t="s">
        <v>18</v>
      </c>
      <c r="E12014" t="s">
        <v>10</v>
      </c>
      <c r="F12014" s="1" t="s">
        <v>154</v>
      </c>
      <c r="G12014" t="s">
        <v>142</v>
      </c>
      <c r="H12014" s="1" t="s">
        <v>155</v>
      </c>
      <c r="I12014" s="1" t="str">
        <f t="shared" si="374"/>
        <v>Clamshell NB</v>
      </c>
      <c r="J12014" s="1" t="str">
        <f t="shared" si="375"/>
        <v>Clamshell Ultraslim NB</v>
      </c>
      <c r="K12014" t="s">
        <v>144</v>
      </c>
      <c r="L12014" t="s">
        <v>151</v>
      </c>
      <c r="M12014" s="47">
        <v>46</v>
      </c>
    </row>
    <row r="12015" spans="1:13" hidden="1" x14ac:dyDescent="0.3">
      <c r="A12015" s="1" t="s">
        <v>186</v>
      </c>
      <c r="B12015" s="1" t="s">
        <v>84</v>
      </c>
      <c r="C12015" t="s">
        <v>172</v>
      </c>
      <c r="D12015" s="1" t="s">
        <v>20</v>
      </c>
      <c r="E12015" t="s">
        <v>15</v>
      </c>
      <c r="F12015" s="1" t="s">
        <v>161</v>
      </c>
      <c r="G12015" t="s">
        <v>142</v>
      </c>
      <c r="H12015" s="1" t="s">
        <v>187</v>
      </c>
      <c r="I12015" s="1" t="str">
        <f t="shared" si="374"/>
        <v>Android Slate</v>
      </c>
      <c r="J12015" s="1" t="str">
        <f t="shared" si="375"/>
        <v>Android Slate</v>
      </c>
      <c r="K12015" t="s">
        <v>143</v>
      </c>
      <c r="L12015" t="s">
        <v>143</v>
      </c>
      <c r="M12015" s="47">
        <v>1591</v>
      </c>
    </row>
    <row r="12016" spans="1:13" hidden="1" x14ac:dyDescent="0.3">
      <c r="A12016" s="1" t="s">
        <v>186</v>
      </c>
      <c r="B12016" s="1" t="s">
        <v>84</v>
      </c>
      <c r="C12016" t="s">
        <v>172</v>
      </c>
      <c r="D12016" s="1" t="s">
        <v>20</v>
      </c>
      <c r="E12016" t="s">
        <v>15</v>
      </c>
      <c r="F12016" s="1" t="s">
        <v>161</v>
      </c>
      <c r="G12016" t="s">
        <v>142</v>
      </c>
      <c r="H12016" s="1" t="s">
        <v>187</v>
      </c>
      <c r="I12016" s="1" t="str">
        <f t="shared" si="374"/>
        <v>Android Slate</v>
      </c>
      <c r="J12016" s="1" t="str">
        <f t="shared" si="375"/>
        <v>Android Slate</v>
      </c>
      <c r="K12016" t="s">
        <v>144</v>
      </c>
      <c r="L12016" t="s">
        <v>145</v>
      </c>
      <c r="M12016" s="47">
        <v>7</v>
      </c>
    </row>
    <row r="12017" spans="1:13" hidden="1" x14ac:dyDescent="0.3">
      <c r="A12017" s="1" t="s">
        <v>186</v>
      </c>
      <c r="B12017" s="1" t="s">
        <v>84</v>
      </c>
      <c r="C12017" t="s">
        <v>172</v>
      </c>
      <c r="D12017" s="1" t="s">
        <v>20</v>
      </c>
      <c r="E12017" t="s">
        <v>15</v>
      </c>
      <c r="F12017" s="1" t="s">
        <v>161</v>
      </c>
      <c r="G12017" t="s">
        <v>142</v>
      </c>
      <c r="H12017" s="1" t="s">
        <v>187</v>
      </c>
      <c r="I12017" s="1" t="str">
        <f t="shared" si="374"/>
        <v>Android Slate</v>
      </c>
      <c r="J12017" s="1" t="str">
        <f t="shared" si="375"/>
        <v>Android Slate</v>
      </c>
      <c r="K12017" t="s">
        <v>144</v>
      </c>
      <c r="L12017" t="s">
        <v>146</v>
      </c>
      <c r="M12017" s="47">
        <v>36</v>
      </c>
    </row>
    <row r="12018" spans="1:13" hidden="1" x14ac:dyDescent="0.3">
      <c r="A12018" s="1" t="s">
        <v>186</v>
      </c>
      <c r="B12018" s="1" t="s">
        <v>84</v>
      </c>
      <c r="C12018" t="s">
        <v>172</v>
      </c>
      <c r="D12018" s="1" t="s">
        <v>20</v>
      </c>
      <c r="E12018" t="s">
        <v>15</v>
      </c>
      <c r="F12018" s="1" t="s">
        <v>161</v>
      </c>
      <c r="G12018" t="s">
        <v>142</v>
      </c>
      <c r="H12018" s="1" t="s">
        <v>187</v>
      </c>
      <c r="I12018" s="1" t="str">
        <f t="shared" si="374"/>
        <v>Android Slate</v>
      </c>
      <c r="J12018" s="1" t="str">
        <f t="shared" si="375"/>
        <v>Android Slate</v>
      </c>
      <c r="K12018" t="s">
        <v>144</v>
      </c>
      <c r="L12018" t="s">
        <v>147</v>
      </c>
      <c r="M12018" s="47">
        <v>12</v>
      </c>
    </row>
    <row r="12019" spans="1:13" hidden="1" x14ac:dyDescent="0.3">
      <c r="A12019" s="1" t="s">
        <v>186</v>
      </c>
      <c r="B12019" s="1" t="s">
        <v>84</v>
      </c>
      <c r="C12019" t="s">
        <v>172</v>
      </c>
      <c r="D12019" s="1" t="s">
        <v>20</v>
      </c>
      <c r="E12019" t="s">
        <v>15</v>
      </c>
      <c r="F12019" s="1" t="s">
        <v>161</v>
      </c>
      <c r="G12019" t="s">
        <v>142</v>
      </c>
      <c r="H12019" s="1" t="s">
        <v>187</v>
      </c>
      <c r="I12019" s="1" t="str">
        <f t="shared" si="374"/>
        <v>Android Slate</v>
      </c>
      <c r="J12019" s="1" t="str">
        <f t="shared" si="375"/>
        <v>Android Slate</v>
      </c>
      <c r="K12019" t="s">
        <v>144</v>
      </c>
      <c r="L12019" t="s">
        <v>148</v>
      </c>
      <c r="M12019" s="47">
        <v>28</v>
      </c>
    </row>
    <row r="12020" spans="1:13" hidden="1" x14ac:dyDescent="0.3">
      <c r="A12020" s="1" t="s">
        <v>186</v>
      </c>
      <c r="B12020" s="1" t="s">
        <v>84</v>
      </c>
      <c r="C12020" t="s">
        <v>172</v>
      </c>
      <c r="D12020" s="1" t="s">
        <v>20</v>
      </c>
      <c r="E12020" t="s">
        <v>15</v>
      </c>
      <c r="F12020" s="1" t="s">
        <v>161</v>
      </c>
      <c r="G12020" t="s">
        <v>142</v>
      </c>
      <c r="H12020" s="1" t="s">
        <v>187</v>
      </c>
      <c r="I12020" s="1" t="str">
        <f t="shared" si="374"/>
        <v>Android Slate</v>
      </c>
      <c r="J12020" s="1" t="str">
        <f t="shared" si="375"/>
        <v>Android Slate</v>
      </c>
      <c r="K12020" t="s">
        <v>144</v>
      </c>
      <c r="L12020" t="s">
        <v>149</v>
      </c>
      <c r="M12020" s="47">
        <v>16</v>
      </c>
    </row>
    <row r="12021" spans="1:13" hidden="1" x14ac:dyDescent="0.3">
      <c r="A12021" s="1" t="s">
        <v>186</v>
      </c>
      <c r="B12021" s="1" t="s">
        <v>84</v>
      </c>
      <c r="C12021" t="s">
        <v>176</v>
      </c>
      <c r="D12021" s="1" t="s">
        <v>18</v>
      </c>
      <c r="E12021" t="s">
        <v>10</v>
      </c>
      <c r="F12021" s="1" t="s">
        <v>154</v>
      </c>
      <c r="G12021" t="s">
        <v>142</v>
      </c>
      <c r="H12021" s="1" t="s">
        <v>155</v>
      </c>
      <c r="I12021" s="1" t="str">
        <f t="shared" si="374"/>
        <v>Clamshell NB</v>
      </c>
      <c r="J12021" s="1" t="str">
        <f t="shared" si="375"/>
        <v>Clamshell Ultraslim NB</v>
      </c>
      <c r="K12021" t="s">
        <v>143</v>
      </c>
      <c r="L12021" t="s">
        <v>143</v>
      </c>
      <c r="M12021" s="47">
        <v>159</v>
      </c>
    </row>
    <row r="12022" spans="1:13" hidden="1" x14ac:dyDescent="0.3">
      <c r="A12022" s="1" t="s">
        <v>186</v>
      </c>
      <c r="B12022" s="1" t="s">
        <v>84</v>
      </c>
      <c r="C12022" t="s">
        <v>176</v>
      </c>
      <c r="D12022" s="1" t="s">
        <v>18</v>
      </c>
      <c r="E12022" t="s">
        <v>10</v>
      </c>
      <c r="F12022" s="1" t="s">
        <v>154</v>
      </c>
      <c r="G12022" t="s">
        <v>142</v>
      </c>
      <c r="H12022" s="1" t="s">
        <v>155</v>
      </c>
      <c r="I12022" s="1" t="str">
        <f t="shared" si="374"/>
        <v>Clamshell NB</v>
      </c>
      <c r="J12022" s="1" t="str">
        <f t="shared" si="375"/>
        <v>Clamshell Ultraslim NB</v>
      </c>
      <c r="K12022" t="s">
        <v>144</v>
      </c>
      <c r="L12022" t="s">
        <v>145</v>
      </c>
      <c r="M12022" s="47">
        <v>149</v>
      </c>
    </row>
    <row r="12023" spans="1:13" hidden="1" x14ac:dyDescent="0.3">
      <c r="A12023" s="1" t="s">
        <v>186</v>
      </c>
      <c r="B12023" s="1" t="s">
        <v>84</v>
      </c>
      <c r="C12023" t="s">
        <v>176</v>
      </c>
      <c r="D12023" s="1" t="s">
        <v>18</v>
      </c>
      <c r="E12023" t="s">
        <v>10</v>
      </c>
      <c r="F12023" s="1" t="s">
        <v>154</v>
      </c>
      <c r="G12023" t="s">
        <v>142</v>
      </c>
      <c r="H12023" s="1" t="s">
        <v>155</v>
      </c>
      <c r="I12023" s="1" t="str">
        <f t="shared" si="374"/>
        <v>Clamshell NB</v>
      </c>
      <c r="J12023" s="1" t="str">
        <f t="shared" si="375"/>
        <v>Clamshell Ultraslim NB</v>
      </c>
      <c r="K12023" t="s">
        <v>144</v>
      </c>
      <c r="L12023" t="s">
        <v>146</v>
      </c>
      <c r="M12023" s="47">
        <v>1158</v>
      </c>
    </row>
    <row r="12024" spans="1:13" hidden="1" x14ac:dyDescent="0.3">
      <c r="A12024" s="1" t="s">
        <v>186</v>
      </c>
      <c r="B12024" s="1" t="s">
        <v>84</v>
      </c>
      <c r="C12024" t="s">
        <v>176</v>
      </c>
      <c r="D12024" s="1" t="s">
        <v>18</v>
      </c>
      <c r="E12024" t="s">
        <v>10</v>
      </c>
      <c r="F12024" s="1" t="s">
        <v>154</v>
      </c>
      <c r="G12024" t="s">
        <v>142</v>
      </c>
      <c r="H12024" s="1" t="s">
        <v>155</v>
      </c>
      <c r="I12024" s="1" t="str">
        <f t="shared" si="374"/>
        <v>Clamshell NB</v>
      </c>
      <c r="J12024" s="1" t="str">
        <f t="shared" si="375"/>
        <v>Clamshell Ultraslim NB</v>
      </c>
      <c r="K12024" t="s">
        <v>144</v>
      </c>
      <c r="L12024" t="s">
        <v>147</v>
      </c>
      <c r="M12024" s="47">
        <v>179</v>
      </c>
    </row>
    <row r="12025" spans="1:13" hidden="1" x14ac:dyDescent="0.3">
      <c r="A12025" s="1" t="s">
        <v>186</v>
      </c>
      <c r="B12025" s="1" t="s">
        <v>84</v>
      </c>
      <c r="C12025" t="s">
        <v>176</v>
      </c>
      <c r="D12025" s="1" t="s">
        <v>18</v>
      </c>
      <c r="E12025" t="s">
        <v>10</v>
      </c>
      <c r="F12025" s="1" t="s">
        <v>154</v>
      </c>
      <c r="G12025" t="s">
        <v>142</v>
      </c>
      <c r="H12025" s="1" t="s">
        <v>155</v>
      </c>
      <c r="I12025" s="1" t="str">
        <f t="shared" si="374"/>
        <v>Clamshell NB</v>
      </c>
      <c r="J12025" s="1" t="str">
        <f t="shared" si="375"/>
        <v>Clamshell Ultraslim NB</v>
      </c>
      <c r="K12025" t="s">
        <v>144</v>
      </c>
      <c r="L12025" t="s">
        <v>148</v>
      </c>
      <c r="M12025" s="47">
        <v>298</v>
      </c>
    </row>
    <row r="12026" spans="1:13" hidden="1" x14ac:dyDescent="0.3">
      <c r="A12026" s="1" t="s">
        <v>186</v>
      </c>
      <c r="B12026" s="1" t="s">
        <v>84</v>
      </c>
      <c r="C12026" t="s">
        <v>176</v>
      </c>
      <c r="D12026" s="1" t="s">
        <v>18</v>
      </c>
      <c r="E12026" t="s">
        <v>10</v>
      </c>
      <c r="F12026" s="1" t="s">
        <v>154</v>
      </c>
      <c r="G12026" t="s">
        <v>142</v>
      </c>
      <c r="H12026" s="1" t="s">
        <v>155</v>
      </c>
      <c r="I12026" s="1" t="str">
        <f t="shared" si="374"/>
        <v>Clamshell NB</v>
      </c>
      <c r="J12026" s="1" t="str">
        <f t="shared" si="375"/>
        <v>Clamshell Ultraslim NB</v>
      </c>
      <c r="K12026" t="s">
        <v>144</v>
      </c>
      <c r="L12026" t="s">
        <v>149</v>
      </c>
      <c r="M12026" s="47">
        <v>171</v>
      </c>
    </row>
    <row r="12027" spans="1:13" hidden="1" x14ac:dyDescent="0.3">
      <c r="A12027" s="1" t="s">
        <v>186</v>
      </c>
      <c r="B12027" s="1" t="s">
        <v>84</v>
      </c>
      <c r="C12027" t="s">
        <v>176</v>
      </c>
      <c r="D12027" s="1" t="s">
        <v>18</v>
      </c>
      <c r="E12027" t="s">
        <v>12</v>
      </c>
      <c r="F12027" s="1" t="s">
        <v>154</v>
      </c>
      <c r="G12027" t="s">
        <v>142</v>
      </c>
      <c r="H12027" s="1" t="s">
        <v>142</v>
      </c>
      <c r="I12027" s="1" t="str">
        <f t="shared" si="374"/>
        <v>Detachable NB</v>
      </c>
      <c r="J12027" s="1" t="str">
        <f t="shared" si="375"/>
        <v>Detachable NB</v>
      </c>
      <c r="K12027" t="s">
        <v>143</v>
      </c>
      <c r="L12027" t="s">
        <v>143</v>
      </c>
      <c r="M12027" s="47">
        <v>13</v>
      </c>
    </row>
    <row r="12028" spans="1:13" hidden="1" x14ac:dyDescent="0.3">
      <c r="A12028" s="1" t="s">
        <v>186</v>
      </c>
      <c r="B12028" s="1" t="s">
        <v>84</v>
      </c>
      <c r="C12028" t="s">
        <v>176</v>
      </c>
      <c r="D12028" s="1" t="s">
        <v>18</v>
      </c>
      <c r="E12028" t="s">
        <v>12</v>
      </c>
      <c r="F12028" s="1" t="s">
        <v>154</v>
      </c>
      <c r="G12028" t="s">
        <v>142</v>
      </c>
      <c r="H12028" s="1" t="s">
        <v>142</v>
      </c>
      <c r="I12028" s="1" t="str">
        <f t="shared" si="374"/>
        <v>Detachable NB</v>
      </c>
      <c r="J12028" s="1" t="str">
        <f t="shared" si="375"/>
        <v>Detachable NB</v>
      </c>
      <c r="K12028" t="s">
        <v>144</v>
      </c>
      <c r="L12028" t="s">
        <v>145</v>
      </c>
      <c r="M12028" s="47">
        <v>123</v>
      </c>
    </row>
    <row r="12029" spans="1:13" hidden="1" x14ac:dyDescent="0.3">
      <c r="A12029" s="1" t="s">
        <v>186</v>
      </c>
      <c r="B12029" s="1" t="s">
        <v>84</v>
      </c>
      <c r="C12029" t="s">
        <v>175</v>
      </c>
      <c r="D12029" s="1" t="s">
        <v>17</v>
      </c>
      <c r="E12029" t="s">
        <v>6</v>
      </c>
      <c r="F12029" s="1" t="s">
        <v>154</v>
      </c>
      <c r="G12029" t="s">
        <v>142</v>
      </c>
      <c r="H12029" s="1" t="s">
        <v>187</v>
      </c>
      <c r="I12029" s="1" t="str">
        <f t="shared" si="374"/>
        <v>Small DT</v>
      </c>
      <c r="J12029" s="1" t="str">
        <f t="shared" si="375"/>
        <v>Small DT</v>
      </c>
      <c r="K12029" t="s">
        <v>143</v>
      </c>
      <c r="L12029" t="s">
        <v>143</v>
      </c>
      <c r="M12029" s="47">
        <v>148</v>
      </c>
    </row>
    <row r="12030" spans="1:13" hidden="1" x14ac:dyDescent="0.3">
      <c r="A12030" s="1" t="s">
        <v>186</v>
      </c>
      <c r="B12030" s="1" t="s">
        <v>84</v>
      </c>
      <c r="C12030" t="s">
        <v>175</v>
      </c>
      <c r="D12030" s="1" t="s">
        <v>17</v>
      </c>
      <c r="E12030" t="s">
        <v>6</v>
      </c>
      <c r="F12030" s="1" t="s">
        <v>154</v>
      </c>
      <c r="G12030" t="s">
        <v>142</v>
      </c>
      <c r="H12030" s="1" t="s">
        <v>187</v>
      </c>
      <c r="I12030" s="1" t="str">
        <f t="shared" si="374"/>
        <v>Small DT</v>
      </c>
      <c r="J12030" s="1" t="str">
        <f t="shared" si="375"/>
        <v>Small DT</v>
      </c>
      <c r="K12030" t="s">
        <v>144</v>
      </c>
      <c r="L12030" t="s">
        <v>146</v>
      </c>
      <c r="M12030" s="47">
        <v>11</v>
      </c>
    </row>
    <row r="12031" spans="1:13" hidden="1" x14ac:dyDescent="0.3">
      <c r="A12031" s="1" t="s">
        <v>186</v>
      </c>
      <c r="B12031" s="1" t="s">
        <v>84</v>
      </c>
      <c r="C12031" t="s">
        <v>175</v>
      </c>
      <c r="D12031" s="1" t="s">
        <v>17</v>
      </c>
      <c r="E12031" t="s">
        <v>6</v>
      </c>
      <c r="F12031" s="1" t="s">
        <v>154</v>
      </c>
      <c r="G12031" t="s">
        <v>142</v>
      </c>
      <c r="H12031" s="1" t="s">
        <v>187</v>
      </c>
      <c r="I12031" s="1" t="str">
        <f t="shared" si="374"/>
        <v>Small DT</v>
      </c>
      <c r="J12031" s="1" t="str">
        <f t="shared" si="375"/>
        <v>Small DT</v>
      </c>
      <c r="K12031" t="s">
        <v>144</v>
      </c>
      <c r="L12031" t="s">
        <v>147</v>
      </c>
      <c r="M12031" s="47">
        <v>3</v>
      </c>
    </row>
    <row r="12032" spans="1:13" hidden="1" x14ac:dyDescent="0.3">
      <c r="A12032" s="1" t="s">
        <v>186</v>
      </c>
      <c r="B12032" s="1" t="s">
        <v>84</v>
      </c>
      <c r="C12032" t="s">
        <v>175</v>
      </c>
      <c r="D12032" s="1" t="s">
        <v>17</v>
      </c>
      <c r="E12032" t="s">
        <v>6</v>
      </c>
      <c r="F12032" s="1" t="s">
        <v>154</v>
      </c>
      <c r="G12032" t="s">
        <v>142</v>
      </c>
      <c r="H12032" s="1" t="s">
        <v>187</v>
      </c>
      <c r="I12032" s="1" t="str">
        <f t="shared" si="374"/>
        <v>Small DT</v>
      </c>
      <c r="J12032" s="1" t="str">
        <f t="shared" si="375"/>
        <v>Small DT</v>
      </c>
      <c r="K12032" t="s">
        <v>144</v>
      </c>
      <c r="L12032" t="s">
        <v>148</v>
      </c>
      <c r="M12032" s="47">
        <v>1</v>
      </c>
    </row>
    <row r="12033" spans="1:13" hidden="1" x14ac:dyDescent="0.3">
      <c r="A12033" s="1" t="s">
        <v>186</v>
      </c>
      <c r="B12033" s="1" t="s">
        <v>84</v>
      </c>
      <c r="C12033" t="s">
        <v>175</v>
      </c>
      <c r="D12033" s="1" t="s">
        <v>17</v>
      </c>
      <c r="E12033" t="s">
        <v>6</v>
      </c>
      <c r="F12033" s="1" t="s">
        <v>154</v>
      </c>
      <c r="G12033" t="s">
        <v>142</v>
      </c>
      <c r="H12033" s="1" t="s">
        <v>187</v>
      </c>
      <c r="I12033" s="1" t="str">
        <f t="shared" si="374"/>
        <v>Small DT</v>
      </c>
      <c r="J12033" s="1" t="str">
        <f t="shared" si="375"/>
        <v>Small DT</v>
      </c>
      <c r="K12033" t="s">
        <v>144</v>
      </c>
      <c r="L12033" t="s">
        <v>149</v>
      </c>
      <c r="M12033" s="47">
        <v>2</v>
      </c>
    </row>
    <row r="12034" spans="1:13" hidden="1" x14ac:dyDescent="0.3">
      <c r="A12034" s="1" t="s">
        <v>186</v>
      </c>
      <c r="B12034" s="1" t="s">
        <v>84</v>
      </c>
      <c r="C12034" t="s">
        <v>175</v>
      </c>
      <c r="D12034" s="1" t="s">
        <v>18</v>
      </c>
      <c r="E12034" t="s">
        <v>10</v>
      </c>
      <c r="F12034" s="1" t="s">
        <v>154</v>
      </c>
      <c r="G12034" t="s">
        <v>142</v>
      </c>
      <c r="H12034" s="1" t="s">
        <v>142</v>
      </c>
      <c r="I12034" s="1" t="str">
        <f t="shared" si="374"/>
        <v>Clamshell NB</v>
      </c>
      <c r="J12034" s="1" t="str">
        <f t="shared" si="375"/>
        <v>Clamshell NB</v>
      </c>
      <c r="K12034" t="s">
        <v>143</v>
      </c>
      <c r="L12034" t="s">
        <v>143</v>
      </c>
      <c r="M12034" s="47">
        <v>884</v>
      </c>
    </row>
    <row r="12035" spans="1:13" hidden="1" x14ac:dyDescent="0.3">
      <c r="A12035" s="1" t="s">
        <v>186</v>
      </c>
      <c r="B12035" s="1" t="s">
        <v>84</v>
      </c>
      <c r="C12035" t="s">
        <v>175</v>
      </c>
      <c r="D12035" s="1" t="s">
        <v>18</v>
      </c>
      <c r="E12035" t="s">
        <v>10</v>
      </c>
      <c r="F12035" s="1" t="s">
        <v>154</v>
      </c>
      <c r="G12035" t="s">
        <v>142</v>
      </c>
      <c r="H12035" s="1" t="s">
        <v>142</v>
      </c>
      <c r="I12035" s="1" t="str">
        <f t="shared" ref="I12035:I12098" si="376">VLOOKUP(E12035&amp;F12035&amp;G12035,$S$1:$T$74,2,0)</f>
        <v>Clamshell NB</v>
      </c>
      <c r="J12035" s="1" t="str">
        <f t="shared" ref="J12035:J12098" si="377">IF(AND(I12035="Clamshell NB",H12035="Yes"),"Clamshell Ultraslim NB",I12035)</f>
        <v>Clamshell NB</v>
      </c>
      <c r="K12035" t="s">
        <v>144</v>
      </c>
      <c r="L12035" t="s">
        <v>145</v>
      </c>
      <c r="M12035" s="47">
        <v>12</v>
      </c>
    </row>
    <row r="12036" spans="1:13" hidden="1" x14ac:dyDescent="0.3">
      <c r="A12036" s="1" t="s">
        <v>186</v>
      </c>
      <c r="B12036" s="1" t="s">
        <v>84</v>
      </c>
      <c r="C12036" t="s">
        <v>175</v>
      </c>
      <c r="D12036" s="1" t="s">
        <v>18</v>
      </c>
      <c r="E12036" t="s">
        <v>10</v>
      </c>
      <c r="F12036" s="1" t="s">
        <v>154</v>
      </c>
      <c r="G12036" t="s">
        <v>142</v>
      </c>
      <c r="H12036" s="1" t="s">
        <v>142</v>
      </c>
      <c r="I12036" s="1" t="str">
        <f t="shared" si="376"/>
        <v>Clamshell NB</v>
      </c>
      <c r="J12036" s="1" t="str">
        <f t="shared" si="377"/>
        <v>Clamshell NB</v>
      </c>
      <c r="K12036" t="s">
        <v>144</v>
      </c>
      <c r="L12036" t="s">
        <v>146</v>
      </c>
      <c r="M12036" s="47">
        <v>140</v>
      </c>
    </row>
    <row r="12037" spans="1:13" hidden="1" x14ac:dyDescent="0.3">
      <c r="A12037" s="1" t="s">
        <v>186</v>
      </c>
      <c r="B12037" s="1" t="s">
        <v>84</v>
      </c>
      <c r="C12037" t="s">
        <v>175</v>
      </c>
      <c r="D12037" s="1" t="s">
        <v>18</v>
      </c>
      <c r="E12037" t="s">
        <v>10</v>
      </c>
      <c r="F12037" s="1" t="s">
        <v>154</v>
      </c>
      <c r="G12037" t="s">
        <v>142</v>
      </c>
      <c r="H12037" s="1" t="s">
        <v>142</v>
      </c>
      <c r="I12037" s="1" t="str">
        <f t="shared" si="376"/>
        <v>Clamshell NB</v>
      </c>
      <c r="J12037" s="1" t="str">
        <f t="shared" si="377"/>
        <v>Clamshell NB</v>
      </c>
      <c r="K12037" t="s">
        <v>144</v>
      </c>
      <c r="L12037" t="s">
        <v>147</v>
      </c>
      <c r="M12037" s="47">
        <v>16</v>
      </c>
    </row>
    <row r="12038" spans="1:13" hidden="1" x14ac:dyDescent="0.3">
      <c r="A12038" s="1" t="s">
        <v>186</v>
      </c>
      <c r="B12038" s="1" t="s">
        <v>84</v>
      </c>
      <c r="C12038" t="s">
        <v>175</v>
      </c>
      <c r="D12038" s="1" t="s">
        <v>18</v>
      </c>
      <c r="E12038" t="s">
        <v>10</v>
      </c>
      <c r="F12038" s="1" t="s">
        <v>154</v>
      </c>
      <c r="G12038" t="s">
        <v>142</v>
      </c>
      <c r="H12038" s="1" t="s">
        <v>142</v>
      </c>
      <c r="I12038" s="1" t="str">
        <f t="shared" si="376"/>
        <v>Clamshell NB</v>
      </c>
      <c r="J12038" s="1" t="str">
        <f t="shared" si="377"/>
        <v>Clamshell NB</v>
      </c>
      <c r="K12038" t="s">
        <v>144</v>
      </c>
      <c r="L12038" t="s">
        <v>148</v>
      </c>
      <c r="M12038" s="47">
        <v>23</v>
      </c>
    </row>
    <row r="12039" spans="1:13" hidden="1" x14ac:dyDescent="0.3">
      <c r="A12039" s="1" t="s">
        <v>186</v>
      </c>
      <c r="B12039" s="1" t="s">
        <v>84</v>
      </c>
      <c r="C12039" t="s">
        <v>175</v>
      </c>
      <c r="D12039" s="1" t="s">
        <v>18</v>
      </c>
      <c r="E12039" t="s">
        <v>10</v>
      </c>
      <c r="F12039" s="1" t="s">
        <v>154</v>
      </c>
      <c r="G12039" t="s">
        <v>142</v>
      </c>
      <c r="H12039" s="1" t="s">
        <v>142</v>
      </c>
      <c r="I12039" s="1" t="str">
        <f t="shared" si="376"/>
        <v>Clamshell NB</v>
      </c>
      <c r="J12039" s="1" t="str">
        <f t="shared" si="377"/>
        <v>Clamshell NB</v>
      </c>
      <c r="K12039" t="s">
        <v>144</v>
      </c>
      <c r="L12039" t="s">
        <v>149</v>
      </c>
      <c r="M12039" s="47">
        <v>19</v>
      </c>
    </row>
    <row r="12040" spans="1:13" hidden="1" x14ac:dyDescent="0.3">
      <c r="A12040" s="1" t="s">
        <v>186</v>
      </c>
      <c r="B12040" s="1" t="s">
        <v>84</v>
      </c>
      <c r="C12040" t="s">
        <v>175</v>
      </c>
      <c r="D12040" s="1" t="s">
        <v>18</v>
      </c>
      <c r="E12040" t="s">
        <v>10</v>
      </c>
      <c r="F12040" s="1" t="s">
        <v>154</v>
      </c>
      <c r="G12040" t="s">
        <v>155</v>
      </c>
      <c r="H12040" s="1" t="s">
        <v>142</v>
      </c>
      <c r="I12040" s="1" t="str">
        <f t="shared" si="376"/>
        <v>Clamshell Gaming Capable NB</v>
      </c>
      <c r="J12040" s="1" t="str">
        <f t="shared" si="377"/>
        <v>Clamshell Gaming Capable NB</v>
      </c>
      <c r="K12040" t="s">
        <v>143</v>
      </c>
      <c r="L12040" t="s">
        <v>143</v>
      </c>
      <c r="M12040" s="47">
        <v>208</v>
      </c>
    </row>
    <row r="12041" spans="1:13" hidden="1" x14ac:dyDescent="0.3">
      <c r="A12041" s="1" t="s">
        <v>186</v>
      </c>
      <c r="B12041" s="1" t="s">
        <v>84</v>
      </c>
      <c r="C12041" t="s">
        <v>175</v>
      </c>
      <c r="D12041" s="1" t="s">
        <v>18</v>
      </c>
      <c r="E12041" t="s">
        <v>10</v>
      </c>
      <c r="F12041" s="1" t="s">
        <v>154</v>
      </c>
      <c r="G12041" t="s">
        <v>155</v>
      </c>
      <c r="H12041" s="1" t="s">
        <v>155</v>
      </c>
      <c r="I12041" s="1" t="str">
        <f t="shared" si="376"/>
        <v>Clamshell Gaming Capable NB</v>
      </c>
      <c r="J12041" s="1" t="str">
        <f t="shared" si="377"/>
        <v>Clamshell Gaming Capable NB</v>
      </c>
      <c r="K12041" t="s">
        <v>143</v>
      </c>
      <c r="L12041" t="s">
        <v>143</v>
      </c>
      <c r="M12041" s="47">
        <v>598</v>
      </c>
    </row>
    <row r="12042" spans="1:13" hidden="1" x14ac:dyDescent="0.3">
      <c r="A12042" s="1" t="s">
        <v>186</v>
      </c>
      <c r="B12042" s="1" t="s">
        <v>84</v>
      </c>
      <c r="C12042" t="s">
        <v>175</v>
      </c>
      <c r="D12042" s="1" t="s">
        <v>19</v>
      </c>
      <c r="E12042" t="s">
        <v>13</v>
      </c>
      <c r="F12042" s="1" t="s">
        <v>154</v>
      </c>
      <c r="G12042" t="s">
        <v>142</v>
      </c>
      <c r="H12042" s="1" t="s">
        <v>187</v>
      </c>
      <c r="I12042" s="1" t="str">
        <f t="shared" si="376"/>
        <v>DT Workstation</v>
      </c>
      <c r="J12042" s="1" t="str">
        <f t="shared" si="377"/>
        <v>DT Workstation</v>
      </c>
      <c r="K12042" t="s">
        <v>144</v>
      </c>
      <c r="L12042" t="s">
        <v>145</v>
      </c>
      <c r="M12042" s="47">
        <v>3</v>
      </c>
    </row>
    <row r="12043" spans="1:13" hidden="1" x14ac:dyDescent="0.3">
      <c r="A12043" s="1" t="s">
        <v>186</v>
      </c>
      <c r="B12043" s="1" t="s">
        <v>84</v>
      </c>
      <c r="C12043" t="s">
        <v>175</v>
      </c>
      <c r="D12043" s="1" t="s">
        <v>19</v>
      </c>
      <c r="E12043" t="s">
        <v>13</v>
      </c>
      <c r="F12043" s="1" t="s">
        <v>154</v>
      </c>
      <c r="G12043" t="s">
        <v>142</v>
      </c>
      <c r="H12043" s="1" t="s">
        <v>187</v>
      </c>
      <c r="I12043" s="1" t="str">
        <f t="shared" si="376"/>
        <v>DT Workstation</v>
      </c>
      <c r="J12043" s="1" t="str">
        <f t="shared" si="377"/>
        <v>DT Workstation</v>
      </c>
      <c r="K12043" t="s">
        <v>144</v>
      </c>
      <c r="L12043" t="s">
        <v>146</v>
      </c>
      <c r="M12043" s="47">
        <v>37</v>
      </c>
    </row>
    <row r="12044" spans="1:13" hidden="1" x14ac:dyDescent="0.3">
      <c r="A12044" s="1" t="s">
        <v>186</v>
      </c>
      <c r="B12044" s="1" t="s">
        <v>84</v>
      </c>
      <c r="C12044" t="s">
        <v>175</v>
      </c>
      <c r="D12044" s="1" t="s">
        <v>19</v>
      </c>
      <c r="E12044" t="s">
        <v>13</v>
      </c>
      <c r="F12044" s="1" t="s">
        <v>154</v>
      </c>
      <c r="G12044" t="s">
        <v>142</v>
      </c>
      <c r="H12044" s="1" t="s">
        <v>187</v>
      </c>
      <c r="I12044" s="1" t="str">
        <f t="shared" si="376"/>
        <v>DT Workstation</v>
      </c>
      <c r="J12044" s="1" t="str">
        <f t="shared" si="377"/>
        <v>DT Workstation</v>
      </c>
      <c r="K12044" t="s">
        <v>144</v>
      </c>
      <c r="L12044" t="s">
        <v>147</v>
      </c>
      <c r="M12044" s="47">
        <v>4</v>
      </c>
    </row>
    <row r="12045" spans="1:13" hidden="1" x14ac:dyDescent="0.3">
      <c r="A12045" s="1" t="s">
        <v>186</v>
      </c>
      <c r="B12045" s="1" t="s">
        <v>84</v>
      </c>
      <c r="C12045" t="s">
        <v>175</v>
      </c>
      <c r="D12045" s="1" t="s">
        <v>19</v>
      </c>
      <c r="E12045" t="s">
        <v>13</v>
      </c>
      <c r="F12045" s="1" t="s">
        <v>154</v>
      </c>
      <c r="G12045" t="s">
        <v>142</v>
      </c>
      <c r="H12045" s="1" t="s">
        <v>187</v>
      </c>
      <c r="I12045" s="1" t="str">
        <f t="shared" si="376"/>
        <v>DT Workstation</v>
      </c>
      <c r="J12045" s="1" t="str">
        <f t="shared" si="377"/>
        <v>DT Workstation</v>
      </c>
      <c r="K12045" t="s">
        <v>144</v>
      </c>
      <c r="L12045" t="s">
        <v>148</v>
      </c>
      <c r="M12045" s="47">
        <v>6</v>
      </c>
    </row>
    <row r="12046" spans="1:13" hidden="1" x14ac:dyDescent="0.3">
      <c r="A12046" s="1" t="s">
        <v>186</v>
      </c>
      <c r="B12046" s="1" t="s">
        <v>84</v>
      </c>
      <c r="C12046" t="s">
        <v>175</v>
      </c>
      <c r="D12046" s="1" t="s">
        <v>19</v>
      </c>
      <c r="E12046" t="s">
        <v>13</v>
      </c>
      <c r="F12046" s="1" t="s">
        <v>154</v>
      </c>
      <c r="G12046" t="s">
        <v>142</v>
      </c>
      <c r="H12046" s="1" t="s">
        <v>187</v>
      </c>
      <c r="I12046" s="1" t="str">
        <f t="shared" si="376"/>
        <v>DT Workstation</v>
      </c>
      <c r="J12046" s="1" t="str">
        <f t="shared" si="377"/>
        <v>DT Workstation</v>
      </c>
      <c r="K12046" t="s">
        <v>144</v>
      </c>
      <c r="L12046" t="s">
        <v>149</v>
      </c>
      <c r="M12046" s="47">
        <v>5</v>
      </c>
    </row>
    <row r="12047" spans="1:13" hidden="1" x14ac:dyDescent="0.3">
      <c r="A12047" s="1" t="s">
        <v>186</v>
      </c>
      <c r="B12047" s="1" t="s">
        <v>84</v>
      </c>
      <c r="C12047" t="s">
        <v>175</v>
      </c>
      <c r="D12047" s="1" t="s">
        <v>19</v>
      </c>
      <c r="E12047" t="s">
        <v>14</v>
      </c>
      <c r="F12047" s="1" t="s">
        <v>154</v>
      </c>
      <c r="G12047" t="s">
        <v>155</v>
      </c>
      <c r="H12047" s="1" t="s">
        <v>142</v>
      </c>
      <c r="I12047" s="1" t="str">
        <f t="shared" si="376"/>
        <v>NB Workstation</v>
      </c>
      <c r="J12047" s="1" t="str">
        <f t="shared" si="377"/>
        <v>NB Workstation</v>
      </c>
      <c r="K12047" t="s">
        <v>144</v>
      </c>
      <c r="L12047" t="s">
        <v>145</v>
      </c>
      <c r="M12047" s="47">
        <v>6</v>
      </c>
    </row>
    <row r="12048" spans="1:13" hidden="1" x14ac:dyDescent="0.3">
      <c r="A12048" s="1" t="s">
        <v>186</v>
      </c>
      <c r="B12048" s="1" t="s">
        <v>84</v>
      </c>
      <c r="C12048" t="s">
        <v>175</v>
      </c>
      <c r="D12048" s="1" t="s">
        <v>19</v>
      </c>
      <c r="E12048" t="s">
        <v>14</v>
      </c>
      <c r="F12048" s="1" t="s">
        <v>154</v>
      </c>
      <c r="G12048" t="s">
        <v>155</v>
      </c>
      <c r="H12048" s="1" t="s">
        <v>142</v>
      </c>
      <c r="I12048" s="1" t="str">
        <f t="shared" si="376"/>
        <v>NB Workstation</v>
      </c>
      <c r="J12048" s="1" t="str">
        <f t="shared" si="377"/>
        <v>NB Workstation</v>
      </c>
      <c r="K12048" t="s">
        <v>144</v>
      </c>
      <c r="L12048" t="s">
        <v>146</v>
      </c>
      <c r="M12048" s="47">
        <v>64</v>
      </c>
    </row>
    <row r="12049" spans="1:13" hidden="1" x14ac:dyDescent="0.3">
      <c r="A12049" s="1" t="s">
        <v>186</v>
      </c>
      <c r="B12049" s="1" t="s">
        <v>84</v>
      </c>
      <c r="C12049" t="s">
        <v>175</v>
      </c>
      <c r="D12049" s="1" t="s">
        <v>19</v>
      </c>
      <c r="E12049" t="s">
        <v>14</v>
      </c>
      <c r="F12049" s="1" t="s">
        <v>154</v>
      </c>
      <c r="G12049" t="s">
        <v>155</v>
      </c>
      <c r="H12049" s="1" t="s">
        <v>142</v>
      </c>
      <c r="I12049" s="1" t="str">
        <f t="shared" si="376"/>
        <v>NB Workstation</v>
      </c>
      <c r="J12049" s="1" t="str">
        <f t="shared" si="377"/>
        <v>NB Workstation</v>
      </c>
      <c r="K12049" t="s">
        <v>144</v>
      </c>
      <c r="L12049" t="s">
        <v>147</v>
      </c>
      <c r="M12049" s="47">
        <v>8</v>
      </c>
    </row>
    <row r="12050" spans="1:13" hidden="1" x14ac:dyDescent="0.3">
      <c r="A12050" s="1" t="s">
        <v>186</v>
      </c>
      <c r="B12050" s="1" t="s">
        <v>84</v>
      </c>
      <c r="C12050" t="s">
        <v>175</v>
      </c>
      <c r="D12050" s="1" t="s">
        <v>19</v>
      </c>
      <c r="E12050" t="s">
        <v>14</v>
      </c>
      <c r="F12050" s="1" t="s">
        <v>154</v>
      </c>
      <c r="G12050" t="s">
        <v>155</v>
      </c>
      <c r="H12050" s="1" t="s">
        <v>142</v>
      </c>
      <c r="I12050" s="1" t="str">
        <f t="shared" si="376"/>
        <v>NB Workstation</v>
      </c>
      <c r="J12050" s="1" t="str">
        <f t="shared" si="377"/>
        <v>NB Workstation</v>
      </c>
      <c r="K12050" t="s">
        <v>144</v>
      </c>
      <c r="L12050" t="s">
        <v>148</v>
      </c>
      <c r="M12050" s="47">
        <v>11</v>
      </c>
    </row>
    <row r="12051" spans="1:13" hidden="1" x14ac:dyDescent="0.3">
      <c r="A12051" s="1" t="s">
        <v>186</v>
      </c>
      <c r="B12051" s="1" t="s">
        <v>84</v>
      </c>
      <c r="C12051" t="s">
        <v>175</v>
      </c>
      <c r="D12051" s="1" t="s">
        <v>19</v>
      </c>
      <c r="E12051" t="s">
        <v>14</v>
      </c>
      <c r="F12051" s="1" t="s">
        <v>154</v>
      </c>
      <c r="G12051" t="s">
        <v>155</v>
      </c>
      <c r="H12051" s="1" t="s">
        <v>142</v>
      </c>
      <c r="I12051" s="1" t="str">
        <f t="shared" si="376"/>
        <v>NB Workstation</v>
      </c>
      <c r="J12051" s="1" t="str">
        <f t="shared" si="377"/>
        <v>NB Workstation</v>
      </c>
      <c r="K12051" t="s">
        <v>144</v>
      </c>
      <c r="L12051" t="s">
        <v>149</v>
      </c>
      <c r="M12051" s="47">
        <v>9</v>
      </c>
    </row>
    <row r="12052" spans="1:13" hidden="1" x14ac:dyDescent="0.3">
      <c r="A12052" s="1" t="s">
        <v>186</v>
      </c>
      <c r="B12052" s="1" t="s">
        <v>44</v>
      </c>
      <c r="C12052" t="s">
        <v>140</v>
      </c>
      <c r="D12052" s="1" t="s">
        <v>17</v>
      </c>
      <c r="E12052" t="s">
        <v>8</v>
      </c>
      <c r="F12052" s="1" t="s">
        <v>141</v>
      </c>
      <c r="G12052" t="s">
        <v>142</v>
      </c>
      <c r="H12052" s="1" t="s">
        <v>187</v>
      </c>
      <c r="I12052" s="1" t="str">
        <f t="shared" si="376"/>
        <v>AIO DT</v>
      </c>
      <c r="J12052" s="1" t="str">
        <f t="shared" si="377"/>
        <v>AIO DT</v>
      </c>
      <c r="K12052" t="s">
        <v>143</v>
      </c>
      <c r="L12052" t="s">
        <v>143</v>
      </c>
      <c r="M12052" s="47">
        <v>2134</v>
      </c>
    </row>
    <row r="12053" spans="1:13" hidden="1" x14ac:dyDescent="0.3">
      <c r="A12053" s="1" t="s">
        <v>186</v>
      </c>
      <c r="B12053" s="1" t="s">
        <v>44</v>
      </c>
      <c r="C12053" t="s">
        <v>140</v>
      </c>
      <c r="D12053" s="1" t="s">
        <v>17</v>
      </c>
      <c r="E12053" t="s">
        <v>8</v>
      </c>
      <c r="F12053" s="1" t="s">
        <v>141</v>
      </c>
      <c r="G12053" t="s">
        <v>142</v>
      </c>
      <c r="H12053" s="1" t="s">
        <v>187</v>
      </c>
      <c r="I12053" s="1" t="str">
        <f t="shared" si="376"/>
        <v>AIO DT</v>
      </c>
      <c r="J12053" s="1" t="str">
        <f t="shared" si="377"/>
        <v>AIO DT</v>
      </c>
      <c r="K12053" t="s">
        <v>144</v>
      </c>
      <c r="L12053" t="s">
        <v>145</v>
      </c>
      <c r="M12053" s="47">
        <v>14</v>
      </c>
    </row>
    <row r="12054" spans="1:13" hidden="1" x14ac:dyDescent="0.3">
      <c r="A12054" s="1" t="s">
        <v>186</v>
      </c>
      <c r="B12054" s="1" t="s">
        <v>44</v>
      </c>
      <c r="C12054" t="s">
        <v>140</v>
      </c>
      <c r="D12054" s="1" t="s">
        <v>17</v>
      </c>
      <c r="E12054" t="s">
        <v>8</v>
      </c>
      <c r="F12054" s="1" t="s">
        <v>141</v>
      </c>
      <c r="G12054" t="s">
        <v>142</v>
      </c>
      <c r="H12054" s="1" t="s">
        <v>187</v>
      </c>
      <c r="I12054" s="1" t="str">
        <f t="shared" si="376"/>
        <v>AIO DT</v>
      </c>
      <c r="J12054" s="1" t="str">
        <f t="shared" si="377"/>
        <v>AIO DT</v>
      </c>
      <c r="K12054" t="s">
        <v>144</v>
      </c>
      <c r="L12054" t="s">
        <v>146</v>
      </c>
      <c r="M12054" s="47">
        <v>88</v>
      </c>
    </row>
    <row r="12055" spans="1:13" hidden="1" x14ac:dyDescent="0.3">
      <c r="A12055" s="1" t="s">
        <v>186</v>
      </c>
      <c r="B12055" s="1" t="s">
        <v>44</v>
      </c>
      <c r="C12055" t="s">
        <v>140</v>
      </c>
      <c r="D12055" s="1" t="s">
        <v>17</v>
      </c>
      <c r="E12055" t="s">
        <v>8</v>
      </c>
      <c r="F12055" s="1" t="s">
        <v>141</v>
      </c>
      <c r="G12055" t="s">
        <v>142</v>
      </c>
      <c r="H12055" s="1" t="s">
        <v>187</v>
      </c>
      <c r="I12055" s="1" t="str">
        <f t="shared" si="376"/>
        <v>AIO DT</v>
      </c>
      <c r="J12055" s="1" t="str">
        <f t="shared" si="377"/>
        <v>AIO DT</v>
      </c>
      <c r="K12055" t="s">
        <v>144</v>
      </c>
      <c r="L12055" t="s">
        <v>147</v>
      </c>
      <c r="M12055" s="47">
        <v>203</v>
      </c>
    </row>
    <row r="12056" spans="1:13" hidden="1" x14ac:dyDescent="0.3">
      <c r="A12056" s="1" t="s">
        <v>186</v>
      </c>
      <c r="B12056" s="1" t="s">
        <v>44</v>
      </c>
      <c r="C12056" t="s">
        <v>140</v>
      </c>
      <c r="D12056" s="1" t="s">
        <v>17</v>
      </c>
      <c r="E12056" t="s">
        <v>8</v>
      </c>
      <c r="F12056" s="1" t="s">
        <v>141</v>
      </c>
      <c r="G12056" t="s">
        <v>142</v>
      </c>
      <c r="H12056" s="1" t="s">
        <v>187</v>
      </c>
      <c r="I12056" s="1" t="str">
        <f t="shared" si="376"/>
        <v>AIO DT</v>
      </c>
      <c r="J12056" s="1" t="str">
        <f t="shared" si="377"/>
        <v>AIO DT</v>
      </c>
      <c r="K12056" t="s">
        <v>144</v>
      </c>
      <c r="L12056" t="s">
        <v>148</v>
      </c>
      <c r="M12056" s="47">
        <v>46</v>
      </c>
    </row>
    <row r="12057" spans="1:13" hidden="1" x14ac:dyDescent="0.3">
      <c r="A12057" s="1" t="s">
        <v>186</v>
      </c>
      <c r="B12057" s="1" t="s">
        <v>44</v>
      </c>
      <c r="C12057" t="s">
        <v>140</v>
      </c>
      <c r="D12057" s="1" t="s">
        <v>17</v>
      </c>
      <c r="E12057" t="s">
        <v>8</v>
      </c>
      <c r="F12057" s="1" t="s">
        <v>141</v>
      </c>
      <c r="G12057" t="s">
        <v>142</v>
      </c>
      <c r="H12057" s="1" t="s">
        <v>187</v>
      </c>
      <c r="I12057" s="1" t="str">
        <f t="shared" si="376"/>
        <v>AIO DT</v>
      </c>
      <c r="J12057" s="1" t="str">
        <f t="shared" si="377"/>
        <v>AIO DT</v>
      </c>
      <c r="K12057" t="s">
        <v>144</v>
      </c>
      <c r="L12057" t="s">
        <v>149</v>
      </c>
      <c r="M12057" s="47">
        <v>42</v>
      </c>
    </row>
    <row r="12058" spans="1:13" hidden="1" x14ac:dyDescent="0.3">
      <c r="A12058" s="1" t="s">
        <v>186</v>
      </c>
      <c r="B12058" s="1" t="s">
        <v>44</v>
      </c>
      <c r="C12058" t="s">
        <v>140</v>
      </c>
      <c r="D12058" s="1" t="s">
        <v>17</v>
      </c>
      <c r="E12058" t="s">
        <v>8</v>
      </c>
      <c r="F12058" s="1" t="s">
        <v>141</v>
      </c>
      <c r="G12058" t="s">
        <v>142</v>
      </c>
      <c r="H12058" s="1" t="s">
        <v>187</v>
      </c>
      <c r="I12058" s="1" t="str">
        <f t="shared" si="376"/>
        <v>AIO DT</v>
      </c>
      <c r="J12058" s="1" t="str">
        <f t="shared" si="377"/>
        <v>AIO DT</v>
      </c>
      <c r="K12058" t="s">
        <v>144</v>
      </c>
      <c r="L12058" t="s">
        <v>150</v>
      </c>
      <c r="M12058" s="47">
        <v>42</v>
      </c>
    </row>
    <row r="12059" spans="1:13" hidden="1" x14ac:dyDescent="0.3">
      <c r="A12059" s="1" t="s">
        <v>186</v>
      </c>
      <c r="B12059" s="1" t="s">
        <v>44</v>
      </c>
      <c r="C12059" t="s">
        <v>140</v>
      </c>
      <c r="D12059" s="1" t="s">
        <v>17</v>
      </c>
      <c r="E12059" t="s">
        <v>8</v>
      </c>
      <c r="F12059" s="1" t="s">
        <v>141</v>
      </c>
      <c r="G12059" t="s">
        <v>142</v>
      </c>
      <c r="H12059" s="1" t="s">
        <v>187</v>
      </c>
      <c r="I12059" s="1" t="str">
        <f t="shared" si="376"/>
        <v>AIO DT</v>
      </c>
      <c r="J12059" s="1" t="str">
        <f t="shared" si="377"/>
        <v>AIO DT</v>
      </c>
      <c r="K12059" t="s">
        <v>144</v>
      </c>
      <c r="L12059" t="s">
        <v>151</v>
      </c>
      <c r="M12059" s="47">
        <v>4</v>
      </c>
    </row>
    <row r="12060" spans="1:13" hidden="1" x14ac:dyDescent="0.3">
      <c r="A12060" s="1" t="s">
        <v>186</v>
      </c>
      <c r="B12060" s="1" t="s">
        <v>44</v>
      </c>
      <c r="C12060" t="s">
        <v>140</v>
      </c>
      <c r="D12060" s="1" t="s">
        <v>17</v>
      </c>
      <c r="E12060" t="s">
        <v>8</v>
      </c>
      <c r="F12060" s="1" t="s">
        <v>141</v>
      </c>
      <c r="G12060" t="s">
        <v>155</v>
      </c>
      <c r="H12060" s="1" t="s">
        <v>187</v>
      </c>
      <c r="I12060" s="1" t="str">
        <f t="shared" si="376"/>
        <v>AIO DT</v>
      </c>
      <c r="J12060" s="1" t="str">
        <f t="shared" si="377"/>
        <v>AIO DT</v>
      </c>
      <c r="K12060" t="s">
        <v>143</v>
      </c>
      <c r="L12060" t="s">
        <v>143</v>
      </c>
      <c r="M12060" s="47">
        <v>1513</v>
      </c>
    </row>
    <row r="12061" spans="1:13" hidden="1" x14ac:dyDescent="0.3">
      <c r="A12061" s="1" t="s">
        <v>186</v>
      </c>
      <c r="B12061" s="1" t="s">
        <v>44</v>
      </c>
      <c r="C12061" t="s">
        <v>140</v>
      </c>
      <c r="D12061" s="1" t="s">
        <v>17</v>
      </c>
      <c r="E12061" t="s">
        <v>8</v>
      </c>
      <c r="F12061" s="1" t="s">
        <v>141</v>
      </c>
      <c r="G12061" t="s">
        <v>155</v>
      </c>
      <c r="H12061" s="1" t="s">
        <v>187</v>
      </c>
      <c r="I12061" s="1" t="str">
        <f t="shared" si="376"/>
        <v>AIO DT</v>
      </c>
      <c r="J12061" s="1" t="str">
        <f t="shared" si="377"/>
        <v>AIO DT</v>
      </c>
      <c r="K12061" t="s">
        <v>144</v>
      </c>
      <c r="L12061" t="s">
        <v>145</v>
      </c>
      <c r="M12061" s="47">
        <v>73</v>
      </c>
    </row>
    <row r="12062" spans="1:13" hidden="1" x14ac:dyDescent="0.3">
      <c r="A12062" s="1" t="s">
        <v>186</v>
      </c>
      <c r="B12062" s="1" t="s">
        <v>44</v>
      </c>
      <c r="C12062" t="s">
        <v>140</v>
      </c>
      <c r="D12062" s="1" t="s">
        <v>17</v>
      </c>
      <c r="E12062" t="s">
        <v>8</v>
      </c>
      <c r="F12062" s="1" t="s">
        <v>141</v>
      </c>
      <c r="G12062" t="s">
        <v>155</v>
      </c>
      <c r="H12062" s="1" t="s">
        <v>187</v>
      </c>
      <c r="I12062" s="1" t="str">
        <f t="shared" si="376"/>
        <v>AIO DT</v>
      </c>
      <c r="J12062" s="1" t="str">
        <f t="shared" si="377"/>
        <v>AIO DT</v>
      </c>
      <c r="K12062" t="s">
        <v>144</v>
      </c>
      <c r="L12062" t="s">
        <v>146</v>
      </c>
      <c r="M12062" s="47">
        <v>452</v>
      </c>
    </row>
    <row r="12063" spans="1:13" hidden="1" x14ac:dyDescent="0.3">
      <c r="A12063" s="1" t="s">
        <v>186</v>
      </c>
      <c r="B12063" s="1" t="s">
        <v>44</v>
      </c>
      <c r="C12063" t="s">
        <v>140</v>
      </c>
      <c r="D12063" s="1" t="s">
        <v>17</v>
      </c>
      <c r="E12063" t="s">
        <v>8</v>
      </c>
      <c r="F12063" s="1" t="s">
        <v>141</v>
      </c>
      <c r="G12063" t="s">
        <v>155</v>
      </c>
      <c r="H12063" s="1" t="s">
        <v>187</v>
      </c>
      <c r="I12063" s="1" t="str">
        <f t="shared" si="376"/>
        <v>AIO DT</v>
      </c>
      <c r="J12063" s="1" t="str">
        <f t="shared" si="377"/>
        <v>AIO DT</v>
      </c>
      <c r="K12063" t="s">
        <v>144</v>
      </c>
      <c r="L12063" t="s">
        <v>147</v>
      </c>
      <c r="M12063" s="47">
        <v>1002</v>
      </c>
    </row>
    <row r="12064" spans="1:13" hidden="1" x14ac:dyDescent="0.3">
      <c r="A12064" s="1" t="s">
        <v>186</v>
      </c>
      <c r="B12064" s="1" t="s">
        <v>44</v>
      </c>
      <c r="C12064" t="s">
        <v>140</v>
      </c>
      <c r="D12064" s="1" t="s">
        <v>17</v>
      </c>
      <c r="E12064" t="s">
        <v>8</v>
      </c>
      <c r="F12064" s="1" t="s">
        <v>141</v>
      </c>
      <c r="G12064" t="s">
        <v>155</v>
      </c>
      <c r="H12064" s="1" t="s">
        <v>187</v>
      </c>
      <c r="I12064" s="1" t="str">
        <f t="shared" si="376"/>
        <v>AIO DT</v>
      </c>
      <c r="J12064" s="1" t="str">
        <f t="shared" si="377"/>
        <v>AIO DT</v>
      </c>
      <c r="K12064" t="s">
        <v>144</v>
      </c>
      <c r="L12064" t="s">
        <v>148</v>
      </c>
      <c r="M12064" s="47">
        <v>233</v>
      </c>
    </row>
    <row r="12065" spans="1:13" hidden="1" x14ac:dyDescent="0.3">
      <c r="A12065" s="1" t="s">
        <v>186</v>
      </c>
      <c r="B12065" s="1" t="s">
        <v>44</v>
      </c>
      <c r="C12065" t="s">
        <v>140</v>
      </c>
      <c r="D12065" s="1" t="s">
        <v>17</v>
      </c>
      <c r="E12065" t="s">
        <v>8</v>
      </c>
      <c r="F12065" s="1" t="s">
        <v>141</v>
      </c>
      <c r="G12065" t="s">
        <v>155</v>
      </c>
      <c r="H12065" s="1" t="s">
        <v>187</v>
      </c>
      <c r="I12065" s="1" t="str">
        <f t="shared" si="376"/>
        <v>AIO DT</v>
      </c>
      <c r="J12065" s="1" t="str">
        <f t="shared" si="377"/>
        <v>AIO DT</v>
      </c>
      <c r="K12065" t="s">
        <v>144</v>
      </c>
      <c r="L12065" t="s">
        <v>149</v>
      </c>
      <c r="M12065" s="47">
        <v>202</v>
      </c>
    </row>
    <row r="12066" spans="1:13" hidden="1" x14ac:dyDescent="0.3">
      <c r="A12066" s="1" t="s">
        <v>186</v>
      </c>
      <c r="B12066" s="1" t="s">
        <v>44</v>
      </c>
      <c r="C12066" t="s">
        <v>140</v>
      </c>
      <c r="D12066" s="1" t="s">
        <v>17</v>
      </c>
      <c r="E12066" t="s">
        <v>8</v>
      </c>
      <c r="F12066" s="1" t="s">
        <v>141</v>
      </c>
      <c r="G12066" t="s">
        <v>155</v>
      </c>
      <c r="H12066" s="1" t="s">
        <v>187</v>
      </c>
      <c r="I12066" s="1" t="str">
        <f t="shared" si="376"/>
        <v>AIO DT</v>
      </c>
      <c r="J12066" s="1" t="str">
        <f t="shared" si="377"/>
        <v>AIO DT</v>
      </c>
      <c r="K12066" t="s">
        <v>144</v>
      </c>
      <c r="L12066" t="s">
        <v>150</v>
      </c>
      <c r="M12066" s="47">
        <v>209</v>
      </c>
    </row>
    <row r="12067" spans="1:13" hidden="1" x14ac:dyDescent="0.3">
      <c r="A12067" s="1" t="s">
        <v>186</v>
      </c>
      <c r="B12067" s="1" t="s">
        <v>44</v>
      </c>
      <c r="C12067" t="s">
        <v>140</v>
      </c>
      <c r="D12067" s="1" t="s">
        <v>17</v>
      </c>
      <c r="E12067" t="s">
        <v>8</v>
      </c>
      <c r="F12067" s="1" t="s">
        <v>141</v>
      </c>
      <c r="G12067" t="s">
        <v>155</v>
      </c>
      <c r="H12067" s="1" t="s">
        <v>187</v>
      </c>
      <c r="I12067" s="1" t="str">
        <f t="shared" si="376"/>
        <v>AIO DT</v>
      </c>
      <c r="J12067" s="1" t="str">
        <f t="shared" si="377"/>
        <v>AIO DT</v>
      </c>
      <c r="K12067" t="s">
        <v>144</v>
      </c>
      <c r="L12067" t="s">
        <v>151</v>
      </c>
      <c r="M12067" s="47">
        <v>22</v>
      </c>
    </row>
    <row r="12068" spans="1:13" hidden="1" x14ac:dyDescent="0.3">
      <c r="A12068" s="1" t="s">
        <v>186</v>
      </c>
      <c r="B12068" s="1" t="s">
        <v>44</v>
      </c>
      <c r="C12068" t="s">
        <v>140</v>
      </c>
      <c r="D12068" s="1" t="s">
        <v>17</v>
      </c>
      <c r="E12068" t="s">
        <v>7</v>
      </c>
      <c r="F12068" s="1" t="s">
        <v>141</v>
      </c>
      <c r="G12068" t="s">
        <v>155</v>
      </c>
      <c r="H12068" s="1" t="s">
        <v>187</v>
      </c>
      <c r="I12068" s="1" t="str">
        <f t="shared" si="376"/>
        <v>Tower Gaming Capable DT</v>
      </c>
      <c r="J12068" s="1" t="str">
        <f t="shared" si="377"/>
        <v>Tower Gaming Capable DT</v>
      </c>
      <c r="K12068" t="s">
        <v>143</v>
      </c>
      <c r="L12068" t="s">
        <v>143</v>
      </c>
      <c r="M12068" s="47">
        <v>56</v>
      </c>
    </row>
    <row r="12069" spans="1:13" hidden="1" x14ac:dyDescent="0.3">
      <c r="A12069" s="1" t="s">
        <v>186</v>
      </c>
      <c r="B12069" s="1" t="s">
        <v>44</v>
      </c>
      <c r="C12069" t="s">
        <v>140</v>
      </c>
      <c r="D12069" s="1" t="s">
        <v>17</v>
      </c>
      <c r="E12069" t="s">
        <v>7</v>
      </c>
      <c r="F12069" s="1" t="s">
        <v>141</v>
      </c>
      <c r="G12069" t="s">
        <v>155</v>
      </c>
      <c r="H12069" s="1" t="s">
        <v>187</v>
      </c>
      <c r="I12069" s="1" t="str">
        <f t="shared" si="376"/>
        <v>Tower Gaming Capable DT</v>
      </c>
      <c r="J12069" s="1" t="str">
        <f t="shared" si="377"/>
        <v>Tower Gaming Capable DT</v>
      </c>
      <c r="K12069" t="s">
        <v>144</v>
      </c>
      <c r="L12069" t="s">
        <v>145</v>
      </c>
      <c r="M12069" s="47">
        <v>7</v>
      </c>
    </row>
    <row r="12070" spans="1:13" hidden="1" x14ac:dyDescent="0.3">
      <c r="A12070" s="1" t="s">
        <v>186</v>
      </c>
      <c r="B12070" s="1" t="s">
        <v>44</v>
      </c>
      <c r="C12070" t="s">
        <v>140</v>
      </c>
      <c r="D12070" s="1" t="s">
        <v>17</v>
      </c>
      <c r="E12070" t="s">
        <v>7</v>
      </c>
      <c r="F12070" s="1" t="s">
        <v>141</v>
      </c>
      <c r="G12070" t="s">
        <v>155</v>
      </c>
      <c r="H12070" s="1" t="s">
        <v>187</v>
      </c>
      <c r="I12070" s="1" t="str">
        <f t="shared" si="376"/>
        <v>Tower Gaming Capable DT</v>
      </c>
      <c r="J12070" s="1" t="str">
        <f t="shared" si="377"/>
        <v>Tower Gaming Capable DT</v>
      </c>
      <c r="K12070" t="s">
        <v>144</v>
      </c>
      <c r="L12070" t="s">
        <v>146</v>
      </c>
      <c r="M12070" s="47">
        <v>52</v>
      </c>
    </row>
    <row r="12071" spans="1:13" hidden="1" x14ac:dyDescent="0.3">
      <c r="A12071" s="1" t="s">
        <v>186</v>
      </c>
      <c r="B12071" s="1" t="s">
        <v>44</v>
      </c>
      <c r="C12071" t="s">
        <v>140</v>
      </c>
      <c r="D12071" s="1" t="s">
        <v>17</v>
      </c>
      <c r="E12071" t="s">
        <v>7</v>
      </c>
      <c r="F12071" s="1" t="s">
        <v>141</v>
      </c>
      <c r="G12071" t="s">
        <v>155</v>
      </c>
      <c r="H12071" s="1" t="s">
        <v>187</v>
      </c>
      <c r="I12071" s="1" t="str">
        <f t="shared" si="376"/>
        <v>Tower Gaming Capable DT</v>
      </c>
      <c r="J12071" s="1" t="str">
        <f t="shared" si="377"/>
        <v>Tower Gaming Capable DT</v>
      </c>
      <c r="K12071" t="s">
        <v>144</v>
      </c>
      <c r="L12071" t="s">
        <v>147</v>
      </c>
      <c r="M12071" s="47">
        <v>99</v>
      </c>
    </row>
    <row r="12072" spans="1:13" hidden="1" x14ac:dyDescent="0.3">
      <c r="A12072" s="1" t="s">
        <v>186</v>
      </c>
      <c r="B12072" s="1" t="s">
        <v>44</v>
      </c>
      <c r="C12072" t="s">
        <v>140</v>
      </c>
      <c r="D12072" s="1" t="s">
        <v>17</v>
      </c>
      <c r="E12072" t="s">
        <v>7</v>
      </c>
      <c r="F12072" s="1" t="s">
        <v>141</v>
      </c>
      <c r="G12072" t="s">
        <v>155</v>
      </c>
      <c r="H12072" s="1" t="s">
        <v>187</v>
      </c>
      <c r="I12072" s="1" t="str">
        <f t="shared" si="376"/>
        <v>Tower Gaming Capable DT</v>
      </c>
      <c r="J12072" s="1" t="str">
        <f t="shared" si="377"/>
        <v>Tower Gaming Capable DT</v>
      </c>
      <c r="K12072" t="s">
        <v>144</v>
      </c>
      <c r="L12072" t="s">
        <v>148</v>
      </c>
      <c r="M12072" s="47">
        <v>27</v>
      </c>
    </row>
    <row r="12073" spans="1:13" hidden="1" x14ac:dyDescent="0.3">
      <c r="A12073" s="1" t="s">
        <v>186</v>
      </c>
      <c r="B12073" s="1" t="s">
        <v>44</v>
      </c>
      <c r="C12073" t="s">
        <v>140</v>
      </c>
      <c r="D12073" s="1" t="s">
        <v>17</v>
      </c>
      <c r="E12073" t="s">
        <v>7</v>
      </c>
      <c r="F12073" s="1" t="s">
        <v>141</v>
      </c>
      <c r="G12073" t="s">
        <v>155</v>
      </c>
      <c r="H12073" s="1" t="s">
        <v>187</v>
      </c>
      <c r="I12073" s="1" t="str">
        <f t="shared" si="376"/>
        <v>Tower Gaming Capable DT</v>
      </c>
      <c r="J12073" s="1" t="str">
        <f t="shared" si="377"/>
        <v>Tower Gaming Capable DT</v>
      </c>
      <c r="K12073" t="s">
        <v>144</v>
      </c>
      <c r="L12073" t="s">
        <v>149</v>
      </c>
      <c r="M12073" s="47">
        <v>27</v>
      </c>
    </row>
    <row r="12074" spans="1:13" hidden="1" x14ac:dyDescent="0.3">
      <c r="A12074" s="1" t="s">
        <v>186</v>
      </c>
      <c r="B12074" s="1" t="s">
        <v>44</v>
      </c>
      <c r="C12074" t="s">
        <v>140</v>
      </c>
      <c r="D12074" s="1" t="s">
        <v>17</v>
      </c>
      <c r="E12074" t="s">
        <v>7</v>
      </c>
      <c r="F12074" s="1" t="s">
        <v>141</v>
      </c>
      <c r="G12074" t="s">
        <v>155</v>
      </c>
      <c r="H12074" s="1" t="s">
        <v>187</v>
      </c>
      <c r="I12074" s="1" t="str">
        <f t="shared" si="376"/>
        <v>Tower Gaming Capable DT</v>
      </c>
      <c r="J12074" s="1" t="str">
        <f t="shared" si="377"/>
        <v>Tower Gaming Capable DT</v>
      </c>
      <c r="K12074" t="s">
        <v>144</v>
      </c>
      <c r="L12074" t="s">
        <v>150</v>
      </c>
      <c r="M12074" s="47">
        <v>8</v>
      </c>
    </row>
    <row r="12075" spans="1:13" hidden="1" x14ac:dyDescent="0.3">
      <c r="A12075" s="1" t="s">
        <v>186</v>
      </c>
      <c r="B12075" s="1" t="s">
        <v>44</v>
      </c>
      <c r="C12075" t="s">
        <v>140</v>
      </c>
      <c r="D12075" s="1" t="s">
        <v>17</v>
      </c>
      <c r="E12075" t="s">
        <v>7</v>
      </c>
      <c r="F12075" s="1" t="s">
        <v>141</v>
      </c>
      <c r="G12075" t="s">
        <v>155</v>
      </c>
      <c r="H12075" s="1" t="s">
        <v>187</v>
      </c>
      <c r="I12075" s="1" t="str">
        <f t="shared" si="376"/>
        <v>Tower Gaming Capable DT</v>
      </c>
      <c r="J12075" s="1" t="str">
        <f t="shared" si="377"/>
        <v>Tower Gaming Capable DT</v>
      </c>
      <c r="K12075" t="s">
        <v>144</v>
      </c>
      <c r="L12075" t="s">
        <v>151</v>
      </c>
      <c r="M12075" s="47">
        <v>1</v>
      </c>
    </row>
    <row r="12076" spans="1:13" hidden="1" x14ac:dyDescent="0.3">
      <c r="A12076" s="1" t="s">
        <v>186</v>
      </c>
      <c r="B12076" s="1" t="s">
        <v>44</v>
      </c>
      <c r="C12076" t="s">
        <v>140</v>
      </c>
      <c r="D12076" s="1" t="s">
        <v>17</v>
      </c>
      <c r="E12076" t="s">
        <v>5</v>
      </c>
      <c r="F12076" s="1" t="s">
        <v>141</v>
      </c>
      <c r="G12076" t="s">
        <v>142</v>
      </c>
      <c r="H12076" s="1" t="s">
        <v>187</v>
      </c>
      <c r="I12076" s="1" t="str">
        <f t="shared" si="376"/>
        <v>Ultra-small DT</v>
      </c>
      <c r="J12076" s="1" t="str">
        <f t="shared" si="377"/>
        <v>Ultra-small DT</v>
      </c>
      <c r="K12076" t="s">
        <v>143</v>
      </c>
      <c r="L12076" t="s">
        <v>143</v>
      </c>
      <c r="M12076" s="47">
        <v>5956</v>
      </c>
    </row>
    <row r="12077" spans="1:13" hidden="1" x14ac:dyDescent="0.3">
      <c r="A12077" s="1" t="s">
        <v>186</v>
      </c>
      <c r="B12077" s="1" t="s">
        <v>44</v>
      </c>
      <c r="C12077" t="s">
        <v>140</v>
      </c>
      <c r="D12077" s="1" t="s">
        <v>17</v>
      </c>
      <c r="E12077" t="s">
        <v>5</v>
      </c>
      <c r="F12077" s="1" t="s">
        <v>141</v>
      </c>
      <c r="G12077" t="s">
        <v>142</v>
      </c>
      <c r="H12077" s="1" t="s">
        <v>187</v>
      </c>
      <c r="I12077" s="1" t="str">
        <f t="shared" si="376"/>
        <v>Ultra-small DT</v>
      </c>
      <c r="J12077" s="1" t="str">
        <f t="shared" si="377"/>
        <v>Ultra-small DT</v>
      </c>
      <c r="K12077" t="s">
        <v>144</v>
      </c>
      <c r="L12077" t="s">
        <v>145</v>
      </c>
      <c r="M12077" s="47">
        <v>72</v>
      </c>
    </row>
    <row r="12078" spans="1:13" hidden="1" x14ac:dyDescent="0.3">
      <c r="A12078" s="1" t="s">
        <v>186</v>
      </c>
      <c r="B12078" s="1" t="s">
        <v>44</v>
      </c>
      <c r="C12078" t="s">
        <v>140</v>
      </c>
      <c r="D12078" s="1" t="s">
        <v>17</v>
      </c>
      <c r="E12078" t="s">
        <v>5</v>
      </c>
      <c r="F12078" s="1" t="s">
        <v>141</v>
      </c>
      <c r="G12078" t="s">
        <v>142</v>
      </c>
      <c r="H12078" s="1" t="s">
        <v>187</v>
      </c>
      <c r="I12078" s="1" t="str">
        <f t="shared" si="376"/>
        <v>Ultra-small DT</v>
      </c>
      <c r="J12078" s="1" t="str">
        <f t="shared" si="377"/>
        <v>Ultra-small DT</v>
      </c>
      <c r="K12078" t="s">
        <v>144</v>
      </c>
      <c r="L12078" t="s">
        <v>146</v>
      </c>
      <c r="M12078" s="47">
        <v>588</v>
      </c>
    </row>
    <row r="12079" spans="1:13" hidden="1" x14ac:dyDescent="0.3">
      <c r="A12079" s="1" t="s">
        <v>186</v>
      </c>
      <c r="B12079" s="1" t="s">
        <v>44</v>
      </c>
      <c r="C12079" t="s">
        <v>140</v>
      </c>
      <c r="D12079" s="1" t="s">
        <v>17</v>
      </c>
      <c r="E12079" t="s">
        <v>5</v>
      </c>
      <c r="F12079" s="1" t="s">
        <v>141</v>
      </c>
      <c r="G12079" t="s">
        <v>142</v>
      </c>
      <c r="H12079" s="1" t="s">
        <v>187</v>
      </c>
      <c r="I12079" s="1" t="str">
        <f t="shared" si="376"/>
        <v>Ultra-small DT</v>
      </c>
      <c r="J12079" s="1" t="str">
        <f t="shared" si="377"/>
        <v>Ultra-small DT</v>
      </c>
      <c r="K12079" t="s">
        <v>144</v>
      </c>
      <c r="L12079" t="s">
        <v>147</v>
      </c>
      <c r="M12079" s="47">
        <v>752</v>
      </c>
    </row>
    <row r="12080" spans="1:13" hidden="1" x14ac:dyDescent="0.3">
      <c r="A12080" s="1" t="s">
        <v>186</v>
      </c>
      <c r="B12080" s="1" t="s">
        <v>44</v>
      </c>
      <c r="C12080" t="s">
        <v>140</v>
      </c>
      <c r="D12080" s="1" t="s">
        <v>17</v>
      </c>
      <c r="E12080" t="s">
        <v>5</v>
      </c>
      <c r="F12080" s="1" t="s">
        <v>141</v>
      </c>
      <c r="G12080" t="s">
        <v>142</v>
      </c>
      <c r="H12080" s="1" t="s">
        <v>187</v>
      </c>
      <c r="I12080" s="1" t="str">
        <f t="shared" si="376"/>
        <v>Ultra-small DT</v>
      </c>
      <c r="J12080" s="1" t="str">
        <f t="shared" si="377"/>
        <v>Ultra-small DT</v>
      </c>
      <c r="K12080" t="s">
        <v>144</v>
      </c>
      <c r="L12080" t="s">
        <v>148</v>
      </c>
      <c r="M12080" s="47">
        <v>366</v>
      </c>
    </row>
    <row r="12081" spans="1:13" hidden="1" x14ac:dyDescent="0.3">
      <c r="A12081" s="1" t="s">
        <v>186</v>
      </c>
      <c r="B12081" s="1" t="s">
        <v>44</v>
      </c>
      <c r="C12081" t="s">
        <v>140</v>
      </c>
      <c r="D12081" s="1" t="s">
        <v>17</v>
      </c>
      <c r="E12081" t="s">
        <v>5</v>
      </c>
      <c r="F12081" s="1" t="s">
        <v>141</v>
      </c>
      <c r="G12081" t="s">
        <v>142</v>
      </c>
      <c r="H12081" s="1" t="s">
        <v>187</v>
      </c>
      <c r="I12081" s="1" t="str">
        <f t="shared" si="376"/>
        <v>Ultra-small DT</v>
      </c>
      <c r="J12081" s="1" t="str">
        <f t="shared" si="377"/>
        <v>Ultra-small DT</v>
      </c>
      <c r="K12081" t="s">
        <v>144</v>
      </c>
      <c r="L12081" t="s">
        <v>149</v>
      </c>
      <c r="M12081" s="47">
        <v>380</v>
      </c>
    </row>
    <row r="12082" spans="1:13" hidden="1" x14ac:dyDescent="0.3">
      <c r="A12082" s="1" t="s">
        <v>186</v>
      </c>
      <c r="B12082" s="1" t="s">
        <v>44</v>
      </c>
      <c r="C12082" t="s">
        <v>140</v>
      </c>
      <c r="D12082" s="1" t="s">
        <v>17</v>
      </c>
      <c r="E12082" t="s">
        <v>5</v>
      </c>
      <c r="F12082" s="1" t="s">
        <v>141</v>
      </c>
      <c r="G12082" t="s">
        <v>142</v>
      </c>
      <c r="H12082" s="1" t="s">
        <v>187</v>
      </c>
      <c r="I12082" s="1" t="str">
        <f t="shared" si="376"/>
        <v>Ultra-small DT</v>
      </c>
      <c r="J12082" s="1" t="str">
        <f t="shared" si="377"/>
        <v>Ultra-small DT</v>
      </c>
      <c r="K12082" t="s">
        <v>144</v>
      </c>
      <c r="L12082" t="s">
        <v>150</v>
      </c>
      <c r="M12082" s="47">
        <v>129</v>
      </c>
    </row>
    <row r="12083" spans="1:13" hidden="1" x14ac:dyDescent="0.3">
      <c r="A12083" s="1" t="s">
        <v>186</v>
      </c>
      <c r="B12083" s="1" t="s">
        <v>44</v>
      </c>
      <c r="C12083" t="s">
        <v>140</v>
      </c>
      <c r="D12083" s="1" t="s">
        <v>17</v>
      </c>
      <c r="E12083" t="s">
        <v>5</v>
      </c>
      <c r="F12083" s="1" t="s">
        <v>141</v>
      </c>
      <c r="G12083" t="s">
        <v>142</v>
      </c>
      <c r="H12083" s="1" t="s">
        <v>187</v>
      </c>
      <c r="I12083" s="1" t="str">
        <f t="shared" si="376"/>
        <v>Ultra-small DT</v>
      </c>
      <c r="J12083" s="1" t="str">
        <f t="shared" si="377"/>
        <v>Ultra-small DT</v>
      </c>
      <c r="K12083" t="s">
        <v>144</v>
      </c>
      <c r="L12083" t="s">
        <v>151</v>
      </c>
      <c r="M12083" s="47">
        <v>30</v>
      </c>
    </row>
    <row r="12084" spans="1:13" hidden="1" x14ac:dyDescent="0.3">
      <c r="A12084" s="1" t="s">
        <v>186</v>
      </c>
      <c r="B12084" s="1" t="s">
        <v>44</v>
      </c>
      <c r="C12084" t="s">
        <v>140</v>
      </c>
      <c r="D12084" s="1" t="s">
        <v>18</v>
      </c>
      <c r="E12084" t="s">
        <v>10</v>
      </c>
      <c r="F12084" s="1" t="s">
        <v>141</v>
      </c>
      <c r="G12084" t="s">
        <v>142</v>
      </c>
      <c r="H12084" s="1" t="s">
        <v>142</v>
      </c>
      <c r="I12084" s="1" t="str">
        <f t="shared" si="376"/>
        <v>Clamshell NB</v>
      </c>
      <c r="J12084" s="1" t="str">
        <f t="shared" si="377"/>
        <v>Clamshell NB</v>
      </c>
      <c r="K12084" t="s">
        <v>143</v>
      </c>
      <c r="L12084" t="s">
        <v>143</v>
      </c>
      <c r="M12084" s="47">
        <v>30359</v>
      </c>
    </row>
    <row r="12085" spans="1:13" hidden="1" x14ac:dyDescent="0.3">
      <c r="A12085" s="1" t="s">
        <v>186</v>
      </c>
      <c r="B12085" s="1" t="s">
        <v>44</v>
      </c>
      <c r="C12085" t="s">
        <v>140</v>
      </c>
      <c r="D12085" s="1" t="s">
        <v>18</v>
      </c>
      <c r="E12085" t="s">
        <v>10</v>
      </c>
      <c r="F12085" s="1" t="s">
        <v>141</v>
      </c>
      <c r="G12085" t="s">
        <v>142</v>
      </c>
      <c r="H12085" s="1" t="s">
        <v>142</v>
      </c>
      <c r="I12085" s="1" t="str">
        <f t="shared" si="376"/>
        <v>Clamshell NB</v>
      </c>
      <c r="J12085" s="1" t="str">
        <f t="shared" si="377"/>
        <v>Clamshell NB</v>
      </c>
      <c r="K12085" t="s">
        <v>144</v>
      </c>
      <c r="L12085" t="s">
        <v>145</v>
      </c>
      <c r="M12085" s="47">
        <v>1806</v>
      </c>
    </row>
    <row r="12086" spans="1:13" hidden="1" x14ac:dyDescent="0.3">
      <c r="A12086" s="1" t="s">
        <v>186</v>
      </c>
      <c r="B12086" s="1" t="s">
        <v>44</v>
      </c>
      <c r="C12086" t="s">
        <v>140</v>
      </c>
      <c r="D12086" s="1" t="s">
        <v>18</v>
      </c>
      <c r="E12086" t="s">
        <v>10</v>
      </c>
      <c r="F12086" s="1" t="s">
        <v>141</v>
      </c>
      <c r="G12086" t="s">
        <v>142</v>
      </c>
      <c r="H12086" s="1" t="s">
        <v>142</v>
      </c>
      <c r="I12086" s="1" t="str">
        <f t="shared" si="376"/>
        <v>Clamshell NB</v>
      </c>
      <c r="J12086" s="1" t="str">
        <f t="shared" si="377"/>
        <v>Clamshell NB</v>
      </c>
      <c r="K12086" t="s">
        <v>144</v>
      </c>
      <c r="L12086" t="s">
        <v>146</v>
      </c>
      <c r="M12086" s="47">
        <v>2176</v>
      </c>
    </row>
    <row r="12087" spans="1:13" hidden="1" x14ac:dyDescent="0.3">
      <c r="A12087" s="1" t="s">
        <v>186</v>
      </c>
      <c r="B12087" s="1" t="s">
        <v>44</v>
      </c>
      <c r="C12087" t="s">
        <v>140</v>
      </c>
      <c r="D12087" s="1" t="s">
        <v>18</v>
      </c>
      <c r="E12087" t="s">
        <v>10</v>
      </c>
      <c r="F12087" s="1" t="s">
        <v>141</v>
      </c>
      <c r="G12087" t="s">
        <v>142</v>
      </c>
      <c r="H12087" s="1" t="s">
        <v>142</v>
      </c>
      <c r="I12087" s="1" t="str">
        <f t="shared" si="376"/>
        <v>Clamshell NB</v>
      </c>
      <c r="J12087" s="1" t="str">
        <f t="shared" si="377"/>
        <v>Clamshell NB</v>
      </c>
      <c r="K12087" t="s">
        <v>144</v>
      </c>
      <c r="L12087" t="s">
        <v>147</v>
      </c>
      <c r="M12087" s="47">
        <v>209</v>
      </c>
    </row>
    <row r="12088" spans="1:13" hidden="1" x14ac:dyDescent="0.3">
      <c r="A12088" s="1" t="s">
        <v>186</v>
      </c>
      <c r="B12088" s="1" t="s">
        <v>44</v>
      </c>
      <c r="C12088" t="s">
        <v>140</v>
      </c>
      <c r="D12088" s="1" t="s">
        <v>18</v>
      </c>
      <c r="E12088" t="s">
        <v>10</v>
      </c>
      <c r="F12088" s="1" t="s">
        <v>141</v>
      </c>
      <c r="G12088" t="s">
        <v>142</v>
      </c>
      <c r="H12088" s="1" t="s">
        <v>155</v>
      </c>
      <c r="I12088" s="1" t="str">
        <f t="shared" si="376"/>
        <v>Clamshell NB</v>
      </c>
      <c r="J12088" s="1" t="str">
        <f t="shared" si="377"/>
        <v>Clamshell Ultraslim NB</v>
      </c>
      <c r="K12088" t="s">
        <v>143</v>
      </c>
      <c r="L12088" t="s">
        <v>143</v>
      </c>
      <c r="M12088" s="47">
        <v>87765</v>
      </c>
    </row>
    <row r="12089" spans="1:13" hidden="1" x14ac:dyDescent="0.3">
      <c r="A12089" s="1" t="s">
        <v>186</v>
      </c>
      <c r="B12089" s="1" t="s">
        <v>44</v>
      </c>
      <c r="C12089" t="s">
        <v>140</v>
      </c>
      <c r="D12089" s="1" t="s">
        <v>18</v>
      </c>
      <c r="E12089" t="s">
        <v>10</v>
      </c>
      <c r="F12089" s="1" t="s">
        <v>141</v>
      </c>
      <c r="G12089" t="s">
        <v>142</v>
      </c>
      <c r="H12089" s="1" t="s">
        <v>155</v>
      </c>
      <c r="I12089" s="1" t="str">
        <f t="shared" si="376"/>
        <v>Clamshell NB</v>
      </c>
      <c r="J12089" s="1" t="str">
        <f t="shared" si="377"/>
        <v>Clamshell Ultraslim NB</v>
      </c>
      <c r="K12089" t="s">
        <v>144</v>
      </c>
      <c r="L12089" t="s">
        <v>145</v>
      </c>
      <c r="M12089" s="47">
        <v>22145</v>
      </c>
    </row>
    <row r="12090" spans="1:13" hidden="1" x14ac:dyDescent="0.3">
      <c r="A12090" s="1" t="s">
        <v>186</v>
      </c>
      <c r="B12090" s="1" t="s">
        <v>44</v>
      </c>
      <c r="C12090" t="s">
        <v>140</v>
      </c>
      <c r="D12090" s="1" t="s">
        <v>18</v>
      </c>
      <c r="E12090" t="s">
        <v>10</v>
      </c>
      <c r="F12090" s="1" t="s">
        <v>141</v>
      </c>
      <c r="G12090" t="s">
        <v>142</v>
      </c>
      <c r="H12090" s="1" t="s">
        <v>155</v>
      </c>
      <c r="I12090" s="1" t="str">
        <f t="shared" si="376"/>
        <v>Clamshell NB</v>
      </c>
      <c r="J12090" s="1" t="str">
        <f t="shared" si="377"/>
        <v>Clamshell Ultraslim NB</v>
      </c>
      <c r="K12090" t="s">
        <v>144</v>
      </c>
      <c r="L12090" t="s">
        <v>146</v>
      </c>
      <c r="M12090" s="47">
        <v>26700</v>
      </c>
    </row>
    <row r="12091" spans="1:13" hidden="1" x14ac:dyDescent="0.3">
      <c r="A12091" s="1" t="s">
        <v>186</v>
      </c>
      <c r="B12091" s="1" t="s">
        <v>44</v>
      </c>
      <c r="C12091" t="s">
        <v>140</v>
      </c>
      <c r="D12091" s="1" t="s">
        <v>18</v>
      </c>
      <c r="E12091" t="s">
        <v>10</v>
      </c>
      <c r="F12091" s="1" t="s">
        <v>141</v>
      </c>
      <c r="G12091" t="s">
        <v>142</v>
      </c>
      <c r="H12091" s="1" t="s">
        <v>155</v>
      </c>
      <c r="I12091" s="1" t="str">
        <f t="shared" si="376"/>
        <v>Clamshell NB</v>
      </c>
      <c r="J12091" s="1" t="str">
        <f t="shared" si="377"/>
        <v>Clamshell Ultraslim NB</v>
      </c>
      <c r="K12091" t="s">
        <v>144</v>
      </c>
      <c r="L12091" t="s">
        <v>147</v>
      </c>
      <c r="M12091" s="47">
        <v>2558</v>
      </c>
    </row>
    <row r="12092" spans="1:13" hidden="1" x14ac:dyDescent="0.3">
      <c r="A12092" s="1" t="s">
        <v>186</v>
      </c>
      <c r="B12092" s="1" t="s">
        <v>44</v>
      </c>
      <c r="C12092" t="s">
        <v>140</v>
      </c>
      <c r="D12092" s="1" t="s">
        <v>18</v>
      </c>
      <c r="E12092" t="s">
        <v>10</v>
      </c>
      <c r="F12092" s="1" t="s">
        <v>141</v>
      </c>
      <c r="G12092" t="s">
        <v>155</v>
      </c>
      <c r="H12092" s="1" t="s">
        <v>155</v>
      </c>
      <c r="I12092" s="1" t="str">
        <f t="shared" si="376"/>
        <v>Clamshell Ultraslim NB</v>
      </c>
      <c r="J12092" s="1" t="str">
        <f t="shared" si="377"/>
        <v>Clamshell Ultraslim NB</v>
      </c>
      <c r="K12092" t="s">
        <v>143</v>
      </c>
      <c r="L12092" t="s">
        <v>143</v>
      </c>
      <c r="M12092" s="47">
        <v>7880</v>
      </c>
    </row>
    <row r="12093" spans="1:13" hidden="1" x14ac:dyDescent="0.3">
      <c r="A12093" s="1" t="s">
        <v>186</v>
      </c>
      <c r="B12093" s="1" t="s">
        <v>44</v>
      </c>
      <c r="C12093" t="s">
        <v>140</v>
      </c>
      <c r="D12093" s="1" t="s">
        <v>18</v>
      </c>
      <c r="E12093" t="s">
        <v>10</v>
      </c>
      <c r="F12093" s="1" t="s">
        <v>141</v>
      </c>
      <c r="G12093" t="s">
        <v>155</v>
      </c>
      <c r="H12093" s="1" t="s">
        <v>155</v>
      </c>
      <c r="I12093" s="1" t="str">
        <f t="shared" si="376"/>
        <v>Clamshell Ultraslim NB</v>
      </c>
      <c r="J12093" s="1" t="str">
        <f t="shared" si="377"/>
        <v>Clamshell Ultraslim NB</v>
      </c>
      <c r="K12093" t="s">
        <v>144</v>
      </c>
      <c r="L12093" t="s">
        <v>145</v>
      </c>
      <c r="M12093" s="47">
        <v>4407</v>
      </c>
    </row>
    <row r="12094" spans="1:13" hidden="1" x14ac:dyDescent="0.3">
      <c r="A12094" s="1" t="s">
        <v>186</v>
      </c>
      <c r="B12094" s="1" t="s">
        <v>44</v>
      </c>
      <c r="C12094" t="s">
        <v>140</v>
      </c>
      <c r="D12094" s="1" t="s">
        <v>18</v>
      </c>
      <c r="E12094" t="s">
        <v>10</v>
      </c>
      <c r="F12094" s="1" t="s">
        <v>141</v>
      </c>
      <c r="G12094" t="s">
        <v>155</v>
      </c>
      <c r="H12094" s="1" t="s">
        <v>155</v>
      </c>
      <c r="I12094" s="1" t="str">
        <f t="shared" si="376"/>
        <v>Clamshell Ultraslim NB</v>
      </c>
      <c r="J12094" s="1" t="str">
        <f t="shared" si="377"/>
        <v>Clamshell Ultraslim NB</v>
      </c>
      <c r="K12094" t="s">
        <v>144</v>
      </c>
      <c r="L12094" t="s">
        <v>146</v>
      </c>
      <c r="M12094" s="47">
        <v>5324</v>
      </c>
    </row>
    <row r="12095" spans="1:13" hidden="1" x14ac:dyDescent="0.3">
      <c r="A12095" s="1" t="s">
        <v>186</v>
      </c>
      <c r="B12095" s="1" t="s">
        <v>44</v>
      </c>
      <c r="C12095" t="s">
        <v>140</v>
      </c>
      <c r="D12095" s="1" t="s">
        <v>18</v>
      </c>
      <c r="E12095" t="s">
        <v>10</v>
      </c>
      <c r="F12095" s="1" t="s">
        <v>141</v>
      </c>
      <c r="G12095" t="s">
        <v>155</v>
      </c>
      <c r="H12095" s="1" t="s">
        <v>155</v>
      </c>
      <c r="I12095" s="1" t="str">
        <f t="shared" si="376"/>
        <v>Clamshell Ultraslim NB</v>
      </c>
      <c r="J12095" s="1" t="str">
        <f t="shared" si="377"/>
        <v>Clamshell Ultraslim NB</v>
      </c>
      <c r="K12095" t="s">
        <v>144</v>
      </c>
      <c r="L12095" t="s">
        <v>147</v>
      </c>
      <c r="M12095" s="47">
        <v>509</v>
      </c>
    </row>
    <row r="12096" spans="1:13" hidden="1" x14ac:dyDescent="0.3">
      <c r="A12096" s="1" t="s">
        <v>186</v>
      </c>
      <c r="B12096" s="1" t="s">
        <v>44</v>
      </c>
      <c r="C12096" t="s">
        <v>140</v>
      </c>
      <c r="D12096" s="1" t="s">
        <v>20</v>
      </c>
      <c r="E12096" t="s">
        <v>16</v>
      </c>
      <c r="F12096" s="1" t="s">
        <v>152</v>
      </c>
      <c r="G12096" t="s">
        <v>142</v>
      </c>
      <c r="H12096" s="1" t="s">
        <v>187</v>
      </c>
      <c r="I12096" s="1" t="str">
        <f t="shared" si="376"/>
        <v>iPad Detachable tablet</v>
      </c>
      <c r="J12096" s="1" t="str">
        <f t="shared" si="377"/>
        <v>iPad Detachable tablet</v>
      </c>
      <c r="K12096" t="s">
        <v>143</v>
      </c>
      <c r="L12096" t="s">
        <v>143</v>
      </c>
      <c r="M12096" s="47">
        <v>179192</v>
      </c>
    </row>
    <row r="12097" spans="1:13" hidden="1" x14ac:dyDescent="0.3">
      <c r="A12097" s="1" t="s">
        <v>186</v>
      </c>
      <c r="B12097" s="1" t="s">
        <v>44</v>
      </c>
      <c r="C12097" t="s">
        <v>140</v>
      </c>
      <c r="D12097" s="1" t="s">
        <v>20</v>
      </c>
      <c r="E12097" t="s">
        <v>16</v>
      </c>
      <c r="F12097" s="1" t="s">
        <v>152</v>
      </c>
      <c r="G12097" t="s">
        <v>142</v>
      </c>
      <c r="H12097" s="1" t="s">
        <v>187</v>
      </c>
      <c r="I12097" s="1" t="str">
        <f t="shared" si="376"/>
        <v>iPad Detachable tablet</v>
      </c>
      <c r="J12097" s="1" t="str">
        <f t="shared" si="377"/>
        <v>iPad Detachable tablet</v>
      </c>
      <c r="K12097" t="s">
        <v>144</v>
      </c>
      <c r="L12097" t="s">
        <v>145</v>
      </c>
      <c r="M12097" s="47">
        <v>14805</v>
      </c>
    </row>
    <row r="12098" spans="1:13" hidden="1" x14ac:dyDescent="0.3">
      <c r="A12098" s="1" t="s">
        <v>186</v>
      </c>
      <c r="B12098" s="1" t="s">
        <v>44</v>
      </c>
      <c r="C12098" t="s">
        <v>140</v>
      </c>
      <c r="D12098" s="1" t="s">
        <v>20</v>
      </c>
      <c r="E12098" t="s">
        <v>16</v>
      </c>
      <c r="F12098" s="1" t="s">
        <v>152</v>
      </c>
      <c r="G12098" t="s">
        <v>142</v>
      </c>
      <c r="H12098" s="1" t="s">
        <v>187</v>
      </c>
      <c r="I12098" s="1" t="str">
        <f t="shared" si="376"/>
        <v>iPad Detachable tablet</v>
      </c>
      <c r="J12098" s="1" t="str">
        <f t="shared" si="377"/>
        <v>iPad Detachable tablet</v>
      </c>
      <c r="K12098" t="s">
        <v>144</v>
      </c>
      <c r="L12098" t="s">
        <v>146</v>
      </c>
      <c r="M12098" s="47">
        <v>4902</v>
      </c>
    </row>
    <row r="12099" spans="1:13" hidden="1" x14ac:dyDescent="0.3">
      <c r="A12099" s="1" t="s">
        <v>186</v>
      </c>
      <c r="B12099" s="1" t="s">
        <v>44</v>
      </c>
      <c r="C12099" t="s">
        <v>140</v>
      </c>
      <c r="D12099" s="1" t="s">
        <v>20</v>
      </c>
      <c r="E12099" t="s">
        <v>16</v>
      </c>
      <c r="F12099" s="1" t="s">
        <v>152</v>
      </c>
      <c r="G12099" t="s">
        <v>142</v>
      </c>
      <c r="H12099" s="1" t="s">
        <v>187</v>
      </c>
      <c r="I12099" s="1" t="str">
        <f t="shared" ref="I12099:I12162" si="378">VLOOKUP(E12099&amp;F12099&amp;G12099,$S$1:$T$74,2,0)</f>
        <v>iPad Detachable tablet</v>
      </c>
      <c r="J12099" s="1" t="str">
        <f t="shared" ref="J12099:J12162" si="379">IF(AND(I12099="Clamshell NB",H12099="Yes"),"Clamshell Ultraslim NB",I12099)</f>
        <v>iPad Detachable tablet</v>
      </c>
      <c r="K12099" t="s">
        <v>144</v>
      </c>
      <c r="L12099" t="s">
        <v>147</v>
      </c>
      <c r="M12099" s="47">
        <v>41081</v>
      </c>
    </row>
    <row r="12100" spans="1:13" hidden="1" x14ac:dyDescent="0.3">
      <c r="A12100" s="1" t="s">
        <v>186</v>
      </c>
      <c r="B12100" s="1" t="s">
        <v>44</v>
      </c>
      <c r="C12100" t="s">
        <v>140</v>
      </c>
      <c r="D12100" s="1" t="s">
        <v>20</v>
      </c>
      <c r="E12100" t="s">
        <v>16</v>
      </c>
      <c r="F12100" s="1" t="s">
        <v>152</v>
      </c>
      <c r="G12100" t="s">
        <v>142</v>
      </c>
      <c r="H12100" s="1" t="s">
        <v>187</v>
      </c>
      <c r="I12100" s="1" t="str">
        <f t="shared" si="378"/>
        <v>iPad Detachable tablet</v>
      </c>
      <c r="J12100" s="1" t="str">
        <f t="shared" si="379"/>
        <v>iPad Detachable tablet</v>
      </c>
      <c r="K12100" t="s">
        <v>144</v>
      </c>
      <c r="L12100" t="s">
        <v>148</v>
      </c>
      <c r="M12100" s="47">
        <v>15584</v>
      </c>
    </row>
    <row r="12101" spans="1:13" hidden="1" x14ac:dyDescent="0.3">
      <c r="A12101" s="1" t="s">
        <v>186</v>
      </c>
      <c r="B12101" s="1" t="s">
        <v>44</v>
      </c>
      <c r="C12101" t="s">
        <v>140</v>
      </c>
      <c r="D12101" s="1" t="s">
        <v>20</v>
      </c>
      <c r="E12101" t="s">
        <v>16</v>
      </c>
      <c r="F12101" s="1" t="s">
        <v>152</v>
      </c>
      <c r="G12101" t="s">
        <v>142</v>
      </c>
      <c r="H12101" s="1" t="s">
        <v>187</v>
      </c>
      <c r="I12101" s="1" t="str">
        <f t="shared" si="378"/>
        <v>iPad Detachable tablet</v>
      </c>
      <c r="J12101" s="1" t="str">
        <f t="shared" si="379"/>
        <v>iPad Detachable tablet</v>
      </c>
      <c r="K12101" t="s">
        <v>144</v>
      </c>
      <c r="L12101" t="s">
        <v>149</v>
      </c>
      <c r="M12101" s="47">
        <v>12641</v>
      </c>
    </row>
    <row r="12102" spans="1:13" hidden="1" x14ac:dyDescent="0.3">
      <c r="A12102" s="1" t="s">
        <v>186</v>
      </c>
      <c r="B12102" s="1" t="s">
        <v>44</v>
      </c>
      <c r="C12102" t="s">
        <v>140</v>
      </c>
      <c r="D12102" s="1" t="s">
        <v>20</v>
      </c>
      <c r="E12102" t="s">
        <v>16</v>
      </c>
      <c r="F12102" s="1" t="s">
        <v>152</v>
      </c>
      <c r="G12102" t="s">
        <v>142</v>
      </c>
      <c r="H12102" s="1" t="s">
        <v>187</v>
      </c>
      <c r="I12102" s="1" t="str">
        <f t="shared" si="378"/>
        <v>iPad Detachable tablet</v>
      </c>
      <c r="J12102" s="1" t="str">
        <f t="shared" si="379"/>
        <v>iPad Detachable tablet</v>
      </c>
      <c r="K12102" t="s">
        <v>144</v>
      </c>
      <c r="L12102" t="s">
        <v>150</v>
      </c>
      <c r="M12102" s="47">
        <v>83</v>
      </c>
    </row>
    <row r="12103" spans="1:13" hidden="1" x14ac:dyDescent="0.3">
      <c r="A12103" s="1" t="s">
        <v>186</v>
      </c>
      <c r="B12103" s="1" t="s">
        <v>44</v>
      </c>
      <c r="C12103" t="s">
        <v>140</v>
      </c>
      <c r="D12103" s="1" t="s">
        <v>20</v>
      </c>
      <c r="E12103" t="s">
        <v>15</v>
      </c>
      <c r="F12103" s="1" t="s">
        <v>152</v>
      </c>
      <c r="G12103" t="s">
        <v>142</v>
      </c>
      <c r="H12103" s="1" t="s">
        <v>187</v>
      </c>
      <c r="I12103" s="1" t="str">
        <f t="shared" si="378"/>
        <v>iPad Slate</v>
      </c>
      <c r="J12103" s="1" t="str">
        <f t="shared" si="379"/>
        <v>iPad Slate</v>
      </c>
      <c r="K12103" t="s">
        <v>143</v>
      </c>
      <c r="L12103" t="s">
        <v>143</v>
      </c>
      <c r="M12103" s="47">
        <v>45394</v>
      </c>
    </row>
    <row r="12104" spans="1:13" hidden="1" x14ac:dyDescent="0.3">
      <c r="A12104" s="1" t="s">
        <v>186</v>
      </c>
      <c r="B12104" s="1" t="s">
        <v>44</v>
      </c>
      <c r="C12104" t="s">
        <v>140</v>
      </c>
      <c r="D12104" s="1" t="s">
        <v>20</v>
      </c>
      <c r="E12104" t="s">
        <v>15</v>
      </c>
      <c r="F12104" s="1" t="s">
        <v>152</v>
      </c>
      <c r="G12104" t="s">
        <v>142</v>
      </c>
      <c r="H12104" s="1" t="s">
        <v>187</v>
      </c>
      <c r="I12104" s="1" t="str">
        <f t="shared" si="378"/>
        <v>iPad Slate</v>
      </c>
      <c r="J12104" s="1" t="str">
        <f t="shared" si="379"/>
        <v>iPad Slate</v>
      </c>
      <c r="K12104" t="s">
        <v>144</v>
      </c>
      <c r="L12104" t="s">
        <v>145</v>
      </c>
      <c r="M12104" s="47">
        <v>1079</v>
      </c>
    </row>
    <row r="12105" spans="1:13" hidden="1" x14ac:dyDescent="0.3">
      <c r="A12105" s="1" t="s">
        <v>186</v>
      </c>
      <c r="B12105" s="1" t="s">
        <v>44</v>
      </c>
      <c r="C12105" t="s">
        <v>140</v>
      </c>
      <c r="D12105" s="1" t="s">
        <v>20</v>
      </c>
      <c r="E12105" t="s">
        <v>15</v>
      </c>
      <c r="F12105" s="1" t="s">
        <v>152</v>
      </c>
      <c r="G12105" t="s">
        <v>142</v>
      </c>
      <c r="H12105" s="1" t="s">
        <v>187</v>
      </c>
      <c r="I12105" s="1" t="str">
        <f t="shared" si="378"/>
        <v>iPad Slate</v>
      </c>
      <c r="J12105" s="1" t="str">
        <f t="shared" si="379"/>
        <v>iPad Slate</v>
      </c>
      <c r="K12105" t="s">
        <v>144</v>
      </c>
      <c r="L12105" t="s">
        <v>146</v>
      </c>
      <c r="M12105" s="47">
        <v>1145</v>
      </c>
    </row>
    <row r="12106" spans="1:13" hidden="1" x14ac:dyDescent="0.3">
      <c r="A12106" s="1" t="s">
        <v>186</v>
      </c>
      <c r="B12106" s="1" t="s">
        <v>44</v>
      </c>
      <c r="C12106" t="s">
        <v>140</v>
      </c>
      <c r="D12106" s="1" t="s">
        <v>20</v>
      </c>
      <c r="E12106" t="s">
        <v>15</v>
      </c>
      <c r="F12106" s="1" t="s">
        <v>152</v>
      </c>
      <c r="G12106" t="s">
        <v>142</v>
      </c>
      <c r="H12106" s="1" t="s">
        <v>187</v>
      </c>
      <c r="I12106" s="1" t="str">
        <f t="shared" si="378"/>
        <v>iPad Slate</v>
      </c>
      <c r="J12106" s="1" t="str">
        <f t="shared" si="379"/>
        <v>iPad Slate</v>
      </c>
      <c r="K12106" t="s">
        <v>144</v>
      </c>
      <c r="L12106" t="s">
        <v>147</v>
      </c>
      <c r="M12106" s="47">
        <v>3374</v>
      </c>
    </row>
    <row r="12107" spans="1:13" hidden="1" x14ac:dyDescent="0.3">
      <c r="A12107" s="1" t="s">
        <v>186</v>
      </c>
      <c r="B12107" s="1" t="s">
        <v>44</v>
      </c>
      <c r="C12107" t="s">
        <v>140</v>
      </c>
      <c r="D12107" s="1" t="s">
        <v>20</v>
      </c>
      <c r="E12107" t="s">
        <v>15</v>
      </c>
      <c r="F12107" s="1" t="s">
        <v>152</v>
      </c>
      <c r="G12107" t="s">
        <v>142</v>
      </c>
      <c r="H12107" s="1" t="s">
        <v>187</v>
      </c>
      <c r="I12107" s="1" t="str">
        <f t="shared" si="378"/>
        <v>iPad Slate</v>
      </c>
      <c r="J12107" s="1" t="str">
        <f t="shared" si="379"/>
        <v>iPad Slate</v>
      </c>
      <c r="K12107" t="s">
        <v>144</v>
      </c>
      <c r="L12107" t="s">
        <v>148</v>
      </c>
      <c r="M12107" s="47">
        <v>974</v>
      </c>
    </row>
    <row r="12108" spans="1:13" hidden="1" x14ac:dyDescent="0.3">
      <c r="A12108" s="1" t="s">
        <v>186</v>
      </c>
      <c r="B12108" s="1" t="s">
        <v>44</v>
      </c>
      <c r="C12108" t="s">
        <v>140</v>
      </c>
      <c r="D12108" s="1" t="s">
        <v>20</v>
      </c>
      <c r="E12108" t="s">
        <v>15</v>
      </c>
      <c r="F12108" s="1" t="s">
        <v>152</v>
      </c>
      <c r="G12108" t="s">
        <v>142</v>
      </c>
      <c r="H12108" s="1" t="s">
        <v>187</v>
      </c>
      <c r="I12108" s="1" t="str">
        <f t="shared" si="378"/>
        <v>iPad Slate</v>
      </c>
      <c r="J12108" s="1" t="str">
        <f t="shared" si="379"/>
        <v>iPad Slate</v>
      </c>
      <c r="K12108" t="s">
        <v>144</v>
      </c>
      <c r="L12108" t="s">
        <v>149</v>
      </c>
      <c r="M12108" s="47">
        <v>734</v>
      </c>
    </row>
    <row r="12109" spans="1:13" hidden="1" x14ac:dyDescent="0.3">
      <c r="A12109" s="1" t="s">
        <v>186</v>
      </c>
      <c r="B12109" s="1" t="s">
        <v>44</v>
      </c>
      <c r="C12109" t="s">
        <v>140</v>
      </c>
      <c r="D12109" s="1" t="s">
        <v>20</v>
      </c>
      <c r="E12109" t="s">
        <v>15</v>
      </c>
      <c r="F12109" s="1" t="s">
        <v>152</v>
      </c>
      <c r="G12109" t="s">
        <v>142</v>
      </c>
      <c r="H12109" s="1" t="s">
        <v>187</v>
      </c>
      <c r="I12109" s="1" t="str">
        <f t="shared" si="378"/>
        <v>iPad Slate</v>
      </c>
      <c r="J12109" s="1" t="str">
        <f t="shared" si="379"/>
        <v>iPad Slate</v>
      </c>
      <c r="K12109" t="s">
        <v>144</v>
      </c>
      <c r="L12109" t="s">
        <v>150</v>
      </c>
      <c r="M12109" s="47">
        <v>656</v>
      </c>
    </row>
    <row r="12110" spans="1:13" hidden="1" x14ac:dyDescent="0.3">
      <c r="A12110" s="1" t="s">
        <v>186</v>
      </c>
      <c r="B12110" s="1" t="s">
        <v>44</v>
      </c>
      <c r="C12110" t="s">
        <v>140</v>
      </c>
      <c r="D12110" s="1" t="s">
        <v>20</v>
      </c>
      <c r="E12110" t="s">
        <v>15</v>
      </c>
      <c r="F12110" s="1" t="s">
        <v>152</v>
      </c>
      <c r="G12110" t="s">
        <v>142</v>
      </c>
      <c r="H12110" s="1" t="s">
        <v>187</v>
      </c>
      <c r="I12110" s="1" t="str">
        <f t="shared" si="378"/>
        <v>iPad Slate</v>
      </c>
      <c r="J12110" s="1" t="str">
        <f t="shared" si="379"/>
        <v>iPad Slate</v>
      </c>
      <c r="K12110" t="s">
        <v>144</v>
      </c>
      <c r="L12110" t="s">
        <v>151</v>
      </c>
      <c r="M12110" s="47">
        <v>193</v>
      </c>
    </row>
    <row r="12111" spans="1:13" hidden="1" x14ac:dyDescent="0.3">
      <c r="A12111" s="1" t="s">
        <v>186</v>
      </c>
      <c r="B12111" s="1" t="s">
        <v>44</v>
      </c>
      <c r="C12111" t="s">
        <v>158</v>
      </c>
      <c r="D12111" s="1" t="s">
        <v>17</v>
      </c>
      <c r="E12111" t="s">
        <v>8</v>
      </c>
      <c r="F12111" s="1" t="s">
        <v>154</v>
      </c>
      <c r="G12111" t="s">
        <v>142</v>
      </c>
      <c r="H12111" s="1" t="s">
        <v>187</v>
      </c>
      <c r="I12111" s="1" t="str">
        <f t="shared" si="378"/>
        <v>AIO DT</v>
      </c>
      <c r="J12111" s="1" t="str">
        <f t="shared" si="379"/>
        <v>AIO DT</v>
      </c>
      <c r="K12111" t="s">
        <v>143</v>
      </c>
      <c r="L12111" t="s">
        <v>143</v>
      </c>
      <c r="M12111" s="47">
        <v>5584</v>
      </c>
    </row>
    <row r="12112" spans="1:13" hidden="1" x14ac:dyDescent="0.3">
      <c r="A12112" s="1" t="s">
        <v>186</v>
      </c>
      <c r="B12112" s="1" t="s">
        <v>44</v>
      </c>
      <c r="C12112" t="s">
        <v>158</v>
      </c>
      <c r="D12112" s="1" t="s">
        <v>17</v>
      </c>
      <c r="E12112" t="s">
        <v>8</v>
      </c>
      <c r="F12112" s="1" t="s">
        <v>154</v>
      </c>
      <c r="G12112" t="s">
        <v>142</v>
      </c>
      <c r="H12112" s="1" t="s">
        <v>187</v>
      </c>
      <c r="I12112" s="1" t="str">
        <f t="shared" si="378"/>
        <v>AIO DT</v>
      </c>
      <c r="J12112" s="1" t="str">
        <f t="shared" si="379"/>
        <v>AIO DT</v>
      </c>
      <c r="K12112" t="s">
        <v>144</v>
      </c>
      <c r="L12112" t="s">
        <v>145</v>
      </c>
      <c r="M12112" s="47">
        <v>2982</v>
      </c>
    </row>
    <row r="12113" spans="1:13" hidden="1" x14ac:dyDescent="0.3">
      <c r="A12113" s="1" t="s">
        <v>186</v>
      </c>
      <c r="B12113" s="1" t="s">
        <v>44</v>
      </c>
      <c r="C12113" t="s">
        <v>158</v>
      </c>
      <c r="D12113" s="1" t="s">
        <v>17</v>
      </c>
      <c r="E12113" t="s">
        <v>8</v>
      </c>
      <c r="F12113" s="1" t="s">
        <v>154</v>
      </c>
      <c r="G12113" t="s">
        <v>142</v>
      </c>
      <c r="H12113" s="1" t="s">
        <v>187</v>
      </c>
      <c r="I12113" s="1" t="str">
        <f t="shared" si="378"/>
        <v>AIO DT</v>
      </c>
      <c r="J12113" s="1" t="str">
        <f t="shared" si="379"/>
        <v>AIO DT</v>
      </c>
      <c r="K12113" t="s">
        <v>144</v>
      </c>
      <c r="L12113" t="s">
        <v>146</v>
      </c>
      <c r="M12113" s="47">
        <v>4530</v>
      </c>
    </row>
    <row r="12114" spans="1:13" hidden="1" x14ac:dyDescent="0.3">
      <c r="A12114" s="1" t="s">
        <v>186</v>
      </c>
      <c r="B12114" s="1" t="s">
        <v>44</v>
      </c>
      <c r="C12114" t="s">
        <v>158</v>
      </c>
      <c r="D12114" s="1" t="s">
        <v>17</v>
      </c>
      <c r="E12114" t="s">
        <v>8</v>
      </c>
      <c r="F12114" s="1" t="s">
        <v>154</v>
      </c>
      <c r="G12114" t="s">
        <v>142</v>
      </c>
      <c r="H12114" s="1" t="s">
        <v>187</v>
      </c>
      <c r="I12114" s="1" t="str">
        <f t="shared" si="378"/>
        <v>AIO DT</v>
      </c>
      <c r="J12114" s="1" t="str">
        <f t="shared" si="379"/>
        <v>AIO DT</v>
      </c>
      <c r="K12114" t="s">
        <v>144</v>
      </c>
      <c r="L12114" t="s">
        <v>147</v>
      </c>
      <c r="M12114" s="47">
        <v>5829</v>
      </c>
    </row>
    <row r="12115" spans="1:13" hidden="1" x14ac:dyDescent="0.3">
      <c r="A12115" s="1" t="s">
        <v>186</v>
      </c>
      <c r="B12115" s="1" t="s">
        <v>44</v>
      </c>
      <c r="C12115" t="s">
        <v>158</v>
      </c>
      <c r="D12115" s="1" t="s">
        <v>17</v>
      </c>
      <c r="E12115" t="s">
        <v>8</v>
      </c>
      <c r="F12115" s="1" t="s">
        <v>154</v>
      </c>
      <c r="G12115" t="s">
        <v>142</v>
      </c>
      <c r="H12115" s="1" t="s">
        <v>187</v>
      </c>
      <c r="I12115" s="1" t="str">
        <f t="shared" si="378"/>
        <v>AIO DT</v>
      </c>
      <c r="J12115" s="1" t="str">
        <f t="shared" si="379"/>
        <v>AIO DT</v>
      </c>
      <c r="K12115" t="s">
        <v>144</v>
      </c>
      <c r="L12115" t="s">
        <v>148</v>
      </c>
      <c r="M12115" s="47">
        <v>1730</v>
      </c>
    </row>
    <row r="12116" spans="1:13" hidden="1" x14ac:dyDescent="0.3">
      <c r="A12116" s="1" t="s">
        <v>186</v>
      </c>
      <c r="B12116" s="1" t="s">
        <v>44</v>
      </c>
      <c r="C12116" t="s">
        <v>158</v>
      </c>
      <c r="D12116" s="1" t="s">
        <v>17</v>
      </c>
      <c r="E12116" t="s">
        <v>8</v>
      </c>
      <c r="F12116" s="1" t="s">
        <v>154</v>
      </c>
      <c r="G12116" t="s">
        <v>142</v>
      </c>
      <c r="H12116" s="1" t="s">
        <v>187</v>
      </c>
      <c r="I12116" s="1" t="str">
        <f t="shared" si="378"/>
        <v>AIO DT</v>
      </c>
      <c r="J12116" s="1" t="str">
        <f t="shared" si="379"/>
        <v>AIO DT</v>
      </c>
      <c r="K12116" t="s">
        <v>144</v>
      </c>
      <c r="L12116" t="s">
        <v>149</v>
      </c>
      <c r="M12116" s="47">
        <v>2615</v>
      </c>
    </row>
    <row r="12117" spans="1:13" hidden="1" x14ac:dyDescent="0.3">
      <c r="A12117" s="1" t="s">
        <v>186</v>
      </c>
      <c r="B12117" s="1" t="s">
        <v>44</v>
      </c>
      <c r="C12117" t="s">
        <v>158</v>
      </c>
      <c r="D12117" s="1" t="s">
        <v>17</v>
      </c>
      <c r="E12117" t="s">
        <v>8</v>
      </c>
      <c r="F12117" s="1" t="s">
        <v>154</v>
      </c>
      <c r="G12117" t="s">
        <v>142</v>
      </c>
      <c r="H12117" s="1" t="s">
        <v>187</v>
      </c>
      <c r="I12117" s="1" t="str">
        <f t="shared" si="378"/>
        <v>AIO DT</v>
      </c>
      <c r="J12117" s="1" t="str">
        <f t="shared" si="379"/>
        <v>AIO DT</v>
      </c>
      <c r="K12117" t="s">
        <v>144</v>
      </c>
      <c r="L12117" t="s">
        <v>150</v>
      </c>
      <c r="M12117" s="47">
        <v>129</v>
      </c>
    </row>
    <row r="12118" spans="1:13" hidden="1" x14ac:dyDescent="0.3">
      <c r="A12118" s="1" t="s">
        <v>186</v>
      </c>
      <c r="B12118" s="1" t="s">
        <v>44</v>
      </c>
      <c r="C12118" t="s">
        <v>158</v>
      </c>
      <c r="D12118" s="1" t="s">
        <v>17</v>
      </c>
      <c r="E12118" t="s">
        <v>8</v>
      </c>
      <c r="F12118" s="1" t="s">
        <v>154</v>
      </c>
      <c r="G12118" t="s">
        <v>142</v>
      </c>
      <c r="H12118" s="1" t="s">
        <v>187</v>
      </c>
      <c r="I12118" s="1" t="str">
        <f t="shared" si="378"/>
        <v>AIO DT</v>
      </c>
      <c r="J12118" s="1" t="str">
        <f t="shared" si="379"/>
        <v>AIO DT</v>
      </c>
      <c r="K12118" t="s">
        <v>144</v>
      </c>
      <c r="L12118" t="s">
        <v>151</v>
      </c>
      <c r="M12118" s="47">
        <v>137</v>
      </c>
    </row>
    <row r="12119" spans="1:13" hidden="1" x14ac:dyDescent="0.3">
      <c r="A12119" s="1" t="s">
        <v>186</v>
      </c>
      <c r="B12119" s="1" t="s">
        <v>44</v>
      </c>
      <c r="C12119" t="s">
        <v>158</v>
      </c>
      <c r="D12119" s="1" t="s">
        <v>17</v>
      </c>
      <c r="E12119" t="s">
        <v>8</v>
      </c>
      <c r="F12119" s="1" t="s">
        <v>154</v>
      </c>
      <c r="G12119" t="s">
        <v>155</v>
      </c>
      <c r="H12119" s="1" t="s">
        <v>187</v>
      </c>
      <c r="I12119" s="1" t="str">
        <f t="shared" si="378"/>
        <v>AIO DT</v>
      </c>
      <c r="J12119" s="1" t="str">
        <f t="shared" si="379"/>
        <v>AIO DT</v>
      </c>
      <c r="K12119" t="s">
        <v>143</v>
      </c>
      <c r="L12119" t="s">
        <v>143</v>
      </c>
      <c r="M12119" s="47">
        <v>2337</v>
      </c>
    </row>
    <row r="12120" spans="1:13" hidden="1" x14ac:dyDescent="0.3">
      <c r="A12120" s="1" t="s">
        <v>186</v>
      </c>
      <c r="B12120" s="1" t="s">
        <v>44</v>
      </c>
      <c r="C12120" t="s">
        <v>158</v>
      </c>
      <c r="D12120" s="1" t="s">
        <v>17</v>
      </c>
      <c r="E12120" t="s">
        <v>8</v>
      </c>
      <c r="F12120" s="1" t="s">
        <v>154</v>
      </c>
      <c r="G12120" t="s">
        <v>155</v>
      </c>
      <c r="H12120" s="1" t="s">
        <v>187</v>
      </c>
      <c r="I12120" s="1" t="str">
        <f t="shared" si="378"/>
        <v>AIO DT</v>
      </c>
      <c r="J12120" s="1" t="str">
        <f t="shared" si="379"/>
        <v>AIO DT</v>
      </c>
      <c r="K12120" t="s">
        <v>144</v>
      </c>
      <c r="L12120" t="s">
        <v>145</v>
      </c>
      <c r="M12120" s="47">
        <v>89</v>
      </c>
    </row>
    <row r="12121" spans="1:13" hidden="1" x14ac:dyDescent="0.3">
      <c r="A12121" s="1" t="s">
        <v>186</v>
      </c>
      <c r="B12121" s="1" t="s">
        <v>44</v>
      </c>
      <c r="C12121" t="s">
        <v>158</v>
      </c>
      <c r="D12121" s="1" t="s">
        <v>17</v>
      </c>
      <c r="E12121" t="s">
        <v>8</v>
      </c>
      <c r="F12121" s="1" t="s">
        <v>154</v>
      </c>
      <c r="G12121" t="s">
        <v>155</v>
      </c>
      <c r="H12121" s="1" t="s">
        <v>187</v>
      </c>
      <c r="I12121" s="1" t="str">
        <f t="shared" si="378"/>
        <v>AIO DT</v>
      </c>
      <c r="J12121" s="1" t="str">
        <f t="shared" si="379"/>
        <v>AIO DT</v>
      </c>
      <c r="K12121" t="s">
        <v>144</v>
      </c>
      <c r="L12121" t="s">
        <v>146</v>
      </c>
      <c r="M12121" s="47">
        <v>136</v>
      </c>
    </row>
    <row r="12122" spans="1:13" hidden="1" x14ac:dyDescent="0.3">
      <c r="A12122" s="1" t="s">
        <v>186</v>
      </c>
      <c r="B12122" s="1" t="s">
        <v>44</v>
      </c>
      <c r="C12122" t="s">
        <v>158</v>
      </c>
      <c r="D12122" s="1" t="s">
        <v>17</v>
      </c>
      <c r="E12122" t="s">
        <v>8</v>
      </c>
      <c r="F12122" s="1" t="s">
        <v>154</v>
      </c>
      <c r="G12122" t="s">
        <v>155</v>
      </c>
      <c r="H12122" s="1" t="s">
        <v>187</v>
      </c>
      <c r="I12122" s="1" t="str">
        <f t="shared" si="378"/>
        <v>AIO DT</v>
      </c>
      <c r="J12122" s="1" t="str">
        <f t="shared" si="379"/>
        <v>AIO DT</v>
      </c>
      <c r="K12122" t="s">
        <v>144</v>
      </c>
      <c r="L12122" t="s">
        <v>147</v>
      </c>
      <c r="M12122" s="47">
        <v>173</v>
      </c>
    </row>
    <row r="12123" spans="1:13" hidden="1" x14ac:dyDescent="0.3">
      <c r="A12123" s="1" t="s">
        <v>186</v>
      </c>
      <c r="B12123" s="1" t="s">
        <v>44</v>
      </c>
      <c r="C12123" t="s">
        <v>158</v>
      </c>
      <c r="D12123" s="1" t="s">
        <v>17</v>
      </c>
      <c r="E12123" t="s">
        <v>8</v>
      </c>
      <c r="F12123" s="1" t="s">
        <v>154</v>
      </c>
      <c r="G12123" t="s">
        <v>155</v>
      </c>
      <c r="H12123" s="1" t="s">
        <v>187</v>
      </c>
      <c r="I12123" s="1" t="str">
        <f t="shared" si="378"/>
        <v>AIO DT</v>
      </c>
      <c r="J12123" s="1" t="str">
        <f t="shared" si="379"/>
        <v>AIO DT</v>
      </c>
      <c r="K12123" t="s">
        <v>144</v>
      </c>
      <c r="L12123" t="s">
        <v>148</v>
      </c>
      <c r="M12123" s="47">
        <v>54</v>
      </c>
    </row>
    <row r="12124" spans="1:13" hidden="1" x14ac:dyDescent="0.3">
      <c r="A12124" s="1" t="s">
        <v>186</v>
      </c>
      <c r="B12124" s="1" t="s">
        <v>44</v>
      </c>
      <c r="C12124" t="s">
        <v>158</v>
      </c>
      <c r="D12124" s="1" t="s">
        <v>17</v>
      </c>
      <c r="E12124" t="s">
        <v>8</v>
      </c>
      <c r="F12124" s="1" t="s">
        <v>154</v>
      </c>
      <c r="G12124" t="s">
        <v>155</v>
      </c>
      <c r="H12124" s="1" t="s">
        <v>187</v>
      </c>
      <c r="I12124" s="1" t="str">
        <f t="shared" si="378"/>
        <v>AIO DT</v>
      </c>
      <c r="J12124" s="1" t="str">
        <f t="shared" si="379"/>
        <v>AIO DT</v>
      </c>
      <c r="K12124" t="s">
        <v>144</v>
      </c>
      <c r="L12124" t="s">
        <v>149</v>
      </c>
      <c r="M12124" s="47">
        <v>79</v>
      </c>
    </row>
    <row r="12125" spans="1:13" hidden="1" x14ac:dyDescent="0.3">
      <c r="A12125" s="1" t="s">
        <v>186</v>
      </c>
      <c r="B12125" s="1" t="s">
        <v>44</v>
      </c>
      <c r="C12125" t="s">
        <v>158</v>
      </c>
      <c r="D12125" s="1" t="s">
        <v>17</v>
      </c>
      <c r="E12125" t="s">
        <v>8</v>
      </c>
      <c r="F12125" s="1" t="s">
        <v>154</v>
      </c>
      <c r="G12125" t="s">
        <v>155</v>
      </c>
      <c r="H12125" s="1" t="s">
        <v>187</v>
      </c>
      <c r="I12125" s="1" t="str">
        <f t="shared" si="378"/>
        <v>AIO DT</v>
      </c>
      <c r="J12125" s="1" t="str">
        <f t="shared" si="379"/>
        <v>AIO DT</v>
      </c>
      <c r="K12125" t="s">
        <v>144</v>
      </c>
      <c r="L12125" t="s">
        <v>150</v>
      </c>
      <c r="M12125" s="47">
        <v>3</v>
      </c>
    </row>
    <row r="12126" spans="1:13" hidden="1" x14ac:dyDescent="0.3">
      <c r="A12126" s="1" t="s">
        <v>186</v>
      </c>
      <c r="B12126" s="1" t="s">
        <v>44</v>
      </c>
      <c r="C12126" t="s">
        <v>158</v>
      </c>
      <c r="D12126" s="1" t="s">
        <v>17</v>
      </c>
      <c r="E12126" t="s">
        <v>8</v>
      </c>
      <c r="F12126" s="1" t="s">
        <v>154</v>
      </c>
      <c r="G12126" t="s">
        <v>155</v>
      </c>
      <c r="H12126" s="1" t="s">
        <v>187</v>
      </c>
      <c r="I12126" s="1" t="str">
        <f t="shared" si="378"/>
        <v>AIO DT</v>
      </c>
      <c r="J12126" s="1" t="str">
        <f t="shared" si="379"/>
        <v>AIO DT</v>
      </c>
      <c r="K12126" t="s">
        <v>144</v>
      </c>
      <c r="L12126" t="s">
        <v>151</v>
      </c>
      <c r="M12126" s="47">
        <v>4</v>
      </c>
    </row>
    <row r="12127" spans="1:13" hidden="1" x14ac:dyDescent="0.3">
      <c r="A12127" s="1" t="s">
        <v>186</v>
      </c>
      <c r="B12127" s="1" t="s">
        <v>44</v>
      </c>
      <c r="C12127" t="s">
        <v>158</v>
      </c>
      <c r="D12127" s="1" t="s">
        <v>17</v>
      </c>
      <c r="E12127" t="s">
        <v>6</v>
      </c>
      <c r="F12127" s="1" t="s">
        <v>154</v>
      </c>
      <c r="G12127" t="s">
        <v>142</v>
      </c>
      <c r="H12127" s="1" t="s">
        <v>187</v>
      </c>
      <c r="I12127" s="1" t="str">
        <f t="shared" si="378"/>
        <v>Small DT</v>
      </c>
      <c r="J12127" s="1" t="str">
        <f t="shared" si="379"/>
        <v>Small DT</v>
      </c>
      <c r="K12127" t="s">
        <v>143</v>
      </c>
      <c r="L12127" t="s">
        <v>143</v>
      </c>
      <c r="M12127" s="47">
        <v>798</v>
      </c>
    </row>
    <row r="12128" spans="1:13" hidden="1" x14ac:dyDescent="0.3">
      <c r="A12128" s="1" t="s">
        <v>186</v>
      </c>
      <c r="B12128" s="1" t="s">
        <v>44</v>
      </c>
      <c r="C12128" t="s">
        <v>158</v>
      </c>
      <c r="D12128" s="1" t="s">
        <v>17</v>
      </c>
      <c r="E12128" t="s">
        <v>6</v>
      </c>
      <c r="F12128" s="1" t="s">
        <v>154</v>
      </c>
      <c r="G12128" t="s">
        <v>142</v>
      </c>
      <c r="H12128" s="1" t="s">
        <v>187</v>
      </c>
      <c r="I12128" s="1" t="str">
        <f t="shared" si="378"/>
        <v>Small DT</v>
      </c>
      <c r="J12128" s="1" t="str">
        <f t="shared" si="379"/>
        <v>Small DT</v>
      </c>
      <c r="K12128" t="s">
        <v>144</v>
      </c>
      <c r="L12128" t="s">
        <v>145</v>
      </c>
      <c r="M12128" s="47">
        <v>406</v>
      </c>
    </row>
    <row r="12129" spans="1:13" hidden="1" x14ac:dyDescent="0.3">
      <c r="A12129" s="1" t="s">
        <v>186</v>
      </c>
      <c r="B12129" s="1" t="s">
        <v>44</v>
      </c>
      <c r="C12129" t="s">
        <v>158</v>
      </c>
      <c r="D12129" s="1" t="s">
        <v>17</v>
      </c>
      <c r="E12129" t="s">
        <v>6</v>
      </c>
      <c r="F12129" s="1" t="s">
        <v>154</v>
      </c>
      <c r="G12129" t="s">
        <v>142</v>
      </c>
      <c r="H12129" s="1" t="s">
        <v>187</v>
      </c>
      <c r="I12129" s="1" t="str">
        <f t="shared" si="378"/>
        <v>Small DT</v>
      </c>
      <c r="J12129" s="1" t="str">
        <f t="shared" si="379"/>
        <v>Small DT</v>
      </c>
      <c r="K12129" t="s">
        <v>144</v>
      </c>
      <c r="L12129" t="s">
        <v>146</v>
      </c>
      <c r="M12129" s="47">
        <v>1438</v>
      </c>
    </row>
    <row r="12130" spans="1:13" hidden="1" x14ac:dyDescent="0.3">
      <c r="A12130" s="1" t="s">
        <v>186</v>
      </c>
      <c r="B12130" s="1" t="s">
        <v>44</v>
      </c>
      <c r="C12130" t="s">
        <v>158</v>
      </c>
      <c r="D12130" s="1" t="s">
        <v>17</v>
      </c>
      <c r="E12130" t="s">
        <v>6</v>
      </c>
      <c r="F12130" s="1" t="s">
        <v>154</v>
      </c>
      <c r="G12130" t="s">
        <v>142</v>
      </c>
      <c r="H12130" s="1" t="s">
        <v>187</v>
      </c>
      <c r="I12130" s="1" t="str">
        <f t="shared" si="378"/>
        <v>Small DT</v>
      </c>
      <c r="J12130" s="1" t="str">
        <f t="shared" si="379"/>
        <v>Small DT</v>
      </c>
      <c r="K12130" t="s">
        <v>144</v>
      </c>
      <c r="L12130" t="s">
        <v>147</v>
      </c>
      <c r="M12130" s="47">
        <v>2079</v>
      </c>
    </row>
    <row r="12131" spans="1:13" hidden="1" x14ac:dyDescent="0.3">
      <c r="A12131" s="1" t="s">
        <v>186</v>
      </c>
      <c r="B12131" s="1" t="s">
        <v>44</v>
      </c>
      <c r="C12131" t="s">
        <v>158</v>
      </c>
      <c r="D12131" s="1" t="s">
        <v>17</v>
      </c>
      <c r="E12131" t="s">
        <v>6</v>
      </c>
      <c r="F12131" s="1" t="s">
        <v>154</v>
      </c>
      <c r="G12131" t="s">
        <v>142</v>
      </c>
      <c r="H12131" s="1" t="s">
        <v>187</v>
      </c>
      <c r="I12131" s="1" t="str">
        <f t="shared" si="378"/>
        <v>Small DT</v>
      </c>
      <c r="J12131" s="1" t="str">
        <f t="shared" si="379"/>
        <v>Small DT</v>
      </c>
      <c r="K12131" t="s">
        <v>144</v>
      </c>
      <c r="L12131" t="s">
        <v>148</v>
      </c>
      <c r="M12131" s="47">
        <v>642</v>
      </c>
    </row>
    <row r="12132" spans="1:13" hidden="1" x14ac:dyDescent="0.3">
      <c r="A12132" s="1" t="s">
        <v>186</v>
      </c>
      <c r="B12132" s="1" t="s">
        <v>44</v>
      </c>
      <c r="C12132" t="s">
        <v>158</v>
      </c>
      <c r="D12132" s="1" t="s">
        <v>17</v>
      </c>
      <c r="E12132" t="s">
        <v>6</v>
      </c>
      <c r="F12132" s="1" t="s">
        <v>154</v>
      </c>
      <c r="G12132" t="s">
        <v>142</v>
      </c>
      <c r="H12132" s="1" t="s">
        <v>187</v>
      </c>
      <c r="I12132" s="1" t="str">
        <f t="shared" si="378"/>
        <v>Small DT</v>
      </c>
      <c r="J12132" s="1" t="str">
        <f t="shared" si="379"/>
        <v>Small DT</v>
      </c>
      <c r="K12132" t="s">
        <v>144</v>
      </c>
      <c r="L12132" t="s">
        <v>149</v>
      </c>
      <c r="M12132" s="47">
        <v>1373</v>
      </c>
    </row>
    <row r="12133" spans="1:13" hidden="1" x14ac:dyDescent="0.3">
      <c r="A12133" s="1" t="s">
        <v>186</v>
      </c>
      <c r="B12133" s="1" t="s">
        <v>44</v>
      </c>
      <c r="C12133" t="s">
        <v>158</v>
      </c>
      <c r="D12133" s="1" t="s">
        <v>17</v>
      </c>
      <c r="E12133" t="s">
        <v>6</v>
      </c>
      <c r="F12133" s="1" t="s">
        <v>154</v>
      </c>
      <c r="G12133" t="s">
        <v>142</v>
      </c>
      <c r="H12133" s="1" t="s">
        <v>187</v>
      </c>
      <c r="I12133" s="1" t="str">
        <f t="shared" si="378"/>
        <v>Small DT</v>
      </c>
      <c r="J12133" s="1" t="str">
        <f t="shared" si="379"/>
        <v>Small DT</v>
      </c>
      <c r="K12133" t="s">
        <v>144</v>
      </c>
      <c r="L12133" t="s">
        <v>150</v>
      </c>
      <c r="M12133" s="47">
        <v>173</v>
      </c>
    </row>
    <row r="12134" spans="1:13" hidden="1" x14ac:dyDescent="0.3">
      <c r="A12134" s="1" t="s">
        <v>186</v>
      </c>
      <c r="B12134" s="1" t="s">
        <v>44</v>
      </c>
      <c r="C12134" t="s">
        <v>158</v>
      </c>
      <c r="D12134" s="1" t="s">
        <v>17</v>
      </c>
      <c r="E12134" t="s">
        <v>6</v>
      </c>
      <c r="F12134" s="1" t="s">
        <v>154</v>
      </c>
      <c r="G12134" t="s">
        <v>142</v>
      </c>
      <c r="H12134" s="1" t="s">
        <v>187</v>
      </c>
      <c r="I12134" s="1" t="str">
        <f t="shared" si="378"/>
        <v>Small DT</v>
      </c>
      <c r="J12134" s="1" t="str">
        <f t="shared" si="379"/>
        <v>Small DT</v>
      </c>
      <c r="K12134" t="s">
        <v>144</v>
      </c>
      <c r="L12134" t="s">
        <v>151</v>
      </c>
      <c r="M12134" s="47">
        <v>167</v>
      </c>
    </row>
    <row r="12135" spans="1:13" hidden="1" x14ac:dyDescent="0.3">
      <c r="A12135" s="1" t="s">
        <v>186</v>
      </c>
      <c r="B12135" s="1" t="s">
        <v>44</v>
      </c>
      <c r="C12135" t="s">
        <v>158</v>
      </c>
      <c r="D12135" s="1" t="s">
        <v>17</v>
      </c>
      <c r="E12135" t="s">
        <v>6</v>
      </c>
      <c r="F12135" s="1" t="s">
        <v>154</v>
      </c>
      <c r="G12135" t="s">
        <v>155</v>
      </c>
      <c r="H12135" s="1" t="s">
        <v>187</v>
      </c>
      <c r="I12135" s="1" t="str">
        <f t="shared" si="378"/>
        <v>Small DT</v>
      </c>
      <c r="J12135" s="1" t="str">
        <f t="shared" si="379"/>
        <v>Small DT</v>
      </c>
      <c r="K12135" t="s">
        <v>144</v>
      </c>
      <c r="L12135" t="s">
        <v>145</v>
      </c>
      <c r="M12135" s="47">
        <v>116</v>
      </c>
    </row>
    <row r="12136" spans="1:13" hidden="1" x14ac:dyDescent="0.3">
      <c r="A12136" s="1" t="s">
        <v>186</v>
      </c>
      <c r="B12136" s="1" t="s">
        <v>44</v>
      </c>
      <c r="C12136" t="s">
        <v>158</v>
      </c>
      <c r="D12136" s="1" t="s">
        <v>17</v>
      </c>
      <c r="E12136" t="s">
        <v>6</v>
      </c>
      <c r="F12136" s="1" t="s">
        <v>154</v>
      </c>
      <c r="G12136" t="s">
        <v>155</v>
      </c>
      <c r="H12136" s="1" t="s">
        <v>187</v>
      </c>
      <c r="I12136" s="1" t="str">
        <f t="shared" si="378"/>
        <v>Small DT</v>
      </c>
      <c r="J12136" s="1" t="str">
        <f t="shared" si="379"/>
        <v>Small DT</v>
      </c>
      <c r="K12136" t="s">
        <v>144</v>
      </c>
      <c r="L12136" t="s">
        <v>146</v>
      </c>
      <c r="M12136" s="47">
        <v>412</v>
      </c>
    </row>
    <row r="12137" spans="1:13" hidden="1" x14ac:dyDescent="0.3">
      <c r="A12137" s="1" t="s">
        <v>186</v>
      </c>
      <c r="B12137" s="1" t="s">
        <v>44</v>
      </c>
      <c r="C12137" t="s">
        <v>158</v>
      </c>
      <c r="D12137" s="1" t="s">
        <v>17</v>
      </c>
      <c r="E12137" t="s">
        <v>6</v>
      </c>
      <c r="F12137" s="1" t="s">
        <v>154</v>
      </c>
      <c r="G12137" t="s">
        <v>155</v>
      </c>
      <c r="H12137" s="1" t="s">
        <v>187</v>
      </c>
      <c r="I12137" s="1" t="str">
        <f t="shared" si="378"/>
        <v>Small DT</v>
      </c>
      <c r="J12137" s="1" t="str">
        <f t="shared" si="379"/>
        <v>Small DT</v>
      </c>
      <c r="K12137" t="s">
        <v>144</v>
      </c>
      <c r="L12137" t="s">
        <v>147</v>
      </c>
      <c r="M12137" s="47">
        <v>593</v>
      </c>
    </row>
    <row r="12138" spans="1:13" hidden="1" x14ac:dyDescent="0.3">
      <c r="A12138" s="1" t="s">
        <v>186</v>
      </c>
      <c r="B12138" s="1" t="s">
        <v>44</v>
      </c>
      <c r="C12138" t="s">
        <v>158</v>
      </c>
      <c r="D12138" s="1" t="s">
        <v>17</v>
      </c>
      <c r="E12138" t="s">
        <v>6</v>
      </c>
      <c r="F12138" s="1" t="s">
        <v>154</v>
      </c>
      <c r="G12138" t="s">
        <v>155</v>
      </c>
      <c r="H12138" s="1" t="s">
        <v>187</v>
      </c>
      <c r="I12138" s="1" t="str">
        <f t="shared" si="378"/>
        <v>Small DT</v>
      </c>
      <c r="J12138" s="1" t="str">
        <f t="shared" si="379"/>
        <v>Small DT</v>
      </c>
      <c r="K12138" t="s">
        <v>144</v>
      </c>
      <c r="L12138" t="s">
        <v>148</v>
      </c>
      <c r="M12138" s="47">
        <v>185</v>
      </c>
    </row>
    <row r="12139" spans="1:13" hidden="1" x14ac:dyDescent="0.3">
      <c r="A12139" s="1" t="s">
        <v>186</v>
      </c>
      <c r="B12139" s="1" t="s">
        <v>44</v>
      </c>
      <c r="C12139" t="s">
        <v>158</v>
      </c>
      <c r="D12139" s="1" t="s">
        <v>17</v>
      </c>
      <c r="E12139" t="s">
        <v>6</v>
      </c>
      <c r="F12139" s="1" t="s">
        <v>154</v>
      </c>
      <c r="G12139" t="s">
        <v>155</v>
      </c>
      <c r="H12139" s="1" t="s">
        <v>187</v>
      </c>
      <c r="I12139" s="1" t="str">
        <f t="shared" si="378"/>
        <v>Small DT</v>
      </c>
      <c r="J12139" s="1" t="str">
        <f t="shared" si="379"/>
        <v>Small DT</v>
      </c>
      <c r="K12139" t="s">
        <v>144</v>
      </c>
      <c r="L12139" t="s">
        <v>149</v>
      </c>
      <c r="M12139" s="47">
        <v>392</v>
      </c>
    </row>
    <row r="12140" spans="1:13" hidden="1" x14ac:dyDescent="0.3">
      <c r="A12140" s="1" t="s">
        <v>186</v>
      </c>
      <c r="B12140" s="1" t="s">
        <v>44</v>
      </c>
      <c r="C12140" t="s">
        <v>158</v>
      </c>
      <c r="D12140" s="1" t="s">
        <v>17</v>
      </c>
      <c r="E12140" t="s">
        <v>6</v>
      </c>
      <c r="F12140" s="1" t="s">
        <v>154</v>
      </c>
      <c r="G12140" t="s">
        <v>155</v>
      </c>
      <c r="H12140" s="1" t="s">
        <v>187</v>
      </c>
      <c r="I12140" s="1" t="str">
        <f t="shared" si="378"/>
        <v>Small DT</v>
      </c>
      <c r="J12140" s="1" t="str">
        <f t="shared" si="379"/>
        <v>Small DT</v>
      </c>
      <c r="K12140" t="s">
        <v>144</v>
      </c>
      <c r="L12140" t="s">
        <v>150</v>
      </c>
      <c r="M12140" s="47">
        <v>50</v>
      </c>
    </row>
    <row r="12141" spans="1:13" hidden="1" x14ac:dyDescent="0.3">
      <c r="A12141" s="1" t="s">
        <v>186</v>
      </c>
      <c r="B12141" s="1" t="s">
        <v>44</v>
      </c>
      <c r="C12141" t="s">
        <v>158</v>
      </c>
      <c r="D12141" s="1" t="s">
        <v>17</v>
      </c>
      <c r="E12141" t="s">
        <v>6</v>
      </c>
      <c r="F12141" s="1" t="s">
        <v>154</v>
      </c>
      <c r="G12141" t="s">
        <v>155</v>
      </c>
      <c r="H12141" s="1" t="s">
        <v>187</v>
      </c>
      <c r="I12141" s="1" t="str">
        <f t="shared" si="378"/>
        <v>Small DT</v>
      </c>
      <c r="J12141" s="1" t="str">
        <f t="shared" si="379"/>
        <v>Small DT</v>
      </c>
      <c r="K12141" t="s">
        <v>144</v>
      </c>
      <c r="L12141" t="s">
        <v>151</v>
      </c>
      <c r="M12141" s="47">
        <v>47</v>
      </c>
    </row>
    <row r="12142" spans="1:13" hidden="1" x14ac:dyDescent="0.3">
      <c r="A12142" s="1" t="s">
        <v>186</v>
      </c>
      <c r="B12142" s="1" t="s">
        <v>44</v>
      </c>
      <c r="C12142" t="s">
        <v>158</v>
      </c>
      <c r="D12142" s="1" t="s">
        <v>17</v>
      </c>
      <c r="E12142" t="s">
        <v>7</v>
      </c>
      <c r="F12142" s="1" t="s">
        <v>154</v>
      </c>
      <c r="G12142" t="s">
        <v>142</v>
      </c>
      <c r="H12142" s="1" t="s">
        <v>187</v>
      </c>
      <c r="I12142" s="1" t="str">
        <f t="shared" si="378"/>
        <v>Tower DT</v>
      </c>
      <c r="J12142" s="1" t="str">
        <f t="shared" si="379"/>
        <v>Tower DT</v>
      </c>
      <c r="K12142" t="s">
        <v>143</v>
      </c>
      <c r="L12142" t="s">
        <v>143</v>
      </c>
      <c r="M12142" s="47">
        <v>5926</v>
      </c>
    </row>
    <row r="12143" spans="1:13" hidden="1" x14ac:dyDescent="0.3">
      <c r="A12143" s="1" t="s">
        <v>186</v>
      </c>
      <c r="B12143" s="1" t="s">
        <v>44</v>
      </c>
      <c r="C12143" t="s">
        <v>158</v>
      </c>
      <c r="D12143" s="1" t="s">
        <v>17</v>
      </c>
      <c r="E12143" t="s">
        <v>7</v>
      </c>
      <c r="F12143" s="1" t="s">
        <v>154</v>
      </c>
      <c r="G12143" t="s">
        <v>142</v>
      </c>
      <c r="H12143" s="1" t="s">
        <v>187</v>
      </c>
      <c r="I12143" s="1" t="str">
        <f t="shared" si="378"/>
        <v>Tower DT</v>
      </c>
      <c r="J12143" s="1" t="str">
        <f t="shared" si="379"/>
        <v>Tower DT</v>
      </c>
      <c r="K12143" t="s">
        <v>144</v>
      </c>
      <c r="L12143" t="s">
        <v>145</v>
      </c>
      <c r="M12143" s="47">
        <v>3803</v>
      </c>
    </row>
    <row r="12144" spans="1:13" hidden="1" x14ac:dyDescent="0.3">
      <c r="A12144" s="1" t="s">
        <v>186</v>
      </c>
      <c r="B12144" s="1" t="s">
        <v>44</v>
      </c>
      <c r="C12144" t="s">
        <v>158</v>
      </c>
      <c r="D12144" s="1" t="s">
        <v>17</v>
      </c>
      <c r="E12144" t="s">
        <v>7</v>
      </c>
      <c r="F12144" s="1" t="s">
        <v>154</v>
      </c>
      <c r="G12144" t="s">
        <v>142</v>
      </c>
      <c r="H12144" s="1" t="s">
        <v>187</v>
      </c>
      <c r="I12144" s="1" t="str">
        <f t="shared" si="378"/>
        <v>Tower DT</v>
      </c>
      <c r="J12144" s="1" t="str">
        <f t="shared" si="379"/>
        <v>Tower DT</v>
      </c>
      <c r="K12144" t="s">
        <v>144</v>
      </c>
      <c r="L12144" t="s">
        <v>146</v>
      </c>
      <c r="M12144" s="47">
        <v>12832</v>
      </c>
    </row>
    <row r="12145" spans="1:13" hidden="1" x14ac:dyDescent="0.3">
      <c r="A12145" s="1" t="s">
        <v>186</v>
      </c>
      <c r="B12145" s="1" t="s">
        <v>44</v>
      </c>
      <c r="C12145" t="s">
        <v>158</v>
      </c>
      <c r="D12145" s="1" t="s">
        <v>17</v>
      </c>
      <c r="E12145" t="s">
        <v>7</v>
      </c>
      <c r="F12145" s="1" t="s">
        <v>154</v>
      </c>
      <c r="G12145" t="s">
        <v>142</v>
      </c>
      <c r="H12145" s="1" t="s">
        <v>187</v>
      </c>
      <c r="I12145" s="1" t="str">
        <f t="shared" si="378"/>
        <v>Tower DT</v>
      </c>
      <c r="J12145" s="1" t="str">
        <f t="shared" si="379"/>
        <v>Tower DT</v>
      </c>
      <c r="K12145" t="s">
        <v>144</v>
      </c>
      <c r="L12145" t="s">
        <v>147</v>
      </c>
      <c r="M12145" s="47">
        <v>14936</v>
      </c>
    </row>
    <row r="12146" spans="1:13" hidden="1" x14ac:dyDescent="0.3">
      <c r="A12146" s="1" t="s">
        <v>186</v>
      </c>
      <c r="B12146" s="1" t="s">
        <v>44</v>
      </c>
      <c r="C12146" t="s">
        <v>158</v>
      </c>
      <c r="D12146" s="1" t="s">
        <v>17</v>
      </c>
      <c r="E12146" t="s">
        <v>7</v>
      </c>
      <c r="F12146" s="1" t="s">
        <v>154</v>
      </c>
      <c r="G12146" t="s">
        <v>142</v>
      </c>
      <c r="H12146" s="1" t="s">
        <v>187</v>
      </c>
      <c r="I12146" s="1" t="str">
        <f t="shared" si="378"/>
        <v>Tower DT</v>
      </c>
      <c r="J12146" s="1" t="str">
        <f t="shared" si="379"/>
        <v>Tower DT</v>
      </c>
      <c r="K12146" t="s">
        <v>144</v>
      </c>
      <c r="L12146" t="s">
        <v>148</v>
      </c>
      <c r="M12146" s="47">
        <v>4387</v>
      </c>
    </row>
    <row r="12147" spans="1:13" hidden="1" x14ac:dyDescent="0.3">
      <c r="A12147" s="1" t="s">
        <v>186</v>
      </c>
      <c r="B12147" s="1" t="s">
        <v>44</v>
      </c>
      <c r="C12147" t="s">
        <v>158</v>
      </c>
      <c r="D12147" s="1" t="s">
        <v>17</v>
      </c>
      <c r="E12147" t="s">
        <v>7</v>
      </c>
      <c r="F12147" s="1" t="s">
        <v>154</v>
      </c>
      <c r="G12147" t="s">
        <v>142</v>
      </c>
      <c r="H12147" s="1" t="s">
        <v>187</v>
      </c>
      <c r="I12147" s="1" t="str">
        <f t="shared" si="378"/>
        <v>Tower DT</v>
      </c>
      <c r="J12147" s="1" t="str">
        <f t="shared" si="379"/>
        <v>Tower DT</v>
      </c>
      <c r="K12147" t="s">
        <v>144</v>
      </c>
      <c r="L12147" t="s">
        <v>149</v>
      </c>
      <c r="M12147" s="47">
        <v>8686</v>
      </c>
    </row>
    <row r="12148" spans="1:13" hidden="1" x14ac:dyDescent="0.3">
      <c r="A12148" s="1" t="s">
        <v>186</v>
      </c>
      <c r="B12148" s="1" t="s">
        <v>44</v>
      </c>
      <c r="C12148" t="s">
        <v>158</v>
      </c>
      <c r="D12148" s="1" t="s">
        <v>17</v>
      </c>
      <c r="E12148" t="s">
        <v>7</v>
      </c>
      <c r="F12148" s="1" t="s">
        <v>154</v>
      </c>
      <c r="G12148" t="s">
        <v>142</v>
      </c>
      <c r="H12148" s="1" t="s">
        <v>187</v>
      </c>
      <c r="I12148" s="1" t="str">
        <f t="shared" si="378"/>
        <v>Tower DT</v>
      </c>
      <c r="J12148" s="1" t="str">
        <f t="shared" si="379"/>
        <v>Tower DT</v>
      </c>
      <c r="K12148" t="s">
        <v>144</v>
      </c>
      <c r="L12148" t="s">
        <v>150</v>
      </c>
      <c r="M12148" s="47">
        <v>1512</v>
      </c>
    </row>
    <row r="12149" spans="1:13" hidden="1" x14ac:dyDescent="0.3">
      <c r="A12149" s="1" t="s">
        <v>186</v>
      </c>
      <c r="B12149" s="1" t="s">
        <v>44</v>
      </c>
      <c r="C12149" t="s">
        <v>158</v>
      </c>
      <c r="D12149" s="1" t="s">
        <v>17</v>
      </c>
      <c r="E12149" t="s">
        <v>7</v>
      </c>
      <c r="F12149" s="1" t="s">
        <v>154</v>
      </c>
      <c r="G12149" t="s">
        <v>142</v>
      </c>
      <c r="H12149" s="1" t="s">
        <v>187</v>
      </c>
      <c r="I12149" s="1" t="str">
        <f t="shared" si="378"/>
        <v>Tower DT</v>
      </c>
      <c r="J12149" s="1" t="str">
        <f t="shared" si="379"/>
        <v>Tower DT</v>
      </c>
      <c r="K12149" t="s">
        <v>144</v>
      </c>
      <c r="L12149" t="s">
        <v>151</v>
      </c>
      <c r="M12149" s="47">
        <v>1379</v>
      </c>
    </row>
    <row r="12150" spans="1:13" hidden="1" x14ac:dyDescent="0.3">
      <c r="A12150" s="1" t="s">
        <v>186</v>
      </c>
      <c r="B12150" s="1" t="s">
        <v>44</v>
      </c>
      <c r="C12150" t="s">
        <v>158</v>
      </c>
      <c r="D12150" s="1" t="s">
        <v>17</v>
      </c>
      <c r="E12150" t="s">
        <v>7</v>
      </c>
      <c r="F12150" s="1" t="s">
        <v>154</v>
      </c>
      <c r="G12150" t="s">
        <v>155</v>
      </c>
      <c r="H12150" s="1" t="s">
        <v>187</v>
      </c>
      <c r="I12150" s="1" t="str">
        <f t="shared" si="378"/>
        <v>Tower Gaming Capable DT</v>
      </c>
      <c r="J12150" s="1" t="str">
        <f t="shared" si="379"/>
        <v>Tower Gaming Capable DT</v>
      </c>
      <c r="K12150" t="s">
        <v>143</v>
      </c>
      <c r="L12150" t="s">
        <v>143</v>
      </c>
      <c r="M12150" s="47">
        <v>9444</v>
      </c>
    </row>
    <row r="12151" spans="1:13" hidden="1" x14ac:dyDescent="0.3">
      <c r="A12151" s="1" t="s">
        <v>186</v>
      </c>
      <c r="B12151" s="1" t="s">
        <v>44</v>
      </c>
      <c r="C12151" t="s">
        <v>158</v>
      </c>
      <c r="D12151" s="1" t="s">
        <v>17</v>
      </c>
      <c r="E12151" t="s">
        <v>7</v>
      </c>
      <c r="F12151" s="1" t="s">
        <v>154</v>
      </c>
      <c r="G12151" t="s">
        <v>155</v>
      </c>
      <c r="H12151" s="1" t="s">
        <v>187</v>
      </c>
      <c r="I12151" s="1" t="str">
        <f t="shared" si="378"/>
        <v>Tower Gaming Capable DT</v>
      </c>
      <c r="J12151" s="1" t="str">
        <f t="shared" si="379"/>
        <v>Tower Gaming Capable DT</v>
      </c>
      <c r="K12151" t="s">
        <v>144</v>
      </c>
      <c r="L12151" t="s">
        <v>145</v>
      </c>
      <c r="M12151" s="47">
        <v>687</v>
      </c>
    </row>
    <row r="12152" spans="1:13" hidden="1" x14ac:dyDescent="0.3">
      <c r="A12152" s="1" t="s">
        <v>186</v>
      </c>
      <c r="B12152" s="1" t="s">
        <v>44</v>
      </c>
      <c r="C12152" t="s">
        <v>158</v>
      </c>
      <c r="D12152" s="1" t="s">
        <v>17</v>
      </c>
      <c r="E12152" t="s">
        <v>7</v>
      </c>
      <c r="F12152" s="1" t="s">
        <v>154</v>
      </c>
      <c r="G12152" t="s">
        <v>155</v>
      </c>
      <c r="H12152" s="1" t="s">
        <v>187</v>
      </c>
      <c r="I12152" s="1" t="str">
        <f t="shared" si="378"/>
        <v>Tower Gaming Capable DT</v>
      </c>
      <c r="J12152" s="1" t="str">
        <f t="shared" si="379"/>
        <v>Tower Gaming Capable DT</v>
      </c>
      <c r="K12152" t="s">
        <v>144</v>
      </c>
      <c r="L12152" t="s">
        <v>146</v>
      </c>
      <c r="M12152" s="47">
        <v>2441</v>
      </c>
    </row>
    <row r="12153" spans="1:13" hidden="1" x14ac:dyDescent="0.3">
      <c r="A12153" s="1" t="s">
        <v>186</v>
      </c>
      <c r="B12153" s="1" t="s">
        <v>44</v>
      </c>
      <c r="C12153" t="s">
        <v>158</v>
      </c>
      <c r="D12153" s="1" t="s">
        <v>17</v>
      </c>
      <c r="E12153" t="s">
        <v>7</v>
      </c>
      <c r="F12153" s="1" t="s">
        <v>154</v>
      </c>
      <c r="G12153" t="s">
        <v>155</v>
      </c>
      <c r="H12153" s="1" t="s">
        <v>187</v>
      </c>
      <c r="I12153" s="1" t="str">
        <f t="shared" si="378"/>
        <v>Tower Gaming Capable DT</v>
      </c>
      <c r="J12153" s="1" t="str">
        <f t="shared" si="379"/>
        <v>Tower Gaming Capable DT</v>
      </c>
      <c r="K12153" t="s">
        <v>144</v>
      </c>
      <c r="L12153" t="s">
        <v>147</v>
      </c>
      <c r="M12153" s="47">
        <v>2770</v>
      </c>
    </row>
    <row r="12154" spans="1:13" hidden="1" x14ac:dyDescent="0.3">
      <c r="A12154" s="1" t="s">
        <v>186</v>
      </c>
      <c r="B12154" s="1" t="s">
        <v>44</v>
      </c>
      <c r="C12154" t="s">
        <v>158</v>
      </c>
      <c r="D12154" s="1" t="s">
        <v>17</v>
      </c>
      <c r="E12154" t="s">
        <v>7</v>
      </c>
      <c r="F12154" s="1" t="s">
        <v>154</v>
      </c>
      <c r="G12154" t="s">
        <v>155</v>
      </c>
      <c r="H12154" s="1" t="s">
        <v>187</v>
      </c>
      <c r="I12154" s="1" t="str">
        <f t="shared" si="378"/>
        <v>Tower Gaming Capable DT</v>
      </c>
      <c r="J12154" s="1" t="str">
        <f t="shared" si="379"/>
        <v>Tower Gaming Capable DT</v>
      </c>
      <c r="K12154" t="s">
        <v>144</v>
      </c>
      <c r="L12154" t="s">
        <v>148</v>
      </c>
      <c r="M12154" s="47">
        <v>795</v>
      </c>
    </row>
    <row r="12155" spans="1:13" hidden="1" x14ac:dyDescent="0.3">
      <c r="A12155" s="1" t="s">
        <v>186</v>
      </c>
      <c r="B12155" s="1" t="s">
        <v>44</v>
      </c>
      <c r="C12155" t="s">
        <v>158</v>
      </c>
      <c r="D12155" s="1" t="s">
        <v>17</v>
      </c>
      <c r="E12155" t="s">
        <v>7</v>
      </c>
      <c r="F12155" s="1" t="s">
        <v>154</v>
      </c>
      <c r="G12155" t="s">
        <v>155</v>
      </c>
      <c r="H12155" s="1" t="s">
        <v>187</v>
      </c>
      <c r="I12155" s="1" t="str">
        <f t="shared" si="378"/>
        <v>Tower Gaming Capable DT</v>
      </c>
      <c r="J12155" s="1" t="str">
        <f t="shared" si="379"/>
        <v>Tower Gaming Capable DT</v>
      </c>
      <c r="K12155" t="s">
        <v>144</v>
      </c>
      <c r="L12155" t="s">
        <v>149</v>
      </c>
      <c r="M12155" s="47">
        <v>1632</v>
      </c>
    </row>
    <row r="12156" spans="1:13" hidden="1" x14ac:dyDescent="0.3">
      <c r="A12156" s="1" t="s">
        <v>186</v>
      </c>
      <c r="B12156" s="1" t="s">
        <v>44</v>
      </c>
      <c r="C12156" t="s">
        <v>158</v>
      </c>
      <c r="D12156" s="1" t="s">
        <v>17</v>
      </c>
      <c r="E12156" t="s">
        <v>7</v>
      </c>
      <c r="F12156" s="1" t="s">
        <v>154</v>
      </c>
      <c r="G12156" t="s">
        <v>155</v>
      </c>
      <c r="H12156" s="1" t="s">
        <v>187</v>
      </c>
      <c r="I12156" s="1" t="str">
        <f t="shared" si="378"/>
        <v>Tower Gaming Capable DT</v>
      </c>
      <c r="J12156" s="1" t="str">
        <f t="shared" si="379"/>
        <v>Tower Gaming Capable DT</v>
      </c>
      <c r="K12156" t="s">
        <v>144</v>
      </c>
      <c r="L12156" t="s">
        <v>150</v>
      </c>
      <c r="M12156" s="47">
        <v>277</v>
      </c>
    </row>
    <row r="12157" spans="1:13" hidden="1" x14ac:dyDescent="0.3">
      <c r="A12157" s="1" t="s">
        <v>186</v>
      </c>
      <c r="B12157" s="1" t="s">
        <v>44</v>
      </c>
      <c r="C12157" t="s">
        <v>158</v>
      </c>
      <c r="D12157" s="1" t="s">
        <v>17</v>
      </c>
      <c r="E12157" t="s">
        <v>7</v>
      </c>
      <c r="F12157" s="1" t="s">
        <v>154</v>
      </c>
      <c r="G12157" t="s">
        <v>155</v>
      </c>
      <c r="H12157" s="1" t="s">
        <v>187</v>
      </c>
      <c r="I12157" s="1" t="str">
        <f t="shared" si="378"/>
        <v>Tower Gaming Capable DT</v>
      </c>
      <c r="J12157" s="1" t="str">
        <f t="shared" si="379"/>
        <v>Tower Gaming Capable DT</v>
      </c>
      <c r="K12157" t="s">
        <v>144</v>
      </c>
      <c r="L12157" t="s">
        <v>151</v>
      </c>
      <c r="M12157" s="47">
        <v>271</v>
      </c>
    </row>
    <row r="12158" spans="1:13" hidden="1" x14ac:dyDescent="0.3">
      <c r="A12158" s="1" t="s">
        <v>186</v>
      </c>
      <c r="B12158" s="1" t="s">
        <v>44</v>
      </c>
      <c r="C12158" t="s">
        <v>158</v>
      </c>
      <c r="D12158" s="1" t="s">
        <v>17</v>
      </c>
      <c r="E12158" t="s">
        <v>5</v>
      </c>
      <c r="F12158" s="1" t="s">
        <v>156</v>
      </c>
      <c r="G12158" t="s">
        <v>142</v>
      </c>
      <c r="H12158" s="1" t="s">
        <v>187</v>
      </c>
      <c r="I12158" s="1" t="str">
        <f t="shared" si="378"/>
        <v>Chromebox</v>
      </c>
      <c r="J12158" s="1" t="str">
        <f t="shared" si="379"/>
        <v>Chromebox</v>
      </c>
      <c r="K12158" t="s">
        <v>144</v>
      </c>
      <c r="L12158" t="s">
        <v>145</v>
      </c>
      <c r="M12158" s="47">
        <v>1</v>
      </c>
    </row>
    <row r="12159" spans="1:13" hidden="1" x14ac:dyDescent="0.3">
      <c r="A12159" s="1" t="s">
        <v>186</v>
      </c>
      <c r="B12159" s="1" t="s">
        <v>44</v>
      </c>
      <c r="C12159" t="s">
        <v>158</v>
      </c>
      <c r="D12159" s="1" t="s">
        <v>17</v>
      </c>
      <c r="E12159" t="s">
        <v>5</v>
      </c>
      <c r="F12159" s="1" t="s">
        <v>156</v>
      </c>
      <c r="G12159" t="s">
        <v>142</v>
      </c>
      <c r="H12159" s="1" t="s">
        <v>187</v>
      </c>
      <c r="I12159" s="1" t="str">
        <f t="shared" si="378"/>
        <v>Chromebox</v>
      </c>
      <c r="J12159" s="1" t="str">
        <f t="shared" si="379"/>
        <v>Chromebox</v>
      </c>
      <c r="K12159" t="s">
        <v>144</v>
      </c>
      <c r="L12159" t="s">
        <v>146</v>
      </c>
      <c r="M12159" s="47">
        <v>8</v>
      </c>
    </row>
    <row r="12160" spans="1:13" hidden="1" x14ac:dyDescent="0.3">
      <c r="A12160" s="1" t="s">
        <v>186</v>
      </c>
      <c r="B12160" s="1" t="s">
        <v>44</v>
      </c>
      <c r="C12160" t="s">
        <v>158</v>
      </c>
      <c r="D12160" s="1" t="s">
        <v>17</v>
      </c>
      <c r="E12160" t="s">
        <v>5</v>
      </c>
      <c r="F12160" s="1" t="s">
        <v>156</v>
      </c>
      <c r="G12160" t="s">
        <v>142</v>
      </c>
      <c r="H12160" s="1" t="s">
        <v>187</v>
      </c>
      <c r="I12160" s="1" t="str">
        <f t="shared" si="378"/>
        <v>Chromebox</v>
      </c>
      <c r="J12160" s="1" t="str">
        <f t="shared" si="379"/>
        <v>Chromebox</v>
      </c>
      <c r="K12160" t="s">
        <v>144</v>
      </c>
      <c r="L12160" t="s">
        <v>147</v>
      </c>
      <c r="M12160" s="47">
        <v>10</v>
      </c>
    </row>
    <row r="12161" spans="1:13" hidden="1" x14ac:dyDescent="0.3">
      <c r="A12161" s="1" t="s">
        <v>186</v>
      </c>
      <c r="B12161" s="1" t="s">
        <v>44</v>
      </c>
      <c r="C12161" t="s">
        <v>158</v>
      </c>
      <c r="D12161" s="1" t="s">
        <v>17</v>
      </c>
      <c r="E12161" t="s">
        <v>5</v>
      </c>
      <c r="F12161" s="1" t="s">
        <v>156</v>
      </c>
      <c r="G12161" t="s">
        <v>142</v>
      </c>
      <c r="H12161" s="1" t="s">
        <v>187</v>
      </c>
      <c r="I12161" s="1" t="str">
        <f t="shared" si="378"/>
        <v>Chromebox</v>
      </c>
      <c r="J12161" s="1" t="str">
        <f t="shared" si="379"/>
        <v>Chromebox</v>
      </c>
      <c r="K12161" t="s">
        <v>144</v>
      </c>
      <c r="L12161" t="s">
        <v>148</v>
      </c>
      <c r="M12161" s="47">
        <v>3</v>
      </c>
    </row>
    <row r="12162" spans="1:13" hidden="1" x14ac:dyDescent="0.3">
      <c r="A12162" s="1" t="s">
        <v>186</v>
      </c>
      <c r="B12162" s="1" t="s">
        <v>44</v>
      </c>
      <c r="C12162" t="s">
        <v>158</v>
      </c>
      <c r="D12162" s="1" t="s">
        <v>17</v>
      </c>
      <c r="E12162" t="s">
        <v>5</v>
      </c>
      <c r="F12162" s="1" t="s">
        <v>156</v>
      </c>
      <c r="G12162" t="s">
        <v>142</v>
      </c>
      <c r="H12162" s="1" t="s">
        <v>187</v>
      </c>
      <c r="I12162" s="1" t="str">
        <f t="shared" si="378"/>
        <v>Chromebox</v>
      </c>
      <c r="J12162" s="1" t="str">
        <f t="shared" si="379"/>
        <v>Chromebox</v>
      </c>
      <c r="K12162" t="s">
        <v>144</v>
      </c>
      <c r="L12162" t="s">
        <v>149</v>
      </c>
      <c r="M12162" s="47">
        <v>7</v>
      </c>
    </row>
    <row r="12163" spans="1:13" hidden="1" x14ac:dyDescent="0.3">
      <c r="A12163" s="1" t="s">
        <v>186</v>
      </c>
      <c r="B12163" s="1" t="s">
        <v>44</v>
      </c>
      <c r="C12163" t="s">
        <v>158</v>
      </c>
      <c r="D12163" s="1" t="s">
        <v>17</v>
      </c>
      <c r="E12163" t="s">
        <v>5</v>
      </c>
      <c r="F12163" s="1" t="s">
        <v>156</v>
      </c>
      <c r="G12163" t="s">
        <v>142</v>
      </c>
      <c r="H12163" s="1" t="s">
        <v>187</v>
      </c>
      <c r="I12163" s="1" t="str">
        <f t="shared" ref="I12163:I12226" si="380">VLOOKUP(E12163&amp;F12163&amp;G12163,$S$1:$T$74,2,0)</f>
        <v>Chromebox</v>
      </c>
      <c r="J12163" s="1" t="str">
        <f t="shared" ref="J12163:J12226" si="381">IF(AND(I12163="Clamshell NB",H12163="Yes"),"Clamshell Ultraslim NB",I12163)</f>
        <v>Chromebox</v>
      </c>
      <c r="K12163" t="s">
        <v>144</v>
      </c>
      <c r="L12163" t="s">
        <v>150</v>
      </c>
      <c r="M12163" s="47">
        <v>1</v>
      </c>
    </row>
    <row r="12164" spans="1:13" hidden="1" x14ac:dyDescent="0.3">
      <c r="A12164" s="1" t="s">
        <v>186</v>
      </c>
      <c r="B12164" s="1" t="s">
        <v>44</v>
      </c>
      <c r="C12164" t="s">
        <v>158</v>
      </c>
      <c r="D12164" s="1" t="s">
        <v>17</v>
      </c>
      <c r="E12164" t="s">
        <v>5</v>
      </c>
      <c r="F12164" s="1" t="s">
        <v>156</v>
      </c>
      <c r="G12164" t="s">
        <v>142</v>
      </c>
      <c r="H12164" s="1" t="s">
        <v>187</v>
      </c>
      <c r="I12164" s="1" t="str">
        <f t="shared" si="380"/>
        <v>Chromebox</v>
      </c>
      <c r="J12164" s="1" t="str">
        <f t="shared" si="381"/>
        <v>Chromebox</v>
      </c>
      <c r="K12164" t="s">
        <v>144</v>
      </c>
      <c r="L12164" t="s">
        <v>151</v>
      </c>
      <c r="M12164" s="47">
        <v>1</v>
      </c>
    </row>
    <row r="12165" spans="1:13" hidden="1" x14ac:dyDescent="0.3">
      <c r="A12165" s="1" t="s">
        <v>186</v>
      </c>
      <c r="B12165" s="1" t="s">
        <v>44</v>
      </c>
      <c r="C12165" t="s">
        <v>158</v>
      </c>
      <c r="D12165" s="1" t="s">
        <v>18</v>
      </c>
      <c r="E12165" t="s">
        <v>10</v>
      </c>
      <c r="F12165" s="1" t="s">
        <v>161</v>
      </c>
      <c r="G12165" t="s">
        <v>142</v>
      </c>
      <c r="H12165" s="1" t="s">
        <v>155</v>
      </c>
      <c r="I12165" s="1" t="str">
        <f t="shared" si="380"/>
        <v>Clamshell NB</v>
      </c>
      <c r="J12165" s="1" t="str">
        <f t="shared" si="381"/>
        <v>Clamshell Ultraslim NB</v>
      </c>
      <c r="K12165" t="s">
        <v>143</v>
      </c>
      <c r="L12165" t="s">
        <v>143</v>
      </c>
      <c r="M12165" s="47">
        <v>314</v>
      </c>
    </row>
    <row r="12166" spans="1:13" hidden="1" x14ac:dyDescent="0.3">
      <c r="A12166" s="1" t="s">
        <v>186</v>
      </c>
      <c r="B12166" s="1" t="s">
        <v>44</v>
      </c>
      <c r="C12166" t="s">
        <v>158</v>
      </c>
      <c r="D12166" s="1" t="s">
        <v>18</v>
      </c>
      <c r="E12166" t="s">
        <v>10</v>
      </c>
      <c r="F12166" s="1" t="s">
        <v>161</v>
      </c>
      <c r="G12166" t="s">
        <v>142</v>
      </c>
      <c r="H12166" s="1" t="s">
        <v>155</v>
      </c>
      <c r="I12166" s="1" t="str">
        <f t="shared" si="380"/>
        <v>Clamshell NB</v>
      </c>
      <c r="J12166" s="1" t="str">
        <f t="shared" si="381"/>
        <v>Clamshell Ultraslim NB</v>
      </c>
      <c r="K12166" t="s">
        <v>144</v>
      </c>
      <c r="L12166" t="s">
        <v>145</v>
      </c>
      <c r="M12166" s="47">
        <v>930</v>
      </c>
    </row>
    <row r="12167" spans="1:13" hidden="1" x14ac:dyDescent="0.3">
      <c r="A12167" s="1" t="s">
        <v>186</v>
      </c>
      <c r="B12167" s="1" t="s">
        <v>44</v>
      </c>
      <c r="C12167" t="s">
        <v>158</v>
      </c>
      <c r="D12167" s="1" t="s">
        <v>18</v>
      </c>
      <c r="E12167" t="s">
        <v>10</v>
      </c>
      <c r="F12167" s="1" t="s">
        <v>161</v>
      </c>
      <c r="G12167" t="s">
        <v>142</v>
      </c>
      <c r="H12167" s="1" t="s">
        <v>155</v>
      </c>
      <c r="I12167" s="1" t="str">
        <f t="shared" si="380"/>
        <v>Clamshell NB</v>
      </c>
      <c r="J12167" s="1" t="str">
        <f t="shared" si="381"/>
        <v>Clamshell Ultraslim NB</v>
      </c>
      <c r="K12167" t="s">
        <v>144</v>
      </c>
      <c r="L12167" t="s">
        <v>146</v>
      </c>
      <c r="M12167" s="47">
        <v>1318</v>
      </c>
    </row>
    <row r="12168" spans="1:13" hidden="1" x14ac:dyDescent="0.3">
      <c r="A12168" s="1" t="s">
        <v>186</v>
      </c>
      <c r="B12168" s="1" t="s">
        <v>44</v>
      </c>
      <c r="C12168" t="s">
        <v>158</v>
      </c>
      <c r="D12168" s="1" t="s">
        <v>18</v>
      </c>
      <c r="E12168" t="s">
        <v>10</v>
      </c>
      <c r="F12168" s="1" t="s">
        <v>161</v>
      </c>
      <c r="G12168" t="s">
        <v>142</v>
      </c>
      <c r="H12168" s="1" t="s">
        <v>155</v>
      </c>
      <c r="I12168" s="1" t="str">
        <f t="shared" si="380"/>
        <v>Clamshell NB</v>
      </c>
      <c r="J12168" s="1" t="str">
        <f t="shared" si="381"/>
        <v>Clamshell Ultraslim NB</v>
      </c>
      <c r="K12168" t="s">
        <v>144</v>
      </c>
      <c r="L12168" t="s">
        <v>147</v>
      </c>
      <c r="M12168" s="47">
        <v>1413</v>
      </c>
    </row>
    <row r="12169" spans="1:13" hidden="1" x14ac:dyDescent="0.3">
      <c r="A12169" s="1" t="s">
        <v>186</v>
      </c>
      <c r="B12169" s="1" t="s">
        <v>44</v>
      </c>
      <c r="C12169" t="s">
        <v>158</v>
      </c>
      <c r="D12169" s="1" t="s">
        <v>18</v>
      </c>
      <c r="E12169" t="s">
        <v>10</v>
      </c>
      <c r="F12169" s="1" t="s">
        <v>161</v>
      </c>
      <c r="G12169" t="s">
        <v>142</v>
      </c>
      <c r="H12169" s="1" t="s">
        <v>155</v>
      </c>
      <c r="I12169" s="1" t="str">
        <f t="shared" si="380"/>
        <v>Clamshell NB</v>
      </c>
      <c r="J12169" s="1" t="str">
        <f t="shared" si="381"/>
        <v>Clamshell Ultraslim NB</v>
      </c>
      <c r="K12169" t="s">
        <v>144</v>
      </c>
      <c r="L12169" t="s">
        <v>148</v>
      </c>
      <c r="M12169" s="47">
        <v>379</v>
      </c>
    </row>
    <row r="12170" spans="1:13" hidden="1" x14ac:dyDescent="0.3">
      <c r="A12170" s="1" t="s">
        <v>186</v>
      </c>
      <c r="B12170" s="1" t="s">
        <v>44</v>
      </c>
      <c r="C12170" t="s">
        <v>158</v>
      </c>
      <c r="D12170" s="1" t="s">
        <v>18</v>
      </c>
      <c r="E12170" t="s">
        <v>10</v>
      </c>
      <c r="F12170" s="1" t="s">
        <v>161</v>
      </c>
      <c r="G12170" t="s">
        <v>142</v>
      </c>
      <c r="H12170" s="1" t="s">
        <v>155</v>
      </c>
      <c r="I12170" s="1" t="str">
        <f t="shared" si="380"/>
        <v>Clamshell NB</v>
      </c>
      <c r="J12170" s="1" t="str">
        <f t="shared" si="381"/>
        <v>Clamshell Ultraslim NB</v>
      </c>
      <c r="K12170" t="s">
        <v>144</v>
      </c>
      <c r="L12170" t="s">
        <v>149</v>
      </c>
      <c r="M12170" s="47">
        <v>604</v>
      </c>
    </row>
    <row r="12171" spans="1:13" hidden="1" x14ac:dyDescent="0.3">
      <c r="A12171" s="1" t="s">
        <v>186</v>
      </c>
      <c r="B12171" s="1" t="s">
        <v>44</v>
      </c>
      <c r="C12171" t="s">
        <v>158</v>
      </c>
      <c r="D12171" s="1" t="s">
        <v>18</v>
      </c>
      <c r="E12171" t="s">
        <v>10</v>
      </c>
      <c r="F12171" s="1" t="s">
        <v>161</v>
      </c>
      <c r="G12171" t="s">
        <v>142</v>
      </c>
      <c r="H12171" s="1" t="s">
        <v>155</v>
      </c>
      <c r="I12171" s="1" t="str">
        <f t="shared" si="380"/>
        <v>Clamshell NB</v>
      </c>
      <c r="J12171" s="1" t="str">
        <f t="shared" si="381"/>
        <v>Clamshell Ultraslim NB</v>
      </c>
      <c r="K12171" t="s">
        <v>144</v>
      </c>
      <c r="L12171" t="s">
        <v>150</v>
      </c>
      <c r="M12171" s="47">
        <v>45</v>
      </c>
    </row>
    <row r="12172" spans="1:13" hidden="1" x14ac:dyDescent="0.3">
      <c r="A12172" s="1" t="s">
        <v>186</v>
      </c>
      <c r="B12172" s="1" t="s">
        <v>44</v>
      </c>
      <c r="C12172" t="s">
        <v>158</v>
      </c>
      <c r="D12172" s="1" t="s">
        <v>18</v>
      </c>
      <c r="E12172" t="s">
        <v>10</v>
      </c>
      <c r="F12172" s="1" t="s">
        <v>161</v>
      </c>
      <c r="G12172" t="s">
        <v>142</v>
      </c>
      <c r="H12172" s="1" t="s">
        <v>155</v>
      </c>
      <c r="I12172" s="1" t="str">
        <f t="shared" si="380"/>
        <v>Clamshell NB</v>
      </c>
      <c r="J12172" s="1" t="str">
        <f t="shared" si="381"/>
        <v>Clamshell Ultraslim NB</v>
      </c>
      <c r="K12172" t="s">
        <v>144</v>
      </c>
      <c r="L12172" t="s">
        <v>151</v>
      </c>
      <c r="M12172" s="47">
        <v>39</v>
      </c>
    </row>
    <row r="12173" spans="1:13" hidden="1" x14ac:dyDescent="0.3">
      <c r="A12173" s="1" t="s">
        <v>186</v>
      </c>
      <c r="B12173" s="1" t="s">
        <v>44</v>
      </c>
      <c r="C12173" t="s">
        <v>158</v>
      </c>
      <c r="D12173" s="1" t="s">
        <v>18</v>
      </c>
      <c r="E12173" t="s">
        <v>10</v>
      </c>
      <c r="F12173" s="1" t="s">
        <v>156</v>
      </c>
      <c r="G12173" t="s">
        <v>142</v>
      </c>
      <c r="H12173" s="1" t="s">
        <v>155</v>
      </c>
      <c r="I12173" s="1" t="str">
        <f t="shared" si="380"/>
        <v>Clamshell Chromebook</v>
      </c>
      <c r="J12173" s="1" t="str">
        <f t="shared" si="381"/>
        <v>Clamshell Chromebook</v>
      </c>
      <c r="K12173" t="s">
        <v>143</v>
      </c>
      <c r="L12173" t="s">
        <v>143</v>
      </c>
      <c r="M12173" s="47">
        <v>4171</v>
      </c>
    </row>
    <row r="12174" spans="1:13" hidden="1" x14ac:dyDescent="0.3">
      <c r="A12174" s="1" t="s">
        <v>186</v>
      </c>
      <c r="B12174" s="1" t="s">
        <v>44</v>
      </c>
      <c r="C12174" t="s">
        <v>158</v>
      </c>
      <c r="D12174" s="1" t="s">
        <v>18</v>
      </c>
      <c r="E12174" t="s">
        <v>10</v>
      </c>
      <c r="F12174" s="1" t="s">
        <v>156</v>
      </c>
      <c r="G12174" t="s">
        <v>142</v>
      </c>
      <c r="H12174" s="1" t="s">
        <v>155</v>
      </c>
      <c r="I12174" s="1" t="str">
        <f t="shared" si="380"/>
        <v>Clamshell Chromebook</v>
      </c>
      <c r="J12174" s="1" t="str">
        <f t="shared" si="381"/>
        <v>Clamshell Chromebook</v>
      </c>
      <c r="K12174" t="s">
        <v>144</v>
      </c>
      <c r="L12174" t="s">
        <v>145</v>
      </c>
      <c r="M12174" s="47">
        <v>680</v>
      </c>
    </row>
    <row r="12175" spans="1:13" hidden="1" x14ac:dyDescent="0.3">
      <c r="A12175" s="1" t="s">
        <v>186</v>
      </c>
      <c r="B12175" s="1" t="s">
        <v>44</v>
      </c>
      <c r="C12175" t="s">
        <v>158</v>
      </c>
      <c r="D12175" s="1" t="s">
        <v>18</v>
      </c>
      <c r="E12175" t="s">
        <v>10</v>
      </c>
      <c r="F12175" s="1" t="s">
        <v>156</v>
      </c>
      <c r="G12175" t="s">
        <v>142</v>
      </c>
      <c r="H12175" s="1" t="s">
        <v>155</v>
      </c>
      <c r="I12175" s="1" t="str">
        <f t="shared" si="380"/>
        <v>Clamshell Chromebook</v>
      </c>
      <c r="J12175" s="1" t="str">
        <f t="shared" si="381"/>
        <v>Clamshell Chromebook</v>
      </c>
      <c r="K12175" t="s">
        <v>144</v>
      </c>
      <c r="L12175" t="s">
        <v>146</v>
      </c>
      <c r="M12175" s="47">
        <v>693</v>
      </c>
    </row>
    <row r="12176" spans="1:13" hidden="1" x14ac:dyDescent="0.3">
      <c r="A12176" s="1" t="s">
        <v>186</v>
      </c>
      <c r="B12176" s="1" t="s">
        <v>44</v>
      </c>
      <c r="C12176" t="s">
        <v>158</v>
      </c>
      <c r="D12176" s="1" t="s">
        <v>18</v>
      </c>
      <c r="E12176" t="s">
        <v>10</v>
      </c>
      <c r="F12176" s="1" t="s">
        <v>156</v>
      </c>
      <c r="G12176" t="s">
        <v>142</v>
      </c>
      <c r="H12176" s="1" t="s">
        <v>155</v>
      </c>
      <c r="I12176" s="1" t="str">
        <f t="shared" si="380"/>
        <v>Clamshell Chromebook</v>
      </c>
      <c r="J12176" s="1" t="str">
        <f t="shared" si="381"/>
        <v>Clamshell Chromebook</v>
      </c>
      <c r="K12176" t="s">
        <v>144</v>
      </c>
      <c r="L12176" t="s">
        <v>147</v>
      </c>
      <c r="M12176" s="47">
        <v>1206</v>
      </c>
    </row>
    <row r="12177" spans="1:13" hidden="1" x14ac:dyDescent="0.3">
      <c r="A12177" s="1" t="s">
        <v>186</v>
      </c>
      <c r="B12177" s="1" t="s">
        <v>44</v>
      </c>
      <c r="C12177" t="s">
        <v>158</v>
      </c>
      <c r="D12177" s="1" t="s">
        <v>18</v>
      </c>
      <c r="E12177" t="s">
        <v>10</v>
      </c>
      <c r="F12177" s="1" t="s">
        <v>156</v>
      </c>
      <c r="G12177" t="s">
        <v>142</v>
      </c>
      <c r="H12177" s="1" t="s">
        <v>155</v>
      </c>
      <c r="I12177" s="1" t="str">
        <f t="shared" si="380"/>
        <v>Clamshell Chromebook</v>
      </c>
      <c r="J12177" s="1" t="str">
        <f t="shared" si="381"/>
        <v>Clamshell Chromebook</v>
      </c>
      <c r="K12177" t="s">
        <v>144</v>
      </c>
      <c r="L12177" t="s">
        <v>148</v>
      </c>
      <c r="M12177" s="47">
        <v>38</v>
      </c>
    </row>
    <row r="12178" spans="1:13" hidden="1" x14ac:dyDescent="0.3">
      <c r="A12178" s="1" t="s">
        <v>186</v>
      </c>
      <c r="B12178" s="1" t="s">
        <v>44</v>
      </c>
      <c r="C12178" t="s">
        <v>158</v>
      </c>
      <c r="D12178" s="1" t="s">
        <v>18</v>
      </c>
      <c r="E12178" t="s">
        <v>10</v>
      </c>
      <c r="F12178" s="1" t="s">
        <v>156</v>
      </c>
      <c r="G12178" t="s">
        <v>142</v>
      </c>
      <c r="H12178" s="1" t="s">
        <v>155</v>
      </c>
      <c r="I12178" s="1" t="str">
        <f t="shared" si="380"/>
        <v>Clamshell Chromebook</v>
      </c>
      <c r="J12178" s="1" t="str">
        <f t="shared" si="381"/>
        <v>Clamshell Chromebook</v>
      </c>
      <c r="K12178" t="s">
        <v>144</v>
      </c>
      <c r="L12178" t="s">
        <v>149</v>
      </c>
      <c r="M12178" s="47">
        <v>333</v>
      </c>
    </row>
    <row r="12179" spans="1:13" hidden="1" x14ac:dyDescent="0.3">
      <c r="A12179" s="1" t="s">
        <v>186</v>
      </c>
      <c r="B12179" s="1" t="s">
        <v>44</v>
      </c>
      <c r="C12179" t="s">
        <v>158</v>
      </c>
      <c r="D12179" s="1" t="s">
        <v>18</v>
      </c>
      <c r="E12179" t="s">
        <v>10</v>
      </c>
      <c r="F12179" s="1" t="s">
        <v>156</v>
      </c>
      <c r="G12179" t="s">
        <v>142</v>
      </c>
      <c r="H12179" s="1" t="s">
        <v>155</v>
      </c>
      <c r="I12179" s="1" t="str">
        <f t="shared" si="380"/>
        <v>Clamshell Chromebook</v>
      </c>
      <c r="J12179" s="1" t="str">
        <f t="shared" si="381"/>
        <v>Clamshell Chromebook</v>
      </c>
      <c r="K12179" t="s">
        <v>144</v>
      </c>
      <c r="L12179" t="s">
        <v>150</v>
      </c>
      <c r="M12179" s="47">
        <v>10246</v>
      </c>
    </row>
    <row r="12180" spans="1:13" hidden="1" x14ac:dyDescent="0.3">
      <c r="A12180" s="1" t="s">
        <v>186</v>
      </c>
      <c r="B12180" s="1" t="s">
        <v>44</v>
      </c>
      <c r="C12180" t="s">
        <v>158</v>
      </c>
      <c r="D12180" s="1" t="s">
        <v>18</v>
      </c>
      <c r="E12180" t="s">
        <v>10</v>
      </c>
      <c r="F12180" s="1" t="s">
        <v>156</v>
      </c>
      <c r="G12180" t="s">
        <v>142</v>
      </c>
      <c r="H12180" s="1" t="s">
        <v>155</v>
      </c>
      <c r="I12180" s="1" t="str">
        <f t="shared" si="380"/>
        <v>Clamshell Chromebook</v>
      </c>
      <c r="J12180" s="1" t="str">
        <f t="shared" si="381"/>
        <v>Clamshell Chromebook</v>
      </c>
      <c r="K12180" t="s">
        <v>144</v>
      </c>
      <c r="L12180" t="s">
        <v>151</v>
      </c>
      <c r="M12180" s="47">
        <v>8</v>
      </c>
    </row>
    <row r="12181" spans="1:13" hidden="1" x14ac:dyDescent="0.3">
      <c r="A12181" s="1" t="s">
        <v>186</v>
      </c>
      <c r="B12181" s="1" t="s">
        <v>44</v>
      </c>
      <c r="C12181" t="s">
        <v>158</v>
      </c>
      <c r="D12181" s="1" t="s">
        <v>18</v>
      </c>
      <c r="E12181" t="s">
        <v>10</v>
      </c>
      <c r="F12181" s="1" t="s">
        <v>159</v>
      </c>
      <c r="G12181" t="s">
        <v>142</v>
      </c>
      <c r="H12181" s="1" t="s">
        <v>155</v>
      </c>
      <c r="I12181" s="1" t="str">
        <f t="shared" si="380"/>
        <v>Clamshell NB</v>
      </c>
      <c r="J12181" s="1" t="str">
        <f t="shared" si="381"/>
        <v>Clamshell Ultraslim NB</v>
      </c>
      <c r="K12181" t="s">
        <v>143</v>
      </c>
      <c r="L12181" t="s">
        <v>143</v>
      </c>
      <c r="M12181" s="47">
        <v>236</v>
      </c>
    </row>
    <row r="12182" spans="1:13" hidden="1" x14ac:dyDescent="0.3">
      <c r="A12182" s="1" t="s">
        <v>186</v>
      </c>
      <c r="B12182" s="1" t="s">
        <v>44</v>
      </c>
      <c r="C12182" t="s">
        <v>158</v>
      </c>
      <c r="D12182" s="1" t="s">
        <v>18</v>
      </c>
      <c r="E12182" t="s">
        <v>10</v>
      </c>
      <c r="F12182" s="1" t="s">
        <v>159</v>
      </c>
      <c r="G12182" t="s">
        <v>142</v>
      </c>
      <c r="H12182" s="1" t="s">
        <v>155</v>
      </c>
      <c r="I12182" s="1" t="str">
        <f t="shared" si="380"/>
        <v>Clamshell NB</v>
      </c>
      <c r="J12182" s="1" t="str">
        <f t="shared" si="381"/>
        <v>Clamshell Ultraslim NB</v>
      </c>
      <c r="K12182" t="s">
        <v>144</v>
      </c>
      <c r="L12182" t="s">
        <v>145</v>
      </c>
      <c r="M12182" s="47">
        <v>702</v>
      </c>
    </row>
    <row r="12183" spans="1:13" hidden="1" x14ac:dyDescent="0.3">
      <c r="A12183" s="1" t="s">
        <v>186</v>
      </c>
      <c r="B12183" s="1" t="s">
        <v>44</v>
      </c>
      <c r="C12183" t="s">
        <v>158</v>
      </c>
      <c r="D12183" s="1" t="s">
        <v>18</v>
      </c>
      <c r="E12183" t="s">
        <v>10</v>
      </c>
      <c r="F12183" s="1" t="s">
        <v>159</v>
      </c>
      <c r="G12183" t="s">
        <v>142</v>
      </c>
      <c r="H12183" s="1" t="s">
        <v>155</v>
      </c>
      <c r="I12183" s="1" t="str">
        <f t="shared" si="380"/>
        <v>Clamshell NB</v>
      </c>
      <c r="J12183" s="1" t="str">
        <f t="shared" si="381"/>
        <v>Clamshell Ultraslim NB</v>
      </c>
      <c r="K12183" t="s">
        <v>144</v>
      </c>
      <c r="L12183" t="s">
        <v>146</v>
      </c>
      <c r="M12183" s="47">
        <v>994</v>
      </c>
    </row>
    <row r="12184" spans="1:13" hidden="1" x14ac:dyDescent="0.3">
      <c r="A12184" s="1" t="s">
        <v>186</v>
      </c>
      <c r="B12184" s="1" t="s">
        <v>44</v>
      </c>
      <c r="C12184" t="s">
        <v>158</v>
      </c>
      <c r="D12184" s="1" t="s">
        <v>18</v>
      </c>
      <c r="E12184" t="s">
        <v>10</v>
      </c>
      <c r="F12184" s="1" t="s">
        <v>159</v>
      </c>
      <c r="G12184" t="s">
        <v>142</v>
      </c>
      <c r="H12184" s="1" t="s">
        <v>155</v>
      </c>
      <c r="I12184" s="1" t="str">
        <f t="shared" si="380"/>
        <v>Clamshell NB</v>
      </c>
      <c r="J12184" s="1" t="str">
        <f t="shared" si="381"/>
        <v>Clamshell Ultraslim NB</v>
      </c>
      <c r="K12184" t="s">
        <v>144</v>
      </c>
      <c r="L12184" t="s">
        <v>147</v>
      </c>
      <c r="M12184" s="47">
        <v>1066</v>
      </c>
    </row>
    <row r="12185" spans="1:13" hidden="1" x14ac:dyDescent="0.3">
      <c r="A12185" s="1" t="s">
        <v>186</v>
      </c>
      <c r="B12185" s="1" t="s">
        <v>44</v>
      </c>
      <c r="C12185" t="s">
        <v>158</v>
      </c>
      <c r="D12185" s="1" t="s">
        <v>18</v>
      </c>
      <c r="E12185" t="s">
        <v>10</v>
      </c>
      <c r="F12185" s="1" t="s">
        <v>159</v>
      </c>
      <c r="G12185" t="s">
        <v>142</v>
      </c>
      <c r="H12185" s="1" t="s">
        <v>155</v>
      </c>
      <c r="I12185" s="1" t="str">
        <f t="shared" si="380"/>
        <v>Clamshell NB</v>
      </c>
      <c r="J12185" s="1" t="str">
        <f t="shared" si="381"/>
        <v>Clamshell Ultraslim NB</v>
      </c>
      <c r="K12185" t="s">
        <v>144</v>
      </c>
      <c r="L12185" t="s">
        <v>148</v>
      </c>
      <c r="M12185" s="47">
        <v>285</v>
      </c>
    </row>
    <row r="12186" spans="1:13" hidden="1" x14ac:dyDescent="0.3">
      <c r="A12186" s="1" t="s">
        <v>186</v>
      </c>
      <c r="B12186" s="1" t="s">
        <v>44</v>
      </c>
      <c r="C12186" t="s">
        <v>158</v>
      </c>
      <c r="D12186" s="1" t="s">
        <v>18</v>
      </c>
      <c r="E12186" t="s">
        <v>10</v>
      </c>
      <c r="F12186" s="1" t="s">
        <v>159</v>
      </c>
      <c r="G12186" t="s">
        <v>142</v>
      </c>
      <c r="H12186" s="1" t="s">
        <v>155</v>
      </c>
      <c r="I12186" s="1" t="str">
        <f t="shared" si="380"/>
        <v>Clamshell NB</v>
      </c>
      <c r="J12186" s="1" t="str">
        <f t="shared" si="381"/>
        <v>Clamshell Ultraslim NB</v>
      </c>
      <c r="K12186" t="s">
        <v>144</v>
      </c>
      <c r="L12186" t="s">
        <v>149</v>
      </c>
      <c r="M12186" s="47">
        <v>455</v>
      </c>
    </row>
    <row r="12187" spans="1:13" hidden="1" x14ac:dyDescent="0.3">
      <c r="A12187" s="1" t="s">
        <v>186</v>
      </c>
      <c r="B12187" s="1" t="s">
        <v>44</v>
      </c>
      <c r="C12187" t="s">
        <v>158</v>
      </c>
      <c r="D12187" s="1" t="s">
        <v>18</v>
      </c>
      <c r="E12187" t="s">
        <v>10</v>
      </c>
      <c r="F12187" s="1" t="s">
        <v>159</v>
      </c>
      <c r="G12187" t="s">
        <v>142</v>
      </c>
      <c r="H12187" s="1" t="s">
        <v>155</v>
      </c>
      <c r="I12187" s="1" t="str">
        <f t="shared" si="380"/>
        <v>Clamshell NB</v>
      </c>
      <c r="J12187" s="1" t="str">
        <f t="shared" si="381"/>
        <v>Clamshell Ultraslim NB</v>
      </c>
      <c r="K12187" t="s">
        <v>144</v>
      </c>
      <c r="L12187" t="s">
        <v>150</v>
      </c>
      <c r="M12187" s="47">
        <v>34</v>
      </c>
    </row>
    <row r="12188" spans="1:13" hidden="1" x14ac:dyDescent="0.3">
      <c r="A12188" s="1" t="s">
        <v>186</v>
      </c>
      <c r="B12188" s="1" t="s">
        <v>44</v>
      </c>
      <c r="C12188" t="s">
        <v>158</v>
      </c>
      <c r="D12188" s="1" t="s">
        <v>18</v>
      </c>
      <c r="E12188" t="s">
        <v>10</v>
      </c>
      <c r="F12188" s="1" t="s">
        <v>159</v>
      </c>
      <c r="G12188" t="s">
        <v>142</v>
      </c>
      <c r="H12188" s="1" t="s">
        <v>155</v>
      </c>
      <c r="I12188" s="1" t="str">
        <f t="shared" si="380"/>
        <v>Clamshell NB</v>
      </c>
      <c r="J12188" s="1" t="str">
        <f t="shared" si="381"/>
        <v>Clamshell Ultraslim NB</v>
      </c>
      <c r="K12188" t="s">
        <v>144</v>
      </c>
      <c r="L12188" t="s">
        <v>151</v>
      </c>
      <c r="M12188" s="47">
        <v>30</v>
      </c>
    </row>
    <row r="12189" spans="1:13" hidden="1" x14ac:dyDescent="0.3">
      <c r="A12189" s="1" t="s">
        <v>186</v>
      </c>
      <c r="B12189" s="1" t="s">
        <v>44</v>
      </c>
      <c r="C12189" t="s">
        <v>158</v>
      </c>
      <c r="D12189" s="1" t="s">
        <v>18</v>
      </c>
      <c r="E12189" t="s">
        <v>10</v>
      </c>
      <c r="F12189" s="1" t="s">
        <v>154</v>
      </c>
      <c r="G12189" t="s">
        <v>142</v>
      </c>
      <c r="H12189" s="1" t="s">
        <v>142</v>
      </c>
      <c r="I12189" s="1" t="str">
        <f t="shared" si="380"/>
        <v>Clamshell NB</v>
      </c>
      <c r="J12189" s="1" t="str">
        <f t="shared" si="381"/>
        <v>Clamshell NB</v>
      </c>
      <c r="K12189" t="s">
        <v>143</v>
      </c>
      <c r="L12189" t="s">
        <v>143</v>
      </c>
      <c r="M12189" s="47">
        <v>14973</v>
      </c>
    </row>
    <row r="12190" spans="1:13" hidden="1" x14ac:dyDescent="0.3">
      <c r="A12190" s="1" t="s">
        <v>186</v>
      </c>
      <c r="B12190" s="1" t="s">
        <v>44</v>
      </c>
      <c r="C12190" t="s">
        <v>158</v>
      </c>
      <c r="D12190" s="1" t="s">
        <v>18</v>
      </c>
      <c r="E12190" t="s">
        <v>10</v>
      </c>
      <c r="F12190" s="1" t="s">
        <v>154</v>
      </c>
      <c r="G12190" t="s">
        <v>142</v>
      </c>
      <c r="H12190" s="1" t="s">
        <v>142</v>
      </c>
      <c r="I12190" s="1" t="str">
        <f t="shared" si="380"/>
        <v>Clamshell NB</v>
      </c>
      <c r="J12190" s="1" t="str">
        <f t="shared" si="381"/>
        <v>Clamshell NB</v>
      </c>
      <c r="K12190" t="s">
        <v>144</v>
      </c>
      <c r="L12190" t="s">
        <v>145</v>
      </c>
      <c r="M12190" s="47">
        <v>8146</v>
      </c>
    </row>
    <row r="12191" spans="1:13" hidden="1" x14ac:dyDescent="0.3">
      <c r="A12191" s="1" t="s">
        <v>186</v>
      </c>
      <c r="B12191" s="1" t="s">
        <v>44</v>
      </c>
      <c r="C12191" t="s">
        <v>158</v>
      </c>
      <c r="D12191" s="1" t="s">
        <v>18</v>
      </c>
      <c r="E12191" t="s">
        <v>10</v>
      </c>
      <c r="F12191" s="1" t="s">
        <v>154</v>
      </c>
      <c r="G12191" t="s">
        <v>142</v>
      </c>
      <c r="H12191" s="1" t="s">
        <v>142</v>
      </c>
      <c r="I12191" s="1" t="str">
        <f t="shared" si="380"/>
        <v>Clamshell NB</v>
      </c>
      <c r="J12191" s="1" t="str">
        <f t="shared" si="381"/>
        <v>Clamshell NB</v>
      </c>
      <c r="K12191" t="s">
        <v>144</v>
      </c>
      <c r="L12191" t="s">
        <v>146</v>
      </c>
      <c r="M12191" s="47">
        <v>24466</v>
      </c>
    </row>
    <row r="12192" spans="1:13" hidden="1" x14ac:dyDescent="0.3">
      <c r="A12192" s="1" t="s">
        <v>186</v>
      </c>
      <c r="B12192" s="1" t="s">
        <v>44</v>
      </c>
      <c r="C12192" t="s">
        <v>158</v>
      </c>
      <c r="D12192" s="1" t="s">
        <v>18</v>
      </c>
      <c r="E12192" t="s">
        <v>10</v>
      </c>
      <c r="F12192" s="1" t="s">
        <v>154</v>
      </c>
      <c r="G12192" t="s">
        <v>142</v>
      </c>
      <c r="H12192" s="1" t="s">
        <v>142</v>
      </c>
      <c r="I12192" s="1" t="str">
        <f t="shared" si="380"/>
        <v>Clamshell NB</v>
      </c>
      <c r="J12192" s="1" t="str">
        <f t="shared" si="381"/>
        <v>Clamshell NB</v>
      </c>
      <c r="K12192" t="s">
        <v>144</v>
      </c>
      <c r="L12192" t="s">
        <v>147</v>
      </c>
      <c r="M12192" s="47">
        <v>26990</v>
      </c>
    </row>
    <row r="12193" spans="1:13" hidden="1" x14ac:dyDescent="0.3">
      <c r="A12193" s="1" t="s">
        <v>186</v>
      </c>
      <c r="B12193" s="1" t="s">
        <v>44</v>
      </c>
      <c r="C12193" t="s">
        <v>158</v>
      </c>
      <c r="D12193" s="1" t="s">
        <v>18</v>
      </c>
      <c r="E12193" t="s">
        <v>10</v>
      </c>
      <c r="F12193" s="1" t="s">
        <v>154</v>
      </c>
      <c r="G12193" t="s">
        <v>142</v>
      </c>
      <c r="H12193" s="1" t="s">
        <v>142</v>
      </c>
      <c r="I12193" s="1" t="str">
        <f t="shared" si="380"/>
        <v>Clamshell NB</v>
      </c>
      <c r="J12193" s="1" t="str">
        <f t="shared" si="381"/>
        <v>Clamshell NB</v>
      </c>
      <c r="K12193" t="s">
        <v>144</v>
      </c>
      <c r="L12193" t="s">
        <v>148</v>
      </c>
      <c r="M12193" s="47">
        <v>7363</v>
      </c>
    </row>
    <row r="12194" spans="1:13" hidden="1" x14ac:dyDescent="0.3">
      <c r="A12194" s="1" t="s">
        <v>186</v>
      </c>
      <c r="B12194" s="1" t="s">
        <v>44</v>
      </c>
      <c r="C12194" t="s">
        <v>158</v>
      </c>
      <c r="D12194" s="1" t="s">
        <v>18</v>
      </c>
      <c r="E12194" t="s">
        <v>10</v>
      </c>
      <c r="F12194" s="1" t="s">
        <v>154</v>
      </c>
      <c r="G12194" t="s">
        <v>142</v>
      </c>
      <c r="H12194" s="1" t="s">
        <v>142</v>
      </c>
      <c r="I12194" s="1" t="str">
        <f t="shared" si="380"/>
        <v>Clamshell NB</v>
      </c>
      <c r="J12194" s="1" t="str">
        <f t="shared" si="381"/>
        <v>Clamshell NB</v>
      </c>
      <c r="K12194" t="s">
        <v>144</v>
      </c>
      <c r="L12194" t="s">
        <v>149</v>
      </c>
      <c r="M12194" s="47">
        <v>15552</v>
      </c>
    </row>
    <row r="12195" spans="1:13" hidden="1" x14ac:dyDescent="0.3">
      <c r="A12195" s="1" t="s">
        <v>186</v>
      </c>
      <c r="B12195" s="1" t="s">
        <v>44</v>
      </c>
      <c r="C12195" t="s">
        <v>158</v>
      </c>
      <c r="D12195" s="1" t="s">
        <v>18</v>
      </c>
      <c r="E12195" t="s">
        <v>10</v>
      </c>
      <c r="F12195" s="1" t="s">
        <v>154</v>
      </c>
      <c r="G12195" t="s">
        <v>142</v>
      </c>
      <c r="H12195" s="1" t="s">
        <v>142</v>
      </c>
      <c r="I12195" s="1" t="str">
        <f t="shared" si="380"/>
        <v>Clamshell NB</v>
      </c>
      <c r="J12195" s="1" t="str">
        <f t="shared" si="381"/>
        <v>Clamshell NB</v>
      </c>
      <c r="K12195" t="s">
        <v>144</v>
      </c>
      <c r="L12195" t="s">
        <v>150</v>
      </c>
      <c r="M12195" s="47">
        <v>3830</v>
      </c>
    </row>
    <row r="12196" spans="1:13" hidden="1" x14ac:dyDescent="0.3">
      <c r="A12196" s="1" t="s">
        <v>186</v>
      </c>
      <c r="B12196" s="1" t="s">
        <v>44</v>
      </c>
      <c r="C12196" t="s">
        <v>158</v>
      </c>
      <c r="D12196" s="1" t="s">
        <v>18</v>
      </c>
      <c r="E12196" t="s">
        <v>10</v>
      </c>
      <c r="F12196" s="1" t="s">
        <v>154</v>
      </c>
      <c r="G12196" t="s">
        <v>142</v>
      </c>
      <c r="H12196" s="1" t="s">
        <v>142</v>
      </c>
      <c r="I12196" s="1" t="str">
        <f t="shared" si="380"/>
        <v>Clamshell NB</v>
      </c>
      <c r="J12196" s="1" t="str">
        <f t="shared" si="381"/>
        <v>Clamshell NB</v>
      </c>
      <c r="K12196" t="s">
        <v>144</v>
      </c>
      <c r="L12196" t="s">
        <v>151</v>
      </c>
      <c r="M12196" s="47">
        <v>2721</v>
      </c>
    </row>
    <row r="12197" spans="1:13" hidden="1" x14ac:dyDescent="0.3">
      <c r="A12197" s="1" t="s">
        <v>186</v>
      </c>
      <c r="B12197" s="1" t="s">
        <v>44</v>
      </c>
      <c r="C12197" t="s">
        <v>158</v>
      </c>
      <c r="D12197" s="1" t="s">
        <v>18</v>
      </c>
      <c r="E12197" t="s">
        <v>10</v>
      </c>
      <c r="F12197" s="1" t="s">
        <v>154</v>
      </c>
      <c r="G12197" t="s">
        <v>142</v>
      </c>
      <c r="H12197" s="1" t="s">
        <v>155</v>
      </c>
      <c r="I12197" s="1" t="str">
        <f t="shared" si="380"/>
        <v>Clamshell NB</v>
      </c>
      <c r="J12197" s="1" t="str">
        <f t="shared" si="381"/>
        <v>Clamshell Ultraslim NB</v>
      </c>
      <c r="K12197" t="s">
        <v>143</v>
      </c>
      <c r="L12197" t="s">
        <v>143</v>
      </c>
      <c r="M12197" s="47">
        <v>62740</v>
      </c>
    </row>
    <row r="12198" spans="1:13" hidden="1" x14ac:dyDescent="0.3">
      <c r="A12198" s="1" t="s">
        <v>186</v>
      </c>
      <c r="B12198" s="1" t="s">
        <v>44</v>
      </c>
      <c r="C12198" t="s">
        <v>158</v>
      </c>
      <c r="D12198" s="1" t="s">
        <v>18</v>
      </c>
      <c r="E12198" t="s">
        <v>10</v>
      </c>
      <c r="F12198" s="1" t="s">
        <v>154</v>
      </c>
      <c r="G12198" t="s">
        <v>142</v>
      </c>
      <c r="H12198" s="1" t="s">
        <v>155</v>
      </c>
      <c r="I12198" s="1" t="str">
        <f t="shared" si="380"/>
        <v>Clamshell NB</v>
      </c>
      <c r="J12198" s="1" t="str">
        <f t="shared" si="381"/>
        <v>Clamshell Ultraslim NB</v>
      </c>
      <c r="K12198" t="s">
        <v>144</v>
      </c>
      <c r="L12198" t="s">
        <v>145</v>
      </c>
      <c r="M12198" s="47">
        <v>15805</v>
      </c>
    </row>
    <row r="12199" spans="1:13" hidden="1" x14ac:dyDescent="0.3">
      <c r="A12199" s="1" t="s">
        <v>186</v>
      </c>
      <c r="B12199" s="1" t="s">
        <v>44</v>
      </c>
      <c r="C12199" t="s">
        <v>158</v>
      </c>
      <c r="D12199" s="1" t="s">
        <v>18</v>
      </c>
      <c r="E12199" t="s">
        <v>10</v>
      </c>
      <c r="F12199" s="1" t="s">
        <v>154</v>
      </c>
      <c r="G12199" t="s">
        <v>142</v>
      </c>
      <c r="H12199" s="1" t="s">
        <v>155</v>
      </c>
      <c r="I12199" s="1" t="str">
        <f t="shared" si="380"/>
        <v>Clamshell NB</v>
      </c>
      <c r="J12199" s="1" t="str">
        <f t="shared" si="381"/>
        <v>Clamshell Ultraslim NB</v>
      </c>
      <c r="K12199" t="s">
        <v>144</v>
      </c>
      <c r="L12199" t="s">
        <v>146</v>
      </c>
      <c r="M12199" s="47">
        <v>22402</v>
      </c>
    </row>
    <row r="12200" spans="1:13" hidden="1" x14ac:dyDescent="0.3">
      <c r="A12200" s="1" t="s">
        <v>186</v>
      </c>
      <c r="B12200" s="1" t="s">
        <v>44</v>
      </c>
      <c r="C12200" t="s">
        <v>158</v>
      </c>
      <c r="D12200" s="1" t="s">
        <v>18</v>
      </c>
      <c r="E12200" t="s">
        <v>10</v>
      </c>
      <c r="F12200" s="1" t="s">
        <v>154</v>
      </c>
      <c r="G12200" t="s">
        <v>142</v>
      </c>
      <c r="H12200" s="1" t="s">
        <v>155</v>
      </c>
      <c r="I12200" s="1" t="str">
        <f t="shared" si="380"/>
        <v>Clamshell NB</v>
      </c>
      <c r="J12200" s="1" t="str">
        <f t="shared" si="381"/>
        <v>Clamshell Ultraslim NB</v>
      </c>
      <c r="K12200" t="s">
        <v>144</v>
      </c>
      <c r="L12200" t="s">
        <v>147</v>
      </c>
      <c r="M12200" s="47">
        <v>24021</v>
      </c>
    </row>
    <row r="12201" spans="1:13" hidden="1" x14ac:dyDescent="0.3">
      <c r="A12201" s="1" t="s">
        <v>186</v>
      </c>
      <c r="B12201" s="1" t="s">
        <v>44</v>
      </c>
      <c r="C12201" t="s">
        <v>158</v>
      </c>
      <c r="D12201" s="1" t="s">
        <v>18</v>
      </c>
      <c r="E12201" t="s">
        <v>10</v>
      </c>
      <c r="F12201" s="1" t="s">
        <v>154</v>
      </c>
      <c r="G12201" t="s">
        <v>142</v>
      </c>
      <c r="H12201" s="1" t="s">
        <v>155</v>
      </c>
      <c r="I12201" s="1" t="str">
        <f t="shared" si="380"/>
        <v>Clamshell NB</v>
      </c>
      <c r="J12201" s="1" t="str">
        <f t="shared" si="381"/>
        <v>Clamshell Ultraslim NB</v>
      </c>
      <c r="K12201" t="s">
        <v>144</v>
      </c>
      <c r="L12201" t="s">
        <v>148</v>
      </c>
      <c r="M12201" s="47">
        <v>6424</v>
      </c>
    </row>
    <row r="12202" spans="1:13" hidden="1" x14ac:dyDescent="0.3">
      <c r="A12202" s="1" t="s">
        <v>186</v>
      </c>
      <c r="B12202" s="1" t="s">
        <v>44</v>
      </c>
      <c r="C12202" t="s">
        <v>158</v>
      </c>
      <c r="D12202" s="1" t="s">
        <v>18</v>
      </c>
      <c r="E12202" t="s">
        <v>10</v>
      </c>
      <c r="F12202" s="1" t="s">
        <v>154</v>
      </c>
      <c r="G12202" t="s">
        <v>142</v>
      </c>
      <c r="H12202" s="1" t="s">
        <v>155</v>
      </c>
      <c r="I12202" s="1" t="str">
        <f t="shared" si="380"/>
        <v>Clamshell NB</v>
      </c>
      <c r="J12202" s="1" t="str">
        <f t="shared" si="381"/>
        <v>Clamshell Ultraslim NB</v>
      </c>
      <c r="K12202" t="s">
        <v>144</v>
      </c>
      <c r="L12202" t="s">
        <v>149</v>
      </c>
      <c r="M12202" s="47">
        <v>10250</v>
      </c>
    </row>
    <row r="12203" spans="1:13" hidden="1" x14ac:dyDescent="0.3">
      <c r="A12203" s="1" t="s">
        <v>186</v>
      </c>
      <c r="B12203" s="1" t="s">
        <v>44</v>
      </c>
      <c r="C12203" t="s">
        <v>158</v>
      </c>
      <c r="D12203" s="1" t="s">
        <v>18</v>
      </c>
      <c r="E12203" t="s">
        <v>10</v>
      </c>
      <c r="F12203" s="1" t="s">
        <v>154</v>
      </c>
      <c r="G12203" t="s">
        <v>142</v>
      </c>
      <c r="H12203" s="1" t="s">
        <v>155</v>
      </c>
      <c r="I12203" s="1" t="str">
        <f t="shared" si="380"/>
        <v>Clamshell NB</v>
      </c>
      <c r="J12203" s="1" t="str">
        <f t="shared" si="381"/>
        <v>Clamshell Ultraslim NB</v>
      </c>
      <c r="K12203" t="s">
        <v>144</v>
      </c>
      <c r="L12203" t="s">
        <v>150</v>
      </c>
      <c r="M12203" s="47">
        <v>756</v>
      </c>
    </row>
    <row r="12204" spans="1:13" hidden="1" x14ac:dyDescent="0.3">
      <c r="A12204" s="1" t="s">
        <v>186</v>
      </c>
      <c r="B12204" s="1" t="s">
        <v>44</v>
      </c>
      <c r="C12204" t="s">
        <v>158</v>
      </c>
      <c r="D12204" s="1" t="s">
        <v>18</v>
      </c>
      <c r="E12204" t="s">
        <v>10</v>
      </c>
      <c r="F12204" s="1" t="s">
        <v>154</v>
      </c>
      <c r="G12204" t="s">
        <v>142</v>
      </c>
      <c r="H12204" s="1" t="s">
        <v>155</v>
      </c>
      <c r="I12204" s="1" t="str">
        <f t="shared" si="380"/>
        <v>Clamshell NB</v>
      </c>
      <c r="J12204" s="1" t="str">
        <f t="shared" si="381"/>
        <v>Clamshell Ultraslim NB</v>
      </c>
      <c r="K12204" t="s">
        <v>144</v>
      </c>
      <c r="L12204" t="s">
        <v>151</v>
      </c>
      <c r="M12204" s="47">
        <v>667</v>
      </c>
    </row>
    <row r="12205" spans="1:13" hidden="1" x14ac:dyDescent="0.3">
      <c r="A12205" s="1" t="s">
        <v>186</v>
      </c>
      <c r="B12205" s="1" t="s">
        <v>44</v>
      </c>
      <c r="C12205" t="s">
        <v>158</v>
      </c>
      <c r="D12205" s="1" t="s">
        <v>18</v>
      </c>
      <c r="E12205" t="s">
        <v>10</v>
      </c>
      <c r="F12205" s="1" t="s">
        <v>154</v>
      </c>
      <c r="G12205" t="s">
        <v>155</v>
      </c>
      <c r="H12205" s="1" t="s">
        <v>142</v>
      </c>
      <c r="I12205" s="1" t="str">
        <f t="shared" si="380"/>
        <v>Clamshell Gaming Capable NB</v>
      </c>
      <c r="J12205" s="1" t="str">
        <f t="shared" si="381"/>
        <v>Clamshell Gaming Capable NB</v>
      </c>
      <c r="K12205" t="s">
        <v>143</v>
      </c>
      <c r="L12205" t="s">
        <v>143</v>
      </c>
      <c r="M12205" s="47">
        <v>2479</v>
      </c>
    </row>
    <row r="12206" spans="1:13" hidden="1" x14ac:dyDescent="0.3">
      <c r="A12206" s="1" t="s">
        <v>186</v>
      </c>
      <c r="B12206" s="1" t="s">
        <v>44</v>
      </c>
      <c r="C12206" t="s">
        <v>158</v>
      </c>
      <c r="D12206" s="1" t="s">
        <v>18</v>
      </c>
      <c r="E12206" t="s">
        <v>10</v>
      </c>
      <c r="F12206" s="1" t="s">
        <v>154</v>
      </c>
      <c r="G12206" t="s">
        <v>155</v>
      </c>
      <c r="H12206" s="1" t="s">
        <v>142</v>
      </c>
      <c r="I12206" s="1" t="str">
        <f t="shared" si="380"/>
        <v>Clamshell Gaming Capable NB</v>
      </c>
      <c r="J12206" s="1" t="str">
        <f t="shared" si="381"/>
        <v>Clamshell Gaming Capable NB</v>
      </c>
      <c r="K12206" t="s">
        <v>144</v>
      </c>
      <c r="L12206" t="s">
        <v>145</v>
      </c>
      <c r="M12206" s="47">
        <v>550</v>
      </c>
    </row>
    <row r="12207" spans="1:13" hidden="1" x14ac:dyDescent="0.3">
      <c r="A12207" s="1" t="s">
        <v>186</v>
      </c>
      <c r="B12207" s="1" t="s">
        <v>44</v>
      </c>
      <c r="C12207" t="s">
        <v>158</v>
      </c>
      <c r="D12207" s="1" t="s">
        <v>18</v>
      </c>
      <c r="E12207" t="s">
        <v>10</v>
      </c>
      <c r="F12207" s="1" t="s">
        <v>154</v>
      </c>
      <c r="G12207" t="s">
        <v>155</v>
      </c>
      <c r="H12207" s="1" t="s">
        <v>142</v>
      </c>
      <c r="I12207" s="1" t="str">
        <f t="shared" si="380"/>
        <v>Clamshell Gaming Capable NB</v>
      </c>
      <c r="J12207" s="1" t="str">
        <f t="shared" si="381"/>
        <v>Clamshell Gaming Capable NB</v>
      </c>
      <c r="K12207" t="s">
        <v>144</v>
      </c>
      <c r="L12207" t="s">
        <v>146</v>
      </c>
      <c r="M12207" s="47">
        <v>1562</v>
      </c>
    </row>
    <row r="12208" spans="1:13" hidden="1" x14ac:dyDescent="0.3">
      <c r="A12208" s="1" t="s">
        <v>186</v>
      </c>
      <c r="B12208" s="1" t="s">
        <v>44</v>
      </c>
      <c r="C12208" t="s">
        <v>158</v>
      </c>
      <c r="D12208" s="1" t="s">
        <v>18</v>
      </c>
      <c r="E12208" t="s">
        <v>10</v>
      </c>
      <c r="F12208" s="1" t="s">
        <v>154</v>
      </c>
      <c r="G12208" t="s">
        <v>155</v>
      </c>
      <c r="H12208" s="1" t="s">
        <v>142</v>
      </c>
      <c r="I12208" s="1" t="str">
        <f t="shared" si="380"/>
        <v>Clamshell Gaming Capable NB</v>
      </c>
      <c r="J12208" s="1" t="str">
        <f t="shared" si="381"/>
        <v>Clamshell Gaming Capable NB</v>
      </c>
      <c r="K12208" t="s">
        <v>144</v>
      </c>
      <c r="L12208" t="s">
        <v>147</v>
      </c>
      <c r="M12208" s="47">
        <v>1729</v>
      </c>
    </row>
    <row r="12209" spans="1:13" hidden="1" x14ac:dyDescent="0.3">
      <c r="A12209" s="1" t="s">
        <v>186</v>
      </c>
      <c r="B12209" s="1" t="s">
        <v>44</v>
      </c>
      <c r="C12209" t="s">
        <v>158</v>
      </c>
      <c r="D12209" s="1" t="s">
        <v>18</v>
      </c>
      <c r="E12209" t="s">
        <v>10</v>
      </c>
      <c r="F12209" s="1" t="s">
        <v>154</v>
      </c>
      <c r="G12209" t="s">
        <v>155</v>
      </c>
      <c r="H12209" s="1" t="s">
        <v>142</v>
      </c>
      <c r="I12209" s="1" t="str">
        <f t="shared" si="380"/>
        <v>Clamshell Gaming Capable NB</v>
      </c>
      <c r="J12209" s="1" t="str">
        <f t="shared" si="381"/>
        <v>Clamshell Gaming Capable NB</v>
      </c>
      <c r="K12209" t="s">
        <v>144</v>
      </c>
      <c r="L12209" t="s">
        <v>148</v>
      </c>
      <c r="M12209" s="47">
        <v>468</v>
      </c>
    </row>
    <row r="12210" spans="1:13" hidden="1" x14ac:dyDescent="0.3">
      <c r="A12210" s="1" t="s">
        <v>186</v>
      </c>
      <c r="B12210" s="1" t="s">
        <v>44</v>
      </c>
      <c r="C12210" t="s">
        <v>158</v>
      </c>
      <c r="D12210" s="1" t="s">
        <v>18</v>
      </c>
      <c r="E12210" t="s">
        <v>10</v>
      </c>
      <c r="F12210" s="1" t="s">
        <v>154</v>
      </c>
      <c r="G12210" t="s">
        <v>155</v>
      </c>
      <c r="H12210" s="1" t="s">
        <v>142</v>
      </c>
      <c r="I12210" s="1" t="str">
        <f t="shared" si="380"/>
        <v>Clamshell Gaming Capable NB</v>
      </c>
      <c r="J12210" s="1" t="str">
        <f t="shared" si="381"/>
        <v>Clamshell Gaming Capable NB</v>
      </c>
      <c r="K12210" t="s">
        <v>144</v>
      </c>
      <c r="L12210" t="s">
        <v>149</v>
      </c>
      <c r="M12210" s="47">
        <v>974</v>
      </c>
    </row>
    <row r="12211" spans="1:13" hidden="1" x14ac:dyDescent="0.3">
      <c r="A12211" s="1" t="s">
        <v>186</v>
      </c>
      <c r="B12211" s="1" t="s">
        <v>44</v>
      </c>
      <c r="C12211" t="s">
        <v>158</v>
      </c>
      <c r="D12211" s="1" t="s">
        <v>18</v>
      </c>
      <c r="E12211" t="s">
        <v>10</v>
      </c>
      <c r="F12211" s="1" t="s">
        <v>154</v>
      </c>
      <c r="G12211" t="s">
        <v>155</v>
      </c>
      <c r="H12211" s="1" t="s">
        <v>142</v>
      </c>
      <c r="I12211" s="1" t="str">
        <f t="shared" si="380"/>
        <v>Clamshell Gaming Capable NB</v>
      </c>
      <c r="J12211" s="1" t="str">
        <f t="shared" si="381"/>
        <v>Clamshell Gaming Capable NB</v>
      </c>
      <c r="K12211" t="s">
        <v>144</v>
      </c>
      <c r="L12211" t="s">
        <v>150</v>
      </c>
      <c r="M12211" s="47">
        <v>243</v>
      </c>
    </row>
    <row r="12212" spans="1:13" hidden="1" x14ac:dyDescent="0.3">
      <c r="A12212" s="1" t="s">
        <v>186</v>
      </c>
      <c r="B12212" s="1" t="s">
        <v>44</v>
      </c>
      <c r="C12212" t="s">
        <v>158</v>
      </c>
      <c r="D12212" s="1" t="s">
        <v>18</v>
      </c>
      <c r="E12212" t="s">
        <v>10</v>
      </c>
      <c r="F12212" s="1" t="s">
        <v>154</v>
      </c>
      <c r="G12212" t="s">
        <v>155</v>
      </c>
      <c r="H12212" s="1" t="s">
        <v>142</v>
      </c>
      <c r="I12212" s="1" t="str">
        <f t="shared" si="380"/>
        <v>Clamshell Gaming Capable NB</v>
      </c>
      <c r="J12212" s="1" t="str">
        <f t="shared" si="381"/>
        <v>Clamshell Gaming Capable NB</v>
      </c>
      <c r="K12212" t="s">
        <v>144</v>
      </c>
      <c r="L12212" t="s">
        <v>151</v>
      </c>
      <c r="M12212" s="47">
        <v>176</v>
      </c>
    </row>
    <row r="12213" spans="1:13" hidden="1" x14ac:dyDescent="0.3">
      <c r="A12213" s="1" t="s">
        <v>186</v>
      </c>
      <c r="B12213" s="1" t="s">
        <v>44</v>
      </c>
      <c r="C12213" t="s">
        <v>158</v>
      </c>
      <c r="D12213" s="1" t="s">
        <v>18</v>
      </c>
      <c r="E12213" t="s">
        <v>10</v>
      </c>
      <c r="F12213" s="1" t="s">
        <v>154</v>
      </c>
      <c r="G12213" t="s">
        <v>155</v>
      </c>
      <c r="H12213" s="1" t="s">
        <v>155</v>
      </c>
      <c r="I12213" s="1" t="str">
        <f t="shared" si="380"/>
        <v>Clamshell Gaming Capable NB</v>
      </c>
      <c r="J12213" s="1" t="str">
        <f t="shared" si="381"/>
        <v>Clamshell Gaming Capable NB</v>
      </c>
      <c r="K12213" t="s">
        <v>143</v>
      </c>
      <c r="L12213" t="s">
        <v>143</v>
      </c>
      <c r="M12213" s="47">
        <v>9082</v>
      </c>
    </row>
    <row r="12214" spans="1:13" hidden="1" x14ac:dyDescent="0.3">
      <c r="A12214" s="1" t="s">
        <v>186</v>
      </c>
      <c r="B12214" s="1" t="s">
        <v>44</v>
      </c>
      <c r="C12214" t="s">
        <v>158</v>
      </c>
      <c r="D12214" s="1" t="s">
        <v>18</v>
      </c>
      <c r="E12214" t="s">
        <v>10</v>
      </c>
      <c r="F12214" s="1" t="s">
        <v>154</v>
      </c>
      <c r="G12214" t="s">
        <v>155</v>
      </c>
      <c r="H12214" s="1" t="s">
        <v>155</v>
      </c>
      <c r="I12214" s="1" t="str">
        <f t="shared" si="380"/>
        <v>Clamshell Gaming Capable NB</v>
      </c>
      <c r="J12214" s="1" t="str">
        <f t="shared" si="381"/>
        <v>Clamshell Gaming Capable NB</v>
      </c>
      <c r="K12214" t="s">
        <v>144</v>
      </c>
      <c r="L12214" t="s">
        <v>145</v>
      </c>
      <c r="M12214" s="47">
        <v>230</v>
      </c>
    </row>
    <row r="12215" spans="1:13" hidden="1" x14ac:dyDescent="0.3">
      <c r="A12215" s="1" t="s">
        <v>186</v>
      </c>
      <c r="B12215" s="1" t="s">
        <v>44</v>
      </c>
      <c r="C12215" t="s">
        <v>158</v>
      </c>
      <c r="D12215" s="1" t="s">
        <v>18</v>
      </c>
      <c r="E12215" t="s">
        <v>10</v>
      </c>
      <c r="F12215" s="1" t="s">
        <v>154</v>
      </c>
      <c r="G12215" t="s">
        <v>155</v>
      </c>
      <c r="H12215" s="1" t="s">
        <v>155</v>
      </c>
      <c r="I12215" s="1" t="str">
        <f t="shared" si="380"/>
        <v>Clamshell Gaming Capable NB</v>
      </c>
      <c r="J12215" s="1" t="str">
        <f t="shared" si="381"/>
        <v>Clamshell Gaming Capable NB</v>
      </c>
      <c r="K12215" t="s">
        <v>144</v>
      </c>
      <c r="L12215" t="s">
        <v>146</v>
      </c>
      <c r="M12215" s="47">
        <v>334</v>
      </c>
    </row>
    <row r="12216" spans="1:13" hidden="1" x14ac:dyDescent="0.3">
      <c r="A12216" s="1" t="s">
        <v>186</v>
      </c>
      <c r="B12216" s="1" t="s">
        <v>44</v>
      </c>
      <c r="C12216" t="s">
        <v>158</v>
      </c>
      <c r="D12216" s="1" t="s">
        <v>18</v>
      </c>
      <c r="E12216" t="s">
        <v>10</v>
      </c>
      <c r="F12216" s="1" t="s">
        <v>154</v>
      </c>
      <c r="G12216" t="s">
        <v>155</v>
      </c>
      <c r="H12216" s="1" t="s">
        <v>155</v>
      </c>
      <c r="I12216" s="1" t="str">
        <f t="shared" si="380"/>
        <v>Clamshell Gaming Capable NB</v>
      </c>
      <c r="J12216" s="1" t="str">
        <f t="shared" si="381"/>
        <v>Clamshell Gaming Capable NB</v>
      </c>
      <c r="K12216" t="s">
        <v>144</v>
      </c>
      <c r="L12216" t="s">
        <v>147</v>
      </c>
      <c r="M12216" s="47">
        <v>355</v>
      </c>
    </row>
    <row r="12217" spans="1:13" hidden="1" x14ac:dyDescent="0.3">
      <c r="A12217" s="1" t="s">
        <v>186</v>
      </c>
      <c r="B12217" s="1" t="s">
        <v>44</v>
      </c>
      <c r="C12217" t="s">
        <v>158</v>
      </c>
      <c r="D12217" s="1" t="s">
        <v>18</v>
      </c>
      <c r="E12217" t="s">
        <v>10</v>
      </c>
      <c r="F12217" s="1" t="s">
        <v>154</v>
      </c>
      <c r="G12217" t="s">
        <v>155</v>
      </c>
      <c r="H12217" s="1" t="s">
        <v>155</v>
      </c>
      <c r="I12217" s="1" t="str">
        <f t="shared" si="380"/>
        <v>Clamshell Gaming Capable NB</v>
      </c>
      <c r="J12217" s="1" t="str">
        <f t="shared" si="381"/>
        <v>Clamshell Gaming Capable NB</v>
      </c>
      <c r="K12217" t="s">
        <v>144</v>
      </c>
      <c r="L12217" t="s">
        <v>148</v>
      </c>
      <c r="M12217" s="47">
        <v>99</v>
      </c>
    </row>
    <row r="12218" spans="1:13" hidden="1" x14ac:dyDescent="0.3">
      <c r="A12218" s="1" t="s">
        <v>186</v>
      </c>
      <c r="B12218" s="1" t="s">
        <v>44</v>
      </c>
      <c r="C12218" t="s">
        <v>158</v>
      </c>
      <c r="D12218" s="1" t="s">
        <v>18</v>
      </c>
      <c r="E12218" t="s">
        <v>10</v>
      </c>
      <c r="F12218" s="1" t="s">
        <v>154</v>
      </c>
      <c r="G12218" t="s">
        <v>155</v>
      </c>
      <c r="H12218" s="1" t="s">
        <v>155</v>
      </c>
      <c r="I12218" s="1" t="str">
        <f t="shared" si="380"/>
        <v>Clamshell Gaming Capable NB</v>
      </c>
      <c r="J12218" s="1" t="str">
        <f t="shared" si="381"/>
        <v>Clamshell Gaming Capable NB</v>
      </c>
      <c r="K12218" t="s">
        <v>144</v>
      </c>
      <c r="L12218" t="s">
        <v>149</v>
      </c>
      <c r="M12218" s="47">
        <v>156</v>
      </c>
    </row>
    <row r="12219" spans="1:13" hidden="1" x14ac:dyDescent="0.3">
      <c r="A12219" s="1" t="s">
        <v>186</v>
      </c>
      <c r="B12219" s="1" t="s">
        <v>44</v>
      </c>
      <c r="C12219" t="s">
        <v>158</v>
      </c>
      <c r="D12219" s="1" t="s">
        <v>18</v>
      </c>
      <c r="E12219" t="s">
        <v>10</v>
      </c>
      <c r="F12219" s="1" t="s">
        <v>154</v>
      </c>
      <c r="G12219" t="s">
        <v>155</v>
      </c>
      <c r="H12219" s="1" t="s">
        <v>155</v>
      </c>
      <c r="I12219" s="1" t="str">
        <f t="shared" si="380"/>
        <v>Clamshell Gaming Capable NB</v>
      </c>
      <c r="J12219" s="1" t="str">
        <f t="shared" si="381"/>
        <v>Clamshell Gaming Capable NB</v>
      </c>
      <c r="K12219" t="s">
        <v>144</v>
      </c>
      <c r="L12219" t="s">
        <v>150</v>
      </c>
      <c r="M12219" s="47">
        <v>16</v>
      </c>
    </row>
    <row r="12220" spans="1:13" hidden="1" x14ac:dyDescent="0.3">
      <c r="A12220" s="1" t="s">
        <v>186</v>
      </c>
      <c r="B12220" s="1" t="s">
        <v>44</v>
      </c>
      <c r="C12220" t="s">
        <v>158</v>
      </c>
      <c r="D12220" s="1" t="s">
        <v>18</v>
      </c>
      <c r="E12220" t="s">
        <v>10</v>
      </c>
      <c r="F12220" s="1" t="s">
        <v>154</v>
      </c>
      <c r="G12220" t="s">
        <v>155</v>
      </c>
      <c r="H12220" s="1" t="s">
        <v>155</v>
      </c>
      <c r="I12220" s="1" t="str">
        <f t="shared" si="380"/>
        <v>Clamshell Gaming Capable NB</v>
      </c>
      <c r="J12220" s="1" t="str">
        <f t="shared" si="381"/>
        <v>Clamshell Gaming Capable NB</v>
      </c>
      <c r="K12220" t="s">
        <v>144</v>
      </c>
      <c r="L12220" t="s">
        <v>151</v>
      </c>
      <c r="M12220" s="47">
        <v>14</v>
      </c>
    </row>
    <row r="12221" spans="1:13" hidden="1" x14ac:dyDescent="0.3">
      <c r="A12221" s="1" t="s">
        <v>186</v>
      </c>
      <c r="B12221" s="1" t="s">
        <v>44</v>
      </c>
      <c r="C12221" t="s">
        <v>158</v>
      </c>
      <c r="D12221" s="1" t="s">
        <v>18</v>
      </c>
      <c r="E12221" t="s">
        <v>11</v>
      </c>
      <c r="F12221" s="1" t="s">
        <v>156</v>
      </c>
      <c r="G12221" t="s">
        <v>142</v>
      </c>
      <c r="H12221" s="1" t="s">
        <v>155</v>
      </c>
      <c r="I12221" s="1" t="str">
        <f t="shared" si="380"/>
        <v>Convertible Chromebook</v>
      </c>
      <c r="J12221" s="1" t="str">
        <f t="shared" si="381"/>
        <v>Convertible Chromebook</v>
      </c>
      <c r="K12221" t="s">
        <v>143</v>
      </c>
      <c r="L12221" t="s">
        <v>143</v>
      </c>
      <c r="M12221" s="47">
        <v>333</v>
      </c>
    </row>
    <row r="12222" spans="1:13" hidden="1" x14ac:dyDescent="0.3">
      <c r="A12222" s="1" t="s">
        <v>186</v>
      </c>
      <c r="B12222" s="1" t="s">
        <v>44</v>
      </c>
      <c r="C12222" t="s">
        <v>158</v>
      </c>
      <c r="D12222" s="1" t="s">
        <v>18</v>
      </c>
      <c r="E12222" t="s">
        <v>11</v>
      </c>
      <c r="F12222" s="1" t="s">
        <v>156</v>
      </c>
      <c r="G12222" t="s">
        <v>142</v>
      </c>
      <c r="H12222" s="1" t="s">
        <v>155</v>
      </c>
      <c r="I12222" s="1" t="str">
        <f t="shared" si="380"/>
        <v>Convertible Chromebook</v>
      </c>
      <c r="J12222" s="1" t="str">
        <f t="shared" si="381"/>
        <v>Convertible Chromebook</v>
      </c>
      <c r="K12222" t="s">
        <v>144</v>
      </c>
      <c r="L12222" t="s">
        <v>145</v>
      </c>
      <c r="M12222" s="47">
        <v>102</v>
      </c>
    </row>
    <row r="12223" spans="1:13" hidden="1" x14ac:dyDescent="0.3">
      <c r="A12223" s="1" t="s">
        <v>186</v>
      </c>
      <c r="B12223" s="1" t="s">
        <v>44</v>
      </c>
      <c r="C12223" t="s">
        <v>158</v>
      </c>
      <c r="D12223" s="1" t="s">
        <v>18</v>
      </c>
      <c r="E12223" t="s">
        <v>11</v>
      </c>
      <c r="F12223" s="1" t="s">
        <v>156</v>
      </c>
      <c r="G12223" t="s">
        <v>142</v>
      </c>
      <c r="H12223" s="1" t="s">
        <v>155</v>
      </c>
      <c r="I12223" s="1" t="str">
        <f t="shared" si="380"/>
        <v>Convertible Chromebook</v>
      </c>
      <c r="J12223" s="1" t="str">
        <f t="shared" si="381"/>
        <v>Convertible Chromebook</v>
      </c>
      <c r="K12223" t="s">
        <v>144</v>
      </c>
      <c r="L12223" t="s">
        <v>146</v>
      </c>
      <c r="M12223" s="47">
        <v>49</v>
      </c>
    </row>
    <row r="12224" spans="1:13" hidden="1" x14ac:dyDescent="0.3">
      <c r="A12224" s="1" t="s">
        <v>186</v>
      </c>
      <c r="B12224" s="1" t="s">
        <v>44</v>
      </c>
      <c r="C12224" t="s">
        <v>158</v>
      </c>
      <c r="D12224" s="1" t="s">
        <v>18</v>
      </c>
      <c r="E12224" t="s">
        <v>11</v>
      </c>
      <c r="F12224" s="1" t="s">
        <v>156</v>
      </c>
      <c r="G12224" t="s">
        <v>142</v>
      </c>
      <c r="H12224" s="1" t="s">
        <v>155</v>
      </c>
      <c r="I12224" s="1" t="str">
        <f t="shared" si="380"/>
        <v>Convertible Chromebook</v>
      </c>
      <c r="J12224" s="1" t="str">
        <f t="shared" si="381"/>
        <v>Convertible Chromebook</v>
      </c>
      <c r="K12224" t="s">
        <v>144</v>
      </c>
      <c r="L12224" t="s">
        <v>147</v>
      </c>
      <c r="M12224" s="47">
        <v>90</v>
      </c>
    </row>
    <row r="12225" spans="1:13" hidden="1" x14ac:dyDescent="0.3">
      <c r="A12225" s="1" t="s">
        <v>186</v>
      </c>
      <c r="B12225" s="1" t="s">
        <v>44</v>
      </c>
      <c r="C12225" t="s">
        <v>158</v>
      </c>
      <c r="D12225" s="1" t="s">
        <v>18</v>
      </c>
      <c r="E12225" t="s">
        <v>11</v>
      </c>
      <c r="F12225" s="1" t="s">
        <v>156</v>
      </c>
      <c r="G12225" t="s">
        <v>142</v>
      </c>
      <c r="H12225" s="1" t="s">
        <v>155</v>
      </c>
      <c r="I12225" s="1" t="str">
        <f t="shared" si="380"/>
        <v>Convertible Chromebook</v>
      </c>
      <c r="J12225" s="1" t="str">
        <f t="shared" si="381"/>
        <v>Convertible Chromebook</v>
      </c>
      <c r="K12225" t="s">
        <v>144</v>
      </c>
      <c r="L12225" t="s">
        <v>148</v>
      </c>
      <c r="M12225" s="47">
        <v>2</v>
      </c>
    </row>
    <row r="12226" spans="1:13" hidden="1" x14ac:dyDescent="0.3">
      <c r="A12226" s="1" t="s">
        <v>186</v>
      </c>
      <c r="B12226" s="1" t="s">
        <v>44</v>
      </c>
      <c r="C12226" t="s">
        <v>158</v>
      </c>
      <c r="D12226" s="1" t="s">
        <v>18</v>
      </c>
      <c r="E12226" t="s">
        <v>11</v>
      </c>
      <c r="F12226" s="1" t="s">
        <v>156</v>
      </c>
      <c r="G12226" t="s">
        <v>142</v>
      </c>
      <c r="H12226" s="1" t="s">
        <v>155</v>
      </c>
      <c r="I12226" s="1" t="str">
        <f t="shared" si="380"/>
        <v>Convertible Chromebook</v>
      </c>
      <c r="J12226" s="1" t="str">
        <f t="shared" si="381"/>
        <v>Convertible Chromebook</v>
      </c>
      <c r="K12226" t="s">
        <v>144</v>
      </c>
      <c r="L12226" t="s">
        <v>149</v>
      </c>
      <c r="M12226" s="47">
        <v>27</v>
      </c>
    </row>
    <row r="12227" spans="1:13" hidden="1" x14ac:dyDescent="0.3">
      <c r="A12227" s="1" t="s">
        <v>186</v>
      </c>
      <c r="B12227" s="1" t="s">
        <v>44</v>
      </c>
      <c r="C12227" t="s">
        <v>158</v>
      </c>
      <c r="D12227" s="1" t="s">
        <v>18</v>
      </c>
      <c r="E12227" t="s">
        <v>11</v>
      </c>
      <c r="F12227" s="1" t="s">
        <v>156</v>
      </c>
      <c r="G12227" t="s">
        <v>142</v>
      </c>
      <c r="H12227" s="1" t="s">
        <v>155</v>
      </c>
      <c r="I12227" s="1" t="str">
        <f t="shared" ref="I12227:I12290" si="382">VLOOKUP(E12227&amp;F12227&amp;G12227,$S$1:$T$74,2,0)</f>
        <v>Convertible Chromebook</v>
      </c>
      <c r="J12227" s="1" t="str">
        <f t="shared" ref="J12227:J12290" si="383">IF(AND(I12227="Clamshell NB",H12227="Yes"),"Clamshell Ultraslim NB",I12227)</f>
        <v>Convertible Chromebook</v>
      </c>
      <c r="K12227" t="s">
        <v>144</v>
      </c>
      <c r="L12227" t="s">
        <v>150</v>
      </c>
      <c r="M12227" s="47">
        <v>786</v>
      </c>
    </row>
    <row r="12228" spans="1:13" hidden="1" x14ac:dyDescent="0.3">
      <c r="A12228" s="1" t="s">
        <v>186</v>
      </c>
      <c r="B12228" s="1" t="s">
        <v>44</v>
      </c>
      <c r="C12228" t="s">
        <v>158</v>
      </c>
      <c r="D12228" s="1" t="s">
        <v>18</v>
      </c>
      <c r="E12228" t="s">
        <v>11</v>
      </c>
      <c r="F12228" s="1" t="s">
        <v>154</v>
      </c>
      <c r="G12228" t="s">
        <v>142</v>
      </c>
      <c r="H12228" s="1" t="s">
        <v>142</v>
      </c>
      <c r="I12228" s="1" t="str">
        <f t="shared" si="382"/>
        <v>Convertible NB</v>
      </c>
      <c r="J12228" s="1" t="str">
        <f t="shared" si="383"/>
        <v>Convertible NB</v>
      </c>
      <c r="K12228" t="s">
        <v>143</v>
      </c>
      <c r="L12228" t="s">
        <v>143</v>
      </c>
      <c r="M12228" s="47">
        <v>338</v>
      </c>
    </row>
    <row r="12229" spans="1:13" hidden="1" x14ac:dyDescent="0.3">
      <c r="A12229" s="1" t="s">
        <v>186</v>
      </c>
      <c r="B12229" s="1" t="s">
        <v>44</v>
      </c>
      <c r="C12229" t="s">
        <v>158</v>
      </c>
      <c r="D12229" s="1" t="s">
        <v>18</v>
      </c>
      <c r="E12229" t="s">
        <v>11</v>
      </c>
      <c r="F12229" s="1" t="s">
        <v>154</v>
      </c>
      <c r="G12229" t="s">
        <v>142</v>
      </c>
      <c r="H12229" s="1" t="s">
        <v>142</v>
      </c>
      <c r="I12229" s="1" t="str">
        <f t="shared" si="382"/>
        <v>Convertible NB</v>
      </c>
      <c r="J12229" s="1" t="str">
        <f t="shared" si="383"/>
        <v>Convertible NB</v>
      </c>
      <c r="K12229" t="s">
        <v>144</v>
      </c>
      <c r="L12229" t="s">
        <v>145</v>
      </c>
      <c r="M12229" s="47">
        <v>887</v>
      </c>
    </row>
    <row r="12230" spans="1:13" hidden="1" x14ac:dyDescent="0.3">
      <c r="A12230" s="1" t="s">
        <v>186</v>
      </c>
      <c r="B12230" s="1" t="s">
        <v>44</v>
      </c>
      <c r="C12230" t="s">
        <v>158</v>
      </c>
      <c r="D12230" s="1" t="s">
        <v>18</v>
      </c>
      <c r="E12230" t="s">
        <v>11</v>
      </c>
      <c r="F12230" s="1" t="s">
        <v>154</v>
      </c>
      <c r="G12230" t="s">
        <v>142</v>
      </c>
      <c r="H12230" s="1" t="s">
        <v>142</v>
      </c>
      <c r="I12230" s="1" t="str">
        <f t="shared" si="382"/>
        <v>Convertible NB</v>
      </c>
      <c r="J12230" s="1" t="str">
        <f t="shared" si="383"/>
        <v>Convertible NB</v>
      </c>
      <c r="K12230" t="s">
        <v>144</v>
      </c>
      <c r="L12230" t="s">
        <v>146</v>
      </c>
      <c r="M12230" s="47">
        <v>1259</v>
      </c>
    </row>
    <row r="12231" spans="1:13" hidden="1" x14ac:dyDescent="0.3">
      <c r="A12231" s="1" t="s">
        <v>186</v>
      </c>
      <c r="B12231" s="1" t="s">
        <v>44</v>
      </c>
      <c r="C12231" t="s">
        <v>158</v>
      </c>
      <c r="D12231" s="1" t="s">
        <v>18</v>
      </c>
      <c r="E12231" t="s">
        <v>11</v>
      </c>
      <c r="F12231" s="1" t="s">
        <v>154</v>
      </c>
      <c r="G12231" t="s">
        <v>142</v>
      </c>
      <c r="H12231" s="1" t="s">
        <v>142</v>
      </c>
      <c r="I12231" s="1" t="str">
        <f t="shared" si="382"/>
        <v>Convertible NB</v>
      </c>
      <c r="J12231" s="1" t="str">
        <f t="shared" si="383"/>
        <v>Convertible NB</v>
      </c>
      <c r="K12231" t="s">
        <v>144</v>
      </c>
      <c r="L12231" t="s">
        <v>147</v>
      </c>
      <c r="M12231" s="47">
        <v>1412</v>
      </c>
    </row>
    <row r="12232" spans="1:13" hidden="1" x14ac:dyDescent="0.3">
      <c r="A12232" s="1" t="s">
        <v>186</v>
      </c>
      <c r="B12232" s="1" t="s">
        <v>44</v>
      </c>
      <c r="C12232" t="s">
        <v>158</v>
      </c>
      <c r="D12232" s="1" t="s">
        <v>18</v>
      </c>
      <c r="E12232" t="s">
        <v>11</v>
      </c>
      <c r="F12232" s="1" t="s">
        <v>154</v>
      </c>
      <c r="G12232" t="s">
        <v>142</v>
      </c>
      <c r="H12232" s="1" t="s">
        <v>142</v>
      </c>
      <c r="I12232" s="1" t="str">
        <f t="shared" si="382"/>
        <v>Convertible NB</v>
      </c>
      <c r="J12232" s="1" t="str">
        <f t="shared" si="383"/>
        <v>Convertible NB</v>
      </c>
      <c r="K12232" t="s">
        <v>144</v>
      </c>
      <c r="L12232" t="s">
        <v>148</v>
      </c>
      <c r="M12232" s="47">
        <v>407</v>
      </c>
    </row>
    <row r="12233" spans="1:13" hidden="1" x14ac:dyDescent="0.3">
      <c r="A12233" s="1" t="s">
        <v>186</v>
      </c>
      <c r="B12233" s="1" t="s">
        <v>44</v>
      </c>
      <c r="C12233" t="s">
        <v>158</v>
      </c>
      <c r="D12233" s="1" t="s">
        <v>18</v>
      </c>
      <c r="E12233" t="s">
        <v>11</v>
      </c>
      <c r="F12233" s="1" t="s">
        <v>154</v>
      </c>
      <c r="G12233" t="s">
        <v>142</v>
      </c>
      <c r="H12233" s="1" t="s">
        <v>142</v>
      </c>
      <c r="I12233" s="1" t="str">
        <f t="shared" si="382"/>
        <v>Convertible NB</v>
      </c>
      <c r="J12233" s="1" t="str">
        <f t="shared" si="383"/>
        <v>Convertible NB</v>
      </c>
      <c r="K12233" t="s">
        <v>144</v>
      </c>
      <c r="L12233" t="s">
        <v>149</v>
      </c>
      <c r="M12233" s="47">
        <v>574</v>
      </c>
    </row>
    <row r="12234" spans="1:13" hidden="1" x14ac:dyDescent="0.3">
      <c r="A12234" s="1" t="s">
        <v>186</v>
      </c>
      <c r="B12234" s="1" t="s">
        <v>44</v>
      </c>
      <c r="C12234" t="s">
        <v>158</v>
      </c>
      <c r="D12234" s="1" t="s">
        <v>18</v>
      </c>
      <c r="E12234" t="s">
        <v>11</v>
      </c>
      <c r="F12234" s="1" t="s">
        <v>154</v>
      </c>
      <c r="G12234" t="s">
        <v>142</v>
      </c>
      <c r="H12234" s="1" t="s">
        <v>142</v>
      </c>
      <c r="I12234" s="1" t="str">
        <f t="shared" si="382"/>
        <v>Convertible NB</v>
      </c>
      <c r="J12234" s="1" t="str">
        <f t="shared" si="383"/>
        <v>Convertible NB</v>
      </c>
      <c r="K12234" t="s">
        <v>144</v>
      </c>
      <c r="L12234" t="s">
        <v>150</v>
      </c>
      <c r="M12234" s="47">
        <v>46</v>
      </c>
    </row>
    <row r="12235" spans="1:13" hidden="1" x14ac:dyDescent="0.3">
      <c r="A12235" s="1" t="s">
        <v>186</v>
      </c>
      <c r="B12235" s="1" t="s">
        <v>44</v>
      </c>
      <c r="C12235" t="s">
        <v>158</v>
      </c>
      <c r="D12235" s="1" t="s">
        <v>18</v>
      </c>
      <c r="E12235" t="s">
        <v>11</v>
      </c>
      <c r="F12235" s="1" t="s">
        <v>154</v>
      </c>
      <c r="G12235" t="s">
        <v>142</v>
      </c>
      <c r="H12235" s="1" t="s">
        <v>142</v>
      </c>
      <c r="I12235" s="1" t="str">
        <f t="shared" si="382"/>
        <v>Convertible NB</v>
      </c>
      <c r="J12235" s="1" t="str">
        <f t="shared" si="383"/>
        <v>Convertible NB</v>
      </c>
      <c r="K12235" t="s">
        <v>144</v>
      </c>
      <c r="L12235" t="s">
        <v>151</v>
      </c>
      <c r="M12235" s="47">
        <v>35</v>
      </c>
    </row>
    <row r="12236" spans="1:13" hidden="1" x14ac:dyDescent="0.3">
      <c r="A12236" s="1" t="s">
        <v>186</v>
      </c>
      <c r="B12236" s="1" t="s">
        <v>44</v>
      </c>
      <c r="C12236" t="s">
        <v>158</v>
      </c>
      <c r="D12236" s="1" t="s">
        <v>18</v>
      </c>
      <c r="E12236" t="s">
        <v>11</v>
      </c>
      <c r="F12236" s="1" t="s">
        <v>154</v>
      </c>
      <c r="G12236" t="s">
        <v>142</v>
      </c>
      <c r="H12236" s="1" t="s">
        <v>155</v>
      </c>
      <c r="I12236" s="1" t="str">
        <f t="shared" si="382"/>
        <v>Convertible NB</v>
      </c>
      <c r="J12236" s="1" t="str">
        <f t="shared" si="383"/>
        <v>Convertible NB</v>
      </c>
      <c r="K12236" t="s">
        <v>143</v>
      </c>
      <c r="L12236" t="s">
        <v>143</v>
      </c>
      <c r="M12236" s="47">
        <v>39843</v>
      </c>
    </row>
    <row r="12237" spans="1:13" hidden="1" x14ac:dyDescent="0.3">
      <c r="A12237" s="1" t="s">
        <v>186</v>
      </c>
      <c r="B12237" s="1" t="s">
        <v>44</v>
      </c>
      <c r="C12237" t="s">
        <v>158</v>
      </c>
      <c r="D12237" s="1" t="s">
        <v>18</v>
      </c>
      <c r="E12237" t="s">
        <v>11</v>
      </c>
      <c r="F12237" s="1" t="s">
        <v>154</v>
      </c>
      <c r="G12237" t="s">
        <v>142</v>
      </c>
      <c r="H12237" s="1" t="s">
        <v>155</v>
      </c>
      <c r="I12237" s="1" t="str">
        <f t="shared" si="382"/>
        <v>Convertible NB</v>
      </c>
      <c r="J12237" s="1" t="str">
        <f t="shared" si="383"/>
        <v>Convertible NB</v>
      </c>
      <c r="K12237" t="s">
        <v>144</v>
      </c>
      <c r="L12237" t="s">
        <v>145</v>
      </c>
      <c r="M12237" s="47">
        <v>4863</v>
      </c>
    </row>
    <row r="12238" spans="1:13" hidden="1" x14ac:dyDescent="0.3">
      <c r="A12238" s="1" t="s">
        <v>186</v>
      </c>
      <c r="B12238" s="1" t="s">
        <v>44</v>
      </c>
      <c r="C12238" t="s">
        <v>158</v>
      </c>
      <c r="D12238" s="1" t="s">
        <v>18</v>
      </c>
      <c r="E12238" t="s">
        <v>11</v>
      </c>
      <c r="F12238" s="1" t="s">
        <v>154</v>
      </c>
      <c r="G12238" t="s">
        <v>142</v>
      </c>
      <c r="H12238" s="1" t="s">
        <v>155</v>
      </c>
      <c r="I12238" s="1" t="str">
        <f t="shared" si="382"/>
        <v>Convertible NB</v>
      </c>
      <c r="J12238" s="1" t="str">
        <f t="shared" si="383"/>
        <v>Convertible NB</v>
      </c>
      <c r="K12238" t="s">
        <v>144</v>
      </c>
      <c r="L12238" t="s">
        <v>146</v>
      </c>
      <c r="M12238" s="47">
        <v>6899</v>
      </c>
    </row>
    <row r="12239" spans="1:13" hidden="1" x14ac:dyDescent="0.3">
      <c r="A12239" s="1" t="s">
        <v>186</v>
      </c>
      <c r="B12239" s="1" t="s">
        <v>44</v>
      </c>
      <c r="C12239" t="s">
        <v>158</v>
      </c>
      <c r="D12239" s="1" t="s">
        <v>18</v>
      </c>
      <c r="E12239" t="s">
        <v>11</v>
      </c>
      <c r="F12239" s="1" t="s">
        <v>154</v>
      </c>
      <c r="G12239" t="s">
        <v>142</v>
      </c>
      <c r="H12239" s="1" t="s">
        <v>155</v>
      </c>
      <c r="I12239" s="1" t="str">
        <f t="shared" si="382"/>
        <v>Convertible NB</v>
      </c>
      <c r="J12239" s="1" t="str">
        <f t="shared" si="383"/>
        <v>Convertible NB</v>
      </c>
      <c r="K12239" t="s">
        <v>144</v>
      </c>
      <c r="L12239" t="s">
        <v>147</v>
      </c>
      <c r="M12239" s="47">
        <v>7757</v>
      </c>
    </row>
    <row r="12240" spans="1:13" hidden="1" x14ac:dyDescent="0.3">
      <c r="A12240" s="1" t="s">
        <v>186</v>
      </c>
      <c r="B12240" s="1" t="s">
        <v>44</v>
      </c>
      <c r="C12240" t="s">
        <v>158</v>
      </c>
      <c r="D12240" s="1" t="s">
        <v>18</v>
      </c>
      <c r="E12240" t="s">
        <v>11</v>
      </c>
      <c r="F12240" s="1" t="s">
        <v>154</v>
      </c>
      <c r="G12240" t="s">
        <v>142</v>
      </c>
      <c r="H12240" s="1" t="s">
        <v>155</v>
      </c>
      <c r="I12240" s="1" t="str">
        <f t="shared" si="382"/>
        <v>Convertible NB</v>
      </c>
      <c r="J12240" s="1" t="str">
        <f t="shared" si="383"/>
        <v>Convertible NB</v>
      </c>
      <c r="K12240" t="s">
        <v>144</v>
      </c>
      <c r="L12240" t="s">
        <v>148</v>
      </c>
      <c r="M12240" s="47">
        <v>2231</v>
      </c>
    </row>
    <row r="12241" spans="1:13" hidden="1" x14ac:dyDescent="0.3">
      <c r="A12241" s="1" t="s">
        <v>186</v>
      </c>
      <c r="B12241" s="1" t="s">
        <v>44</v>
      </c>
      <c r="C12241" t="s">
        <v>158</v>
      </c>
      <c r="D12241" s="1" t="s">
        <v>18</v>
      </c>
      <c r="E12241" t="s">
        <v>11</v>
      </c>
      <c r="F12241" s="1" t="s">
        <v>154</v>
      </c>
      <c r="G12241" t="s">
        <v>142</v>
      </c>
      <c r="H12241" s="1" t="s">
        <v>155</v>
      </c>
      <c r="I12241" s="1" t="str">
        <f t="shared" si="382"/>
        <v>Convertible NB</v>
      </c>
      <c r="J12241" s="1" t="str">
        <f t="shared" si="383"/>
        <v>Convertible NB</v>
      </c>
      <c r="K12241" t="s">
        <v>144</v>
      </c>
      <c r="L12241" t="s">
        <v>149</v>
      </c>
      <c r="M12241" s="47">
        <v>3148</v>
      </c>
    </row>
    <row r="12242" spans="1:13" hidden="1" x14ac:dyDescent="0.3">
      <c r="A12242" s="1" t="s">
        <v>186</v>
      </c>
      <c r="B12242" s="1" t="s">
        <v>44</v>
      </c>
      <c r="C12242" t="s">
        <v>158</v>
      </c>
      <c r="D12242" s="1" t="s">
        <v>18</v>
      </c>
      <c r="E12242" t="s">
        <v>11</v>
      </c>
      <c r="F12242" s="1" t="s">
        <v>154</v>
      </c>
      <c r="G12242" t="s">
        <v>142</v>
      </c>
      <c r="H12242" s="1" t="s">
        <v>155</v>
      </c>
      <c r="I12242" s="1" t="str">
        <f t="shared" si="382"/>
        <v>Convertible NB</v>
      </c>
      <c r="J12242" s="1" t="str">
        <f t="shared" si="383"/>
        <v>Convertible NB</v>
      </c>
      <c r="K12242" t="s">
        <v>144</v>
      </c>
      <c r="L12242" t="s">
        <v>150</v>
      </c>
      <c r="M12242" s="47">
        <v>231</v>
      </c>
    </row>
    <row r="12243" spans="1:13" hidden="1" x14ac:dyDescent="0.3">
      <c r="A12243" s="1" t="s">
        <v>186</v>
      </c>
      <c r="B12243" s="1" t="s">
        <v>44</v>
      </c>
      <c r="C12243" t="s">
        <v>158</v>
      </c>
      <c r="D12243" s="1" t="s">
        <v>18</v>
      </c>
      <c r="E12243" t="s">
        <v>11</v>
      </c>
      <c r="F12243" s="1" t="s">
        <v>154</v>
      </c>
      <c r="G12243" t="s">
        <v>142</v>
      </c>
      <c r="H12243" s="1" t="s">
        <v>155</v>
      </c>
      <c r="I12243" s="1" t="str">
        <f t="shared" si="382"/>
        <v>Convertible NB</v>
      </c>
      <c r="J12243" s="1" t="str">
        <f t="shared" si="383"/>
        <v>Convertible NB</v>
      </c>
      <c r="K12243" t="s">
        <v>144</v>
      </c>
      <c r="L12243" t="s">
        <v>151</v>
      </c>
      <c r="M12243" s="47">
        <v>186</v>
      </c>
    </row>
    <row r="12244" spans="1:13" hidden="1" x14ac:dyDescent="0.3">
      <c r="A12244" s="1" t="s">
        <v>186</v>
      </c>
      <c r="B12244" s="1" t="s">
        <v>44</v>
      </c>
      <c r="C12244" t="s">
        <v>158</v>
      </c>
      <c r="D12244" s="1" t="s">
        <v>18</v>
      </c>
      <c r="E12244" t="s">
        <v>11</v>
      </c>
      <c r="F12244" s="1" t="s">
        <v>154</v>
      </c>
      <c r="G12244" t="s">
        <v>155</v>
      </c>
      <c r="H12244" s="1" t="s">
        <v>155</v>
      </c>
      <c r="I12244" s="1" t="str">
        <f t="shared" si="382"/>
        <v>Convertible NB</v>
      </c>
      <c r="J12244" s="1" t="str">
        <f t="shared" si="383"/>
        <v>Convertible NB</v>
      </c>
      <c r="K12244" t="s">
        <v>143</v>
      </c>
      <c r="L12244" t="s">
        <v>143</v>
      </c>
      <c r="M12244" s="47">
        <v>6341</v>
      </c>
    </row>
    <row r="12245" spans="1:13" hidden="1" x14ac:dyDescent="0.3">
      <c r="A12245" s="1" t="s">
        <v>186</v>
      </c>
      <c r="B12245" s="1" t="s">
        <v>44</v>
      </c>
      <c r="C12245" t="s">
        <v>158</v>
      </c>
      <c r="D12245" s="1" t="s">
        <v>18</v>
      </c>
      <c r="E12245" t="s">
        <v>11</v>
      </c>
      <c r="F12245" s="1" t="s">
        <v>154</v>
      </c>
      <c r="G12245" t="s">
        <v>155</v>
      </c>
      <c r="H12245" s="1" t="s">
        <v>155</v>
      </c>
      <c r="I12245" s="1" t="str">
        <f t="shared" si="382"/>
        <v>Convertible NB</v>
      </c>
      <c r="J12245" s="1" t="str">
        <f t="shared" si="383"/>
        <v>Convertible NB</v>
      </c>
      <c r="K12245" t="s">
        <v>144</v>
      </c>
      <c r="L12245" t="s">
        <v>145</v>
      </c>
      <c r="M12245" s="47">
        <v>259</v>
      </c>
    </row>
    <row r="12246" spans="1:13" hidden="1" x14ac:dyDescent="0.3">
      <c r="A12246" s="1" t="s">
        <v>186</v>
      </c>
      <c r="B12246" s="1" t="s">
        <v>44</v>
      </c>
      <c r="C12246" t="s">
        <v>158</v>
      </c>
      <c r="D12246" s="1" t="s">
        <v>18</v>
      </c>
      <c r="E12246" t="s">
        <v>11</v>
      </c>
      <c r="F12246" s="1" t="s">
        <v>154</v>
      </c>
      <c r="G12246" t="s">
        <v>155</v>
      </c>
      <c r="H12246" s="1" t="s">
        <v>155</v>
      </c>
      <c r="I12246" s="1" t="str">
        <f t="shared" si="382"/>
        <v>Convertible NB</v>
      </c>
      <c r="J12246" s="1" t="str">
        <f t="shared" si="383"/>
        <v>Convertible NB</v>
      </c>
      <c r="K12246" t="s">
        <v>144</v>
      </c>
      <c r="L12246" t="s">
        <v>146</v>
      </c>
      <c r="M12246" s="47">
        <v>366</v>
      </c>
    </row>
    <row r="12247" spans="1:13" hidden="1" x14ac:dyDescent="0.3">
      <c r="A12247" s="1" t="s">
        <v>186</v>
      </c>
      <c r="B12247" s="1" t="s">
        <v>44</v>
      </c>
      <c r="C12247" t="s">
        <v>158</v>
      </c>
      <c r="D12247" s="1" t="s">
        <v>18</v>
      </c>
      <c r="E12247" t="s">
        <v>11</v>
      </c>
      <c r="F12247" s="1" t="s">
        <v>154</v>
      </c>
      <c r="G12247" t="s">
        <v>155</v>
      </c>
      <c r="H12247" s="1" t="s">
        <v>155</v>
      </c>
      <c r="I12247" s="1" t="str">
        <f t="shared" si="382"/>
        <v>Convertible NB</v>
      </c>
      <c r="J12247" s="1" t="str">
        <f t="shared" si="383"/>
        <v>Convertible NB</v>
      </c>
      <c r="K12247" t="s">
        <v>144</v>
      </c>
      <c r="L12247" t="s">
        <v>147</v>
      </c>
      <c r="M12247" s="47">
        <v>411</v>
      </c>
    </row>
    <row r="12248" spans="1:13" hidden="1" x14ac:dyDescent="0.3">
      <c r="A12248" s="1" t="s">
        <v>186</v>
      </c>
      <c r="B12248" s="1" t="s">
        <v>44</v>
      </c>
      <c r="C12248" t="s">
        <v>158</v>
      </c>
      <c r="D12248" s="1" t="s">
        <v>18</v>
      </c>
      <c r="E12248" t="s">
        <v>11</v>
      </c>
      <c r="F12248" s="1" t="s">
        <v>154</v>
      </c>
      <c r="G12248" t="s">
        <v>155</v>
      </c>
      <c r="H12248" s="1" t="s">
        <v>155</v>
      </c>
      <c r="I12248" s="1" t="str">
        <f t="shared" si="382"/>
        <v>Convertible NB</v>
      </c>
      <c r="J12248" s="1" t="str">
        <f t="shared" si="383"/>
        <v>Convertible NB</v>
      </c>
      <c r="K12248" t="s">
        <v>144</v>
      </c>
      <c r="L12248" t="s">
        <v>148</v>
      </c>
      <c r="M12248" s="47">
        <v>118</v>
      </c>
    </row>
    <row r="12249" spans="1:13" hidden="1" x14ac:dyDescent="0.3">
      <c r="A12249" s="1" t="s">
        <v>186</v>
      </c>
      <c r="B12249" s="1" t="s">
        <v>44</v>
      </c>
      <c r="C12249" t="s">
        <v>158</v>
      </c>
      <c r="D12249" s="1" t="s">
        <v>18</v>
      </c>
      <c r="E12249" t="s">
        <v>11</v>
      </c>
      <c r="F12249" s="1" t="s">
        <v>154</v>
      </c>
      <c r="G12249" t="s">
        <v>155</v>
      </c>
      <c r="H12249" s="1" t="s">
        <v>155</v>
      </c>
      <c r="I12249" s="1" t="str">
        <f t="shared" si="382"/>
        <v>Convertible NB</v>
      </c>
      <c r="J12249" s="1" t="str">
        <f t="shared" si="383"/>
        <v>Convertible NB</v>
      </c>
      <c r="K12249" t="s">
        <v>144</v>
      </c>
      <c r="L12249" t="s">
        <v>149</v>
      </c>
      <c r="M12249" s="47">
        <v>167</v>
      </c>
    </row>
    <row r="12250" spans="1:13" hidden="1" x14ac:dyDescent="0.3">
      <c r="A12250" s="1" t="s">
        <v>186</v>
      </c>
      <c r="B12250" s="1" t="s">
        <v>44</v>
      </c>
      <c r="C12250" t="s">
        <v>158</v>
      </c>
      <c r="D12250" s="1" t="s">
        <v>18</v>
      </c>
      <c r="E12250" t="s">
        <v>11</v>
      </c>
      <c r="F12250" s="1" t="s">
        <v>154</v>
      </c>
      <c r="G12250" t="s">
        <v>155</v>
      </c>
      <c r="H12250" s="1" t="s">
        <v>155</v>
      </c>
      <c r="I12250" s="1" t="str">
        <f t="shared" si="382"/>
        <v>Convertible NB</v>
      </c>
      <c r="J12250" s="1" t="str">
        <f t="shared" si="383"/>
        <v>Convertible NB</v>
      </c>
      <c r="K12250" t="s">
        <v>144</v>
      </c>
      <c r="L12250" t="s">
        <v>150</v>
      </c>
      <c r="M12250" s="47">
        <v>13</v>
      </c>
    </row>
    <row r="12251" spans="1:13" hidden="1" x14ac:dyDescent="0.3">
      <c r="A12251" s="1" t="s">
        <v>186</v>
      </c>
      <c r="B12251" s="1" t="s">
        <v>44</v>
      </c>
      <c r="C12251" t="s">
        <v>158</v>
      </c>
      <c r="D12251" s="1" t="s">
        <v>18</v>
      </c>
      <c r="E12251" t="s">
        <v>11</v>
      </c>
      <c r="F12251" s="1" t="s">
        <v>154</v>
      </c>
      <c r="G12251" t="s">
        <v>155</v>
      </c>
      <c r="H12251" s="1" t="s">
        <v>155</v>
      </c>
      <c r="I12251" s="1" t="str">
        <f t="shared" si="382"/>
        <v>Convertible NB</v>
      </c>
      <c r="J12251" s="1" t="str">
        <f t="shared" si="383"/>
        <v>Convertible NB</v>
      </c>
      <c r="K12251" t="s">
        <v>144</v>
      </c>
      <c r="L12251" t="s">
        <v>151</v>
      </c>
      <c r="M12251" s="47">
        <v>11</v>
      </c>
    </row>
    <row r="12252" spans="1:13" hidden="1" x14ac:dyDescent="0.3">
      <c r="A12252" s="1" t="s">
        <v>186</v>
      </c>
      <c r="B12252" s="1" t="s">
        <v>44</v>
      </c>
      <c r="C12252" t="s">
        <v>158</v>
      </c>
      <c r="D12252" s="1" t="s">
        <v>20</v>
      </c>
      <c r="E12252" t="s">
        <v>16</v>
      </c>
      <c r="F12252" s="1" t="s">
        <v>154</v>
      </c>
      <c r="G12252" t="s">
        <v>142</v>
      </c>
      <c r="H12252" s="1" t="s">
        <v>187</v>
      </c>
      <c r="I12252" s="1" t="str">
        <f t="shared" si="382"/>
        <v>Windows Detachable tablet</v>
      </c>
      <c r="J12252" s="1" t="str">
        <f t="shared" si="383"/>
        <v>Windows Detachable tablet</v>
      </c>
      <c r="K12252" t="s">
        <v>144</v>
      </c>
      <c r="L12252" t="s">
        <v>145</v>
      </c>
      <c r="M12252" s="47">
        <v>820</v>
      </c>
    </row>
    <row r="12253" spans="1:13" hidden="1" x14ac:dyDescent="0.3">
      <c r="A12253" s="1" t="s">
        <v>186</v>
      </c>
      <c r="B12253" s="1" t="s">
        <v>44</v>
      </c>
      <c r="C12253" t="s">
        <v>158</v>
      </c>
      <c r="D12253" s="1" t="s">
        <v>20</v>
      </c>
      <c r="E12253" t="s">
        <v>16</v>
      </c>
      <c r="F12253" s="1" t="s">
        <v>154</v>
      </c>
      <c r="G12253" t="s">
        <v>142</v>
      </c>
      <c r="H12253" s="1" t="s">
        <v>187</v>
      </c>
      <c r="I12253" s="1" t="str">
        <f t="shared" si="382"/>
        <v>Windows Detachable tablet</v>
      </c>
      <c r="J12253" s="1" t="str">
        <f t="shared" si="383"/>
        <v>Windows Detachable tablet</v>
      </c>
      <c r="K12253" t="s">
        <v>144</v>
      </c>
      <c r="L12253" t="s">
        <v>146</v>
      </c>
      <c r="M12253" s="47">
        <v>983</v>
      </c>
    </row>
    <row r="12254" spans="1:13" hidden="1" x14ac:dyDescent="0.3">
      <c r="A12254" s="1" t="s">
        <v>186</v>
      </c>
      <c r="B12254" s="1" t="s">
        <v>44</v>
      </c>
      <c r="C12254" t="s">
        <v>158</v>
      </c>
      <c r="D12254" s="1" t="s">
        <v>20</v>
      </c>
      <c r="E12254" t="s">
        <v>16</v>
      </c>
      <c r="F12254" s="1" t="s">
        <v>154</v>
      </c>
      <c r="G12254" t="s">
        <v>142</v>
      </c>
      <c r="H12254" s="1" t="s">
        <v>187</v>
      </c>
      <c r="I12254" s="1" t="str">
        <f t="shared" si="382"/>
        <v>Windows Detachable tablet</v>
      </c>
      <c r="J12254" s="1" t="str">
        <f t="shared" si="383"/>
        <v>Windows Detachable tablet</v>
      </c>
      <c r="K12254" t="s">
        <v>144</v>
      </c>
      <c r="L12254" t="s">
        <v>147</v>
      </c>
      <c r="M12254" s="47">
        <v>992</v>
      </c>
    </row>
    <row r="12255" spans="1:13" hidden="1" x14ac:dyDescent="0.3">
      <c r="A12255" s="1" t="s">
        <v>186</v>
      </c>
      <c r="B12255" s="1" t="s">
        <v>44</v>
      </c>
      <c r="C12255" t="s">
        <v>158</v>
      </c>
      <c r="D12255" s="1" t="s">
        <v>20</v>
      </c>
      <c r="E12255" t="s">
        <v>16</v>
      </c>
      <c r="F12255" s="1" t="s">
        <v>154</v>
      </c>
      <c r="G12255" t="s">
        <v>142</v>
      </c>
      <c r="H12255" s="1" t="s">
        <v>187</v>
      </c>
      <c r="I12255" s="1" t="str">
        <f t="shared" si="382"/>
        <v>Windows Detachable tablet</v>
      </c>
      <c r="J12255" s="1" t="str">
        <f t="shared" si="383"/>
        <v>Windows Detachable tablet</v>
      </c>
      <c r="K12255" t="s">
        <v>144</v>
      </c>
      <c r="L12255" t="s">
        <v>148</v>
      </c>
      <c r="M12255" s="47">
        <v>372</v>
      </c>
    </row>
    <row r="12256" spans="1:13" hidden="1" x14ac:dyDescent="0.3">
      <c r="A12256" s="1" t="s">
        <v>186</v>
      </c>
      <c r="B12256" s="1" t="s">
        <v>44</v>
      </c>
      <c r="C12256" t="s">
        <v>158</v>
      </c>
      <c r="D12256" s="1" t="s">
        <v>20</v>
      </c>
      <c r="E12256" t="s">
        <v>16</v>
      </c>
      <c r="F12256" s="1" t="s">
        <v>154</v>
      </c>
      <c r="G12256" t="s">
        <v>142</v>
      </c>
      <c r="H12256" s="1" t="s">
        <v>187</v>
      </c>
      <c r="I12256" s="1" t="str">
        <f t="shared" si="382"/>
        <v>Windows Detachable tablet</v>
      </c>
      <c r="J12256" s="1" t="str">
        <f t="shared" si="383"/>
        <v>Windows Detachable tablet</v>
      </c>
      <c r="K12256" t="s">
        <v>144</v>
      </c>
      <c r="L12256" t="s">
        <v>149</v>
      </c>
      <c r="M12256" s="47">
        <v>408</v>
      </c>
    </row>
    <row r="12257" spans="1:13" hidden="1" x14ac:dyDescent="0.3">
      <c r="A12257" s="1" t="s">
        <v>186</v>
      </c>
      <c r="B12257" s="1" t="s">
        <v>44</v>
      </c>
      <c r="C12257" t="s">
        <v>158</v>
      </c>
      <c r="D12257" s="1" t="s">
        <v>20</v>
      </c>
      <c r="E12257" t="s">
        <v>16</v>
      </c>
      <c r="F12257" s="1" t="s">
        <v>154</v>
      </c>
      <c r="G12257" t="s">
        <v>142</v>
      </c>
      <c r="H12257" s="1" t="s">
        <v>187</v>
      </c>
      <c r="I12257" s="1" t="str">
        <f t="shared" si="382"/>
        <v>Windows Detachable tablet</v>
      </c>
      <c r="J12257" s="1" t="str">
        <f t="shared" si="383"/>
        <v>Windows Detachable tablet</v>
      </c>
      <c r="K12257" t="s">
        <v>144</v>
      </c>
      <c r="L12257" t="s">
        <v>150</v>
      </c>
      <c r="M12257" s="47">
        <v>9</v>
      </c>
    </row>
    <row r="12258" spans="1:13" hidden="1" x14ac:dyDescent="0.3">
      <c r="A12258" s="1" t="s">
        <v>186</v>
      </c>
      <c r="B12258" s="1" t="s">
        <v>44</v>
      </c>
      <c r="C12258" t="s">
        <v>158</v>
      </c>
      <c r="D12258" s="1" t="s">
        <v>20</v>
      </c>
      <c r="E12258" t="s">
        <v>16</v>
      </c>
      <c r="F12258" s="1" t="s">
        <v>154</v>
      </c>
      <c r="G12258" t="s">
        <v>142</v>
      </c>
      <c r="H12258" s="1" t="s">
        <v>187</v>
      </c>
      <c r="I12258" s="1" t="str">
        <f t="shared" si="382"/>
        <v>Windows Detachable tablet</v>
      </c>
      <c r="J12258" s="1" t="str">
        <f t="shared" si="383"/>
        <v>Windows Detachable tablet</v>
      </c>
      <c r="K12258" t="s">
        <v>144</v>
      </c>
      <c r="L12258" t="s">
        <v>151</v>
      </c>
      <c r="M12258" s="47">
        <v>8</v>
      </c>
    </row>
    <row r="12259" spans="1:13" hidden="1" x14ac:dyDescent="0.3">
      <c r="A12259" s="1" t="s">
        <v>186</v>
      </c>
      <c r="B12259" s="1" t="s">
        <v>44</v>
      </c>
      <c r="C12259" t="s">
        <v>158</v>
      </c>
      <c r="D12259" s="1" t="s">
        <v>19</v>
      </c>
      <c r="E12259" t="s">
        <v>13</v>
      </c>
      <c r="F12259" s="1" t="s">
        <v>154</v>
      </c>
      <c r="G12259" t="s">
        <v>142</v>
      </c>
      <c r="H12259" s="1" t="s">
        <v>187</v>
      </c>
      <c r="I12259" s="1" t="str">
        <f t="shared" si="382"/>
        <v>DT Workstation</v>
      </c>
      <c r="J12259" s="1" t="str">
        <f t="shared" si="383"/>
        <v>DT Workstation</v>
      </c>
      <c r="K12259" t="s">
        <v>144</v>
      </c>
      <c r="L12259" t="s">
        <v>145</v>
      </c>
      <c r="M12259" s="47">
        <v>625</v>
      </c>
    </row>
    <row r="12260" spans="1:13" hidden="1" x14ac:dyDescent="0.3">
      <c r="A12260" s="1" t="s">
        <v>186</v>
      </c>
      <c r="B12260" s="1" t="s">
        <v>44</v>
      </c>
      <c r="C12260" t="s">
        <v>158</v>
      </c>
      <c r="D12260" s="1" t="s">
        <v>19</v>
      </c>
      <c r="E12260" t="s">
        <v>13</v>
      </c>
      <c r="F12260" s="1" t="s">
        <v>154</v>
      </c>
      <c r="G12260" t="s">
        <v>142</v>
      </c>
      <c r="H12260" s="1" t="s">
        <v>187</v>
      </c>
      <c r="I12260" s="1" t="str">
        <f t="shared" si="382"/>
        <v>DT Workstation</v>
      </c>
      <c r="J12260" s="1" t="str">
        <f t="shared" si="383"/>
        <v>DT Workstation</v>
      </c>
      <c r="K12260" t="s">
        <v>144</v>
      </c>
      <c r="L12260" t="s">
        <v>146</v>
      </c>
      <c r="M12260" s="47">
        <v>274</v>
      </c>
    </row>
    <row r="12261" spans="1:13" hidden="1" x14ac:dyDescent="0.3">
      <c r="A12261" s="1" t="s">
        <v>186</v>
      </c>
      <c r="B12261" s="1" t="s">
        <v>44</v>
      </c>
      <c r="C12261" t="s">
        <v>158</v>
      </c>
      <c r="D12261" s="1" t="s">
        <v>19</v>
      </c>
      <c r="E12261" t="s">
        <v>13</v>
      </c>
      <c r="F12261" s="1" t="s">
        <v>154</v>
      </c>
      <c r="G12261" t="s">
        <v>142</v>
      </c>
      <c r="H12261" s="1" t="s">
        <v>187</v>
      </c>
      <c r="I12261" s="1" t="str">
        <f t="shared" si="382"/>
        <v>DT Workstation</v>
      </c>
      <c r="J12261" s="1" t="str">
        <f t="shared" si="383"/>
        <v>DT Workstation</v>
      </c>
      <c r="K12261" t="s">
        <v>144</v>
      </c>
      <c r="L12261" t="s">
        <v>147</v>
      </c>
      <c r="M12261" s="47">
        <v>359</v>
      </c>
    </row>
    <row r="12262" spans="1:13" hidden="1" x14ac:dyDescent="0.3">
      <c r="A12262" s="1" t="s">
        <v>186</v>
      </c>
      <c r="B12262" s="1" t="s">
        <v>44</v>
      </c>
      <c r="C12262" t="s">
        <v>158</v>
      </c>
      <c r="D12262" s="1" t="s">
        <v>19</v>
      </c>
      <c r="E12262" t="s">
        <v>13</v>
      </c>
      <c r="F12262" s="1" t="s">
        <v>154</v>
      </c>
      <c r="G12262" t="s">
        <v>142</v>
      </c>
      <c r="H12262" s="1" t="s">
        <v>187</v>
      </c>
      <c r="I12262" s="1" t="str">
        <f t="shared" si="382"/>
        <v>DT Workstation</v>
      </c>
      <c r="J12262" s="1" t="str">
        <f t="shared" si="383"/>
        <v>DT Workstation</v>
      </c>
      <c r="K12262" t="s">
        <v>144</v>
      </c>
      <c r="L12262" t="s">
        <v>148</v>
      </c>
      <c r="M12262" s="47">
        <v>405</v>
      </c>
    </row>
    <row r="12263" spans="1:13" hidden="1" x14ac:dyDescent="0.3">
      <c r="A12263" s="1" t="s">
        <v>186</v>
      </c>
      <c r="B12263" s="1" t="s">
        <v>44</v>
      </c>
      <c r="C12263" t="s">
        <v>158</v>
      </c>
      <c r="D12263" s="1" t="s">
        <v>19</v>
      </c>
      <c r="E12263" t="s">
        <v>13</v>
      </c>
      <c r="F12263" s="1" t="s">
        <v>154</v>
      </c>
      <c r="G12263" t="s">
        <v>142</v>
      </c>
      <c r="H12263" s="1" t="s">
        <v>187</v>
      </c>
      <c r="I12263" s="1" t="str">
        <f t="shared" si="382"/>
        <v>DT Workstation</v>
      </c>
      <c r="J12263" s="1" t="str">
        <f t="shared" si="383"/>
        <v>DT Workstation</v>
      </c>
      <c r="K12263" t="s">
        <v>144</v>
      </c>
      <c r="L12263" t="s">
        <v>149</v>
      </c>
      <c r="M12263" s="47">
        <v>1388</v>
      </c>
    </row>
    <row r="12264" spans="1:13" hidden="1" x14ac:dyDescent="0.3">
      <c r="A12264" s="1" t="s">
        <v>186</v>
      </c>
      <c r="B12264" s="1" t="s">
        <v>44</v>
      </c>
      <c r="C12264" t="s">
        <v>158</v>
      </c>
      <c r="D12264" s="1" t="s">
        <v>19</v>
      </c>
      <c r="E12264" t="s">
        <v>13</v>
      </c>
      <c r="F12264" s="1" t="s">
        <v>154</v>
      </c>
      <c r="G12264" t="s">
        <v>142</v>
      </c>
      <c r="H12264" s="1" t="s">
        <v>187</v>
      </c>
      <c r="I12264" s="1" t="str">
        <f t="shared" si="382"/>
        <v>DT Workstation</v>
      </c>
      <c r="J12264" s="1" t="str">
        <f t="shared" si="383"/>
        <v>DT Workstation</v>
      </c>
      <c r="K12264" t="s">
        <v>144</v>
      </c>
      <c r="L12264" t="s">
        <v>150</v>
      </c>
      <c r="M12264" s="47">
        <v>74</v>
      </c>
    </row>
    <row r="12265" spans="1:13" hidden="1" x14ac:dyDescent="0.3">
      <c r="A12265" s="1" t="s">
        <v>186</v>
      </c>
      <c r="B12265" s="1" t="s">
        <v>44</v>
      </c>
      <c r="C12265" t="s">
        <v>158</v>
      </c>
      <c r="D12265" s="1" t="s">
        <v>19</v>
      </c>
      <c r="E12265" t="s">
        <v>13</v>
      </c>
      <c r="F12265" s="1" t="s">
        <v>154</v>
      </c>
      <c r="G12265" t="s">
        <v>142</v>
      </c>
      <c r="H12265" s="1" t="s">
        <v>187</v>
      </c>
      <c r="I12265" s="1" t="str">
        <f t="shared" si="382"/>
        <v>DT Workstation</v>
      </c>
      <c r="J12265" s="1" t="str">
        <f t="shared" si="383"/>
        <v>DT Workstation</v>
      </c>
      <c r="K12265" t="s">
        <v>144</v>
      </c>
      <c r="L12265" t="s">
        <v>151</v>
      </c>
      <c r="M12265" s="47">
        <v>29</v>
      </c>
    </row>
    <row r="12266" spans="1:13" hidden="1" x14ac:dyDescent="0.3">
      <c r="A12266" s="1" t="s">
        <v>186</v>
      </c>
      <c r="B12266" s="1" t="s">
        <v>44</v>
      </c>
      <c r="C12266" t="s">
        <v>158</v>
      </c>
      <c r="D12266" s="1" t="s">
        <v>19</v>
      </c>
      <c r="E12266" t="s">
        <v>13</v>
      </c>
      <c r="F12266" s="1" t="s">
        <v>154</v>
      </c>
      <c r="G12266" t="s">
        <v>155</v>
      </c>
      <c r="H12266" s="1" t="s">
        <v>187</v>
      </c>
      <c r="I12266" s="1" t="str">
        <f t="shared" si="382"/>
        <v>DT Workstation</v>
      </c>
      <c r="J12266" s="1" t="str">
        <f t="shared" si="383"/>
        <v>DT Workstation</v>
      </c>
      <c r="K12266" t="s">
        <v>144</v>
      </c>
      <c r="L12266" t="s">
        <v>145</v>
      </c>
      <c r="M12266" s="47">
        <v>216</v>
      </c>
    </row>
    <row r="12267" spans="1:13" hidden="1" x14ac:dyDescent="0.3">
      <c r="A12267" s="1" t="s">
        <v>186</v>
      </c>
      <c r="B12267" s="1" t="s">
        <v>44</v>
      </c>
      <c r="C12267" t="s">
        <v>158</v>
      </c>
      <c r="D12267" s="1" t="s">
        <v>19</v>
      </c>
      <c r="E12267" t="s">
        <v>13</v>
      </c>
      <c r="F12267" s="1" t="s">
        <v>154</v>
      </c>
      <c r="G12267" t="s">
        <v>155</v>
      </c>
      <c r="H12267" s="1" t="s">
        <v>187</v>
      </c>
      <c r="I12267" s="1" t="str">
        <f t="shared" si="382"/>
        <v>DT Workstation</v>
      </c>
      <c r="J12267" s="1" t="str">
        <f t="shared" si="383"/>
        <v>DT Workstation</v>
      </c>
      <c r="K12267" t="s">
        <v>144</v>
      </c>
      <c r="L12267" t="s">
        <v>146</v>
      </c>
      <c r="M12267" s="47">
        <v>96</v>
      </c>
    </row>
    <row r="12268" spans="1:13" hidden="1" x14ac:dyDescent="0.3">
      <c r="A12268" s="1" t="s">
        <v>186</v>
      </c>
      <c r="B12268" s="1" t="s">
        <v>44</v>
      </c>
      <c r="C12268" t="s">
        <v>158</v>
      </c>
      <c r="D12268" s="1" t="s">
        <v>19</v>
      </c>
      <c r="E12268" t="s">
        <v>13</v>
      </c>
      <c r="F12268" s="1" t="s">
        <v>154</v>
      </c>
      <c r="G12268" t="s">
        <v>155</v>
      </c>
      <c r="H12268" s="1" t="s">
        <v>187</v>
      </c>
      <c r="I12268" s="1" t="str">
        <f t="shared" si="382"/>
        <v>DT Workstation</v>
      </c>
      <c r="J12268" s="1" t="str">
        <f t="shared" si="383"/>
        <v>DT Workstation</v>
      </c>
      <c r="K12268" t="s">
        <v>144</v>
      </c>
      <c r="L12268" t="s">
        <v>147</v>
      </c>
      <c r="M12268" s="47">
        <v>123</v>
      </c>
    </row>
    <row r="12269" spans="1:13" hidden="1" x14ac:dyDescent="0.3">
      <c r="A12269" s="1" t="s">
        <v>186</v>
      </c>
      <c r="B12269" s="1" t="s">
        <v>44</v>
      </c>
      <c r="C12269" t="s">
        <v>158</v>
      </c>
      <c r="D12269" s="1" t="s">
        <v>19</v>
      </c>
      <c r="E12269" t="s">
        <v>13</v>
      </c>
      <c r="F12269" s="1" t="s">
        <v>154</v>
      </c>
      <c r="G12269" t="s">
        <v>155</v>
      </c>
      <c r="H12269" s="1" t="s">
        <v>187</v>
      </c>
      <c r="I12269" s="1" t="str">
        <f t="shared" si="382"/>
        <v>DT Workstation</v>
      </c>
      <c r="J12269" s="1" t="str">
        <f t="shared" si="383"/>
        <v>DT Workstation</v>
      </c>
      <c r="K12269" t="s">
        <v>144</v>
      </c>
      <c r="L12269" t="s">
        <v>148</v>
      </c>
      <c r="M12269" s="47">
        <v>140</v>
      </c>
    </row>
    <row r="12270" spans="1:13" hidden="1" x14ac:dyDescent="0.3">
      <c r="A12270" s="1" t="s">
        <v>186</v>
      </c>
      <c r="B12270" s="1" t="s">
        <v>44</v>
      </c>
      <c r="C12270" t="s">
        <v>158</v>
      </c>
      <c r="D12270" s="1" t="s">
        <v>19</v>
      </c>
      <c r="E12270" t="s">
        <v>13</v>
      </c>
      <c r="F12270" s="1" t="s">
        <v>154</v>
      </c>
      <c r="G12270" t="s">
        <v>155</v>
      </c>
      <c r="H12270" s="1" t="s">
        <v>187</v>
      </c>
      <c r="I12270" s="1" t="str">
        <f t="shared" si="382"/>
        <v>DT Workstation</v>
      </c>
      <c r="J12270" s="1" t="str">
        <f t="shared" si="383"/>
        <v>DT Workstation</v>
      </c>
      <c r="K12270" t="s">
        <v>144</v>
      </c>
      <c r="L12270" t="s">
        <v>149</v>
      </c>
      <c r="M12270" s="47">
        <v>479</v>
      </c>
    </row>
    <row r="12271" spans="1:13" hidden="1" x14ac:dyDescent="0.3">
      <c r="A12271" s="1" t="s">
        <v>186</v>
      </c>
      <c r="B12271" s="1" t="s">
        <v>44</v>
      </c>
      <c r="C12271" t="s">
        <v>158</v>
      </c>
      <c r="D12271" s="1" t="s">
        <v>19</v>
      </c>
      <c r="E12271" t="s">
        <v>13</v>
      </c>
      <c r="F12271" s="1" t="s">
        <v>154</v>
      </c>
      <c r="G12271" t="s">
        <v>155</v>
      </c>
      <c r="H12271" s="1" t="s">
        <v>187</v>
      </c>
      <c r="I12271" s="1" t="str">
        <f t="shared" si="382"/>
        <v>DT Workstation</v>
      </c>
      <c r="J12271" s="1" t="str">
        <f t="shared" si="383"/>
        <v>DT Workstation</v>
      </c>
      <c r="K12271" t="s">
        <v>144</v>
      </c>
      <c r="L12271" t="s">
        <v>150</v>
      </c>
      <c r="M12271" s="47">
        <v>26</v>
      </c>
    </row>
    <row r="12272" spans="1:13" hidden="1" x14ac:dyDescent="0.3">
      <c r="A12272" s="1" t="s">
        <v>186</v>
      </c>
      <c r="B12272" s="1" t="s">
        <v>44</v>
      </c>
      <c r="C12272" t="s">
        <v>158</v>
      </c>
      <c r="D12272" s="1" t="s">
        <v>19</v>
      </c>
      <c r="E12272" t="s">
        <v>13</v>
      </c>
      <c r="F12272" s="1" t="s">
        <v>154</v>
      </c>
      <c r="G12272" t="s">
        <v>155</v>
      </c>
      <c r="H12272" s="1" t="s">
        <v>187</v>
      </c>
      <c r="I12272" s="1" t="str">
        <f t="shared" si="382"/>
        <v>DT Workstation</v>
      </c>
      <c r="J12272" s="1" t="str">
        <f t="shared" si="383"/>
        <v>DT Workstation</v>
      </c>
      <c r="K12272" t="s">
        <v>144</v>
      </c>
      <c r="L12272" t="s">
        <v>151</v>
      </c>
      <c r="M12272" s="47">
        <v>7</v>
      </c>
    </row>
    <row r="12273" spans="1:13" hidden="1" x14ac:dyDescent="0.3">
      <c r="A12273" s="1" t="s">
        <v>186</v>
      </c>
      <c r="B12273" s="1" t="s">
        <v>44</v>
      </c>
      <c r="C12273" t="s">
        <v>158</v>
      </c>
      <c r="D12273" s="1" t="s">
        <v>19</v>
      </c>
      <c r="E12273" t="s">
        <v>14</v>
      </c>
      <c r="F12273" s="1" t="s">
        <v>154</v>
      </c>
      <c r="G12273" t="s">
        <v>142</v>
      </c>
      <c r="H12273" s="1" t="s">
        <v>142</v>
      </c>
      <c r="I12273" s="1" t="str">
        <f t="shared" si="382"/>
        <v>NB Workstation</v>
      </c>
      <c r="J12273" s="1" t="str">
        <f t="shared" si="383"/>
        <v>NB Workstation</v>
      </c>
      <c r="K12273" t="s">
        <v>144</v>
      </c>
      <c r="L12273" t="s">
        <v>145</v>
      </c>
      <c r="M12273" s="47">
        <v>178</v>
      </c>
    </row>
    <row r="12274" spans="1:13" hidden="1" x14ac:dyDescent="0.3">
      <c r="A12274" s="1" t="s">
        <v>186</v>
      </c>
      <c r="B12274" s="1" t="s">
        <v>44</v>
      </c>
      <c r="C12274" t="s">
        <v>158</v>
      </c>
      <c r="D12274" s="1" t="s">
        <v>19</v>
      </c>
      <c r="E12274" t="s">
        <v>14</v>
      </c>
      <c r="F12274" s="1" t="s">
        <v>154</v>
      </c>
      <c r="G12274" t="s">
        <v>142</v>
      </c>
      <c r="H12274" s="1" t="s">
        <v>142</v>
      </c>
      <c r="I12274" s="1" t="str">
        <f t="shared" si="382"/>
        <v>NB Workstation</v>
      </c>
      <c r="J12274" s="1" t="str">
        <f t="shared" si="383"/>
        <v>NB Workstation</v>
      </c>
      <c r="K12274" t="s">
        <v>144</v>
      </c>
      <c r="L12274" t="s">
        <v>146</v>
      </c>
      <c r="M12274" s="47">
        <v>69</v>
      </c>
    </row>
    <row r="12275" spans="1:13" hidden="1" x14ac:dyDescent="0.3">
      <c r="A12275" s="1" t="s">
        <v>186</v>
      </c>
      <c r="B12275" s="1" t="s">
        <v>44</v>
      </c>
      <c r="C12275" t="s">
        <v>158</v>
      </c>
      <c r="D12275" s="1" t="s">
        <v>19</v>
      </c>
      <c r="E12275" t="s">
        <v>14</v>
      </c>
      <c r="F12275" s="1" t="s">
        <v>154</v>
      </c>
      <c r="G12275" t="s">
        <v>142</v>
      </c>
      <c r="H12275" s="1" t="s">
        <v>142</v>
      </c>
      <c r="I12275" s="1" t="str">
        <f t="shared" si="382"/>
        <v>NB Workstation</v>
      </c>
      <c r="J12275" s="1" t="str">
        <f t="shared" si="383"/>
        <v>NB Workstation</v>
      </c>
      <c r="K12275" t="s">
        <v>144</v>
      </c>
      <c r="L12275" t="s">
        <v>147</v>
      </c>
      <c r="M12275" s="47">
        <v>79</v>
      </c>
    </row>
    <row r="12276" spans="1:13" hidden="1" x14ac:dyDescent="0.3">
      <c r="A12276" s="1" t="s">
        <v>186</v>
      </c>
      <c r="B12276" s="1" t="s">
        <v>44</v>
      </c>
      <c r="C12276" t="s">
        <v>158</v>
      </c>
      <c r="D12276" s="1" t="s">
        <v>19</v>
      </c>
      <c r="E12276" t="s">
        <v>14</v>
      </c>
      <c r="F12276" s="1" t="s">
        <v>154</v>
      </c>
      <c r="G12276" t="s">
        <v>142</v>
      </c>
      <c r="H12276" s="1" t="s">
        <v>142</v>
      </c>
      <c r="I12276" s="1" t="str">
        <f t="shared" si="382"/>
        <v>NB Workstation</v>
      </c>
      <c r="J12276" s="1" t="str">
        <f t="shared" si="383"/>
        <v>NB Workstation</v>
      </c>
      <c r="K12276" t="s">
        <v>144</v>
      </c>
      <c r="L12276" t="s">
        <v>148</v>
      </c>
      <c r="M12276" s="47">
        <v>103</v>
      </c>
    </row>
    <row r="12277" spans="1:13" hidden="1" x14ac:dyDescent="0.3">
      <c r="A12277" s="1" t="s">
        <v>186</v>
      </c>
      <c r="B12277" s="1" t="s">
        <v>44</v>
      </c>
      <c r="C12277" t="s">
        <v>158</v>
      </c>
      <c r="D12277" s="1" t="s">
        <v>19</v>
      </c>
      <c r="E12277" t="s">
        <v>14</v>
      </c>
      <c r="F12277" s="1" t="s">
        <v>154</v>
      </c>
      <c r="G12277" t="s">
        <v>142</v>
      </c>
      <c r="H12277" s="1" t="s">
        <v>142</v>
      </c>
      <c r="I12277" s="1" t="str">
        <f t="shared" si="382"/>
        <v>NB Workstation</v>
      </c>
      <c r="J12277" s="1" t="str">
        <f t="shared" si="383"/>
        <v>NB Workstation</v>
      </c>
      <c r="K12277" t="s">
        <v>144</v>
      </c>
      <c r="L12277" t="s">
        <v>149</v>
      </c>
      <c r="M12277" s="47">
        <v>390</v>
      </c>
    </row>
    <row r="12278" spans="1:13" hidden="1" x14ac:dyDescent="0.3">
      <c r="A12278" s="1" t="s">
        <v>186</v>
      </c>
      <c r="B12278" s="1" t="s">
        <v>44</v>
      </c>
      <c r="C12278" t="s">
        <v>158</v>
      </c>
      <c r="D12278" s="1" t="s">
        <v>19</v>
      </c>
      <c r="E12278" t="s">
        <v>14</v>
      </c>
      <c r="F12278" s="1" t="s">
        <v>154</v>
      </c>
      <c r="G12278" t="s">
        <v>142</v>
      </c>
      <c r="H12278" s="1" t="s">
        <v>142</v>
      </c>
      <c r="I12278" s="1" t="str">
        <f t="shared" si="382"/>
        <v>NB Workstation</v>
      </c>
      <c r="J12278" s="1" t="str">
        <f t="shared" si="383"/>
        <v>NB Workstation</v>
      </c>
      <c r="K12278" t="s">
        <v>144</v>
      </c>
      <c r="L12278" t="s">
        <v>150</v>
      </c>
      <c r="M12278" s="47">
        <v>20</v>
      </c>
    </row>
    <row r="12279" spans="1:13" hidden="1" x14ac:dyDescent="0.3">
      <c r="A12279" s="1" t="s">
        <v>186</v>
      </c>
      <c r="B12279" s="1" t="s">
        <v>44</v>
      </c>
      <c r="C12279" t="s">
        <v>158</v>
      </c>
      <c r="D12279" s="1" t="s">
        <v>19</v>
      </c>
      <c r="E12279" t="s">
        <v>14</v>
      </c>
      <c r="F12279" s="1" t="s">
        <v>154</v>
      </c>
      <c r="G12279" t="s">
        <v>142</v>
      </c>
      <c r="H12279" s="1" t="s">
        <v>142</v>
      </c>
      <c r="I12279" s="1" t="str">
        <f t="shared" si="382"/>
        <v>NB Workstation</v>
      </c>
      <c r="J12279" s="1" t="str">
        <f t="shared" si="383"/>
        <v>NB Workstation</v>
      </c>
      <c r="K12279" t="s">
        <v>144</v>
      </c>
      <c r="L12279" t="s">
        <v>151</v>
      </c>
      <c r="M12279" s="47">
        <v>7</v>
      </c>
    </row>
    <row r="12280" spans="1:13" hidden="1" x14ac:dyDescent="0.3">
      <c r="A12280" s="1" t="s">
        <v>186</v>
      </c>
      <c r="B12280" s="1" t="s">
        <v>44</v>
      </c>
      <c r="C12280" t="s">
        <v>158</v>
      </c>
      <c r="D12280" s="1" t="s">
        <v>19</v>
      </c>
      <c r="E12280" t="s">
        <v>14</v>
      </c>
      <c r="F12280" s="1" t="s">
        <v>154</v>
      </c>
      <c r="G12280" t="s">
        <v>142</v>
      </c>
      <c r="H12280" s="1" t="s">
        <v>155</v>
      </c>
      <c r="I12280" s="1" t="str">
        <f t="shared" si="382"/>
        <v>NB Workstation</v>
      </c>
      <c r="J12280" s="1" t="str">
        <f t="shared" si="383"/>
        <v>NB Workstation</v>
      </c>
      <c r="K12280" t="s">
        <v>144</v>
      </c>
      <c r="L12280" t="s">
        <v>145</v>
      </c>
      <c r="M12280" s="47">
        <v>264</v>
      </c>
    </row>
    <row r="12281" spans="1:13" hidden="1" x14ac:dyDescent="0.3">
      <c r="A12281" s="1" t="s">
        <v>186</v>
      </c>
      <c r="B12281" s="1" t="s">
        <v>44</v>
      </c>
      <c r="C12281" t="s">
        <v>158</v>
      </c>
      <c r="D12281" s="1" t="s">
        <v>19</v>
      </c>
      <c r="E12281" t="s">
        <v>14</v>
      </c>
      <c r="F12281" s="1" t="s">
        <v>154</v>
      </c>
      <c r="G12281" t="s">
        <v>142</v>
      </c>
      <c r="H12281" s="1" t="s">
        <v>155</v>
      </c>
      <c r="I12281" s="1" t="str">
        <f t="shared" si="382"/>
        <v>NB Workstation</v>
      </c>
      <c r="J12281" s="1" t="str">
        <f t="shared" si="383"/>
        <v>NB Workstation</v>
      </c>
      <c r="K12281" t="s">
        <v>144</v>
      </c>
      <c r="L12281" t="s">
        <v>146</v>
      </c>
      <c r="M12281" s="47">
        <v>102</v>
      </c>
    </row>
    <row r="12282" spans="1:13" hidden="1" x14ac:dyDescent="0.3">
      <c r="A12282" s="1" t="s">
        <v>186</v>
      </c>
      <c r="B12282" s="1" t="s">
        <v>44</v>
      </c>
      <c r="C12282" t="s">
        <v>158</v>
      </c>
      <c r="D12282" s="1" t="s">
        <v>19</v>
      </c>
      <c r="E12282" t="s">
        <v>14</v>
      </c>
      <c r="F12282" s="1" t="s">
        <v>154</v>
      </c>
      <c r="G12282" t="s">
        <v>142</v>
      </c>
      <c r="H12282" s="1" t="s">
        <v>155</v>
      </c>
      <c r="I12282" s="1" t="str">
        <f t="shared" si="382"/>
        <v>NB Workstation</v>
      </c>
      <c r="J12282" s="1" t="str">
        <f t="shared" si="383"/>
        <v>NB Workstation</v>
      </c>
      <c r="K12282" t="s">
        <v>144</v>
      </c>
      <c r="L12282" t="s">
        <v>147</v>
      </c>
      <c r="M12282" s="47">
        <v>119</v>
      </c>
    </row>
    <row r="12283" spans="1:13" hidden="1" x14ac:dyDescent="0.3">
      <c r="A12283" s="1" t="s">
        <v>186</v>
      </c>
      <c r="B12283" s="1" t="s">
        <v>44</v>
      </c>
      <c r="C12283" t="s">
        <v>158</v>
      </c>
      <c r="D12283" s="1" t="s">
        <v>19</v>
      </c>
      <c r="E12283" t="s">
        <v>14</v>
      </c>
      <c r="F12283" s="1" t="s">
        <v>154</v>
      </c>
      <c r="G12283" t="s">
        <v>142</v>
      </c>
      <c r="H12283" s="1" t="s">
        <v>155</v>
      </c>
      <c r="I12283" s="1" t="str">
        <f t="shared" si="382"/>
        <v>NB Workstation</v>
      </c>
      <c r="J12283" s="1" t="str">
        <f t="shared" si="383"/>
        <v>NB Workstation</v>
      </c>
      <c r="K12283" t="s">
        <v>144</v>
      </c>
      <c r="L12283" t="s">
        <v>148</v>
      </c>
      <c r="M12283" s="47">
        <v>153</v>
      </c>
    </row>
    <row r="12284" spans="1:13" hidden="1" x14ac:dyDescent="0.3">
      <c r="A12284" s="1" t="s">
        <v>186</v>
      </c>
      <c r="B12284" s="1" t="s">
        <v>44</v>
      </c>
      <c r="C12284" t="s">
        <v>158</v>
      </c>
      <c r="D12284" s="1" t="s">
        <v>19</v>
      </c>
      <c r="E12284" t="s">
        <v>14</v>
      </c>
      <c r="F12284" s="1" t="s">
        <v>154</v>
      </c>
      <c r="G12284" t="s">
        <v>142</v>
      </c>
      <c r="H12284" s="1" t="s">
        <v>155</v>
      </c>
      <c r="I12284" s="1" t="str">
        <f t="shared" si="382"/>
        <v>NB Workstation</v>
      </c>
      <c r="J12284" s="1" t="str">
        <f t="shared" si="383"/>
        <v>NB Workstation</v>
      </c>
      <c r="K12284" t="s">
        <v>144</v>
      </c>
      <c r="L12284" t="s">
        <v>149</v>
      </c>
      <c r="M12284" s="47">
        <v>583</v>
      </c>
    </row>
    <row r="12285" spans="1:13" hidden="1" x14ac:dyDescent="0.3">
      <c r="A12285" s="1" t="s">
        <v>186</v>
      </c>
      <c r="B12285" s="1" t="s">
        <v>44</v>
      </c>
      <c r="C12285" t="s">
        <v>158</v>
      </c>
      <c r="D12285" s="1" t="s">
        <v>19</v>
      </c>
      <c r="E12285" t="s">
        <v>14</v>
      </c>
      <c r="F12285" s="1" t="s">
        <v>154</v>
      </c>
      <c r="G12285" t="s">
        <v>142</v>
      </c>
      <c r="H12285" s="1" t="s">
        <v>155</v>
      </c>
      <c r="I12285" s="1" t="str">
        <f t="shared" si="382"/>
        <v>NB Workstation</v>
      </c>
      <c r="J12285" s="1" t="str">
        <f t="shared" si="383"/>
        <v>NB Workstation</v>
      </c>
      <c r="K12285" t="s">
        <v>144</v>
      </c>
      <c r="L12285" t="s">
        <v>150</v>
      </c>
      <c r="M12285" s="47">
        <v>25</v>
      </c>
    </row>
    <row r="12286" spans="1:13" hidden="1" x14ac:dyDescent="0.3">
      <c r="A12286" s="1" t="s">
        <v>186</v>
      </c>
      <c r="B12286" s="1" t="s">
        <v>44</v>
      </c>
      <c r="C12286" t="s">
        <v>158</v>
      </c>
      <c r="D12286" s="1" t="s">
        <v>19</v>
      </c>
      <c r="E12286" t="s">
        <v>14</v>
      </c>
      <c r="F12286" s="1" t="s">
        <v>154</v>
      </c>
      <c r="G12286" t="s">
        <v>142</v>
      </c>
      <c r="H12286" s="1" t="s">
        <v>155</v>
      </c>
      <c r="I12286" s="1" t="str">
        <f t="shared" si="382"/>
        <v>NB Workstation</v>
      </c>
      <c r="J12286" s="1" t="str">
        <f t="shared" si="383"/>
        <v>NB Workstation</v>
      </c>
      <c r="K12286" t="s">
        <v>144</v>
      </c>
      <c r="L12286" t="s">
        <v>151</v>
      </c>
      <c r="M12286" s="47">
        <v>9</v>
      </c>
    </row>
    <row r="12287" spans="1:13" hidden="1" x14ac:dyDescent="0.3">
      <c r="A12287" s="1" t="s">
        <v>186</v>
      </c>
      <c r="B12287" s="1" t="s">
        <v>44</v>
      </c>
      <c r="C12287" t="s">
        <v>158</v>
      </c>
      <c r="D12287" s="1" t="s">
        <v>19</v>
      </c>
      <c r="E12287" t="s">
        <v>14</v>
      </c>
      <c r="F12287" s="1" t="s">
        <v>154</v>
      </c>
      <c r="G12287" t="s">
        <v>155</v>
      </c>
      <c r="H12287" s="1" t="s">
        <v>142</v>
      </c>
      <c r="I12287" s="1" t="str">
        <f t="shared" si="382"/>
        <v>NB Workstation</v>
      </c>
      <c r="J12287" s="1" t="str">
        <f t="shared" si="383"/>
        <v>NB Workstation</v>
      </c>
      <c r="K12287" t="s">
        <v>144</v>
      </c>
      <c r="L12287" t="s">
        <v>145</v>
      </c>
      <c r="M12287" s="47">
        <v>431</v>
      </c>
    </row>
    <row r="12288" spans="1:13" hidden="1" x14ac:dyDescent="0.3">
      <c r="A12288" s="1" t="s">
        <v>186</v>
      </c>
      <c r="B12288" s="1" t="s">
        <v>44</v>
      </c>
      <c r="C12288" t="s">
        <v>158</v>
      </c>
      <c r="D12288" s="1" t="s">
        <v>19</v>
      </c>
      <c r="E12288" t="s">
        <v>14</v>
      </c>
      <c r="F12288" s="1" t="s">
        <v>154</v>
      </c>
      <c r="G12288" t="s">
        <v>155</v>
      </c>
      <c r="H12288" s="1" t="s">
        <v>142</v>
      </c>
      <c r="I12288" s="1" t="str">
        <f t="shared" si="382"/>
        <v>NB Workstation</v>
      </c>
      <c r="J12288" s="1" t="str">
        <f t="shared" si="383"/>
        <v>NB Workstation</v>
      </c>
      <c r="K12288" t="s">
        <v>144</v>
      </c>
      <c r="L12288" t="s">
        <v>146</v>
      </c>
      <c r="M12288" s="47">
        <v>165</v>
      </c>
    </row>
    <row r="12289" spans="1:13" hidden="1" x14ac:dyDescent="0.3">
      <c r="A12289" s="1" t="s">
        <v>186</v>
      </c>
      <c r="B12289" s="1" t="s">
        <v>44</v>
      </c>
      <c r="C12289" t="s">
        <v>158</v>
      </c>
      <c r="D12289" s="1" t="s">
        <v>19</v>
      </c>
      <c r="E12289" t="s">
        <v>14</v>
      </c>
      <c r="F12289" s="1" t="s">
        <v>154</v>
      </c>
      <c r="G12289" t="s">
        <v>155</v>
      </c>
      <c r="H12289" s="1" t="s">
        <v>142</v>
      </c>
      <c r="I12289" s="1" t="str">
        <f t="shared" si="382"/>
        <v>NB Workstation</v>
      </c>
      <c r="J12289" s="1" t="str">
        <f t="shared" si="383"/>
        <v>NB Workstation</v>
      </c>
      <c r="K12289" t="s">
        <v>144</v>
      </c>
      <c r="L12289" t="s">
        <v>147</v>
      </c>
      <c r="M12289" s="47">
        <v>191</v>
      </c>
    </row>
    <row r="12290" spans="1:13" hidden="1" x14ac:dyDescent="0.3">
      <c r="A12290" s="1" t="s">
        <v>186</v>
      </c>
      <c r="B12290" s="1" t="s">
        <v>44</v>
      </c>
      <c r="C12290" t="s">
        <v>158</v>
      </c>
      <c r="D12290" s="1" t="s">
        <v>19</v>
      </c>
      <c r="E12290" t="s">
        <v>14</v>
      </c>
      <c r="F12290" s="1" t="s">
        <v>154</v>
      </c>
      <c r="G12290" t="s">
        <v>155</v>
      </c>
      <c r="H12290" s="1" t="s">
        <v>142</v>
      </c>
      <c r="I12290" s="1" t="str">
        <f t="shared" si="382"/>
        <v>NB Workstation</v>
      </c>
      <c r="J12290" s="1" t="str">
        <f t="shared" si="383"/>
        <v>NB Workstation</v>
      </c>
      <c r="K12290" t="s">
        <v>144</v>
      </c>
      <c r="L12290" t="s">
        <v>148</v>
      </c>
      <c r="M12290" s="47">
        <v>248</v>
      </c>
    </row>
    <row r="12291" spans="1:13" hidden="1" x14ac:dyDescent="0.3">
      <c r="A12291" s="1" t="s">
        <v>186</v>
      </c>
      <c r="B12291" s="1" t="s">
        <v>44</v>
      </c>
      <c r="C12291" t="s">
        <v>158</v>
      </c>
      <c r="D12291" s="1" t="s">
        <v>19</v>
      </c>
      <c r="E12291" t="s">
        <v>14</v>
      </c>
      <c r="F12291" s="1" t="s">
        <v>154</v>
      </c>
      <c r="G12291" t="s">
        <v>155</v>
      </c>
      <c r="H12291" s="1" t="s">
        <v>142</v>
      </c>
      <c r="I12291" s="1" t="str">
        <f t="shared" ref="I12291:I12354" si="384">VLOOKUP(E12291&amp;F12291&amp;G12291,$S$1:$T$74,2,0)</f>
        <v>NB Workstation</v>
      </c>
      <c r="J12291" s="1" t="str">
        <f t="shared" ref="J12291:J12354" si="385">IF(AND(I12291="Clamshell NB",H12291="Yes"),"Clamshell Ultraslim NB",I12291)</f>
        <v>NB Workstation</v>
      </c>
      <c r="K12291" t="s">
        <v>144</v>
      </c>
      <c r="L12291" t="s">
        <v>149</v>
      </c>
      <c r="M12291" s="47">
        <v>935</v>
      </c>
    </row>
    <row r="12292" spans="1:13" hidden="1" x14ac:dyDescent="0.3">
      <c r="A12292" s="1" t="s">
        <v>186</v>
      </c>
      <c r="B12292" s="1" t="s">
        <v>44</v>
      </c>
      <c r="C12292" t="s">
        <v>158</v>
      </c>
      <c r="D12292" s="1" t="s">
        <v>19</v>
      </c>
      <c r="E12292" t="s">
        <v>14</v>
      </c>
      <c r="F12292" s="1" t="s">
        <v>154</v>
      </c>
      <c r="G12292" t="s">
        <v>155</v>
      </c>
      <c r="H12292" s="1" t="s">
        <v>142</v>
      </c>
      <c r="I12292" s="1" t="str">
        <f t="shared" si="384"/>
        <v>NB Workstation</v>
      </c>
      <c r="J12292" s="1" t="str">
        <f t="shared" si="385"/>
        <v>NB Workstation</v>
      </c>
      <c r="K12292" t="s">
        <v>144</v>
      </c>
      <c r="L12292" t="s">
        <v>150</v>
      </c>
      <c r="M12292" s="47">
        <v>48</v>
      </c>
    </row>
    <row r="12293" spans="1:13" hidden="1" x14ac:dyDescent="0.3">
      <c r="A12293" s="1" t="s">
        <v>186</v>
      </c>
      <c r="B12293" s="1" t="s">
        <v>44</v>
      </c>
      <c r="C12293" t="s">
        <v>158</v>
      </c>
      <c r="D12293" s="1" t="s">
        <v>19</v>
      </c>
      <c r="E12293" t="s">
        <v>14</v>
      </c>
      <c r="F12293" s="1" t="s">
        <v>154</v>
      </c>
      <c r="G12293" t="s">
        <v>155</v>
      </c>
      <c r="H12293" s="1" t="s">
        <v>142</v>
      </c>
      <c r="I12293" s="1" t="str">
        <f t="shared" si="384"/>
        <v>NB Workstation</v>
      </c>
      <c r="J12293" s="1" t="str">
        <f t="shared" si="385"/>
        <v>NB Workstation</v>
      </c>
      <c r="K12293" t="s">
        <v>144</v>
      </c>
      <c r="L12293" t="s">
        <v>151</v>
      </c>
      <c r="M12293" s="47">
        <v>19</v>
      </c>
    </row>
    <row r="12294" spans="1:13" hidden="1" x14ac:dyDescent="0.3">
      <c r="A12294" s="1" t="s">
        <v>186</v>
      </c>
      <c r="B12294" s="1" t="s">
        <v>44</v>
      </c>
      <c r="C12294" t="s">
        <v>158</v>
      </c>
      <c r="D12294" s="1" t="s">
        <v>19</v>
      </c>
      <c r="E12294" t="s">
        <v>14</v>
      </c>
      <c r="F12294" s="1" t="s">
        <v>154</v>
      </c>
      <c r="G12294" t="s">
        <v>155</v>
      </c>
      <c r="H12294" s="1" t="s">
        <v>155</v>
      </c>
      <c r="I12294" s="1" t="str">
        <f t="shared" si="384"/>
        <v>NB Workstation</v>
      </c>
      <c r="J12294" s="1" t="str">
        <f t="shared" si="385"/>
        <v>NB Workstation</v>
      </c>
      <c r="K12294" t="s">
        <v>144</v>
      </c>
      <c r="L12294" t="s">
        <v>145</v>
      </c>
      <c r="M12294" s="47">
        <v>277</v>
      </c>
    </row>
    <row r="12295" spans="1:13" hidden="1" x14ac:dyDescent="0.3">
      <c r="A12295" s="1" t="s">
        <v>186</v>
      </c>
      <c r="B12295" s="1" t="s">
        <v>44</v>
      </c>
      <c r="C12295" t="s">
        <v>158</v>
      </c>
      <c r="D12295" s="1" t="s">
        <v>19</v>
      </c>
      <c r="E12295" t="s">
        <v>14</v>
      </c>
      <c r="F12295" s="1" t="s">
        <v>154</v>
      </c>
      <c r="G12295" t="s">
        <v>155</v>
      </c>
      <c r="H12295" s="1" t="s">
        <v>155</v>
      </c>
      <c r="I12295" s="1" t="str">
        <f t="shared" si="384"/>
        <v>NB Workstation</v>
      </c>
      <c r="J12295" s="1" t="str">
        <f t="shared" si="385"/>
        <v>NB Workstation</v>
      </c>
      <c r="K12295" t="s">
        <v>144</v>
      </c>
      <c r="L12295" t="s">
        <v>146</v>
      </c>
      <c r="M12295" s="47">
        <v>107</v>
      </c>
    </row>
    <row r="12296" spans="1:13" hidden="1" x14ac:dyDescent="0.3">
      <c r="A12296" s="1" t="s">
        <v>186</v>
      </c>
      <c r="B12296" s="1" t="s">
        <v>44</v>
      </c>
      <c r="C12296" t="s">
        <v>158</v>
      </c>
      <c r="D12296" s="1" t="s">
        <v>19</v>
      </c>
      <c r="E12296" t="s">
        <v>14</v>
      </c>
      <c r="F12296" s="1" t="s">
        <v>154</v>
      </c>
      <c r="G12296" t="s">
        <v>155</v>
      </c>
      <c r="H12296" s="1" t="s">
        <v>155</v>
      </c>
      <c r="I12296" s="1" t="str">
        <f t="shared" si="384"/>
        <v>NB Workstation</v>
      </c>
      <c r="J12296" s="1" t="str">
        <f t="shared" si="385"/>
        <v>NB Workstation</v>
      </c>
      <c r="K12296" t="s">
        <v>144</v>
      </c>
      <c r="L12296" t="s">
        <v>147</v>
      </c>
      <c r="M12296" s="47">
        <v>123</v>
      </c>
    </row>
    <row r="12297" spans="1:13" hidden="1" x14ac:dyDescent="0.3">
      <c r="A12297" s="1" t="s">
        <v>186</v>
      </c>
      <c r="B12297" s="1" t="s">
        <v>44</v>
      </c>
      <c r="C12297" t="s">
        <v>158</v>
      </c>
      <c r="D12297" s="1" t="s">
        <v>19</v>
      </c>
      <c r="E12297" t="s">
        <v>14</v>
      </c>
      <c r="F12297" s="1" t="s">
        <v>154</v>
      </c>
      <c r="G12297" t="s">
        <v>155</v>
      </c>
      <c r="H12297" s="1" t="s">
        <v>155</v>
      </c>
      <c r="I12297" s="1" t="str">
        <f t="shared" si="384"/>
        <v>NB Workstation</v>
      </c>
      <c r="J12297" s="1" t="str">
        <f t="shared" si="385"/>
        <v>NB Workstation</v>
      </c>
      <c r="K12297" t="s">
        <v>144</v>
      </c>
      <c r="L12297" t="s">
        <v>148</v>
      </c>
      <c r="M12297" s="47">
        <v>159</v>
      </c>
    </row>
    <row r="12298" spans="1:13" hidden="1" x14ac:dyDescent="0.3">
      <c r="A12298" s="1" t="s">
        <v>186</v>
      </c>
      <c r="B12298" s="1" t="s">
        <v>44</v>
      </c>
      <c r="C12298" t="s">
        <v>158</v>
      </c>
      <c r="D12298" s="1" t="s">
        <v>19</v>
      </c>
      <c r="E12298" t="s">
        <v>14</v>
      </c>
      <c r="F12298" s="1" t="s">
        <v>154</v>
      </c>
      <c r="G12298" t="s">
        <v>155</v>
      </c>
      <c r="H12298" s="1" t="s">
        <v>155</v>
      </c>
      <c r="I12298" s="1" t="str">
        <f t="shared" si="384"/>
        <v>NB Workstation</v>
      </c>
      <c r="J12298" s="1" t="str">
        <f t="shared" si="385"/>
        <v>NB Workstation</v>
      </c>
      <c r="K12298" t="s">
        <v>144</v>
      </c>
      <c r="L12298" t="s">
        <v>149</v>
      </c>
      <c r="M12298" s="47">
        <v>603</v>
      </c>
    </row>
    <row r="12299" spans="1:13" hidden="1" x14ac:dyDescent="0.3">
      <c r="A12299" s="1" t="s">
        <v>186</v>
      </c>
      <c r="B12299" s="1" t="s">
        <v>44</v>
      </c>
      <c r="C12299" t="s">
        <v>158</v>
      </c>
      <c r="D12299" s="1" t="s">
        <v>19</v>
      </c>
      <c r="E12299" t="s">
        <v>14</v>
      </c>
      <c r="F12299" s="1" t="s">
        <v>154</v>
      </c>
      <c r="G12299" t="s">
        <v>155</v>
      </c>
      <c r="H12299" s="1" t="s">
        <v>155</v>
      </c>
      <c r="I12299" s="1" t="str">
        <f t="shared" si="384"/>
        <v>NB Workstation</v>
      </c>
      <c r="J12299" s="1" t="str">
        <f t="shared" si="385"/>
        <v>NB Workstation</v>
      </c>
      <c r="K12299" t="s">
        <v>144</v>
      </c>
      <c r="L12299" t="s">
        <v>150</v>
      </c>
      <c r="M12299" s="47">
        <v>28</v>
      </c>
    </row>
    <row r="12300" spans="1:13" hidden="1" x14ac:dyDescent="0.3">
      <c r="A12300" s="1" t="s">
        <v>186</v>
      </c>
      <c r="B12300" s="1" t="s">
        <v>44</v>
      </c>
      <c r="C12300" t="s">
        <v>158</v>
      </c>
      <c r="D12300" s="1" t="s">
        <v>19</v>
      </c>
      <c r="E12300" t="s">
        <v>14</v>
      </c>
      <c r="F12300" s="1" t="s">
        <v>154</v>
      </c>
      <c r="G12300" t="s">
        <v>155</v>
      </c>
      <c r="H12300" s="1" t="s">
        <v>155</v>
      </c>
      <c r="I12300" s="1" t="str">
        <f t="shared" si="384"/>
        <v>NB Workstation</v>
      </c>
      <c r="J12300" s="1" t="str">
        <f t="shared" si="385"/>
        <v>NB Workstation</v>
      </c>
      <c r="K12300" t="s">
        <v>144</v>
      </c>
      <c r="L12300" t="s">
        <v>151</v>
      </c>
      <c r="M12300" s="47">
        <v>13</v>
      </c>
    </row>
    <row r="12301" spans="1:13" hidden="1" x14ac:dyDescent="0.3">
      <c r="A12301" s="1" t="s">
        <v>186</v>
      </c>
      <c r="B12301" s="1" t="s">
        <v>44</v>
      </c>
      <c r="C12301" t="s">
        <v>160</v>
      </c>
      <c r="D12301" s="1" t="s">
        <v>17</v>
      </c>
      <c r="E12301" t="s">
        <v>8</v>
      </c>
      <c r="F12301" s="1" t="s">
        <v>159</v>
      </c>
      <c r="G12301" t="s">
        <v>142</v>
      </c>
      <c r="H12301" s="1" t="s">
        <v>187</v>
      </c>
      <c r="I12301" s="1" t="str">
        <f t="shared" si="384"/>
        <v>AIO DT</v>
      </c>
      <c r="J12301" s="1" t="str">
        <f t="shared" si="385"/>
        <v>AIO DT</v>
      </c>
      <c r="K12301" t="s">
        <v>143</v>
      </c>
      <c r="L12301" t="s">
        <v>143</v>
      </c>
      <c r="M12301" s="47">
        <v>1955</v>
      </c>
    </row>
    <row r="12302" spans="1:13" hidden="1" x14ac:dyDescent="0.3">
      <c r="A12302" s="1" t="s">
        <v>186</v>
      </c>
      <c r="B12302" s="1" t="s">
        <v>44</v>
      </c>
      <c r="C12302" t="s">
        <v>160</v>
      </c>
      <c r="D12302" s="1" t="s">
        <v>17</v>
      </c>
      <c r="E12302" t="s">
        <v>8</v>
      </c>
      <c r="F12302" s="1" t="s">
        <v>159</v>
      </c>
      <c r="G12302" t="s">
        <v>142</v>
      </c>
      <c r="H12302" s="1" t="s">
        <v>187</v>
      </c>
      <c r="I12302" s="1" t="str">
        <f t="shared" si="384"/>
        <v>AIO DT</v>
      </c>
      <c r="J12302" s="1" t="str">
        <f t="shared" si="385"/>
        <v>AIO DT</v>
      </c>
      <c r="K12302" t="s">
        <v>144</v>
      </c>
      <c r="L12302" t="s">
        <v>145</v>
      </c>
      <c r="M12302" s="47">
        <v>8</v>
      </c>
    </row>
    <row r="12303" spans="1:13" hidden="1" x14ac:dyDescent="0.3">
      <c r="A12303" s="1" t="s">
        <v>186</v>
      </c>
      <c r="B12303" s="1" t="s">
        <v>44</v>
      </c>
      <c r="C12303" t="s">
        <v>160</v>
      </c>
      <c r="D12303" s="1" t="s">
        <v>17</v>
      </c>
      <c r="E12303" t="s">
        <v>8</v>
      </c>
      <c r="F12303" s="1" t="s">
        <v>159</v>
      </c>
      <c r="G12303" t="s">
        <v>142</v>
      </c>
      <c r="H12303" s="1" t="s">
        <v>187</v>
      </c>
      <c r="I12303" s="1" t="str">
        <f t="shared" si="384"/>
        <v>AIO DT</v>
      </c>
      <c r="J12303" s="1" t="str">
        <f t="shared" si="385"/>
        <v>AIO DT</v>
      </c>
      <c r="K12303" t="s">
        <v>144</v>
      </c>
      <c r="L12303" t="s">
        <v>146</v>
      </c>
      <c r="M12303" s="47">
        <v>19</v>
      </c>
    </row>
    <row r="12304" spans="1:13" hidden="1" x14ac:dyDescent="0.3">
      <c r="A12304" s="1" t="s">
        <v>186</v>
      </c>
      <c r="B12304" s="1" t="s">
        <v>44</v>
      </c>
      <c r="C12304" t="s">
        <v>160</v>
      </c>
      <c r="D12304" s="1" t="s">
        <v>17</v>
      </c>
      <c r="E12304" t="s">
        <v>8</v>
      </c>
      <c r="F12304" s="1" t="s">
        <v>159</v>
      </c>
      <c r="G12304" t="s">
        <v>142</v>
      </c>
      <c r="H12304" s="1" t="s">
        <v>187</v>
      </c>
      <c r="I12304" s="1" t="str">
        <f t="shared" si="384"/>
        <v>AIO DT</v>
      </c>
      <c r="J12304" s="1" t="str">
        <f t="shared" si="385"/>
        <v>AIO DT</v>
      </c>
      <c r="K12304" t="s">
        <v>144</v>
      </c>
      <c r="L12304" t="s">
        <v>147</v>
      </c>
      <c r="M12304" s="47">
        <v>16</v>
      </c>
    </row>
    <row r="12305" spans="1:13" hidden="1" x14ac:dyDescent="0.3">
      <c r="A12305" s="1" t="s">
        <v>186</v>
      </c>
      <c r="B12305" s="1" t="s">
        <v>44</v>
      </c>
      <c r="C12305" t="s">
        <v>160</v>
      </c>
      <c r="D12305" s="1" t="s">
        <v>17</v>
      </c>
      <c r="E12305" t="s">
        <v>8</v>
      </c>
      <c r="F12305" s="1" t="s">
        <v>159</v>
      </c>
      <c r="G12305" t="s">
        <v>142</v>
      </c>
      <c r="H12305" s="1" t="s">
        <v>187</v>
      </c>
      <c r="I12305" s="1" t="str">
        <f t="shared" si="384"/>
        <v>AIO DT</v>
      </c>
      <c r="J12305" s="1" t="str">
        <f t="shared" si="385"/>
        <v>AIO DT</v>
      </c>
      <c r="K12305" t="s">
        <v>144</v>
      </c>
      <c r="L12305" t="s">
        <v>148</v>
      </c>
      <c r="M12305" s="47">
        <v>11</v>
      </c>
    </row>
    <row r="12306" spans="1:13" hidden="1" x14ac:dyDescent="0.3">
      <c r="A12306" s="1" t="s">
        <v>186</v>
      </c>
      <c r="B12306" s="1" t="s">
        <v>44</v>
      </c>
      <c r="C12306" t="s">
        <v>160</v>
      </c>
      <c r="D12306" s="1" t="s">
        <v>17</v>
      </c>
      <c r="E12306" t="s">
        <v>8</v>
      </c>
      <c r="F12306" s="1" t="s">
        <v>159</v>
      </c>
      <c r="G12306" t="s">
        <v>142</v>
      </c>
      <c r="H12306" s="1" t="s">
        <v>187</v>
      </c>
      <c r="I12306" s="1" t="str">
        <f t="shared" si="384"/>
        <v>AIO DT</v>
      </c>
      <c r="J12306" s="1" t="str">
        <f t="shared" si="385"/>
        <v>AIO DT</v>
      </c>
      <c r="K12306" t="s">
        <v>144</v>
      </c>
      <c r="L12306" t="s">
        <v>149</v>
      </c>
      <c r="M12306" s="47">
        <v>11</v>
      </c>
    </row>
    <row r="12307" spans="1:13" hidden="1" x14ac:dyDescent="0.3">
      <c r="A12307" s="1" t="s">
        <v>186</v>
      </c>
      <c r="B12307" s="1" t="s">
        <v>44</v>
      </c>
      <c r="C12307" t="s">
        <v>160</v>
      </c>
      <c r="D12307" s="1" t="s">
        <v>17</v>
      </c>
      <c r="E12307" t="s">
        <v>8</v>
      </c>
      <c r="F12307" s="1" t="s">
        <v>159</v>
      </c>
      <c r="G12307" t="s">
        <v>142</v>
      </c>
      <c r="H12307" s="1" t="s">
        <v>187</v>
      </c>
      <c r="I12307" s="1" t="str">
        <f t="shared" si="384"/>
        <v>AIO DT</v>
      </c>
      <c r="J12307" s="1" t="str">
        <f t="shared" si="385"/>
        <v>AIO DT</v>
      </c>
      <c r="K12307" t="s">
        <v>144</v>
      </c>
      <c r="L12307" t="s">
        <v>150</v>
      </c>
      <c r="M12307" s="47">
        <v>16</v>
      </c>
    </row>
    <row r="12308" spans="1:13" hidden="1" x14ac:dyDescent="0.3">
      <c r="A12308" s="1" t="s">
        <v>186</v>
      </c>
      <c r="B12308" s="1" t="s">
        <v>44</v>
      </c>
      <c r="C12308" t="s">
        <v>160</v>
      </c>
      <c r="D12308" s="1" t="s">
        <v>17</v>
      </c>
      <c r="E12308" t="s">
        <v>8</v>
      </c>
      <c r="F12308" s="1" t="s">
        <v>159</v>
      </c>
      <c r="G12308" t="s">
        <v>142</v>
      </c>
      <c r="H12308" s="1" t="s">
        <v>187</v>
      </c>
      <c r="I12308" s="1" t="str">
        <f t="shared" si="384"/>
        <v>AIO DT</v>
      </c>
      <c r="J12308" s="1" t="str">
        <f t="shared" si="385"/>
        <v>AIO DT</v>
      </c>
      <c r="K12308" t="s">
        <v>144</v>
      </c>
      <c r="L12308" t="s">
        <v>151</v>
      </c>
      <c r="M12308" s="47">
        <v>22</v>
      </c>
    </row>
    <row r="12309" spans="1:13" hidden="1" x14ac:dyDescent="0.3">
      <c r="A12309" s="1" t="s">
        <v>186</v>
      </c>
      <c r="B12309" s="1" t="s">
        <v>44</v>
      </c>
      <c r="C12309" t="s">
        <v>160</v>
      </c>
      <c r="D12309" s="1" t="s">
        <v>17</v>
      </c>
      <c r="E12309" t="s">
        <v>8</v>
      </c>
      <c r="F12309" s="1" t="s">
        <v>159</v>
      </c>
      <c r="G12309" t="s">
        <v>155</v>
      </c>
      <c r="H12309" s="1" t="s">
        <v>187</v>
      </c>
      <c r="I12309" s="1" t="str">
        <f t="shared" si="384"/>
        <v>AIO DT</v>
      </c>
      <c r="J12309" s="1" t="str">
        <f t="shared" si="385"/>
        <v>AIO DT</v>
      </c>
      <c r="K12309" t="s">
        <v>143</v>
      </c>
      <c r="L12309" t="s">
        <v>143</v>
      </c>
      <c r="M12309" s="47">
        <v>475</v>
      </c>
    </row>
    <row r="12310" spans="1:13" hidden="1" x14ac:dyDescent="0.3">
      <c r="A12310" s="1" t="s">
        <v>186</v>
      </c>
      <c r="B12310" s="1" t="s">
        <v>44</v>
      </c>
      <c r="C12310" t="s">
        <v>160</v>
      </c>
      <c r="D12310" s="1" t="s">
        <v>17</v>
      </c>
      <c r="E12310" t="s">
        <v>8</v>
      </c>
      <c r="F12310" s="1" t="s">
        <v>159</v>
      </c>
      <c r="G12310" t="s">
        <v>155</v>
      </c>
      <c r="H12310" s="1" t="s">
        <v>187</v>
      </c>
      <c r="I12310" s="1" t="str">
        <f t="shared" si="384"/>
        <v>AIO DT</v>
      </c>
      <c r="J12310" s="1" t="str">
        <f t="shared" si="385"/>
        <v>AIO DT</v>
      </c>
      <c r="K12310" t="s">
        <v>144</v>
      </c>
      <c r="L12310" t="s">
        <v>146</v>
      </c>
      <c r="M12310" s="47">
        <v>3</v>
      </c>
    </row>
    <row r="12311" spans="1:13" hidden="1" x14ac:dyDescent="0.3">
      <c r="A12311" s="1" t="s">
        <v>186</v>
      </c>
      <c r="B12311" s="1" t="s">
        <v>44</v>
      </c>
      <c r="C12311" t="s">
        <v>160</v>
      </c>
      <c r="D12311" s="1" t="s">
        <v>17</v>
      </c>
      <c r="E12311" t="s">
        <v>8</v>
      </c>
      <c r="F12311" s="1" t="s">
        <v>163</v>
      </c>
      <c r="G12311" t="s">
        <v>142</v>
      </c>
      <c r="H12311" s="1" t="s">
        <v>187</v>
      </c>
      <c r="I12311" s="1" t="str">
        <f t="shared" si="384"/>
        <v>AIO DT</v>
      </c>
      <c r="J12311" s="1" t="str">
        <f t="shared" si="385"/>
        <v>AIO DT</v>
      </c>
      <c r="K12311" t="s">
        <v>143</v>
      </c>
      <c r="L12311" t="s">
        <v>143</v>
      </c>
      <c r="M12311" s="47">
        <v>39</v>
      </c>
    </row>
    <row r="12312" spans="1:13" hidden="1" x14ac:dyDescent="0.3">
      <c r="A12312" s="1" t="s">
        <v>186</v>
      </c>
      <c r="B12312" s="1" t="s">
        <v>44</v>
      </c>
      <c r="C12312" t="s">
        <v>160</v>
      </c>
      <c r="D12312" s="1" t="s">
        <v>17</v>
      </c>
      <c r="E12312" t="s">
        <v>8</v>
      </c>
      <c r="F12312" s="1" t="s">
        <v>154</v>
      </c>
      <c r="G12312" t="s">
        <v>142</v>
      </c>
      <c r="H12312" s="1" t="s">
        <v>187</v>
      </c>
      <c r="I12312" s="1" t="str">
        <f t="shared" si="384"/>
        <v>AIO DT</v>
      </c>
      <c r="J12312" s="1" t="str">
        <f t="shared" si="385"/>
        <v>AIO DT</v>
      </c>
      <c r="K12312" t="s">
        <v>143</v>
      </c>
      <c r="L12312" t="s">
        <v>143</v>
      </c>
      <c r="M12312" s="47">
        <v>4631</v>
      </c>
    </row>
    <row r="12313" spans="1:13" hidden="1" x14ac:dyDescent="0.3">
      <c r="A12313" s="1" t="s">
        <v>186</v>
      </c>
      <c r="B12313" s="1" t="s">
        <v>44</v>
      </c>
      <c r="C12313" t="s">
        <v>160</v>
      </c>
      <c r="D12313" s="1" t="s">
        <v>17</v>
      </c>
      <c r="E12313" t="s">
        <v>8</v>
      </c>
      <c r="F12313" s="1" t="s">
        <v>154</v>
      </c>
      <c r="G12313" t="s">
        <v>142</v>
      </c>
      <c r="H12313" s="1" t="s">
        <v>187</v>
      </c>
      <c r="I12313" s="1" t="str">
        <f t="shared" si="384"/>
        <v>AIO DT</v>
      </c>
      <c r="J12313" s="1" t="str">
        <f t="shared" si="385"/>
        <v>AIO DT</v>
      </c>
      <c r="K12313" t="s">
        <v>144</v>
      </c>
      <c r="L12313" t="s">
        <v>145</v>
      </c>
      <c r="M12313" s="47">
        <v>105</v>
      </c>
    </row>
    <row r="12314" spans="1:13" hidden="1" x14ac:dyDescent="0.3">
      <c r="A12314" s="1" t="s">
        <v>186</v>
      </c>
      <c r="B12314" s="1" t="s">
        <v>44</v>
      </c>
      <c r="C12314" t="s">
        <v>160</v>
      </c>
      <c r="D12314" s="1" t="s">
        <v>17</v>
      </c>
      <c r="E12314" t="s">
        <v>8</v>
      </c>
      <c r="F12314" s="1" t="s">
        <v>154</v>
      </c>
      <c r="G12314" t="s">
        <v>142</v>
      </c>
      <c r="H12314" s="1" t="s">
        <v>187</v>
      </c>
      <c r="I12314" s="1" t="str">
        <f t="shared" si="384"/>
        <v>AIO DT</v>
      </c>
      <c r="J12314" s="1" t="str">
        <f t="shared" si="385"/>
        <v>AIO DT</v>
      </c>
      <c r="K12314" t="s">
        <v>144</v>
      </c>
      <c r="L12314" t="s">
        <v>146</v>
      </c>
      <c r="M12314" s="47">
        <v>196</v>
      </c>
    </row>
    <row r="12315" spans="1:13" hidden="1" x14ac:dyDescent="0.3">
      <c r="A12315" s="1" t="s">
        <v>186</v>
      </c>
      <c r="B12315" s="1" t="s">
        <v>44</v>
      </c>
      <c r="C12315" t="s">
        <v>160</v>
      </c>
      <c r="D12315" s="1" t="s">
        <v>17</v>
      </c>
      <c r="E12315" t="s">
        <v>8</v>
      </c>
      <c r="F12315" s="1" t="s">
        <v>154</v>
      </c>
      <c r="G12315" t="s">
        <v>142</v>
      </c>
      <c r="H12315" s="1" t="s">
        <v>187</v>
      </c>
      <c r="I12315" s="1" t="str">
        <f t="shared" si="384"/>
        <v>AIO DT</v>
      </c>
      <c r="J12315" s="1" t="str">
        <f t="shared" si="385"/>
        <v>AIO DT</v>
      </c>
      <c r="K12315" t="s">
        <v>144</v>
      </c>
      <c r="L12315" t="s">
        <v>147</v>
      </c>
      <c r="M12315" s="47">
        <v>217</v>
      </c>
    </row>
    <row r="12316" spans="1:13" hidden="1" x14ac:dyDescent="0.3">
      <c r="A12316" s="1" t="s">
        <v>186</v>
      </c>
      <c r="B12316" s="1" t="s">
        <v>44</v>
      </c>
      <c r="C12316" t="s">
        <v>160</v>
      </c>
      <c r="D12316" s="1" t="s">
        <v>17</v>
      </c>
      <c r="E12316" t="s">
        <v>8</v>
      </c>
      <c r="F12316" s="1" t="s">
        <v>154</v>
      </c>
      <c r="G12316" t="s">
        <v>142</v>
      </c>
      <c r="H12316" s="1" t="s">
        <v>187</v>
      </c>
      <c r="I12316" s="1" t="str">
        <f t="shared" si="384"/>
        <v>AIO DT</v>
      </c>
      <c r="J12316" s="1" t="str">
        <f t="shared" si="385"/>
        <v>AIO DT</v>
      </c>
      <c r="K12316" t="s">
        <v>144</v>
      </c>
      <c r="L12316" t="s">
        <v>148</v>
      </c>
      <c r="M12316" s="47">
        <v>167</v>
      </c>
    </row>
    <row r="12317" spans="1:13" hidden="1" x14ac:dyDescent="0.3">
      <c r="A12317" s="1" t="s">
        <v>186</v>
      </c>
      <c r="B12317" s="1" t="s">
        <v>44</v>
      </c>
      <c r="C12317" t="s">
        <v>160</v>
      </c>
      <c r="D12317" s="1" t="s">
        <v>17</v>
      </c>
      <c r="E12317" t="s">
        <v>8</v>
      </c>
      <c r="F12317" s="1" t="s">
        <v>154</v>
      </c>
      <c r="G12317" t="s">
        <v>142</v>
      </c>
      <c r="H12317" s="1" t="s">
        <v>187</v>
      </c>
      <c r="I12317" s="1" t="str">
        <f t="shared" si="384"/>
        <v>AIO DT</v>
      </c>
      <c r="J12317" s="1" t="str">
        <f t="shared" si="385"/>
        <v>AIO DT</v>
      </c>
      <c r="K12317" t="s">
        <v>144</v>
      </c>
      <c r="L12317" t="s">
        <v>149</v>
      </c>
      <c r="M12317" s="47">
        <v>151</v>
      </c>
    </row>
    <row r="12318" spans="1:13" hidden="1" x14ac:dyDescent="0.3">
      <c r="A12318" s="1" t="s">
        <v>186</v>
      </c>
      <c r="B12318" s="1" t="s">
        <v>44</v>
      </c>
      <c r="C12318" t="s">
        <v>160</v>
      </c>
      <c r="D12318" s="1" t="s">
        <v>17</v>
      </c>
      <c r="E12318" t="s">
        <v>8</v>
      </c>
      <c r="F12318" s="1" t="s">
        <v>154</v>
      </c>
      <c r="G12318" t="s">
        <v>142</v>
      </c>
      <c r="H12318" s="1" t="s">
        <v>187</v>
      </c>
      <c r="I12318" s="1" t="str">
        <f t="shared" si="384"/>
        <v>AIO DT</v>
      </c>
      <c r="J12318" s="1" t="str">
        <f t="shared" si="385"/>
        <v>AIO DT</v>
      </c>
      <c r="K12318" t="s">
        <v>144</v>
      </c>
      <c r="L12318" t="s">
        <v>150</v>
      </c>
      <c r="M12318" s="47">
        <v>214</v>
      </c>
    </row>
    <row r="12319" spans="1:13" hidden="1" x14ac:dyDescent="0.3">
      <c r="A12319" s="1" t="s">
        <v>186</v>
      </c>
      <c r="B12319" s="1" t="s">
        <v>44</v>
      </c>
      <c r="C12319" t="s">
        <v>160</v>
      </c>
      <c r="D12319" s="1" t="s">
        <v>17</v>
      </c>
      <c r="E12319" t="s">
        <v>8</v>
      </c>
      <c r="F12319" s="1" t="s">
        <v>154</v>
      </c>
      <c r="G12319" t="s">
        <v>142</v>
      </c>
      <c r="H12319" s="1" t="s">
        <v>187</v>
      </c>
      <c r="I12319" s="1" t="str">
        <f t="shared" si="384"/>
        <v>AIO DT</v>
      </c>
      <c r="J12319" s="1" t="str">
        <f t="shared" si="385"/>
        <v>AIO DT</v>
      </c>
      <c r="K12319" t="s">
        <v>144</v>
      </c>
      <c r="L12319" t="s">
        <v>151</v>
      </c>
      <c r="M12319" s="47">
        <v>337</v>
      </c>
    </row>
    <row r="12320" spans="1:13" hidden="1" x14ac:dyDescent="0.3">
      <c r="A12320" s="1" t="s">
        <v>186</v>
      </c>
      <c r="B12320" s="1" t="s">
        <v>44</v>
      </c>
      <c r="C12320" t="s">
        <v>160</v>
      </c>
      <c r="D12320" s="1" t="s">
        <v>17</v>
      </c>
      <c r="E12320" t="s">
        <v>8</v>
      </c>
      <c r="F12320" s="1" t="s">
        <v>154</v>
      </c>
      <c r="G12320" t="s">
        <v>155</v>
      </c>
      <c r="H12320" s="1" t="s">
        <v>187</v>
      </c>
      <c r="I12320" s="1" t="str">
        <f t="shared" si="384"/>
        <v>AIO DT</v>
      </c>
      <c r="J12320" s="1" t="str">
        <f t="shared" si="385"/>
        <v>AIO DT</v>
      </c>
      <c r="K12320" t="s">
        <v>143</v>
      </c>
      <c r="L12320" t="s">
        <v>143</v>
      </c>
      <c r="M12320" s="47">
        <v>590</v>
      </c>
    </row>
    <row r="12321" spans="1:13" hidden="1" x14ac:dyDescent="0.3">
      <c r="A12321" s="1" t="s">
        <v>186</v>
      </c>
      <c r="B12321" s="1" t="s">
        <v>44</v>
      </c>
      <c r="C12321" t="s">
        <v>160</v>
      </c>
      <c r="D12321" s="1" t="s">
        <v>17</v>
      </c>
      <c r="E12321" t="s">
        <v>8</v>
      </c>
      <c r="F12321" s="1" t="s">
        <v>154</v>
      </c>
      <c r="G12321" t="s">
        <v>155</v>
      </c>
      <c r="H12321" s="1" t="s">
        <v>187</v>
      </c>
      <c r="I12321" s="1" t="str">
        <f t="shared" si="384"/>
        <v>AIO DT</v>
      </c>
      <c r="J12321" s="1" t="str">
        <f t="shared" si="385"/>
        <v>AIO DT</v>
      </c>
      <c r="K12321" t="s">
        <v>144</v>
      </c>
      <c r="L12321" t="s">
        <v>146</v>
      </c>
      <c r="M12321" s="47">
        <v>5</v>
      </c>
    </row>
    <row r="12322" spans="1:13" hidden="1" x14ac:dyDescent="0.3">
      <c r="A12322" s="1" t="s">
        <v>186</v>
      </c>
      <c r="B12322" s="1" t="s">
        <v>44</v>
      </c>
      <c r="C12322" t="s">
        <v>160</v>
      </c>
      <c r="D12322" s="1" t="s">
        <v>17</v>
      </c>
      <c r="E12322" t="s">
        <v>7</v>
      </c>
      <c r="F12322" s="1" t="s">
        <v>159</v>
      </c>
      <c r="G12322" t="s">
        <v>142</v>
      </c>
      <c r="H12322" s="1" t="s">
        <v>187</v>
      </c>
      <c r="I12322" s="1" t="str">
        <f t="shared" si="384"/>
        <v>Tower DT</v>
      </c>
      <c r="J12322" s="1" t="str">
        <f t="shared" si="385"/>
        <v>Tower DT</v>
      </c>
      <c r="K12322" t="s">
        <v>143</v>
      </c>
      <c r="L12322" t="s">
        <v>143</v>
      </c>
      <c r="M12322" s="47">
        <v>1217</v>
      </c>
    </row>
    <row r="12323" spans="1:13" hidden="1" x14ac:dyDescent="0.3">
      <c r="A12323" s="1" t="s">
        <v>186</v>
      </c>
      <c r="B12323" s="1" t="s">
        <v>44</v>
      </c>
      <c r="C12323" t="s">
        <v>160</v>
      </c>
      <c r="D12323" s="1" t="s">
        <v>17</v>
      </c>
      <c r="E12323" t="s">
        <v>7</v>
      </c>
      <c r="F12323" s="1" t="s">
        <v>159</v>
      </c>
      <c r="G12323" t="s">
        <v>142</v>
      </c>
      <c r="H12323" s="1" t="s">
        <v>187</v>
      </c>
      <c r="I12323" s="1" t="str">
        <f t="shared" si="384"/>
        <v>Tower DT</v>
      </c>
      <c r="J12323" s="1" t="str">
        <f t="shared" si="385"/>
        <v>Tower DT</v>
      </c>
      <c r="K12323" t="s">
        <v>144</v>
      </c>
      <c r="L12323" t="s">
        <v>145</v>
      </c>
      <c r="M12323" s="47">
        <v>166</v>
      </c>
    </row>
    <row r="12324" spans="1:13" hidden="1" x14ac:dyDescent="0.3">
      <c r="A12324" s="1" t="s">
        <v>186</v>
      </c>
      <c r="B12324" s="1" t="s">
        <v>44</v>
      </c>
      <c r="C12324" t="s">
        <v>160</v>
      </c>
      <c r="D12324" s="1" t="s">
        <v>17</v>
      </c>
      <c r="E12324" t="s">
        <v>7</v>
      </c>
      <c r="F12324" s="1" t="s">
        <v>159</v>
      </c>
      <c r="G12324" t="s">
        <v>142</v>
      </c>
      <c r="H12324" s="1" t="s">
        <v>187</v>
      </c>
      <c r="I12324" s="1" t="str">
        <f t="shared" si="384"/>
        <v>Tower DT</v>
      </c>
      <c r="J12324" s="1" t="str">
        <f t="shared" si="385"/>
        <v>Tower DT</v>
      </c>
      <c r="K12324" t="s">
        <v>144</v>
      </c>
      <c r="L12324" t="s">
        <v>146</v>
      </c>
      <c r="M12324" s="47">
        <v>356</v>
      </c>
    </row>
    <row r="12325" spans="1:13" hidden="1" x14ac:dyDescent="0.3">
      <c r="A12325" s="1" t="s">
        <v>186</v>
      </c>
      <c r="B12325" s="1" t="s">
        <v>44</v>
      </c>
      <c r="C12325" t="s">
        <v>160</v>
      </c>
      <c r="D12325" s="1" t="s">
        <v>17</v>
      </c>
      <c r="E12325" t="s">
        <v>7</v>
      </c>
      <c r="F12325" s="1" t="s">
        <v>159</v>
      </c>
      <c r="G12325" t="s">
        <v>142</v>
      </c>
      <c r="H12325" s="1" t="s">
        <v>187</v>
      </c>
      <c r="I12325" s="1" t="str">
        <f t="shared" si="384"/>
        <v>Tower DT</v>
      </c>
      <c r="J12325" s="1" t="str">
        <f t="shared" si="385"/>
        <v>Tower DT</v>
      </c>
      <c r="K12325" t="s">
        <v>144</v>
      </c>
      <c r="L12325" t="s">
        <v>147</v>
      </c>
      <c r="M12325" s="47">
        <v>350</v>
      </c>
    </row>
    <row r="12326" spans="1:13" hidden="1" x14ac:dyDescent="0.3">
      <c r="A12326" s="1" t="s">
        <v>186</v>
      </c>
      <c r="B12326" s="1" t="s">
        <v>44</v>
      </c>
      <c r="C12326" t="s">
        <v>160</v>
      </c>
      <c r="D12326" s="1" t="s">
        <v>17</v>
      </c>
      <c r="E12326" t="s">
        <v>7</v>
      </c>
      <c r="F12326" s="1" t="s">
        <v>159</v>
      </c>
      <c r="G12326" t="s">
        <v>142</v>
      </c>
      <c r="H12326" s="1" t="s">
        <v>187</v>
      </c>
      <c r="I12326" s="1" t="str">
        <f t="shared" si="384"/>
        <v>Tower DT</v>
      </c>
      <c r="J12326" s="1" t="str">
        <f t="shared" si="385"/>
        <v>Tower DT</v>
      </c>
      <c r="K12326" t="s">
        <v>144</v>
      </c>
      <c r="L12326" t="s">
        <v>148</v>
      </c>
      <c r="M12326" s="47">
        <v>316</v>
      </c>
    </row>
    <row r="12327" spans="1:13" hidden="1" x14ac:dyDescent="0.3">
      <c r="A12327" s="1" t="s">
        <v>186</v>
      </c>
      <c r="B12327" s="1" t="s">
        <v>44</v>
      </c>
      <c r="C12327" t="s">
        <v>160</v>
      </c>
      <c r="D12327" s="1" t="s">
        <v>17</v>
      </c>
      <c r="E12327" t="s">
        <v>7</v>
      </c>
      <c r="F12327" s="1" t="s">
        <v>159</v>
      </c>
      <c r="G12327" t="s">
        <v>142</v>
      </c>
      <c r="H12327" s="1" t="s">
        <v>187</v>
      </c>
      <c r="I12327" s="1" t="str">
        <f t="shared" si="384"/>
        <v>Tower DT</v>
      </c>
      <c r="J12327" s="1" t="str">
        <f t="shared" si="385"/>
        <v>Tower DT</v>
      </c>
      <c r="K12327" t="s">
        <v>144</v>
      </c>
      <c r="L12327" t="s">
        <v>149</v>
      </c>
      <c r="M12327" s="47">
        <v>653</v>
      </c>
    </row>
    <row r="12328" spans="1:13" hidden="1" x14ac:dyDescent="0.3">
      <c r="A12328" s="1" t="s">
        <v>186</v>
      </c>
      <c r="B12328" s="1" t="s">
        <v>44</v>
      </c>
      <c r="C12328" t="s">
        <v>160</v>
      </c>
      <c r="D12328" s="1" t="s">
        <v>17</v>
      </c>
      <c r="E12328" t="s">
        <v>7</v>
      </c>
      <c r="F12328" s="1" t="s">
        <v>159</v>
      </c>
      <c r="G12328" t="s">
        <v>142</v>
      </c>
      <c r="H12328" s="1" t="s">
        <v>187</v>
      </c>
      <c r="I12328" s="1" t="str">
        <f t="shared" si="384"/>
        <v>Tower DT</v>
      </c>
      <c r="J12328" s="1" t="str">
        <f t="shared" si="385"/>
        <v>Tower DT</v>
      </c>
      <c r="K12328" t="s">
        <v>144</v>
      </c>
      <c r="L12328" t="s">
        <v>150</v>
      </c>
      <c r="M12328" s="47">
        <v>99</v>
      </c>
    </row>
    <row r="12329" spans="1:13" hidden="1" x14ac:dyDescent="0.3">
      <c r="A12329" s="1" t="s">
        <v>186</v>
      </c>
      <c r="B12329" s="1" t="s">
        <v>44</v>
      </c>
      <c r="C12329" t="s">
        <v>160</v>
      </c>
      <c r="D12329" s="1" t="s">
        <v>17</v>
      </c>
      <c r="E12329" t="s">
        <v>7</v>
      </c>
      <c r="F12329" s="1" t="s">
        <v>159</v>
      </c>
      <c r="G12329" t="s">
        <v>142</v>
      </c>
      <c r="H12329" s="1" t="s">
        <v>187</v>
      </c>
      <c r="I12329" s="1" t="str">
        <f t="shared" si="384"/>
        <v>Tower DT</v>
      </c>
      <c r="J12329" s="1" t="str">
        <f t="shared" si="385"/>
        <v>Tower DT</v>
      </c>
      <c r="K12329" t="s">
        <v>144</v>
      </c>
      <c r="L12329" t="s">
        <v>151</v>
      </c>
      <c r="M12329" s="47">
        <v>538</v>
      </c>
    </row>
    <row r="12330" spans="1:13" hidden="1" x14ac:dyDescent="0.3">
      <c r="A12330" s="1" t="s">
        <v>186</v>
      </c>
      <c r="B12330" s="1" t="s">
        <v>44</v>
      </c>
      <c r="C12330" t="s">
        <v>160</v>
      </c>
      <c r="D12330" s="1" t="s">
        <v>17</v>
      </c>
      <c r="E12330" t="s">
        <v>7</v>
      </c>
      <c r="F12330" s="1" t="s">
        <v>159</v>
      </c>
      <c r="G12330" t="s">
        <v>155</v>
      </c>
      <c r="H12330" s="1" t="s">
        <v>187</v>
      </c>
      <c r="I12330" s="1" t="str">
        <f t="shared" si="384"/>
        <v>Tower Gaming Capable DT</v>
      </c>
      <c r="J12330" s="1" t="str">
        <f t="shared" si="385"/>
        <v>Tower Gaming Capable DT</v>
      </c>
      <c r="K12330" t="s">
        <v>143</v>
      </c>
      <c r="L12330" t="s">
        <v>143</v>
      </c>
      <c r="M12330" s="47">
        <v>190</v>
      </c>
    </row>
    <row r="12331" spans="1:13" hidden="1" x14ac:dyDescent="0.3">
      <c r="A12331" s="1" t="s">
        <v>186</v>
      </c>
      <c r="B12331" s="1" t="s">
        <v>44</v>
      </c>
      <c r="C12331" t="s">
        <v>160</v>
      </c>
      <c r="D12331" s="1" t="s">
        <v>17</v>
      </c>
      <c r="E12331" t="s">
        <v>7</v>
      </c>
      <c r="F12331" s="1" t="s">
        <v>159</v>
      </c>
      <c r="G12331" t="s">
        <v>155</v>
      </c>
      <c r="H12331" s="1" t="s">
        <v>187</v>
      </c>
      <c r="I12331" s="1" t="str">
        <f t="shared" si="384"/>
        <v>Tower Gaming Capable DT</v>
      </c>
      <c r="J12331" s="1" t="str">
        <f t="shared" si="385"/>
        <v>Tower Gaming Capable DT</v>
      </c>
      <c r="K12331" t="s">
        <v>144</v>
      </c>
      <c r="L12331" t="s">
        <v>145</v>
      </c>
      <c r="M12331" s="47">
        <v>9</v>
      </c>
    </row>
    <row r="12332" spans="1:13" hidden="1" x14ac:dyDescent="0.3">
      <c r="A12332" s="1" t="s">
        <v>186</v>
      </c>
      <c r="B12332" s="1" t="s">
        <v>44</v>
      </c>
      <c r="C12332" t="s">
        <v>160</v>
      </c>
      <c r="D12332" s="1" t="s">
        <v>17</v>
      </c>
      <c r="E12332" t="s">
        <v>7</v>
      </c>
      <c r="F12332" s="1" t="s">
        <v>159</v>
      </c>
      <c r="G12332" t="s">
        <v>155</v>
      </c>
      <c r="H12332" s="1" t="s">
        <v>187</v>
      </c>
      <c r="I12332" s="1" t="str">
        <f t="shared" si="384"/>
        <v>Tower Gaming Capable DT</v>
      </c>
      <c r="J12332" s="1" t="str">
        <f t="shared" si="385"/>
        <v>Tower Gaming Capable DT</v>
      </c>
      <c r="K12332" t="s">
        <v>144</v>
      </c>
      <c r="L12332" t="s">
        <v>146</v>
      </c>
      <c r="M12332" s="47">
        <v>19</v>
      </c>
    </row>
    <row r="12333" spans="1:13" hidden="1" x14ac:dyDescent="0.3">
      <c r="A12333" s="1" t="s">
        <v>186</v>
      </c>
      <c r="B12333" s="1" t="s">
        <v>44</v>
      </c>
      <c r="C12333" t="s">
        <v>160</v>
      </c>
      <c r="D12333" s="1" t="s">
        <v>17</v>
      </c>
      <c r="E12333" t="s">
        <v>7</v>
      </c>
      <c r="F12333" s="1" t="s">
        <v>159</v>
      </c>
      <c r="G12333" t="s">
        <v>155</v>
      </c>
      <c r="H12333" s="1" t="s">
        <v>187</v>
      </c>
      <c r="I12333" s="1" t="str">
        <f t="shared" si="384"/>
        <v>Tower Gaming Capable DT</v>
      </c>
      <c r="J12333" s="1" t="str">
        <f t="shared" si="385"/>
        <v>Tower Gaming Capable DT</v>
      </c>
      <c r="K12333" t="s">
        <v>144</v>
      </c>
      <c r="L12333" t="s">
        <v>147</v>
      </c>
      <c r="M12333" s="47">
        <v>17</v>
      </c>
    </row>
    <row r="12334" spans="1:13" hidden="1" x14ac:dyDescent="0.3">
      <c r="A12334" s="1" t="s">
        <v>186</v>
      </c>
      <c r="B12334" s="1" t="s">
        <v>44</v>
      </c>
      <c r="C12334" t="s">
        <v>160</v>
      </c>
      <c r="D12334" s="1" t="s">
        <v>17</v>
      </c>
      <c r="E12334" t="s">
        <v>7</v>
      </c>
      <c r="F12334" s="1" t="s">
        <v>159</v>
      </c>
      <c r="G12334" t="s">
        <v>155</v>
      </c>
      <c r="H12334" s="1" t="s">
        <v>187</v>
      </c>
      <c r="I12334" s="1" t="str">
        <f t="shared" si="384"/>
        <v>Tower Gaming Capable DT</v>
      </c>
      <c r="J12334" s="1" t="str">
        <f t="shared" si="385"/>
        <v>Tower Gaming Capable DT</v>
      </c>
      <c r="K12334" t="s">
        <v>144</v>
      </c>
      <c r="L12334" t="s">
        <v>148</v>
      </c>
      <c r="M12334" s="47">
        <v>17</v>
      </c>
    </row>
    <row r="12335" spans="1:13" hidden="1" x14ac:dyDescent="0.3">
      <c r="A12335" s="1" t="s">
        <v>186</v>
      </c>
      <c r="B12335" s="1" t="s">
        <v>44</v>
      </c>
      <c r="C12335" t="s">
        <v>160</v>
      </c>
      <c r="D12335" s="1" t="s">
        <v>17</v>
      </c>
      <c r="E12335" t="s">
        <v>7</v>
      </c>
      <c r="F12335" s="1" t="s">
        <v>159</v>
      </c>
      <c r="G12335" t="s">
        <v>155</v>
      </c>
      <c r="H12335" s="1" t="s">
        <v>187</v>
      </c>
      <c r="I12335" s="1" t="str">
        <f t="shared" si="384"/>
        <v>Tower Gaming Capable DT</v>
      </c>
      <c r="J12335" s="1" t="str">
        <f t="shared" si="385"/>
        <v>Tower Gaming Capable DT</v>
      </c>
      <c r="K12335" t="s">
        <v>144</v>
      </c>
      <c r="L12335" t="s">
        <v>149</v>
      </c>
      <c r="M12335" s="47">
        <v>37</v>
      </c>
    </row>
    <row r="12336" spans="1:13" hidden="1" x14ac:dyDescent="0.3">
      <c r="A12336" s="1" t="s">
        <v>186</v>
      </c>
      <c r="B12336" s="1" t="s">
        <v>44</v>
      </c>
      <c r="C12336" t="s">
        <v>160</v>
      </c>
      <c r="D12336" s="1" t="s">
        <v>17</v>
      </c>
      <c r="E12336" t="s">
        <v>7</v>
      </c>
      <c r="F12336" s="1" t="s">
        <v>159</v>
      </c>
      <c r="G12336" t="s">
        <v>155</v>
      </c>
      <c r="H12336" s="1" t="s">
        <v>187</v>
      </c>
      <c r="I12336" s="1" t="str">
        <f t="shared" si="384"/>
        <v>Tower Gaming Capable DT</v>
      </c>
      <c r="J12336" s="1" t="str">
        <f t="shared" si="385"/>
        <v>Tower Gaming Capable DT</v>
      </c>
      <c r="K12336" t="s">
        <v>144</v>
      </c>
      <c r="L12336" t="s">
        <v>150</v>
      </c>
      <c r="M12336" s="47">
        <v>1</v>
      </c>
    </row>
    <row r="12337" spans="1:13" hidden="1" x14ac:dyDescent="0.3">
      <c r="A12337" s="1" t="s">
        <v>186</v>
      </c>
      <c r="B12337" s="1" t="s">
        <v>44</v>
      </c>
      <c r="C12337" t="s">
        <v>160</v>
      </c>
      <c r="D12337" s="1" t="s">
        <v>17</v>
      </c>
      <c r="E12337" t="s">
        <v>7</v>
      </c>
      <c r="F12337" s="1" t="s">
        <v>159</v>
      </c>
      <c r="G12337" t="s">
        <v>155</v>
      </c>
      <c r="H12337" s="1" t="s">
        <v>187</v>
      </c>
      <c r="I12337" s="1" t="str">
        <f t="shared" si="384"/>
        <v>Tower Gaming Capable DT</v>
      </c>
      <c r="J12337" s="1" t="str">
        <f t="shared" si="385"/>
        <v>Tower Gaming Capable DT</v>
      </c>
      <c r="K12337" t="s">
        <v>144</v>
      </c>
      <c r="L12337" t="s">
        <v>151</v>
      </c>
      <c r="M12337" s="47">
        <v>23</v>
      </c>
    </row>
    <row r="12338" spans="1:13" hidden="1" x14ac:dyDescent="0.3">
      <c r="A12338" s="1" t="s">
        <v>186</v>
      </c>
      <c r="B12338" s="1" t="s">
        <v>44</v>
      </c>
      <c r="C12338" t="s">
        <v>160</v>
      </c>
      <c r="D12338" s="1" t="s">
        <v>17</v>
      </c>
      <c r="E12338" t="s">
        <v>7</v>
      </c>
      <c r="F12338" s="1" t="s">
        <v>154</v>
      </c>
      <c r="G12338" t="s">
        <v>142</v>
      </c>
      <c r="H12338" s="1" t="s">
        <v>187</v>
      </c>
      <c r="I12338" s="1" t="str">
        <f t="shared" si="384"/>
        <v>Tower DT</v>
      </c>
      <c r="J12338" s="1" t="str">
        <f t="shared" si="385"/>
        <v>Tower DT</v>
      </c>
      <c r="K12338" t="s">
        <v>143</v>
      </c>
      <c r="L12338" t="s">
        <v>143</v>
      </c>
      <c r="M12338" s="47">
        <v>2319</v>
      </c>
    </row>
    <row r="12339" spans="1:13" hidden="1" x14ac:dyDescent="0.3">
      <c r="A12339" s="1" t="s">
        <v>186</v>
      </c>
      <c r="B12339" s="1" t="s">
        <v>44</v>
      </c>
      <c r="C12339" t="s">
        <v>160</v>
      </c>
      <c r="D12339" s="1" t="s">
        <v>17</v>
      </c>
      <c r="E12339" t="s">
        <v>7</v>
      </c>
      <c r="F12339" s="1" t="s">
        <v>154</v>
      </c>
      <c r="G12339" t="s">
        <v>142</v>
      </c>
      <c r="H12339" s="1" t="s">
        <v>187</v>
      </c>
      <c r="I12339" s="1" t="str">
        <f t="shared" si="384"/>
        <v>Tower DT</v>
      </c>
      <c r="J12339" s="1" t="str">
        <f t="shared" si="385"/>
        <v>Tower DT</v>
      </c>
      <c r="K12339" t="s">
        <v>144</v>
      </c>
      <c r="L12339" t="s">
        <v>145</v>
      </c>
      <c r="M12339" s="47">
        <v>629</v>
      </c>
    </row>
    <row r="12340" spans="1:13" hidden="1" x14ac:dyDescent="0.3">
      <c r="A12340" s="1" t="s">
        <v>186</v>
      </c>
      <c r="B12340" s="1" t="s">
        <v>44</v>
      </c>
      <c r="C12340" t="s">
        <v>160</v>
      </c>
      <c r="D12340" s="1" t="s">
        <v>17</v>
      </c>
      <c r="E12340" t="s">
        <v>7</v>
      </c>
      <c r="F12340" s="1" t="s">
        <v>154</v>
      </c>
      <c r="G12340" t="s">
        <v>142</v>
      </c>
      <c r="H12340" s="1" t="s">
        <v>187</v>
      </c>
      <c r="I12340" s="1" t="str">
        <f t="shared" si="384"/>
        <v>Tower DT</v>
      </c>
      <c r="J12340" s="1" t="str">
        <f t="shared" si="385"/>
        <v>Tower DT</v>
      </c>
      <c r="K12340" t="s">
        <v>144</v>
      </c>
      <c r="L12340" t="s">
        <v>146</v>
      </c>
      <c r="M12340" s="47">
        <v>1419</v>
      </c>
    </row>
    <row r="12341" spans="1:13" hidden="1" x14ac:dyDescent="0.3">
      <c r="A12341" s="1" t="s">
        <v>186</v>
      </c>
      <c r="B12341" s="1" t="s">
        <v>44</v>
      </c>
      <c r="C12341" t="s">
        <v>160</v>
      </c>
      <c r="D12341" s="1" t="s">
        <v>17</v>
      </c>
      <c r="E12341" t="s">
        <v>7</v>
      </c>
      <c r="F12341" s="1" t="s">
        <v>154</v>
      </c>
      <c r="G12341" t="s">
        <v>142</v>
      </c>
      <c r="H12341" s="1" t="s">
        <v>187</v>
      </c>
      <c r="I12341" s="1" t="str">
        <f t="shared" si="384"/>
        <v>Tower DT</v>
      </c>
      <c r="J12341" s="1" t="str">
        <f t="shared" si="385"/>
        <v>Tower DT</v>
      </c>
      <c r="K12341" t="s">
        <v>144</v>
      </c>
      <c r="L12341" t="s">
        <v>147</v>
      </c>
      <c r="M12341" s="47">
        <v>1401</v>
      </c>
    </row>
    <row r="12342" spans="1:13" hidden="1" x14ac:dyDescent="0.3">
      <c r="A12342" s="1" t="s">
        <v>186</v>
      </c>
      <c r="B12342" s="1" t="s">
        <v>44</v>
      </c>
      <c r="C12342" t="s">
        <v>160</v>
      </c>
      <c r="D12342" s="1" t="s">
        <v>17</v>
      </c>
      <c r="E12342" t="s">
        <v>7</v>
      </c>
      <c r="F12342" s="1" t="s">
        <v>154</v>
      </c>
      <c r="G12342" t="s">
        <v>142</v>
      </c>
      <c r="H12342" s="1" t="s">
        <v>187</v>
      </c>
      <c r="I12342" s="1" t="str">
        <f t="shared" si="384"/>
        <v>Tower DT</v>
      </c>
      <c r="J12342" s="1" t="str">
        <f t="shared" si="385"/>
        <v>Tower DT</v>
      </c>
      <c r="K12342" t="s">
        <v>144</v>
      </c>
      <c r="L12342" t="s">
        <v>148</v>
      </c>
      <c r="M12342" s="47">
        <v>1411</v>
      </c>
    </row>
    <row r="12343" spans="1:13" hidden="1" x14ac:dyDescent="0.3">
      <c r="A12343" s="1" t="s">
        <v>186</v>
      </c>
      <c r="B12343" s="1" t="s">
        <v>44</v>
      </c>
      <c r="C12343" t="s">
        <v>160</v>
      </c>
      <c r="D12343" s="1" t="s">
        <v>17</v>
      </c>
      <c r="E12343" t="s">
        <v>7</v>
      </c>
      <c r="F12343" s="1" t="s">
        <v>154</v>
      </c>
      <c r="G12343" t="s">
        <v>142</v>
      </c>
      <c r="H12343" s="1" t="s">
        <v>187</v>
      </c>
      <c r="I12343" s="1" t="str">
        <f t="shared" si="384"/>
        <v>Tower DT</v>
      </c>
      <c r="J12343" s="1" t="str">
        <f t="shared" si="385"/>
        <v>Tower DT</v>
      </c>
      <c r="K12343" t="s">
        <v>144</v>
      </c>
      <c r="L12343" t="s">
        <v>149</v>
      </c>
      <c r="M12343" s="47">
        <v>2738</v>
      </c>
    </row>
    <row r="12344" spans="1:13" hidden="1" x14ac:dyDescent="0.3">
      <c r="A12344" s="1" t="s">
        <v>186</v>
      </c>
      <c r="B12344" s="1" t="s">
        <v>44</v>
      </c>
      <c r="C12344" t="s">
        <v>160</v>
      </c>
      <c r="D12344" s="1" t="s">
        <v>17</v>
      </c>
      <c r="E12344" t="s">
        <v>7</v>
      </c>
      <c r="F12344" s="1" t="s">
        <v>154</v>
      </c>
      <c r="G12344" t="s">
        <v>142</v>
      </c>
      <c r="H12344" s="1" t="s">
        <v>187</v>
      </c>
      <c r="I12344" s="1" t="str">
        <f t="shared" si="384"/>
        <v>Tower DT</v>
      </c>
      <c r="J12344" s="1" t="str">
        <f t="shared" si="385"/>
        <v>Tower DT</v>
      </c>
      <c r="K12344" t="s">
        <v>144</v>
      </c>
      <c r="L12344" t="s">
        <v>150</v>
      </c>
      <c r="M12344" s="47">
        <v>440</v>
      </c>
    </row>
    <row r="12345" spans="1:13" hidden="1" x14ac:dyDescent="0.3">
      <c r="A12345" s="1" t="s">
        <v>186</v>
      </c>
      <c r="B12345" s="1" t="s">
        <v>44</v>
      </c>
      <c r="C12345" t="s">
        <v>160</v>
      </c>
      <c r="D12345" s="1" t="s">
        <v>17</v>
      </c>
      <c r="E12345" t="s">
        <v>7</v>
      </c>
      <c r="F12345" s="1" t="s">
        <v>154</v>
      </c>
      <c r="G12345" t="s">
        <v>142</v>
      </c>
      <c r="H12345" s="1" t="s">
        <v>187</v>
      </c>
      <c r="I12345" s="1" t="str">
        <f t="shared" si="384"/>
        <v>Tower DT</v>
      </c>
      <c r="J12345" s="1" t="str">
        <f t="shared" si="385"/>
        <v>Tower DT</v>
      </c>
      <c r="K12345" t="s">
        <v>144</v>
      </c>
      <c r="L12345" t="s">
        <v>151</v>
      </c>
      <c r="M12345" s="47">
        <v>2184</v>
      </c>
    </row>
    <row r="12346" spans="1:13" hidden="1" x14ac:dyDescent="0.3">
      <c r="A12346" s="1" t="s">
        <v>186</v>
      </c>
      <c r="B12346" s="1" t="s">
        <v>44</v>
      </c>
      <c r="C12346" t="s">
        <v>160</v>
      </c>
      <c r="D12346" s="1" t="s">
        <v>17</v>
      </c>
      <c r="E12346" t="s">
        <v>7</v>
      </c>
      <c r="F12346" s="1" t="s">
        <v>154</v>
      </c>
      <c r="G12346" t="s">
        <v>155</v>
      </c>
      <c r="H12346" s="1" t="s">
        <v>187</v>
      </c>
      <c r="I12346" s="1" t="str">
        <f t="shared" si="384"/>
        <v>Tower Gaming Capable DT</v>
      </c>
      <c r="J12346" s="1" t="str">
        <f t="shared" si="385"/>
        <v>Tower Gaming Capable DT</v>
      </c>
      <c r="K12346" t="s">
        <v>143</v>
      </c>
      <c r="L12346" t="s">
        <v>143</v>
      </c>
      <c r="M12346" s="47">
        <v>380</v>
      </c>
    </row>
    <row r="12347" spans="1:13" hidden="1" x14ac:dyDescent="0.3">
      <c r="A12347" s="1" t="s">
        <v>186</v>
      </c>
      <c r="B12347" s="1" t="s">
        <v>44</v>
      </c>
      <c r="C12347" t="s">
        <v>160</v>
      </c>
      <c r="D12347" s="1" t="s">
        <v>17</v>
      </c>
      <c r="E12347" t="s">
        <v>7</v>
      </c>
      <c r="F12347" s="1" t="s">
        <v>154</v>
      </c>
      <c r="G12347" t="s">
        <v>155</v>
      </c>
      <c r="H12347" s="1" t="s">
        <v>187</v>
      </c>
      <c r="I12347" s="1" t="str">
        <f t="shared" si="384"/>
        <v>Tower Gaming Capable DT</v>
      </c>
      <c r="J12347" s="1" t="str">
        <f t="shared" si="385"/>
        <v>Tower Gaming Capable DT</v>
      </c>
      <c r="K12347" t="s">
        <v>144</v>
      </c>
      <c r="L12347" t="s">
        <v>145</v>
      </c>
      <c r="M12347" s="47">
        <v>17</v>
      </c>
    </row>
    <row r="12348" spans="1:13" hidden="1" x14ac:dyDescent="0.3">
      <c r="A12348" s="1" t="s">
        <v>186</v>
      </c>
      <c r="B12348" s="1" t="s">
        <v>44</v>
      </c>
      <c r="C12348" t="s">
        <v>160</v>
      </c>
      <c r="D12348" s="1" t="s">
        <v>17</v>
      </c>
      <c r="E12348" t="s">
        <v>7</v>
      </c>
      <c r="F12348" s="1" t="s">
        <v>154</v>
      </c>
      <c r="G12348" t="s">
        <v>155</v>
      </c>
      <c r="H12348" s="1" t="s">
        <v>187</v>
      </c>
      <c r="I12348" s="1" t="str">
        <f t="shared" si="384"/>
        <v>Tower Gaming Capable DT</v>
      </c>
      <c r="J12348" s="1" t="str">
        <f t="shared" si="385"/>
        <v>Tower Gaming Capable DT</v>
      </c>
      <c r="K12348" t="s">
        <v>144</v>
      </c>
      <c r="L12348" t="s">
        <v>146</v>
      </c>
      <c r="M12348" s="47">
        <v>31</v>
      </c>
    </row>
    <row r="12349" spans="1:13" hidden="1" x14ac:dyDescent="0.3">
      <c r="A12349" s="1" t="s">
        <v>186</v>
      </c>
      <c r="B12349" s="1" t="s">
        <v>44</v>
      </c>
      <c r="C12349" t="s">
        <v>160</v>
      </c>
      <c r="D12349" s="1" t="s">
        <v>17</v>
      </c>
      <c r="E12349" t="s">
        <v>7</v>
      </c>
      <c r="F12349" s="1" t="s">
        <v>154</v>
      </c>
      <c r="G12349" t="s">
        <v>155</v>
      </c>
      <c r="H12349" s="1" t="s">
        <v>187</v>
      </c>
      <c r="I12349" s="1" t="str">
        <f t="shared" si="384"/>
        <v>Tower Gaming Capable DT</v>
      </c>
      <c r="J12349" s="1" t="str">
        <f t="shared" si="385"/>
        <v>Tower Gaming Capable DT</v>
      </c>
      <c r="K12349" t="s">
        <v>144</v>
      </c>
      <c r="L12349" t="s">
        <v>147</v>
      </c>
      <c r="M12349" s="47">
        <v>36</v>
      </c>
    </row>
    <row r="12350" spans="1:13" hidden="1" x14ac:dyDescent="0.3">
      <c r="A12350" s="1" t="s">
        <v>186</v>
      </c>
      <c r="B12350" s="1" t="s">
        <v>44</v>
      </c>
      <c r="C12350" t="s">
        <v>160</v>
      </c>
      <c r="D12350" s="1" t="s">
        <v>17</v>
      </c>
      <c r="E12350" t="s">
        <v>7</v>
      </c>
      <c r="F12350" s="1" t="s">
        <v>154</v>
      </c>
      <c r="G12350" t="s">
        <v>155</v>
      </c>
      <c r="H12350" s="1" t="s">
        <v>187</v>
      </c>
      <c r="I12350" s="1" t="str">
        <f t="shared" si="384"/>
        <v>Tower Gaming Capable DT</v>
      </c>
      <c r="J12350" s="1" t="str">
        <f t="shared" si="385"/>
        <v>Tower Gaming Capable DT</v>
      </c>
      <c r="K12350" t="s">
        <v>144</v>
      </c>
      <c r="L12350" t="s">
        <v>148</v>
      </c>
      <c r="M12350" s="47">
        <v>34</v>
      </c>
    </row>
    <row r="12351" spans="1:13" hidden="1" x14ac:dyDescent="0.3">
      <c r="A12351" s="1" t="s">
        <v>186</v>
      </c>
      <c r="B12351" s="1" t="s">
        <v>44</v>
      </c>
      <c r="C12351" t="s">
        <v>160</v>
      </c>
      <c r="D12351" s="1" t="s">
        <v>17</v>
      </c>
      <c r="E12351" t="s">
        <v>7</v>
      </c>
      <c r="F12351" s="1" t="s">
        <v>154</v>
      </c>
      <c r="G12351" t="s">
        <v>155</v>
      </c>
      <c r="H12351" s="1" t="s">
        <v>187</v>
      </c>
      <c r="I12351" s="1" t="str">
        <f t="shared" si="384"/>
        <v>Tower Gaming Capable DT</v>
      </c>
      <c r="J12351" s="1" t="str">
        <f t="shared" si="385"/>
        <v>Tower Gaming Capable DT</v>
      </c>
      <c r="K12351" t="s">
        <v>144</v>
      </c>
      <c r="L12351" t="s">
        <v>149</v>
      </c>
      <c r="M12351" s="47">
        <v>71</v>
      </c>
    </row>
    <row r="12352" spans="1:13" hidden="1" x14ac:dyDescent="0.3">
      <c r="A12352" s="1" t="s">
        <v>186</v>
      </c>
      <c r="B12352" s="1" t="s">
        <v>44</v>
      </c>
      <c r="C12352" t="s">
        <v>160</v>
      </c>
      <c r="D12352" s="1" t="s">
        <v>17</v>
      </c>
      <c r="E12352" t="s">
        <v>7</v>
      </c>
      <c r="F12352" s="1" t="s">
        <v>154</v>
      </c>
      <c r="G12352" t="s">
        <v>155</v>
      </c>
      <c r="H12352" s="1" t="s">
        <v>187</v>
      </c>
      <c r="I12352" s="1" t="str">
        <f t="shared" si="384"/>
        <v>Tower Gaming Capable DT</v>
      </c>
      <c r="J12352" s="1" t="str">
        <f t="shared" si="385"/>
        <v>Tower Gaming Capable DT</v>
      </c>
      <c r="K12352" t="s">
        <v>144</v>
      </c>
      <c r="L12352" t="s">
        <v>150</v>
      </c>
      <c r="M12352" s="47">
        <v>3</v>
      </c>
    </row>
    <row r="12353" spans="1:13" hidden="1" x14ac:dyDescent="0.3">
      <c r="A12353" s="1" t="s">
        <v>186</v>
      </c>
      <c r="B12353" s="1" t="s">
        <v>44</v>
      </c>
      <c r="C12353" t="s">
        <v>160</v>
      </c>
      <c r="D12353" s="1" t="s">
        <v>17</v>
      </c>
      <c r="E12353" t="s">
        <v>7</v>
      </c>
      <c r="F12353" s="1" t="s">
        <v>154</v>
      </c>
      <c r="G12353" t="s">
        <v>155</v>
      </c>
      <c r="H12353" s="1" t="s">
        <v>187</v>
      </c>
      <c r="I12353" s="1" t="str">
        <f t="shared" si="384"/>
        <v>Tower Gaming Capable DT</v>
      </c>
      <c r="J12353" s="1" t="str">
        <f t="shared" si="385"/>
        <v>Tower Gaming Capable DT</v>
      </c>
      <c r="K12353" t="s">
        <v>144</v>
      </c>
      <c r="L12353" t="s">
        <v>151</v>
      </c>
      <c r="M12353" s="47">
        <v>45</v>
      </c>
    </row>
    <row r="12354" spans="1:13" hidden="1" x14ac:dyDescent="0.3">
      <c r="A12354" s="1" t="s">
        <v>186</v>
      </c>
      <c r="B12354" s="1" t="s">
        <v>44</v>
      </c>
      <c r="C12354" t="s">
        <v>160</v>
      </c>
      <c r="D12354" s="1" t="s">
        <v>18</v>
      </c>
      <c r="E12354" t="s">
        <v>10</v>
      </c>
      <c r="F12354" s="1" t="s">
        <v>159</v>
      </c>
      <c r="G12354" t="s">
        <v>142</v>
      </c>
      <c r="H12354" s="1" t="s">
        <v>142</v>
      </c>
      <c r="I12354" s="1" t="str">
        <f t="shared" si="384"/>
        <v>Clamshell NB</v>
      </c>
      <c r="J12354" s="1" t="str">
        <f t="shared" si="385"/>
        <v>Clamshell NB</v>
      </c>
      <c r="K12354" t="s">
        <v>143</v>
      </c>
      <c r="L12354" t="s">
        <v>143</v>
      </c>
      <c r="M12354" s="47">
        <v>8902</v>
      </c>
    </row>
    <row r="12355" spans="1:13" hidden="1" x14ac:dyDescent="0.3">
      <c r="A12355" s="1" t="s">
        <v>186</v>
      </c>
      <c r="B12355" s="1" t="s">
        <v>44</v>
      </c>
      <c r="C12355" t="s">
        <v>160</v>
      </c>
      <c r="D12355" s="1" t="s">
        <v>18</v>
      </c>
      <c r="E12355" t="s">
        <v>10</v>
      </c>
      <c r="F12355" s="1" t="s">
        <v>159</v>
      </c>
      <c r="G12355" t="s">
        <v>142</v>
      </c>
      <c r="H12355" s="1" t="s">
        <v>142</v>
      </c>
      <c r="I12355" s="1" t="str">
        <f t="shared" ref="I12355:I12418" si="386">VLOOKUP(E12355&amp;F12355&amp;G12355,$S$1:$T$74,2,0)</f>
        <v>Clamshell NB</v>
      </c>
      <c r="J12355" s="1" t="str">
        <f t="shared" ref="J12355:J12418" si="387">IF(AND(I12355="Clamshell NB",H12355="Yes"),"Clamshell Ultraslim NB",I12355)</f>
        <v>Clamshell NB</v>
      </c>
      <c r="K12355" t="s">
        <v>144</v>
      </c>
      <c r="L12355" t="s">
        <v>145</v>
      </c>
      <c r="M12355" s="47">
        <v>212</v>
      </c>
    </row>
    <row r="12356" spans="1:13" hidden="1" x14ac:dyDescent="0.3">
      <c r="A12356" s="1" t="s">
        <v>186</v>
      </c>
      <c r="B12356" s="1" t="s">
        <v>44</v>
      </c>
      <c r="C12356" t="s">
        <v>160</v>
      </c>
      <c r="D12356" s="1" t="s">
        <v>18</v>
      </c>
      <c r="E12356" t="s">
        <v>10</v>
      </c>
      <c r="F12356" s="1" t="s">
        <v>159</v>
      </c>
      <c r="G12356" t="s">
        <v>142</v>
      </c>
      <c r="H12356" s="1" t="s">
        <v>142</v>
      </c>
      <c r="I12356" s="1" t="str">
        <f t="shared" si="386"/>
        <v>Clamshell NB</v>
      </c>
      <c r="J12356" s="1" t="str">
        <f t="shared" si="387"/>
        <v>Clamshell NB</v>
      </c>
      <c r="K12356" t="s">
        <v>144</v>
      </c>
      <c r="L12356" t="s">
        <v>146</v>
      </c>
      <c r="M12356" s="47">
        <v>530</v>
      </c>
    </row>
    <row r="12357" spans="1:13" hidden="1" x14ac:dyDescent="0.3">
      <c r="A12357" s="1" t="s">
        <v>186</v>
      </c>
      <c r="B12357" s="1" t="s">
        <v>44</v>
      </c>
      <c r="C12357" t="s">
        <v>160</v>
      </c>
      <c r="D12357" s="1" t="s">
        <v>18</v>
      </c>
      <c r="E12357" t="s">
        <v>10</v>
      </c>
      <c r="F12357" s="1" t="s">
        <v>159</v>
      </c>
      <c r="G12357" t="s">
        <v>142</v>
      </c>
      <c r="H12357" s="1" t="s">
        <v>142</v>
      </c>
      <c r="I12357" s="1" t="str">
        <f t="shared" si="386"/>
        <v>Clamshell NB</v>
      </c>
      <c r="J12357" s="1" t="str">
        <f t="shared" si="387"/>
        <v>Clamshell NB</v>
      </c>
      <c r="K12357" t="s">
        <v>144</v>
      </c>
      <c r="L12357" t="s">
        <v>147</v>
      </c>
      <c r="M12357" s="47">
        <v>599</v>
      </c>
    </row>
    <row r="12358" spans="1:13" hidden="1" x14ac:dyDescent="0.3">
      <c r="A12358" s="1" t="s">
        <v>186</v>
      </c>
      <c r="B12358" s="1" t="s">
        <v>44</v>
      </c>
      <c r="C12358" t="s">
        <v>160</v>
      </c>
      <c r="D12358" s="1" t="s">
        <v>18</v>
      </c>
      <c r="E12358" t="s">
        <v>10</v>
      </c>
      <c r="F12358" s="1" t="s">
        <v>159</v>
      </c>
      <c r="G12358" t="s">
        <v>142</v>
      </c>
      <c r="H12358" s="1" t="s">
        <v>142</v>
      </c>
      <c r="I12358" s="1" t="str">
        <f t="shared" si="386"/>
        <v>Clamshell NB</v>
      </c>
      <c r="J12358" s="1" t="str">
        <f t="shared" si="387"/>
        <v>Clamshell NB</v>
      </c>
      <c r="K12358" t="s">
        <v>144</v>
      </c>
      <c r="L12358" t="s">
        <v>148</v>
      </c>
      <c r="M12358" s="47">
        <v>366</v>
      </c>
    </row>
    <row r="12359" spans="1:13" hidden="1" x14ac:dyDescent="0.3">
      <c r="A12359" s="1" t="s">
        <v>186</v>
      </c>
      <c r="B12359" s="1" t="s">
        <v>44</v>
      </c>
      <c r="C12359" t="s">
        <v>160</v>
      </c>
      <c r="D12359" s="1" t="s">
        <v>18</v>
      </c>
      <c r="E12359" t="s">
        <v>10</v>
      </c>
      <c r="F12359" s="1" t="s">
        <v>159</v>
      </c>
      <c r="G12359" t="s">
        <v>142</v>
      </c>
      <c r="H12359" s="1" t="s">
        <v>142</v>
      </c>
      <c r="I12359" s="1" t="str">
        <f t="shared" si="386"/>
        <v>Clamshell NB</v>
      </c>
      <c r="J12359" s="1" t="str">
        <f t="shared" si="387"/>
        <v>Clamshell NB</v>
      </c>
      <c r="K12359" t="s">
        <v>144</v>
      </c>
      <c r="L12359" t="s">
        <v>149</v>
      </c>
      <c r="M12359" s="47">
        <v>740</v>
      </c>
    </row>
    <row r="12360" spans="1:13" hidden="1" x14ac:dyDescent="0.3">
      <c r="A12360" s="1" t="s">
        <v>186</v>
      </c>
      <c r="B12360" s="1" t="s">
        <v>44</v>
      </c>
      <c r="C12360" t="s">
        <v>160</v>
      </c>
      <c r="D12360" s="1" t="s">
        <v>18</v>
      </c>
      <c r="E12360" t="s">
        <v>10</v>
      </c>
      <c r="F12360" s="1" t="s">
        <v>159</v>
      </c>
      <c r="G12360" t="s">
        <v>142</v>
      </c>
      <c r="H12360" s="1" t="s">
        <v>142</v>
      </c>
      <c r="I12360" s="1" t="str">
        <f t="shared" si="386"/>
        <v>Clamshell NB</v>
      </c>
      <c r="J12360" s="1" t="str">
        <f t="shared" si="387"/>
        <v>Clamshell NB</v>
      </c>
      <c r="K12360" t="s">
        <v>144</v>
      </c>
      <c r="L12360" t="s">
        <v>150</v>
      </c>
      <c r="M12360" s="47">
        <v>360</v>
      </c>
    </row>
    <row r="12361" spans="1:13" hidden="1" x14ac:dyDescent="0.3">
      <c r="A12361" s="1" t="s">
        <v>186</v>
      </c>
      <c r="B12361" s="1" t="s">
        <v>44</v>
      </c>
      <c r="C12361" t="s">
        <v>160</v>
      </c>
      <c r="D12361" s="1" t="s">
        <v>18</v>
      </c>
      <c r="E12361" t="s">
        <v>10</v>
      </c>
      <c r="F12361" s="1" t="s">
        <v>159</v>
      </c>
      <c r="G12361" t="s">
        <v>142</v>
      </c>
      <c r="H12361" s="1" t="s">
        <v>142</v>
      </c>
      <c r="I12361" s="1" t="str">
        <f t="shared" si="386"/>
        <v>Clamshell NB</v>
      </c>
      <c r="J12361" s="1" t="str">
        <f t="shared" si="387"/>
        <v>Clamshell NB</v>
      </c>
      <c r="K12361" t="s">
        <v>144</v>
      </c>
      <c r="L12361" t="s">
        <v>151</v>
      </c>
      <c r="M12361" s="47">
        <v>1123</v>
      </c>
    </row>
    <row r="12362" spans="1:13" hidden="1" x14ac:dyDescent="0.3">
      <c r="A12362" s="1" t="s">
        <v>186</v>
      </c>
      <c r="B12362" s="1" t="s">
        <v>44</v>
      </c>
      <c r="C12362" t="s">
        <v>160</v>
      </c>
      <c r="D12362" s="1" t="s">
        <v>18</v>
      </c>
      <c r="E12362" t="s">
        <v>10</v>
      </c>
      <c r="F12362" s="1" t="s">
        <v>159</v>
      </c>
      <c r="G12362" t="s">
        <v>142</v>
      </c>
      <c r="H12362" s="1" t="s">
        <v>155</v>
      </c>
      <c r="I12362" s="1" t="str">
        <f t="shared" si="386"/>
        <v>Clamshell NB</v>
      </c>
      <c r="J12362" s="1" t="str">
        <f t="shared" si="387"/>
        <v>Clamshell Ultraslim NB</v>
      </c>
      <c r="K12362" t="s">
        <v>143</v>
      </c>
      <c r="L12362" t="s">
        <v>143</v>
      </c>
      <c r="M12362" s="47">
        <v>6980</v>
      </c>
    </row>
    <row r="12363" spans="1:13" hidden="1" x14ac:dyDescent="0.3">
      <c r="A12363" s="1" t="s">
        <v>186</v>
      </c>
      <c r="B12363" s="1" t="s">
        <v>44</v>
      </c>
      <c r="C12363" t="s">
        <v>160</v>
      </c>
      <c r="D12363" s="1" t="s">
        <v>18</v>
      </c>
      <c r="E12363" t="s">
        <v>10</v>
      </c>
      <c r="F12363" s="1" t="s">
        <v>159</v>
      </c>
      <c r="G12363" t="s">
        <v>142</v>
      </c>
      <c r="H12363" s="1" t="s">
        <v>155</v>
      </c>
      <c r="I12363" s="1" t="str">
        <f t="shared" si="386"/>
        <v>Clamshell NB</v>
      </c>
      <c r="J12363" s="1" t="str">
        <f t="shared" si="387"/>
        <v>Clamshell Ultraslim NB</v>
      </c>
      <c r="K12363" t="s">
        <v>144</v>
      </c>
      <c r="L12363" t="s">
        <v>145</v>
      </c>
      <c r="M12363" s="47">
        <v>246</v>
      </c>
    </row>
    <row r="12364" spans="1:13" hidden="1" x14ac:dyDescent="0.3">
      <c r="A12364" s="1" t="s">
        <v>186</v>
      </c>
      <c r="B12364" s="1" t="s">
        <v>44</v>
      </c>
      <c r="C12364" t="s">
        <v>160</v>
      </c>
      <c r="D12364" s="1" t="s">
        <v>18</v>
      </c>
      <c r="E12364" t="s">
        <v>10</v>
      </c>
      <c r="F12364" s="1" t="s">
        <v>159</v>
      </c>
      <c r="G12364" t="s">
        <v>142</v>
      </c>
      <c r="H12364" s="1" t="s">
        <v>155</v>
      </c>
      <c r="I12364" s="1" t="str">
        <f t="shared" si="386"/>
        <v>Clamshell NB</v>
      </c>
      <c r="J12364" s="1" t="str">
        <f t="shared" si="387"/>
        <v>Clamshell Ultraslim NB</v>
      </c>
      <c r="K12364" t="s">
        <v>144</v>
      </c>
      <c r="L12364" t="s">
        <v>146</v>
      </c>
      <c r="M12364" s="47">
        <v>602</v>
      </c>
    </row>
    <row r="12365" spans="1:13" hidden="1" x14ac:dyDescent="0.3">
      <c r="A12365" s="1" t="s">
        <v>186</v>
      </c>
      <c r="B12365" s="1" t="s">
        <v>44</v>
      </c>
      <c r="C12365" t="s">
        <v>160</v>
      </c>
      <c r="D12365" s="1" t="s">
        <v>18</v>
      </c>
      <c r="E12365" t="s">
        <v>10</v>
      </c>
      <c r="F12365" s="1" t="s">
        <v>159</v>
      </c>
      <c r="G12365" t="s">
        <v>142</v>
      </c>
      <c r="H12365" s="1" t="s">
        <v>155</v>
      </c>
      <c r="I12365" s="1" t="str">
        <f t="shared" si="386"/>
        <v>Clamshell NB</v>
      </c>
      <c r="J12365" s="1" t="str">
        <f t="shared" si="387"/>
        <v>Clamshell Ultraslim NB</v>
      </c>
      <c r="K12365" t="s">
        <v>144</v>
      </c>
      <c r="L12365" t="s">
        <v>147</v>
      </c>
      <c r="M12365" s="47">
        <v>605</v>
      </c>
    </row>
    <row r="12366" spans="1:13" hidden="1" x14ac:dyDescent="0.3">
      <c r="A12366" s="1" t="s">
        <v>186</v>
      </c>
      <c r="B12366" s="1" t="s">
        <v>44</v>
      </c>
      <c r="C12366" t="s">
        <v>160</v>
      </c>
      <c r="D12366" s="1" t="s">
        <v>18</v>
      </c>
      <c r="E12366" t="s">
        <v>10</v>
      </c>
      <c r="F12366" s="1" t="s">
        <v>159</v>
      </c>
      <c r="G12366" t="s">
        <v>142</v>
      </c>
      <c r="H12366" s="1" t="s">
        <v>155</v>
      </c>
      <c r="I12366" s="1" t="str">
        <f t="shared" si="386"/>
        <v>Clamshell NB</v>
      </c>
      <c r="J12366" s="1" t="str">
        <f t="shared" si="387"/>
        <v>Clamshell Ultraslim NB</v>
      </c>
      <c r="K12366" t="s">
        <v>144</v>
      </c>
      <c r="L12366" t="s">
        <v>148</v>
      </c>
      <c r="M12366" s="47">
        <v>280</v>
      </c>
    </row>
    <row r="12367" spans="1:13" hidden="1" x14ac:dyDescent="0.3">
      <c r="A12367" s="1" t="s">
        <v>186</v>
      </c>
      <c r="B12367" s="1" t="s">
        <v>44</v>
      </c>
      <c r="C12367" t="s">
        <v>160</v>
      </c>
      <c r="D12367" s="1" t="s">
        <v>18</v>
      </c>
      <c r="E12367" t="s">
        <v>10</v>
      </c>
      <c r="F12367" s="1" t="s">
        <v>159</v>
      </c>
      <c r="G12367" t="s">
        <v>142</v>
      </c>
      <c r="H12367" s="1" t="s">
        <v>155</v>
      </c>
      <c r="I12367" s="1" t="str">
        <f t="shared" si="386"/>
        <v>Clamshell NB</v>
      </c>
      <c r="J12367" s="1" t="str">
        <f t="shared" si="387"/>
        <v>Clamshell Ultraslim NB</v>
      </c>
      <c r="K12367" t="s">
        <v>144</v>
      </c>
      <c r="L12367" t="s">
        <v>149</v>
      </c>
      <c r="M12367" s="47">
        <v>684</v>
      </c>
    </row>
    <row r="12368" spans="1:13" hidden="1" x14ac:dyDescent="0.3">
      <c r="A12368" s="1" t="s">
        <v>186</v>
      </c>
      <c r="B12368" s="1" t="s">
        <v>44</v>
      </c>
      <c r="C12368" t="s">
        <v>160</v>
      </c>
      <c r="D12368" s="1" t="s">
        <v>18</v>
      </c>
      <c r="E12368" t="s">
        <v>10</v>
      </c>
      <c r="F12368" s="1" t="s">
        <v>159</v>
      </c>
      <c r="G12368" t="s">
        <v>142</v>
      </c>
      <c r="H12368" s="1" t="s">
        <v>155</v>
      </c>
      <c r="I12368" s="1" t="str">
        <f t="shared" si="386"/>
        <v>Clamshell NB</v>
      </c>
      <c r="J12368" s="1" t="str">
        <f t="shared" si="387"/>
        <v>Clamshell Ultraslim NB</v>
      </c>
      <c r="K12368" t="s">
        <v>144</v>
      </c>
      <c r="L12368" t="s">
        <v>150</v>
      </c>
      <c r="M12368" s="47">
        <v>500</v>
      </c>
    </row>
    <row r="12369" spans="1:13" hidden="1" x14ac:dyDescent="0.3">
      <c r="A12369" s="1" t="s">
        <v>186</v>
      </c>
      <c r="B12369" s="1" t="s">
        <v>44</v>
      </c>
      <c r="C12369" t="s">
        <v>160</v>
      </c>
      <c r="D12369" s="1" t="s">
        <v>18</v>
      </c>
      <c r="E12369" t="s">
        <v>10</v>
      </c>
      <c r="F12369" s="1" t="s">
        <v>159</v>
      </c>
      <c r="G12369" t="s">
        <v>142</v>
      </c>
      <c r="H12369" s="1" t="s">
        <v>155</v>
      </c>
      <c r="I12369" s="1" t="str">
        <f t="shared" si="386"/>
        <v>Clamshell NB</v>
      </c>
      <c r="J12369" s="1" t="str">
        <f t="shared" si="387"/>
        <v>Clamshell Ultraslim NB</v>
      </c>
      <c r="K12369" t="s">
        <v>144</v>
      </c>
      <c r="L12369" t="s">
        <v>151</v>
      </c>
      <c r="M12369" s="47">
        <v>753</v>
      </c>
    </row>
    <row r="12370" spans="1:13" hidden="1" x14ac:dyDescent="0.3">
      <c r="A12370" s="1" t="s">
        <v>186</v>
      </c>
      <c r="B12370" s="1" t="s">
        <v>44</v>
      </c>
      <c r="C12370" t="s">
        <v>160</v>
      </c>
      <c r="D12370" s="1" t="s">
        <v>18</v>
      </c>
      <c r="E12370" t="s">
        <v>10</v>
      </c>
      <c r="F12370" s="1" t="s">
        <v>159</v>
      </c>
      <c r="G12370" t="s">
        <v>155</v>
      </c>
      <c r="H12370" s="1" t="s">
        <v>142</v>
      </c>
      <c r="I12370" s="1" t="str">
        <f t="shared" si="386"/>
        <v>Clamshell Gaming Capable NB</v>
      </c>
      <c r="J12370" s="1" t="str">
        <f t="shared" si="387"/>
        <v>Clamshell Gaming Capable NB</v>
      </c>
      <c r="K12370" t="s">
        <v>143</v>
      </c>
      <c r="L12370" t="s">
        <v>143</v>
      </c>
      <c r="M12370" s="47">
        <v>1932</v>
      </c>
    </row>
    <row r="12371" spans="1:13" hidden="1" x14ac:dyDescent="0.3">
      <c r="A12371" s="1" t="s">
        <v>186</v>
      </c>
      <c r="B12371" s="1" t="s">
        <v>44</v>
      </c>
      <c r="C12371" t="s">
        <v>160</v>
      </c>
      <c r="D12371" s="1" t="s">
        <v>18</v>
      </c>
      <c r="E12371" t="s">
        <v>10</v>
      </c>
      <c r="F12371" s="1" t="s">
        <v>159</v>
      </c>
      <c r="G12371" t="s">
        <v>155</v>
      </c>
      <c r="H12371" s="1" t="s">
        <v>142</v>
      </c>
      <c r="I12371" s="1" t="str">
        <f t="shared" si="386"/>
        <v>Clamshell Gaming Capable NB</v>
      </c>
      <c r="J12371" s="1" t="str">
        <f t="shared" si="387"/>
        <v>Clamshell Gaming Capable NB</v>
      </c>
      <c r="K12371" t="s">
        <v>144</v>
      </c>
      <c r="L12371" t="s">
        <v>145</v>
      </c>
      <c r="M12371" s="47">
        <v>5</v>
      </c>
    </row>
    <row r="12372" spans="1:13" hidden="1" x14ac:dyDescent="0.3">
      <c r="A12372" s="1" t="s">
        <v>186</v>
      </c>
      <c r="B12372" s="1" t="s">
        <v>44</v>
      </c>
      <c r="C12372" t="s">
        <v>160</v>
      </c>
      <c r="D12372" s="1" t="s">
        <v>18</v>
      </c>
      <c r="E12372" t="s">
        <v>10</v>
      </c>
      <c r="F12372" s="1" t="s">
        <v>159</v>
      </c>
      <c r="G12372" t="s">
        <v>155</v>
      </c>
      <c r="H12372" s="1" t="s">
        <v>142</v>
      </c>
      <c r="I12372" s="1" t="str">
        <f t="shared" si="386"/>
        <v>Clamshell Gaming Capable NB</v>
      </c>
      <c r="J12372" s="1" t="str">
        <f t="shared" si="387"/>
        <v>Clamshell Gaming Capable NB</v>
      </c>
      <c r="K12372" t="s">
        <v>144</v>
      </c>
      <c r="L12372" t="s">
        <v>146</v>
      </c>
      <c r="M12372" s="47">
        <v>9</v>
      </c>
    </row>
    <row r="12373" spans="1:13" hidden="1" x14ac:dyDescent="0.3">
      <c r="A12373" s="1" t="s">
        <v>186</v>
      </c>
      <c r="B12373" s="1" t="s">
        <v>44</v>
      </c>
      <c r="C12373" t="s">
        <v>160</v>
      </c>
      <c r="D12373" s="1" t="s">
        <v>18</v>
      </c>
      <c r="E12373" t="s">
        <v>10</v>
      </c>
      <c r="F12373" s="1" t="s">
        <v>159</v>
      </c>
      <c r="G12373" t="s">
        <v>155</v>
      </c>
      <c r="H12373" s="1" t="s">
        <v>142</v>
      </c>
      <c r="I12373" s="1" t="str">
        <f t="shared" si="386"/>
        <v>Clamshell Gaming Capable NB</v>
      </c>
      <c r="J12373" s="1" t="str">
        <f t="shared" si="387"/>
        <v>Clamshell Gaming Capable NB</v>
      </c>
      <c r="K12373" t="s">
        <v>144</v>
      </c>
      <c r="L12373" t="s">
        <v>147</v>
      </c>
      <c r="M12373" s="47">
        <v>10</v>
      </c>
    </row>
    <row r="12374" spans="1:13" hidden="1" x14ac:dyDescent="0.3">
      <c r="A12374" s="1" t="s">
        <v>186</v>
      </c>
      <c r="B12374" s="1" t="s">
        <v>44</v>
      </c>
      <c r="C12374" t="s">
        <v>160</v>
      </c>
      <c r="D12374" s="1" t="s">
        <v>18</v>
      </c>
      <c r="E12374" t="s">
        <v>10</v>
      </c>
      <c r="F12374" s="1" t="s">
        <v>159</v>
      </c>
      <c r="G12374" t="s">
        <v>155</v>
      </c>
      <c r="H12374" s="1" t="s">
        <v>142</v>
      </c>
      <c r="I12374" s="1" t="str">
        <f t="shared" si="386"/>
        <v>Clamshell Gaming Capable NB</v>
      </c>
      <c r="J12374" s="1" t="str">
        <f t="shared" si="387"/>
        <v>Clamshell Gaming Capable NB</v>
      </c>
      <c r="K12374" t="s">
        <v>144</v>
      </c>
      <c r="L12374" t="s">
        <v>148</v>
      </c>
      <c r="M12374" s="47">
        <v>6</v>
      </c>
    </row>
    <row r="12375" spans="1:13" hidden="1" x14ac:dyDescent="0.3">
      <c r="A12375" s="1" t="s">
        <v>186</v>
      </c>
      <c r="B12375" s="1" t="s">
        <v>44</v>
      </c>
      <c r="C12375" t="s">
        <v>160</v>
      </c>
      <c r="D12375" s="1" t="s">
        <v>18</v>
      </c>
      <c r="E12375" t="s">
        <v>10</v>
      </c>
      <c r="F12375" s="1" t="s">
        <v>159</v>
      </c>
      <c r="G12375" t="s">
        <v>155</v>
      </c>
      <c r="H12375" s="1" t="s">
        <v>142</v>
      </c>
      <c r="I12375" s="1" t="str">
        <f t="shared" si="386"/>
        <v>Clamshell Gaming Capable NB</v>
      </c>
      <c r="J12375" s="1" t="str">
        <f t="shared" si="387"/>
        <v>Clamshell Gaming Capable NB</v>
      </c>
      <c r="K12375" t="s">
        <v>144</v>
      </c>
      <c r="L12375" t="s">
        <v>149</v>
      </c>
      <c r="M12375" s="47">
        <v>32</v>
      </c>
    </row>
    <row r="12376" spans="1:13" hidden="1" x14ac:dyDescent="0.3">
      <c r="A12376" s="1" t="s">
        <v>186</v>
      </c>
      <c r="B12376" s="1" t="s">
        <v>44</v>
      </c>
      <c r="C12376" t="s">
        <v>160</v>
      </c>
      <c r="D12376" s="1" t="s">
        <v>18</v>
      </c>
      <c r="E12376" t="s">
        <v>10</v>
      </c>
      <c r="F12376" s="1" t="s">
        <v>159</v>
      </c>
      <c r="G12376" t="s">
        <v>155</v>
      </c>
      <c r="H12376" s="1" t="s">
        <v>142</v>
      </c>
      <c r="I12376" s="1" t="str">
        <f t="shared" si="386"/>
        <v>Clamshell Gaming Capable NB</v>
      </c>
      <c r="J12376" s="1" t="str">
        <f t="shared" si="387"/>
        <v>Clamshell Gaming Capable NB</v>
      </c>
      <c r="K12376" t="s">
        <v>144</v>
      </c>
      <c r="L12376" t="s">
        <v>150</v>
      </c>
      <c r="M12376" s="47">
        <v>9</v>
      </c>
    </row>
    <row r="12377" spans="1:13" hidden="1" x14ac:dyDescent="0.3">
      <c r="A12377" s="1" t="s">
        <v>186</v>
      </c>
      <c r="B12377" s="1" t="s">
        <v>44</v>
      </c>
      <c r="C12377" t="s">
        <v>160</v>
      </c>
      <c r="D12377" s="1" t="s">
        <v>18</v>
      </c>
      <c r="E12377" t="s">
        <v>10</v>
      </c>
      <c r="F12377" s="1" t="s">
        <v>159</v>
      </c>
      <c r="G12377" t="s">
        <v>155</v>
      </c>
      <c r="H12377" s="1" t="s">
        <v>142</v>
      </c>
      <c r="I12377" s="1" t="str">
        <f t="shared" si="386"/>
        <v>Clamshell Gaming Capable NB</v>
      </c>
      <c r="J12377" s="1" t="str">
        <f t="shared" si="387"/>
        <v>Clamshell Gaming Capable NB</v>
      </c>
      <c r="K12377" t="s">
        <v>144</v>
      </c>
      <c r="L12377" t="s">
        <v>151</v>
      </c>
      <c r="M12377" s="47">
        <v>22</v>
      </c>
    </row>
    <row r="12378" spans="1:13" hidden="1" x14ac:dyDescent="0.3">
      <c r="A12378" s="1" t="s">
        <v>186</v>
      </c>
      <c r="B12378" s="1" t="s">
        <v>44</v>
      </c>
      <c r="C12378" t="s">
        <v>160</v>
      </c>
      <c r="D12378" s="1" t="s">
        <v>18</v>
      </c>
      <c r="E12378" t="s">
        <v>10</v>
      </c>
      <c r="F12378" s="1" t="s">
        <v>159</v>
      </c>
      <c r="G12378" t="s">
        <v>155</v>
      </c>
      <c r="H12378" s="1" t="s">
        <v>155</v>
      </c>
      <c r="I12378" s="1" t="str">
        <f t="shared" si="386"/>
        <v>Clamshell Gaming Capable NB</v>
      </c>
      <c r="J12378" s="1" t="str">
        <f t="shared" si="387"/>
        <v>Clamshell Gaming Capable NB</v>
      </c>
      <c r="K12378" t="s">
        <v>143</v>
      </c>
      <c r="L12378" t="s">
        <v>143</v>
      </c>
      <c r="M12378" s="47">
        <v>2589</v>
      </c>
    </row>
    <row r="12379" spans="1:13" hidden="1" x14ac:dyDescent="0.3">
      <c r="A12379" s="1" t="s">
        <v>186</v>
      </c>
      <c r="B12379" s="1" t="s">
        <v>44</v>
      </c>
      <c r="C12379" t="s">
        <v>160</v>
      </c>
      <c r="D12379" s="1" t="s">
        <v>18</v>
      </c>
      <c r="E12379" t="s">
        <v>10</v>
      </c>
      <c r="F12379" s="1" t="s">
        <v>159</v>
      </c>
      <c r="G12379" t="s">
        <v>155</v>
      </c>
      <c r="H12379" s="1" t="s">
        <v>155</v>
      </c>
      <c r="I12379" s="1" t="str">
        <f t="shared" si="386"/>
        <v>Clamshell Gaming Capable NB</v>
      </c>
      <c r="J12379" s="1" t="str">
        <f t="shared" si="387"/>
        <v>Clamshell Gaming Capable NB</v>
      </c>
      <c r="K12379" t="s">
        <v>144</v>
      </c>
      <c r="L12379" t="s">
        <v>145</v>
      </c>
      <c r="M12379" s="47">
        <v>59</v>
      </c>
    </row>
    <row r="12380" spans="1:13" hidden="1" x14ac:dyDescent="0.3">
      <c r="A12380" s="1" t="s">
        <v>186</v>
      </c>
      <c r="B12380" s="1" t="s">
        <v>44</v>
      </c>
      <c r="C12380" t="s">
        <v>160</v>
      </c>
      <c r="D12380" s="1" t="s">
        <v>18</v>
      </c>
      <c r="E12380" t="s">
        <v>10</v>
      </c>
      <c r="F12380" s="1" t="s">
        <v>159</v>
      </c>
      <c r="G12380" t="s">
        <v>155</v>
      </c>
      <c r="H12380" s="1" t="s">
        <v>155</v>
      </c>
      <c r="I12380" s="1" t="str">
        <f t="shared" si="386"/>
        <v>Clamshell Gaming Capable NB</v>
      </c>
      <c r="J12380" s="1" t="str">
        <f t="shared" si="387"/>
        <v>Clamshell Gaming Capable NB</v>
      </c>
      <c r="K12380" t="s">
        <v>144</v>
      </c>
      <c r="L12380" t="s">
        <v>146</v>
      </c>
      <c r="M12380" s="47">
        <v>94</v>
      </c>
    </row>
    <row r="12381" spans="1:13" hidden="1" x14ac:dyDescent="0.3">
      <c r="A12381" s="1" t="s">
        <v>186</v>
      </c>
      <c r="B12381" s="1" t="s">
        <v>44</v>
      </c>
      <c r="C12381" t="s">
        <v>160</v>
      </c>
      <c r="D12381" s="1" t="s">
        <v>18</v>
      </c>
      <c r="E12381" t="s">
        <v>10</v>
      </c>
      <c r="F12381" s="1" t="s">
        <v>159</v>
      </c>
      <c r="G12381" t="s">
        <v>155</v>
      </c>
      <c r="H12381" s="1" t="s">
        <v>155</v>
      </c>
      <c r="I12381" s="1" t="str">
        <f t="shared" si="386"/>
        <v>Clamshell Gaming Capable NB</v>
      </c>
      <c r="J12381" s="1" t="str">
        <f t="shared" si="387"/>
        <v>Clamshell Gaming Capable NB</v>
      </c>
      <c r="K12381" t="s">
        <v>144</v>
      </c>
      <c r="L12381" t="s">
        <v>147</v>
      </c>
      <c r="M12381" s="47">
        <v>113</v>
      </c>
    </row>
    <row r="12382" spans="1:13" hidden="1" x14ac:dyDescent="0.3">
      <c r="A12382" s="1" t="s">
        <v>186</v>
      </c>
      <c r="B12382" s="1" t="s">
        <v>44</v>
      </c>
      <c r="C12382" t="s">
        <v>160</v>
      </c>
      <c r="D12382" s="1" t="s">
        <v>18</v>
      </c>
      <c r="E12382" t="s">
        <v>10</v>
      </c>
      <c r="F12382" s="1" t="s">
        <v>159</v>
      </c>
      <c r="G12382" t="s">
        <v>155</v>
      </c>
      <c r="H12382" s="1" t="s">
        <v>155</v>
      </c>
      <c r="I12382" s="1" t="str">
        <f t="shared" si="386"/>
        <v>Clamshell Gaming Capable NB</v>
      </c>
      <c r="J12382" s="1" t="str">
        <f t="shared" si="387"/>
        <v>Clamshell Gaming Capable NB</v>
      </c>
      <c r="K12382" t="s">
        <v>144</v>
      </c>
      <c r="L12382" t="s">
        <v>148</v>
      </c>
      <c r="M12382" s="47">
        <v>55</v>
      </c>
    </row>
    <row r="12383" spans="1:13" hidden="1" x14ac:dyDescent="0.3">
      <c r="A12383" s="1" t="s">
        <v>186</v>
      </c>
      <c r="B12383" s="1" t="s">
        <v>44</v>
      </c>
      <c r="C12383" t="s">
        <v>160</v>
      </c>
      <c r="D12383" s="1" t="s">
        <v>18</v>
      </c>
      <c r="E12383" t="s">
        <v>10</v>
      </c>
      <c r="F12383" s="1" t="s">
        <v>159</v>
      </c>
      <c r="G12383" t="s">
        <v>155</v>
      </c>
      <c r="H12383" s="1" t="s">
        <v>155</v>
      </c>
      <c r="I12383" s="1" t="str">
        <f t="shared" si="386"/>
        <v>Clamshell Gaming Capable NB</v>
      </c>
      <c r="J12383" s="1" t="str">
        <f t="shared" si="387"/>
        <v>Clamshell Gaming Capable NB</v>
      </c>
      <c r="K12383" t="s">
        <v>144</v>
      </c>
      <c r="L12383" t="s">
        <v>149</v>
      </c>
      <c r="M12383" s="47">
        <v>131</v>
      </c>
    </row>
    <row r="12384" spans="1:13" hidden="1" x14ac:dyDescent="0.3">
      <c r="A12384" s="1" t="s">
        <v>186</v>
      </c>
      <c r="B12384" s="1" t="s">
        <v>44</v>
      </c>
      <c r="C12384" t="s">
        <v>160</v>
      </c>
      <c r="D12384" s="1" t="s">
        <v>18</v>
      </c>
      <c r="E12384" t="s">
        <v>10</v>
      </c>
      <c r="F12384" s="1" t="s">
        <v>159</v>
      </c>
      <c r="G12384" t="s">
        <v>155</v>
      </c>
      <c r="H12384" s="1" t="s">
        <v>155</v>
      </c>
      <c r="I12384" s="1" t="str">
        <f t="shared" si="386"/>
        <v>Clamshell Gaming Capable NB</v>
      </c>
      <c r="J12384" s="1" t="str">
        <f t="shared" si="387"/>
        <v>Clamshell Gaming Capable NB</v>
      </c>
      <c r="K12384" t="s">
        <v>144</v>
      </c>
      <c r="L12384" t="s">
        <v>150</v>
      </c>
      <c r="M12384" s="47">
        <v>69</v>
      </c>
    </row>
    <row r="12385" spans="1:13" hidden="1" x14ac:dyDescent="0.3">
      <c r="A12385" s="1" t="s">
        <v>186</v>
      </c>
      <c r="B12385" s="1" t="s">
        <v>44</v>
      </c>
      <c r="C12385" t="s">
        <v>160</v>
      </c>
      <c r="D12385" s="1" t="s">
        <v>18</v>
      </c>
      <c r="E12385" t="s">
        <v>10</v>
      </c>
      <c r="F12385" s="1" t="s">
        <v>159</v>
      </c>
      <c r="G12385" t="s">
        <v>155</v>
      </c>
      <c r="H12385" s="1" t="s">
        <v>155</v>
      </c>
      <c r="I12385" s="1" t="str">
        <f t="shared" si="386"/>
        <v>Clamshell Gaming Capable NB</v>
      </c>
      <c r="J12385" s="1" t="str">
        <f t="shared" si="387"/>
        <v>Clamshell Gaming Capable NB</v>
      </c>
      <c r="K12385" t="s">
        <v>144</v>
      </c>
      <c r="L12385" t="s">
        <v>151</v>
      </c>
      <c r="M12385" s="47">
        <v>130</v>
      </c>
    </row>
    <row r="12386" spans="1:13" hidden="1" x14ac:dyDescent="0.3">
      <c r="A12386" s="1" t="s">
        <v>186</v>
      </c>
      <c r="B12386" s="1" t="s">
        <v>44</v>
      </c>
      <c r="C12386" t="s">
        <v>160</v>
      </c>
      <c r="D12386" s="1" t="s">
        <v>18</v>
      </c>
      <c r="E12386" t="s">
        <v>10</v>
      </c>
      <c r="F12386" s="1" t="s">
        <v>154</v>
      </c>
      <c r="G12386" t="s">
        <v>142</v>
      </c>
      <c r="H12386" s="1" t="s">
        <v>142</v>
      </c>
      <c r="I12386" s="1" t="str">
        <f t="shared" si="386"/>
        <v>Clamshell NB</v>
      </c>
      <c r="J12386" s="1" t="str">
        <f t="shared" si="387"/>
        <v>Clamshell NB</v>
      </c>
      <c r="K12386" t="s">
        <v>143</v>
      </c>
      <c r="L12386" t="s">
        <v>143</v>
      </c>
      <c r="M12386" s="47">
        <v>16218</v>
      </c>
    </row>
    <row r="12387" spans="1:13" hidden="1" x14ac:dyDescent="0.3">
      <c r="A12387" s="1" t="s">
        <v>186</v>
      </c>
      <c r="B12387" s="1" t="s">
        <v>44</v>
      </c>
      <c r="C12387" t="s">
        <v>160</v>
      </c>
      <c r="D12387" s="1" t="s">
        <v>18</v>
      </c>
      <c r="E12387" t="s">
        <v>10</v>
      </c>
      <c r="F12387" s="1" t="s">
        <v>154</v>
      </c>
      <c r="G12387" t="s">
        <v>142</v>
      </c>
      <c r="H12387" s="1" t="s">
        <v>142</v>
      </c>
      <c r="I12387" s="1" t="str">
        <f t="shared" si="386"/>
        <v>Clamshell NB</v>
      </c>
      <c r="J12387" s="1" t="str">
        <f t="shared" si="387"/>
        <v>Clamshell NB</v>
      </c>
      <c r="K12387" t="s">
        <v>144</v>
      </c>
      <c r="L12387" t="s">
        <v>145</v>
      </c>
      <c r="M12387" s="47">
        <v>1347</v>
      </c>
    </row>
    <row r="12388" spans="1:13" hidden="1" x14ac:dyDescent="0.3">
      <c r="A12388" s="1" t="s">
        <v>186</v>
      </c>
      <c r="B12388" s="1" t="s">
        <v>44</v>
      </c>
      <c r="C12388" t="s">
        <v>160</v>
      </c>
      <c r="D12388" s="1" t="s">
        <v>18</v>
      </c>
      <c r="E12388" t="s">
        <v>10</v>
      </c>
      <c r="F12388" s="1" t="s">
        <v>154</v>
      </c>
      <c r="G12388" t="s">
        <v>142</v>
      </c>
      <c r="H12388" s="1" t="s">
        <v>142</v>
      </c>
      <c r="I12388" s="1" t="str">
        <f t="shared" si="386"/>
        <v>Clamshell NB</v>
      </c>
      <c r="J12388" s="1" t="str">
        <f t="shared" si="387"/>
        <v>Clamshell NB</v>
      </c>
      <c r="K12388" t="s">
        <v>144</v>
      </c>
      <c r="L12388" t="s">
        <v>146</v>
      </c>
      <c r="M12388" s="47">
        <v>3522</v>
      </c>
    </row>
    <row r="12389" spans="1:13" hidden="1" x14ac:dyDescent="0.3">
      <c r="A12389" s="1" t="s">
        <v>186</v>
      </c>
      <c r="B12389" s="1" t="s">
        <v>44</v>
      </c>
      <c r="C12389" t="s">
        <v>160</v>
      </c>
      <c r="D12389" s="1" t="s">
        <v>18</v>
      </c>
      <c r="E12389" t="s">
        <v>10</v>
      </c>
      <c r="F12389" s="1" t="s">
        <v>154</v>
      </c>
      <c r="G12389" t="s">
        <v>142</v>
      </c>
      <c r="H12389" s="1" t="s">
        <v>142</v>
      </c>
      <c r="I12389" s="1" t="str">
        <f t="shared" si="386"/>
        <v>Clamshell NB</v>
      </c>
      <c r="J12389" s="1" t="str">
        <f t="shared" si="387"/>
        <v>Clamshell NB</v>
      </c>
      <c r="K12389" t="s">
        <v>144</v>
      </c>
      <c r="L12389" t="s">
        <v>147</v>
      </c>
      <c r="M12389" s="47">
        <v>4186</v>
      </c>
    </row>
    <row r="12390" spans="1:13" hidden="1" x14ac:dyDescent="0.3">
      <c r="A12390" s="1" t="s">
        <v>186</v>
      </c>
      <c r="B12390" s="1" t="s">
        <v>44</v>
      </c>
      <c r="C12390" t="s">
        <v>160</v>
      </c>
      <c r="D12390" s="1" t="s">
        <v>18</v>
      </c>
      <c r="E12390" t="s">
        <v>10</v>
      </c>
      <c r="F12390" s="1" t="s">
        <v>154</v>
      </c>
      <c r="G12390" t="s">
        <v>142</v>
      </c>
      <c r="H12390" s="1" t="s">
        <v>142</v>
      </c>
      <c r="I12390" s="1" t="str">
        <f t="shared" si="386"/>
        <v>Clamshell NB</v>
      </c>
      <c r="J12390" s="1" t="str">
        <f t="shared" si="387"/>
        <v>Clamshell NB</v>
      </c>
      <c r="K12390" t="s">
        <v>144</v>
      </c>
      <c r="L12390" t="s">
        <v>148</v>
      </c>
      <c r="M12390" s="47">
        <v>2730</v>
      </c>
    </row>
    <row r="12391" spans="1:13" hidden="1" x14ac:dyDescent="0.3">
      <c r="A12391" s="1" t="s">
        <v>186</v>
      </c>
      <c r="B12391" s="1" t="s">
        <v>44</v>
      </c>
      <c r="C12391" t="s">
        <v>160</v>
      </c>
      <c r="D12391" s="1" t="s">
        <v>18</v>
      </c>
      <c r="E12391" t="s">
        <v>10</v>
      </c>
      <c r="F12391" s="1" t="s">
        <v>154</v>
      </c>
      <c r="G12391" t="s">
        <v>142</v>
      </c>
      <c r="H12391" s="1" t="s">
        <v>142</v>
      </c>
      <c r="I12391" s="1" t="str">
        <f t="shared" si="386"/>
        <v>Clamshell NB</v>
      </c>
      <c r="J12391" s="1" t="str">
        <f t="shared" si="387"/>
        <v>Clamshell NB</v>
      </c>
      <c r="K12391" t="s">
        <v>144</v>
      </c>
      <c r="L12391" t="s">
        <v>149</v>
      </c>
      <c r="M12391" s="47">
        <v>5029</v>
      </c>
    </row>
    <row r="12392" spans="1:13" hidden="1" x14ac:dyDescent="0.3">
      <c r="A12392" s="1" t="s">
        <v>186</v>
      </c>
      <c r="B12392" s="1" t="s">
        <v>44</v>
      </c>
      <c r="C12392" t="s">
        <v>160</v>
      </c>
      <c r="D12392" s="1" t="s">
        <v>18</v>
      </c>
      <c r="E12392" t="s">
        <v>10</v>
      </c>
      <c r="F12392" s="1" t="s">
        <v>154</v>
      </c>
      <c r="G12392" t="s">
        <v>142</v>
      </c>
      <c r="H12392" s="1" t="s">
        <v>142</v>
      </c>
      <c r="I12392" s="1" t="str">
        <f t="shared" si="386"/>
        <v>Clamshell NB</v>
      </c>
      <c r="J12392" s="1" t="str">
        <f t="shared" si="387"/>
        <v>Clamshell NB</v>
      </c>
      <c r="K12392" t="s">
        <v>144</v>
      </c>
      <c r="L12392" t="s">
        <v>150</v>
      </c>
      <c r="M12392" s="47">
        <v>2425</v>
      </c>
    </row>
    <row r="12393" spans="1:13" hidden="1" x14ac:dyDescent="0.3">
      <c r="A12393" s="1" t="s">
        <v>186</v>
      </c>
      <c r="B12393" s="1" t="s">
        <v>44</v>
      </c>
      <c r="C12393" t="s">
        <v>160</v>
      </c>
      <c r="D12393" s="1" t="s">
        <v>18</v>
      </c>
      <c r="E12393" t="s">
        <v>10</v>
      </c>
      <c r="F12393" s="1" t="s">
        <v>154</v>
      </c>
      <c r="G12393" t="s">
        <v>142</v>
      </c>
      <c r="H12393" s="1" t="s">
        <v>142</v>
      </c>
      <c r="I12393" s="1" t="str">
        <f t="shared" si="386"/>
        <v>Clamshell NB</v>
      </c>
      <c r="J12393" s="1" t="str">
        <f t="shared" si="387"/>
        <v>Clamshell NB</v>
      </c>
      <c r="K12393" t="s">
        <v>144</v>
      </c>
      <c r="L12393" t="s">
        <v>151</v>
      </c>
      <c r="M12393" s="47">
        <v>7569</v>
      </c>
    </row>
    <row r="12394" spans="1:13" hidden="1" x14ac:dyDescent="0.3">
      <c r="A12394" s="1" t="s">
        <v>186</v>
      </c>
      <c r="B12394" s="1" t="s">
        <v>44</v>
      </c>
      <c r="C12394" t="s">
        <v>160</v>
      </c>
      <c r="D12394" s="1" t="s">
        <v>18</v>
      </c>
      <c r="E12394" t="s">
        <v>10</v>
      </c>
      <c r="F12394" s="1" t="s">
        <v>154</v>
      </c>
      <c r="G12394" t="s">
        <v>142</v>
      </c>
      <c r="H12394" s="1" t="s">
        <v>155</v>
      </c>
      <c r="I12394" s="1" t="str">
        <f t="shared" si="386"/>
        <v>Clamshell NB</v>
      </c>
      <c r="J12394" s="1" t="str">
        <f t="shared" si="387"/>
        <v>Clamshell Ultraslim NB</v>
      </c>
      <c r="K12394" t="s">
        <v>143</v>
      </c>
      <c r="L12394" t="s">
        <v>143</v>
      </c>
      <c r="M12394" s="47">
        <v>22258</v>
      </c>
    </row>
    <row r="12395" spans="1:13" hidden="1" x14ac:dyDescent="0.3">
      <c r="A12395" s="1" t="s">
        <v>186</v>
      </c>
      <c r="B12395" s="1" t="s">
        <v>44</v>
      </c>
      <c r="C12395" t="s">
        <v>160</v>
      </c>
      <c r="D12395" s="1" t="s">
        <v>18</v>
      </c>
      <c r="E12395" t="s">
        <v>10</v>
      </c>
      <c r="F12395" s="1" t="s">
        <v>154</v>
      </c>
      <c r="G12395" t="s">
        <v>142</v>
      </c>
      <c r="H12395" s="1" t="s">
        <v>155</v>
      </c>
      <c r="I12395" s="1" t="str">
        <f t="shared" si="386"/>
        <v>Clamshell NB</v>
      </c>
      <c r="J12395" s="1" t="str">
        <f t="shared" si="387"/>
        <v>Clamshell Ultraslim NB</v>
      </c>
      <c r="K12395" t="s">
        <v>144</v>
      </c>
      <c r="L12395" t="s">
        <v>145</v>
      </c>
      <c r="M12395" s="47">
        <v>1515</v>
      </c>
    </row>
    <row r="12396" spans="1:13" hidden="1" x14ac:dyDescent="0.3">
      <c r="A12396" s="1" t="s">
        <v>186</v>
      </c>
      <c r="B12396" s="1" t="s">
        <v>44</v>
      </c>
      <c r="C12396" t="s">
        <v>160</v>
      </c>
      <c r="D12396" s="1" t="s">
        <v>18</v>
      </c>
      <c r="E12396" t="s">
        <v>10</v>
      </c>
      <c r="F12396" s="1" t="s">
        <v>154</v>
      </c>
      <c r="G12396" t="s">
        <v>142</v>
      </c>
      <c r="H12396" s="1" t="s">
        <v>155</v>
      </c>
      <c r="I12396" s="1" t="str">
        <f t="shared" si="386"/>
        <v>Clamshell NB</v>
      </c>
      <c r="J12396" s="1" t="str">
        <f t="shared" si="387"/>
        <v>Clamshell Ultraslim NB</v>
      </c>
      <c r="K12396" t="s">
        <v>144</v>
      </c>
      <c r="L12396" t="s">
        <v>146</v>
      </c>
      <c r="M12396" s="47">
        <v>3283</v>
      </c>
    </row>
    <row r="12397" spans="1:13" hidden="1" x14ac:dyDescent="0.3">
      <c r="A12397" s="1" t="s">
        <v>186</v>
      </c>
      <c r="B12397" s="1" t="s">
        <v>44</v>
      </c>
      <c r="C12397" t="s">
        <v>160</v>
      </c>
      <c r="D12397" s="1" t="s">
        <v>18</v>
      </c>
      <c r="E12397" t="s">
        <v>10</v>
      </c>
      <c r="F12397" s="1" t="s">
        <v>154</v>
      </c>
      <c r="G12397" t="s">
        <v>142</v>
      </c>
      <c r="H12397" s="1" t="s">
        <v>155</v>
      </c>
      <c r="I12397" s="1" t="str">
        <f t="shared" si="386"/>
        <v>Clamshell NB</v>
      </c>
      <c r="J12397" s="1" t="str">
        <f t="shared" si="387"/>
        <v>Clamshell Ultraslim NB</v>
      </c>
      <c r="K12397" t="s">
        <v>144</v>
      </c>
      <c r="L12397" t="s">
        <v>147</v>
      </c>
      <c r="M12397" s="47">
        <v>3975</v>
      </c>
    </row>
    <row r="12398" spans="1:13" hidden="1" x14ac:dyDescent="0.3">
      <c r="A12398" s="1" t="s">
        <v>186</v>
      </c>
      <c r="B12398" s="1" t="s">
        <v>44</v>
      </c>
      <c r="C12398" t="s">
        <v>160</v>
      </c>
      <c r="D12398" s="1" t="s">
        <v>18</v>
      </c>
      <c r="E12398" t="s">
        <v>10</v>
      </c>
      <c r="F12398" s="1" t="s">
        <v>154</v>
      </c>
      <c r="G12398" t="s">
        <v>142</v>
      </c>
      <c r="H12398" s="1" t="s">
        <v>155</v>
      </c>
      <c r="I12398" s="1" t="str">
        <f t="shared" si="386"/>
        <v>Clamshell NB</v>
      </c>
      <c r="J12398" s="1" t="str">
        <f t="shared" si="387"/>
        <v>Clamshell Ultraslim NB</v>
      </c>
      <c r="K12398" t="s">
        <v>144</v>
      </c>
      <c r="L12398" t="s">
        <v>148</v>
      </c>
      <c r="M12398" s="47">
        <v>1904</v>
      </c>
    </row>
    <row r="12399" spans="1:13" hidden="1" x14ac:dyDescent="0.3">
      <c r="A12399" s="1" t="s">
        <v>186</v>
      </c>
      <c r="B12399" s="1" t="s">
        <v>44</v>
      </c>
      <c r="C12399" t="s">
        <v>160</v>
      </c>
      <c r="D12399" s="1" t="s">
        <v>18</v>
      </c>
      <c r="E12399" t="s">
        <v>10</v>
      </c>
      <c r="F12399" s="1" t="s">
        <v>154</v>
      </c>
      <c r="G12399" t="s">
        <v>142</v>
      </c>
      <c r="H12399" s="1" t="s">
        <v>155</v>
      </c>
      <c r="I12399" s="1" t="str">
        <f t="shared" si="386"/>
        <v>Clamshell NB</v>
      </c>
      <c r="J12399" s="1" t="str">
        <f t="shared" si="387"/>
        <v>Clamshell Ultraslim NB</v>
      </c>
      <c r="K12399" t="s">
        <v>144</v>
      </c>
      <c r="L12399" t="s">
        <v>149</v>
      </c>
      <c r="M12399" s="47">
        <v>4480</v>
      </c>
    </row>
    <row r="12400" spans="1:13" hidden="1" x14ac:dyDescent="0.3">
      <c r="A12400" s="1" t="s">
        <v>186</v>
      </c>
      <c r="B12400" s="1" t="s">
        <v>44</v>
      </c>
      <c r="C12400" t="s">
        <v>160</v>
      </c>
      <c r="D12400" s="1" t="s">
        <v>18</v>
      </c>
      <c r="E12400" t="s">
        <v>10</v>
      </c>
      <c r="F12400" s="1" t="s">
        <v>154</v>
      </c>
      <c r="G12400" t="s">
        <v>142</v>
      </c>
      <c r="H12400" s="1" t="s">
        <v>155</v>
      </c>
      <c r="I12400" s="1" t="str">
        <f t="shared" si="386"/>
        <v>Clamshell NB</v>
      </c>
      <c r="J12400" s="1" t="str">
        <f t="shared" si="387"/>
        <v>Clamshell Ultraslim NB</v>
      </c>
      <c r="K12400" t="s">
        <v>144</v>
      </c>
      <c r="L12400" t="s">
        <v>150</v>
      </c>
      <c r="M12400" s="47">
        <v>3572</v>
      </c>
    </row>
    <row r="12401" spans="1:13" hidden="1" x14ac:dyDescent="0.3">
      <c r="A12401" s="1" t="s">
        <v>186</v>
      </c>
      <c r="B12401" s="1" t="s">
        <v>44</v>
      </c>
      <c r="C12401" t="s">
        <v>160</v>
      </c>
      <c r="D12401" s="1" t="s">
        <v>18</v>
      </c>
      <c r="E12401" t="s">
        <v>10</v>
      </c>
      <c r="F12401" s="1" t="s">
        <v>154</v>
      </c>
      <c r="G12401" t="s">
        <v>142</v>
      </c>
      <c r="H12401" s="1" t="s">
        <v>155</v>
      </c>
      <c r="I12401" s="1" t="str">
        <f t="shared" si="386"/>
        <v>Clamshell NB</v>
      </c>
      <c r="J12401" s="1" t="str">
        <f t="shared" si="387"/>
        <v>Clamshell Ultraslim NB</v>
      </c>
      <c r="K12401" t="s">
        <v>144</v>
      </c>
      <c r="L12401" t="s">
        <v>151</v>
      </c>
      <c r="M12401" s="47">
        <v>5361</v>
      </c>
    </row>
    <row r="12402" spans="1:13" hidden="1" x14ac:dyDescent="0.3">
      <c r="A12402" s="1" t="s">
        <v>186</v>
      </c>
      <c r="B12402" s="1" t="s">
        <v>44</v>
      </c>
      <c r="C12402" t="s">
        <v>160</v>
      </c>
      <c r="D12402" s="1" t="s">
        <v>18</v>
      </c>
      <c r="E12402" t="s">
        <v>10</v>
      </c>
      <c r="F12402" s="1" t="s">
        <v>154</v>
      </c>
      <c r="G12402" t="s">
        <v>155</v>
      </c>
      <c r="H12402" s="1" t="s">
        <v>142</v>
      </c>
      <c r="I12402" s="1" t="str">
        <f t="shared" si="386"/>
        <v>Clamshell Gaming Capable NB</v>
      </c>
      <c r="J12402" s="1" t="str">
        <f t="shared" si="387"/>
        <v>Clamshell Gaming Capable NB</v>
      </c>
      <c r="K12402" t="s">
        <v>143</v>
      </c>
      <c r="L12402" t="s">
        <v>143</v>
      </c>
      <c r="M12402" s="47">
        <v>2716</v>
      </c>
    </row>
    <row r="12403" spans="1:13" hidden="1" x14ac:dyDescent="0.3">
      <c r="A12403" s="1" t="s">
        <v>186</v>
      </c>
      <c r="B12403" s="1" t="s">
        <v>44</v>
      </c>
      <c r="C12403" t="s">
        <v>160</v>
      </c>
      <c r="D12403" s="1" t="s">
        <v>18</v>
      </c>
      <c r="E12403" t="s">
        <v>10</v>
      </c>
      <c r="F12403" s="1" t="s">
        <v>154</v>
      </c>
      <c r="G12403" t="s">
        <v>155</v>
      </c>
      <c r="H12403" s="1" t="s">
        <v>142</v>
      </c>
      <c r="I12403" s="1" t="str">
        <f t="shared" si="386"/>
        <v>Clamshell Gaming Capable NB</v>
      </c>
      <c r="J12403" s="1" t="str">
        <f t="shared" si="387"/>
        <v>Clamshell Gaming Capable NB</v>
      </c>
      <c r="K12403" t="s">
        <v>144</v>
      </c>
      <c r="L12403" t="s">
        <v>145</v>
      </c>
      <c r="M12403" s="47">
        <v>22</v>
      </c>
    </row>
    <row r="12404" spans="1:13" hidden="1" x14ac:dyDescent="0.3">
      <c r="A12404" s="1" t="s">
        <v>186</v>
      </c>
      <c r="B12404" s="1" t="s">
        <v>44</v>
      </c>
      <c r="C12404" t="s">
        <v>160</v>
      </c>
      <c r="D12404" s="1" t="s">
        <v>18</v>
      </c>
      <c r="E12404" t="s">
        <v>10</v>
      </c>
      <c r="F12404" s="1" t="s">
        <v>154</v>
      </c>
      <c r="G12404" t="s">
        <v>155</v>
      </c>
      <c r="H12404" s="1" t="s">
        <v>142</v>
      </c>
      <c r="I12404" s="1" t="str">
        <f t="shared" si="386"/>
        <v>Clamshell Gaming Capable NB</v>
      </c>
      <c r="J12404" s="1" t="str">
        <f t="shared" si="387"/>
        <v>Clamshell Gaming Capable NB</v>
      </c>
      <c r="K12404" t="s">
        <v>144</v>
      </c>
      <c r="L12404" t="s">
        <v>146</v>
      </c>
      <c r="M12404" s="47">
        <v>45</v>
      </c>
    </row>
    <row r="12405" spans="1:13" hidden="1" x14ac:dyDescent="0.3">
      <c r="A12405" s="1" t="s">
        <v>186</v>
      </c>
      <c r="B12405" s="1" t="s">
        <v>44</v>
      </c>
      <c r="C12405" t="s">
        <v>160</v>
      </c>
      <c r="D12405" s="1" t="s">
        <v>18</v>
      </c>
      <c r="E12405" t="s">
        <v>10</v>
      </c>
      <c r="F12405" s="1" t="s">
        <v>154</v>
      </c>
      <c r="G12405" t="s">
        <v>155</v>
      </c>
      <c r="H12405" s="1" t="s">
        <v>142</v>
      </c>
      <c r="I12405" s="1" t="str">
        <f t="shared" si="386"/>
        <v>Clamshell Gaming Capable NB</v>
      </c>
      <c r="J12405" s="1" t="str">
        <f t="shared" si="387"/>
        <v>Clamshell Gaming Capable NB</v>
      </c>
      <c r="K12405" t="s">
        <v>144</v>
      </c>
      <c r="L12405" t="s">
        <v>147</v>
      </c>
      <c r="M12405" s="47">
        <v>49</v>
      </c>
    </row>
    <row r="12406" spans="1:13" hidden="1" x14ac:dyDescent="0.3">
      <c r="A12406" s="1" t="s">
        <v>186</v>
      </c>
      <c r="B12406" s="1" t="s">
        <v>44</v>
      </c>
      <c r="C12406" t="s">
        <v>160</v>
      </c>
      <c r="D12406" s="1" t="s">
        <v>18</v>
      </c>
      <c r="E12406" t="s">
        <v>10</v>
      </c>
      <c r="F12406" s="1" t="s">
        <v>154</v>
      </c>
      <c r="G12406" t="s">
        <v>155</v>
      </c>
      <c r="H12406" s="1" t="s">
        <v>142</v>
      </c>
      <c r="I12406" s="1" t="str">
        <f t="shared" si="386"/>
        <v>Clamshell Gaming Capable NB</v>
      </c>
      <c r="J12406" s="1" t="str">
        <f t="shared" si="387"/>
        <v>Clamshell Gaming Capable NB</v>
      </c>
      <c r="K12406" t="s">
        <v>144</v>
      </c>
      <c r="L12406" t="s">
        <v>148</v>
      </c>
      <c r="M12406" s="47">
        <v>33</v>
      </c>
    </row>
    <row r="12407" spans="1:13" hidden="1" x14ac:dyDescent="0.3">
      <c r="A12407" s="1" t="s">
        <v>186</v>
      </c>
      <c r="B12407" s="1" t="s">
        <v>44</v>
      </c>
      <c r="C12407" t="s">
        <v>160</v>
      </c>
      <c r="D12407" s="1" t="s">
        <v>18</v>
      </c>
      <c r="E12407" t="s">
        <v>10</v>
      </c>
      <c r="F12407" s="1" t="s">
        <v>154</v>
      </c>
      <c r="G12407" t="s">
        <v>155</v>
      </c>
      <c r="H12407" s="1" t="s">
        <v>142</v>
      </c>
      <c r="I12407" s="1" t="str">
        <f t="shared" si="386"/>
        <v>Clamshell Gaming Capable NB</v>
      </c>
      <c r="J12407" s="1" t="str">
        <f t="shared" si="387"/>
        <v>Clamshell Gaming Capable NB</v>
      </c>
      <c r="K12407" t="s">
        <v>144</v>
      </c>
      <c r="L12407" t="s">
        <v>149</v>
      </c>
      <c r="M12407" s="47">
        <v>83</v>
      </c>
    </row>
    <row r="12408" spans="1:13" hidden="1" x14ac:dyDescent="0.3">
      <c r="A12408" s="1" t="s">
        <v>186</v>
      </c>
      <c r="B12408" s="1" t="s">
        <v>44</v>
      </c>
      <c r="C12408" t="s">
        <v>160</v>
      </c>
      <c r="D12408" s="1" t="s">
        <v>18</v>
      </c>
      <c r="E12408" t="s">
        <v>10</v>
      </c>
      <c r="F12408" s="1" t="s">
        <v>154</v>
      </c>
      <c r="G12408" t="s">
        <v>155</v>
      </c>
      <c r="H12408" s="1" t="s">
        <v>142</v>
      </c>
      <c r="I12408" s="1" t="str">
        <f t="shared" si="386"/>
        <v>Clamshell Gaming Capable NB</v>
      </c>
      <c r="J12408" s="1" t="str">
        <f t="shared" si="387"/>
        <v>Clamshell Gaming Capable NB</v>
      </c>
      <c r="K12408" t="s">
        <v>144</v>
      </c>
      <c r="L12408" t="s">
        <v>150</v>
      </c>
      <c r="M12408" s="47">
        <v>30</v>
      </c>
    </row>
    <row r="12409" spans="1:13" hidden="1" x14ac:dyDescent="0.3">
      <c r="A12409" s="1" t="s">
        <v>186</v>
      </c>
      <c r="B12409" s="1" t="s">
        <v>44</v>
      </c>
      <c r="C12409" t="s">
        <v>160</v>
      </c>
      <c r="D12409" s="1" t="s">
        <v>18</v>
      </c>
      <c r="E12409" t="s">
        <v>10</v>
      </c>
      <c r="F12409" s="1" t="s">
        <v>154</v>
      </c>
      <c r="G12409" t="s">
        <v>155</v>
      </c>
      <c r="H12409" s="1" t="s">
        <v>142</v>
      </c>
      <c r="I12409" s="1" t="str">
        <f t="shared" si="386"/>
        <v>Clamshell Gaming Capable NB</v>
      </c>
      <c r="J12409" s="1" t="str">
        <f t="shared" si="387"/>
        <v>Clamshell Gaming Capable NB</v>
      </c>
      <c r="K12409" t="s">
        <v>144</v>
      </c>
      <c r="L12409" t="s">
        <v>151</v>
      </c>
      <c r="M12409" s="47">
        <v>98</v>
      </c>
    </row>
    <row r="12410" spans="1:13" hidden="1" x14ac:dyDescent="0.3">
      <c r="A12410" s="1" t="s">
        <v>186</v>
      </c>
      <c r="B12410" s="1" t="s">
        <v>44</v>
      </c>
      <c r="C12410" t="s">
        <v>160</v>
      </c>
      <c r="D12410" s="1" t="s">
        <v>18</v>
      </c>
      <c r="E12410" t="s">
        <v>10</v>
      </c>
      <c r="F12410" s="1" t="s">
        <v>154</v>
      </c>
      <c r="G12410" t="s">
        <v>155</v>
      </c>
      <c r="H12410" s="1" t="s">
        <v>155</v>
      </c>
      <c r="I12410" s="1" t="str">
        <f t="shared" si="386"/>
        <v>Clamshell Gaming Capable NB</v>
      </c>
      <c r="J12410" s="1" t="str">
        <f t="shared" si="387"/>
        <v>Clamshell Gaming Capable NB</v>
      </c>
      <c r="K12410" t="s">
        <v>143</v>
      </c>
      <c r="L12410" t="s">
        <v>143</v>
      </c>
      <c r="M12410" s="47">
        <v>9311</v>
      </c>
    </row>
    <row r="12411" spans="1:13" hidden="1" x14ac:dyDescent="0.3">
      <c r="A12411" s="1" t="s">
        <v>186</v>
      </c>
      <c r="B12411" s="1" t="s">
        <v>44</v>
      </c>
      <c r="C12411" t="s">
        <v>160</v>
      </c>
      <c r="D12411" s="1" t="s">
        <v>18</v>
      </c>
      <c r="E12411" t="s">
        <v>10</v>
      </c>
      <c r="F12411" s="1" t="s">
        <v>154</v>
      </c>
      <c r="G12411" t="s">
        <v>155</v>
      </c>
      <c r="H12411" s="1" t="s">
        <v>155</v>
      </c>
      <c r="I12411" s="1" t="str">
        <f t="shared" si="386"/>
        <v>Clamshell Gaming Capable NB</v>
      </c>
      <c r="J12411" s="1" t="str">
        <f t="shared" si="387"/>
        <v>Clamshell Gaming Capable NB</v>
      </c>
      <c r="K12411" t="s">
        <v>144</v>
      </c>
      <c r="L12411" t="s">
        <v>145</v>
      </c>
      <c r="M12411" s="47">
        <v>546</v>
      </c>
    </row>
    <row r="12412" spans="1:13" hidden="1" x14ac:dyDescent="0.3">
      <c r="A12412" s="1" t="s">
        <v>186</v>
      </c>
      <c r="B12412" s="1" t="s">
        <v>44</v>
      </c>
      <c r="C12412" t="s">
        <v>160</v>
      </c>
      <c r="D12412" s="1" t="s">
        <v>18</v>
      </c>
      <c r="E12412" t="s">
        <v>10</v>
      </c>
      <c r="F12412" s="1" t="s">
        <v>154</v>
      </c>
      <c r="G12412" t="s">
        <v>155</v>
      </c>
      <c r="H12412" s="1" t="s">
        <v>155</v>
      </c>
      <c r="I12412" s="1" t="str">
        <f t="shared" si="386"/>
        <v>Clamshell Gaming Capable NB</v>
      </c>
      <c r="J12412" s="1" t="str">
        <f t="shared" si="387"/>
        <v>Clamshell Gaming Capable NB</v>
      </c>
      <c r="K12412" t="s">
        <v>144</v>
      </c>
      <c r="L12412" t="s">
        <v>146</v>
      </c>
      <c r="M12412" s="47">
        <v>1082</v>
      </c>
    </row>
    <row r="12413" spans="1:13" hidden="1" x14ac:dyDescent="0.3">
      <c r="A12413" s="1" t="s">
        <v>186</v>
      </c>
      <c r="B12413" s="1" t="s">
        <v>44</v>
      </c>
      <c r="C12413" t="s">
        <v>160</v>
      </c>
      <c r="D12413" s="1" t="s">
        <v>18</v>
      </c>
      <c r="E12413" t="s">
        <v>10</v>
      </c>
      <c r="F12413" s="1" t="s">
        <v>154</v>
      </c>
      <c r="G12413" t="s">
        <v>155</v>
      </c>
      <c r="H12413" s="1" t="s">
        <v>155</v>
      </c>
      <c r="I12413" s="1" t="str">
        <f t="shared" si="386"/>
        <v>Clamshell Gaming Capable NB</v>
      </c>
      <c r="J12413" s="1" t="str">
        <f t="shared" si="387"/>
        <v>Clamshell Gaming Capable NB</v>
      </c>
      <c r="K12413" t="s">
        <v>144</v>
      </c>
      <c r="L12413" t="s">
        <v>147</v>
      </c>
      <c r="M12413" s="47">
        <v>1446</v>
      </c>
    </row>
    <row r="12414" spans="1:13" hidden="1" x14ac:dyDescent="0.3">
      <c r="A12414" s="1" t="s">
        <v>186</v>
      </c>
      <c r="B12414" s="1" t="s">
        <v>44</v>
      </c>
      <c r="C12414" t="s">
        <v>160</v>
      </c>
      <c r="D12414" s="1" t="s">
        <v>18</v>
      </c>
      <c r="E12414" t="s">
        <v>10</v>
      </c>
      <c r="F12414" s="1" t="s">
        <v>154</v>
      </c>
      <c r="G12414" t="s">
        <v>155</v>
      </c>
      <c r="H12414" s="1" t="s">
        <v>155</v>
      </c>
      <c r="I12414" s="1" t="str">
        <f t="shared" si="386"/>
        <v>Clamshell Gaming Capable NB</v>
      </c>
      <c r="J12414" s="1" t="str">
        <f t="shared" si="387"/>
        <v>Clamshell Gaming Capable NB</v>
      </c>
      <c r="K12414" t="s">
        <v>144</v>
      </c>
      <c r="L12414" t="s">
        <v>148</v>
      </c>
      <c r="M12414" s="47">
        <v>700</v>
      </c>
    </row>
    <row r="12415" spans="1:13" hidden="1" x14ac:dyDescent="0.3">
      <c r="A12415" s="1" t="s">
        <v>186</v>
      </c>
      <c r="B12415" s="1" t="s">
        <v>44</v>
      </c>
      <c r="C12415" t="s">
        <v>160</v>
      </c>
      <c r="D12415" s="1" t="s">
        <v>18</v>
      </c>
      <c r="E12415" t="s">
        <v>10</v>
      </c>
      <c r="F12415" s="1" t="s">
        <v>154</v>
      </c>
      <c r="G12415" t="s">
        <v>155</v>
      </c>
      <c r="H12415" s="1" t="s">
        <v>155</v>
      </c>
      <c r="I12415" s="1" t="str">
        <f t="shared" si="386"/>
        <v>Clamshell Gaming Capable NB</v>
      </c>
      <c r="J12415" s="1" t="str">
        <f t="shared" si="387"/>
        <v>Clamshell Gaming Capable NB</v>
      </c>
      <c r="K12415" t="s">
        <v>144</v>
      </c>
      <c r="L12415" t="s">
        <v>149</v>
      </c>
      <c r="M12415" s="47">
        <v>1639</v>
      </c>
    </row>
    <row r="12416" spans="1:13" hidden="1" x14ac:dyDescent="0.3">
      <c r="A12416" s="1" t="s">
        <v>186</v>
      </c>
      <c r="B12416" s="1" t="s">
        <v>44</v>
      </c>
      <c r="C12416" t="s">
        <v>160</v>
      </c>
      <c r="D12416" s="1" t="s">
        <v>18</v>
      </c>
      <c r="E12416" t="s">
        <v>10</v>
      </c>
      <c r="F12416" s="1" t="s">
        <v>154</v>
      </c>
      <c r="G12416" t="s">
        <v>155</v>
      </c>
      <c r="H12416" s="1" t="s">
        <v>155</v>
      </c>
      <c r="I12416" s="1" t="str">
        <f t="shared" si="386"/>
        <v>Clamshell Gaming Capable NB</v>
      </c>
      <c r="J12416" s="1" t="str">
        <f t="shared" si="387"/>
        <v>Clamshell Gaming Capable NB</v>
      </c>
      <c r="K12416" t="s">
        <v>144</v>
      </c>
      <c r="L12416" t="s">
        <v>150</v>
      </c>
      <c r="M12416" s="47">
        <v>1348</v>
      </c>
    </row>
    <row r="12417" spans="1:13" hidden="1" x14ac:dyDescent="0.3">
      <c r="A12417" s="1" t="s">
        <v>186</v>
      </c>
      <c r="B12417" s="1" t="s">
        <v>44</v>
      </c>
      <c r="C12417" t="s">
        <v>160</v>
      </c>
      <c r="D12417" s="1" t="s">
        <v>18</v>
      </c>
      <c r="E12417" t="s">
        <v>10</v>
      </c>
      <c r="F12417" s="1" t="s">
        <v>154</v>
      </c>
      <c r="G12417" t="s">
        <v>155</v>
      </c>
      <c r="H12417" s="1" t="s">
        <v>155</v>
      </c>
      <c r="I12417" s="1" t="str">
        <f t="shared" si="386"/>
        <v>Clamshell Gaming Capable NB</v>
      </c>
      <c r="J12417" s="1" t="str">
        <f t="shared" si="387"/>
        <v>Clamshell Gaming Capable NB</v>
      </c>
      <c r="K12417" t="s">
        <v>144</v>
      </c>
      <c r="L12417" t="s">
        <v>151</v>
      </c>
      <c r="M12417" s="47">
        <v>1989</v>
      </c>
    </row>
    <row r="12418" spans="1:13" hidden="1" x14ac:dyDescent="0.3">
      <c r="A12418" s="1" t="s">
        <v>186</v>
      </c>
      <c r="B12418" s="1" t="s">
        <v>44</v>
      </c>
      <c r="C12418" t="s">
        <v>160</v>
      </c>
      <c r="D12418" s="1" t="s">
        <v>18</v>
      </c>
      <c r="E12418" t="s">
        <v>11</v>
      </c>
      <c r="F12418" s="1" t="s">
        <v>159</v>
      </c>
      <c r="G12418" t="s">
        <v>142</v>
      </c>
      <c r="H12418" s="1" t="s">
        <v>155</v>
      </c>
      <c r="I12418" s="1" t="str">
        <f t="shared" si="386"/>
        <v>Convertible NB</v>
      </c>
      <c r="J12418" s="1" t="str">
        <f t="shared" si="387"/>
        <v>Convertible NB</v>
      </c>
      <c r="K12418" t="s">
        <v>143</v>
      </c>
      <c r="L12418" t="s">
        <v>143</v>
      </c>
      <c r="M12418" s="47">
        <v>129</v>
      </c>
    </row>
    <row r="12419" spans="1:13" hidden="1" x14ac:dyDescent="0.3">
      <c r="A12419" s="1" t="s">
        <v>186</v>
      </c>
      <c r="B12419" s="1" t="s">
        <v>44</v>
      </c>
      <c r="C12419" t="s">
        <v>160</v>
      </c>
      <c r="D12419" s="1" t="s">
        <v>18</v>
      </c>
      <c r="E12419" t="s">
        <v>11</v>
      </c>
      <c r="F12419" s="1" t="s">
        <v>159</v>
      </c>
      <c r="G12419" t="s">
        <v>142</v>
      </c>
      <c r="H12419" s="1" t="s">
        <v>155</v>
      </c>
      <c r="I12419" s="1" t="str">
        <f t="shared" ref="I12419:I12482" si="388">VLOOKUP(E12419&amp;F12419&amp;G12419,$S$1:$T$74,2,0)</f>
        <v>Convertible NB</v>
      </c>
      <c r="J12419" s="1" t="str">
        <f t="shared" ref="J12419:J12482" si="389">IF(AND(I12419="Clamshell NB",H12419="Yes"),"Clamshell Ultraslim NB",I12419)</f>
        <v>Convertible NB</v>
      </c>
      <c r="K12419" t="s">
        <v>144</v>
      </c>
      <c r="L12419" t="s">
        <v>145</v>
      </c>
      <c r="M12419" s="47">
        <v>53</v>
      </c>
    </row>
    <row r="12420" spans="1:13" hidden="1" x14ac:dyDescent="0.3">
      <c r="A12420" s="1" t="s">
        <v>186</v>
      </c>
      <c r="B12420" s="1" t="s">
        <v>44</v>
      </c>
      <c r="C12420" t="s">
        <v>160</v>
      </c>
      <c r="D12420" s="1" t="s">
        <v>18</v>
      </c>
      <c r="E12420" t="s">
        <v>11</v>
      </c>
      <c r="F12420" s="1" t="s">
        <v>159</v>
      </c>
      <c r="G12420" t="s">
        <v>142</v>
      </c>
      <c r="H12420" s="1" t="s">
        <v>155</v>
      </c>
      <c r="I12420" s="1" t="str">
        <f t="shared" si="388"/>
        <v>Convertible NB</v>
      </c>
      <c r="J12420" s="1" t="str">
        <f t="shared" si="389"/>
        <v>Convertible NB</v>
      </c>
      <c r="K12420" t="s">
        <v>144</v>
      </c>
      <c r="L12420" t="s">
        <v>146</v>
      </c>
      <c r="M12420" s="47">
        <v>108</v>
      </c>
    </row>
    <row r="12421" spans="1:13" hidden="1" x14ac:dyDescent="0.3">
      <c r="A12421" s="1" t="s">
        <v>186</v>
      </c>
      <c r="B12421" s="1" t="s">
        <v>44</v>
      </c>
      <c r="C12421" t="s">
        <v>160</v>
      </c>
      <c r="D12421" s="1" t="s">
        <v>18</v>
      </c>
      <c r="E12421" t="s">
        <v>11</v>
      </c>
      <c r="F12421" s="1" t="s">
        <v>159</v>
      </c>
      <c r="G12421" t="s">
        <v>142</v>
      </c>
      <c r="H12421" s="1" t="s">
        <v>155</v>
      </c>
      <c r="I12421" s="1" t="str">
        <f t="shared" si="388"/>
        <v>Convertible NB</v>
      </c>
      <c r="J12421" s="1" t="str">
        <f t="shared" si="389"/>
        <v>Convertible NB</v>
      </c>
      <c r="K12421" t="s">
        <v>144</v>
      </c>
      <c r="L12421" t="s">
        <v>147</v>
      </c>
      <c r="M12421" s="47">
        <v>133</v>
      </c>
    </row>
    <row r="12422" spans="1:13" hidden="1" x14ac:dyDescent="0.3">
      <c r="A12422" s="1" t="s">
        <v>186</v>
      </c>
      <c r="B12422" s="1" t="s">
        <v>44</v>
      </c>
      <c r="C12422" t="s">
        <v>160</v>
      </c>
      <c r="D12422" s="1" t="s">
        <v>18</v>
      </c>
      <c r="E12422" t="s">
        <v>11</v>
      </c>
      <c r="F12422" s="1" t="s">
        <v>159</v>
      </c>
      <c r="G12422" t="s">
        <v>142</v>
      </c>
      <c r="H12422" s="1" t="s">
        <v>155</v>
      </c>
      <c r="I12422" s="1" t="str">
        <f t="shared" si="388"/>
        <v>Convertible NB</v>
      </c>
      <c r="J12422" s="1" t="str">
        <f t="shared" si="389"/>
        <v>Convertible NB</v>
      </c>
      <c r="K12422" t="s">
        <v>144</v>
      </c>
      <c r="L12422" t="s">
        <v>148</v>
      </c>
      <c r="M12422" s="47">
        <v>74</v>
      </c>
    </row>
    <row r="12423" spans="1:13" hidden="1" x14ac:dyDescent="0.3">
      <c r="A12423" s="1" t="s">
        <v>186</v>
      </c>
      <c r="B12423" s="1" t="s">
        <v>44</v>
      </c>
      <c r="C12423" t="s">
        <v>160</v>
      </c>
      <c r="D12423" s="1" t="s">
        <v>18</v>
      </c>
      <c r="E12423" t="s">
        <v>11</v>
      </c>
      <c r="F12423" s="1" t="s">
        <v>159</v>
      </c>
      <c r="G12423" t="s">
        <v>142</v>
      </c>
      <c r="H12423" s="1" t="s">
        <v>155</v>
      </c>
      <c r="I12423" s="1" t="str">
        <f t="shared" si="388"/>
        <v>Convertible NB</v>
      </c>
      <c r="J12423" s="1" t="str">
        <f t="shared" si="389"/>
        <v>Convertible NB</v>
      </c>
      <c r="K12423" t="s">
        <v>144</v>
      </c>
      <c r="L12423" t="s">
        <v>149</v>
      </c>
      <c r="M12423" s="47">
        <v>156</v>
      </c>
    </row>
    <row r="12424" spans="1:13" hidden="1" x14ac:dyDescent="0.3">
      <c r="A12424" s="1" t="s">
        <v>186</v>
      </c>
      <c r="B12424" s="1" t="s">
        <v>44</v>
      </c>
      <c r="C12424" t="s">
        <v>160</v>
      </c>
      <c r="D12424" s="1" t="s">
        <v>18</v>
      </c>
      <c r="E12424" t="s">
        <v>11</v>
      </c>
      <c r="F12424" s="1" t="s">
        <v>159</v>
      </c>
      <c r="G12424" t="s">
        <v>142</v>
      </c>
      <c r="H12424" s="1" t="s">
        <v>155</v>
      </c>
      <c r="I12424" s="1" t="str">
        <f t="shared" si="388"/>
        <v>Convertible NB</v>
      </c>
      <c r="J12424" s="1" t="str">
        <f t="shared" si="389"/>
        <v>Convertible NB</v>
      </c>
      <c r="K12424" t="s">
        <v>144</v>
      </c>
      <c r="L12424" t="s">
        <v>150</v>
      </c>
      <c r="M12424" s="47">
        <v>122</v>
      </c>
    </row>
    <row r="12425" spans="1:13" hidden="1" x14ac:dyDescent="0.3">
      <c r="A12425" s="1" t="s">
        <v>186</v>
      </c>
      <c r="B12425" s="1" t="s">
        <v>44</v>
      </c>
      <c r="C12425" t="s">
        <v>160</v>
      </c>
      <c r="D12425" s="1" t="s">
        <v>18</v>
      </c>
      <c r="E12425" t="s">
        <v>11</v>
      </c>
      <c r="F12425" s="1" t="s">
        <v>159</v>
      </c>
      <c r="G12425" t="s">
        <v>142</v>
      </c>
      <c r="H12425" s="1" t="s">
        <v>155</v>
      </c>
      <c r="I12425" s="1" t="str">
        <f t="shared" si="388"/>
        <v>Convertible NB</v>
      </c>
      <c r="J12425" s="1" t="str">
        <f t="shared" si="389"/>
        <v>Convertible NB</v>
      </c>
      <c r="K12425" t="s">
        <v>144</v>
      </c>
      <c r="L12425" t="s">
        <v>151</v>
      </c>
      <c r="M12425" s="47">
        <v>190</v>
      </c>
    </row>
    <row r="12426" spans="1:13" hidden="1" x14ac:dyDescent="0.3">
      <c r="A12426" s="1" t="s">
        <v>186</v>
      </c>
      <c r="B12426" s="1" t="s">
        <v>44</v>
      </c>
      <c r="C12426" t="s">
        <v>160</v>
      </c>
      <c r="D12426" s="1" t="s">
        <v>18</v>
      </c>
      <c r="E12426" t="s">
        <v>11</v>
      </c>
      <c r="F12426" s="1" t="s">
        <v>154</v>
      </c>
      <c r="G12426" t="s">
        <v>142</v>
      </c>
      <c r="H12426" s="1" t="s">
        <v>142</v>
      </c>
      <c r="I12426" s="1" t="str">
        <f t="shared" si="388"/>
        <v>Convertible NB</v>
      </c>
      <c r="J12426" s="1" t="str">
        <f t="shared" si="389"/>
        <v>Convertible NB</v>
      </c>
      <c r="K12426" t="s">
        <v>143</v>
      </c>
      <c r="L12426" t="s">
        <v>143</v>
      </c>
      <c r="M12426" s="47">
        <v>41</v>
      </c>
    </row>
    <row r="12427" spans="1:13" hidden="1" x14ac:dyDescent="0.3">
      <c r="A12427" s="1" t="s">
        <v>186</v>
      </c>
      <c r="B12427" s="1" t="s">
        <v>44</v>
      </c>
      <c r="C12427" t="s">
        <v>160</v>
      </c>
      <c r="D12427" s="1" t="s">
        <v>18</v>
      </c>
      <c r="E12427" t="s">
        <v>11</v>
      </c>
      <c r="F12427" s="1" t="s">
        <v>154</v>
      </c>
      <c r="G12427" t="s">
        <v>142</v>
      </c>
      <c r="H12427" s="1" t="s">
        <v>142</v>
      </c>
      <c r="I12427" s="1" t="str">
        <f t="shared" si="388"/>
        <v>Convertible NB</v>
      </c>
      <c r="J12427" s="1" t="str">
        <f t="shared" si="389"/>
        <v>Convertible NB</v>
      </c>
      <c r="K12427" t="s">
        <v>144</v>
      </c>
      <c r="L12427" t="s">
        <v>145</v>
      </c>
      <c r="M12427" s="47">
        <v>96</v>
      </c>
    </row>
    <row r="12428" spans="1:13" hidden="1" x14ac:dyDescent="0.3">
      <c r="A12428" s="1" t="s">
        <v>186</v>
      </c>
      <c r="B12428" s="1" t="s">
        <v>44</v>
      </c>
      <c r="C12428" t="s">
        <v>160</v>
      </c>
      <c r="D12428" s="1" t="s">
        <v>18</v>
      </c>
      <c r="E12428" t="s">
        <v>11</v>
      </c>
      <c r="F12428" s="1" t="s">
        <v>154</v>
      </c>
      <c r="G12428" t="s">
        <v>142</v>
      </c>
      <c r="H12428" s="1" t="s">
        <v>142</v>
      </c>
      <c r="I12428" s="1" t="str">
        <f t="shared" si="388"/>
        <v>Convertible NB</v>
      </c>
      <c r="J12428" s="1" t="str">
        <f t="shared" si="389"/>
        <v>Convertible NB</v>
      </c>
      <c r="K12428" t="s">
        <v>144</v>
      </c>
      <c r="L12428" t="s">
        <v>146</v>
      </c>
      <c r="M12428" s="47">
        <v>196</v>
      </c>
    </row>
    <row r="12429" spans="1:13" hidden="1" x14ac:dyDescent="0.3">
      <c r="A12429" s="1" t="s">
        <v>186</v>
      </c>
      <c r="B12429" s="1" t="s">
        <v>44</v>
      </c>
      <c r="C12429" t="s">
        <v>160</v>
      </c>
      <c r="D12429" s="1" t="s">
        <v>18</v>
      </c>
      <c r="E12429" t="s">
        <v>11</v>
      </c>
      <c r="F12429" s="1" t="s">
        <v>154</v>
      </c>
      <c r="G12429" t="s">
        <v>142</v>
      </c>
      <c r="H12429" s="1" t="s">
        <v>142</v>
      </c>
      <c r="I12429" s="1" t="str">
        <f t="shared" si="388"/>
        <v>Convertible NB</v>
      </c>
      <c r="J12429" s="1" t="str">
        <f t="shared" si="389"/>
        <v>Convertible NB</v>
      </c>
      <c r="K12429" t="s">
        <v>144</v>
      </c>
      <c r="L12429" t="s">
        <v>147</v>
      </c>
      <c r="M12429" s="47">
        <v>237</v>
      </c>
    </row>
    <row r="12430" spans="1:13" hidden="1" x14ac:dyDescent="0.3">
      <c r="A12430" s="1" t="s">
        <v>186</v>
      </c>
      <c r="B12430" s="1" t="s">
        <v>44</v>
      </c>
      <c r="C12430" t="s">
        <v>160</v>
      </c>
      <c r="D12430" s="1" t="s">
        <v>18</v>
      </c>
      <c r="E12430" t="s">
        <v>11</v>
      </c>
      <c r="F12430" s="1" t="s">
        <v>154</v>
      </c>
      <c r="G12430" t="s">
        <v>142</v>
      </c>
      <c r="H12430" s="1" t="s">
        <v>142</v>
      </c>
      <c r="I12430" s="1" t="str">
        <f t="shared" si="388"/>
        <v>Convertible NB</v>
      </c>
      <c r="J12430" s="1" t="str">
        <f t="shared" si="389"/>
        <v>Convertible NB</v>
      </c>
      <c r="K12430" t="s">
        <v>144</v>
      </c>
      <c r="L12430" t="s">
        <v>148</v>
      </c>
      <c r="M12430" s="47">
        <v>135</v>
      </c>
    </row>
    <row r="12431" spans="1:13" hidden="1" x14ac:dyDescent="0.3">
      <c r="A12431" s="1" t="s">
        <v>186</v>
      </c>
      <c r="B12431" s="1" t="s">
        <v>44</v>
      </c>
      <c r="C12431" t="s">
        <v>160</v>
      </c>
      <c r="D12431" s="1" t="s">
        <v>18</v>
      </c>
      <c r="E12431" t="s">
        <v>11</v>
      </c>
      <c r="F12431" s="1" t="s">
        <v>154</v>
      </c>
      <c r="G12431" t="s">
        <v>142</v>
      </c>
      <c r="H12431" s="1" t="s">
        <v>142</v>
      </c>
      <c r="I12431" s="1" t="str">
        <f t="shared" si="388"/>
        <v>Convertible NB</v>
      </c>
      <c r="J12431" s="1" t="str">
        <f t="shared" si="389"/>
        <v>Convertible NB</v>
      </c>
      <c r="K12431" t="s">
        <v>144</v>
      </c>
      <c r="L12431" t="s">
        <v>149</v>
      </c>
      <c r="M12431" s="47">
        <v>277</v>
      </c>
    </row>
    <row r="12432" spans="1:13" hidden="1" x14ac:dyDescent="0.3">
      <c r="A12432" s="1" t="s">
        <v>186</v>
      </c>
      <c r="B12432" s="1" t="s">
        <v>44</v>
      </c>
      <c r="C12432" t="s">
        <v>160</v>
      </c>
      <c r="D12432" s="1" t="s">
        <v>18</v>
      </c>
      <c r="E12432" t="s">
        <v>11</v>
      </c>
      <c r="F12432" s="1" t="s">
        <v>154</v>
      </c>
      <c r="G12432" t="s">
        <v>142</v>
      </c>
      <c r="H12432" s="1" t="s">
        <v>142</v>
      </c>
      <c r="I12432" s="1" t="str">
        <f t="shared" si="388"/>
        <v>Convertible NB</v>
      </c>
      <c r="J12432" s="1" t="str">
        <f t="shared" si="389"/>
        <v>Convertible NB</v>
      </c>
      <c r="K12432" t="s">
        <v>144</v>
      </c>
      <c r="L12432" t="s">
        <v>150</v>
      </c>
      <c r="M12432" s="47">
        <v>225</v>
      </c>
    </row>
    <row r="12433" spans="1:13" hidden="1" x14ac:dyDescent="0.3">
      <c r="A12433" s="1" t="s">
        <v>186</v>
      </c>
      <c r="B12433" s="1" t="s">
        <v>44</v>
      </c>
      <c r="C12433" t="s">
        <v>160</v>
      </c>
      <c r="D12433" s="1" t="s">
        <v>18</v>
      </c>
      <c r="E12433" t="s">
        <v>11</v>
      </c>
      <c r="F12433" s="1" t="s">
        <v>154</v>
      </c>
      <c r="G12433" t="s">
        <v>142</v>
      </c>
      <c r="H12433" s="1" t="s">
        <v>142</v>
      </c>
      <c r="I12433" s="1" t="str">
        <f t="shared" si="388"/>
        <v>Convertible NB</v>
      </c>
      <c r="J12433" s="1" t="str">
        <f t="shared" si="389"/>
        <v>Convertible NB</v>
      </c>
      <c r="K12433" t="s">
        <v>144</v>
      </c>
      <c r="L12433" t="s">
        <v>151</v>
      </c>
      <c r="M12433" s="47">
        <v>348</v>
      </c>
    </row>
    <row r="12434" spans="1:13" hidden="1" x14ac:dyDescent="0.3">
      <c r="A12434" s="1" t="s">
        <v>186</v>
      </c>
      <c r="B12434" s="1" t="s">
        <v>44</v>
      </c>
      <c r="C12434" t="s">
        <v>160</v>
      </c>
      <c r="D12434" s="1" t="s">
        <v>18</v>
      </c>
      <c r="E12434" t="s">
        <v>11</v>
      </c>
      <c r="F12434" s="1" t="s">
        <v>154</v>
      </c>
      <c r="G12434" t="s">
        <v>142</v>
      </c>
      <c r="H12434" s="1" t="s">
        <v>155</v>
      </c>
      <c r="I12434" s="1" t="str">
        <f t="shared" si="388"/>
        <v>Convertible NB</v>
      </c>
      <c r="J12434" s="1" t="str">
        <f t="shared" si="389"/>
        <v>Convertible NB</v>
      </c>
      <c r="K12434" t="s">
        <v>143</v>
      </c>
      <c r="L12434" t="s">
        <v>143</v>
      </c>
      <c r="M12434" s="47">
        <v>16948</v>
      </c>
    </row>
    <row r="12435" spans="1:13" hidden="1" x14ac:dyDescent="0.3">
      <c r="A12435" s="1" t="s">
        <v>186</v>
      </c>
      <c r="B12435" s="1" t="s">
        <v>44</v>
      </c>
      <c r="C12435" t="s">
        <v>160</v>
      </c>
      <c r="D12435" s="1" t="s">
        <v>18</v>
      </c>
      <c r="E12435" t="s">
        <v>11</v>
      </c>
      <c r="F12435" s="1" t="s">
        <v>154</v>
      </c>
      <c r="G12435" t="s">
        <v>142</v>
      </c>
      <c r="H12435" s="1" t="s">
        <v>155</v>
      </c>
      <c r="I12435" s="1" t="str">
        <f t="shared" si="388"/>
        <v>Convertible NB</v>
      </c>
      <c r="J12435" s="1" t="str">
        <f t="shared" si="389"/>
        <v>Convertible NB</v>
      </c>
      <c r="K12435" t="s">
        <v>144</v>
      </c>
      <c r="L12435" t="s">
        <v>145</v>
      </c>
      <c r="M12435" s="47">
        <v>2004</v>
      </c>
    </row>
    <row r="12436" spans="1:13" hidden="1" x14ac:dyDescent="0.3">
      <c r="A12436" s="1" t="s">
        <v>186</v>
      </c>
      <c r="B12436" s="1" t="s">
        <v>44</v>
      </c>
      <c r="C12436" t="s">
        <v>160</v>
      </c>
      <c r="D12436" s="1" t="s">
        <v>18</v>
      </c>
      <c r="E12436" t="s">
        <v>11</v>
      </c>
      <c r="F12436" s="1" t="s">
        <v>154</v>
      </c>
      <c r="G12436" t="s">
        <v>142</v>
      </c>
      <c r="H12436" s="1" t="s">
        <v>155</v>
      </c>
      <c r="I12436" s="1" t="str">
        <f t="shared" si="388"/>
        <v>Convertible NB</v>
      </c>
      <c r="J12436" s="1" t="str">
        <f t="shared" si="389"/>
        <v>Convertible NB</v>
      </c>
      <c r="K12436" t="s">
        <v>144</v>
      </c>
      <c r="L12436" t="s">
        <v>146</v>
      </c>
      <c r="M12436" s="47">
        <v>3896</v>
      </c>
    </row>
    <row r="12437" spans="1:13" hidden="1" x14ac:dyDescent="0.3">
      <c r="A12437" s="1" t="s">
        <v>186</v>
      </c>
      <c r="B12437" s="1" t="s">
        <v>44</v>
      </c>
      <c r="C12437" t="s">
        <v>160</v>
      </c>
      <c r="D12437" s="1" t="s">
        <v>18</v>
      </c>
      <c r="E12437" t="s">
        <v>11</v>
      </c>
      <c r="F12437" s="1" t="s">
        <v>154</v>
      </c>
      <c r="G12437" t="s">
        <v>142</v>
      </c>
      <c r="H12437" s="1" t="s">
        <v>155</v>
      </c>
      <c r="I12437" s="1" t="str">
        <f t="shared" si="388"/>
        <v>Convertible NB</v>
      </c>
      <c r="J12437" s="1" t="str">
        <f t="shared" si="389"/>
        <v>Convertible NB</v>
      </c>
      <c r="K12437" t="s">
        <v>144</v>
      </c>
      <c r="L12437" t="s">
        <v>147</v>
      </c>
      <c r="M12437" s="47">
        <v>4623</v>
      </c>
    </row>
    <row r="12438" spans="1:13" hidden="1" x14ac:dyDescent="0.3">
      <c r="A12438" s="1" t="s">
        <v>186</v>
      </c>
      <c r="B12438" s="1" t="s">
        <v>44</v>
      </c>
      <c r="C12438" t="s">
        <v>160</v>
      </c>
      <c r="D12438" s="1" t="s">
        <v>18</v>
      </c>
      <c r="E12438" t="s">
        <v>11</v>
      </c>
      <c r="F12438" s="1" t="s">
        <v>154</v>
      </c>
      <c r="G12438" t="s">
        <v>142</v>
      </c>
      <c r="H12438" s="1" t="s">
        <v>155</v>
      </c>
      <c r="I12438" s="1" t="str">
        <f t="shared" si="388"/>
        <v>Convertible NB</v>
      </c>
      <c r="J12438" s="1" t="str">
        <f t="shared" si="389"/>
        <v>Convertible NB</v>
      </c>
      <c r="K12438" t="s">
        <v>144</v>
      </c>
      <c r="L12438" t="s">
        <v>148</v>
      </c>
      <c r="M12438" s="47">
        <v>2583</v>
      </c>
    </row>
    <row r="12439" spans="1:13" hidden="1" x14ac:dyDescent="0.3">
      <c r="A12439" s="1" t="s">
        <v>186</v>
      </c>
      <c r="B12439" s="1" t="s">
        <v>44</v>
      </c>
      <c r="C12439" t="s">
        <v>160</v>
      </c>
      <c r="D12439" s="1" t="s">
        <v>18</v>
      </c>
      <c r="E12439" t="s">
        <v>11</v>
      </c>
      <c r="F12439" s="1" t="s">
        <v>154</v>
      </c>
      <c r="G12439" t="s">
        <v>142</v>
      </c>
      <c r="H12439" s="1" t="s">
        <v>155</v>
      </c>
      <c r="I12439" s="1" t="str">
        <f t="shared" si="388"/>
        <v>Convertible NB</v>
      </c>
      <c r="J12439" s="1" t="str">
        <f t="shared" si="389"/>
        <v>Convertible NB</v>
      </c>
      <c r="K12439" t="s">
        <v>144</v>
      </c>
      <c r="L12439" t="s">
        <v>149</v>
      </c>
      <c r="M12439" s="47">
        <v>5523</v>
      </c>
    </row>
    <row r="12440" spans="1:13" hidden="1" x14ac:dyDescent="0.3">
      <c r="A12440" s="1" t="s">
        <v>186</v>
      </c>
      <c r="B12440" s="1" t="s">
        <v>44</v>
      </c>
      <c r="C12440" t="s">
        <v>160</v>
      </c>
      <c r="D12440" s="1" t="s">
        <v>18</v>
      </c>
      <c r="E12440" t="s">
        <v>11</v>
      </c>
      <c r="F12440" s="1" t="s">
        <v>154</v>
      </c>
      <c r="G12440" t="s">
        <v>142</v>
      </c>
      <c r="H12440" s="1" t="s">
        <v>155</v>
      </c>
      <c r="I12440" s="1" t="str">
        <f t="shared" si="388"/>
        <v>Convertible NB</v>
      </c>
      <c r="J12440" s="1" t="str">
        <f t="shared" si="389"/>
        <v>Convertible NB</v>
      </c>
      <c r="K12440" t="s">
        <v>144</v>
      </c>
      <c r="L12440" t="s">
        <v>150</v>
      </c>
      <c r="M12440" s="47">
        <v>4321</v>
      </c>
    </row>
    <row r="12441" spans="1:13" hidden="1" x14ac:dyDescent="0.3">
      <c r="A12441" s="1" t="s">
        <v>186</v>
      </c>
      <c r="B12441" s="1" t="s">
        <v>44</v>
      </c>
      <c r="C12441" t="s">
        <v>160</v>
      </c>
      <c r="D12441" s="1" t="s">
        <v>18</v>
      </c>
      <c r="E12441" t="s">
        <v>11</v>
      </c>
      <c r="F12441" s="1" t="s">
        <v>154</v>
      </c>
      <c r="G12441" t="s">
        <v>142</v>
      </c>
      <c r="H12441" s="1" t="s">
        <v>155</v>
      </c>
      <c r="I12441" s="1" t="str">
        <f t="shared" si="388"/>
        <v>Convertible NB</v>
      </c>
      <c r="J12441" s="1" t="str">
        <f t="shared" si="389"/>
        <v>Convertible NB</v>
      </c>
      <c r="K12441" t="s">
        <v>144</v>
      </c>
      <c r="L12441" t="s">
        <v>151</v>
      </c>
      <c r="M12441" s="47">
        <v>6568</v>
      </c>
    </row>
    <row r="12442" spans="1:13" hidden="1" x14ac:dyDescent="0.3">
      <c r="A12442" s="1" t="s">
        <v>186</v>
      </c>
      <c r="B12442" s="1" t="s">
        <v>44</v>
      </c>
      <c r="C12442" t="s">
        <v>160</v>
      </c>
      <c r="D12442" s="1" t="s">
        <v>18</v>
      </c>
      <c r="E12442" t="s">
        <v>11</v>
      </c>
      <c r="F12442" s="1" t="s">
        <v>154</v>
      </c>
      <c r="G12442" t="s">
        <v>155</v>
      </c>
      <c r="H12442" s="1" t="s">
        <v>155</v>
      </c>
      <c r="I12442" s="1" t="str">
        <f t="shared" si="388"/>
        <v>Convertible NB</v>
      </c>
      <c r="J12442" s="1" t="str">
        <f t="shared" si="389"/>
        <v>Convertible NB</v>
      </c>
      <c r="K12442" t="s">
        <v>143</v>
      </c>
      <c r="L12442" t="s">
        <v>143</v>
      </c>
      <c r="M12442" s="47">
        <v>2713</v>
      </c>
    </row>
    <row r="12443" spans="1:13" hidden="1" x14ac:dyDescent="0.3">
      <c r="A12443" s="1" t="s">
        <v>186</v>
      </c>
      <c r="B12443" s="1" t="s">
        <v>44</v>
      </c>
      <c r="C12443" t="s">
        <v>160</v>
      </c>
      <c r="D12443" s="1" t="s">
        <v>18</v>
      </c>
      <c r="E12443" t="s">
        <v>11</v>
      </c>
      <c r="F12443" s="1" t="s">
        <v>154</v>
      </c>
      <c r="G12443" t="s">
        <v>155</v>
      </c>
      <c r="H12443" s="1" t="s">
        <v>155</v>
      </c>
      <c r="I12443" s="1" t="str">
        <f t="shared" si="388"/>
        <v>Convertible NB</v>
      </c>
      <c r="J12443" s="1" t="str">
        <f t="shared" si="389"/>
        <v>Convertible NB</v>
      </c>
      <c r="K12443" t="s">
        <v>144</v>
      </c>
      <c r="L12443" t="s">
        <v>145</v>
      </c>
      <c r="M12443" s="47">
        <v>50</v>
      </c>
    </row>
    <row r="12444" spans="1:13" hidden="1" x14ac:dyDescent="0.3">
      <c r="A12444" s="1" t="s">
        <v>186</v>
      </c>
      <c r="B12444" s="1" t="s">
        <v>44</v>
      </c>
      <c r="C12444" t="s">
        <v>160</v>
      </c>
      <c r="D12444" s="1" t="s">
        <v>18</v>
      </c>
      <c r="E12444" t="s">
        <v>11</v>
      </c>
      <c r="F12444" s="1" t="s">
        <v>154</v>
      </c>
      <c r="G12444" t="s">
        <v>155</v>
      </c>
      <c r="H12444" s="1" t="s">
        <v>155</v>
      </c>
      <c r="I12444" s="1" t="str">
        <f t="shared" si="388"/>
        <v>Convertible NB</v>
      </c>
      <c r="J12444" s="1" t="str">
        <f t="shared" si="389"/>
        <v>Convertible NB</v>
      </c>
      <c r="K12444" t="s">
        <v>144</v>
      </c>
      <c r="L12444" t="s">
        <v>146</v>
      </c>
      <c r="M12444" s="47">
        <v>103</v>
      </c>
    </row>
    <row r="12445" spans="1:13" hidden="1" x14ac:dyDescent="0.3">
      <c r="A12445" s="1" t="s">
        <v>186</v>
      </c>
      <c r="B12445" s="1" t="s">
        <v>44</v>
      </c>
      <c r="C12445" t="s">
        <v>160</v>
      </c>
      <c r="D12445" s="1" t="s">
        <v>18</v>
      </c>
      <c r="E12445" t="s">
        <v>11</v>
      </c>
      <c r="F12445" s="1" t="s">
        <v>154</v>
      </c>
      <c r="G12445" t="s">
        <v>155</v>
      </c>
      <c r="H12445" s="1" t="s">
        <v>155</v>
      </c>
      <c r="I12445" s="1" t="str">
        <f t="shared" si="388"/>
        <v>Convertible NB</v>
      </c>
      <c r="J12445" s="1" t="str">
        <f t="shared" si="389"/>
        <v>Convertible NB</v>
      </c>
      <c r="K12445" t="s">
        <v>144</v>
      </c>
      <c r="L12445" t="s">
        <v>147</v>
      </c>
      <c r="M12445" s="47">
        <v>109</v>
      </c>
    </row>
    <row r="12446" spans="1:13" hidden="1" x14ac:dyDescent="0.3">
      <c r="A12446" s="1" t="s">
        <v>186</v>
      </c>
      <c r="B12446" s="1" t="s">
        <v>44</v>
      </c>
      <c r="C12446" t="s">
        <v>160</v>
      </c>
      <c r="D12446" s="1" t="s">
        <v>18</v>
      </c>
      <c r="E12446" t="s">
        <v>11</v>
      </c>
      <c r="F12446" s="1" t="s">
        <v>154</v>
      </c>
      <c r="G12446" t="s">
        <v>155</v>
      </c>
      <c r="H12446" s="1" t="s">
        <v>155</v>
      </c>
      <c r="I12446" s="1" t="str">
        <f t="shared" si="388"/>
        <v>Convertible NB</v>
      </c>
      <c r="J12446" s="1" t="str">
        <f t="shared" si="389"/>
        <v>Convertible NB</v>
      </c>
      <c r="K12446" t="s">
        <v>144</v>
      </c>
      <c r="L12446" t="s">
        <v>148</v>
      </c>
      <c r="M12446" s="47">
        <v>57</v>
      </c>
    </row>
    <row r="12447" spans="1:13" hidden="1" x14ac:dyDescent="0.3">
      <c r="A12447" s="1" t="s">
        <v>186</v>
      </c>
      <c r="B12447" s="1" t="s">
        <v>44</v>
      </c>
      <c r="C12447" t="s">
        <v>160</v>
      </c>
      <c r="D12447" s="1" t="s">
        <v>18</v>
      </c>
      <c r="E12447" t="s">
        <v>11</v>
      </c>
      <c r="F12447" s="1" t="s">
        <v>154</v>
      </c>
      <c r="G12447" t="s">
        <v>155</v>
      </c>
      <c r="H12447" s="1" t="s">
        <v>155</v>
      </c>
      <c r="I12447" s="1" t="str">
        <f t="shared" si="388"/>
        <v>Convertible NB</v>
      </c>
      <c r="J12447" s="1" t="str">
        <f t="shared" si="389"/>
        <v>Convertible NB</v>
      </c>
      <c r="K12447" t="s">
        <v>144</v>
      </c>
      <c r="L12447" t="s">
        <v>149</v>
      </c>
      <c r="M12447" s="47">
        <v>117</v>
      </c>
    </row>
    <row r="12448" spans="1:13" hidden="1" x14ac:dyDescent="0.3">
      <c r="A12448" s="1" t="s">
        <v>186</v>
      </c>
      <c r="B12448" s="1" t="s">
        <v>44</v>
      </c>
      <c r="C12448" t="s">
        <v>160</v>
      </c>
      <c r="D12448" s="1" t="s">
        <v>18</v>
      </c>
      <c r="E12448" t="s">
        <v>11</v>
      </c>
      <c r="F12448" s="1" t="s">
        <v>154</v>
      </c>
      <c r="G12448" t="s">
        <v>155</v>
      </c>
      <c r="H12448" s="1" t="s">
        <v>155</v>
      </c>
      <c r="I12448" s="1" t="str">
        <f t="shared" si="388"/>
        <v>Convertible NB</v>
      </c>
      <c r="J12448" s="1" t="str">
        <f t="shared" si="389"/>
        <v>Convertible NB</v>
      </c>
      <c r="K12448" t="s">
        <v>144</v>
      </c>
      <c r="L12448" t="s">
        <v>150</v>
      </c>
      <c r="M12448" s="47">
        <v>96</v>
      </c>
    </row>
    <row r="12449" spans="1:13" hidden="1" x14ac:dyDescent="0.3">
      <c r="A12449" s="1" t="s">
        <v>186</v>
      </c>
      <c r="B12449" s="1" t="s">
        <v>44</v>
      </c>
      <c r="C12449" t="s">
        <v>160</v>
      </c>
      <c r="D12449" s="1" t="s">
        <v>18</v>
      </c>
      <c r="E12449" t="s">
        <v>11</v>
      </c>
      <c r="F12449" s="1" t="s">
        <v>154</v>
      </c>
      <c r="G12449" t="s">
        <v>155</v>
      </c>
      <c r="H12449" s="1" t="s">
        <v>155</v>
      </c>
      <c r="I12449" s="1" t="str">
        <f t="shared" si="388"/>
        <v>Convertible NB</v>
      </c>
      <c r="J12449" s="1" t="str">
        <f t="shared" si="389"/>
        <v>Convertible NB</v>
      </c>
      <c r="K12449" t="s">
        <v>144</v>
      </c>
      <c r="L12449" t="s">
        <v>151</v>
      </c>
      <c r="M12449" s="47">
        <v>150</v>
      </c>
    </row>
    <row r="12450" spans="1:13" hidden="1" x14ac:dyDescent="0.3">
      <c r="A12450" s="1" t="s">
        <v>186</v>
      </c>
      <c r="B12450" s="1" t="s">
        <v>44</v>
      </c>
      <c r="C12450" t="s">
        <v>160</v>
      </c>
      <c r="D12450" s="1" t="s">
        <v>20</v>
      </c>
      <c r="E12450" t="s">
        <v>16</v>
      </c>
      <c r="F12450" s="1" t="s">
        <v>154</v>
      </c>
      <c r="G12450" t="s">
        <v>142</v>
      </c>
      <c r="H12450" s="1" t="s">
        <v>187</v>
      </c>
      <c r="I12450" s="1" t="str">
        <f t="shared" si="388"/>
        <v>Windows Detachable tablet</v>
      </c>
      <c r="J12450" s="1" t="str">
        <f t="shared" si="389"/>
        <v>Windows Detachable tablet</v>
      </c>
      <c r="K12450" t="s">
        <v>143</v>
      </c>
      <c r="L12450" t="s">
        <v>143</v>
      </c>
      <c r="M12450" s="47">
        <v>257</v>
      </c>
    </row>
    <row r="12451" spans="1:13" hidden="1" x14ac:dyDescent="0.3">
      <c r="A12451" s="1" t="s">
        <v>186</v>
      </c>
      <c r="B12451" s="1" t="s">
        <v>44</v>
      </c>
      <c r="C12451" t="s">
        <v>160</v>
      </c>
      <c r="D12451" s="1" t="s">
        <v>20</v>
      </c>
      <c r="E12451" t="s">
        <v>16</v>
      </c>
      <c r="F12451" s="1" t="s">
        <v>154</v>
      </c>
      <c r="G12451" t="s">
        <v>142</v>
      </c>
      <c r="H12451" s="1" t="s">
        <v>187</v>
      </c>
      <c r="I12451" s="1" t="str">
        <f t="shared" si="388"/>
        <v>Windows Detachable tablet</v>
      </c>
      <c r="J12451" s="1" t="str">
        <f t="shared" si="389"/>
        <v>Windows Detachable tablet</v>
      </c>
      <c r="K12451" t="s">
        <v>144</v>
      </c>
      <c r="L12451" t="s">
        <v>145</v>
      </c>
      <c r="M12451" s="47">
        <v>187</v>
      </c>
    </row>
    <row r="12452" spans="1:13" hidden="1" x14ac:dyDescent="0.3">
      <c r="A12452" s="1" t="s">
        <v>186</v>
      </c>
      <c r="B12452" s="1" t="s">
        <v>44</v>
      </c>
      <c r="C12452" t="s">
        <v>160</v>
      </c>
      <c r="D12452" s="1" t="s">
        <v>20</v>
      </c>
      <c r="E12452" t="s">
        <v>16</v>
      </c>
      <c r="F12452" s="1" t="s">
        <v>154</v>
      </c>
      <c r="G12452" t="s">
        <v>142</v>
      </c>
      <c r="H12452" s="1" t="s">
        <v>187</v>
      </c>
      <c r="I12452" s="1" t="str">
        <f t="shared" si="388"/>
        <v>Windows Detachable tablet</v>
      </c>
      <c r="J12452" s="1" t="str">
        <f t="shared" si="389"/>
        <v>Windows Detachable tablet</v>
      </c>
      <c r="K12452" t="s">
        <v>144</v>
      </c>
      <c r="L12452" t="s">
        <v>146</v>
      </c>
      <c r="M12452" s="47">
        <v>365</v>
      </c>
    </row>
    <row r="12453" spans="1:13" hidden="1" x14ac:dyDescent="0.3">
      <c r="A12453" s="1" t="s">
        <v>186</v>
      </c>
      <c r="B12453" s="1" t="s">
        <v>44</v>
      </c>
      <c r="C12453" t="s">
        <v>160</v>
      </c>
      <c r="D12453" s="1" t="s">
        <v>20</v>
      </c>
      <c r="E12453" t="s">
        <v>16</v>
      </c>
      <c r="F12453" s="1" t="s">
        <v>154</v>
      </c>
      <c r="G12453" t="s">
        <v>142</v>
      </c>
      <c r="H12453" s="1" t="s">
        <v>187</v>
      </c>
      <c r="I12453" s="1" t="str">
        <f t="shared" si="388"/>
        <v>Windows Detachable tablet</v>
      </c>
      <c r="J12453" s="1" t="str">
        <f t="shared" si="389"/>
        <v>Windows Detachable tablet</v>
      </c>
      <c r="K12453" t="s">
        <v>144</v>
      </c>
      <c r="L12453" t="s">
        <v>147</v>
      </c>
      <c r="M12453" s="47">
        <v>250</v>
      </c>
    </row>
    <row r="12454" spans="1:13" hidden="1" x14ac:dyDescent="0.3">
      <c r="A12454" s="1" t="s">
        <v>186</v>
      </c>
      <c r="B12454" s="1" t="s">
        <v>44</v>
      </c>
      <c r="C12454" t="s">
        <v>160</v>
      </c>
      <c r="D12454" s="1" t="s">
        <v>20</v>
      </c>
      <c r="E12454" t="s">
        <v>16</v>
      </c>
      <c r="F12454" s="1" t="s">
        <v>154</v>
      </c>
      <c r="G12454" t="s">
        <v>142</v>
      </c>
      <c r="H12454" s="1" t="s">
        <v>187</v>
      </c>
      <c r="I12454" s="1" t="str">
        <f t="shared" si="388"/>
        <v>Windows Detachable tablet</v>
      </c>
      <c r="J12454" s="1" t="str">
        <f t="shared" si="389"/>
        <v>Windows Detachable tablet</v>
      </c>
      <c r="K12454" t="s">
        <v>144</v>
      </c>
      <c r="L12454" t="s">
        <v>148</v>
      </c>
      <c r="M12454" s="47">
        <v>141</v>
      </c>
    </row>
    <row r="12455" spans="1:13" hidden="1" x14ac:dyDescent="0.3">
      <c r="A12455" s="1" t="s">
        <v>186</v>
      </c>
      <c r="B12455" s="1" t="s">
        <v>44</v>
      </c>
      <c r="C12455" t="s">
        <v>160</v>
      </c>
      <c r="D12455" s="1" t="s">
        <v>20</v>
      </c>
      <c r="E12455" t="s">
        <v>16</v>
      </c>
      <c r="F12455" s="1" t="s">
        <v>154</v>
      </c>
      <c r="G12455" t="s">
        <v>142</v>
      </c>
      <c r="H12455" s="1" t="s">
        <v>187</v>
      </c>
      <c r="I12455" s="1" t="str">
        <f t="shared" si="388"/>
        <v>Windows Detachable tablet</v>
      </c>
      <c r="J12455" s="1" t="str">
        <f t="shared" si="389"/>
        <v>Windows Detachable tablet</v>
      </c>
      <c r="K12455" t="s">
        <v>144</v>
      </c>
      <c r="L12455" t="s">
        <v>149</v>
      </c>
      <c r="M12455" s="47">
        <v>329</v>
      </c>
    </row>
    <row r="12456" spans="1:13" hidden="1" x14ac:dyDescent="0.3">
      <c r="A12456" s="1" t="s">
        <v>186</v>
      </c>
      <c r="B12456" s="1" t="s">
        <v>44</v>
      </c>
      <c r="C12456" t="s">
        <v>160</v>
      </c>
      <c r="D12456" s="1" t="s">
        <v>20</v>
      </c>
      <c r="E12456" t="s">
        <v>16</v>
      </c>
      <c r="F12456" s="1" t="s">
        <v>154</v>
      </c>
      <c r="G12456" t="s">
        <v>142</v>
      </c>
      <c r="H12456" s="1" t="s">
        <v>187</v>
      </c>
      <c r="I12456" s="1" t="str">
        <f t="shared" si="388"/>
        <v>Windows Detachable tablet</v>
      </c>
      <c r="J12456" s="1" t="str">
        <f t="shared" si="389"/>
        <v>Windows Detachable tablet</v>
      </c>
      <c r="K12456" t="s">
        <v>144</v>
      </c>
      <c r="L12456" t="s">
        <v>150</v>
      </c>
      <c r="M12456" s="47">
        <v>75</v>
      </c>
    </row>
    <row r="12457" spans="1:13" hidden="1" x14ac:dyDescent="0.3">
      <c r="A12457" s="1" t="s">
        <v>186</v>
      </c>
      <c r="B12457" s="1" t="s">
        <v>44</v>
      </c>
      <c r="C12457" t="s">
        <v>160</v>
      </c>
      <c r="D12457" s="1" t="s">
        <v>20</v>
      </c>
      <c r="E12457" t="s">
        <v>16</v>
      </c>
      <c r="F12457" s="1" t="s">
        <v>154</v>
      </c>
      <c r="G12457" t="s">
        <v>142</v>
      </c>
      <c r="H12457" s="1" t="s">
        <v>187</v>
      </c>
      <c r="I12457" s="1" t="str">
        <f t="shared" si="388"/>
        <v>Windows Detachable tablet</v>
      </c>
      <c r="J12457" s="1" t="str">
        <f t="shared" si="389"/>
        <v>Windows Detachable tablet</v>
      </c>
      <c r="K12457" t="s">
        <v>144</v>
      </c>
      <c r="L12457" t="s">
        <v>151</v>
      </c>
      <c r="M12457" s="47">
        <v>119</v>
      </c>
    </row>
    <row r="12458" spans="1:13" hidden="1" x14ac:dyDescent="0.3">
      <c r="A12458" s="1" t="s">
        <v>186</v>
      </c>
      <c r="B12458" s="1" t="s">
        <v>44</v>
      </c>
      <c r="C12458" t="s">
        <v>160</v>
      </c>
      <c r="D12458" s="1" t="s">
        <v>20</v>
      </c>
      <c r="E12458" t="s">
        <v>15</v>
      </c>
      <c r="F12458" s="1" t="s">
        <v>161</v>
      </c>
      <c r="G12458" t="s">
        <v>187</v>
      </c>
      <c r="H12458" s="1" t="s">
        <v>187</v>
      </c>
      <c r="I12458" s="1" t="str">
        <f t="shared" si="388"/>
        <v>Android Slate</v>
      </c>
      <c r="J12458" s="1" t="str">
        <f t="shared" si="389"/>
        <v>Android Slate</v>
      </c>
      <c r="K12458" t="s">
        <v>143</v>
      </c>
      <c r="L12458" t="s">
        <v>143</v>
      </c>
      <c r="M12458" s="47">
        <v>17959</v>
      </c>
    </row>
    <row r="12459" spans="1:13" hidden="1" x14ac:dyDescent="0.3">
      <c r="A12459" s="1" t="s">
        <v>186</v>
      </c>
      <c r="B12459" s="1" t="s">
        <v>44</v>
      </c>
      <c r="C12459" t="s">
        <v>160</v>
      </c>
      <c r="D12459" s="1" t="s">
        <v>20</v>
      </c>
      <c r="E12459" t="s">
        <v>15</v>
      </c>
      <c r="F12459" s="1" t="s">
        <v>161</v>
      </c>
      <c r="G12459" t="s">
        <v>187</v>
      </c>
      <c r="H12459" s="1" t="s">
        <v>187</v>
      </c>
      <c r="I12459" s="1" t="str">
        <f t="shared" si="388"/>
        <v>Android Slate</v>
      </c>
      <c r="J12459" s="1" t="str">
        <f t="shared" si="389"/>
        <v>Android Slate</v>
      </c>
      <c r="K12459" t="s">
        <v>144</v>
      </c>
      <c r="L12459" t="s">
        <v>145</v>
      </c>
      <c r="M12459" s="47">
        <v>7456</v>
      </c>
    </row>
    <row r="12460" spans="1:13" hidden="1" x14ac:dyDescent="0.3">
      <c r="A12460" s="1" t="s">
        <v>186</v>
      </c>
      <c r="B12460" s="1" t="s">
        <v>44</v>
      </c>
      <c r="C12460" t="s">
        <v>160</v>
      </c>
      <c r="D12460" s="1" t="s">
        <v>20</v>
      </c>
      <c r="E12460" t="s">
        <v>15</v>
      </c>
      <c r="F12460" s="1" t="s">
        <v>161</v>
      </c>
      <c r="G12460" t="s">
        <v>187</v>
      </c>
      <c r="H12460" s="1" t="s">
        <v>187</v>
      </c>
      <c r="I12460" s="1" t="str">
        <f t="shared" si="388"/>
        <v>Android Slate</v>
      </c>
      <c r="J12460" s="1" t="str">
        <f t="shared" si="389"/>
        <v>Android Slate</v>
      </c>
      <c r="K12460" t="s">
        <v>144</v>
      </c>
      <c r="L12460" t="s">
        <v>146</v>
      </c>
      <c r="M12460" s="47">
        <v>15114</v>
      </c>
    </row>
    <row r="12461" spans="1:13" hidden="1" x14ac:dyDescent="0.3">
      <c r="A12461" s="1" t="s">
        <v>186</v>
      </c>
      <c r="B12461" s="1" t="s">
        <v>44</v>
      </c>
      <c r="C12461" t="s">
        <v>160</v>
      </c>
      <c r="D12461" s="1" t="s">
        <v>20</v>
      </c>
      <c r="E12461" t="s">
        <v>15</v>
      </c>
      <c r="F12461" s="1" t="s">
        <v>161</v>
      </c>
      <c r="G12461" t="s">
        <v>187</v>
      </c>
      <c r="H12461" s="1" t="s">
        <v>187</v>
      </c>
      <c r="I12461" s="1" t="str">
        <f t="shared" si="388"/>
        <v>Android Slate</v>
      </c>
      <c r="J12461" s="1" t="str">
        <f t="shared" si="389"/>
        <v>Android Slate</v>
      </c>
      <c r="K12461" t="s">
        <v>144</v>
      </c>
      <c r="L12461" t="s">
        <v>147</v>
      </c>
      <c r="M12461" s="47">
        <v>10384</v>
      </c>
    </row>
    <row r="12462" spans="1:13" hidden="1" x14ac:dyDescent="0.3">
      <c r="A12462" s="1" t="s">
        <v>186</v>
      </c>
      <c r="B12462" s="1" t="s">
        <v>44</v>
      </c>
      <c r="C12462" t="s">
        <v>160</v>
      </c>
      <c r="D12462" s="1" t="s">
        <v>20</v>
      </c>
      <c r="E12462" t="s">
        <v>15</v>
      </c>
      <c r="F12462" s="1" t="s">
        <v>161</v>
      </c>
      <c r="G12462" t="s">
        <v>187</v>
      </c>
      <c r="H12462" s="1" t="s">
        <v>187</v>
      </c>
      <c r="I12462" s="1" t="str">
        <f t="shared" si="388"/>
        <v>Android Slate</v>
      </c>
      <c r="J12462" s="1" t="str">
        <f t="shared" si="389"/>
        <v>Android Slate</v>
      </c>
      <c r="K12462" t="s">
        <v>144</v>
      </c>
      <c r="L12462" t="s">
        <v>148</v>
      </c>
      <c r="M12462" s="47">
        <v>6061</v>
      </c>
    </row>
    <row r="12463" spans="1:13" hidden="1" x14ac:dyDescent="0.3">
      <c r="A12463" s="1" t="s">
        <v>186</v>
      </c>
      <c r="B12463" s="1" t="s">
        <v>44</v>
      </c>
      <c r="C12463" t="s">
        <v>160</v>
      </c>
      <c r="D12463" s="1" t="s">
        <v>20</v>
      </c>
      <c r="E12463" t="s">
        <v>15</v>
      </c>
      <c r="F12463" s="1" t="s">
        <v>161</v>
      </c>
      <c r="G12463" t="s">
        <v>187</v>
      </c>
      <c r="H12463" s="1" t="s">
        <v>187</v>
      </c>
      <c r="I12463" s="1" t="str">
        <f t="shared" si="388"/>
        <v>Android Slate</v>
      </c>
      <c r="J12463" s="1" t="str">
        <f t="shared" si="389"/>
        <v>Android Slate</v>
      </c>
      <c r="K12463" t="s">
        <v>144</v>
      </c>
      <c r="L12463" t="s">
        <v>149</v>
      </c>
      <c r="M12463" s="47">
        <v>11493</v>
      </c>
    </row>
    <row r="12464" spans="1:13" hidden="1" x14ac:dyDescent="0.3">
      <c r="A12464" s="1" t="s">
        <v>186</v>
      </c>
      <c r="B12464" s="1" t="s">
        <v>44</v>
      </c>
      <c r="C12464" t="s">
        <v>160</v>
      </c>
      <c r="D12464" s="1" t="s">
        <v>20</v>
      </c>
      <c r="E12464" t="s">
        <v>15</v>
      </c>
      <c r="F12464" s="1" t="s">
        <v>161</v>
      </c>
      <c r="G12464" t="s">
        <v>187</v>
      </c>
      <c r="H12464" s="1" t="s">
        <v>187</v>
      </c>
      <c r="I12464" s="1" t="str">
        <f t="shared" si="388"/>
        <v>Android Slate</v>
      </c>
      <c r="J12464" s="1" t="str">
        <f t="shared" si="389"/>
        <v>Android Slate</v>
      </c>
      <c r="K12464" t="s">
        <v>144</v>
      </c>
      <c r="L12464" t="s">
        <v>150</v>
      </c>
      <c r="M12464" s="47">
        <v>2871</v>
      </c>
    </row>
    <row r="12465" spans="1:13" hidden="1" x14ac:dyDescent="0.3">
      <c r="A12465" s="1" t="s">
        <v>186</v>
      </c>
      <c r="B12465" s="1" t="s">
        <v>44</v>
      </c>
      <c r="C12465" t="s">
        <v>160</v>
      </c>
      <c r="D12465" s="1" t="s">
        <v>20</v>
      </c>
      <c r="E12465" t="s">
        <v>15</v>
      </c>
      <c r="F12465" s="1" t="s">
        <v>161</v>
      </c>
      <c r="G12465" t="s">
        <v>187</v>
      </c>
      <c r="H12465" s="1" t="s">
        <v>187</v>
      </c>
      <c r="I12465" s="1" t="str">
        <f t="shared" si="388"/>
        <v>Android Slate</v>
      </c>
      <c r="J12465" s="1" t="str">
        <f t="shared" si="389"/>
        <v>Android Slate</v>
      </c>
      <c r="K12465" t="s">
        <v>144</v>
      </c>
      <c r="L12465" t="s">
        <v>151</v>
      </c>
      <c r="M12465" s="47">
        <v>4373</v>
      </c>
    </row>
    <row r="12466" spans="1:13" hidden="1" x14ac:dyDescent="0.3">
      <c r="A12466" s="1" t="s">
        <v>186</v>
      </c>
      <c r="B12466" s="1" t="s">
        <v>44</v>
      </c>
      <c r="C12466" t="s">
        <v>160</v>
      </c>
      <c r="D12466" s="1" t="s">
        <v>19</v>
      </c>
      <c r="E12466" t="s">
        <v>13</v>
      </c>
      <c r="F12466" s="1" t="s">
        <v>154</v>
      </c>
      <c r="G12466" t="s">
        <v>142</v>
      </c>
      <c r="H12466" s="1" t="s">
        <v>187</v>
      </c>
      <c r="I12466" s="1" t="str">
        <f t="shared" si="388"/>
        <v>DT Workstation</v>
      </c>
      <c r="J12466" s="1" t="str">
        <f t="shared" si="389"/>
        <v>DT Workstation</v>
      </c>
      <c r="K12466" t="s">
        <v>144</v>
      </c>
      <c r="L12466" t="s">
        <v>145</v>
      </c>
      <c r="M12466" s="47">
        <v>46</v>
      </c>
    </row>
    <row r="12467" spans="1:13" hidden="1" x14ac:dyDescent="0.3">
      <c r="A12467" s="1" t="s">
        <v>186</v>
      </c>
      <c r="B12467" s="1" t="s">
        <v>44</v>
      </c>
      <c r="C12467" t="s">
        <v>160</v>
      </c>
      <c r="D12467" s="1" t="s">
        <v>19</v>
      </c>
      <c r="E12467" t="s">
        <v>13</v>
      </c>
      <c r="F12467" s="1" t="s">
        <v>154</v>
      </c>
      <c r="G12467" t="s">
        <v>142</v>
      </c>
      <c r="H12467" s="1" t="s">
        <v>187</v>
      </c>
      <c r="I12467" s="1" t="str">
        <f t="shared" si="388"/>
        <v>DT Workstation</v>
      </c>
      <c r="J12467" s="1" t="str">
        <f t="shared" si="389"/>
        <v>DT Workstation</v>
      </c>
      <c r="K12467" t="s">
        <v>144</v>
      </c>
      <c r="L12467" t="s">
        <v>146</v>
      </c>
      <c r="M12467" s="47">
        <v>38</v>
      </c>
    </row>
    <row r="12468" spans="1:13" hidden="1" x14ac:dyDescent="0.3">
      <c r="A12468" s="1" t="s">
        <v>186</v>
      </c>
      <c r="B12468" s="1" t="s">
        <v>44</v>
      </c>
      <c r="C12468" t="s">
        <v>160</v>
      </c>
      <c r="D12468" s="1" t="s">
        <v>19</v>
      </c>
      <c r="E12468" t="s">
        <v>13</v>
      </c>
      <c r="F12468" s="1" t="s">
        <v>154</v>
      </c>
      <c r="G12468" t="s">
        <v>142</v>
      </c>
      <c r="H12468" s="1" t="s">
        <v>187</v>
      </c>
      <c r="I12468" s="1" t="str">
        <f t="shared" si="388"/>
        <v>DT Workstation</v>
      </c>
      <c r="J12468" s="1" t="str">
        <f t="shared" si="389"/>
        <v>DT Workstation</v>
      </c>
      <c r="K12468" t="s">
        <v>144</v>
      </c>
      <c r="L12468" t="s">
        <v>148</v>
      </c>
      <c r="M12468" s="47">
        <v>54</v>
      </c>
    </row>
    <row r="12469" spans="1:13" hidden="1" x14ac:dyDescent="0.3">
      <c r="A12469" s="1" t="s">
        <v>186</v>
      </c>
      <c r="B12469" s="1" t="s">
        <v>44</v>
      </c>
      <c r="C12469" t="s">
        <v>160</v>
      </c>
      <c r="D12469" s="1" t="s">
        <v>19</v>
      </c>
      <c r="E12469" t="s">
        <v>13</v>
      </c>
      <c r="F12469" s="1" t="s">
        <v>154</v>
      </c>
      <c r="G12469" t="s">
        <v>142</v>
      </c>
      <c r="H12469" s="1" t="s">
        <v>187</v>
      </c>
      <c r="I12469" s="1" t="str">
        <f t="shared" si="388"/>
        <v>DT Workstation</v>
      </c>
      <c r="J12469" s="1" t="str">
        <f t="shared" si="389"/>
        <v>DT Workstation</v>
      </c>
      <c r="K12469" t="s">
        <v>144</v>
      </c>
      <c r="L12469" t="s">
        <v>149</v>
      </c>
      <c r="M12469" s="47">
        <v>239</v>
      </c>
    </row>
    <row r="12470" spans="1:13" hidden="1" x14ac:dyDescent="0.3">
      <c r="A12470" s="1" t="s">
        <v>186</v>
      </c>
      <c r="B12470" s="1" t="s">
        <v>44</v>
      </c>
      <c r="C12470" t="s">
        <v>160</v>
      </c>
      <c r="D12470" s="1" t="s">
        <v>19</v>
      </c>
      <c r="E12470" t="s">
        <v>13</v>
      </c>
      <c r="F12470" s="1" t="s">
        <v>154</v>
      </c>
      <c r="G12470" t="s">
        <v>142</v>
      </c>
      <c r="H12470" s="1" t="s">
        <v>187</v>
      </c>
      <c r="I12470" s="1" t="str">
        <f t="shared" si="388"/>
        <v>DT Workstation</v>
      </c>
      <c r="J12470" s="1" t="str">
        <f t="shared" si="389"/>
        <v>DT Workstation</v>
      </c>
      <c r="K12470" t="s">
        <v>144</v>
      </c>
      <c r="L12470" t="s">
        <v>150</v>
      </c>
      <c r="M12470" s="47">
        <v>1858</v>
      </c>
    </row>
    <row r="12471" spans="1:13" hidden="1" x14ac:dyDescent="0.3">
      <c r="A12471" s="1" t="s">
        <v>186</v>
      </c>
      <c r="B12471" s="1" t="s">
        <v>44</v>
      </c>
      <c r="C12471" t="s">
        <v>160</v>
      </c>
      <c r="D12471" s="1" t="s">
        <v>19</v>
      </c>
      <c r="E12471" t="s">
        <v>13</v>
      </c>
      <c r="F12471" s="1" t="s">
        <v>154</v>
      </c>
      <c r="G12471" t="s">
        <v>142</v>
      </c>
      <c r="H12471" s="1" t="s">
        <v>187</v>
      </c>
      <c r="I12471" s="1" t="str">
        <f t="shared" si="388"/>
        <v>DT Workstation</v>
      </c>
      <c r="J12471" s="1" t="str">
        <f t="shared" si="389"/>
        <v>DT Workstation</v>
      </c>
      <c r="K12471" t="s">
        <v>144</v>
      </c>
      <c r="L12471" t="s">
        <v>151</v>
      </c>
      <c r="M12471" s="47">
        <v>3206</v>
      </c>
    </row>
    <row r="12472" spans="1:13" hidden="1" x14ac:dyDescent="0.3">
      <c r="A12472" s="1" t="s">
        <v>186</v>
      </c>
      <c r="B12472" s="1" t="s">
        <v>44</v>
      </c>
      <c r="C12472" t="s">
        <v>160</v>
      </c>
      <c r="D12472" s="1" t="s">
        <v>19</v>
      </c>
      <c r="E12472" t="s">
        <v>13</v>
      </c>
      <c r="F12472" s="1" t="s">
        <v>154</v>
      </c>
      <c r="G12472" t="s">
        <v>155</v>
      </c>
      <c r="H12472" s="1" t="s">
        <v>187</v>
      </c>
      <c r="I12472" s="1" t="str">
        <f t="shared" si="388"/>
        <v>DT Workstation</v>
      </c>
      <c r="J12472" s="1" t="str">
        <f t="shared" si="389"/>
        <v>DT Workstation</v>
      </c>
      <c r="K12472" t="s">
        <v>144</v>
      </c>
      <c r="L12472" t="s">
        <v>145</v>
      </c>
      <c r="M12472" s="47">
        <v>52</v>
      </c>
    </row>
    <row r="12473" spans="1:13" hidden="1" x14ac:dyDescent="0.3">
      <c r="A12473" s="1" t="s">
        <v>186</v>
      </c>
      <c r="B12473" s="1" t="s">
        <v>44</v>
      </c>
      <c r="C12473" t="s">
        <v>160</v>
      </c>
      <c r="D12473" s="1" t="s">
        <v>19</v>
      </c>
      <c r="E12473" t="s">
        <v>13</v>
      </c>
      <c r="F12473" s="1" t="s">
        <v>154</v>
      </c>
      <c r="G12473" t="s">
        <v>155</v>
      </c>
      <c r="H12473" s="1" t="s">
        <v>187</v>
      </c>
      <c r="I12473" s="1" t="str">
        <f t="shared" si="388"/>
        <v>DT Workstation</v>
      </c>
      <c r="J12473" s="1" t="str">
        <f t="shared" si="389"/>
        <v>DT Workstation</v>
      </c>
      <c r="K12473" t="s">
        <v>144</v>
      </c>
      <c r="L12473" t="s">
        <v>146</v>
      </c>
      <c r="M12473" s="47">
        <v>31</v>
      </c>
    </row>
    <row r="12474" spans="1:13" hidden="1" x14ac:dyDescent="0.3">
      <c r="A12474" s="1" t="s">
        <v>186</v>
      </c>
      <c r="B12474" s="1" t="s">
        <v>44</v>
      </c>
      <c r="C12474" t="s">
        <v>160</v>
      </c>
      <c r="D12474" s="1" t="s">
        <v>19</v>
      </c>
      <c r="E12474" t="s">
        <v>13</v>
      </c>
      <c r="F12474" s="1" t="s">
        <v>154</v>
      </c>
      <c r="G12474" t="s">
        <v>155</v>
      </c>
      <c r="H12474" s="1" t="s">
        <v>187</v>
      </c>
      <c r="I12474" s="1" t="str">
        <f t="shared" si="388"/>
        <v>DT Workstation</v>
      </c>
      <c r="J12474" s="1" t="str">
        <f t="shared" si="389"/>
        <v>DT Workstation</v>
      </c>
      <c r="K12474" t="s">
        <v>144</v>
      </c>
      <c r="L12474" t="s">
        <v>148</v>
      </c>
      <c r="M12474" s="47">
        <v>17</v>
      </c>
    </row>
    <row r="12475" spans="1:13" hidden="1" x14ac:dyDescent="0.3">
      <c r="A12475" s="1" t="s">
        <v>186</v>
      </c>
      <c r="B12475" s="1" t="s">
        <v>44</v>
      </c>
      <c r="C12475" t="s">
        <v>160</v>
      </c>
      <c r="D12475" s="1" t="s">
        <v>19</v>
      </c>
      <c r="E12475" t="s">
        <v>13</v>
      </c>
      <c r="F12475" s="1" t="s">
        <v>154</v>
      </c>
      <c r="G12475" t="s">
        <v>155</v>
      </c>
      <c r="H12475" s="1" t="s">
        <v>187</v>
      </c>
      <c r="I12475" s="1" t="str">
        <f t="shared" si="388"/>
        <v>DT Workstation</v>
      </c>
      <c r="J12475" s="1" t="str">
        <f t="shared" si="389"/>
        <v>DT Workstation</v>
      </c>
      <c r="K12475" t="s">
        <v>144</v>
      </c>
      <c r="L12475" t="s">
        <v>149</v>
      </c>
      <c r="M12475" s="47">
        <v>231</v>
      </c>
    </row>
    <row r="12476" spans="1:13" hidden="1" x14ac:dyDescent="0.3">
      <c r="A12476" s="1" t="s">
        <v>186</v>
      </c>
      <c r="B12476" s="1" t="s">
        <v>44</v>
      </c>
      <c r="C12476" t="s">
        <v>160</v>
      </c>
      <c r="D12476" s="1" t="s">
        <v>19</v>
      </c>
      <c r="E12476" t="s">
        <v>13</v>
      </c>
      <c r="F12476" s="1" t="s">
        <v>154</v>
      </c>
      <c r="G12476" t="s">
        <v>155</v>
      </c>
      <c r="H12476" s="1" t="s">
        <v>187</v>
      </c>
      <c r="I12476" s="1" t="str">
        <f t="shared" si="388"/>
        <v>DT Workstation</v>
      </c>
      <c r="J12476" s="1" t="str">
        <f t="shared" si="389"/>
        <v>DT Workstation</v>
      </c>
      <c r="K12476" t="s">
        <v>144</v>
      </c>
      <c r="L12476" t="s">
        <v>150</v>
      </c>
      <c r="M12476" s="47">
        <v>1887</v>
      </c>
    </row>
    <row r="12477" spans="1:13" hidden="1" x14ac:dyDescent="0.3">
      <c r="A12477" s="1" t="s">
        <v>186</v>
      </c>
      <c r="B12477" s="1" t="s">
        <v>44</v>
      </c>
      <c r="C12477" t="s">
        <v>160</v>
      </c>
      <c r="D12477" s="1" t="s">
        <v>19</v>
      </c>
      <c r="E12477" t="s">
        <v>13</v>
      </c>
      <c r="F12477" s="1" t="s">
        <v>154</v>
      </c>
      <c r="G12477" t="s">
        <v>155</v>
      </c>
      <c r="H12477" s="1" t="s">
        <v>187</v>
      </c>
      <c r="I12477" s="1" t="str">
        <f t="shared" si="388"/>
        <v>DT Workstation</v>
      </c>
      <c r="J12477" s="1" t="str">
        <f t="shared" si="389"/>
        <v>DT Workstation</v>
      </c>
      <c r="K12477" t="s">
        <v>144</v>
      </c>
      <c r="L12477" t="s">
        <v>151</v>
      </c>
      <c r="M12477" s="47">
        <v>3245</v>
      </c>
    </row>
    <row r="12478" spans="1:13" hidden="1" x14ac:dyDescent="0.3">
      <c r="A12478" s="1" t="s">
        <v>186</v>
      </c>
      <c r="B12478" s="1" t="s">
        <v>44</v>
      </c>
      <c r="C12478" t="s">
        <v>160</v>
      </c>
      <c r="D12478" s="1" t="s">
        <v>19</v>
      </c>
      <c r="E12478" t="s">
        <v>14</v>
      </c>
      <c r="F12478" s="1" t="s">
        <v>163</v>
      </c>
      <c r="G12478" t="s">
        <v>142</v>
      </c>
      <c r="H12478" s="1" t="s">
        <v>155</v>
      </c>
      <c r="I12478" s="1" t="str">
        <f t="shared" si="388"/>
        <v>NB Workstation</v>
      </c>
      <c r="J12478" s="1" t="str">
        <f t="shared" si="389"/>
        <v>NB Workstation</v>
      </c>
      <c r="K12478" t="s">
        <v>144</v>
      </c>
      <c r="L12478" t="s">
        <v>145</v>
      </c>
      <c r="M12478" s="47">
        <v>15</v>
      </c>
    </row>
    <row r="12479" spans="1:13" hidden="1" x14ac:dyDescent="0.3">
      <c r="A12479" s="1" t="s">
        <v>186</v>
      </c>
      <c r="B12479" s="1" t="s">
        <v>44</v>
      </c>
      <c r="C12479" t="s">
        <v>160</v>
      </c>
      <c r="D12479" s="1" t="s">
        <v>19</v>
      </c>
      <c r="E12479" t="s">
        <v>14</v>
      </c>
      <c r="F12479" s="1" t="s">
        <v>163</v>
      </c>
      <c r="G12479" t="s">
        <v>142</v>
      </c>
      <c r="H12479" s="1" t="s">
        <v>155</v>
      </c>
      <c r="I12479" s="1" t="str">
        <f t="shared" si="388"/>
        <v>NB Workstation</v>
      </c>
      <c r="J12479" s="1" t="str">
        <f t="shared" si="389"/>
        <v>NB Workstation</v>
      </c>
      <c r="K12479" t="s">
        <v>144</v>
      </c>
      <c r="L12479" t="s">
        <v>146</v>
      </c>
      <c r="M12479" s="47">
        <v>30</v>
      </c>
    </row>
    <row r="12480" spans="1:13" hidden="1" x14ac:dyDescent="0.3">
      <c r="A12480" s="1" t="s">
        <v>186</v>
      </c>
      <c r="B12480" s="1" t="s">
        <v>44</v>
      </c>
      <c r="C12480" t="s">
        <v>160</v>
      </c>
      <c r="D12480" s="1" t="s">
        <v>19</v>
      </c>
      <c r="E12480" t="s">
        <v>14</v>
      </c>
      <c r="F12480" s="1" t="s">
        <v>163</v>
      </c>
      <c r="G12480" t="s">
        <v>142</v>
      </c>
      <c r="H12480" s="1" t="s">
        <v>155</v>
      </c>
      <c r="I12480" s="1" t="str">
        <f t="shared" si="388"/>
        <v>NB Workstation</v>
      </c>
      <c r="J12480" s="1" t="str">
        <f t="shared" si="389"/>
        <v>NB Workstation</v>
      </c>
      <c r="K12480" t="s">
        <v>144</v>
      </c>
      <c r="L12480" t="s">
        <v>147</v>
      </c>
      <c r="M12480" s="47">
        <v>4</v>
      </c>
    </row>
    <row r="12481" spans="1:13" hidden="1" x14ac:dyDescent="0.3">
      <c r="A12481" s="1" t="s">
        <v>186</v>
      </c>
      <c r="B12481" s="1" t="s">
        <v>44</v>
      </c>
      <c r="C12481" t="s">
        <v>160</v>
      </c>
      <c r="D12481" s="1" t="s">
        <v>19</v>
      </c>
      <c r="E12481" t="s">
        <v>14</v>
      </c>
      <c r="F12481" s="1" t="s">
        <v>163</v>
      </c>
      <c r="G12481" t="s">
        <v>142</v>
      </c>
      <c r="H12481" s="1" t="s">
        <v>155</v>
      </c>
      <c r="I12481" s="1" t="str">
        <f t="shared" si="388"/>
        <v>NB Workstation</v>
      </c>
      <c r="J12481" s="1" t="str">
        <f t="shared" si="389"/>
        <v>NB Workstation</v>
      </c>
      <c r="K12481" t="s">
        <v>144</v>
      </c>
      <c r="L12481" t="s">
        <v>148</v>
      </c>
      <c r="M12481" s="47">
        <v>6</v>
      </c>
    </row>
    <row r="12482" spans="1:13" hidden="1" x14ac:dyDescent="0.3">
      <c r="A12482" s="1" t="s">
        <v>186</v>
      </c>
      <c r="B12482" s="1" t="s">
        <v>44</v>
      </c>
      <c r="C12482" t="s">
        <v>160</v>
      </c>
      <c r="D12482" s="1" t="s">
        <v>19</v>
      </c>
      <c r="E12482" t="s">
        <v>14</v>
      </c>
      <c r="F12482" s="1" t="s">
        <v>163</v>
      </c>
      <c r="G12482" t="s">
        <v>142</v>
      </c>
      <c r="H12482" s="1" t="s">
        <v>155</v>
      </c>
      <c r="I12482" s="1" t="str">
        <f t="shared" si="388"/>
        <v>NB Workstation</v>
      </c>
      <c r="J12482" s="1" t="str">
        <f t="shared" si="389"/>
        <v>NB Workstation</v>
      </c>
      <c r="K12482" t="s">
        <v>144</v>
      </c>
      <c r="L12482" t="s">
        <v>149</v>
      </c>
      <c r="M12482" s="47">
        <v>34</v>
      </c>
    </row>
    <row r="12483" spans="1:13" hidden="1" x14ac:dyDescent="0.3">
      <c r="A12483" s="1" t="s">
        <v>186</v>
      </c>
      <c r="B12483" s="1" t="s">
        <v>44</v>
      </c>
      <c r="C12483" t="s">
        <v>160</v>
      </c>
      <c r="D12483" s="1" t="s">
        <v>19</v>
      </c>
      <c r="E12483" t="s">
        <v>14</v>
      </c>
      <c r="F12483" s="1" t="s">
        <v>163</v>
      </c>
      <c r="G12483" t="s">
        <v>142</v>
      </c>
      <c r="H12483" s="1" t="s">
        <v>155</v>
      </c>
      <c r="I12483" s="1" t="str">
        <f t="shared" ref="I12483:I12546" si="390">VLOOKUP(E12483&amp;F12483&amp;G12483,$S$1:$T$74,2,0)</f>
        <v>NB Workstation</v>
      </c>
      <c r="J12483" s="1" t="str">
        <f t="shared" ref="J12483:J12546" si="391">IF(AND(I12483="Clamshell NB",H12483="Yes"),"Clamshell Ultraslim NB",I12483)</f>
        <v>NB Workstation</v>
      </c>
      <c r="K12483" t="s">
        <v>144</v>
      </c>
      <c r="L12483" t="s">
        <v>150</v>
      </c>
      <c r="M12483" s="47">
        <v>6</v>
      </c>
    </row>
    <row r="12484" spans="1:13" hidden="1" x14ac:dyDescent="0.3">
      <c r="A12484" s="1" t="s">
        <v>186</v>
      </c>
      <c r="B12484" s="1" t="s">
        <v>44</v>
      </c>
      <c r="C12484" t="s">
        <v>160</v>
      </c>
      <c r="D12484" s="1" t="s">
        <v>19</v>
      </c>
      <c r="E12484" t="s">
        <v>14</v>
      </c>
      <c r="F12484" s="1" t="s">
        <v>163</v>
      </c>
      <c r="G12484" t="s">
        <v>142</v>
      </c>
      <c r="H12484" s="1" t="s">
        <v>155</v>
      </c>
      <c r="I12484" s="1" t="str">
        <f t="shared" si="390"/>
        <v>NB Workstation</v>
      </c>
      <c r="J12484" s="1" t="str">
        <f t="shared" si="391"/>
        <v>NB Workstation</v>
      </c>
      <c r="K12484" t="s">
        <v>144</v>
      </c>
      <c r="L12484" t="s">
        <v>151</v>
      </c>
      <c r="M12484" s="47">
        <v>14</v>
      </c>
    </row>
    <row r="12485" spans="1:13" hidden="1" x14ac:dyDescent="0.3">
      <c r="A12485" s="1" t="s">
        <v>186</v>
      </c>
      <c r="B12485" s="1" t="s">
        <v>44</v>
      </c>
      <c r="C12485" t="s">
        <v>160</v>
      </c>
      <c r="D12485" s="1" t="s">
        <v>19</v>
      </c>
      <c r="E12485" t="s">
        <v>14</v>
      </c>
      <c r="F12485" s="1" t="s">
        <v>154</v>
      </c>
      <c r="G12485" t="s">
        <v>142</v>
      </c>
      <c r="H12485" s="1" t="s">
        <v>142</v>
      </c>
      <c r="I12485" s="1" t="str">
        <f t="shared" si="390"/>
        <v>NB Workstation</v>
      </c>
      <c r="J12485" s="1" t="str">
        <f t="shared" si="391"/>
        <v>NB Workstation</v>
      </c>
      <c r="K12485" t="s">
        <v>143</v>
      </c>
      <c r="L12485" t="s">
        <v>143</v>
      </c>
      <c r="M12485" s="47">
        <v>9</v>
      </c>
    </row>
    <row r="12486" spans="1:13" hidden="1" x14ac:dyDescent="0.3">
      <c r="A12486" s="1" t="s">
        <v>186</v>
      </c>
      <c r="B12486" s="1" t="s">
        <v>44</v>
      </c>
      <c r="C12486" t="s">
        <v>160</v>
      </c>
      <c r="D12486" s="1" t="s">
        <v>19</v>
      </c>
      <c r="E12486" t="s">
        <v>14</v>
      </c>
      <c r="F12486" s="1" t="s">
        <v>154</v>
      </c>
      <c r="G12486" t="s">
        <v>142</v>
      </c>
      <c r="H12486" s="1" t="s">
        <v>142</v>
      </c>
      <c r="I12486" s="1" t="str">
        <f t="shared" si="390"/>
        <v>NB Workstation</v>
      </c>
      <c r="J12486" s="1" t="str">
        <f t="shared" si="391"/>
        <v>NB Workstation</v>
      </c>
      <c r="K12486" t="s">
        <v>144</v>
      </c>
      <c r="L12486" t="s">
        <v>145</v>
      </c>
      <c r="M12486" s="47">
        <v>30</v>
      </c>
    </row>
    <row r="12487" spans="1:13" hidden="1" x14ac:dyDescent="0.3">
      <c r="A12487" s="1" t="s">
        <v>186</v>
      </c>
      <c r="B12487" s="1" t="s">
        <v>44</v>
      </c>
      <c r="C12487" t="s">
        <v>160</v>
      </c>
      <c r="D12487" s="1" t="s">
        <v>19</v>
      </c>
      <c r="E12487" t="s">
        <v>14</v>
      </c>
      <c r="F12487" s="1" t="s">
        <v>154</v>
      </c>
      <c r="G12487" t="s">
        <v>142</v>
      </c>
      <c r="H12487" s="1" t="s">
        <v>142</v>
      </c>
      <c r="I12487" s="1" t="str">
        <f t="shared" si="390"/>
        <v>NB Workstation</v>
      </c>
      <c r="J12487" s="1" t="str">
        <f t="shared" si="391"/>
        <v>NB Workstation</v>
      </c>
      <c r="K12487" t="s">
        <v>144</v>
      </c>
      <c r="L12487" t="s">
        <v>146</v>
      </c>
      <c r="M12487" s="47">
        <v>44</v>
      </c>
    </row>
    <row r="12488" spans="1:13" hidden="1" x14ac:dyDescent="0.3">
      <c r="A12488" s="1" t="s">
        <v>186</v>
      </c>
      <c r="B12488" s="1" t="s">
        <v>44</v>
      </c>
      <c r="C12488" t="s">
        <v>160</v>
      </c>
      <c r="D12488" s="1" t="s">
        <v>19</v>
      </c>
      <c r="E12488" t="s">
        <v>14</v>
      </c>
      <c r="F12488" s="1" t="s">
        <v>154</v>
      </c>
      <c r="G12488" t="s">
        <v>142</v>
      </c>
      <c r="H12488" s="1" t="s">
        <v>142</v>
      </c>
      <c r="I12488" s="1" t="str">
        <f t="shared" si="390"/>
        <v>NB Workstation</v>
      </c>
      <c r="J12488" s="1" t="str">
        <f t="shared" si="391"/>
        <v>NB Workstation</v>
      </c>
      <c r="K12488" t="s">
        <v>144</v>
      </c>
      <c r="L12488" t="s">
        <v>147</v>
      </c>
      <c r="M12488" s="47">
        <v>12</v>
      </c>
    </row>
    <row r="12489" spans="1:13" hidden="1" x14ac:dyDescent="0.3">
      <c r="A12489" s="1" t="s">
        <v>186</v>
      </c>
      <c r="B12489" s="1" t="s">
        <v>44</v>
      </c>
      <c r="C12489" t="s">
        <v>160</v>
      </c>
      <c r="D12489" s="1" t="s">
        <v>19</v>
      </c>
      <c r="E12489" t="s">
        <v>14</v>
      </c>
      <c r="F12489" s="1" t="s">
        <v>154</v>
      </c>
      <c r="G12489" t="s">
        <v>142</v>
      </c>
      <c r="H12489" s="1" t="s">
        <v>142</v>
      </c>
      <c r="I12489" s="1" t="str">
        <f t="shared" si="390"/>
        <v>NB Workstation</v>
      </c>
      <c r="J12489" s="1" t="str">
        <f t="shared" si="391"/>
        <v>NB Workstation</v>
      </c>
      <c r="K12489" t="s">
        <v>144</v>
      </c>
      <c r="L12489" t="s">
        <v>148</v>
      </c>
      <c r="M12489" s="47">
        <v>12</v>
      </c>
    </row>
    <row r="12490" spans="1:13" hidden="1" x14ac:dyDescent="0.3">
      <c r="A12490" s="1" t="s">
        <v>186</v>
      </c>
      <c r="B12490" s="1" t="s">
        <v>44</v>
      </c>
      <c r="C12490" t="s">
        <v>160</v>
      </c>
      <c r="D12490" s="1" t="s">
        <v>19</v>
      </c>
      <c r="E12490" t="s">
        <v>14</v>
      </c>
      <c r="F12490" s="1" t="s">
        <v>154</v>
      </c>
      <c r="G12490" t="s">
        <v>142</v>
      </c>
      <c r="H12490" s="1" t="s">
        <v>142</v>
      </c>
      <c r="I12490" s="1" t="str">
        <f t="shared" si="390"/>
        <v>NB Workstation</v>
      </c>
      <c r="J12490" s="1" t="str">
        <f t="shared" si="391"/>
        <v>NB Workstation</v>
      </c>
      <c r="K12490" t="s">
        <v>144</v>
      </c>
      <c r="L12490" t="s">
        <v>149</v>
      </c>
      <c r="M12490" s="47">
        <v>39</v>
      </c>
    </row>
    <row r="12491" spans="1:13" hidden="1" x14ac:dyDescent="0.3">
      <c r="A12491" s="1" t="s">
        <v>186</v>
      </c>
      <c r="B12491" s="1" t="s">
        <v>44</v>
      </c>
      <c r="C12491" t="s">
        <v>160</v>
      </c>
      <c r="D12491" s="1" t="s">
        <v>19</v>
      </c>
      <c r="E12491" t="s">
        <v>14</v>
      </c>
      <c r="F12491" s="1" t="s">
        <v>154</v>
      </c>
      <c r="G12491" t="s">
        <v>142</v>
      </c>
      <c r="H12491" s="1" t="s">
        <v>142</v>
      </c>
      <c r="I12491" s="1" t="str">
        <f t="shared" si="390"/>
        <v>NB Workstation</v>
      </c>
      <c r="J12491" s="1" t="str">
        <f t="shared" si="391"/>
        <v>NB Workstation</v>
      </c>
      <c r="K12491" t="s">
        <v>144</v>
      </c>
      <c r="L12491" t="s">
        <v>150</v>
      </c>
      <c r="M12491" s="47">
        <v>7</v>
      </c>
    </row>
    <row r="12492" spans="1:13" hidden="1" x14ac:dyDescent="0.3">
      <c r="A12492" s="1" t="s">
        <v>186</v>
      </c>
      <c r="B12492" s="1" t="s">
        <v>44</v>
      </c>
      <c r="C12492" t="s">
        <v>160</v>
      </c>
      <c r="D12492" s="1" t="s">
        <v>19</v>
      </c>
      <c r="E12492" t="s">
        <v>14</v>
      </c>
      <c r="F12492" s="1" t="s">
        <v>154</v>
      </c>
      <c r="G12492" t="s">
        <v>142</v>
      </c>
      <c r="H12492" s="1" t="s">
        <v>142</v>
      </c>
      <c r="I12492" s="1" t="str">
        <f t="shared" si="390"/>
        <v>NB Workstation</v>
      </c>
      <c r="J12492" s="1" t="str">
        <f t="shared" si="391"/>
        <v>NB Workstation</v>
      </c>
      <c r="K12492" t="s">
        <v>144</v>
      </c>
      <c r="L12492" t="s">
        <v>151</v>
      </c>
      <c r="M12492" s="47">
        <v>23</v>
      </c>
    </row>
    <row r="12493" spans="1:13" hidden="1" x14ac:dyDescent="0.3">
      <c r="A12493" s="1" t="s">
        <v>186</v>
      </c>
      <c r="B12493" s="1" t="s">
        <v>44</v>
      </c>
      <c r="C12493" t="s">
        <v>160</v>
      </c>
      <c r="D12493" s="1" t="s">
        <v>19</v>
      </c>
      <c r="E12493" t="s">
        <v>14</v>
      </c>
      <c r="F12493" s="1" t="s">
        <v>154</v>
      </c>
      <c r="G12493" t="s">
        <v>142</v>
      </c>
      <c r="H12493" s="1" t="s">
        <v>155</v>
      </c>
      <c r="I12493" s="1" t="str">
        <f t="shared" si="390"/>
        <v>NB Workstation</v>
      </c>
      <c r="J12493" s="1" t="str">
        <f t="shared" si="391"/>
        <v>NB Workstation</v>
      </c>
      <c r="K12493" t="s">
        <v>144</v>
      </c>
      <c r="L12493" t="s">
        <v>145</v>
      </c>
      <c r="M12493" s="47">
        <v>82</v>
      </c>
    </row>
    <row r="12494" spans="1:13" hidden="1" x14ac:dyDescent="0.3">
      <c r="A12494" s="1" t="s">
        <v>186</v>
      </c>
      <c r="B12494" s="1" t="s">
        <v>44</v>
      </c>
      <c r="C12494" t="s">
        <v>160</v>
      </c>
      <c r="D12494" s="1" t="s">
        <v>19</v>
      </c>
      <c r="E12494" t="s">
        <v>14</v>
      </c>
      <c r="F12494" s="1" t="s">
        <v>154</v>
      </c>
      <c r="G12494" t="s">
        <v>142</v>
      </c>
      <c r="H12494" s="1" t="s">
        <v>155</v>
      </c>
      <c r="I12494" s="1" t="str">
        <f t="shared" si="390"/>
        <v>NB Workstation</v>
      </c>
      <c r="J12494" s="1" t="str">
        <f t="shared" si="391"/>
        <v>NB Workstation</v>
      </c>
      <c r="K12494" t="s">
        <v>144</v>
      </c>
      <c r="L12494" t="s">
        <v>146</v>
      </c>
      <c r="M12494" s="47">
        <v>141</v>
      </c>
    </row>
    <row r="12495" spans="1:13" hidden="1" x14ac:dyDescent="0.3">
      <c r="A12495" s="1" t="s">
        <v>186</v>
      </c>
      <c r="B12495" s="1" t="s">
        <v>44</v>
      </c>
      <c r="C12495" t="s">
        <v>160</v>
      </c>
      <c r="D12495" s="1" t="s">
        <v>19</v>
      </c>
      <c r="E12495" t="s">
        <v>14</v>
      </c>
      <c r="F12495" s="1" t="s">
        <v>154</v>
      </c>
      <c r="G12495" t="s">
        <v>142</v>
      </c>
      <c r="H12495" s="1" t="s">
        <v>155</v>
      </c>
      <c r="I12495" s="1" t="str">
        <f t="shared" si="390"/>
        <v>NB Workstation</v>
      </c>
      <c r="J12495" s="1" t="str">
        <f t="shared" si="391"/>
        <v>NB Workstation</v>
      </c>
      <c r="K12495" t="s">
        <v>144</v>
      </c>
      <c r="L12495" t="s">
        <v>147</v>
      </c>
      <c r="M12495" s="47">
        <v>26</v>
      </c>
    </row>
    <row r="12496" spans="1:13" hidden="1" x14ac:dyDescent="0.3">
      <c r="A12496" s="1" t="s">
        <v>186</v>
      </c>
      <c r="B12496" s="1" t="s">
        <v>44</v>
      </c>
      <c r="C12496" t="s">
        <v>160</v>
      </c>
      <c r="D12496" s="1" t="s">
        <v>19</v>
      </c>
      <c r="E12496" t="s">
        <v>14</v>
      </c>
      <c r="F12496" s="1" t="s">
        <v>154</v>
      </c>
      <c r="G12496" t="s">
        <v>142</v>
      </c>
      <c r="H12496" s="1" t="s">
        <v>155</v>
      </c>
      <c r="I12496" s="1" t="str">
        <f t="shared" si="390"/>
        <v>NB Workstation</v>
      </c>
      <c r="J12496" s="1" t="str">
        <f t="shared" si="391"/>
        <v>NB Workstation</v>
      </c>
      <c r="K12496" t="s">
        <v>144</v>
      </c>
      <c r="L12496" t="s">
        <v>148</v>
      </c>
      <c r="M12496" s="47">
        <v>29</v>
      </c>
    </row>
    <row r="12497" spans="1:13" hidden="1" x14ac:dyDescent="0.3">
      <c r="A12497" s="1" t="s">
        <v>186</v>
      </c>
      <c r="B12497" s="1" t="s">
        <v>44</v>
      </c>
      <c r="C12497" t="s">
        <v>160</v>
      </c>
      <c r="D12497" s="1" t="s">
        <v>19</v>
      </c>
      <c r="E12497" t="s">
        <v>14</v>
      </c>
      <c r="F12497" s="1" t="s">
        <v>154</v>
      </c>
      <c r="G12497" t="s">
        <v>142</v>
      </c>
      <c r="H12497" s="1" t="s">
        <v>155</v>
      </c>
      <c r="I12497" s="1" t="str">
        <f t="shared" si="390"/>
        <v>NB Workstation</v>
      </c>
      <c r="J12497" s="1" t="str">
        <f t="shared" si="391"/>
        <v>NB Workstation</v>
      </c>
      <c r="K12497" t="s">
        <v>144</v>
      </c>
      <c r="L12497" t="s">
        <v>149</v>
      </c>
      <c r="M12497" s="47">
        <v>152</v>
      </c>
    </row>
    <row r="12498" spans="1:13" hidden="1" x14ac:dyDescent="0.3">
      <c r="A12498" s="1" t="s">
        <v>186</v>
      </c>
      <c r="B12498" s="1" t="s">
        <v>44</v>
      </c>
      <c r="C12498" t="s">
        <v>160</v>
      </c>
      <c r="D12498" s="1" t="s">
        <v>19</v>
      </c>
      <c r="E12498" t="s">
        <v>14</v>
      </c>
      <c r="F12498" s="1" t="s">
        <v>154</v>
      </c>
      <c r="G12498" t="s">
        <v>142</v>
      </c>
      <c r="H12498" s="1" t="s">
        <v>155</v>
      </c>
      <c r="I12498" s="1" t="str">
        <f t="shared" si="390"/>
        <v>NB Workstation</v>
      </c>
      <c r="J12498" s="1" t="str">
        <f t="shared" si="391"/>
        <v>NB Workstation</v>
      </c>
      <c r="K12498" t="s">
        <v>144</v>
      </c>
      <c r="L12498" t="s">
        <v>150</v>
      </c>
      <c r="M12498" s="47">
        <v>23</v>
      </c>
    </row>
    <row r="12499" spans="1:13" hidden="1" x14ac:dyDescent="0.3">
      <c r="A12499" s="1" t="s">
        <v>186</v>
      </c>
      <c r="B12499" s="1" t="s">
        <v>44</v>
      </c>
      <c r="C12499" t="s">
        <v>160</v>
      </c>
      <c r="D12499" s="1" t="s">
        <v>19</v>
      </c>
      <c r="E12499" t="s">
        <v>14</v>
      </c>
      <c r="F12499" s="1" t="s">
        <v>154</v>
      </c>
      <c r="G12499" t="s">
        <v>142</v>
      </c>
      <c r="H12499" s="1" t="s">
        <v>155</v>
      </c>
      <c r="I12499" s="1" t="str">
        <f t="shared" si="390"/>
        <v>NB Workstation</v>
      </c>
      <c r="J12499" s="1" t="str">
        <f t="shared" si="391"/>
        <v>NB Workstation</v>
      </c>
      <c r="K12499" t="s">
        <v>144</v>
      </c>
      <c r="L12499" t="s">
        <v>151</v>
      </c>
      <c r="M12499" s="47">
        <v>76</v>
      </c>
    </row>
    <row r="12500" spans="1:13" hidden="1" x14ac:dyDescent="0.3">
      <c r="A12500" s="1" t="s">
        <v>186</v>
      </c>
      <c r="B12500" s="1" t="s">
        <v>44</v>
      </c>
      <c r="C12500" t="s">
        <v>160</v>
      </c>
      <c r="D12500" s="1" t="s">
        <v>19</v>
      </c>
      <c r="E12500" t="s">
        <v>14</v>
      </c>
      <c r="F12500" s="1" t="s">
        <v>154</v>
      </c>
      <c r="G12500" t="s">
        <v>155</v>
      </c>
      <c r="H12500" s="1" t="s">
        <v>142</v>
      </c>
      <c r="I12500" s="1" t="str">
        <f t="shared" si="390"/>
        <v>NB Workstation</v>
      </c>
      <c r="J12500" s="1" t="str">
        <f t="shared" si="391"/>
        <v>NB Workstation</v>
      </c>
      <c r="K12500" t="s">
        <v>144</v>
      </c>
      <c r="L12500" t="s">
        <v>145</v>
      </c>
      <c r="M12500" s="47">
        <v>106</v>
      </c>
    </row>
    <row r="12501" spans="1:13" hidden="1" x14ac:dyDescent="0.3">
      <c r="A12501" s="1" t="s">
        <v>186</v>
      </c>
      <c r="B12501" s="1" t="s">
        <v>44</v>
      </c>
      <c r="C12501" t="s">
        <v>160</v>
      </c>
      <c r="D12501" s="1" t="s">
        <v>19</v>
      </c>
      <c r="E12501" t="s">
        <v>14</v>
      </c>
      <c r="F12501" s="1" t="s">
        <v>154</v>
      </c>
      <c r="G12501" t="s">
        <v>155</v>
      </c>
      <c r="H12501" s="1" t="s">
        <v>142</v>
      </c>
      <c r="I12501" s="1" t="str">
        <f t="shared" si="390"/>
        <v>NB Workstation</v>
      </c>
      <c r="J12501" s="1" t="str">
        <f t="shared" si="391"/>
        <v>NB Workstation</v>
      </c>
      <c r="K12501" t="s">
        <v>144</v>
      </c>
      <c r="L12501" t="s">
        <v>146</v>
      </c>
      <c r="M12501" s="47">
        <v>202</v>
      </c>
    </row>
    <row r="12502" spans="1:13" hidden="1" x14ac:dyDescent="0.3">
      <c r="A12502" s="1" t="s">
        <v>186</v>
      </c>
      <c r="B12502" s="1" t="s">
        <v>44</v>
      </c>
      <c r="C12502" t="s">
        <v>160</v>
      </c>
      <c r="D12502" s="1" t="s">
        <v>19</v>
      </c>
      <c r="E12502" t="s">
        <v>14</v>
      </c>
      <c r="F12502" s="1" t="s">
        <v>154</v>
      </c>
      <c r="G12502" t="s">
        <v>155</v>
      </c>
      <c r="H12502" s="1" t="s">
        <v>142</v>
      </c>
      <c r="I12502" s="1" t="str">
        <f t="shared" si="390"/>
        <v>NB Workstation</v>
      </c>
      <c r="J12502" s="1" t="str">
        <f t="shared" si="391"/>
        <v>NB Workstation</v>
      </c>
      <c r="K12502" t="s">
        <v>144</v>
      </c>
      <c r="L12502" t="s">
        <v>147</v>
      </c>
      <c r="M12502" s="47">
        <v>30</v>
      </c>
    </row>
    <row r="12503" spans="1:13" hidden="1" x14ac:dyDescent="0.3">
      <c r="A12503" s="1" t="s">
        <v>186</v>
      </c>
      <c r="B12503" s="1" t="s">
        <v>44</v>
      </c>
      <c r="C12503" t="s">
        <v>160</v>
      </c>
      <c r="D12503" s="1" t="s">
        <v>19</v>
      </c>
      <c r="E12503" t="s">
        <v>14</v>
      </c>
      <c r="F12503" s="1" t="s">
        <v>154</v>
      </c>
      <c r="G12503" t="s">
        <v>155</v>
      </c>
      <c r="H12503" s="1" t="s">
        <v>142</v>
      </c>
      <c r="I12503" s="1" t="str">
        <f t="shared" si="390"/>
        <v>NB Workstation</v>
      </c>
      <c r="J12503" s="1" t="str">
        <f t="shared" si="391"/>
        <v>NB Workstation</v>
      </c>
      <c r="K12503" t="s">
        <v>144</v>
      </c>
      <c r="L12503" t="s">
        <v>148</v>
      </c>
      <c r="M12503" s="47">
        <v>59</v>
      </c>
    </row>
    <row r="12504" spans="1:13" hidden="1" x14ac:dyDescent="0.3">
      <c r="A12504" s="1" t="s">
        <v>186</v>
      </c>
      <c r="B12504" s="1" t="s">
        <v>44</v>
      </c>
      <c r="C12504" t="s">
        <v>160</v>
      </c>
      <c r="D12504" s="1" t="s">
        <v>19</v>
      </c>
      <c r="E12504" t="s">
        <v>14</v>
      </c>
      <c r="F12504" s="1" t="s">
        <v>154</v>
      </c>
      <c r="G12504" t="s">
        <v>155</v>
      </c>
      <c r="H12504" s="1" t="s">
        <v>142</v>
      </c>
      <c r="I12504" s="1" t="str">
        <f t="shared" si="390"/>
        <v>NB Workstation</v>
      </c>
      <c r="J12504" s="1" t="str">
        <f t="shared" si="391"/>
        <v>NB Workstation</v>
      </c>
      <c r="K12504" t="s">
        <v>144</v>
      </c>
      <c r="L12504" t="s">
        <v>149</v>
      </c>
      <c r="M12504" s="47">
        <v>165</v>
      </c>
    </row>
    <row r="12505" spans="1:13" hidden="1" x14ac:dyDescent="0.3">
      <c r="A12505" s="1" t="s">
        <v>186</v>
      </c>
      <c r="B12505" s="1" t="s">
        <v>44</v>
      </c>
      <c r="C12505" t="s">
        <v>160</v>
      </c>
      <c r="D12505" s="1" t="s">
        <v>19</v>
      </c>
      <c r="E12505" t="s">
        <v>14</v>
      </c>
      <c r="F12505" s="1" t="s">
        <v>154</v>
      </c>
      <c r="G12505" t="s">
        <v>155</v>
      </c>
      <c r="H12505" s="1" t="s">
        <v>142</v>
      </c>
      <c r="I12505" s="1" t="str">
        <f t="shared" si="390"/>
        <v>NB Workstation</v>
      </c>
      <c r="J12505" s="1" t="str">
        <f t="shared" si="391"/>
        <v>NB Workstation</v>
      </c>
      <c r="K12505" t="s">
        <v>144</v>
      </c>
      <c r="L12505" t="s">
        <v>150</v>
      </c>
      <c r="M12505" s="47">
        <v>12</v>
      </c>
    </row>
    <row r="12506" spans="1:13" hidden="1" x14ac:dyDescent="0.3">
      <c r="A12506" s="1" t="s">
        <v>186</v>
      </c>
      <c r="B12506" s="1" t="s">
        <v>44</v>
      </c>
      <c r="C12506" t="s">
        <v>160</v>
      </c>
      <c r="D12506" s="1" t="s">
        <v>19</v>
      </c>
      <c r="E12506" t="s">
        <v>14</v>
      </c>
      <c r="F12506" s="1" t="s">
        <v>154</v>
      </c>
      <c r="G12506" t="s">
        <v>155</v>
      </c>
      <c r="H12506" s="1" t="s">
        <v>142</v>
      </c>
      <c r="I12506" s="1" t="str">
        <f t="shared" si="390"/>
        <v>NB Workstation</v>
      </c>
      <c r="J12506" s="1" t="str">
        <f t="shared" si="391"/>
        <v>NB Workstation</v>
      </c>
      <c r="K12506" t="s">
        <v>144</v>
      </c>
      <c r="L12506" t="s">
        <v>151</v>
      </c>
      <c r="M12506" s="47">
        <v>109</v>
      </c>
    </row>
    <row r="12507" spans="1:13" hidden="1" x14ac:dyDescent="0.3">
      <c r="A12507" s="1" t="s">
        <v>186</v>
      </c>
      <c r="B12507" s="1" t="s">
        <v>44</v>
      </c>
      <c r="C12507" t="s">
        <v>160</v>
      </c>
      <c r="D12507" s="1" t="s">
        <v>19</v>
      </c>
      <c r="E12507" t="s">
        <v>14</v>
      </c>
      <c r="F12507" s="1" t="s">
        <v>154</v>
      </c>
      <c r="G12507" t="s">
        <v>155</v>
      </c>
      <c r="H12507" s="1" t="s">
        <v>155</v>
      </c>
      <c r="I12507" s="1" t="str">
        <f t="shared" si="390"/>
        <v>NB Workstation</v>
      </c>
      <c r="J12507" s="1" t="str">
        <f t="shared" si="391"/>
        <v>NB Workstation</v>
      </c>
      <c r="K12507" t="s">
        <v>144</v>
      </c>
      <c r="L12507" t="s">
        <v>145</v>
      </c>
      <c r="M12507" s="47">
        <v>40</v>
      </c>
    </row>
    <row r="12508" spans="1:13" hidden="1" x14ac:dyDescent="0.3">
      <c r="A12508" s="1" t="s">
        <v>186</v>
      </c>
      <c r="B12508" s="1" t="s">
        <v>44</v>
      </c>
      <c r="C12508" t="s">
        <v>160</v>
      </c>
      <c r="D12508" s="1" t="s">
        <v>19</v>
      </c>
      <c r="E12508" t="s">
        <v>14</v>
      </c>
      <c r="F12508" s="1" t="s">
        <v>154</v>
      </c>
      <c r="G12508" t="s">
        <v>155</v>
      </c>
      <c r="H12508" s="1" t="s">
        <v>155</v>
      </c>
      <c r="I12508" s="1" t="str">
        <f t="shared" si="390"/>
        <v>NB Workstation</v>
      </c>
      <c r="J12508" s="1" t="str">
        <f t="shared" si="391"/>
        <v>NB Workstation</v>
      </c>
      <c r="K12508" t="s">
        <v>144</v>
      </c>
      <c r="L12508" t="s">
        <v>146</v>
      </c>
      <c r="M12508" s="47">
        <v>70</v>
      </c>
    </row>
    <row r="12509" spans="1:13" hidden="1" x14ac:dyDescent="0.3">
      <c r="A12509" s="1" t="s">
        <v>186</v>
      </c>
      <c r="B12509" s="1" t="s">
        <v>44</v>
      </c>
      <c r="C12509" t="s">
        <v>160</v>
      </c>
      <c r="D12509" s="1" t="s">
        <v>19</v>
      </c>
      <c r="E12509" t="s">
        <v>14</v>
      </c>
      <c r="F12509" s="1" t="s">
        <v>154</v>
      </c>
      <c r="G12509" t="s">
        <v>155</v>
      </c>
      <c r="H12509" s="1" t="s">
        <v>155</v>
      </c>
      <c r="I12509" s="1" t="str">
        <f t="shared" si="390"/>
        <v>NB Workstation</v>
      </c>
      <c r="J12509" s="1" t="str">
        <f t="shared" si="391"/>
        <v>NB Workstation</v>
      </c>
      <c r="K12509" t="s">
        <v>144</v>
      </c>
      <c r="L12509" t="s">
        <v>147</v>
      </c>
      <c r="M12509" s="47">
        <v>14</v>
      </c>
    </row>
    <row r="12510" spans="1:13" hidden="1" x14ac:dyDescent="0.3">
      <c r="A12510" s="1" t="s">
        <v>186</v>
      </c>
      <c r="B12510" s="1" t="s">
        <v>44</v>
      </c>
      <c r="C12510" t="s">
        <v>160</v>
      </c>
      <c r="D12510" s="1" t="s">
        <v>19</v>
      </c>
      <c r="E12510" t="s">
        <v>14</v>
      </c>
      <c r="F12510" s="1" t="s">
        <v>154</v>
      </c>
      <c r="G12510" t="s">
        <v>155</v>
      </c>
      <c r="H12510" s="1" t="s">
        <v>155</v>
      </c>
      <c r="I12510" s="1" t="str">
        <f t="shared" si="390"/>
        <v>NB Workstation</v>
      </c>
      <c r="J12510" s="1" t="str">
        <f t="shared" si="391"/>
        <v>NB Workstation</v>
      </c>
      <c r="K12510" t="s">
        <v>144</v>
      </c>
      <c r="L12510" t="s">
        <v>148</v>
      </c>
      <c r="M12510" s="47">
        <v>28</v>
      </c>
    </row>
    <row r="12511" spans="1:13" hidden="1" x14ac:dyDescent="0.3">
      <c r="A12511" s="1" t="s">
        <v>186</v>
      </c>
      <c r="B12511" s="1" t="s">
        <v>44</v>
      </c>
      <c r="C12511" t="s">
        <v>160</v>
      </c>
      <c r="D12511" s="1" t="s">
        <v>19</v>
      </c>
      <c r="E12511" t="s">
        <v>14</v>
      </c>
      <c r="F12511" s="1" t="s">
        <v>154</v>
      </c>
      <c r="G12511" t="s">
        <v>155</v>
      </c>
      <c r="H12511" s="1" t="s">
        <v>155</v>
      </c>
      <c r="I12511" s="1" t="str">
        <f t="shared" si="390"/>
        <v>NB Workstation</v>
      </c>
      <c r="J12511" s="1" t="str">
        <f t="shared" si="391"/>
        <v>NB Workstation</v>
      </c>
      <c r="K12511" t="s">
        <v>144</v>
      </c>
      <c r="L12511" t="s">
        <v>149</v>
      </c>
      <c r="M12511" s="47">
        <v>50</v>
      </c>
    </row>
    <row r="12512" spans="1:13" hidden="1" x14ac:dyDescent="0.3">
      <c r="A12512" s="1" t="s">
        <v>186</v>
      </c>
      <c r="B12512" s="1" t="s">
        <v>44</v>
      </c>
      <c r="C12512" t="s">
        <v>160</v>
      </c>
      <c r="D12512" s="1" t="s">
        <v>19</v>
      </c>
      <c r="E12512" t="s">
        <v>14</v>
      </c>
      <c r="F12512" s="1" t="s">
        <v>154</v>
      </c>
      <c r="G12512" t="s">
        <v>155</v>
      </c>
      <c r="H12512" s="1" t="s">
        <v>155</v>
      </c>
      <c r="I12512" s="1" t="str">
        <f t="shared" si="390"/>
        <v>NB Workstation</v>
      </c>
      <c r="J12512" s="1" t="str">
        <f t="shared" si="391"/>
        <v>NB Workstation</v>
      </c>
      <c r="K12512" t="s">
        <v>144</v>
      </c>
      <c r="L12512" t="s">
        <v>151</v>
      </c>
      <c r="M12512" s="47">
        <v>29</v>
      </c>
    </row>
    <row r="12513" spans="1:13" hidden="1" x14ac:dyDescent="0.3">
      <c r="A12513" s="1" t="s">
        <v>186</v>
      </c>
      <c r="B12513" s="1" t="s">
        <v>44</v>
      </c>
      <c r="C12513" t="s">
        <v>153</v>
      </c>
      <c r="D12513" s="1" t="s">
        <v>17</v>
      </c>
      <c r="E12513" t="s">
        <v>8</v>
      </c>
      <c r="F12513" s="1" t="s">
        <v>154</v>
      </c>
      <c r="G12513" t="s">
        <v>142</v>
      </c>
      <c r="H12513" s="1" t="s">
        <v>187</v>
      </c>
      <c r="I12513" s="1" t="str">
        <f t="shared" si="390"/>
        <v>AIO DT</v>
      </c>
      <c r="J12513" s="1" t="str">
        <f t="shared" si="391"/>
        <v>AIO DT</v>
      </c>
      <c r="K12513" t="s">
        <v>143</v>
      </c>
      <c r="L12513" t="s">
        <v>143</v>
      </c>
      <c r="M12513" s="47">
        <v>3574</v>
      </c>
    </row>
    <row r="12514" spans="1:13" hidden="1" x14ac:dyDescent="0.3">
      <c r="A12514" s="1" t="s">
        <v>186</v>
      </c>
      <c r="B12514" s="1" t="s">
        <v>44</v>
      </c>
      <c r="C12514" t="s">
        <v>153</v>
      </c>
      <c r="D12514" s="1" t="s">
        <v>17</v>
      </c>
      <c r="E12514" t="s">
        <v>8</v>
      </c>
      <c r="F12514" s="1" t="s">
        <v>154</v>
      </c>
      <c r="G12514" t="s">
        <v>142</v>
      </c>
      <c r="H12514" s="1" t="s">
        <v>187</v>
      </c>
      <c r="I12514" s="1" t="str">
        <f t="shared" si="390"/>
        <v>AIO DT</v>
      </c>
      <c r="J12514" s="1" t="str">
        <f t="shared" si="391"/>
        <v>AIO DT</v>
      </c>
      <c r="K12514" t="s">
        <v>144</v>
      </c>
      <c r="L12514" t="s">
        <v>145</v>
      </c>
      <c r="M12514" s="47">
        <v>1162</v>
      </c>
    </row>
    <row r="12515" spans="1:13" hidden="1" x14ac:dyDescent="0.3">
      <c r="A12515" s="1" t="s">
        <v>186</v>
      </c>
      <c r="B12515" s="1" t="s">
        <v>44</v>
      </c>
      <c r="C12515" t="s">
        <v>153</v>
      </c>
      <c r="D12515" s="1" t="s">
        <v>17</v>
      </c>
      <c r="E12515" t="s">
        <v>8</v>
      </c>
      <c r="F12515" s="1" t="s">
        <v>154</v>
      </c>
      <c r="G12515" t="s">
        <v>142</v>
      </c>
      <c r="H12515" s="1" t="s">
        <v>187</v>
      </c>
      <c r="I12515" s="1" t="str">
        <f t="shared" si="390"/>
        <v>AIO DT</v>
      </c>
      <c r="J12515" s="1" t="str">
        <f t="shared" si="391"/>
        <v>AIO DT</v>
      </c>
      <c r="K12515" t="s">
        <v>144</v>
      </c>
      <c r="L12515" t="s">
        <v>146</v>
      </c>
      <c r="M12515" s="47">
        <v>594</v>
      </c>
    </row>
    <row r="12516" spans="1:13" hidden="1" x14ac:dyDescent="0.3">
      <c r="A12516" s="1" t="s">
        <v>186</v>
      </c>
      <c r="B12516" s="1" t="s">
        <v>44</v>
      </c>
      <c r="C12516" t="s">
        <v>153</v>
      </c>
      <c r="D12516" s="1" t="s">
        <v>17</v>
      </c>
      <c r="E12516" t="s">
        <v>8</v>
      </c>
      <c r="F12516" s="1" t="s">
        <v>154</v>
      </c>
      <c r="G12516" t="s">
        <v>142</v>
      </c>
      <c r="H12516" s="1" t="s">
        <v>187</v>
      </c>
      <c r="I12516" s="1" t="str">
        <f t="shared" si="390"/>
        <v>AIO DT</v>
      </c>
      <c r="J12516" s="1" t="str">
        <f t="shared" si="391"/>
        <v>AIO DT</v>
      </c>
      <c r="K12516" t="s">
        <v>144</v>
      </c>
      <c r="L12516" t="s">
        <v>147</v>
      </c>
      <c r="M12516" s="47">
        <v>2025</v>
      </c>
    </row>
    <row r="12517" spans="1:13" hidden="1" x14ac:dyDescent="0.3">
      <c r="A12517" s="1" t="s">
        <v>186</v>
      </c>
      <c r="B12517" s="1" t="s">
        <v>44</v>
      </c>
      <c r="C12517" t="s">
        <v>153</v>
      </c>
      <c r="D12517" s="1" t="s">
        <v>17</v>
      </c>
      <c r="E12517" t="s">
        <v>8</v>
      </c>
      <c r="F12517" s="1" t="s">
        <v>154</v>
      </c>
      <c r="G12517" t="s">
        <v>142</v>
      </c>
      <c r="H12517" s="1" t="s">
        <v>187</v>
      </c>
      <c r="I12517" s="1" t="str">
        <f t="shared" si="390"/>
        <v>AIO DT</v>
      </c>
      <c r="J12517" s="1" t="str">
        <f t="shared" si="391"/>
        <v>AIO DT</v>
      </c>
      <c r="K12517" t="s">
        <v>144</v>
      </c>
      <c r="L12517" t="s">
        <v>148</v>
      </c>
      <c r="M12517" s="47">
        <v>967</v>
      </c>
    </row>
    <row r="12518" spans="1:13" hidden="1" x14ac:dyDescent="0.3">
      <c r="A12518" s="1" t="s">
        <v>186</v>
      </c>
      <c r="B12518" s="1" t="s">
        <v>44</v>
      </c>
      <c r="C12518" t="s">
        <v>153</v>
      </c>
      <c r="D12518" s="1" t="s">
        <v>17</v>
      </c>
      <c r="E12518" t="s">
        <v>8</v>
      </c>
      <c r="F12518" s="1" t="s">
        <v>154</v>
      </c>
      <c r="G12518" t="s">
        <v>142</v>
      </c>
      <c r="H12518" s="1" t="s">
        <v>187</v>
      </c>
      <c r="I12518" s="1" t="str">
        <f t="shared" si="390"/>
        <v>AIO DT</v>
      </c>
      <c r="J12518" s="1" t="str">
        <f t="shared" si="391"/>
        <v>AIO DT</v>
      </c>
      <c r="K12518" t="s">
        <v>144</v>
      </c>
      <c r="L12518" t="s">
        <v>149</v>
      </c>
      <c r="M12518" s="47">
        <v>865</v>
      </c>
    </row>
    <row r="12519" spans="1:13" hidden="1" x14ac:dyDescent="0.3">
      <c r="A12519" s="1" t="s">
        <v>186</v>
      </c>
      <c r="B12519" s="1" t="s">
        <v>44</v>
      </c>
      <c r="C12519" t="s">
        <v>153</v>
      </c>
      <c r="D12519" s="1" t="s">
        <v>17</v>
      </c>
      <c r="E12519" t="s">
        <v>8</v>
      </c>
      <c r="F12519" s="1" t="s">
        <v>154</v>
      </c>
      <c r="G12519" t="s">
        <v>142</v>
      </c>
      <c r="H12519" s="1" t="s">
        <v>187</v>
      </c>
      <c r="I12519" s="1" t="str">
        <f t="shared" si="390"/>
        <v>AIO DT</v>
      </c>
      <c r="J12519" s="1" t="str">
        <f t="shared" si="391"/>
        <v>AIO DT</v>
      </c>
      <c r="K12519" t="s">
        <v>144</v>
      </c>
      <c r="L12519" t="s">
        <v>150</v>
      </c>
      <c r="M12519" s="47">
        <v>865</v>
      </c>
    </row>
    <row r="12520" spans="1:13" hidden="1" x14ac:dyDescent="0.3">
      <c r="A12520" s="1" t="s">
        <v>186</v>
      </c>
      <c r="B12520" s="1" t="s">
        <v>44</v>
      </c>
      <c r="C12520" t="s">
        <v>153</v>
      </c>
      <c r="D12520" s="1" t="s">
        <v>17</v>
      </c>
      <c r="E12520" t="s">
        <v>8</v>
      </c>
      <c r="F12520" s="1" t="s">
        <v>154</v>
      </c>
      <c r="G12520" t="s">
        <v>142</v>
      </c>
      <c r="H12520" s="1" t="s">
        <v>187</v>
      </c>
      <c r="I12520" s="1" t="str">
        <f t="shared" si="390"/>
        <v>AIO DT</v>
      </c>
      <c r="J12520" s="1" t="str">
        <f t="shared" si="391"/>
        <v>AIO DT</v>
      </c>
      <c r="K12520" t="s">
        <v>144</v>
      </c>
      <c r="L12520" t="s">
        <v>151</v>
      </c>
      <c r="M12520" s="47">
        <v>629</v>
      </c>
    </row>
    <row r="12521" spans="1:13" hidden="1" x14ac:dyDescent="0.3">
      <c r="A12521" s="1" t="s">
        <v>186</v>
      </c>
      <c r="B12521" s="1" t="s">
        <v>44</v>
      </c>
      <c r="C12521" t="s">
        <v>153</v>
      </c>
      <c r="D12521" s="1" t="s">
        <v>17</v>
      </c>
      <c r="E12521" t="s">
        <v>8</v>
      </c>
      <c r="F12521" s="1" t="s">
        <v>154</v>
      </c>
      <c r="G12521" t="s">
        <v>155</v>
      </c>
      <c r="H12521" s="1" t="s">
        <v>187</v>
      </c>
      <c r="I12521" s="1" t="str">
        <f t="shared" si="390"/>
        <v>AIO DT</v>
      </c>
      <c r="J12521" s="1" t="str">
        <f t="shared" si="391"/>
        <v>AIO DT</v>
      </c>
      <c r="K12521" t="s">
        <v>143</v>
      </c>
      <c r="L12521" t="s">
        <v>143</v>
      </c>
      <c r="M12521" s="47">
        <v>921</v>
      </c>
    </row>
    <row r="12522" spans="1:13" hidden="1" x14ac:dyDescent="0.3">
      <c r="A12522" s="1" t="s">
        <v>186</v>
      </c>
      <c r="B12522" s="1" t="s">
        <v>44</v>
      </c>
      <c r="C12522" t="s">
        <v>153</v>
      </c>
      <c r="D12522" s="1" t="s">
        <v>17</v>
      </c>
      <c r="E12522" t="s">
        <v>8</v>
      </c>
      <c r="F12522" s="1" t="s">
        <v>154</v>
      </c>
      <c r="G12522" t="s">
        <v>155</v>
      </c>
      <c r="H12522" s="1" t="s">
        <v>187</v>
      </c>
      <c r="I12522" s="1" t="str">
        <f t="shared" si="390"/>
        <v>AIO DT</v>
      </c>
      <c r="J12522" s="1" t="str">
        <f t="shared" si="391"/>
        <v>AIO DT</v>
      </c>
      <c r="K12522" t="s">
        <v>144</v>
      </c>
      <c r="L12522" t="s">
        <v>145</v>
      </c>
      <c r="M12522" s="47">
        <v>89</v>
      </c>
    </row>
    <row r="12523" spans="1:13" hidden="1" x14ac:dyDescent="0.3">
      <c r="A12523" s="1" t="s">
        <v>186</v>
      </c>
      <c r="B12523" s="1" t="s">
        <v>44</v>
      </c>
      <c r="C12523" t="s">
        <v>153</v>
      </c>
      <c r="D12523" s="1" t="s">
        <v>17</v>
      </c>
      <c r="E12523" t="s">
        <v>8</v>
      </c>
      <c r="F12523" s="1" t="s">
        <v>154</v>
      </c>
      <c r="G12523" t="s">
        <v>155</v>
      </c>
      <c r="H12523" s="1" t="s">
        <v>187</v>
      </c>
      <c r="I12523" s="1" t="str">
        <f t="shared" si="390"/>
        <v>AIO DT</v>
      </c>
      <c r="J12523" s="1" t="str">
        <f t="shared" si="391"/>
        <v>AIO DT</v>
      </c>
      <c r="K12523" t="s">
        <v>144</v>
      </c>
      <c r="L12523" t="s">
        <v>146</v>
      </c>
      <c r="M12523" s="47">
        <v>45</v>
      </c>
    </row>
    <row r="12524" spans="1:13" hidden="1" x14ac:dyDescent="0.3">
      <c r="A12524" s="1" t="s">
        <v>186</v>
      </c>
      <c r="B12524" s="1" t="s">
        <v>44</v>
      </c>
      <c r="C12524" t="s">
        <v>153</v>
      </c>
      <c r="D12524" s="1" t="s">
        <v>17</v>
      </c>
      <c r="E12524" t="s">
        <v>8</v>
      </c>
      <c r="F12524" s="1" t="s">
        <v>154</v>
      </c>
      <c r="G12524" t="s">
        <v>155</v>
      </c>
      <c r="H12524" s="1" t="s">
        <v>187</v>
      </c>
      <c r="I12524" s="1" t="str">
        <f t="shared" si="390"/>
        <v>AIO DT</v>
      </c>
      <c r="J12524" s="1" t="str">
        <f t="shared" si="391"/>
        <v>AIO DT</v>
      </c>
      <c r="K12524" t="s">
        <v>144</v>
      </c>
      <c r="L12524" t="s">
        <v>147</v>
      </c>
      <c r="M12524" s="47">
        <v>155</v>
      </c>
    </row>
    <row r="12525" spans="1:13" hidden="1" x14ac:dyDescent="0.3">
      <c r="A12525" s="1" t="s">
        <v>186</v>
      </c>
      <c r="B12525" s="1" t="s">
        <v>44</v>
      </c>
      <c r="C12525" t="s">
        <v>153</v>
      </c>
      <c r="D12525" s="1" t="s">
        <v>17</v>
      </c>
      <c r="E12525" t="s">
        <v>8</v>
      </c>
      <c r="F12525" s="1" t="s">
        <v>154</v>
      </c>
      <c r="G12525" t="s">
        <v>155</v>
      </c>
      <c r="H12525" s="1" t="s">
        <v>187</v>
      </c>
      <c r="I12525" s="1" t="str">
        <f t="shared" si="390"/>
        <v>AIO DT</v>
      </c>
      <c r="J12525" s="1" t="str">
        <f t="shared" si="391"/>
        <v>AIO DT</v>
      </c>
      <c r="K12525" t="s">
        <v>144</v>
      </c>
      <c r="L12525" t="s">
        <v>148</v>
      </c>
      <c r="M12525" s="47">
        <v>74</v>
      </c>
    </row>
    <row r="12526" spans="1:13" hidden="1" x14ac:dyDescent="0.3">
      <c r="A12526" s="1" t="s">
        <v>186</v>
      </c>
      <c r="B12526" s="1" t="s">
        <v>44</v>
      </c>
      <c r="C12526" t="s">
        <v>153</v>
      </c>
      <c r="D12526" s="1" t="s">
        <v>17</v>
      </c>
      <c r="E12526" t="s">
        <v>8</v>
      </c>
      <c r="F12526" s="1" t="s">
        <v>154</v>
      </c>
      <c r="G12526" t="s">
        <v>155</v>
      </c>
      <c r="H12526" s="1" t="s">
        <v>187</v>
      </c>
      <c r="I12526" s="1" t="str">
        <f t="shared" si="390"/>
        <v>AIO DT</v>
      </c>
      <c r="J12526" s="1" t="str">
        <f t="shared" si="391"/>
        <v>AIO DT</v>
      </c>
      <c r="K12526" t="s">
        <v>144</v>
      </c>
      <c r="L12526" t="s">
        <v>149</v>
      </c>
      <c r="M12526" s="47">
        <v>66</v>
      </c>
    </row>
    <row r="12527" spans="1:13" hidden="1" x14ac:dyDescent="0.3">
      <c r="A12527" s="1" t="s">
        <v>186</v>
      </c>
      <c r="B12527" s="1" t="s">
        <v>44</v>
      </c>
      <c r="C12527" t="s">
        <v>153</v>
      </c>
      <c r="D12527" s="1" t="s">
        <v>17</v>
      </c>
      <c r="E12527" t="s">
        <v>8</v>
      </c>
      <c r="F12527" s="1" t="s">
        <v>154</v>
      </c>
      <c r="G12527" t="s">
        <v>155</v>
      </c>
      <c r="H12527" s="1" t="s">
        <v>187</v>
      </c>
      <c r="I12527" s="1" t="str">
        <f t="shared" si="390"/>
        <v>AIO DT</v>
      </c>
      <c r="J12527" s="1" t="str">
        <f t="shared" si="391"/>
        <v>AIO DT</v>
      </c>
      <c r="K12527" t="s">
        <v>144</v>
      </c>
      <c r="L12527" t="s">
        <v>150</v>
      </c>
      <c r="M12527" s="47">
        <v>66</v>
      </c>
    </row>
    <row r="12528" spans="1:13" hidden="1" x14ac:dyDescent="0.3">
      <c r="A12528" s="1" t="s">
        <v>186</v>
      </c>
      <c r="B12528" s="1" t="s">
        <v>44</v>
      </c>
      <c r="C12528" t="s">
        <v>153</v>
      </c>
      <c r="D12528" s="1" t="s">
        <v>17</v>
      </c>
      <c r="E12528" t="s">
        <v>8</v>
      </c>
      <c r="F12528" s="1" t="s">
        <v>154</v>
      </c>
      <c r="G12528" t="s">
        <v>155</v>
      </c>
      <c r="H12528" s="1" t="s">
        <v>187</v>
      </c>
      <c r="I12528" s="1" t="str">
        <f t="shared" si="390"/>
        <v>AIO DT</v>
      </c>
      <c r="J12528" s="1" t="str">
        <f t="shared" si="391"/>
        <v>AIO DT</v>
      </c>
      <c r="K12528" t="s">
        <v>144</v>
      </c>
      <c r="L12528" t="s">
        <v>151</v>
      </c>
      <c r="M12528" s="47">
        <v>47</v>
      </c>
    </row>
    <row r="12529" spans="1:13" hidden="1" x14ac:dyDescent="0.3">
      <c r="A12529" s="1" t="s">
        <v>186</v>
      </c>
      <c r="B12529" s="1" t="s">
        <v>44</v>
      </c>
      <c r="C12529" t="s">
        <v>153</v>
      </c>
      <c r="D12529" s="1" t="s">
        <v>17</v>
      </c>
      <c r="E12529" t="s">
        <v>6</v>
      </c>
      <c r="F12529" s="1" t="s">
        <v>154</v>
      </c>
      <c r="G12529" t="s">
        <v>142</v>
      </c>
      <c r="H12529" s="1" t="s">
        <v>187</v>
      </c>
      <c r="I12529" s="1" t="str">
        <f t="shared" si="390"/>
        <v>Small DT</v>
      </c>
      <c r="J12529" s="1" t="str">
        <f t="shared" si="391"/>
        <v>Small DT</v>
      </c>
      <c r="K12529" t="s">
        <v>143</v>
      </c>
      <c r="L12529" t="s">
        <v>143</v>
      </c>
      <c r="M12529" s="47">
        <v>204</v>
      </c>
    </row>
    <row r="12530" spans="1:13" hidden="1" x14ac:dyDescent="0.3">
      <c r="A12530" s="1" t="s">
        <v>186</v>
      </c>
      <c r="B12530" s="1" t="s">
        <v>44</v>
      </c>
      <c r="C12530" t="s">
        <v>153</v>
      </c>
      <c r="D12530" s="1" t="s">
        <v>17</v>
      </c>
      <c r="E12530" t="s">
        <v>6</v>
      </c>
      <c r="F12530" s="1" t="s">
        <v>154</v>
      </c>
      <c r="G12530" t="s">
        <v>142</v>
      </c>
      <c r="H12530" s="1" t="s">
        <v>187</v>
      </c>
      <c r="I12530" s="1" t="str">
        <f t="shared" si="390"/>
        <v>Small DT</v>
      </c>
      <c r="J12530" s="1" t="str">
        <f t="shared" si="391"/>
        <v>Small DT</v>
      </c>
      <c r="K12530" t="s">
        <v>144</v>
      </c>
      <c r="L12530" t="s">
        <v>145</v>
      </c>
      <c r="M12530" s="47">
        <v>308</v>
      </c>
    </row>
    <row r="12531" spans="1:13" hidden="1" x14ac:dyDescent="0.3">
      <c r="A12531" s="1" t="s">
        <v>186</v>
      </c>
      <c r="B12531" s="1" t="s">
        <v>44</v>
      </c>
      <c r="C12531" t="s">
        <v>153</v>
      </c>
      <c r="D12531" s="1" t="s">
        <v>17</v>
      </c>
      <c r="E12531" t="s">
        <v>6</v>
      </c>
      <c r="F12531" s="1" t="s">
        <v>154</v>
      </c>
      <c r="G12531" t="s">
        <v>142</v>
      </c>
      <c r="H12531" s="1" t="s">
        <v>187</v>
      </c>
      <c r="I12531" s="1" t="str">
        <f t="shared" si="390"/>
        <v>Small DT</v>
      </c>
      <c r="J12531" s="1" t="str">
        <f t="shared" si="391"/>
        <v>Small DT</v>
      </c>
      <c r="K12531" t="s">
        <v>144</v>
      </c>
      <c r="L12531" t="s">
        <v>146</v>
      </c>
      <c r="M12531" s="47">
        <v>714</v>
      </c>
    </row>
    <row r="12532" spans="1:13" hidden="1" x14ac:dyDescent="0.3">
      <c r="A12532" s="1" t="s">
        <v>186</v>
      </c>
      <c r="B12532" s="1" t="s">
        <v>44</v>
      </c>
      <c r="C12532" t="s">
        <v>153</v>
      </c>
      <c r="D12532" s="1" t="s">
        <v>17</v>
      </c>
      <c r="E12532" t="s">
        <v>6</v>
      </c>
      <c r="F12532" s="1" t="s">
        <v>154</v>
      </c>
      <c r="G12532" t="s">
        <v>142</v>
      </c>
      <c r="H12532" s="1" t="s">
        <v>187</v>
      </c>
      <c r="I12532" s="1" t="str">
        <f t="shared" si="390"/>
        <v>Small DT</v>
      </c>
      <c r="J12532" s="1" t="str">
        <f t="shared" si="391"/>
        <v>Small DT</v>
      </c>
      <c r="K12532" t="s">
        <v>144</v>
      </c>
      <c r="L12532" t="s">
        <v>147</v>
      </c>
      <c r="M12532" s="47">
        <v>949</v>
      </c>
    </row>
    <row r="12533" spans="1:13" hidden="1" x14ac:dyDescent="0.3">
      <c r="A12533" s="1" t="s">
        <v>186</v>
      </c>
      <c r="B12533" s="1" t="s">
        <v>44</v>
      </c>
      <c r="C12533" t="s">
        <v>153</v>
      </c>
      <c r="D12533" s="1" t="s">
        <v>17</v>
      </c>
      <c r="E12533" t="s">
        <v>6</v>
      </c>
      <c r="F12533" s="1" t="s">
        <v>154</v>
      </c>
      <c r="G12533" t="s">
        <v>142</v>
      </c>
      <c r="H12533" s="1" t="s">
        <v>187</v>
      </c>
      <c r="I12533" s="1" t="str">
        <f t="shared" si="390"/>
        <v>Small DT</v>
      </c>
      <c r="J12533" s="1" t="str">
        <f t="shared" si="391"/>
        <v>Small DT</v>
      </c>
      <c r="K12533" t="s">
        <v>144</v>
      </c>
      <c r="L12533" t="s">
        <v>148</v>
      </c>
      <c r="M12533" s="47">
        <v>397</v>
      </c>
    </row>
    <row r="12534" spans="1:13" hidden="1" x14ac:dyDescent="0.3">
      <c r="A12534" s="1" t="s">
        <v>186</v>
      </c>
      <c r="B12534" s="1" t="s">
        <v>44</v>
      </c>
      <c r="C12534" t="s">
        <v>153</v>
      </c>
      <c r="D12534" s="1" t="s">
        <v>17</v>
      </c>
      <c r="E12534" t="s">
        <v>6</v>
      </c>
      <c r="F12534" s="1" t="s">
        <v>154</v>
      </c>
      <c r="G12534" t="s">
        <v>142</v>
      </c>
      <c r="H12534" s="1" t="s">
        <v>187</v>
      </c>
      <c r="I12534" s="1" t="str">
        <f t="shared" si="390"/>
        <v>Small DT</v>
      </c>
      <c r="J12534" s="1" t="str">
        <f t="shared" si="391"/>
        <v>Small DT</v>
      </c>
      <c r="K12534" t="s">
        <v>144</v>
      </c>
      <c r="L12534" t="s">
        <v>149</v>
      </c>
      <c r="M12534" s="47">
        <v>435</v>
      </c>
    </row>
    <row r="12535" spans="1:13" hidden="1" x14ac:dyDescent="0.3">
      <c r="A12535" s="1" t="s">
        <v>186</v>
      </c>
      <c r="B12535" s="1" t="s">
        <v>44</v>
      </c>
      <c r="C12535" t="s">
        <v>153</v>
      </c>
      <c r="D12535" s="1" t="s">
        <v>17</v>
      </c>
      <c r="E12535" t="s">
        <v>6</v>
      </c>
      <c r="F12535" s="1" t="s">
        <v>154</v>
      </c>
      <c r="G12535" t="s">
        <v>142</v>
      </c>
      <c r="H12535" s="1" t="s">
        <v>187</v>
      </c>
      <c r="I12535" s="1" t="str">
        <f t="shared" si="390"/>
        <v>Small DT</v>
      </c>
      <c r="J12535" s="1" t="str">
        <f t="shared" si="391"/>
        <v>Small DT</v>
      </c>
      <c r="K12535" t="s">
        <v>144</v>
      </c>
      <c r="L12535" t="s">
        <v>150</v>
      </c>
      <c r="M12535" s="47">
        <v>435</v>
      </c>
    </row>
    <row r="12536" spans="1:13" hidden="1" x14ac:dyDescent="0.3">
      <c r="A12536" s="1" t="s">
        <v>186</v>
      </c>
      <c r="B12536" s="1" t="s">
        <v>44</v>
      </c>
      <c r="C12536" t="s">
        <v>153</v>
      </c>
      <c r="D12536" s="1" t="s">
        <v>17</v>
      </c>
      <c r="E12536" t="s">
        <v>6</v>
      </c>
      <c r="F12536" s="1" t="s">
        <v>154</v>
      </c>
      <c r="G12536" t="s">
        <v>142</v>
      </c>
      <c r="H12536" s="1" t="s">
        <v>187</v>
      </c>
      <c r="I12536" s="1" t="str">
        <f t="shared" si="390"/>
        <v>Small DT</v>
      </c>
      <c r="J12536" s="1" t="str">
        <f t="shared" si="391"/>
        <v>Small DT</v>
      </c>
      <c r="K12536" t="s">
        <v>144</v>
      </c>
      <c r="L12536" t="s">
        <v>151</v>
      </c>
      <c r="M12536" s="47">
        <v>634</v>
      </c>
    </row>
    <row r="12537" spans="1:13" hidden="1" x14ac:dyDescent="0.3">
      <c r="A12537" s="1" t="s">
        <v>186</v>
      </c>
      <c r="B12537" s="1" t="s">
        <v>44</v>
      </c>
      <c r="C12537" t="s">
        <v>153</v>
      </c>
      <c r="D12537" s="1" t="s">
        <v>17</v>
      </c>
      <c r="E12537" t="s">
        <v>7</v>
      </c>
      <c r="F12537" s="1" t="s">
        <v>154</v>
      </c>
      <c r="G12537" t="s">
        <v>142</v>
      </c>
      <c r="H12537" s="1" t="s">
        <v>187</v>
      </c>
      <c r="I12537" s="1" t="str">
        <f t="shared" si="390"/>
        <v>Tower DT</v>
      </c>
      <c r="J12537" s="1" t="str">
        <f t="shared" si="391"/>
        <v>Tower DT</v>
      </c>
      <c r="K12537" t="s">
        <v>143</v>
      </c>
      <c r="L12537" t="s">
        <v>143</v>
      </c>
      <c r="M12537" s="47">
        <v>2944</v>
      </c>
    </row>
    <row r="12538" spans="1:13" hidden="1" x14ac:dyDescent="0.3">
      <c r="A12538" s="1" t="s">
        <v>186</v>
      </c>
      <c r="B12538" s="1" t="s">
        <v>44</v>
      </c>
      <c r="C12538" t="s">
        <v>153</v>
      </c>
      <c r="D12538" s="1" t="s">
        <v>17</v>
      </c>
      <c r="E12538" t="s">
        <v>7</v>
      </c>
      <c r="F12538" s="1" t="s">
        <v>154</v>
      </c>
      <c r="G12538" t="s">
        <v>142</v>
      </c>
      <c r="H12538" s="1" t="s">
        <v>187</v>
      </c>
      <c r="I12538" s="1" t="str">
        <f t="shared" si="390"/>
        <v>Tower DT</v>
      </c>
      <c r="J12538" s="1" t="str">
        <f t="shared" si="391"/>
        <v>Tower DT</v>
      </c>
      <c r="K12538" t="s">
        <v>144</v>
      </c>
      <c r="L12538" t="s">
        <v>145</v>
      </c>
      <c r="M12538" s="47">
        <v>1129</v>
      </c>
    </row>
    <row r="12539" spans="1:13" hidden="1" x14ac:dyDescent="0.3">
      <c r="A12539" s="1" t="s">
        <v>186</v>
      </c>
      <c r="B12539" s="1" t="s">
        <v>44</v>
      </c>
      <c r="C12539" t="s">
        <v>153</v>
      </c>
      <c r="D12539" s="1" t="s">
        <v>17</v>
      </c>
      <c r="E12539" t="s">
        <v>7</v>
      </c>
      <c r="F12539" s="1" t="s">
        <v>154</v>
      </c>
      <c r="G12539" t="s">
        <v>142</v>
      </c>
      <c r="H12539" s="1" t="s">
        <v>187</v>
      </c>
      <c r="I12539" s="1" t="str">
        <f t="shared" si="390"/>
        <v>Tower DT</v>
      </c>
      <c r="J12539" s="1" t="str">
        <f t="shared" si="391"/>
        <v>Tower DT</v>
      </c>
      <c r="K12539" t="s">
        <v>144</v>
      </c>
      <c r="L12539" t="s">
        <v>146</v>
      </c>
      <c r="M12539" s="47">
        <v>1315</v>
      </c>
    </row>
    <row r="12540" spans="1:13" hidden="1" x14ac:dyDescent="0.3">
      <c r="A12540" s="1" t="s">
        <v>186</v>
      </c>
      <c r="B12540" s="1" t="s">
        <v>44</v>
      </c>
      <c r="C12540" t="s">
        <v>153</v>
      </c>
      <c r="D12540" s="1" t="s">
        <v>17</v>
      </c>
      <c r="E12540" t="s">
        <v>7</v>
      </c>
      <c r="F12540" s="1" t="s">
        <v>154</v>
      </c>
      <c r="G12540" t="s">
        <v>142</v>
      </c>
      <c r="H12540" s="1" t="s">
        <v>187</v>
      </c>
      <c r="I12540" s="1" t="str">
        <f t="shared" si="390"/>
        <v>Tower DT</v>
      </c>
      <c r="J12540" s="1" t="str">
        <f t="shared" si="391"/>
        <v>Tower DT</v>
      </c>
      <c r="K12540" t="s">
        <v>144</v>
      </c>
      <c r="L12540" t="s">
        <v>147</v>
      </c>
      <c r="M12540" s="47">
        <v>2226</v>
      </c>
    </row>
    <row r="12541" spans="1:13" hidden="1" x14ac:dyDescent="0.3">
      <c r="A12541" s="1" t="s">
        <v>186</v>
      </c>
      <c r="B12541" s="1" t="s">
        <v>44</v>
      </c>
      <c r="C12541" t="s">
        <v>153</v>
      </c>
      <c r="D12541" s="1" t="s">
        <v>17</v>
      </c>
      <c r="E12541" t="s">
        <v>7</v>
      </c>
      <c r="F12541" s="1" t="s">
        <v>154</v>
      </c>
      <c r="G12541" t="s">
        <v>142</v>
      </c>
      <c r="H12541" s="1" t="s">
        <v>187</v>
      </c>
      <c r="I12541" s="1" t="str">
        <f t="shared" si="390"/>
        <v>Tower DT</v>
      </c>
      <c r="J12541" s="1" t="str">
        <f t="shared" si="391"/>
        <v>Tower DT</v>
      </c>
      <c r="K12541" t="s">
        <v>144</v>
      </c>
      <c r="L12541" t="s">
        <v>148</v>
      </c>
      <c r="M12541" s="47">
        <v>2283</v>
      </c>
    </row>
    <row r="12542" spans="1:13" hidden="1" x14ac:dyDescent="0.3">
      <c r="A12542" s="1" t="s">
        <v>186</v>
      </c>
      <c r="B12542" s="1" t="s">
        <v>44</v>
      </c>
      <c r="C12542" t="s">
        <v>153</v>
      </c>
      <c r="D12542" s="1" t="s">
        <v>17</v>
      </c>
      <c r="E12542" t="s">
        <v>7</v>
      </c>
      <c r="F12542" s="1" t="s">
        <v>154</v>
      </c>
      <c r="G12542" t="s">
        <v>142</v>
      </c>
      <c r="H12542" s="1" t="s">
        <v>187</v>
      </c>
      <c r="I12542" s="1" t="str">
        <f t="shared" si="390"/>
        <v>Tower DT</v>
      </c>
      <c r="J12542" s="1" t="str">
        <f t="shared" si="391"/>
        <v>Tower DT</v>
      </c>
      <c r="K12542" t="s">
        <v>144</v>
      </c>
      <c r="L12542" t="s">
        <v>149</v>
      </c>
      <c r="M12542" s="47">
        <v>3679</v>
      </c>
    </row>
    <row r="12543" spans="1:13" hidden="1" x14ac:dyDescent="0.3">
      <c r="A12543" s="1" t="s">
        <v>186</v>
      </c>
      <c r="B12543" s="1" t="s">
        <v>44</v>
      </c>
      <c r="C12543" t="s">
        <v>153</v>
      </c>
      <c r="D12543" s="1" t="s">
        <v>17</v>
      </c>
      <c r="E12543" t="s">
        <v>7</v>
      </c>
      <c r="F12543" s="1" t="s">
        <v>154</v>
      </c>
      <c r="G12543" t="s">
        <v>142</v>
      </c>
      <c r="H12543" s="1" t="s">
        <v>187</v>
      </c>
      <c r="I12543" s="1" t="str">
        <f t="shared" si="390"/>
        <v>Tower DT</v>
      </c>
      <c r="J12543" s="1" t="str">
        <f t="shared" si="391"/>
        <v>Tower DT</v>
      </c>
      <c r="K12543" t="s">
        <v>144</v>
      </c>
      <c r="L12543" t="s">
        <v>150</v>
      </c>
      <c r="M12543" s="47">
        <v>559</v>
      </c>
    </row>
    <row r="12544" spans="1:13" hidden="1" x14ac:dyDescent="0.3">
      <c r="A12544" s="1" t="s">
        <v>186</v>
      </c>
      <c r="B12544" s="1" t="s">
        <v>44</v>
      </c>
      <c r="C12544" t="s">
        <v>153</v>
      </c>
      <c r="D12544" s="1" t="s">
        <v>17</v>
      </c>
      <c r="E12544" t="s">
        <v>7</v>
      </c>
      <c r="F12544" s="1" t="s">
        <v>154</v>
      </c>
      <c r="G12544" t="s">
        <v>142</v>
      </c>
      <c r="H12544" s="1" t="s">
        <v>187</v>
      </c>
      <c r="I12544" s="1" t="str">
        <f t="shared" si="390"/>
        <v>Tower DT</v>
      </c>
      <c r="J12544" s="1" t="str">
        <f t="shared" si="391"/>
        <v>Tower DT</v>
      </c>
      <c r="K12544" t="s">
        <v>144</v>
      </c>
      <c r="L12544" t="s">
        <v>151</v>
      </c>
      <c r="M12544" s="47">
        <v>1183</v>
      </c>
    </row>
    <row r="12545" spans="1:13" hidden="1" x14ac:dyDescent="0.3">
      <c r="A12545" s="1" t="s">
        <v>186</v>
      </c>
      <c r="B12545" s="1" t="s">
        <v>44</v>
      </c>
      <c r="C12545" t="s">
        <v>153</v>
      </c>
      <c r="D12545" s="1" t="s">
        <v>17</v>
      </c>
      <c r="E12545" t="s">
        <v>7</v>
      </c>
      <c r="F12545" s="1" t="s">
        <v>154</v>
      </c>
      <c r="G12545" t="s">
        <v>155</v>
      </c>
      <c r="H12545" s="1" t="s">
        <v>187</v>
      </c>
      <c r="I12545" s="1" t="str">
        <f t="shared" si="390"/>
        <v>Tower Gaming Capable DT</v>
      </c>
      <c r="J12545" s="1" t="str">
        <f t="shared" si="391"/>
        <v>Tower Gaming Capable DT</v>
      </c>
      <c r="K12545" t="s">
        <v>143</v>
      </c>
      <c r="L12545" t="s">
        <v>143</v>
      </c>
      <c r="M12545" s="47">
        <v>1922</v>
      </c>
    </row>
    <row r="12546" spans="1:13" hidden="1" x14ac:dyDescent="0.3">
      <c r="A12546" s="1" t="s">
        <v>186</v>
      </c>
      <c r="B12546" s="1" t="s">
        <v>44</v>
      </c>
      <c r="C12546" t="s">
        <v>153</v>
      </c>
      <c r="D12546" s="1" t="s">
        <v>17</v>
      </c>
      <c r="E12546" t="s">
        <v>7</v>
      </c>
      <c r="F12546" s="1" t="s">
        <v>154</v>
      </c>
      <c r="G12546" t="s">
        <v>155</v>
      </c>
      <c r="H12546" s="1" t="s">
        <v>187</v>
      </c>
      <c r="I12546" s="1" t="str">
        <f t="shared" si="390"/>
        <v>Tower Gaming Capable DT</v>
      </c>
      <c r="J12546" s="1" t="str">
        <f t="shared" si="391"/>
        <v>Tower Gaming Capable DT</v>
      </c>
      <c r="K12546" t="s">
        <v>144</v>
      </c>
      <c r="L12546" t="s">
        <v>145</v>
      </c>
      <c r="M12546" s="47">
        <v>259</v>
      </c>
    </row>
    <row r="12547" spans="1:13" hidden="1" x14ac:dyDescent="0.3">
      <c r="A12547" s="1" t="s">
        <v>186</v>
      </c>
      <c r="B12547" s="1" t="s">
        <v>44</v>
      </c>
      <c r="C12547" t="s">
        <v>153</v>
      </c>
      <c r="D12547" s="1" t="s">
        <v>17</v>
      </c>
      <c r="E12547" t="s">
        <v>7</v>
      </c>
      <c r="F12547" s="1" t="s">
        <v>154</v>
      </c>
      <c r="G12547" t="s">
        <v>155</v>
      </c>
      <c r="H12547" s="1" t="s">
        <v>187</v>
      </c>
      <c r="I12547" s="1" t="str">
        <f t="shared" ref="I12547:I12610" si="392">VLOOKUP(E12547&amp;F12547&amp;G12547,$S$1:$T$74,2,0)</f>
        <v>Tower Gaming Capable DT</v>
      </c>
      <c r="J12547" s="1" t="str">
        <f t="shared" ref="J12547:J12610" si="393">IF(AND(I12547="Clamshell NB",H12547="Yes"),"Clamshell Ultraslim NB",I12547)</f>
        <v>Tower Gaming Capable DT</v>
      </c>
      <c r="K12547" t="s">
        <v>144</v>
      </c>
      <c r="L12547" t="s">
        <v>146</v>
      </c>
      <c r="M12547" s="47">
        <v>333</v>
      </c>
    </row>
    <row r="12548" spans="1:13" hidden="1" x14ac:dyDescent="0.3">
      <c r="A12548" s="1" t="s">
        <v>186</v>
      </c>
      <c r="B12548" s="1" t="s">
        <v>44</v>
      </c>
      <c r="C12548" t="s">
        <v>153</v>
      </c>
      <c r="D12548" s="1" t="s">
        <v>17</v>
      </c>
      <c r="E12548" t="s">
        <v>7</v>
      </c>
      <c r="F12548" s="1" t="s">
        <v>154</v>
      </c>
      <c r="G12548" t="s">
        <v>155</v>
      </c>
      <c r="H12548" s="1" t="s">
        <v>187</v>
      </c>
      <c r="I12548" s="1" t="str">
        <f t="shared" si="392"/>
        <v>Tower Gaming Capable DT</v>
      </c>
      <c r="J12548" s="1" t="str">
        <f t="shared" si="393"/>
        <v>Tower Gaming Capable DT</v>
      </c>
      <c r="K12548" t="s">
        <v>144</v>
      </c>
      <c r="L12548" t="s">
        <v>147</v>
      </c>
      <c r="M12548" s="47">
        <v>558</v>
      </c>
    </row>
    <row r="12549" spans="1:13" hidden="1" x14ac:dyDescent="0.3">
      <c r="A12549" s="1" t="s">
        <v>186</v>
      </c>
      <c r="B12549" s="1" t="s">
        <v>44</v>
      </c>
      <c r="C12549" t="s">
        <v>153</v>
      </c>
      <c r="D12549" s="1" t="s">
        <v>17</v>
      </c>
      <c r="E12549" t="s">
        <v>7</v>
      </c>
      <c r="F12549" s="1" t="s">
        <v>154</v>
      </c>
      <c r="G12549" t="s">
        <v>155</v>
      </c>
      <c r="H12549" s="1" t="s">
        <v>187</v>
      </c>
      <c r="I12549" s="1" t="str">
        <f t="shared" si="392"/>
        <v>Tower Gaming Capable DT</v>
      </c>
      <c r="J12549" s="1" t="str">
        <f t="shared" si="393"/>
        <v>Tower Gaming Capable DT</v>
      </c>
      <c r="K12549" t="s">
        <v>144</v>
      </c>
      <c r="L12549" t="s">
        <v>148</v>
      </c>
      <c r="M12549" s="47">
        <v>587</v>
      </c>
    </row>
    <row r="12550" spans="1:13" hidden="1" x14ac:dyDescent="0.3">
      <c r="A12550" s="1" t="s">
        <v>186</v>
      </c>
      <c r="B12550" s="1" t="s">
        <v>44</v>
      </c>
      <c r="C12550" t="s">
        <v>153</v>
      </c>
      <c r="D12550" s="1" t="s">
        <v>17</v>
      </c>
      <c r="E12550" t="s">
        <v>7</v>
      </c>
      <c r="F12550" s="1" t="s">
        <v>154</v>
      </c>
      <c r="G12550" t="s">
        <v>155</v>
      </c>
      <c r="H12550" s="1" t="s">
        <v>187</v>
      </c>
      <c r="I12550" s="1" t="str">
        <f t="shared" si="392"/>
        <v>Tower Gaming Capable DT</v>
      </c>
      <c r="J12550" s="1" t="str">
        <f t="shared" si="393"/>
        <v>Tower Gaming Capable DT</v>
      </c>
      <c r="K12550" t="s">
        <v>144</v>
      </c>
      <c r="L12550" t="s">
        <v>149</v>
      </c>
      <c r="M12550" s="47">
        <v>855</v>
      </c>
    </row>
    <row r="12551" spans="1:13" hidden="1" x14ac:dyDescent="0.3">
      <c r="A12551" s="1" t="s">
        <v>186</v>
      </c>
      <c r="B12551" s="1" t="s">
        <v>44</v>
      </c>
      <c r="C12551" t="s">
        <v>153</v>
      </c>
      <c r="D12551" s="1" t="s">
        <v>17</v>
      </c>
      <c r="E12551" t="s">
        <v>7</v>
      </c>
      <c r="F12551" s="1" t="s">
        <v>154</v>
      </c>
      <c r="G12551" t="s">
        <v>155</v>
      </c>
      <c r="H12551" s="1" t="s">
        <v>187</v>
      </c>
      <c r="I12551" s="1" t="str">
        <f t="shared" si="392"/>
        <v>Tower Gaming Capable DT</v>
      </c>
      <c r="J12551" s="1" t="str">
        <f t="shared" si="393"/>
        <v>Tower Gaming Capable DT</v>
      </c>
      <c r="K12551" t="s">
        <v>144</v>
      </c>
      <c r="L12551" t="s">
        <v>150</v>
      </c>
      <c r="M12551" s="47">
        <v>126</v>
      </c>
    </row>
    <row r="12552" spans="1:13" hidden="1" x14ac:dyDescent="0.3">
      <c r="A12552" s="1" t="s">
        <v>186</v>
      </c>
      <c r="B12552" s="1" t="s">
        <v>44</v>
      </c>
      <c r="C12552" t="s">
        <v>153</v>
      </c>
      <c r="D12552" s="1" t="s">
        <v>17</v>
      </c>
      <c r="E12552" t="s">
        <v>7</v>
      </c>
      <c r="F12552" s="1" t="s">
        <v>154</v>
      </c>
      <c r="G12552" t="s">
        <v>155</v>
      </c>
      <c r="H12552" s="1" t="s">
        <v>187</v>
      </c>
      <c r="I12552" s="1" t="str">
        <f t="shared" si="392"/>
        <v>Tower Gaming Capable DT</v>
      </c>
      <c r="J12552" s="1" t="str">
        <f t="shared" si="393"/>
        <v>Tower Gaming Capable DT</v>
      </c>
      <c r="K12552" t="s">
        <v>144</v>
      </c>
      <c r="L12552" t="s">
        <v>151</v>
      </c>
      <c r="M12552" s="47">
        <v>418</v>
      </c>
    </row>
    <row r="12553" spans="1:13" hidden="1" x14ac:dyDescent="0.3">
      <c r="A12553" s="1" t="s">
        <v>186</v>
      </c>
      <c r="B12553" s="1" t="s">
        <v>44</v>
      </c>
      <c r="C12553" t="s">
        <v>153</v>
      </c>
      <c r="D12553" s="1" t="s">
        <v>17</v>
      </c>
      <c r="E12553" t="s">
        <v>5</v>
      </c>
      <c r="F12553" s="1" t="s">
        <v>154</v>
      </c>
      <c r="G12553" t="s">
        <v>142</v>
      </c>
      <c r="H12553" s="1" t="s">
        <v>187</v>
      </c>
      <c r="I12553" s="1" t="str">
        <f t="shared" si="392"/>
        <v>Ultra-small DT</v>
      </c>
      <c r="J12553" s="1" t="str">
        <f t="shared" si="393"/>
        <v>Ultra-small DT</v>
      </c>
      <c r="K12553" t="s">
        <v>143</v>
      </c>
      <c r="L12553" t="s">
        <v>143</v>
      </c>
      <c r="M12553" s="47">
        <v>362</v>
      </c>
    </row>
    <row r="12554" spans="1:13" hidden="1" x14ac:dyDescent="0.3">
      <c r="A12554" s="1" t="s">
        <v>186</v>
      </c>
      <c r="B12554" s="1" t="s">
        <v>44</v>
      </c>
      <c r="C12554" t="s">
        <v>153</v>
      </c>
      <c r="D12554" s="1" t="s">
        <v>17</v>
      </c>
      <c r="E12554" t="s">
        <v>5</v>
      </c>
      <c r="F12554" s="1" t="s">
        <v>154</v>
      </c>
      <c r="G12554" t="s">
        <v>142</v>
      </c>
      <c r="H12554" s="1" t="s">
        <v>187</v>
      </c>
      <c r="I12554" s="1" t="str">
        <f t="shared" si="392"/>
        <v>Ultra-small DT</v>
      </c>
      <c r="J12554" s="1" t="str">
        <f t="shared" si="393"/>
        <v>Ultra-small DT</v>
      </c>
      <c r="K12554" t="s">
        <v>144</v>
      </c>
      <c r="L12554" t="s">
        <v>145</v>
      </c>
      <c r="M12554" s="47">
        <v>361</v>
      </c>
    </row>
    <row r="12555" spans="1:13" hidden="1" x14ac:dyDescent="0.3">
      <c r="A12555" s="1" t="s">
        <v>186</v>
      </c>
      <c r="B12555" s="1" t="s">
        <v>44</v>
      </c>
      <c r="C12555" t="s">
        <v>153</v>
      </c>
      <c r="D12555" s="1" t="s">
        <v>17</v>
      </c>
      <c r="E12555" t="s">
        <v>5</v>
      </c>
      <c r="F12555" s="1" t="s">
        <v>154</v>
      </c>
      <c r="G12555" t="s">
        <v>142</v>
      </c>
      <c r="H12555" s="1" t="s">
        <v>187</v>
      </c>
      <c r="I12555" s="1" t="str">
        <f t="shared" si="392"/>
        <v>Ultra-small DT</v>
      </c>
      <c r="J12555" s="1" t="str">
        <f t="shared" si="393"/>
        <v>Ultra-small DT</v>
      </c>
      <c r="K12555" t="s">
        <v>144</v>
      </c>
      <c r="L12555" t="s">
        <v>146</v>
      </c>
      <c r="M12555" s="47">
        <v>339</v>
      </c>
    </row>
    <row r="12556" spans="1:13" hidden="1" x14ac:dyDescent="0.3">
      <c r="A12556" s="1" t="s">
        <v>186</v>
      </c>
      <c r="B12556" s="1" t="s">
        <v>44</v>
      </c>
      <c r="C12556" t="s">
        <v>153</v>
      </c>
      <c r="D12556" s="1" t="s">
        <v>17</v>
      </c>
      <c r="E12556" t="s">
        <v>5</v>
      </c>
      <c r="F12556" s="1" t="s">
        <v>154</v>
      </c>
      <c r="G12556" t="s">
        <v>142</v>
      </c>
      <c r="H12556" s="1" t="s">
        <v>187</v>
      </c>
      <c r="I12556" s="1" t="str">
        <f t="shared" si="392"/>
        <v>Ultra-small DT</v>
      </c>
      <c r="J12556" s="1" t="str">
        <f t="shared" si="393"/>
        <v>Ultra-small DT</v>
      </c>
      <c r="K12556" t="s">
        <v>144</v>
      </c>
      <c r="L12556" t="s">
        <v>147</v>
      </c>
      <c r="M12556" s="47">
        <v>460</v>
      </c>
    </row>
    <row r="12557" spans="1:13" hidden="1" x14ac:dyDescent="0.3">
      <c r="A12557" s="1" t="s">
        <v>186</v>
      </c>
      <c r="B12557" s="1" t="s">
        <v>44</v>
      </c>
      <c r="C12557" t="s">
        <v>153</v>
      </c>
      <c r="D12557" s="1" t="s">
        <v>17</v>
      </c>
      <c r="E12557" t="s">
        <v>5</v>
      </c>
      <c r="F12557" s="1" t="s">
        <v>154</v>
      </c>
      <c r="G12557" t="s">
        <v>142</v>
      </c>
      <c r="H12557" s="1" t="s">
        <v>187</v>
      </c>
      <c r="I12557" s="1" t="str">
        <f t="shared" si="392"/>
        <v>Ultra-small DT</v>
      </c>
      <c r="J12557" s="1" t="str">
        <f t="shared" si="393"/>
        <v>Ultra-small DT</v>
      </c>
      <c r="K12557" t="s">
        <v>144</v>
      </c>
      <c r="L12557" t="s">
        <v>148</v>
      </c>
      <c r="M12557" s="47">
        <v>297</v>
      </c>
    </row>
    <row r="12558" spans="1:13" hidden="1" x14ac:dyDescent="0.3">
      <c r="A12558" s="1" t="s">
        <v>186</v>
      </c>
      <c r="B12558" s="1" t="s">
        <v>44</v>
      </c>
      <c r="C12558" t="s">
        <v>153</v>
      </c>
      <c r="D12558" s="1" t="s">
        <v>17</v>
      </c>
      <c r="E12558" t="s">
        <v>5</v>
      </c>
      <c r="F12558" s="1" t="s">
        <v>154</v>
      </c>
      <c r="G12558" t="s">
        <v>142</v>
      </c>
      <c r="H12558" s="1" t="s">
        <v>187</v>
      </c>
      <c r="I12558" s="1" t="str">
        <f t="shared" si="392"/>
        <v>Ultra-small DT</v>
      </c>
      <c r="J12558" s="1" t="str">
        <f t="shared" si="393"/>
        <v>Ultra-small DT</v>
      </c>
      <c r="K12558" t="s">
        <v>144</v>
      </c>
      <c r="L12558" t="s">
        <v>149</v>
      </c>
      <c r="M12558" s="47">
        <v>243</v>
      </c>
    </row>
    <row r="12559" spans="1:13" hidden="1" x14ac:dyDescent="0.3">
      <c r="A12559" s="1" t="s">
        <v>186</v>
      </c>
      <c r="B12559" s="1" t="s">
        <v>44</v>
      </c>
      <c r="C12559" t="s">
        <v>153</v>
      </c>
      <c r="D12559" s="1" t="s">
        <v>17</v>
      </c>
      <c r="E12559" t="s">
        <v>5</v>
      </c>
      <c r="F12559" s="1" t="s">
        <v>154</v>
      </c>
      <c r="G12559" t="s">
        <v>142</v>
      </c>
      <c r="H12559" s="1" t="s">
        <v>187</v>
      </c>
      <c r="I12559" s="1" t="str">
        <f t="shared" si="392"/>
        <v>Ultra-small DT</v>
      </c>
      <c r="J12559" s="1" t="str">
        <f t="shared" si="393"/>
        <v>Ultra-small DT</v>
      </c>
      <c r="K12559" t="s">
        <v>144</v>
      </c>
      <c r="L12559" t="s">
        <v>150</v>
      </c>
      <c r="M12559" s="47">
        <v>199</v>
      </c>
    </row>
    <row r="12560" spans="1:13" hidden="1" x14ac:dyDescent="0.3">
      <c r="A12560" s="1" t="s">
        <v>186</v>
      </c>
      <c r="B12560" s="1" t="s">
        <v>44</v>
      </c>
      <c r="C12560" t="s">
        <v>153</v>
      </c>
      <c r="D12560" s="1" t="s">
        <v>17</v>
      </c>
      <c r="E12560" t="s">
        <v>5</v>
      </c>
      <c r="F12560" s="1" t="s">
        <v>154</v>
      </c>
      <c r="G12560" t="s">
        <v>142</v>
      </c>
      <c r="H12560" s="1" t="s">
        <v>187</v>
      </c>
      <c r="I12560" s="1" t="str">
        <f t="shared" si="392"/>
        <v>Ultra-small DT</v>
      </c>
      <c r="J12560" s="1" t="str">
        <f t="shared" si="393"/>
        <v>Ultra-small DT</v>
      </c>
      <c r="K12560" t="s">
        <v>144</v>
      </c>
      <c r="L12560" t="s">
        <v>151</v>
      </c>
      <c r="M12560" s="47">
        <v>145</v>
      </c>
    </row>
    <row r="12561" spans="1:13" hidden="1" x14ac:dyDescent="0.3">
      <c r="A12561" s="1" t="s">
        <v>186</v>
      </c>
      <c r="B12561" s="1" t="s">
        <v>44</v>
      </c>
      <c r="C12561" t="s">
        <v>153</v>
      </c>
      <c r="D12561" s="1" t="s">
        <v>18</v>
      </c>
      <c r="E12561" t="s">
        <v>10</v>
      </c>
      <c r="F12561" s="1" t="s">
        <v>156</v>
      </c>
      <c r="G12561" t="s">
        <v>142</v>
      </c>
      <c r="H12561" s="1" t="s">
        <v>142</v>
      </c>
      <c r="I12561" s="1" t="str">
        <f t="shared" si="392"/>
        <v>Clamshell Chromebook</v>
      </c>
      <c r="J12561" s="1" t="str">
        <f t="shared" si="393"/>
        <v>Clamshell Chromebook</v>
      </c>
      <c r="K12561" t="s">
        <v>143</v>
      </c>
      <c r="L12561" t="s">
        <v>143</v>
      </c>
      <c r="M12561" s="47">
        <v>4016</v>
      </c>
    </row>
    <row r="12562" spans="1:13" hidden="1" x14ac:dyDescent="0.3">
      <c r="A12562" s="1" t="s">
        <v>186</v>
      </c>
      <c r="B12562" s="1" t="s">
        <v>44</v>
      </c>
      <c r="C12562" t="s">
        <v>153</v>
      </c>
      <c r="D12562" s="1" t="s">
        <v>18</v>
      </c>
      <c r="E12562" t="s">
        <v>10</v>
      </c>
      <c r="F12562" s="1" t="s">
        <v>156</v>
      </c>
      <c r="G12562" t="s">
        <v>142</v>
      </c>
      <c r="H12562" s="1" t="s">
        <v>142</v>
      </c>
      <c r="I12562" s="1" t="str">
        <f t="shared" si="392"/>
        <v>Clamshell Chromebook</v>
      </c>
      <c r="J12562" s="1" t="str">
        <f t="shared" si="393"/>
        <v>Clamshell Chromebook</v>
      </c>
      <c r="K12562" t="s">
        <v>144</v>
      </c>
      <c r="L12562" t="s">
        <v>145</v>
      </c>
      <c r="M12562" s="47">
        <v>315</v>
      </c>
    </row>
    <row r="12563" spans="1:13" hidden="1" x14ac:dyDescent="0.3">
      <c r="A12563" s="1" t="s">
        <v>186</v>
      </c>
      <c r="B12563" s="1" t="s">
        <v>44</v>
      </c>
      <c r="C12563" t="s">
        <v>153</v>
      </c>
      <c r="D12563" s="1" t="s">
        <v>18</v>
      </c>
      <c r="E12563" t="s">
        <v>10</v>
      </c>
      <c r="F12563" s="1" t="s">
        <v>156</v>
      </c>
      <c r="G12563" t="s">
        <v>142</v>
      </c>
      <c r="H12563" s="1" t="s">
        <v>142</v>
      </c>
      <c r="I12563" s="1" t="str">
        <f t="shared" si="392"/>
        <v>Clamshell Chromebook</v>
      </c>
      <c r="J12563" s="1" t="str">
        <f t="shared" si="393"/>
        <v>Clamshell Chromebook</v>
      </c>
      <c r="K12563" t="s">
        <v>144</v>
      </c>
      <c r="L12563" t="s">
        <v>146</v>
      </c>
      <c r="M12563" s="47">
        <v>216</v>
      </c>
    </row>
    <row r="12564" spans="1:13" hidden="1" x14ac:dyDescent="0.3">
      <c r="A12564" s="1" t="s">
        <v>186</v>
      </c>
      <c r="B12564" s="1" t="s">
        <v>44</v>
      </c>
      <c r="C12564" t="s">
        <v>153</v>
      </c>
      <c r="D12564" s="1" t="s">
        <v>18</v>
      </c>
      <c r="E12564" t="s">
        <v>10</v>
      </c>
      <c r="F12564" s="1" t="s">
        <v>156</v>
      </c>
      <c r="G12564" t="s">
        <v>142</v>
      </c>
      <c r="H12564" s="1" t="s">
        <v>142</v>
      </c>
      <c r="I12564" s="1" t="str">
        <f t="shared" si="392"/>
        <v>Clamshell Chromebook</v>
      </c>
      <c r="J12564" s="1" t="str">
        <f t="shared" si="393"/>
        <v>Clamshell Chromebook</v>
      </c>
      <c r="K12564" t="s">
        <v>144</v>
      </c>
      <c r="L12564" t="s">
        <v>147</v>
      </c>
      <c r="M12564" s="47">
        <v>70</v>
      </c>
    </row>
    <row r="12565" spans="1:13" hidden="1" x14ac:dyDescent="0.3">
      <c r="A12565" s="1" t="s">
        <v>186</v>
      </c>
      <c r="B12565" s="1" t="s">
        <v>44</v>
      </c>
      <c r="C12565" t="s">
        <v>153</v>
      </c>
      <c r="D12565" s="1" t="s">
        <v>18</v>
      </c>
      <c r="E12565" t="s">
        <v>10</v>
      </c>
      <c r="F12565" s="1" t="s">
        <v>156</v>
      </c>
      <c r="G12565" t="s">
        <v>142</v>
      </c>
      <c r="H12565" s="1" t="s">
        <v>142</v>
      </c>
      <c r="I12565" s="1" t="str">
        <f t="shared" si="392"/>
        <v>Clamshell Chromebook</v>
      </c>
      <c r="J12565" s="1" t="str">
        <f t="shared" si="393"/>
        <v>Clamshell Chromebook</v>
      </c>
      <c r="K12565" t="s">
        <v>144</v>
      </c>
      <c r="L12565" t="s">
        <v>148</v>
      </c>
      <c r="M12565" s="47">
        <v>66</v>
      </c>
    </row>
    <row r="12566" spans="1:13" hidden="1" x14ac:dyDescent="0.3">
      <c r="A12566" s="1" t="s">
        <v>186</v>
      </c>
      <c r="B12566" s="1" t="s">
        <v>44</v>
      </c>
      <c r="C12566" t="s">
        <v>153</v>
      </c>
      <c r="D12566" s="1" t="s">
        <v>18</v>
      </c>
      <c r="E12566" t="s">
        <v>10</v>
      </c>
      <c r="F12566" s="1" t="s">
        <v>156</v>
      </c>
      <c r="G12566" t="s">
        <v>142</v>
      </c>
      <c r="H12566" s="1" t="s">
        <v>142</v>
      </c>
      <c r="I12566" s="1" t="str">
        <f t="shared" si="392"/>
        <v>Clamshell Chromebook</v>
      </c>
      <c r="J12566" s="1" t="str">
        <f t="shared" si="393"/>
        <v>Clamshell Chromebook</v>
      </c>
      <c r="K12566" t="s">
        <v>144</v>
      </c>
      <c r="L12566" t="s">
        <v>149</v>
      </c>
      <c r="M12566" s="47">
        <v>76</v>
      </c>
    </row>
    <row r="12567" spans="1:13" hidden="1" x14ac:dyDescent="0.3">
      <c r="A12567" s="1" t="s">
        <v>186</v>
      </c>
      <c r="B12567" s="1" t="s">
        <v>44</v>
      </c>
      <c r="C12567" t="s">
        <v>153</v>
      </c>
      <c r="D12567" s="1" t="s">
        <v>18</v>
      </c>
      <c r="E12567" t="s">
        <v>10</v>
      </c>
      <c r="F12567" s="1" t="s">
        <v>156</v>
      </c>
      <c r="G12567" t="s">
        <v>142</v>
      </c>
      <c r="H12567" s="1" t="s">
        <v>142</v>
      </c>
      <c r="I12567" s="1" t="str">
        <f t="shared" si="392"/>
        <v>Clamshell Chromebook</v>
      </c>
      <c r="J12567" s="1" t="str">
        <f t="shared" si="393"/>
        <v>Clamshell Chromebook</v>
      </c>
      <c r="K12567" t="s">
        <v>144</v>
      </c>
      <c r="L12567" t="s">
        <v>150</v>
      </c>
      <c r="M12567" s="47">
        <v>4662</v>
      </c>
    </row>
    <row r="12568" spans="1:13" hidden="1" x14ac:dyDescent="0.3">
      <c r="A12568" s="1" t="s">
        <v>186</v>
      </c>
      <c r="B12568" s="1" t="s">
        <v>44</v>
      </c>
      <c r="C12568" t="s">
        <v>153</v>
      </c>
      <c r="D12568" s="1" t="s">
        <v>18</v>
      </c>
      <c r="E12568" t="s">
        <v>10</v>
      </c>
      <c r="F12568" s="1" t="s">
        <v>156</v>
      </c>
      <c r="G12568" t="s">
        <v>142</v>
      </c>
      <c r="H12568" s="1" t="s">
        <v>142</v>
      </c>
      <c r="I12568" s="1" t="str">
        <f t="shared" si="392"/>
        <v>Clamshell Chromebook</v>
      </c>
      <c r="J12568" s="1" t="str">
        <f t="shared" si="393"/>
        <v>Clamshell Chromebook</v>
      </c>
      <c r="K12568" t="s">
        <v>144</v>
      </c>
      <c r="L12568" t="s">
        <v>151</v>
      </c>
      <c r="M12568" s="47">
        <v>666</v>
      </c>
    </row>
    <row r="12569" spans="1:13" hidden="1" x14ac:dyDescent="0.3">
      <c r="A12569" s="1" t="s">
        <v>186</v>
      </c>
      <c r="B12569" s="1" t="s">
        <v>44</v>
      </c>
      <c r="C12569" t="s">
        <v>153</v>
      </c>
      <c r="D12569" s="1" t="s">
        <v>18</v>
      </c>
      <c r="E12569" t="s">
        <v>10</v>
      </c>
      <c r="F12569" s="1" t="s">
        <v>156</v>
      </c>
      <c r="G12569" t="s">
        <v>142</v>
      </c>
      <c r="H12569" s="1" t="s">
        <v>155</v>
      </c>
      <c r="I12569" s="1" t="str">
        <f t="shared" si="392"/>
        <v>Clamshell Chromebook</v>
      </c>
      <c r="J12569" s="1" t="str">
        <f t="shared" si="393"/>
        <v>Clamshell Chromebook</v>
      </c>
      <c r="K12569" t="s">
        <v>143</v>
      </c>
      <c r="L12569" t="s">
        <v>143</v>
      </c>
      <c r="M12569" s="47">
        <v>1395</v>
      </c>
    </row>
    <row r="12570" spans="1:13" hidden="1" x14ac:dyDescent="0.3">
      <c r="A12570" s="1" t="s">
        <v>186</v>
      </c>
      <c r="B12570" s="1" t="s">
        <v>44</v>
      </c>
      <c r="C12570" t="s">
        <v>153</v>
      </c>
      <c r="D12570" s="1" t="s">
        <v>18</v>
      </c>
      <c r="E12570" t="s">
        <v>10</v>
      </c>
      <c r="F12570" s="1" t="s">
        <v>156</v>
      </c>
      <c r="G12570" t="s">
        <v>142</v>
      </c>
      <c r="H12570" s="1" t="s">
        <v>155</v>
      </c>
      <c r="I12570" s="1" t="str">
        <f t="shared" si="392"/>
        <v>Clamshell Chromebook</v>
      </c>
      <c r="J12570" s="1" t="str">
        <f t="shared" si="393"/>
        <v>Clamshell Chromebook</v>
      </c>
      <c r="K12570" t="s">
        <v>144</v>
      </c>
      <c r="L12570" t="s">
        <v>145</v>
      </c>
      <c r="M12570" s="47">
        <v>110</v>
      </c>
    </row>
    <row r="12571" spans="1:13" hidden="1" x14ac:dyDescent="0.3">
      <c r="A12571" s="1" t="s">
        <v>186</v>
      </c>
      <c r="B12571" s="1" t="s">
        <v>44</v>
      </c>
      <c r="C12571" t="s">
        <v>153</v>
      </c>
      <c r="D12571" s="1" t="s">
        <v>18</v>
      </c>
      <c r="E12571" t="s">
        <v>10</v>
      </c>
      <c r="F12571" s="1" t="s">
        <v>156</v>
      </c>
      <c r="G12571" t="s">
        <v>142</v>
      </c>
      <c r="H12571" s="1" t="s">
        <v>155</v>
      </c>
      <c r="I12571" s="1" t="str">
        <f t="shared" si="392"/>
        <v>Clamshell Chromebook</v>
      </c>
      <c r="J12571" s="1" t="str">
        <f t="shared" si="393"/>
        <v>Clamshell Chromebook</v>
      </c>
      <c r="K12571" t="s">
        <v>144</v>
      </c>
      <c r="L12571" t="s">
        <v>146</v>
      </c>
      <c r="M12571" s="47">
        <v>75</v>
      </c>
    </row>
    <row r="12572" spans="1:13" hidden="1" x14ac:dyDescent="0.3">
      <c r="A12572" s="1" t="s">
        <v>186</v>
      </c>
      <c r="B12572" s="1" t="s">
        <v>44</v>
      </c>
      <c r="C12572" t="s">
        <v>153</v>
      </c>
      <c r="D12572" s="1" t="s">
        <v>18</v>
      </c>
      <c r="E12572" t="s">
        <v>10</v>
      </c>
      <c r="F12572" s="1" t="s">
        <v>156</v>
      </c>
      <c r="G12572" t="s">
        <v>142</v>
      </c>
      <c r="H12572" s="1" t="s">
        <v>155</v>
      </c>
      <c r="I12572" s="1" t="str">
        <f t="shared" si="392"/>
        <v>Clamshell Chromebook</v>
      </c>
      <c r="J12572" s="1" t="str">
        <f t="shared" si="393"/>
        <v>Clamshell Chromebook</v>
      </c>
      <c r="K12572" t="s">
        <v>144</v>
      </c>
      <c r="L12572" t="s">
        <v>147</v>
      </c>
      <c r="M12572" s="47">
        <v>24</v>
      </c>
    </row>
    <row r="12573" spans="1:13" hidden="1" x14ac:dyDescent="0.3">
      <c r="A12573" s="1" t="s">
        <v>186</v>
      </c>
      <c r="B12573" s="1" t="s">
        <v>44</v>
      </c>
      <c r="C12573" t="s">
        <v>153</v>
      </c>
      <c r="D12573" s="1" t="s">
        <v>18</v>
      </c>
      <c r="E12573" t="s">
        <v>10</v>
      </c>
      <c r="F12573" s="1" t="s">
        <v>156</v>
      </c>
      <c r="G12573" t="s">
        <v>142</v>
      </c>
      <c r="H12573" s="1" t="s">
        <v>155</v>
      </c>
      <c r="I12573" s="1" t="str">
        <f t="shared" si="392"/>
        <v>Clamshell Chromebook</v>
      </c>
      <c r="J12573" s="1" t="str">
        <f t="shared" si="393"/>
        <v>Clamshell Chromebook</v>
      </c>
      <c r="K12573" t="s">
        <v>144</v>
      </c>
      <c r="L12573" t="s">
        <v>148</v>
      </c>
      <c r="M12573" s="47">
        <v>23</v>
      </c>
    </row>
    <row r="12574" spans="1:13" hidden="1" x14ac:dyDescent="0.3">
      <c r="A12574" s="1" t="s">
        <v>186</v>
      </c>
      <c r="B12574" s="1" t="s">
        <v>44</v>
      </c>
      <c r="C12574" t="s">
        <v>153</v>
      </c>
      <c r="D12574" s="1" t="s">
        <v>18</v>
      </c>
      <c r="E12574" t="s">
        <v>10</v>
      </c>
      <c r="F12574" s="1" t="s">
        <v>156</v>
      </c>
      <c r="G12574" t="s">
        <v>142</v>
      </c>
      <c r="H12574" s="1" t="s">
        <v>155</v>
      </c>
      <c r="I12574" s="1" t="str">
        <f t="shared" si="392"/>
        <v>Clamshell Chromebook</v>
      </c>
      <c r="J12574" s="1" t="str">
        <f t="shared" si="393"/>
        <v>Clamshell Chromebook</v>
      </c>
      <c r="K12574" t="s">
        <v>144</v>
      </c>
      <c r="L12574" t="s">
        <v>149</v>
      </c>
      <c r="M12574" s="47">
        <v>26</v>
      </c>
    </row>
    <row r="12575" spans="1:13" hidden="1" x14ac:dyDescent="0.3">
      <c r="A12575" s="1" t="s">
        <v>186</v>
      </c>
      <c r="B12575" s="1" t="s">
        <v>44</v>
      </c>
      <c r="C12575" t="s">
        <v>153</v>
      </c>
      <c r="D12575" s="1" t="s">
        <v>18</v>
      </c>
      <c r="E12575" t="s">
        <v>10</v>
      </c>
      <c r="F12575" s="1" t="s">
        <v>156</v>
      </c>
      <c r="G12575" t="s">
        <v>142</v>
      </c>
      <c r="H12575" s="1" t="s">
        <v>155</v>
      </c>
      <c r="I12575" s="1" t="str">
        <f t="shared" si="392"/>
        <v>Clamshell Chromebook</v>
      </c>
      <c r="J12575" s="1" t="str">
        <f t="shared" si="393"/>
        <v>Clamshell Chromebook</v>
      </c>
      <c r="K12575" t="s">
        <v>144</v>
      </c>
      <c r="L12575" t="s">
        <v>150</v>
      </c>
      <c r="M12575" s="47">
        <v>1620</v>
      </c>
    </row>
    <row r="12576" spans="1:13" hidden="1" x14ac:dyDescent="0.3">
      <c r="A12576" s="1" t="s">
        <v>186</v>
      </c>
      <c r="B12576" s="1" t="s">
        <v>44</v>
      </c>
      <c r="C12576" t="s">
        <v>153</v>
      </c>
      <c r="D12576" s="1" t="s">
        <v>18</v>
      </c>
      <c r="E12576" t="s">
        <v>10</v>
      </c>
      <c r="F12576" s="1" t="s">
        <v>156</v>
      </c>
      <c r="G12576" t="s">
        <v>142</v>
      </c>
      <c r="H12576" s="1" t="s">
        <v>155</v>
      </c>
      <c r="I12576" s="1" t="str">
        <f t="shared" si="392"/>
        <v>Clamshell Chromebook</v>
      </c>
      <c r="J12576" s="1" t="str">
        <f t="shared" si="393"/>
        <v>Clamshell Chromebook</v>
      </c>
      <c r="K12576" t="s">
        <v>144</v>
      </c>
      <c r="L12576" t="s">
        <v>151</v>
      </c>
      <c r="M12576" s="47">
        <v>231</v>
      </c>
    </row>
    <row r="12577" spans="1:13" hidden="1" x14ac:dyDescent="0.3">
      <c r="A12577" s="1" t="s">
        <v>186</v>
      </c>
      <c r="B12577" s="1" t="s">
        <v>44</v>
      </c>
      <c r="C12577" t="s">
        <v>153</v>
      </c>
      <c r="D12577" s="1" t="s">
        <v>18</v>
      </c>
      <c r="E12577" t="s">
        <v>10</v>
      </c>
      <c r="F12577" s="1" t="s">
        <v>157</v>
      </c>
      <c r="G12577" t="s">
        <v>142</v>
      </c>
      <c r="H12577" s="1" t="s">
        <v>142</v>
      </c>
      <c r="I12577" s="1" t="str">
        <f t="shared" si="392"/>
        <v>Clamshell NB</v>
      </c>
      <c r="J12577" s="1" t="str">
        <f t="shared" si="393"/>
        <v>Clamshell NB</v>
      </c>
      <c r="K12577" t="s">
        <v>143</v>
      </c>
      <c r="L12577" t="s">
        <v>143</v>
      </c>
      <c r="M12577" s="47">
        <v>1591</v>
      </c>
    </row>
    <row r="12578" spans="1:13" hidden="1" x14ac:dyDescent="0.3">
      <c r="A12578" s="1" t="s">
        <v>186</v>
      </c>
      <c r="B12578" s="1" t="s">
        <v>44</v>
      </c>
      <c r="C12578" t="s">
        <v>153</v>
      </c>
      <c r="D12578" s="1" t="s">
        <v>18</v>
      </c>
      <c r="E12578" t="s">
        <v>10</v>
      </c>
      <c r="F12578" s="1" t="s">
        <v>157</v>
      </c>
      <c r="G12578" t="s">
        <v>142</v>
      </c>
      <c r="H12578" s="1" t="s">
        <v>142</v>
      </c>
      <c r="I12578" s="1" t="str">
        <f t="shared" si="392"/>
        <v>Clamshell NB</v>
      </c>
      <c r="J12578" s="1" t="str">
        <f t="shared" si="393"/>
        <v>Clamshell NB</v>
      </c>
      <c r="K12578" t="s">
        <v>144</v>
      </c>
      <c r="L12578" t="s">
        <v>145</v>
      </c>
      <c r="M12578" s="47">
        <v>36</v>
      </c>
    </row>
    <row r="12579" spans="1:13" hidden="1" x14ac:dyDescent="0.3">
      <c r="A12579" s="1" t="s">
        <v>186</v>
      </c>
      <c r="B12579" s="1" t="s">
        <v>44</v>
      </c>
      <c r="C12579" t="s">
        <v>153</v>
      </c>
      <c r="D12579" s="1" t="s">
        <v>18</v>
      </c>
      <c r="E12579" t="s">
        <v>10</v>
      </c>
      <c r="F12579" s="1" t="s">
        <v>157</v>
      </c>
      <c r="G12579" t="s">
        <v>142</v>
      </c>
      <c r="H12579" s="1" t="s">
        <v>142</v>
      </c>
      <c r="I12579" s="1" t="str">
        <f t="shared" si="392"/>
        <v>Clamshell NB</v>
      </c>
      <c r="J12579" s="1" t="str">
        <f t="shared" si="393"/>
        <v>Clamshell NB</v>
      </c>
      <c r="K12579" t="s">
        <v>144</v>
      </c>
      <c r="L12579" t="s">
        <v>146</v>
      </c>
      <c r="M12579" s="47">
        <v>44</v>
      </c>
    </row>
    <row r="12580" spans="1:13" hidden="1" x14ac:dyDescent="0.3">
      <c r="A12580" s="1" t="s">
        <v>186</v>
      </c>
      <c r="B12580" s="1" t="s">
        <v>44</v>
      </c>
      <c r="C12580" t="s">
        <v>153</v>
      </c>
      <c r="D12580" s="1" t="s">
        <v>18</v>
      </c>
      <c r="E12580" t="s">
        <v>10</v>
      </c>
      <c r="F12580" s="1" t="s">
        <v>157</v>
      </c>
      <c r="G12580" t="s">
        <v>142</v>
      </c>
      <c r="H12580" s="1" t="s">
        <v>142</v>
      </c>
      <c r="I12580" s="1" t="str">
        <f t="shared" si="392"/>
        <v>Clamshell NB</v>
      </c>
      <c r="J12580" s="1" t="str">
        <f t="shared" si="393"/>
        <v>Clamshell NB</v>
      </c>
      <c r="K12580" t="s">
        <v>144</v>
      </c>
      <c r="L12580" t="s">
        <v>147</v>
      </c>
      <c r="M12580" s="47">
        <v>49</v>
      </c>
    </row>
    <row r="12581" spans="1:13" hidden="1" x14ac:dyDescent="0.3">
      <c r="A12581" s="1" t="s">
        <v>186</v>
      </c>
      <c r="B12581" s="1" t="s">
        <v>44</v>
      </c>
      <c r="C12581" t="s">
        <v>153</v>
      </c>
      <c r="D12581" s="1" t="s">
        <v>18</v>
      </c>
      <c r="E12581" t="s">
        <v>10</v>
      </c>
      <c r="F12581" s="1" t="s">
        <v>157</v>
      </c>
      <c r="G12581" t="s">
        <v>142</v>
      </c>
      <c r="H12581" s="1" t="s">
        <v>142</v>
      </c>
      <c r="I12581" s="1" t="str">
        <f t="shared" si="392"/>
        <v>Clamshell NB</v>
      </c>
      <c r="J12581" s="1" t="str">
        <f t="shared" si="393"/>
        <v>Clamshell NB</v>
      </c>
      <c r="K12581" t="s">
        <v>144</v>
      </c>
      <c r="L12581" t="s">
        <v>148</v>
      </c>
      <c r="M12581" s="47">
        <v>73</v>
      </c>
    </row>
    <row r="12582" spans="1:13" hidden="1" x14ac:dyDescent="0.3">
      <c r="A12582" s="1" t="s">
        <v>186</v>
      </c>
      <c r="B12582" s="1" t="s">
        <v>44</v>
      </c>
      <c r="C12582" t="s">
        <v>153</v>
      </c>
      <c r="D12582" s="1" t="s">
        <v>18</v>
      </c>
      <c r="E12582" t="s">
        <v>10</v>
      </c>
      <c r="F12582" s="1" t="s">
        <v>157</v>
      </c>
      <c r="G12582" t="s">
        <v>142</v>
      </c>
      <c r="H12582" s="1" t="s">
        <v>142</v>
      </c>
      <c r="I12582" s="1" t="str">
        <f t="shared" si="392"/>
        <v>Clamshell NB</v>
      </c>
      <c r="J12582" s="1" t="str">
        <f t="shared" si="393"/>
        <v>Clamshell NB</v>
      </c>
      <c r="K12582" t="s">
        <v>144</v>
      </c>
      <c r="L12582" t="s">
        <v>149</v>
      </c>
      <c r="M12582" s="47">
        <v>95</v>
      </c>
    </row>
    <row r="12583" spans="1:13" hidden="1" x14ac:dyDescent="0.3">
      <c r="A12583" s="1" t="s">
        <v>186</v>
      </c>
      <c r="B12583" s="1" t="s">
        <v>44</v>
      </c>
      <c r="C12583" t="s">
        <v>153</v>
      </c>
      <c r="D12583" s="1" t="s">
        <v>18</v>
      </c>
      <c r="E12583" t="s">
        <v>10</v>
      </c>
      <c r="F12583" s="1" t="s">
        <v>157</v>
      </c>
      <c r="G12583" t="s">
        <v>142</v>
      </c>
      <c r="H12583" s="1" t="s">
        <v>142</v>
      </c>
      <c r="I12583" s="1" t="str">
        <f t="shared" si="392"/>
        <v>Clamshell NB</v>
      </c>
      <c r="J12583" s="1" t="str">
        <f t="shared" si="393"/>
        <v>Clamshell NB</v>
      </c>
      <c r="K12583" t="s">
        <v>144</v>
      </c>
      <c r="L12583" t="s">
        <v>150</v>
      </c>
      <c r="M12583" s="47">
        <v>32</v>
      </c>
    </row>
    <row r="12584" spans="1:13" hidden="1" x14ac:dyDescent="0.3">
      <c r="A12584" s="1" t="s">
        <v>186</v>
      </c>
      <c r="B12584" s="1" t="s">
        <v>44</v>
      </c>
      <c r="C12584" t="s">
        <v>153</v>
      </c>
      <c r="D12584" s="1" t="s">
        <v>18</v>
      </c>
      <c r="E12584" t="s">
        <v>10</v>
      </c>
      <c r="F12584" s="1" t="s">
        <v>157</v>
      </c>
      <c r="G12584" t="s">
        <v>142</v>
      </c>
      <c r="H12584" s="1" t="s">
        <v>142</v>
      </c>
      <c r="I12584" s="1" t="str">
        <f t="shared" si="392"/>
        <v>Clamshell NB</v>
      </c>
      <c r="J12584" s="1" t="str">
        <f t="shared" si="393"/>
        <v>Clamshell NB</v>
      </c>
      <c r="K12584" t="s">
        <v>144</v>
      </c>
      <c r="L12584" t="s">
        <v>151</v>
      </c>
      <c r="M12584" s="47">
        <v>20</v>
      </c>
    </row>
    <row r="12585" spans="1:13" hidden="1" x14ac:dyDescent="0.3">
      <c r="A12585" s="1" t="s">
        <v>186</v>
      </c>
      <c r="B12585" s="1" t="s">
        <v>44</v>
      </c>
      <c r="C12585" t="s">
        <v>153</v>
      </c>
      <c r="D12585" s="1" t="s">
        <v>18</v>
      </c>
      <c r="E12585" t="s">
        <v>10</v>
      </c>
      <c r="F12585" s="1" t="s">
        <v>154</v>
      </c>
      <c r="G12585" t="s">
        <v>142</v>
      </c>
      <c r="H12585" s="1" t="s">
        <v>142</v>
      </c>
      <c r="I12585" s="1" t="str">
        <f t="shared" si="392"/>
        <v>Clamshell NB</v>
      </c>
      <c r="J12585" s="1" t="str">
        <f t="shared" si="393"/>
        <v>Clamshell NB</v>
      </c>
      <c r="K12585" t="s">
        <v>143</v>
      </c>
      <c r="L12585" t="s">
        <v>143</v>
      </c>
      <c r="M12585" s="47">
        <v>17406</v>
      </c>
    </row>
    <row r="12586" spans="1:13" hidden="1" x14ac:dyDescent="0.3">
      <c r="A12586" s="1" t="s">
        <v>186</v>
      </c>
      <c r="B12586" s="1" t="s">
        <v>44</v>
      </c>
      <c r="C12586" t="s">
        <v>153</v>
      </c>
      <c r="D12586" s="1" t="s">
        <v>18</v>
      </c>
      <c r="E12586" t="s">
        <v>10</v>
      </c>
      <c r="F12586" s="1" t="s">
        <v>154</v>
      </c>
      <c r="G12586" t="s">
        <v>142</v>
      </c>
      <c r="H12586" s="1" t="s">
        <v>142</v>
      </c>
      <c r="I12586" s="1" t="str">
        <f t="shared" si="392"/>
        <v>Clamshell NB</v>
      </c>
      <c r="J12586" s="1" t="str">
        <f t="shared" si="393"/>
        <v>Clamshell NB</v>
      </c>
      <c r="K12586" t="s">
        <v>144</v>
      </c>
      <c r="L12586" t="s">
        <v>145</v>
      </c>
      <c r="M12586" s="47">
        <v>2741</v>
      </c>
    </row>
    <row r="12587" spans="1:13" hidden="1" x14ac:dyDescent="0.3">
      <c r="A12587" s="1" t="s">
        <v>186</v>
      </c>
      <c r="B12587" s="1" t="s">
        <v>44</v>
      </c>
      <c r="C12587" t="s">
        <v>153</v>
      </c>
      <c r="D12587" s="1" t="s">
        <v>18</v>
      </c>
      <c r="E12587" t="s">
        <v>10</v>
      </c>
      <c r="F12587" s="1" t="s">
        <v>154</v>
      </c>
      <c r="G12587" t="s">
        <v>142</v>
      </c>
      <c r="H12587" s="1" t="s">
        <v>142</v>
      </c>
      <c r="I12587" s="1" t="str">
        <f t="shared" si="392"/>
        <v>Clamshell NB</v>
      </c>
      <c r="J12587" s="1" t="str">
        <f t="shared" si="393"/>
        <v>Clamshell NB</v>
      </c>
      <c r="K12587" t="s">
        <v>144</v>
      </c>
      <c r="L12587" t="s">
        <v>146</v>
      </c>
      <c r="M12587" s="47">
        <v>3170</v>
      </c>
    </row>
    <row r="12588" spans="1:13" hidden="1" x14ac:dyDescent="0.3">
      <c r="A12588" s="1" t="s">
        <v>186</v>
      </c>
      <c r="B12588" s="1" t="s">
        <v>44</v>
      </c>
      <c r="C12588" t="s">
        <v>153</v>
      </c>
      <c r="D12588" s="1" t="s">
        <v>18</v>
      </c>
      <c r="E12588" t="s">
        <v>10</v>
      </c>
      <c r="F12588" s="1" t="s">
        <v>154</v>
      </c>
      <c r="G12588" t="s">
        <v>142</v>
      </c>
      <c r="H12588" s="1" t="s">
        <v>142</v>
      </c>
      <c r="I12588" s="1" t="str">
        <f t="shared" si="392"/>
        <v>Clamshell NB</v>
      </c>
      <c r="J12588" s="1" t="str">
        <f t="shared" si="393"/>
        <v>Clamshell NB</v>
      </c>
      <c r="K12588" t="s">
        <v>144</v>
      </c>
      <c r="L12588" t="s">
        <v>147</v>
      </c>
      <c r="M12588" s="47">
        <v>3719</v>
      </c>
    </row>
    <row r="12589" spans="1:13" hidden="1" x14ac:dyDescent="0.3">
      <c r="A12589" s="1" t="s">
        <v>186</v>
      </c>
      <c r="B12589" s="1" t="s">
        <v>44</v>
      </c>
      <c r="C12589" t="s">
        <v>153</v>
      </c>
      <c r="D12589" s="1" t="s">
        <v>18</v>
      </c>
      <c r="E12589" t="s">
        <v>10</v>
      </c>
      <c r="F12589" s="1" t="s">
        <v>154</v>
      </c>
      <c r="G12589" t="s">
        <v>142</v>
      </c>
      <c r="H12589" s="1" t="s">
        <v>142</v>
      </c>
      <c r="I12589" s="1" t="str">
        <f t="shared" si="392"/>
        <v>Clamshell NB</v>
      </c>
      <c r="J12589" s="1" t="str">
        <f t="shared" si="393"/>
        <v>Clamshell NB</v>
      </c>
      <c r="K12589" t="s">
        <v>144</v>
      </c>
      <c r="L12589" t="s">
        <v>148</v>
      </c>
      <c r="M12589" s="47">
        <v>5230</v>
      </c>
    </row>
    <row r="12590" spans="1:13" hidden="1" x14ac:dyDescent="0.3">
      <c r="A12590" s="1" t="s">
        <v>186</v>
      </c>
      <c r="B12590" s="1" t="s">
        <v>44</v>
      </c>
      <c r="C12590" t="s">
        <v>153</v>
      </c>
      <c r="D12590" s="1" t="s">
        <v>18</v>
      </c>
      <c r="E12590" t="s">
        <v>10</v>
      </c>
      <c r="F12590" s="1" t="s">
        <v>154</v>
      </c>
      <c r="G12590" t="s">
        <v>142</v>
      </c>
      <c r="H12590" s="1" t="s">
        <v>142</v>
      </c>
      <c r="I12590" s="1" t="str">
        <f t="shared" si="392"/>
        <v>Clamshell NB</v>
      </c>
      <c r="J12590" s="1" t="str">
        <f t="shared" si="393"/>
        <v>Clamshell NB</v>
      </c>
      <c r="K12590" t="s">
        <v>144</v>
      </c>
      <c r="L12590" t="s">
        <v>149</v>
      </c>
      <c r="M12590" s="47">
        <v>6429</v>
      </c>
    </row>
    <row r="12591" spans="1:13" hidden="1" x14ac:dyDescent="0.3">
      <c r="A12591" s="1" t="s">
        <v>186</v>
      </c>
      <c r="B12591" s="1" t="s">
        <v>44</v>
      </c>
      <c r="C12591" t="s">
        <v>153</v>
      </c>
      <c r="D12591" s="1" t="s">
        <v>18</v>
      </c>
      <c r="E12591" t="s">
        <v>10</v>
      </c>
      <c r="F12591" s="1" t="s">
        <v>154</v>
      </c>
      <c r="G12591" t="s">
        <v>142</v>
      </c>
      <c r="H12591" s="1" t="s">
        <v>142</v>
      </c>
      <c r="I12591" s="1" t="str">
        <f t="shared" si="392"/>
        <v>Clamshell NB</v>
      </c>
      <c r="J12591" s="1" t="str">
        <f t="shared" si="393"/>
        <v>Clamshell NB</v>
      </c>
      <c r="K12591" t="s">
        <v>144</v>
      </c>
      <c r="L12591" t="s">
        <v>150</v>
      </c>
      <c r="M12591" s="47">
        <v>2307</v>
      </c>
    </row>
    <row r="12592" spans="1:13" hidden="1" x14ac:dyDescent="0.3">
      <c r="A12592" s="1" t="s">
        <v>186</v>
      </c>
      <c r="B12592" s="1" t="s">
        <v>44</v>
      </c>
      <c r="C12592" t="s">
        <v>153</v>
      </c>
      <c r="D12592" s="1" t="s">
        <v>18</v>
      </c>
      <c r="E12592" t="s">
        <v>10</v>
      </c>
      <c r="F12592" s="1" t="s">
        <v>154</v>
      </c>
      <c r="G12592" t="s">
        <v>142</v>
      </c>
      <c r="H12592" s="1" t="s">
        <v>142</v>
      </c>
      <c r="I12592" s="1" t="str">
        <f t="shared" si="392"/>
        <v>Clamshell NB</v>
      </c>
      <c r="J12592" s="1" t="str">
        <f t="shared" si="393"/>
        <v>Clamshell NB</v>
      </c>
      <c r="K12592" t="s">
        <v>144</v>
      </c>
      <c r="L12592" t="s">
        <v>151</v>
      </c>
      <c r="M12592" s="47">
        <v>1606</v>
      </c>
    </row>
    <row r="12593" spans="1:13" hidden="1" x14ac:dyDescent="0.3">
      <c r="A12593" s="1" t="s">
        <v>186</v>
      </c>
      <c r="B12593" s="1" t="s">
        <v>44</v>
      </c>
      <c r="C12593" t="s">
        <v>153</v>
      </c>
      <c r="D12593" s="1" t="s">
        <v>18</v>
      </c>
      <c r="E12593" t="s">
        <v>10</v>
      </c>
      <c r="F12593" s="1" t="s">
        <v>154</v>
      </c>
      <c r="G12593" t="s">
        <v>142</v>
      </c>
      <c r="H12593" s="1" t="s">
        <v>155</v>
      </c>
      <c r="I12593" s="1" t="str">
        <f t="shared" si="392"/>
        <v>Clamshell NB</v>
      </c>
      <c r="J12593" s="1" t="str">
        <f t="shared" si="393"/>
        <v>Clamshell Ultraslim NB</v>
      </c>
      <c r="K12593" t="s">
        <v>143</v>
      </c>
      <c r="L12593" t="s">
        <v>143</v>
      </c>
      <c r="M12593" s="47">
        <v>36161</v>
      </c>
    </row>
    <row r="12594" spans="1:13" hidden="1" x14ac:dyDescent="0.3">
      <c r="A12594" s="1" t="s">
        <v>186</v>
      </c>
      <c r="B12594" s="1" t="s">
        <v>44</v>
      </c>
      <c r="C12594" t="s">
        <v>153</v>
      </c>
      <c r="D12594" s="1" t="s">
        <v>18</v>
      </c>
      <c r="E12594" t="s">
        <v>10</v>
      </c>
      <c r="F12594" s="1" t="s">
        <v>154</v>
      </c>
      <c r="G12594" t="s">
        <v>142</v>
      </c>
      <c r="H12594" s="1" t="s">
        <v>155</v>
      </c>
      <c r="I12594" s="1" t="str">
        <f t="shared" si="392"/>
        <v>Clamshell NB</v>
      </c>
      <c r="J12594" s="1" t="str">
        <f t="shared" si="393"/>
        <v>Clamshell Ultraslim NB</v>
      </c>
      <c r="K12594" t="s">
        <v>144</v>
      </c>
      <c r="L12594" t="s">
        <v>145</v>
      </c>
      <c r="M12594" s="47">
        <v>6915</v>
      </c>
    </row>
    <row r="12595" spans="1:13" hidden="1" x14ac:dyDescent="0.3">
      <c r="A12595" s="1" t="s">
        <v>186</v>
      </c>
      <c r="B12595" s="1" t="s">
        <v>44</v>
      </c>
      <c r="C12595" t="s">
        <v>153</v>
      </c>
      <c r="D12595" s="1" t="s">
        <v>18</v>
      </c>
      <c r="E12595" t="s">
        <v>10</v>
      </c>
      <c r="F12595" s="1" t="s">
        <v>154</v>
      </c>
      <c r="G12595" t="s">
        <v>142</v>
      </c>
      <c r="H12595" s="1" t="s">
        <v>155</v>
      </c>
      <c r="I12595" s="1" t="str">
        <f t="shared" si="392"/>
        <v>Clamshell NB</v>
      </c>
      <c r="J12595" s="1" t="str">
        <f t="shared" si="393"/>
        <v>Clamshell Ultraslim NB</v>
      </c>
      <c r="K12595" t="s">
        <v>144</v>
      </c>
      <c r="L12595" t="s">
        <v>146</v>
      </c>
      <c r="M12595" s="47">
        <v>4705</v>
      </c>
    </row>
    <row r="12596" spans="1:13" hidden="1" x14ac:dyDescent="0.3">
      <c r="A12596" s="1" t="s">
        <v>186</v>
      </c>
      <c r="B12596" s="1" t="s">
        <v>44</v>
      </c>
      <c r="C12596" t="s">
        <v>153</v>
      </c>
      <c r="D12596" s="1" t="s">
        <v>18</v>
      </c>
      <c r="E12596" t="s">
        <v>10</v>
      </c>
      <c r="F12596" s="1" t="s">
        <v>154</v>
      </c>
      <c r="G12596" t="s">
        <v>142</v>
      </c>
      <c r="H12596" s="1" t="s">
        <v>155</v>
      </c>
      <c r="I12596" s="1" t="str">
        <f t="shared" si="392"/>
        <v>Clamshell NB</v>
      </c>
      <c r="J12596" s="1" t="str">
        <f t="shared" si="393"/>
        <v>Clamshell Ultraslim NB</v>
      </c>
      <c r="K12596" t="s">
        <v>144</v>
      </c>
      <c r="L12596" t="s">
        <v>147</v>
      </c>
      <c r="M12596" s="47">
        <v>9446</v>
      </c>
    </row>
    <row r="12597" spans="1:13" hidden="1" x14ac:dyDescent="0.3">
      <c r="A12597" s="1" t="s">
        <v>186</v>
      </c>
      <c r="B12597" s="1" t="s">
        <v>44</v>
      </c>
      <c r="C12597" t="s">
        <v>153</v>
      </c>
      <c r="D12597" s="1" t="s">
        <v>18</v>
      </c>
      <c r="E12597" t="s">
        <v>10</v>
      </c>
      <c r="F12597" s="1" t="s">
        <v>154</v>
      </c>
      <c r="G12597" t="s">
        <v>142</v>
      </c>
      <c r="H12597" s="1" t="s">
        <v>155</v>
      </c>
      <c r="I12597" s="1" t="str">
        <f t="shared" si="392"/>
        <v>Clamshell NB</v>
      </c>
      <c r="J12597" s="1" t="str">
        <f t="shared" si="393"/>
        <v>Clamshell Ultraslim NB</v>
      </c>
      <c r="K12597" t="s">
        <v>144</v>
      </c>
      <c r="L12597" t="s">
        <v>148</v>
      </c>
      <c r="M12597" s="47">
        <v>8577</v>
      </c>
    </row>
    <row r="12598" spans="1:13" hidden="1" x14ac:dyDescent="0.3">
      <c r="A12598" s="1" t="s">
        <v>186</v>
      </c>
      <c r="B12598" s="1" t="s">
        <v>44</v>
      </c>
      <c r="C12598" t="s">
        <v>153</v>
      </c>
      <c r="D12598" s="1" t="s">
        <v>18</v>
      </c>
      <c r="E12598" t="s">
        <v>10</v>
      </c>
      <c r="F12598" s="1" t="s">
        <v>154</v>
      </c>
      <c r="G12598" t="s">
        <v>142</v>
      </c>
      <c r="H12598" s="1" t="s">
        <v>155</v>
      </c>
      <c r="I12598" s="1" t="str">
        <f t="shared" si="392"/>
        <v>Clamshell NB</v>
      </c>
      <c r="J12598" s="1" t="str">
        <f t="shared" si="393"/>
        <v>Clamshell Ultraslim NB</v>
      </c>
      <c r="K12598" t="s">
        <v>144</v>
      </c>
      <c r="L12598" t="s">
        <v>149</v>
      </c>
      <c r="M12598" s="47">
        <v>6434</v>
      </c>
    </row>
    <row r="12599" spans="1:13" hidden="1" x14ac:dyDescent="0.3">
      <c r="A12599" s="1" t="s">
        <v>186</v>
      </c>
      <c r="B12599" s="1" t="s">
        <v>44</v>
      </c>
      <c r="C12599" t="s">
        <v>153</v>
      </c>
      <c r="D12599" s="1" t="s">
        <v>18</v>
      </c>
      <c r="E12599" t="s">
        <v>10</v>
      </c>
      <c r="F12599" s="1" t="s">
        <v>154</v>
      </c>
      <c r="G12599" t="s">
        <v>142</v>
      </c>
      <c r="H12599" s="1" t="s">
        <v>155</v>
      </c>
      <c r="I12599" s="1" t="str">
        <f t="shared" si="392"/>
        <v>Clamshell NB</v>
      </c>
      <c r="J12599" s="1" t="str">
        <f t="shared" si="393"/>
        <v>Clamshell Ultraslim NB</v>
      </c>
      <c r="K12599" t="s">
        <v>144</v>
      </c>
      <c r="L12599" t="s">
        <v>150</v>
      </c>
      <c r="M12599" s="47">
        <v>3709</v>
      </c>
    </row>
    <row r="12600" spans="1:13" hidden="1" x14ac:dyDescent="0.3">
      <c r="A12600" s="1" t="s">
        <v>186</v>
      </c>
      <c r="B12600" s="1" t="s">
        <v>44</v>
      </c>
      <c r="C12600" t="s">
        <v>153</v>
      </c>
      <c r="D12600" s="1" t="s">
        <v>18</v>
      </c>
      <c r="E12600" t="s">
        <v>10</v>
      </c>
      <c r="F12600" s="1" t="s">
        <v>154</v>
      </c>
      <c r="G12600" t="s">
        <v>142</v>
      </c>
      <c r="H12600" s="1" t="s">
        <v>155</v>
      </c>
      <c r="I12600" s="1" t="str">
        <f t="shared" si="392"/>
        <v>Clamshell NB</v>
      </c>
      <c r="J12600" s="1" t="str">
        <f t="shared" si="393"/>
        <v>Clamshell Ultraslim NB</v>
      </c>
      <c r="K12600" t="s">
        <v>144</v>
      </c>
      <c r="L12600" t="s">
        <v>151</v>
      </c>
      <c r="M12600" s="47">
        <v>4885</v>
      </c>
    </row>
    <row r="12601" spans="1:13" hidden="1" x14ac:dyDescent="0.3">
      <c r="A12601" s="1" t="s">
        <v>186</v>
      </c>
      <c r="B12601" s="1" t="s">
        <v>44</v>
      </c>
      <c r="C12601" t="s">
        <v>153</v>
      </c>
      <c r="D12601" s="1" t="s">
        <v>18</v>
      </c>
      <c r="E12601" t="s">
        <v>10</v>
      </c>
      <c r="F12601" s="1" t="s">
        <v>154</v>
      </c>
      <c r="G12601" t="s">
        <v>155</v>
      </c>
      <c r="H12601" s="1" t="s">
        <v>142</v>
      </c>
      <c r="I12601" s="1" t="str">
        <f t="shared" si="392"/>
        <v>Clamshell Gaming Capable NB</v>
      </c>
      <c r="J12601" s="1" t="str">
        <f t="shared" si="393"/>
        <v>Clamshell Gaming Capable NB</v>
      </c>
      <c r="K12601" t="s">
        <v>143</v>
      </c>
      <c r="L12601" t="s">
        <v>143</v>
      </c>
      <c r="M12601" s="47">
        <v>1768</v>
      </c>
    </row>
    <row r="12602" spans="1:13" hidden="1" x14ac:dyDescent="0.3">
      <c r="A12602" s="1" t="s">
        <v>186</v>
      </c>
      <c r="B12602" s="1" t="s">
        <v>44</v>
      </c>
      <c r="C12602" t="s">
        <v>153</v>
      </c>
      <c r="D12602" s="1" t="s">
        <v>18</v>
      </c>
      <c r="E12602" t="s">
        <v>10</v>
      </c>
      <c r="F12602" s="1" t="s">
        <v>154</v>
      </c>
      <c r="G12602" t="s">
        <v>155</v>
      </c>
      <c r="H12602" s="1" t="s">
        <v>142</v>
      </c>
      <c r="I12602" s="1" t="str">
        <f t="shared" si="392"/>
        <v>Clamshell Gaming Capable NB</v>
      </c>
      <c r="J12602" s="1" t="str">
        <f t="shared" si="393"/>
        <v>Clamshell Gaming Capable NB</v>
      </c>
      <c r="K12602" t="s">
        <v>144</v>
      </c>
      <c r="L12602" t="s">
        <v>145</v>
      </c>
      <c r="M12602" s="47">
        <v>399</v>
      </c>
    </row>
    <row r="12603" spans="1:13" hidden="1" x14ac:dyDescent="0.3">
      <c r="A12603" s="1" t="s">
        <v>186</v>
      </c>
      <c r="B12603" s="1" t="s">
        <v>44</v>
      </c>
      <c r="C12603" t="s">
        <v>153</v>
      </c>
      <c r="D12603" s="1" t="s">
        <v>18</v>
      </c>
      <c r="E12603" t="s">
        <v>10</v>
      </c>
      <c r="F12603" s="1" t="s">
        <v>154</v>
      </c>
      <c r="G12603" t="s">
        <v>155</v>
      </c>
      <c r="H12603" s="1" t="s">
        <v>142</v>
      </c>
      <c r="I12603" s="1" t="str">
        <f t="shared" si="392"/>
        <v>Clamshell Gaming Capable NB</v>
      </c>
      <c r="J12603" s="1" t="str">
        <f t="shared" si="393"/>
        <v>Clamshell Gaming Capable NB</v>
      </c>
      <c r="K12603" t="s">
        <v>144</v>
      </c>
      <c r="L12603" t="s">
        <v>146</v>
      </c>
      <c r="M12603" s="47">
        <v>265</v>
      </c>
    </row>
    <row r="12604" spans="1:13" hidden="1" x14ac:dyDescent="0.3">
      <c r="A12604" s="1" t="s">
        <v>186</v>
      </c>
      <c r="B12604" s="1" t="s">
        <v>44</v>
      </c>
      <c r="C12604" t="s">
        <v>153</v>
      </c>
      <c r="D12604" s="1" t="s">
        <v>18</v>
      </c>
      <c r="E12604" t="s">
        <v>10</v>
      </c>
      <c r="F12604" s="1" t="s">
        <v>154</v>
      </c>
      <c r="G12604" t="s">
        <v>155</v>
      </c>
      <c r="H12604" s="1" t="s">
        <v>142</v>
      </c>
      <c r="I12604" s="1" t="str">
        <f t="shared" si="392"/>
        <v>Clamshell Gaming Capable NB</v>
      </c>
      <c r="J12604" s="1" t="str">
        <f t="shared" si="393"/>
        <v>Clamshell Gaming Capable NB</v>
      </c>
      <c r="K12604" t="s">
        <v>144</v>
      </c>
      <c r="L12604" t="s">
        <v>147</v>
      </c>
      <c r="M12604" s="47">
        <v>549</v>
      </c>
    </row>
    <row r="12605" spans="1:13" hidden="1" x14ac:dyDescent="0.3">
      <c r="A12605" s="1" t="s">
        <v>186</v>
      </c>
      <c r="B12605" s="1" t="s">
        <v>44</v>
      </c>
      <c r="C12605" t="s">
        <v>153</v>
      </c>
      <c r="D12605" s="1" t="s">
        <v>18</v>
      </c>
      <c r="E12605" t="s">
        <v>10</v>
      </c>
      <c r="F12605" s="1" t="s">
        <v>154</v>
      </c>
      <c r="G12605" t="s">
        <v>155</v>
      </c>
      <c r="H12605" s="1" t="s">
        <v>142</v>
      </c>
      <c r="I12605" s="1" t="str">
        <f t="shared" si="392"/>
        <v>Clamshell Gaming Capable NB</v>
      </c>
      <c r="J12605" s="1" t="str">
        <f t="shared" si="393"/>
        <v>Clamshell Gaming Capable NB</v>
      </c>
      <c r="K12605" t="s">
        <v>144</v>
      </c>
      <c r="L12605" t="s">
        <v>148</v>
      </c>
      <c r="M12605" s="47">
        <v>501</v>
      </c>
    </row>
    <row r="12606" spans="1:13" hidden="1" x14ac:dyDescent="0.3">
      <c r="A12606" s="1" t="s">
        <v>186</v>
      </c>
      <c r="B12606" s="1" t="s">
        <v>44</v>
      </c>
      <c r="C12606" t="s">
        <v>153</v>
      </c>
      <c r="D12606" s="1" t="s">
        <v>18</v>
      </c>
      <c r="E12606" t="s">
        <v>10</v>
      </c>
      <c r="F12606" s="1" t="s">
        <v>154</v>
      </c>
      <c r="G12606" t="s">
        <v>155</v>
      </c>
      <c r="H12606" s="1" t="s">
        <v>142</v>
      </c>
      <c r="I12606" s="1" t="str">
        <f t="shared" si="392"/>
        <v>Clamshell Gaming Capable NB</v>
      </c>
      <c r="J12606" s="1" t="str">
        <f t="shared" si="393"/>
        <v>Clamshell Gaming Capable NB</v>
      </c>
      <c r="K12606" t="s">
        <v>144</v>
      </c>
      <c r="L12606" t="s">
        <v>149</v>
      </c>
      <c r="M12606" s="47">
        <v>416</v>
      </c>
    </row>
    <row r="12607" spans="1:13" hidden="1" x14ac:dyDescent="0.3">
      <c r="A12607" s="1" t="s">
        <v>186</v>
      </c>
      <c r="B12607" s="1" t="s">
        <v>44</v>
      </c>
      <c r="C12607" t="s">
        <v>153</v>
      </c>
      <c r="D12607" s="1" t="s">
        <v>18</v>
      </c>
      <c r="E12607" t="s">
        <v>10</v>
      </c>
      <c r="F12607" s="1" t="s">
        <v>154</v>
      </c>
      <c r="G12607" t="s">
        <v>155</v>
      </c>
      <c r="H12607" s="1" t="s">
        <v>142</v>
      </c>
      <c r="I12607" s="1" t="str">
        <f t="shared" si="392"/>
        <v>Clamshell Gaming Capable NB</v>
      </c>
      <c r="J12607" s="1" t="str">
        <f t="shared" si="393"/>
        <v>Clamshell Gaming Capable NB</v>
      </c>
      <c r="K12607" t="s">
        <v>144</v>
      </c>
      <c r="L12607" t="s">
        <v>150</v>
      </c>
      <c r="M12607" s="47">
        <v>210</v>
      </c>
    </row>
    <row r="12608" spans="1:13" hidden="1" x14ac:dyDescent="0.3">
      <c r="A12608" s="1" t="s">
        <v>186</v>
      </c>
      <c r="B12608" s="1" t="s">
        <v>44</v>
      </c>
      <c r="C12608" t="s">
        <v>153</v>
      </c>
      <c r="D12608" s="1" t="s">
        <v>18</v>
      </c>
      <c r="E12608" t="s">
        <v>10</v>
      </c>
      <c r="F12608" s="1" t="s">
        <v>154</v>
      </c>
      <c r="G12608" t="s">
        <v>155</v>
      </c>
      <c r="H12608" s="1" t="s">
        <v>142</v>
      </c>
      <c r="I12608" s="1" t="str">
        <f t="shared" si="392"/>
        <v>Clamshell Gaming Capable NB</v>
      </c>
      <c r="J12608" s="1" t="str">
        <f t="shared" si="393"/>
        <v>Clamshell Gaming Capable NB</v>
      </c>
      <c r="K12608" t="s">
        <v>144</v>
      </c>
      <c r="L12608" t="s">
        <v>151</v>
      </c>
      <c r="M12608" s="47">
        <v>279</v>
      </c>
    </row>
    <row r="12609" spans="1:13" hidden="1" x14ac:dyDescent="0.3">
      <c r="A12609" s="1" t="s">
        <v>186</v>
      </c>
      <c r="B12609" s="1" t="s">
        <v>44</v>
      </c>
      <c r="C12609" t="s">
        <v>153</v>
      </c>
      <c r="D12609" s="1" t="s">
        <v>18</v>
      </c>
      <c r="E12609" t="s">
        <v>10</v>
      </c>
      <c r="F12609" s="1" t="s">
        <v>154</v>
      </c>
      <c r="G12609" t="s">
        <v>155</v>
      </c>
      <c r="H12609" s="1" t="s">
        <v>155</v>
      </c>
      <c r="I12609" s="1" t="str">
        <f t="shared" si="392"/>
        <v>Clamshell Gaming Capable NB</v>
      </c>
      <c r="J12609" s="1" t="str">
        <f t="shared" si="393"/>
        <v>Clamshell Gaming Capable NB</v>
      </c>
      <c r="K12609" t="s">
        <v>143</v>
      </c>
      <c r="L12609" t="s">
        <v>143</v>
      </c>
      <c r="M12609" s="47">
        <v>10661</v>
      </c>
    </row>
    <row r="12610" spans="1:13" hidden="1" x14ac:dyDescent="0.3">
      <c r="A12610" s="1" t="s">
        <v>186</v>
      </c>
      <c r="B12610" s="1" t="s">
        <v>44</v>
      </c>
      <c r="C12610" t="s">
        <v>153</v>
      </c>
      <c r="D12610" s="1" t="s">
        <v>18</v>
      </c>
      <c r="E12610" t="s">
        <v>10</v>
      </c>
      <c r="F12610" s="1" t="s">
        <v>154</v>
      </c>
      <c r="G12610" t="s">
        <v>155</v>
      </c>
      <c r="H12610" s="1" t="s">
        <v>155</v>
      </c>
      <c r="I12610" s="1" t="str">
        <f t="shared" si="392"/>
        <v>Clamshell Gaming Capable NB</v>
      </c>
      <c r="J12610" s="1" t="str">
        <f t="shared" si="393"/>
        <v>Clamshell Gaming Capable NB</v>
      </c>
      <c r="K12610" t="s">
        <v>144</v>
      </c>
      <c r="L12610" t="s">
        <v>145</v>
      </c>
      <c r="M12610" s="47">
        <v>1045</v>
      </c>
    </row>
    <row r="12611" spans="1:13" hidden="1" x14ac:dyDescent="0.3">
      <c r="A12611" s="1" t="s">
        <v>186</v>
      </c>
      <c r="B12611" s="1" t="s">
        <v>44</v>
      </c>
      <c r="C12611" t="s">
        <v>153</v>
      </c>
      <c r="D12611" s="1" t="s">
        <v>18</v>
      </c>
      <c r="E12611" t="s">
        <v>10</v>
      </c>
      <c r="F12611" s="1" t="s">
        <v>154</v>
      </c>
      <c r="G12611" t="s">
        <v>155</v>
      </c>
      <c r="H12611" s="1" t="s">
        <v>155</v>
      </c>
      <c r="I12611" s="1" t="str">
        <f t="shared" ref="I12611:I12674" si="394">VLOOKUP(E12611&amp;F12611&amp;G12611,$S$1:$T$74,2,0)</f>
        <v>Clamshell Gaming Capable NB</v>
      </c>
      <c r="J12611" s="1" t="str">
        <f t="shared" ref="J12611:J12674" si="395">IF(AND(I12611="Clamshell NB",H12611="Yes"),"Clamshell Ultraslim NB",I12611)</f>
        <v>Clamshell Gaming Capable NB</v>
      </c>
      <c r="K12611" t="s">
        <v>144</v>
      </c>
      <c r="L12611" t="s">
        <v>146</v>
      </c>
      <c r="M12611" s="47">
        <v>1125</v>
      </c>
    </row>
    <row r="12612" spans="1:13" hidden="1" x14ac:dyDescent="0.3">
      <c r="A12612" s="1" t="s">
        <v>186</v>
      </c>
      <c r="B12612" s="1" t="s">
        <v>44</v>
      </c>
      <c r="C12612" t="s">
        <v>153</v>
      </c>
      <c r="D12612" s="1" t="s">
        <v>18</v>
      </c>
      <c r="E12612" t="s">
        <v>10</v>
      </c>
      <c r="F12612" s="1" t="s">
        <v>154</v>
      </c>
      <c r="G12612" t="s">
        <v>155</v>
      </c>
      <c r="H12612" s="1" t="s">
        <v>155</v>
      </c>
      <c r="I12612" s="1" t="str">
        <f t="shared" si="394"/>
        <v>Clamshell Gaming Capable NB</v>
      </c>
      <c r="J12612" s="1" t="str">
        <f t="shared" si="395"/>
        <v>Clamshell Gaming Capable NB</v>
      </c>
      <c r="K12612" t="s">
        <v>144</v>
      </c>
      <c r="L12612" t="s">
        <v>147</v>
      </c>
      <c r="M12612" s="47">
        <v>1451</v>
      </c>
    </row>
    <row r="12613" spans="1:13" hidden="1" x14ac:dyDescent="0.3">
      <c r="A12613" s="1" t="s">
        <v>186</v>
      </c>
      <c r="B12613" s="1" t="s">
        <v>44</v>
      </c>
      <c r="C12613" t="s">
        <v>153</v>
      </c>
      <c r="D12613" s="1" t="s">
        <v>18</v>
      </c>
      <c r="E12613" t="s">
        <v>10</v>
      </c>
      <c r="F12613" s="1" t="s">
        <v>154</v>
      </c>
      <c r="G12613" t="s">
        <v>155</v>
      </c>
      <c r="H12613" s="1" t="s">
        <v>155</v>
      </c>
      <c r="I12613" s="1" t="str">
        <f t="shared" si="394"/>
        <v>Clamshell Gaming Capable NB</v>
      </c>
      <c r="J12613" s="1" t="str">
        <f t="shared" si="395"/>
        <v>Clamshell Gaming Capable NB</v>
      </c>
      <c r="K12613" t="s">
        <v>144</v>
      </c>
      <c r="L12613" t="s">
        <v>148</v>
      </c>
      <c r="M12613" s="47">
        <v>1837</v>
      </c>
    </row>
    <row r="12614" spans="1:13" hidden="1" x14ac:dyDescent="0.3">
      <c r="A12614" s="1" t="s">
        <v>186</v>
      </c>
      <c r="B12614" s="1" t="s">
        <v>44</v>
      </c>
      <c r="C12614" t="s">
        <v>153</v>
      </c>
      <c r="D12614" s="1" t="s">
        <v>18</v>
      </c>
      <c r="E12614" t="s">
        <v>10</v>
      </c>
      <c r="F12614" s="1" t="s">
        <v>154</v>
      </c>
      <c r="G12614" t="s">
        <v>155</v>
      </c>
      <c r="H12614" s="1" t="s">
        <v>155</v>
      </c>
      <c r="I12614" s="1" t="str">
        <f t="shared" si="394"/>
        <v>Clamshell Gaming Capable NB</v>
      </c>
      <c r="J12614" s="1" t="str">
        <f t="shared" si="395"/>
        <v>Clamshell Gaming Capable NB</v>
      </c>
      <c r="K12614" t="s">
        <v>144</v>
      </c>
      <c r="L12614" t="s">
        <v>149</v>
      </c>
      <c r="M12614" s="47">
        <v>2229</v>
      </c>
    </row>
    <row r="12615" spans="1:13" hidden="1" x14ac:dyDescent="0.3">
      <c r="A12615" s="1" t="s">
        <v>186</v>
      </c>
      <c r="B12615" s="1" t="s">
        <v>44</v>
      </c>
      <c r="C12615" t="s">
        <v>153</v>
      </c>
      <c r="D12615" s="1" t="s">
        <v>18</v>
      </c>
      <c r="E12615" t="s">
        <v>10</v>
      </c>
      <c r="F12615" s="1" t="s">
        <v>154</v>
      </c>
      <c r="G12615" t="s">
        <v>155</v>
      </c>
      <c r="H12615" s="1" t="s">
        <v>155</v>
      </c>
      <c r="I12615" s="1" t="str">
        <f t="shared" si="394"/>
        <v>Clamshell Gaming Capable NB</v>
      </c>
      <c r="J12615" s="1" t="str">
        <f t="shared" si="395"/>
        <v>Clamshell Gaming Capable NB</v>
      </c>
      <c r="K12615" t="s">
        <v>144</v>
      </c>
      <c r="L12615" t="s">
        <v>150</v>
      </c>
      <c r="M12615" s="47">
        <v>905</v>
      </c>
    </row>
    <row r="12616" spans="1:13" hidden="1" x14ac:dyDescent="0.3">
      <c r="A12616" s="1" t="s">
        <v>186</v>
      </c>
      <c r="B12616" s="1" t="s">
        <v>44</v>
      </c>
      <c r="C12616" t="s">
        <v>153</v>
      </c>
      <c r="D12616" s="1" t="s">
        <v>18</v>
      </c>
      <c r="E12616" t="s">
        <v>10</v>
      </c>
      <c r="F12616" s="1" t="s">
        <v>154</v>
      </c>
      <c r="G12616" t="s">
        <v>155</v>
      </c>
      <c r="H12616" s="1" t="s">
        <v>155</v>
      </c>
      <c r="I12616" s="1" t="str">
        <f t="shared" si="394"/>
        <v>Clamshell Gaming Capable NB</v>
      </c>
      <c r="J12616" s="1" t="str">
        <f t="shared" si="395"/>
        <v>Clamshell Gaming Capable NB</v>
      </c>
      <c r="K12616" t="s">
        <v>144</v>
      </c>
      <c r="L12616" t="s">
        <v>151</v>
      </c>
      <c r="M12616" s="47">
        <v>691</v>
      </c>
    </row>
    <row r="12617" spans="1:13" hidden="1" x14ac:dyDescent="0.3">
      <c r="A12617" s="1" t="s">
        <v>186</v>
      </c>
      <c r="B12617" s="1" t="s">
        <v>44</v>
      </c>
      <c r="C12617" t="s">
        <v>153</v>
      </c>
      <c r="D12617" s="1" t="s">
        <v>18</v>
      </c>
      <c r="E12617" t="s">
        <v>11</v>
      </c>
      <c r="F12617" s="1" t="s">
        <v>156</v>
      </c>
      <c r="G12617" t="s">
        <v>142</v>
      </c>
      <c r="H12617" s="1" t="s">
        <v>142</v>
      </c>
      <c r="I12617" s="1" t="str">
        <f t="shared" si="394"/>
        <v>Convertible Chromebook</v>
      </c>
      <c r="J12617" s="1" t="str">
        <f t="shared" si="395"/>
        <v>Convertible Chromebook</v>
      </c>
      <c r="K12617" t="s">
        <v>143</v>
      </c>
      <c r="L12617" t="s">
        <v>143</v>
      </c>
      <c r="M12617" s="47">
        <v>732</v>
      </c>
    </row>
    <row r="12618" spans="1:13" hidden="1" x14ac:dyDescent="0.3">
      <c r="A12618" s="1" t="s">
        <v>186</v>
      </c>
      <c r="B12618" s="1" t="s">
        <v>44</v>
      </c>
      <c r="C12618" t="s">
        <v>153</v>
      </c>
      <c r="D12618" s="1" t="s">
        <v>18</v>
      </c>
      <c r="E12618" t="s">
        <v>11</v>
      </c>
      <c r="F12618" s="1" t="s">
        <v>156</v>
      </c>
      <c r="G12618" t="s">
        <v>142</v>
      </c>
      <c r="H12618" s="1" t="s">
        <v>142</v>
      </c>
      <c r="I12618" s="1" t="str">
        <f t="shared" si="394"/>
        <v>Convertible Chromebook</v>
      </c>
      <c r="J12618" s="1" t="str">
        <f t="shared" si="395"/>
        <v>Convertible Chromebook</v>
      </c>
      <c r="K12618" t="s">
        <v>144</v>
      </c>
      <c r="L12618" t="s">
        <v>145</v>
      </c>
      <c r="M12618" s="47">
        <v>39</v>
      </c>
    </row>
    <row r="12619" spans="1:13" hidden="1" x14ac:dyDescent="0.3">
      <c r="A12619" s="1" t="s">
        <v>186</v>
      </c>
      <c r="B12619" s="1" t="s">
        <v>44</v>
      </c>
      <c r="C12619" t="s">
        <v>153</v>
      </c>
      <c r="D12619" s="1" t="s">
        <v>18</v>
      </c>
      <c r="E12619" t="s">
        <v>11</v>
      </c>
      <c r="F12619" s="1" t="s">
        <v>156</v>
      </c>
      <c r="G12619" t="s">
        <v>142</v>
      </c>
      <c r="H12619" s="1" t="s">
        <v>142</v>
      </c>
      <c r="I12619" s="1" t="str">
        <f t="shared" si="394"/>
        <v>Convertible Chromebook</v>
      </c>
      <c r="J12619" s="1" t="str">
        <f t="shared" si="395"/>
        <v>Convertible Chromebook</v>
      </c>
      <c r="K12619" t="s">
        <v>144</v>
      </c>
      <c r="L12619" t="s">
        <v>146</v>
      </c>
      <c r="M12619" s="47">
        <v>26</v>
      </c>
    </row>
    <row r="12620" spans="1:13" hidden="1" x14ac:dyDescent="0.3">
      <c r="A12620" s="1" t="s">
        <v>186</v>
      </c>
      <c r="B12620" s="1" t="s">
        <v>44</v>
      </c>
      <c r="C12620" t="s">
        <v>153</v>
      </c>
      <c r="D12620" s="1" t="s">
        <v>18</v>
      </c>
      <c r="E12620" t="s">
        <v>11</v>
      </c>
      <c r="F12620" s="1" t="s">
        <v>156</v>
      </c>
      <c r="G12620" t="s">
        <v>142</v>
      </c>
      <c r="H12620" s="1" t="s">
        <v>142</v>
      </c>
      <c r="I12620" s="1" t="str">
        <f t="shared" si="394"/>
        <v>Convertible Chromebook</v>
      </c>
      <c r="J12620" s="1" t="str">
        <f t="shared" si="395"/>
        <v>Convertible Chromebook</v>
      </c>
      <c r="K12620" t="s">
        <v>144</v>
      </c>
      <c r="L12620" t="s">
        <v>147</v>
      </c>
      <c r="M12620" s="47">
        <v>8</v>
      </c>
    </row>
    <row r="12621" spans="1:13" hidden="1" x14ac:dyDescent="0.3">
      <c r="A12621" s="1" t="s">
        <v>186</v>
      </c>
      <c r="B12621" s="1" t="s">
        <v>44</v>
      </c>
      <c r="C12621" t="s">
        <v>153</v>
      </c>
      <c r="D12621" s="1" t="s">
        <v>18</v>
      </c>
      <c r="E12621" t="s">
        <v>11</v>
      </c>
      <c r="F12621" s="1" t="s">
        <v>156</v>
      </c>
      <c r="G12621" t="s">
        <v>142</v>
      </c>
      <c r="H12621" s="1" t="s">
        <v>142</v>
      </c>
      <c r="I12621" s="1" t="str">
        <f t="shared" si="394"/>
        <v>Convertible Chromebook</v>
      </c>
      <c r="J12621" s="1" t="str">
        <f t="shared" si="395"/>
        <v>Convertible Chromebook</v>
      </c>
      <c r="K12621" t="s">
        <v>144</v>
      </c>
      <c r="L12621" t="s">
        <v>148</v>
      </c>
      <c r="M12621" s="47">
        <v>8</v>
      </c>
    </row>
    <row r="12622" spans="1:13" hidden="1" x14ac:dyDescent="0.3">
      <c r="A12622" s="1" t="s">
        <v>186</v>
      </c>
      <c r="B12622" s="1" t="s">
        <v>44</v>
      </c>
      <c r="C12622" t="s">
        <v>153</v>
      </c>
      <c r="D12622" s="1" t="s">
        <v>18</v>
      </c>
      <c r="E12622" t="s">
        <v>11</v>
      </c>
      <c r="F12622" s="1" t="s">
        <v>156</v>
      </c>
      <c r="G12622" t="s">
        <v>142</v>
      </c>
      <c r="H12622" s="1" t="s">
        <v>142</v>
      </c>
      <c r="I12622" s="1" t="str">
        <f t="shared" si="394"/>
        <v>Convertible Chromebook</v>
      </c>
      <c r="J12622" s="1" t="str">
        <f t="shared" si="395"/>
        <v>Convertible Chromebook</v>
      </c>
      <c r="K12622" t="s">
        <v>144</v>
      </c>
      <c r="L12622" t="s">
        <v>149</v>
      </c>
      <c r="M12622" s="47">
        <v>8</v>
      </c>
    </row>
    <row r="12623" spans="1:13" hidden="1" x14ac:dyDescent="0.3">
      <c r="A12623" s="1" t="s">
        <v>186</v>
      </c>
      <c r="B12623" s="1" t="s">
        <v>44</v>
      </c>
      <c r="C12623" t="s">
        <v>153</v>
      </c>
      <c r="D12623" s="1" t="s">
        <v>18</v>
      </c>
      <c r="E12623" t="s">
        <v>11</v>
      </c>
      <c r="F12623" s="1" t="s">
        <v>156</v>
      </c>
      <c r="G12623" t="s">
        <v>142</v>
      </c>
      <c r="H12623" s="1" t="s">
        <v>142</v>
      </c>
      <c r="I12623" s="1" t="str">
        <f t="shared" si="394"/>
        <v>Convertible Chromebook</v>
      </c>
      <c r="J12623" s="1" t="str">
        <f t="shared" si="395"/>
        <v>Convertible Chromebook</v>
      </c>
      <c r="K12623" t="s">
        <v>144</v>
      </c>
      <c r="L12623" t="s">
        <v>150</v>
      </c>
      <c r="M12623" s="47">
        <v>613</v>
      </c>
    </row>
    <row r="12624" spans="1:13" hidden="1" x14ac:dyDescent="0.3">
      <c r="A12624" s="1" t="s">
        <v>186</v>
      </c>
      <c r="B12624" s="1" t="s">
        <v>44</v>
      </c>
      <c r="C12624" t="s">
        <v>153</v>
      </c>
      <c r="D12624" s="1" t="s">
        <v>18</v>
      </c>
      <c r="E12624" t="s">
        <v>11</v>
      </c>
      <c r="F12624" s="1" t="s">
        <v>156</v>
      </c>
      <c r="G12624" t="s">
        <v>142</v>
      </c>
      <c r="H12624" s="1" t="s">
        <v>142</v>
      </c>
      <c r="I12624" s="1" t="str">
        <f t="shared" si="394"/>
        <v>Convertible Chromebook</v>
      </c>
      <c r="J12624" s="1" t="str">
        <f t="shared" si="395"/>
        <v>Convertible Chromebook</v>
      </c>
      <c r="K12624" t="s">
        <v>144</v>
      </c>
      <c r="L12624" t="s">
        <v>151</v>
      </c>
      <c r="M12624" s="47">
        <v>9</v>
      </c>
    </row>
    <row r="12625" spans="1:13" hidden="1" x14ac:dyDescent="0.3">
      <c r="A12625" s="1" t="s">
        <v>186</v>
      </c>
      <c r="B12625" s="1" t="s">
        <v>44</v>
      </c>
      <c r="C12625" t="s">
        <v>153</v>
      </c>
      <c r="D12625" s="1" t="s">
        <v>18</v>
      </c>
      <c r="E12625" t="s">
        <v>11</v>
      </c>
      <c r="F12625" s="1" t="s">
        <v>156</v>
      </c>
      <c r="G12625" t="s">
        <v>142</v>
      </c>
      <c r="H12625" s="1" t="s">
        <v>155</v>
      </c>
      <c r="I12625" s="1" t="str">
        <f t="shared" si="394"/>
        <v>Convertible Chromebook</v>
      </c>
      <c r="J12625" s="1" t="str">
        <f t="shared" si="395"/>
        <v>Convertible Chromebook</v>
      </c>
      <c r="K12625" t="s">
        <v>143</v>
      </c>
      <c r="L12625" t="s">
        <v>143</v>
      </c>
      <c r="M12625" s="47">
        <v>91</v>
      </c>
    </row>
    <row r="12626" spans="1:13" hidden="1" x14ac:dyDescent="0.3">
      <c r="A12626" s="1" t="s">
        <v>186</v>
      </c>
      <c r="B12626" s="1" t="s">
        <v>44</v>
      </c>
      <c r="C12626" t="s">
        <v>153</v>
      </c>
      <c r="D12626" s="1" t="s">
        <v>18</v>
      </c>
      <c r="E12626" t="s">
        <v>11</v>
      </c>
      <c r="F12626" s="1" t="s">
        <v>156</v>
      </c>
      <c r="G12626" t="s">
        <v>142</v>
      </c>
      <c r="H12626" s="1" t="s">
        <v>155</v>
      </c>
      <c r="I12626" s="1" t="str">
        <f t="shared" si="394"/>
        <v>Convertible Chromebook</v>
      </c>
      <c r="J12626" s="1" t="str">
        <f t="shared" si="395"/>
        <v>Convertible Chromebook</v>
      </c>
      <c r="K12626" t="s">
        <v>144</v>
      </c>
      <c r="L12626" t="s">
        <v>145</v>
      </c>
      <c r="M12626" s="47">
        <v>158</v>
      </c>
    </row>
    <row r="12627" spans="1:13" hidden="1" x14ac:dyDescent="0.3">
      <c r="A12627" s="1" t="s">
        <v>186</v>
      </c>
      <c r="B12627" s="1" t="s">
        <v>44</v>
      </c>
      <c r="C12627" t="s">
        <v>153</v>
      </c>
      <c r="D12627" s="1" t="s">
        <v>18</v>
      </c>
      <c r="E12627" t="s">
        <v>11</v>
      </c>
      <c r="F12627" s="1" t="s">
        <v>156</v>
      </c>
      <c r="G12627" t="s">
        <v>142</v>
      </c>
      <c r="H12627" s="1" t="s">
        <v>155</v>
      </c>
      <c r="I12627" s="1" t="str">
        <f t="shared" si="394"/>
        <v>Convertible Chromebook</v>
      </c>
      <c r="J12627" s="1" t="str">
        <f t="shared" si="395"/>
        <v>Convertible Chromebook</v>
      </c>
      <c r="K12627" t="s">
        <v>144</v>
      </c>
      <c r="L12627" t="s">
        <v>146</v>
      </c>
      <c r="M12627" s="47">
        <v>164</v>
      </c>
    </row>
    <row r="12628" spans="1:13" hidden="1" x14ac:dyDescent="0.3">
      <c r="A12628" s="1" t="s">
        <v>186</v>
      </c>
      <c r="B12628" s="1" t="s">
        <v>44</v>
      </c>
      <c r="C12628" t="s">
        <v>153</v>
      </c>
      <c r="D12628" s="1" t="s">
        <v>18</v>
      </c>
      <c r="E12628" t="s">
        <v>11</v>
      </c>
      <c r="F12628" s="1" t="s">
        <v>156</v>
      </c>
      <c r="G12628" t="s">
        <v>142</v>
      </c>
      <c r="H12628" s="1" t="s">
        <v>155</v>
      </c>
      <c r="I12628" s="1" t="str">
        <f t="shared" si="394"/>
        <v>Convertible Chromebook</v>
      </c>
      <c r="J12628" s="1" t="str">
        <f t="shared" si="395"/>
        <v>Convertible Chromebook</v>
      </c>
      <c r="K12628" t="s">
        <v>144</v>
      </c>
      <c r="L12628" t="s">
        <v>147</v>
      </c>
      <c r="M12628" s="47">
        <v>187</v>
      </c>
    </row>
    <row r="12629" spans="1:13" hidden="1" x14ac:dyDescent="0.3">
      <c r="A12629" s="1" t="s">
        <v>186</v>
      </c>
      <c r="B12629" s="1" t="s">
        <v>44</v>
      </c>
      <c r="C12629" t="s">
        <v>153</v>
      </c>
      <c r="D12629" s="1" t="s">
        <v>18</v>
      </c>
      <c r="E12629" t="s">
        <v>11</v>
      </c>
      <c r="F12629" s="1" t="s">
        <v>156</v>
      </c>
      <c r="G12629" t="s">
        <v>142</v>
      </c>
      <c r="H12629" s="1" t="s">
        <v>155</v>
      </c>
      <c r="I12629" s="1" t="str">
        <f t="shared" si="394"/>
        <v>Convertible Chromebook</v>
      </c>
      <c r="J12629" s="1" t="str">
        <f t="shared" si="395"/>
        <v>Convertible Chromebook</v>
      </c>
      <c r="K12629" t="s">
        <v>144</v>
      </c>
      <c r="L12629" t="s">
        <v>148</v>
      </c>
      <c r="M12629" s="47">
        <v>181</v>
      </c>
    </row>
    <row r="12630" spans="1:13" hidden="1" x14ac:dyDescent="0.3">
      <c r="A12630" s="1" t="s">
        <v>186</v>
      </c>
      <c r="B12630" s="1" t="s">
        <v>44</v>
      </c>
      <c r="C12630" t="s">
        <v>153</v>
      </c>
      <c r="D12630" s="1" t="s">
        <v>18</v>
      </c>
      <c r="E12630" t="s">
        <v>11</v>
      </c>
      <c r="F12630" s="1" t="s">
        <v>156</v>
      </c>
      <c r="G12630" t="s">
        <v>142</v>
      </c>
      <c r="H12630" s="1" t="s">
        <v>155</v>
      </c>
      <c r="I12630" s="1" t="str">
        <f t="shared" si="394"/>
        <v>Convertible Chromebook</v>
      </c>
      <c r="J12630" s="1" t="str">
        <f t="shared" si="395"/>
        <v>Convertible Chromebook</v>
      </c>
      <c r="K12630" t="s">
        <v>144</v>
      </c>
      <c r="L12630" t="s">
        <v>149</v>
      </c>
      <c r="M12630" s="47">
        <v>276</v>
      </c>
    </row>
    <row r="12631" spans="1:13" hidden="1" x14ac:dyDescent="0.3">
      <c r="A12631" s="1" t="s">
        <v>186</v>
      </c>
      <c r="B12631" s="1" t="s">
        <v>44</v>
      </c>
      <c r="C12631" t="s">
        <v>153</v>
      </c>
      <c r="D12631" s="1" t="s">
        <v>18</v>
      </c>
      <c r="E12631" t="s">
        <v>11</v>
      </c>
      <c r="F12631" s="1" t="s">
        <v>156</v>
      </c>
      <c r="G12631" t="s">
        <v>142</v>
      </c>
      <c r="H12631" s="1" t="s">
        <v>155</v>
      </c>
      <c r="I12631" s="1" t="str">
        <f t="shared" si="394"/>
        <v>Convertible Chromebook</v>
      </c>
      <c r="J12631" s="1" t="str">
        <f t="shared" si="395"/>
        <v>Convertible Chromebook</v>
      </c>
      <c r="K12631" t="s">
        <v>144</v>
      </c>
      <c r="L12631" t="s">
        <v>150</v>
      </c>
      <c r="M12631" s="47">
        <v>102</v>
      </c>
    </row>
    <row r="12632" spans="1:13" hidden="1" x14ac:dyDescent="0.3">
      <c r="A12632" s="1" t="s">
        <v>186</v>
      </c>
      <c r="B12632" s="1" t="s">
        <v>44</v>
      </c>
      <c r="C12632" t="s">
        <v>153</v>
      </c>
      <c r="D12632" s="1" t="s">
        <v>18</v>
      </c>
      <c r="E12632" t="s">
        <v>11</v>
      </c>
      <c r="F12632" s="1" t="s">
        <v>156</v>
      </c>
      <c r="G12632" t="s">
        <v>142</v>
      </c>
      <c r="H12632" s="1" t="s">
        <v>155</v>
      </c>
      <c r="I12632" s="1" t="str">
        <f t="shared" si="394"/>
        <v>Convertible Chromebook</v>
      </c>
      <c r="J12632" s="1" t="str">
        <f t="shared" si="395"/>
        <v>Convertible Chromebook</v>
      </c>
      <c r="K12632" t="s">
        <v>144</v>
      </c>
      <c r="L12632" t="s">
        <v>151</v>
      </c>
      <c r="M12632" s="47">
        <v>30</v>
      </c>
    </row>
    <row r="12633" spans="1:13" hidden="1" x14ac:dyDescent="0.3">
      <c r="A12633" s="1" t="s">
        <v>186</v>
      </c>
      <c r="B12633" s="1" t="s">
        <v>44</v>
      </c>
      <c r="C12633" t="s">
        <v>153</v>
      </c>
      <c r="D12633" s="1" t="s">
        <v>18</v>
      </c>
      <c r="E12633" t="s">
        <v>11</v>
      </c>
      <c r="F12633" s="1" t="s">
        <v>154</v>
      </c>
      <c r="G12633" t="s">
        <v>142</v>
      </c>
      <c r="H12633" s="1" t="s">
        <v>142</v>
      </c>
      <c r="I12633" s="1" t="str">
        <f t="shared" si="394"/>
        <v>Convertible NB</v>
      </c>
      <c r="J12633" s="1" t="str">
        <f t="shared" si="395"/>
        <v>Convertible NB</v>
      </c>
      <c r="K12633" t="s">
        <v>143</v>
      </c>
      <c r="L12633" t="s">
        <v>143</v>
      </c>
      <c r="M12633" s="47">
        <v>142</v>
      </c>
    </row>
    <row r="12634" spans="1:13" hidden="1" x14ac:dyDescent="0.3">
      <c r="A12634" s="1" t="s">
        <v>186</v>
      </c>
      <c r="B12634" s="1" t="s">
        <v>44</v>
      </c>
      <c r="C12634" t="s">
        <v>153</v>
      </c>
      <c r="D12634" s="1" t="s">
        <v>18</v>
      </c>
      <c r="E12634" t="s">
        <v>11</v>
      </c>
      <c r="F12634" s="1" t="s">
        <v>154</v>
      </c>
      <c r="G12634" t="s">
        <v>142</v>
      </c>
      <c r="H12634" s="1" t="s">
        <v>142</v>
      </c>
      <c r="I12634" s="1" t="str">
        <f t="shared" si="394"/>
        <v>Convertible NB</v>
      </c>
      <c r="J12634" s="1" t="str">
        <f t="shared" si="395"/>
        <v>Convertible NB</v>
      </c>
      <c r="K12634" t="s">
        <v>144</v>
      </c>
      <c r="L12634" t="s">
        <v>145</v>
      </c>
      <c r="M12634" s="47">
        <v>245</v>
      </c>
    </row>
    <row r="12635" spans="1:13" hidden="1" x14ac:dyDescent="0.3">
      <c r="A12635" s="1" t="s">
        <v>186</v>
      </c>
      <c r="B12635" s="1" t="s">
        <v>44</v>
      </c>
      <c r="C12635" t="s">
        <v>153</v>
      </c>
      <c r="D12635" s="1" t="s">
        <v>18</v>
      </c>
      <c r="E12635" t="s">
        <v>11</v>
      </c>
      <c r="F12635" s="1" t="s">
        <v>154</v>
      </c>
      <c r="G12635" t="s">
        <v>142</v>
      </c>
      <c r="H12635" s="1" t="s">
        <v>142</v>
      </c>
      <c r="I12635" s="1" t="str">
        <f t="shared" si="394"/>
        <v>Convertible NB</v>
      </c>
      <c r="J12635" s="1" t="str">
        <f t="shared" si="395"/>
        <v>Convertible NB</v>
      </c>
      <c r="K12635" t="s">
        <v>144</v>
      </c>
      <c r="L12635" t="s">
        <v>146</v>
      </c>
      <c r="M12635" s="47">
        <v>254</v>
      </c>
    </row>
    <row r="12636" spans="1:13" hidden="1" x14ac:dyDescent="0.3">
      <c r="A12636" s="1" t="s">
        <v>186</v>
      </c>
      <c r="B12636" s="1" t="s">
        <v>44</v>
      </c>
      <c r="C12636" t="s">
        <v>153</v>
      </c>
      <c r="D12636" s="1" t="s">
        <v>18</v>
      </c>
      <c r="E12636" t="s">
        <v>11</v>
      </c>
      <c r="F12636" s="1" t="s">
        <v>154</v>
      </c>
      <c r="G12636" t="s">
        <v>142</v>
      </c>
      <c r="H12636" s="1" t="s">
        <v>142</v>
      </c>
      <c r="I12636" s="1" t="str">
        <f t="shared" si="394"/>
        <v>Convertible NB</v>
      </c>
      <c r="J12636" s="1" t="str">
        <f t="shared" si="395"/>
        <v>Convertible NB</v>
      </c>
      <c r="K12636" t="s">
        <v>144</v>
      </c>
      <c r="L12636" t="s">
        <v>147</v>
      </c>
      <c r="M12636" s="47">
        <v>290</v>
      </c>
    </row>
    <row r="12637" spans="1:13" hidden="1" x14ac:dyDescent="0.3">
      <c r="A12637" s="1" t="s">
        <v>186</v>
      </c>
      <c r="B12637" s="1" t="s">
        <v>44</v>
      </c>
      <c r="C12637" t="s">
        <v>153</v>
      </c>
      <c r="D12637" s="1" t="s">
        <v>18</v>
      </c>
      <c r="E12637" t="s">
        <v>11</v>
      </c>
      <c r="F12637" s="1" t="s">
        <v>154</v>
      </c>
      <c r="G12637" t="s">
        <v>142</v>
      </c>
      <c r="H12637" s="1" t="s">
        <v>142</v>
      </c>
      <c r="I12637" s="1" t="str">
        <f t="shared" si="394"/>
        <v>Convertible NB</v>
      </c>
      <c r="J12637" s="1" t="str">
        <f t="shared" si="395"/>
        <v>Convertible NB</v>
      </c>
      <c r="K12637" t="s">
        <v>144</v>
      </c>
      <c r="L12637" t="s">
        <v>148</v>
      </c>
      <c r="M12637" s="47">
        <v>282</v>
      </c>
    </row>
    <row r="12638" spans="1:13" hidden="1" x14ac:dyDescent="0.3">
      <c r="A12638" s="1" t="s">
        <v>186</v>
      </c>
      <c r="B12638" s="1" t="s">
        <v>44</v>
      </c>
      <c r="C12638" t="s">
        <v>153</v>
      </c>
      <c r="D12638" s="1" t="s">
        <v>18</v>
      </c>
      <c r="E12638" t="s">
        <v>11</v>
      </c>
      <c r="F12638" s="1" t="s">
        <v>154</v>
      </c>
      <c r="G12638" t="s">
        <v>142</v>
      </c>
      <c r="H12638" s="1" t="s">
        <v>142</v>
      </c>
      <c r="I12638" s="1" t="str">
        <f t="shared" si="394"/>
        <v>Convertible NB</v>
      </c>
      <c r="J12638" s="1" t="str">
        <f t="shared" si="395"/>
        <v>Convertible NB</v>
      </c>
      <c r="K12638" t="s">
        <v>144</v>
      </c>
      <c r="L12638" t="s">
        <v>149</v>
      </c>
      <c r="M12638" s="47">
        <v>431</v>
      </c>
    </row>
    <row r="12639" spans="1:13" hidden="1" x14ac:dyDescent="0.3">
      <c r="A12639" s="1" t="s">
        <v>186</v>
      </c>
      <c r="B12639" s="1" t="s">
        <v>44</v>
      </c>
      <c r="C12639" t="s">
        <v>153</v>
      </c>
      <c r="D12639" s="1" t="s">
        <v>18</v>
      </c>
      <c r="E12639" t="s">
        <v>11</v>
      </c>
      <c r="F12639" s="1" t="s">
        <v>154</v>
      </c>
      <c r="G12639" t="s">
        <v>142</v>
      </c>
      <c r="H12639" s="1" t="s">
        <v>142</v>
      </c>
      <c r="I12639" s="1" t="str">
        <f t="shared" si="394"/>
        <v>Convertible NB</v>
      </c>
      <c r="J12639" s="1" t="str">
        <f t="shared" si="395"/>
        <v>Convertible NB</v>
      </c>
      <c r="K12639" t="s">
        <v>144</v>
      </c>
      <c r="L12639" t="s">
        <v>150</v>
      </c>
      <c r="M12639" s="47">
        <v>158</v>
      </c>
    </row>
    <row r="12640" spans="1:13" hidden="1" x14ac:dyDescent="0.3">
      <c r="A12640" s="1" t="s">
        <v>186</v>
      </c>
      <c r="B12640" s="1" t="s">
        <v>44</v>
      </c>
      <c r="C12640" t="s">
        <v>153</v>
      </c>
      <c r="D12640" s="1" t="s">
        <v>18</v>
      </c>
      <c r="E12640" t="s">
        <v>11</v>
      </c>
      <c r="F12640" s="1" t="s">
        <v>154</v>
      </c>
      <c r="G12640" t="s">
        <v>142</v>
      </c>
      <c r="H12640" s="1" t="s">
        <v>142</v>
      </c>
      <c r="I12640" s="1" t="str">
        <f t="shared" si="394"/>
        <v>Convertible NB</v>
      </c>
      <c r="J12640" s="1" t="str">
        <f t="shared" si="395"/>
        <v>Convertible NB</v>
      </c>
      <c r="K12640" t="s">
        <v>144</v>
      </c>
      <c r="L12640" t="s">
        <v>151</v>
      </c>
      <c r="M12640" s="47">
        <v>47</v>
      </c>
    </row>
    <row r="12641" spans="1:13" hidden="1" x14ac:dyDescent="0.3">
      <c r="A12641" s="1" t="s">
        <v>186</v>
      </c>
      <c r="B12641" s="1" t="s">
        <v>44</v>
      </c>
      <c r="C12641" t="s">
        <v>153</v>
      </c>
      <c r="D12641" s="1" t="s">
        <v>18</v>
      </c>
      <c r="E12641" t="s">
        <v>11</v>
      </c>
      <c r="F12641" s="1" t="s">
        <v>154</v>
      </c>
      <c r="G12641" t="s">
        <v>142</v>
      </c>
      <c r="H12641" s="1" t="s">
        <v>155</v>
      </c>
      <c r="I12641" s="1" t="str">
        <f t="shared" si="394"/>
        <v>Convertible NB</v>
      </c>
      <c r="J12641" s="1" t="str">
        <f t="shared" si="395"/>
        <v>Convertible NB</v>
      </c>
      <c r="K12641" t="s">
        <v>143</v>
      </c>
      <c r="L12641" t="s">
        <v>143</v>
      </c>
      <c r="M12641" s="47">
        <v>10138</v>
      </c>
    </row>
    <row r="12642" spans="1:13" hidden="1" x14ac:dyDescent="0.3">
      <c r="A12642" s="1" t="s">
        <v>186</v>
      </c>
      <c r="B12642" s="1" t="s">
        <v>44</v>
      </c>
      <c r="C12642" t="s">
        <v>153</v>
      </c>
      <c r="D12642" s="1" t="s">
        <v>18</v>
      </c>
      <c r="E12642" t="s">
        <v>11</v>
      </c>
      <c r="F12642" s="1" t="s">
        <v>154</v>
      </c>
      <c r="G12642" t="s">
        <v>142</v>
      </c>
      <c r="H12642" s="1" t="s">
        <v>155</v>
      </c>
      <c r="I12642" s="1" t="str">
        <f t="shared" si="394"/>
        <v>Convertible NB</v>
      </c>
      <c r="J12642" s="1" t="str">
        <f t="shared" si="395"/>
        <v>Convertible NB</v>
      </c>
      <c r="K12642" t="s">
        <v>144</v>
      </c>
      <c r="L12642" t="s">
        <v>145</v>
      </c>
      <c r="M12642" s="47">
        <v>726</v>
      </c>
    </row>
    <row r="12643" spans="1:13" hidden="1" x14ac:dyDescent="0.3">
      <c r="A12643" s="1" t="s">
        <v>186</v>
      </c>
      <c r="B12643" s="1" t="s">
        <v>44</v>
      </c>
      <c r="C12643" t="s">
        <v>153</v>
      </c>
      <c r="D12643" s="1" t="s">
        <v>18</v>
      </c>
      <c r="E12643" t="s">
        <v>11</v>
      </c>
      <c r="F12643" s="1" t="s">
        <v>154</v>
      </c>
      <c r="G12643" t="s">
        <v>142</v>
      </c>
      <c r="H12643" s="1" t="s">
        <v>155</v>
      </c>
      <c r="I12643" s="1" t="str">
        <f t="shared" si="394"/>
        <v>Convertible NB</v>
      </c>
      <c r="J12643" s="1" t="str">
        <f t="shared" si="395"/>
        <v>Convertible NB</v>
      </c>
      <c r="K12643" t="s">
        <v>144</v>
      </c>
      <c r="L12643" t="s">
        <v>146</v>
      </c>
      <c r="M12643" s="47">
        <v>750</v>
      </c>
    </row>
    <row r="12644" spans="1:13" hidden="1" x14ac:dyDescent="0.3">
      <c r="A12644" s="1" t="s">
        <v>186</v>
      </c>
      <c r="B12644" s="1" t="s">
        <v>44</v>
      </c>
      <c r="C12644" t="s">
        <v>153</v>
      </c>
      <c r="D12644" s="1" t="s">
        <v>18</v>
      </c>
      <c r="E12644" t="s">
        <v>11</v>
      </c>
      <c r="F12644" s="1" t="s">
        <v>154</v>
      </c>
      <c r="G12644" t="s">
        <v>142</v>
      </c>
      <c r="H12644" s="1" t="s">
        <v>155</v>
      </c>
      <c r="I12644" s="1" t="str">
        <f t="shared" si="394"/>
        <v>Convertible NB</v>
      </c>
      <c r="J12644" s="1" t="str">
        <f t="shared" si="395"/>
        <v>Convertible NB</v>
      </c>
      <c r="K12644" t="s">
        <v>144</v>
      </c>
      <c r="L12644" t="s">
        <v>147</v>
      </c>
      <c r="M12644" s="47">
        <v>866</v>
      </c>
    </row>
    <row r="12645" spans="1:13" hidden="1" x14ac:dyDescent="0.3">
      <c r="A12645" s="1" t="s">
        <v>186</v>
      </c>
      <c r="B12645" s="1" t="s">
        <v>44</v>
      </c>
      <c r="C12645" t="s">
        <v>153</v>
      </c>
      <c r="D12645" s="1" t="s">
        <v>18</v>
      </c>
      <c r="E12645" t="s">
        <v>11</v>
      </c>
      <c r="F12645" s="1" t="s">
        <v>154</v>
      </c>
      <c r="G12645" t="s">
        <v>142</v>
      </c>
      <c r="H12645" s="1" t="s">
        <v>155</v>
      </c>
      <c r="I12645" s="1" t="str">
        <f t="shared" si="394"/>
        <v>Convertible NB</v>
      </c>
      <c r="J12645" s="1" t="str">
        <f t="shared" si="395"/>
        <v>Convertible NB</v>
      </c>
      <c r="K12645" t="s">
        <v>144</v>
      </c>
      <c r="L12645" t="s">
        <v>148</v>
      </c>
      <c r="M12645" s="47">
        <v>826</v>
      </c>
    </row>
    <row r="12646" spans="1:13" hidden="1" x14ac:dyDescent="0.3">
      <c r="A12646" s="1" t="s">
        <v>186</v>
      </c>
      <c r="B12646" s="1" t="s">
        <v>44</v>
      </c>
      <c r="C12646" t="s">
        <v>153</v>
      </c>
      <c r="D12646" s="1" t="s">
        <v>18</v>
      </c>
      <c r="E12646" t="s">
        <v>11</v>
      </c>
      <c r="F12646" s="1" t="s">
        <v>154</v>
      </c>
      <c r="G12646" t="s">
        <v>142</v>
      </c>
      <c r="H12646" s="1" t="s">
        <v>155</v>
      </c>
      <c r="I12646" s="1" t="str">
        <f t="shared" si="394"/>
        <v>Convertible NB</v>
      </c>
      <c r="J12646" s="1" t="str">
        <f t="shared" si="395"/>
        <v>Convertible NB</v>
      </c>
      <c r="K12646" t="s">
        <v>144</v>
      </c>
      <c r="L12646" t="s">
        <v>149</v>
      </c>
      <c r="M12646" s="47">
        <v>1281</v>
      </c>
    </row>
    <row r="12647" spans="1:13" hidden="1" x14ac:dyDescent="0.3">
      <c r="A12647" s="1" t="s">
        <v>186</v>
      </c>
      <c r="B12647" s="1" t="s">
        <v>44</v>
      </c>
      <c r="C12647" t="s">
        <v>153</v>
      </c>
      <c r="D12647" s="1" t="s">
        <v>18</v>
      </c>
      <c r="E12647" t="s">
        <v>11</v>
      </c>
      <c r="F12647" s="1" t="s">
        <v>154</v>
      </c>
      <c r="G12647" t="s">
        <v>142</v>
      </c>
      <c r="H12647" s="1" t="s">
        <v>155</v>
      </c>
      <c r="I12647" s="1" t="str">
        <f t="shared" si="394"/>
        <v>Convertible NB</v>
      </c>
      <c r="J12647" s="1" t="str">
        <f t="shared" si="395"/>
        <v>Convertible NB</v>
      </c>
      <c r="K12647" t="s">
        <v>144</v>
      </c>
      <c r="L12647" t="s">
        <v>150</v>
      </c>
      <c r="M12647" s="47">
        <v>468</v>
      </c>
    </row>
    <row r="12648" spans="1:13" hidden="1" x14ac:dyDescent="0.3">
      <c r="A12648" s="1" t="s">
        <v>186</v>
      </c>
      <c r="B12648" s="1" t="s">
        <v>44</v>
      </c>
      <c r="C12648" t="s">
        <v>153</v>
      </c>
      <c r="D12648" s="1" t="s">
        <v>18</v>
      </c>
      <c r="E12648" t="s">
        <v>11</v>
      </c>
      <c r="F12648" s="1" t="s">
        <v>154</v>
      </c>
      <c r="G12648" t="s">
        <v>142</v>
      </c>
      <c r="H12648" s="1" t="s">
        <v>155</v>
      </c>
      <c r="I12648" s="1" t="str">
        <f t="shared" si="394"/>
        <v>Convertible NB</v>
      </c>
      <c r="J12648" s="1" t="str">
        <f t="shared" si="395"/>
        <v>Convertible NB</v>
      </c>
      <c r="K12648" t="s">
        <v>144</v>
      </c>
      <c r="L12648" t="s">
        <v>151</v>
      </c>
      <c r="M12648" s="47">
        <v>130</v>
      </c>
    </row>
    <row r="12649" spans="1:13" hidden="1" x14ac:dyDescent="0.3">
      <c r="A12649" s="1" t="s">
        <v>186</v>
      </c>
      <c r="B12649" s="1" t="s">
        <v>44</v>
      </c>
      <c r="C12649" t="s">
        <v>153</v>
      </c>
      <c r="D12649" s="1" t="s">
        <v>18</v>
      </c>
      <c r="E12649" t="s">
        <v>11</v>
      </c>
      <c r="F12649" s="1" t="s">
        <v>154</v>
      </c>
      <c r="G12649" t="s">
        <v>155</v>
      </c>
      <c r="H12649" s="1" t="s">
        <v>155</v>
      </c>
      <c r="I12649" s="1" t="str">
        <f t="shared" si="394"/>
        <v>Convertible NB</v>
      </c>
      <c r="J12649" s="1" t="str">
        <f t="shared" si="395"/>
        <v>Convertible NB</v>
      </c>
      <c r="K12649" t="s">
        <v>143</v>
      </c>
      <c r="L12649" t="s">
        <v>143</v>
      </c>
      <c r="M12649" s="47">
        <v>1106</v>
      </c>
    </row>
    <row r="12650" spans="1:13" hidden="1" x14ac:dyDescent="0.3">
      <c r="A12650" s="1" t="s">
        <v>186</v>
      </c>
      <c r="B12650" s="1" t="s">
        <v>44</v>
      </c>
      <c r="C12650" t="s">
        <v>153</v>
      </c>
      <c r="D12650" s="1" t="s">
        <v>18</v>
      </c>
      <c r="E12650" t="s">
        <v>11</v>
      </c>
      <c r="F12650" s="1" t="s">
        <v>154</v>
      </c>
      <c r="G12650" t="s">
        <v>155</v>
      </c>
      <c r="H12650" s="1" t="s">
        <v>155</v>
      </c>
      <c r="I12650" s="1" t="str">
        <f t="shared" si="394"/>
        <v>Convertible NB</v>
      </c>
      <c r="J12650" s="1" t="str">
        <f t="shared" si="395"/>
        <v>Convertible NB</v>
      </c>
      <c r="K12650" t="s">
        <v>144</v>
      </c>
      <c r="L12650" t="s">
        <v>145</v>
      </c>
      <c r="M12650" s="47">
        <v>19</v>
      </c>
    </row>
    <row r="12651" spans="1:13" hidden="1" x14ac:dyDescent="0.3">
      <c r="A12651" s="1" t="s">
        <v>186</v>
      </c>
      <c r="B12651" s="1" t="s">
        <v>44</v>
      </c>
      <c r="C12651" t="s">
        <v>153</v>
      </c>
      <c r="D12651" s="1" t="s">
        <v>18</v>
      </c>
      <c r="E12651" t="s">
        <v>11</v>
      </c>
      <c r="F12651" s="1" t="s">
        <v>154</v>
      </c>
      <c r="G12651" t="s">
        <v>155</v>
      </c>
      <c r="H12651" s="1" t="s">
        <v>155</v>
      </c>
      <c r="I12651" s="1" t="str">
        <f t="shared" si="394"/>
        <v>Convertible NB</v>
      </c>
      <c r="J12651" s="1" t="str">
        <f t="shared" si="395"/>
        <v>Convertible NB</v>
      </c>
      <c r="K12651" t="s">
        <v>144</v>
      </c>
      <c r="L12651" t="s">
        <v>146</v>
      </c>
      <c r="M12651" s="47">
        <v>20</v>
      </c>
    </row>
    <row r="12652" spans="1:13" hidden="1" x14ac:dyDescent="0.3">
      <c r="A12652" s="1" t="s">
        <v>186</v>
      </c>
      <c r="B12652" s="1" t="s">
        <v>44</v>
      </c>
      <c r="C12652" t="s">
        <v>153</v>
      </c>
      <c r="D12652" s="1" t="s">
        <v>18</v>
      </c>
      <c r="E12652" t="s">
        <v>11</v>
      </c>
      <c r="F12652" s="1" t="s">
        <v>154</v>
      </c>
      <c r="G12652" t="s">
        <v>155</v>
      </c>
      <c r="H12652" s="1" t="s">
        <v>155</v>
      </c>
      <c r="I12652" s="1" t="str">
        <f t="shared" si="394"/>
        <v>Convertible NB</v>
      </c>
      <c r="J12652" s="1" t="str">
        <f t="shared" si="395"/>
        <v>Convertible NB</v>
      </c>
      <c r="K12652" t="s">
        <v>144</v>
      </c>
      <c r="L12652" t="s">
        <v>147</v>
      </c>
      <c r="M12652" s="47">
        <v>21</v>
      </c>
    </row>
    <row r="12653" spans="1:13" hidden="1" x14ac:dyDescent="0.3">
      <c r="A12653" s="1" t="s">
        <v>186</v>
      </c>
      <c r="B12653" s="1" t="s">
        <v>44</v>
      </c>
      <c r="C12653" t="s">
        <v>153</v>
      </c>
      <c r="D12653" s="1" t="s">
        <v>18</v>
      </c>
      <c r="E12653" t="s">
        <v>11</v>
      </c>
      <c r="F12653" s="1" t="s">
        <v>154</v>
      </c>
      <c r="G12653" t="s">
        <v>155</v>
      </c>
      <c r="H12653" s="1" t="s">
        <v>155</v>
      </c>
      <c r="I12653" s="1" t="str">
        <f t="shared" si="394"/>
        <v>Convertible NB</v>
      </c>
      <c r="J12653" s="1" t="str">
        <f t="shared" si="395"/>
        <v>Convertible NB</v>
      </c>
      <c r="K12653" t="s">
        <v>144</v>
      </c>
      <c r="L12653" t="s">
        <v>148</v>
      </c>
      <c r="M12653" s="47">
        <v>21</v>
      </c>
    </row>
    <row r="12654" spans="1:13" hidden="1" x14ac:dyDescent="0.3">
      <c r="A12654" s="1" t="s">
        <v>186</v>
      </c>
      <c r="B12654" s="1" t="s">
        <v>44</v>
      </c>
      <c r="C12654" t="s">
        <v>153</v>
      </c>
      <c r="D12654" s="1" t="s">
        <v>18</v>
      </c>
      <c r="E12654" t="s">
        <v>11</v>
      </c>
      <c r="F12654" s="1" t="s">
        <v>154</v>
      </c>
      <c r="G12654" t="s">
        <v>155</v>
      </c>
      <c r="H12654" s="1" t="s">
        <v>155</v>
      </c>
      <c r="I12654" s="1" t="str">
        <f t="shared" si="394"/>
        <v>Convertible NB</v>
      </c>
      <c r="J12654" s="1" t="str">
        <f t="shared" si="395"/>
        <v>Convertible NB</v>
      </c>
      <c r="K12654" t="s">
        <v>144</v>
      </c>
      <c r="L12654" t="s">
        <v>149</v>
      </c>
      <c r="M12654" s="47">
        <v>33</v>
      </c>
    </row>
    <row r="12655" spans="1:13" hidden="1" x14ac:dyDescent="0.3">
      <c r="A12655" s="1" t="s">
        <v>186</v>
      </c>
      <c r="B12655" s="1" t="s">
        <v>44</v>
      </c>
      <c r="C12655" t="s">
        <v>153</v>
      </c>
      <c r="D12655" s="1" t="s">
        <v>18</v>
      </c>
      <c r="E12655" t="s">
        <v>11</v>
      </c>
      <c r="F12655" s="1" t="s">
        <v>154</v>
      </c>
      <c r="G12655" t="s">
        <v>155</v>
      </c>
      <c r="H12655" s="1" t="s">
        <v>155</v>
      </c>
      <c r="I12655" s="1" t="str">
        <f t="shared" si="394"/>
        <v>Convertible NB</v>
      </c>
      <c r="J12655" s="1" t="str">
        <f t="shared" si="395"/>
        <v>Convertible NB</v>
      </c>
      <c r="K12655" t="s">
        <v>144</v>
      </c>
      <c r="L12655" t="s">
        <v>150</v>
      </c>
      <c r="M12655" s="47">
        <v>12</v>
      </c>
    </row>
    <row r="12656" spans="1:13" hidden="1" x14ac:dyDescent="0.3">
      <c r="A12656" s="1" t="s">
        <v>186</v>
      </c>
      <c r="B12656" s="1" t="s">
        <v>44</v>
      </c>
      <c r="C12656" t="s">
        <v>153</v>
      </c>
      <c r="D12656" s="1" t="s">
        <v>18</v>
      </c>
      <c r="E12656" t="s">
        <v>11</v>
      </c>
      <c r="F12656" s="1" t="s">
        <v>154</v>
      </c>
      <c r="G12656" t="s">
        <v>155</v>
      </c>
      <c r="H12656" s="1" t="s">
        <v>155</v>
      </c>
      <c r="I12656" s="1" t="str">
        <f t="shared" si="394"/>
        <v>Convertible NB</v>
      </c>
      <c r="J12656" s="1" t="str">
        <f t="shared" si="395"/>
        <v>Convertible NB</v>
      </c>
      <c r="K12656" t="s">
        <v>144</v>
      </c>
      <c r="L12656" t="s">
        <v>151</v>
      </c>
      <c r="M12656" s="47">
        <v>5</v>
      </c>
    </row>
    <row r="12657" spans="1:13" hidden="1" x14ac:dyDescent="0.3">
      <c r="A12657" s="1" t="s">
        <v>186</v>
      </c>
      <c r="B12657" s="1" t="s">
        <v>44</v>
      </c>
      <c r="C12657" t="s">
        <v>153</v>
      </c>
      <c r="D12657" s="1" t="s">
        <v>18</v>
      </c>
      <c r="E12657" t="s">
        <v>12</v>
      </c>
      <c r="F12657" s="1" t="s">
        <v>154</v>
      </c>
      <c r="G12657" t="s">
        <v>142</v>
      </c>
      <c r="H12657" s="1" t="s">
        <v>155</v>
      </c>
      <c r="I12657" s="1" t="str">
        <f t="shared" si="394"/>
        <v>Detachable NB</v>
      </c>
      <c r="J12657" s="1" t="str">
        <f t="shared" si="395"/>
        <v>Detachable NB</v>
      </c>
      <c r="K12657" t="s">
        <v>144</v>
      </c>
      <c r="L12657" t="s">
        <v>145</v>
      </c>
      <c r="M12657" s="47">
        <v>497</v>
      </c>
    </row>
    <row r="12658" spans="1:13" hidden="1" x14ac:dyDescent="0.3">
      <c r="A12658" s="1" t="s">
        <v>186</v>
      </c>
      <c r="B12658" s="1" t="s">
        <v>44</v>
      </c>
      <c r="C12658" t="s">
        <v>153</v>
      </c>
      <c r="D12658" s="1" t="s">
        <v>18</v>
      </c>
      <c r="E12658" t="s">
        <v>12</v>
      </c>
      <c r="F12658" s="1" t="s">
        <v>154</v>
      </c>
      <c r="G12658" t="s">
        <v>142</v>
      </c>
      <c r="H12658" s="1" t="s">
        <v>155</v>
      </c>
      <c r="I12658" s="1" t="str">
        <f t="shared" si="394"/>
        <v>Detachable NB</v>
      </c>
      <c r="J12658" s="1" t="str">
        <f t="shared" si="395"/>
        <v>Detachable NB</v>
      </c>
      <c r="K12658" t="s">
        <v>144</v>
      </c>
      <c r="L12658" t="s">
        <v>146</v>
      </c>
      <c r="M12658" s="47">
        <v>534</v>
      </c>
    </row>
    <row r="12659" spans="1:13" hidden="1" x14ac:dyDescent="0.3">
      <c r="A12659" s="1" t="s">
        <v>186</v>
      </c>
      <c r="B12659" s="1" t="s">
        <v>44</v>
      </c>
      <c r="C12659" t="s">
        <v>153</v>
      </c>
      <c r="D12659" s="1" t="s">
        <v>18</v>
      </c>
      <c r="E12659" t="s">
        <v>12</v>
      </c>
      <c r="F12659" s="1" t="s">
        <v>154</v>
      </c>
      <c r="G12659" t="s">
        <v>142</v>
      </c>
      <c r="H12659" s="1" t="s">
        <v>155</v>
      </c>
      <c r="I12659" s="1" t="str">
        <f t="shared" si="394"/>
        <v>Detachable NB</v>
      </c>
      <c r="J12659" s="1" t="str">
        <f t="shared" si="395"/>
        <v>Detachable NB</v>
      </c>
      <c r="K12659" t="s">
        <v>144</v>
      </c>
      <c r="L12659" t="s">
        <v>147</v>
      </c>
      <c r="M12659" s="47">
        <v>671</v>
      </c>
    </row>
    <row r="12660" spans="1:13" hidden="1" x14ac:dyDescent="0.3">
      <c r="A12660" s="1" t="s">
        <v>186</v>
      </c>
      <c r="B12660" s="1" t="s">
        <v>44</v>
      </c>
      <c r="C12660" t="s">
        <v>153</v>
      </c>
      <c r="D12660" s="1" t="s">
        <v>18</v>
      </c>
      <c r="E12660" t="s">
        <v>12</v>
      </c>
      <c r="F12660" s="1" t="s">
        <v>154</v>
      </c>
      <c r="G12660" t="s">
        <v>142</v>
      </c>
      <c r="H12660" s="1" t="s">
        <v>155</v>
      </c>
      <c r="I12660" s="1" t="str">
        <f t="shared" si="394"/>
        <v>Detachable NB</v>
      </c>
      <c r="J12660" s="1" t="str">
        <f t="shared" si="395"/>
        <v>Detachable NB</v>
      </c>
      <c r="K12660" t="s">
        <v>144</v>
      </c>
      <c r="L12660" t="s">
        <v>148</v>
      </c>
      <c r="M12660" s="47">
        <v>492</v>
      </c>
    </row>
    <row r="12661" spans="1:13" hidden="1" x14ac:dyDescent="0.3">
      <c r="A12661" s="1" t="s">
        <v>186</v>
      </c>
      <c r="B12661" s="1" t="s">
        <v>44</v>
      </c>
      <c r="C12661" t="s">
        <v>153</v>
      </c>
      <c r="D12661" s="1" t="s">
        <v>18</v>
      </c>
      <c r="E12661" t="s">
        <v>12</v>
      </c>
      <c r="F12661" s="1" t="s">
        <v>154</v>
      </c>
      <c r="G12661" t="s">
        <v>142</v>
      </c>
      <c r="H12661" s="1" t="s">
        <v>155</v>
      </c>
      <c r="I12661" s="1" t="str">
        <f t="shared" si="394"/>
        <v>Detachable NB</v>
      </c>
      <c r="J12661" s="1" t="str">
        <f t="shared" si="395"/>
        <v>Detachable NB</v>
      </c>
      <c r="K12661" t="s">
        <v>144</v>
      </c>
      <c r="L12661" t="s">
        <v>149</v>
      </c>
      <c r="M12661" s="47">
        <v>169</v>
      </c>
    </row>
    <row r="12662" spans="1:13" hidden="1" x14ac:dyDescent="0.3">
      <c r="A12662" s="1" t="s">
        <v>186</v>
      </c>
      <c r="B12662" s="1" t="s">
        <v>44</v>
      </c>
      <c r="C12662" t="s">
        <v>153</v>
      </c>
      <c r="D12662" s="1" t="s">
        <v>18</v>
      </c>
      <c r="E12662" t="s">
        <v>12</v>
      </c>
      <c r="F12662" s="1" t="s">
        <v>154</v>
      </c>
      <c r="G12662" t="s">
        <v>142</v>
      </c>
      <c r="H12662" s="1" t="s">
        <v>155</v>
      </c>
      <c r="I12662" s="1" t="str">
        <f t="shared" si="394"/>
        <v>Detachable NB</v>
      </c>
      <c r="J12662" s="1" t="str">
        <f t="shared" si="395"/>
        <v>Detachable NB</v>
      </c>
      <c r="K12662" t="s">
        <v>144</v>
      </c>
      <c r="L12662" t="s">
        <v>151</v>
      </c>
      <c r="M12662" s="47">
        <v>107</v>
      </c>
    </row>
    <row r="12663" spans="1:13" hidden="1" x14ac:dyDescent="0.3">
      <c r="A12663" s="1" t="s">
        <v>186</v>
      </c>
      <c r="B12663" s="1" t="s">
        <v>44</v>
      </c>
      <c r="C12663" t="s">
        <v>153</v>
      </c>
      <c r="D12663" s="1" t="s">
        <v>20</v>
      </c>
      <c r="E12663" t="s">
        <v>16</v>
      </c>
      <c r="F12663" s="1" t="s">
        <v>154</v>
      </c>
      <c r="G12663" t="s">
        <v>142</v>
      </c>
      <c r="H12663" s="1" t="s">
        <v>187</v>
      </c>
      <c r="I12663" s="1" t="str">
        <f t="shared" si="394"/>
        <v>Windows Detachable tablet</v>
      </c>
      <c r="J12663" s="1" t="str">
        <f t="shared" si="395"/>
        <v>Windows Detachable tablet</v>
      </c>
      <c r="K12663" t="s">
        <v>144</v>
      </c>
      <c r="L12663" t="s">
        <v>145</v>
      </c>
      <c r="M12663" s="47">
        <v>29</v>
      </c>
    </row>
    <row r="12664" spans="1:13" hidden="1" x14ac:dyDescent="0.3">
      <c r="A12664" s="1" t="s">
        <v>186</v>
      </c>
      <c r="B12664" s="1" t="s">
        <v>44</v>
      </c>
      <c r="C12664" t="s">
        <v>153</v>
      </c>
      <c r="D12664" s="1" t="s">
        <v>20</v>
      </c>
      <c r="E12664" t="s">
        <v>16</v>
      </c>
      <c r="F12664" s="1" t="s">
        <v>154</v>
      </c>
      <c r="G12664" t="s">
        <v>142</v>
      </c>
      <c r="H12664" s="1" t="s">
        <v>187</v>
      </c>
      <c r="I12664" s="1" t="str">
        <f t="shared" si="394"/>
        <v>Windows Detachable tablet</v>
      </c>
      <c r="J12664" s="1" t="str">
        <f t="shared" si="395"/>
        <v>Windows Detachable tablet</v>
      </c>
      <c r="K12664" t="s">
        <v>144</v>
      </c>
      <c r="L12664" t="s">
        <v>146</v>
      </c>
      <c r="M12664" s="47">
        <v>55</v>
      </c>
    </row>
    <row r="12665" spans="1:13" hidden="1" x14ac:dyDescent="0.3">
      <c r="A12665" s="1" t="s">
        <v>186</v>
      </c>
      <c r="B12665" s="1" t="s">
        <v>44</v>
      </c>
      <c r="C12665" t="s">
        <v>153</v>
      </c>
      <c r="D12665" s="1" t="s">
        <v>20</v>
      </c>
      <c r="E12665" t="s">
        <v>16</v>
      </c>
      <c r="F12665" s="1" t="s">
        <v>154</v>
      </c>
      <c r="G12665" t="s">
        <v>142</v>
      </c>
      <c r="H12665" s="1" t="s">
        <v>187</v>
      </c>
      <c r="I12665" s="1" t="str">
        <f t="shared" si="394"/>
        <v>Windows Detachable tablet</v>
      </c>
      <c r="J12665" s="1" t="str">
        <f t="shared" si="395"/>
        <v>Windows Detachable tablet</v>
      </c>
      <c r="K12665" t="s">
        <v>144</v>
      </c>
      <c r="L12665" t="s">
        <v>147</v>
      </c>
      <c r="M12665" s="47">
        <v>88</v>
      </c>
    </row>
    <row r="12666" spans="1:13" hidden="1" x14ac:dyDescent="0.3">
      <c r="A12666" s="1" t="s">
        <v>186</v>
      </c>
      <c r="B12666" s="1" t="s">
        <v>44</v>
      </c>
      <c r="C12666" t="s">
        <v>153</v>
      </c>
      <c r="D12666" s="1" t="s">
        <v>20</v>
      </c>
      <c r="E12666" t="s">
        <v>16</v>
      </c>
      <c r="F12666" s="1" t="s">
        <v>154</v>
      </c>
      <c r="G12666" t="s">
        <v>142</v>
      </c>
      <c r="H12666" s="1" t="s">
        <v>187</v>
      </c>
      <c r="I12666" s="1" t="str">
        <f t="shared" si="394"/>
        <v>Windows Detachable tablet</v>
      </c>
      <c r="J12666" s="1" t="str">
        <f t="shared" si="395"/>
        <v>Windows Detachable tablet</v>
      </c>
      <c r="K12666" t="s">
        <v>144</v>
      </c>
      <c r="L12666" t="s">
        <v>148</v>
      </c>
      <c r="M12666" s="47">
        <v>302</v>
      </c>
    </row>
    <row r="12667" spans="1:13" hidden="1" x14ac:dyDescent="0.3">
      <c r="A12667" s="1" t="s">
        <v>186</v>
      </c>
      <c r="B12667" s="1" t="s">
        <v>44</v>
      </c>
      <c r="C12667" t="s">
        <v>153</v>
      </c>
      <c r="D12667" s="1" t="s">
        <v>20</v>
      </c>
      <c r="E12667" t="s">
        <v>16</v>
      </c>
      <c r="F12667" s="1" t="s">
        <v>154</v>
      </c>
      <c r="G12667" t="s">
        <v>142</v>
      </c>
      <c r="H12667" s="1" t="s">
        <v>187</v>
      </c>
      <c r="I12667" s="1" t="str">
        <f t="shared" si="394"/>
        <v>Windows Detachable tablet</v>
      </c>
      <c r="J12667" s="1" t="str">
        <f t="shared" si="395"/>
        <v>Windows Detachable tablet</v>
      </c>
      <c r="K12667" t="s">
        <v>144</v>
      </c>
      <c r="L12667" t="s">
        <v>149</v>
      </c>
      <c r="M12667" s="47">
        <v>311</v>
      </c>
    </row>
    <row r="12668" spans="1:13" hidden="1" x14ac:dyDescent="0.3">
      <c r="A12668" s="1" t="s">
        <v>186</v>
      </c>
      <c r="B12668" s="1" t="s">
        <v>44</v>
      </c>
      <c r="C12668" t="s">
        <v>153</v>
      </c>
      <c r="D12668" s="1" t="s">
        <v>20</v>
      </c>
      <c r="E12668" t="s">
        <v>16</v>
      </c>
      <c r="F12668" s="1" t="s">
        <v>154</v>
      </c>
      <c r="G12668" t="s">
        <v>142</v>
      </c>
      <c r="H12668" s="1" t="s">
        <v>187</v>
      </c>
      <c r="I12668" s="1" t="str">
        <f t="shared" si="394"/>
        <v>Windows Detachable tablet</v>
      </c>
      <c r="J12668" s="1" t="str">
        <f t="shared" si="395"/>
        <v>Windows Detachable tablet</v>
      </c>
      <c r="K12668" t="s">
        <v>144</v>
      </c>
      <c r="L12668" t="s">
        <v>151</v>
      </c>
      <c r="M12668" s="47">
        <v>16</v>
      </c>
    </row>
    <row r="12669" spans="1:13" hidden="1" x14ac:dyDescent="0.3">
      <c r="A12669" s="1" t="s">
        <v>186</v>
      </c>
      <c r="B12669" s="1" t="s">
        <v>44</v>
      </c>
      <c r="C12669" t="s">
        <v>153</v>
      </c>
      <c r="D12669" s="1" t="s">
        <v>19</v>
      </c>
      <c r="E12669" t="s">
        <v>13</v>
      </c>
      <c r="F12669" s="1" t="s">
        <v>154</v>
      </c>
      <c r="G12669" t="s">
        <v>142</v>
      </c>
      <c r="H12669" s="1" t="s">
        <v>187</v>
      </c>
      <c r="I12669" s="1" t="str">
        <f t="shared" si="394"/>
        <v>DT Workstation</v>
      </c>
      <c r="J12669" s="1" t="str">
        <f t="shared" si="395"/>
        <v>DT Workstation</v>
      </c>
      <c r="K12669" t="s">
        <v>144</v>
      </c>
      <c r="L12669" t="s">
        <v>145</v>
      </c>
      <c r="M12669" s="47">
        <v>37</v>
      </c>
    </row>
    <row r="12670" spans="1:13" hidden="1" x14ac:dyDescent="0.3">
      <c r="A12670" s="1" t="s">
        <v>186</v>
      </c>
      <c r="B12670" s="1" t="s">
        <v>44</v>
      </c>
      <c r="C12670" t="s">
        <v>153</v>
      </c>
      <c r="D12670" s="1" t="s">
        <v>19</v>
      </c>
      <c r="E12670" t="s">
        <v>13</v>
      </c>
      <c r="F12670" s="1" t="s">
        <v>154</v>
      </c>
      <c r="G12670" t="s">
        <v>142</v>
      </c>
      <c r="H12670" s="1" t="s">
        <v>187</v>
      </c>
      <c r="I12670" s="1" t="str">
        <f t="shared" si="394"/>
        <v>DT Workstation</v>
      </c>
      <c r="J12670" s="1" t="str">
        <f t="shared" si="395"/>
        <v>DT Workstation</v>
      </c>
      <c r="K12670" t="s">
        <v>144</v>
      </c>
      <c r="L12670" t="s">
        <v>146</v>
      </c>
      <c r="M12670" s="47">
        <v>52</v>
      </c>
    </row>
    <row r="12671" spans="1:13" hidden="1" x14ac:dyDescent="0.3">
      <c r="A12671" s="1" t="s">
        <v>186</v>
      </c>
      <c r="B12671" s="1" t="s">
        <v>44</v>
      </c>
      <c r="C12671" t="s">
        <v>153</v>
      </c>
      <c r="D12671" s="1" t="s">
        <v>19</v>
      </c>
      <c r="E12671" t="s">
        <v>13</v>
      </c>
      <c r="F12671" s="1" t="s">
        <v>154</v>
      </c>
      <c r="G12671" t="s">
        <v>142</v>
      </c>
      <c r="H12671" s="1" t="s">
        <v>187</v>
      </c>
      <c r="I12671" s="1" t="str">
        <f t="shared" si="394"/>
        <v>DT Workstation</v>
      </c>
      <c r="J12671" s="1" t="str">
        <f t="shared" si="395"/>
        <v>DT Workstation</v>
      </c>
      <c r="K12671" t="s">
        <v>144</v>
      </c>
      <c r="L12671" t="s">
        <v>147</v>
      </c>
      <c r="M12671" s="47">
        <v>62</v>
      </c>
    </row>
    <row r="12672" spans="1:13" hidden="1" x14ac:dyDescent="0.3">
      <c r="A12672" s="1" t="s">
        <v>186</v>
      </c>
      <c r="B12672" s="1" t="s">
        <v>44</v>
      </c>
      <c r="C12672" t="s">
        <v>153</v>
      </c>
      <c r="D12672" s="1" t="s">
        <v>19</v>
      </c>
      <c r="E12672" t="s">
        <v>13</v>
      </c>
      <c r="F12672" s="1" t="s">
        <v>154</v>
      </c>
      <c r="G12672" t="s">
        <v>142</v>
      </c>
      <c r="H12672" s="1" t="s">
        <v>187</v>
      </c>
      <c r="I12672" s="1" t="str">
        <f t="shared" si="394"/>
        <v>DT Workstation</v>
      </c>
      <c r="J12672" s="1" t="str">
        <f t="shared" si="395"/>
        <v>DT Workstation</v>
      </c>
      <c r="K12672" t="s">
        <v>144</v>
      </c>
      <c r="L12672" t="s">
        <v>148</v>
      </c>
      <c r="M12672" s="47">
        <v>148</v>
      </c>
    </row>
    <row r="12673" spans="1:13" hidden="1" x14ac:dyDescent="0.3">
      <c r="A12673" s="1" t="s">
        <v>186</v>
      </c>
      <c r="B12673" s="1" t="s">
        <v>44</v>
      </c>
      <c r="C12673" t="s">
        <v>153</v>
      </c>
      <c r="D12673" s="1" t="s">
        <v>19</v>
      </c>
      <c r="E12673" t="s">
        <v>13</v>
      </c>
      <c r="F12673" s="1" t="s">
        <v>154</v>
      </c>
      <c r="G12673" t="s">
        <v>142</v>
      </c>
      <c r="H12673" s="1" t="s">
        <v>187</v>
      </c>
      <c r="I12673" s="1" t="str">
        <f t="shared" si="394"/>
        <v>DT Workstation</v>
      </c>
      <c r="J12673" s="1" t="str">
        <f t="shared" si="395"/>
        <v>DT Workstation</v>
      </c>
      <c r="K12673" t="s">
        <v>144</v>
      </c>
      <c r="L12673" t="s">
        <v>149</v>
      </c>
      <c r="M12673" s="47">
        <v>184</v>
      </c>
    </row>
    <row r="12674" spans="1:13" hidden="1" x14ac:dyDescent="0.3">
      <c r="A12674" s="1" t="s">
        <v>186</v>
      </c>
      <c r="B12674" s="1" t="s">
        <v>44</v>
      </c>
      <c r="C12674" t="s">
        <v>153</v>
      </c>
      <c r="D12674" s="1" t="s">
        <v>19</v>
      </c>
      <c r="E12674" t="s">
        <v>13</v>
      </c>
      <c r="F12674" s="1" t="s">
        <v>154</v>
      </c>
      <c r="G12674" t="s">
        <v>142</v>
      </c>
      <c r="H12674" s="1" t="s">
        <v>187</v>
      </c>
      <c r="I12674" s="1" t="str">
        <f t="shared" si="394"/>
        <v>DT Workstation</v>
      </c>
      <c r="J12674" s="1" t="str">
        <f t="shared" si="395"/>
        <v>DT Workstation</v>
      </c>
      <c r="K12674" t="s">
        <v>144</v>
      </c>
      <c r="L12674" t="s">
        <v>150</v>
      </c>
      <c r="M12674" s="47">
        <v>15</v>
      </c>
    </row>
    <row r="12675" spans="1:13" hidden="1" x14ac:dyDescent="0.3">
      <c r="A12675" s="1" t="s">
        <v>186</v>
      </c>
      <c r="B12675" s="1" t="s">
        <v>44</v>
      </c>
      <c r="C12675" t="s">
        <v>153</v>
      </c>
      <c r="D12675" s="1" t="s">
        <v>19</v>
      </c>
      <c r="E12675" t="s">
        <v>13</v>
      </c>
      <c r="F12675" s="1" t="s">
        <v>154</v>
      </c>
      <c r="G12675" t="s">
        <v>142</v>
      </c>
      <c r="H12675" s="1" t="s">
        <v>187</v>
      </c>
      <c r="I12675" s="1" t="str">
        <f t="shared" ref="I12675:I12738" si="396">VLOOKUP(E12675&amp;F12675&amp;G12675,$S$1:$T$74,2,0)</f>
        <v>DT Workstation</v>
      </c>
      <c r="J12675" s="1" t="str">
        <f t="shared" ref="J12675:J12738" si="397">IF(AND(I12675="Clamshell NB",H12675="Yes"),"Clamshell Ultraslim NB",I12675)</f>
        <v>DT Workstation</v>
      </c>
      <c r="K12675" t="s">
        <v>144</v>
      </c>
      <c r="L12675" t="s">
        <v>151</v>
      </c>
      <c r="M12675" s="47">
        <v>59</v>
      </c>
    </row>
    <row r="12676" spans="1:13" hidden="1" x14ac:dyDescent="0.3">
      <c r="A12676" s="1" t="s">
        <v>186</v>
      </c>
      <c r="B12676" s="1" t="s">
        <v>44</v>
      </c>
      <c r="C12676" t="s">
        <v>153</v>
      </c>
      <c r="D12676" s="1" t="s">
        <v>19</v>
      </c>
      <c r="E12676" t="s">
        <v>13</v>
      </c>
      <c r="F12676" s="1" t="s">
        <v>154</v>
      </c>
      <c r="G12676" t="s">
        <v>155</v>
      </c>
      <c r="H12676" s="1" t="s">
        <v>187</v>
      </c>
      <c r="I12676" s="1" t="str">
        <f t="shared" si="396"/>
        <v>DT Workstation</v>
      </c>
      <c r="J12676" s="1" t="str">
        <f t="shared" si="397"/>
        <v>DT Workstation</v>
      </c>
      <c r="K12676" t="s">
        <v>144</v>
      </c>
      <c r="L12676" t="s">
        <v>145</v>
      </c>
      <c r="M12676" s="47">
        <v>80</v>
      </c>
    </row>
    <row r="12677" spans="1:13" hidden="1" x14ac:dyDescent="0.3">
      <c r="A12677" s="1" t="s">
        <v>186</v>
      </c>
      <c r="B12677" s="1" t="s">
        <v>44</v>
      </c>
      <c r="C12677" t="s">
        <v>153</v>
      </c>
      <c r="D12677" s="1" t="s">
        <v>19</v>
      </c>
      <c r="E12677" t="s">
        <v>13</v>
      </c>
      <c r="F12677" s="1" t="s">
        <v>154</v>
      </c>
      <c r="G12677" t="s">
        <v>155</v>
      </c>
      <c r="H12677" s="1" t="s">
        <v>187</v>
      </c>
      <c r="I12677" s="1" t="str">
        <f t="shared" si="396"/>
        <v>DT Workstation</v>
      </c>
      <c r="J12677" s="1" t="str">
        <f t="shared" si="397"/>
        <v>DT Workstation</v>
      </c>
      <c r="K12677" t="s">
        <v>144</v>
      </c>
      <c r="L12677" t="s">
        <v>146</v>
      </c>
      <c r="M12677" s="47">
        <v>111</v>
      </c>
    </row>
    <row r="12678" spans="1:13" hidden="1" x14ac:dyDescent="0.3">
      <c r="A12678" s="1" t="s">
        <v>186</v>
      </c>
      <c r="B12678" s="1" t="s">
        <v>44</v>
      </c>
      <c r="C12678" t="s">
        <v>153</v>
      </c>
      <c r="D12678" s="1" t="s">
        <v>19</v>
      </c>
      <c r="E12678" t="s">
        <v>13</v>
      </c>
      <c r="F12678" s="1" t="s">
        <v>154</v>
      </c>
      <c r="G12678" t="s">
        <v>155</v>
      </c>
      <c r="H12678" s="1" t="s">
        <v>187</v>
      </c>
      <c r="I12678" s="1" t="str">
        <f t="shared" si="396"/>
        <v>DT Workstation</v>
      </c>
      <c r="J12678" s="1" t="str">
        <f t="shared" si="397"/>
        <v>DT Workstation</v>
      </c>
      <c r="K12678" t="s">
        <v>144</v>
      </c>
      <c r="L12678" t="s">
        <v>147</v>
      </c>
      <c r="M12678" s="47">
        <v>132</v>
      </c>
    </row>
    <row r="12679" spans="1:13" hidden="1" x14ac:dyDescent="0.3">
      <c r="A12679" s="1" t="s">
        <v>186</v>
      </c>
      <c r="B12679" s="1" t="s">
        <v>44</v>
      </c>
      <c r="C12679" t="s">
        <v>153</v>
      </c>
      <c r="D12679" s="1" t="s">
        <v>19</v>
      </c>
      <c r="E12679" t="s">
        <v>13</v>
      </c>
      <c r="F12679" s="1" t="s">
        <v>154</v>
      </c>
      <c r="G12679" t="s">
        <v>155</v>
      </c>
      <c r="H12679" s="1" t="s">
        <v>187</v>
      </c>
      <c r="I12679" s="1" t="str">
        <f t="shared" si="396"/>
        <v>DT Workstation</v>
      </c>
      <c r="J12679" s="1" t="str">
        <f t="shared" si="397"/>
        <v>DT Workstation</v>
      </c>
      <c r="K12679" t="s">
        <v>144</v>
      </c>
      <c r="L12679" t="s">
        <v>148</v>
      </c>
      <c r="M12679" s="47">
        <v>322</v>
      </c>
    </row>
    <row r="12680" spans="1:13" hidden="1" x14ac:dyDescent="0.3">
      <c r="A12680" s="1" t="s">
        <v>186</v>
      </c>
      <c r="B12680" s="1" t="s">
        <v>44</v>
      </c>
      <c r="C12680" t="s">
        <v>153</v>
      </c>
      <c r="D12680" s="1" t="s">
        <v>19</v>
      </c>
      <c r="E12680" t="s">
        <v>13</v>
      </c>
      <c r="F12680" s="1" t="s">
        <v>154</v>
      </c>
      <c r="G12680" t="s">
        <v>155</v>
      </c>
      <c r="H12680" s="1" t="s">
        <v>187</v>
      </c>
      <c r="I12680" s="1" t="str">
        <f t="shared" si="396"/>
        <v>DT Workstation</v>
      </c>
      <c r="J12680" s="1" t="str">
        <f t="shared" si="397"/>
        <v>DT Workstation</v>
      </c>
      <c r="K12680" t="s">
        <v>144</v>
      </c>
      <c r="L12680" t="s">
        <v>149</v>
      </c>
      <c r="M12680" s="47">
        <v>391</v>
      </c>
    </row>
    <row r="12681" spans="1:13" hidden="1" x14ac:dyDescent="0.3">
      <c r="A12681" s="1" t="s">
        <v>186</v>
      </c>
      <c r="B12681" s="1" t="s">
        <v>44</v>
      </c>
      <c r="C12681" t="s">
        <v>153</v>
      </c>
      <c r="D12681" s="1" t="s">
        <v>19</v>
      </c>
      <c r="E12681" t="s">
        <v>13</v>
      </c>
      <c r="F12681" s="1" t="s">
        <v>154</v>
      </c>
      <c r="G12681" t="s">
        <v>155</v>
      </c>
      <c r="H12681" s="1" t="s">
        <v>187</v>
      </c>
      <c r="I12681" s="1" t="str">
        <f t="shared" si="396"/>
        <v>DT Workstation</v>
      </c>
      <c r="J12681" s="1" t="str">
        <f t="shared" si="397"/>
        <v>DT Workstation</v>
      </c>
      <c r="K12681" t="s">
        <v>144</v>
      </c>
      <c r="L12681" t="s">
        <v>150</v>
      </c>
      <c r="M12681" s="47">
        <v>32</v>
      </c>
    </row>
    <row r="12682" spans="1:13" hidden="1" x14ac:dyDescent="0.3">
      <c r="A12682" s="1" t="s">
        <v>186</v>
      </c>
      <c r="B12682" s="1" t="s">
        <v>44</v>
      </c>
      <c r="C12682" t="s">
        <v>153</v>
      </c>
      <c r="D12682" s="1" t="s">
        <v>19</v>
      </c>
      <c r="E12682" t="s">
        <v>13</v>
      </c>
      <c r="F12682" s="1" t="s">
        <v>154</v>
      </c>
      <c r="G12682" t="s">
        <v>155</v>
      </c>
      <c r="H12682" s="1" t="s">
        <v>187</v>
      </c>
      <c r="I12682" s="1" t="str">
        <f t="shared" si="396"/>
        <v>DT Workstation</v>
      </c>
      <c r="J12682" s="1" t="str">
        <f t="shared" si="397"/>
        <v>DT Workstation</v>
      </c>
      <c r="K12682" t="s">
        <v>144</v>
      </c>
      <c r="L12682" t="s">
        <v>151</v>
      </c>
      <c r="M12682" s="47">
        <v>129</v>
      </c>
    </row>
    <row r="12683" spans="1:13" hidden="1" x14ac:dyDescent="0.3">
      <c r="A12683" s="1" t="s">
        <v>186</v>
      </c>
      <c r="B12683" s="1" t="s">
        <v>44</v>
      </c>
      <c r="C12683" t="s">
        <v>153</v>
      </c>
      <c r="D12683" s="1" t="s">
        <v>19</v>
      </c>
      <c r="E12683" t="s">
        <v>14</v>
      </c>
      <c r="F12683" s="1" t="s">
        <v>154</v>
      </c>
      <c r="G12683" t="s">
        <v>142</v>
      </c>
      <c r="H12683" s="1" t="s">
        <v>142</v>
      </c>
      <c r="I12683" s="1" t="str">
        <f t="shared" si="396"/>
        <v>NB Workstation</v>
      </c>
      <c r="J12683" s="1" t="str">
        <f t="shared" si="397"/>
        <v>NB Workstation</v>
      </c>
      <c r="K12683" t="s">
        <v>144</v>
      </c>
      <c r="L12683" t="s">
        <v>145</v>
      </c>
      <c r="M12683" s="47">
        <v>38</v>
      </c>
    </row>
    <row r="12684" spans="1:13" hidden="1" x14ac:dyDescent="0.3">
      <c r="A12684" s="1" t="s">
        <v>186</v>
      </c>
      <c r="B12684" s="1" t="s">
        <v>44</v>
      </c>
      <c r="C12684" t="s">
        <v>153</v>
      </c>
      <c r="D12684" s="1" t="s">
        <v>19</v>
      </c>
      <c r="E12684" t="s">
        <v>14</v>
      </c>
      <c r="F12684" s="1" t="s">
        <v>154</v>
      </c>
      <c r="G12684" t="s">
        <v>142</v>
      </c>
      <c r="H12684" s="1" t="s">
        <v>142</v>
      </c>
      <c r="I12684" s="1" t="str">
        <f t="shared" si="396"/>
        <v>NB Workstation</v>
      </c>
      <c r="J12684" s="1" t="str">
        <f t="shared" si="397"/>
        <v>NB Workstation</v>
      </c>
      <c r="K12684" t="s">
        <v>144</v>
      </c>
      <c r="L12684" t="s">
        <v>146</v>
      </c>
      <c r="M12684" s="47">
        <v>46</v>
      </c>
    </row>
    <row r="12685" spans="1:13" hidden="1" x14ac:dyDescent="0.3">
      <c r="A12685" s="1" t="s">
        <v>186</v>
      </c>
      <c r="B12685" s="1" t="s">
        <v>44</v>
      </c>
      <c r="C12685" t="s">
        <v>153</v>
      </c>
      <c r="D12685" s="1" t="s">
        <v>19</v>
      </c>
      <c r="E12685" t="s">
        <v>14</v>
      </c>
      <c r="F12685" s="1" t="s">
        <v>154</v>
      </c>
      <c r="G12685" t="s">
        <v>142</v>
      </c>
      <c r="H12685" s="1" t="s">
        <v>142</v>
      </c>
      <c r="I12685" s="1" t="str">
        <f t="shared" si="396"/>
        <v>NB Workstation</v>
      </c>
      <c r="J12685" s="1" t="str">
        <f t="shared" si="397"/>
        <v>NB Workstation</v>
      </c>
      <c r="K12685" t="s">
        <v>144</v>
      </c>
      <c r="L12685" t="s">
        <v>147</v>
      </c>
      <c r="M12685" s="47">
        <v>36</v>
      </c>
    </row>
    <row r="12686" spans="1:13" hidden="1" x14ac:dyDescent="0.3">
      <c r="A12686" s="1" t="s">
        <v>186</v>
      </c>
      <c r="B12686" s="1" t="s">
        <v>44</v>
      </c>
      <c r="C12686" t="s">
        <v>153</v>
      </c>
      <c r="D12686" s="1" t="s">
        <v>19</v>
      </c>
      <c r="E12686" t="s">
        <v>14</v>
      </c>
      <c r="F12686" s="1" t="s">
        <v>154</v>
      </c>
      <c r="G12686" t="s">
        <v>142</v>
      </c>
      <c r="H12686" s="1" t="s">
        <v>142</v>
      </c>
      <c r="I12686" s="1" t="str">
        <f t="shared" si="396"/>
        <v>NB Workstation</v>
      </c>
      <c r="J12686" s="1" t="str">
        <f t="shared" si="397"/>
        <v>NB Workstation</v>
      </c>
      <c r="K12686" t="s">
        <v>144</v>
      </c>
      <c r="L12686" t="s">
        <v>148</v>
      </c>
      <c r="M12686" s="47">
        <v>126</v>
      </c>
    </row>
    <row r="12687" spans="1:13" hidden="1" x14ac:dyDescent="0.3">
      <c r="A12687" s="1" t="s">
        <v>186</v>
      </c>
      <c r="B12687" s="1" t="s">
        <v>44</v>
      </c>
      <c r="C12687" t="s">
        <v>153</v>
      </c>
      <c r="D12687" s="1" t="s">
        <v>19</v>
      </c>
      <c r="E12687" t="s">
        <v>14</v>
      </c>
      <c r="F12687" s="1" t="s">
        <v>154</v>
      </c>
      <c r="G12687" t="s">
        <v>142</v>
      </c>
      <c r="H12687" s="1" t="s">
        <v>142</v>
      </c>
      <c r="I12687" s="1" t="str">
        <f t="shared" si="396"/>
        <v>NB Workstation</v>
      </c>
      <c r="J12687" s="1" t="str">
        <f t="shared" si="397"/>
        <v>NB Workstation</v>
      </c>
      <c r="K12687" t="s">
        <v>144</v>
      </c>
      <c r="L12687" t="s">
        <v>149</v>
      </c>
      <c r="M12687" s="47">
        <v>136</v>
      </c>
    </row>
    <row r="12688" spans="1:13" hidden="1" x14ac:dyDescent="0.3">
      <c r="A12688" s="1" t="s">
        <v>186</v>
      </c>
      <c r="B12688" s="1" t="s">
        <v>44</v>
      </c>
      <c r="C12688" t="s">
        <v>153</v>
      </c>
      <c r="D12688" s="1" t="s">
        <v>19</v>
      </c>
      <c r="E12688" t="s">
        <v>14</v>
      </c>
      <c r="F12688" s="1" t="s">
        <v>154</v>
      </c>
      <c r="G12688" t="s">
        <v>142</v>
      </c>
      <c r="H12688" s="1" t="s">
        <v>142</v>
      </c>
      <c r="I12688" s="1" t="str">
        <f t="shared" si="396"/>
        <v>NB Workstation</v>
      </c>
      <c r="J12688" s="1" t="str">
        <f t="shared" si="397"/>
        <v>NB Workstation</v>
      </c>
      <c r="K12688" t="s">
        <v>144</v>
      </c>
      <c r="L12688" t="s">
        <v>150</v>
      </c>
      <c r="M12688" s="47">
        <v>10</v>
      </c>
    </row>
    <row r="12689" spans="1:13" hidden="1" x14ac:dyDescent="0.3">
      <c r="A12689" s="1" t="s">
        <v>186</v>
      </c>
      <c r="B12689" s="1" t="s">
        <v>44</v>
      </c>
      <c r="C12689" t="s">
        <v>153</v>
      </c>
      <c r="D12689" s="1" t="s">
        <v>19</v>
      </c>
      <c r="E12689" t="s">
        <v>14</v>
      </c>
      <c r="F12689" s="1" t="s">
        <v>154</v>
      </c>
      <c r="G12689" t="s">
        <v>142</v>
      </c>
      <c r="H12689" s="1" t="s">
        <v>142</v>
      </c>
      <c r="I12689" s="1" t="str">
        <f t="shared" si="396"/>
        <v>NB Workstation</v>
      </c>
      <c r="J12689" s="1" t="str">
        <f t="shared" si="397"/>
        <v>NB Workstation</v>
      </c>
      <c r="K12689" t="s">
        <v>144</v>
      </c>
      <c r="L12689" t="s">
        <v>151</v>
      </c>
      <c r="M12689" s="47">
        <v>1</v>
      </c>
    </row>
    <row r="12690" spans="1:13" hidden="1" x14ac:dyDescent="0.3">
      <c r="A12690" s="1" t="s">
        <v>186</v>
      </c>
      <c r="B12690" s="1" t="s">
        <v>44</v>
      </c>
      <c r="C12690" t="s">
        <v>153</v>
      </c>
      <c r="D12690" s="1" t="s">
        <v>19</v>
      </c>
      <c r="E12690" t="s">
        <v>14</v>
      </c>
      <c r="F12690" s="1" t="s">
        <v>154</v>
      </c>
      <c r="G12690" t="s">
        <v>142</v>
      </c>
      <c r="H12690" s="1" t="s">
        <v>155</v>
      </c>
      <c r="I12690" s="1" t="str">
        <f t="shared" si="396"/>
        <v>NB Workstation</v>
      </c>
      <c r="J12690" s="1" t="str">
        <f t="shared" si="397"/>
        <v>NB Workstation</v>
      </c>
      <c r="K12690" t="s">
        <v>144</v>
      </c>
      <c r="L12690" t="s">
        <v>145</v>
      </c>
      <c r="M12690" s="47">
        <v>48</v>
      </c>
    </row>
    <row r="12691" spans="1:13" hidden="1" x14ac:dyDescent="0.3">
      <c r="A12691" s="1" t="s">
        <v>186</v>
      </c>
      <c r="B12691" s="1" t="s">
        <v>44</v>
      </c>
      <c r="C12691" t="s">
        <v>153</v>
      </c>
      <c r="D12691" s="1" t="s">
        <v>19</v>
      </c>
      <c r="E12691" t="s">
        <v>14</v>
      </c>
      <c r="F12691" s="1" t="s">
        <v>154</v>
      </c>
      <c r="G12691" t="s">
        <v>142</v>
      </c>
      <c r="H12691" s="1" t="s">
        <v>155</v>
      </c>
      <c r="I12691" s="1" t="str">
        <f t="shared" si="396"/>
        <v>NB Workstation</v>
      </c>
      <c r="J12691" s="1" t="str">
        <f t="shared" si="397"/>
        <v>NB Workstation</v>
      </c>
      <c r="K12691" t="s">
        <v>144</v>
      </c>
      <c r="L12691" t="s">
        <v>146</v>
      </c>
      <c r="M12691" s="47">
        <v>60</v>
      </c>
    </row>
    <row r="12692" spans="1:13" hidden="1" x14ac:dyDescent="0.3">
      <c r="A12692" s="1" t="s">
        <v>186</v>
      </c>
      <c r="B12692" s="1" t="s">
        <v>44</v>
      </c>
      <c r="C12692" t="s">
        <v>153</v>
      </c>
      <c r="D12692" s="1" t="s">
        <v>19</v>
      </c>
      <c r="E12692" t="s">
        <v>14</v>
      </c>
      <c r="F12692" s="1" t="s">
        <v>154</v>
      </c>
      <c r="G12692" t="s">
        <v>142</v>
      </c>
      <c r="H12692" s="1" t="s">
        <v>155</v>
      </c>
      <c r="I12692" s="1" t="str">
        <f t="shared" si="396"/>
        <v>NB Workstation</v>
      </c>
      <c r="J12692" s="1" t="str">
        <f t="shared" si="397"/>
        <v>NB Workstation</v>
      </c>
      <c r="K12692" t="s">
        <v>144</v>
      </c>
      <c r="L12692" t="s">
        <v>147</v>
      </c>
      <c r="M12692" s="47">
        <v>48</v>
      </c>
    </row>
    <row r="12693" spans="1:13" hidden="1" x14ac:dyDescent="0.3">
      <c r="A12693" s="1" t="s">
        <v>186</v>
      </c>
      <c r="B12693" s="1" t="s">
        <v>44</v>
      </c>
      <c r="C12693" t="s">
        <v>153</v>
      </c>
      <c r="D12693" s="1" t="s">
        <v>19</v>
      </c>
      <c r="E12693" t="s">
        <v>14</v>
      </c>
      <c r="F12693" s="1" t="s">
        <v>154</v>
      </c>
      <c r="G12693" t="s">
        <v>142</v>
      </c>
      <c r="H12693" s="1" t="s">
        <v>155</v>
      </c>
      <c r="I12693" s="1" t="str">
        <f t="shared" si="396"/>
        <v>NB Workstation</v>
      </c>
      <c r="J12693" s="1" t="str">
        <f t="shared" si="397"/>
        <v>NB Workstation</v>
      </c>
      <c r="K12693" t="s">
        <v>144</v>
      </c>
      <c r="L12693" t="s">
        <v>148</v>
      </c>
      <c r="M12693" s="47">
        <v>164</v>
      </c>
    </row>
    <row r="12694" spans="1:13" hidden="1" x14ac:dyDescent="0.3">
      <c r="A12694" s="1" t="s">
        <v>186</v>
      </c>
      <c r="B12694" s="1" t="s">
        <v>44</v>
      </c>
      <c r="C12694" t="s">
        <v>153</v>
      </c>
      <c r="D12694" s="1" t="s">
        <v>19</v>
      </c>
      <c r="E12694" t="s">
        <v>14</v>
      </c>
      <c r="F12694" s="1" t="s">
        <v>154</v>
      </c>
      <c r="G12694" t="s">
        <v>142</v>
      </c>
      <c r="H12694" s="1" t="s">
        <v>155</v>
      </c>
      <c r="I12694" s="1" t="str">
        <f t="shared" si="396"/>
        <v>NB Workstation</v>
      </c>
      <c r="J12694" s="1" t="str">
        <f t="shared" si="397"/>
        <v>NB Workstation</v>
      </c>
      <c r="K12694" t="s">
        <v>144</v>
      </c>
      <c r="L12694" t="s">
        <v>149</v>
      </c>
      <c r="M12694" s="47">
        <v>175</v>
      </c>
    </row>
    <row r="12695" spans="1:13" hidden="1" x14ac:dyDescent="0.3">
      <c r="A12695" s="1" t="s">
        <v>186</v>
      </c>
      <c r="B12695" s="1" t="s">
        <v>44</v>
      </c>
      <c r="C12695" t="s">
        <v>153</v>
      </c>
      <c r="D12695" s="1" t="s">
        <v>19</v>
      </c>
      <c r="E12695" t="s">
        <v>14</v>
      </c>
      <c r="F12695" s="1" t="s">
        <v>154</v>
      </c>
      <c r="G12695" t="s">
        <v>142</v>
      </c>
      <c r="H12695" s="1" t="s">
        <v>155</v>
      </c>
      <c r="I12695" s="1" t="str">
        <f t="shared" si="396"/>
        <v>NB Workstation</v>
      </c>
      <c r="J12695" s="1" t="str">
        <f t="shared" si="397"/>
        <v>NB Workstation</v>
      </c>
      <c r="K12695" t="s">
        <v>144</v>
      </c>
      <c r="L12695" t="s">
        <v>150</v>
      </c>
      <c r="M12695" s="47">
        <v>12</v>
      </c>
    </row>
    <row r="12696" spans="1:13" hidden="1" x14ac:dyDescent="0.3">
      <c r="A12696" s="1" t="s">
        <v>186</v>
      </c>
      <c r="B12696" s="1" t="s">
        <v>44</v>
      </c>
      <c r="C12696" t="s">
        <v>153</v>
      </c>
      <c r="D12696" s="1" t="s">
        <v>19</v>
      </c>
      <c r="E12696" t="s">
        <v>14</v>
      </c>
      <c r="F12696" s="1" t="s">
        <v>154</v>
      </c>
      <c r="G12696" t="s">
        <v>142</v>
      </c>
      <c r="H12696" s="1" t="s">
        <v>155</v>
      </c>
      <c r="I12696" s="1" t="str">
        <f t="shared" si="396"/>
        <v>NB Workstation</v>
      </c>
      <c r="J12696" s="1" t="str">
        <f t="shared" si="397"/>
        <v>NB Workstation</v>
      </c>
      <c r="K12696" t="s">
        <v>144</v>
      </c>
      <c r="L12696" t="s">
        <v>151</v>
      </c>
      <c r="M12696" s="47">
        <v>2</v>
      </c>
    </row>
    <row r="12697" spans="1:13" hidden="1" x14ac:dyDescent="0.3">
      <c r="A12697" s="1" t="s">
        <v>186</v>
      </c>
      <c r="B12697" s="1" t="s">
        <v>44</v>
      </c>
      <c r="C12697" t="s">
        <v>153</v>
      </c>
      <c r="D12697" s="1" t="s">
        <v>19</v>
      </c>
      <c r="E12697" t="s">
        <v>14</v>
      </c>
      <c r="F12697" s="1" t="s">
        <v>154</v>
      </c>
      <c r="G12697" t="s">
        <v>155</v>
      </c>
      <c r="H12697" s="1" t="s">
        <v>142</v>
      </c>
      <c r="I12697" s="1" t="str">
        <f t="shared" si="396"/>
        <v>NB Workstation</v>
      </c>
      <c r="J12697" s="1" t="str">
        <f t="shared" si="397"/>
        <v>NB Workstation</v>
      </c>
      <c r="K12697" t="s">
        <v>144</v>
      </c>
      <c r="L12697" t="s">
        <v>145</v>
      </c>
      <c r="M12697" s="47">
        <v>232</v>
      </c>
    </row>
    <row r="12698" spans="1:13" hidden="1" x14ac:dyDescent="0.3">
      <c r="A12698" s="1" t="s">
        <v>186</v>
      </c>
      <c r="B12698" s="1" t="s">
        <v>44</v>
      </c>
      <c r="C12698" t="s">
        <v>153</v>
      </c>
      <c r="D12698" s="1" t="s">
        <v>19</v>
      </c>
      <c r="E12698" t="s">
        <v>14</v>
      </c>
      <c r="F12698" s="1" t="s">
        <v>154</v>
      </c>
      <c r="G12698" t="s">
        <v>155</v>
      </c>
      <c r="H12698" s="1" t="s">
        <v>142</v>
      </c>
      <c r="I12698" s="1" t="str">
        <f t="shared" si="396"/>
        <v>NB Workstation</v>
      </c>
      <c r="J12698" s="1" t="str">
        <f t="shared" si="397"/>
        <v>NB Workstation</v>
      </c>
      <c r="K12698" t="s">
        <v>144</v>
      </c>
      <c r="L12698" t="s">
        <v>146</v>
      </c>
      <c r="M12698" s="47">
        <v>292</v>
      </c>
    </row>
    <row r="12699" spans="1:13" hidden="1" x14ac:dyDescent="0.3">
      <c r="A12699" s="1" t="s">
        <v>186</v>
      </c>
      <c r="B12699" s="1" t="s">
        <v>44</v>
      </c>
      <c r="C12699" t="s">
        <v>153</v>
      </c>
      <c r="D12699" s="1" t="s">
        <v>19</v>
      </c>
      <c r="E12699" t="s">
        <v>14</v>
      </c>
      <c r="F12699" s="1" t="s">
        <v>154</v>
      </c>
      <c r="G12699" t="s">
        <v>155</v>
      </c>
      <c r="H12699" s="1" t="s">
        <v>142</v>
      </c>
      <c r="I12699" s="1" t="str">
        <f t="shared" si="396"/>
        <v>NB Workstation</v>
      </c>
      <c r="J12699" s="1" t="str">
        <f t="shared" si="397"/>
        <v>NB Workstation</v>
      </c>
      <c r="K12699" t="s">
        <v>144</v>
      </c>
      <c r="L12699" t="s">
        <v>147</v>
      </c>
      <c r="M12699" s="47">
        <v>226</v>
      </c>
    </row>
    <row r="12700" spans="1:13" hidden="1" x14ac:dyDescent="0.3">
      <c r="A12700" s="1" t="s">
        <v>186</v>
      </c>
      <c r="B12700" s="1" t="s">
        <v>44</v>
      </c>
      <c r="C12700" t="s">
        <v>153</v>
      </c>
      <c r="D12700" s="1" t="s">
        <v>19</v>
      </c>
      <c r="E12700" t="s">
        <v>14</v>
      </c>
      <c r="F12700" s="1" t="s">
        <v>154</v>
      </c>
      <c r="G12700" t="s">
        <v>155</v>
      </c>
      <c r="H12700" s="1" t="s">
        <v>142</v>
      </c>
      <c r="I12700" s="1" t="str">
        <f t="shared" si="396"/>
        <v>NB Workstation</v>
      </c>
      <c r="J12700" s="1" t="str">
        <f t="shared" si="397"/>
        <v>NB Workstation</v>
      </c>
      <c r="K12700" t="s">
        <v>144</v>
      </c>
      <c r="L12700" t="s">
        <v>148</v>
      </c>
      <c r="M12700" s="47">
        <v>785</v>
      </c>
    </row>
    <row r="12701" spans="1:13" hidden="1" x14ac:dyDescent="0.3">
      <c r="A12701" s="1" t="s">
        <v>186</v>
      </c>
      <c r="B12701" s="1" t="s">
        <v>44</v>
      </c>
      <c r="C12701" t="s">
        <v>153</v>
      </c>
      <c r="D12701" s="1" t="s">
        <v>19</v>
      </c>
      <c r="E12701" t="s">
        <v>14</v>
      </c>
      <c r="F12701" s="1" t="s">
        <v>154</v>
      </c>
      <c r="G12701" t="s">
        <v>155</v>
      </c>
      <c r="H12701" s="1" t="s">
        <v>142</v>
      </c>
      <c r="I12701" s="1" t="str">
        <f t="shared" si="396"/>
        <v>NB Workstation</v>
      </c>
      <c r="J12701" s="1" t="str">
        <f t="shared" si="397"/>
        <v>NB Workstation</v>
      </c>
      <c r="K12701" t="s">
        <v>144</v>
      </c>
      <c r="L12701" t="s">
        <v>149</v>
      </c>
      <c r="M12701" s="47">
        <v>837</v>
      </c>
    </row>
    <row r="12702" spans="1:13" hidden="1" x14ac:dyDescent="0.3">
      <c r="A12702" s="1" t="s">
        <v>186</v>
      </c>
      <c r="B12702" s="1" t="s">
        <v>44</v>
      </c>
      <c r="C12702" t="s">
        <v>153</v>
      </c>
      <c r="D12702" s="1" t="s">
        <v>19</v>
      </c>
      <c r="E12702" t="s">
        <v>14</v>
      </c>
      <c r="F12702" s="1" t="s">
        <v>154</v>
      </c>
      <c r="G12702" t="s">
        <v>155</v>
      </c>
      <c r="H12702" s="1" t="s">
        <v>142</v>
      </c>
      <c r="I12702" s="1" t="str">
        <f t="shared" si="396"/>
        <v>NB Workstation</v>
      </c>
      <c r="J12702" s="1" t="str">
        <f t="shared" si="397"/>
        <v>NB Workstation</v>
      </c>
      <c r="K12702" t="s">
        <v>144</v>
      </c>
      <c r="L12702" t="s">
        <v>150</v>
      </c>
      <c r="M12702" s="47">
        <v>64</v>
      </c>
    </row>
    <row r="12703" spans="1:13" hidden="1" x14ac:dyDescent="0.3">
      <c r="A12703" s="1" t="s">
        <v>186</v>
      </c>
      <c r="B12703" s="1" t="s">
        <v>44</v>
      </c>
      <c r="C12703" t="s">
        <v>153</v>
      </c>
      <c r="D12703" s="1" t="s">
        <v>19</v>
      </c>
      <c r="E12703" t="s">
        <v>14</v>
      </c>
      <c r="F12703" s="1" t="s">
        <v>154</v>
      </c>
      <c r="G12703" t="s">
        <v>155</v>
      </c>
      <c r="H12703" s="1" t="s">
        <v>142</v>
      </c>
      <c r="I12703" s="1" t="str">
        <f t="shared" si="396"/>
        <v>NB Workstation</v>
      </c>
      <c r="J12703" s="1" t="str">
        <f t="shared" si="397"/>
        <v>NB Workstation</v>
      </c>
      <c r="K12703" t="s">
        <v>144</v>
      </c>
      <c r="L12703" t="s">
        <v>151</v>
      </c>
      <c r="M12703" s="47">
        <v>19</v>
      </c>
    </row>
    <row r="12704" spans="1:13" hidden="1" x14ac:dyDescent="0.3">
      <c r="A12704" s="1" t="s">
        <v>186</v>
      </c>
      <c r="B12704" s="1" t="s">
        <v>44</v>
      </c>
      <c r="C12704" t="s">
        <v>162</v>
      </c>
      <c r="D12704" s="1" t="s">
        <v>20</v>
      </c>
      <c r="E12704" t="s">
        <v>16</v>
      </c>
      <c r="F12704" s="1" t="s">
        <v>161</v>
      </c>
      <c r="G12704" t="s">
        <v>142</v>
      </c>
      <c r="H12704" s="1" t="s">
        <v>187</v>
      </c>
      <c r="I12704" s="1" t="str">
        <f t="shared" si="396"/>
        <v>Android Detachable tablet</v>
      </c>
      <c r="J12704" s="1" t="str">
        <f t="shared" si="397"/>
        <v>Android Detachable tablet</v>
      </c>
      <c r="K12704" t="s">
        <v>143</v>
      </c>
      <c r="L12704" t="s">
        <v>143</v>
      </c>
      <c r="M12704" s="47">
        <v>35589</v>
      </c>
    </row>
    <row r="12705" spans="1:13" hidden="1" x14ac:dyDescent="0.3">
      <c r="A12705" s="1" t="s">
        <v>186</v>
      </c>
      <c r="B12705" s="1" t="s">
        <v>44</v>
      </c>
      <c r="C12705" t="s">
        <v>162</v>
      </c>
      <c r="D12705" s="1" t="s">
        <v>20</v>
      </c>
      <c r="E12705" t="s">
        <v>16</v>
      </c>
      <c r="F12705" s="1" t="s">
        <v>161</v>
      </c>
      <c r="G12705" t="s">
        <v>142</v>
      </c>
      <c r="H12705" s="1" t="s">
        <v>187</v>
      </c>
      <c r="I12705" s="1" t="str">
        <f t="shared" si="396"/>
        <v>Android Detachable tablet</v>
      </c>
      <c r="J12705" s="1" t="str">
        <f t="shared" si="397"/>
        <v>Android Detachable tablet</v>
      </c>
      <c r="K12705" t="s">
        <v>144</v>
      </c>
      <c r="L12705" t="s">
        <v>145</v>
      </c>
      <c r="M12705" s="47">
        <v>1486</v>
      </c>
    </row>
    <row r="12706" spans="1:13" hidden="1" x14ac:dyDescent="0.3">
      <c r="A12706" s="1" t="s">
        <v>186</v>
      </c>
      <c r="B12706" s="1" t="s">
        <v>44</v>
      </c>
      <c r="C12706" t="s">
        <v>162</v>
      </c>
      <c r="D12706" s="1" t="s">
        <v>20</v>
      </c>
      <c r="E12706" t="s">
        <v>16</v>
      </c>
      <c r="F12706" s="1" t="s">
        <v>161</v>
      </c>
      <c r="G12706" t="s">
        <v>142</v>
      </c>
      <c r="H12706" s="1" t="s">
        <v>187</v>
      </c>
      <c r="I12706" s="1" t="str">
        <f t="shared" si="396"/>
        <v>Android Detachable tablet</v>
      </c>
      <c r="J12706" s="1" t="str">
        <f t="shared" si="397"/>
        <v>Android Detachable tablet</v>
      </c>
      <c r="K12706" t="s">
        <v>144</v>
      </c>
      <c r="L12706" t="s">
        <v>146</v>
      </c>
      <c r="M12706" s="47">
        <v>1504</v>
      </c>
    </row>
    <row r="12707" spans="1:13" hidden="1" x14ac:dyDescent="0.3">
      <c r="A12707" s="1" t="s">
        <v>186</v>
      </c>
      <c r="B12707" s="1" t="s">
        <v>44</v>
      </c>
      <c r="C12707" t="s">
        <v>162</v>
      </c>
      <c r="D12707" s="1" t="s">
        <v>20</v>
      </c>
      <c r="E12707" t="s">
        <v>16</v>
      </c>
      <c r="F12707" s="1" t="s">
        <v>161</v>
      </c>
      <c r="G12707" t="s">
        <v>142</v>
      </c>
      <c r="H12707" s="1" t="s">
        <v>187</v>
      </c>
      <c r="I12707" s="1" t="str">
        <f t="shared" si="396"/>
        <v>Android Detachable tablet</v>
      </c>
      <c r="J12707" s="1" t="str">
        <f t="shared" si="397"/>
        <v>Android Detachable tablet</v>
      </c>
      <c r="K12707" t="s">
        <v>144</v>
      </c>
      <c r="L12707" t="s">
        <v>147</v>
      </c>
      <c r="M12707" s="47">
        <v>4162</v>
      </c>
    </row>
    <row r="12708" spans="1:13" hidden="1" x14ac:dyDescent="0.3">
      <c r="A12708" s="1" t="s">
        <v>186</v>
      </c>
      <c r="B12708" s="1" t="s">
        <v>44</v>
      </c>
      <c r="C12708" t="s">
        <v>162</v>
      </c>
      <c r="D12708" s="1" t="s">
        <v>20</v>
      </c>
      <c r="E12708" t="s">
        <v>16</v>
      </c>
      <c r="F12708" s="1" t="s">
        <v>161</v>
      </c>
      <c r="G12708" t="s">
        <v>142</v>
      </c>
      <c r="H12708" s="1" t="s">
        <v>187</v>
      </c>
      <c r="I12708" s="1" t="str">
        <f t="shared" si="396"/>
        <v>Android Detachable tablet</v>
      </c>
      <c r="J12708" s="1" t="str">
        <f t="shared" si="397"/>
        <v>Android Detachable tablet</v>
      </c>
      <c r="K12708" t="s">
        <v>144</v>
      </c>
      <c r="L12708" t="s">
        <v>148</v>
      </c>
      <c r="M12708" s="47">
        <v>1729</v>
      </c>
    </row>
    <row r="12709" spans="1:13" hidden="1" x14ac:dyDescent="0.3">
      <c r="A12709" s="1" t="s">
        <v>186</v>
      </c>
      <c r="B12709" s="1" t="s">
        <v>44</v>
      </c>
      <c r="C12709" t="s">
        <v>162</v>
      </c>
      <c r="D12709" s="1" t="s">
        <v>20</v>
      </c>
      <c r="E12709" t="s">
        <v>16</v>
      </c>
      <c r="F12709" s="1" t="s">
        <v>161</v>
      </c>
      <c r="G12709" t="s">
        <v>142</v>
      </c>
      <c r="H12709" s="1" t="s">
        <v>187</v>
      </c>
      <c r="I12709" s="1" t="str">
        <f t="shared" si="396"/>
        <v>Android Detachable tablet</v>
      </c>
      <c r="J12709" s="1" t="str">
        <f t="shared" si="397"/>
        <v>Android Detachable tablet</v>
      </c>
      <c r="K12709" t="s">
        <v>144</v>
      </c>
      <c r="L12709" t="s">
        <v>149</v>
      </c>
      <c r="M12709" s="47">
        <v>1286</v>
      </c>
    </row>
    <row r="12710" spans="1:13" hidden="1" x14ac:dyDescent="0.3">
      <c r="A12710" s="1" t="s">
        <v>186</v>
      </c>
      <c r="B12710" s="1" t="s">
        <v>44</v>
      </c>
      <c r="C12710" t="s">
        <v>162</v>
      </c>
      <c r="D12710" s="1" t="s">
        <v>20</v>
      </c>
      <c r="E12710" t="s">
        <v>16</v>
      </c>
      <c r="F12710" s="1" t="s">
        <v>161</v>
      </c>
      <c r="G12710" t="s">
        <v>142</v>
      </c>
      <c r="H12710" s="1" t="s">
        <v>187</v>
      </c>
      <c r="I12710" s="1" t="str">
        <f t="shared" si="396"/>
        <v>Android Detachable tablet</v>
      </c>
      <c r="J12710" s="1" t="str">
        <f t="shared" si="397"/>
        <v>Android Detachable tablet</v>
      </c>
      <c r="K12710" t="s">
        <v>144</v>
      </c>
      <c r="L12710" t="s">
        <v>150</v>
      </c>
      <c r="M12710" s="47">
        <v>113</v>
      </c>
    </row>
    <row r="12711" spans="1:13" hidden="1" x14ac:dyDescent="0.3">
      <c r="A12711" s="1" t="s">
        <v>186</v>
      </c>
      <c r="B12711" s="1" t="s">
        <v>44</v>
      </c>
      <c r="C12711" t="s">
        <v>162</v>
      </c>
      <c r="D12711" s="1" t="s">
        <v>20</v>
      </c>
      <c r="E12711" t="s">
        <v>16</v>
      </c>
      <c r="F12711" s="1" t="s">
        <v>161</v>
      </c>
      <c r="G12711" t="s">
        <v>142</v>
      </c>
      <c r="H12711" s="1" t="s">
        <v>187</v>
      </c>
      <c r="I12711" s="1" t="str">
        <f t="shared" si="396"/>
        <v>Android Detachable tablet</v>
      </c>
      <c r="J12711" s="1" t="str">
        <f t="shared" si="397"/>
        <v>Android Detachable tablet</v>
      </c>
      <c r="K12711" t="s">
        <v>144</v>
      </c>
      <c r="L12711" t="s">
        <v>151</v>
      </c>
      <c r="M12711" s="47">
        <v>76</v>
      </c>
    </row>
    <row r="12712" spans="1:13" hidden="1" x14ac:dyDescent="0.3">
      <c r="A12712" s="1" t="s">
        <v>186</v>
      </c>
      <c r="B12712" s="1" t="s">
        <v>44</v>
      </c>
      <c r="C12712" t="s">
        <v>162</v>
      </c>
      <c r="D12712" s="1" t="s">
        <v>20</v>
      </c>
      <c r="E12712" t="s">
        <v>15</v>
      </c>
      <c r="F12712" s="1" t="s">
        <v>161</v>
      </c>
      <c r="G12712" t="s">
        <v>142</v>
      </c>
      <c r="H12712" s="1" t="s">
        <v>187</v>
      </c>
      <c r="I12712" s="1" t="str">
        <f t="shared" si="396"/>
        <v>Android Slate</v>
      </c>
      <c r="J12712" s="1" t="str">
        <f t="shared" si="397"/>
        <v>Android Slate</v>
      </c>
      <c r="K12712" t="s">
        <v>143</v>
      </c>
      <c r="L12712" t="s">
        <v>143</v>
      </c>
      <c r="M12712" s="47">
        <v>132832</v>
      </c>
    </row>
    <row r="12713" spans="1:13" hidden="1" x14ac:dyDescent="0.3">
      <c r="A12713" s="1" t="s">
        <v>186</v>
      </c>
      <c r="B12713" s="1" t="s">
        <v>44</v>
      </c>
      <c r="C12713" t="s">
        <v>162</v>
      </c>
      <c r="D12713" s="1" t="s">
        <v>20</v>
      </c>
      <c r="E12713" t="s">
        <v>15</v>
      </c>
      <c r="F12713" s="1" t="s">
        <v>161</v>
      </c>
      <c r="G12713" t="s">
        <v>142</v>
      </c>
      <c r="H12713" s="1" t="s">
        <v>187</v>
      </c>
      <c r="I12713" s="1" t="str">
        <f t="shared" si="396"/>
        <v>Android Slate</v>
      </c>
      <c r="J12713" s="1" t="str">
        <f t="shared" si="397"/>
        <v>Android Slate</v>
      </c>
      <c r="K12713" t="s">
        <v>144</v>
      </c>
      <c r="L12713" t="s">
        <v>145</v>
      </c>
      <c r="M12713" s="47">
        <v>3057</v>
      </c>
    </row>
    <row r="12714" spans="1:13" hidden="1" x14ac:dyDescent="0.3">
      <c r="A12714" s="1" t="s">
        <v>186</v>
      </c>
      <c r="B12714" s="1" t="s">
        <v>44</v>
      </c>
      <c r="C12714" t="s">
        <v>162</v>
      </c>
      <c r="D12714" s="1" t="s">
        <v>20</v>
      </c>
      <c r="E12714" t="s">
        <v>15</v>
      </c>
      <c r="F12714" s="1" t="s">
        <v>161</v>
      </c>
      <c r="G12714" t="s">
        <v>142</v>
      </c>
      <c r="H12714" s="1" t="s">
        <v>187</v>
      </c>
      <c r="I12714" s="1" t="str">
        <f t="shared" si="396"/>
        <v>Android Slate</v>
      </c>
      <c r="J12714" s="1" t="str">
        <f t="shared" si="397"/>
        <v>Android Slate</v>
      </c>
      <c r="K12714" t="s">
        <v>144</v>
      </c>
      <c r="L12714" t="s">
        <v>146</v>
      </c>
      <c r="M12714" s="47">
        <v>4932</v>
      </c>
    </row>
    <row r="12715" spans="1:13" hidden="1" x14ac:dyDescent="0.3">
      <c r="A12715" s="1" t="s">
        <v>186</v>
      </c>
      <c r="B12715" s="1" t="s">
        <v>44</v>
      </c>
      <c r="C12715" t="s">
        <v>162</v>
      </c>
      <c r="D12715" s="1" t="s">
        <v>20</v>
      </c>
      <c r="E12715" t="s">
        <v>15</v>
      </c>
      <c r="F12715" s="1" t="s">
        <v>161</v>
      </c>
      <c r="G12715" t="s">
        <v>142</v>
      </c>
      <c r="H12715" s="1" t="s">
        <v>187</v>
      </c>
      <c r="I12715" s="1" t="str">
        <f t="shared" si="396"/>
        <v>Android Slate</v>
      </c>
      <c r="J12715" s="1" t="str">
        <f t="shared" si="397"/>
        <v>Android Slate</v>
      </c>
      <c r="K12715" t="s">
        <v>144</v>
      </c>
      <c r="L12715" t="s">
        <v>147</v>
      </c>
      <c r="M12715" s="47">
        <v>7851</v>
      </c>
    </row>
    <row r="12716" spans="1:13" hidden="1" x14ac:dyDescent="0.3">
      <c r="A12716" s="1" t="s">
        <v>186</v>
      </c>
      <c r="B12716" s="1" t="s">
        <v>44</v>
      </c>
      <c r="C12716" t="s">
        <v>162</v>
      </c>
      <c r="D12716" s="1" t="s">
        <v>20</v>
      </c>
      <c r="E12716" t="s">
        <v>15</v>
      </c>
      <c r="F12716" s="1" t="s">
        <v>161</v>
      </c>
      <c r="G12716" t="s">
        <v>142</v>
      </c>
      <c r="H12716" s="1" t="s">
        <v>187</v>
      </c>
      <c r="I12716" s="1" t="str">
        <f t="shared" si="396"/>
        <v>Android Slate</v>
      </c>
      <c r="J12716" s="1" t="str">
        <f t="shared" si="397"/>
        <v>Android Slate</v>
      </c>
      <c r="K12716" t="s">
        <v>144</v>
      </c>
      <c r="L12716" t="s">
        <v>148</v>
      </c>
      <c r="M12716" s="47">
        <v>3973</v>
      </c>
    </row>
    <row r="12717" spans="1:13" hidden="1" x14ac:dyDescent="0.3">
      <c r="A12717" s="1" t="s">
        <v>186</v>
      </c>
      <c r="B12717" s="1" t="s">
        <v>44</v>
      </c>
      <c r="C12717" t="s">
        <v>162</v>
      </c>
      <c r="D12717" s="1" t="s">
        <v>20</v>
      </c>
      <c r="E12717" t="s">
        <v>15</v>
      </c>
      <c r="F12717" s="1" t="s">
        <v>161</v>
      </c>
      <c r="G12717" t="s">
        <v>142</v>
      </c>
      <c r="H12717" s="1" t="s">
        <v>187</v>
      </c>
      <c r="I12717" s="1" t="str">
        <f t="shared" si="396"/>
        <v>Android Slate</v>
      </c>
      <c r="J12717" s="1" t="str">
        <f t="shared" si="397"/>
        <v>Android Slate</v>
      </c>
      <c r="K12717" t="s">
        <v>144</v>
      </c>
      <c r="L12717" t="s">
        <v>149</v>
      </c>
      <c r="M12717" s="47">
        <v>2527</v>
      </c>
    </row>
    <row r="12718" spans="1:13" hidden="1" x14ac:dyDescent="0.3">
      <c r="A12718" s="1" t="s">
        <v>186</v>
      </c>
      <c r="B12718" s="1" t="s">
        <v>44</v>
      </c>
      <c r="C12718" t="s">
        <v>162</v>
      </c>
      <c r="D12718" s="1" t="s">
        <v>20</v>
      </c>
      <c r="E12718" t="s">
        <v>15</v>
      </c>
      <c r="F12718" s="1" t="s">
        <v>161</v>
      </c>
      <c r="G12718" t="s">
        <v>142</v>
      </c>
      <c r="H12718" s="1" t="s">
        <v>187</v>
      </c>
      <c r="I12718" s="1" t="str">
        <f t="shared" si="396"/>
        <v>Android Slate</v>
      </c>
      <c r="J12718" s="1" t="str">
        <f t="shared" si="397"/>
        <v>Android Slate</v>
      </c>
      <c r="K12718" t="s">
        <v>144</v>
      </c>
      <c r="L12718" t="s">
        <v>150</v>
      </c>
      <c r="M12718" s="47">
        <v>258</v>
      </c>
    </row>
    <row r="12719" spans="1:13" hidden="1" x14ac:dyDescent="0.3">
      <c r="A12719" s="1" t="s">
        <v>186</v>
      </c>
      <c r="B12719" s="1" t="s">
        <v>44</v>
      </c>
      <c r="C12719" t="s">
        <v>162</v>
      </c>
      <c r="D12719" s="1" t="s">
        <v>20</v>
      </c>
      <c r="E12719" t="s">
        <v>15</v>
      </c>
      <c r="F12719" s="1" t="s">
        <v>161</v>
      </c>
      <c r="G12719" t="s">
        <v>142</v>
      </c>
      <c r="H12719" s="1" t="s">
        <v>187</v>
      </c>
      <c r="I12719" s="1" t="str">
        <f t="shared" si="396"/>
        <v>Android Slate</v>
      </c>
      <c r="J12719" s="1" t="str">
        <f t="shared" si="397"/>
        <v>Android Slate</v>
      </c>
      <c r="K12719" t="s">
        <v>144</v>
      </c>
      <c r="L12719" t="s">
        <v>151</v>
      </c>
      <c r="M12719" s="47">
        <v>8</v>
      </c>
    </row>
    <row r="12720" spans="1:13" hidden="1" x14ac:dyDescent="0.3">
      <c r="A12720" s="1" t="s">
        <v>186</v>
      </c>
      <c r="B12720" s="1" t="s">
        <v>44</v>
      </c>
      <c r="C12720" t="s">
        <v>166</v>
      </c>
      <c r="D12720" s="1" t="s">
        <v>17</v>
      </c>
      <c r="E12720" t="s">
        <v>8</v>
      </c>
      <c r="F12720" s="1" t="s">
        <v>154</v>
      </c>
      <c r="G12720" t="s">
        <v>155</v>
      </c>
      <c r="H12720" s="1" t="s">
        <v>187</v>
      </c>
      <c r="I12720" s="1" t="str">
        <f t="shared" si="396"/>
        <v>AIO DT</v>
      </c>
      <c r="J12720" s="1" t="str">
        <f t="shared" si="397"/>
        <v>AIO DT</v>
      </c>
      <c r="K12720" t="s">
        <v>143</v>
      </c>
      <c r="L12720" t="s">
        <v>143</v>
      </c>
      <c r="M12720" s="47">
        <v>248</v>
      </c>
    </row>
    <row r="12721" spans="1:13" hidden="1" x14ac:dyDescent="0.3">
      <c r="A12721" s="1" t="s">
        <v>186</v>
      </c>
      <c r="B12721" s="1" t="s">
        <v>44</v>
      </c>
      <c r="C12721" t="s">
        <v>166</v>
      </c>
      <c r="D12721" s="1" t="s">
        <v>17</v>
      </c>
      <c r="E12721" t="s">
        <v>8</v>
      </c>
      <c r="F12721" s="1" t="s">
        <v>154</v>
      </c>
      <c r="G12721" t="s">
        <v>155</v>
      </c>
      <c r="H12721" s="1" t="s">
        <v>187</v>
      </c>
      <c r="I12721" s="1" t="str">
        <f t="shared" si="396"/>
        <v>AIO DT</v>
      </c>
      <c r="J12721" s="1" t="str">
        <f t="shared" si="397"/>
        <v>AIO DT</v>
      </c>
      <c r="K12721" t="s">
        <v>144</v>
      </c>
      <c r="L12721" t="s">
        <v>145</v>
      </c>
      <c r="M12721" s="47">
        <v>22</v>
      </c>
    </row>
    <row r="12722" spans="1:13" hidden="1" x14ac:dyDescent="0.3">
      <c r="A12722" s="1" t="s">
        <v>186</v>
      </c>
      <c r="B12722" s="1" t="s">
        <v>44</v>
      </c>
      <c r="C12722" t="s">
        <v>166</v>
      </c>
      <c r="D12722" s="1" t="s">
        <v>17</v>
      </c>
      <c r="E12722" t="s">
        <v>8</v>
      </c>
      <c r="F12722" s="1" t="s">
        <v>154</v>
      </c>
      <c r="G12722" t="s">
        <v>155</v>
      </c>
      <c r="H12722" s="1" t="s">
        <v>187</v>
      </c>
      <c r="I12722" s="1" t="str">
        <f t="shared" si="396"/>
        <v>AIO DT</v>
      </c>
      <c r="J12722" s="1" t="str">
        <f t="shared" si="397"/>
        <v>AIO DT</v>
      </c>
      <c r="K12722" t="s">
        <v>144</v>
      </c>
      <c r="L12722" t="s">
        <v>146</v>
      </c>
      <c r="M12722" s="47">
        <v>58</v>
      </c>
    </row>
    <row r="12723" spans="1:13" hidden="1" x14ac:dyDescent="0.3">
      <c r="A12723" s="1" t="s">
        <v>186</v>
      </c>
      <c r="B12723" s="1" t="s">
        <v>44</v>
      </c>
      <c r="C12723" t="s">
        <v>166</v>
      </c>
      <c r="D12723" s="1" t="s">
        <v>17</v>
      </c>
      <c r="E12723" t="s">
        <v>8</v>
      </c>
      <c r="F12723" s="1" t="s">
        <v>154</v>
      </c>
      <c r="G12723" t="s">
        <v>155</v>
      </c>
      <c r="H12723" s="1" t="s">
        <v>187</v>
      </c>
      <c r="I12723" s="1" t="str">
        <f t="shared" si="396"/>
        <v>AIO DT</v>
      </c>
      <c r="J12723" s="1" t="str">
        <f t="shared" si="397"/>
        <v>AIO DT</v>
      </c>
      <c r="K12723" t="s">
        <v>144</v>
      </c>
      <c r="L12723" t="s">
        <v>147</v>
      </c>
      <c r="M12723" s="47">
        <v>51</v>
      </c>
    </row>
    <row r="12724" spans="1:13" hidden="1" x14ac:dyDescent="0.3">
      <c r="A12724" s="1" t="s">
        <v>186</v>
      </c>
      <c r="B12724" s="1" t="s">
        <v>44</v>
      </c>
      <c r="C12724" t="s">
        <v>166</v>
      </c>
      <c r="D12724" s="1" t="s">
        <v>17</v>
      </c>
      <c r="E12724" t="s">
        <v>8</v>
      </c>
      <c r="F12724" s="1" t="s">
        <v>154</v>
      </c>
      <c r="G12724" t="s">
        <v>155</v>
      </c>
      <c r="H12724" s="1" t="s">
        <v>187</v>
      </c>
      <c r="I12724" s="1" t="str">
        <f t="shared" si="396"/>
        <v>AIO DT</v>
      </c>
      <c r="J12724" s="1" t="str">
        <f t="shared" si="397"/>
        <v>AIO DT</v>
      </c>
      <c r="K12724" t="s">
        <v>144</v>
      </c>
      <c r="L12724" t="s">
        <v>148</v>
      </c>
      <c r="M12724" s="47">
        <v>33</v>
      </c>
    </row>
    <row r="12725" spans="1:13" hidden="1" x14ac:dyDescent="0.3">
      <c r="A12725" s="1" t="s">
        <v>186</v>
      </c>
      <c r="B12725" s="1" t="s">
        <v>44</v>
      </c>
      <c r="C12725" t="s">
        <v>166</v>
      </c>
      <c r="D12725" s="1" t="s">
        <v>17</v>
      </c>
      <c r="E12725" t="s">
        <v>8</v>
      </c>
      <c r="F12725" s="1" t="s">
        <v>154</v>
      </c>
      <c r="G12725" t="s">
        <v>155</v>
      </c>
      <c r="H12725" s="1" t="s">
        <v>187</v>
      </c>
      <c r="I12725" s="1" t="str">
        <f t="shared" si="396"/>
        <v>AIO DT</v>
      </c>
      <c r="J12725" s="1" t="str">
        <f t="shared" si="397"/>
        <v>AIO DT</v>
      </c>
      <c r="K12725" t="s">
        <v>144</v>
      </c>
      <c r="L12725" t="s">
        <v>149</v>
      </c>
      <c r="M12725" s="47">
        <v>27</v>
      </c>
    </row>
    <row r="12726" spans="1:13" hidden="1" x14ac:dyDescent="0.3">
      <c r="A12726" s="1" t="s">
        <v>186</v>
      </c>
      <c r="B12726" s="1" t="s">
        <v>44</v>
      </c>
      <c r="C12726" t="s">
        <v>166</v>
      </c>
      <c r="D12726" s="1" t="s">
        <v>17</v>
      </c>
      <c r="E12726" t="s">
        <v>8</v>
      </c>
      <c r="F12726" s="1" t="s">
        <v>154</v>
      </c>
      <c r="G12726" t="s">
        <v>155</v>
      </c>
      <c r="H12726" s="1" t="s">
        <v>187</v>
      </c>
      <c r="I12726" s="1" t="str">
        <f t="shared" si="396"/>
        <v>AIO DT</v>
      </c>
      <c r="J12726" s="1" t="str">
        <f t="shared" si="397"/>
        <v>AIO DT</v>
      </c>
      <c r="K12726" t="s">
        <v>144</v>
      </c>
      <c r="L12726" t="s">
        <v>150</v>
      </c>
      <c r="M12726" s="47">
        <v>9</v>
      </c>
    </row>
    <row r="12727" spans="1:13" hidden="1" x14ac:dyDescent="0.3">
      <c r="A12727" s="1" t="s">
        <v>186</v>
      </c>
      <c r="B12727" s="1" t="s">
        <v>44</v>
      </c>
      <c r="C12727" t="s">
        <v>166</v>
      </c>
      <c r="D12727" s="1" t="s">
        <v>18</v>
      </c>
      <c r="E12727" t="s">
        <v>10</v>
      </c>
      <c r="F12727" s="1" t="s">
        <v>154</v>
      </c>
      <c r="G12727" t="s">
        <v>142</v>
      </c>
      <c r="H12727" s="1" t="s">
        <v>155</v>
      </c>
      <c r="I12727" s="1" t="str">
        <f t="shared" si="396"/>
        <v>Clamshell NB</v>
      </c>
      <c r="J12727" s="1" t="str">
        <f t="shared" si="397"/>
        <v>Clamshell Ultraslim NB</v>
      </c>
      <c r="K12727" t="s">
        <v>143</v>
      </c>
      <c r="L12727" t="s">
        <v>143</v>
      </c>
      <c r="M12727" s="47">
        <v>12412</v>
      </c>
    </row>
    <row r="12728" spans="1:13" hidden="1" x14ac:dyDescent="0.3">
      <c r="A12728" s="1" t="s">
        <v>186</v>
      </c>
      <c r="B12728" s="1" t="s">
        <v>44</v>
      </c>
      <c r="C12728" t="s">
        <v>166</v>
      </c>
      <c r="D12728" s="1" t="s">
        <v>18</v>
      </c>
      <c r="E12728" t="s">
        <v>10</v>
      </c>
      <c r="F12728" s="1" t="s">
        <v>154</v>
      </c>
      <c r="G12728" t="s">
        <v>142</v>
      </c>
      <c r="H12728" s="1" t="s">
        <v>155</v>
      </c>
      <c r="I12728" s="1" t="str">
        <f t="shared" si="396"/>
        <v>Clamshell NB</v>
      </c>
      <c r="J12728" s="1" t="str">
        <f t="shared" si="397"/>
        <v>Clamshell Ultraslim NB</v>
      </c>
      <c r="K12728" t="s">
        <v>144</v>
      </c>
      <c r="L12728" t="s">
        <v>145</v>
      </c>
      <c r="M12728" s="47">
        <v>498</v>
      </c>
    </row>
    <row r="12729" spans="1:13" hidden="1" x14ac:dyDescent="0.3">
      <c r="A12729" s="1" t="s">
        <v>186</v>
      </c>
      <c r="B12729" s="1" t="s">
        <v>44</v>
      </c>
      <c r="C12729" t="s">
        <v>166</v>
      </c>
      <c r="D12729" s="1" t="s">
        <v>18</v>
      </c>
      <c r="E12729" t="s">
        <v>10</v>
      </c>
      <c r="F12729" s="1" t="s">
        <v>154</v>
      </c>
      <c r="G12729" t="s">
        <v>142</v>
      </c>
      <c r="H12729" s="1" t="s">
        <v>155</v>
      </c>
      <c r="I12729" s="1" t="str">
        <f t="shared" si="396"/>
        <v>Clamshell NB</v>
      </c>
      <c r="J12729" s="1" t="str">
        <f t="shared" si="397"/>
        <v>Clamshell Ultraslim NB</v>
      </c>
      <c r="K12729" t="s">
        <v>144</v>
      </c>
      <c r="L12729" t="s">
        <v>146</v>
      </c>
      <c r="M12729" s="47">
        <v>2083</v>
      </c>
    </row>
    <row r="12730" spans="1:13" hidden="1" x14ac:dyDescent="0.3">
      <c r="A12730" s="1" t="s">
        <v>186</v>
      </c>
      <c r="B12730" s="1" t="s">
        <v>44</v>
      </c>
      <c r="C12730" t="s">
        <v>166</v>
      </c>
      <c r="D12730" s="1" t="s">
        <v>18</v>
      </c>
      <c r="E12730" t="s">
        <v>10</v>
      </c>
      <c r="F12730" s="1" t="s">
        <v>154</v>
      </c>
      <c r="G12730" t="s">
        <v>142</v>
      </c>
      <c r="H12730" s="1" t="s">
        <v>155</v>
      </c>
      <c r="I12730" s="1" t="str">
        <f t="shared" si="396"/>
        <v>Clamshell NB</v>
      </c>
      <c r="J12730" s="1" t="str">
        <f t="shared" si="397"/>
        <v>Clamshell Ultraslim NB</v>
      </c>
      <c r="K12730" t="s">
        <v>144</v>
      </c>
      <c r="L12730" t="s">
        <v>147</v>
      </c>
      <c r="M12730" s="47">
        <v>2068</v>
      </c>
    </row>
    <row r="12731" spans="1:13" hidden="1" x14ac:dyDescent="0.3">
      <c r="A12731" s="1" t="s">
        <v>186</v>
      </c>
      <c r="B12731" s="1" t="s">
        <v>44</v>
      </c>
      <c r="C12731" t="s">
        <v>166</v>
      </c>
      <c r="D12731" s="1" t="s">
        <v>18</v>
      </c>
      <c r="E12731" t="s">
        <v>10</v>
      </c>
      <c r="F12731" s="1" t="s">
        <v>154</v>
      </c>
      <c r="G12731" t="s">
        <v>142</v>
      </c>
      <c r="H12731" s="1" t="s">
        <v>155</v>
      </c>
      <c r="I12731" s="1" t="str">
        <f t="shared" si="396"/>
        <v>Clamshell NB</v>
      </c>
      <c r="J12731" s="1" t="str">
        <f t="shared" si="397"/>
        <v>Clamshell Ultraslim NB</v>
      </c>
      <c r="K12731" t="s">
        <v>144</v>
      </c>
      <c r="L12731" t="s">
        <v>148</v>
      </c>
      <c r="M12731" s="47">
        <v>1486</v>
      </c>
    </row>
    <row r="12732" spans="1:13" hidden="1" x14ac:dyDescent="0.3">
      <c r="A12732" s="1" t="s">
        <v>186</v>
      </c>
      <c r="B12732" s="1" t="s">
        <v>44</v>
      </c>
      <c r="C12732" t="s">
        <v>166</v>
      </c>
      <c r="D12732" s="1" t="s">
        <v>18</v>
      </c>
      <c r="E12732" t="s">
        <v>10</v>
      </c>
      <c r="F12732" s="1" t="s">
        <v>154</v>
      </c>
      <c r="G12732" t="s">
        <v>142</v>
      </c>
      <c r="H12732" s="1" t="s">
        <v>155</v>
      </c>
      <c r="I12732" s="1" t="str">
        <f t="shared" si="396"/>
        <v>Clamshell NB</v>
      </c>
      <c r="J12732" s="1" t="str">
        <f t="shared" si="397"/>
        <v>Clamshell Ultraslim NB</v>
      </c>
      <c r="K12732" t="s">
        <v>144</v>
      </c>
      <c r="L12732" t="s">
        <v>149</v>
      </c>
      <c r="M12732" s="47">
        <v>1328</v>
      </c>
    </row>
    <row r="12733" spans="1:13" hidden="1" x14ac:dyDescent="0.3">
      <c r="A12733" s="1" t="s">
        <v>186</v>
      </c>
      <c r="B12733" s="1" t="s">
        <v>44</v>
      </c>
      <c r="C12733" t="s">
        <v>166</v>
      </c>
      <c r="D12733" s="1" t="s">
        <v>18</v>
      </c>
      <c r="E12733" t="s">
        <v>10</v>
      </c>
      <c r="F12733" s="1" t="s">
        <v>154</v>
      </c>
      <c r="G12733" t="s">
        <v>155</v>
      </c>
      <c r="H12733" s="1" t="s">
        <v>155</v>
      </c>
      <c r="I12733" s="1" t="str">
        <f t="shared" si="396"/>
        <v>Clamshell Gaming Capable NB</v>
      </c>
      <c r="J12733" s="1" t="str">
        <f t="shared" si="397"/>
        <v>Clamshell Gaming Capable NB</v>
      </c>
      <c r="K12733" t="s">
        <v>143</v>
      </c>
      <c r="L12733" t="s">
        <v>143</v>
      </c>
      <c r="M12733" s="47">
        <v>1056</v>
      </c>
    </row>
    <row r="12734" spans="1:13" hidden="1" x14ac:dyDescent="0.3">
      <c r="A12734" s="1" t="s">
        <v>186</v>
      </c>
      <c r="B12734" s="1" t="s">
        <v>44</v>
      </c>
      <c r="C12734" t="s">
        <v>166</v>
      </c>
      <c r="D12734" s="1" t="s">
        <v>18</v>
      </c>
      <c r="E12734" t="s">
        <v>10</v>
      </c>
      <c r="F12734" s="1" t="s">
        <v>154</v>
      </c>
      <c r="G12734" t="s">
        <v>155</v>
      </c>
      <c r="H12734" s="1" t="s">
        <v>155</v>
      </c>
      <c r="I12734" s="1" t="str">
        <f t="shared" si="396"/>
        <v>Clamshell Gaming Capable NB</v>
      </c>
      <c r="J12734" s="1" t="str">
        <f t="shared" si="397"/>
        <v>Clamshell Gaming Capable NB</v>
      </c>
      <c r="K12734" t="s">
        <v>144</v>
      </c>
      <c r="L12734" t="s">
        <v>145</v>
      </c>
      <c r="M12734" s="47">
        <v>42</v>
      </c>
    </row>
    <row r="12735" spans="1:13" hidden="1" x14ac:dyDescent="0.3">
      <c r="A12735" s="1" t="s">
        <v>186</v>
      </c>
      <c r="B12735" s="1" t="s">
        <v>44</v>
      </c>
      <c r="C12735" t="s">
        <v>166</v>
      </c>
      <c r="D12735" s="1" t="s">
        <v>18</v>
      </c>
      <c r="E12735" t="s">
        <v>10</v>
      </c>
      <c r="F12735" s="1" t="s">
        <v>154</v>
      </c>
      <c r="G12735" t="s">
        <v>155</v>
      </c>
      <c r="H12735" s="1" t="s">
        <v>155</v>
      </c>
      <c r="I12735" s="1" t="str">
        <f t="shared" si="396"/>
        <v>Clamshell Gaming Capable NB</v>
      </c>
      <c r="J12735" s="1" t="str">
        <f t="shared" si="397"/>
        <v>Clamshell Gaming Capable NB</v>
      </c>
      <c r="K12735" t="s">
        <v>144</v>
      </c>
      <c r="L12735" t="s">
        <v>146</v>
      </c>
      <c r="M12735" s="47">
        <v>179</v>
      </c>
    </row>
    <row r="12736" spans="1:13" hidden="1" x14ac:dyDescent="0.3">
      <c r="A12736" s="1" t="s">
        <v>186</v>
      </c>
      <c r="B12736" s="1" t="s">
        <v>44</v>
      </c>
      <c r="C12736" t="s">
        <v>166</v>
      </c>
      <c r="D12736" s="1" t="s">
        <v>18</v>
      </c>
      <c r="E12736" t="s">
        <v>10</v>
      </c>
      <c r="F12736" s="1" t="s">
        <v>154</v>
      </c>
      <c r="G12736" t="s">
        <v>155</v>
      </c>
      <c r="H12736" s="1" t="s">
        <v>155</v>
      </c>
      <c r="I12736" s="1" t="str">
        <f t="shared" si="396"/>
        <v>Clamshell Gaming Capable NB</v>
      </c>
      <c r="J12736" s="1" t="str">
        <f t="shared" si="397"/>
        <v>Clamshell Gaming Capable NB</v>
      </c>
      <c r="K12736" t="s">
        <v>144</v>
      </c>
      <c r="L12736" t="s">
        <v>147</v>
      </c>
      <c r="M12736" s="47">
        <v>175</v>
      </c>
    </row>
    <row r="12737" spans="1:13" hidden="1" x14ac:dyDescent="0.3">
      <c r="A12737" s="1" t="s">
        <v>186</v>
      </c>
      <c r="B12737" s="1" t="s">
        <v>44</v>
      </c>
      <c r="C12737" t="s">
        <v>166</v>
      </c>
      <c r="D12737" s="1" t="s">
        <v>18</v>
      </c>
      <c r="E12737" t="s">
        <v>10</v>
      </c>
      <c r="F12737" s="1" t="s">
        <v>154</v>
      </c>
      <c r="G12737" t="s">
        <v>155</v>
      </c>
      <c r="H12737" s="1" t="s">
        <v>155</v>
      </c>
      <c r="I12737" s="1" t="str">
        <f t="shared" si="396"/>
        <v>Clamshell Gaming Capable NB</v>
      </c>
      <c r="J12737" s="1" t="str">
        <f t="shared" si="397"/>
        <v>Clamshell Gaming Capable NB</v>
      </c>
      <c r="K12737" t="s">
        <v>144</v>
      </c>
      <c r="L12737" t="s">
        <v>148</v>
      </c>
      <c r="M12737" s="47">
        <v>127</v>
      </c>
    </row>
    <row r="12738" spans="1:13" hidden="1" x14ac:dyDescent="0.3">
      <c r="A12738" s="1" t="s">
        <v>186</v>
      </c>
      <c r="B12738" s="1" t="s">
        <v>44</v>
      </c>
      <c r="C12738" t="s">
        <v>166</v>
      </c>
      <c r="D12738" s="1" t="s">
        <v>18</v>
      </c>
      <c r="E12738" t="s">
        <v>10</v>
      </c>
      <c r="F12738" s="1" t="s">
        <v>154</v>
      </c>
      <c r="G12738" t="s">
        <v>155</v>
      </c>
      <c r="H12738" s="1" t="s">
        <v>155</v>
      </c>
      <c r="I12738" s="1" t="str">
        <f t="shared" si="396"/>
        <v>Clamshell Gaming Capable NB</v>
      </c>
      <c r="J12738" s="1" t="str">
        <f t="shared" si="397"/>
        <v>Clamshell Gaming Capable NB</v>
      </c>
      <c r="K12738" t="s">
        <v>144</v>
      </c>
      <c r="L12738" t="s">
        <v>149</v>
      </c>
      <c r="M12738" s="47">
        <v>112</v>
      </c>
    </row>
    <row r="12739" spans="1:13" hidden="1" x14ac:dyDescent="0.3">
      <c r="A12739" s="1" t="s">
        <v>186</v>
      </c>
      <c r="B12739" s="1" t="s">
        <v>44</v>
      </c>
      <c r="C12739" t="s">
        <v>166</v>
      </c>
      <c r="D12739" s="1" t="s">
        <v>18</v>
      </c>
      <c r="E12739" t="s">
        <v>12</v>
      </c>
      <c r="F12739" s="1" t="s">
        <v>154</v>
      </c>
      <c r="G12739" t="s">
        <v>142</v>
      </c>
      <c r="H12739" s="1" t="s">
        <v>142</v>
      </c>
      <c r="I12739" s="1" t="str">
        <f t="shared" ref="I12739:I12802" si="398">VLOOKUP(E12739&amp;F12739&amp;G12739,$S$1:$T$74,2,0)</f>
        <v>Detachable NB</v>
      </c>
      <c r="J12739" s="1" t="str">
        <f t="shared" ref="J12739:J12802" si="399">IF(AND(I12739="Clamshell NB",H12739="Yes"),"Clamshell Ultraslim NB",I12739)</f>
        <v>Detachable NB</v>
      </c>
      <c r="K12739" t="s">
        <v>143</v>
      </c>
      <c r="L12739" t="s">
        <v>143</v>
      </c>
      <c r="M12739" s="47">
        <v>938</v>
      </c>
    </row>
    <row r="12740" spans="1:13" hidden="1" x14ac:dyDescent="0.3">
      <c r="A12740" s="1" t="s">
        <v>186</v>
      </c>
      <c r="B12740" s="1" t="s">
        <v>44</v>
      </c>
      <c r="C12740" t="s">
        <v>166</v>
      </c>
      <c r="D12740" s="1" t="s">
        <v>18</v>
      </c>
      <c r="E12740" t="s">
        <v>12</v>
      </c>
      <c r="F12740" s="1" t="s">
        <v>154</v>
      </c>
      <c r="G12740" t="s">
        <v>142</v>
      </c>
      <c r="H12740" s="1" t="s">
        <v>142</v>
      </c>
      <c r="I12740" s="1" t="str">
        <f t="shared" si="398"/>
        <v>Detachable NB</v>
      </c>
      <c r="J12740" s="1" t="str">
        <f t="shared" si="399"/>
        <v>Detachable NB</v>
      </c>
      <c r="K12740" t="s">
        <v>144</v>
      </c>
      <c r="L12740" t="s">
        <v>145</v>
      </c>
      <c r="M12740" s="47">
        <v>36</v>
      </c>
    </row>
    <row r="12741" spans="1:13" hidden="1" x14ac:dyDescent="0.3">
      <c r="A12741" s="1" t="s">
        <v>186</v>
      </c>
      <c r="B12741" s="1" t="s">
        <v>44</v>
      </c>
      <c r="C12741" t="s">
        <v>166</v>
      </c>
      <c r="D12741" s="1" t="s">
        <v>18</v>
      </c>
      <c r="E12741" t="s">
        <v>12</v>
      </c>
      <c r="F12741" s="1" t="s">
        <v>154</v>
      </c>
      <c r="G12741" t="s">
        <v>142</v>
      </c>
      <c r="H12741" s="1" t="s">
        <v>142</v>
      </c>
      <c r="I12741" s="1" t="str">
        <f t="shared" si="398"/>
        <v>Detachable NB</v>
      </c>
      <c r="J12741" s="1" t="str">
        <f t="shared" si="399"/>
        <v>Detachable NB</v>
      </c>
      <c r="K12741" t="s">
        <v>144</v>
      </c>
      <c r="L12741" t="s">
        <v>146</v>
      </c>
      <c r="M12741" s="47">
        <v>119</v>
      </c>
    </row>
    <row r="12742" spans="1:13" hidden="1" x14ac:dyDescent="0.3">
      <c r="A12742" s="1" t="s">
        <v>186</v>
      </c>
      <c r="B12742" s="1" t="s">
        <v>44</v>
      </c>
      <c r="C12742" t="s">
        <v>166</v>
      </c>
      <c r="D12742" s="1" t="s">
        <v>18</v>
      </c>
      <c r="E12742" t="s">
        <v>12</v>
      </c>
      <c r="F12742" s="1" t="s">
        <v>154</v>
      </c>
      <c r="G12742" t="s">
        <v>142</v>
      </c>
      <c r="H12742" s="1" t="s">
        <v>142</v>
      </c>
      <c r="I12742" s="1" t="str">
        <f t="shared" si="398"/>
        <v>Detachable NB</v>
      </c>
      <c r="J12742" s="1" t="str">
        <f t="shared" si="399"/>
        <v>Detachable NB</v>
      </c>
      <c r="K12742" t="s">
        <v>144</v>
      </c>
      <c r="L12742" t="s">
        <v>147</v>
      </c>
      <c r="M12742" s="47">
        <v>121</v>
      </c>
    </row>
    <row r="12743" spans="1:13" hidden="1" x14ac:dyDescent="0.3">
      <c r="A12743" s="1" t="s">
        <v>186</v>
      </c>
      <c r="B12743" s="1" t="s">
        <v>44</v>
      </c>
      <c r="C12743" t="s">
        <v>166</v>
      </c>
      <c r="D12743" s="1" t="s">
        <v>18</v>
      </c>
      <c r="E12743" t="s">
        <v>12</v>
      </c>
      <c r="F12743" s="1" t="s">
        <v>154</v>
      </c>
      <c r="G12743" t="s">
        <v>142</v>
      </c>
      <c r="H12743" s="1" t="s">
        <v>142</v>
      </c>
      <c r="I12743" s="1" t="str">
        <f t="shared" si="398"/>
        <v>Detachable NB</v>
      </c>
      <c r="J12743" s="1" t="str">
        <f t="shared" si="399"/>
        <v>Detachable NB</v>
      </c>
      <c r="K12743" t="s">
        <v>144</v>
      </c>
      <c r="L12743" t="s">
        <v>148</v>
      </c>
      <c r="M12743" s="47">
        <v>84</v>
      </c>
    </row>
    <row r="12744" spans="1:13" hidden="1" x14ac:dyDescent="0.3">
      <c r="A12744" s="1" t="s">
        <v>186</v>
      </c>
      <c r="B12744" s="1" t="s">
        <v>44</v>
      </c>
      <c r="C12744" t="s">
        <v>166</v>
      </c>
      <c r="D12744" s="1" t="s">
        <v>18</v>
      </c>
      <c r="E12744" t="s">
        <v>12</v>
      </c>
      <c r="F12744" s="1" t="s">
        <v>154</v>
      </c>
      <c r="G12744" t="s">
        <v>142</v>
      </c>
      <c r="H12744" s="1" t="s">
        <v>142</v>
      </c>
      <c r="I12744" s="1" t="str">
        <f t="shared" si="398"/>
        <v>Detachable NB</v>
      </c>
      <c r="J12744" s="1" t="str">
        <f t="shared" si="399"/>
        <v>Detachable NB</v>
      </c>
      <c r="K12744" t="s">
        <v>144</v>
      </c>
      <c r="L12744" t="s">
        <v>149</v>
      </c>
      <c r="M12744" s="47">
        <v>88</v>
      </c>
    </row>
    <row r="12745" spans="1:13" hidden="1" x14ac:dyDescent="0.3">
      <c r="A12745" s="1" t="s">
        <v>186</v>
      </c>
      <c r="B12745" s="1" t="s">
        <v>44</v>
      </c>
      <c r="C12745" t="s">
        <v>166</v>
      </c>
      <c r="D12745" s="1" t="s">
        <v>18</v>
      </c>
      <c r="E12745" t="s">
        <v>12</v>
      </c>
      <c r="F12745" s="1" t="s">
        <v>154</v>
      </c>
      <c r="G12745" t="s">
        <v>142</v>
      </c>
      <c r="H12745" s="1" t="s">
        <v>142</v>
      </c>
      <c r="I12745" s="1" t="str">
        <f t="shared" si="398"/>
        <v>Detachable NB</v>
      </c>
      <c r="J12745" s="1" t="str">
        <f t="shared" si="399"/>
        <v>Detachable NB</v>
      </c>
      <c r="K12745" t="s">
        <v>144</v>
      </c>
      <c r="L12745" t="s">
        <v>150</v>
      </c>
      <c r="M12745" s="47">
        <v>14</v>
      </c>
    </row>
    <row r="12746" spans="1:13" hidden="1" x14ac:dyDescent="0.3">
      <c r="A12746" s="1" t="s">
        <v>186</v>
      </c>
      <c r="B12746" s="1" t="s">
        <v>44</v>
      </c>
      <c r="C12746" t="s">
        <v>166</v>
      </c>
      <c r="D12746" s="1" t="s">
        <v>18</v>
      </c>
      <c r="E12746" t="s">
        <v>12</v>
      </c>
      <c r="F12746" s="1" t="s">
        <v>154</v>
      </c>
      <c r="G12746" t="s">
        <v>142</v>
      </c>
      <c r="H12746" s="1" t="s">
        <v>142</v>
      </c>
      <c r="I12746" s="1" t="str">
        <f t="shared" si="398"/>
        <v>Detachable NB</v>
      </c>
      <c r="J12746" s="1" t="str">
        <f t="shared" si="399"/>
        <v>Detachable NB</v>
      </c>
      <c r="K12746" t="s">
        <v>144</v>
      </c>
      <c r="L12746" t="s">
        <v>151</v>
      </c>
      <c r="M12746" s="47">
        <v>5</v>
      </c>
    </row>
    <row r="12747" spans="1:13" hidden="1" x14ac:dyDescent="0.3">
      <c r="A12747" s="1" t="s">
        <v>186</v>
      </c>
      <c r="B12747" s="1" t="s">
        <v>44</v>
      </c>
      <c r="C12747" t="s">
        <v>166</v>
      </c>
      <c r="D12747" s="1" t="s">
        <v>18</v>
      </c>
      <c r="E12747" t="s">
        <v>12</v>
      </c>
      <c r="F12747" s="1" t="s">
        <v>154</v>
      </c>
      <c r="G12747" t="s">
        <v>155</v>
      </c>
      <c r="H12747" s="1" t="s">
        <v>142</v>
      </c>
      <c r="I12747" s="1" t="str">
        <f t="shared" si="398"/>
        <v>Detachable NB</v>
      </c>
      <c r="J12747" s="1" t="str">
        <f t="shared" si="399"/>
        <v>Detachable NB</v>
      </c>
      <c r="K12747" t="s">
        <v>143</v>
      </c>
      <c r="L12747" t="s">
        <v>143</v>
      </c>
      <c r="M12747" s="47">
        <v>1610</v>
      </c>
    </row>
    <row r="12748" spans="1:13" hidden="1" x14ac:dyDescent="0.3">
      <c r="A12748" s="1" t="s">
        <v>186</v>
      </c>
      <c r="B12748" s="1" t="s">
        <v>44</v>
      </c>
      <c r="C12748" t="s">
        <v>166</v>
      </c>
      <c r="D12748" s="1" t="s">
        <v>18</v>
      </c>
      <c r="E12748" t="s">
        <v>12</v>
      </c>
      <c r="F12748" s="1" t="s">
        <v>154</v>
      </c>
      <c r="G12748" t="s">
        <v>155</v>
      </c>
      <c r="H12748" s="1" t="s">
        <v>142</v>
      </c>
      <c r="I12748" s="1" t="str">
        <f t="shared" si="398"/>
        <v>Detachable NB</v>
      </c>
      <c r="J12748" s="1" t="str">
        <f t="shared" si="399"/>
        <v>Detachable NB</v>
      </c>
      <c r="K12748" t="s">
        <v>144</v>
      </c>
      <c r="L12748" t="s">
        <v>145</v>
      </c>
      <c r="M12748" s="47">
        <v>63</v>
      </c>
    </row>
    <row r="12749" spans="1:13" hidden="1" x14ac:dyDescent="0.3">
      <c r="A12749" s="1" t="s">
        <v>186</v>
      </c>
      <c r="B12749" s="1" t="s">
        <v>44</v>
      </c>
      <c r="C12749" t="s">
        <v>166</v>
      </c>
      <c r="D12749" s="1" t="s">
        <v>18</v>
      </c>
      <c r="E12749" t="s">
        <v>12</v>
      </c>
      <c r="F12749" s="1" t="s">
        <v>154</v>
      </c>
      <c r="G12749" t="s">
        <v>155</v>
      </c>
      <c r="H12749" s="1" t="s">
        <v>142</v>
      </c>
      <c r="I12749" s="1" t="str">
        <f t="shared" si="398"/>
        <v>Detachable NB</v>
      </c>
      <c r="J12749" s="1" t="str">
        <f t="shared" si="399"/>
        <v>Detachable NB</v>
      </c>
      <c r="K12749" t="s">
        <v>144</v>
      </c>
      <c r="L12749" t="s">
        <v>146</v>
      </c>
      <c r="M12749" s="47">
        <v>206</v>
      </c>
    </row>
    <row r="12750" spans="1:13" hidden="1" x14ac:dyDescent="0.3">
      <c r="A12750" s="1" t="s">
        <v>186</v>
      </c>
      <c r="B12750" s="1" t="s">
        <v>44</v>
      </c>
      <c r="C12750" t="s">
        <v>166</v>
      </c>
      <c r="D12750" s="1" t="s">
        <v>18</v>
      </c>
      <c r="E12750" t="s">
        <v>12</v>
      </c>
      <c r="F12750" s="1" t="s">
        <v>154</v>
      </c>
      <c r="G12750" t="s">
        <v>155</v>
      </c>
      <c r="H12750" s="1" t="s">
        <v>142</v>
      </c>
      <c r="I12750" s="1" t="str">
        <f t="shared" si="398"/>
        <v>Detachable NB</v>
      </c>
      <c r="J12750" s="1" t="str">
        <f t="shared" si="399"/>
        <v>Detachable NB</v>
      </c>
      <c r="K12750" t="s">
        <v>144</v>
      </c>
      <c r="L12750" t="s">
        <v>147</v>
      </c>
      <c r="M12750" s="47">
        <v>206</v>
      </c>
    </row>
    <row r="12751" spans="1:13" hidden="1" x14ac:dyDescent="0.3">
      <c r="A12751" s="1" t="s">
        <v>186</v>
      </c>
      <c r="B12751" s="1" t="s">
        <v>44</v>
      </c>
      <c r="C12751" t="s">
        <v>166</v>
      </c>
      <c r="D12751" s="1" t="s">
        <v>18</v>
      </c>
      <c r="E12751" t="s">
        <v>12</v>
      </c>
      <c r="F12751" s="1" t="s">
        <v>154</v>
      </c>
      <c r="G12751" t="s">
        <v>155</v>
      </c>
      <c r="H12751" s="1" t="s">
        <v>142</v>
      </c>
      <c r="I12751" s="1" t="str">
        <f t="shared" si="398"/>
        <v>Detachable NB</v>
      </c>
      <c r="J12751" s="1" t="str">
        <f t="shared" si="399"/>
        <v>Detachable NB</v>
      </c>
      <c r="K12751" t="s">
        <v>144</v>
      </c>
      <c r="L12751" t="s">
        <v>148</v>
      </c>
      <c r="M12751" s="47">
        <v>142</v>
      </c>
    </row>
    <row r="12752" spans="1:13" hidden="1" x14ac:dyDescent="0.3">
      <c r="A12752" s="1" t="s">
        <v>186</v>
      </c>
      <c r="B12752" s="1" t="s">
        <v>44</v>
      </c>
      <c r="C12752" t="s">
        <v>166</v>
      </c>
      <c r="D12752" s="1" t="s">
        <v>18</v>
      </c>
      <c r="E12752" t="s">
        <v>12</v>
      </c>
      <c r="F12752" s="1" t="s">
        <v>154</v>
      </c>
      <c r="G12752" t="s">
        <v>155</v>
      </c>
      <c r="H12752" s="1" t="s">
        <v>142</v>
      </c>
      <c r="I12752" s="1" t="str">
        <f t="shared" si="398"/>
        <v>Detachable NB</v>
      </c>
      <c r="J12752" s="1" t="str">
        <f t="shared" si="399"/>
        <v>Detachable NB</v>
      </c>
      <c r="K12752" t="s">
        <v>144</v>
      </c>
      <c r="L12752" t="s">
        <v>149</v>
      </c>
      <c r="M12752" s="47">
        <v>152</v>
      </c>
    </row>
    <row r="12753" spans="1:13" hidden="1" x14ac:dyDescent="0.3">
      <c r="A12753" s="1" t="s">
        <v>186</v>
      </c>
      <c r="B12753" s="1" t="s">
        <v>44</v>
      </c>
      <c r="C12753" t="s">
        <v>166</v>
      </c>
      <c r="D12753" s="1" t="s">
        <v>18</v>
      </c>
      <c r="E12753" t="s">
        <v>12</v>
      </c>
      <c r="F12753" s="1" t="s">
        <v>154</v>
      </c>
      <c r="G12753" t="s">
        <v>155</v>
      </c>
      <c r="H12753" s="1" t="s">
        <v>142</v>
      </c>
      <c r="I12753" s="1" t="str">
        <f t="shared" si="398"/>
        <v>Detachable NB</v>
      </c>
      <c r="J12753" s="1" t="str">
        <f t="shared" si="399"/>
        <v>Detachable NB</v>
      </c>
      <c r="K12753" t="s">
        <v>144</v>
      </c>
      <c r="L12753" t="s">
        <v>150</v>
      </c>
      <c r="M12753" s="47">
        <v>26</v>
      </c>
    </row>
    <row r="12754" spans="1:13" hidden="1" x14ac:dyDescent="0.3">
      <c r="A12754" s="1" t="s">
        <v>186</v>
      </c>
      <c r="B12754" s="1" t="s">
        <v>44</v>
      </c>
      <c r="C12754" t="s">
        <v>166</v>
      </c>
      <c r="D12754" s="1" t="s">
        <v>18</v>
      </c>
      <c r="E12754" t="s">
        <v>12</v>
      </c>
      <c r="F12754" s="1" t="s">
        <v>154</v>
      </c>
      <c r="G12754" t="s">
        <v>155</v>
      </c>
      <c r="H12754" s="1" t="s">
        <v>142</v>
      </c>
      <c r="I12754" s="1" t="str">
        <f t="shared" si="398"/>
        <v>Detachable NB</v>
      </c>
      <c r="J12754" s="1" t="str">
        <f t="shared" si="399"/>
        <v>Detachable NB</v>
      </c>
      <c r="K12754" t="s">
        <v>144</v>
      </c>
      <c r="L12754" t="s">
        <v>151</v>
      </c>
      <c r="M12754" s="47">
        <v>7</v>
      </c>
    </row>
    <row r="12755" spans="1:13" hidden="1" x14ac:dyDescent="0.3">
      <c r="A12755" s="1" t="s">
        <v>186</v>
      </c>
      <c r="B12755" s="1" t="s">
        <v>44</v>
      </c>
      <c r="C12755" t="s">
        <v>166</v>
      </c>
      <c r="D12755" s="1" t="s">
        <v>20</v>
      </c>
      <c r="E12755" t="s">
        <v>16</v>
      </c>
      <c r="F12755" s="1" t="s">
        <v>154</v>
      </c>
      <c r="G12755" t="s">
        <v>142</v>
      </c>
      <c r="H12755" s="1" t="s">
        <v>187</v>
      </c>
      <c r="I12755" s="1" t="str">
        <f t="shared" si="398"/>
        <v>Windows Detachable tablet</v>
      </c>
      <c r="J12755" s="1" t="str">
        <f t="shared" si="399"/>
        <v>Windows Detachable tablet</v>
      </c>
      <c r="K12755" t="s">
        <v>143</v>
      </c>
      <c r="L12755" t="s">
        <v>143</v>
      </c>
      <c r="M12755" s="47">
        <v>37575</v>
      </c>
    </row>
    <row r="12756" spans="1:13" hidden="1" x14ac:dyDescent="0.3">
      <c r="A12756" s="1" t="s">
        <v>186</v>
      </c>
      <c r="B12756" s="1" t="s">
        <v>44</v>
      </c>
      <c r="C12756" t="s">
        <v>166</v>
      </c>
      <c r="D12756" s="1" t="s">
        <v>20</v>
      </c>
      <c r="E12756" t="s">
        <v>16</v>
      </c>
      <c r="F12756" s="1" t="s">
        <v>154</v>
      </c>
      <c r="G12756" t="s">
        <v>142</v>
      </c>
      <c r="H12756" s="1" t="s">
        <v>187</v>
      </c>
      <c r="I12756" s="1" t="str">
        <f t="shared" si="398"/>
        <v>Windows Detachable tablet</v>
      </c>
      <c r="J12756" s="1" t="str">
        <f t="shared" si="399"/>
        <v>Windows Detachable tablet</v>
      </c>
      <c r="K12756" t="s">
        <v>144</v>
      </c>
      <c r="L12756" t="s">
        <v>145</v>
      </c>
      <c r="M12756" s="47">
        <v>3135</v>
      </c>
    </row>
    <row r="12757" spans="1:13" hidden="1" x14ac:dyDescent="0.3">
      <c r="A12757" s="1" t="s">
        <v>186</v>
      </c>
      <c r="B12757" s="1" t="s">
        <v>44</v>
      </c>
      <c r="C12757" t="s">
        <v>166</v>
      </c>
      <c r="D12757" s="1" t="s">
        <v>20</v>
      </c>
      <c r="E12757" t="s">
        <v>16</v>
      </c>
      <c r="F12757" s="1" t="s">
        <v>154</v>
      </c>
      <c r="G12757" t="s">
        <v>142</v>
      </c>
      <c r="H12757" s="1" t="s">
        <v>187</v>
      </c>
      <c r="I12757" s="1" t="str">
        <f t="shared" si="398"/>
        <v>Windows Detachable tablet</v>
      </c>
      <c r="J12757" s="1" t="str">
        <f t="shared" si="399"/>
        <v>Windows Detachable tablet</v>
      </c>
      <c r="K12757" t="s">
        <v>144</v>
      </c>
      <c r="L12757" t="s">
        <v>146</v>
      </c>
      <c r="M12757" s="47">
        <v>9600</v>
      </c>
    </row>
    <row r="12758" spans="1:13" hidden="1" x14ac:dyDescent="0.3">
      <c r="A12758" s="1" t="s">
        <v>186</v>
      </c>
      <c r="B12758" s="1" t="s">
        <v>44</v>
      </c>
      <c r="C12758" t="s">
        <v>166</v>
      </c>
      <c r="D12758" s="1" t="s">
        <v>20</v>
      </c>
      <c r="E12758" t="s">
        <v>16</v>
      </c>
      <c r="F12758" s="1" t="s">
        <v>154</v>
      </c>
      <c r="G12758" t="s">
        <v>142</v>
      </c>
      <c r="H12758" s="1" t="s">
        <v>187</v>
      </c>
      <c r="I12758" s="1" t="str">
        <f t="shared" si="398"/>
        <v>Windows Detachable tablet</v>
      </c>
      <c r="J12758" s="1" t="str">
        <f t="shared" si="399"/>
        <v>Windows Detachable tablet</v>
      </c>
      <c r="K12758" t="s">
        <v>144</v>
      </c>
      <c r="L12758" t="s">
        <v>147</v>
      </c>
      <c r="M12758" s="47">
        <v>12311</v>
      </c>
    </row>
    <row r="12759" spans="1:13" hidden="1" x14ac:dyDescent="0.3">
      <c r="A12759" s="1" t="s">
        <v>186</v>
      </c>
      <c r="B12759" s="1" t="s">
        <v>44</v>
      </c>
      <c r="C12759" t="s">
        <v>166</v>
      </c>
      <c r="D12759" s="1" t="s">
        <v>20</v>
      </c>
      <c r="E12759" t="s">
        <v>16</v>
      </c>
      <c r="F12759" s="1" t="s">
        <v>154</v>
      </c>
      <c r="G12759" t="s">
        <v>142</v>
      </c>
      <c r="H12759" s="1" t="s">
        <v>187</v>
      </c>
      <c r="I12759" s="1" t="str">
        <f t="shared" si="398"/>
        <v>Windows Detachable tablet</v>
      </c>
      <c r="J12759" s="1" t="str">
        <f t="shared" si="399"/>
        <v>Windows Detachable tablet</v>
      </c>
      <c r="K12759" t="s">
        <v>144</v>
      </c>
      <c r="L12759" t="s">
        <v>148</v>
      </c>
      <c r="M12759" s="47">
        <v>8580</v>
      </c>
    </row>
    <row r="12760" spans="1:13" hidden="1" x14ac:dyDescent="0.3">
      <c r="A12760" s="1" t="s">
        <v>186</v>
      </c>
      <c r="B12760" s="1" t="s">
        <v>44</v>
      </c>
      <c r="C12760" t="s">
        <v>166</v>
      </c>
      <c r="D12760" s="1" t="s">
        <v>20</v>
      </c>
      <c r="E12760" t="s">
        <v>16</v>
      </c>
      <c r="F12760" s="1" t="s">
        <v>154</v>
      </c>
      <c r="G12760" t="s">
        <v>142</v>
      </c>
      <c r="H12760" s="1" t="s">
        <v>187</v>
      </c>
      <c r="I12760" s="1" t="str">
        <f t="shared" si="398"/>
        <v>Windows Detachable tablet</v>
      </c>
      <c r="J12760" s="1" t="str">
        <f t="shared" si="399"/>
        <v>Windows Detachable tablet</v>
      </c>
      <c r="K12760" t="s">
        <v>144</v>
      </c>
      <c r="L12760" t="s">
        <v>149</v>
      </c>
      <c r="M12760" s="47">
        <v>9819</v>
      </c>
    </row>
    <row r="12761" spans="1:13" hidden="1" x14ac:dyDescent="0.3">
      <c r="A12761" s="1" t="s">
        <v>186</v>
      </c>
      <c r="B12761" s="1" t="s">
        <v>44</v>
      </c>
      <c r="C12761" t="s">
        <v>166</v>
      </c>
      <c r="D12761" s="1" t="s">
        <v>20</v>
      </c>
      <c r="E12761" t="s">
        <v>16</v>
      </c>
      <c r="F12761" s="1" t="s">
        <v>154</v>
      </c>
      <c r="G12761" t="s">
        <v>142</v>
      </c>
      <c r="H12761" s="1" t="s">
        <v>187</v>
      </c>
      <c r="I12761" s="1" t="str">
        <f t="shared" si="398"/>
        <v>Windows Detachable tablet</v>
      </c>
      <c r="J12761" s="1" t="str">
        <f t="shared" si="399"/>
        <v>Windows Detachable tablet</v>
      </c>
      <c r="K12761" t="s">
        <v>144</v>
      </c>
      <c r="L12761" t="s">
        <v>150</v>
      </c>
      <c r="M12761" s="47">
        <v>2203</v>
      </c>
    </row>
    <row r="12762" spans="1:13" hidden="1" x14ac:dyDescent="0.3">
      <c r="A12762" s="1" t="s">
        <v>186</v>
      </c>
      <c r="B12762" s="1" t="s">
        <v>44</v>
      </c>
      <c r="C12762" t="s">
        <v>166</v>
      </c>
      <c r="D12762" s="1" t="s">
        <v>20</v>
      </c>
      <c r="E12762" t="s">
        <v>16</v>
      </c>
      <c r="F12762" s="1" t="s">
        <v>154</v>
      </c>
      <c r="G12762" t="s">
        <v>142</v>
      </c>
      <c r="H12762" s="1" t="s">
        <v>187</v>
      </c>
      <c r="I12762" s="1" t="str">
        <f t="shared" si="398"/>
        <v>Windows Detachable tablet</v>
      </c>
      <c r="J12762" s="1" t="str">
        <f t="shared" si="399"/>
        <v>Windows Detachable tablet</v>
      </c>
      <c r="K12762" t="s">
        <v>144</v>
      </c>
      <c r="L12762" t="s">
        <v>151</v>
      </c>
      <c r="M12762" s="47">
        <v>915</v>
      </c>
    </row>
    <row r="12763" spans="1:13" hidden="1" x14ac:dyDescent="0.3">
      <c r="A12763" s="1" t="s">
        <v>186</v>
      </c>
      <c r="B12763" s="1" t="s">
        <v>44</v>
      </c>
      <c r="C12763" t="s">
        <v>164</v>
      </c>
      <c r="D12763" s="1" t="s">
        <v>17</v>
      </c>
      <c r="E12763" t="s">
        <v>7</v>
      </c>
      <c r="F12763" s="1" t="s">
        <v>163</v>
      </c>
      <c r="G12763" t="s">
        <v>142</v>
      </c>
      <c r="H12763" s="1" t="s">
        <v>187</v>
      </c>
      <c r="I12763" s="1" t="str">
        <f t="shared" si="398"/>
        <v>Tower DT</v>
      </c>
      <c r="J12763" s="1" t="str">
        <f t="shared" si="399"/>
        <v>Tower DT</v>
      </c>
      <c r="K12763" t="s">
        <v>143</v>
      </c>
      <c r="L12763" t="s">
        <v>143</v>
      </c>
      <c r="M12763" s="47">
        <v>870</v>
      </c>
    </row>
    <row r="12764" spans="1:13" hidden="1" x14ac:dyDescent="0.3">
      <c r="A12764" s="1" t="s">
        <v>186</v>
      </c>
      <c r="B12764" s="1" t="s">
        <v>44</v>
      </c>
      <c r="C12764" t="s">
        <v>164</v>
      </c>
      <c r="D12764" s="1" t="s">
        <v>17</v>
      </c>
      <c r="E12764" t="s">
        <v>7</v>
      </c>
      <c r="F12764" s="1" t="s">
        <v>163</v>
      </c>
      <c r="G12764" t="s">
        <v>142</v>
      </c>
      <c r="H12764" s="1" t="s">
        <v>187</v>
      </c>
      <c r="I12764" s="1" t="str">
        <f t="shared" si="398"/>
        <v>Tower DT</v>
      </c>
      <c r="J12764" s="1" t="str">
        <f t="shared" si="399"/>
        <v>Tower DT</v>
      </c>
      <c r="K12764" t="s">
        <v>144</v>
      </c>
      <c r="L12764" t="s">
        <v>145</v>
      </c>
      <c r="M12764" s="47">
        <v>1225</v>
      </c>
    </row>
    <row r="12765" spans="1:13" hidden="1" x14ac:dyDescent="0.3">
      <c r="A12765" s="1" t="s">
        <v>186</v>
      </c>
      <c r="B12765" s="1" t="s">
        <v>44</v>
      </c>
      <c r="C12765" t="s">
        <v>164</v>
      </c>
      <c r="D12765" s="1" t="s">
        <v>17</v>
      </c>
      <c r="E12765" t="s">
        <v>7</v>
      </c>
      <c r="F12765" s="1" t="s">
        <v>163</v>
      </c>
      <c r="G12765" t="s">
        <v>142</v>
      </c>
      <c r="H12765" s="1" t="s">
        <v>187</v>
      </c>
      <c r="I12765" s="1" t="str">
        <f t="shared" si="398"/>
        <v>Tower DT</v>
      </c>
      <c r="J12765" s="1" t="str">
        <f t="shared" si="399"/>
        <v>Tower DT</v>
      </c>
      <c r="K12765" t="s">
        <v>144</v>
      </c>
      <c r="L12765" t="s">
        <v>146</v>
      </c>
      <c r="M12765" s="47">
        <v>957</v>
      </c>
    </row>
    <row r="12766" spans="1:13" hidden="1" x14ac:dyDescent="0.3">
      <c r="A12766" s="1" t="s">
        <v>186</v>
      </c>
      <c r="B12766" s="1" t="s">
        <v>44</v>
      </c>
      <c r="C12766" t="s">
        <v>164</v>
      </c>
      <c r="D12766" s="1" t="s">
        <v>17</v>
      </c>
      <c r="E12766" t="s">
        <v>7</v>
      </c>
      <c r="F12766" s="1" t="s">
        <v>163</v>
      </c>
      <c r="G12766" t="s">
        <v>142</v>
      </c>
      <c r="H12766" s="1" t="s">
        <v>187</v>
      </c>
      <c r="I12766" s="1" t="str">
        <f t="shared" si="398"/>
        <v>Tower DT</v>
      </c>
      <c r="J12766" s="1" t="str">
        <f t="shared" si="399"/>
        <v>Tower DT</v>
      </c>
      <c r="K12766" t="s">
        <v>144</v>
      </c>
      <c r="L12766" t="s">
        <v>147</v>
      </c>
      <c r="M12766" s="47">
        <v>888</v>
      </c>
    </row>
    <row r="12767" spans="1:13" hidden="1" x14ac:dyDescent="0.3">
      <c r="A12767" s="1" t="s">
        <v>186</v>
      </c>
      <c r="B12767" s="1" t="s">
        <v>44</v>
      </c>
      <c r="C12767" t="s">
        <v>164</v>
      </c>
      <c r="D12767" s="1" t="s">
        <v>17</v>
      </c>
      <c r="E12767" t="s">
        <v>7</v>
      </c>
      <c r="F12767" s="1" t="s">
        <v>163</v>
      </c>
      <c r="G12767" t="s">
        <v>142</v>
      </c>
      <c r="H12767" s="1" t="s">
        <v>187</v>
      </c>
      <c r="I12767" s="1" t="str">
        <f t="shared" si="398"/>
        <v>Tower DT</v>
      </c>
      <c r="J12767" s="1" t="str">
        <f t="shared" si="399"/>
        <v>Tower DT</v>
      </c>
      <c r="K12767" t="s">
        <v>144</v>
      </c>
      <c r="L12767" t="s">
        <v>148</v>
      </c>
      <c r="M12767" s="47">
        <v>253</v>
      </c>
    </row>
    <row r="12768" spans="1:13" hidden="1" x14ac:dyDescent="0.3">
      <c r="A12768" s="1" t="s">
        <v>186</v>
      </c>
      <c r="B12768" s="1" t="s">
        <v>44</v>
      </c>
      <c r="C12768" t="s">
        <v>164</v>
      </c>
      <c r="D12768" s="1" t="s">
        <v>17</v>
      </c>
      <c r="E12768" t="s">
        <v>7</v>
      </c>
      <c r="F12768" s="1" t="s">
        <v>163</v>
      </c>
      <c r="G12768" t="s">
        <v>142</v>
      </c>
      <c r="H12768" s="1" t="s">
        <v>187</v>
      </c>
      <c r="I12768" s="1" t="str">
        <f t="shared" si="398"/>
        <v>Tower DT</v>
      </c>
      <c r="J12768" s="1" t="str">
        <f t="shared" si="399"/>
        <v>Tower DT</v>
      </c>
      <c r="K12768" t="s">
        <v>144</v>
      </c>
      <c r="L12768" t="s">
        <v>149</v>
      </c>
      <c r="M12768" s="47">
        <v>166</v>
      </c>
    </row>
    <row r="12769" spans="1:13" hidden="1" x14ac:dyDescent="0.3">
      <c r="A12769" s="1" t="s">
        <v>186</v>
      </c>
      <c r="B12769" s="1" t="s">
        <v>44</v>
      </c>
      <c r="C12769" t="s">
        <v>164</v>
      </c>
      <c r="D12769" s="1" t="s">
        <v>17</v>
      </c>
      <c r="E12769" t="s">
        <v>7</v>
      </c>
      <c r="F12769" s="1" t="s">
        <v>163</v>
      </c>
      <c r="G12769" t="s">
        <v>142</v>
      </c>
      <c r="H12769" s="1" t="s">
        <v>187</v>
      </c>
      <c r="I12769" s="1" t="str">
        <f t="shared" si="398"/>
        <v>Tower DT</v>
      </c>
      <c r="J12769" s="1" t="str">
        <f t="shared" si="399"/>
        <v>Tower DT</v>
      </c>
      <c r="K12769" t="s">
        <v>144</v>
      </c>
      <c r="L12769" t="s">
        <v>150</v>
      </c>
      <c r="M12769" s="47">
        <v>110</v>
      </c>
    </row>
    <row r="12770" spans="1:13" hidden="1" x14ac:dyDescent="0.3">
      <c r="A12770" s="1" t="s">
        <v>186</v>
      </c>
      <c r="B12770" s="1" t="s">
        <v>44</v>
      </c>
      <c r="C12770" t="s">
        <v>164</v>
      </c>
      <c r="D12770" s="1" t="s">
        <v>17</v>
      </c>
      <c r="E12770" t="s">
        <v>7</v>
      </c>
      <c r="F12770" s="1" t="s">
        <v>163</v>
      </c>
      <c r="G12770" t="s">
        <v>142</v>
      </c>
      <c r="H12770" s="1" t="s">
        <v>187</v>
      </c>
      <c r="I12770" s="1" t="str">
        <f t="shared" si="398"/>
        <v>Tower DT</v>
      </c>
      <c r="J12770" s="1" t="str">
        <f t="shared" si="399"/>
        <v>Tower DT</v>
      </c>
      <c r="K12770" t="s">
        <v>144</v>
      </c>
      <c r="L12770" t="s">
        <v>151</v>
      </c>
      <c r="M12770" s="47">
        <v>69</v>
      </c>
    </row>
    <row r="12771" spans="1:13" hidden="1" x14ac:dyDescent="0.3">
      <c r="A12771" s="1" t="s">
        <v>186</v>
      </c>
      <c r="B12771" s="1" t="s">
        <v>44</v>
      </c>
      <c r="C12771" t="s">
        <v>164</v>
      </c>
      <c r="D12771" s="1" t="s">
        <v>17</v>
      </c>
      <c r="E12771" t="s">
        <v>7</v>
      </c>
      <c r="F12771" s="1" t="s">
        <v>154</v>
      </c>
      <c r="G12771" t="s">
        <v>142</v>
      </c>
      <c r="H12771" s="1" t="s">
        <v>187</v>
      </c>
      <c r="I12771" s="1" t="str">
        <f t="shared" si="398"/>
        <v>Tower DT</v>
      </c>
      <c r="J12771" s="1" t="str">
        <f t="shared" si="399"/>
        <v>Tower DT</v>
      </c>
      <c r="K12771" t="s">
        <v>143</v>
      </c>
      <c r="L12771" t="s">
        <v>143</v>
      </c>
      <c r="M12771" s="47">
        <v>2499</v>
      </c>
    </row>
    <row r="12772" spans="1:13" hidden="1" x14ac:dyDescent="0.3">
      <c r="A12772" s="1" t="s">
        <v>186</v>
      </c>
      <c r="B12772" s="1" t="s">
        <v>44</v>
      </c>
      <c r="C12772" t="s">
        <v>164</v>
      </c>
      <c r="D12772" s="1" t="s">
        <v>17</v>
      </c>
      <c r="E12772" t="s">
        <v>7</v>
      </c>
      <c r="F12772" s="1" t="s">
        <v>154</v>
      </c>
      <c r="G12772" t="s">
        <v>142</v>
      </c>
      <c r="H12772" s="1" t="s">
        <v>187</v>
      </c>
      <c r="I12772" s="1" t="str">
        <f t="shared" si="398"/>
        <v>Tower DT</v>
      </c>
      <c r="J12772" s="1" t="str">
        <f t="shared" si="399"/>
        <v>Tower DT</v>
      </c>
      <c r="K12772" t="s">
        <v>144</v>
      </c>
      <c r="L12772" t="s">
        <v>145</v>
      </c>
      <c r="M12772" s="47">
        <v>2338</v>
      </c>
    </row>
    <row r="12773" spans="1:13" hidden="1" x14ac:dyDescent="0.3">
      <c r="A12773" s="1" t="s">
        <v>186</v>
      </c>
      <c r="B12773" s="1" t="s">
        <v>44</v>
      </c>
      <c r="C12773" t="s">
        <v>164</v>
      </c>
      <c r="D12773" s="1" t="s">
        <v>17</v>
      </c>
      <c r="E12773" t="s">
        <v>7</v>
      </c>
      <c r="F12773" s="1" t="s">
        <v>154</v>
      </c>
      <c r="G12773" t="s">
        <v>142</v>
      </c>
      <c r="H12773" s="1" t="s">
        <v>187</v>
      </c>
      <c r="I12773" s="1" t="str">
        <f t="shared" si="398"/>
        <v>Tower DT</v>
      </c>
      <c r="J12773" s="1" t="str">
        <f t="shared" si="399"/>
        <v>Tower DT</v>
      </c>
      <c r="K12773" t="s">
        <v>144</v>
      </c>
      <c r="L12773" t="s">
        <v>146</v>
      </c>
      <c r="M12773" s="47">
        <v>1828</v>
      </c>
    </row>
    <row r="12774" spans="1:13" hidden="1" x14ac:dyDescent="0.3">
      <c r="A12774" s="1" t="s">
        <v>186</v>
      </c>
      <c r="B12774" s="1" t="s">
        <v>44</v>
      </c>
      <c r="C12774" t="s">
        <v>164</v>
      </c>
      <c r="D12774" s="1" t="s">
        <v>17</v>
      </c>
      <c r="E12774" t="s">
        <v>7</v>
      </c>
      <c r="F12774" s="1" t="s">
        <v>154</v>
      </c>
      <c r="G12774" t="s">
        <v>142</v>
      </c>
      <c r="H12774" s="1" t="s">
        <v>187</v>
      </c>
      <c r="I12774" s="1" t="str">
        <f t="shared" si="398"/>
        <v>Tower DT</v>
      </c>
      <c r="J12774" s="1" t="str">
        <f t="shared" si="399"/>
        <v>Tower DT</v>
      </c>
      <c r="K12774" t="s">
        <v>144</v>
      </c>
      <c r="L12774" t="s">
        <v>147</v>
      </c>
      <c r="M12774" s="47">
        <v>1695</v>
      </c>
    </row>
    <row r="12775" spans="1:13" hidden="1" x14ac:dyDescent="0.3">
      <c r="A12775" s="1" t="s">
        <v>186</v>
      </c>
      <c r="B12775" s="1" t="s">
        <v>44</v>
      </c>
      <c r="C12775" t="s">
        <v>164</v>
      </c>
      <c r="D12775" s="1" t="s">
        <v>17</v>
      </c>
      <c r="E12775" t="s">
        <v>7</v>
      </c>
      <c r="F12775" s="1" t="s">
        <v>154</v>
      </c>
      <c r="G12775" t="s">
        <v>142</v>
      </c>
      <c r="H12775" s="1" t="s">
        <v>187</v>
      </c>
      <c r="I12775" s="1" t="str">
        <f t="shared" si="398"/>
        <v>Tower DT</v>
      </c>
      <c r="J12775" s="1" t="str">
        <f t="shared" si="399"/>
        <v>Tower DT</v>
      </c>
      <c r="K12775" t="s">
        <v>144</v>
      </c>
      <c r="L12775" t="s">
        <v>148</v>
      </c>
      <c r="M12775" s="47">
        <v>484</v>
      </c>
    </row>
    <row r="12776" spans="1:13" hidden="1" x14ac:dyDescent="0.3">
      <c r="A12776" s="1" t="s">
        <v>186</v>
      </c>
      <c r="B12776" s="1" t="s">
        <v>44</v>
      </c>
      <c r="C12776" t="s">
        <v>164</v>
      </c>
      <c r="D12776" s="1" t="s">
        <v>17</v>
      </c>
      <c r="E12776" t="s">
        <v>7</v>
      </c>
      <c r="F12776" s="1" t="s">
        <v>154</v>
      </c>
      <c r="G12776" t="s">
        <v>142</v>
      </c>
      <c r="H12776" s="1" t="s">
        <v>187</v>
      </c>
      <c r="I12776" s="1" t="str">
        <f t="shared" si="398"/>
        <v>Tower DT</v>
      </c>
      <c r="J12776" s="1" t="str">
        <f t="shared" si="399"/>
        <v>Tower DT</v>
      </c>
      <c r="K12776" t="s">
        <v>144</v>
      </c>
      <c r="L12776" t="s">
        <v>149</v>
      </c>
      <c r="M12776" s="47">
        <v>316</v>
      </c>
    </row>
    <row r="12777" spans="1:13" hidden="1" x14ac:dyDescent="0.3">
      <c r="A12777" s="1" t="s">
        <v>186</v>
      </c>
      <c r="B12777" s="1" t="s">
        <v>44</v>
      </c>
      <c r="C12777" t="s">
        <v>164</v>
      </c>
      <c r="D12777" s="1" t="s">
        <v>17</v>
      </c>
      <c r="E12777" t="s">
        <v>7</v>
      </c>
      <c r="F12777" s="1" t="s">
        <v>154</v>
      </c>
      <c r="G12777" t="s">
        <v>142</v>
      </c>
      <c r="H12777" s="1" t="s">
        <v>187</v>
      </c>
      <c r="I12777" s="1" t="str">
        <f t="shared" si="398"/>
        <v>Tower DT</v>
      </c>
      <c r="J12777" s="1" t="str">
        <f t="shared" si="399"/>
        <v>Tower DT</v>
      </c>
      <c r="K12777" t="s">
        <v>144</v>
      </c>
      <c r="L12777" t="s">
        <v>150</v>
      </c>
      <c r="M12777" s="47">
        <v>211</v>
      </c>
    </row>
    <row r="12778" spans="1:13" hidden="1" x14ac:dyDescent="0.3">
      <c r="A12778" s="1" t="s">
        <v>186</v>
      </c>
      <c r="B12778" s="1" t="s">
        <v>44</v>
      </c>
      <c r="C12778" t="s">
        <v>164</v>
      </c>
      <c r="D12778" s="1" t="s">
        <v>17</v>
      </c>
      <c r="E12778" t="s">
        <v>7</v>
      </c>
      <c r="F12778" s="1" t="s">
        <v>154</v>
      </c>
      <c r="G12778" t="s">
        <v>142</v>
      </c>
      <c r="H12778" s="1" t="s">
        <v>187</v>
      </c>
      <c r="I12778" s="1" t="str">
        <f t="shared" si="398"/>
        <v>Tower DT</v>
      </c>
      <c r="J12778" s="1" t="str">
        <f t="shared" si="399"/>
        <v>Tower DT</v>
      </c>
      <c r="K12778" t="s">
        <v>144</v>
      </c>
      <c r="L12778" t="s">
        <v>151</v>
      </c>
      <c r="M12778" s="47">
        <v>133</v>
      </c>
    </row>
    <row r="12779" spans="1:13" hidden="1" x14ac:dyDescent="0.3">
      <c r="A12779" s="1" t="s">
        <v>186</v>
      </c>
      <c r="B12779" s="1" t="s">
        <v>44</v>
      </c>
      <c r="C12779" t="s">
        <v>164</v>
      </c>
      <c r="D12779" s="1" t="s">
        <v>18</v>
      </c>
      <c r="E12779" t="s">
        <v>10</v>
      </c>
      <c r="F12779" s="1" t="s">
        <v>156</v>
      </c>
      <c r="G12779" t="s">
        <v>142</v>
      </c>
      <c r="H12779" s="1" t="s">
        <v>155</v>
      </c>
      <c r="I12779" s="1" t="str">
        <f t="shared" si="398"/>
        <v>Clamshell Chromebook</v>
      </c>
      <c r="J12779" s="1" t="str">
        <f t="shared" si="399"/>
        <v>Clamshell Chromebook</v>
      </c>
      <c r="K12779" t="s">
        <v>143</v>
      </c>
      <c r="L12779" t="s">
        <v>143</v>
      </c>
      <c r="M12779" s="47">
        <v>3262</v>
      </c>
    </row>
    <row r="12780" spans="1:13" hidden="1" x14ac:dyDescent="0.3">
      <c r="A12780" s="1" t="s">
        <v>186</v>
      </c>
      <c r="B12780" s="1" t="s">
        <v>44</v>
      </c>
      <c r="C12780" t="s">
        <v>164</v>
      </c>
      <c r="D12780" s="1" t="s">
        <v>18</v>
      </c>
      <c r="E12780" t="s">
        <v>10</v>
      </c>
      <c r="F12780" s="1" t="s">
        <v>156</v>
      </c>
      <c r="G12780" t="s">
        <v>142</v>
      </c>
      <c r="H12780" s="1" t="s">
        <v>155</v>
      </c>
      <c r="I12780" s="1" t="str">
        <f t="shared" si="398"/>
        <v>Clamshell Chromebook</v>
      </c>
      <c r="J12780" s="1" t="str">
        <f t="shared" si="399"/>
        <v>Clamshell Chromebook</v>
      </c>
      <c r="K12780" t="s">
        <v>144</v>
      </c>
      <c r="L12780" t="s">
        <v>145</v>
      </c>
      <c r="M12780" s="47">
        <v>1502</v>
      </c>
    </row>
    <row r="12781" spans="1:13" hidden="1" x14ac:dyDescent="0.3">
      <c r="A12781" s="1" t="s">
        <v>186</v>
      </c>
      <c r="B12781" s="1" t="s">
        <v>44</v>
      </c>
      <c r="C12781" t="s">
        <v>164</v>
      </c>
      <c r="D12781" s="1" t="s">
        <v>18</v>
      </c>
      <c r="E12781" t="s">
        <v>10</v>
      </c>
      <c r="F12781" s="1" t="s">
        <v>156</v>
      </c>
      <c r="G12781" t="s">
        <v>142</v>
      </c>
      <c r="H12781" s="1" t="s">
        <v>155</v>
      </c>
      <c r="I12781" s="1" t="str">
        <f t="shared" si="398"/>
        <v>Clamshell Chromebook</v>
      </c>
      <c r="J12781" s="1" t="str">
        <f t="shared" si="399"/>
        <v>Clamshell Chromebook</v>
      </c>
      <c r="K12781" t="s">
        <v>144</v>
      </c>
      <c r="L12781" t="s">
        <v>146</v>
      </c>
      <c r="M12781" s="47">
        <v>1326</v>
      </c>
    </row>
    <row r="12782" spans="1:13" hidden="1" x14ac:dyDescent="0.3">
      <c r="A12782" s="1" t="s">
        <v>186</v>
      </c>
      <c r="B12782" s="1" t="s">
        <v>44</v>
      </c>
      <c r="C12782" t="s">
        <v>164</v>
      </c>
      <c r="D12782" s="1" t="s">
        <v>18</v>
      </c>
      <c r="E12782" t="s">
        <v>10</v>
      </c>
      <c r="F12782" s="1" t="s">
        <v>156</v>
      </c>
      <c r="G12782" t="s">
        <v>142</v>
      </c>
      <c r="H12782" s="1" t="s">
        <v>155</v>
      </c>
      <c r="I12782" s="1" t="str">
        <f t="shared" si="398"/>
        <v>Clamshell Chromebook</v>
      </c>
      <c r="J12782" s="1" t="str">
        <f t="shared" si="399"/>
        <v>Clamshell Chromebook</v>
      </c>
      <c r="K12782" t="s">
        <v>144</v>
      </c>
      <c r="L12782" t="s">
        <v>147</v>
      </c>
      <c r="M12782" s="47">
        <v>1164</v>
      </c>
    </row>
    <row r="12783" spans="1:13" hidden="1" x14ac:dyDescent="0.3">
      <c r="A12783" s="1" t="s">
        <v>186</v>
      </c>
      <c r="B12783" s="1" t="s">
        <v>44</v>
      </c>
      <c r="C12783" t="s">
        <v>164</v>
      </c>
      <c r="D12783" s="1" t="s">
        <v>18</v>
      </c>
      <c r="E12783" t="s">
        <v>10</v>
      </c>
      <c r="F12783" s="1" t="s">
        <v>156</v>
      </c>
      <c r="G12783" t="s">
        <v>142</v>
      </c>
      <c r="H12783" s="1" t="s">
        <v>155</v>
      </c>
      <c r="I12783" s="1" t="str">
        <f t="shared" si="398"/>
        <v>Clamshell Chromebook</v>
      </c>
      <c r="J12783" s="1" t="str">
        <f t="shared" si="399"/>
        <v>Clamshell Chromebook</v>
      </c>
      <c r="K12783" t="s">
        <v>144</v>
      </c>
      <c r="L12783" t="s">
        <v>148</v>
      </c>
      <c r="M12783" s="47">
        <v>391</v>
      </c>
    </row>
    <row r="12784" spans="1:13" hidden="1" x14ac:dyDescent="0.3">
      <c r="A12784" s="1" t="s">
        <v>186</v>
      </c>
      <c r="B12784" s="1" t="s">
        <v>44</v>
      </c>
      <c r="C12784" t="s">
        <v>164</v>
      </c>
      <c r="D12784" s="1" t="s">
        <v>18</v>
      </c>
      <c r="E12784" t="s">
        <v>10</v>
      </c>
      <c r="F12784" s="1" t="s">
        <v>156</v>
      </c>
      <c r="G12784" t="s">
        <v>142</v>
      </c>
      <c r="H12784" s="1" t="s">
        <v>155</v>
      </c>
      <c r="I12784" s="1" t="str">
        <f t="shared" si="398"/>
        <v>Clamshell Chromebook</v>
      </c>
      <c r="J12784" s="1" t="str">
        <f t="shared" si="399"/>
        <v>Clamshell Chromebook</v>
      </c>
      <c r="K12784" t="s">
        <v>144</v>
      </c>
      <c r="L12784" t="s">
        <v>149</v>
      </c>
      <c r="M12784" s="47">
        <v>245</v>
      </c>
    </row>
    <row r="12785" spans="1:13" hidden="1" x14ac:dyDescent="0.3">
      <c r="A12785" s="1" t="s">
        <v>186</v>
      </c>
      <c r="B12785" s="1" t="s">
        <v>44</v>
      </c>
      <c r="C12785" t="s">
        <v>164</v>
      </c>
      <c r="D12785" s="1" t="s">
        <v>18</v>
      </c>
      <c r="E12785" t="s">
        <v>10</v>
      </c>
      <c r="F12785" s="1" t="s">
        <v>156</v>
      </c>
      <c r="G12785" t="s">
        <v>142</v>
      </c>
      <c r="H12785" s="1" t="s">
        <v>155</v>
      </c>
      <c r="I12785" s="1" t="str">
        <f t="shared" si="398"/>
        <v>Clamshell Chromebook</v>
      </c>
      <c r="J12785" s="1" t="str">
        <f t="shared" si="399"/>
        <v>Clamshell Chromebook</v>
      </c>
      <c r="K12785" t="s">
        <v>144</v>
      </c>
      <c r="L12785" t="s">
        <v>150</v>
      </c>
      <c r="M12785" s="47">
        <v>128</v>
      </c>
    </row>
    <row r="12786" spans="1:13" hidden="1" x14ac:dyDescent="0.3">
      <c r="A12786" s="1" t="s">
        <v>186</v>
      </c>
      <c r="B12786" s="1" t="s">
        <v>44</v>
      </c>
      <c r="C12786" t="s">
        <v>164</v>
      </c>
      <c r="D12786" s="1" t="s">
        <v>18</v>
      </c>
      <c r="E12786" t="s">
        <v>10</v>
      </c>
      <c r="F12786" s="1" t="s">
        <v>156</v>
      </c>
      <c r="G12786" t="s">
        <v>142</v>
      </c>
      <c r="H12786" s="1" t="s">
        <v>155</v>
      </c>
      <c r="I12786" s="1" t="str">
        <f t="shared" si="398"/>
        <v>Clamshell Chromebook</v>
      </c>
      <c r="J12786" s="1" t="str">
        <f t="shared" si="399"/>
        <v>Clamshell Chromebook</v>
      </c>
      <c r="K12786" t="s">
        <v>144</v>
      </c>
      <c r="L12786" t="s">
        <v>151</v>
      </c>
      <c r="M12786" s="47">
        <v>137</v>
      </c>
    </row>
    <row r="12787" spans="1:13" hidden="1" x14ac:dyDescent="0.3">
      <c r="A12787" s="1" t="s">
        <v>186</v>
      </c>
      <c r="B12787" s="1" t="s">
        <v>44</v>
      </c>
      <c r="C12787" t="s">
        <v>164</v>
      </c>
      <c r="D12787" s="1" t="s">
        <v>18</v>
      </c>
      <c r="E12787" t="s">
        <v>10</v>
      </c>
      <c r="F12787" s="1" t="s">
        <v>163</v>
      </c>
      <c r="G12787" t="s">
        <v>142</v>
      </c>
      <c r="H12787" s="1" t="s">
        <v>155</v>
      </c>
      <c r="I12787" s="1" t="str">
        <f t="shared" si="398"/>
        <v>Clamshell NB</v>
      </c>
      <c r="J12787" s="1" t="str">
        <f t="shared" si="399"/>
        <v>Clamshell Ultraslim NB</v>
      </c>
      <c r="K12787" t="s">
        <v>143</v>
      </c>
      <c r="L12787" t="s">
        <v>143</v>
      </c>
      <c r="M12787" s="47">
        <v>2172</v>
      </c>
    </row>
    <row r="12788" spans="1:13" hidden="1" x14ac:dyDescent="0.3">
      <c r="A12788" s="1" t="s">
        <v>186</v>
      </c>
      <c r="B12788" s="1" t="s">
        <v>44</v>
      </c>
      <c r="C12788" t="s">
        <v>164</v>
      </c>
      <c r="D12788" s="1" t="s">
        <v>18</v>
      </c>
      <c r="E12788" t="s">
        <v>10</v>
      </c>
      <c r="F12788" s="1" t="s">
        <v>163</v>
      </c>
      <c r="G12788" t="s">
        <v>142</v>
      </c>
      <c r="H12788" s="1" t="s">
        <v>155</v>
      </c>
      <c r="I12788" s="1" t="str">
        <f t="shared" si="398"/>
        <v>Clamshell NB</v>
      </c>
      <c r="J12788" s="1" t="str">
        <f t="shared" si="399"/>
        <v>Clamshell Ultraslim NB</v>
      </c>
      <c r="K12788" t="s">
        <v>144</v>
      </c>
      <c r="L12788" t="s">
        <v>145</v>
      </c>
      <c r="M12788" s="47">
        <v>1000</v>
      </c>
    </row>
    <row r="12789" spans="1:13" hidden="1" x14ac:dyDescent="0.3">
      <c r="A12789" s="1" t="s">
        <v>186</v>
      </c>
      <c r="B12789" s="1" t="s">
        <v>44</v>
      </c>
      <c r="C12789" t="s">
        <v>164</v>
      </c>
      <c r="D12789" s="1" t="s">
        <v>18</v>
      </c>
      <c r="E12789" t="s">
        <v>10</v>
      </c>
      <c r="F12789" s="1" t="s">
        <v>163</v>
      </c>
      <c r="G12789" t="s">
        <v>142</v>
      </c>
      <c r="H12789" s="1" t="s">
        <v>155</v>
      </c>
      <c r="I12789" s="1" t="str">
        <f t="shared" si="398"/>
        <v>Clamshell NB</v>
      </c>
      <c r="J12789" s="1" t="str">
        <f t="shared" si="399"/>
        <v>Clamshell Ultraslim NB</v>
      </c>
      <c r="K12789" t="s">
        <v>144</v>
      </c>
      <c r="L12789" t="s">
        <v>146</v>
      </c>
      <c r="M12789" s="47">
        <v>883</v>
      </c>
    </row>
    <row r="12790" spans="1:13" hidden="1" x14ac:dyDescent="0.3">
      <c r="A12790" s="1" t="s">
        <v>186</v>
      </c>
      <c r="B12790" s="1" t="s">
        <v>44</v>
      </c>
      <c r="C12790" t="s">
        <v>164</v>
      </c>
      <c r="D12790" s="1" t="s">
        <v>18</v>
      </c>
      <c r="E12790" t="s">
        <v>10</v>
      </c>
      <c r="F12790" s="1" t="s">
        <v>163</v>
      </c>
      <c r="G12790" t="s">
        <v>142</v>
      </c>
      <c r="H12790" s="1" t="s">
        <v>155</v>
      </c>
      <c r="I12790" s="1" t="str">
        <f t="shared" si="398"/>
        <v>Clamshell NB</v>
      </c>
      <c r="J12790" s="1" t="str">
        <f t="shared" si="399"/>
        <v>Clamshell Ultraslim NB</v>
      </c>
      <c r="K12790" t="s">
        <v>144</v>
      </c>
      <c r="L12790" t="s">
        <v>147</v>
      </c>
      <c r="M12790" s="47">
        <v>775</v>
      </c>
    </row>
    <row r="12791" spans="1:13" hidden="1" x14ac:dyDescent="0.3">
      <c r="A12791" s="1" t="s">
        <v>186</v>
      </c>
      <c r="B12791" s="1" t="s">
        <v>44</v>
      </c>
      <c r="C12791" t="s">
        <v>164</v>
      </c>
      <c r="D12791" s="1" t="s">
        <v>18</v>
      </c>
      <c r="E12791" t="s">
        <v>10</v>
      </c>
      <c r="F12791" s="1" t="s">
        <v>163</v>
      </c>
      <c r="G12791" t="s">
        <v>142</v>
      </c>
      <c r="H12791" s="1" t="s">
        <v>155</v>
      </c>
      <c r="I12791" s="1" t="str">
        <f t="shared" si="398"/>
        <v>Clamshell NB</v>
      </c>
      <c r="J12791" s="1" t="str">
        <f t="shared" si="399"/>
        <v>Clamshell Ultraslim NB</v>
      </c>
      <c r="K12791" t="s">
        <v>144</v>
      </c>
      <c r="L12791" t="s">
        <v>148</v>
      </c>
      <c r="M12791" s="47">
        <v>261</v>
      </c>
    </row>
    <row r="12792" spans="1:13" hidden="1" x14ac:dyDescent="0.3">
      <c r="A12792" s="1" t="s">
        <v>186</v>
      </c>
      <c r="B12792" s="1" t="s">
        <v>44</v>
      </c>
      <c r="C12792" t="s">
        <v>164</v>
      </c>
      <c r="D12792" s="1" t="s">
        <v>18</v>
      </c>
      <c r="E12792" t="s">
        <v>10</v>
      </c>
      <c r="F12792" s="1" t="s">
        <v>163</v>
      </c>
      <c r="G12792" t="s">
        <v>142</v>
      </c>
      <c r="H12792" s="1" t="s">
        <v>155</v>
      </c>
      <c r="I12792" s="1" t="str">
        <f t="shared" si="398"/>
        <v>Clamshell NB</v>
      </c>
      <c r="J12792" s="1" t="str">
        <f t="shared" si="399"/>
        <v>Clamshell Ultraslim NB</v>
      </c>
      <c r="K12792" t="s">
        <v>144</v>
      </c>
      <c r="L12792" t="s">
        <v>149</v>
      </c>
      <c r="M12792" s="47">
        <v>163</v>
      </c>
    </row>
    <row r="12793" spans="1:13" hidden="1" x14ac:dyDescent="0.3">
      <c r="A12793" s="1" t="s">
        <v>186</v>
      </c>
      <c r="B12793" s="1" t="s">
        <v>44</v>
      </c>
      <c r="C12793" t="s">
        <v>164</v>
      </c>
      <c r="D12793" s="1" t="s">
        <v>18</v>
      </c>
      <c r="E12793" t="s">
        <v>10</v>
      </c>
      <c r="F12793" s="1" t="s">
        <v>163</v>
      </c>
      <c r="G12793" t="s">
        <v>142</v>
      </c>
      <c r="H12793" s="1" t="s">
        <v>155</v>
      </c>
      <c r="I12793" s="1" t="str">
        <f t="shared" si="398"/>
        <v>Clamshell NB</v>
      </c>
      <c r="J12793" s="1" t="str">
        <f t="shared" si="399"/>
        <v>Clamshell Ultraslim NB</v>
      </c>
      <c r="K12793" t="s">
        <v>144</v>
      </c>
      <c r="L12793" t="s">
        <v>150</v>
      </c>
      <c r="M12793" s="47">
        <v>85</v>
      </c>
    </row>
    <row r="12794" spans="1:13" hidden="1" x14ac:dyDescent="0.3">
      <c r="A12794" s="1" t="s">
        <v>186</v>
      </c>
      <c r="B12794" s="1" t="s">
        <v>44</v>
      </c>
      <c r="C12794" t="s">
        <v>164</v>
      </c>
      <c r="D12794" s="1" t="s">
        <v>18</v>
      </c>
      <c r="E12794" t="s">
        <v>10</v>
      </c>
      <c r="F12794" s="1" t="s">
        <v>163</v>
      </c>
      <c r="G12794" t="s">
        <v>142</v>
      </c>
      <c r="H12794" s="1" t="s">
        <v>155</v>
      </c>
      <c r="I12794" s="1" t="str">
        <f t="shared" si="398"/>
        <v>Clamshell NB</v>
      </c>
      <c r="J12794" s="1" t="str">
        <f t="shared" si="399"/>
        <v>Clamshell Ultraslim NB</v>
      </c>
      <c r="K12794" t="s">
        <v>144</v>
      </c>
      <c r="L12794" t="s">
        <v>151</v>
      </c>
      <c r="M12794" s="47">
        <v>92</v>
      </c>
    </row>
    <row r="12795" spans="1:13" hidden="1" x14ac:dyDescent="0.3">
      <c r="A12795" s="1" t="s">
        <v>186</v>
      </c>
      <c r="B12795" s="1" t="s">
        <v>44</v>
      </c>
      <c r="C12795" t="s">
        <v>164</v>
      </c>
      <c r="D12795" s="1" t="s">
        <v>18</v>
      </c>
      <c r="E12795" t="s">
        <v>10</v>
      </c>
      <c r="F12795" s="1" t="s">
        <v>164</v>
      </c>
      <c r="G12795" t="s">
        <v>142</v>
      </c>
      <c r="H12795" s="1" t="s">
        <v>155</v>
      </c>
      <c r="I12795" s="1" t="str">
        <f t="shared" si="398"/>
        <v>Clamshell NB</v>
      </c>
      <c r="J12795" s="1" t="str">
        <f t="shared" si="399"/>
        <v>Clamshell Ultraslim NB</v>
      </c>
      <c r="K12795" t="s">
        <v>143</v>
      </c>
      <c r="L12795" t="s">
        <v>143</v>
      </c>
      <c r="M12795" s="47">
        <v>3329</v>
      </c>
    </row>
    <row r="12796" spans="1:13" hidden="1" x14ac:dyDescent="0.3">
      <c r="A12796" s="1" t="s">
        <v>186</v>
      </c>
      <c r="B12796" s="1" t="s">
        <v>44</v>
      </c>
      <c r="C12796" t="s">
        <v>164</v>
      </c>
      <c r="D12796" s="1" t="s">
        <v>18</v>
      </c>
      <c r="E12796" t="s">
        <v>10</v>
      </c>
      <c r="F12796" s="1" t="s">
        <v>164</v>
      </c>
      <c r="G12796" t="s">
        <v>142</v>
      </c>
      <c r="H12796" s="1" t="s">
        <v>155</v>
      </c>
      <c r="I12796" s="1" t="str">
        <f t="shared" si="398"/>
        <v>Clamshell NB</v>
      </c>
      <c r="J12796" s="1" t="str">
        <f t="shared" si="399"/>
        <v>Clamshell Ultraslim NB</v>
      </c>
      <c r="K12796" t="s">
        <v>144</v>
      </c>
      <c r="L12796" t="s">
        <v>145</v>
      </c>
      <c r="M12796" s="47">
        <v>1531</v>
      </c>
    </row>
    <row r="12797" spans="1:13" hidden="1" x14ac:dyDescent="0.3">
      <c r="A12797" s="1" t="s">
        <v>186</v>
      </c>
      <c r="B12797" s="1" t="s">
        <v>44</v>
      </c>
      <c r="C12797" t="s">
        <v>164</v>
      </c>
      <c r="D12797" s="1" t="s">
        <v>18</v>
      </c>
      <c r="E12797" t="s">
        <v>10</v>
      </c>
      <c r="F12797" s="1" t="s">
        <v>164</v>
      </c>
      <c r="G12797" t="s">
        <v>142</v>
      </c>
      <c r="H12797" s="1" t="s">
        <v>155</v>
      </c>
      <c r="I12797" s="1" t="str">
        <f t="shared" si="398"/>
        <v>Clamshell NB</v>
      </c>
      <c r="J12797" s="1" t="str">
        <f t="shared" si="399"/>
        <v>Clamshell Ultraslim NB</v>
      </c>
      <c r="K12797" t="s">
        <v>144</v>
      </c>
      <c r="L12797" t="s">
        <v>146</v>
      </c>
      <c r="M12797" s="47">
        <v>1354</v>
      </c>
    </row>
    <row r="12798" spans="1:13" hidden="1" x14ac:dyDescent="0.3">
      <c r="A12798" s="1" t="s">
        <v>186</v>
      </c>
      <c r="B12798" s="1" t="s">
        <v>44</v>
      </c>
      <c r="C12798" t="s">
        <v>164</v>
      </c>
      <c r="D12798" s="1" t="s">
        <v>18</v>
      </c>
      <c r="E12798" t="s">
        <v>10</v>
      </c>
      <c r="F12798" s="1" t="s">
        <v>164</v>
      </c>
      <c r="G12798" t="s">
        <v>142</v>
      </c>
      <c r="H12798" s="1" t="s">
        <v>155</v>
      </c>
      <c r="I12798" s="1" t="str">
        <f t="shared" si="398"/>
        <v>Clamshell NB</v>
      </c>
      <c r="J12798" s="1" t="str">
        <f t="shared" si="399"/>
        <v>Clamshell Ultraslim NB</v>
      </c>
      <c r="K12798" t="s">
        <v>144</v>
      </c>
      <c r="L12798" t="s">
        <v>147</v>
      </c>
      <c r="M12798" s="47">
        <v>1189</v>
      </c>
    </row>
    <row r="12799" spans="1:13" hidden="1" x14ac:dyDescent="0.3">
      <c r="A12799" s="1" t="s">
        <v>186</v>
      </c>
      <c r="B12799" s="1" t="s">
        <v>44</v>
      </c>
      <c r="C12799" t="s">
        <v>164</v>
      </c>
      <c r="D12799" s="1" t="s">
        <v>18</v>
      </c>
      <c r="E12799" t="s">
        <v>10</v>
      </c>
      <c r="F12799" s="1" t="s">
        <v>164</v>
      </c>
      <c r="G12799" t="s">
        <v>142</v>
      </c>
      <c r="H12799" s="1" t="s">
        <v>155</v>
      </c>
      <c r="I12799" s="1" t="str">
        <f t="shared" si="398"/>
        <v>Clamshell NB</v>
      </c>
      <c r="J12799" s="1" t="str">
        <f t="shared" si="399"/>
        <v>Clamshell Ultraslim NB</v>
      </c>
      <c r="K12799" t="s">
        <v>144</v>
      </c>
      <c r="L12799" t="s">
        <v>148</v>
      </c>
      <c r="M12799" s="47">
        <v>400</v>
      </c>
    </row>
    <row r="12800" spans="1:13" hidden="1" x14ac:dyDescent="0.3">
      <c r="A12800" s="1" t="s">
        <v>186</v>
      </c>
      <c r="B12800" s="1" t="s">
        <v>44</v>
      </c>
      <c r="C12800" t="s">
        <v>164</v>
      </c>
      <c r="D12800" s="1" t="s">
        <v>18</v>
      </c>
      <c r="E12800" t="s">
        <v>10</v>
      </c>
      <c r="F12800" s="1" t="s">
        <v>164</v>
      </c>
      <c r="G12800" t="s">
        <v>142</v>
      </c>
      <c r="H12800" s="1" t="s">
        <v>155</v>
      </c>
      <c r="I12800" s="1" t="str">
        <f t="shared" si="398"/>
        <v>Clamshell NB</v>
      </c>
      <c r="J12800" s="1" t="str">
        <f t="shared" si="399"/>
        <v>Clamshell Ultraslim NB</v>
      </c>
      <c r="K12800" t="s">
        <v>144</v>
      </c>
      <c r="L12800" t="s">
        <v>149</v>
      </c>
      <c r="M12800" s="47">
        <v>250</v>
      </c>
    </row>
    <row r="12801" spans="1:13" hidden="1" x14ac:dyDescent="0.3">
      <c r="A12801" s="1" t="s">
        <v>186</v>
      </c>
      <c r="B12801" s="1" t="s">
        <v>44</v>
      </c>
      <c r="C12801" t="s">
        <v>164</v>
      </c>
      <c r="D12801" s="1" t="s">
        <v>18</v>
      </c>
      <c r="E12801" t="s">
        <v>10</v>
      </c>
      <c r="F12801" s="1" t="s">
        <v>164</v>
      </c>
      <c r="G12801" t="s">
        <v>142</v>
      </c>
      <c r="H12801" s="1" t="s">
        <v>155</v>
      </c>
      <c r="I12801" s="1" t="str">
        <f t="shared" si="398"/>
        <v>Clamshell NB</v>
      </c>
      <c r="J12801" s="1" t="str">
        <f t="shared" si="399"/>
        <v>Clamshell Ultraslim NB</v>
      </c>
      <c r="K12801" t="s">
        <v>144</v>
      </c>
      <c r="L12801" t="s">
        <v>150</v>
      </c>
      <c r="M12801" s="47">
        <v>130</v>
      </c>
    </row>
    <row r="12802" spans="1:13" hidden="1" x14ac:dyDescent="0.3">
      <c r="A12802" s="1" t="s">
        <v>186</v>
      </c>
      <c r="B12802" s="1" t="s">
        <v>44</v>
      </c>
      <c r="C12802" t="s">
        <v>164</v>
      </c>
      <c r="D12802" s="1" t="s">
        <v>18</v>
      </c>
      <c r="E12802" t="s">
        <v>10</v>
      </c>
      <c r="F12802" s="1" t="s">
        <v>164</v>
      </c>
      <c r="G12802" t="s">
        <v>142</v>
      </c>
      <c r="H12802" s="1" t="s">
        <v>155</v>
      </c>
      <c r="I12802" s="1" t="str">
        <f t="shared" si="398"/>
        <v>Clamshell NB</v>
      </c>
      <c r="J12802" s="1" t="str">
        <f t="shared" si="399"/>
        <v>Clamshell Ultraslim NB</v>
      </c>
      <c r="K12802" t="s">
        <v>144</v>
      </c>
      <c r="L12802" t="s">
        <v>151</v>
      </c>
      <c r="M12802" s="47">
        <v>140</v>
      </c>
    </row>
    <row r="12803" spans="1:13" hidden="1" x14ac:dyDescent="0.3">
      <c r="A12803" s="1" t="s">
        <v>186</v>
      </c>
      <c r="B12803" s="1" t="s">
        <v>44</v>
      </c>
      <c r="C12803" t="s">
        <v>164</v>
      </c>
      <c r="D12803" s="1" t="s">
        <v>18</v>
      </c>
      <c r="E12803" t="s">
        <v>10</v>
      </c>
      <c r="F12803" s="1" t="s">
        <v>154</v>
      </c>
      <c r="G12803" t="s">
        <v>142</v>
      </c>
      <c r="H12803" s="1" t="s">
        <v>155</v>
      </c>
      <c r="I12803" s="1" t="str">
        <f t="shared" ref="I12803:I12866" si="400">VLOOKUP(E12803&amp;F12803&amp;G12803,$S$1:$T$74,2,0)</f>
        <v>Clamshell NB</v>
      </c>
      <c r="J12803" s="1" t="str">
        <f t="shared" ref="J12803:J12866" si="401">IF(AND(I12803="Clamshell NB",H12803="Yes"),"Clamshell Ultraslim NB",I12803)</f>
        <v>Clamshell Ultraslim NB</v>
      </c>
      <c r="K12803" t="s">
        <v>143</v>
      </c>
      <c r="L12803" t="s">
        <v>143</v>
      </c>
      <c r="M12803" s="47">
        <v>1990</v>
      </c>
    </row>
    <row r="12804" spans="1:13" hidden="1" x14ac:dyDescent="0.3">
      <c r="A12804" s="1" t="s">
        <v>186</v>
      </c>
      <c r="B12804" s="1" t="s">
        <v>44</v>
      </c>
      <c r="C12804" t="s">
        <v>164</v>
      </c>
      <c r="D12804" s="1" t="s">
        <v>18</v>
      </c>
      <c r="E12804" t="s">
        <v>10</v>
      </c>
      <c r="F12804" s="1" t="s">
        <v>154</v>
      </c>
      <c r="G12804" t="s">
        <v>142</v>
      </c>
      <c r="H12804" s="1" t="s">
        <v>155</v>
      </c>
      <c r="I12804" s="1" t="str">
        <f t="shared" si="400"/>
        <v>Clamshell NB</v>
      </c>
      <c r="J12804" s="1" t="str">
        <f t="shared" si="401"/>
        <v>Clamshell Ultraslim NB</v>
      </c>
      <c r="K12804" t="s">
        <v>144</v>
      </c>
      <c r="L12804" t="s">
        <v>145</v>
      </c>
      <c r="M12804" s="47">
        <v>914</v>
      </c>
    </row>
    <row r="12805" spans="1:13" hidden="1" x14ac:dyDescent="0.3">
      <c r="A12805" s="1" t="s">
        <v>186</v>
      </c>
      <c r="B12805" s="1" t="s">
        <v>44</v>
      </c>
      <c r="C12805" t="s">
        <v>164</v>
      </c>
      <c r="D12805" s="1" t="s">
        <v>18</v>
      </c>
      <c r="E12805" t="s">
        <v>10</v>
      </c>
      <c r="F12805" s="1" t="s">
        <v>154</v>
      </c>
      <c r="G12805" t="s">
        <v>142</v>
      </c>
      <c r="H12805" s="1" t="s">
        <v>155</v>
      </c>
      <c r="I12805" s="1" t="str">
        <f t="shared" si="400"/>
        <v>Clamshell NB</v>
      </c>
      <c r="J12805" s="1" t="str">
        <f t="shared" si="401"/>
        <v>Clamshell Ultraslim NB</v>
      </c>
      <c r="K12805" t="s">
        <v>144</v>
      </c>
      <c r="L12805" t="s">
        <v>146</v>
      </c>
      <c r="M12805" s="47">
        <v>809</v>
      </c>
    </row>
    <row r="12806" spans="1:13" hidden="1" x14ac:dyDescent="0.3">
      <c r="A12806" s="1" t="s">
        <v>186</v>
      </c>
      <c r="B12806" s="1" t="s">
        <v>44</v>
      </c>
      <c r="C12806" t="s">
        <v>164</v>
      </c>
      <c r="D12806" s="1" t="s">
        <v>18</v>
      </c>
      <c r="E12806" t="s">
        <v>10</v>
      </c>
      <c r="F12806" s="1" t="s">
        <v>154</v>
      </c>
      <c r="G12806" t="s">
        <v>142</v>
      </c>
      <c r="H12806" s="1" t="s">
        <v>155</v>
      </c>
      <c r="I12806" s="1" t="str">
        <f t="shared" si="400"/>
        <v>Clamshell NB</v>
      </c>
      <c r="J12806" s="1" t="str">
        <f t="shared" si="401"/>
        <v>Clamshell Ultraslim NB</v>
      </c>
      <c r="K12806" t="s">
        <v>144</v>
      </c>
      <c r="L12806" t="s">
        <v>147</v>
      </c>
      <c r="M12806" s="47">
        <v>710</v>
      </c>
    </row>
    <row r="12807" spans="1:13" hidden="1" x14ac:dyDescent="0.3">
      <c r="A12807" s="1" t="s">
        <v>186</v>
      </c>
      <c r="B12807" s="1" t="s">
        <v>44</v>
      </c>
      <c r="C12807" t="s">
        <v>164</v>
      </c>
      <c r="D12807" s="1" t="s">
        <v>18</v>
      </c>
      <c r="E12807" t="s">
        <v>10</v>
      </c>
      <c r="F12807" s="1" t="s">
        <v>154</v>
      </c>
      <c r="G12807" t="s">
        <v>142</v>
      </c>
      <c r="H12807" s="1" t="s">
        <v>155</v>
      </c>
      <c r="I12807" s="1" t="str">
        <f t="shared" si="400"/>
        <v>Clamshell NB</v>
      </c>
      <c r="J12807" s="1" t="str">
        <f t="shared" si="401"/>
        <v>Clamshell Ultraslim NB</v>
      </c>
      <c r="K12807" t="s">
        <v>144</v>
      </c>
      <c r="L12807" t="s">
        <v>148</v>
      </c>
      <c r="M12807" s="47">
        <v>239</v>
      </c>
    </row>
    <row r="12808" spans="1:13" hidden="1" x14ac:dyDescent="0.3">
      <c r="A12808" s="1" t="s">
        <v>186</v>
      </c>
      <c r="B12808" s="1" t="s">
        <v>44</v>
      </c>
      <c r="C12808" t="s">
        <v>164</v>
      </c>
      <c r="D12808" s="1" t="s">
        <v>18</v>
      </c>
      <c r="E12808" t="s">
        <v>10</v>
      </c>
      <c r="F12808" s="1" t="s">
        <v>154</v>
      </c>
      <c r="G12808" t="s">
        <v>142</v>
      </c>
      <c r="H12808" s="1" t="s">
        <v>155</v>
      </c>
      <c r="I12808" s="1" t="str">
        <f t="shared" si="400"/>
        <v>Clamshell NB</v>
      </c>
      <c r="J12808" s="1" t="str">
        <f t="shared" si="401"/>
        <v>Clamshell Ultraslim NB</v>
      </c>
      <c r="K12808" t="s">
        <v>144</v>
      </c>
      <c r="L12808" t="s">
        <v>149</v>
      </c>
      <c r="M12808" s="47">
        <v>150</v>
      </c>
    </row>
    <row r="12809" spans="1:13" hidden="1" x14ac:dyDescent="0.3">
      <c r="A12809" s="1" t="s">
        <v>186</v>
      </c>
      <c r="B12809" s="1" t="s">
        <v>44</v>
      </c>
      <c r="C12809" t="s">
        <v>164</v>
      </c>
      <c r="D12809" s="1" t="s">
        <v>18</v>
      </c>
      <c r="E12809" t="s">
        <v>10</v>
      </c>
      <c r="F12809" s="1" t="s">
        <v>154</v>
      </c>
      <c r="G12809" t="s">
        <v>142</v>
      </c>
      <c r="H12809" s="1" t="s">
        <v>155</v>
      </c>
      <c r="I12809" s="1" t="str">
        <f t="shared" si="400"/>
        <v>Clamshell NB</v>
      </c>
      <c r="J12809" s="1" t="str">
        <f t="shared" si="401"/>
        <v>Clamshell Ultraslim NB</v>
      </c>
      <c r="K12809" t="s">
        <v>144</v>
      </c>
      <c r="L12809" t="s">
        <v>150</v>
      </c>
      <c r="M12809" s="47">
        <v>78</v>
      </c>
    </row>
    <row r="12810" spans="1:13" hidden="1" x14ac:dyDescent="0.3">
      <c r="A12810" s="1" t="s">
        <v>186</v>
      </c>
      <c r="B12810" s="1" t="s">
        <v>44</v>
      </c>
      <c r="C12810" t="s">
        <v>164</v>
      </c>
      <c r="D12810" s="1" t="s">
        <v>18</v>
      </c>
      <c r="E12810" t="s">
        <v>10</v>
      </c>
      <c r="F12810" s="1" t="s">
        <v>154</v>
      </c>
      <c r="G12810" t="s">
        <v>142</v>
      </c>
      <c r="H12810" s="1" t="s">
        <v>155</v>
      </c>
      <c r="I12810" s="1" t="str">
        <f t="shared" si="400"/>
        <v>Clamshell NB</v>
      </c>
      <c r="J12810" s="1" t="str">
        <f t="shared" si="401"/>
        <v>Clamshell Ultraslim NB</v>
      </c>
      <c r="K12810" t="s">
        <v>144</v>
      </c>
      <c r="L12810" t="s">
        <v>151</v>
      </c>
      <c r="M12810" s="47">
        <v>84</v>
      </c>
    </row>
    <row r="12811" spans="1:13" hidden="1" x14ac:dyDescent="0.3">
      <c r="A12811" s="1" t="s">
        <v>186</v>
      </c>
      <c r="B12811" s="1" t="s">
        <v>44</v>
      </c>
      <c r="C12811" t="s">
        <v>164</v>
      </c>
      <c r="D12811" s="1" t="s">
        <v>20</v>
      </c>
      <c r="E12811" t="s">
        <v>16</v>
      </c>
      <c r="F12811" s="1" t="s">
        <v>154</v>
      </c>
      <c r="G12811" t="s">
        <v>142</v>
      </c>
      <c r="H12811" s="1" t="s">
        <v>187</v>
      </c>
      <c r="I12811" s="1" t="str">
        <f t="shared" si="400"/>
        <v>Windows Detachable tablet</v>
      </c>
      <c r="J12811" s="1" t="str">
        <f t="shared" si="401"/>
        <v>Windows Detachable tablet</v>
      </c>
      <c r="K12811" t="s">
        <v>143</v>
      </c>
      <c r="L12811" t="s">
        <v>143</v>
      </c>
      <c r="M12811" s="47">
        <v>2339</v>
      </c>
    </row>
    <row r="12812" spans="1:13" hidden="1" x14ac:dyDescent="0.3">
      <c r="A12812" s="1" t="s">
        <v>186</v>
      </c>
      <c r="B12812" s="1" t="s">
        <v>44</v>
      </c>
      <c r="C12812" t="s">
        <v>164</v>
      </c>
      <c r="D12812" s="1" t="s">
        <v>20</v>
      </c>
      <c r="E12812" t="s">
        <v>16</v>
      </c>
      <c r="F12812" s="1" t="s">
        <v>154</v>
      </c>
      <c r="G12812" t="s">
        <v>142</v>
      </c>
      <c r="H12812" s="1" t="s">
        <v>187</v>
      </c>
      <c r="I12812" s="1" t="str">
        <f t="shared" si="400"/>
        <v>Windows Detachable tablet</v>
      </c>
      <c r="J12812" s="1" t="str">
        <f t="shared" si="401"/>
        <v>Windows Detachable tablet</v>
      </c>
      <c r="K12812" t="s">
        <v>144</v>
      </c>
      <c r="L12812" t="s">
        <v>145</v>
      </c>
      <c r="M12812" s="47">
        <v>890</v>
      </c>
    </row>
    <row r="12813" spans="1:13" hidden="1" x14ac:dyDescent="0.3">
      <c r="A12813" s="1" t="s">
        <v>186</v>
      </c>
      <c r="B12813" s="1" t="s">
        <v>44</v>
      </c>
      <c r="C12813" t="s">
        <v>164</v>
      </c>
      <c r="D12813" s="1" t="s">
        <v>20</v>
      </c>
      <c r="E12813" t="s">
        <v>16</v>
      </c>
      <c r="F12813" s="1" t="s">
        <v>154</v>
      </c>
      <c r="G12813" t="s">
        <v>142</v>
      </c>
      <c r="H12813" s="1" t="s">
        <v>187</v>
      </c>
      <c r="I12813" s="1" t="str">
        <f t="shared" si="400"/>
        <v>Windows Detachable tablet</v>
      </c>
      <c r="J12813" s="1" t="str">
        <f t="shared" si="401"/>
        <v>Windows Detachable tablet</v>
      </c>
      <c r="K12813" t="s">
        <v>144</v>
      </c>
      <c r="L12813" t="s">
        <v>146</v>
      </c>
      <c r="M12813" s="47">
        <v>695</v>
      </c>
    </row>
    <row r="12814" spans="1:13" hidden="1" x14ac:dyDescent="0.3">
      <c r="A12814" s="1" t="s">
        <v>186</v>
      </c>
      <c r="B12814" s="1" t="s">
        <v>44</v>
      </c>
      <c r="C12814" t="s">
        <v>164</v>
      </c>
      <c r="D12814" s="1" t="s">
        <v>20</v>
      </c>
      <c r="E12814" t="s">
        <v>16</v>
      </c>
      <c r="F12814" s="1" t="s">
        <v>154</v>
      </c>
      <c r="G12814" t="s">
        <v>142</v>
      </c>
      <c r="H12814" s="1" t="s">
        <v>187</v>
      </c>
      <c r="I12814" s="1" t="str">
        <f t="shared" si="400"/>
        <v>Windows Detachable tablet</v>
      </c>
      <c r="J12814" s="1" t="str">
        <f t="shared" si="401"/>
        <v>Windows Detachable tablet</v>
      </c>
      <c r="K12814" t="s">
        <v>144</v>
      </c>
      <c r="L12814" t="s">
        <v>147</v>
      </c>
      <c r="M12814" s="47">
        <v>600</v>
      </c>
    </row>
    <row r="12815" spans="1:13" hidden="1" x14ac:dyDescent="0.3">
      <c r="A12815" s="1" t="s">
        <v>186</v>
      </c>
      <c r="B12815" s="1" t="s">
        <v>44</v>
      </c>
      <c r="C12815" t="s">
        <v>164</v>
      </c>
      <c r="D12815" s="1" t="s">
        <v>20</v>
      </c>
      <c r="E12815" t="s">
        <v>16</v>
      </c>
      <c r="F12815" s="1" t="s">
        <v>154</v>
      </c>
      <c r="G12815" t="s">
        <v>142</v>
      </c>
      <c r="H12815" s="1" t="s">
        <v>187</v>
      </c>
      <c r="I12815" s="1" t="str">
        <f t="shared" si="400"/>
        <v>Windows Detachable tablet</v>
      </c>
      <c r="J12815" s="1" t="str">
        <f t="shared" si="401"/>
        <v>Windows Detachable tablet</v>
      </c>
      <c r="K12815" t="s">
        <v>144</v>
      </c>
      <c r="L12815" t="s">
        <v>148</v>
      </c>
      <c r="M12815" s="47">
        <v>144</v>
      </c>
    </row>
    <row r="12816" spans="1:13" hidden="1" x14ac:dyDescent="0.3">
      <c r="A12816" s="1" t="s">
        <v>186</v>
      </c>
      <c r="B12816" s="1" t="s">
        <v>44</v>
      </c>
      <c r="C12816" t="s">
        <v>164</v>
      </c>
      <c r="D12816" s="1" t="s">
        <v>20</v>
      </c>
      <c r="E12816" t="s">
        <v>16</v>
      </c>
      <c r="F12816" s="1" t="s">
        <v>154</v>
      </c>
      <c r="G12816" t="s">
        <v>142</v>
      </c>
      <c r="H12816" s="1" t="s">
        <v>187</v>
      </c>
      <c r="I12816" s="1" t="str">
        <f t="shared" si="400"/>
        <v>Windows Detachable tablet</v>
      </c>
      <c r="J12816" s="1" t="str">
        <f t="shared" si="401"/>
        <v>Windows Detachable tablet</v>
      </c>
      <c r="K12816" t="s">
        <v>144</v>
      </c>
      <c r="L12816" t="s">
        <v>149</v>
      </c>
      <c r="M12816" s="47">
        <v>117</v>
      </c>
    </row>
    <row r="12817" spans="1:13" hidden="1" x14ac:dyDescent="0.3">
      <c r="A12817" s="1" t="s">
        <v>186</v>
      </c>
      <c r="B12817" s="1" t="s">
        <v>44</v>
      </c>
      <c r="C12817" t="s">
        <v>164</v>
      </c>
      <c r="D12817" s="1" t="s">
        <v>20</v>
      </c>
      <c r="E12817" t="s">
        <v>16</v>
      </c>
      <c r="F12817" s="1" t="s">
        <v>154</v>
      </c>
      <c r="G12817" t="s">
        <v>142</v>
      </c>
      <c r="H12817" s="1" t="s">
        <v>187</v>
      </c>
      <c r="I12817" s="1" t="str">
        <f t="shared" si="400"/>
        <v>Windows Detachable tablet</v>
      </c>
      <c r="J12817" s="1" t="str">
        <f t="shared" si="401"/>
        <v>Windows Detachable tablet</v>
      </c>
      <c r="K12817" t="s">
        <v>144</v>
      </c>
      <c r="L12817" t="s">
        <v>150</v>
      </c>
      <c r="M12817" s="47">
        <v>58</v>
      </c>
    </row>
    <row r="12818" spans="1:13" hidden="1" x14ac:dyDescent="0.3">
      <c r="A12818" s="1" t="s">
        <v>186</v>
      </c>
      <c r="B12818" s="1" t="s">
        <v>44</v>
      </c>
      <c r="C12818" t="s">
        <v>164</v>
      </c>
      <c r="D12818" s="1" t="s">
        <v>20</v>
      </c>
      <c r="E12818" t="s">
        <v>16</v>
      </c>
      <c r="F12818" s="1" t="s">
        <v>154</v>
      </c>
      <c r="G12818" t="s">
        <v>142</v>
      </c>
      <c r="H12818" s="1" t="s">
        <v>187</v>
      </c>
      <c r="I12818" s="1" t="str">
        <f t="shared" si="400"/>
        <v>Windows Detachable tablet</v>
      </c>
      <c r="J12818" s="1" t="str">
        <f t="shared" si="401"/>
        <v>Windows Detachable tablet</v>
      </c>
      <c r="K12818" t="s">
        <v>144</v>
      </c>
      <c r="L12818" t="s">
        <v>151</v>
      </c>
      <c r="M12818" s="47">
        <v>30</v>
      </c>
    </row>
    <row r="12819" spans="1:13" hidden="1" x14ac:dyDescent="0.3">
      <c r="A12819" s="1" t="s">
        <v>186</v>
      </c>
      <c r="B12819" s="1" t="s">
        <v>44</v>
      </c>
      <c r="C12819" t="s">
        <v>164</v>
      </c>
      <c r="D12819" s="1" t="s">
        <v>20</v>
      </c>
      <c r="E12819" t="s">
        <v>15</v>
      </c>
      <c r="F12819" s="1" t="s">
        <v>161</v>
      </c>
      <c r="G12819" t="s">
        <v>142</v>
      </c>
      <c r="H12819" s="1" t="s">
        <v>187</v>
      </c>
      <c r="I12819" s="1" t="str">
        <f t="shared" si="400"/>
        <v>Android Slate</v>
      </c>
      <c r="J12819" s="1" t="str">
        <f t="shared" si="401"/>
        <v>Android Slate</v>
      </c>
      <c r="K12819" t="s">
        <v>143</v>
      </c>
      <c r="L12819" t="s">
        <v>143</v>
      </c>
      <c r="M12819" s="47">
        <v>18959</v>
      </c>
    </row>
    <row r="12820" spans="1:13" hidden="1" x14ac:dyDescent="0.3">
      <c r="A12820" s="1" t="s">
        <v>186</v>
      </c>
      <c r="B12820" s="1" t="s">
        <v>44</v>
      </c>
      <c r="C12820" t="s">
        <v>164</v>
      </c>
      <c r="D12820" s="1" t="s">
        <v>20</v>
      </c>
      <c r="E12820" t="s">
        <v>15</v>
      </c>
      <c r="F12820" s="1" t="s">
        <v>161</v>
      </c>
      <c r="G12820" t="s">
        <v>142</v>
      </c>
      <c r="H12820" s="1" t="s">
        <v>187</v>
      </c>
      <c r="I12820" s="1" t="str">
        <f t="shared" si="400"/>
        <v>Android Slate</v>
      </c>
      <c r="J12820" s="1" t="str">
        <f t="shared" si="401"/>
        <v>Android Slate</v>
      </c>
      <c r="K12820" t="s">
        <v>144</v>
      </c>
      <c r="L12820" t="s">
        <v>145</v>
      </c>
      <c r="M12820" s="47">
        <v>3101</v>
      </c>
    </row>
    <row r="12821" spans="1:13" hidden="1" x14ac:dyDescent="0.3">
      <c r="A12821" s="1" t="s">
        <v>186</v>
      </c>
      <c r="B12821" s="1" t="s">
        <v>44</v>
      </c>
      <c r="C12821" t="s">
        <v>164</v>
      </c>
      <c r="D12821" s="1" t="s">
        <v>20</v>
      </c>
      <c r="E12821" t="s">
        <v>15</v>
      </c>
      <c r="F12821" s="1" t="s">
        <v>161</v>
      </c>
      <c r="G12821" t="s">
        <v>142</v>
      </c>
      <c r="H12821" s="1" t="s">
        <v>187</v>
      </c>
      <c r="I12821" s="1" t="str">
        <f t="shared" si="400"/>
        <v>Android Slate</v>
      </c>
      <c r="J12821" s="1" t="str">
        <f t="shared" si="401"/>
        <v>Android Slate</v>
      </c>
      <c r="K12821" t="s">
        <v>144</v>
      </c>
      <c r="L12821" t="s">
        <v>146</v>
      </c>
      <c r="M12821" s="47">
        <v>2493</v>
      </c>
    </row>
    <row r="12822" spans="1:13" hidden="1" x14ac:dyDescent="0.3">
      <c r="A12822" s="1" t="s">
        <v>186</v>
      </c>
      <c r="B12822" s="1" t="s">
        <v>44</v>
      </c>
      <c r="C12822" t="s">
        <v>164</v>
      </c>
      <c r="D12822" s="1" t="s">
        <v>20</v>
      </c>
      <c r="E12822" t="s">
        <v>15</v>
      </c>
      <c r="F12822" s="1" t="s">
        <v>161</v>
      </c>
      <c r="G12822" t="s">
        <v>142</v>
      </c>
      <c r="H12822" s="1" t="s">
        <v>187</v>
      </c>
      <c r="I12822" s="1" t="str">
        <f t="shared" si="400"/>
        <v>Android Slate</v>
      </c>
      <c r="J12822" s="1" t="str">
        <f t="shared" si="401"/>
        <v>Android Slate</v>
      </c>
      <c r="K12822" t="s">
        <v>144</v>
      </c>
      <c r="L12822" t="s">
        <v>147</v>
      </c>
      <c r="M12822" s="47">
        <v>2298</v>
      </c>
    </row>
    <row r="12823" spans="1:13" hidden="1" x14ac:dyDescent="0.3">
      <c r="A12823" s="1" t="s">
        <v>186</v>
      </c>
      <c r="B12823" s="1" t="s">
        <v>44</v>
      </c>
      <c r="C12823" t="s">
        <v>164</v>
      </c>
      <c r="D12823" s="1" t="s">
        <v>20</v>
      </c>
      <c r="E12823" t="s">
        <v>15</v>
      </c>
      <c r="F12823" s="1" t="s">
        <v>161</v>
      </c>
      <c r="G12823" t="s">
        <v>142</v>
      </c>
      <c r="H12823" s="1" t="s">
        <v>187</v>
      </c>
      <c r="I12823" s="1" t="str">
        <f t="shared" si="400"/>
        <v>Android Slate</v>
      </c>
      <c r="J12823" s="1" t="str">
        <f t="shared" si="401"/>
        <v>Android Slate</v>
      </c>
      <c r="K12823" t="s">
        <v>144</v>
      </c>
      <c r="L12823" t="s">
        <v>148</v>
      </c>
      <c r="M12823" s="47">
        <v>831</v>
      </c>
    </row>
    <row r="12824" spans="1:13" hidden="1" x14ac:dyDescent="0.3">
      <c r="A12824" s="1" t="s">
        <v>186</v>
      </c>
      <c r="B12824" s="1" t="s">
        <v>44</v>
      </c>
      <c r="C12824" t="s">
        <v>164</v>
      </c>
      <c r="D12824" s="1" t="s">
        <v>20</v>
      </c>
      <c r="E12824" t="s">
        <v>15</v>
      </c>
      <c r="F12824" s="1" t="s">
        <v>161</v>
      </c>
      <c r="G12824" t="s">
        <v>142</v>
      </c>
      <c r="H12824" s="1" t="s">
        <v>187</v>
      </c>
      <c r="I12824" s="1" t="str">
        <f t="shared" si="400"/>
        <v>Android Slate</v>
      </c>
      <c r="J12824" s="1" t="str">
        <f t="shared" si="401"/>
        <v>Android Slate</v>
      </c>
      <c r="K12824" t="s">
        <v>144</v>
      </c>
      <c r="L12824" t="s">
        <v>149</v>
      </c>
      <c r="M12824" s="47">
        <v>214</v>
      </c>
    </row>
    <row r="12825" spans="1:13" hidden="1" x14ac:dyDescent="0.3">
      <c r="A12825" s="1" t="s">
        <v>186</v>
      </c>
      <c r="B12825" s="1" t="s">
        <v>44</v>
      </c>
      <c r="C12825" t="s">
        <v>164</v>
      </c>
      <c r="D12825" s="1" t="s">
        <v>20</v>
      </c>
      <c r="E12825" t="s">
        <v>15</v>
      </c>
      <c r="F12825" s="1" t="s">
        <v>161</v>
      </c>
      <c r="G12825" t="s">
        <v>142</v>
      </c>
      <c r="H12825" s="1" t="s">
        <v>187</v>
      </c>
      <c r="I12825" s="1" t="str">
        <f t="shared" si="400"/>
        <v>Android Slate</v>
      </c>
      <c r="J12825" s="1" t="str">
        <f t="shared" si="401"/>
        <v>Android Slate</v>
      </c>
      <c r="K12825" t="s">
        <v>144</v>
      </c>
      <c r="L12825" t="s">
        <v>150</v>
      </c>
      <c r="M12825" s="47">
        <v>243</v>
      </c>
    </row>
    <row r="12826" spans="1:13" hidden="1" x14ac:dyDescent="0.3">
      <c r="A12826" s="1" t="s">
        <v>186</v>
      </c>
      <c r="B12826" s="1" t="s">
        <v>44</v>
      </c>
      <c r="C12826" t="s">
        <v>164</v>
      </c>
      <c r="D12826" s="1" t="s">
        <v>20</v>
      </c>
      <c r="E12826" t="s">
        <v>15</v>
      </c>
      <c r="F12826" s="1" t="s">
        <v>161</v>
      </c>
      <c r="G12826" t="s">
        <v>142</v>
      </c>
      <c r="H12826" s="1" t="s">
        <v>187</v>
      </c>
      <c r="I12826" s="1" t="str">
        <f t="shared" si="400"/>
        <v>Android Slate</v>
      </c>
      <c r="J12826" s="1" t="str">
        <f t="shared" si="401"/>
        <v>Android Slate</v>
      </c>
      <c r="K12826" t="s">
        <v>144</v>
      </c>
      <c r="L12826" t="s">
        <v>151</v>
      </c>
      <c r="M12826" s="47">
        <v>158</v>
      </c>
    </row>
    <row r="12827" spans="1:13" hidden="1" x14ac:dyDescent="0.3">
      <c r="A12827" s="1" t="s">
        <v>186</v>
      </c>
      <c r="B12827" s="1" t="s">
        <v>44</v>
      </c>
      <c r="C12827" t="s">
        <v>164</v>
      </c>
      <c r="D12827" s="1" t="s">
        <v>19</v>
      </c>
      <c r="E12827" t="s">
        <v>13</v>
      </c>
      <c r="F12827" s="1" t="s">
        <v>154</v>
      </c>
      <c r="G12827" t="s">
        <v>142</v>
      </c>
      <c r="H12827" s="1" t="s">
        <v>187</v>
      </c>
      <c r="I12827" s="1" t="str">
        <f t="shared" si="400"/>
        <v>DT Workstation</v>
      </c>
      <c r="J12827" s="1" t="str">
        <f t="shared" si="401"/>
        <v>DT Workstation</v>
      </c>
      <c r="K12827" t="s">
        <v>144</v>
      </c>
      <c r="L12827" t="s">
        <v>145</v>
      </c>
      <c r="M12827" s="47">
        <v>12</v>
      </c>
    </row>
    <row r="12828" spans="1:13" hidden="1" x14ac:dyDescent="0.3">
      <c r="A12828" s="1" t="s">
        <v>186</v>
      </c>
      <c r="B12828" s="1" t="s">
        <v>44</v>
      </c>
      <c r="C12828" t="s">
        <v>164</v>
      </c>
      <c r="D12828" s="1" t="s">
        <v>19</v>
      </c>
      <c r="E12828" t="s">
        <v>13</v>
      </c>
      <c r="F12828" s="1" t="s">
        <v>154</v>
      </c>
      <c r="G12828" t="s">
        <v>142</v>
      </c>
      <c r="H12828" s="1" t="s">
        <v>187</v>
      </c>
      <c r="I12828" s="1" t="str">
        <f t="shared" si="400"/>
        <v>DT Workstation</v>
      </c>
      <c r="J12828" s="1" t="str">
        <f t="shared" si="401"/>
        <v>DT Workstation</v>
      </c>
      <c r="K12828" t="s">
        <v>144</v>
      </c>
      <c r="L12828" t="s">
        <v>146</v>
      </c>
      <c r="M12828" s="47">
        <v>10</v>
      </c>
    </row>
    <row r="12829" spans="1:13" hidden="1" x14ac:dyDescent="0.3">
      <c r="A12829" s="1" t="s">
        <v>186</v>
      </c>
      <c r="B12829" s="1" t="s">
        <v>44</v>
      </c>
      <c r="C12829" t="s">
        <v>164</v>
      </c>
      <c r="D12829" s="1" t="s">
        <v>19</v>
      </c>
      <c r="E12829" t="s">
        <v>13</v>
      </c>
      <c r="F12829" s="1" t="s">
        <v>154</v>
      </c>
      <c r="G12829" t="s">
        <v>142</v>
      </c>
      <c r="H12829" s="1" t="s">
        <v>187</v>
      </c>
      <c r="I12829" s="1" t="str">
        <f t="shared" si="400"/>
        <v>DT Workstation</v>
      </c>
      <c r="J12829" s="1" t="str">
        <f t="shared" si="401"/>
        <v>DT Workstation</v>
      </c>
      <c r="K12829" t="s">
        <v>144</v>
      </c>
      <c r="L12829" t="s">
        <v>147</v>
      </c>
      <c r="M12829" s="47">
        <v>9</v>
      </c>
    </row>
    <row r="12830" spans="1:13" hidden="1" x14ac:dyDescent="0.3">
      <c r="A12830" s="1" t="s">
        <v>186</v>
      </c>
      <c r="B12830" s="1" t="s">
        <v>44</v>
      </c>
      <c r="C12830" t="s">
        <v>164</v>
      </c>
      <c r="D12830" s="1" t="s">
        <v>19</v>
      </c>
      <c r="E12830" t="s">
        <v>13</v>
      </c>
      <c r="F12830" s="1" t="s">
        <v>154</v>
      </c>
      <c r="G12830" t="s">
        <v>142</v>
      </c>
      <c r="H12830" s="1" t="s">
        <v>187</v>
      </c>
      <c r="I12830" s="1" t="str">
        <f t="shared" si="400"/>
        <v>DT Workstation</v>
      </c>
      <c r="J12830" s="1" t="str">
        <f t="shared" si="401"/>
        <v>DT Workstation</v>
      </c>
      <c r="K12830" t="s">
        <v>144</v>
      </c>
      <c r="L12830" t="s">
        <v>148</v>
      </c>
      <c r="M12830" s="47">
        <v>3</v>
      </c>
    </row>
    <row r="12831" spans="1:13" hidden="1" x14ac:dyDescent="0.3">
      <c r="A12831" s="1" t="s">
        <v>186</v>
      </c>
      <c r="B12831" s="1" t="s">
        <v>44</v>
      </c>
      <c r="C12831" t="s">
        <v>164</v>
      </c>
      <c r="D12831" s="1" t="s">
        <v>19</v>
      </c>
      <c r="E12831" t="s">
        <v>13</v>
      </c>
      <c r="F12831" s="1" t="s">
        <v>154</v>
      </c>
      <c r="G12831" t="s">
        <v>142</v>
      </c>
      <c r="H12831" s="1" t="s">
        <v>187</v>
      </c>
      <c r="I12831" s="1" t="str">
        <f t="shared" si="400"/>
        <v>DT Workstation</v>
      </c>
      <c r="J12831" s="1" t="str">
        <f t="shared" si="401"/>
        <v>DT Workstation</v>
      </c>
      <c r="K12831" t="s">
        <v>144</v>
      </c>
      <c r="L12831" t="s">
        <v>149</v>
      </c>
      <c r="M12831" s="47">
        <v>1</v>
      </c>
    </row>
    <row r="12832" spans="1:13" hidden="1" x14ac:dyDescent="0.3">
      <c r="A12832" s="1" t="s">
        <v>186</v>
      </c>
      <c r="B12832" s="1" t="s">
        <v>44</v>
      </c>
      <c r="C12832" t="s">
        <v>164</v>
      </c>
      <c r="D12832" s="1" t="s">
        <v>19</v>
      </c>
      <c r="E12832" t="s">
        <v>13</v>
      </c>
      <c r="F12832" s="1" t="s">
        <v>154</v>
      </c>
      <c r="G12832" t="s">
        <v>142</v>
      </c>
      <c r="H12832" s="1" t="s">
        <v>187</v>
      </c>
      <c r="I12832" s="1" t="str">
        <f t="shared" si="400"/>
        <v>DT Workstation</v>
      </c>
      <c r="J12832" s="1" t="str">
        <f t="shared" si="401"/>
        <v>DT Workstation</v>
      </c>
      <c r="K12832" t="s">
        <v>144</v>
      </c>
      <c r="L12832" t="s">
        <v>150</v>
      </c>
      <c r="M12832" s="47">
        <v>1</v>
      </c>
    </row>
    <row r="12833" spans="1:13" hidden="1" x14ac:dyDescent="0.3">
      <c r="A12833" s="1" t="s">
        <v>186</v>
      </c>
      <c r="B12833" s="1" t="s">
        <v>44</v>
      </c>
      <c r="C12833" t="s">
        <v>164</v>
      </c>
      <c r="D12833" s="1" t="s">
        <v>19</v>
      </c>
      <c r="E12833" t="s">
        <v>13</v>
      </c>
      <c r="F12833" s="1" t="s">
        <v>154</v>
      </c>
      <c r="G12833" t="s">
        <v>142</v>
      </c>
      <c r="H12833" s="1" t="s">
        <v>187</v>
      </c>
      <c r="I12833" s="1" t="str">
        <f t="shared" si="400"/>
        <v>DT Workstation</v>
      </c>
      <c r="J12833" s="1" t="str">
        <f t="shared" si="401"/>
        <v>DT Workstation</v>
      </c>
      <c r="K12833" t="s">
        <v>144</v>
      </c>
      <c r="L12833" t="s">
        <v>151</v>
      </c>
      <c r="M12833" s="47">
        <v>1</v>
      </c>
    </row>
    <row r="12834" spans="1:13" hidden="1" x14ac:dyDescent="0.3">
      <c r="A12834" s="1" t="s">
        <v>186</v>
      </c>
      <c r="B12834" s="1" t="s">
        <v>44</v>
      </c>
      <c r="C12834" t="s">
        <v>96</v>
      </c>
      <c r="D12834" s="1" t="s">
        <v>17</v>
      </c>
      <c r="E12834" t="s">
        <v>8</v>
      </c>
      <c r="F12834" s="1" t="s">
        <v>156</v>
      </c>
      <c r="G12834" t="s">
        <v>142</v>
      </c>
      <c r="H12834" s="1" t="s">
        <v>187</v>
      </c>
      <c r="I12834" s="1" t="str">
        <f t="shared" si="400"/>
        <v>AIO Chrome DT</v>
      </c>
      <c r="J12834" s="1" t="str">
        <f t="shared" si="401"/>
        <v>AIO Chrome DT</v>
      </c>
      <c r="K12834" t="s">
        <v>143</v>
      </c>
      <c r="L12834" t="s">
        <v>143</v>
      </c>
      <c r="M12834" s="47">
        <v>43</v>
      </c>
    </row>
    <row r="12835" spans="1:13" hidden="1" x14ac:dyDescent="0.3">
      <c r="A12835" s="1" t="s">
        <v>186</v>
      </c>
      <c r="B12835" s="1" t="s">
        <v>44</v>
      </c>
      <c r="C12835" t="s">
        <v>96</v>
      </c>
      <c r="D12835" s="1" t="s">
        <v>17</v>
      </c>
      <c r="E12835" t="s">
        <v>8</v>
      </c>
      <c r="F12835" s="1" t="s">
        <v>156</v>
      </c>
      <c r="G12835" t="s">
        <v>142</v>
      </c>
      <c r="H12835" s="1" t="s">
        <v>187</v>
      </c>
      <c r="I12835" s="1" t="str">
        <f t="shared" si="400"/>
        <v>AIO Chrome DT</v>
      </c>
      <c r="J12835" s="1" t="str">
        <f t="shared" si="401"/>
        <v>AIO Chrome DT</v>
      </c>
      <c r="K12835" t="s">
        <v>144</v>
      </c>
      <c r="L12835" t="s">
        <v>145</v>
      </c>
      <c r="M12835" s="47">
        <v>23</v>
      </c>
    </row>
    <row r="12836" spans="1:13" hidden="1" x14ac:dyDescent="0.3">
      <c r="A12836" s="1" t="s">
        <v>186</v>
      </c>
      <c r="B12836" s="1" t="s">
        <v>44</v>
      </c>
      <c r="C12836" t="s">
        <v>96</v>
      </c>
      <c r="D12836" s="1" t="s">
        <v>17</v>
      </c>
      <c r="E12836" t="s">
        <v>8</v>
      </c>
      <c r="F12836" s="1" t="s">
        <v>156</v>
      </c>
      <c r="G12836" t="s">
        <v>142</v>
      </c>
      <c r="H12836" s="1" t="s">
        <v>187</v>
      </c>
      <c r="I12836" s="1" t="str">
        <f t="shared" si="400"/>
        <v>AIO Chrome DT</v>
      </c>
      <c r="J12836" s="1" t="str">
        <f t="shared" si="401"/>
        <v>AIO Chrome DT</v>
      </c>
      <c r="K12836" t="s">
        <v>144</v>
      </c>
      <c r="L12836" t="s">
        <v>146</v>
      </c>
      <c r="M12836" s="47">
        <v>77</v>
      </c>
    </row>
    <row r="12837" spans="1:13" hidden="1" x14ac:dyDescent="0.3">
      <c r="A12837" s="1" t="s">
        <v>186</v>
      </c>
      <c r="B12837" s="1" t="s">
        <v>44</v>
      </c>
      <c r="C12837" t="s">
        <v>96</v>
      </c>
      <c r="D12837" s="1" t="s">
        <v>17</v>
      </c>
      <c r="E12837" t="s">
        <v>8</v>
      </c>
      <c r="F12837" s="1" t="s">
        <v>156</v>
      </c>
      <c r="G12837" t="s">
        <v>142</v>
      </c>
      <c r="H12837" s="1" t="s">
        <v>187</v>
      </c>
      <c r="I12837" s="1" t="str">
        <f t="shared" si="400"/>
        <v>AIO Chrome DT</v>
      </c>
      <c r="J12837" s="1" t="str">
        <f t="shared" si="401"/>
        <v>AIO Chrome DT</v>
      </c>
      <c r="K12837" t="s">
        <v>144</v>
      </c>
      <c r="L12837" t="s">
        <v>147</v>
      </c>
      <c r="M12837" s="47">
        <v>20</v>
      </c>
    </row>
    <row r="12838" spans="1:13" hidden="1" x14ac:dyDescent="0.3">
      <c r="A12838" s="1" t="s">
        <v>186</v>
      </c>
      <c r="B12838" s="1" t="s">
        <v>44</v>
      </c>
      <c r="C12838" t="s">
        <v>96</v>
      </c>
      <c r="D12838" s="1" t="s">
        <v>17</v>
      </c>
      <c r="E12838" t="s">
        <v>8</v>
      </c>
      <c r="F12838" s="1" t="s">
        <v>156</v>
      </c>
      <c r="G12838" t="s">
        <v>142</v>
      </c>
      <c r="H12838" s="1" t="s">
        <v>187</v>
      </c>
      <c r="I12838" s="1" t="str">
        <f t="shared" si="400"/>
        <v>AIO Chrome DT</v>
      </c>
      <c r="J12838" s="1" t="str">
        <f t="shared" si="401"/>
        <v>AIO Chrome DT</v>
      </c>
      <c r="K12838" t="s">
        <v>144</v>
      </c>
      <c r="L12838" t="s">
        <v>148</v>
      </c>
      <c r="M12838" s="47">
        <v>26</v>
      </c>
    </row>
    <row r="12839" spans="1:13" hidden="1" x14ac:dyDescent="0.3">
      <c r="A12839" s="1" t="s">
        <v>186</v>
      </c>
      <c r="B12839" s="1" t="s">
        <v>44</v>
      </c>
      <c r="C12839" t="s">
        <v>96</v>
      </c>
      <c r="D12839" s="1" t="s">
        <v>17</v>
      </c>
      <c r="E12839" t="s">
        <v>8</v>
      </c>
      <c r="F12839" s="1" t="s">
        <v>156</v>
      </c>
      <c r="G12839" t="s">
        <v>142</v>
      </c>
      <c r="H12839" s="1" t="s">
        <v>187</v>
      </c>
      <c r="I12839" s="1" t="str">
        <f t="shared" si="400"/>
        <v>AIO Chrome DT</v>
      </c>
      <c r="J12839" s="1" t="str">
        <f t="shared" si="401"/>
        <v>AIO Chrome DT</v>
      </c>
      <c r="K12839" t="s">
        <v>144</v>
      </c>
      <c r="L12839" t="s">
        <v>149</v>
      </c>
      <c r="M12839" s="47">
        <v>28</v>
      </c>
    </row>
    <row r="12840" spans="1:13" hidden="1" x14ac:dyDescent="0.3">
      <c r="A12840" s="1" t="s">
        <v>186</v>
      </c>
      <c r="B12840" s="1" t="s">
        <v>44</v>
      </c>
      <c r="C12840" t="s">
        <v>96</v>
      </c>
      <c r="D12840" s="1" t="s">
        <v>17</v>
      </c>
      <c r="E12840" t="s">
        <v>8</v>
      </c>
      <c r="F12840" s="1" t="s">
        <v>154</v>
      </c>
      <c r="G12840" t="s">
        <v>142</v>
      </c>
      <c r="H12840" s="1" t="s">
        <v>187</v>
      </c>
      <c r="I12840" s="1" t="str">
        <f t="shared" si="400"/>
        <v>AIO DT</v>
      </c>
      <c r="J12840" s="1" t="str">
        <f t="shared" si="401"/>
        <v>AIO DT</v>
      </c>
      <c r="K12840" t="s">
        <v>143</v>
      </c>
      <c r="L12840" t="s">
        <v>143</v>
      </c>
      <c r="M12840" s="47">
        <v>251</v>
      </c>
    </row>
    <row r="12841" spans="1:13" hidden="1" x14ac:dyDescent="0.3">
      <c r="A12841" s="1" t="s">
        <v>186</v>
      </c>
      <c r="B12841" s="1" t="s">
        <v>44</v>
      </c>
      <c r="C12841" t="s">
        <v>96</v>
      </c>
      <c r="D12841" s="1" t="s">
        <v>17</v>
      </c>
      <c r="E12841" t="s">
        <v>8</v>
      </c>
      <c r="F12841" s="1" t="s">
        <v>154</v>
      </c>
      <c r="G12841" t="s">
        <v>142</v>
      </c>
      <c r="H12841" s="1" t="s">
        <v>187</v>
      </c>
      <c r="I12841" s="1" t="str">
        <f t="shared" si="400"/>
        <v>AIO DT</v>
      </c>
      <c r="J12841" s="1" t="str">
        <f t="shared" si="401"/>
        <v>AIO DT</v>
      </c>
      <c r="K12841" t="s">
        <v>144</v>
      </c>
      <c r="L12841" t="s">
        <v>145</v>
      </c>
      <c r="M12841" s="47">
        <v>48</v>
      </c>
    </row>
    <row r="12842" spans="1:13" hidden="1" x14ac:dyDescent="0.3">
      <c r="A12842" s="1" t="s">
        <v>186</v>
      </c>
      <c r="B12842" s="1" t="s">
        <v>44</v>
      </c>
      <c r="C12842" t="s">
        <v>96</v>
      </c>
      <c r="D12842" s="1" t="s">
        <v>17</v>
      </c>
      <c r="E12842" t="s">
        <v>8</v>
      </c>
      <c r="F12842" s="1" t="s">
        <v>154</v>
      </c>
      <c r="G12842" t="s">
        <v>142</v>
      </c>
      <c r="H12842" s="1" t="s">
        <v>187</v>
      </c>
      <c r="I12842" s="1" t="str">
        <f t="shared" si="400"/>
        <v>AIO DT</v>
      </c>
      <c r="J12842" s="1" t="str">
        <f t="shared" si="401"/>
        <v>AIO DT</v>
      </c>
      <c r="K12842" t="s">
        <v>144</v>
      </c>
      <c r="L12842" t="s">
        <v>146</v>
      </c>
      <c r="M12842" s="47">
        <v>149</v>
      </c>
    </row>
    <row r="12843" spans="1:13" hidden="1" x14ac:dyDescent="0.3">
      <c r="A12843" s="1" t="s">
        <v>186</v>
      </c>
      <c r="B12843" s="1" t="s">
        <v>44</v>
      </c>
      <c r="C12843" t="s">
        <v>96</v>
      </c>
      <c r="D12843" s="1" t="s">
        <v>17</v>
      </c>
      <c r="E12843" t="s">
        <v>8</v>
      </c>
      <c r="F12843" s="1" t="s">
        <v>154</v>
      </c>
      <c r="G12843" t="s">
        <v>142</v>
      </c>
      <c r="H12843" s="1" t="s">
        <v>187</v>
      </c>
      <c r="I12843" s="1" t="str">
        <f t="shared" si="400"/>
        <v>AIO DT</v>
      </c>
      <c r="J12843" s="1" t="str">
        <f t="shared" si="401"/>
        <v>AIO DT</v>
      </c>
      <c r="K12843" t="s">
        <v>144</v>
      </c>
      <c r="L12843" t="s">
        <v>147</v>
      </c>
      <c r="M12843" s="47">
        <v>42</v>
      </c>
    </row>
    <row r="12844" spans="1:13" hidden="1" x14ac:dyDescent="0.3">
      <c r="A12844" s="1" t="s">
        <v>186</v>
      </c>
      <c r="B12844" s="1" t="s">
        <v>44</v>
      </c>
      <c r="C12844" t="s">
        <v>96</v>
      </c>
      <c r="D12844" s="1" t="s">
        <v>17</v>
      </c>
      <c r="E12844" t="s">
        <v>8</v>
      </c>
      <c r="F12844" s="1" t="s">
        <v>154</v>
      </c>
      <c r="G12844" t="s">
        <v>142</v>
      </c>
      <c r="H12844" s="1" t="s">
        <v>187</v>
      </c>
      <c r="I12844" s="1" t="str">
        <f t="shared" si="400"/>
        <v>AIO DT</v>
      </c>
      <c r="J12844" s="1" t="str">
        <f t="shared" si="401"/>
        <v>AIO DT</v>
      </c>
      <c r="K12844" t="s">
        <v>144</v>
      </c>
      <c r="L12844" t="s">
        <v>148</v>
      </c>
      <c r="M12844" s="47">
        <v>60</v>
      </c>
    </row>
    <row r="12845" spans="1:13" hidden="1" x14ac:dyDescent="0.3">
      <c r="A12845" s="1" t="s">
        <v>186</v>
      </c>
      <c r="B12845" s="1" t="s">
        <v>44</v>
      </c>
      <c r="C12845" t="s">
        <v>96</v>
      </c>
      <c r="D12845" s="1" t="s">
        <v>17</v>
      </c>
      <c r="E12845" t="s">
        <v>8</v>
      </c>
      <c r="F12845" s="1" t="s">
        <v>154</v>
      </c>
      <c r="G12845" t="s">
        <v>142</v>
      </c>
      <c r="H12845" s="1" t="s">
        <v>187</v>
      </c>
      <c r="I12845" s="1" t="str">
        <f t="shared" si="400"/>
        <v>AIO DT</v>
      </c>
      <c r="J12845" s="1" t="str">
        <f t="shared" si="401"/>
        <v>AIO DT</v>
      </c>
      <c r="K12845" t="s">
        <v>144</v>
      </c>
      <c r="L12845" t="s">
        <v>149</v>
      </c>
      <c r="M12845" s="47">
        <v>67</v>
      </c>
    </row>
    <row r="12846" spans="1:13" hidden="1" x14ac:dyDescent="0.3">
      <c r="A12846" s="1" t="s">
        <v>186</v>
      </c>
      <c r="B12846" s="1" t="s">
        <v>44</v>
      </c>
      <c r="C12846" t="s">
        <v>96</v>
      </c>
      <c r="D12846" s="1" t="s">
        <v>17</v>
      </c>
      <c r="E12846" t="s">
        <v>8</v>
      </c>
      <c r="F12846" s="1" t="s">
        <v>154</v>
      </c>
      <c r="G12846" t="s">
        <v>142</v>
      </c>
      <c r="H12846" s="1" t="s">
        <v>187</v>
      </c>
      <c r="I12846" s="1" t="str">
        <f t="shared" si="400"/>
        <v>AIO DT</v>
      </c>
      <c r="J12846" s="1" t="str">
        <f t="shared" si="401"/>
        <v>AIO DT</v>
      </c>
      <c r="K12846" t="s">
        <v>144</v>
      </c>
      <c r="L12846" t="s">
        <v>151</v>
      </c>
      <c r="M12846" s="47">
        <v>1</v>
      </c>
    </row>
    <row r="12847" spans="1:13" hidden="1" x14ac:dyDescent="0.3">
      <c r="A12847" s="1" t="s">
        <v>186</v>
      </c>
      <c r="B12847" s="1" t="s">
        <v>44</v>
      </c>
      <c r="C12847" t="s">
        <v>96</v>
      </c>
      <c r="D12847" s="1" t="s">
        <v>17</v>
      </c>
      <c r="E12847" t="s">
        <v>6</v>
      </c>
      <c r="F12847" s="1" t="s">
        <v>154</v>
      </c>
      <c r="G12847" t="s">
        <v>142</v>
      </c>
      <c r="H12847" s="1" t="s">
        <v>187</v>
      </c>
      <c r="I12847" s="1" t="str">
        <f t="shared" si="400"/>
        <v>Small DT</v>
      </c>
      <c r="J12847" s="1" t="str">
        <f t="shared" si="401"/>
        <v>Small DT</v>
      </c>
      <c r="K12847" t="s">
        <v>143</v>
      </c>
      <c r="L12847" t="s">
        <v>143</v>
      </c>
      <c r="M12847" s="47">
        <v>85</v>
      </c>
    </row>
    <row r="12848" spans="1:13" hidden="1" x14ac:dyDescent="0.3">
      <c r="A12848" s="1" t="s">
        <v>186</v>
      </c>
      <c r="B12848" s="1" t="s">
        <v>44</v>
      </c>
      <c r="C12848" t="s">
        <v>96</v>
      </c>
      <c r="D12848" s="1" t="s">
        <v>17</v>
      </c>
      <c r="E12848" t="s">
        <v>6</v>
      </c>
      <c r="F12848" s="1" t="s">
        <v>154</v>
      </c>
      <c r="G12848" t="s">
        <v>142</v>
      </c>
      <c r="H12848" s="1" t="s">
        <v>187</v>
      </c>
      <c r="I12848" s="1" t="str">
        <f t="shared" si="400"/>
        <v>Small DT</v>
      </c>
      <c r="J12848" s="1" t="str">
        <f t="shared" si="401"/>
        <v>Small DT</v>
      </c>
      <c r="K12848" t="s">
        <v>144</v>
      </c>
      <c r="L12848" t="s">
        <v>145</v>
      </c>
      <c r="M12848" s="47">
        <v>234</v>
      </c>
    </row>
    <row r="12849" spans="1:13" hidden="1" x14ac:dyDescent="0.3">
      <c r="A12849" s="1" t="s">
        <v>186</v>
      </c>
      <c r="B12849" s="1" t="s">
        <v>44</v>
      </c>
      <c r="C12849" t="s">
        <v>96</v>
      </c>
      <c r="D12849" s="1" t="s">
        <v>17</v>
      </c>
      <c r="E12849" t="s">
        <v>6</v>
      </c>
      <c r="F12849" s="1" t="s">
        <v>154</v>
      </c>
      <c r="G12849" t="s">
        <v>142</v>
      </c>
      <c r="H12849" s="1" t="s">
        <v>187</v>
      </c>
      <c r="I12849" s="1" t="str">
        <f t="shared" si="400"/>
        <v>Small DT</v>
      </c>
      <c r="J12849" s="1" t="str">
        <f t="shared" si="401"/>
        <v>Small DT</v>
      </c>
      <c r="K12849" t="s">
        <v>144</v>
      </c>
      <c r="L12849" t="s">
        <v>146</v>
      </c>
      <c r="M12849" s="47">
        <v>528</v>
      </c>
    </row>
    <row r="12850" spans="1:13" hidden="1" x14ac:dyDescent="0.3">
      <c r="A12850" s="1" t="s">
        <v>186</v>
      </c>
      <c r="B12850" s="1" t="s">
        <v>44</v>
      </c>
      <c r="C12850" t="s">
        <v>96</v>
      </c>
      <c r="D12850" s="1" t="s">
        <v>17</v>
      </c>
      <c r="E12850" t="s">
        <v>6</v>
      </c>
      <c r="F12850" s="1" t="s">
        <v>154</v>
      </c>
      <c r="G12850" t="s">
        <v>142</v>
      </c>
      <c r="H12850" s="1" t="s">
        <v>187</v>
      </c>
      <c r="I12850" s="1" t="str">
        <f t="shared" si="400"/>
        <v>Small DT</v>
      </c>
      <c r="J12850" s="1" t="str">
        <f t="shared" si="401"/>
        <v>Small DT</v>
      </c>
      <c r="K12850" t="s">
        <v>144</v>
      </c>
      <c r="L12850" t="s">
        <v>147</v>
      </c>
      <c r="M12850" s="47">
        <v>1202</v>
      </c>
    </row>
    <row r="12851" spans="1:13" hidden="1" x14ac:dyDescent="0.3">
      <c r="A12851" s="1" t="s">
        <v>186</v>
      </c>
      <c r="B12851" s="1" t="s">
        <v>44</v>
      </c>
      <c r="C12851" t="s">
        <v>96</v>
      </c>
      <c r="D12851" s="1" t="s">
        <v>17</v>
      </c>
      <c r="E12851" t="s">
        <v>6</v>
      </c>
      <c r="F12851" s="1" t="s">
        <v>154</v>
      </c>
      <c r="G12851" t="s">
        <v>142</v>
      </c>
      <c r="H12851" s="1" t="s">
        <v>187</v>
      </c>
      <c r="I12851" s="1" t="str">
        <f t="shared" si="400"/>
        <v>Small DT</v>
      </c>
      <c r="J12851" s="1" t="str">
        <f t="shared" si="401"/>
        <v>Small DT</v>
      </c>
      <c r="K12851" t="s">
        <v>144</v>
      </c>
      <c r="L12851" t="s">
        <v>148</v>
      </c>
      <c r="M12851" s="47">
        <v>396</v>
      </c>
    </row>
    <row r="12852" spans="1:13" hidden="1" x14ac:dyDescent="0.3">
      <c r="A12852" s="1" t="s">
        <v>186</v>
      </c>
      <c r="B12852" s="1" t="s">
        <v>44</v>
      </c>
      <c r="C12852" t="s">
        <v>96</v>
      </c>
      <c r="D12852" s="1" t="s">
        <v>17</v>
      </c>
      <c r="E12852" t="s">
        <v>6</v>
      </c>
      <c r="F12852" s="1" t="s">
        <v>154</v>
      </c>
      <c r="G12852" t="s">
        <v>142</v>
      </c>
      <c r="H12852" s="1" t="s">
        <v>187</v>
      </c>
      <c r="I12852" s="1" t="str">
        <f t="shared" si="400"/>
        <v>Small DT</v>
      </c>
      <c r="J12852" s="1" t="str">
        <f t="shared" si="401"/>
        <v>Small DT</v>
      </c>
      <c r="K12852" t="s">
        <v>144</v>
      </c>
      <c r="L12852" t="s">
        <v>149</v>
      </c>
      <c r="M12852" s="47">
        <v>737</v>
      </c>
    </row>
    <row r="12853" spans="1:13" hidden="1" x14ac:dyDescent="0.3">
      <c r="A12853" s="1" t="s">
        <v>186</v>
      </c>
      <c r="B12853" s="1" t="s">
        <v>44</v>
      </c>
      <c r="C12853" t="s">
        <v>96</v>
      </c>
      <c r="D12853" s="1" t="s">
        <v>17</v>
      </c>
      <c r="E12853" t="s">
        <v>6</v>
      </c>
      <c r="F12853" s="1" t="s">
        <v>154</v>
      </c>
      <c r="G12853" t="s">
        <v>142</v>
      </c>
      <c r="H12853" s="1" t="s">
        <v>187</v>
      </c>
      <c r="I12853" s="1" t="str">
        <f t="shared" si="400"/>
        <v>Small DT</v>
      </c>
      <c r="J12853" s="1" t="str">
        <f t="shared" si="401"/>
        <v>Small DT</v>
      </c>
      <c r="K12853" t="s">
        <v>144</v>
      </c>
      <c r="L12853" t="s">
        <v>151</v>
      </c>
      <c r="M12853" s="47">
        <v>11</v>
      </c>
    </row>
    <row r="12854" spans="1:13" hidden="1" x14ac:dyDescent="0.3">
      <c r="A12854" s="1" t="s">
        <v>186</v>
      </c>
      <c r="B12854" s="1" t="s">
        <v>44</v>
      </c>
      <c r="C12854" t="s">
        <v>96</v>
      </c>
      <c r="D12854" s="1" t="s">
        <v>17</v>
      </c>
      <c r="E12854" t="s">
        <v>7</v>
      </c>
      <c r="F12854" s="1" t="s">
        <v>163</v>
      </c>
      <c r="G12854" t="s">
        <v>155</v>
      </c>
      <c r="H12854" s="1" t="s">
        <v>187</v>
      </c>
      <c r="I12854" s="1" t="str">
        <f t="shared" si="400"/>
        <v>Tower Gaming Capable DT</v>
      </c>
      <c r="J12854" s="1" t="str">
        <f t="shared" si="401"/>
        <v>Tower Gaming Capable DT</v>
      </c>
      <c r="K12854" t="s">
        <v>143</v>
      </c>
      <c r="L12854" t="s">
        <v>143</v>
      </c>
      <c r="M12854" s="47">
        <v>2</v>
      </c>
    </row>
    <row r="12855" spans="1:13" hidden="1" x14ac:dyDescent="0.3">
      <c r="A12855" s="1" t="s">
        <v>186</v>
      </c>
      <c r="B12855" s="1" t="s">
        <v>44</v>
      </c>
      <c r="C12855" t="s">
        <v>96</v>
      </c>
      <c r="D12855" s="1" t="s">
        <v>17</v>
      </c>
      <c r="E12855" t="s">
        <v>7</v>
      </c>
      <c r="F12855" s="1" t="s">
        <v>154</v>
      </c>
      <c r="G12855" t="s">
        <v>142</v>
      </c>
      <c r="H12855" s="1" t="s">
        <v>187</v>
      </c>
      <c r="I12855" s="1" t="str">
        <f t="shared" si="400"/>
        <v>Tower DT</v>
      </c>
      <c r="J12855" s="1" t="str">
        <f t="shared" si="401"/>
        <v>Tower DT</v>
      </c>
      <c r="K12855" t="s">
        <v>143</v>
      </c>
      <c r="L12855" t="s">
        <v>143</v>
      </c>
      <c r="M12855" s="47">
        <v>69</v>
      </c>
    </row>
    <row r="12856" spans="1:13" hidden="1" x14ac:dyDescent="0.3">
      <c r="A12856" s="1" t="s">
        <v>186</v>
      </c>
      <c r="B12856" s="1" t="s">
        <v>44</v>
      </c>
      <c r="C12856" t="s">
        <v>96</v>
      </c>
      <c r="D12856" s="1" t="s">
        <v>17</v>
      </c>
      <c r="E12856" t="s">
        <v>7</v>
      </c>
      <c r="F12856" s="1" t="s">
        <v>154</v>
      </c>
      <c r="G12856" t="s">
        <v>142</v>
      </c>
      <c r="H12856" s="1" t="s">
        <v>187</v>
      </c>
      <c r="I12856" s="1" t="str">
        <f t="shared" si="400"/>
        <v>Tower DT</v>
      </c>
      <c r="J12856" s="1" t="str">
        <f t="shared" si="401"/>
        <v>Tower DT</v>
      </c>
      <c r="K12856" t="s">
        <v>144</v>
      </c>
      <c r="L12856" t="s">
        <v>145</v>
      </c>
      <c r="M12856" s="47">
        <v>248</v>
      </c>
    </row>
    <row r="12857" spans="1:13" hidden="1" x14ac:dyDescent="0.3">
      <c r="A12857" s="1" t="s">
        <v>186</v>
      </c>
      <c r="B12857" s="1" t="s">
        <v>44</v>
      </c>
      <c r="C12857" t="s">
        <v>96</v>
      </c>
      <c r="D12857" s="1" t="s">
        <v>17</v>
      </c>
      <c r="E12857" t="s">
        <v>7</v>
      </c>
      <c r="F12857" s="1" t="s">
        <v>154</v>
      </c>
      <c r="G12857" t="s">
        <v>142</v>
      </c>
      <c r="H12857" s="1" t="s">
        <v>187</v>
      </c>
      <c r="I12857" s="1" t="str">
        <f t="shared" si="400"/>
        <v>Tower DT</v>
      </c>
      <c r="J12857" s="1" t="str">
        <f t="shared" si="401"/>
        <v>Tower DT</v>
      </c>
      <c r="K12857" t="s">
        <v>144</v>
      </c>
      <c r="L12857" t="s">
        <v>146</v>
      </c>
      <c r="M12857" s="47">
        <v>999</v>
      </c>
    </row>
    <row r="12858" spans="1:13" hidden="1" x14ac:dyDescent="0.3">
      <c r="A12858" s="1" t="s">
        <v>186</v>
      </c>
      <c r="B12858" s="1" t="s">
        <v>44</v>
      </c>
      <c r="C12858" t="s">
        <v>96</v>
      </c>
      <c r="D12858" s="1" t="s">
        <v>17</v>
      </c>
      <c r="E12858" t="s">
        <v>7</v>
      </c>
      <c r="F12858" s="1" t="s">
        <v>154</v>
      </c>
      <c r="G12858" t="s">
        <v>142</v>
      </c>
      <c r="H12858" s="1" t="s">
        <v>187</v>
      </c>
      <c r="I12858" s="1" t="str">
        <f t="shared" si="400"/>
        <v>Tower DT</v>
      </c>
      <c r="J12858" s="1" t="str">
        <f t="shared" si="401"/>
        <v>Tower DT</v>
      </c>
      <c r="K12858" t="s">
        <v>144</v>
      </c>
      <c r="L12858" t="s">
        <v>147</v>
      </c>
      <c r="M12858" s="47">
        <v>2501</v>
      </c>
    </row>
    <row r="12859" spans="1:13" hidden="1" x14ac:dyDescent="0.3">
      <c r="A12859" s="1" t="s">
        <v>186</v>
      </c>
      <c r="B12859" s="1" t="s">
        <v>44</v>
      </c>
      <c r="C12859" t="s">
        <v>96</v>
      </c>
      <c r="D12859" s="1" t="s">
        <v>17</v>
      </c>
      <c r="E12859" t="s">
        <v>7</v>
      </c>
      <c r="F12859" s="1" t="s">
        <v>154</v>
      </c>
      <c r="G12859" t="s">
        <v>142</v>
      </c>
      <c r="H12859" s="1" t="s">
        <v>187</v>
      </c>
      <c r="I12859" s="1" t="str">
        <f t="shared" si="400"/>
        <v>Tower DT</v>
      </c>
      <c r="J12859" s="1" t="str">
        <f t="shared" si="401"/>
        <v>Tower DT</v>
      </c>
      <c r="K12859" t="s">
        <v>144</v>
      </c>
      <c r="L12859" t="s">
        <v>148</v>
      </c>
      <c r="M12859" s="47">
        <v>1230</v>
      </c>
    </row>
    <row r="12860" spans="1:13" hidden="1" x14ac:dyDescent="0.3">
      <c r="A12860" s="1" t="s">
        <v>186</v>
      </c>
      <c r="B12860" s="1" t="s">
        <v>44</v>
      </c>
      <c r="C12860" t="s">
        <v>96</v>
      </c>
      <c r="D12860" s="1" t="s">
        <v>17</v>
      </c>
      <c r="E12860" t="s">
        <v>7</v>
      </c>
      <c r="F12860" s="1" t="s">
        <v>154</v>
      </c>
      <c r="G12860" t="s">
        <v>142</v>
      </c>
      <c r="H12860" s="1" t="s">
        <v>187</v>
      </c>
      <c r="I12860" s="1" t="str">
        <f t="shared" si="400"/>
        <v>Tower DT</v>
      </c>
      <c r="J12860" s="1" t="str">
        <f t="shared" si="401"/>
        <v>Tower DT</v>
      </c>
      <c r="K12860" t="s">
        <v>144</v>
      </c>
      <c r="L12860" t="s">
        <v>149</v>
      </c>
      <c r="M12860" s="47">
        <v>1727</v>
      </c>
    </row>
    <row r="12861" spans="1:13" hidden="1" x14ac:dyDescent="0.3">
      <c r="A12861" s="1" t="s">
        <v>186</v>
      </c>
      <c r="B12861" s="1" t="s">
        <v>44</v>
      </c>
      <c r="C12861" t="s">
        <v>96</v>
      </c>
      <c r="D12861" s="1" t="s">
        <v>17</v>
      </c>
      <c r="E12861" t="s">
        <v>7</v>
      </c>
      <c r="F12861" s="1" t="s">
        <v>154</v>
      </c>
      <c r="G12861" t="s">
        <v>142</v>
      </c>
      <c r="H12861" s="1" t="s">
        <v>187</v>
      </c>
      <c r="I12861" s="1" t="str">
        <f t="shared" si="400"/>
        <v>Tower DT</v>
      </c>
      <c r="J12861" s="1" t="str">
        <f t="shared" si="401"/>
        <v>Tower DT</v>
      </c>
      <c r="K12861" t="s">
        <v>144</v>
      </c>
      <c r="L12861" t="s">
        <v>151</v>
      </c>
      <c r="M12861" s="47">
        <v>4</v>
      </c>
    </row>
    <row r="12862" spans="1:13" hidden="1" x14ac:dyDescent="0.3">
      <c r="A12862" s="1" t="s">
        <v>186</v>
      </c>
      <c r="B12862" s="1" t="s">
        <v>44</v>
      </c>
      <c r="C12862" t="s">
        <v>96</v>
      </c>
      <c r="D12862" s="1" t="s">
        <v>17</v>
      </c>
      <c r="E12862" t="s">
        <v>7</v>
      </c>
      <c r="F12862" s="1" t="s">
        <v>154</v>
      </c>
      <c r="G12862" t="s">
        <v>155</v>
      </c>
      <c r="H12862" s="1" t="s">
        <v>187</v>
      </c>
      <c r="I12862" s="1" t="str">
        <f t="shared" si="400"/>
        <v>Tower Gaming Capable DT</v>
      </c>
      <c r="J12862" s="1" t="str">
        <f t="shared" si="401"/>
        <v>Tower Gaming Capable DT</v>
      </c>
      <c r="K12862" t="s">
        <v>143</v>
      </c>
      <c r="L12862" t="s">
        <v>143</v>
      </c>
      <c r="M12862" s="47">
        <v>2200</v>
      </c>
    </row>
    <row r="12863" spans="1:13" hidden="1" x14ac:dyDescent="0.3">
      <c r="A12863" s="1" t="s">
        <v>186</v>
      </c>
      <c r="B12863" s="1" t="s">
        <v>44</v>
      </c>
      <c r="C12863" t="s">
        <v>96</v>
      </c>
      <c r="D12863" s="1" t="s">
        <v>17</v>
      </c>
      <c r="E12863" t="s">
        <v>7</v>
      </c>
      <c r="F12863" s="1" t="s">
        <v>154</v>
      </c>
      <c r="G12863" t="s">
        <v>155</v>
      </c>
      <c r="H12863" s="1" t="s">
        <v>187</v>
      </c>
      <c r="I12863" s="1" t="str">
        <f t="shared" si="400"/>
        <v>Tower Gaming Capable DT</v>
      </c>
      <c r="J12863" s="1" t="str">
        <f t="shared" si="401"/>
        <v>Tower Gaming Capable DT</v>
      </c>
      <c r="K12863" t="s">
        <v>144</v>
      </c>
      <c r="L12863" t="s">
        <v>145</v>
      </c>
      <c r="M12863" s="47">
        <v>1</v>
      </c>
    </row>
    <row r="12864" spans="1:13" hidden="1" x14ac:dyDescent="0.3">
      <c r="A12864" s="1" t="s">
        <v>186</v>
      </c>
      <c r="B12864" s="1" t="s">
        <v>44</v>
      </c>
      <c r="C12864" t="s">
        <v>96</v>
      </c>
      <c r="D12864" s="1" t="s">
        <v>17</v>
      </c>
      <c r="E12864" t="s">
        <v>7</v>
      </c>
      <c r="F12864" s="1" t="s">
        <v>154</v>
      </c>
      <c r="G12864" t="s">
        <v>155</v>
      </c>
      <c r="H12864" s="1" t="s">
        <v>187</v>
      </c>
      <c r="I12864" s="1" t="str">
        <f t="shared" si="400"/>
        <v>Tower Gaming Capable DT</v>
      </c>
      <c r="J12864" s="1" t="str">
        <f t="shared" si="401"/>
        <v>Tower Gaming Capable DT</v>
      </c>
      <c r="K12864" t="s">
        <v>144</v>
      </c>
      <c r="L12864" t="s">
        <v>146</v>
      </c>
      <c r="M12864" s="47">
        <v>2</v>
      </c>
    </row>
    <row r="12865" spans="1:13" hidden="1" x14ac:dyDescent="0.3">
      <c r="A12865" s="1" t="s">
        <v>186</v>
      </c>
      <c r="B12865" s="1" t="s">
        <v>44</v>
      </c>
      <c r="C12865" t="s">
        <v>96</v>
      </c>
      <c r="D12865" s="1" t="s">
        <v>17</v>
      </c>
      <c r="E12865" t="s">
        <v>7</v>
      </c>
      <c r="F12865" s="1" t="s">
        <v>154</v>
      </c>
      <c r="G12865" t="s">
        <v>155</v>
      </c>
      <c r="H12865" s="1" t="s">
        <v>187</v>
      </c>
      <c r="I12865" s="1" t="str">
        <f t="shared" si="400"/>
        <v>Tower Gaming Capable DT</v>
      </c>
      <c r="J12865" s="1" t="str">
        <f t="shared" si="401"/>
        <v>Tower Gaming Capable DT</v>
      </c>
      <c r="K12865" t="s">
        <v>144</v>
      </c>
      <c r="L12865" t="s">
        <v>147</v>
      </c>
      <c r="M12865" s="47">
        <v>14</v>
      </c>
    </row>
    <row r="12866" spans="1:13" hidden="1" x14ac:dyDescent="0.3">
      <c r="A12866" s="1" t="s">
        <v>186</v>
      </c>
      <c r="B12866" s="1" t="s">
        <v>44</v>
      </c>
      <c r="C12866" t="s">
        <v>96</v>
      </c>
      <c r="D12866" s="1" t="s">
        <v>17</v>
      </c>
      <c r="E12866" t="s">
        <v>7</v>
      </c>
      <c r="F12866" s="1" t="s">
        <v>154</v>
      </c>
      <c r="G12866" t="s">
        <v>155</v>
      </c>
      <c r="H12866" s="1" t="s">
        <v>187</v>
      </c>
      <c r="I12866" s="1" t="str">
        <f t="shared" si="400"/>
        <v>Tower Gaming Capable DT</v>
      </c>
      <c r="J12866" s="1" t="str">
        <f t="shared" si="401"/>
        <v>Tower Gaming Capable DT</v>
      </c>
      <c r="K12866" t="s">
        <v>144</v>
      </c>
      <c r="L12866" t="s">
        <v>148</v>
      </c>
      <c r="M12866" s="47">
        <v>3</v>
      </c>
    </row>
    <row r="12867" spans="1:13" hidden="1" x14ac:dyDescent="0.3">
      <c r="A12867" s="1" t="s">
        <v>186</v>
      </c>
      <c r="B12867" s="1" t="s">
        <v>44</v>
      </c>
      <c r="C12867" t="s">
        <v>96</v>
      </c>
      <c r="D12867" s="1" t="s">
        <v>17</v>
      </c>
      <c r="E12867" t="s">
        <v>7</v>
      </c>
      <c r="F12867" s="1" t="s">
        <v>154</v>
      </c>
      <c r="G12867" t="s">
        <v>155</v>
      </c>
      <c r="H12867" s="1" t="s">
        <v>187</v>
      </c>
      <c r="I12867" s="1" t="str">
        <f t="shared" ref="I12867:I12930" si="402">VLOOKUP(E12867&amp;F12867&amp;G12867,$S$1:$T$74,2,0)</f>
        <v>Tower Gaming Capable DT</v>
      </c>
      <c r="J12867" s="1" t="str">
        <f t="shared" ref="J12867:J12930" si="403">IF(AND(I12867="Clamshell NB",H12867="Yes"),"Clamshell Ultraslim NB",I12867)</f>
        <v>Tower Gaming Capable DT</v>
      </c>
      <c r="K12867" t="s">
        <v>144</v>
      </c>
      <c r="L12867" t="s">
        <v>149</v>
      </c>
      <c r="M12867" s="47">
        <v>4</v>
      </c>
    </row>
    <row r="12868" spans="1:13" hidden="1" x14ac:dyDescent="0.3">
      <c r="A12868" s="1" t="s">
        <v>186</v>
      </c>
      <c r="B12868" s="1" t="s">
        <v>44</v>
      </c>
      <c r="C12868" t="s">
        <v>96</v>
      </c>
      <c r="D12868" s="1" t="s">
        <v>17</v>
      </c>
      <c r="E12868" t="s">
        <v>5</v>
      </c>
      <c r="F12868" s="1" t="s">
        <v>156</v>
      </c>
      <c r="G12868" t="s">
        <v>142</v>
      </c>
      <c r="H12868" s="1" t="s">
        <v>187</v>
      </c>
      <c r="I12868" s="1" t="str">
        <f t="shared" si="402"/>
        <v>Chromebox</v>
      </c>
      <c r="J12868" s="1" t="str">
        <f t="shared" si="403"/>
        <v>Chromebox</v>
      </c>
      <c r="K12868" t="s">
        <v>143</v>
      </c>
      <c r="L12868" t="s">
        <v>143</v>
      </c>
      <c r="M12868" s="47">
        <v>96</v>
      </c>
    </row>
    <row r="12869" spans="1:13" hidden="1" x14ac:dyDescent="0.3">
      <c r="A12869" s="1" t="s">
        <v>186</v>
      </c>
      <c r="B12869" s="1" t="s">
        <v>44</v>
      </c>
      <c r="C12869" t="s">
        <v>96</v>
      </c>
      <c r="D12869" s="1" t="s">
        <v>17</v>
      </c>
      <c r="E12869" t="s">
        <v>5</v>
      </c>
      <c r="F12869" s="1" t="s">
        <v>156</v>
      </c>
      <c r="G12869" t="s">
        <v>142</v>
      </c>
      <c r="H12869" s="1" t="s">
        <v>187</v>
      </c>
      <c r="I12869" s="1" t="str">
        <f t="shared" si="402"/>
        <v>Chromebox</v>
      </c>
      <c r="J12869" s="1" t="str">
        <f t="shared" si="403"/>
        <v>Chromebox</v>
      </c>
      <c r="K12869" t="s">
        <v>144</v>
      </c>
      <c r="L12869" t="s">
        <v>145</v>
      </c>
      <c r="M12869" s="47">
        <v>95</v>
      </c>
    </row>
    <row r="12870" spans="1:13" hidden="1" x14ac:dyDescent="0.3">
      <c r="A12870" s="1" t="s">
        <v>186</v>
      </c>
      <c r="B12870" s="1" t="s">
        <v>44</v>
      </c>
      <c r="C12870" t="s">
        <v>96</v>
      </c>
      <c r="D12870" s="1" t="s">
        <v>17</v>
      </c>
      <c r="E12870" t="s">
        <v>5</v>
      </c>
      <c r="F12870" s="1" t="s">
        <v>156</v>
      </c>
      <c r="G12870" t="s">
        <v>142</v>
      </c>
      <c r="H12870" s="1" t="s">
        <v>187</v>
      </c>
      <c r="I12870" s="1" t="str">
        <f t="shared" si="402"/>
        <v>Chromebox</v>
      </c>
      <c r="J12870" s="1" t="str">
        <f t="shared" si="403"/>
        <v>Chromebox</v>
      </c>
      <c r="K12870" t="s">
        <v>144</v>
      </c>
      <c r="L12870" t="s">
        <v>146</v>
      </c>
      <c r="M12870" s="47">
        <v>356</v>
      </c>
    </row>
    <row r="12871" spans="1:13" hidden="1" x14ac:dyDescent="0.3">
      <c r="A12871" s="1" t="s">
        <v>186</v>
      </c>
      <c r="B12871" s="1" t="s">
        <v>44</v>
      </c>
      <c r="C12871" t="s">
        <v>96</v>
      </c>
      <c r="D12871" s="1" t="s">
        <v>17</v>
      </c>
      <c r="E12871" t="s">
        <v>5</v>
      </c>
      <c r="F12871" s="1" t="s">
        <v>156</v>
      </c>
      <c r="G12871" t="s">
        <v>142</v>
      </c>
      <c r="H12871" s="1" t="s">
        <v>187</v>
      </c>
      <c r="I12871" s="1" t="str">
        <f t="shared" si="402"/>
        <v>Chromebox</v>
      </c>
      <c r="J12871" s="1" t="str">
        <f t="shared" si="403"/>
        <v>Chromebox</v>
      </c>
      <c r="K12871" t="s">
        <v>144</v>
      </c>
      <c r="L12871" t="s">
        <v>147</v>
      </c>
      <c r="M12871" s="47">
        <v>348</v>
      </c>
    </row>
    <row r="12872" spans="1:13" hidden="1" x14ac:dyDescent="0.3">
      <c r="A12872" s="1" t="s">
        <v>186</v>
      </c>
      <c r="B12872" s="1" t="s">
        <v>44</v>
      </c>
      <c r="C12872" t="s">
        <v>96</v>
      </c>
      <c r="D12872" s="1" t="s">
        <v>17</v>
      </c>
      <c r="E12872" t="s">
        <v>5</v>
      </c>
      <c r="F12872" s="1" t="s">
        <v>156</v>
      </c>
      <c r="G12872" t="s">
        <v>142</v>
      </c>
      <c r="H12872" s="1" t="s">
        <v>187</v>
      </c>
      <c r="I12872" s="1" t="str">
        <f t="shared" si="402"/>
        <v>Chromebox</v>
      </c>
      <c r="J12872" s="1" t="str">
        <f t="shared" si="403"/>
        <v>Chromebox</v>
      </c>
      <c r="K12872" t="s">
        <v>144</v>
      </c>
      <c r="L12872" t="s">
        <v>148</v>
      </c>
      <c r="M12872" s="47">
        <v>19</v>
      </c>
    </row>
    <row r="12873" spans="1:13" hidden="1" x14ac:dyDescent="0.3">
      <c r="A12873" s="1" t="s">
        <v>186</v>
      </c>
      <c r="B12873" s="1" t="s">
        <v>44</v>
      </c>
      <c r="C12873" t="s">
        <v>96</v>
      </c>
      <c r="D12873" s="1" t="s">
        <v>17</v>
      </c>
      <c r="E12873" t="s">
        <v>5</v>
      </c>
      <c r="F12873" s="1" t="s">
        <v>156</v>
      </c>
      <c r="G12873" t="s">
        <v>142</v>
      </c>
      <c r="H12873" s="1" t="s">
        <v>187</v>
      </c>
      <c r="I12873" s="1" t="str">
        <f t="shared" si="402"/>
        <v>Chromebox</v>
      </c>
      <c r="J12873" s="1" t="str">
        <f t="shared" si="403"/>
        <v>Chromebox</v>
      </c>
      <c r="K12873" t="s">
        <v>144</v>
      </c>
      <c r="L12873" t="s">
        <v>149</v>
      </c>
      <c r="M12873" s="47">
        <v>30</v>
      </c>
    </row>
    <row r="12874" spans="1:13" hidden="1" x14ac:dyDescent="0.3">
      <c r="A12874" s="1" t="s">
        <v>186</v>
      </c>
      <c r="B12874" s="1" t="s">
        <v>44</v>
      </c>
      <c r="C12874" t="s">
        <v>96</v>
      </c>
      <c r="D12874" s="1" t="s">
        <v>17</v>
      </c>
      <c r="E12874" t="s">
        <v>5</v>
      </c>
      <c r="F12874" s="1" t="s">
        <v>156</v>
      </c>
      <c r="G12874" t="s">
        <v>142</v>
      </c>
      <c r="H12874" s="1" t="s">
        <v>187</v>
      </c>
      <c r="I12874" s="1" t="str">
        <f t="shared" si="402"/>
        <v>Chromebox</v>
      </c>
      <c r="J12874" s="1" t="str">
        <f t="shared" si="403"/>
        <v>Chromebox</v>
      </c>
      <c r="K12874" t="s">
        <v>144</v>
      </c>
      <c r="L12874" t="s">
        <v>150</v>
      </c>
      <c r="M12874" s="47">
        <v>467</v>
      </c>
    </row>
    <row r="12875" spans="1:13" hidden="1" x14ac:dyDescent="0.3">
      <c r="A12875" s="1" t="s">
        <v>186</v>
      </c>
      <c r="B12875" s="1" t="s">
        <v>44</v>
      </c>
      <c r="C12875" t="s">
        <v>96</v>
      </c>
      <c r="D12875" s="1" t="s">
        <v>17</v>
      </c>
      <c r="E12875" t="s">
        <v>5</v>
      </c>
      <c r="F12875" s="1" t="s">
        <v>156</v>
      </c>
      <c r="G12875" t="s">
        <v>142</v>
      </c>
      <c r="H12875" s="1" t="s">
        <v>187</v>
      </c>
      <c r="I12875" s="1" t="str">
        <f t="shared" si="402"/>
        <v>Chromebox</v>
      </c>
      <c r="J12875" s="1" t="str">
        <f t="shared" si="403"/>
        <v>Chromebox</v>
      </c>
      <c r="K12875" t="s">
        <v>144</v>
      </c>
      <c r="L12875" t="s">
        <v>151</v>
      </c>
      <c r="M12875" s="47">
        <v>7</v>
      </c>
    </row>
    <row r="12876" spans="1:13" hidden="1" x14ac:dyDescent="0.3">
      <c r="A12876" s="1" t="s">
        <v>186</v>
      </c>
      <c r="B12876" s="1" t="s">
        <v>44</v>
      </c>
      <c r="C12876" t="s">
        <v>96</v>
      </c>
      <c r="D12876" s="1" t="s">
        <v>18</v>
      </c>
      <c r="E12876" t="s">
        <v>10</v>
      </c>
      <c r="F12876" s="1" t="s">
        <v>156</v>
      </c>
      <c r="G12876" t="s">
        <v>142</v>
      </c>
      <c r="H12876" s="1" t="s">
        <v>142</v>
      </c>
      <c r="I12876" s="1" t="str">
        <f t="shared" si="402"/>
        <v>Clamshell Chromebook</v>
      </c>
      <c r="J12876" s="1" t="str">
        <f t="shared" si="403"/>
        <v>Clamshell Chromebook</v>
      </c>
      <c r="K12876" t="s">
        <v>143</v>
      </c>
      <c r="L12876" t="s">
        <v>143</v>
      </c>
      <c r="M12876" s="47">
        <v>644</v>
      </c>
    </row>
    <row r="12877" spans="1:13" hidden="1" x14ac:dyDescent="0.3">
      <c r="A12877" s="1" t="s">
        <v>186</v>
      </c>
      <c r="B12877" s="1" t="s">
        <v>44</v>
      </c>
      <c r="C12877" t="s">
        <v>96</v>
      </c>
      <c r="D12877" s="1" t="s">
        <v>18</v>
      </c>
      <c r="E12877" t="s">
        <v>10</v>
      </c>
      <c r="F12877" s="1" t="s">
        <v>156</v>
      </c>
      <c r="G12877" t="s">
        <v>142</v>
      </c>
      <c r="H12877" s="1" t="s">
        <v>142</v>
      </c>
      <c r="I12877" s="1" t="str">
        <f t="shared" si="402"/>
        <v>Clamshell Chromebook</v>
      </c>
      <c r="J12877" s="1" t="str">
        <f t="shared" si="403"/>
        <v>Clamshell Chromebook</v>
      </c>
      <c r="K12877" t="s">
        <v>144</v>
      </c>
      <c r="L12877" t="s">
        <v>145</v>
      </c>
      <c r="M12877" s="47">
        <v>427</v>
      </c>
    </row>
    <row r="12878" spans="1:13" hidden="1" x14ac:dyDescent="0.3">
      <c r="A12878" s="1" t="s">
        <v>186</v>
      </c>
      <c r="B12878" s="1" t="s">
        <v>44</v>
      </c>
      <c r="C12878" t="s">
        <v>96</v>
      </c>
      <c r="D12878" s="1" t="s">
        <v>18</v>
      </c>
      <c r="E12878" t="s">
        <v>10</v>
      </c>
      <c r="F12878" s="1" t="s">
        <v>156</v>
      </c>
      <c r="G12878" t="s">
        <v>142</v>
      </c>
      <c r="H12878" s="1" t="s">
        <v>142</v>
      </c>
      <c r="I12878" s="1" t="str">
        <f t="shared" si="402"/>
        <v>Clamshell Chromebook</v>
      </c>
      <c r="J12878" s="1" t="str">
        <f t="shared" si="403"/>
        <v>Clamshell Chromebook</v>
      </c>
      <c r="K12878" t="s">
        <v>144</v>
      </c>
      <c r="L12878" t="s">
        <v>146</v>
      </c>
      <c r="M12878" s="47">
        <v>612</v>
      </c>
    </row>
    <row r="12879" spans="1:13" hidden="1" x14ac:dyDescent="0.3">
      <c r="A12879" s="1" t="s">
        <v>186</v>
      </c>
      <c r="B12879" s="1" t="s">
        <v>44</v>
      </c>
      <c r="C12879" t="s">
        <v>96</v>
      </c>
      <c r="D12879" s="1" t="s">
        <v>18</v>
      </c>
      <c r="E12879" t="s">
        <v>10</v>
      </c>
      <c r="F12879" s="1" t="s">
        <v>156</v>
      </c>
      <c r="G12879" t="s">
        <v>142</v>
      </c>
      <c r="H12879" s="1" t="s">
        <v>142</v>
      </c>
      <c r="I12879" s="1" t="str">
        <f t="shared" si="402"/>
        <v>Clamshell Chromebook</v>
      </c>
      <c r="J12879" s="1" t="str">
        <f t="shared" si="403"/>
        <v>Clamshell Chromebook</v>
      </c>
      <c r="K12879" t="s">
        <v>144</v>
      </c>
      <c r="L12879" t="s">
        <v>147</v>
      </c>
      <c r="M12879" s="47">
        <v>524</v>
      </c>
    </row>
    <row r="12880" spans="1:13" hidden="1" x14ac:dyDescent="0.3">
      <c r="A12880" s="1" t="s">
        <v>186</v>
      </c>
      <c r="B12880" s="1" t="s">
        <v>44</v>
      </c>
      <c r="C12880" t="s">
        <v>96</v>
      </c>
      <c r="D12880" s="1" t="s">
        <v>18</v>
      </c>
      <c r="E12880" t="s">
        <v>10</v>
      </c>
      <c r="F12880" s="1" t="s">
        <v>156</v>
      </c>
      <c r="G12880" t="s">
        <v>142</v>
      </c>
      <c r="H12880" s="1" t="s">
        <v>142</v>
      </c>
      <c r="I12880" s="1" t="str">
        <f t="shared" si="402"/>
        <v>Clamshell Chromebook</v>
      </c>
      <c r="J12880" s="1" t="str">
        <f t="shared" si="403"/>
        <v>Clamshell Chromebook</v>
      </c>
      <c r="K12880" t="s">
        <v>144</v>
      </c>
      <c r="L12880" t="s">
        <v>148</v>
      </c>
      <c r="M12880" s="47">
        <v>49</v>
      </c>
    </row>
    <row r="12881" spans="1:13" hidden="1" x14ac:dyDescent="0.3">
      <c r="A12881" s="1" t="s">
        <v>186</v>
      </c>
      <c r="B12881" s="1" t="s">
        <v>44</v>
      </c>
      <c r="C12881" t="s">
        <v>96</v>
      </c>
      <c r="D12881" s="1" t="s">
        <v>18</v>
      </c>
      <c r="E12881" t="s">
        <v>10</v>
      </c>
      <c r="F12881" s="1" t="s">
        <v>156</v>
      </c>
      <c r="G12881" t="s">
        <v>142</v>
      </c>
      <c r="H12881" s="1" t="s">
        <v>142</v>
      </c>
      <c r="I12881" s="1" t="str">
        <f t="shared" si="402"/>
        <v>Clamshell Chromebook</v>
      </c>
      <c r="J12881" s="1" t="str">
        <f t="shared" si="403"/>
        <v>Clamshell Chromebook</v>
      </c>
      <c r="K12881" t="s">
        <v>144</v>
      </c>
      <c r="L12881" t="s">
        <v>149</v>
      </c>
      <c r="M12881" s="47">
        <v>36</v>
      </c>
    </row>
    <row r="12882" spans="1:13" hidden="1" x14ac:dyDescent="0.3">
      <c r="A12882" s="1" t="s">
        <v>186</v>
      </c>
      <c r="B12882" s="1" t="s">
        <v>44</v>
      </c>
      <c r="C12882" t="s">
        <v>96</v>
      </c>
      <c r="D12882" s="1" t="s">
        <v>18</v>
      </c>
      <c r="E12882" t="s">
        <v>10</v>
      </c>
      <c r="F12882" s="1" t="s">
        <v>156</v>
      </c>
      <c r="G12882" t="s">
        <v>142</v>
      </c>
      <c r="H12882" s="1" t="s">
        <v>142</v>
      </c>
      <c r="I12882" s="1" t="str">
        <f t="shared" si="402"/>
        <v>Clamshell Chromebook</v>
      </c>
      <c r="J12882" s="1" t="str">
        <f t="shared" si="403"/>
        <v>Clamshell Chromebook</v>
      </c>
      <c r="K12882" t="s">
        <v>144</v>
      </c>
      <c r="L12882" t="s">
        <v>150</v>
      </c>
      <c r="M12882" s="47">
        <v>821</v>
      </c>
    </row>
    <row r="12883" spans="1:13" hidden="1" x14ac:dyDescent="0.3">
      <c r="A12883" s="1" t="s">
        <v>186</v>
      </c>
      <c r="B12883" s="1" t="s">
        <v>44</v>
      </c>
      <c r="C12883" t="s">
        <v>96</v>
      </c>
      <c r="D12883" s="1" t="s">
        <v>18</v>
      </c>
      <c r="E12883" t="s">
        <v>10</v>
      </c>
      <c r="F12883" s="1" t="s">
        <v>156</v>
      </c>
      <c r="G12883" t="s">
        <v>142</v>
      </c>
      <c r="H12883" s="1" t="s">
        <v>142</v>
      </c>
      <c r="I12883" s="1" t="str">
        <f t="shared" si="402"/>
        <v>Clamshell Chromebook</v>
      </c>
      <c r="J12883" s="1" t="str">
        <f t="shared" si="403"/>
        <v>Clamshell Chromebook</v>
      </c>
      <c r="K12883" t="s">
        <v>144</v>
      </c>
      <c r="L12883" t="s">
        <v>151</v>
      </c>
      <c r="M12883" s="47">
        <v>35</v>
      </c>
    </row>
    <row r="12884" spans="1:13" hidden="1" x14ac:dyDescent="0.3">
      <c r="A12884" s="1" t="s">
        <v>186</v>
      </c>
      <c r="B12884" s="1" t="s">
        <v>44</v>
      </c>
      <c r="C12884" t="s">
        <v>96</v>
      </c>
      <c r="D12884" s="1" t="s">
        <v>18</v>
      </c>
      <c r="E12884" t="s">
        <v>10</v>
      </c>
      <c r="F12884" s="1" t="s">
        <v>156</v>
      </c>
      <c r="G12884" t="s">
        <v>142</v>
      </c>
      <c r="H12884" s="1" t="s">
        <v>155</v>
      </c>
      <c r="I12884" s="1" t="str">
        <f t="shared" si="402"/>
        <v>Clamshell Chromebook</v>
      </c>
      <c r="J12884" s="1" t="str">
        <f t="shared" si="403"/>
        <v>Clamshell Chromebook</v>
      </c>
      <c r="K12884" t="s">
        <v>143</v>
      </c>
      <c r="L12884" t="s">
        <v>143</v>
      </c>
      <c r="M12884" s="47">
        <v>678</v>
      </c>
    </row>
    <row r="12885" spans="1:13" hidden="1" x14ac:dyDescent="0.3">
      <c r="A12885" s="1" t="s">
        <v>186</v>
      </c>
      <c r="B12885" s="1" t="s">
        <v>44</v>
      </c>
      <c r="C12885" t="s">
        <v>96</v>
      </c>
      <c r="D12885" s="1" t="s">
        <v>18</v>
      </c>
      <c r="E12885" t="s">
        <v>10</v>
      </c>
      <c r="F12885" s="1" t="s">
        <v>156</v>
      </c>
      <c r="G12885" t="s">
        <v>142</v>
      </c>
      <c r="H12885" s="1" t="s">
        <v>155</v>
      </c>
      <c r="I12885" s="1" t="str">
        <f t="shared" si="402"/>
        <v>Clamshell Chromebook</v>
      </c>
      <c r="J12885" s="1" t="str">
        <f t="shared" si="403"/>
        <v>Clamshell Chromebook</v>
      </c>
      <c r="K12885" t="s">
        <v>144</v>
      </c>
      <c r="L12885" t="s">
        <v>145</v>
      </c>
      <c r="M12885" s="47">
        <v>453</v>
      </c>
    </row>
    <row r="12886" spans="1:13" hidden="1" x14ac:dyDescent="0.3">
      <c r="A12886" s="1" t="s">
        <v>186</v>
      </c>
      <c r="B12886" s="1" t="s">
        <v>44</v>
      </c>
      <c r="C12886" t="s">
        <v>96</v>
      </c>
      <c r="D12886" s="1" t="s">
        <v>18</v>
      </c>
      <c r="E12886" t="s">
        <v>10</v>
      </c>
      <c r="F12886" s="1" t="s">
        <v>156</v>
      </c>
      <c r="G12886" t="s">
        <v>142</v>
      </c>
      <c r="H12886" s="1" t="s">
        <v>155</v>
      </c>
      <c r="I12886" s="1" t="str">
        <f t="shared" si="402"/>
        <v>Clamshell Chromebook</v>
      </c>
      <c r="J12886" s="1" t="str">
        <f t="shared" si="403"/>
        <v>Clamshell Chromebook</v>
      </c>
      <c r="K12886" t="s">
        <v>144</v>
      </c>
      <c r="L12886" t="s">
        <v>146</v>
      </c>
      <c r="M12886" s="47">
        <v>641</v>
      </c>
    </row>
    <row r="12887" spans="1:13" hidden="1" x14ac:dyDescent="0.3">
      <c r="A12887" s="1" t="s">
        <v>186</v>
      </c>
      <c r="B12887" s="1" t="s">
        <v>44</v>
      </c>
      <c r="C12887" t="s">
        <v>96</v>
      </c>
      <c r="D12887" s="1" t="s">
        <v>18</v>
      </c>
      <c r="E12887" t="s">
        <v>10</v>
      </c>
      <c r="F12887" s="1" t="s">
        <v>156</v>
      </c>
      <c r="G12887" t="s">
        <v>142</v>
      </c>
      <c r="H12887" s="1" t="s">
        <v>155</v>
      </c>
      <c r="I12887" s="1" t="str">
        <f t="shared" si="402"/>
        <v>Clamshell Chromebook</v>
      </c>
      <c r="J12887" s="1" t="str">
        <f t="shared" si="403"/>
        <v>Clamshell Chromebook</v>
      </c>
      <c r="K12887" t="s">
        <v>144</v>
      </c>
      <c r="L12887" t="s">
        <v>147</v>
      </c>
      <c r="M12887" s="47">
        <v>548</v>
      </c>
    </row>
    <row r="12888" spans="1:13" hidden="1" x14ac:dyDescent="0.3">
      <c r="A12888" s="1" t="s">
        <v>186</v>
      </c>
      <c r="B12888" s="1" t="s">
        <v>44</v>
      </c>
      <c r="C12888" t="s">
        <v>96</v>
      </c>
      <c r="D12888" s="1" t="s">
        <v>18</v>
      </c>
      <c r="E12888" t="s">
        <v>10</v>
      </c>
      <c r="F12888" s="1" t="s">
        <v>156</v>
      </c>
      <c r="G12888" t="s">
        <v>142</v>
      </c>
      <c r="H12888" s="1" t="s">
        <v>155</v>
      </c>
      <c r="I12888" s="1" t="str">
        <f t="shared" si="402"/>
        <v>Clamshell Chromebook</v>
      </c>
      <c r="J12888" s="1" t="str">
        <f t="shared" si="403"/>
        <v>Clamshell Chromebook</v>
      </c>
      <c r="K12888" t="s">
        <v>144</v>
      </c>
      <c r="L12888" t="s">
        <v>148</v>
      </c>
      <c r="M12888" s="47">
        <v>47</v>
      </c>
    </row>
    <row r="12889" spans="1:13" hidden="1" x14ac:dyDescent="0.3">
      <c r="A12889" s="1" t="s">
        <v>186</v>
      </c>
      <c r="B12889" s="1" t="s">
        <v>44</v>
      </c>
      <c r="C12889" t="s">
        <v>96</v>
      </c>
      <c r="D12889" s="1" t="s">
        <v>18</v>
      </c>
      <c r="E12889" t="s">
        <v>10</v>
      </c>
      <c r="F12889" s="1" t="s">
        <v>156</v>
      </c>
      <c r="G12889" t="s">
        <v>142</v>
      </c>
      <c r="H12889" s="1" t="s">
        <v>155</v>
      </c>
      <c r="I12889" s="1" t="str">
        <f t="shared" si="402"/>
        <v>Clamshell Chromebook</v>
      </c>
      <c r="J12889" s="1" t="str">
        <f t="shared" si="403"/>
        <v>Clamshell Chromebook</v>
      </c>
      <c r="K12889" t="s">
        <v>144</v>
      </c>
      <c r="L12889" t="s">
        <v>149</v>
      </c>
      <c r="M12889" s="47">
        <v>36</v>
      </c>
    </row>
    <row r="12890" spans="1:13" hidden="1" x14ac:dyDescent="0.3">
      <c r="A12890" s="1" t="s">
        <v>186</v>
      </c>
      <c r="B12890" s="1" t="s">
        <v>44</v>
      </c>
      <c r="C12890" t="s">
        <v>96</v>
      </c>
      <c r="D12890" s="1" t="s">
        <v>18</v>
      </c>
      <c r="E12890" t="s">
        <v>10</v>
      </c>
      <c r="F12890" s="1" t="s">
        <v>156</v>
      </c>
      <c r="G12890" t="s">
        <v>142</v>
      </c>
      <c r="H12890" s="1" t="s">
        <v>155</v>
      </c>
      <c r="I12890" s="1" t="str">
        <f t="shared" si="402"/>
        <v>Clamshell Chromebook</v>
      </c>
      <c r="J12890" s="1" t="str">
        <f t="shared" si="403"/>
        <v>Clamshell Chromebook</v>
      </c>
      <c r="K12890" t="s">
        <v>144</v>
      </c>
      <c r="L12890" t="s">
        <v>150</v>
      </c>
      <c r="M12890" s="47">
        <v>888</v>
      </c>
    </row>
    <row r="12891" spans="1:13" hidden="1" x14ac:dyDescent="0.3">
      <c r="A12891" s="1" t="s">
        <v>186</v>
      </c>
      <c r="B12891" s="1" t="s">
        <v>44</v>
      </c>
      <c r="C12891" t="s">
        <v>96</v>
      </c>
      <c r="D12891" s="1" t="s">
        <v>18</v>
      </c>
      <c r="E12891" t="s">
        <v>10</v>
      </c>
      <c r="F12891" s="1" t="s">
        <v>156</v>
      </c>
      <c r="G12891" t="s">
        <v>142</v>
      </c>
      <c r="H12891" s="1" t="s">
        <v>155</v>
      </c>
      <c r="I12891" s="1" t="str">
        <f t="shared" si="402"/>
        <v>Clamshell Chromebook</v>
      </c>
      <c r="J12891" s="1" t="str">
        <f t="shared" si="403"/>
        <v>Clamshell Chromebook</v>
      </c>
      <c r="K12891" t="s">
        <v>144</v>
      </c>
      <c r="L12891" t="s">
        <v>151</v>
      </c>
      <c r="M12891" s="47">
        <v>34</v>
      </c>
    </row>
    <row r="12892" spans="1:13" hidden="1" x14ac:dyDescent="0.3">
      <c r="A12892" s="1" t="s">
        <v>186</v>
      </c>
      <c r="B12892" s="1" t="s">
        <v>44</v>
      </c>
      <c r="C12892" t="s">
        <v>96</v>
      </c>
      <c r="D12892" s="1" t="s">
        <v>18</v>
      </c>
      <c r="E12892" t="s">
        <v>10</v>
      </c>
      <c r="F12892" s="1" t="s">
        <v>163</v>
      </c>
      <c r="G12892" t="s">
        <v>142</v>
      </c>
      <c r="H12892" s="1" t="s">
        <v>155</v>
      </c>
      <c r="I12892" s="1" t="str">
        <f t="shared" si="402"/>
        <v>Clamshell NB</v>
      </c>
      <c r="J12892" s="1" t="str">
        <f t="shared" si="403"/>
        <v>Clamshell Ultraslim NB</v>
      </c>
      <c r="K12892" t="s">
        <v>143</v>
      </c>
      <c r="L12892" t="s">
        <v>143</v>
      </c>
      <c r="M12892" s="47">
        <v>33</v>
      </c>
    </row>
    <row r="12893" spans="1:13" hidden="1" x14ac:dyDescent="0.3">
      <c r="A12893" s="1" t="s">
        <v>186</v>
      </c>
      <c r="B12893" s="1" t="s">
        <v>44</v>
      </c>
      <c r="C12893" t="s">
        <v>96</v>
      </c>
      <c r="D12893" s="1" t="s">
        <v>18</v>
      </c>
      <c r="E12893" t="s">
        <v>10</v>
      </c>
      <c r="F12893" s="1" t="s">
        <v>163</v>
      </c>
      <c r="G12893" t="s">
        <v>142</v>
      </c>
      <c r="H12893" s="1" t="s">
        <v>155</v>
      </c>
      <c r="I12893" s="1" t="str">
        <f t="shared" si="402"/>
        <v>Clamshell NB</v>
      </c>
      <c r="J12893" s="1" t="str">
        <f t="shared" si="403"/>
        <v>Clamshell Ultraslim NB</v>
      </c>
      <c r="K12893" t="s">
        <v>144</v>
      </c>
      <c r="L12893" t="s">
        <v>145</v>
      </c>
      <c r="M12893" s="47">
        <v>23</v>
      </c>
    </row>
    <row r="12894" spans="1:13" hidden="1" x14ac:dyDescent="0.3">
      <c r="A12894" s="1" t="s">
        <v>186</v>
      </c>
      <c r="B12894" s="1" t="s">
        <v>44</v>
      </c>
      <c r="C12894" t="s">
        <v>96</v>
      </c>
      <c r="D12894" s="1" t="s">
        <v>18</v>
      </c>
      <c r="E12894" t="s">
        <v>10</v>
      </c>
      <c r="F12894" s="1" t="s">
        <v>163</v>
      </c>
      <c r="G12894" t="s">
        <v>142</v>
      </c>
      <c r="H12894" s="1" t="s">
        <v>155</v>
      </c>
      <c r="I12894" s="1" t="str">
        <f t="shared" si="402"/>
        <v>Clamshell NB</v>
      </c>
      <c r="J12894" s="1" t="str">
        <f t="shared" si="403"/>
        <v>Clamshell Ultraslim NB</v>
      </c>
      <c r="K12894" t="s">
        <v>144</v>
      </c>
      <c r="L12894" t="s">
        <v>146</v>
      </c>
      <c r="M12894" s="47">
        <v>28</v>
      </c>
    </row>
    <row r="12895" spans="1:13" hidden="1" x14ac:dyDescent="0.3">
      <c r="A12895" s="1" t="s">
        <v>186</v>
      </c>
      <c r="B12895" s="1" t="s">
        <v>44</v>
      </c>
      <c r="C12895" t="s">
        <v>96</v>
      </c>
      <c r="D12895" s="1" t="s">
        <v>18</v>
      </c>
      <c r="E12895" t="s">
        <v>10</v>
      </c>
      <c r="F12895" s="1" t="s">
        <v>163</v>
      </c>
      <c r="G12895" t="s">
        <v>142</v>
      </c>
      <c r="H12895" s="1" t="s">
        <v>155</v>
      </c>
      <c r="I12895" s="1" t="str">
        <f t="shared" si="402"/>
        <v>Clamshell NB</v>
      </c>
      <c r="J12895" s="1" t="str">
        <f t="shared" si="403"/>
        <v>Clamshell Ultraslim NB</v>
      </c>
      <c r="K12895" t="s">
        <v>144</v>
      </c>
      <c r="L12895" t="s">
        <v>147</v>
      </c>
      <c r="M12895" s="47">
        <v>23</v>
      </c>
    </row>
    <row r="12896" spans="1:13" hidden="1" x14ac:dyDescent="0.3">
      <c r="A12896" s="1" t="s">
        <v>186</v>
      </c>
      <c r="B12896" s="1" t="s">
        <v>44</v>
      </c>
      <c r="C12896" t="s">
        <v>96</v>
      </c>
      <c r="D12896" s="1" t="s">
        <v>18</v>
      </c>
      <c r="E12896" t="s">
        <v>10</v>
      </c>
      <c r="F12896" s="1" t="s">
        <v>163</v>
      </c>
      <c r="G12896" t="s">
        <v>142</v>
      </c>
      <c r="H12896" s="1" t="s">
        <v>155</v>
      </c>
      <c r="I12896" s="1" t="str">
        <f t="shared" si="402"/>
        <v>Clamshell NB</v>
      </c>
      <c r="J12896" s="1" t="str">
        <f t="shared" si="403"/>
        <v>Clamshell Ultraslim NB</v>
      </c>
      <c r="K12896" t="s">
        <v>144</v>
      </c>
      <c r="L12896" t="s">
        <v>148</v>
      </c>
      <c r="M12896" s="47">
        <v>5</v>
      </c>
    </row>
    <row r="12897" spans="1:13" hidden="1" x14ac:dyDescent="0.3">
      <c r="A12897" s="1" t="s">
        <v>186</v>
      </c>
      <c r="B12897" s="1" t="s">
        <v>44</v>
      </c>
      <c r="C12897" t="s">
        <v>96</v>
      </c>
      <c r="D12897" s="1" t="s">
        <v>18</v>
      </c>
      <c r="E12897" t="s">
        <v>10</v>
      </c>
      <c r="F12897" s="1" t="s">
        <v>154</v>
      </c>
      <c r="G12897" t="s">
        <v>142</v>
      </c>
      <c r="H12897" s="1" t="s">
        <v>155</v>
      </c>
      <c r="I12897" s="1" t="str">
        <f t="shared" si="402"/>
        <v>Clamshell NB</v>
      </c>
      <c r="J12897" s="1" t="str">
        <f t="shared" si="403"/>
        <v>Clamshell Ultraslim NB</v>
      </c>
      <c r="K12897" t="s">
        <v>143</v>
      </c>
      <c r="L12897" t="s">
        <v>143</v>
      </c>
      <c r="M12897" s="47">
        <v>26263</v>
      </c>
    </row>
    <row r="12898" spans="1:13" hidden="1" x14ac:dyDescent="0.3">
      <c r="A12898" s="1" t="s">
        <v>186</v>
      </c>
      <c r="B12898" s="1" t="s">
        <v>44</v>
      </c>
      <c r="C12898" t="s">
        <v>96</v>
      </c>
      <c r="D12898" s="1" t="s">
        <v>18</v>
      </c>
      <c r="E12898" t="s">
        <v>10</v>
      </c>
      <c r="F12898" s="1" t="s">
        <v>154</v>
      </c>
      <c r="G12898" t="s">
        <v>142</v>
      </c>
      <c r="H12898" s="1" t="s">
        <v>155</v>
      </c>
      <c r="I12898" s="1" t="str">
        <f t="shared" si="402"/>
        <v>Clamshell NB</v>
      </c>
      <c r="J12898" s="1" t="str">
        <f t="shared" si="403"/>
        <v>Clamshell Ultraslim NB</v>
      </c>
      <c r="K12898" t="s">
        <v>144</v>
      </c>
      <c r="L12898" t="s">
        <v>145</v>
      </c>
      <c r="M12898" s="47">
        <v>690</v>
      </c>
    </row>
    <row r="12899" spans="1:13" hidden="1" x14ac:dyDescent="0.3">
      <c r="A12899" s="1" t="s">
        <v>186</v>
      </c>
      <c r="B12899" s="1" t="s">
        <v>44</v>
      </c>
      <c r="C12899" t="s">
        <v>96</v>
      </c>
      <c r="D12899" s="1" t="s">
        <v>18</v>
      </c>
      <c r="E12899" t="s">
        <v>10</v>
      </c>
      <c r="F12899" s="1" t="s">
        <v>154</v>
      </c>
      <c r="G12899" t="s">
        <v>142</v>
      </c>
      <c r="H12899" s="1" t="s">
        <v>155</v>
      </c>
      <c r="I12899" s="1" t="str">
        <f t="shared" si="402"/>
        <v>Clamshell NB</v>
      </c>
      <c r="J12899" s="1" t="str">
        <f t="shared" si="403"/>
        <v>Clamshell Ultraslim NB</v>
      </c>
      <c r="K12899" t="s">
        <v>144</v>
      </c>
      <c r="L12899" t="s">
        <v>146</v>
      </c>
      <c r="M12899" s="47">
        <v>787</v>
      </c>
    </row>
    <row r="12900" spans="1:13" hidden="1" x14ac:dyDescent="0.3">
      <c r="A12900" s="1" t="s">
        <v>186</v>
      </c>
      <c r="B12900" s="1" t="s">
        <v>44</v>
      </c>
      <c r="C12900" t="s">
        <v>96</v>
      </c>
      <c r="D12900" s="1" t="s">
        <v>18</v>
      </c>
      <c r="E12900" t="s">
        <v>10</v>
      </c>
      <c r="F12900" s="1" t="s">
        <v>154</v>
      </c>
      <c r="G12900" t="s">
        <v>142</v>
      </c>
      <c r="H12900" s="1" t="s">
        <v>155</v>
      </c>
      <c r="I12900" s="1" t="str">
        <f t="shared" si="402"/>
        <v>Clamshell NB</v>
      </c>
      <c r="J12900" s="1" t="str">
        <f t="shared" si="403"/>
        <v>Clamshell Ultraslim NB</v>
      </c>
      <c r="K12900" t="s">
        <v>144</v>
      </c>
      <c r="L12900" t="s">
        <v>147</v>
      </c>
      <c r="M12900" s="47">
        <v>700</v>
      </c>
    </row>
    <row r="12901" spans="1:13" hidden="1" x14ac:dyDescent="0.3">
      <c r="A12901" s="1" t="s">
        <v>186</v>
      </c>
      <c r="B12901" s="1" t="s">
        <v>44</v>
      </c>
      <c r="C12901" t="s">
        <v>96</v>
      </c>
      <c r="D12901" s="1" t="s">
        <v>18</v>
      </c>
      <c r="E12901" t="s">
        <v>10</v>
      </c>
      <c r="F12901" s="1" t="s">
        <v>154</v>
      </c>
      <c r="G12901" t="s">
        <v>142</v>
      </c>
      <c r="H12901" s="1" t="s">
        <v>155</v>
      </c>
      <c r="I12901" s="1" t="str">
        <f t="shared" si="402"/>
        <v>Clamshell NB</v>
      </c>
      <c r="J12901" s="1" t="str">
        <f t="shared" si="403"/>
        <v>Clamshell Ultraslim NB</v>
      </c>
      <c r="K12901" t="s">
        <v>144</v>
      </c>
      <c r="L12901" t="s">
        <v>148</v>
      </c>
      <c r="M12901" s="47">
        <v>105</v>
      </c>
    </row>
    <row r="12902" spans="1:13" hidden="1" x14ac:dyDescent="0.3">
      <c r="A12902" s="1" t="s">
        <v>186</v>
      </c>
      <c r="B12902" s="1" t="s">
        <v>44</v>
      </c>
      <c r="C12902" t="s">
        <v>96</v>
      </c>
      <c r="D12902" s="1" t="s">
        <v>18</v>
      </c>
      <c r="E12902" t="s">
        <v>10</v>
      </c>
      <c r="F12902" s="1" t="s">
        <v>154</v>
      </c>
      <c r="G12902" t="s">
        <v>142</v>
      </c>
      <c r="H12902" s="1" t="s">
        <v>155</v>
      </c>
      <c r="I12902" s="1" t="str">
        <f t="shared" si="402"/>
        <v>Clamshell NB</v>
      </c>
      <c r="J12902" s="1" t="str">
        <f t="shared" si="403"/>
        <v>Clamshell Ultraslim NB</v>
      </c>
      <c r="K12902" t="s">
        <v>144</v>
      </c>
      <c r="L12902" t="s">
        <v>149</v>
      </c>
      <c r="M12902" s="47">
        <v>59</v>
      </c>
    </row>
    <row r="12903" spans="1:13" hidden="1" x14ac:dyDescent="0.3">
      <c r="A12903" s="1" t="s">
        <v>186</v>
      </c>
      <c r="B12903" s="1" t="s">
        <v>44</v>
      </c>
      <c r="C12903" t="s">
        <v>96</v>
      </c>
      <c r="D12903" s="1" t="s">
        <v>18</v>
      </c>
      <c r="E12903" t="s">
        <v>10</v>
      </c>
      <c r="F12903" s="1" t="s">
        <v>154</v>
      </c>
      <c r="G12903" t="s">
        <v>142</v>
      </c>
      <c r="H12903" s="1" t="s">
        <v>155</v>
      </c>
      <c r="I12903" s="1" t="str">
        <f t="shared" si="402"/>
        <v>Clamshell NB</v>
      </c>
      <c r="J12903" s="1" t="str">
        <f t="shared" si="403"/>
        <v>Clamshell Ultraslim NB</v>
      </c>
      <c r="K12903" t="s">
        <v>144</v>
      </c>
      <c r="L12903" t="s">
        <v>150</v>
      </c>
      <c r="M12903" s="47">
        <v>20</v>
      </c>
    </row>
    <row r="12904" spans="1:13" hidden="1" x14ac:dyDescent="0.3">
      <c r="A12904" s="1" t="s">
        <v>186</v>
      </c>
      <c r="B12904" s="1" t="s">
        <v>44</v>
      </c>
      <c r="C12904" t="s">
        <v>96</v>
      </c>
      <c r="D12904" s="1" t="s">
        <v>18</v>
      </c>
      <c r="E12904" t="s">
        <v>10</v>
      </c>
      <c r="F12904" s="1" t="s">
        <v>154</v>
      </c>
      <c r="G12904" t="s">
        <v>142</v>
      </c>
      <c r="H12904" s="1" t="s">
        <v>155</v>
      </c>
      <c r="I12904" s="1" t="str">
        <f t="shared" si="402"/>
        <v>Clamshell NB</v>
      </c>
      <c r="J12904" s="1" t="str">
        <f t="shared" si="403"/>
        <v>Clamshell Ultraslim NB</v>
      </c>
      <c r="K12904" t="s">
        <v>144</v>
      </c>
      <c r="L12904" t="s">
        <v>151</v>
      </c>
      <c r="M12904" s="47">
        <v>17</v>
      </c>
    </row>
    <row r="12905" spans="1:13" hidden="1" x14ac:dyDescent="0.3">
      <c r="A12905" s="1" t="s">
        <v>186</v>
      </c>
      <c r="B12905" s="1" t="s">
        <v>44</v>
      </c>
      <c r="C12905" t="s">
        <v>96</v>
      </c>
      <c r="D12905" s="1" t="s">
        <v>18</v>
      </c>
      <c r="E12905" t="s">
        <v>10</v>
      </c>
      <c r="F12905" s="1" t="s">
        <v>154</v>
      </c>
      <c r="G12905" t="s">
        <v>155</v>
      </c>
      <c r="H12905" s="1" t="s">
        <v>142</v>
      </c>
      <c r="I12905" s="1" t="str">
        <f t="shared" si="402"/>
        <v>Clamshell Gaming Capable NB</v>
      </c>
      <c r="J12905" s="1" t="str">
        <f t="shared" si="403"/>
        <v>Clamshell Gaming Capable NB</v>
      </c>
      <c r="K12905" t="s">
        <v>143</v>
      </c>
      <c r="L12905" t="s">
        <v>143</v>
      </c>
      <c r="M12905" s="47">
        <v>6257</v>
      </c>
    </row>
    <row r="12906" spans="1:13" hidden="1" x14ac:dyDescent="0.3">
      <c r="A12906" s="1" t="s">
        <v>186</v>
      </c>
      <c r="B12906" s="1" t="s">
        <v>44</v>
      </c>
      <c r="C12906" t="s">
        <v>96</v>
      </c>
      <c r="D12906" s="1" t="s">
        <v>18</v>
      </c>
      <c r="E12906" t="s">
        <v>10</v>
      </c>
      <c r="F12906" s="1" t="s">
        <v>154</v>
      </c>
      <c r="G12906" t="s">
        <v>155</v>
      </c>
      <c r="H12906" s="1" t="s">
        <v>155</v>
      </c>
      <c r="I12906" s="1" t="str">
        <f t="shared" si="402"/>
        <v>Clamshell Gaming Capable NB</v>
      </c>
      <c r="J12906" s="1" t="str">
        <f t="shared" si="403"/>
        <v>Clamshell Gaming Capable NB</v>
      </c>
      <c r="K12906" t="s">
        <v>143</v>
      </c>
      <c r="L12906" t="s">
        <v>143</v>
      </c>
      <c r="M12906" s="47">
        <v>642</v>
      </c>
    </row>
    <row r="12907" spans="1:13" hidden="1" x14ac:dyDescent="0.3">
      <c r="A12907" s="1" t="s">
        <v>186</v>
      </c>
      <c r="B12907" s="1" t="s">
        <v>44</v>
      </c>
      <c r="C12907" t="s">
        <v>96</v>
      </c>
      <c r="D12907" s="1" t="s">
        <v>18</v>
      </c>
      <c r="E12907" t="s">
        <v>10</v>
      </c>
      <c r="F12907" s="1" t="s">
        <v>188</v>
      </c>
      <c r="G12907" t="s">
        <v>142</v>
      </c>
      <c r="H12907" s="1" t="s">
        <v>155</v>
      </c>
      <c r="I12907" s="1" t="str">
        <f t="shared" si="402"/>
        <v>Clamshell NB</v>
      </c>
      <c r="J12907" s="1" t="str">
        <f t="shared" si="403"/>
        <v>Clamshell Ultraslim NB</v>
      </c>
      <c r="K12907" t="s">
        <v>143</v>
      </c>
      <c r="L12907" t="s">
        <v>143</v>
      </c>
      <c r="M12907" s="47">
        <v>50</v>
      </c>
    </row>
    <row r="12908" spans="1:13" hidden="1" x14ac:dyDescent="0.3">
      <c r="A12908" s="1" t="s">
        <v>186</v>
      </c>
      <c r="B12908" s="1" t="s">
        <v>44</v>
      </c>
      <c r="C12908" t="s">
        <v>96</v>
      </c>
      <c r="D12908" s="1" t="s">
        <v>18</v>
      </c>
      <c r="E12908" t="s">
        <v>10</v>
      </c>
      <c r="F12908" s="1" t="s">
        <v>188</v>
      </c>
      <c r="G12908" t="s">
        <v>142</v>
      </c>
      <c r="H12908" s="1" t="s">
        <v>155</v>
      </c>
      <c r="I12908" s="1" t="str">
        <f t="shared" si="402"/>
        <v>Clamshell NB</v>
      </c>
      <c r="J12908" s="1" t="str">
        <f t="shared" si="403"/>
        <v>Clamshell Ultraslim NB</v>
      </c>
      <c r="K12908" t="s">
        <v>144</v>
      </c>
      <c r="L12908" t="s">
        <v>145</v>
      </c>
      <c r="M12908" s="47">
        <v>55</v>
      </c>
    </row>
    <row r="12909" spans="1:13" hidden="1" x14ac:dyDescent="0.3">
      <c r="A12909" s="1" t="s">
        <v>186</v>
      </c>
      <c r="B12909" s="1" t="s">
        <v>44</v>
      </c>
      <c r="C12909" t="s">
        <v>96</v>
      </c>
      <c r="D12909" s="1" t="s">
        <v>18</v>
      </c>
      <c r="E12909" t="s">
        <v>10</v>
      </c>
      <c r="F12909" s="1" t="s">
        <v>188</v>
      </c>
      <c r="G12909" t="s">
        <v>142</v>
      </c>
      <c r="H12909" s="1" t="s">
        <v>155</v>
      </c>
      <c r="I12909" s="1" t="str">
        <f t="shared" si="402"/>
        <v>Clamshell NB</v>
      </c>
      <c r="J12909" s="1" t="str">
        <f t="shared" si="403"/>
        <v>Clamshell Ultraslim NB</v>
      </c>
      <c r="K12909" t="s">
        <v>144</v>
      </c>
      <c r="L12909" t="s">
        <v>146</v>
      </c>
      <c r="M12909" s="47">
        <v>62</v>
      </c>
    </row>
    <row r="12910" spans="1:13" hidden="1" x14ac:dyDescent="0.3">
      <c r="A12910" s="1" t="s">
        <v>186</v>
      </c>
      <c r="B12910" s="1" t="s">
        <v>44</v>
      </c>
      <c r="C12910" t="s">
        <v>96</v>
      </c>
      <c r="D12910" s="1" t="s">
        <v>18</v>
      </c>
      <c r="E12910" t="s">
        <v>10</v>
      </c>
      <c r="F12910" s="1" t="s">
        <v>188</v>
      </c>
      <c r="G12910" t="s">
        <v>142</v>
      </c>
      <c r="H12910" s="1" t="s">
        <v>155</v>
      </c>
      <c r="I12910" s="1" t="str">
        <f t="shared" si="402"/>
        <v>Clamshell NB</v>
      </c>
      <c r="J12910" s="1" t="str">
        <f t="shared" si="403"/>
        <v>Clamshell Ultraslim NB</v>
      </c>
      <c r="K12910" t="s">
        <v>144</v>
      </c>
      <c r="L12910" t="s">
        <v>147</v>
      </c>
      <c r="M12910" s="47">
        <v>56</v>
      </c>
    </row>
    <row r="12911" spans="1:13" hidden="1" x14ac:dyDescent="0.3">
      <c r="A12911" s="1" t="s">
        <v>186</v>
      </c>
      <c r="B12911" s="1" t="s">
        <v>44</v>
      </c>
      <c r="C12911" t="s">
        <v>96</v>
      </c>
      <c r="D12911" s="1" t="s">
        <v>18</v>
      </c>
      <c r="E12911" t="s">
        <v>10</v>
      </c>
      <c r="F12911" s="1" t="s">
        <v>188</v>
      </c>
      <c r="G12911" t="s">
        <v>142</v>
      </c>
      <c r="H12911" s="1" t="s">
        <v>155</v>
      </c>
      <c r="I12911" s="1" t="str">
        <f t="shared" si="402"/>
        <v>Clamshell NB</v>
      </c>
      <c r="J12911" s="1" t="str">
        <f t="shared" si="403"/>
        <v>Clamshell Ultraslim NB</v>
      </c>
      <c r="K12911" t="s">
        <v>144</v>
      </c>
      <c r="L12911" t="s">
        <v>148</v>
      </c>
      <c r="M12911" s="47">
        <v>9</v>
      </c>
    </row>
    <row r="12912" spans="1:13" hidden="1" x14ac:dyDescent="0.3">
      <c r="A12912" s="1" t="s">
        <v>186</v>
      </c>
      <c r="B12912" s="1" t="s">
        <v>44</v>
      </c>
      <c r="C12912" t="s">
        <v>96</v>
      </c>
      <c r="D12912" s="1" t="s">
        <v>18</v>
      </c>
      <c r="E12912" t="s">
        <v>10</v>
      </c>
      <c r="F12912" s="1" t="s">
        <v>188</v>
      </c>
      <c r="G12912" t="s">
        <v>142</v>
      </c>
      <c r="H12912" s="1" t="s">
        <v>155</v>
      </c>
      <c r="I12912" s="1" t="str">
        <f t="shared" si="402"/>
        <v>Clamshell NB</v>
      </c>
      <c r="J12912" s="1" t="str">
        <f t="shared" si="403"/>
        <v>Clamshell Ultraslim NB</v>
      </c>
      <c r="K12912" t="s">
        <v>144</v>
      </c>
      <c r="L12912" t="s">
        <v>149</v>
      </c>
      <c r="M12912" s="47">
        <v>6</v>
      </c>
    </row>
    <row r="12913" spans="1:13" hidden="1" x14ac:dyDescent="0.3">
      <c r="A12913" s="1" t="s">
        <v>186</v>
      </c>
      <c r="B12913" s="1" t="s">
        <v>44</v>
      </c>
      <c r="C12913" t="s">
        <v>96</v>
      </c>
      <c r="D12913" s="1" t="s">
        <v>18</v>
      </c>
      <c r="E12913" t="s">
        <v>10</v>
      </c>
      <c r="F12913" s="1" t="s">
        <v>188</v>
      </c>
      <c r="G12913" t="s">
        <v>142</v>
      </c>
      <c r="H12913" s="1" t="s">
        <v>155</v>
      </c>
      <c r="I12913" s="1" t="str">
        <f t="shared" si="402"/>
        <v>Clamshell NB</v>
      </c>
      <c r="J12913" s="1" t="str">
        <f t="shared" si="403"/>
        <v>Clamshell Ultraslim NB</v>
      </c>
      <c r="K12913" t="s">
        <v>144</v>
      </c>
      <c r="L12913" t="s">
        <v>150</v>
      </c>
      <c r="M12913" s="47">
        <v>2</v>
      </c>
    </row>
    <row r="12914" spans="1:13" hidden="1" x14ac:dyDescent="0.3">
      <c r="A12914" s="1" t="s">
        <v>186</v>
      </c>
      <c r="B12914" s="1" t="s">
        <v>44</v>
      </c>
      <c r="C12914" t="s">
        <v>96</v>
      </c>
      <c r="D12914" s="1" t="s">
        <v>18</v>
      </c>
      <c r="E12914" t="s">
        <v>10</v>
      </c>
      <c r="F12914" s="1" t="s">
        <v>188</v>
      </c>
      <c r="G12914" t="s">
        <v>142</v>
      </c>
      <c r="H12914" s="1" t="s">
        <v>155</v>
      </c>
      <c r="I12914" s="1" t="str">
        <f t="shared" si="402"/>
        <v>Clamshell NB</v>
      </c>
      <c r="J12914" s="1" t="str">
        <f t="shared" si="403"/>
        <v>Clamshell Ultraslim NB</v>
      </c>
      <c r="K12914" t="s">
        <v>144</v>
      </c>
      <c r="L12914" t="s">
        <v>151</v>
      </c>
      <c r="M12914" s="47">
        <v>1</v>
      </c>
    </row>
    <row r="12915" spans="1:13" hidden="1" x14ac:dyDescent="0.3">
      <c r="A12915" s="1" t="s">
        <v>186</v>
      </c>
      <c r="B12915" s="1" t="s">
        <v>44</v>
      </c>
      <c r="C12915" t="s">
        <v>96</v>
      </c>
      <c r="D12915" s="1" t="s">
        <v>18</v>
      </c>
      <c r="E12915" t="s">
        <v>10</v>
      </c>
      <c r="F12915" s="1" t="s">
        <v>189</v>
      </c>
      <c r="G12915" t="s">
        <v>142</v>
      </c>
      <c r="H12915" s="1" t="s">
        <v>155</v>
      </c>
      <c r="I12915" s="1" t="str">
        <f t="shared" si="402"/>
        <v>Clamshell NB</v>
      </c>
      <c r="J12915" s="1" t="str">
        <f t="shared" si="403"/>
        <v>Clamshell Ultraslim NB</v>
      </c>
      <c r="K12915" t="s">
        <v>143</v>
      </c>
      <c r="L12915" t="s">
        <v>143</v>
      </c>
      <c r="M12915" s="47">
        <v>128</v>
      </c>
    </row>
    <row r="12916" spans="1:13" hidden="1" x14ac:dyDescent="0.3">
      <c r="A12916" s="1" t="s">
        <v>186</v>
      </c>
      <c r="B12916" s="1" t="s">
        <v>44</v>
      </c>
      <c r="C12916" t="s">
        <v>96</v>
      </c>
      <c r="D12916" s="1" t="s">
        <v>18</v>
      </c>
      <c r="E12916" t="s">
        <v>10</v>
      </c>
      <c r="F12916" s="1" t="s">
        <v>189</v>
      </c>
      <c r="G12916" t="s">
        <v>142</v>
      </c>
      <c r="H12916" s="1" t="s">
        <v>155</v>
      </c>
      <c r="I12916" s="1" t="str">
        <f t="shared" si="402"/>
        <v>Clamshell NB</v>
      </c>
      <c r="J12916" s="1" t="str">
        <f t="shared" si="403"/>
        <v>Clamshell Ultraslim NB</v>
      </c>
      <c r="K12916" t="s">
        <v>144</v>
      </c>
      <c r="L12916" t="s">
        <v>145</v>
      </c>
      <c r="M12916" s="47">
        <v>160</v>
      </c>
    </row>
    <row r="12917" spans="1:13" hidden="1" x14ac:dyDescent="0.3">
      <c r="A12917" s="1" t="s">
        <v>186</v>
      </c>
      <c r="B12917" s="1" t="s">
        <v>44</v>
      </c>
      <c r="C12917" t="s">
        <v>96</v>
      </c>
      <c r="D12917" s="1" t="s">
        <v>18</v>
      </c>
      <c r="E12917" t="s">
        <v>10</v>
      </c>
      <c r="F12917" s="1" t="s">
        <v>189</v>
      </c>
      <c r="G12917" t="s">
        <v>142</v>
      </c>
      <c r="H12917" s="1" t="s">
        <v>155</v>
      </c>
      <c r="I12917" s="1" t="str">
        <f t="shared" si="402"/>
        <v>Clamshell NB</v>
      </c>
      <c r="J12917" s="1" t="str">
        <f t="shared" si="403"/>
        <v>Clamshell Ultraslim NB</v>
      </c>
      <c r="K12917" t="s">
        <v>144</v>
      </c>
      <c r="L12917" t="s">
        <v>146</v>
      </c>
      <c r="M12917" s="47">
        <v>174</v>
      </c>
    </row>
    <row r="12918" spans="1:13" hidden="1" x14ac:dyDescent="0.3">
      <c r="A12918" s="1" t="s">
        <v>186</v>
      </c>
      <c r="B12918" s="1" t="s">
        <v>44</v>
      </c>
      <c r="C12918" t="s">
        <v>96</v>
      </c>
      <c r="D12918" s="1" t="s">
        <v>18</v>
      </c>
      <c r="E12918" t="s">
        <v>10</v>
      </c>
      <c r="F12918" s="1" t="s">
        <v>189</v>
      </c>
      <c r="G12918" t="s">
        <v>142</v>
      </c>
      <c r="H12918" s="1" t="s">
        <v>155</v>
      </c>
      <c r="I12918" s="1" t="str">
        <f t="shared" si="402"/>
        <v>Clamshell NB</v>
      </c>
      <c r="J12918" s="1" t="str">
        <f t="shared" si="403"/>
        <v>Clamshell Ultraslim NB</v>
      </c>
      <c r="K12918" t="s">
        <v>144</v>
      </c>
      <c r="L12918" t="s">
        <v>147</v>
      </c>
      <c r="M12918" s="47">
        <v>163</v>
      </c>
    </row>
    <row r="12919" spans="1:13" hidden="1" x14ac:dyDescent="0.3">
      <c r="A12919" s="1" t="s">
        <v>186</v>
      </c>
      <c r="B12919" s="1" t="s">
        <v>44</v>
      </c>
      <c r="C12919" t="s">
        <v>96</v>
      </c>
      <c r="D12919" s="1" t="s">
        <v>18</v>
      </c>
      <c r="E12919" t="s">
        <v>10</v>
      </c>
      <c r="F12919" s="1" t="s">
        <v>189</v>
      </c>
      <c r="G12919" t="s">
        <v>142</v>
      </c>
      <c r="H12919" s="1" t="s">
        <v>155</v>
      </c>
      <c r="I12919" s="1" t="str">
        <f t="shared" si="402"/>
        <v>Clamshell NB</v>
      </c>
      <c r="J12919" s="1" t="str">
        <f t="shared" si="403"/>
        <v>Clamshell Ultraslim NB</v>
      </c>
      <c r="K12919" t="s">
        <v>144</v>
      </c>
      <c r="L12919" t="s">
        <v>148</v>
      </c>
      <c r="M12919" s="47">
        <v>26</v>
      </c>
    </row>
    <row r="12920" spans="1:13" hidden="1" x14ac:dyDescent="0.3">
      <c r="A12920" s="1" t="s">
        <v>186</v>
      </c>
      <c r="B12920" s="1" t="s">
        <v>44</v>
      </c>
      <c r="C12920" t="s">
        <v>96</v>
      </c>
      <c r="D12920" s="1" t="s">
        <v>18</v>
      </c>
      <c r="E12920" t="s">
        <v>10</v>
      </c>
      <c r="F12920" s="1" t="s">
        <v>189</v>
      </c>
      <c r="G12920" t="s">
        <v>142</v>
      </c>
      <c r="H12920" s="1" t="s">
        <v>155</v>
      </c>
      <c r="I12920" s="1" t="str">
        <f t="shared" si="402"/>
        <v>Clamshell NB</v>
      </c>
      <c r="J12920" s="1" t="str">
        <f t="shared" si="403"/>
        <v>Clamshell Ultraslim NB</v>
      </c>
      <c r="K12920" t="s">
        <v>144</v>
      </c>
      <c r="L12920" t="s">
        <v>149</v>
      </c>
      <c r="M12920" s="47">
        <v>17</v>
      </c>
    </row>
    <row r="12921" spans="1:13" hidden="1" x14ac:dyDescent="0.3">
      <c r="A12921" s="1" t="s">
        <v>186</v>
      </c>
      <c r="B12921" s="1" t="s">
        <v>44</v>
      </c>
      <c r="C12921" t="s">
        <v>96</v>
      </c>
      <c r="D12921" s="1" t="s">
        <v>18</v>
      </c>
      <c r="E12921" t="s">
        <v>10</v>
      </c>
      <c r="F12921" s="1" t="s">
        <v>189</v>
      </c>
      <c r="G12921" t="s">
        <v>142</v>
      </c>
      <c r="H12921" s="1" t="s">
        <v>155</v>
      </c>
      <c r="I12921" s="1" t="str">
        <f t="shared" si="402"/>
        <v>Clamshell NB</v>
      </c>
      <c r="J12921" s="1" t="str">
        <f t="shared" si="403"/>
        <v>Clamshell Ultraslim NB</v>
      </c>
      <c r="K12921" t="s">
        <v>144</v>
      </c>
      <c r="L12921" t="s">
        <v>150</v>
      </c>
      <c r="M12921" s="47">
        <v>6</v>
      </c>
    </row>
    <row r="12922" spans="1:13" hidden="1" x14ac:dyDescent="0.3">
      <c r="A12922" s="1" t="s">
        <v>186</v>
      </c>
      <c r="B12922" s="1" t="s">
        <v>44</v>
      </c>
      <c r="C12922" t="s">
        <v>96</v>
      </c>
      <c r="D12922" s="1" t="s">
        <v>18</v>
      </c>
      <c r="E12922" t="s">
        <v>10</v>
      </c>
      <c r="F12922" s="1" t="s">
        <v>189</v>
      </c>
      <c r="G12922" t="s">
        <v>142</v>
      </c>
      <c r="H12922" s="1" t="s">
        <v>155</v>
      </c>
      <c r="I12922" s="1" t="str">
        <f t="shared" si="402"/>
        <v>Clamshell NB</v>
      </c>
      <c r="J12922" s="1" t="str">
        <f t="shared" si="403"/>
        <v>Clamshell Ultraslim NB</v>
      </c>
      <c r="K12922" t="s">
        <v>144</v>
      </c>
      <c r="L12922" t="s">
        <v>151</v>
      </c>
      <c r="M12922" s="47">
        <v>6</v>
      </c>
    </row>
    <row r="12923" spans="1:13" hidden="1" x14ac:dyDescent="0.3">
      <c r="A12923" s="1" t="s">
        <v>186</v>
      </c>
      <c r="B12923" s="1" t="s">
        <v>44</v>
      </c>
      <c r="C12923" t="s">
        <v>96</v>
      </c>
      <c r="D12923" s="1" t="s">
        <v>18</v>
      </c>
      <c r="E12923" t="s">
        <v>11</v>
      </c>
      <c r="F12923" s="1" t="s">
        <v>156</v>
      </c>
      <c r="G12923" t="s">
        <v>142</v>
      </c>
      <c r="H12923" s="1" t="s">
        <v>155</v>
      </c>
      <c r="I12923" s="1" t="str">
        <f t="shared" si="402"/>
        <v>Convertible Chromebook</v>
      </c>
      <c r="J12923" s="1" t="str">
        <f t="shared" si="403"/>
        <v>Convertible Chromebook</v>
      </c>
      <c r="K12923" t="s">
        <v>143</v>
      </c>
      <c r="L12923" t="s">
        <v>143</v>
      </c>
      <c r="M12923" s="47">
        <v>677</v>
      </c>
    </row>
    <row r="12924" spans="1:13" hidden="1" x14ac:dyDescent="0.3">
      <c r="A12924" s="1" t="s">
        <v>186</v>
      </c>
      <c r="B12924" s="1" t="s">
        <v>44</v>
      </c>
      <c r="C12924" t="s">
        <v>96</v>
      </c>
      <c r="D12924" s="1" t="s">
        <v>18</v>
      </c>
      <c r="E12924" t="s">
        <v>11</v>
      </c>
      <c r="F12924" s="1" t="s">
        <v>156</v>
      </c>
      <c r="G12924" t="s">
        <v>142</v>
      </c>
      <c r="H12924" s="1" t="s">
        <v>155</v>
      </c>
      <c r="I12924" s="1" t="str">
        <f t="shared" si="402"/>
        <v>Convertible Chromebook</v>
      </c>
      <c r="J12924" s="1" t="str">
        <f t="shared" si="403"/>
        <v>Convertible Chromebook</v>
      </c>
      <c r="K12924" t="s">
        <v>144</v>
      </c>
      <c r="L12924" t="s">
        <v>145</v>
      </c>
      <c r="M12924" s="47">
        <v>481</v>
      </c>
    </row>
    <row r="12925" spans="1:13" hidden="1" x14ac:dyDescent="0.3">
      <c r="A12925" s="1" t="s">
        <v>186</v>
      </c>
      <c r="B12925" s="1" t="s">
        <v>44</v>
      </c>
      <c r="C12925" t="s">
        <v>96</v>
      </c>
      <c r="D12925" s="1" t="s">
        <v>18</v>
      </c>
      <c r="E12925" t="s">
        <v>11</v>
      </c>
      <c r="F12925" s="1" t="s">
        <v>156</v>
      </c>
      <c r="G12925" t="s">
        <v>142</v>
      </c>
      <c r="H12925" s="1" t="s">
        <v>155</v>
      </c>
      <c r="I12925" s="1" t="str">
        <f t="shared" si="402"/>
        <v>Convertible Chromebook</v>
      </c>
      <c r="J12925" s="1" t="str">
        <f t="shared" si="403"/>
        <v>Convertible Chromebook</v>
      </c>
      <c r="K12925" t="s">
        <v>144</v>
      </c>
      <c r="L12925" t="s">
        <v>146</v>
      </c>
      <c r="M12925" s="47">
        <v>673</v>
      </c>
    </row>
    <row r="12926" spans="1:13" hidden="1" x14ac:dyDescent="0.3">
      <c r="A12926" s="1" t="s">
        <v>186</v>
      </c>
      <c r="B12926" s="1" t="s">
        <v>44</v>
      </c>
      <c r="C12926" t="s">
        <v>96</v>
      </c>
      <c r="D12926" s="1" t="s">
        <v>18</v>
      </c>
      <c r="E12926" t="s">
        <v>11</v>
      </c>
      <c r="F12926" s="1" t="s">
        <v>156</v>
      </c>
      <c r="G12926" t="s">
        <v>142</v>
      </c>
      <c r="H12926" s="1" t="s">
        <v>155</v>
      </c>
      <c r="I12926" s="1" t="str">
        <f t="shared" si="402"/>
        <v>Convertible Chromebook</v>
      </c>
      <c r="J12926" s="1" t="str">
        <f t="shared" si="403"/>
        <v>Convertible Chromebook</v>
      </c>
      <c r="K12926" t="s">
        <v>144</v>
      </c>
      <c r="L12926" t="s">
        <v>147</v>
      </c>
      <c r="M12926" s="47">
        <v>632</v>
      </c>
    </row>
    <row r="12927" spans="1:13" hidden="1" x14ac:dyDescent="0.3">
      <c r="A12927" s="1" t="s">
        <v>186</v>
      </c>
      <c r="B12927" s="1" t="s">
        <v>44</v>
      </c>
      <c r="C12927" t="s">
        <v>96</v>
      </c>
      <c r="D12927" s="1" t="s">
        <v>18</v>
      </c>
      <c r="E12927" t="s">
        <v>11</v>
      </c>
      <c r="F12927" s="1" t="s">
        <v>156</v>
      </c>
      <c r="G12927" t="s">
        <v>142</v>
      </c>
      <c r="H12927" s="1" t="s">
        <v>155</v>
      </c>
      <c r="I12927" s="1" t="str">
        <f t="shared" si="402"/>
        <v>Convertible Chromebook</v>
      </c>
      <c r="J12927" s="1" t="str">
        <f t="shared" si="403"/>
        <v>Convertible Chromebook</v>
      </c>
      <c r="K12927" t="s">
        <v>144</v>
      </c>
      <c r="L12927" t="s">
        <v>148</v>
      </c>
      <c r="M12927" s="47">
        <v>61</v>
      </c>
    </row>
    <row r="12928" spans="1:13" hidden="1" x14ac:dyDescent="0.3">
      <c r="A12928" s="1" t="s">
        <v>186</v>
      </c>
      <c r="B12928" s="1" t="s">
        <v>44</v>
      </c>
      <c r="C12928" t="s">
        <v>96</v>
      </c>
      <c r="D12928" s="1" t="s">
        <v>18</v>
      </c>
      <c r="E12928" t="s">
        <v>11</v>
      </c>
      <c r="F12928" s="1" t="s">
        <v>156</v>
      </c>
      <c r="G12928" t="s">
        <v>142</v>
      </c>
      <c r="H12928" s="1" t="s">
        <v>155</v>
      </c>
      <c r="I12928" s="1" t="str">
        <f t="shared" si="402"/>
        <v>Convertible Chromebook</v>
      </c>
      <c r="J12928" s="1" t="str">
        <f t="shared" si="403"/>
        <v>Convertible Chromebook</v>
      </c>
      <c r="K12928" t="s">
        <v>144</v>
      </c>
      <c r="L12928" t="s">
        <v>149</v>
      </c>
      <c r="M12928" s="47">
        <v>42</v>
      </c>
    </row>
    <row r="12929" spans="1:13" hidden="1" x14ac:dyDescent="0.3">
      <c r="A12929" s="1" t="s">
        <v>186</v>
      </c>
      <c r="B12929" s="1" t="s">
        <v>44</v>
      </c>
      <c r="C12929" t="s">
        <v>96</v>
      </c>
      <c r="D12929" s="1" t="s">
        <v>18</v>
      </c>
      <c r="E12929" t="s">
        <v>11</v>
      </c>
      <c r="F12929" s="1" t="s">
        <v>156</v>
      </c>
      <c r="G12929" t="s">
        <v>142</v>
      </c>
      <c r="H12929" s="1" t="s">
        <v>155</v>
      </c>
      <c r="I12929" s="1" t="str">
        <f t="shared" si="402"/>
        <v>Convertible Chromebook</v>
      </c>
      <c r="J12929" s="1" t="str">
        <f t="shared" si="403"/>
        <v>Convertible Chromebook</v>
      </c>
      <c r="K12929" t="s">
        <v>144</v>
      </c>
      <c r="L12929" t="s">
        <v>150</v>
      </c>
      <c r="M12929" s="47">
        <v>1041</v>
      </c>
    </row>
    <row r="12930" spans="1:13" hidden="1" x14ac:dyDescent="0.3">
      <c r="A12930" s="1" t="s">
        <v>186</v>
      </c>
      <c r="B12930" s="1" t="s">
        <v>44</v>
      </c>
      <c r="C12930" t="s">
        <v>96</v>
      </c>
      <c r="D12930" s="1" t="s">
        <v>18</v>
      </c>
      <c r="E12930" t="s">
        <v>11</v>
      </c>
      <c r="F12930" s="1" t="s">
        <v>156</v>
      </c>
      <c r="G12930" t="s">
        <v>142</v>
      </c>
      <c r="H12930" s="1" t="s">
        <v>155</v>
      </c>
      <c r="I12930" s="1" t="str">
        <f t="shared" si="402"/>
        <v>Convertible Chromebook</v>
      </c>
      <c r="J12930" s="1" t="str">
        <f t="shared" si="403"/>
        <v>Convertible Chromebook</v>
      </c>
      <c r="K12930" t="s">
        <v>144</v>
      </c>
      <c r="L12930" t="s">
        <v>151</v>
      </c>
      <c r="M12930" s="47">
        <v>42</v>
      </c>
    </row>
    <row r="12931" spans="1:13" hidden="1" x14ac:dyDescent="0.3">
      <c r="A12931" s="1" t="s">
        <v>186</v>
      </c>
      <c r="B12931" s="1" t="s">
        <v>44</v>
      </c>
      <c r="C12931" t="s">
        <v>96</v>
      </c>
      <c r="D12931" s="1" t="s">
        <v>18</v>
      </c>
      <c r="E12931" t="s">
        <v>11</v>
      </c>
      <c r="F12931" s="1" t="s">
        <v>154</v>
      </c>
      <c r="G12931" t="s">
        <v>142</v>
      </c>
      <c r="H12931" s="1" t="s">
        <v>155</v>
      </c>
      <c r="I12931" s="1" t="str">
        <f t="shared" ref="I12931:I12994" si="404">VLOOKUP(E12931&amp;F12931&amp;G12931,$S$1:$T$74,2,0)</f>
        <v>Convertible NB</v>
      </c>
      <c r="J12931" s="1" t="str">
        <f t="shared" ref="J12931:J12994" si="405">IF(AND(I12931="Clamshell NB",H12931="Yes"),"Clamshell Ultraslim NB",I12931)</f>
        <v>Convertible NB</v>
      </c>
      <c r="K12931" t="s">
        <v>143</v>
      </c>
      <c r="L12931" t="s">
        <v>143</v>
      </c>
      <c r="M12931" s="47">
        <v>5228</v>
      </c>
    </row>
    <row r="12932" spans="1:13" hidden="1" x14ac:dyDescent="0.3">
      <c r="A12932" s="1" t="s">
        <v>186</v>
      </c>
      <c r="B12932" s="1" t="s">
        <v>44</v>
      </c>
      <c r="C12932" t="s">
        <v>96</v>
      </c>
      <c r="D12932" s="1" t="s">
        <v>18</v>
      </c>
      <c r="E12932" t="s">
        <v>11</v>
      </c>
      <c r="F12932" s="1" t="s">
        <v>154</v>
      </c>
      <c r="G12932" t="s">
        <v>142</v>
      </c>
      <c r="H12932" s="1" t="s">
        <v>155</v>
      </c>
      <c r="I12932" s="1" t="str">
        <f t="shared" si="404"/>
        <v>Convertible NB</v>
      </c>
      <c r="J12932" s="1" t="str">
        <f t="shared" si="405"/>
        <v>Convertible NB</v>
      </c>
      <c r="K12932" t="s">
        <v>144</v>
      </c>
      <c r="L12932" t="s">
        <v>145</v>
      </c>
      <c r="M12932" s="47">
        <v>272</v>
      </c>
    </row>
    <row r="12933" spans="1:13" hidden="1" x14ac:dyDescent="0.3">
      <c r="A12933" s="1" t="s">
        <v>186</v>
      </c>
      <c r="B12933" s="1" t="s">
        <v>44</v>
      </c>
      <c r="C12933" t="s">
        <v>96</v>
      </c>
      <c r="D12933" s="1" t="s">
        <v>18</v>
      </c>
      <c r="E12933" t="s">
        <v>11</v>
      </c>
      <c r="F12933" s="1" t="s">
        <v>154</v>
      </c>
      <c r="G12933" t="s">
        <v>142</v>
      </c>
      <c r="H12933" s="1" t="s">
        <v>155</v>
      </c>
      <c r="I12933" s="1" t="str">
        <f t="shared" si="404"/>
        <v>Convertible NB</v>
      </c>
      <c r="J12933" s="1" t="str">
        <f t="shared" si="405"/>
        <v>Convertible NB</v>
      </c>
      <c r="K12933" t="s">
        <v>144</v>
      </c>
      <c r="L12933" t="s">
        <v>146</v>
      </c>
      <c r="M12933" s="47">
        <v>326</v>
      </c>
    </row>
    <row r="12934" spans="1:13" hidden="1" x14ac:dyDescent="0.3">
      <c r="A12934" s="1" t="s">
        <v>186</v>
      </c>
      <c r="B12934" s="1" t="s">
        <v>44</v>
      </c>
      <c r="C12934" t="s">
        <v>96</v>
      </c>
      <c r="D12934" s="1" t="s">
        <v>18</v>
      </c>
      <c r="E12934" t="s">
        <v>11</v>
      </c>
      <c r="F12934" s="1" t="s">
        <v>154</v>
      </c>
      <c r="G12934" t="s">
        <v>142</v>
      </c>
      <c r="H12934" s="1" t="s">
        <v>155</v>
      </c>
      <c r="I12934" s="1" t="str">
        <f t="shared" si="404"/>
        <v>Convertible NB</v>
      </c>
      <c r="J12934" s="1" t="str">
        <f t="shared" si="405"/>
        <v>Convertible NB</v>
      </c>
      <c r="K12934" t="s">
        <v>144</v>
      </c>
      <c r="L12934" t="s">
        <v>147</v>
      </c>
      <c r="M12934" s="47">
        <v>252</v>
      </c>
    </row>
    <row r="12935" spans="1:13" hidden="1" x14ac:dyDescent="0.3">
      <c r="A12935" s="1" t="s">
        <v>186</v>
      </c>
      <c r="B12935" s="1" t="s">
        <v>44</v>
      </c>
      <c r="C12935" t="s">
        <v>96</v>
      </c>
      <c r="D12935" s="1" t="s">
        <v>18</v>
      </c>
      <c r="E12935" t="s">
        <v>11</v>
      </c>
      <c r="F12935" s="1" t="s">
        <v>154</v>
      </c>
      <c r="G12935" t="s">
        <v>142</v>
      </c>
      <c r="H12935" s="1" t="s">
        <v>155</v>
      </c>
      <c r="I12935" s="1" t="str">
        <f t="shared" si="404"/>
        <v>Convertible NB</v>
      </c>
      <c r="J12935" s="1" t="str">
        <f t="shared" si="405"/>
        <v>Convertible NB</v>
      </c>
      <c r="K12935" t="s">
        <v>144</v>
      </c>
      <c r="L12935" t="s">
        <v>148</v>
      </c>
      <c r="M12935" s="47">
        <v>47</v>
      </c>
    </row>
    <row r="12936" spans="1:13" hidden="1" x14ac:dyDescent="0.3">
      <c r="A12936" s="1" t="s">
        <v>186</v>
      </c>
      <c r="B12936" s="1" t="s">
        <v>44</v>
      </c>
      <c r="C12936" t="s">
        <v>96</v>
      </c>
      <c r="D12936" s="1" t="s">
        <v>18</v>
      </c>
      <c r="E12936" t="s">
        <v>11</v>
      </c>
      <c r="F12936" s="1" t="s">
        <v>154</v>
      </c>
      <c r="G12936" t="s">
        <v>142</v>
      </c>
      <c r="H12936" s="1" t="s">
        <v>155</v>
      </c>
      <c r="I12936" s="1" t="str">
        <f t="shared" si="404"/>
        <v>Convertible NB</v>
      </c>
      <c r="J12936" s="1" t="str">
        <f t="shared" si="405"/>
        <v>Convertible NB</v>
      </c>
      <c r="K12936" t="s">
        <v>144</v>
      </c>
      <c r="L12936" t="s">
        <v>149</v>
      </c>
      <c r="M12936" s="47">
        <v>38</v>
      </c>
    </row>
    <row r="12937" spans="1:13" hidden="1" x14ac:dyDescent="0.3">
      <c r="A12937" s="1" t="s">
        <v>186</v>
      </c>
      <c r="B12937" s="1" t="s">
        <v>44</v>
      </c>
      <c r="C12937" t="s">
        <v>96</v>
      </c>
      <c r="D12937" s="1" t="s">
        <v>18</v>
      </c>
      <c r="E12937" t="s">
        <v>11</v>
      </c>
      <c r="F12937" s="1" t="s">
        <v>154</v>
      </c>
      <c r="G12937" t="s">
        <v>142</v>
      </c>
      <c r="H12937" s="1" t="s">
        <v>155</v>
      </c>
      <c r="I12937" s="1" t="str">
        <f t="shared" si="404"/>
        <v>Convertible NB</v>
      </c>
      <c r="J12937" s="1" t="str">
        <f t="shared" si="405"/>
        <v>Convertible NB</v>
      </c>
      <c r="K12937" t="s">
        <v>144</v>
      </c>
      <c r="L12937" t="s">
        <v>150</v>
      </c>
      <c r="M12937" s="47">
        <v>9</v>
      </c>
    </row>
    <row r="12938" spans="1:13" hidden="1" x14ac:dyDescent="0.3">
      <c r="A12938" s="1" t="s">
        <v>186</v>
      </c>
      <c r="B12938" s="1" t="s">
        <v>44</v>
      </c>
      <c r="C12938" t="s">
        <v>96</v>
      </c>
      <c r="D12938" s="1" t="s">
        <v>18</v>
      </c>
      <c r="E12938" t="s">
        <v>11</v>
      </c>
      <c r="F12938" s="1" t="s">
        <v>154</v>
      </c>
      <c r="G12938" t="s">
        <v>142</v>
      </c>
      <c r="H12938" s="1" t="s">
        <v>155</v>
      </c>
      <c r="I12938" s="1" t="str">
        <f t="shared" si="404"/>
        <v>Convertible NB</v>
      </c>
      <c r="J12938" s="1" t="str">
        <f t="shared" si="405"/>
        <v>Convertible NB</v>
      </c>
      <c r="K12938" t="s">
        <v>144</v>
      </c>
      <c r="L12938" t="s">
        <v>151</v>
      </c>
      <c r="M12938" s="47">
        <v>10</v>
      </c>
    </row>
    <row r="12939" spans="1:13" hidden="1" x14ac:dyDescent="0.3">
      <c r="A12939" s="1" t="s">
        <v>186</v>
      </c>
      <c r="B12939" s="1" t="s">
        <v>44</v>
      </c>
      <c r="C12939" t="s">
        <v>96</v>
      </c>
      <c r="D12939" s="1" t="s">
        <v>20</v>
      </c>
      <c r="E12939" t="s">
        <v>16</v>
      </c>
      <c r="F12939" s="1" t="s">
        <v>154</v>
      </c>
      <c r="G12939" t="s">
        <v>142</v>
      </c>
      <c r="H12939" s="1" t="s">
        <v>187</v>
      </c>
      <c r="I12939" s="1" t="str">
        <f t="shared" si="404"/>
        <v>Windows Detachable tablet</v>
      </c>
      <c r="J12939" s="1" t="str">
        <f t="shared" si="405"/>
        <v>Windows Detachable tablet</v>
      </c>
      <c r="K12939" t="s">
        <v>143</v>
      </c>
      <c r="L12939" t="s">
        <v>143</v>
      </c>
      <c r="M12939" s="47">
        <v>1300</v>
      </c>
    </row>
    <row r="12940" spans="1:13" hidden="1" x14ac:dyDescent="0.3">
      <c r="A12940" s="1" t="s">
        <v>186</v>
      </c>
      <c r="B12940" s="1" t="s">
        <v>44</v>
      </c>
      <c r="C12940" t="s">
        <v>96</v>
      </c>
      <c r="D12940" s="1" t="s">
        <v>20</v>
      </c>
      <c r="E12940" t="s">
        <v>16</v>
      </c>
      <c r="F12940" s="1" t="s">
        <v>154</v>
      </c>
      <c r="G12940" t="s">
        <v>142</v>
      </c>
      <c r="H12940" s="1" t="s">
        <v>187</v>
      </c>
      <c r="I12940" s="1" t="str">
        <f t="shared" si="404"/>
        <v>Windows Detachable tablet</v>
      </c>
      <c r="J12940" s="1" t="str">
        <f t="shared" si="405"/>
        <v>Windows Detachable tablet</v>
      </c>
      <c r="K12940" t="s">
        <v>144</v>
      </c>
      <c r="L12940" t="s">
        <v>145</v>
      </c>
      <c r="M12940" s="47">
        <v>15</v>
      </c>
    </row>
    <row r="12941" spans="1:13" hidden="1" x14ac:dyDescent="0.3">
      <c r="A12941" s="1" t="s">
        <v>186</v>
      </c>
      <c r="B12941" s="1" t="s">
        <v>44</v>
      </c>
      <c r="C12941" t="s">
        <v>96</v>
      </c>
      <c r="D12941" s="1" t="s">
        <v>20</v>
      </c>
      <c r="E12941" t="s">
        <v>16</v>
      </c>
      <c r="F12941" s="1" t="s">
        <v>154</v>
      </c>
      <c r="G12941" t="s">
        <v>142</v>
      </c>
      <c r="H12941" s="1" t="s">
        <v>187</v>
      </c>
      <c r="I12941" s="1" t="str">
        <f t="shared" si="404"/>
        <v>Windows Detachable tablet</v>
      </c>
      <c r="J12941" s="1" t="str">
        <f t="shared" si="405"/>
        <v>Windows Detachable tablet</v>
      </c>
      <c r="K12941" t="s">
        <v>144</v>
      </c>
      <c r="L12941" t="s">
        <v>146</v>
      </c>
      <c r="M12941" s="47">
        <v>14</v>
      </c>
    </row>
    <row r="12942" spans="1:13" hidden="1" x14ac:dyDescent="0.3">
      <c r="A12942" s="1" t="s">
        <v>186</v>
      </c>
      <c r="B12942" s="1" t="s">
        <v>44</v>
      </c>
      <c r="C12942" t="s">
        <v>96</v>
      </c>
      <c r="D12942" s="1" t="s">
        <v>20</v>
      </c>
      <c r="E12942" t="s">
        <v>16</v>
      </c>
      <c r="F12942" s="1" t="s">
        <v>154</v>
      </c>
      <c r="G12942" t="s">
        <v>142</v>
      </c>
      <c r="H12942" s="1" t="s">
        <v>187</v>
      </c>
      <c r="I12942" s="1" t="str">
        <f t="shared" si="404"/>
        <v>Windows Detachable tablet</v>
      </c>
      <c r="J12942" s="1" t="str">
        <f t="shared" si="405"/>
        <v>Windows Detachable tablet</v>
      </c>
      <c r="K12942" t="s">
        <v>144</v>
      </c>
      <c r="L12942" t="s">
        <v>147</v>
      </c>
      <c r="M12942" s="47">
        <v>35</v>
      </c>
    </row>
    <row r="12943" spans="1:13" hidden="1" x14ac:dyDescent="0.3">
      <c r="A12943" s="1" t="s">
        <v>186</v>
      </c>
      <c r="B12943" s="1" t="s">
        <v>44</v>
      </c>
      <c r="C12943" t="s">
        <v>96</v>
      </c>
      <c r="D12943" s="1" t="s">
        <v>20</v>
      </c>
      <c r="E12943" t="s">
        <v>16</v>
      </c>
      <c r="F12943" s="1" t="s">
        <v>154</v>
      </c>
      <c r="G12943" t="s">
        <v>142</v>
      </c>
      <c r="H12943" s="1" t="s">
        <v>187</v>
      </c>
      <c r="I12943" s="1" t="str">
        <f t="shared" si="404"/>
        <v>Windows Detachable tablet</v>
      </c>
      <c r="J12943" s="1" t="str">
        <f t="shared" si="405"/>
        <v>Windows Detachable tablet</v>
      </c>
      <c r="K12943" t="s">
        <v>144</v>
      </c>
      <c r="L12943" t="s">
        <v>148</v>
      </c>
      <c r="M12943" s="47">
        <v>21</v>
      </c>
    </row>
    <row r="12944" spans="1:13" hidden="1" x14ac:dyDescent="0.3">
      <c r="A12944" s="1" t="s">
        <v>186</v>
      </c>
      <c r="B12944" s="1" t="s">
        <v>44</v>
      </c>
      <c r="C12944" t="s">
        <v>96</v>
      </c>
      <c r="D12944" s="1" t="s">
        <v>20</v>
      </c>
      <c r="E12944" t="s">
        <v>16</v>
      </c>
      <c r="F12944" s="1" t="s">
        <v>154</v>
      </c>
      <c r="G12944" t="s">
        <v>142</v>
      </c>
      <c r="H12944" s="1" t="s">
        <v>187</v>
      </c>
      <c r="I12944" s="1" t="str">
        <f t="shared" si="404"/>
        <v>Windows Detachable tablet</v>
      </c>
      <c r="J12944" s="1" t="str">
        <f t="shared" si="405"/>
        <v>Windows Detachable tablet</v>
      </c>
      <c r="K12944" t="s">
        <v>144</v>
      </c>
      <c r="L12944" t="s">
        <v>149</v>
      </c>
      <c r="M12944" s="47">
        <v>7</v>
      </c>
    </row>
    <row r="12945" spans="1:13" hidden="1" x14ac:dyDescent="0.3">
      <c r="A12945" s="1" t="s">
        <v>186</v>
      </c>
      <c r="B12945" s="1" t="s">
        <v>44</v>
      </c>
      <c r="C12945" t="s">
        <v>96</v>
      </c>
      <c r="D12945" s="1" t="s">
        <v>20</v>
      </c>
      <c r="E12945" t="s">
        <v>15</v>
      </c>
      <c r="F12945" s="1" t="s">
        <v>161</v>
      </c>
      <c r="G12945" t="s">
        <v>142</v>
      </c>
      <c r="H12945" s="1" t="s">
        <v>187</v>
      </c>
      <c r="I12945" s="1" t="str">
        <f t="shared" si="404"/>
        <v>Android Slate</v>
      </c>
      <c r="J12945" s="1" t="str">
        <f t="shared" si="405"/>
        <v>Android Slate</v>
      </c>
      <c r="K12945" t="s">
        <v>143</v>
      </c>
      <c r="L12945" t="s">
        <v>143</v>
      </c>
      <c r="M12945" s="47">
        <v>1653</v>
      </c>
    </row>
    <row r="12946" spans="1:13" hidden="1" x14ac:dyDescent="0.3">
      <c r="A12946" s="1" t="s">
        <v>186</v>
      </c>
      <c r="B12946" s="1" t="s">
        <v>44</v>
      </c>
      <c r="C12946" t="s">
        <v>96</v>
      </c>
      <c r="D12946" s="1" t="s">
        <v>20</v>
      </c>
      <c r="E12946" t="s">
        <v>15</v>
      </c>
      <c r="F12946" s="1" t="s">
        <v>161</v>
      </c>
      <c r="G12946" t="s">
        <v>142</v>
      </c>
      <c r="H12946" s="1" t="s">
        <v>187</v>
      </c>
      <c r="I12946" s="1" t="str">
        <f t="shared" si="404"/>
        <v>Android Slate</v>
      </c>
      <c r="J12946" s="1" t="str">
        <f t="shared" si="405"/>
        <v>Android Slate</v>
      </c>
      <c r="K12946" t="s">
        <v>144</v>
      </c>
      <c r="L12946" t="s">
        <v>145</v>
      </c>
      <c r="M12946" s="47">
        <v>16</v>
      </c>
    </row>
    <row r="12947" spans="1:13" hidden="1" x14ac:dyDescent="0.3">
      <c r="A12947" s="1" t="s">
        <v>186</v>
      </c>
      <c r="B12947" s="1" t="s">
        <v>44</v>
      </c>
      <c r="C12947" t="s">
        <v>96</v>
      </c>
      <c r="D12947" s="1" t="s">
        <v>20</v>
      </c>
      <c r="E12947" t="s">
        <v>15</v>
      </c>
      <c r="F12947" s="1" t="s">
        <v>161</v>
      </c>
      <c r="G12947" t="s">
        <v>142</v>
      </c>
      <c r="H12947" s="1" t="s">
        <v>187</v>
      </c>
      <c r="I12947" s="1" t="str">
        <f t="shared" si="404"/>
        <v>Android Slate</v>
      </c>
      <c r="J12947" s="1" t="str">
        <f t="shared" si="405"/>
        <v>Android Slate</v>
      </c>
      <c r="K12947" t="s">
        <v>144</v>
      </c>
      <c r="L12947" t="s">
        <v>146</v>
      </c>
      <c r="M12947" s="47">
        <v>14</v>
      </c>
    </row>
    <row r="12948" spans="1:13" hidden="1" x14ac:dyDescent="0.3">
      <c r="A12948" s="1" t="s">
        <v>186</v>
      </c>
      <c r="B12948" s="1" t="s">
        <v>44</v>
      </c>
      <c r="C12948" t="s">
        <v>96</v>
      </c>
      <c r="D12948" s="1" t="s">
        <v>20</v>
      </c>
      <c r="E12948" t="s">
        <v>15</v>
      </c>
      <c r="F12948" s="1" t="s">
        <v>161</v>
      </c>
      <c r="G12948" t="s">
        <v>142</v>
      </c>
      <c r="H12948" s="1" t="s">
        <v>187</v>
      </c>
      <c r="I12948" s="1" t="str">
        <f t="shared" si="404"/>
        <v>Android Slate</v>
      </c>
      <c r="J12948" s="1" t="str">
        <f t="shared" si="405"/>
        <v>Android Slate</v>
      </c>
      <c r="K12948" t="s">
        <v>144</v>
      </c>
      <c r="L12948" t="s">
        <v>147</v>
      </c>
      <c r="M12948" s="47">
        <v>39</v>
      </c>
    </row>
    <row r="12949" spans="1:13" hidden="1" x14ac:dyDescent="0.3">
      <c r="A12949" s="1" t="s">
        <v>186</v>
      </c>
      <c r="B12949" s="1" t="s">
        <v>44</v>
      </c>
      <c r="C12949" t="s">
        <v>96</v>
      </c>
      <c r="D12949" s="1" t="s">
        <v>20</v>
      </c>
      <c r="E12949" t="s">
        <v>15</v>
      </c>
      <c r="F12949" s="1" t="s">
        <v>161</v>
      </c>
      <c r="G12949" t="s">
        <v>142</v>
      </c>
      <c r="H12949" s="1" t="s">
        <v>187</v>
      </c>
      <c r="I12949" s="1" t="str">
        <f t="shared" si="404"/>
        <v>Android Slate</v>
      </c>
      <c r="J12949" s="1" t="str">
        <f t="shared" si="405"/>
        <v>Android Slate</v>
      </c>
      <c r="K12949" t="s">
        <v>144</v>
      </c>
      <c r="L12949" t="s">
        <v>148</v>
      </c>
      <c r="M12949" s="47">
        <v>20</v>
      </c>
    </row>
    <row r="12950" spans="1:13" hidden="1" x14ac:dyDescent="0.3">
      <c r="A12950" s="1" t="s">
        <v>186</v>
      </c>
      <c r="B12950" s="1" t="s">
        <v>44</v>
      </c>
      <c r="C12950" t="s">
        <v>96</v>
      </c>
      <c r="D12950" s="1" t="s">
        <v>20</v>
      </c>
      <c r="E12950" t="s">
        <v>15</v>
      </c>
      <c r="F12950" s="1" t="s">
        <v>161</v>
      </c>
      <c r="G12950" t="s">
        <v>142</v>
      </c>
      <c r="H12950" s="1" t="s">
        <v>187</v>
      </c>
      <c r="I12950" s="1" t="str">
        <f t="shared" si="404"/>
        <v>Android Slate</v>
      </c>
      <c r="J12950" s="1" t="str">
        <f t="shared" si="405"/>
        <v>Android Slate</v>
      </c>
      <c r="K12950" t="s">
        <v>144</v>
      </c>
      <c r="L12950" t="s">
        <v>149</v>
      </c>
      <c r="M12950" s="47">
        <v>6</v>
      </c>
    </row>
    <row r="12951" spans="1:13" hidden="1" x14ac:dyDescent="0.3">
      <c r="A12951" s="1" t="s">
        <v>186</v>
      </c>
      <c r="B12951" s="1" t="s">
        <v>44</v>
      </c>
      <c r="C12951" t="s">
        <v>96</v>
      </c>
      <c r="D12951" s="1" t="s">
        <v>20</v>
      </c>
      <c r="E12951" t="s">
        <v>15</v>
      </c>
      <c r="F12951" s="1" t="s">
        <v>154</v>
      </c>
      <c r="G12951" t="s">
        <v>142</v>
      </c>
      <c r="H12951" s="1" t="s">
        <v>187</v>
      </c>
      <c r="I12951" s="1" t="str">
        <f t="shared" si="404"/>
        <v>Windows Slate</v>
      </c>
      <c r="J12951" s="1" t="str">
        <f t="shared" si="405"/>
        <v>Windows Slate</v>
      </c>
      <c r="K12951" t="s">
        <v>143</v>
      </c>
      <c r="L12951" t="s">
        <v>143</v>
      </c>
      <c r="M12951" s="47">
        <v>31</v>
      </c>
    </row>
    <row r="12952" spans="1:13" hidden="1" x14ac:dyDescent="0.3">
      <c r="A12952" s="1" t="s">
        <v>186</v>
      </c>
      <c r="B12952" s="1" t="s">
        <v>44</v>
      </c>
      <c r="C12952" t="s">
        <v>96</v>
      </c>
      <c r="D12952" s="1" t="s">
        <v>20</v>
      </c>
      <c r="E12952" t="s">
        <v>15</v>
      </c>
      <c r="F12952" s="1" t="s">
        <v>154</v>
      </c>
      <c r="G12952" t="s">
        <v>142</v>
      </c>
      <c r="H12952" s="1" t="s">
        <v>187</v>
      </c>
      <c r="I12952" s="1" t="str">
        <f t="shared" si="404"/>
        <v>Windows Slate</v>
      </c>
      <c r="J12952" s="1" t="str">
        <f t="shared" si="405"/>
        <v>Windows Slate</v>
      </c>
      <c r="K12952" t="s">
        <v>144</v>
      </c>
      <c r="L12952" t="s">
        <v>147</v>
      </c>
      <c r="M12952" s="47">
        <v>2</v>
      </c>
    </row>
    <row r="12953" spans="1:13" hidden="1" x14ac:dyDescent="0.3">
      <c r="A12953" s="1" t="s">
        <v>186</v>
      </c>
      <c r="B12953" s="1" t="s">
        <v>44</v>
      </c>
      <c r="C12953" t="s">
        <v>96</v>
      </c>
      <c r="D12953" s="1" t="s">
        <v>19</v>
      </c>
      <c r="E12953" t="s">
        <v>13</v>
      </c>
      <c r="F12953" s="1" t="s">
        <v>154</v>
      </c>
      <c r="G12953" t="s">
        <v>155</v>
      </c>
      <c r="H12953" s="1" t="s">
        <v>187</v>
      </c>
      <c r="I12953" s="1" t="str">
        <f t="shared" si="404"/>
        <v>DT Workstation</v>
      </c>
      <c r="J12953" s="1" t="str">
        <f t="shared" si="405"/>
        <v>DT Workstation</v>
      </c>
      <c r="K12953" t="s">
        <v>144</v>
      </c>
      <c r="L12953" t="s">
        <v>145</v>
      </c>
      <c r="M12953" s="47">
        <v>103</v>
      </c>
    </row>
    <row r="12954" spans="1:13" hidden="1" x14ac:dyDescent="0.3">
      <c r="A12954" s="1" t="s">
        <v>186</v>
      </c>
      <c r="B12954" s="1" t="s">
        <v>44</v>
      </c>
      <c r="C12954" t="s">
        <v>96</v>
      </c>
      <c r="D12954" s="1" t="s">
        <v>19</v>
      </c>
      <c r="E12954" t="s">
        <v>13</v>
      </c>
      <c r="F12954" s="1" t="s">
        <v>154</v>
      </c>
      <c r="G12954" t="s">
        <v>155</v>
      </c>
      <c r="H12954" s="1" t="s">
        <v>187</v>
      </c>
      <c r="I12954" s="1" t="str">
        <f t="shared" si="404"/>
        <v>DT Workstation</v>
      </c>
      <c r="J12954" s="1" t="str">
        <f t="shared" si="405"/>
        <v>DT Workstation</v>
      </c>
      <c r="K12954" t="s">
        <v>144</v>
      </c>
      <c r="L12954" t="s">
        <v>146</v>
      </c>
      <c r="M12954" s="47">
        <v>128</v>
      </c>
    </row>
    <row r="12955" spans="1:13" hidden="1" x14ac:dyDescent="0.3">
      <c r="A12955" s="1" t="s">
        <v>186</v>
      </c>
      <c r="B12955" s="1" t="s">
        <v>44</v>
      </c>
      <c r="C12955" t="s">
        <v>96</v>
      </c>
      <c r="D12955" s="1" t="s">
        <v>19</v>
      </c>
      <c r="E12955" t="s">
        <v>13</v>
      </c>
      <c r="F12955" s="1" t="s">
        <v>154</v>
      </c>
      <c r="G12955" t="s">
        <v>155</v>
      </c>
      <c r="H12955" s="1" t="s">
        <v>187</v>
      </c>
      <c r="I12955" s="1" t="str">
        <f t="shared" si="404"/>
        <v>DT Workstation</v>
      </c>
      <c r="J12955" s="1" t="str">
        <f t="shared" si="405"/>
        <v>DT Workstation</v>
      </c>
      <c r="K12955" t="s">
        <v>144</v>
      </c>
      <c r="L12955" t="s">
        <v>147</v>
      </c>
      <c r="M12955" s="47">
        <v>139</v>
      </c>
    </row>
    <row r="12956" spans="1:13" hidden="1" x14ac:dyDescent="0.3">
      <c r="A12956" s="1" t="s">
        <v>186</v>
      </c>
      <c r="B12956" s="1" t="s">
        <v>44</v>
      </c>
      <c r="C12956" t="s">
        <v>96</v>
      </c>
      <c r="D12956" s="1" t="s">
        <v>19</v>
      </c>
      <c r="E12956" t="s">
        <v>13</v>
      </c>
      <c r="F12956" s="1" t="s">
        <v>154</v>
      </c>
      <c r="G12956" t="s">
        <v>155</v>
      </c>
      <c r="H12956" s="1" t="s">
        <v>187</v>
      </c>
      <c r="I12956" s="1" t="str">
        <f t="shared" si="404"/>
        <v>DT Workstation</v>
      </c>
      <c r="J12956" s="1" t="str">
        <f t="shared" si="405"/>
        <v>DT Workstation</v>
      </c>
      <c r="K12956" t="s">
        <v>144</v>
      </c>
      <c r="L12956" t="s">
        <v>148</v>
      </c>
      <c r="M12956" s="47">
        <v>6</v>
      </c>
    </row>
    <row r="12957" spans="1:13" hidden="1" x14ac:dyDescent="0.3">
      <c r="A12957" s="1" t="s">
        <v>186</v>
      </c>
      <c r="B12957" s="1" t="s">
        <v>44</v>
      </c>
      <c r="C12957" t="s">
        <v>96</v>
      </c>
      <c r="D12957" s="1" t="s">
        <v>19</v>
      </c>
      <c r="E12957" t="s">
        <v>13</v>
      </c>
      <c r="F12957" s="1" t="s">
        <v>154</v>
      </c>
      <c r="G12957" t="s">
        <v>155</v>
      </c>
      <c r="H12957" s="1" t="s">
        <v>187</v>
      </c>
      <c r="I12957" s="1" t="str">
        <f t="shared" si="404"/>
        <v>DT Workstation</v>
      </c>
      <c r="J12957" s="1" t="str">
        <f t="shared" si="405"/>
        <v>DT Workstation</v>
      </c>
      <c r="K12957" t="s">
        <v>144</v>
      </c>
      <c r="L12957" t="s">
        <v>149</v>
      </c>
      <c r="M12957" s="47">
        <v>6</v>
      </c>
    </row>
    <row r="12958" spans="1:13" hidden="1" x14ac:dyDescent="0.3">
      <c r="A12958" s="1" t="s">
        <v>186</v>
      </c>
      <c r="B12958" s="1" t="s">
        <v>44</v>
      </c>
      <c r="C12958" t="s">
        <v>96</v>
      </c>
      <c r="D12958" s="1" t="s">
        <v>19</v>
      </c>
      <c r="E12958" t="s">
        <v>14</v>
      </c>
      <c r="F12958" s="1" t="s">
        <v>154</v>
      </c>
      <c r="G12958" t="s">
        <v>142</v>
      </c>
      <c r="H12958" s="1" t="s">
        <v>155</v>
      </c>
      <c r="I12958" s="1" t="str">
        <f t="shared" si="404"/>
        <v>NB Workstation</v>
      </c>
      <c r="J12958" s="1" t="str">
        <f t="shared" si="405"/>
        <v>NB Workstation</v>
      </c>
      <c r="K12958" t="s">
        <v>144</v>
      </c>
      <c r="L12958" t="s">
        <v>145</v>
      </c>
      <c r="M12958" s="47">
        <v>59</v>
      </c>
    </row>
    <row r="12959" spans="1:13" hidden="1" x14ac:dyDescent="0.3">
      <c r="A12959" s="1" t="s">
        <v>186</v>
      </c>
      <c r="B12959" s="1" t="s">
        <v>44</v>
      </c>
      <c r="C12959" t="s">
        <v>96</v>
      </c>
      <c r="D12959" s="1" t="s">
        <v>19</v>
      </c>
      <c r="E12959" t="s">
        <v>14</v>
      </c>
      <c r="F12959" s="1" t="s">
        <v>154</v>
      </c>
      <c r="G12959" t="s">
        <v>142</v>
      </c>
      <c r="H12959" s="1" t="s">
        <v>155</v>
      </c>
      <c r="I12959" s="1" t="str">
        <f t="shared" si="404"/>
        <v>NB Workstation</v>
      </c>
      <c r="J12959" s="1" t="str">
        <f t="shared" si="405"/>
        <v>NB Workstation</v>
      </c>
      <c r="K12959" t="s">
        <v>144</v>
      </c>
      <c r="L12959" t="s">
        <v>146</v>
      </c>
      <c r="M12959" s="47">
        <v>91</v>
      </c>
    </row>
    <row r="12960" spans="1:13" hidden="1" x14ac:dyDescent="0.3">
      <c r="A12960" s="1" t="s">
        <v>186</v>
      </c>
      <c r="B12960" s="1" t="s">
        <v>44</v>
      </c>
      <c r="C12960" t="s">
        <v>96</v>
      </c>
      <c r="D12960" s="1" t="s">
        <v>19</v>
      </c>
      <c r="E12960" t="s">
        <v>14</v>
      </c>
      <c r="F12960" s="1" t="s">
        <v>154</v>
      </c>
      <c r="G12960" t="s">
        <v>142</v>
      </c>
      <c r="H12960" s="1" t="s">
        <v>155</v>
      </c>
      <c r="I12960" s="1" t="str">
        <f t="shared" si="404"/>
        <v>NB Workstation</v>
      </c>
      <c r="J12960" s="1" t="str">
        <f t="shared" si="405"/>
        <v>NB Workstation</v>
      </c>
      <c r="K12960" t="s">
        <v>144</v>
      </c>
      <c r="L12960" t="s">
        <v>147</v>
      </c>
      <c r="M12960" s="47">
        <v>61</v>
      </c>
    </row>
    <row r="12961" spans="1:13" hidden="1" x14ac:dyDescent="0.3">
      <c r="A12961" s="1" t="s">
        <v>186</v>
      </c>
      <c r="B12961" s="1" t="s">
        <v>44</v>
      </c>
      <c r="C12961" t="s">
        <v>96</v>
      </c>
      <c r="D12961" s="1" t="s">
        <v>19</v>
      </c>
      <c r="E12961" t="s">
        <v>14</v>
      </c>
      <c r="F12961" s="1" t="s">
        <v>154</v>
      </c>
      <c r="G12961" t="s">
        <v>142</v>
      </c>
      <c r="H12961" s="1" t="s">
        <v>155</v>
      </c>
      <c r="I12961" s="1" t="str">
        <f t="shared" si="404"/>
        <v>NB Workstation</v>
      </c>
      <c r="J12961" s="1" t="str">
        <f t="shared" si="405"/>
        <v>NB Workstation</v>
      </c>
      <c r="K12961" t="s">
        <v>144</v>
      </c>
      <c r="L12961" t="s">
        <v>148</v>
      </c>
      <c r="M12961" s="47">
        <v>2</v>
      </c>
    </row>
    <row r="12962" spans="1:13" hidden="1" x14ac:dyDescent="0.3">
      <c r="A12962" s="1" t="s">
        <v>186</v>
      </c>
      <c r="B12962" s="1" t="s">
        <v>44</v>
      </c>
      <c r="C12962" t="s">
        <v>96</v>
      </c>
      <c r="D12962" s="1" t="s">
        <v>19</v>
      </c>
      <c r="E12962" t="s">
        <v>14</v>
      </c>
      <c r="F12962" s="1" t="s">
        <v>154</v>
      </c>
      <c r="G12962" t="s">
        <v>142</v>
      </c>
      <c r="H12962" s="1" t="s">
        <v>155</v>
      </c>
      <c r="I12962" s="1" t="str">
        <f t="shared" si="404"/>
        <v>NB Workstation</v>
      </c>
      <c r="J12962" s="1" t="str">
        <f t="shared" si="405"/>
        <v>NB Workstation</v>
      </c>
      <c r="K12962" t="s">
        <v>144</v>
      </c>
      <c r="L12962" t="s">
        <v>149</v>
      </c>
      <c r="M12962" s="47">
        <v>2</v>
      </c>
    </row>
    <row r="12963" spans="1:13" hidden="1" x14ac:dyDescent="0.3">
      <c r="A12963" s="1" t="s">
        <v>186</v>
      </c>
      <c r="B12963" s="1" t="s">
        <v>44</v>
      </c>
      <c r="C12963" t="s">
        <v>96</v>
      </c>
      <c r="D12963" s="1" t="s">
        <v>19</v>
      </c>
      <c r="E12963" t="s">
        <v>14</v>
      </c>
      <c r="F12963" s="1" t="s">
        <v>154</v>
      </c>
      <c r="G12963" t="s">
        <v>155</v>
      </c>
      <c r="H12963" s="1" t="s">
        <v>142</v>
      </c>
      <c r="I12963" s="1" t="str">
        <f t="shared" si="404"/>
        <v>NB Workstation</v>
      </c>
      <c r="J12963" s="1" t="str">
        <f t="shared" si="405"/>
        <v>NB Workstation</v>
      </c>
      <c r="K12963" t="s">
        <v>144</v>
      </c>
      <c r="L12963" t="s">
        <v>145</v>
      </c>
      <c r="M12963" s="47">
        <v>95</v>
      </c>
    </row>
    <row r="12964" spans="1:13" hidden="1" x14ac:dyDescent="0.3">
      <c r="A12964" s="1" t="s">
        <v>186</v>
      </c>
      <c r="B12964" s="1" t="s">
        <v>44</v>
      </c>
      <c r="C12964" t="s">
        <v>96</v>
      </c>
      <c r="D12964" s="1" t="s">
        <v>19</v>
      </c>
      <c r="E12964" t="s">
        <v>14</v>
      </c>
      <c r="F12964" s="1" t="s">
        <v>154</v>
      </c>
      <c r="G12964" t="s">
        <v>155</v>
      </c>
      <c r="H12964" s="1" t="s">
        <v>142</v>
      </c>
      <c r="I12964" s="1" t="str">
        <f t="shared" si="404"/>
        <v>NB Workstation</v>
      </c>
      <c r="J12964" s="1" t="str">
        <f t="shared" si="405"/>
        <v>NB Workstation</v>
      </c>
      <c r="K12964" t="s">
        <v>144</v>
      </c>
      <c r="L12964" t="s">
        <v>146</v>
      </c>
      <c r="M12964" s="47">
        <v>142</v>
      </c>
    </row>
    <row r="12965" spans="1:13" hidden="1" x14ac:dyDescent="0.3">
      <c r="A12965" s="1" t="s">
        <v>186</v>
      </c>
      <c r="B12965" s="1" t="s">
        <v>44</v>
      </c>
      <c r="C12965" t="s">
        <v>96</v>
      </c>
      <c r="D12965" s="1" t="s">
        <v>19</v>
      </c>
      <c r="E12965" t="s">
        <v>14</v>
      </c>
      <c r="F12965" s="1" t="s">
        <v>154</v>
      </c>
      <c r="G12965" t="s">
        <v>155</v>
      </c>
      <c r="H12965" s="1" t="s">
        <v>142</v>
      </c>
      <c r="I12965" s="1" t="str">
        <f t="shared" si="404"/>
        <v>NB Workstation</v>
      </c>
      <c r="J12965" s="1" t="str">
        <f t="shared" si="405"/>
        <v>NB Workstation</v>
      </c>
      <c r="K12965" t="s">
        <v>144</v>
      </c>
      <c r="L12965" t="s">
        <v>147</v>
      </c>
      <c r="M12965" s="47">
        <v>99</v>
      </c>
    </row>
    <row r="12966" spans="1:13" hidden="1" x14ac:dyDescent="0.3">
      <c r="A12966" s="1" t="s">
        <v>186</v>
      </c>
      <c r="B12966" s="1" t="s">
        <v>44</v>
      </c>
      <c r="C12966" t="s">
        <v>96</v>
      </c>
      <c r="D12966" s="1" t="s">
        <v>19</v>
      </c>
      <c r="E12966" t="s">
        <v>14</v>
      </c>
      <c r="F12966" s="1" t="s">
        <v>154</v>
      </c>
      <c r="G12966" t="s">
        <v>155</v>
      </c>
      <c r="H12966" s="1" t="s">
        <v>142</v>
      </c>
      <c r="I12966" s="1" t="str">
        <f t="shared" si="404"/>
        <v>NB Workstation</v>
      </c>
      <c r="J12966" s="1" t="str">
        <f t="shared" si="405"/>
        <v>NB Workstation</v>
      </c>
      <c r="K12966" t="s">
        <v>144</v>
      </c>
      <c r="L12966" t="s">
        <v>148</v>
      </c>
      <c r="M12966" s="47">
        <v>3</v>
      </c>
    </row>
    <row r="12967" spans="1:13" hidden="1" x14ac:dyDescent="0.3">
      <c r="A12967" s="1" t="s">
        <v>186</v>
      </c>
      <c r="B12967" s="1" t="s">
        <v>44</v>
      </c>
      <c r="C12967" t="s">
        <v>96</v>
      </c>
      <c r="D12967" s="1" t="s">
        <v>19</v>
      </c>
      <c r="E12967" t="s">
        <v>14</v>
      </c>
      <c r="F12967" s="1" t="s">
        <v>154</v>
      </c>
      <c r="G12967" t="s">
        <v>155</v>
      </c>
      <c r="H12967" s="1" t="s">
        <v>142</v>
      </c>
      <c r="I12967" s="1" t="str">
        <f t="shared" si="404"/>
        <v>NB Workstation</v>
      </c>
      <c r="J12967" s="1" t="str">
        <f t="shared" si="405"/>
        <v>NB Workstation</v>
      </c>
      <c r="K12967" t="s">
        <v>144</v>
      </c>
      <c r="L12967" t="s">
        <v>149</v>
      </c>
      <c r="M12967" s="47">
        <v>3</v>
      </c>
    </row>
    <row r="12968" spans="1:13" hidden="1" x14ac:dyDescent="0.3">
      <c r="A12968" s="1" t="s">
        <v>186</v>
      </c>
      <c r="B12968" s="1" t="s">
        <v>44</v>
      </c>
      <c r="C12968" t="s">
        <v>96</v>
      </c>
      <c r="D12968" s="1" t="s">
        <v>19</v>
      </c>
      <c r="E12968" t="s">
        <v>14</v>
      </c>
      <c r="F12968" s="1" t="s">
        <v>154</v>
      </c>
      <c r="G12968" t="s">
        <v>155</v>
      </c>
      <c r="H12968" s="1" t="s">
        <v>155</v>
      </c>
      <c r="I12968" s="1" t="str">
        <f t="shared" si="404"/>
        <v>NB Workstation</v>
      </c>
      <c r="J12968" s="1" t="str">
        <f t="shared" si="405"/>
        <v>NB Workstation</v>
      </c>
      <c r="K12968" t="s">
        <v>144</v>
      </c>
      <c r="L12968" t="s">
        <v>145</v>
      </c>
      <c r="M12968" s="47">
        <v>16</v>
      </c>
    </row>
    <row r="12969" spans="1:13" hidden="1" x14ac:dyDescent="0.3">
      <c r="A12969" s="1" t="s">
        <v>186</v>
      </c>
      <c r="B12969" s="1" t="s">
        <v>44</v>
      </c>
      <c r="C12969" t="s">
        <v>96</v>
      </c>
      <c r="D12969" s="1" t="s">
        <v>19</v>
      </c>
      <c r="E12969" t="s">
        <v>14</v>
      </c>
      <c r="F12969" s="1" t="s">
        <v>154</v>
      </c>
      <c r="G12969" t="s">
        <v>155</v>
      </c>
      <c r="H12969" s="1" t="s">
        <v>155</v>
      </c>
      <c r="I12969" s="1" t="str">
        <f t="shared" si="404"/>
        <v>NB Workstation</v>
      </c>
      <c r="J12969" s="1" t="str">
        <f t="shared" si="405"/>
        <v>NB Workstation</v>
      </c>
      <c r="K12969" t="s">
        <v>144</v>
      </c>
      <c r="L12969" t="s">
        <v>146</v>
      </c>
      <c r="M12969" s="47">
        <v>24</v>
      </c>
    </row>
    <row r="12970" spans="1:13" hidden="1" x14ac:dyDescent="0.3">
      <c r="A12970" s="1" t="s">
        <v>186</v>
      </c>
      <c r="B12970" s="1" t="s">
        <v>44</v>
      </c>
      <c r="C12970" t="s">
        <v>96</v>
      </c>
      <c r="D12970" s="1" t="s">
        <v>19</v>
      </c>
      <c r="E12970" t="s">
        <v>14</v>
      </c>
      <c r="F12970" s="1" t="s">
        <v>154</v>
      </c>
      <c r="G12970" t="s">
        <v>155</v>
      </c>
      <c r="H12970" s="1" t="s">
        <v>155</v>
      </c>
      <c r="I12970" s="1" t="str">
        <f t="shared" si="404"/>
        <v>NB Workstation</v>
      </c>
      <c r="J12970" s="1" t="str">
        <f t="shared" si="405"/>
        <v>NB Workstation</v>
      </c>
      <c r="K12970" t="s">
        <v>144</v>
      </c>
      <c r="L12970" t="s">
        <v>147</v>
      </c>
      <c r="M12970" s="47">
        <v>17</v>
      </c>
    </row>
    <row r="12971" spans="1:13" hidden="1" x14ac:dyDescent="0.3">
      <c r="A12971" s="1" t="s">
        <v>186</v>
      </c>
      <c r="B12971" s="1" t="s">
        <v>44</v>
      </c>
      <c r="C12971" t="s">
        <v>96</v>
      </c>
      <c r="D12971" s="1" t="s">
        <v>19</v>
      </c>
      <c r="E12971" t="s">
        <v>14</v>
      </c>
      <c r="F12971" s="1" t="s">
        <v>154</v>
      </c>
      <c r="G12971" t="s">
        <v>155</v>
      </c>
      <c r="H12971" s="1" t="s">
        <v>155</v>
      </c>
      <c r="I12971" s="1" t="str">
        <f t="shared" si="404"/>
        <v>NB Workstation</v>
      </c>
      <c r="J12971" s="1" t="str">
        <f t="shared" si="405"/>
        <v>NB Workstation</v>
      </c>
      <c r="K12971" t="s">
        <v>144</v>
      </c>
      <c r="L12971" t="s">
        <v>148</v>
      </c>
      <c r="M12971" s="47">
        <v>1</v>
      </c>
    </row>
    <row r="12972" spans="1:13" hidden="1" x14ac:dyDescent="0.3">
      <c r="A12972" s="1" t="s">
        <v>186</v>
      </c>
      <c r="B12972" s="1" t="s">
        <v>44</v>
      </c>
      <c r="C12972" t="s">
        <v>167</v>
      </c>
      <c r="D12972" s="1" t="s">
        <v>17</v>
      </c>
      <c r="E12972" t="s">
        <v>8</v>
      </c>
      <c r="F12972" s="1" t="s">
        <v>154</v>
      </c>
      <c r="G12972" t="s">
        <v>142</v>
      </c>
      <c r="H12972" s="1" t="s">
        <v>187</v>
      </c>
      <c r="I12972" s="1" t="str">
        <f t="shared" si="404"/>
        <v>AIO DT</v>
      </c>
      <c r="J12972" s="1" t="str">
        <f t="shared" si="405"/>
        <v>AIO DT</v>
      </c>
      <c r="K12972" t="s">
        <v>143</v>
      </c>
      <c r="L12972" t="s">
        <v>143</v>
      </c>
      <c r="M12972" s="47">
        <v>45</v>
      </c>
    </row>
    <row r="12973" spans="1:13" hidden="1" x14ac:dyDescent="0.3">
      <c r="A12973" s="1" t="s">
        <v>186</v>
      </c>
      <c r="B12973" s="1" t="s">
        <v>44</v>
      </c>
      <c r="C12973" t="s">
        <v>167</v>
      </c>
      <c r="D12973" s="1" t="s">
        <v>17</v>
      </c>
      <c r="E12973" t="s">
        <v>8</v>
      </c>
      <c r="F12973" s="1" t="s">
        <v>154</v>
      </c>
      <c r="G12973" t="s">
        <v>155</v>
      </c>
      <c r="H12973" s="1" t="s">
        <v>187</v>
      </c>
      <c r="I12973" s="1" t="str">
        <f t="shared" si="404"/>
        <v>AIO DT</v>
      </c>
      <c r="J12973" s="1" t="str">
        <f t="shared" si="405"/>
        <v>AIO DT</v>
      </c>
      <c r="K12973" t="s">
        <v>143</v>
      </c>
      <c r="L12973" t="s">
        <v>143</v>
      </c>
      <c r="M12973" s="47">
        <v>14</v>
      </c>
    </row>
    <row r="12974" spans="1:13" hidden="1" x14ac:dyDescent="0.3">
      <c r="A12974" s="1" t="s">
        <v>186</v>
      </c>
      <c r="B12974" s="1" t="s">
        <v>44</v>
      </c>
      <c r="C12974" t="s">
        <v>167</v>
      </c>
      <c r="D12974" s="1" t="s">
        <v>17</v>
      </c>
      <c r="E12974" t="s">
        <v>6</v>
      </c>
      <c r="F12974" s="1" t="s">
        <v>154</v>
      </c>
      <c r="G12974" t="s">
        <v>142</v>
      </c>
      <c r="H12974" s="1" t="s">
        <v>187</v>
      </c>
      <c r="I12974" s="1" t="str">
        <f t="shared" si="404"/>
        <v>Small DT</v>
      </c>
      <c r="J12974" s="1" t="str">
        <f t="shared" si="405"/>
        <v>Small DT</v>
      </c>
      <c r="K12974" t="s">
        <v>144</v>
      </c>
      <c r="L12974" t="s">
        <v>145</v>
      </c>
      <c r="M12974" s="47">
        <v>4</v>
      </c>
    </row>
    <row r="12975" spans="1:13" hidden="1" x14ac:dyDescent="0.3">
      <c r="A12975" s="1" t="s">
        <v>186</v>
      </c>
      <c r="B12975" s="1" t="s">
        <v>44</v>
      </c>
      <c r="C12975" t="s">
        <v>167</v>
      </c>
      <c r="D12975" s="1" t="s">
        <v>17</v>
      </c>
      <c r="E12975" t="s">
        <v>6</v>
      </c>
      <c r="F12975" s="1" t="s">
        <v>154</v>
      </c>
      <c r="G12975" t="s">
        <v>142</v>
      </c>
      <c r="H12975" s="1" t="s">
        <v>187</v>
      </c>
      <c r="I12975" s="1" t="str">
        <f t="shared" si="404"/>
        <v>Small DT</v>
      </c>
      <c r="J12975" s="1" t="str">
        <f t="shared" si="405"/>
        <v>Small DT</v>
      </c>
      <c r="K12975" t="s">
        <v>144</v>
      </c>
      <c r="L12975" t="s">
        <v>146</v>
      </c>
      <c r="M12975" s="47">
        <v>7</v>
      </c>
    </row>
    <row r="12976" spans="1:13" hidden="1" x14ac:dyDescent="0.3">
      <c r="A12976" s="1" t="s">
        <v>186</v>
      </c>
      <c r="B12976" s="1" t="s">
        <v>44</v>
      </c>
      <c r="C12976" t="s">
        <v>167</v>
      </c>
      <c r="D12976" s="1" t="s">
        <v>17</v>
      </c>
      <c r="E12976" t="s">
        <v>6</v>
      </c>
      <c r="F12976" s="1" t="s">
        <v>154</v>
      </c>
      <c r="G12976" t="s">
        <v>142</v>
      </c>
      <c r="H12976" s="1" t="s">
        <v>187</v>
      </c>
      <c r="I12976" s="1" t="str">
        <f t="shared" si="404"/>
        <v>Small DT</v>
      </c>
      <c r="J12976" s="1" t="str">
        <f t="shared" si="405"/>
        <v>Small DT</v>
      </c>
      <c r="K12976" t="s">
        <v>144</v>
      </c>
      <c r="L12976" t="s">
        <v>147</v>
      </c>
      <c r="M12976" s="47">
        <v>7</v>
      </c>
    </row>
    <row r="12977" spans="1:13" hidden="1" x14ac:dyDescent="0.3">
      <c r="A12977" s="1" t="s">
        <v>186</v>
      </c>
      <c r="B12977" s="1" t="s">
        <v>44</v>
      </c>
      <c r="C12977" t="s">
        <v>167</v>
      </c>
      <c r="D12977" s="1" t="s">
        <v>17</v>
      </c>
      <c r="E12977" t="s">
        <v>6</v>
      </c>
      <c r="F12977" s="1" t="s">
        <v>154</v>
      </c>
      <c r="G12977" t="s">
        <v>142</v>
      </c>
      <c r="H12977" s="1" t="s">
        <v>187</v>
      </c>
      <c r="I12977" s="1" t="str">
        <f t="shared" si="404"/>
        <v>Small DT</v>
      </c>
      <c r="J12977" s="1" t="str">
        <f t="shared" si="405"/>
        <v>Small DT</v>
      </c>
      <c r="K12977" t="s">
        <v>144</v>
      </c>
      <c r="L12977" t="s">
        <v>148</v>
      </c>
      <c r="M12977" s="47">
        <v>5</v>
      </c>
    </row>
    <row r="12978" spans="1:13" hidden="1" x14ac:dyDescent="0.3">
      <c r="A12978" s="1" t="s">
        <v>186</v>
      </c>
      <c r="B12978" s="1" t="s">
        <v>44</v>
      </c>
      <c r="C12978" t="s">
        <v>167</v>
      </c>
      <c r="D12978" s="1" t="s">
        <v>17</v>
      </c>
      <c r="E12978" t="s">
        <v>6</v>
      </c>
      <c r="F12978" s="1" t="s">
        <v>154</v>
      </c>
      <c r="G12978" t="s">
        <v>142</v>
      </c>
      <c r="H12978" s="1" t="s">
        <v>187</v>
      </c>
      <c r="I12978" s="1" t="str">
        <f t="shared" si="404"/>
        <v>Small DT</v>
      </c>
      <c r="J12978" s="1" t="str">
        <f t="shared" si="405"/>
        <v>Small DT</v>
      </c>
      <c r="K12978" t="s">
        <v>144</v>
      </c>
      <c r="L12978" t="s">
        <v>149</v>
      </c>
      <c r="M12978" s="47">
        <v>5</v>
      </c>
    </row>
    <row r="12979" spans="1:13" hidden="1" x14ac:dyDescent="0.3">
      <c r="A12979" s="1" t="s">
        <v>186</v>
      </c>
      <c r="B12979" s="1" t="s">
        <v>44</v>
      </c>
      <c r="C12979" t="s">
        <v>167</v>
      </c>
      <c r="D12979" s="1" t="s">
        <v>17</v>
      </c>
      <c r="E12979" t="s">
        <v>6</v>
      </c>
      <c r="F12979" s="1" t="s">
        <v>154</v>
      </c>
      <c r="G12979" t="s">
        <v>142</v>
      </c>
      <c r="H12979" s="1" t="s">
        <v>187</v>
      </c>
      <c r="I12979" s="1" t="str">
        <f t="shared" si="404"/>
        <v>Small DT</v>
      </c>
      <c r="J12979" s="1" t="str">
        <f t="shared" si="405"/>
        <v>Small DT</v>
      </c>
      <c r="K12979" t="s">
        <v>144</v>
      </c>
      <c r="L12979" t="s">
        <v>150</v>
      </c>
      <c r="M12979" s="47">
        <v>5</v>
      </c>
    </row>
    <row r="12980" spans="1:13" hidden="1" x14ac:dyDescent="0.3">
      <c r="A12980" s="1" t="s">
        <v>186</v>
      </c>
      <c r="B12980" s="1" t="s">
        <v>44</v>
      </c>
      <c r="C12980" t="s">
        <v>167</v>
      </c>
      <c r="D12980" s="1" t="s">
        <v>17</v>
      </c>
      <c r="E12980" t="s">
        <v>6</v>
      </c>
      <c r="F12980" s="1" t="s">
        <v>154</v>
      </c>
      <c r="G12980" t="s">
        <v>142</v>
      </c>
      <c r="H12980" s="1" t="s">
        <v>187</v>
      </c>
      <c r="I12980" s="1" t="str">
        <f t="shared" si="404"/>
        <v>Small DT</v>
      </c>
      <c r="J12980" s="1" t="str">
        <f t="shared" si="405"/>
        <v>Small DT</v>
      </c>
      <c r="K12980" t="s">
        <v>144</v>
      </c>
      <c r="L12980" t="s">
        <v>151</v>
      </c>
      <c r="M12980" s="47">
        <v>5</v>
      </c>
    </row>
    <row r="12981" spans="1:13" hidden="1" x14ac:dyDescent="0.3">
      <c r="A12981" s="1" t="s">
        <v>186</v>
      </c>
      <c r="B12981" s="1" t="s">
        <v>44</v>
      </c>
      <c r="C12981" t="s">
        <v>167</v>
      </c>
      <c r="D12981" s="1" t="s">
        <v>17</v>
      </c>
      <c r="E12981" t="s">
        <v>6</v>
      </c>
      <c r="F12981" s="1" t="s">
        <v>154</v>
      </c>
      <c r="G12981" t="s">
        <v>155</v>
      </c>
      <c r="H12981" s="1" t="s">
        <v>187</v>
      </c>
      <c r="I12981" s="1" t="str">
        <f t="shared" si="404"/>
        <v>Small DT</v>
      </c>
      <c r="J12981" s="1" t="str">
        <f t="shared" si="405"/>
        <v>Small DT</v>
      </c>
      <c r="K12981" t="s">
        <v>144</v>
      </c>
      <c r="L12981" t="s">
        <v>146</v>
      </c>
      <c r="M12981" s="47">
        <v>1</v>
      </c>
    </row>
    <row r="12982" spans="1:13" hidden="1" x14ac:dyDescent="0.3">
      <c r="A12982" s="1" t="s">
        <v>186</v>
      </c>
      <c r="B12982" s="1" t="s">
        <v>44</v>
      </c>
      <c r="C12982" t="s">
        <v>167</v>
      </c>
      <c r="D12982" s="1" t="s">
        <v>17</v>
      </c>
      <c r="E12982" t="s">
        <v>6</v>
      </c>
      <c r="F12982" s="1" t="s">
        <v>154</v>
      </c>
      <c r="G12982" t="s">
        <v>155</v>
      </c>
      <c r="H12982" s="1" t="s">
        <v>187</v>
      </c>
      <c r="I12982" s="1" t="str">
        <f t="shared" si="404"/>
        <v>Small DT</v>
      </c>
      <c r="J12982" s="1" t="str">
        <f t="shared" si="405"/>
        <v>Small DT</v>
      </c>
      <c r="K12982" t="s">
        <v>144</v>
      </c>
      <c r="L12982" t="s">
        <v>147</v>
      </c>
      <c r="M12982" s="47">
        <v>2</v>
      </c>
    </row>
    <row r="12983" spans="1:13" hidden="1" x14ac:dyDescent="0.3">
      <c r="A12983" s="1" t="s">
        <v>186</v>
      </c>
      <c r="B12983" s="1" t="s">
        <v>44</v>
      </c>
      <c r="C12983" t="s">
        <v>167</v>
      </c>
      <c r="D12983" s="1" t="s">
        <v>17</v>
      </c>
      <c r="E12983" t="s">
        <v>6</v>
      </c>
      <c r="F12983" s="1" t="s">
        <v>154</v>
      </c>
      <c r="G12983" t="s">
        <v>155</v>
      </c>
      <c r="H12983" s="1" t="s">
        <v>187</v>
      </c>
      <c r="I12983" s="1" t="str">
        <f t="shared" si="404"/>
        <v>Small DT</v>
      </c>
      <c r="J12983" s="1" t="str">
        <f t="shared" si="405"/>
        <v>Small DT</v>
      </c>
      <c r="K12983" t="s">
        <v>144</v>
      </c>
      <c r="L12983" t="s">
        <v>151</v>
      </c>
      <c r="M12983" s="47">
        <v>1</v>
      </c>
    </row>
    <row r="12984" spans="1:13" hidden="1" x14ac:dyDescent="0.3">
      <c r="A12984" s="1" t="s">
        <v>186</v>
      </c>
      <c r="B12984" s="1" t="s">
        <v>44</v>
      </c>
      <c r="C12984" t="s">
        <v>167</v>
      </c>
      <c r="D12984" s="1" t="s">
        <v>17</v>
      </c>
      <c r="E12984" t="s">
        <v>7</v>
      </c>
      <c r="F12984" s="1" t="s">
        <v>154</v>
      </c>
      <c r="G12984" t="s">
        <v>142</v>
      </c>
      <c r="H12984" s="1" t="s">
        <v>187</v>
      </c>
      <c r="I12984" s="1" t="str">
        <f t="shared" si="404"/>
        <v>Tower DT</v>
      </c>
      <c r="J12984" s="1" t="str">
        <f t="shared" si="405"/>
        <v>Tower DT</v>
      </c>
      <c r="K12984" t="s">
        <v>144</v>
      </c>
      <c r="L12984" t="s">
        <v>145</v>
      </c>
      <c r="M12984" s="47">
        <v>72</v>
      </c>
    </row>
    <row r="12985" spans="1:13" hidden="1" x14ac:dyDescent="0.3">
      <c r="A12985" s="1" t="s">
        <v>186</v>
      </c>
      <c r="B12985" s="1" t="s">
        <v>44</v>
      </c>
      <c r="C12985" t="s">
        <v>167</v>
      </c>
      <c r="D12985" s="1" t="s">
        <v>17</v>
      </c>
      <c r="E12985" t="s">
        <v>7</v>
      </c>
      <c r="F12985" s="1" t="s">
        <v>154</v>
      </c>
      <c r="G12985" t="s">
        <v>142</v>
      </c>
      <c r="H12985" s="1" t="s">
        <v>187</v>
      </c>
      <c r="I12985" s="1" t="str">
        <f t="shared" si="404"/>
        <v>Tower DT</v>
      </c>
      <c r="J12985" s="1" t="str">
        <f t="shared" si="405"/>
        <v>Tower DT</v>
      </c>
      <c r="K12985" t="s">
        <v>144</v>
      </c>
      <c r="L12985" t="s">
        <v>146</v>
      </c>
      <c r="M12985" s="47">
        <v>85</v>
      </c>
    </row>
    <row r="12986" spans="1:13" hidden="1" x14ac:dyDescent="0.3">
      <c r="A12986" s="1" t="s">
        <v>186</v>
      </c>
      <c r="B12986" s="1" t="s">
        <v>44</v>
      </c>
      <c r="C12986" t="s">
        <v>167</v>
      </c>
      <c r="D12986" s="1" t="s">
        <v>17</v>
      </c>
      <c r="E12986" t="s">
        <v>7</v>
      </c>
      <c r="F12986" s="1" t="s">
        <v>154</v>
      </c>
      <c r="G12986" t="s">
        <v>142</v>
      </c>
      <c r="H12986" s="1" t="s">
        <v>187</v>
      </c>
      <c r="I12986" s="1" t="str">
        <f t="shared" si="404"/>
        <v>Tower DT</v>
      </c>
      <c r="J12986" s="1" t="str">
        <f t="shared" si="405"/>
        <v>Tower DT</v>
      </c>
      <c r="K12986" t="s">
        <v>144</v>
      </c>
      <c r="L12986" t="s">
        <v>147</v>
      </c>
      <c r="M12986" s="47">
        <v>144</v>
      </c>
    </row>
    <row r="12987" spans="1:13" hidden="1" x14ac:dyDescent="0.3">
      <c r="A12987" s="1" t="s">
        <v>186</v>
      </c>
      <c r="B12987" s="1" t="s">
        <v>44</v>
      </c>
      <c r="C12987" t="s">
        <v>167</v>
      </c>
      <c r="D12987" s="1" t="s">
        <v>17</v>
      </c>
      <c r="E12987" t="s">
        <v>7</v>
      </c>
      <c r="F12987" s="1" t="s">
        <v>154</v>
      </c>
      <c r="G12987" t="s">
        <v>142</v>
      </c>
      <c r="H12987" s="1" t="s">
        <v>187</v>
      </c>
      <c r="I12987" s="1" t="str">
        <f t="shared" si="404"/>
        <v>Tower DT</v>
      </c>
      <c r="J12987" s="1" t="str">
        <f t="shared" si="405"/>
        <v>Tower DT</v>
      </c>
      <c r="K12987" t="s">
        <v>144</v>
      </c>
      <c r="L12987" t="s">
        <v>148</v>
      </c>
      <c r="M12987" s="47">
        <v>148</v>
      </c>
    </row>
    <row r="12988" spans="1:13" hidden="1" x14ac:dyDescent="0.3">
      <c r="A12988" s="1" t="s">
        <v>186</v>
      </c>
      <c r="B12988" s="1" t="s">
        <v>44</v>
      </c>
      <c r="C12988" t="s">
        <v>167</v>
      </c>
      <c r="D12988" s="1" t="s">
        <v>17</v>
      </c>
      <c r="E12988" t="s">
        <v>7</v>
      </c>
      <c r="F12988" s="1" t="s">
        <v>154</v>
      </c>
      <c r="G12988" t="s">
        <v>142</v>
      </c>
      <c r="H12988" s="1" t="s">
        <v>187</v>
      </c>
      <c r="I12988" s="1" t="str">
        <f t="shared" si="404"/>
        <v>Tower DT</v>
      </c>
      <c r="J12988" s="1" t="str">
        <f t="shared" si="405"/>
        <v>Tower DT</v>
      </c>
      <c r="K12988" t="s">
        <v>144</v>
      </c>
      <c r="L12988" t="s">
        <v>149</v>
      </c>
      <c r="M12988" s="47">
        <v>241</v>
      </c>
    </row>
    <row r="12989" spans="1:13" hidden="1" x14ac:dyDescent="0.3">
      <c r="A12989" s="1" t="s">
        <v>186</v>
      </c>
      <c r="B12989" s="1" t="s">
        <v>44</v>
      </c>
      <c r="C12989" t="s">
        <v>167</v>
      </c>
      <c r="D12989" s="1" t="s">
        <v>17</v>
      </c>
      <c r="E12989" t="s">
        <v>7</v>
      </c>
      <c r="F12989" s="1" t="s">
        <v>154</v>
      </c>
      <c r="G12989" t="s">
        <v>142</v>
      </c>
      <c r="H12989" s="1" t="s">
        <v>187</v>
      </c>
      <c r="I12989" s="1" t="str">
        <f t="shared" si="404"/>
        <v>Tower DT</v>
      </c>
      <c r="J12989" s="1" t="str">
        <f t="shared" si="405"/>
        <v>Tower DT</v>
      </c>
      <c r="K12989" t="s">
        <v>144</v>
      </c>
      <c r="L12989" t="s">
        <v>150</v>
      </c>
      <c r="M12989" s="47">
        <v>35</v>
      </c>
    </row>
    <row r="12990" spans="1:13" hidden="1" x14ac:dyDescent="0.3">
      <c r="A12990" s="1" t="s">
        <v>186</v>
      </c>
      <c r="B12990" s="1" t="s">
        <v>44</v>
      </c>
      <c r="C12990" t="s">
        <v>167</v>
      </c>
      <c r="D12990" s="1" t="s">
        <v>17</v>
      </c>
      <c r="E12990" t="s">
        <v>7</v>
      </c>
      <c r="F12990" s="1" t="s">
        <v>154</v>
      </c>
      <c r="G12990" t="s">
        <v>142</v>
      </c>
      <c r="H12990" s="1" t="s">
        <v>187</v>
      </c>
      <c r="I12990" s="1" t="str">
        <f t="shared" si="404"/>
        <v>Tower DT</v>
      </c>
      <c r="J12990" s="1" t="str">
        <f t="shared" si="405"/>
        <v>Tower DT</v>
      </c>
      <c r="K12990" t="s">
        <v>144</v>
      </c>
      <c r="L12990" t="s">
        <v>151</v>
      </c>
      <c r="M12990" s="47">
        <v>77</v>
      </c>
    </row>
    <row r="12991" spans="1:13" hidden="1" x14ac:dyDescent="0.3">
      <c r="A12991" s="1" t="s">
        <v>186</v>
      </c>
      <c r="B12991" s="1" t="s">
        <v>44</v>
      </c>
      <c r="C12991" t="s">
        <v>167</v>
      </c>
      <c r="D12991" s="1" t="s">
        <v>17</v>
      </c>
      <c r="E12991" t="s">
        <v>7</v>
      </c>
      <c r="F12991" s="1" t="s">
        <v>154</v>
      </c>
      <c r="G12991" t="s">
        <v>155</v>
      </c>
      <c r="H12991" s="1" t="s">
        <v>187</v>
      </c>
      <c r="I12991" s="1" t="str">
        <f t="shared" si="404"/>
        <v>Tower Gaming Capable DT</v>
      </c>
      <c r="J12991" s="1" t="str">
        <f t="shared" si="405"/>
        <v>Tower Gaming Capable DT</v>
      </c>
      <c r="K12991" t="s">
        <v>143</v>
      </c>
      <c r="L12991" t="s">
        <v>143</v>
      </c>
      <c r="M12991" s="47">
        <v>370</v>
      </c>
    </row>
    <row r="12992" spans="1:13" hidden="1" x14ac:dyDescent="0.3">
      <c r="A12992" s="1" t="s">
        <v>186</v>
      </c>
      <c r="B12992" s="1" t="s">
        <v>44</v>
      </c>
      <c r="C12992" t="s">
        <v>167</v>
      </c>
      <c r="D12992" s="1" t="s">
        <v>17</v>
      </c>
      <c r="E12992" t="s">
        <v>7</v>
      </c>
      <c r="F12992" s="1" t="s">
        <v>154</v>
      </c>
      <c r="G12992" t="s">
        <v>155</v>
      </c>
      <c r="H12992" s="1" t="s">
        <v>187</v>
      </c>
      <c r="I12992" s="1" t="str">
        <f t="shared" si="404"/>
        <v>Tower Gaming Capable DT</v>
      </c>
      <c r="J12992" s="1" t="str">
        <f t="shared" si="405"/>
        <v>Tower Gaming Capable DT</v>
      </c>
      <c r="K12992" t="s">
        <v>144</v>
      </c>
      <c r="L12992" t="s">
        <v>145</v>
      </c>
      <c r="M12992" s="47">
        <v>3</v>
      </c>
    </row>
    <row r="12993" spans="1:13" hidden="1" x14ac:dyDescent="0.3">
      <c r="A12993" s="1" t="s">
        <v>186</v>
      </c>
      <c r="B12993" s="1" t="s">
        <v>44</v>
      </c>
      <c r="C12993" t="s">
        <v>167</v>
      </c>
      <c r="D12993" s="1" t="s">
        <v>17</v>
      </c>
      <c r="E12993" t="s">
        <v>7</v>
      </c>
      <c r="F12993" s="1" t="s">
        <v>154</v>
      </c>
      <c r="G12993" t="s">
        <v>155</v>
      </c>
      <c r="H12993" s="1" t="s">
        <v>187</v>
      </c>
      <c r="I12993" s="1" t="str">
        <f t="shared" si="404"/>
        <v>Tower Gaming Capable DT</v>
      </c>
      <c r="J12993" s="1" t="str">
        <f t="shared" si="405"/>
        <v>Tower Gaming Capable DT</v>
      </c>
      <c r="K12993" t="s">
        <v>144</v>
      </c>
      <c r="L12993" t="s">
        <v>146</v>
      </c>
      <c r="M12993" s="47">
        <v>4</v>
      </c>
    </row>
    <row r="12994" spans="1:13" hidden="1" x14ac:dyDescent="0.3">
      <c r="A12994" s="1" t="s">
        <v>186</v>
      </c>
      <c r="B12994" s="1" t="s">
        <v>44</v>
      </c>
      <c r="C12994" t="s">
        <v>167</v>
      </c>
      <c r="D12994" s="1" t="s">
        <v>17</v>
      </c>
      <c r="E12994" t="s">
        <v>7</v>
      </c>
      <c r="F12994" s="1" t="s">
        <v>154</v>
      </c>
      <c r="G12994" t="s">
        <v>155</v>
      </c>
      <c r="H12994" s="1" t="s">
        <v>187</v>
      </c>
      <c r="I12994" s="1" t="str">
        <f t="shared" si="404"/>
        <v>Tower Gaming Capable DT</v>
      </c>
      <c r="J12994" s="1" t="str">
        <f t="shared" si="405"/>
        <v>Tower Gaming Capable DT</v>
      </c>
      <c r="K12994" t="s">
        <v>144</v>
      </c>
      <c r="L12994" t="s">
        <v>147</v>
      </c>
      <c r="M12994" s="47">
        <v>6</v>
      </c>
    </row>
    <row r="12995" spans="1:13" hidden="1" x14ac:dyDescent="0.3">
      <c r="A12995" s="1" t="s">
        <v>186</v>
      </c>
      <c r="B12995" s="1" t="s">
        <v>44</v>
      </c>
      <c r="C12995" t="s">
        <v>167</v>
      </c>
      <c r="D12995" s="1" t="s">
        <v>17</v>
      </c>
      <c r="E12995" t="s">
        <v>7</v>
      </c>
      <c r="F12995" s="1" t="s">
        <v>154</v>
      </c>
      <c r="G12995" t="s">
        <v>155</v>
      </c>
      <c r="H12995" s="1" t="s">
        <v>187</v>
      </c>
      <c r="I12995" s="1" t="str">
        <f t="shared" ref="I12995:I13058" si="406">VLOOKUP(E12995&amp;F12995&amp;G12995,$S$1:$T$74,2,0)</f>
        <v>Tower Gaming Capable DT</v>
      </c>
      <c r="J12995" s="1" t="str">
        <f t="shared" ref="J12995:J13058" si="407">IF(AND(I12995="Clamshell NB",H12995="Yes"),"Clamshell Ultraslim NB",I12995)</f>
        <v>Tower Gaming Capable DT</v>
      </c>
      <c r="K12995" t="s">
        <v>144</v>
      </c>
      <c r="L12995" t="s">
        <v>148</v>
      </c>
      <c r="M12995" s="47">
        <v>6</v>
      </c>
    </row>
    <row r="12996" spans="1:13" hidden="1" x14ac:dyDescent="0.3">
      <c r="A12996" s="1" t="s">
        <v>186</v>
      </c>
      <c r="B12996" s="1" t="s">
        <v>44</v>
      </c>
      <c r="C12996" t="s">
        <v>167</v>
      </c>
      <c r="D12996" s="1" t="s">
        <v>17</v>
      </c>
      <c r="E12996" t="s">
        <v>7</v>
      </c>
      <c r="F12996" s="1" t="s">
        <v>154</v>
      </c>
      <c r="G12996" t="s">
        <v>155</v>
      </c>
      <c r="H12996" s="1" t="s">
        <v>187</v>
      </c>
      <c r="I12996" s="1" t="str">
        <f t="shared" si="406"/>
        <v>Tower Gaming Capable DT</v>
      </c>
      <c r="J12996" s="1" t="str">
        <f t="shared" si="407"/>
        <v>Tower Gaming Capable DT</v>
      </c>
      <c r="K12996" t="s">
        <v>144</v>
      </c>
      <c r="L12996" t="s">
        <v>149</v>
      </c>
      <c r="M12996" s="47">
        <v>17</v>
      </c>
    </row>
    <row r="12997" spans="1:13" hidden="1" x14ac:dyDescent="0.3">
      <c r="A12997" s="1" t="s">
        <v>186</v>
      </c>
      <c r="B12997" s="1" t="s">
        <v>44</v>
      </c>
      <c r="C12997" t="s">
        <v>167</v>
      </c>
      <c r="D12997" s="1" t="s">
        <v>17</v>
      </c>
      <c r="E12997" t="s">
        <v>7</v>
      </c>
      <c r="F12997" s="1" t="s">
        <v>154</v>
      </c>
      <c r="G12997" t="s">
        <v>155</v>
      </c>
      <c r="H12997" s="1" t="s">
        <v>187</v>
      </c>
      <c r="I12997" s="1" t="str">
        <f t="shared" si="406"/>
        <v>Tower Gaming Capable DT</v>
      </c>
      <c r="J12997" s="1" t="str">
        <f t="shared" si="407"/>
        <v>Tower Gaming Capable DT</v>
      </c>
      <c r="K12997" t="s">
        <v>144</v>
      </c>
      <c r="L12997" t="s">
        <v>150</v>
      </c>
      <c r="M12997" s="47">
        <v>1</v>
      </c>
    </row>
    <row r="12998" spans="1:13" hidden="1" x14ac:dyDescent="0.3">
      <c r="A12998" s="1" t="s">
        <v>186</v>
      </c>
      <c r="B12998" s="1" t="s">
        <v>44</v>
      </c>
      <c r="C12998" t="s">
        <v>167</v>
      </c>
      <c r="D12998" s="1" t="s">
        <v>17</v>
      </c>
      <c r="E12998" t="s">
        <v>7</v>
      </c>
      <c r="F12998" s="1" t="s">
        <v>154</v>
      </c>
      <c r="G12998" t="s">
        <v>155</v>
      </c>
      <c r="H12998" s="1" t="s">
        <v>187</v>
      </c>
      <c r="I12998" s="1" t="str">
        <f t="shared" si="406"/>
        <v>Tower Gaming Capable DT</v>
      </c>
      <c r="J12998" s="1" t="str">
        <f t="shared" si="407"/>
        <v>Tower Gaming Capable DT</v>
      </c>
      <c r="K12998" t="s">
        <v>144</v>
      </c>
      <c r="L12998" t="s">
        <v>151</v>
      </c>
      <c r="M12998" s="47">
        <v>5</v>
      </c>
    </row>
    <row r="12999" spans="1:13" hidden="1" x14ac:dyDescent="0.3">
      <c r="A12999" s="1" t="s">
        <v>186</v>
      </c>
      <c r="B12999" s="1" t="s">
        <v>44</v>
      </c>
      <c r="C12999" t="s">
        <v>167</v>
      </c>
      <c r="D12999" s="1" t="s">
        <v>17</v>
      </c>
      <c r="E12999" t="s">
        <v>5</v>
      </c>
      <c r="F12999" s="1" t="s">
        <v>154</v>
      </c>
      <c r="G12999" t="s">
        <v>142</v>
      </c>
      <c r="H12999" s="1" t="s">
        <v>187</v>
      </c>
      <c r="I12999" s="1" t="str">
        <f t="shared" si="406"/>
        <v>Ultra-small DT</v>
      </c>
      <c r="J12999" s="1" t="str">
        <f t="shared" si="407"/>
        <v>Ultra-small DT</v>
      </c>
      <c r="K12999" t="s">
        <v>143</v>
      </c>
      <c r="L12999" t="s">
        <v>143</v>
      </c>
      <c r="M12999" s="47">
        <v>5</v>
      </c>
    </row>
    <row r="13000" spans="1:13" hidden="1" x14ac:dyDescent="0.3">
      <c r="A13000" s="1" t="s">
        <v>186</v>
      </c>
      <c r="B13000" s="1" t="s">
        <v>44</v>
      </c>
      <c r="C13000" t="s">
        <v>167</v>
      </c>
      <c r="D13000" s="1" t="s">
        <v>17</v>
      </c>
      <c r="E13000" t="s">
        <v>5</v>
      </c>
      <c r="F13000" s="1" t="s">
        <v>154</v>
      </c>
      <c r="G13000" t="s">
        <v>142</v>
      </c>
      <c r="H13000" s="1" t="s">
        <v>187</v>
      </c>
      <c r="I13000" s="1" t="str">
        <f t="shared" si="406"/>
        <v>Ultra-small DT</v>
      </c>
      <c r="J13000" s="1" t="str">
        <f t="shared" si="407"/>
        <v>Ultra-small DT</v>
      </c>
      <c r="K13000" t="s">
        <v>144</v>
      </c>
      <c r="L13000" t="s">
        <v>145</v>
      </c>
      <c r="M13000" s="47">
        <v>8</v>
      </c>
    </row>
    <row r="13001" spans="1:13" hidden="1" x14ac:dyDescent="0.3">
      <c r="A13001" s="1" t="s">
        <v>186</v>
      </c>
      <c r="B13001" s="1" t="s">
        <v>44</v>
      </c>
      <c r="C13001" t="s">
        <v>167</v>
      </c>
      <c r="D13001" s="1" t="s">
        <v>17</v>
      </c>
      <c r="E13001" t="s">
        <v>5</v>
      </c>
      <c r="F13001" s="1" t="s">
        <v>154</v>
      </c>
      <c r="G13001" t="s">
        <v>142</v>
      </c>
      <c r="H13001" s="1" t="s">
        <v>187</v>
      </c>
      <c r="I13001" s="1" t="str">
        <f t="shared" si="406"/>
        <v>Ultra-small DT</v>
      </c>
      <c r="J13001" s="1" t="str">
        <f t="shared" si="407"/>
        <v>Ultra-small DT</v>
      </c>
      <c r="K13001" t="s">
        <v>144</v>
      </c>
      <c r="L13001" t="s">
        <v>146</v>
      </c>
      <c r="M13001" s="47">
        <v>7</v>
      </c>
    </row>
    <row r="13002" spans="1:13" hidden="1" x14ac:dyDescent="0.3">
      <c r="A13002" s="1" t="s">
        <v>186</v>
      </c>
      <c r="B13002" s="1" t="s">
        <v>44</v>
      </c>
      <c r="C13002" t="s">
        <v>167</v>
      </c>
      <c r="D13002" s="1" t="s">
        <v>17</v>
      </c>
      <c r="E13002" t="s">
        <v>5</v>
      </c>
      <c r="F13002" s="1" t="s">
        <v>154</v>
      </c>
      <c r="G13002" t="s">
        <v>142</v>
      </c>
      <c r="H13002" s="1" t="s">
        <v>187</v>
      </c>
      <c r="I13002" s="1" t="str">
        <f t="shared" si="406"/>
        <v>Ultra-small DT</v>
      </c>
      <c r="J13002" s="1" t="str">
        <f t="shared" si="407"/>
        <v>Ultra-small DT</v>
      </c>
      <c r="K13002" t="s">
        <v>144</v>
      </c>
      <c r="L13002" t="s">
        <v>147</v>
      </c>
      <c r="M13002" s="47">
        <v>11</v>
      </c>
    </row>
    <row r="13003" spans="1:13" hidden="1" x14ac:dyDescent="0.3">
      <c r="A13003" s="1" t="s">
        <v>186</v>
      </c>
      <c r="B13003" s="1" t="s">
        <v>44</v>
      </c>
      <c r="C13003" t="s">
        <v>167</v>
      </c>
      <c r="D13003" s="1" t="s">
        <v>17</v>
      </c>
      <c r="E13003" t="s">
        <v>5</v>
      </c>
      <c r="F13003" s="1" t="s">
        <v>154</v>
      </c>
      <c r="G13003" t="s">
        <v>142</v>
      </c>
      <c r="H13003" s="1" t="s">
        <v>187</v>
      </c>
      <c r="I13003" s="1" t="str">
        <f t="shared" si="406"/>
        <v>Ultra-small DT</v>
      </c>
      <c r="J13003" s="1" t="str">
        <f t="shared" si="407"/>
        <v>Ultra-small DT</v>
      </c>
      <c r="K13003" t="s">
        <v>144</v>
      </c>
      <c r="L13003" t="s">
        <v>148</v>
      </c>
      <c r="M13003" s="47">
        <v>7</v>
      </c>
    </row>
    <row r="13004" spans="1:13" hidden="1" x14ac:dyDescent="0.3">
      <c r="A13004" s="1" t="s">
        <v>186</v>
      </c>
      <c r="B13004" s="1" t="s">
        <v>44</v>
      </c>
      <c r="C13004" t="s">
        <v>167</v>
      </c>
      <c r="D13004" s="1" t="s">
        <v>17</v>
      </c>
      <c r="E13004" t="s">
        <v>5</v>
      </c>
      <c r="F13004" s="1" t="s">
        <v>154</v>
      </c>
      <c r="G13004" t="s">
        <v>142</v>
      </c>
      <c r="H13004" s="1" t="s">
        <v>187</v>
      </c>
      <c r="I13004" s="1" t="str">
        <f t="shared" si="406"/>
        <v>Ultra-small DT</v>
      </c>
      <c r="J13004" s="1" t="str">
        <f t="shared" si="407"/>
        <v>Ultra-small DT</v>
      </c>
      <c r="K13004" t="s">
        <v>144</v>
      </c>
      <c r="L13004" t="s">
        <v>149</v>
      </c>
      <c r="M13004" s="47">
        <v>5</v>
      </c>
    </row>
    <row r="13005" spans="1:13" hidden="1" x14ac:dyDescent="0.3">
      <c r="A13005" s="1" t="s">
        <v>186</v>
      </c>
      <c r="B13005" s="1" t="s">
        <v>44</v>
      </c>
      <c r="C13005" t="s">
        <v>167</v>
      </c>
      <c r="D13005" s="1" t="s">
        <v>17</v>
      </c>
      <c r="E13005" t="s">
        <v>5</v>
      </c>
      <c r="F13005" s="1" t="s">
        <v>154</v>
      </c>
      <c r="G13005" t="s">
        <v>142</v>
      </c>
      <c r="H13005" s="1" t="s">
        <v>187</v>
      </c>
      <c r="I13005" s="1" t="str">
        <f t="shared" si="406"/>
        <v>Ultra-small DT</v>
      </c>
      <c r="J13005" s="1" t="str">
        <f t="shared" si="407"/>
        <v>Ultra-small DT</v>
      </c>
      <c r="K13005" t="s">
        <v>144</v>
      </c>
      <c r="L13005" t="s">
        <v>150</v>
      </c>
      <c r="M13005" s="47">
        <v>4</v>
      </c>
    </row>
    <row r="13006" spans="1:13" hidden="1" x14ac:dyDescent="0.3">
      <c r="A13006" s="1" t="s">
        <v>186</v>
      </c>
      <c r="B13006" s="1" t="s">
        <v>44</v>
      </c>
      <c r="C13006" t="s">
        <v>167</v>
      </c>
      <c r="D13006" s="1" t="s">
        <v>17</v>
      </c>
      <c r="E13006" t="s">
        <v>5</v>
      </c>
      <c r="F13006" s="1" t="s">
        <v>154</v>
      </c>
      <c r="G13006" t="s">
        <v>142</v>
      </c>
      <c r="H13006" s="1" t="s">
        <v>187</v>
      </c>
      <c r="I13006" s="1" t="str">
        <f t="shared" si="406"/>
        <v>Ultra-small DT</v>
      </c>
      <c r="J13006" s="1" t="str">
        <f t="shared" si="407"/>
        <v>Ultra-small DT</v>
      </c>
      <c r="K13006" t="s">
        <v>144</v>
      </c>
      <c r="L13006" t="s">
        <v>151</v>
      </c>
      <c r="M13006" s="47">
        <v>3</v>
      </c>
    </row>
    <row r="13007" spans="1:13" hidden="1" x14ac:dyDescent="0.3">
      <c r="A13007" s="1" t="s">
        <v>186</v>
      </c>
      <c r="B13007" s="1" t="s">
        <v>44</v>
      </c>
      <c r="C13007" t="s">
        <v>167</v>
      </c>
      <c r="D13007" s="1" t="s">
        <v>18</v>
      </c>
      <c r="E13007" t="s">
        <v>10</v>
      </c>
      <c r="F13007" s="1" t="s">
        <v>156</v>
      </c>
      <c r="G13007" t="s">
        <v>142</v>
      </c>
      <c r="H13007" s="1" t="s">
        <v>155</v>
      </c>
      <c r="I13007" s="1" t="str">
        <f t="shared" si="406"/>
        <v>Clamshell Chromebook</v>
      </c>
      <c r="J13007" s="1" t="str">
        <f t="shared" si="407"/>
        <v>Clamshell Chromebook</v>
      </c>
      <c r="K13007" t="s">
        <v>143</v>
      </c>
      <c r="L13007" t="s">
        <v>143</v>
      </c>
      <c r="M13007" s="47">
        <v>2451</v>
      </c>
    </row>
    <row r="13008" spans="1:13" hidden="1" x14ac:dyDescent="0.3">
      <c r="A13008" s="1" t="s">
        <v>186</v>
      </c>
      <c r="B13008" s="1" t="s">
        <v>44</v>
      </c>
      <c r="C13008" t="s">
        <v>167</v>
      </c>
      <c r="D13008" s="1" t="s">
        <v>18</v>
      </c>
      <c r="E13008" t="s">
        <v>10</v>
      </c>
      <c r="F13008" s="1" t="s">
        <v>156</v>
      </c>
      <c r="G13008" t="s">
        <v>142</v>
      </c>
      <c r="H13008" s="1" t="s">
        <v>155</v>
      </c>
      <c r="I13008" s="1" t="str">
        <f t="shared" si="406"/>
        <v>Clamshell Chromebook</v>
      </c>
      <c r="J13008" s="1" t="str">
        <f t="shared" si="407"/>
        <v>Clamshell Chromebook</v>
      </c>
      <c r="K13008" t="s">
        <v>144</v>
      </c>
      <c r="L13008" t="s">
        <v>145</v>
      </c>
      <c r="M13008" s="47">
        <v>27</v>
      </c>
    </row>
    <row r="13009" spans="1:13" hidden="1" x14ac:dyDescent="0.3">
      <c r="A13009" s="1" t="s">
        <v>186</v>
      </c>
      <c r="B13009" s="1" t="s">
        <v>44</v>
      </c>
      <c r="C13009" t="s">
        <v>167</v>
      </c>
      <c r="D13009" s="1" t="s">
        <v>18</v>
      </c>
      <c r="E13009" t="s">
        <v>10</v>
      </c>
      <c r="F13009" s="1" t="s">
        <v>156</v>
      </c>
      <c r="G13009" t="s">
        <v>142</v>
      </c>
      <c r="H13009" s="1" t="s">
        <v>155</v>
      </c>
      <c r="I13009" s="1" t="str">
        <f t="shared" si="406"/>
        <v>Clamshell Chromebook</v>
      </c>
      <c r="J13009" s="1" t="str">
        <f t="shared" si="407"/>
        <v>Clamshell Chromebook</v>
      </c>
      <c r="K13009" t="s">
        <v>144</v>
      </c>
      <c r="L13009" t="s">
        <v>146</v>
      </c>
      <c r="M13009" s="47">
        <v>19</v>
      </c>
    </row>
    <row r="13010" spans="1:13" hidden="1" x14ac:dyDescent="0.3">
      <c r="A13010" s="1" t="s">
        <v>186</v>
      </c>
      <c r="B13010" s="1" t="s">
        <v>44</v>
      </c>
      <c r="C13010" t="s">
        <v>167</v>
      </c>
      <c r="D13010" s="1" t="s">
        <v>18</v>
      </c>
      <c r="E13010" t="s">
        <v>10</v>
      </c>
      <c r="F13010" s="1" t="s">
        <v>156</v>
      </c>
      <c r="G13010" t="s">
        <v>142</v>
      </c>
      <c r="H13010" s="1" t="s">
        <v>155</v>
      </c>
      <c r="I13010" s="1" t="str">
        <f t="shared" si="406"/>
        <v>Clamshell Chromebook</v>
      </c>
      <c r="J13010" s="1" t="str">
        <f t="shared" si="407"/>
        <v>Clamshell Chromebook</v>
      </c>
      <c r="K13010" t="s">
        <v>144</v>
      </c>
      <c r="L13010" t="s">
        <v>147</v>
      </c>
      <c r="M13010" s="47">
        <v>6</v>
      </c>
    </row>
    <row r="13011" spans="1:13" hidden="1" x14ac:dyDescent="0.3">
      <c r="A13011" s="1" t="s">
        <v>186</v>
      </c>
      <c r="B13011" s="1" t="s">
        <v>44</v>
      </c>
      <c r="C13011" t="s">
        <v>167</v>
      </c>
      <c r="D13011" s="1" t="s">
        <v>18</v>
      </c>
      <c r="E13011" t="s">
        <v>10</v>
      </c>
      <c r="F13011" s="1" t="s">
        <v>156</v>
      </c>
      <c r="G13011" t="s">
        <v>142</v>
      </c>
      <c r="H13011" s="1" t="s">
        <v>155</v>
      </c>
      <c r="I13011" s="1" t="str">
        <f t="shared" si="406"/>
        <v>Clamshell Chromebook</v>
      </c>
      <c r="J13011" s="1" t="str">
        <f t="shared" si="407"/>
        <v>Clamshell Chromebook</v>
      </c>
      <c r="K13011" t="s">
        <v>144</v>
      </c>
      <c r="L13011" t="s">
        <v>148</v>
      </c>
      <c r="M13011" s="47">
        <v>6</v>
      </c>
    </row>
    <row r="13012" spans="1:13" hidden="1" x14ac:dyDescent="0.3">
      <c r="A13012" s="1" t="s">
        <v>186</v>
      </c>
      <c r="B13012" s="1" t="s">
        <v>44</v>
      </c>
      <c r="C13012" t="s">
        <v>167</v>
      </c>
      <c r="D13012" s="1" t="s">
        <v>18</v>
      </c>
      <c r="E13012" t="s">
        <v>10</v>
      </c>
      <c r="F13012" s="1" t="s">
        <v>156</v>
      </c>
      <c r="G13012" t="s">
        <v>142</v>
      </c>
      <c r="H13012" s="1" t="s">
        <v>155</v>
      </c>
      <c r="I13012" s="1" t="str">
        <f t="shared" si="406"/>
        <v>Clamshell Chromebook</v>
      </c>
      <c r="J13012" s="1" t="str">
        <f t="shared" si="407"/>
        <v>Clamshell Chromebook</v>
      </c>
      <c r="K13012" t="s">
        <v>144</v>
      </c>
      <c r="L13012" t="s">
        <v>149</v>
      </c>
      <c r="M13012" s="47">
        <v>11</v>
      </c>
    </row>
    <row r="13013" spans="1:13" hidden="1" x14ac:dyDescent="0.3">
      <c r="A13013" s="1" t="s">
        <v>186</v>
      </c>
      <c r="B13013" s="1" t="s">
        <v>44</v>
      </c>
      <c r="C13013" t="s">
        <v>167</v>
      </c>
      <c r="D13013" s="1" t="s">
        <v>18</v>
      </c>
      <c r="E13013" t="s">
        <v>10</v>
      </c>
      <c r="F13013" s="1" t="s">
        <v>156</v>
      </c>
      <c r="G13013" t="s">
        <v>142</v>
      </c>
      <c r="H13013" s="1" t="s">
        <v>155</v>
      </c>
      <c r="I13013" s="1" t="str">
        <f t="shared" si="406"/>
        <v>Clamshell Chromebook</v>
      </c>
      <c r="J13013" s="1" t="str">
        <f t="shared" si="407"/>
        <v>Clamshell Chromebook</v>
      </c>
      <c r="K13013" t="s">
        <v>144</v>
      </c>
      <c r="L13013" t="s">
        <v>150</v>
      </c>
      <c r="M13013" s="47">
        <v>408</v>
      </c>
    </row>
    <row r="13014" spans="1:13" hidden="1" x14ac:dyDescent="0.3">
      <c r="A13014" s="1" t="s">
        <v>186</v>
      </c>
      <c r="B13014" s="1" t="s">
        <v>44</v>
      </c>
      <c r="C13014" t="s">
        <v>167</v>
      </c>
      <c r="D13014" s="1" t="s">
        <v>18</v>
      </c>
      <c r="E13014" t="s">
        <v>10</v>
      </c>
      <c r="F13014" s="1" t="s">
        <v>156</v>
      </c>
      <c r="G13014" t="s">
        <v>142</v>
      </c>
      <c r="H13014" s="1" t="s">
        <v>155</v>
      </c>
      <c r="I13014" s="1" t="str">
        <f t="shared" si="406"/>
        <v>Clamshell Chromebook</v>
      </c>
      <c r="J13014" s="1" t="str">
        <f t="shared" si="407"/>
        <v>Clamshell Chromebook</v>
      </c>
      <c r="K13014" t="s">
        <v>144</v>
      </c>
      <c r="L13014" t="s">
        <v>151</v>
      </c>
      <c r="M13014" s="47">
        <v>59</v>
      </c>
    </row>
    <row r="13015" spans="1:13" hidden="1" x14ac:dyDescent="0.3">
      <c r="A13015" s="1" t="s">
        <v>186</v>
      </c>
      <c r="B13015" s="1" t="s">
        <v>44</v>
      </c>
      <c r="C13015" t="s">
        <v>167</v>
      </c>
      <c r="D13015" s="1" t="s">
        <v>18</v>
      </c>
      <c r="E13015" t="s">
        <v>10</v>
      </c>
      <c r="F13015" s="1" t="s">
        <v>154</v>
      </c>
      <c r="G13015" t="s">
        <v>142</v>
      </c>
      <c r="H13015" s="1" t="s">
        <v>142</v>
      </c>
      <c r="I13015" s="1" t="str">
        <f t="shared" si="406"/>
        <v>Clamshell NB</v>
      </c>
      <c r="J13015" s="1" t="str">
        <f t="shared" si="407"/>
        <v>Clamshell NB</v>
      </c>
      <c r="K13015" t="s">
        <v>143</v>
      </c>
      <c r="L13015" t="s">
        <v>143</v>
      </c>
      <c r="M13015" s="47">
        <v>18589</v>
      </c>
    </row>
    <row r="13016" spans="1:13" hidden="1" x14ac:dyDescent="0.3">
      <c r="A13016" s="1" t="s">
        <v>186</v>
      </c>
      <c r="B13016" s="1" t="s">
        <v>44</v>
      </c>
      <c r="C13016" t="s">
        <v>167</v>
      </c>
      <c r="D13016" s="1" t="s">
        <v>18</v>
      </c>
      <c r="E13016" t="s">
        <v>10</v>
      </c>
      <c r="F13016" s="1" t="s">
        <v>154</v>
      </c>
      <c r="G13016" t="s">
        <v>142</v>
      </c>
      <c r="H13016" s="1" t="s">
        <v>142</v>
      </c>
      <c r="I13016" s="1" t="str">
        <f t="shared" si="406"/>
        <v>Clamshell NB</v>
      </c>
      <c r="J13016" s="1" t="str">
        <f t="shared" si="407"/>
        <v>Clamshell NB</v>
      </c>
      <c r="K13016" t="s">
        <v>144</v>
      </c>
      <c r="L13016" t="s">
        <v>145</v>
      </c>
      <c r="M13016" s="47">
        <v>109</v>
      </c>
    </row>
    <row r="13017" spans="1:13" hidden="1" x14ac:dyDescent="0.3">
      <c r="A13017" s="1" t="s">
        <v>186</v>
      </c>
      <c r="B13017" s="1" t="s">
        <v>44</v>
      </c>
      <c r="C13017" t="s">
        <v>167</v>
      </c>
      <c r="D13017" s="1" t="s">
        <v>18</v>
      </c>
      <c r="E13017" t="s">
        <v>10</v>
      </c>
      <c r="F13017" s="1" t="s">
        <v>154</v>
      </c>
      <c r="G13017" t="s">
        <v>142</v>
      </c>
      <c r="H13017" s="1" t="s">
        <v>142</v>
      </c>
      <c r="I13017" s="1" t="str">
        <f t="shared" si="406"/>
        <v>Clamshell NB</v>
      </c>
      <c r="J13017" s="1" t="str">
        <f t="shared" si="407"/>
        <v>Clamshell NB</v>
      </c>
      <c r="K13017" t="s">
        <v>144</v>
      </c>
      <c r="L13017" t="s">
        <v>146</v>
      </c>
      <c r="M13017" s="47">
        <v>135</v>
      </c>
    </row>
    <row r="13018" spans="1:13" hidden="1" x14ac:dyDescent="0.3">
      <c r="A13018" s="1" t="s">
        <v>186</v>
      </c>
      <c r="B13018" s="1" t="s">
        <v>44</v>
      </c>
      <c r="C13018" t="s">
        <v>167</v>
      </c>
      <c r="D13018" s="1" t="s">
        <v>18</v>
      </c>
      <c r="E13018" t="s">
        <v>10</v>
      </c>
      <c r="F13018" s="1" t="s">
        <v>154</v>
      </c>
      <c r="G13018" t="s">
        <v>142</v>
      </c>
      <c r="H13018" s="1" t="s">
        <v>142</v>
      </c>
      <c r="I13018" s="1" t="str">
        <f t="shared" si="406"/>
        <v>Clamshell NB</v>
      </c>
      <c r="J13018" s="1" t="str">
        <f t="shared" si="407"/>
        <v>Clamshell NB</v>
      </c>
      <c r="K13018" t="s">
        <v>144</v>
      </c>
      <c r="L13018" t="s">
        <v>147</v>
      </c>
      <c r="M13018" s="47">
        <v>148</v>
      </c>
    </row>
    <row r="13019" spans="1:13" hidden="1" x14ac:dyDescent="0.3">
      <c r="A13019" s="1" t="s">
        <v>186</v>
      </c>
      <c r="B13019" s="1" t="s">
        <v>44</v>
      </c>
      <c r="C13019" t="s">
        <v>167</v>
      </c>
      <c r="D13019" s="1" t="s">
        <v>18</v>
      </c>
      <c r="E13019" t="s">
        <v>10</v>
      </c>
      <c r="F13019" s="1" t="s">
        <v>154</v>
      </c>
      <c r="G13019" t="s">
        <v>142</v>
      </c>
      <c r="H13019" s="1" t="s">
        <v>142</v>
      </c>
      <c r="I13019" s="1" t="str">
        <f t="shared" si="406"/>
        <v>Clamshell NB</v>
      </c>
      <c r="J13019" s="1" t="str">
        <f t="shared" si="407"/>
        <v>Clamshell NB</v>
      </c>
      <c r="K13019" t="s">
        <v>144</v>
      </c>
      <c r="L13019" t="s">
        <v>148</v>
      </c>
      <c r="M13019" s="47">
        <v>219</v>
      </c>
    </row>
    <row r="13020" spans="1:13" hidden="1" x14ac:dyDescent="0.3">
      <c r="A13020" s="1" t="s">
        <v>186</v>
      </c>
      <c r="B13020" s="1" t="s">
        <v>44</v>
      </c>
      <c r="C13020" t="s">
        <v>167</v>
      </c>
      <c r="D13020" s="1" t="s">
        <v>18</v>
      </c>
      <c r="E13020" t="s">
        <v>10</v>
      </c>
      <c r="F13020" s="1" t="s">
        <v>154</v>
      </c>
      <c r="G13020" t="s">
        <v>142</v>
      </c>
      <c r="H13020" s="1" t="s">
        <v>142</v>
      </c>
      <c r="I13020" s="1" t="str">
        <f t="shared" si="406"/>
        <v>Clamshell NB</v>
      </c>
      <c r="J13020" s="1" t="str">
        <f t="shared" si="407"/>
        <v>Clamshell NB</v>
      </c>
      <c r="K13020" t="s">
        <v>144</v>
      </c>
      <c r="L13020" t="s">
        <v>149</v>
      </c>
      <c r="M13020" s="47">
        <v>312</v>
      </c>
    </row>
    <row r="13021" spans="1:13" hidden="1" x14ac:dyDescent="0.3">
      <c r="A13021" s="1" t="s">
        <v>186</v>
      </c>
      <c r="B13021" s="1" t="s">
        <v>44</v>
      </c>
      <c r="C13021" t="s">
        <v>167</v>
      </c>
      <c r="D13021" s="1" t="s">
        <v>18</v>
      </c>
      <c r="E13021" t="s">
        <v>10</v>
      </c>
      <c r="F13021" s="1" t="s">
        <v>154</v>
      </c>
      <c r="G13021" t="s">
        <v>142</v>
      </c>
      <c r="H13021" s="1" t="s">
        <v>142</v>
      </c>
      <c r="I13021" s="1" t="str">
        <f t="shared" si="406"/>
        <v>Clamshell NB</v>
      </c>
      <c r="J13021" s="1" t="str">
        <f t="shared" si="407"/>
        <v>Clamshell NB</v>
      </c>
      <c r="K13021" t="s">
        <v>144</v>
      </c>
      <c r="L13021" t="s">
        <v>150</v>
      </c>
      <c r="M13021" s="47">
        <v>97</v>
      </c>
    </row>
    <row r="13022" spans="1:13" hidden="1" x14ac:dyDescent="0.3">
      <c r="A13022" s="1" t="s">
        <v>186</v>
      </c>
      <c r="B13022" s="1" t="s">
        <v>44</v>
      </c>
      <c r="C13022" t="s">
        <v>167</v>
      </c>
      <c r="D13022" s="1" t="s">
        <v>18</v>
      </c>
      <c r="E13022" t="s">
        <v>10</v>
      </c>
      <c r="F13022" s="1" t="s">
        <v>154</v>
      </c>
      <c r="G13022" t="s">
        <v>142</v>
      </c>
      <c r="H13022" s="1" t="s">
        <v>142</v>
      </c>
      <c r="I13022" s="1" t="str">
        <f t="shared" si="406"/>
        <v>Clamshell NB</v>
      </c>
      <c r="J13022" s="1" t="str">
        <f t="shared" si="407"/>
        <v>Clamshell NB</v>
      </c>
      <c r="K13022" t="s">
        <v>144</v>
      </c>
      <c r="L13022" t="s">
        <v>151</v>
      </c>
      <c r="M13022" s="47">
        <v>59</v>
      </c>
    </row>
    <row r="13023" spans="1:13" hidden="1" x14ac:dyDescent="0.3">
      <c r="A13023" s="1" t="s">
        <v>186</v>
      </c>
      <c r="B13023" s="1" t="s">
        <v>44</v>
      </c>
      <c r="C13023" t="s">
        <v>167</v>
      </c>
      <c r="D13023" s="1" t="s">
        <v>18</v>
      </c>
      <c r="E13023" t="s">
        <v>10</v>
      </c>
      <c r="F13023" s="1" t="s">
        <v>154</v>
      </c>
      <c r="G13023" t="s">
        <v>142</v>
      </c>
      <c r="H13023" s="1" t="s">
        <v>155</v>
      </c>
      <c r="I13023" s="1" t="str">
        <f t="shared" si="406"/>
        <v>Clamshell NB</v>
      </c>
      <c r="J13023" s="1" t="str">
        <f t="shared" si="407"/>
        <v>Clamshell Ultraslim NB</v>
      </c>
      <c r="K13023" t="s">
        <v>143</v>
      </c>
      <c r="L13023" t="s">
        <v>143</v>
      </c>
      <c r="M13023" s="47">
        <v>16449</v>
      </c>
    </row>
    <row r="13024" spans="1:13" hidden="1" x14ac:dyDescent="0.3">
      <c r="A13024" s="1" t="s">
        <v>186</v>
      </c>
      <c r="B13024" s="1" t="s">
        <v>44</v>
      </c>
      <c r="C13024" t="s">
        <v>167</v>
      </c>
      <c r="D13024" s="1" t="s">
        <v>18</v>
      </c>
      <c r="E13024" t="s">
        <v>10</v>
      </c>
      <c r="F13024" s="1" t="s">
        <v>154</v>
      </c>
      <c r="G13024" t="s">
        <v>142</v>
      </c>
      <c r="H13024" s="1" t="s">
        <v>155</v>
      </c>
      <c r="I13024" s="1" t="str">
        <f t="shared" si="406"/>
        <v>Clamshell NB</v>
      </c>
      <c r="J13024" s="1" t="str">
        <f t="shared" si="407"/>
        <v>Clamshell Ultraslim NB</v>
      </c>
      <c r="K13024" t="s">
        <v>144</v>
      </c>
      <c r="L13024" t="s">
        <v>145</v>
      </c>
      <c r="M13024" s="47">
        <v>73</v>
      </c>
    </row>
    <row r="13025" spans="1:13" hidden="1" x14ac:dyDescent="0.3">
      <c r="A13025" s="1" t="s">
        <v>186</v>
      </c>
      <c r="B13025" s="1" t="s">
        <v>44</v>
      </c>
      <c r="C13025" t="s">
        <v>167</v>
      </c>
      <c r="D13025" s="1" t="s">
        <v>18</v>
      </c>
      <c r="E13025" t="s">
        <v>10</v>
      </c>
      <c r="F13025" s="1" t="s">
        <v>154</v>
      </c>
      <c r="G13025" t="s">
        <v>142</v>
      </c>
      <c r="H13025" s="1" t="s">
        <v>155</v>
      </c>
      <c r="I13025" s="1" t="str">
        <f t="shared" si="406"/>
        <v>Clamshell NB</v>
      </c>
      <c r="J13025" s="1" t="str">
        <f t="shared" si="407"/>
        <v>Clamshell Ultraslim NB</v>
      </c>
      <c r="K13025" t="s">
        <v>144</v>
      </c>
      <c r="L13025" t="s">
        <v>146</v>
      </c>
      <c r="M13025" s="47">
        <v>87</v>
      </c>
    </row>
    <row r="13026" spans="1:13" hidden="1" x14ac:dyDescent="0.3">
      <c r="A13026" s="1" t="s">
        <v>186</v>
      </c>
      <c r="B13026" s="1" t="s">
        <v>44</v>
      </c>
      <c r="C13026" t="s">
        <v>167</v>
      </c>
      <c r="D13026" s="1" t="s">
        <v>18</v>
      </c>
      <c r="E13026" t="s">
        <v>10</v>
      </c>
      <c r="F13026" s="1" t="s">
        <v>154</v>
      </c>
      <c r="G13026" t="s">
        <v>142</v>
      </c>
      <c r="H13026" s="1" t="s">
        <v>155</v>
      </c>
      <c r="I13026" s="1" t="str">
        <f t="shared" si="406"/>
        <v>Clamshell NB</v>
      </c>
      <c r="J13026" s="1" t="str">
        <f t="shared" si="407"/>
        <v>Clamshell Ultraslim NB</v>
      </c>
      <c r="K13026" t="s">
        <v>144</v>
      </c>
      <c r="L13026" t="s">
        <v>147</v>
      </c>
      <c r="M13026" s="47">
        <v>95</v>
      </c>
    </row>
    <row r="13027" spans="1:13" hidden="1" x14ac:dyDescent="0.3">
      <c r="A13027" s="1" t="s">
        <v>186</v>
      </c>
      <c r="B13027" s="1" t="s">
        <v>44</v>
      </c>
      <c r="C13027" t="s">
        <v>167</v>
      </c>
      <c r="D13027" s="1" t="s">
        <v>18</v>
      </c>
      <c r="E13027" t="s">
        <v>10</v>
      </c>
      <c r="F13027" s="1" t="s">
        <v>154</v>
      </c>
      <c r="G13027" t="s">
        <v>142</v>
      </c>
      <c r="H13027" s="1" t="s">
        <v>155</v>
      </c>
      <c r="I13027" s="1" t="str">
        <f t="shared" si="406"/>
        <v>Clamshell NB</v>
      </c>
      <c r="J13027" s="1" t="str">
        <f t="shared" si="407"/>
        <v>Clamshell Ultraslim NB</v>
      </c>
      <c r="K13027" t="s">
        <v>144</v>
      </c>
      <c r="L13027" t="s">
        <v>148</v>
      </c>
      <c r="M13027" s="47">
        <v>139</v>
      </c>
    </row>
    <row r="13028" spans="1:13" hidden="1" x14ac:dyDescent="0.3">
      <c r="A13028" s="1" t="s">
        <v>186</v>
      </c>
      <c r="B13028" s="1" t="s">
        <v>44</v>
      </c>
      <c r="C13028" t="s">
        <v>167</v>
      </c>
      <c r="D13028" s="1" t="s">
        <v>18</v>
      </c>
      <c r="E13028" t="s">
        <v>10</v>
      </c>
      <c r="F13028" s="1" t="s">
        <v>154</v>
      </c>
      <c r="G13028" t="s">
        <v>142</v>
      </c>
      <c r="H13028" s="1" t="s">
        <v>155</v>
      </c>
      <c r="I13028" s="1" t="str">
        <f t="shared" si="406"/>
        <v>Clamshell NB</v>
      </c>
      <c r="J13028" s="1" t="str">
        <f t="shared" si="407"/>
        <v>Clamshell Ultraslim NB</v>
      </c>
      <c r="K13028" t="s">
        <v>144</v>
      </c>
      <c r="L13028" t="s">
        <v>149</v>
      </c>
      <c r="M13028" s="47">
        <v>215</v>
      </c>
    </row>
    <row r="13029" spans="1:13" hidden="1" x14ac:dyDescent="0.3">
      <c r="A13029" s="1" t="s">
        <v>186</v>
      </c>
      <c r="B13029" s="1" t="s">
        <v>44</v>
      </c>
      <c r="C13029" t="s">
        <v>167</v>
      </c>
      <c r="D13029" s="1" t="s">
        <v>18</v>
      </c>
      <c r="E13029" t="s">
        <v>10</v>
      </c>
      <c r="F13029" s="1" t="s">
        <v>154</v>
      </c>
      <c r="G13029" t="s">
        <v>142</v>
      </c>
      <c r="H13029" s="1" t="s">
        <v>155</v>
      </c>
      <c r="I13029" s="1" t="str">
        <f t="shared" si="406"/>
        <v>Clamshell NB</v>
      </c>
      <c r="J13029" s="1" t="str">
        <f t="shared" si="407"/>
        <v>Clamshell Ultraslim NB</v>
      </c>
      <c r="K13029" t="s">
        <v>144</v>
      </c>
      <c r="L13029" t="s">
        <v>150</v>
      </c>
      <c r="M13029" s="47">
        <v>62</v>
      </c>
    </row>
    <row r="13030" spans="1:13" hidden="1" x14ac:dyDescent="0.3">
      <c r="A13030" s="1" t="s">
        <v>186</v>
      </c>
      <c r="B13030" s="1" t="s">
        <v>44</v>
      </c>
      <c r="C13030" t="s">
        <v>167</v>
      </c>
      <c r="D13030" s="1" t="s">
        <v>18</v>
      </c>
      <c r="E13030" t="s">
        <v>10</v>
      </c>
      <c r="F13030" s="1" t="s">
        <v>154</v>
      </c>
      <c r="G13030" t="s">
        <v>142</v>
      </c>
      <c r="H13030" s="1" t="s">
        <v>155</v>
      </c>
      <c r="I13030" s="1" t="str">
        <f t="shared" si="406"/>
        <v>Clamshell NB</v>
      </c>
      <c r="J13030" s="1" t="str">
        <f t="shared" si="407"/>
        <v>Clamshell Ultraslim NB</v>
      </c>
      <c r="K13030" t="s">
        <v>144</v>
      </c>
      <c r="L13030" t="s">
        <v>151</v>
      </c>
      <c r="M13030" s="47">
        <v>37</v>
      </c>
    </row>
    <row r="13031" spans="1:13" hidden="1" x14ac:dyDescent="0.3">
      <c r="A13031" s="1" t="s">
        <v>186</v>
      </c>
      <c r="B13031" s="1" t="s">
        <v>44</v>
      </c>
      <c r="C13031" t="s">
        <v>167</v>
      </c>
      <c r="D13031" s="1" t="s">
        <v>18</v>
      </c>
      <c r="E13031" t="s">
        <v>10</v>
      </c>
      <c r="F13031" s="1" t="s">
        <v>154</v>
      </c>
      <c r="G13031" t="s">
        <v>155</v>
      </c>
      <c r="H13031" s="1" t="s">
        <v>142</v>
      </c>
      <c r="I13031" s="1" t="str">
        <f t="shared" si="406"/>
        <v>Clamshell Gaming Capable NB</v>
      </c>
      <c r="J13031" s="1" t="str">
        <f t="shared" si="407"/>
        <v>Clamshell Gaming Capable NB</v>
      </c>
      <c r="K13031" t="s">
        <v>143</v>
      </c>
      <c r="L13031" t="s">
        <v>143</v>
      </c>
      <c r="M13031" s="47">
        <v>3025</v>
      </c>
    </row>
    <row r="13032" spans="1:13" hidden="1" x14ac:dyDescent="0.3">
      <c r="A13032" s="1" t="s">
        <v>186</v>
      </c>
      <c r="B13032" s="1" t="s">
        <v>44</v>
      </c>
      <c r="C13032" t="s">
        <v>167</v>
      </c>
      <c r="D13032" s="1" t="s">
        <v>18</v>
      </c>
      <c r="E13032" t="s">
        <v>10</v>
      </c>
      <c r="F13032" s="1" t="s">
        <v>154</v>
      </c>
      <c r="G13032" t="s">
        <v>155</v>
      </c>
      <c r="H13032" s="1" t="s">
        <v>142</v>
      </c>
      <c r="I13032" s="1" t="str">
        <f t="shared" si="406"/>
        <v>Clamshell Gaming Capable NB</v>
      </c>
      <c r="J13032" s="1" t="str">
        <f t="shared" si="407"/>
        <v>Clamshell Gaming Capable NB</v>
      </c>
      <c r="K13032" t="s">
        <v>144</v>
      </c>
      <c r="L13032" t="s">
        <v>145</v>
      </c>
      <c r="M13032" s="47">
        <v>6</v>
      </c>
    </row>
    <row r="13033" spans="1:13" hidden="1" x14ac:dyDescent="0.3">
      <c r="A13033" s="1" t="s">
        <v>186</v>
      </c>
      <c r="B13033" s="1" t="s">
        <v>44</v>
      </c>
      <c r="C13033" t="s">
        <v>167</v>
      </c>
      <c r="D13033" s="1" t="s">
        <v>18</v>
      </c>
      <c r="E13033" t="s">
        <v>10</v>
      </c>
      <c r="F13033" s="1" t="s">
        <v>154</v>
      </c>
      <c r="G13033" t="s">
        <v>155</v>
      </c>
      <c r="H13033" s="1" t="s">
        <v>142</v>
      </c>
      <c r="I13033" s="1" t="str">
        <f t="shared" si="406"/>
        <v>Clamshell Gaming Capable NB</v>
      </c>
      <c r="J13033" s="1" t="str">
        <f t="shared" si="407"/>
        <v>Clamshell Gaming Capable NB</v>
      </c>
      <c r="K13033" t="s">
        <v>144</v>
      </c>
      <c r="L13033" t="s">
        <v>146</v>
      </c>
      <c r="M13033" s="47">
        <v>7</v>
      </c>
    </row>
    <row r="13034" spans="1:13" hidden="1" x14ac:dyDescent="0.3">
      <c r="A13034" s="1" t="s">
        <v>186</v>
      </c>
      <c r="B13034" s="1" t="s">
        <v>44</v>
      </c>
      <c r="C13034" t="s">
        <v>167</v>
      </c>
      <c r="D13034" s="1" t="s">
        <v>18</v>
      </c>
      <c r="E13034" t="s">
        <v>10</v>
      </c>
      <c r="F13034" s="1" t="s">
        <v>154</v>
      </c>
      <c r="G13034" t="s">
        <v>155</v>
      </c>
      <c r="H13034" s="1" t="s">
        <v>142</v>
      </c>
      <c r="I13034" s="1" t="str">
        <f t="shared" si="406"/>
        <v>Clamshell Gaming Capable NB</v>
      </c>
      <c r="J13034" s="1" t="str">
        <f t="shared" si="407"/>
        <v>Clamshell Gaming Capable NB</v>
      </c>
      <c r="K13034" t="s">
        <v>144</v>
      </c>
      <c r="L13034" t="s">
        <v>147</v>
      </c>
      <c r="M13034" s="47">
        <v>9</v>
      </c>
    </row>
    <row r="13035" spans="1:13" hidden="1" x14ac:dyDescent="0.3">
      <c r="A13035" s="1" t="s">
        <v>186</v>
      </c>
      <c r="B13035" s="1" t="s">
        <v>44</v>
      </c>
      <c r="C13035" t="s">
        <v>167</v>
      </c>
      <c r="D13035" s="1" t="s">
        <v>18</v>
      </c>
      <c r="E13035" t="s">
        <v>10</v>
      </c>
      <c r="F13035" s="1" t="s">
        <v>154</v>
      </c>
      <c r="G13035" t="s">
        <v>155</v>
      </c>
      <c r="H13035" s="1" t="s">
        <v>142</v>
      </c>
      <c r="I13035" s="1" t="str">
        <f t="shared" si="406"/>
        <v>Clamshell Gaming Capable NB</v>
      </c>
      <c r="J13035" s="1" t="str">
        <f t="shared" si="407"/>
        <v>Clamshell Gaming Capable NB</v>
      </c>
      <c r="K13035" t="s">
        <v>144</v>
      </c>
      <c r="L13035" t="s">
        <v>148</v>
      </c>
      <c r="M13035" s="47">
        <v>13</v>
      </c>
    </row>
    <row r="13036" spans="1:13" hidden="1" x14ac:dyDescent="0.3">
      <c r="A13036" s="1" t="s">
        <v>186</v>
      </c>
      <c r="B13036" s="1" t="s">
        <v>44</v>
      </c>
      <c r="C13036" t="s">
        <v>167</v>
      </c>
      <c r="D13036" s="1" t="s">
        <v>18</v>
      </c>
      <c r="E13036" t="s">
        <v>10</v>
      </c>
      <c r="F13036" s="1" t="s">
        <v>154</v>
      </c>
      <c r="G13036" t="s">
        <v>155</v>
      </c>
      <c r="H13036" s="1" t="s">
        <v>142</v>
      </c>
      <c r="I13036" s="1" t="str">
        <f t="shared" si="406"/>
        <v>Clamshell Gaming Capable NB</v>
      </c>
      <c r="J13036" s="1" t="str">
        <f t="shared" si="407"/>
        <v>Clamshell Gaming Capable NB</v>
      </c>
      <c r="K13036" t="s">
        <v>144</v>
      </c>
      <c r="L13036" t="s">
        <v>149</v>
      </c>
      <c r="M13036" s="47">
        <v>18</v>
      </c>
    </row>
    <row r="13037" spans="1:13" hidden="1" x14ac:dyDescent="0.3">
      <c r="A13037" s="1" t="s">
        <v>186</v>
      </c>
      <c r="B13037" s="1" t="s">
        <v>44</v>
      </c>
      <c r="C13037" t="s">
        <v>167</v>
      </c>
      <c r="D13037" s="1" t="s">
        <v>18</v>
      </c>
      <c r="E13037" t="s">
        <v>10</v>
      </c>
      <c r="F13037" s="1" t="s">
        <v>154</v>
      </c>
      <c r="G13037" t="s">
        <v>155</v>
      </c>
      <c r="H13037" s="1" t="s">
        <v>142</v>
      </c>
      <c r="I13037" s="1" t="str">
        <f t="shared" si="406"/>
        <v>Clamshell Gaming Capable NB</v>
      </c>
      <c r="J13037" s="1" t="str">
        <f t="shared" si="407"/>
        <v>Clamshell Gaming Capable NB</v>
      </c>
      <c r="K13037" t="s">
        <v>144</v>
      </c>
      <c r="L13037" t="s">
        <v>150</v>
      </c>
      <c r="M13037" s="47">
        <v>6</v>
      </c>
    </row>
    <row r="13038" spans="1:13" hidden="1" x14ac:dyDescent="0.3">
      <c r="A13038" s="1" t="s">
        <v>186</v>
      </c>
      <c r="B13038" s="1" t="s">
        <v>44</v>
      </c>
      <c r="C13038" t="s">
        <v>167</v>
      </c>
      <c r="D13038" s="1" t="s">
        <v>18</v>
      </c>
      <c r="E13038" t="s">
        <v>10</v>
      </c>
      <c r="F13038" s="1" t="s">
        <v>154</v>
      </c>
      <c r="G13038" t="s">
        <v>155</v>
      </c>
      <c r="H13038" s="1" t="s">
        <v>142</v>
      </c>
      <c r="I13038" s="1" t="str">
        <f t="shared" si="406"/>
        <v>Clamshell Gaming Capable NB</v>
      </c>
      <c r="J13038" s="1" t="str">
        <f t="shared" si="407"/>
        <v>Clamshell Gaming Capable NB</v>
      </c>
      <c r="K13038" t="s">
        <v>144</v>
      </c>
      <c r="L13038" t="s">
        <v>151</v>
      </c>
      <c r="M13038" s="47">
        <v>4</v>
      </c>
    </row>
    <row r="13039" spans="1:13" hidden="1" x14ac:dyDescent="0.3">
      <c r="A13039" s="1" t="s">
        <v>186</v>
      </c>
      <c r="B13039" s="1" t="s">
        <v>44</v>
      </c>
      <c r="C13039" t="s">
        <v>167</v>
      </c>
      <c r="D13039" s="1" t="s">
        <v>18</v>
      </c>
      <c r="E13039" t="s">
        <v>10</v>
      </c>
      <c r="F13039" s="1" t="s">
        <v>154</v>
      </c>
      <c r="G13039" t="s">
        <v>155</v>
      </c>
      <c r="H13039" s="1" t="s">
        <v>155</v>
      </c>
      <c r="I13039" s="1" t="str">
        <f t="shared" si="406"/>
        <v>Clamshell Gaming Capable NB</v>
      </c>
      <c r="J13039" s="1" t="str">
        <f t="shared" si="407"/>
        <v>Clamshell Gaming Capable NB</v>
      </c>
      <c r="K13039" t="s">
        <v>143</v>
      </c>
      <c r="L13039" t="s">
        <v>143</v>
      </c>
      <c r="M13039" s="47">
        <v>777</v>
      </c>
    </row>
    <row r="13040" spans="1:13" hidden="1" x14ac:dyDescent="0.3">
      <c r="A13040" s="1" t="s">
        <v>186</v>
      </c>
      <c r="B13040" s="1" t="s">
        <v>44</v>
      </c>
      <c r="C13040" t="s">
        <v>167</v>
      </c>
      <c r="D13040" s="1" t="s">
        <v>18</v>
      </c>
      <c r="E13040" t="s">
        <v>10</v>
      </c>
      <c r="F13040" s="1" t="s">
        <v>154</v>
      </c>
      <c r="G13040" t="s">
        <v>155</v>
      </c>
      <c r="H13040" s="1" t="s">
        <v>155</v>
      </c>
      <c r="I13040" s="1" t="str">
        <f t="shared" si="406"/>
        <v>Clamshell Gaming Capable NB</v>
      </c>
      <c r="J13040" s="1" t="str">
        <f t="shared" si="407"/>
        <v>Clamshell Gaming Capable NB</v>
      </c>
      <c r="K13040" t="s">
        <v>144</v>
      </c>
      <c r="L13040" t="s">
        <v>149</v>
      </c>
      <c r="M13040" s="47">
        <v>6</v>
      </c>
    </row>
    <row r="13041" spans="1:13" hidden="1" x14ac:dyDescent="0.3">
      <c r="A13041" s="1" t="s">
        <v>186</v>
      </c>
      <c r="B13041" s="1" t="s">
        <v>44</v>
      </c>
      <c r="C13041" t="s">
        <v>167</v>
      </c>
      <c r="D13041" s="1" t="s">
        <v>18</v>
      </c>
      <c r="E13041" t="s">
        <v>11</v>
      </c>
      <c r="F13041" s="1" t="s">
        <v>156</v>
      </c>
      <c r="G13041" t="s">
        <v>142</v>
      </c>
      <c r="H13041" s="1" t="s">
        <v>142</v>
      </c>
      <c r="I13041" s="1" t="str">
        <f t="shared" si="406"/>
        <v>Convertible Chromebook</v>
      </c>
      <c r="J13041" s="1" t="str">
        <f t="shared" si="407"/>
        <v>Convertible Chromebook</v>
      </c>
      <c r="K13041" t="s">
        <v>143</v>
      </c>
      <c r="L13041" t="s">
        <v>143</v>
      </c>
      <c r="M13041" s="47">
        <v>5</v>
      </c>
    </row>
    <row r="13042" spans="1:13" hidden="1" x14ac:dyDescent="0.3">
      <c r="A13042" s="1" t="s">
        <v>186</v>
      </c>
      <c r="B13042" s="1" t="s">
        <v>44</v>
      </c>
      <c r="C13042" t="s">
        <v>167</v>
      </c>
      <c r="D13042" s="1" t="s">
        <v>18</v>
      </c>
      <c r="E13042" t="s">
        <v>11</v>
      </c>
      <c r="F13042" s="1" t="s">
        <v>156</v>
      </c>
      <c r="G13042" t="s">
        <v>142</v>
      </c>
      <c r="H13042" s="1" t="s">
        <v>142</v>
      </c>
      <c r="I13042" s="1" t="str">
        <f t="shared" si="406"/>
        <v>Convertible Chromebook</v>
      </c>
      <c r="J13042" s="1" t="str">
        <f t="shared" si="407"/>
        <v>Convertible Chromebook</v>
      </c>
      <c r="K13042" t="s">
        <v>144</v>
      </c>
      <c r="L13042" t="s">
        <v>150</v>
      </c>
      <c r="M13042" s="47">
        <v>6</v>
      </c>
    </row>
    <row r="13043" spans="1:13" hidden="1" x14ac:dyDescent="0.3">
      <c r="A13043" s="1" t="s">
        <v>186</v>
      </c>
      <c r="B13043" s="1" t="s">
        <v>44</v>
      </c>
      <c r="C13043" t="s">
        <v>167</v>
      </c>
      <c r="D13043" s="1" t="s">
        <v>18</v>
      </c>
      <c r="E13043" t="s">
        <v>11</v>
      </c>
      <c r="F13043" s="1" t="s">
        <v>156</v>
      </c>
      <c r="G13043" t="s">
        <v>142</v>
      </c>
      <c r="H13043" s="1" t="s">
        <v>155</v>
      </c>
      <c r="I13043" s="1" t="str">
        <f t="shared" si="406"/>
        <v>Convertible Chromebook</v>
      </c>
      <c r="J13043" s="1" t="str">
        <f t="shared" si="407"/>
        <v>Convertible Chromebook</v>
      </c>
      <c r="K13043" t="s">
        <v>143</v>
      </c>
      <c r="L13043" t="s">
        <v>143</v>
      </c>
      <c r="M13043" s="47">
        <v>632</v>
      </c>
    </row>
    <row r="13044" spans="1:13" hidden="1" x14ac:dyDescent="0.3">
      <c r="A13044" s="1" t="s">
        <v>186</v>
      </c>
      <c r="B13044" s="1" t="s">
        <v>44</v>
      </c>
      <c r="C13044" t="s">
        <v>167</v>
      </c>
      <c r="D13044" s="1" t="s">
        <v>18</v>
      </c>
      <c r="E13044" t="s">
        <v>11</v>
      </c>
      <c r="F13044" s="1" t="s">
        <v>156</v>
      </c>
      <c r="G13044" t="s">
        <v>142</v>
      </c>
      <c r="H13044" s="1" t="s">
        <v>155</v>
      </c>
      <c r="I13044" s="1" t="str">
        <f t="shared" si="406"/>
        <v>Convertible Chromebook</v>
      </c>
      <c r="J13044" s="1" t="str">
        <f t="shared" si="407"/>
        <v>Convertible Chromebook</v>
      </c>
      <c r="K13044" t="s">
        <v>144</v>
      </c>
      <c r="L13044" t="s">
        <v>145</v>
      </c>
      <c r="M13044" s="47">
        <v>15</v>
      </c>
    </row>
    <row r="13045" spans="1:13" hidden="1" x14ac:dyDescent="0.3">
      <c r="A13045" s="1" t="s">
        <v>186</v>
      </c>
      <c r="B13045" s="1" t="s">
        <v>44</v>
      </c>
      <c r="C13045" t="s">
        <v>167</v>
      </c>
      <c r="D13045" s="1" t="s">
        <v>18</v>
      </c>
      <c r="E13045" t="s">
        <v>11</v>
      </c>
      <c r="F13045" s="1" t="s">
        <v>156</v>
      </c>
      <c r="G13045" t="s">
        <v>142</v>
      </c>
      <c r="H13045" s="1" t="s">
        <v>155</v>
      </c>
      <c r="I13045" s="1" t="str">
        <f t="shared" si="406"/>
        <v>Convertible Chromebook</v>
      </c>
      <c r="J13045" s="1" t="str">
        <f t="shared" si="407"/>
        <v>Convertible Chromebook</v>
      </c>
      <c r="K13045" t="s">
        <v>144</v>
      </c>
      <c r="L13045" t="s">
        <v>146</v>
      </c>
      <c r="M13045" s="47">
        <v>12</v>
      </c>
    </row>
    <row r="13046" spans="1:13" hidden="1" x14ac:dyDescent="0.3">
      <c r="A13046" s="1" t="s">
        <v>186</v>
      </c>
      <c r="B13046" s="1" t="s">
        <v>44</v>
      </c>
      <c r="C13046" t="s">
        <v>167</v>
      </c>
      <c r="D13046" s="1" t="s">
        <v>18</v>
      </c>
      <c r="E13046" t="s">
        <v>11</v>
      </c>
      <c r="F13046" s="1" t="s">
        <v>156</v>
      </c>
      <c r="G13046" t="s">
        <v>142</v>
      </c>
      <c r="H13046" s="1" t="s">
        <v>155</v>
      </c>
      <c r="I13046" s="1" t="str">
        <f t="shared" si="406"/>
        <v>Convertible Chromebook</v>
      </c>
      <c r="J13046" s="1" t="str">
        <f t="shared" si="407"/>
        <v>Convertible Chromebook</v>
      </c>
      <c r="K13046" t="s">
        <v>144</v>
      </c>
      <c r="L13046" t="s">
        <v>147</v>
      </c>
      <c r="M13046" s="47">
        <v>10</v>
      </c>
    </row>
    <row r="13047" spans="1:13" hidden="1" x14ac:dyDescent="0.3">
      <c r="A13047" s="1" t="s">
        <v>186</v>
      </c>
      <c r="B13047" s="1" t="s">
        <v>44</v>
      </c>
      <c r="C13047" t="s">
        <v>167</v>
      </c>
      <c r="D13047" s="1" t="s">
        <v>18</v>
      </c>
      <c r="E13047" t="s">
        <v>11</v>
      </c>
      <c r="F13047" s="1" t="s">
        <v>156</v>
      </c>
      <c r="G13047" t="s">
        <v>142</v>
      </c>
      <c r="H13047" s="1" t="s">
        <v>155</v>
      </c>
      <c r="I13047" s="1" t="str">
        <f t="shared" si="406"/>
        <v>Convertible Chromebook</v>
      </c>
      <c r="J13047" s="1" t="str">
        <f t="shared" si="407"/>
        <v>Convertible Chromebook</v>
      </c>
      <c r="K13047" t="s">
        <v>144</v>
      </c>
      <c r="L13047" t="s">
        <v>148</v>
      </c>
      <c r="M13047" s="47">
        <v>10</v>
      </c>
    </row>
    <row r="13048" spans="1:13" hidden="1" x14ac:dyDescent="0.3">
      <c r="A13048" s="1" t="s">
        <v>186</v>
      </c>
      <c r="B13048" s="1" t="s">
        <v>44</v>
      </c>
      <c r="C13048" t="s">
        <v>167</v>
      </c>
      <c r="D13048" s="1" t="s">
        <v>18</v>
      </c>
      <c r="E13048" t="s">
        <v>11</v>
      </c>
      <c r="F13048" s="1" t="s">
        <v>156</v>
      </c>
      <c r="G13048" t="s">
        <v>142</v>
      </c>
      <c r="H13048" s="1" t="s">
        <v>155</v>
      </c>
      <c r="I13048" s="1" t="str">
        <f t="shared" si="406"/>
        <v>Convertible Chromebook</v>
      </c>
      <c r="J13048" s="1" t="str">
        <f t="shared" si="407"/>
        <v>Convertible Chromebook</v>
      </c>
      <c r="K13048" t="s">
        <v>144</v>
      </c>
      <c r="L13048" t="s">
        <v>149</v>
      </c>
      <c r="M13048" s="47">
        <v>15</v>
      </c>
    </row>
    <row r="13049" spans="1:13" hidden="1" x14ac:dyDescent="0.3">
      <c r="A13049" s="1" t="s">
        <v>186</v>
      </c>
      <c r="B13049" s="1" t="s">
        <v>44</v>
      </c>
      <c r="C13049" t="s">
        <v>167</v>
      </c>
      <c r="D13049" s="1" t="s">
        <v>18</v>
      </c>
      <c r="E13049" t="s">
        <v>11</v>
      </c>
      <c r="F13049" s="1" t="s">
        <v>156</v>
      </c>
      <c r="G13049" t="s">
        <v>142</v>
      </c>
      <c r="H13049" s="1" t="s">
        <v>155</v>
      </c>
      <c r="I13049" s="1" t="str">
        <f t="shared" si="406"/>
        <v>Convertible Chromebook</v>
      </c>
      <c r="J13049" s="1" t="str">
        <f t="shared" si="407"/>
        <v>Convertible Chromebook</v>
      </c>
      <c r="K13049" t="s">
        <v>144</v>
      </c>
      <c r="L13049" t="s">
        <v>150</v>
      </c>
      <c r="M13049" s="47">
        <v>115</v>
      </c>
    </row>
    <row r="13050" spans="1:13" hidden="1" x14ac:dyDescent="0.3">
      <c r="A13050" s="1" t="s">
        <v>186</v>
      </c>
      <c r="B13050" s="1" t="s">
        <v>44</v>
      </c>
      <c r="C13050" t="s">
        <v>167</v>
      </c>
      <c r="D13050" s="1" t="s">
        <v>18</v>
      </c>
      <c r="E13050" t="s">
        <v>11</v>
      </c>
      <c r="F13050" s="1" t="s">
        <v>156</v>
      </c>
      <c r="G13050" t="s">
        <v>142</v>
      </c>
      <c r="H13050" s="1" t="s">
        <v>155</v>
      </c>
      <c r="I13050" s="1" t="str">
        <f t="shared" si="406"/>
        <v>Convertible Chromebook</v>
      </c>
      <c r="J13050" s="1" t="str">
        <f t="shared" si="407"/>
        <v>Convertible Chromebook</v>
      </c>
      <c r="K13050" t="s">
        <v>144</v>
      </c>
      <c r="L13050" t="s">
        <v>151</v>
      </c>
      <c r="M13050" s="47">
        <v>3</v>
      </c>
    </row>
    <row r="13051" spans="1:13" hidden="1" x14ac:dyDescent="0.3">
      <c r="A13051" s="1" t="s">
        <v>186</v>
      </c>
      <c r="B13051" s="1" t="s">
        <v>44</v>
      </c>
      <c r="C13051" t="s">
        <v>167</v>
      </c>
      <c r="D13051" s="1" t="s">
        <v>18</v>
      </c>
      <c r="E13051" t="s">
        <v>11</v>
      </c>
      <c r="F13051" s="1" t="s">
        <v>154</v>
      </c>
      <c r="G13051" t="s">
        <v>142</v>
      </c>
      <c r="H13051" s="1" t="s">
        <v>142</v>
      </c>
      <c r="I13051" s="1" t="str">
        <f t="shared" si="406"/>
        <v>Convertible NB</v>
      </c>
      <c r="J13051" s="1" t="str">
        <f t="shared" si="407"/>
        <v>Convertible NB</v>
      </c>
      <c r="K13051" t="s">
        <v>143</v>
      </c>
      <c r="L13051" t="s">
        <v>143</v>
      </c>
      <c r="M13051" s="47">
        <v>498</v>
      </c>
    </row>
    <row r="13052" spans="1:13" hidden="1" x14ac:dyDescent="0.3">
      <c r="A13052" s="1" t="s">
        <v>186</v>
      </c>
      <c r="B13052" s="1" t="s">
        <v>44</v>
      </c>
      <c r="C13052" t="s">
        <v>167</v>
      </c>
      <c r="D13052" s="1" t="s">
        <v>18</v>
      </c>
      <c r="E13052" t="s">
        <v>11</v>
      </c>
      <c r="F13052" s="1" t="s">
        <v>154</v>
      </c>
      <c r="G13052" t="s">
        <v>142</v>
      </c>
      <c r="H13052" s="1" t="s">
        <v>142</v>
      </c>
      <c r="I13052" s="1" t="str">
        <f t="shared" si="406"/>
        <v>Convertible NB</v>
      </c>
      <c r="J13052" s="1" t="str">
        <f t="shared" si="407"/>
        <v>Convertible NB</v>
      </c>
      <c r="K13052" t="s">
        <v>144</v>
      </c>
      <c r="L13052" t="s">
        <v>145</v>
      </c>
      <c r="M13052" s="47">
        <v>7</v>
      </c>
    </row>
    <row r="13053" spans="1:13" hidden="1" x14ac:dyDescent="0.3">
      <c r="A13053" s="1" t="s">
        <v>186</v>
      </c>
      <c r="B13053" s="1" t="s">
        <v>44</v>
      </c>
      <c r="C13053" t="s">
        <v>167</v>
      </c>
      <c r="D13053" s="1" t="s">
        <v>18</v>
      </c>
      <c r="E13053" t="s">
        <v>11</v>
      </c>
      <c r="F13053" s="1" t="s">
        <v>154</v>
      </c>
      <c r="G13053" t="s">
        <v>142</v>
      </c>
      <c r="H13053" s="1" t="s">
        <v>142</v>
      </c>
      <c r="I13053" s="1" t="str">
        <f t="shared" si="406"/>
        <v>Convertible NB</v>
      </c>
      <c r="J13053" s="1" t="str">
        <f t="shared" si="407"/>
        <v>Convertible NB</v>
      </c>
      <c r="K13053" t="s">
        <v>144</v>
      </c>
      <c r="L13053" t="s">
        <v>146</v>
      </c>
      <c r="M13053" s="47">
        <v>8</v>
      </c>
    </row>
    <row r="13054" spans="1:13" hidden="1" x14ac:dyDescent="0.3">
      <c r="A13054" s="1" t="s">
        <v>186</v>
      </c>
      <c r="B13054" s="1" t="s">
        <v>44</v>
      </c>
      <c r="C13054" t="s">
        <v>167</v>
      </c>
      <c r="D13054" s="1" t="s">
        <v>18</v>
      </c>
      <c r="E13054" t="s">
        <v>11</v>
      </c>
      <c r="F13054" s="1" t="s">
        <v>154</v>
      </c>
      <c r="G13054" t="s">
        <v>142</v>
      </c>
      <c r="H13054" s="1" t="s">
        <v>142</v>
      </c>
      <c r="I13054" s="1" t="str">
        <f t="shared" si="406"/>
        <v>Convertible NB</v>
      </c>
      <c r="J13054" s="1" t="str">
        <f t="shared" si="407"/>
        <v>Convertible NB</v>
      </c>
      <c r="K13054" t="s">
        <v>144</v>
      </c>
      <c r="L13054" t="s">
        <v>147</v>
      </c>
      <c r="M13054" s="47">
        <v>9</v>
      </c>
    </row>
    <row r="13055" spans="1:13" hidden="1" x14ac:dyDescent="0.3">
      <c r="A13055" s="1" t="s">
        <v>186</v>
      </c>
      <c r="B13055" s="1" t="s">
        <v>44</v>
      </c>
      <c r="C13055" t="s">
        <v>167</v>
      </c>
      <c r="D13055" s="1" t="s">
        <v>18</v>
      </c>
      <c r="E13055" t="s">
        <v>11</v>
      </c>
      <c r="F13055" s="1" t="s">
        <v>154</v>
      </c>
      <c r="G13055" t="s">
        <v>142</v>
      </c>
      <c r="H13055" s="1" t="s">
        <v>142</v>
      </c>
      <c r="I13055" s="1" t="str">
        <f t="shared" si="406"/>
        <v>Convertible NB</v>
      </c>
      <c r="J13055" s="1" t="str">
        <f t="shared" si="407"/>
        <v>Convertible NB</v>
      </c>
      <c r="K13055" t="s">
        <v>144</v>
      </c>
      <c r="L13055" t="s">
        <v>148</v>
      </c>
      <c r="M13055" s="47">
        <v>8</v>
      </c>
    </row>
    <row r="13056" spans="1:13" hidden="1" x14ac:dyDescent="0.3">
      <c r="A13056" s="1" t="s">
        <v>186</v>
      </c>
      <c r="B13056" s="1" t="s">
        <v>44</v>
      </c>
      <c r="C13056" t="s">
        <v>167</v>
      </c>
      <c r="D13056" s="1" t="s">
        <v>18</v>
      </c>
      <c r="E13056" t="s">
        <v>11</v>
      </c>
      <c r="F13056" s="1" t="s">
        <v>154</v>
      </c>
      <c r="G13056" t="s">
        <v>142</v>
      </c>
      <c r="H13056" s="1" t="s">
        <v>142</v>
      </c>
      <c r="I13056" s="1" t="str">
        <f t="shared" si="406"/>
        <v>Convertible NB</v>
      </c>
      <c r="J13056" s="1" t="str">
        <f t="shared" si="407"/>
        <v>Convertible NB</v>
      </c>
      <c r="K13056" t="s">
        <v>144</v>
      </c>
      <c r="L13056" t="s">
        <v>149</v>
      </c>
      <c r="M13056" s="47">
        <v>13</v>
      </c>
    </row>
    <row r="13057" spans="1:13" hidden="1" x14ac:dyDescent="0.3">
      <c r="A13057" s="1" t="s">
        <v>186</v>
      </c>
      <c r="B13057" s="1" t="s">
        <v>44</v>
      </c>
      <c r="C13057" t="s">
        <v>167</v>
      </c>
      <c r="D13057" s="1" t="s">
        <v>18</v>
      </c>
      <c r="E13057" t="s">
        <v>11</v>
      </c>
      <c r="F13057" s="1" t="s">
        <v>154</v>
      </c>
      <c r="G13057" t="s">
        <v>142</v>
      </c>
      <c r="H13057" s="1" t="s">
        <v>142</v>
      </c>
      <c r="I13057" s="1" t="str">
        <f t="shared" si="406"/>
        <v>Convertible NB</v>
      </c>
      <c r="J13057" s="1" t="str">
        <f t="shared" si="407"/>
        <v>Convertible NB</v>
      </c>
      <c r="K13057" t="s">
        <v>144</v>
      </c>
      <c r="L13057" t="s">
        <v>150</v>
      </c>
      <c r="M13057" s="47">
        <v>5</v>
      </c>
    </row>
    <row r="13058" spans="1:13" hidden="1" x14ac:dyDescent="0.3">
      <c r="A13058" s="1" t="s">
        <v>186</v>
      </c>
      <c r="B13058" s="1" t="s">
        <v>44</v>
      </c>
      <c r="C13058" t="s">
        <v>167</v>
      </c>
      <c r="D13058" s="1" t="s">
        <v>18</v>
      </c>
      <c r="E13058" t="s">
        <v>11</v>
      </c>
      <c r="F13058" s="1" t="s">
        <v>154</v>
      </c>
      <c r="G13058" t="s">
        <v>142</v>
      </c>
      <c r="H13058" s="1" t="s">
        <v>142</v>
      </c>
      <c r="I13058" s="1" t="str">
        <f t="shared" si="406"/>
        <v>Convertible NB</v>
      </c>
      <c r="J13058" s="1" t="str">
        <f t="shared" si="407"/>
        <v>Convertible NB</v>
      </c>
      <c r="K13058" t="s">
        <v>144</v>
      </c>
      <c r="L13058" t="s">
        <v>151</v>
      </c>
      <c r="M13058" s="47">
        <v>1</v>
      </c>
    </row>
    <row r="13059" spans="1:13" hidden="1" x14ac:dyDescent="0.3">
      <c r="A13059" s="1" t="s">
        <v>186</v>
      </c>
      <c r="B13059" s="1" t="s">
        <v>44</v>
      </c>
      <c r="C13059" t="s">
        <v>167</v>
      </c>
      <c r="D13059" s="1" t="s">
        <v>18</v>
      </c>
      <c r="E13059" t="s">
        <v>11</v>
      </c>
      <c r="F13059" s="1" t="s">
        <v>154</v>
      </c>
      <c r="G13059" t="s">
        <v>142</v>
      </c>
      <c r="H13059" s="1" t="s">
        <v>155</v>
      </c>
      <c r="I13059" s="1" t="str">
        <f t="shared" ref="I13059:I13122" si="408">VLOOKUP(E13059&amp;F13059&amp;G13059,$S$1:$T$74,2,0)</f>
        <v>Convertible NB</v>
      </c>
      <c r="J13059" s="1" t="str">
        <f t="shared" ref="J13059:J13122" si="409">IF(AND(I13059="Clamshell NB",H13059="Yes"),"Clamshell Ultraslim NB",I13059)</f>
        <v>Convertible NB</v>
      </c>
      <c r="K13059" t="s">
        <v>143</v>
      </c>
      <c r="L13059" t="s">
        <v>143</v>
      </c>
      <c r="M13059" s="47">
        <v>637</v>
      </c>
    </row>
    <row r="13060" spans="1:13" hidden="1" x14ac:dyDescent="0.3">
      <c r="A13060" s="1" t="s">
        <v>186</v>
      </c>
      <c r="B13060" s="1" t="s">
        <v>44</v>
      </c>
      <c r="C13060" t="s">
        <v>167</v>
      </c>
      <c r="D13060" s="1" t="s">
        <v>18</v>
      </c>
      <c r="E13060" t="s">
        <v>11</v>
      </c>
      <c r="F13060" s="1" t="s">
        <v>154</v>
      </c>
      <c r="G13060" t="s">
        <v>142</v>
      </c>
      <c r="H13060" s="1" t="s">
        <v>155</v>
      </c>
      <c r="I13060" s="1" t="str">
        <f t="shared" si="408"/>
        <v>Convertible NB</v>
      </c>
      <c r="J13060" s="1" t="str">
        <f t="shared" si="409"/>
        <v>Convertible NB</v>
      </c>
      <c r="K13060" t="s">
        <v>144</v>
      </c>
      <c r="L13060" t="s">
        <v>145</v>
      </c>
      <c r="M13060" s="47">
        <v>920</v>
      </c>
    </row>
    <row r="13061" spans="1:13" hidden="1" x14ac:dyDescent="0.3">
      <c r="A13061" s="1" t="s">
        <v>186</v>
      </c>
      <c r="B13061" s="1" t="s">
        <v>44</v>
      </c>
      <c r="C13061" t="s">
        <v>167</v>
      </c>
      <c r="D13061" s="1" t="s">
        <v>18</v>
      </c>
      <c r="E13061" t="s">
        <v>11</v>
      </c>
      <c r="F13061" s="1" t="s">
        <v>154</v>
      </c>
      <c r="G13061" t="s">
        <v>142</v>
      </c>
      <c r="H13061" s="1" t="s">
        <v>155</v>
      </c>
      <c r="I13061" s="1" t="str">
        <f t="shared" si="408"/>
        <v>Convertible NB</v>
      </c>
      <c r="J13061" s="1" t="str">
        <f t="shared" si="409"/>
        <v>Convertible NB</v>
      </c>
      <c r="K13061" t="s">
        <v>144</v>
      </c>
      <c r="L13061" t="s">
        <v>146</v>
      </c>
      <c r="M13061" s="47">
        <v>955</v>
      </c>
    </row>
    <row r="13062" spans="1:13" hidden="1" x14ac:dyDescent="0.3">
      <c r="A13062" s="1" t="s">
        <v>186</v>
      </c>
      <c r="B13062" s="1" t="s">
        <v>44</v>
      </c>
      <c r="C13062" t="s">
        <v>167</v>
      </c>
      <c r="D13062" s="1" t="s">
        <v>18</v>
      </c>
      <c r="E13062" t="s">
        <v>11</v>
      </c>
      <c r="F13062" s="1" t="s">
        <v>154</v>
      </c>
      <c r="G13062" t="s">
        <v>142</v>
      </c>
      <c r="H13062" s="1" t="s">
        <v>155</v>
      </c>
      <c r="I13062" s="1" t="str">
        <f t="shared" si="408"/>
        <v>Convertible NB</v>
      </c>
      <c r="J13062" s="1" t="str">
        <f t="shared" si="409"/>
        <v>Convertible NB</v>
      </c>
      <c r="K13062" t="s">
        <v>144</v>
      </c>
      <c r="L13062" t="s">
        <v>147</v>
      </c>
      <c r="M13062" s="47">
        <v>1089</v>
      </c>
    </row>
    <row r="13063" spans="1:13" hidden="1" x14ac:dyDescent="0.3">
      <c r="A13063" s="1" t="s">
        <v>186</v>
      </c>
      <c r="B13063" s="1" t="s">
        <v>44</v>
      </c>
      <c r="C13063" t="s">
        <v>167</v>
      </c>
      <c r="D13063" s="1" t="s">
        <v>18</v>
      </c>
      <c r="E13063" t="s">
        <v>11</v>
      </c>
      <c r="F13063" s="1" t="s">
        <v>154</v>
      </c>
      <c r="G13063" t="s">
        <v>142</v>
      </c>
      <c r="H13063" s="1" t="s">
        <v>155</v>
      </c>
      <c r="I13063" s="1" t="str">
        <f t="shared" si="408"/>
        <v>Convertible NB</v>
      </c>
      <c r="J13063" s="1" t="str">
        <f t="shared" si="409"/>
        <v>Convertible NB</v>
      </c>
      <c r="K13063" t="s">
        <v>144</v>
      </c>
      <c r="L13063" t="s">
        <v>148</v>
      </c>
      <c r="M13063" s="47">
        <v>1056</v>
      </c>
    </row>
    <row r="13064" spans="1:13" hidden="1" x14ac:dyDescent="0.3">
      <c r="A13064" s="1" t="s">
        <v>186</v>
      </c>
      <c r="B13064" s="1" t="s">
        <v>44</v>
      </c>
      <c r="C13064" t="s">
        <v>167</v>
      </c>
      <c r="D13064" s="1" t="s">
        <v>18</v>
      </c>
      <c r="E13064" t="s">
        <v>11</v>
      </c>
      <c r="F13064" s="1" t="s">
        <v>154</v>
      </c>
      <c r="G13064" t="s">
        <v>142</v>
      </c>
      <c r="H13064" s="1" t="s">
        <v>155</v>
      </c>
      <c r="I13064" s="1" t="str">
        <f t="shared" si="408"/>
        <v>Convertible NB</v>
      </c>
      <c r="J13064" s="1" t="str">
        <f t="shared" si="409"/>
        <v>Convertible NB</v>
      </c>
      <c r="K13064" t="s">
        <v>144</v>
      </c>
      <c r="L13064" t="s">
        <v>149</v>
      </c>
      <c r="M13064" s="47">
        <v>1614</v>
      </c>
    </row>
    <row r="13065" spans="1:13" hidden="1" x14ac:dyDescent="0.3">
      <c r="A13065" s="1" t="s">
        <v>186</v>
      </c>
      <c r="B13065" s="1" t="s">
        <v>44</v>
      </c>
      <c r="C13065" t="s">
        <v>167</v>
      </c>
      <c r="D13065" s="1" t="s">
        <v>18</v>
      </c>
      <c r="E13065" t="s">
        <v>11</v>
      </c>
      <c r="F13065" s="1" t="s">
        <v>154</v>
      </c>
      <c r="G13065" t="s">
        <v>142</v>
      </c>
      <c r="H13065" s="1" t="s">
        <v>155</v>
      </c>
      <c r="I13065" s="1" t="str">
        <f t="shared" si="408"/>
        <v>Convertible NB</v>
      </c>
      <c r="J13065" s="1" t="str">
        <f t="shared" si="409"/>
        <v>Convertible NB</v>
      </c>
      <c r="K13065" t="s">
        <v>144</v>
      </c>
      <c r="L13065" t="s">
        <v>150</v>
      </c>
      <c r="M13065" s="47">
        <v>595</v>
      </c>
    </row>
    <row r="13066" spans="1:13" hidden="1" x14ac:dyDescent="0.3">
      <c r="A13066" s="1" t="s">
        <v>186</v>
      </c>
      <c r="B13066" s="1" t="s">
        <v>44</v>
      </c>
      <c r="C13066" t="s">
        <v>167</v>
      </c>
      <c r="D13066" s="1" t="s">
        <v>18</v>
      </c>
      <c r="E13066" t="s">
        <v>11</v>
      </c>
      <c r="F13066" s="1" t="s">
        <v>154</v>
      </c>
      <c r="G13066" t="s">
        <v>142</v>
      </c>
      <c r="H13066" s="1" t="s">
        <v>155</v>
      </c>
      <c r="I13066" s="1" t="str">
        <f t="shared" si="408"/>
        <v>Convertible NB</v>
      </c>
      <c r="J13066" s="1" t="str">
        <f t="shared" si="409"/>
        <v>Convertible NB</v>
      </c>
      <c r="K13066" t="s">
        <v>144</v>
      </c>
      <c r="L13066" t="s">
        <v>151</v>
      </c>
      <c r="M13066" s="47">
        <v>178</v>
      </c>
    </row>
    <row r="13067" spans="1:13" hidden="1" x14ac:dyDescent="0.3">
      <c r="A13067" s="1" t="s">
        <v>186</v>
      </c>
      <c r="B13067" s="1" t="s">
        <v>44</v>
      </c>
      <c r="C13067" t="s">
        <v>167</v>
      </c>
      <c r="D13067" s="1" t="s">
        <v>18</v>
      </c>
      <c r="E13067" t="s">
        <v>11</v>
      </c>
      <c r="F13067" s="1" t="s">
        <v>154</v>
      </c>
      <c r="G13067" t="s">
        <v>155</v>
      </c>
      <c r="H13067" s="1" t="s">
        <v>155</v>
      </c>
      <c r="I13067" s="1" t="str">
        <f t="shared" si="408"/>
        <v>Convertible NB</v>
      </c>
      <c r="J13067" s="1" t="str">
        <f t="shared" si="409"/>
        <v>Convertible NB</v>
      </c>
      <c r="K13067" t="s">
        <v>143</v>
      </c>
      <c r="L13067" t="s">
        <v>143</v>
      </c>
      <c r="M13067" s="47">
        <v>773</v>
      </c>
    </row>
    <row r="13068" spans="1:13" hidden="1" x14ac:dyDescent="0.3">
      <c r="A13068" s="1" t="s">
        <v>186</v>
      </c>
      <c r="B13068" s="1" t="s">
        <v>44</v>
      </c>
      <c r="C13068" t="s">
        <v>167</v>
      </c>
      <c r="D13068" s="1" t="s">
        <v>18</v>
      </c>
      <c r="E13068" t="s">
        <v>11</v>
      </c>
      <c r="F13068" s="1" t="s">
        <v>154</v>
      </c>
      <c r="G13068" t="s">
        <v>155</v>
      </c>
      <c r="H13068" s="1" t="s">
        <v>155</v>
      </c>
      <c r="I13068" s="1" t="str">
        <f t="shared" si="408"/>
        <v>Convertible NB</v>
      </c>
      <c r="J13068" s="1" t="str">
        <f t="shared" si="409"/>
        <v>Convertible NB</v>
      </c>
      <c r="K13068" t="s">
        <v>144</v>
      </c>
      <c r="L13068" t="s">
        <v>145</v>
      </c>
      <c r="M13068" s="47">
        <v>11</v>
      </c>
    </row>
    <row r="13069" spans="1:13" hidden="1" x14ac:dyDescent="0.3">
      <c r="A13069" s="1" t="s">
        <v>186</v>
      </c>
      <c r="B13069" s="1" t="s">
        <v>44</v>
      </c>
      <c r="C13069" t="s">
        <v>167</v>
      </c>
      <c r="D13069" s="1" t="s">
        <v>18</v>
      </c>
      <c r="E13069" t="s">
        <v>11</v>
      </c>
      <c r="F13069" s="1" t="s">
        <v>154</v>
      </c>
      <c r="G13069" t="s">
        <v>155</v>
      </c>
      <c r="H13069" s="1" t="s">
        <v>155</v>
      </c>
      <c r="I13069" s="1" t="str">
        <f t="shared" si="408"/>
        <v>Convertible NB</v>
      </c>
      <c r="J13069" s="1" t="str">
        <f t="shared" si="409"/>
        <v>Convertible NB</v>
      </c>
      <c r="K13069" t="s">
        <v>144</v>
      </c>
      <c r="L13069" t="s">
        <v>146</v>
      </c>
      <c r="M13069" s="47">
        <v>12</v>
      </c>
    </row>
    <row r="13070" spans="1:13" hidden="1" x14ac:dyDescent="0.3">
      <c r="A13070" s="1" t="s">
        <v>186</v>
      </c>
      <c r="B13070" s="1" t="s">
        <v>44</v>
      </c>
      <c r="C13070" t="s">
        <v>167</v>
      </c>
      <c r="D13070" s="1" t="s">
        <v>18</v>
      </c>
      <c r="E13070" t="s">
        <v>11</v>
      </c>
      <c r="F13070" s="1" t="s">
        <v>154</v>
      </c>
      <c r="G13070" t="s">
        <v>155</v>
      </c>
      <c r="H13070" s="1" t="s">
        <v>155</v>
      </c>
      <c r="I13070" s="1" t="str">
        <f t="shared" si="408"/>
        <v>Convertible NB</v>
      </c>
      <c r="J13070" s="1" t="str">
        <f t="shared" si="409"/>
        <v>Convertible NB</v>
      </c>
      <c r="K13070" t="s">
        <v>144</v>
      </c>
      <c r="L13070" t="s">
        <v>147</v>
      </c>
      <c r="M13070" s="47">
        <v>14</v>
      </c>
    </row>
    <row r="13071" spans="1:13" hidden="1" x14ac:dyDescent="0.3">
      <c r="A13071" s="1" t="s">
        <v>186</v>
      </c>
      <c r="B13071" s="1" t="s">
        <v>44</v>
      </c>
      <c r="C13071" t="s">
        <v>167</v>
      </c>
      <c r="D13071" s="1" t="s">
        <v>18</v>
      </c>
      <c r="E13071" t="s">
        <v>11</v>
      </c>
      <c r="F13071" s="1" t="s">
        <v>154</v>
      </c>
      <c r="G13071" t="s">
        <v>155</v>
      </c>
      <c r="H13071" s="1" t="s">
        <v>155</v>
      </c>
      <c r="I13071" s="1" t="str">
        <f t="shared" si="408"/>
        <v>Convertible NB</v>
      </c>
      <c r="J13071" s="1" t="str">
        <f t="shared" si="409"/>
        <v>Convertible NB</v>
      </c>
      <c r="K13071" t="s">
        <v>144</v>
      </c>
      <c r="L13071" t="s">
        <v>148</v>
      </c>
      <c r="M13071" s="47">
        <v>13</v>
      </c>
    </row>
    <row r="13072" spans="1:13" hidden="1" x14ac:dyDescent="0.3">
      <c r="A13072" s="1" t="s">
        <v>186</v>
      </c>
      <c r="B13072" s="1" t="s">
        <v>44</v>
      </c>
      <c r="C13072" t="s">
        <v>167</v>
      </c>
      <c r="D13072" s="1" t="s">
        <v>18</v>
      </c>
      <c r="E13072" t="s">
        <v>11</v>
      </c>
      <c r="F13072" s="1" t="s">
        <v>154</v>
      </c>
      <c r="G13072" t="s">
        <v>155</v>
      </c>
      <c r="H13072" s="1" t="s">
        <v>155</v>
      </c>
      <c r="I13072" s="1" t="str">
        <f t="shared" si="408"/>
        <v>Convertible NB</v>
      </c>
      <c r="J13072" s="1" t="str">
        <f t="shared" si="409"/>
        <v>Convertible NB</v>
      </c>
      <c r="K13072" t="s">
        <v>144</v>
      </c>
      <c r="L13072" t="s">
        <v>149</v>
      </c>
      <c r="M13072" s="47">
        <v>20</v>
      </c>
    </row>
    <row r="13073" spans="1:13" hidden="1" x14ac:dyDescent="0.3">
      <c r="A13073" s="1" t="s">
        <v>186</v>
      </c>
      <c r="B13073" s="1" t="s">
        <v>44</v>
      </c>
      <c r="C13073" t="s">
        <v>167</v>
      </c>
      <c r="D13073" s="1" t="s">
        <v>18</v>
      </c>
      <c r="E13073" t="s">
        <v>11</v>
      </c>
      <c r="F13073" s="1" t="s">
        <v>154</v>
      </c>
      <c r="G13073" t="s">
        <v>155</v>
      </c>
      <c r="H13073" s="1" t="s">
        <v>155</v>
      </c>
      <c r="I13073" s="1" t="str">
        <f t="shared" si="408"/>
        <v>Convertible NB</v>
      </c>
      <c r="J13073" s="1" t="str">
        <f t="shared" si="409"/>
        <v>Convertible NB</v>
      </c>
      <c r="K13073" t="s">
        <v>144</v>
      </c>
      <c r="L13073" t="s">
        <v>150</v>
      </c>
      <c r="M13073" s="47">
        <v>7</v>
      </c>
    </row>
    <row r="13074" spans="1:13" hidden="1" x14ac:dyDescent="0.3">
      <c r="A13074" s="1" t="s">
        <v>186</v>
      </c>
      <c r="B13074" s="1" t="s">
        <v>44</v>
      </c>
      <c r="C13074" t="s">
        <v>167</v>
      </c>
      <c r="D13074" s="1" t="s">
        <v>18</v>
      </c>
      <c r="E13074" t="s">
        <v>11</v>
      </c>
      <c r="F13074" s="1" t="s">
        <v>154</v>
      </c>
      <c r="G13074" t="s">
        <v>155</v>
      </c>
      <c r="H13074" s="1" t="s">
        <v>155</v>
      </c>
      <c r="I13074" s="1" t="str">
        <f t="shared" si="408"/>
        <v>Convertible NB</v>
      </c>
      <c r="J13074" s="1" t="str">
        <f t="shared" si="409"/>
        <v>Convertible NB</v>
      </c>
      <c r="K13074" t="s">
        <v>144</v>
      </c>
      <c r="L13074" t="s">
        <v>151</v>
      </c>
      <c r="M13074" s="47">
        <v>2</v>
      </c>
    </row>
    <row r="13075" spans="1:13" hidden="1" x14ac:dyDescent="0.3">
      <c r="A13075" s="1" t="s">
        <v>186</v>
      </c>
      <c r="B13075" s="1" t="s">
        <v>44</v>
      </c>
      <c r="C13075" t="s">
        <v>167</v>
      </c>
      <c r="D13075" s="1" t="s">
        <v>18</v>
      </c>
      <c r="E13075" t="s">
        <v>9</v>
      </c>
      <c r="F13075" s="1" t="s">
        <v>154</v>
      </c>
      <c r="G13075" t="s">
        <v>142</v>
      </c>
      <c r="H13075" s="1" t="s">
        <v>155</v>
      </c>
      <c r="I13075" s="1" t="str">
        <f t="shared" si="408"/>
        <v>Mini NB</v>
      </c>
      <c r="J13075" s="1" t="str">
        <f t="shared" si="409"/>
        <v>Mini NB</v>
      </c>
      <c r="K13075" t="s">
        <v>143</v>
      </c>
      <c r="L13075" t="s">
        <v>143</v>
      </c>
      <c r="M13075" s="47">
        <v>2203</v>
      </c>
    </row>
    <row r="13076" spans="1:13" hidden="1" x14ac:dyDescent="0.3">
      <c r="A13076" s="1" t="s">
        <v>186</v>
      </c>
      <c r="B13076" s="1" t="s">
        <v>44</v>
      </c>
      <c r="C13076" t="s">
        <v>167</v>
      </c>
      <c r="D13076" s="1" t="s">
        <v>20</v>
      </c>
      <c r="E13076" t="s">
        <v>15</v>
      </c>
      <c r="F13076" s="1" t="s">
        <v>161</v>
      </c>
      <c r="G13076" t="s">
        <v>142</v>
      </c>
      <c r="H13076" s="1" t="s">
        <v>187</v>
      </c>
      <c r="I13076" s="1" t="str">
        <f t="shared" si="408"/>
        <v>Android Slate</v>
      </c>
      <c r="J13076" s="1" t="str">
        <f t="shared" si="409"/>
        <v>Android Slate</v>
      </c>
      <c r="K13076" t="s">
        <v>143</v>
      </c>
      <c r="L13076" t="s">
        <v>143</v>
      </c>
      <c r="M13076" s="47">
        <v>9</v>
      </c>
    </row>
    <row r="13077" spans="1:13" hidden="1" x14ac:dyDescent="0.3">
      <c r="A13077" s="1" t="s">
        <v>186</v>
      </c>
      <c r="B13077" s="1" t="s">
        <v>44</v>
      </c>
      <c r="C13077" t="s">
        <v>167</v>
      </c>
      <c r="D13077" s="1" t="s">
        <v>20</v>
      </c>
      <c r="E13077" t="s">
        <v>15</v>
      </c>
      <c r="F13077" s="1" t="s">
        <v>161</v>
      </c>
      <c r="G13077" t="s">
        <v>142</v>
      </c>
      <c r="H13077" s="1" t="s">
        <v>187</v>
      </c>
      <c r="I13077" s="1" t="str">
        <f t="shared" si="408"/>
        <v>Android Slate</v>
      </c>
      <c r="J13077" s="1" t="str">
        <f t="shared" si="409"/>
        <v>Android Slate</v>
      </c>
      <c r="K13077" t="s">
        <v>144</v>
      </c>
      <c r="L13077" t="s">
        <v>151</v>
      </c>
      <c r="M13077" s="47">
        <v>23</v>
      </c>
    </row>
    <row r="13078" spans="1:13" hidden="1" x14ac:dyDescent="0.3">
      <c r="A13078" s="1" t="s">
        <v>186</v>
      </c>
      <c r="B13078" s="1" t="s">
        <v>44</v>
      </c>
      <c r="C13078" t="s">
        <v>167</v>
      </c>
      <c r="D13078" s="1" t="s">
        <v>20</v>
      </c>
      <c r="E13078" t="s">
        <v>15</v>
      </c>
      <c r="F13078" s="1" t="s">
        <v>154</v>
      </c>
      <c r="G13078" t="s">
        <v>142</v>
      </c>
      <c r="H13078" s="1" t="s">
        <v>187</v>
      </c>
      <c r="I13078" s="1" t="str">
        <f t="shared" si="408"/>
        <v>Windows Slate</v>
      </c>
      <c r="J13078" s="1" t="str">
        <f t="shared" si="409"/>
        <v>Windows Slate</v>
      </c>
      <c r="K13078" t="s">
        <v>143</v>
      </c>
      <c r="L13078" t="s">
        <v>143</v>
      </c>
      <c r="M13078" s="47">
        <v>4</v>
      </c>
    </row>
    <row r="13079" spans="1:13" hidden="1" x14ac:dyDescent="0.3">
      <c r="A13079" s="1" t="s">
        <v>186</v>
      </c>
      <c r="B13079" s="1" t="s">
        <v>44</v>
      </c>
      <c r="C13079" t="s">
        <v>167</v>
      </c>
      <c r="D13079" s="1" t="s">
        <v>20</v>
      </c>
      <c r="E13079" t="s">
        <v>15</v>
      </c>
      <c r="F13079" s="1" t="s">
        <v>154</v>
      </c>
      <c r="G13079" t="s">
        <v>142</v>
      </c>
      <c r="H13079" s="1" t="s">
        <v>187</v>
      </c>
      <c r="I13079" s="1" t="str">
        <f t="shared" si="408"/>
        <v>Windows Slate</v>
      </c>
      <c r="J13079" s="1" t="str">
        <f t="shared" si="409"/>
        <v>Windows Slate</v>
      </c>
      <c r="K13079" t="s">
        <v>144</v>
      </c>
      <c r="L13079" t="s">
        <v>151</v>
      </c>
      <c r="M13079" s="47">
        <v>9</v>
      </c>
    </row>
    <row r="13080" spans="1:13" hidden="1" x14ac:dyDescent="0.3">
      <c r="A13080" s="1" t="s">
        <v>186</v>
      </c>
      <c r="B13080" s="1" t="s">
        <v>44</v>
      </c>
      <c r="C13080" t="s">
        <v>167</v>
      </c>
      <c r="D13080" s="1" t="s">
        <v>19</v>
      </c>
      <c r="E13080" t="s">
        <v>13</v>
      </c>
      <c r="F13080" s="1" t="s">
        <v>154</v>
      </c>
      <c r="G13080" t="s">
        <v>142</v>
      </c>
      <c r="H13080" s="1" t="s">
        <v>187</v>
      </c>
      <c r="I13080" s="1" t="str">
        <f t="shared" si="408"/>
        <v>DT Workstation</v>
      </c>
      <c r="J13080" s="1" t="str">
        <f t="shared" si="409"/>
        <v>DT Workstation</v>
      </c>
      <c r="K13080" t="s">
        <v>144</v>
      </c>
      <c r="L13080" t="s">
        <v>145</v>
      </c>
      <c r="M13080" s="47">
        <v>5</v>
      </c>
    </row>
    <row r="13081" spans="1:13" hidden="1" x14ac:dyDescent="0.3">
      <c r="A13081" s="1" t="s">
        <v>186</v>
      </c>
      <c r="B13081" s="1" t="s">
        <v>44</v>
      </c>
      <c r="C13081" t="s">
        <v>167</v>
      </c>
      <c r="D13081" s="1" t="s">
        <v>19</v>
      </c>
      <c r="E13081" t="s">
        <v>13</v>
      </c>
      <c r="F13081" s="1" t="s">
        <v>154</v>
      </c>
      <c r="G13081" t="s">
        <v>142</v>
      </c>
      <c r="H13081" s="1" t="s">
        <v>187</v>
      </c>
      <c r="I13081" s="1" t="str">
        <f t="shared" si="408"/>
        <v>DT Workstation</v>
      </c>
      <c r="J13081" s="1" t="str">
        <f t="shared" si="409"/>
        <v>DT Workstation</v>
      </c>
      <c r="K13081" t="s">
        <v>144</v>
      </c>
      <c r="L13081" t="s">
        <v>146</v>
      </c>
      <c r="M13081" s="47">
        <v>8</v>
      </c>
    </row>
    <row r="13082" spans="1:13" hidden="1" x14ac:dyDescent="0.3">
      <c r="A13082" s="1" t="s">
        <v>186</v>
      </c>
      <c r="B13082" s="1" t="s">
        <v>44</v>
      </c>
      <c r="C13082" t="s">
        <v>167</v>
      </c>
      <c r="D13082" s="1" t="s">
        <v>19</v>
      </c>
      <c r="E13082" t="s">
        <v>13</v>
      </c>
      <c r="F13082" s="1" t="s">
        <v>154</v>
      </c>
      <c r="G13082" t="s">
        <v>142</v>
      </c>
      <c r="H13082" s="1" t="s">
        <v>187</v>
      </c>
      <c r="I13082" s="1" t="str">
        <f t="shared" si="408"/>
        <v>DT Workstation</v>
      </c>
      <c r="J13082" s="1" t="str">
        <f t="shared" si="409"/>
        <v>DT Workstation</v>
      </c>
      <c r="K13082" t="s">
        <v>144</v>
      </c>
      <c r="L13082" t="s">
        <v>147</v>
      </c>
      <c r="M13082" s="47">
        <v>10</v>
      </c>
    </row>
    <row r="13083" spans="1:13" hidden="1" x14ac:dyDescent="0.3">
      <c r="A13083" s="1" t="s">
        <v>186</v>
      </c>
      <c r="B13083" s="1" t="s">
        <v>44</v>
      </c>
      <c r="C13083" t="s">
        <v>167</v>
      </c>
      <c r="D13083" s="1" t="s">
        <v>19</v>
      </c>
      <c r="E13083" t="s">
        <v>13</v>
      </c>
      <c r="F13083" s="1" t="s">
        <v>154</v>
      </c>
      <c r="G13083" t="s">
        <v>142</v>
      </c>
      <c r="H13083" s="1" t="s">
        <v>187</v>
      </c>
      <c r="I13083" s="1" t="str">
        <f t="shared" si="408"/>
        <v>DT Workstation</v>
      </c>
      <c r="J13083" s="1" t="str">
        <f t="shared" si="409"/>
        <v>DT Workstation</v>
      </c>
      <c r="K13083" t="s">
        <v>144</v>
      </c>
      <c r="L13083" t="s">
        <v>148</v>
      </c>
      <c r="M13083" s="47">
        <v>22</v>
      </c>
    </row>
    <row r="13084" spans="1:13" hidden="1" x14ac:dyDescent="0.3">
      <c r="A13084" s="1" t="s">
        <v>186</v>
      </c>
      <c r="B13084" s="1" t="s">
        <v>44</v>
      </c>
      <c r="C13084" t="s">
        <v>167</v>
      </c>
      <c r="D13084" s="1" t="s">
        <v>19</v>
      </c>
      <c r="E13084" t="s">
        <v>13</v>
      </c>
      <c r="F13084" s="1" t="s">
        <v>154</v>
      </c>
      <c r="G13084" t="s">
        <v>142</v>
      </c>
      <c r="H13084" s="1" t="s">
        <v>187</v>
      </c>
      <c r="I13084" s="1" t="str">
        <f t="shared" si="408"/>
        <v>DT Workstation</v>
      </c>
      <c r="J13084" s="1" t="str">
        <f t="shared" si="409"/>
        <v>DT Workstation</v>
      </c>
      <c r="K13084" t="s">
        <v>144</v>
      </c>
      <c r="L13084" t="s">
        <v>149</v>
      </c>
      <c r="M13084" s="47">
        <v>29</v>
      </c>
    </row>
    <row r="13085" spans="1:13" hidden="1" x14ac:dyDescent="0.3">
      <c r="A13085" s="1" t="s">
        <v>186</v>
      </c>
      <c r="B13085" s="1" t="s">
        <v>44</v>
      </c>
      <c r="C13085" t="s">
        <v>167</v>
      </c>
      <c r="D13085" s="1" t="s">
        <v>19</v>
      </c>
      <c r="E13085" t="s">
        <v>13</v>
      </c>
      <c r="F13085" s="1" t="s">
        <v>154</v>
      </c>
      <c r="G13085" t="s">
        <v>142</v>
      </c>
      <c r="H13085" s="1" t="s">
        <v>187</v>
      </c>
      <c r="I13085" s="1" t="str">
        <f t="shared" si="408"/>
        <v>DT Workstation</v>
      </c>
      <c r="J13085" s="1" t="str">
        <f t="shared" si="409"/>
        <v>DT Workstation</v>
      </c>
      <c r="K13085" t="s">
        <v>144</v>
      </c>
      <c r="L13085" t="s">
        <v>150</v>
      </c>
      <c r="M13085" s="47">
        <v>2</v>
      </c>
    </row>
    <row r="13086" spans="1:13" hidden="1" x14ac:dyDescent="0.3">
      <c r="A13086" s="1" t="s">
        <v>186</v>
      </c>
      <c r="B13086" s="1" t="s">
        <v>44</v>
      </c>
      <c r="C13086" t="s">
        <v>167</v>
      </c>
      <c r="D13086" s="1" t="s">
        <v>19</v>
      </c>
      <c r="E13086" t="s">
        <v>13</v>
      </c>
      <c r="F13086" s="1" t="s">
        <v>154</v>
      </c>
      <c r="G13086" t="s">
        <v>142</v>
      </c>
      <c r="H13086" s="1" t="s">
        <v>187</v>
      </c>
      <c r="I13086" s="1" t="str">
        <f t="shared" si="408"/>
        <v>DT Workstation</v>
      </c>
      <c r="J13086" s="1" t="str">
        <f t="shared" si="409"/>
        <v>DT Workstation</v>
      </c>
      <c r="K13086" t="s">
        <v>144</v>
      </c>
      <c r="L13086" t="s">
        <v>151</v>
      </c>
      <c r="M13086" s="47">
        <v>9</v>
      </c>
    </row>
    <row r="13087" spans="1:13" hidden="1" x14ac:dyDescent="0.3">
      <c r="A13087" s="1" t="s">
        <v>186</v>
      </c>
      <c r="B13087" s="1" t="s">
        <v>44</v>
      </c>
      <c r="C13087" t="s">
        <v>171</v>
      </c>
      <c r="D13087" s="1" t="s">
        <v>18</v>
      </c>
      <c r="E13087" t="s">
        <v>10</v>
      </c>
      <c r="F13087" s="1" t="s">
        <v>154</v>
      </c>
      <c r="G13087" t="s">
        <v>142</v>
      </c>
      <c r="H13087" s="1" t="s">
        <v>155</v>
      </c>
      <c r="I13087" s="1" t="str">
        <f t="shared" si="408"/>
        <v>Clamshell NB</v>
      </c>
      <c r="J13087" s="1" t="str">
        <f t="shared" si="409"/>
        <v>Clamshell Ultraslim NB</v>
      </c>
      <c r="K13087" t="s">
        <v>143</v>
      </c>
      <c r="L13087" t="s">
        <v>143</v>
      </c>
      <c r="M13087" s="47">
        <v>3188</v>
      </c>
    </row>
    <row r="13088" spans="1:13" hidden="1" x14ac:dyDescent="0.3">
      <c r="A13088" s="1" t="s">
        <v>186</v>
      </c>
      <c r="B13088" s="1" t="s">
        <v>44</v>
      </c>
      <c r="C13088" t="s">
        <v>171</v>
      </c>
      <c r="D13088" s="1" t="s">
        <v>18</v>
      </c>
      <c r="E13088" t="s">
        <v>10</v>
      </c>
      <c r="F13088" s="1" t="s">
        <v>154</v>
      </c>
      <c r="G13088" t="s">
        <v>142</v>
      </c>
      <c r="H13088" s="1" t="s">
        <v>155</v>
      </c>
      <c r="I13088" s="1" t="str">
        <f t="shared" si="408"/>
        <v>Clamshell NB</v>
      </c>
      <c r="J13088" s="1" t="str">
        <f t="shared" si="409"/>
        <v>Clamshell Ultraslim NB</v>
      </c>
      <c r="K13088" t="s">
        <v>144</v>
      </c>
      <c r="L13088" t="s">
        <v>145</v>
      </c>
      <c r="M13088" s="47">
        <v>16</v>
      </c>
    </row>
    <row r="13089" spans="1:13" hidden="1" x14ac:dyDescent="0.3">
      <c r="A13089" s="1" t="s">
        <v>186</v>
      </c>
      <c r="B13089" s="1" t="s">
        <v>44</v>
      </c>
      <c r="C13089" t="s">
        <v>171</v>
      </c>
      <c r="D13089" s="1" t="s">
        <v>18</v>
      </c>
      <c r="E13089" t="s">
        <v>10</v>
      </c>
      <c r="F13089" s="1" t="s">
        <v>154</v>
      </c>
      <c r="G13089" t="s">
        <v>142</v>
      </c>
      <c r="H13089" s="1" t="s">
        <v>155</v>
      </c>
      <c r="I13089" s="1" t="str">
        <f t="shared" si="408"/>
        <v>Clamshell NB</v>
      </c>
      <c r="J13089" s="1" t="str">
        <f t="shared" si="409"/>
        <v>Clamshell Ultraslim NB</v>
      </c>
      <c r="K13089" t="s">
        <v>144</v>
      </c>
      <c r="L13089" t="s">
        <v>146</v>
      </c>
      <c r="M13089" s="47">
        <v>31</v>
      </c>
    </row>
    <row r="13090" spans="1:13" hidden="1" x14ac:dyDescent="0.3">
      <c r="A13090" s="1" t="s">
        <v>186</v>
      </c>
      <c r="B13090" s="1" t="s">
        <v>44</v>
      </c>
      <c r="C13090" t="s">
        <v>171</v>
      </c>
      <c r="D13090" s="1" t="s">
        <v>18</v>
      </c>
      <c r="E13090" t="s">
        <v>10</v>
      </c>
      <c r="F13090" s="1" t="s">
        <v>154</v>
      </c>
      <c r="G13090" t="s">
        <v>142</v>
      </c>
      <c r="H13090" s="1" t="s">
        <v>155</v>
      </c>
      <c r="I13090" s="1" t="str">
        <f t="shared" si="408"/>
        <v>Clamshell NB</v>
      </c>
      <c r="J13090" s="1" t="str">
        <f t="shared" si="409"/>
        <v>Clamshell Ultraslim NB</v>
      </c>
      <c r="K13090" t="s">
        <v>144</v>
      </c>
      <c r="L13090" t="s">
        <v>147</v>
      </c>
      <c r="M13090" s="47">
        <v>17</v>
      </c>
    </row>
    <row r="13091" spans="1:13" hidden="1" x14ac:dyDescent="0.3">
      <c r="A13091" s="1" t="s">
        <v>186</v>
      </c>
      <c r="B13091" s="1" t="s">
        <v>44</v>
      </c>
      <c r="C13091" t="s">
        <v>171</v>
      </c>
      <c r="D13091" s="1" t="s">
        <v>18</v>
      </c>
      <c r="E13091" t="s">
        <v>10</v>
      </c>
      <c r="F13091" s="1" t="s">
        <v>154</v>
      </c>
      <c r="G13091" t="s">
        <v>142</v>
      </c>
      <c r="H13091" s="1" t="s">
        <v>155</v>
      </c>
      <c r="I13091" s="1" t="str">
        <f t="shared" si="408"/>
        <v>Clamshell NB</v>
      </c>
      <c r="J13091" s="1" t="str">
        <f t="shared" si="409"/>
        <v>Clamshell Ultraslim NB</v>
      </c>
      <c r="K13091" t="s">
        <v>144</v>
      </c>
      <c r="L13091" t="s">
        <v>148</v>
      </c>
      <c r="M13091" s="47">
        <v>3</v>
      </c>
    </row>
    <row r="13092" spans="1:13" hidden="1" x14ac:dyDescent="0.3">
      <c r="A13092" s="1" t="s">
        <v>186</v>
      </c>
      <c r="B13092" s="1" t="s">
        <v>44</v>
      </c>
      <c r="C13092" t="s">
        <v>171</v>
      </c>
      <c r="D13092" s="1" t="s">
        <v>18</v>
      </c>
      <c r="E13092" t="s">
        <v>10</v>
      </c>
      <c r="F13092" s="1" t="s">
        <v>154</v>
      </c>
      <c r="G13092" t="s">
        <v>142</v>
      </c>
      <c r="H13092" s="1" t="s">
        <v>155</v>
      </c>
      <c r="I13092" s="1" t="str">
        <f t="shared" si="408"/>
        <v>Clamshell NB</v>
      </c>
      <c r="J13092" s="1" t="str">
        <f t="shared" si="409"/>
        <v>Clamshell Ultraslim NB</v>
      </c>
      <c r="K13092" t="s">
        <v>144</v>
      </c>
      <c r="L13092" t="s">
        <v>149</v>
      </c>
      <c r="M13092" s="47">
        <v>5</v>
      </c>
    </row>
    <row r="13093" spans="1:13" hidden="1" x14ac:dyDescent="0.3">
      <c r="A13093" s="1" t="s">
        <v>186</v>
      </c>
      <c r="B13093" s="1" t="s">
        <v>44</v>
      </c>
      <c r="C13093" t="s">
        <v>171</v>
      </c>
      <c r="D13093" s="1" t="s">
        <v>20</v>
      </c>
      <c r="E13093" t="s">
        <v>15</v>
      </c>
      <c r="F13093" s="1" t="s">
        <v>161</v>
      </c>
      <c r="G13093" t="s">
        <v>142</v>
      </c>
      <c r="H13093" s="1" t="s">
        <v>187</v>
      </c>
      <c r="I13093" s="1" t="str">
        <f t="shared" si="408"/>
        <v>Android Slate</v>
      </c>
      <c r="J13093" s="1" t="str">
        <f t="shared" si="409"/>
        <v>Android Slate</v>
      </c>
      <c r="K13093" t="s">
        <v>143</v>
      </c>
      <c r="L13093" t="s">
        <v>143</v>
      </c>
      <c r="M13093" s="47">
        <v>5104</v>
      </c>
    </row>
    <row r="13094" spans="1:13" hidden="1" x14ac:dyDescent="0.3">
      <c r="A13094" s="1" t="s">
        <v>186</v>
      </c>
      <c r="B13094" s="1" t="s">
        <v>44</v>
      </c>
      <c r="C13094" t="s">
        <v>171</v>
      </c>
      <c r="D13094" s="1" t="s">
        <v>20</v>
      </c>
      <c r="E13094" t="s">
        <v>15</v>
      </c>
      <c r="F13094" s="1" t="s">
        <v>161</v>
      </c>
      <c r="G13094" t="s">
        <v>142</v>
      </c>
      <c r="H13094" s="1" t="s">
        <v>187</v>
      </c>
      <c r="I13094" s="1" t="str">
        <f t="shared" si="408"/>
        <v>Android Slate</v>
      </c>
      <c r="J13094" s="1" t="str">
        <f t="shared" si="409"/>
        <v>Android Slate</v>
      </c>
      <c r="K13094" t="s">
        <v>144</v>
      </c>
      <c r="L13094" t="s">
        <v>145</v>
      </c>
      <c r="M13094" s="47">
        <v>15</v>
      </c>
    </row>
    <row r="13095" spans="1:13" hidden="1" x14ac:dyDescent="0.3">
      <c r="A13095" s="1" t="s">
        <v>186</v>
      </c>
      <c r="B13095" s="1" t="s">
        <v>44</v>
      </c>
      <c r="C13095" t="s">
        <v>171</v>
      </c>
      <c r="D13095" s="1" t="s">
        <v>20</v>
      </c>
      <c r="E13095" t="s">
        <v>15</v>
      </c>
      <c r="F13095" s="1" t="s">
        <v>161</v>
      </c>
      <c r="G13095" t="s">
        <v>142</v>
      </c>
      <c r="H13095" s="1" t="s">
        <v>187</v>
      </c>
      <c r="I13095" s="1" t="str">
        <f t="shared" si="408"/>
        <v>Android Slate</v>
      </c>
      <c r="J13095" s="1" t="str">
        <f t="shared" si="409"/>
        <v>Android Slate</v>
      </c>
      <c r="K13095" t="s">
        <v>144</v>
      </c>
      <c r="L13095" t="s">
        <v>146</v>
      </c>
      <c r="M13095" s="47">
        <v>29</v>
      </c>
    </row>
    <row r="13096" spans="1:13" hidden="1" x14ac:dyDescent="0.3">
      <c r="A13096" s="1" t="s">
        <v>186</v>
      </c>
      <c r="B13096" s="1" t="s">
        <v>44</v>
      </c>
      <c r="C13096" t="s">
        <v>171</v>
      </c>
      <c r="D13096" s="1" t="s">
        <v>20</v>
      </c>
      <c r="E13096" t="s">
        <v>15</v>
      </c>
      <c r="F13096" s="1" t="s">
        <v>161</v>
      </c>
      <c r="G13096" t="s">
        <v>142</v>
      </c>
      <c r="H13096" s="1" t="s">
        <v>187</v>
      </c>
      <c r="I13096" s="1" t="str">
        <f t="shared" si="408"/>
        <v>Android Slate</v>
      </c>
      <c r="J13096" s="1" t="str">
        <f t="shared" si="409"/>
        <v>Android Slate</v>
      </c>
      <c r="K13096" t="s">
        <v>144</v>
      </c>
      <c r="L13096" t="s">
        <v>147</v>
      </c>
      <c r="M13096" s="47">
        <v>15</v>
      </c>
    </row>
    <row r="13097" spans="1:13" hidden="1" x14ac:dyDescent="0.3">
      <c r="A13097" s="1" t="s">
        <v>186</v>
      </c>
      <c r="B13097" s="1" t="s">
        <v>44</v>
      </c>
      <c r="C13097" t="s">
        <v>171</v>
      </c>
      <c r="D13097" s="1" t="s">
        <v>20</v>
      </c>
      <c r="E13097" t="s">
        <v>15</v>
      </c>
      <c r="F13097" s="1" t="s">
        <v>161</v>
      </c>
      <c r="G13097" t="s">
        <v>142</v>
      </c>
      <c r="H13097" s="1" t="s">
        <v>187</v>
      </c>
      <c r="I13097" s="1" t="str">
        <f t="shared" si="408"/>
        <v>Android Slate</v>
      </c>
      <c r="J13097" s="1" t="str">
        <f t="shared" si="409"/>
        <v>Android Slate</v>
      </c>
      <c r="K13097" t="s">
        <v>144</v>
      </c>
      <c r="L13097" t="s">
        <v>148</v>
      </c>
      <c r="M13097" s="47">
        <v>2</v>
      </c>
    </row>
    <row r="13098" spans="1:13" hidden="1" x14ac:dyDescent="0.3">
      <c r="A13098" s="1" t="s">
        <v>186</v>
      </c>
      <c r="B13098" s="1" t="s">
        <v>44</v>
      </c>
      <c r="C13098" t="s">
        <v>171</v>
      </c>
      <c r="D13098" s="1" t="s">
        <v>20</v>
      </c>
      <c r="E13098" t="s">
        <v>15</v>
      </c>
      <c r="F13098" s="1" t="s">
        <v>161</v>
      </c>
      <c r="G13098" t="s">
        <v>142</v>
      </c>
      <c r="H13098" s="1" t="s">
        <v>187</v>
      </c>
      <c r="I13098" s="1" t="str">
        <f t="shared" si="408"/>
        <v>Android Slate</v>
      </c>
      <c r="J13098" s="1" t="str">
        <f t="shared" si="409"/>
        <v>Android Slate</v>
      </c>
      <c r="K13098" t="s">
        <v>144</v>
      </c>
      <c r="L13098" t="s">
        <v>149</v>
      </c>
      <c r="M13098" s="47">
        <v>5</v>
      </c>
    </row>
    <row r="13099" spans="1:13" hidden="1" x14ac:dyDescent="0.3">
      <c r="A13099" s="1" t="s">
        <v>186</v>
      </c>
      <c r="B13099" s="1" t="s">
        <v>44</v>
      </c>
      <c r="C13099" t="s">
        <v>175</v>
      </c>
      <c r="D13099" s="1" t="s">
        <v>17</v>
      </c>
      <c r="E13099" t="s">
        <v>6</v>
      </c>
      <c r="F13099" s="1" t="s">
        <v>154</v>
      </c>
      <c r="G13099" t="s">
        <v>142</v>
      </c>
      <c r="H13099" s="1" t="s">
        <v>187</v>
      </c>
      <c r="I13099" s="1" t="str">
        <f t="shared" si="408"/>
        <v>Small DT</v>
      </c>
      <c r="J13099" s="1" t="str">
        <f t="shared" si="409"/>
        <v>Small DT</v>
      </c>
      <c r="K13099" t="s">
        <v>143</v>
      </c>
      <c r="L13099" t="s">
        <v>143</v>
      </c>
      <c r="M13099" s="47">
        <v>929</v>
      </c>
    </row>
    <row r="13100" spans="1:13" hidden="1" x14ac:dyDescent="0.3">
      <c r="A13100" s="1" t="s">
        <v>186</v>
      </c>
      <c r="B13100" s="1" t="s">
        <v>44</v>
      </c>
      <c r="C13100" t="s">
        <v>175</v>
      </c>
      <c r="D13100" s="1" t="s">
        <v>17</v>
      </c>
      <c r="E13100" t="s">
        <v>6</v>
      </c>
      <c r="F13100" s="1" t="s">
        <v>154</v>
      </c>
      <c r="G13100" t="s">
        <v>142</v>
      </c>
      <c r="H13100" s="1" t="s">
        <v>187</v>
      </c>
      <c r="I13100" s="1" t="str">
        <f t="shared" si="408"/>
        <v>Small DT</v>
      </c>
      <c r="J13100" s="1" t="str">
        <f t="shared" si="409"/>
        <v>Small DT</v>
      </c>
      <c r="K13100" t="s">
        <v>144</v>
      </c>
      <c r="L13100" t="s">
        <v>145</v>
      </c>
      <c r="M13100" s="47">
        <v>4</v>
      </c>
    </row>
    <row r="13101" spans="1:13" hidden="1" x14ac:dyDescent="0.3">
      <c r="A13101" s="1" t="s">
        <v>186</v>
      </c>
      <c r="B13101" s="1" t="s">
        <v>44</v>
      </c>
      <c r="C13101" t="s">
        <v>175</v>
      </c>
      <c r="D13101" s="1" t="s">
        <v>17</v>
      </c>
      <c r="E13101" t="s">
        <v>6</v>
      </c>
      <c r="F13101" s="1" t="s">
        <v>154</v>
      </c>
      <c r="G13101" t="s">
        <v>142</v>
      </c>
      <c r="H13101" s="1" t="s">
        <v>187</v>
      </c>
      <c r="I13101" s="1" t="str">
        <f t="shared" si="408"/>
        <v>Small DT</v>
      </c>
      <c r="J13101" s="1" t="str">
        <f t="shared" si="409"/>
        <v>Small DT</v>
      </c>
      <c r="K13101" t="s">
        <v>144</v>
      </c>
      <c r="L13101" t="s">
        <v>146</v>
      </c>
      <c r="M13101" s="47">
        <v>13</v>
      </c>
    </row>
    <row r="13102" spans="1:13" hidden="1" x14ac:dyDescent="0.3">
      <c r="A13102" s="1" t="s">
        <v>186</v>
      </c>
      <c r="B13102" s="1" t="s">
        <v>44</v>
      </c>
      <c r="C13102" t="s">
        <v>175</v>
      </c>
      <c r="D13102" s="1" t="s">
        <v>17</v>
      </c>
      <c r="E13102" t="s">
        <v>6</v>
      </c>
      <c r="F13102" s="1" t="s">
        <v>154</v>
      </c>
      <c r="G13102" t="s">
        <v>142</v>
      </c>
      <c r="H13102" s="1" t="s">
        <v>187</v>
      </c>
      <c r="I13102" s="1" t="str">
        <f t="shared" si="408"/>
        <v>Small DT</v>
      </c>
      <c r="J13102" s="1" t="str">
        <f t="shared" si="409"/>
        <v>Small DT</v>
      </c>
      <c r="K13102" t="s">
        <v>144</v>
      </c>
      <c r="L13102" t="s">
        <v>147</v>
      </c>
      <c r="M13102" s="47">
        <v>33</v>
      </c>
    </row>
    <row r="13103" spans="1:13" hidden="1" x14ac:dyDescent="0.3">
      <c r="A13103" s="1" t="s">
        <v>186</v>
      </c>
      <c r="B13103" s="1" t="s">
        <v>44</v>
      </c>
      <c r="C13103" t="s">
        <v>175</v>
      </c>
      <c r="D13103" s="1" t="s">
        <v>17</v>
      </c>
      <c r="E13103" t="s">
        <v>6</v>
      </c>
      <c r="F13103" s="1" t="s">
        <v>154</v>
      </c>
      <c r="G13103" t="s">
        <v>142</v>
      </c>
      <c r="H13103" s="1" t="s">
        <v>187</v>
      </c>
      <c r="I13103" s="1" t="str">
        <f t="shared" si="408"/>
        <v>Small DT</v>
      </c>
      <c r="J13103" s="1" t="str">
        <f t="shared" si="409"/>
        <v>Small DT</v>
      </c>
      <c r="K13103" t="s">
        <v>144</v>
      </c>
      <c r="L13103" t="s">
        <v>148</v>
      </c>
      <c r="M13103" s="47">
        <v>11</v>
      </c>
    </row>
    <row r="13104" spans="1:13" hidden="1" x14ac:dyDescent="0.3">
      <c r="A13104" s="1" t="s">
        <v>186</v>
      </c>
      <c r="B13104" s="1" t="s">
        <v>44</v>
      </c>
      <c r="C13104" t="s">
        <v>175</v>
      </c>
      <c r="D13104" s="1" t="s">
        <v>17</v>
      </c>
      <c r="E13104" t="s">
        <v>6</v>
      </c>
      <c r="F13104" s="1" t="s">
        <v>154</v>
      </c>
      <c r="G13104" t="s">
        <v>142</v>
      </c>
      <c r="H13104" s="1" t="s">
        <v>187</v>
      </c>
      <c r="I13104" s="1" t="str">
        <f t="shared" si="408"/>
        <v>Small DT</v>
      </c>
      <c r="J13104" s="1" t="str">
        <f t="shared" si="409"/>
        <v>Small DT</v>
      </c>
      <c r="K13104" t="s">
        <v>144</v>
      </c>
      <c r="L13104" t="s">
        <v>149</v>
      </c>
      <c r="M13104" s="47">
        <v>39</v>
      </c>
    </row>
    <row r="13105" spans="1:13" hidden="1" x14ac:dyDescent="0.3">
      <c r="A13105" s="1" t="s">
        <v>186</v>
      </c>
      <c r="B13105" s="1" t="s">
        <v>44</v>
      </c>
      <c r="C13105" t="s">
        <v>175</v>
      </c>
      <c r="D13105" s="1" t="s">
        <v>17</v>
      </c>
      <c r="E13105" t="s">
        <v>6</v>
      </c>
      <c r="F13105" s="1" t="s">
        <v>154</v>
      </c>
      <c r="G13105" t="s">
        <v>142</v>
      </c>
      <c r="H13105" s="1" t="s">
        <v>187</v>
      </c>
      <c r="I13105" s="1" t="str">
        <f t="shared" si="408"/>
        <v>Small DT</v>
      </c>
      <c r="J13105" s="1" t="str">
        <f t="shared" si="409"/>
        <v>Small DT</v>
      </c>
      <c r="K13105" t="s">
        <v>144</v>
      </c>
      <c r="L13105" t="s">
        <v>150</v>
      </c>
      <c r="M13105" s="47">
        <v>1</v>
      </c>
    </row>
    <row r="13106" spans="1:13" hidden="1" x14ac:dyDescent="0.3">
      <c r="A13106" s="1" t="s">
        <v>186</v>
      </c>
      <c r="B13106" s="1" t="s">
        <v>44</v>
      </c>
      <c r="C13106" t="s">
        <v>175</v>
      </c>
      <c r="D13106" s="1" t="s">
        <v>17</v>
      </c>
      <c r="E13106" t="s">
        <v>6</v>
      </c>
      <c r="F13106" s="1" t="s">
        <v>154</v>
      </c>
      <c r="G13106" t="s">
        <v>142</v>
      </c>
      <c r="H13106" s="1" t="s">
        <v>187</v>
      </c>
      <c r="I13106" s="1" t="str">
        <f t="shared" si="408"/>
        <v>Small DT</v>
      </c>
      <c r="J13106" s="1" t="str">
        <f t="shared" si="409"/>
        <v>Small DT</v>
      </c>
      <c r="K13106" t="s">
        <v>144</v>
      </c>
      <c r="L13106" t="s">
        <v>151</v>
      </c>
      <c r="M13106" s="47">
        <v>2</v>
      </c>
    </row>
    <row r="13107" spans="1:13" hidden="1" x14ac:dyDescent="0.3">
      <c r="A13107" s="1" t="s">
        <v>186</v>
      </c>
      <c r="B13107" s="1" t="s">
        <v>44</v>
      </c>
      <c r="C13107" t="s">
        <v>175</v>
      </c>
      <c r="D13107" s="1" t="s">
        <v>18</v>
      </c>
      <c r="E13107" t="s">
        <v>10</v>
      </c>
      <c r="F13107" s="1" t="s">
        <v>154</v>
      </c>
      <c r="G13107" t="s">
        <v>142</v>
      </c>
      <c r="H13107" s="1" t="s">
        <v>142</v>
      </c>
      <c r="I13107" s="1" t="str">
        <f t="shared" si="408"/>
        <v>Clamshell NB</v>
      </c>
      <c r="J13107" s="1" t="str">
        <f t="shared" si="409"/>
        <v>Clamshell NB</v>
      </c>
      <c r="K13107" t="s">
        <v>143</v>
      </c>
      <c r="L13107" t="s">
        <v>143</v>
      </c>
      <c r="M13107" s="47">
        <v>3089</v>
      </c>
    </row>
    <row r="13108" spans="1:13" hidden="1" x14ac:dyDescent="0.3">
      <c r="A13108" s="1" t="s">
        <v>186</v>
      </c>
      <c r="B13108" s="1" t="s">
        <v>44</v>
      </c>
      <c r="C13108" t="s">
        <v>175</v>
      </c>
      <c r="D13108" s="1" t="s">
        <v>18</v>
      </c>
      <c r="E13108" t="s">
        <v>10</v>
      </c>
      <c r="F13108" s="1" t="s">
        <v>154</v>
      </c>
      <c r="G13108" t="s">
        <v>142</v>
      </c>
      <c r="H13108" s="1" t="s">
        <v>142</v>
      </c>
      <c r="I13108" s="1" t="str">
        <f t="shared" si="408"/>
        <v>Clamshell NB</v>
      </c>
      <c r="J13108" s="1" t="str">
        <f t="shared" si="409"/>
        <v>Clamshell NB</v>
      </c>
      <c r="K13108" t="s">
        <v>144</v>
      </c>
      <c r="L13108" t="s">
        <v>145</v>
      </c>
      <c r="M13108" s="47">
        <v>4</v>
      </c>
    </row>
    <row r="13109" spans="1:13" hidden="1" x14ac:dyDescent="0.3">
      <c r="A13109" s="1" t="s">
        <v>186</v>
      </c>
      <c r="B13109" s="1" t="s">
        <v>44</v>
      </c>
      <c r="C13109" t="s">
        <v>175</v>
      </c>
      <c r="D13109" s="1" t="s">
        <v>18</v>
      </c>
      <c r="E13109" t="s">
        <v>10</v>
      </c>
      <c r="F13109" s="1" t="s">
        <v>154</v>
      </c>
      <c r="G13109" t="s">
        <v>142</v>
      </c>
      <c r="H13109" s="1" t="s">
        <v>142</v>
      </c>
      <c r="I13109" s="1" t="str">
        <f t="shared" si="408"/>
        <v>Clamshell NB</v>
      </c>
      <c r="J13109" s="1" t="str">
        <f t="shared" si="409"/>
        <v>Clamshell NB</v>
      </c>
      <c r="K13109" t="s">
        <v>144</v>
      </c>
      <c r="L13109" t="s">
        <v>146</v>
      </c>
      <c r="M13109" s="47">
        <v>28</v>
      </c>
    </row>
    <row r="13110" spans="1:13" hidden="1" x14ac:dyDescent="0.3">
      <c r="A13110" s="1" t="s">
        <v>186</v>
      </c>
      <c r="B13110" s="1" t="s">
        <v>44</v>
      </c>
      <c r="C13110" t="s">
        <v>175</v>
      </c>
      <c r="D13110" s="1" t="s">
        <v>18</v>
      </c>
      <c r="E13110" t="s">
        <v>10</v>
      </c>
      <c r="F13110" s="1" t="s">
        <v>154</v>
      </c>
      <c r="G13110" t="s">
        <v>142</v>
      </c>
      <c r="H13110" s="1" t="s">
        <v>142</v>
      </c>
      <c r="I13110" s="1" t="str">
        <f t="shared" si="408"/>
        <v>Clamshell NB</v>
      </c>
      <c r="J13110" s="1" t="str">
        <f t="shared" si="409"/>
        <v>Clamshell NB</v>
      </c>
      <c r="K13110" t="s">
        <v>144</v>
      </c>
      <c r="L13110" t="s">
        <v>147</v>
      </c>
      <c r="M13110" s="47">
        <v>47</v>
      </c>
    </row>
    <row r="13111" spans="1:13" hidden="1" x14ac:dyDescent="0.3">
      <c r="A13111" s="1" t="s">
        <v>186</v>
      </c>
      <c r="B13111" s="1" t="s">
        <v>44</v>
      </c>
      <c r="C13111" t="s">
        <v>175</v>
      </c>
      <c r="D13111" s="1" t="s">
        <v>18</v>
      </c>
      <c r="E13111" t="s">
        <v>10</v>
      </c>
      <c r="F13111" s="1" t="s">
        <v>154</v>
      </c>
      <c r="G13111" t="s">
        <v>142</v>
      </c>
      <c r="H13111" s="1" t="s">
        <v>142</v>
      </c>
      <c r="I13111" s="1" t="str">
        <f t="shared" si="408"/>
        <v>Clamshell NB</v>
      </c>
      <c r="J13111" s="1" t="str">
        <f t="shared" si="409"/>
        <v>Clamshell NB</v>
      </c>
      <c r="K13111" t="s">
        <v>144</v>
      </c>
      <c r="L13111" t="s">
        <v>148</v>
      </c>
      <c r="M13111" s="47">
        <v>13</v>
      </c>
    </row>
    <row r="13112" spans="1:13" hidden="1" x14ac:dyDescent="0.3">
      <c r="A13112" s="1" t="s">
        <v>186</v>
      </c>
      <c r="B13112" s="1" t="s">
        <v>44</v>
      </c>
      <c r="C13112" t="s">
        <v>175</v>
      </c>
      <c r="D13112" s="1" t="s">
        <v>18</v>
      </c>
      <c r="E13112" t="s">
        <v>10</v>
      </c>
      <c r="F13112" s="1" t="s">
        <v>154</v>
      </c>
      <c r="G13112" t="s">
        <v>142</v>
      </c>
      <c r="H13112" s="1" t="s">
        <v>142</v>
      </c>
      <c r="I13112" s="1" t="str">
        <f t="shared" si="408"/>
        <v>Clamshell NB</v>
      </c>
      <c r="J13112" s="1" t="str">
        <f t="shared" si="409"/>
        <v>Clamshell NB</v>
      </c>
      <c r="K13112" t="s">
        <v>144</v>
      </c>
      <c r="L13112" t="s">
        <v>149</v>
      </c>
      <c r="M13112" s="47">
        <v>25</v>
      </c>
    </row>
    <row r="13113" spans="1:13" hidden="1" x14ac:dyDescent="0.3">
      <c r="A13113" s="1" t="s">
        <v>186</v>
      </c>
      <c r="B13113" s="1" t="s">
        <v>44</v>
      </c>
      <c r="C13113" t="s">
        <v>175</v>
      </c>
      <c r="D13113" s="1" t="s">
        <v>18</v>
      </c>
      <c r="E13113" t="s">
        <v>10</v>
      </c>
      <c r="F13113" s="1" t="s">
        <v>154</v>
      </c>
      <c r="G13113" t="s">
        <v>142</v>
      </c>
      <c r="H13113" s="1" t="s">
        <v>142</v>
      </c>
      <c r="I13113" s="1" t="str">
        <f t="shared" si="408"/>
        <v>Clamshell NB</v>
      </c>
      <c r="J13113" s="1" t="str">
        <f t="shared" si="409"/>
        <v>Clamshell NB</v>
      </c>
      <c r="K13113" t="s">
        <v>144</v>
      </c>
      <c r="L13113" t="s">
        <v>150</v>
      </c>
      <c r="M13113" s="47">
        <v>5</v>
      </c>
    </row>
    <row r="13114" spans="1:13" hidden="1" x14ac:dyDescent="0.3">
      <c r="A13114" s="1" t="s">
        <v>186</v>
      </c>
      <c r="B13114" s="1" t="s">
        <v>44</v>
      </c>
      <c r="C13114" t="s">
        <v>175</v>
      </c>
      <c r="D13114" s="1" t="s">
        <v>18</v>
      </c>
      <c r="E13114" t="s">
        <v>10</v>
      </c>
      <c r="F13114" s="1" t="s">
        <v>154</v>
      </c>
      <c r="G13114" t="s">
        <v>142</v>
      </c>
      <c r="H13114" s="1" t="s">
        <v>142</v>
      </c>
      <c r="I13114" s="1" t="str">
        <f t="shared" si="408"/>
        <v>Clamshell NB</v>
      </c>
      <c r="J13114" s="1" t="str">
        <f t="shared" si="409"/>
        <v>Clamshell NB</v>
      </c>
      <c r="K13114" t="s">
        <v>144</v>
      </c>
      <c r="L13114" t="s">
        <v>151</v>
      </c>
      <c r="M13114" s="47">
        <v>4</v>
      </c>
    </row>
    <row r="13115" spans="1:13" hidden="1" x14ac:dyDescent="0.3">
      <c r="A13115" s="1" t="s">
        <v>186</v>
      </c>
      <c r="B13115" s="1" t="s">
        <v>44</v>
      </c>
      <c r="C13115" t="s">
        <v>175</v>
      </c>
      <c r="D13115" s="1" t="s">
        <v>18</v>
      </c>
      <c r="E13115" t="s">
        <v>10</v>
      </c>
      <c r="F13115" s="1" t="s">
        <v>154</v>
      </c>
      <c r="G13115" t="s">
        <v>155</v>
      </c>
      <c r="H13115" s="1" t="s">
        <v>142</v>
      </c>
      <c r="I13115" s="1" t="str">
        <f t="shared" si="408"/>
        <v>Clamshell Gaming Capable NB</v>
      </c>
      <c r="J13115" s="1" t="str">
        <f t="shared" si="409"/>
        <v>Clamshell Gaming Capable NB</v>
      </c>
      <c r="K13115" t="s">
        <v>143</v>
      </c>
      <c r="L13115" t="s">
        <v>143</v>
      </c>
      <c r="M13115" s="47">
        <v>715</v>
      </c>
    </row>
    <row r="13116" spans="1:13" hidden="1" x14ac:dyDescent="0.3">
      <c r="A13116" s="1" t="s">
        <v>186</v>
      </c>
      <c r="B13116" s="1" t="s">
        <v>44</v>
      </c>
      <c r="C13116" t="s">
        <v>175</v>
      </c>
      <c r="D13116" s="1" t="s">
        <v>18</v>
      </c>
      <c r="E13116" t="s">
        <v>10</v>
      </c>
      <c r="F13116" s="1" t="s">
        <v>154</v>
      </c>
      <c r="G13116" t="s">
        <v>155</v>
      </c>
      <c r="H13116" s="1" t="s">
        <v>155</v>
      </c>
      <c r="I13116" s="1" t="str">
        <f t="shared" si="408"/>
        <v>Clamshell Gaming Capable NB</v>
      </c>
      <c r="J13116" s="1" t="str">
        <f t="shared" si="409"/>
        <v>Clamshell Gaming Capable NB</v>
      </c>
      <c r="K13116" t="s">
        <v>143</v>
      </c>
      <c r="L13116" t="s">
        <v>143</v>
      </c>
      <c r="M13116" s="47">
        <v>2036</v>
      </c>
    </row>
    <row r="13117" spans="1:13" hidden="1" x14ac:dyDescent="0.3">
      <c r="A13117" s="1" t="s">
        <v>186</v>
      </c>
      <c r="B13117" s="1" t="s">
        <v>44</v>
      </c>
      <c r="C13117" t="s">
        <v>173</v>
      </c>
      <c r="D13117" s="1" t="s">
        <v>18</v>
      </c>
      <c r="E13117" t="s">
        <v>10</v>
      </c>
      <c r="F13117" s="1" t="s">
        <v>154</v>
      </c>
      <c r="G13117" t="s">
        <v>142</v>
      </c>
      <c r="H13117" s="1" t="s">
        <v>142</v>
      </c>
      <c r="I13117" s="1" t="str">
        <f t="shared" si="408"/>
        <v>Clamshell NB</v>
      </c>
      <c r="J13117" s="1" t="str">
        <f t="shared" si="409"/>
        <v>Clamshell NB</v>
      </c>
      <c r="K13117" t="s">
        <v>144</v>
      </c>
      <c r="L13117" t="s">
        <v>147</v>
      </c>
      <c r="M13117" s="47">
        <v>280</v>
      </c>
    </row>
    <row r="13118" spans="1:13" hidden="1" x14ac:dyDescent="0.3">
      <c r="A13118" s="1" t="s">
        <v>186</v>
      </c>
      <c r="B13118" s="1" t="s">
        <v>44</v>
      </c>
      <c r="C13118" t="s">
        <v>173</v>
      </c>
      <c r="D13118" s="1" t="s">
        <v>18</v>
      </c>
      <c r="E13118" t="s">
        <v>10</v>
      </c>
      <c r="F13118" s="1" t="s">
        <v>154</v>
      </c>
      <c r="G13118" t="s">
        <v>142</v>
      </c>
      <c r="H13118" s="1" t="s">
        <v>142</v>
      </c>
      <c r="I13118" s="1" t="str">
        <f t="shared" si="408"/>
        <v>Clamshell NB</v>
      </c>
      <c r="J13118" s="1" t="str">
        <f t="shared" si="409"/>
        <v>Clamshell NB</v>
      </c>
      <c r="K13118" t="s">
        <v>144</v>
      </c>
      <c r="L13118" t="s">
        <v>148</v>
      </c>
      <c r="M13118" s="47">
        <v>924</v>
      </c>
    </row>
    <row r="13119" spans="1:13" hidden="1" x14ac:dyDescent="0.3">
      <c r="A13119" s="1" t="s">
        <v>186</v>
      </c>
      <c r="B13119" s="1" t="s">
        <v>44</v>
      </c>
      <c r="C13119" t="s">
        <v>173</v>
      </c>
      <c r="D13119" s="1" t="s">
        <v>18</v>
      </c>
      <c r="E13119" t="s">
        <v>10</v>
      </c>
      <c r="F13119" s="1" t="s">
        <v>154</v>
      </c>
      <c r="G13119" t="s">
        <v>142</v>
      </c>
      <c r="H13119" s="1" t="s">
        <v>142</v>
      </c>
      <c r="I13119" s="1" t="str">
        <f t="shared" si="408"/>
        <v>Clamshell NB</v>
      </c>
      <c r="J13119" s="1" t="str">
        <f t="shared" si="409"/>
        <v>Clamshell NB</v>
      </c>
      <c r="K13119" t="s">
        <v>144</v>
      </c>
      <c r="L13119" t="s">
        <v>149</v>
      </c>
      <c r="M13119" s="47">
        <v>1595</v>
      </c>
    </row>
    <row r="13120" spans="1:13" hidden="1" x14ac:dyDescent="0.3">
      <c r="A13120" s="1" t="s">
        <v>186</v>
      </c>
      <c r="B13120" s="1" t="s">
        <v>44</v>
      </c>
      <c r="C13120" t="s">
        <v>173</v>
      </c>
      <c r="D13120" s="1" t="s">
        <v>18</v>
      </c>
      <c r="E13120" t="s">
        <v>10</v>
      </c>
      <c r="F13120" s="1" t="s">
        <v>154</v>
      </c>
      <c r="G13120" t="s">
        <v>142</v>
      </c>
      <c r="H13120" s="1" t="s">
        <v>155</v>
      </c>
      <c r="I13120" s="1" t="str">
        <f t="shared" si="408"/>
        <v>Clamshell NB</v>
      </c>
      <c r="J13120" s="1" t="str">
        <f t="shared" si="409"/>
        <v>Clamshell Ultraslim NB</v>
      </c>
      <c r="K13120" t="s">
        <v>144</v>
      </c>
      <c r="L13120" t="s">
        <v>147</v>
      </c>
      <c r="M13120" s="47">
        <v>10</v>
      </c>
    </row>
    <row r="13121" spans="1:13" hidden="1" x14ac:dyDescent="0.3">
      <c r="A13121" s="1" t="s">
        <v>186</v>
      </c>
      <c r="B13121" s="1" t="s">
        <v>44</v>
      </c>
      <c r="C13121" t="s">
        <v>173</v>
      </c>
      <c r="D13121" s="1" t="s">
        <v>18</v>
      </c>
      <c r="E13121" t="s">
        <v>10</v>
      </c>
      <c r="F13121" s="1" t="s">
        <v>154</v>
      </c>
      <c r="G13121" t="s">
        <v>142</v>
      </c>
      <c r="H13121" s="1" t="s">
        <v>155</v>
      </c>
      <c r="I13121" s="1" t="str">
        <f t="shared" si="408"/>
        <v>Clamshell NB</v>
      </c>
      <c r="J13121" s="1" t="str">
        <f t="shared" si="409"/>
        <v>Clamshell Ultraslim NB</v>
      </c>
      <c r="K13121" t="s">
        <v>144</v>
      </c>
      <c r="L13121" t="s">
        <v>148</v>
      </c>
      <c r="M13121" s="47">
        <v>34</v>
      </c>
    </row>
    <row r="13122" spans="1:13" hidden="1" x14ac:dyDescent="0.3">
      <c r="A13122" s="1" t="s">
        <v>186</v>
      </c>
      <c r="B13122" s="1" t="s">
        <v>44</v>
      </c>
      <c r="C13122" t="s">
        <v>173</v>
      </c>
      <c r="D13122" s="1" t="s">
        <v>18</v>
      </c>
      <c r="E13122" t="s">
        <v>10</v>
      </c>
      <c r="F13122" s="1" t="s">
        <v>154</v>
      </c>
      <c r="G13122" t="s">
        <v>142</v>
      </c>
      <c r="H13122" s="1" t="s">
        <v>155</v>
      </c>
      <c r="I13122" s="1" t="str">
        <f t="shared" si="408"/>
        <v>Clamshell NB</v>
      </c>
      <c r="J13122" s="1" t="str">
        <f t="shared" si="409"/>
        <v>Clamshell Ultraslim NB</v>
      </c>
      <c r="K13122" t="s">
        <v>144</v>
      </c>
      <c r="L13122" t="s">
        <v>149</v>
      </c>
      <c r="M13122" s="47">
        <v>58</v>
      </c>
    </row>
    <row r="13123" spans="1:13" hidden="1" x14ac:dyDescent="0.3">
      <c r="A13123" s="1" t="s">
        <v>186</v>
      </c>
      <c r="B13123" s="1" t="s">
        <v>44</v>
      </c>
      <c r="C13123" t="s">
        <v>173</v>
      </c>
      <c r="D13123" s="1" t="s">
        <v>20</v>
      </c>
      <c r="E13123" t="s">
        <v>16</v>
      </c>
      <c r="F13123" s="1" t="s">
        <v>154</v>
      </c>
      <c r="G13123" t="s">
        <v>142</v>
      </c>
      <c r="H13123" s="1" t="s">
        <v>187</v>
      </c>
      <c r="I13123" s="1" t="str">
        <f t="shared" ref="I13123:I13186" si="410">VLOOKUP(E13123&amp;F13123&amp;G13123,$S$1:$T$74,2,0)</f>
        <v>Windows Detachable tablet</v>
      </c>
      <c r="J13123" s="1" t="str">
        <f t="shared" ref="J13123:J13186" si="411">IF(AND(I13123="Clamshell NB",H13123="Yes"),"Clamshell Ultraslim NB",I13123)</f>
        <v>Windows Detachable tablet</v>
      </c>
      <c r="K13123" t="s">
        <v>144</v>
      </c>
      <c r="L13123" t="s">
        <v>147</v>
      </c>
      <c r="M13123" s="47">
        <v>62</v>
      </c>
    </row>
    <row r="13124" spans="1:13" hidden="1" x14ac:dyDescent="0.3">
      <c r="A13124" s="1" t="s">
        <v>186</v>
      </c>
      <c r="B13124" s="1" t="s">
        <v>44</v>
      </c>
      <c r="C13124" t="s">
        <v>173</v>
      </c>
      <c r="D13124" s="1" t="s">
        <v>20</v>
      </c>
      <c r="E13124" t="s">
        <v>16</v>
      </c>
      <c r="F13124" s="1" t="s">
        <v>154</v>
      </c>
      <c r="G13124" t="s">
        <v>142</v>
      </c>
      <c r="H13124" s="1" t="s">
        <v>187</v>
      </c>
      <c r="I13124" s="1" t="str">
        <f t="shared" si="410"/>
        <v>Windows Detachable tablet</v>
      </c>
      <c r="J13124" s="1" t="str">
        <f t="shared" si="411"/>
        <v>Windows Detachable tablet</v>
      </c>
      <c r="K13124" t="s">
        <v>144</v>
      </c>
      <c r="L13124" t="s">
        <v>148</v>
      </c>
      <c r="M13124" s="47">
        <v>46</v>
      </c>
    </row>
    <row r="13125" spans="1:13" hidden="1" x14ac:dyDescent="0.3">
      <c r="A13125" s="1" t="s">
        <v>186</v>
      </c>
      <c r="B13125" s="1" t="s">
        <v>44</v>
      </c>
      <c r="C13125" t="s">
        <v>173</v>
      </c>
      <c r="D13125" s="1" t="s">
        <v>20</v>
      </c>
      <c r="E13125" t="s">
        <v>16</v>
      </c>
      <c r="F13125" s="1" t="s">
        <v>154</v>
      </c>
      <c r="G13125" t="s">
        <v>142</v>
      </c>
      <c r="H13125" s="1" t="s">
        <v>187</v>
      </c>
      <c r="I13125" s="1" t="str">
        <f t="shared" si="410"/>
        <v>Windows Detachable tablet</v>
      </c>
      <c r="J13125" s="1" t="str">
        <f t="shared" si="411"/>
        <v>Windows Detachable tablet</v>
      </c>
      <c r="K13125" t="s">
        <v>144</v>
      </c>
      <c r="L13125" t="s">
        <v>149</v>
      </c>
      <c r="M13125" s="47">
        <v>200</v>
      </c>
    </row>
    <row r="13126" spans="1:13" hidden="1" x14ac:dyDescent="0.3">
      <c r="A13126" s="1" t="s">
        <v>186</v>
      </c>
      <c r="B13126" s="1" t="s">
        <v>44</v>
      </c>
      <c r="C13126" t="s">
        <v>173</v>
      </c>
      <c r="D13126" s="1" t="s">
        <v>20</v>
      </c>
      <c r="E13126" t="s">
        <v>15</v>
      </c>
      <c r="F13126" s="1" t="s">
        <v>161</v>
      </c>
      <c r="G13126" t="s">
        <v>187</v>
      </c>
      <c r="H13126" s="1" t="s">
        <v>187</v>
      </c>
      <c r="I13126" s="1" t="str">
        <f t="shared" si="410"/>
        <v>Android Slate</v>
      </c>
      <c r="J13126" s="1" t="str">
        <f t="shared" si="411"/>
        <v>Android Slate</v>
      </c>
      <c r="K13126" t="s">
        <v>144</v>
      </c>
      <c r="L13126" t="s">
        <v>147</v>
      </c>
      <c r="M13126" s="47">
        <v>96</v>
      </c>
    </row>
    <row r="13127" spans="1:13" hidden="1" x14ac:dyDescent="0.3">
      <c r="A13127" s="1" t="s">
        <v>186</v>
      </c>
      <c r="B13127" s="1" t="s">
        <v>44</v>
      </c>
      <c r="C13127" t="s">
        <v>173</v>
      </c>
      <c r="D13127" s="1" t="s">
        <v>20</v>
      </c>
      <c r="E13127" t="s">
        <v>15</v>
      </c>
      <c r="F13127" s="1" t="s">
        <v>161</v>
      </c>
      <c r="G13127" t="s">
        <v>187</v>
      </c>
      <c r="H13127" s="1" t="s">
        <v>187</v>
      </c>
      <c r="I13127" s="1" t="str">
        <f t="shared" si="410"/>
        <v>Android Slate</v>
      </c>
      <c r="J13127" s="1" t="str">
        <f t="shared" si="411"/>
        <v>Android Slate</v>
      </c>
      <c r="K13127" t="s">
        <v>144</v>
      </c>
      <c r="L13127" t="s">
        <v>148</v>
      </c>
      <c r="M13127" s="47">
        <v>72</v>
      </c>
    </row>
    <row r="13128" spans="1:13" hidden="1" x14ac:dyDescent="0.3">
      <c r="A13128" s="1" t="s">
        <v>186</v>
      </c>
      <c r="B13128" s="1" t="s">
        <v>44</v>
      </c>
      <c r="C13128" t="s">
        <v>173</v>
      </c>
      <c r="D13128" s="1" t="s">
        <v>20</v>
      </c>
      <c r="E13128" t="s">
        <v>15</v>
      </c>
      <c r="F13128" s="1" t="s">
        <v>161</v>
      </c>
      <c r="G13128" t="s">
        <v>187</v>
      </c>
      <c r="H13128" s="1" t="s">
        <v>187</v>
      </c>
      <c r="I13128" s="1" t="str">
        <f t="shared" si="410"/>
        <v>Android Slate</v>
      </c>
      <c r="J13128" s="1" t="str">
        <f t="shared" si="411"/>
        <v>Android Slate</v>
      </c>
      <c r="K13128" t="s">
        <v>144</v>
      </c>
      <c r="L13128" t="s">
        <v>149</v>
      </c>
      <c r="M13128" s="47">
        <v>312</v>
      </c>
    </row>
    <row r="13129" spans="1:13" hidden="1" x14ac:dyDescent="0.3">
      <c r="A13129" s="1" t="s">
        <v>186</v>
      </c>
      <c r="B13129" s="1" t="s">
        <v>44</v>
      </c>
      <c r="C13129" t="s">
        <v>173</v>
      </c>
      <c r="D13129" s="1" t="s">
        <v>20</v>
      </c>
      <c r="E13129" t="s">
        <v>15</v>
      </c>
      <c r="F13129" s="1" t="s">
        <v>154</v>
      </c>
      <c r="G13129" t="s">
        <v>187</v>
      </c>
      <c r="H13129" s="1" t="s">
        <v>187</v>
      </c>
      <c r="I13129" s="1" t="str">
        <f t="shared" si="410"/>
        <v>Windows Slate</v>
      </c>
      <c r="J13129" s="1" t="str">
        <f t="shared" si="411"/>
        <v>Windows Slate</v>
      </c>
      <c r="K13129" t="s">
        <v>144</v>
      </c>
      <c r="L13129" t="s">
        <v>147</v>
      </c>
      <c r="M13129" s="47">
        <v>53</v>
      </c>
    </row>
    <row r="13130" spans="1:13" hidden="1" x14ac:dyDescent="0.3">
      <c r="A13130" s="1" t="s">
        <v>186</v>
      </c>
      <c r="B13130" s="1" t="s">
        <v>44</v>
      </c>
      <c r="C13130" t="s">
        <v>173</v>
      </c>
      <c r="D13130" s="1" t="s">
        <v>20</v>
      </c>
      <c r="E13130" t="s">
        <v>15</v>
      </c>
      <c r="F13130" s="1" t="s">
        <v>154</v>
      </c>
      <c r="G13130" t="s">
        <v>187</v>
      </c>
      <c r="H13130" s="1" t="s">
        <v>187</v>
      </c>
      <c r="I13130" s="1" t="str">
        <f t="shared" si="410"/>
        <v>Windows Slate</v>
      </c>
      <c r="J13130" s="1" t="str">
        <f t="shared" si="411"/>
        <v>Windows Slate</v>
      </c>
      <c r="K13130" t="s">
        <v>144</v>
      </c>
      <c r="L13130" t="s">
        <v>148</v>
      </c>
      <c r="M13130" s="47">
        <v>40</v>
      </c>
    </row>
    <row r="13131" spans="1:13" hidden="1" x14ac:dyDescent="0.3">
      <c r="A13131" s="1" t="s">
        <v>186</v>
      </c>
      <c r="B13131" s="1" t="s">
        <v>44</v>
      </c>
      <c r="C13131" t="s">
        <v>173</v>
      </c>
      <c r="D13131" s="1" t="s">
        <v>20</v>
      </c>
      <c r="E13131" t="s">
        <v>15</v>
      </c>
      <c r="F13131" s="1" t="s">
        <v>154</v>
      </c>
      <c r="G13131" t="s">
        <v>187</v>
      </c>
      <c r="H13131" s="1" t="s">
        <v>187</v>
      </c>
      <c r="I13131" s="1" t="str">
        <f t="shared" si="410"/>
        <v>Windows Slate</v>
      </c>
      <c r="J13131" s="1" t="str">
        <f t="shared" si="411"/>
        <v>Windows Slate</v>
      </c>
      <c r="K13131" t="s">
        <v>144</v>
      </c>
      <c r="L13131" t="s">
        <v>149</v>
      </c>
      <c r="M13131" s="47">
        <v>174</v>
      </c>
    </row>
    <row r="13132" spans="1:13" hidden="1" x14ac:dyDescent="0.3">
      <c r="A13132" s="1" t="s">
        <v>186</v>
      </c>
      <c r="B13132" s="1" t="s">
        <v>44</v>
      </c>
      <c r="C13132" t="s">
        <v>173</v>
      </c>
      <c r="D13132" s="1" t="s">
        <v>20</v>
      </c>
      <c r="E13132" t="s">
        <v>15</v>
      </c>
      <c r="F13132" s="1" t="s">
        <v>154</v>
      </c>
      <c r="G13132" t="s">
        <v>142</v>
      </c>
      <c r="H13132" s="1" t="s">
        <v>187</v>
      </c>
      <c r="I13132" s="1" t="str">
        <f t="shared" si="410"/>
        <v>Windows Slate</v>
      </c>
      <c r="J13132" s="1" t="str">
        <f t="shared" si="411"/>
        <v>Windows Slate</v>
      </c>
      <c r="K13132" t="s">
        <v>144</v>
      </c>
      <c r="L13132" t="s">
        <v>147</v>
      </c>
      <c r="M13132" s="47">
        <v>63</v>
      </c>
    </row>
    <row r="13133" spans="1:13" hidden="1" x14ac:dyDescent="0.3">
      <c r="A13133" s="1" t="s">
        <v>186</v>
      </c>
      <c r="B13133" s="1" t="s">
        <v>44</v>
      </c>
      <c r="C13133" t="s">
        <v>173</v>
      </c>
      <c r="D13133" s="1" t="s">
        <v>20</v>
      </c>
      <c r="E13133" t="s">
        <v>15</v>
      </c>
      <c r="F13133" s="1" t="s">
        <v>154</v>
      </c>
      <c r="G13133" t="s">
        <v>142</v>
      </c>
      <c r="H13133" s="1" t="s">
        <v>187</v>
      </c>
      <c r="I13133" s="1" t="str">
        <f t="shared" si="410"/>
        <v>Windows Slate</v>
      </c>
      <c r="J13133" s="1" t="str">
        <f t="shared" si="411"/>
        <v>Windows Slate</v>
      </c>
      <c r="K13133" t="s">
        <v>144</v>
      </c>
      <c r="L13133" t="s">
        <v>148</v>
      </c>
      <c r="M13133" s="47">
        <v>49</v>
      </c>
    </row>
    <row r="13134" spans="1:13" hidden="1" x14ac:dyDescent="0.3">
      <c r="A13134" s="1" t="s">
        <v>186</v>
      </c>
      <c r="B13134" s="1" t="s">
        <v>44</v>
      </c>
      <c r="C13134" t="s">
        <v>173</v>
      </c>
      <c r="D13134" s="1" t="s">
        <v>20</v>
      </c>
      <c r="E13134" t="s">
        <v>15</v>
      </c>
      <c r="F13134" s="1" t="s">
        <v>154</v>
      </c>
      <c r="G13134" t="s">
        <v>142</v>
      </c>
      <c r="H13134" s="1" t="s">
        <v>187</v>
      </c>
      <c r="I13134" s="1" t="str">
        <f t="shared" si="410"/>
        <v>Windows Slate</v>
      </c>
      <c r="J13134" s="1" t="str">
        <f t="shared" si="411"/>
        <v>Windows Slate</v>
      </c>
      <c r="K13134" t="s">
        <v>144</v>
      </c>
      <c r="L13134" t="s">
        <v>149</v>
      </c>
      <c r="M13134" s="47">
        <v>209</v>
      </c>
    </row>
    <row r="13135" spans="1:13" hidden="1" x14ac:dyDescent="0.3">
      <c r="A13135" s="1" t="s">
        <v>186</v>
      </c>
      <c r="B13135" s="1" t="s">
        <v>44</v>
      </c>
      <c r="C13135" t="s">
        <v>177</v>
      </c>
      <c r="D13135" s="1" t="s">
        <v>17</v>
      </c>
      <c r="E13135" t="s">
        <v>8</v>
      </c>
      <c r="F13135" s="1" t="s">
        <v>154</v>
      </c>
      <c r="G13135" t="s">
        <v>142</v>
      </c>
      <c r="H13135" s="1" t="s">
        <v>187</v>
      </c>
      <c r="I13135" s="1" t="str">
        <f t="shared" si="410"/>
        <v>AIO DT</v>
      </c>
      <c r="J13135" s="1" t="str">
        <f t="shared" si="411"/>
        <v>AIO DT</v>
      </c>
      <c r="K13135" t="s">
        <v>143</v>
      </c>
      <c r="L13135" t="s">
        <v>143</v>
      </c>
      <c r="M13135" s="47">
        <v>57</v>
      </c>
    </row>
    <row r="13136" spans="1:13" hidden="1" x14ac:dyDescent="0.3">
      <c r="A13136" s="1" t="s">
        <v>186</v>
      </c>
      <c r="B13136" s="1" t="s">
        <v>44</v>
      </c>
      <c r="C13136" t="s">
        <v>177</v>
      </c>
      <c r="D13136" s="1" t="s">
        <v>17</v>
      </c>
      <c r="E13136" t="s">
        <v>8</v>
      </c>
      <c r="F13136" s="1" t="s">
        <v>154</v>
      </c>
      <c r="G13136" t="s">
        <v>142</v>
      </c>
      <c r="H13136" s="1" t="s">
        <v>187</v>
      </c>
      <c r="I13136" s="1" t="str">
        <f t="shared" si="410"/>
        <v>AIO DT</v>
      </c>
      <c r="J13136" s="1" t="str">
        <f t="shared" si="411"/>
        <v>AIO DT</v>
      </c>
      <c r="K13136" t="s">
        <v>144</v>
      </c>
      <c r="L13136" t="s">
        <v>145</v>
      </c>
      <c r="M13136" s="47">
        <v>1</v>
      </c>
    </row>
    <row r="13137" spans="1:13" hidden="1" x14ac:dyDescent="0.3">
      <c r="A13137" s="1" t="s">
        <v>186</v>
      </c>
      <c r="B13137" s="1" t="s">
        <v>44</v>
      </c>
      <c r="C13137" t="s">
        <v>177</v>
      </c>
      <c r="D13137" s="1" t="s">
        <v>17</v>
      </c>
      <c r="E13137" t="s">
        <v>8</v>
      </c>
      <c r="F13137" s="1" t="s">
        <v>154</v>
      </c>
      <c r="G13137" t="s">
        <v>142</v>
      </c>
      <c r="H13137" s="1" t="s">
        <v>187</v>
      </c>
      <c r="I13137" s="1" t="str">
        <f t="shared" si="410"/>
        <v>AIO DT</v>
      </c>
      <c r="J13137" s="1" t="str">
        <f t="shared" si="411"/>
        <v>AIO DT</v>
      </c>
      <c r="K13137" t="s">
        <v>144</v>
      </c>
      <c r="L13137" t="s">
        <v>146</v>
      </c>
      <c r="M13137" s="47">
        <v>5</v>
      </c>
    </row>
    <row r="13138" spans="1:13" hidden="1" x14ac:dyDescent="0.3">
      <c r="A13138" s="1" t="s">
        <v>186</v>
      </c>
      <c r="B13138" s="1" t="s">
        <v>44</v>
      </c>
      <c r="C13138" t="s">
        <v>177</v>
      </c>
      <c r="D13138" s="1" t="s">
        <v>17</v>
      </c>
      <c r="E13138" t="s">
        <v>8</v>
      </c>
      <c r="F13138" s="1" t="s">
        <v>154</v>
      </c>
      <c r="G13138" t="s">
        <v>142</v>
      </c>
      <c r="H13138" s="1" t="s">
        <v>187</v>
      </c>
      <c r="I13138" s="1" t="str">
        <f t="shared" si="410"/>
        <v>AIO DT</v>
      </c>
      <c r="J13138" s="1" t="str">
        <f t="shared" si="411"/>
        <v>AIO DT</v>
      </c>
      <c r="K13138" t="s">
        <v>144</v>
      </c>
      <c r="L13138" t="s">
        <v>147</v>
      </c>
      <c r="M13138" s="47">
        <v>5</v>
      </c>
    </row>
    <row r="13139" spans="1:13" hidden="1" x14ac:dyDescent="0.3">
      <c r="A13139" s="1" t="s">
        <v>186</v>
      </c>
      <c r="B13139" s="1" t="s">
        <v>44</v>
      </c>
      <c r="C13139" t="s">
        <v>177</v>
      </c>
      <c r="D13139" s="1" t="s">
        <v>17</v>
      </c>
      <c r="E13139" t="s">
        <v>7</v>
      </c>
      <c r="F13139" s="1" t="s">
        <v>154</v>
      </c>
      <c r="G13139" t="s">
        <v>155</v>
      </c>
      <c r="H13139" s="1" t="s">
        <v>187</v>
      </c>
      <c r="I13139" s="1" t="str">
        <f t="shared" si="410"/>
        <v>Tower Gaming Capable DT</v>
      </c>
      <c r="J13139" s="1" t="str">
        <f t="shared" si="411"/>
        <v>Tower Gaming Capable DT</v>
      </c>
      <c r="K13139" t="s">
        <v>143</v>
      </c>
      <c r="L13139" t="s">
        <v>143</v>
      </c>
      <c r="M13139" s="47">
        <v>173</v>
      </c>
    </row>
    <row r="13140" spans="1:13" hidden="1" x14ac:dyDescent="0.3">
      <c r="A13140" s="1" t="s">
        <v>186</v>
      </c>
      <c r="B13140" s="1" t="s">
        <v>44</v>
      </c>
      <c r="C13140" t="s">
        <v>177</v>
      </c>
      <c r="D13140" s="1" t="s">
        <v>17</v>
      </c>
      <c r="E13140" t="s">
        <v>7</v>
      </c>
      <c r="F13140" s="1" t="s">
        <v>154</v>
      </c>
      <c r="G13140" t="s">
        <v>155</v>
      </c>
      <c r="H13140" s="1" t="s">
        <v>187</v>
      </c>
      <c r="I13140" s="1" t="str">
        <f t="shared" si="410"/>
        <v>Tower Gaming Capable DT</v>
      </c>
      <c r="J13140" s="1" t="str">
        <f t="shared" si="411"/>
        <v>Tower Gaming Capable DT</v>
      </c>
      <c r="K13140" t="s">
        <v>144</v>
      </c>
      <c r="L13140" t="s">
        <v>147</v>
      </c>
      <c r="M13140" s="47">
        <v>1</v>
      </c>
    </row>
    <row r="13141" spans="1:13" hidden="1" x14ac:dyDescent="0.3">
      <c r="A13141" s="1" t="s">
        <v>186</v>
      </c>
      <c r="B13141" s="1" t="s">
        <v>44</v>
      </c>
      <c r="C13141" t="s">
        <v>177</v>
      </c>
      <c r="D13141" s="1" t="s">
        <v>17</v>
      </c>
      <c r="E13141" t="s">
        <v>5</v>
      </c>
      <c r="F13141" s="1" t="s">
        <v>154</v>
      </c>
      <c r="G13141" t="s">
        <v>142</v>
      </c>
      <c r="H13141" s="1" t="s">
        <v>187</v>
      </c>
      <c r="I13141" s="1" t="str">
        <f t="shared" si="410"/>
        <v>Ultra-small DT</v>
      </c>
      <c r="J13141" s="1" t="str">
        <f t="shared" si="411"/>
        <v>Ultra-small DT</v>
      </c>
      <c r="K13141" t="s">
        <v>143</v>
      </c>
      <c r="L13141" t="s">
        <v>143</v>
      </c>
      <c r="M13141" s="47">
        <v>9</v>
      </c>
    </row>
    <row r="13142" spans="1:13" hidden="1" x14ac:dyDescent="0.3">
      <c r="A13142" s="1" t="s">
        <v>186</v>
      </c>
      <c r="B13142" s="1" t="s">
        <v>44</v>
      </c>
      <c r="C13142" t="s">
        <v>177</v>
      </c>
      <c r="D13142" s="1" t="s">
        <v>17</v>
      </c>
      <c r="E13142" t="s">
        <v>5</v>
      </c>
      <c r="F13142" s="1" t="s">
        <v>154</v>
      </c>
      <c r="G13142" t="s">
        <v>142</v>
      </c>
      <c r="H13142" s="1" t="s">
        <v>187</v>
      </c>
      <c r="I13142" s="1" t="str">
        <f t="shared" si="410"/>
        <v>Ultra-small DT</v>
      </c>
      <c r="J13142" s="1" t="str">
        <f t="shared" si="411"/>
        <v>Ultra-small DT</v>
      </c>
      <c r="K13142" t="s">
        <v>144</v>
      </c>
      <c r="L13142" t="s">
        <v>146</v>
      </c>
      <c r="M13142" s="47">
        <v>1</v>
      </c>
    </row>
    <row r="13143" spans="1:13" hidden="1" x14ac:dyDescent="0.3">
      <c r="A13143" s="1" t="s">
        <v>186</v>
      </c>
      <c r="B13143" s="1" t="s">
        <v>44</v>
      </c>
      <c r="C13143" t="s">
        <v>177</v>
      </c>
      <c r="D13143" s="1" t="s">
        <v>18</v>
      </c>
      <c r="E13143" t="s">
        <v>10</v>
      </c>
      <c r="F13143" s="1" t="s">
        <v>154</v>
      </c>
      <c r="G13143" t="s">
        <v>142</v>
      </c>
      <c r="H13143" s="1" t="s">
        <v>142</v>
      </c>
      <c r="I13143" s="1" t="str">
        <f t="shared" si="410"/>
        <v>Clamshell NB</v>
      </c>
      <c r="J13143" s="1" t="str">
        <f t="shared" si="411"/>
        <v>Clamshell NB</v>
      </c>
      <c r="K13143" t="s">
        <v>143</v>
      </c>
      <c r="L13143" t="s">
        <v>143</v>
      </c>
      <c r="M13143" s="47">
        <v>27</v>
      </c>
    </row>
    <row r="13144" spans="1:13" hidden="1" x14ac:dyDescent="0.3">
      <c r="A13144" s="1" t="s">
        <v>186</v>
      </c>
      <c r="B13144" s="1" t="s">
        <v>44</v>
      </c>
      <c r="C13144" t="s">
        <v>177</v>
      </c>
      <c r="D13144" s="1" t="s">
        <v>18</v>
      </c>
      <c r="E13144" t="s">
        <v>10</v>
      </c>
      <c r="F13144" s="1" t="s">
        <v>154</v>
      </c>
      <c r="G13144" t="s">
        <v>142</v>
      </c>
      <c r="H13144" s="1" t="s">
        <v>142</v>
      </c>
      <c r="I13144" s="1" t="str">
        <f t="shared" si="410"/>
        <v>Clamshell NB</v>
      </c>
      <c r="J13144" s="1" t="str">
        <f t="shared" si="411"/>
        <v>Clamshell NB</v>
      </c>
      <c r="K13144" t="s">
        <v>144</v>
      </c>
      <c r="L13144" t="s">
        <v>145</v>
      </c>
      <c r="M13144" s="47">
        <v>1</v>
      </c>
    </row>
    <row r="13145" spans="1:13" hidden="1" x14ac:dyDescent="0.3">
      <c r="A13145" s="1" t="s">
        <v>186</v>
      </c>
      <c r="B13145" s="1" t="s">
        <v>44</v>
      </c>
      <c r="C13145" t="s">
        <v>177</v>
      </c>
      <c r="D13145" s="1" t="s">
        <v>18</v>
      </c>
      <c r="E13145" t="s">
        <v>10</v>
      </c>
      <c r="F13145" s="1" t="s">
        <v>154</v>
      </c>
      <c r="G13145" t="s">
        <v>142</v>
      </c>
      <c r="H13145" s="1" t="s">
        <v>142</v>
      </c>
      <c r="I13145" s="1" t="str">
        <f t="shared" si="410"/>
        <v>Clamshell NB</v>
      </c>
      <c r="J13145" s="1" t="str">
        <f t="shared" si="411"/>
        <v>Clamshell NB</v>
      </c>
      <c r="K13145" t="s">
        <v>144</v>
      </c>
      <c r="L13145" t="s">
        <v>146</v>
      </c>
      <c r="M13145" s="47">
        <v>1</v>
      </c>
    </row>
    <row r="13146" spans="1:13" hidden="1" x14ac:dyDescent="0.3">
      <c r="A13146" s="1" t="s">
        <v>186</v>
      </c>
      <c r="B13146" s="1" t="s">
        <v>44</v>
      </c>
      <c r="C13146" t="s">
        <v>177</v>
      </c>
      <c r="D13146" s="1" t="s">
        <v>18</v>
      </c>
      <c r="E13146" t="s">
        <v>10</v>
      </c>
      <c r="F13146" s="1" t="s">
        <v>154</v>
      </c>
      <c r="G13146" t="s">
        <v>142</v>
      </c>
      <c r="H13146" s="1" t="s">
        <v>155</v>
      </c>
      <c r="I13146" s="1" t="str">
        <f t="shared" si="410"/>
        <v>Clamshell NB</v>
      </c>
      <c r="J13146" s="1" t="str">
        <f t="shared" si="411"/>
        <v>Clamshell Ultraslim NB</v>
      </c>
      <c r="K13146" t="s">
        <v>143</v>
      </c>
      <c r="L13146" t="s">
        <v>143</v>
      </c>
      <c r="M13146" s="47">
        <v>780</v>
      </c>
    </row>
    <row r="13147" spans="1:13" hidden="1" x14ac:dyDescent="0.3">
      <c r="A13147" s="1" t="s">
        <v>186</v>
      </c>
      <c r="B13147" s="1" t="s">
        <v>44</v>
      </c>
      <c r="C13147" t="s">
        <v>177</v>
      </c>
      <c r="D13147" s="1" t="s">
        <v>18</v>
      </c>
      <c r="E13147" t="s">
        <v>10</v>
      </c>
      <c r="F13147" s="1" t="s">
        <v>154</v>
      </c>
      <c r="G13147" t="s">
        <v>142</v>
      </c>
      <c r="H13147" s="1" t="s">
        <v>155</v>
      </c>
      <c r="I13147" s="1" t="str">
        <f t="shared" si="410"/>
        <v>Clamshell NB</v>
      </c>
      <c r="J13147" s="1" t="str">
        <f t="shared" si="411"/>
        <v>Clamshell Ultraslim NB</v>
      </c>
      <c r="K13147" t="s">
        <v>144</v>
      </c>
      <c r="L13147" t="s">
        <v>145</v>
      </c>
      <c r="M13147" s="47">
        <v>11</v>
      </c>
    </row>
    <row r="13148" spans="1:13" hidden="1" x14ac:dyDescent="0.3">
      <c r="A13148" s="1" t="s">
        <v>186</v>
      </c>
      <c r="B13148" s="1" t="s">
        <v>44</v>
      </c>
      <c r="C13148" t="s">
        <v>177</v>
      </c>
      <c r="D13148" s="1" t="s">
        <v>18</v>
      </c>
      <c r="E13148" t="s">
        <v>10</v>
      </c>
      <c r="F13148" s="1" t="s">
        <v>154</v>
      </c>
      <c r="G13148" t="s">
        <v>142</v>
      </c>
      <c r="H13148" s="1" t="s">
        <v>155</v>
      </c>
      <c r="I13148" s="1" t="str">
        <f t="shared" si="410"/>
        <v>Clamshell NB</v>
      </c>
      <c r="J13148" s="1" t="str">
        <f t="shared" si="411"/>
        <v>Clamshell Ultraslim NB</v>
      </c>
      <c r="K13148" t="s">
        <v>144</v>
      </c>
      <c r="L13148" t="s">
        <v>146</v>
      </c>
      <c r="M13148" s="47">
        <v>9</v>
      </c>
    </row>
    <row r="13149" spans="1:13" hidden="1" x14ac:dyDescent="0.3">
      <c r="A13149" s="1" t="s">
        <v>186</v>
      </c>
      <c r="B13149" s="1" t="s">
        <v>44</v>
      </c>
      <c r="C13149" t="s">
        <v>177</v>
      </c>
      <c r="D13149" s="1" t="s">
        <v>18</v>
      </c>
      <c r="E13149" t="s">
        <v>10</v>
      </c>
      <c r="F13149" s="1" t="s">
        <v>154</v>
      </c>
      <c r="G13149" t="s">
        <v>142</v>
      </c>
      <c r="H13149" s="1" t="s">
        <v>155</v>
      </c>
      <c r="I13149" s="1" t="str">
        <f t="shared" si="410"/>
        <v>Clamshell NB</v>
      </c>
      <c r="J13149" s="1" t="str">
        <f t="shared" si="411"/>
        <v>Clamshell Ultraslim NB</v>
      </c>
      <c r="K13149" t="s">
        <v>144</v>
      </c>
      <c r="L13149" t="s">
        <v>147</v>
      </c>
      <c r="M13149" s="47">
        <v>23</v>
      </c>
    </row>
    <row r="13150" spans="1:13" hidden="1" x14ac:dyDescent="0.3">
      <c r="A13150" s="1" t="s">
        <v>186</v>
      </c>
      <c r="B13150" s="1" t="s">
        <v>44</v>
      </c>
      <c r="C13150" t="s">
        <v>177</v>
      </c>
      <c r="D13150" s="1" t="s">
        <v>18</v>
      </c>
      <c r="E13150" t="s">
        <v>10</v>
      </c>
      <c r="F13150" s="1" t="s">
        <v>154</v>
      </c>
      <c r="G13150" t="s">
        <v>155</v>
      </c>
      <c r="H13150" s="1" t="s">
        <v>142</v>
      </c>
      <c r="I13150" s="1" t="str">
        <f t="shared" si="410"/>
        <v>Clamshell Gaming Capable NB</v>
      </c>
      <c r="J13150" s="1" t="str">
        <f t="shared" si="411"/>
        <v>Clamshell Gaming Capable NB</v>
      </c>
      <c r="K13150" t="s">
        <v>143</v>
      </c>
      <c r="L13150" t="s">
        <v>143</v>
      </c>
      <c r="M13150" s="47">
        <v>1814</v>
      </c>
    </row>
    <row r="13151" spans="1:13" hidden="1" x14ac:dyDescent="0.3">
      <c r="A13151" s="1" t="s">
        <v>186</v>
      </c>
      <c r="B13151" s="1" t="s">
        <v>44</v>
      </c>
      <c r="C13151" t="s">
        <v>177</v>
      </c>
      <c r="D13151" s="1" t="s">
        <v>18</v>
      </c>
      <c r="E13151" t="s">
        <v>10</v>
      </c>
      <c r="F13151" s="1" t="s">
        <v>154</v>
      </c>
      <c r="G13151" t="s">
        <v>155</v>
      </c>
      <c r="H13151" s="1" t="s">
        <v>142</v>
      </c>
      <c r="I13151" s="1" t="str">
        <f t="shared" si="410"/>
        <v>Clamshell Gaming Capable NB</v>
      </c>
      <c r="J13151" s="1" t="str">
        <f t="shared" si="411"/>
        <v>Clamshell Gaming Capable NB</v>
      </c>
      <c r="K13151" t="s">
        <v>144</v>
      </c>
      <c r="L13151" t="s">
        <v>145</v>
      </c>
      <c r="M13151" s="47">
        <v>15</v>
      </c>
    </row>
    <row r="13152" spans="1:13" hidden="1" x14ac:dyDescent="0.3">
      <c r="A13152" s="1" t="s">
        <v>186</v>
      </c>
      <c r="B13152" s="1" t="s">
        <v>44</v>
      </c>
      <c r="C13152" t="s">
        <v>177</v>
      </c>
      <c r="D13152" s="1" t="s">
        <v>18</v>
      </c>
      <c r="E13152" t="s">
        <v>10</v>
      </c>
      <c r="F13152" s="1" t="s">
        <v>154</v>
      </c>
      <c r="G13152" t="s">
        <v>155</v>
      </c>
      <c r="H13152" s="1" t="s">
        <v>142</v>
      </c>
      <c r="I13152" s="1" t="str">
        <f t="shared" si="410"/>
        <v>Clamshell Gaming Capable NB</v>
      </c>
      <c r="J13152" s="1" t="str">
        <f t="shared" si="411"/>
        <v>Clamshell Gaming Capable NB</v>
      </c>
      <c r="K13152" t="s">
        <v>144</v>
      </c>
      <c r="L13152" t="s">
        <v>146</v>
      </c>
      <c r="M13152" s="47">
        <v>16</v>
      </c>
    </row>
    <row r="13153" spans="1:13" hidden="1" x14ac:dyDescent="0.3">
      <c r="A13153" s="1" t="s">
        <v>186</v>
      </c>
      <c r="B13153" s="1" t="s">
        <v>44</v>
      </c>
      <c r="C13153" t="s">
        <v>177</v>
      </c>
      <c r="D13153" s="1" t="s">
        <v>18</v>
      </c>
      <c r="E13153" t="s">
        <v>10</v>
      </c>
      <c r="F13153" s="1" t="s">
        <v>154</v>
      </c>
      <c r="G13153" t="s">
        <v>155</v>
      </c>
      <c r="H13153" s="1" t="s">
        <v>142</v>
      </c>
      <c r="I13153" s="1" t="str">
        <f t="shared" si="410"/>
        <v>Clamshell Gaming Capable NB</v>
      </c>
      <c r="J13153" s="1" t="str">
        <f t="shared" si="411"/>
        <v>Clamshell Gaming Capable NB</v>
      </c>
      <c r="K13153" t="s">
        <v>144</v>
      </c>
      <c r="L13153" t="s">
        <v>147</v>
      </c>
      <c r="M13153" s="47">
        <v>60</v>
      </c>
    </row>
    <row r="13154" spans="1:13" hidden="1" x14ac:dyDescent="0.3">
      <c r="A13154" s="1" t="s">
        <v>186</v>
      </c>
      <c r="B13154" s="1" t="s">
        <v>44</v>
      </c>
      <c r="C13154" t="s">
        <v>177</v>
      </c>
      <c r="D13154" s="1" t="s">
        <v>18</v>
      </c>
      <c r="E13154" t="s">
        <v>10</v>
      </c>
      <c r="F13154" s="1" t="s">
        <v>154</v>
      </c>
      <c r="G13154" t="s">
        <v>155</v>
      </c>
      <c r="H13154" s="1" t="s">
        <v>155</v>
      </c>
      <c r="I13154" s="1" t="str">
        <f t="shared" si="410"/>
        <v>Clamshell Gaming Capable NB</v>
      </c>
      <c r="J13154" s="1" t="str">
        <f t="shared" si="411"/>
        <v>Clamshell Gaming Capable NB</v>
      </c>
      <c r="K13154" t="s">
        <v>143</v>
      </c>
      <c r="L13154" t="s">
        <v>143</v>
      </c>
      <c r="M13154" s="47">
        <v>596</v>
      </c>
    </row>
    <row r="13155" spans="1:13" hidden="1" x14ac:dyDescent="0.3">
      <c r="A13155" s="1" t="s">
        <v>186</v>
      </c>
      <c r="B13155" s="1" t="s">
        <v>44</v>
      </c>
      <c r="C13155" t="s">
        <v>177</v>
      </c>
      <c r="D13155" s="1" t="s">
        <v>18</v>
      </c>
      <c r="E13155" t="s">
        <v>10</v>
      </c>
      <c r="F13155" s="1" t="s">
        <v>154</v>
      </c>
      <c r="G13155" t="s">
        <v>155</v>
      </c>
      <c r="H13155" s="1" t="s">
        <v>155</v>
      </c>
      <c r="I13155" s="1" t="str">
        <f t="shared" si="410"/>
        <v>Clamshell Gaming Capable NB</v>
      </c>
      <c r="J13155" s="1" t="str">
        <f t="shared" si="411"/>
        <v>Clamshell Gaming Capable NB</v>
      </c>
      <c r="K13155" t="s">
        <v>144</v>
      </c>
      <c r="L13155" t="s">
        <v>145</v>
      </c>
      <c r="M13155" s="47">
        <v>3</v>
      </c>
    </row>
    <row r="13156" spans="1:13" hidden="1" x14ac:dyDescent="0.3">
      <c r="A13156" s="1" t="s">
        <v>186</v>
      </c>
      <c r="B13156" s="1" t="s">
        <v>44</v>
      </c>
      <c r="C13156" t="s">
        <v>177</v>
      </c>
      <c r="D13156" s="1" t="s">
        <v>18</v>
      </c>
      <c r="E13156" t="s">
        <v>10</v>
      </c>
      <c r="F13156" s="1" t="s">
        <v>154</v>
      </c>
      <c r="G13156" t="s">
        <v>155</v>
      </c>
      <c r="H13156" s="1" t="s">
        <v>155</v>
      </c>
      <c r="I13156" s="1" t="str">
        <f t="shared" si="410"/>
        <v>Clamshell Gaming Capable NB</v>
      </c>
      <c r="J13156" s="1" t="str">
        <f t="shared" si="411"/>
        <v>Clamshell Gaming Capable NB</v>
      </c>
      <c r="K13156" t="s">
        <v>144</v>
      </c>
      <c r="L13156" t="s">
        <v>146</v>
      </c>
      <c r="M13156" s="47">
        <v>4</v>
      </c>
    </row>
    <row r="13157" spans="1:13" hidden="1" x14ac:dyDescent="0.3">
      <c r="A13157" s="1" t="s">
        <v>186</v>
      </c>
      <c r="B13157" s="1" t="s">
        <v>44</v>
      </c>
      <c r="C13157" t="s">
        <v>177</v>
      </c>
      <c r="D13157" s="1" t="s">
        <v>18</v>
      </c>
      <c r="E13157" t="s">
        <v>10</v>
      </c>
      <c r="F13157" s="1" t="s">
        <v>154</v>
      </c>
      <c r="G13157" t="s">
        <v>155</v>
      </c>
      <c r="H13157" s="1" t="s">
        <v>155</v>
      </c>
      <c r="I13157" s="1" t="str">
        <f t="shared" si="410"/>
        <v>Clamshell Gaming Capable NB</v>
      </c>
      <c r="J13157" s="1" t="str">
        <f t="shared" si="411"/>
        <v>Clamshell Gaming Capable NB</v>
      </c>
      <c r="K13157" t="s">
        <v>144</v>
      </c>
      <c r="L13157" t="s">
        <v>147</v>
      </c>
      <c r="M13157" s="47">
        <v>20</v>
      </c>
    </row>
    <row r="13158" spans="1:13" hidden="1" x14ac:dyDescent="0.3">
      <c r="A13158" s="1" t="s">
        <v>186</v>
      </c>
      <c r="B13158" s="1" t="s">
        <v>44</v>
      </c>
      <c r="C13158" t="s">
        <v>177</v>
      </c>
      <c r="D13158" s="1" t="s">
        <v>19</v>
      </c>
      <c r="E13158" t="s">
        <v>14</v>
      </c>
      <c r="F13158" s="1" t="s">
        <v>154</v>
      </c>
      <c r="G13158" t="s">
        <v>142</v>
      </c>
      <c r="H13158" s="1" t="s">
        <v>142</v>
      </c>
      <c r="I13158" s="1" t="str">
        <f t="shared" si="410"/>
        <v>NB Workstation</v>
      </c>
      <c r="J13158" s="1" t="str">
        <f t="shared" si="411"/>
        <v>NB Workstation</v>
      </c>
      <c r="K13158" t="s">
        <v>144</v>
      </c>
      <c r="L13158" t="s">
        <v>145</v>
      </c>
      <c r="M13158" s="47">
        <v>9</v>
      </c>
    </row>
    <row r="13159" spans="1:13" hidden="1" x14ac:dyDescent="0.3">
      <c r="A13159" s="1" t="s">
        <v>186</v>
      </c>
      <c r="B13159" s="1" t="s">
        <v>44</v>
      </c>
      <c r="C13159" t="s">
        <v>177</v>
      </c>
      <c r="D13159" s="1" t="s">
        <v>19</v>
      </c>
      <c r="E13159" t="s">
        <v>14</v>
      </c>
      <c r="F13159" s="1" t="s">
        <v>154</v>
      </c>
      <c r="G13159" t="s">
        <v>142</v>
      </c>
      <c r="H13159" s="1" t="s">
        <v>142</v>
      </c>
      <c r="I13159" s="1" t="str">
        <f t="shared" si="410"/>
        <v>NB Workstation</v>
      </c>
      <c r="J13159" s="1" t="str">
        <f t="shared" si="411"/>
        <v>NB Workstation</v>
      </c>
      <c r="K13159" t="s">
        <v>144</v>
      </c>
      <c r="L13159" t="s">
        <v>146</v>
      </c>
      <c r="M13159" s="47">
        <v>14</v>
      </c>
    </row>
    <row r="13160" spans="1:13" hidden="1" x14ac:dyDescent="0.3">
      <c r="A13160" s="1" t="s">
        <v>186</v>
      </c>
      <c r="B13160" s="1" t="s">
        <v>44</v>
      </c>
      <c r="C13160" t="s">
        <v>177</v>
      </c>
      <c r="D13160" s="1" t="s">
        <v>19</v>
      </c>
      <c r="E13160" t="s">
        <v>14</v>
      </c>
      <c r="F13160" s="1" t="s">
        <v>154</v>
      </c>
      <c r="G13160" t="s">
        <v>142</v>
      </c>
      <c r="H13160" s="1" t="s">
        <v>142</v>
      </c>
      <c r="I13160" s="1" t="str">
        <f t="shared" si="410"/>
        <v>NB Workstation</v>
      </c>
      <c r="J13160" s="1" t="str">
        <f t="shared" si="411"/>
        <v>NB Workstation</v>
      </c>
      <c r="K13160" t="s">
        <v>144</v>
      </c>
      <c r="L13160" t="s">
        <v>147</v>
      </c>
      <c r="M13160" s="47">
        <v>8</v>
      </c>
    </row>
    <row r="13161" spans="1:13" hidden="1" x14ac:dyDescent="0.3">
      <c r="A13161" s="1" t="s">
        <v>186</v>
      </c>
      <c r="B13161" s="1" t="s">
        <v>44</v>
      </c>
      <c r="C13161" t="s">
        <v>177</v>
      </c>
      <c r="D13161" s="1" t="s">
        <v>19</v>
      </c>
      <c r="E13161" t="s">
        <v>14</v>
      </c>
      <c r="F13161" s="1" t="s">
        <v>154</v>
      </c>
      <c r="G13161" t="s">
        <v>142</v>
      </c>
      <c r="H13161" s="1" t="s">
        <v>155</v>
      </c>
      <c r="I13161" s="1" t="str">
        <f t="shared" si="410"/>
        <v>NB Workstation</v>
      </c>
      <c r="J13161" s="1" t="str">
        <f t="shared" si="411"/>
        <v>NB Workstation</v>
      </c>
      <c r="K13161" t="s">
        <v>144</v>
      </c>
      <c r="L13161" t="s">
        <v>145</v>
      </c>
      <c r="M13161" s="47">
        <v>70</v>
      </c>
    </row>
    <row r="13162" spans="1:13" hidden="1" x14ac:dyDescent="0.3">
      <c r="A13162" s="1" t="s">
        <v>186</v>
      </c>
      <c r="B13162" s="1" t="s">
        <v>44</v>
      </c>
      <c r="C13162" t="s">
        <v>177</v>
      </c>
      <c r="D13162" s="1" t="s">
        <v>19</v>
      </c>
      <c r="E13162" t="s">
        <v>14</v>
      </c>
      <c r="F13162" s="1" t="s">
        <v>154</v>
      </c>
      <c r="G13162" t="s">
        <v>142</v>
      </c>
      <c r="H13162" s="1" t="s">
        <v>155</v>
      </c>
      <c r="I13162" s="1" t="str">
        <f t="shared" si="410"/>
        <v>NB Workstation</v>
      </c>
      <c r="J13162" s="1" t="str">
        <f t="shared" si="411"/>
        <v>NB Workstation</v>
      </c>
      <c r="K13162" t="s">
        <v>144</v>
      </c>
      <c r="L13162" t="s">
        <v>146</v>
      </c>
      <c r="M13162" s="47">
        <v>113</v>
      </c>
    </row>
    <row r="13163" spans="1:13" hidden="1" x14ac:dyDescent="0.3">
      <c r="A13163" s="1" t="s">
        <v>186</v>
      </c>
      <c r="B13163" s="1" t="s">
        <v>44</v>
      </c>
      <c r="C13163" t="s">
        <v>177</v>
      </c>
      <c r="D13163" s="1" t="s">
        <v>19</v>
      </c>
      <c r="E13163" t="s">
        <v>14</v>
      </c>
      <c r="F13163" s="1" t="s">
        <v>154</v>
      </c>
      <c r="G13163" t="s">
        <v>142</v>
      </c>
      <c r="H13163" s="1" t="s">
        <v>155</v>
      </c>
      <c r="I13163" s="1" t="str">
        <f t="shared" si="410"/>
        <v>NB Workstation</v>
      </c>
      <c r="J13163" s="1" t="str">
        <f t="shared" si="411"/>
        <v>NB Workstation</v>
      </c>
      <c r="K13163" t="s">
        <v>144</v>
      </c>
      <c r="L13163" t="s">
        <v>147</v>
      </c>
      <c r="M13163" s="47">
        <v>59</v>
      </c>
    </row>
    <row r="13164" spans="1:13" hidden="1" x14ac:dyDescent="0.3">
      <c r="A13164" s="1" t="s">
        <v>186</v>
      </c>
      <c r="B13164" s="1" t="s">
        <v>44</v>
      </c>
      <c r="C13164" t="s">
        <v>177</v>
      </c>
      <c r="D13164" s="1" t="s">
        <v>19</v>
      </c>
      <c r="E13164" t="s">
        <v>14</v>
      </c>
      <c r="F13164" s="1" t="s">
        <v>154</v>
      </c>
      <c r="G13164" t="s">
        <v>155</v>
      </c>
      <c r="H13164" s="1" t="s">
        <v>142</v>
      </c>
      <c r="I13164" s="1" t="str">
        <f t="shared" si="410"/>
        <v>NB Workstation</v>
      </c>
      <c r="J13164" s="1" t="str">
        <f t="shared" si="411"/>
        <v>NB Workstation</v>
      </c>
      <c r="K13164" t="s">
        <v>144</v>
      </c>
      <c r="L13164" t="s">
        <v>145</v>
      </c>
      <c r="M13164" s="47">
        <v>33</v>
      </c>
    </row>
    <row r="13165" spans="1:13" hidden="1" x14ac:dyDescent="0.3">
      <c r="A13165" s="1" t="s">
        <v>186</v>
      </c>
      <c r="B13165" s="1" t="s">
        <v>44</v>
      </c>
      <c r="C13165" t="s">
        <v>177</v>
      </c>
      <c r="D13165" s="1" t="s">
        <v>19</v>
      </c>
      <c r="E13165" t="s">
        <v>14</v>
      </c>
      <c r="F13165" s="1" t="s">
        <v>154</v>
      </c>
      <c r="G13165" t="s">
        <v>155</v>
      </c>
      <c r="H13165" s="1" t="s">
        <v>142</v>
      </c>
      <c r="I13165" s="1" t="str">
        <f t="shared" si="410"/>
        <v>NB Workstation</v>
      </c>
      <c r="J13165" s="1" t="str">
        <f t="shared" si="411"/>
        <v>NB Workstation</v>
      </c>
      <c r="K13165" t="s">
        <v>144</v>
      </c>
      <c r="L13165" t="s">
        <v>146</v>
      </c>
      <c r="M13165" s="47">
        <v>54</v>
      </c>
    </row>
    <row r="13166" spans="1:13" hidden="1" x14ac:dyDescent="0.3">
      <c r="A13166" s="1" t="s">
        <v>186</v>
      </c>
      <c r="B13166" s="1" t="s">
        <v>44</v>
      </c>
      <c r="C13166" t="s">
        <v>177</v>
      </c>
      <c r="D13166" s="1" t="s">
        <v>19</v>
      </c>
      <c r="E13166" t="s">
        <v>14</v>
      </c>
      <c r="F13166" s="1" t="s">
        <v>154</v>
      </c>
      <c r="G13166" t="s">
        <v>155</v>
      </c>
      <c r="H13166" s="1" t="s">
        <v>142</v>
      </c>
      <c r="I13166" s="1" t="str">
        <f t="shared" si="410"/>
        <v>NB Workstation</v>
      </c>
      <c r="J13166" s="1" t="str">
        <f t="shared" si="411"/>
        <v>NB Workstation</v>
      </c>
      <c r="K13166" t="s">
        <v>144</v>
      </c>
      <c r="L13166" t="s">
        <v>147</v>
      </c>
      <c r="M13166" s="47">
        <v>28</v>
      </c>
    </row>
    <row r="13167" spans="1:13" hidden="1" x14ac:dyDescent="0.3">
      <c r="A13167" s="1" t="s">
        <v>186</v>
      </c>
      <c r="B13167" s="1" t="s">
        <v>44</v>
      </c>
      <c r="C13167" t="s">
        <v>177</v>
      </c>
      <c r="D13167" s="1" t="s">
        <v>19</v>
      </c>
      <c r="E13167" t="s">
        <v>14</v>
      </c>
      <c r="F13167" s="1" t="s">
        <v>154</v>
      </c>
      <c r="G13167" t="s">
        <v>155</v>
      </c>
      <c r="H13167" s="1" t="s">
        <v>155</v>
      </c>
      <c r="I13167" s="1" t="str">
        <f t="shared" si="410"/>
        <v>NB Workstation</v>
      </c>
      <c r="J13167" s="1" t="str">
        <f t="shared" si="411"/>
        <v>NB Workstation</v>
      </c>
      <c r="K13167" t="s">
        <v>144</v>
      </c>
      <c r="L13167" t="s">
        <v>145</v>
      </c>
      <c r="M13167" s="47">
        <v>8</v>
      </c>
    </row>
    <row r="13168" spans="1:13" hidden="1" x14ac:dyDescent="0.3">
      <c r="A13168" s="1" t="s">
        <v>186</v>
      </c>
      <c r="B13168" s="1" t="s">
        <v>44</v>
      </c>
      <c r="C13168" t="s">
        <v>177</v>
      </c>
      <c r="D13168" s="1" t="s">
        <v>19</v>
      </c>
      <c r="E13168" t="s">
        <v>14</v>
      </c>
      <c r="F13168" s="1" t="s">
        <v>154</v>
      </c>
      <c r="G13168" t="s">
        <v>155</v>
      </c>
      <c r="H13168" s="1" t="s">
        <v>155</v>
      </c>
      <c r="I13168" s="1" t="str">
        <f t="shared" si="410"/>
        <v>NB Workstation</v>
      </c>
      <c r="J13168" s="1" t="str">
        <f t="shared" si="411"/>
        <v>NB Workstation</v>
      </c>
      <c r="K13168" t="s">
        <v>144</v>
      </c>
      <c r="L13168" t="s">
        <v>146</v>
      </c>
      <c r="M13168" s="47">
        <v>14</v>
      </c>
    </row>
    <row r="13169" spans="1:13" hidden="1" x14ac:dyDescent="0.3">
      <c r="A13169" s="1" t="s">
        <v>186</v>
      </c>
      <c r="B13169" s="1" t="s">
        <v>44</v>
      </c>
      <c r="C13169" t="s">
        <v>177</v>
      </c>
      <c r="D13169" s="1" t="s">
        <v>19</v>
      </c>
      <c r="E13169" t="s">
        <v>14</v>
      </c>
      <c r="F13169" s="1" t="s">
        <v>154</v>
      </c>
      <c r="G13169" t="s">
        <v>155</v>
      </c>
      <c r="H13169" s="1" t="s">
        <v>155</v>
      </c>
      <c r="I13169" s="1" t="str">
        <f t="shared" si="410"/>
        <v>NB Workstation</v>
      </c>
      <c r="J13169" s="1" t="str">
        <f t="shared" si="411"/>
        <v>NB Workstation</v>
      </c>
      <c r="K13169" t="s">
        <v>144</v>
      </c>
      <c r="L13169" t="s">
        <v>147</v>
      </c>
      <c r="M13169" s="47">
        <v>7</v>
      </c>
    </row>
    <row r="13170" spans="1:13" hidden="1" x14ac:dyDescent="0.3">
      <c r="A13170" s="1" t="s">
        <v>186</v>
      </c>
      <c r="B13170" s="1" t="s">
        <v>44</v>
      </c>
      <c r="C13170" t="s">
        <v>176</v>
      </c>
      <c r="D13170" s="1" t="s">
        <v>18</v>
      </c>
      <c r="E13170" t="s">
        <v>10</v>
      </c>
      <c r="F13170" s="1" t="s">
        <v>154</v>
      </c>
      <c r="G13170" t="s">
        <v>142</v>
      </c>
      <c r="H13170" s="1" t="s">
        <v>142</v>
      </c>
      <c r="I13170" s="1" t="str">
        <f t="shared" si="410"/>
        <v>Clamshell NB</v>
      </c>
      <c r="J13170" s="1" t="str">
        <f t="shared" si="411"/>
        <v>Clamshell NB</v>
      </c>
      <c r="K13170" t="s">
        <v>143</v>
      </c>
      <c r="L13170" t="s">
        <v>143</v>
      </c>
      <c r="M13170" s="47">
        <v>49</v>
      </c>
    </row>
    <row r="13171" spans="1:13" hidden="1" x14ac:dyDescent="0.3">
      <c r="A13171" s="1" t="s">
        <v>186</v>
      </c>
      <c r="B13171" s="1" t="s">
        <v>44</v>
      </c>
      <c r="C13171" t="s">
        <v>176</v>
      </c>
      <c r="D13171" s="1" t="s">
        <v>18</v>
      </c>
      <c r="E13171" t="s">
        <v>10</v>
      </c>
      <c r="F13171" s="1" t="s">
        <v>154</v>
      </c>
      <c r="G13171" t="s">
        <v>142</v>
      </c>
      <c r="H13171" s="1" t="s">
        <v>142</v>
      </c>
      <c r="I13171" s="1" t="str">
        <f t="shared" si="410"/>
        <v>Clamshell NB</v>
      </c>
      <c r="J13171" s="1" t="str">
        <f t="shared" si="411"/>
        <v>Clamshell NB</v>
      </c>
      <c r="K13171" t="s">
        <v>144</v>
      </c>
      <c r="L13171" t="s">
        <v>145</v>
      </c>
      <c r="M13171" s="47">
        <v>12</v>
      </c>
    </row>
    <row r="13172" spans="1:13" hidden="1" x14ac:dyDescent="0.3">
      <c r="A13172" s="1" t="s">
        <v>186</v>
      </c>
      <c r="B13172" s="1" t="s">
        <v>44</v>
      </c>
      <c r="C13172" t="s">
        <v>176</v>
      </c>
      <c r="D13172" s="1" t="s">
        <v>18</v>
      </c>
      <c r="E13172" t="s">
        <v>10</v>
      </c>
      <c r="F13172" s="1" t="s">
        <v>154</v>
      </c>
      <c r="G13172" t="s">
        <v>142</v>
      </c>
      <c r="H13172" s="1" t="s">
        <v>142</v>
      </c>
      <c r="I13172" s="1" t="str">
        <f t="shared" si="410"/>
        <v>Clamshell NB</v>
      </c>
      <c r="J13172" s="1" t="str">
        <f t="shared" si="411"/>
        <v>Clamshell NB</v>
      </c>
      <c r="K13172" t="s">
        <v>144</v>
      </c>
      <c r="L13172" t="s">
        <v>146</v>
      </c>
      <c r="M13172" s="47">
        <v>69</v>
      </c>
    </row>
    <row r="13173" spans="1:13" hidden="1" x14ac:dyDescent="0.3">
      <c r="A13173" s="1" t="s">
        <v>186</v>
      </c>
      <c r="B13173" s="1" t="s">
        <v>44</v>
      </c>
      <c r="C13173" t="s">
        <v>176</v>
      </c>
      <c r="D13173" s="1" t="s">
        <v>18</v>
      </c>
      <c r="E13173" t="s">
        <v>10</v>
      </c>
      <c r="F13173" s="1" t="s">
        <v>154</v>
      </c>
      <c r="G13173" t="s">
        <v>142</v>
      </c>
      <c r="H13173" s="1" t="s">
        <v>142</v>
      </c>
      <c r="I13173" s="1" t="str">
        <f t="shared" si="410"/>
        <v>Clamshell NB</v>
      </c>
      <c r="J13173" s="1" t="str">
        <f t="shared" si="411"/>
        <v>Clamshell NB</v>
      </c>
      <c r="K13173" t="s">
        <v>144</v>
      </c>
      <c r="L13173" t="s">
        <v>147</v>
      </c>
      <c r="M13173" s="47">
        <v>119</v>
      </c>
    </row>
    <row r="13174" spans="1:13" hidden="1" x14ac:dyDescent="0.3">
      <c r="A13174" s="1" t="s">
        <v>186</v>
      </c>
      <c r="B13174" s="1" t="s">
        <v>44</v>
      </c>
      <c r="C13174" t="s">
        <v>176</v>
      </c>
      <c r="D13174" s="1" t="s">
        <v>18</v>
      </c>
      <c r="E13174" t="s">
        <v>10</v>
      </c>
      <c r="F13174" s="1" t="s">
        <v>154</v>
      </c>
      <c r="G13174" t="s">
        <v>142</v>
      </c>
      <c r="H13174" s="1" t="s">
        <v>142</v>
      </c>
      <c r="I13174" s="1" t="str">
        <f t="shared" si="410"/>
        <v>Clamshell NB</v>
      </c>
      <c r="J13174" s="1" t="str">
        <f t="shared" si="411"/>
        <v>Clamshell NB</v>
      </c>
      <c r="K13174" t="s">
        <v>144</v>
      </c>
      <c r="L13174" t="s">
        <v>148</v>
      </c>
      <c r="M13174" s="47">
        <v>35</v>
      </c>
    </row>
    <row r="13175" spans="1:13" hidden="1" x14ac:dyDescent="0.3">
      <c r="A13175" s="1" t="s">
        <v>186</v>
      </c>
      <c r="B13175" s="1" t="s">
        <v>44</v>
      </c>
      <c r="C13175" t="s">
        <v>176</v>
      </c>
      <c r="D13175" s="1" t="s">
        <v>18</v>
      </c>
      <c r="E13175" t="s">
        <v>10</v>
      </c>
      <c r="F13175" s="1" t="s">
        <v>154</v>
      </c>
      <c r="G13175" t="s">
        <v>142</v>
      </c>
      <c r="H13175" s="1" t="s">
        <v>142</v>
      </c>
      <c r="I13175" s="1" t="str">
        <f t="shared" si="410"/>
        <v>Clamshell NB</v>
      </c>
      <c r="J13175" s="1" t="str">
        <f t="shared" si="411"/>
        <v>Clamshell NB</v>
      </c>
      <c r="K13175" t="s">
        <v>144</v>
      </c>
      <c r="L13175" t="s">
        <v>149</v>
      </c>
      <c r="M13175" s="47">
        <v>39</v>
      </c>
    </row>
    <row r="13176" spans="1:13" hidden="1" x14ac:dyDescent="0.3">
      <c r="A13176" s="1" t="s">
        <v>186</v>
      </c>
      <c r="B13176" s="1" t="s">
        <v>44</v>
      </c>
      <c r="C13176" t="s">
        <v>176</v>
      </c>
      <c r="D13176" s="1" t="s">
        <v>18</v>
      </c>
      <c r="E13176" t="s">
        <v>10</v>
      </c>
      <c r="F13176" s="1" t="s">
        <v>154</v>
      </c>
      <c r="G13176" t="s">
        <v>142</v>
      </c>
      <c r="H13176" s="1" t="s">
        <v>142</v>
      </c>
      <c r="I13176" s="1" t="str">
        <f t="shared" si="410"/>
        <v>Clamshell NB</v>
      </c>
      <c r="J13176" s="1" t="str">
        <f t="shared" si="411"/>
        <v>Clamshell NB</v>
      </c>
      <c r="K13176" t="s">
        <v>144</v>
      </c>
      <c r="L13176" t="s">
        <v>150</v>
      </c>
      <c r="M13176" s="47">
        <v>12</v>
      </c>
    </row>
    <row r="13177" spans="1:13" hidden="1" x14ac:dyDescent="0.3">
      <c r="A13177" s="1" t="s">
        <v>186</v>
      </c>
      <c r="B13177" s="1" t="s">
        <v>44</v>
      </c>
      <c r="C13177" t="s">
        <v>176</v>
      </c>
      <c r="D13177" s="1" t="s">
        <v>18</v>
      </c>
      <c r="E13177" t="s">
        <v>10</v>
      </c>
      <c r="F13177" s="1" t="s">
        <v>154</v>
      </c>
      <c r="G13177" t="s">
        <v>142</v>
      </c>
      <c r="H13177" s="1" t="s">
        <v>142</v>
      </c>
      <c r="I13177" s="1" t="str">
        <f t="shared" si="410"/>
        <v>Clamshell NB</v>
      </c>
      <c r="J13177" s="1" t="str">
        <f t="shared" si="411"/>
        <v>Clamshell NB</v>
      </c>
      <c r="K13177" t="s">
        <v>144</v>
      </c>
      <c r="L13177" t="s">
        <v>151</v>
      </c>
      <c r="M13177" s="47">
        <v>7</v>
      </c>
    </row>
    <row r="13178" spans="1:13" hidden="1" x14ac:dyDescent="0.3">
      <c r="A13178" s="1" t="s">
        <v>186</v>
      </c>
      <c r="B13178" s="1" t="s">
        <v>44</v>
      </c>
      <c r="C13178" t="s">
        <v>176</v>
      </c>
      <c r="D13178" s="1" t="s">
        <v>18</v>
      </c>
      <c r="E13178" t="s">
        <v>10</v>
      </c>
      <c r="F13178" s="1" t="s">
        <v>154</v>
      </c>
      <c r="G13178" t="s">
        <v>142</v>
      </c>
      <c r="H13178" s="1" t="s">
        <v>155</v>
      </c>
      <c r="I13178" s="1" t="str">
        <f t="shared" si="410"/>
        <v>Clamshell NB</v>
      </c>
      <c r="J13178" s="1" t="str">
        <f t="shared" si="411"/>
        <v>Clamshell Ultraslim NB</v>
      </c>
      <c r="K13178" t="s">
        <v>143</v>
      </c>
      <c r="L13178" t="s">
        <v>143</v>
      </c>
      <c r="M13178" s="47">
        <v>57</v>
      </c>
    </row>
    <row r="13179" spans="1:13" hidden="1" x14ac:dyDescent="0.3">
      <c r="A13179" s="1" t="s">
        <v>186</v>
      </c>
      <c r="B13179" s="1" t="s">
        <v>44</v>
      </c>
      <c r="C13179" t="s">
        <v>176</v>
      </c>
      <c r="D13179" s="1" t="s">
        <v>18</v>
      </c>
      <c r="E13179" t="s">
        <v>10</v>
      </c>
      <c r="F13179" s="1" t="s">
        <v>154</v>
      </c>
      <c r="G13179" t="s">
        <v>142</v>
      </c>
      <c r="H13179" s="1" t="s">
        <v>155</v>
      </c>
      <c r="I13179" s="1" t="str">
        <f t="shared" si="410"/>
        <v>Clamshell NB</v>
      </c>
      <c r="J13179" s="1" t="str">
        <f t="shared" si="411"/>
        <v>Clamshell Ultraslim NB</v>
      </c>
      <c r="K13179" t="s">
        <v>144</v>
      </c>
      <c r="L13179" t="s">
        <v>145</v>
      </c>
      <c r="M13179" s="47">
        <v>15</v>
      </c>
    </row>
    <row r="13180" spans="1:13" hidden="1" x14ac:dyDescent="0.3">
      <c r="A13180" s="1" t="s">
        <v>186</v>
      </c>
      <c r="B13180" s="1" t="s">
        <v>44</v>
      </c>
      <c r="C13180" t="s">
        <v>176</v>
      </c>
      <c r="D13180" s="1" t="s">
        <v>18</v>
      </c>
      <c r="E13180" t="s">
        <v>10</v>
      </c>
      <c r="F13180" s="1" t="s">
        <v>154</v>
      </c>
      <c r="G13180" t="s">
        <v>142</v>
      </c>
      <c r="H13180" s="1" t="s">
        <v>155</v>
      </c>
      <c r="I13180" s="1" t="str">
        <f t="shared" si="410"/>
        <v>Clamshell NB</v>
      </c>
      <c r="J13180" s="1" t="str">
        <f t="shared" si="411"/>
        <v>Clamshell Ultraslim NB</v>
      </c>
      <c r="K13180" t="s">
        <v>144</v>
      </c>
      <c r="L13180" t="s">
        <v>146</v>
      </c>
      <c r="M13180" s="47">
        <v>81</v>
      </c>
    </row>
    <row r="13181" spans="1:13" hidden="1" x14ac:dyDescent="0.3">
      <c r="A13181" s="1" t="s">
        <v>186</v>
      </c>
      <c r="B13181" s="1" t="s">
        <v>44</v>
      </c>
      <c r="C13181" t="s">
        <v>176</v>
      </c>
      <c r="D13181" s="1" t="s">
        <v>18</v>
      </c>
      <c r="E13181" t="s">
        <v>10</v>
      </c>
      <c r="F13181" s="1" t="s">
        <v>154</v>
      </c>
      <c r="G13181" t="s">
        <v>142</v>
      </c>
      <c r="H13181" s="1" t="s">
        <v>155</v>
      </c>
      <c r="I13181" s="1" t="str">
        <f t="shared" si="410"/>
        <v>Clamshell NB</v>
      </c>
      <c r="J13181" s="1" t="str">
        <f t="shared" si="411"/>
        <v>Clamshell Ultraslim NB</v>
      </c>
      <c r="K13181" t="s">
        <v>144</v>
      </c>
      <c r="L13181" t="s">
        <v>147</v>
      </c>
      <c r="M13181" s="47">
        <v>142</v>
      </c>
    </row>
    <row r="13182" spans="1:13" hidden="1" x14ac:dyDescent="0.3">
      <c r="A13182" s="1" t="s">
        <v>186</v>
      </c>
      <c r="B13182" s="1" t="s">
        <v>44</v>
      </c>
      <c r="C13182" t="s">
        <v>176</v>
      </c>
      <c r="D13182" s="1" t="s">
        <v>18</v>
      </c>
      <c r="E13182" t="s">
        <v>10</v>
      </c>
      <c r="F13182" s="1" t="s">
        <v>154</v>
      </c>
      <c r="G13182" t="s">
        <v>142</v>
      </c>
      <c r="H13182" s="1" t="s">
        <v>155</v>
      </c>
      <c r="I13182" s="1" t="str">
        <f t="shared" si="410"/>
        <v>Clamshell NB</v>
      </c>
      <c r="J13182" s="1" t="str">
        <f t="shared" si="411"/>
        <v>Clamshell Ultraslim NB</v>
      </c>
      <c r="K13182" t="s">
        <v>144</v>
      </c>
      <c r="L13182" t="s">
        <v>148</v>
      </c>
      <c r="M13182" s="47">
        <v>43</v>
      </c>
    </row>
    <row r="13183" spans="1:13" hidden="1" x14ac:dyDescent="0.3">
      <c r="A13183" s="1" t="s">
        <v>186</v>
      </c>
      <c r="B13183" s="1" t="s">
        <v>44</v>
      </c>
      <c r="C13183" t="s">
        <v>176</v>
      </c>
      <c r="D13183" s="1" t="s">
        <v>18</v>
      </c>
      <c r="E13183" t="s">
        <v>10</v>
      </c>
      <c r="F13183" s="1" t="s">
        <v>154</v>
      </c>
      <c r="G13183" t="s">
        <v>142</v>
      </c>
      <c r="H13183" s="1" t="s">
        <v>155</v>
      </c>
      <c r="I13183" s="1" t="str">
        <f t="shared" si="410"/>
        <v>Clamshell NB</v>
      </c>
      <c r="J13183" s="1" t="str">
        <f t="shared" si="411"/>
        <v>Clamshell Ultraslim NB</v>
      </c>
      <c r="K13183" t="s">
        <v>144</v>
      </c>
      <c r="L13183" t="s">
        <v>149</v>
      </c>
      <c r="M13183" s="47">
        <v>47</v>
      </c>
    </row>
    <row r="13184" spans="1:13" hidden="1" x14ac:dyDescent="0.3">
      <c r="A13184" s="1" t="s">
        <v>186</v>
      </c>
      <c r="B13184" s="1" t="s">
        <v>44</v>
      </c>
      <c r="C13184" t="s">
        <v>176</v>
      </c>
      <c r="D13184" s="1" t="s">
        <v>18</v>
      </c>
      <c r="E13184" t="s">
        <v>10</v>
      </c>
      <c r="F13184" s="1" t="s">
        <v>154</v>
      </c>
      <c r="G13184" t="s">
        <v>142</v>
      </c>
      <c r="H13184" s="1" t="s">
        <v>155</v>
      </c>
      <c r="I13184" s="1" t="str">
        <f t="shared" si="410"/>
        <v>Clamshell NB</v>
      </c>
      <c r="J13184" s="1" t="str">
        <f t="shared" si="411"/>
        <v>Clamshell Ultraslim NB</v>
      </c>
      <c r="K13184" t="s">
        <v>144</v>
      </c>
      <c r="L13184" t="s">
        <v>150</v>
      </c>
      <c r="M13184" s="47">
        <v>15</v>
      </c>
    </row>
    <row r="13185" spans="1:13" hidden="1" x14ac:dyDescent="0.3">
      <c r="A13185" s="1" t="s">
        <v>186</v>
      </c>
      <c r="B13185" s="1" t="s">
        <v>44</v>
      </c>
      <c r="C13185" t="s">
        <v>176</v>
      </c>
      <c r="D13185" s="1" t="s">
        <v>18</v>
      </c>
      <c r="E13185" t="s">
        <v>10</v>
      </c>
      <c r="F13185" s="1" t="s">
        <v>154</v>
      </c>
      <c r="G13185" t="s">
        <v>142</v>
      </c>
      <c r="H13185" s="1" t="s">
        <v>155</v>
      </c>
      <c r="I13185" s="1" t="str">
        <f t="shared" si="410"/>
        <v>Clamshell NB</v>
      </c>
      <c r="J13185" s="1" t="str">
        <f t="shared" si="411"/>
        <v>Clamshell Ultraslim NB</v>
      </c>
      <c r="K13185" t="s">
        <v>144</v>
      </c>
      <c r="L13185" t="s">
        <v>151</v>
      </c>
      <c r="M13185" s="47">
        <v>8</v>
      </c>
    </row>
    <row r="13186" spans="1:13" hidden="1" x14ac:dyDescent="0.3">
      <c r="A13186" s="1" t="s">
        <v>186</v>
      </c>
      <c r="B13186" s="1" t="s">
        <v>44</v>
      </c>
      <c r="C13186" t="s">
        <v>176</v>
      </c>
      <c r="D13186" s="1" t="s">
        <v>18</v>
      </c>
      <c r="E13186" t="s">
        <v>12</v>
      </c>
      <c r="F13186" s="1" t="s">
        <v>154</v>
      </c>
      <c r="G13186" t="s">
        <v>142</v>
      </c>
      <c r="H13186" s="1" t="s">
        <v>142</v>
      </c>
      <c r="I13186" s="1" t="str">
        <f t="shared" si="410"/>
        <v>Detachable NB</v>
      </c>
      <c r="J13186" s="1" t="str">
        <f t="shared" si="411"/>
        <v>Detachable NB</v>
      </c>
      <c r="K13186" t="s">
        <v>143</v>
      </c>
      <c r="L13186" t="s">
        <v>143</v>
      </c>
      <c r="M13186" s="47">
        <v>33</v>
      </c>
    </row>
    <row r="13187" spans="1:13" hidden="1" x14ac:dyDescent="0.3">
      <c r="A13187" s="1" t="s">
        <v>186</v>
      </c>
      <c r="B13187" s="1" t="s">
        <v>44</v>
      </c>
      <c r="C13187" t="s">
        <v>176</v>
      </c>
      <c r="D13187" s="1" t="s">
        <v>18</v>
      </c>
      <c r="E13187" t="s">
        <v>12</v>
      </c>
      <c r="F13187" s="1" t="s">
        <v>154</v>
      </c>
      <c r="G13187" t="s">
        <v>142</v>
      </c>
      <c r="H13187" s="1" t="s">
        <v>142</v>
      </c>
      <c r="I13187" s="1" t="str">
        <f t="shared" ref="I13187:I13250" si="412">VLOOKUP(E13187&amp;F13187&amp;G13187,$S$1:$T$74,2,0)</f>
        <v>Detachable NB</v>
      </c>
      <c r="J13187" s="1" t="str">
        <f t="shared" ref="J13187:J13250" si="413">IF(AND(I13187="Clamshell NB",H13187="Yes"),"Clamshell Ultraslim NB",I13187)</f>
        <v>Detachable NB</v>
      </c>
      <c r="K13187" t="s">
        <v>144</v>
      </c>
      <c r="L13187" t="s">
        <v>145</v>
      </c>
      <c r="M13187" s="47">
        <v>9</v>
      </c>
    </row>
    <row r="13188" spans="1:13" hidden="1" x14ac:dyDescent="0.3">
      <c r="A13188" s="1" t="s">
        <v>186</v>
      </c>
      <c r="B13188" s="1" t="s">
        <v>44</v>
      </c>
      <c r="C13188" t="s">
        <v>176</v>
      </c>
      <c r="D13188" s="1" t="s">
        <v>18</v>
      </c>
      <c r="E13188" t="s">
        <v>12</v>
      </c>
      <c r="F13188" s="1" t="s">
        <v>154</v>
      </c>
      <c r="G13188" t="s">
        <v>142</v>
      </c>
      <c r="H13188" s="1" t="s">
        <v>142</v>
      </c>
      <c r="I13188" s="1" t="str">
        <f t="shared" si="412"/>
        <v>Detachable NB</v>
      </c>
      <c r="J13188" s="1" t="str">
        <f t="shared" si="413"/>
        <v>Detachable NB</v>
      </c>
      <c r="K13188" t="s">
        <v>144</v>
      </c>
      <c r="L13188" t="s">
        <v>146</v>
      </c>
      <c r="M13188" s="47">
        <v>52</v>
      </c>
    </row>
    <row r="13189" spans="1:13" hidden="1" x14ac:dyDescent="0.3">
      <c r="A13189" s="1" t="s">
        <v>186</v>
      </c>
      <c r="B13189" s="1" t="s">
        <v>44</v>
      </c>
      <c r="C13189" t="s">
        <v>176</v>
      </c>
      <c r="D13189" s="1" t="s">
        <v>18</v>
      </c>
      <c r="E13189" t="s">
        <v>12</v>
      </c>
      <c r="F13189" s="1" t="s">
        <v>154</v>
      </c>
      <c r="G13189" t="s">
        <v>142</v>
      </c>
      <c r="H13189" s="1" t="s">
        <v>142</v>
      </c>
      <c r="I13189" s="1" t="str">
        <f t="shared" si="412"/>
        <v>Detachable NB</v>
      </c>
      <c r="J13189" s="1" t="str">
        <f t="shared" si="413"/>
        <v>Detachable NB</v>
      </c>
      <c r="K13189" t="s">
        <v>144</v>
      </c>
      <c r="L13189" t="s">
        <v>147</v>
      </c>
      <c r="M13189" s="47">
        <v>92</v>
      </c>
    </row>
    <row r="13190" spans="1:13" hidden="1" x14ac:dyDescent="0.3">
      <c r="A13190" s="1" t="s">
        <v>186</v>
      </c>
      <c r="B13190" s="1" t="s">
        <v>44</v>
      </c>
      <c r="C13190" t="s">
        <v>176</v>
      </c>
      <c r="D13190" s="1" t="s">
        <v>18</v>
      </c>
      <c r="E13190" t="s">
        <v>12</v>
      </c>
      <c r="F13190" s="1" t="s">
        <v>154</v>
      </c>
      <c r="G13190" t="s">
        <v>142</v>
      </c>
      <c r="H13190" s="1" t="s">
        <v>142</v>
      </c>
      <c r="I13190" s="1" t="str">
        <f t="shared" si="412"/>
        <v>Detachable NB</v>
      </c>
      <c r="J13190" s="1" t="str">
        <f t="shared" si="413"/>
        <v>Detachable NB</v>
      </c>
      <c r="K13190" t="s">
        <v>144</v>
      </c>
      <c r="L13190" t="s">
        <v>148</v>
      </c>
      <c r="M13190" s="47">
        <v>27</v>
      </c>
    </row>
    <row r="13191" spans="1:13" hidden="1" x14ac:dyDescent="0.3">
      <c r="A13191" s="1" t="s">
        <v>186</v>
      </c>
      <c r="B13191" s="1" t="s">
        <v>44</v>
      </c>
      <c r="C13191" t="s">
        <v>176</v>
      </c>
      <c r="D13191" s="1" t="s">
        <v>18</v>
      </c>
      <c r="E13191" t="s">
        <v>12</v>
      </c>
      <c r="F13191" s="1" t="s">
        <v>154</v>
      </c>
      <c r="G13191" t="s">
        <v>142</v>
      </c>
      <c r="H13191" s="1" t="s">
        <v>142</v>
      </c>
      <c r="I13191" s="1" t="str">
        <f t="shared" si="412"/>
        <v>Detachable NB</v>
      </c>
      <c r="J13191" s="1" t="str">
        <f t="shared" si="413"/>
        <v>Detachable NB</v>
      </c>
      <c r="K13191" t="s">
        <v>144</v>
      </c>
      <c r="L13191" t="s">
        <v>149</v>
      </c>
      <c r="M13191" s="47">
        <v>30</v>
      </c>
    </row>
    <row r="13192" spans="1:13" hidden="1" x14ac:dyDescent="0.3">
      <c r="A13192" s="1" t="s">
        <v>186</v>
      </c>
      <c r="B13192" s="1" t="s">
        <v>44</v>
      </c>
      <c r="C13192" t="s">
        <v>176</v>
      </c>
      <c r="D13192" s="1" t="s">
        <v>18</v>
      </c>
      <c r="E13192" t="s">
        <v>12</v>
      </c>
      <c r="F13192" s="1" t="s">
        <v>154</v>
      </c>
      <c r="G13192" t="s">
        <v>142</v>
      </c>
      <c r="H13192" s="1" t="s">
        <v>142</v>
      </c>
      <c r="I13192" s="1" t="str">
        <f t="shared" si="412"/>
        <v>Detachable NB</v>
      </c>
      <c r="J13192" s="1" t="str">
        <f t="shared" si="413"/>
        <v>Detachable NB</v>
      </c>
      <c r="K13192" t="s">
        <v>144</v>
      </c>
      <c r="L13192" t="s">
        <v>150</v>
      </c>
      <c r="M13192" s="47">
        <v>9</v>
      </c>
    </row>
    <row r="13193" spans="1:13" hidden="1" x14ac:dyDescent="0.3">
      <c r="A13193" s="1" t="s">
        <v>186</v>
      </c>
      <c r="B13193" s="1" t="s">
        <v>44</v>
      </c>
      <c r="C13193" t="s">
        <v>176</v>
      </c>
      <c r="D13193" s="1" t="s">
        <v>18</v>
      </c>
      <c r="E13193" t="s">
        <v>12</v>
      </c>
      <c r="F13193" s="1" t="s">
        <v>154</v>
      </c>
      <c r="G13193" t="s">
        <v>142</v>
      </c>
      <c r="H13193" s="1" t="s">
        <v>142</v>
      </c>
      <c r="I13193" s="1" t="str">
        <f t="shared" si="412"/>
        <v>Detachable NB</v>
      </c>
      <c r="J13193" s="1" t="str">
        <f t="shared" si="413"/>
        <v>Detachable NB</v>
      </c>
      <c r="K13193" t="s">
        <v>144</v>
      </c>
      <c r="L13193" t="s">
        <v>151</v>
      </c>
      <c r="M13193" s="47">
        <v>3</v>
      </c>
    </row>
    <row r="13194" spans="1:13" hidden="1" x14ac:dyDescent="0.3">
      <c r="A13194" s="1" t="s">
        <v>186</v>
      </c>
      <c r="B13194" s="1" t="s">
        <v>44</v>
      </c>
      <c r="C13194" t="s">
        <v>170</v>
      </c>
      <c r="D13194" s="1" t="s">
        <v>17</v>
      </c>
      <c r="E13194" t="s">
        <v>7</v>
      </c>
      <c r="F13194" s="1" t="s">
        <v>154</v>
      </c>
      <c r="G13194" t="s">
        <v>142</v>
      </c>
      <c r="H13194" s="1" t="s">
        <v>187</v>
      </c>
      <c r="I13194" s="1" t="str">
        <f t="shared" si="412"/>
        <v>Tower DT</v>
      </c>
      <c r="J13194" s="1" t="str">
        <f t="shared" si="413"/>
        <v>Tower DT</v>
      </c>
      <c r="K13194" t="s">
        <v>143</v>
      </c>
      <c r="L13194" t="s">
        <v>143</v>
      </c>
      <c r="M13194" s="47">
        <v>30</v>
      </c>
    </row>
    <row r="13195" spans="1:13" hidden="1" x14ac:dyDescent="0.3">
      <c r="A13195" s="1" t="s">
        <v>186</v>
      </c>
      <c r="B13195" s="1" t="s">
        <v>44</v>
      </c>
      <c r="C13195" t="s">
        <v>170</v>
      </c>
      <c r="D13195" s="1" t="s">
        <v>17</v>
      </c>
      <c r="E13195" t="s">
        <v>7</v>
      </c>
      <c r="F13195" s="1" t="s">
        <v>154</v>
      </c>
      <c r="G13195" t="s">
        <v>155</v>
      </c>
      <c r="H13195" s="1" t="s">
        <v>187</v>
      </c>
      <c r="I13195" s="1" t="str">
        <f t="shared" si="412"/>
        <v>Tower Gaming Capable DT</v>
      </c>
      <c r="J13195" s="1" t="str">
        <f t="shared" si="413"/>
        <v>Tower Gaming Capable DT</v>
      </c>
      <c r="K13195" t="s">
        <v>143</v>
      </c>
      <c r="L13195" t="s">
        <v>143</v>
      </c>
      <c r="M13195" s="47">
        <v>58</v>
      </c>
    </row>
    <row r="13196" spans="1:13" hidden="1" x14ac:dyDescent="0.3">
      <c r="A13196" s="1" t="s">
        <v>186</v>
      </c>
      <c r="B13196" s="1" t="s">
        <v>44</v>
      </c>
      <c r="C13196" t="s">
        <v>170</v>
      </c>
      <c r="D13196" s="1" t="s">
        <v>18</v>
      </c>
      <c r="E13196" t="s">
        <v>10</v>
      </c>
      <c r="F13196" s="1" t="s">
        <v>154</v>
      </c>
      <c r="G13196" t="s">
        <v>155</v>
      </c>
      <c r="H13196" s="1" t="s">
        <v>155</v>
      </c>
      <c r="I13196" s="1" t="str">
        <f t="shared" si="412"/>
        <v>Clamshell Gaming Capable NB</v>
      </c>
      <c r="J13196" s="1" t="str">
        <f t="shared" si="413"/>
        <v>Clamshell Gaming Capable NB</v>
      </c>
      <c r="K13196" t="s">
        <v>143</v>
      </c>
      <c r="L13196" t="s">
        <v>143</v>
      </c>
      <c r="M13196" s="47">
        <v>212</v>
      </c>
    </row>
    <row r="13197" spans="1:13" hidden="1" x14ac:dyDescent="0.3">
      <c r="A13197" s="1" t="s">
        <v>186</v>
      </c>
      <c r="B13197" s="1" t="s">
        <v>44</v>
      </c>
      <c r="C13197" t="s">
        <v>170</v>
      </c>
      <c r="D13197" s="1" t="s">
        <v>19</v>
      </c>
      <c r="E13197" t="s">
        <v>14</v>
      </c>
      <c r="F13197" s="1" t="s">
        <v>154</v>
      </c>
      <c r="G13197" t="s">
        <v>155</v>
      </c>
      <c r="H13197" s="1" t="s">
        <v>142</v>
      </c>
      <c r="I13197" s="1" t="str">
        <f t="shared" si="412"/>
        <v>NB Workstation</v>
      </c>
      <c r="J13197" s="1" t="str">
        <f t="shared" si="413"/>
        <v>NB Workstation</v>
      </c>
      <c r="K13197" t="s">
        <v>144</v>
      </c>
      <c r="L13197" t="s">
        <v>151</v>
      </c>
      <c r="M13197" s="47">
        <v>33</v>
      </c>
    </row>
    <row r="13198" spans="1:13" hidden="1" x14ac:dyDescent="0.3">
      <c r="A13198" s="1" t="s">
        <v>186</v>
      </c>
      <c r="B13198" s="1" t="s">
        <v>44</v>
      </c>
      <c r="C13198" t="s">
        <v>178</v>
      </c>
      <c r="D13198" s="1" t="s">
        <v>17</v>
      </c>
      <c r="E13198" t="s">
        <v>7</v>
      </c>
      <c r="F13198" s="1" t="s">
        <v>154</v>
      </c>
      <c r="G13198" t="s">
        <v>142</v>
      </c>
      <c r="H13198" s="1" t="s">
        <v>187</v>
      </c>
      <c r="I13198" s="1" t="str">
        <f t="shared" si="412"/>
        <v>Tower DT</v>
      </c>
      <c r="J13198" s="1" t="str">
        <f t="shared" si="413"/>
        <v>Tower DT</v>
      </c>
      <c r="K13198" t="s">
        <v>143</v>
      </c>
      <c r="L13198" t="s">
        <v>143</v>
      </c>
      <c r="M13198" s="47">
        <v>14</v>
      </c>
    </row>
    <row r="13199" spans="1:13" hidden="1" x14ac:dyDescent="0.3">
      <c r="A13199" s="1" t="s">
        <v>186</v>
      </c>
      <c r="B13199" s="1" t="s">
        <v>44</v>
      </c>
      <c r="C13199" t="s">
        <v>178</v>
      </c>
      <c r="D13199" s="1" t="s">
        <v>17</v>
      </c>
      <c r="E13199" t="s">
        <v>7</v>
      </c>
      <c r="F13199" s="1" t="s">
        <v>154</v>
      </c>
      <c r="G13199" t="s">
        <v>155</v>
      </c>
      <c r="H13199" s="1" t="s">
        <v>187</v>
      </c>
      <c r="I13199" s="1" t="str">
        <f t="shared" si="412"/>
        <v>Tower Gaming Capable DT</v>
      </c>
      <c r="J13199" s="1" t="str">
        <f t="shared" si="413"/>
        <v>Tower Gaming Capable DT</v>
      </c>
      <c r="K13199" t="s">
        <v>143</v>
      </c>
      <c r="L13199" t="s">
        <v>143</v>
      </c>
      <c r="M13199" s="47">
        <v>12</v>
      </c>
    </row>
    <row r="13200" spans="1:13" hidden="1" x14ac:dyDescent="0.3">
      <c r="A13200" s="1" t="s">
        <v>186</v>
      </c>
      <c r="B13200" s="1" t="s">
        <v>49</v>
      </c>
      <c r="C13200" t="s">
        <v>140</v>
      </c>
      <c r="D13200" s="1" t="s">
        <v>17</v>
      </c>
      <c r="E13200" t="s">
        <v>8</v>
      </c>
      <c r="F13200" s="1" t="s">
        <v>141</v>
      </c>
      <c r="G13200" t="s">
        <v>142</v>
      </c>
      <c r="H13200" s="1" t="s">
        <v>187</v>
      </c>
      <c r="I13200" s="1" t="str">
        <f t="shared" si="412"/>
        <v>AIO DT</v>
      </c>
      <c r="J13200" s="1" t="str">
        <f t="shared" si="413"/>
        <v>AIO DT</v>
      </c>
      <c r="K13200" t="s">
        <v>143</v>
      </c>
      <c r="L13200" t="s">
        <v>143</v>
      </c>
      <c r="M13200" s="47">
        <v>807</v>
      </c>
    </row>
    <row r="13201" spans="1:13" hidden="1" x14ac:dyDescent="0.3">
      <c r="A13201" s="1" t="s">
        <v>186</v>
      </c>
      <c r="B13201" s="1" t="s">
        <v>49</v>
      </c>
      <c r="C13201" t="s">
        <v>140</v>
      </c>
      <c r="D13201" s="1" t="s">
        <v>17</v>
      </c>
      <c r="E13201" t="s">
        <v>8</v>
      </c>
      <c r="F13201" s="1" t="s">
        <v>141</v>
      </c>
      <c r="G13201" t="s">
        <v>142</v>
      </c>
      <c r="H13201" s="1" t="s">
        <v>187</v>
      </c>
      <c r="I13201" s="1" t="str">
        <f t="shared" si="412"/>
        <v>AIO DT</v>
      </c>
      <c r="J13201" s="1" t="str">
        <f t="shared" si="413"/>
        <v>AIO DT</v>
      </c>
      <c r="K13201" t="s">
        <v>144</v>
      </c>
      <c r="L13201" t="s">
        <v>145</v>
      </c>
      <c r="M13201" s="47">
        <v>13</v>
      </c>
    </row>
    <row r="13202" spans="1:13" hidden="1" x14ac:dyDescent="0.3">
      <c r="A13202" s="1" t="s">
        <v>186</v>
      </c>
      <c r="B13202" s="1" t="s">
        <v>49</v>
      </c>
      <c r="C13202" t="s">
        <v>140</v>
      </c>
      <c r="D13202" s="1" t="s">
        <v>17</v>
      </c>
      <c r="E13202" t="s">
        <v>8</v>
      </c>
      <c r="F13202" s="1" t="s">
        <v>141</v>
      </c>
      <c r="G13202" t="s">
        <v>142</v>
      </c>
      <c r="H13202" s="1" t="s">
        <v>187</v>
      </c>
      <c r="I13202" s="1" t="str">
        <f t="shared" si="412"/>
        <v>AIO DT</v>
      </c>
      <c r="J13202" s="1" t="str">
        <f t="shared" si="413"/>
        <v>AIO DT</v>
      </c>
      <c r="K13202" t="s">
        <v>144</v>
      </c>
      <c r="L13202" t="s">
        <v>146</v>
      </c>
      <c r="M13202" s="47">
        <v>9</v>
      </c>
    </row>
    <row r="13203" spans="1:13" hidden="1" x14ac:dyDescent="0.3">
      <c r="A13203" s="1" t="s">
        <v>186</v>
      </c>
      <c r="B13203" s="1" t="s">
        <v>49</v>
      </c>
      <c r="C13203" t="s">
        <v>140</v>
      </c>
      <c r="D13203" s="1" t="s">
        <v>17</v>
      </c>
      <c r="E13203" t="s">
        <v>8</v>
      </c>
      <c r="F13203" s="1" t="s">
        <v>141</v>
      </c>
      <c r="G13203" t="s">
        <v>142</v>
      </c>
      <c r="H13203" s="1" t="s">
        <v>187</v>
      </c>
      <c r="I13203" s="1" t="str">
        <f t="shared" si="412"/>
        <v>AIO DT</v>
      </c>
      <c r="J13203" s="1" t="str">
        <f t="shared" si="413"/>
        <v>AIO DT</v>
      </c>
      <c r="K13203" t="s">
        <v>144</v>
      </c>
      <c r="L13203" t="s">
        <v>147</v>
      </c>
      <c r="M13203" s="47">
        <v>26</v>
      </c>
    </row>
    <row r="13204" spans="1:13" hidden="1" x14ac:dyDescent="0.3">
      <c r="A13204" s="1" t="s">
        <v>186</v>
      </c>
      <c r="B13204" s="1" t="s">
        <v>49</v>
      </c>
      <c r="C13204" t="s">
        <v>140</v>
      </c>
      <c r="D13204" s="1" t="s">
        <v>17</v>
      </c>
      <c r="E13204" t="s">
        <v>8</v>
      </c>
      <c r="F13204" s="1" t="s">
        <v>141</v>
      </c>
      <c r="G13204" t="s">
        <v>142</v>
      </c>
      <c r="H13204" s="1" t="s">
        <v>187</v>
      </c>
      <c r="I13204" s="1" t="str">
        <f t="shared" si="412"/>
        <v>AIO DT</v>
      </c>
      <c r="J13204" s="1" t="str">
        <f t="shared" si="413"/>
        <v>AIO DT</v>
      </c>
      <c r="K13204" t="s">
        <v>144</v>
      </c>
      <c r="L13204" t="s">
        <v>148</v>
      </c>
      <c r="M13204" s="47">
        <v>4</v>
      </c>
    </row>
    <row r="13205" spans="1:13" hidden="1" x14ac:dyDescent="0.3">
      <c r="A13205" s="1" t="s">
        <v>186</v>
      </c>
      <c r="B13205" s="1" t="s">
        <v>49</v>
      </c>
      <c r="C13205" t="s">
        <v>140</v>
      </c>
      <c r="D13205" s="1" t="s">
        <v>17</v>
      </c>
      <c r="E13205" t="s">
        <v>8</v>
      </c>
      <c r="F13205" s="1" t="s">
        <v>141</v>
      </c>
      <c r="G13205" t="s">
        <v>142</v>
      </c>
      <c r="H13205" s="1" t="s">
        <v>187</v>
      </c>
      <c r="I13205" s="1" t="str">
        <f t="shared" si="412"/>
        <v>AIO DT</v>
      </c>
      <c r="J13205" s="1" t="str">
        <f t="shared" si="413"/>
        <v>AIO DT</v>
      </c>
      <c r="K13205" t="s">
        <v>144</v>
      </c>
      <c r="L13205" t="s">
        <v>149</v>
      </c>
      <c r="M13205" s="47">
        <v>7</v>
      </c>
    </row>
    <row r="13206" spans="1:13" hidden="1" x14ac:dyDescent="0.3">
      <c r="A13206" s="1" t="s">
        <v>186</v>
      </c>
      <c r="B13206" s="1" t="s">
        <v>49</v>
      </c>
      <c r="C13206" t="s">
        <v>140</v>
      </c>
      <c r="D13206" s="1" t="s">
        <v>17</v>
      </c>
      <c r="E13206" t="s">
        <v>8</v>
      </c>
      <c r="F13206" s="1" t="s">
        <v>141</v>
      </c>
      <c r="G13206" t="s">
        <v>142</v>
      </c>
      <c r="H13206" s="1" t="s">
        <v>187</v>
      </c>
      <c r="I13206" s="1" t="str">
        <f t="shared" si="412"/>
        <v>AIO DT</v>
      </c>
      <c r="J13206" s="1" t="str">
        <f t="shared" si="413"/>
        <v>AIO DT</v>
      </c>
      <c r="K13206" t="s">
        <v>144</v>
      </c>
      <c r="L13206" t="s">
        <v>150</v>
      </c>
      <c r="M13206" s="47">
        <v>5</v>
      </c>
    </row>
    <row r="13207" spans="1:13" hidden="1" x14ac:dyDescent="0.3">
      <c r="A13207" s="1" t="s">
        <v>186</v>
      </c>
      <c r="B13207" s="1" t="s">
        <v>49</v>
      </c>
      <c r="C13207" t="s">
        <v>140</v>
      </c>
      <c r="D13207" s="1" t="s">
        <v>17</v>
      </c>
      <c r="E13207" t="s">
        <v>8</v>
      </c>
      <c r="F13207" s="1" t="s">
        <v>141</v>
      </c>
      <c r="G13207" t="s">
        <v>155</v>
      </c>
      <c r="H13207" s="1" t="s">
        <v>187</v>
      </c>
      <c r="I13207" s="1" t="str">
        <f t="shared" si="412"/>
        <v>AIO DT</v>
      </c>
      <c r="J13207" s="1" t="str">
        <f t="shared" si="413"/>
        <v>AIO DT</v>
      </c>
      <c r="K13207" t="s">
        <v>143</v>
      </c>
      <c r="L13207" t="s">
        <v>143</v>
      </c>
      <c r="M13207" s="47">
        <v>560</v>
      </c>
    </row>
    <row r="13208" spans="1:13" hidden="1" x14ac:dyDescent="0.3">
      <c r="A13208" s="1" t="s">
        <v>186</v>
      </c>
      <c r="B13208" s="1" t="s">
        <v>49</v>
      </c>
      <c r="C13208" t="s">
        <v>140</v>
      </c>
      <c r="D13208" s="1" t="s">
        <v>17</v>
      </c>
      <c r="E13208" t="s">
        <v>8</v>
      </c>
      <c r="F13208" s="1" t="s">
        <v>141</v>
      </c>
      <c r="G13208" t="s">
        <v>155</v>
      </c>
      <c r="H13208" s="1" t="s">
        <v>187</v>
      </c>
      <c r="I13208" s="1" t="str">
        <f t="shared" si="412"/>
        <v>AIO DT</v>
      </c>
      <c r="J13208" s="1" t="str">
        <f t="shared" si="413"/>
        <v>AIO DT</v>
      </c>
      <c r="K13208" t="s">
        <v>144</v>
      </c>
      <c r="L13208" t="s">
        <v>145</v>
      </c>
      <c r="M13208" s="47">
        <v>151</v>
      </c>
    </row>
    <row r="13209" spans="1:13" hidden="1" x14ac:dyDescent="0.3">
      <c r="A13209" s="1" t="s">
        <v>186</v>
      </c>
      <c r="B13209" s="1" t="s">
        <v>49</v>
      </c>
      <c r="C13209" t="s">
        <v>140</v>
      </c>
      <c r="D13209" s="1" t="s">
        <v>17</v>
      </c>
      <c r="E13209" t="s">
        <v>8</v>
      </c>
      <c r="F13209" s="1" t="s">
        <v>141</v>
      </c>
      <c r="G13209" t="s">
        <v>155</v>
      </c>
      <c r="H13209" s="1" t="s">
        <v>187</v>
      </c>
      <c r="I13209" s="1" t="str">
        <f t="shared" si="412"/>
        <v>AIO DT</v>
      </c>
      <c r="J13209" s="1" t="str">
        <f t="shared" si="413"/>
        <v>AIO DT</v>
      </c>
      <c r="K13209" t="s">
        <v>144</v>
      </c>
      <c r="L13209" t="s">
        <v>146</v>
      </c>
      <c r="M13209" s="47">
        <v>97</v>
      </c>
    </row>
    <row r="13210" spans="1:13" hidden="1" x14ac:dyDescent="0.3">
      <c r="A13210" s="1" t="s">
        <v>186</v>
      </c>
      <c r="B13210" s="1" t="s">
        <v>49</v>
      </c>
      <c r="C13210" t="s">
        <v>140</v>
      </c>
      <c r="D13210" s="1" t="s">
        <v>17</v>
      </c>
      <c r="E13210" t="s">
        <v>8</v>
      </c>
      <c r="F13210" s="1" t="s">
        <v>141</v>
      </c>
      <c r="G13210" t="s">
        <v>155</v>
      </c>
      <c r="H13210" s="1" t="s">
        <v>187</v>
      </c>
      <c r="I13210" s="1" t="str">
        <f t="shared" si="412"/>
        <v>AIO DT</v>
      </c>
      <c r="J13210" s="1" t="str">
        <f t="shared" si="413"/>
        <v>AIO DT</v>
      </c>
      <c r="K13210" t="s">
        <v>144</v>
      </c>
      <c r="L13210" t="s">
        <v>147</v>
      </c>
      <c r="M13210" s="47">
        <v>295</v>
      </c>
    </row>
    <row r="13211" spans="1:13" hidden="1" x14ac:dyDescent="0.3">
      <c r="A13211" s="1" t="s">
        <v>186</v>
      </c>
      <c r="B13211" s="1" t="s">
        <v>49</v>
      </c>
      <c r="C13211" t="s">
        <v>140</v>
      </c>
      <c r="D13211" s="1" t="s">
        <v>17</v>
      </c>
      <c r="E13211" t="s">
        <v>8</v>
      </c>
      <c r="F13211" s="1" t="s">
        <v>141</v>
      </c>
      <c r="G13211" t="s">
        <v>155</v>
      </c>
      <c r="H13211" s="1" t="s">
        <v>187</v>
      </c>
      <c r="I13211" s="1" t="str">
        <f t="shared" si="412"/>
        <v>AIO DT</v>
      </c>
      <c r="J13211" s="1" t="str">
        <f t="shared" si="413"/>
        <v>AIO DT</v>
      </c>
      <c r="K13211" t="s">
        <v>144</v>
      </c>
      <c r="L13211" t="s">
        <v>148</v>
      </c>
      <c r="M13211" s="47">
        <v>62</v>
      </c>
    </row>
    <row r="13212" spans="1:13" hidden="1" x14ac:dyDescent="0.3">
      <c r="A13212" s="1" t="s">
        <v>186</v>
      </c>
      <c r="B13212" s="1" t="s">
        <v>49</v>
      </c>
      <c r="C13212" t="s">
        <v>140</v>
      </c>
      <c r="D13212" s="1" t="s">
        <v>17</v>
      </c>
      <c r="E13212" t="s">
        <v>8</v>
      </c>
      <c r="F13212" s="1" t="s">
        <v>141</v>
      </c>
      <c r="G13212" t="s">
        <v>155</v>
      </c>
      <c r="H13212" s="1" t="s">
        <v>187</v>
      </c>
      <c r="I13212" s="1" t="str">
        <f t="shared" si="412"/>
        <v>AIO DT</v>
      </c>
      <c r="J13212" s="1" t="str">
        <f t="shared" si="413"/>
        <v>AIO DT</v>
      </c>
      <c r="K13212" t="s">
        <v>144</v>
      </c>
      <c r="L13212" t="s">
        <v>149</v>
      </c>
      <c r="M13212" s="47">
        <v>92</v>
      </c>
    </row>
    <row r="13213" spans="1:13" hidden="1" x14ac:dyDescent="0.3">
      <c r="A13213" s="1" t="s">
        <v>186</v>
      </c>
      <c r="B13213" s="1" t="s">
        <v>49</v>
      </c>
      <c r="C13213" t="s">
        <v>140</v>
      </c>
      <c r="D13213" s="1" t="s">
        <v>17</v>
      </c>
      <c r="E13213" t="s">
        <v>8</v>
      </c>
      <c r="F13213" s="1" t="s">
        <v>141</v>
      </c>
      <c r="G13213" t="s">
        <v>155</v>
      </c>
      <c r="H13213" s="1" t="s">
        <v>187</v>
      </c>
      <c r="I13213" s="1" t="str">
        <f t="shared" si="412"/>
        <v>AIO DT</v>
      </c>
      <c r="J13213" s="1" t="str">
        <f t="shared" si="413"/>
        <v>AIO DT</v>
      </c>
      <c r="K13213" t="s">
        <v>144</v>
      </c>
      <c r="L13213" t="s">
        <v>150</v>
      </c>
      <c r="M13213" s="47">
        <v>69</v>
      </c>
    </row>
    <row r="13214" spans="1:13" hidden="1" x14ac:dyDescent="0.3">
      <c r="A13214" s="1" t="s">
        <v>186</v>
      </c>
      <c r="B13214" s="1" t="s">
        <v>49</v>
      </c>
      <c r="C13214" t="s">
        <v>140</v>
      </c>
      <c r="D13214" s="1" t="s">
        <v>17</v>
      </c>
      <c r="E13214" t="s">
        <v>8</v>
      </c>
      <c r="F13214" s="1" t="s">
        <v>141</v>
      </c>
      <c r="G13214" t="s">
        <v>155</v>
      </c>
      <c r="H13214" s="1" t="s">
        <v>187</v>
      </c>
      <c r="I13214" s="1" t="str">
        <f t="shared" si="412"/>
        <v>AIO DT</v>
      </c>
      <c r="J13214" s="1" t="str">
        <f t="shared" si="413"/>
        <v>AIO DT</v>
      </c>
      <c r="K13214" t="s">
        <v>144</v>
      </c>
      <c r="L13214" t="s">
        <v>151</v>
      </c>
      <c r="M13214" s="47">
        <v>4</v>
      </c>
    </row>
    <row r="13215" spans="1:13" hidden="1" x14ac:dyDescent="0.3">
      <c r="A13215" s="1" t="s">
        <v>186</v>
      </c>
      <c r="B13215" s="1" t="s">
        <v>49</v>
      </c>
      <c r="C13215" t="s">
        <v>140</v>
      </c>
      <c r="D13215" s="1" t="s">
        <v>17</v>
      </c>
      <c r="E13215" t="s">
        <v>7</v>
      </c>
      <c r="F13215" s="1" t="s">
        <v>141</v>
      </c>
      <c r="G13215" t="s">
        <v>155</v>
      </c>
      <c r="H13215" s="1" t="s">
        <v>187</v>
      </c>
      <c r="I13215" s="1" t="str">
        <f t="shared" si="412"/>
        <v>Tower Gaming Capable DT</v>
      </c>
      <c r="J13215" s="1" t="str">
        <f t="shared" si="413"/>
        <v>Tower Gaming Capable DT</v>
      </c>
      <c r="K13215" t="s">
        <v>143</v>
      </c>
      <c r="L13215" t="s">
        <v>143</v>
      </c>
      <c r="M13215" s="47">
        <v>20</v>
      </c>
    </row>
    <row r="13216" spans="1:13" hidden="1" x14ac:dyDescent="0.3">
      <c r="A13216" s="1" t="s">
        <v>186</v>
      </c>
      <c r="B13216" s="1" t="s">
        <v>49</v>
      </c>
      <c r="C13216" t="s">
        <v>140</v>
      </c>
      <c r="D13216" s="1" t="s">
        <v>17</v>
      </c>
      <c r="E13216" t="s">
        <v>7</v>
      </c>
      <c r="F13216" s="1" t="s">
        <v>141</v>
      </c>
      <c r="G13216" t="s">
        <v>155</v>
      </c>
      <c r="H13216" s="1" t="s">
        <v>187</v>
      </c>
      <c r="I13216" s="1" t="str">
        <f t="shared" si="412"/>
        <v>Tower Gaming Capable DT</v>
      </c>
      <c r="J13216" s="1" t="str">
        <f t="shared" si="413"/>
        <v>Tower Gaming Capable DT</v>
      </c>
      <c r="K13216" t="s">
        <v>144</v>
      </c>
      <c r="L13216" t="s">
        <v>145</v>
      </c>
      <c r="M13216" s="47">
        <v>61</v>
      </c>
    </row>
    <row r="13217" spans="1:13" hidden="1" x14ac:dyDescent="0.3">
      <c r="A13217" s="1" t="s">
        <v>186</v>
      </c>
      <c r="B13217" s="1" t="s">
        <v>49</v>
      </c>
      <c r="C13217" t="s">
        <v>140</v>
      </c>
      <c r="D13217" s="1" t="s">
        <v>17</v>
      </c>
      <c r="E13217" t="s">
        <v>7</v>
      </c>
      <c r="F13217" s="1" t="s">
        <v>141</v>
      </c>
      <c r="G13217" t="s">
        <v>155</v>
      </c>
      <c r="H13217" s="1" t="s">
        <v>187</v>
      </c>
      <c r="I13217" s="1" t="str">
        <f t="shared" si="412"/>
        <v>Tower Gaming Capable DT</v>
      </c>
      <c r="J13217" s="1" t="str">
        <f t="shared" si="413"/>
        <v>Tower Gaming Capable DT</v>
      </c>
      <c r="K13217" t="s">
        <v>144</v>
      </c>
      <c r="L13217" t="s">
        <v>146</v>
      </c>
      <c r="M13217" s="47">
        <v>17</v>
      </c>
    </row>
    <row r="13218" spans="1:13" hidden="1" x14ac:dyDescent="0.3">
      <c r="A13218" s="1" t="s">
        <v>186</v>
      </c>
      <c r="B13218" s="1" t="s">
        <v>49</v>
      </c>
      <c r="C13218" t="s">
        <v>140</v>
      </c>
      <c r="D13218" s="1" t="s">
        <v>17</v>
      </c>
      <c r="E13218" t="s">
        <v>7</v>
      </c>
      <c r="F13218" s="1" t="s">
        <v>141</v>
      </c>
      <c r="G13218" t="s">
        <v>155</v>
      </c>
      <c r="H13218" s="1" t="s">
        <v>187</v>
      </c>
      <c r="I13218" s="1" t="str">
        <f t="shared" si="412"/>
        <v>Tower Gaming Capable DT</v>
      </c>
      <c r="J13218" s="1" t="str">
        <f t="shared" si="413"/>
        <v>Tower Gaming Capable DT</v>
      </c>
      <c r="K13218" t="s">
        <v>144</v>
      </c>
      <c r="L13218" t="s">
        <v>147</v>
      </c>
      <c r="M13218" s="47">
        <v>19</v>
      </c>
    </row>
    <row r="13219" spans="1:13" hidden="1" x14ac:dyDescent="0.3">
      <c r="A13219" s="1" t="s">
        <v>186</v>
      </c>
      <c r="B13219" s="1" t="s">
        <v>49</v>
      </c>
      <c r="C13219" t="s">
        <v>140</v>
      </c>
      <c r="D13219" s="1" t="s">
        <v>17</v>
      </c>
      <c r="E13219" t="s">
        <v>7</v>
      </c>
      <c r="F13219" s="1" t="s">
        <v>141</v>
      </c>
      <c r="G13219" t="s">
        <v>155</v>
      </c>
      <c r="H13219" s="1" t="s">
        <v>187</v>
      </c>
      <c r="I13219" s="1" t="str">
        <f t="shared" si="412"/>
        <v>Tower Gaming Capable DT</v>
      </c>
      <c r="J13219" s="1" t="str">
        <f t="shared" si="413"/>
        <v>Tower Gaming Capable DT</v>
      </c>
      <c r="K13219" t="s">
        <v>144</v>
      </c>
      <c r="L13219" t="s">
        <v>148</v>
      </c>
      <c r="M13219" s="47">
        <v>17</v>
      </c>
    </row>
    <row r="13220" spans="1:13" hidden="1" x14ac:dyDescent="0.3">
      <c r="A13220" s="1" t="s">
        <v>186</v>
      </c>
      <c r="B13220" s="1" t="s">
        <v>49</v>
      </c>
      <c r="C13220" t="s">
        <v>140</v>
      </c>
      <c r="D13220" s="1" t="s">
        <v>17</v>
      </c>
      <c r="E13220" t="s">
        <v>7</v>
      </c>
      <c r="F13220" s="1" t="s">
        <v>141</v>
      </c>
      <c r="G13220" t="s">
        <v>155</v>
      </c>
      <c r="H13220" s="1" t="s">
        <v>187</v>
      </c>
      <c r="I13220" s="1" t="str">
        <f t="shared" si="412"/>
        <v>Tower Gaming Capable DT</v>
      </c>
      <c r="J13220" s="1" t="str">
        <f t="shared" si="413"/>
        <v>Tower Gaming Capable DT</v>
      </c>
      <c r="K13220" t="s">
        <v>144</v>
      </c>
      <c r="L13220" t="s">
        <v>149</v>
      </c>
      <c r="M13220" s="47">
        <v>27</v>
      </c>
    </row>
    <row r="13221" spans="1:13" hidden="1" x14ac:dyDescent="0.3">
      <c r="A13221" s="1" t="s">
        <v>186</v>
      </c>
      <c r="B13221" s="1" t="s">
        <v>49</v>
      </c>
      <c r="C13221" t="s">
        <v>140</v>
      </c>
      <c r="D13221" s="1" t="s">
        <v>17</v>
      </c>
      <c r="E13221" t="s">
        <v>5</v>
      </c>
      <c r="F13221" s="1" t="s">
        <v>141</v>
      </c>
      <c r="G13221" t="s">
        <v>142</v>
      </c>
      <c r="H13221" s="1" t="s">
        <v>187</v>
      </c>
      <c r="I13221" s="1" t="str">
        <f t="shared" si="412"/>
        <v>Ultra-small DT</v>
      </c>
      <c r="J13221" s="1" t="str">
        <f t="shared" si="413"/>
        <v>Ultra-small DT</v>
      </c>
      <c r="K13221" t="s">
        <v>143</v>
      </c>
      <c r="L13221" t="s">
        <v>143</v>
      </c>
      <c r="M13221" s="47">
        <v>2002</v>
      </c>
    </row>
    <row r="13222" spans="1:13" hidden="1" x14ac:dyDescent="0.3">
      <c r="A13222" s="1" t="s">
        <v>186</v>
      </c>
      <c r="B13222" s="1" t="s">
        <v>49</v>
      </c>
      <c r="C13222" t="s">
        <v>140</v>
      </c>
      <c r="D13222" s="1" t="s">
        <v>17</v>
      </c>
      <c r="E13222" t="s">
        <v>5</v>
      </c>
      <c r="F13222" s="1" t="s">
        <v>141</v>
      </c>
      <c r="G13222" t="s">
        <v>142</v>
      </c>
      <c r="H13222" s="1" t="s">
        <v>187</v>
      </c>
      <c r="I13222" s="1" t="str">
        <f t="shared" si="412"/>
        <v>Ultra-small DT</v>
      </c>
      <c r="J13222" s="1" t="str">
        <f t="shared" si="413"/>
        <v>Ultra-small DT</v>
      </c>
      <c r="K13222" t="s">
        <v>144</v>
      </c>
      <c r="L13222" t="s">
        <v>145</v>
      </c>
      <c r="M13222" s="47">
        <v>239</v>
      </c>
    </row>
    <row r="13223" spans="1:13" hidden="1" x14ac:dyDescent="0.3">
      <c r="A13223" s="1" t="s">
        <v>186</v>
      </c>
      <c r="B13223" s="1" t="s">
        <v>49</v>
      </c>
      <c r="C13223" t="s">
        <v>140</v>
      </c>
      <c r="D13223" s="1" t="s">
        <v>17</v>
      </c>
      <c r="E13223" t="s">
        <v>5</v>
      </c>
      <c r="F13223" s="1" t="s">
        <v>141</v>
      </c>
      <c r="G13223" t="s">
        <v>142</v>
      </c>
      <c r="H13223" s="1" t="s">
        <v>187</v>
      </c>
      <c r="I13223" s="1" t="str">
        <f t="shared" si="412"/>
        <v>Ultra-small DT</v>
      </c>
      <c r="J13223" s="1" t="str">
        <f t="shared" si="413"/>
        <v>Ultra-small DT</v>
      </c>
      <c r="K13223" t="s">
        <v>144</v>
      </c>
      <c r="L13223" t="s">
        <v>146</v>
      </c>
      <c r="M13223" s="47">
        <v>138</v>
      </c>
    </row>
    <row r="13224" spans="1:13" hidden="1" x14ac:dyDescent="0.3">
      <c r="A13224" s="1" t="s">
        <v>186</v>
      </c>
      <c r="B13224" s="1" t="s">
        <v>49</v>
      </c>
      <c r="C13224" t="s">
        <v>140</v>
      </c>
      <c r="D13224" s="1" t="s">
        <v>17</v>
      </c>
      <c r="E13224" t="s">
        <v>5</v>
      </c>
      <c r="F13224" s="1" t="s">
        <v>141</v>
      </c>
      <c r="G13224" t="s">
        <v>142</v>
      </c>
      <c r="H13224" s="1" t="s">
        <v>187</v>
      </c>
      <c r="I13224" s="1" t="str">
        <f t="shared" si="412"/>
        <v>Ultra-small DT</v>
      </c>
      <c r="J13224" s="1" t="str">
        <f t="shared" si="413"/>
        <v>Ultra-small DT</v>
      </c>
      <c r="K13224" t="s">
        <v>144</v>
      </c>
      <c r="L13224" t="s">
        <v>147</v>
      </c>
      <c r="M13224" s="47">
        <v>140</v>
      </c>
    </row>
    <row r="13225" spans="1:13" hidden="1" x14ac:dyDescent="0.3">
      <c r="A13225" s="1" t="s">
        <v>186</v>
      </c>
      <c r="B13225" s="1" t="s">
        <v>49</v>
      </c>
      <c r="C13225" t="s">
        <v>140</v>
      </c>
      <c r="D13225" s="1" t="s">
        <v>17</v>
      </c>
      <c r="E13225" t="s">
        <v>5</v>
      </c>
      <c r="F13225" s="1" t="s">
        <v>141</v>
      </c>
      <c r="G13225" t="s">
        <v>142</v>
      </c>
      <c r="H13225" s="1" t="s">
        <v>187</v>
      </c>
      <c r="I13225" s="1" t="str">
        <f t="shared" si="412"/>
        <v>Ultra-small DT</v>
      </c>
      <c r="J13225" s="1" t="str">
        <f t="shared" si="413"/>
        <v>Ultra-small DT</v>
      </c>
      <c r="K13225" t="s">
        <v>144</v>
      </c>
      <c r="L13225" t="s">
        <v>148</v>
      </c>
      <c r="M13225" s="47">
        <v>113</v>
      </c>
    </row>
    <row r="13226" spans="1:13" hidden="1" x14ac:dyDescent="0.3">
      <c r="A13226" s="1" t="s">
        <v>186</v>
      </c>
      <c r="B13226" s="1" t="s">
        <v>49</v>
      </c>
      <c r="C13226" t="s">
        <v>140</v>
      </c>
      <c r="D13226" s="1" t="s">
        <v>17</v>
      </c>
      <c r="E13226" t="s">
        <v>5</v>
      </c>
      <c r="F13226" s="1" t="s">
        <v>141</v>
      </c>
      <c r="G13226" t="s">
        <v>142</v>
      </c>
      <c r="H13226" s="1" t="s">
        <v>187</v>
      </c>
      <c r="I13226" s="1" t="str">
        <f t="shared" si="412"/>
        <v>Ultra-small DT</v>
      </c>
      <c r="J13226" s="1" t="str">
        <f t="shared" si="413"/>
        <v>Ultra-small DT</v>
      </c>
      <c r="K13226" t="s">
        <v>144</v>
      </c>
      <c r="L13226" t="s">
        <v>149</v>
      </c>
      <c r="M13226" s="47">
        <v>186</v>
      </c>
    </row>
    <row r="13227" spans="1:13" hidden="1" x14ac:dyDescent="0.3">
      <c r="A13227" s="1" t="s">
        <v>186</v>
      </c>
      <c r="B13227" s="1" t="s">
        <v>49</v>
      </c>
      <c r="C13227" t="s">
        <v>140</v>
      </c>
      <c r="D13227" s="1" t="s">
        <v>17</v>
      </c>
      <c r="E13227" t="s">
        <v>5</v>
      </c>
      <c r="F13227" s="1" t="s">
        <v>141</v>
      </c>
      <c r="G13227" t="s">
        <v>142</v>
      </c>
      <c r="H13227" s="1" t="s">
        <v>187</v>
      </c>
      <c r="I13227" s="1" t="str">
        <f t="shared" si="412"/>
        <v>Ultra-small DT</v>
      </c>
      <c r="J13227" s="1" t="str">
        <f t="shared" si="413"/>
        <v>Ultra-small DT</v>
      </c>
      <c r="K13227" t="s">
        <v>144</v>
      </c>
      <c r="L13227" t="s">
        <v>150</v>
      </c>
      <c r="M13227" s="47">
        <v>5</v>
      </c>
    </row>
    <row r="13228" spans="1:13" hidden="1" x14ac:dyDescent="0.3">
      <c r="A13228" s="1" t="s">
        <v>186</v>
      </c>
      <c r="B13228" s="1" t="s">
        <v>49</v>
      </c>
      <c r="C13228" t="s">
        <v>140</v>
      </c>
      <c r="D13228" s="1" t="s">
        <v>17</v>
      </c>
      <c r="E13228" t="s">
        <v>5</v>
      </c>
      <c r="F13228" s="1" t="s">
        <v>141</v>
      </c>
      <c r="G13228" t="s">
        <v>142</v>
      </c>
      <c r="H13228" s="1" t="s">
        <v>187</v>
      </c>
      <c r="I13228" s="1" t="str">
        <f t="shared" si="412"/>
        <v>Ultra-small DT</v>
      </c>
      <c r="J13228" s="1" t="str">
        <f t="shared" si="413"/>
        <v>Ultra-small DT</v>
      </c>
      <c r="K13228" t="s">
        <v>144</v>
      </c>
      <c r="L13228" t="s">
        <v>151</v>
      </c>
      <c r="M13228" s="47">
        <v>7</v>
      </c>
    </row>
    <row r="13229" spans="1:13" hidden="1" x14ac:dyDescent="0.3">
      <c r="A13229" s="1" t="s">
        <v>186</v>
      </c>
      <c r="B13229" s="1" t="s">
        <v>49</v>
      </c>
      <c r="C13229" t="s">
        <v>140</v>
      </c>
      <c r="D13229" s="1" t="s">
        <v>18</v>
      </c>
      <c r="E13229" t="s">
        <v>10</v>
      </c>
      <c r="F13229" s="1" t="s">
        <v>141</v>
      </c>
      <c r="G13229" t="s">
        <v>142</v>
      </c>
      <c r="H13229" s="1" t="s">
        <v>142</v>
      </c>
      <c r="I13229" s="1" t="str">
        <f t="shared" si="412"/>
        <v>Clamshell NB</v>
      </c>
      <c r="J13229" s="1" t="str">
        <f t="shared" si="413"/>
        <v>Clamshell NB</v>
      </c>
      <c r="K13229" t="s">
        <v>143</v>
      </c>
      <c r="L13229" t="s">
        <v>143</v>
      </c>
      <c r="M13229" s="47">
        <v>21022</v>
      </c>
    </row>
    <row r="13230" spans="1:13" hidden="1" x14ac:dyDescent="0.3">
      <c r="A13230" s="1" t="s">
        <v>186</v>
      </c>
      <c r="B13230" s="1" t="s">
        <v>49</v>
      </c>
      <c r="C13230" t="s">
        <v>140</v>
      </c>
      <c r="D13230" s="1" t="s">
        <v>18</v>
      </c>
      <c r="E13230" t="s">
        <v>10</v>
      </c>
      <c r="F13230" s="1" t="s">
        <v>141</v>
      </c>
      <c r="G13230" t="s">
        <v>142</v>
      </c>
      <c r="H13230" s="1" t="s">
        <v>142</v>
      </c>
      <c r="I13230" s="1" t="str">
        <f t="shared" si="412"/>
        <v>Clamshell NB</v>
      </c>
      <c r="J13230" s="1" t="str">
        <f t="shared" si="413"/>
        <v>Clamshell NB</v>
      </c>
      <c r="K13230" t="s">
        <v>144</v>
      </c>
      <c r="L13230" t="s">
        <v>145</v>
      </c>
      <c r="M13230" s="47">
        <v>732</v>
      </c>
    </row>
    <row r="13231" spans="1:13" hidden="1" x14ac:dyDescent="0.3">
      <c r="A13231" s="1" t="s">
        <v>186</v>
      </c>
      <c r="B13231" s="1" t="s">
        <v>49</v>
      </c>
      <c r="C13231" t="s">
        <v>140</v>
      </c>
      <c r="D13231" s="1" t="s">
        <v>18</v>
      </c>
      <c r="E13231" t="s">
        <v>10</v>
      </c>
      <c r="F13231" s="1" t="s">
        <v>141</v>
      </c>
      <c r="G13231" t="s">
        <v>142</v>
      </c>
      <c r="H13231" s="1" t="s">
        <v>142</v>
      </c>
      <c r="I13231" s="1" t="str">
        <f t="shared" si="412"/>
        <v>Clamshell NB</v>
      </c>
      <c r="J13231" s="1" t="str">
        <f t="shared" si="413"/>
        <v>Clamshell NB</v>
      </c>
      <c r="K13231" t="s">
        <v>144</v>
      </c>
      <c r="L13231" t="s">
        <v>146</v>
      </c>
      <c r="M13231" s="47">
        <v>49</v>
      </c>
    </row>
    <row r="13232" spans="1:13" hidden="1" x14ac:dyDescent="0.3">
      <c r="A13232" s="1" t="s">
        <v>186</v>
      </c>
      <c r="B13232" s="1" t="s">
        <v>49</v>
      </c>
      <c r="C13232" t="s">
        <v>140</v>
      </c>
      <c r="D13232" s="1" t="s">
        <v>18</v>
      </c>
      <c r="E13232" t="s">
        <v>10</v>
      </c>
      <c r="F13232" s="1" t="s">
        <v>141</v>
      </c>
      <c r="G13232" t="s">
        <v>142</v>
      </c>
      <c r="H13232" s="1" t="s">
        <v>142</v>
      </c>
      <c r="I13232" s="1" t="str">
        <f t="shared" si="412"/>
        <v>Clamshell NB</v>
      </c>
      <c r="J13232" s="1" t="str">
        <f t="shared" si="413"/>
        <v>Clamshell NB</v>
      </c>
      <c r="K13232" t="s">
        <v>144</v>
      </c>
      <c r="L13232" t="s">
        <v>147</v>
      </c>
      <c r="M13232" s="47">
        <v>183</v>
      </c>
    </row>
    <row r="13233" spans="1:13" hidden="1" x14ac:dyDescent="0.3">
      <c r="A13233" s="1" t="s">
        <v>186</v>
      </c>
      <c r="B13233" s="1" t="s">
        <v>49</v>
      </c>
      <c r="C13233" t="s">
        <v>140</v>
      </c>
      <c r="D13233" s="1" t="s">
        <v>18</v>
      </c>
      <c r="E13233" t="s">
        <v>10</v>
      </c>
      <c r="F13233" s="1" t="s">
        <v>141</v>
      </c>
      <c r="G13233" t="s">
        <v>142</v>
      </c>
      <c r="H13233" s="1" t="s">
        <v>142</v>
      </c>
      <c r="I13233" s="1" t="str">
        <f t="shared" si="412"/>
        <v>Clamshell NB</v>
      </c>
      <c r="J13233" s="1" t="str">
        <f t="shared" si="413"/>
        <v>Clamshell NB</v>
      </c>
      <c r="K13233" t="s">
        <v>144</v>
      </c>
      <c r="L13233" t="s">
        <v>148</v>
      </c>
      <c r="M13233" s="47">
        <v>434</v>
      </c>
    </row>
    <row r="13234" spans="1:13" hidden="1" x14ac:dyDescent="0.3">
      <c r="A13234" s="1" t="s">
        <v>186</v>
      </c>
      <c r="B13234" s="1" t="s">
        <v>49</v>
      </c>
      <c r="C13234" t="s">
        <v>140</v>
      </c>
      <c r="D13234" s="1" t="s">
        <v>18</v>
      </c>
      <c r="E13234" t="s">
        <v>10</v>
      </c>
      <c r="F13234" s="1" t="s">
        <v>141</v>
      </c>
      <c r="G13234" t="s">
        <v>142</v>
      </c>
      <c r="H13234" s="1" t="s">
        <v>142</v>
      </c>
      <c r="I13234" s="1" t="str">
        <f t="shared" si="412"/>
        <v>Clamshell NB</v>
      </c>
      <c r="J13234" s="1" t="str">
        <f t="shared" si="413"/>
        <v>Clamshell NB</v>
      </c>
      <c r="K13234" t="s">
        <v>144</v>
      </c>
      <c r="L13234" t="s">
        <v>149</v>
      </c>
      <c r="M13234" s="47">
        <v>2440</v>
      </c>
    </row>
    <row r="13235" spans="1:13" hidden="1" x14ac:dyDescent="0.3">
      <c r="A13235" s="1" t="s">
        <v>186</v>
      </c>
      <c r="B13235" s="1" t="s">
        <v>49</v>
      </c>
      <c r="C13235" t="s">
        <v>140</v>
      </c>
      <c r="D13235" s="1" t="s">
        <v>18</v>
      </c>
      <c r="E13235" t="s">
        <v>10</v>
      </c>
      <c r="F13235" s="1" t="s">
        <v>141</v>
      </c>
      <c r="G13235" t="s">
        <v>142</v>
      </c>
      <c r="H13235" s="1" t="s">
        <v>142</v>
      </c>
      <c r="I13235" s="1" t="str">
        <f t="shared" si="412"/>
        <v>Clamshell NB</v>
      </c>
      <c r="J13235" s="1" t="str">
        <f t="shared" si="413"/>
        <v>Clamshell NB</v>
      </c>
      <c r="K13235" t="s">
        <v>144</v>
      </c>
      <c r="L13235" t="s">
        <v>150</v>
      </c>
      <c r="M13235" s="47">
        <v>60</v>
      </c>
    </row>
    <row r="13236" spans="1:13" hidden="1" x14ac:dyDescent="0.3">
      <c r="A13236" s="1" t="s">
        <v>186</v>
      </c>
      <c r="B13236" s="1" t="s">
        <v>49</v>
      </c>
      <c r="C13236" t="s">
        <v>140</v>
      </c>
      <c r="D13236" s="1" t="s">
        <v>18</v>
      </c>
      <c r="E13236" t="s">
        <v>10</v>
      </c>
      <c r="F13236" s="1" t="s">
        <v>141</v>
      </c>
      <c r="G13236" t="s">
        <v>142</v>
      </c>
      <c r="H13236" s="1" t="s">
        <v>155</v>
      </c>
      <c r="I13236" s="1" t="str">
        <f t="shared" si="412"/>
        <v>Clamshell NB</v>
      </c>
      <c r="J13236" s="1" t="str">
        <f t="shared" si="413"/>
        <v>Clamshell Ultraslim NB</v>
      </c>
      <c r="K13236" t="s">
        <v>143</v>
      </c>
      <c r="L13236" t="s">
        <v>143</v>
      </c>
      <c r="M13236" s="47">
        <v>47926</v>
      </c>
    </row>
    <row r="13237" spans="1:13" hidden="1" x14ac:dyDescent="0.3">
      <c r="A13237" s="1" t="s">
        <v>186</v>
      </c>
      <c r="B13237" s="1" t="s">
        <v>49</v>
      </c>
      <c r="C13237" t="s">
        <v>140</v>
      </c>
      <c r="D13237" s="1" t="s">
        <v>18</v>
      </c>
      <c r="E13237" t="s">
        <v>10</v>
      </c>
      <c r="F13237" s="1" t="s">
        <v>141</v>
      </c>
      <c r="G13237" t="s">
        <v>142</v>
      </c>
      <c r="H13237" s="1" t="s">
        <v>155</v>
      </c>
      <c r="I13237" s="1" t="str">
        <f t="shared" si="412"/>
        <v>Clamshell NB</v>
      </c>
      <c r="J13237" s="1" t="str">
        <f t="shared" si="413"/>
        <v>Clamshell Ultraslim NB</v>
      </c>
      <c r="K13237" t="s">
        <v>144</v>
      </c>
      <c r="L13237" t="s">
        <v>145</v>
      </c>
      <c r="M13237" s="47">
        <v>5920</v>
      </c>
    </row>
    <row r="13238" spans="1:13" hidden="1" x14ac:dyDescent="0.3">
      <c r="A13238" s="1" t="s">
        <v>186</v>
      </c>
      <c r="B13238" s="1" t="s">
        <v>49</v>
      </c>
      <c r="C13238" t="s">
        <v>140</v>
      </c>
      <c r="D13238" s="1" t="s">
        <v>18</v>
      </c>
      <c r="E13238" t="s">
        <v>10</v>
      </c>
      <c r="F13238" s="1" t="s">
        <v>141</v>
      </c>
      <c r="G13238" t="s">
        <v>142</v>
      </c>
      <c r="H13238" s="1" t="s">
        <v>155</v>
      </c>
      <c r="I13238" s="1" t="str">
        <f t="shared" si="412"/>
        <v>Clamshell NB</v>
      </c>
      <c r="J13238" s="1" t="str">
        <f t="shared" si="413"/>
        <v>Clamshell Ultraslim NB</v>
      </c>
      <c r="K13238" t="s">
        <v>144</v>
      </c>
      <c r="L13238" t="s">
        <v>146</v>
      </c>
      <c r="M13238" s="47">
        <v>398</v>
      </c>
    </row>
    <row r="13239" spans="1:13" hidden="1" x14ac:dyDescent="0.3">
      <c r="A13239" s="1" t="s">
        <v>186</v>
      </c>
      <c r="B13239" s="1" t="s">
        <v>49</v>
      </c>
      <c r="C13239" t="s">
        <v>140</v>
      </c>
      <c r="D13239" s="1" t="s">
        <v>18</v>
      </c>
      <c r="E13239" t="s">
        <v>10</v>
      </c>
      <c r="F13239" s="1" t="s">
        <v>141</v>
      </c>
      <c r="G13239" t="s">
        <v>142</v>
      </c>
      <c r="H13239" s="1" t="s">
        <v>155</v>
      </c>
      <c r="I13239" s="1" t="str">
        <f t="shared" si="412"/>
        <v>Clamshell NB</v>
      </c>
      <c r="J13239" s="1" t="str">
        <f t="shared" si="413"/>
        <v>Clamshell Ultraslim NB</v>
      </c>
      <c r="K13239" t="s">
        <v>144</v>
      </c>
      <c r="L13239" t="s">
        <v>147</v>
      </c>
      <c r="M13239" s="47">
        <v>1489</v>
      </c>
    </row>
    <row r="13240" spans="1:13" hidden="1" x14ac:dyDescent="0.3">
      <c r="A13240" s="1" t="s">
        <v>186</v>
      </c>
      <c r="B13240" s="1" t="s">
        <v>49</v>
      </c>
      <c r="C13240" t="s">
        <v>140</v>
      </c>
      <c r="D13240" s="1" t="s">
        <v>18</v>
      </c>
      <c r="E13240" t="s">
        <v>10</v>
      </c>
      <c r="F13240" s="1" t="s">
        <v>141</v>
      </c>
      <c r="G13240" t="s">
        <v>142</v>
      </c>
      <c r="H13240" s="1" t="s">
        <v>155</v>
      </c>
      <c r="I13240" s="1" t="str">
        <f t="shared" si="412"/>
        <v>Clamshell NB</v>
      </c>
      <c r="J13240" s="1" t="str">
        <f t="shared" si="413"/>
        <v>Clamshell Ultraslim NB</v>
      </c>
      <c r="K13240" t="s">
        <v>144</v>
      </c>
      <c r="L13240" t="s">
        <v>148</v>
      </c>
      <c r="M13240" s="47">
        <v>3508</v>
      </c>
    </row>
    <row r="13241" spans="1:13" hidden="1" x14ac:dyDescent="0.3">
      <c r="A13241" s="1" t="s">
        <v>186</v>
      </c>
      <c r="B13241" s="1" t="s">
        <v>49</v>
      </c>
      <c r="C13241" t="s">
        <v>140</v>
      </c>
      <c r="D13241" s="1" t="s">
        <v>18</v>
      </c>
      <c r="E13241" t="s">
        <v>10</v>
      </c>
      <c r="F13241" s="1" t="s">
        <v>141</v>
      </c>
      <c r="G13241" t="s">
        <v>142</v>
      </c>
      <c r="H13241" s="1" t="s">
        <v>155</v>
      </c>
      <c r="I13241" s="1" t="str">
        <f t="shared" si="412"/>
        <v>Clamshell NB</v>
      </c>
      <c r="J13241" s="1" t="str">
        <f t="shared" si="413"/>
        <v>Clamshell Ultraslim NB</v>
      </c>
      <c r="K13241" t="s">
        <v>144</v>
      </c>
      <c r="L13241" t="s">
        <v>149</v>
      </c>
      <c r="M13241" s="47">
        <v>19704</v>
      </c>
    </row>
    <row r="13242" spans="1:13" hidden="1" x14ac:dyDescent="0.3">
      <c r="A13242" s="1" t="s">
        <v>186</v>
      </c>
      <c r="B13242" s="1" t="s">
        <v>49</v>
      </c>
      <c r="C13242" t="s">
        <v>140</v>
      </c>
      <c r="D13242" s="1" t="s">
        <v>18</v>
      </c>
      <c r="E13242" t="s">
        <v>10</v>
      </c>
      <c r="F13242" s="1" t="s">
        <v>141</v>
      </c>
      <c r="G13242" t="s">
        <v>142</v>
      </c>
      <c r="H13242" s="1" t="s">
        <v>155</v>
      </c>
      <c r="I13242" s="1" t="str">
        <f t="shared" si="412"/>
        <v>Clamshell NB</v>
      </c>
      <c r="J13242" s="1" t="str">
        <f t="shared" si="413"/>
        <v>Clamshell Ultraslim NB</v>
      </c>
      <c r="K13242" t="s">
        <v>144</v>
      </c>
      <c r="L13242" t="s">
        <v>150</v>
      </c>
      <c r="M13242" s="47">
        <v>482</v>
      </c>
    </row>
    <row r="13243" spans="1:13" hidden="1" x14ac:dyDescent="0.3">
      <c r="A13243" s="1" t="s">
        <v>186</v>
      </c>
      <c r="B13243" s="1" t="s">
        <v>49</v>
      </c>
      <c r="C13243" t="s">
        <v>140</v>
      </c>
      <c r="D13243" s="1" t="s">
        <v>18</v>
      </c>
      <c r="E13243" t="s">
        <v>10</v>
      </c>
      <c r="F13243" s="1" t="s">
        <v>141</v>
      </c>
      <c r="G13243" t="s">
        <v>155</v>
      </c>
      <c r="H13243" s="1" t="s">
        <v>155</v>
      </c>
      <c r="I13243" s="1" t="str">
        <f t="shared" si="412"/>
        <v>Clamshell Ultraslim NB</v>
      </c>
      <c r="J13243" s="1" t="str">
        <f t="shared" si="413"/>
        <v>Clamshell Ultraslim NB</v>
      </c>
      <c r="K13243" t="s">
        <v>143</v>
      </c>
      <c r="L13243" t="s">
        <v>143</v>
      </c>
      <c r="M13243" s="47">
        <v>2380</v>
      </c>
    </row>
    <row r="13244" spans="1:13" hidden="1" x14ac:dyDescent="0.3">
      <c r="A13244" s="1" t="s">
        <v>186</v>
      </c>
      <c r="B13244" s="1" t="s">
        <v>49</v>
      </c>
      <c r="C13244" t="s">
        <v>140</v>
      </c>
      <c r="D13244" s="1" t="s">
        <v>18</v>
      </c>
      <c r="E13244" t="s">
        <v>10</v>
      </c>
      <c r="F13244" s="1" t="s">
        <v>141</v>
      </c>
      <c r="G13244" t="s">
        <v>155</v>
      </c>
      <c r="H13244" s="1" t="s">
        <v>155</v>
      </c>
      <c r="I13244" s="1" t="str">
        <f t="shared" si="412"/>
        <v>Clamshell Ultraslim NB</v>
      </c>
      <c r="J13244" s="1" t="str">
        <f t="shared" si="413"/>
        <v>Clamshell Ultraslim NB</v>
      </c>
      <c r="K13244" t="s">
        <v>144</v>
      </c>
      <c r="L13244" t="s">
        <v>145</v>
      </c>
      <c r="M13244" s="47">
        <v>577</v>
      </c>
    </row>
    <row r="13245" spans="1:13" hidden="1" x14ac:dyDescent="0.3">
      <c r="A13245" s="1" t="s">
        <v>186</v>
      </c>
      <c r="B13245" s="1" t="s">
        <v>49</v>
      </c>
      <c r="C13245" t="s">
        <v>140</v>
      </c>
      <c r="D13245" s="1" t="s">
        <v>18</v>
      </c>
      <c r="E13245" t="s">
        <v>10</v>
      </c>
      <c r="F13245" s="1" t="s">
        <v>141</v>
      </c>
      <c r="G13245" t="s">
        <v>155</v>
      </c>
      <c r="H13245" s="1" t="s">
        <v>155</v>
      </c>
      <c r="I13245" s="1" t="str">
        <f t="shared" si="412"/>
        <v>Clamshell Ultraslim NB</v>
      </c>
      <c r="J13245" s="1" t="str">
        <f t="shared" si="413"/>
        <v>Clamshell Ultraslim NB</v>
      </c>
      <c r="K13245" t="s">
        <v>144</v>
      </c>
      <c r="L13245" t="s">
        <v>146</v>
      </c>
      <c r="M13245" s="47">
        <v>31</v>
      </c>
    </row>
    <row r="13246" spans="1:13" hidden="1" x14ac:dyDescent="0.3">
      <c r="A13246" s="1" t="s">
        <v>186</v>
      </c>
      <c r="B13246" s="1" t="s">
        <v>49</v>
      </c>
      <c r="C13246" t="s">
        <v>140</v>
      </c>
      <c r="D13246" s="1" t="s">
        <v>18</v>
      </c>
      <c r="E13246" t="s">
        <v>10</v>
      </c>
      <c r="F13246" s="1" t="s">
        <v>141</v>
      </c>
      <c r="G13246" t="s">
        <v>155</v>
      </c>
      <c r="H13246" s="1" t="s">
        <v>155</v>
      </c>
      <c r="I13246" s="1" t="str">
        <f t="shared" si="412"/>
        <v>Clamshell Ultraslim NB</v>
      </c>
      <c r="J13246" s="1" t="str">
        <f t="shared" si="413"/>
        <v>Clamshell Ultraslim NB</v>
      </c>
      <c r="K13246" t="s">
        <v>144</v>
      </c>
      <c r="L13246" t="s">
        <v>147</v>
      </c>
      <c r="M13246" s="47">
        <v>153</v>
      </c>
    </row>
    <row r="13247" spans="1:13" hidden="1" x14ac:dyDescent="0.3">
      <c r="A13247" s="1" t="s">
        <v>186</v>
      </c>
      <c r="B13247" s="1" t="s">
        <v>49</v>
      </c>
      <c r="C13247" t="s">
        <v>140</v>
      </c>
      <c r="D13247" s="1" t="s">
        <v>18</v>
      </c>
      <c r="E13247" t="s">
        <v>10</v>
      </c>
      <c r="F13247" s="1" t="s">
        <v>141</v>
      </c>
      <c r="G13247" t="s">
        <v>155</v>
      </c>
      <c r="H13247" s="1" t="s">
        <v>155</v>
      </c>
      <c r="I13247" s="1" t="str">
        <f t="shared" si="412"/>
        <v>Clamshell Ultraslim NB</v>
      </c>
      <c r="J13247" s="1" t="str">
        <f t="shared" si="413"/>
        <v>Clamshell Ultraslim NB</v>
      </c>
      <c r="K13247" t="s">
        <v>144</v>
      </c>
      <c r="L13247" t="s">
        <v>148</v>
      </c>
      <c r="M13247" s="47">
        <v>320</v>
      </c>
    </row>
    <row r="13248" spans="1:13" hidden="1" x14ac:dyDescent="0.3">
      <c r="A13248" s="1" t="s">
        <v>186</v>
      </c>
      <c r="B13248" s="1" t="s">
        <v>49</v>
      </c>
      <c r="C13248" t="s">
        <v>140</v>
      </c>
      <c r="D13248" s="1" t="s">
        <v>18</v>
      </c>
      <c r="E13248" t="s">
        <v>10</v>
      </c>
      <c r="F13248" s="1" t="s">
        <v>141</v>
      </c>
      <c r="G13248" t="s">
        <v>155</v>
      </c>
      <c r="H13248" s="1" t="s">
        <v>155</v>
      </c>
      <c r="I13248" s="1" t="str">
        <f t="shared" si="412"/>
        <v>Clamshell Ultraslim NB</v>
      </c>
      <c r="J13248" s="1" t="str">
        <f t="shared" si="413"/>
        <v>Clamshell Ultraslim NB</v>
      </c>
      <c r="K13248" t="s">
        <v>144</v>
      </c>
      <c r="L13248" t="s">
        <v>149</v>
      </c>
      <c r="M13248" s="47">
        <v>1928</v>
      </c>
    </row>
    <row r="13249" spans="1:13" hidden="1" x14ac:dyDescent="0.3">
      <c r="A13249" s="1" t="s">
        <v>186</v>
      </c>
      <c r="B13249" s="1" t="s">
        <v>49</v>
      </c>
      <c r="C13249" t="s">
        <v>140</v>
      </c>
      <c r="D13249" s="1" t="s">
        <v>18</v>
      </c>
      <c r="E13249" t="s">
        <v>10</v>
      </c>
      <c r="F13249" s="1" t="s">
        <v>141</v>
      </c>
      <c r="G13249" t="s">
        <v>155</v>
      </c>
      <c r="H13249" s="1" t="s">
        <v>155</v>
      </c>
      <c r="I13249" s="1" t="str">
        <f t="shared" si="412"/>
        <v>Clamshell Ultraslim NB</v>
      </c>
      <c r="J13249" s="1" t="str">
        <f t="shared" si="413"/>
        <v>Clamshell Ultraslim NB</v>
      </c>
      <c r="K13249" t="s">
        <v>144</v>
      </c>
      <c r="L13249" t="s">
        <v>150</v>
      </c>
      <c r="M13249" s="47">
        <v>39</v>
      </c>
    </row>
    <row r="13250" spans="1:13" hidden="1" x14ac:dyDescent="0.3">
      <c r="A13250" s="1" t="s">
        <v>186</v>
      </c>
      <c r="B13250" s="1" t="s">
        <v>49</v>
      </c>
      <c r="C13250" t="s">
        <v>140</v>
      </c>
      <c r="D13250" s="1" t="s">
        <v>20</v>
      </c>
      <c r="E13250" t="s">
        <v>16</v>
      </c>
      <c r="F13250" s="1" t="s">
        <v>152</v>
      </c>
      <c r="G13250" t="s">
        <v>142</v>
      </c>
      <c r="H13250" s="1" t="s">
        <v>187</v>
      </c>
      <c r="I13250" s="1" t="str">
        <f t="shared" si="412"/>
        <v>iPad Detachable tablet</v>
      </c>
      <c r="J13250" s="1" t="str">
        <f t="shared" si="413"/>
        <v>iPad Detachable tablet</v>
      </c>
      <c r="K13250" t="s">
        <v>143</v>
      </c>
      <c r="L13250" t="s">
        <v>143</v>
      </c>
      <c r="M13250" s="47">
        <v>234906</v>
      </c>
    </row>
    <row r="13251" spans="1:13" hidden="1" x14ac:dyDescent="0.3">
      <c r="A13251" s="1" t="s">
        <v>186</v>
      </c>
      <c r="B13251" s="1" t="s">
        <v>49</v>
      </c>
      <c r="C13251" t="s">
        <v>140</v>
      </c>
      <c r="D13251" s="1" t="s">
        <v>20</v>
      </c>
      <c r="E13251" t="s">
        <v>16</v>
      </c>
      <c r="F13251" s="1" t="s">
        <v>152</v>
      </c>
      <c r="G13251" t="s">
        <v>142</v>
      </c>
      <c r="H13251" s="1" t="s">
        <v>187</v>
      </c>
      <c r="I13251" s="1" t="str">
        <f t="shared" ref="I13251:I13314" si="414">VLOOKUP(E13251&amp;F13251&amp;G13251,$S$1:$T$74,2,0)</f>
        <v>iPad Detachable tablet</v>
      </c>
      <c r="J13251" s="1" t="str">
        <f t="shared" ref="J13251:J13314" si="415">IF(AND(I13251="Clamshell NB",H13251="Yes"),"Clamshell Ultraslim NB",I13251)</f>
        <v>iPad Detachable tablet</v>
      </c>
      <c r="K13251" t="s">
        <v>144</v>
      </c>
      <c r="L13251" t="s">
        <v>145</v>
      </c>
      <c r="M13251" s="47">
        <v>32378</v>
      </c>
    </row>
    <row r="13252" spans="1:13" hidden="1" x14ac:dyDescent="0.3">
      <c r="A13252" s="1" t="s">
        <v>186</v>
      </c>
      <c r="B13252" s="1" t="s">
        <v>49</v>
      </c>
      <c r="C13252" t="s">
        <v>140</v>
      </c>
      <c r="D13252" s="1" t="s">
        <v>20</v>
      </c>
      <c r="E13252" t="s">
        <v>16</v>
      </c>
      <c r="F13252" s="1" t="s">
        <v>152</v>
      </c>
      <c r="G13252" t="s">
        <v>142</v>
      </c>
      <c r="H13252" s="1" t="s">
        <v>187</v>
      </c>
      <c r="I13252" s="1" t="str">
        <f t="shared" si="414"/>
        <v>iPad Detachable tablet</v>
      </c>
      <c r="J13252" s="1" t="str">
        <f t="shared" si="415"/>
        <v>iPad Detachable tablet</v>
      </c>
      <c r="K13252" t="s">
        <v>144</v>
      </c>
      <c r="L13252" t="s">
        <v>146</v>
      </c>
      <c r="M13252" s="47">
        <v>17164</v>
      </c>
    </row>
    <row r="13253" spans="1:13" hidden="1" x14ac:dyDescent="0.3">
      <c r="A13253" s="1" t="s">
        <v>186</v>
      </c>
      <c r="B13253" s="1" t="s">
        <v>49</v>
      </c>
      <c r="C13253" t="s">
        <v>140</v>
      </c>
      <c r="D13253" s="1" t="s">
        <v>20</v>
      </c>
      <c r="E13253" t="s">
        <v>16</v>
      </c>
      <c r="F13253" s="1" t="s">
        <v>152</v>
      </c>
      <c r="G13253" t="s">
        <v>142</v>
      </c>
      <c r="H13253" s="1" t="s">
        <v>187</v>
      </c>
      <c r="I13253" s="1" t="str">
        <f t="shared" si="414"/>
        <v>iPad Detachable tablet</v>
      </c>
      <c r="J13253" s="1" t="str">
        <f t="shared" si="415"/>
        <v>iPad Detachable tablet</v>
      </c>
      <c r="K13253" t="s">
        <v>144</v>
      </c>
      <c r="L13253" t="s">
        <v>147</v>
      </c>
      <c r="M13253" s="47">
        <v>11579</v>
      </c>
    </row>
    <row r="13254" spans="1:13" hidden="1" x14ac:dyDescent="0.3">
      <c r="A13254" s="1" t="s">
        <v>186</v>
      </c>
      <c r="B13254" s="1" t="s">
        <v>49</v>
      </c>
      <c r="C13254" t="s">
        <v>140</v>
      </c>
      <c r="D13254" s="1" t="s">
        <v>20</v>
      </c>
      <c r="E13254" t="s">
        <v>16</v>
      </c>
      <c r="F13254" s="1" t="s">
        <v>152</v>
      </c>
      <c r="G13254" t="s">
        <v>142</v>
      </c>
      <c r="H13254" s="1" t="s">
        <v>187</v>
      </c>
      <c r="I13254" s="1" t="str">
        <f t="shared" si="414"/>
        <v>iPad Detachable tablet</v>
      </c>
      <c r="J13254" s="1" t="str">
        <f t="shared" si="415"/>
        <v>iPad Detachable tablet</v>
      </c>
      <c r="K13254" t="s">
        <v>144</v>
      </c>
      <c r="L13254" t="s">
        <v>148</v>
      </c>
      <c r="M13254" s="47">
        <v>7223</v>
      </c>
    </row>
    <row r="13255" spans="1:13" hidden="1" x14ac:dyDescent="0.3">
      <c r="A13255" s="1" t="s">
        <v>186</v>
      </c>
      <c r="B13255" s="1" t="s">
        <v>49</v>
      </c>
      <c r="C13255" t="s">
        <v>140</v>
      </c>
      <c r="D13255" s="1" t="s">
        <v>20</v>
      </c>
      <c r="E13255" t="s">
        <v>16</v>
      </c>
      <c r="F13255" s="1" t="s">
        <v>152</v>
      </c>
      <c r="G13255" t="s">
        <v>142</v>
      </c>
      <c r="H13255" s="1" t="s">
        <v>187</v>
      </c>
      <c r="I13255" s="1" t="str">
        <f t="shared" si="414"/>
        <v>iPad Detachable tablet</v>
      </c>
      <c r="J13255" s="1" t="str">
        <f t="shared" si="415"/>
        <v>iPad Detachable tablet</v>
      </c>
      <c r="K13255" t="s">
        <v>144</v>
      </c>
      <c r="L13255" t="s">
        <v>149</v>
      </c>
      <c r="M13255" s="47">
        <v>84625</v>
      </c>
    </row>
    <row r="13256" spans="1:13" hidden="1" x14ac:dyDescent="0.3">
      <c r="A13256" s="1" t="s">
        <v>186</v>
      </c>
      <c r="B13256" s="1" t="s">
        <v>49</v>
      </c>
      <c r="C13256" t="s">
        <v>140</v>
      </c>
      <c r="D13256" s="1" t="s">
        <v>20</v>
      </c>
      <c r="E13256" t="s">
        <v>16</v>
      </c>
      <c r="F13256" s="1" t="s">
        <v>152</v>
      </c>
      <c r="G13256" t="s">
        <v>142</v>
      </c>
      <c r="H13256" s="1" t="s">
        <v>187</v>
      </c>
      <c r="I13256" s="1" t="str">
        <f t="shared" si="414"/>
        <v>iPad Detachable tablet</v>
      </c>
      <c r="J13256" s="1" t="str">
        <f t="shared" si="415"/>
        <v>iPad Detachable tablet</v>
      </c>
      <c r="K13256" t="s">
        <v>144</v>
      </c>
      <c r="L13256" t="s">
        <v>150</v>
      </c>
      <c r="M13256" s="47">
        <v>1562</v>
      </c>
    </row>
    <row r="13257" spans="1:13" hidden="1" x14ac:dyDescent="0.3">
      <c r="A13257" s="1" t="s">
        <v>186</v>
      </c>
      <c r="B13257" s="1" t="s">
        <v>49</v>
      </c>
      <c r="C13257" t="s">
        <v>140</v>
      </c>
      <c r="D13257" s="1" t="s">
        <v>20</v>
      </c>
      <c r="E13257" t="s">
        <v>16</v>
      </c>
      <c r="F13257" s="1" t="s">
        <v>152</v>
      </c>
      <c r="G13257" t="s">
        <v>142</v>
      </c>
      <c r="H13257" s="1" t="s">
        <v>187</v>
      </c>
      <c r="I13257" s="1" t="str">
        <f t="shared" si="414"/>
        <v>iPad Detachable tablet</v>
      </c>
      <c r="J13257" s="1" t="str">
        <f t="shared" si="415"/>
        <v>iPad Detachable tablet</v>
      </c>
      <c r="K13257" t="s">
        <v>144</v>
      </c>
      <c r="L13257" t="s">
        <v>151</v>
      </c>
      <c r="M13257" s="47">
        <v>1038</v>
      </c>
    </row>
    <row r="13258" spans="1:13" hidden="1" x14ac:dyDescent="0.3">
      <c r="A13258" s="1" t="s">
        <v>186</v>
      </c>
      <c r="B13258" s="1" t="s">
        <v>49</v>
      </c>
      <c r="C13258" t="s">
        <v>140</v>
      </c>
      <c r="D13258" s="1" t="s">
        <v>20</v>
      </c>
      <c r="E13258" t="s">
        <v>15</v>
      </c>
      <c r="F13258" s="1" t="s">
        <v>152</v>
      </c>
      <c r="G13258" t="s">
        <v>142</v>
      </c>
      <c r="H13258" s="1" t="s">
        <v>187</v>
      </c>
      <c r="I13258" s="1" t="str">
        <f t="shared" si="414"/>
        <v>iPad Slate</v>
      </c>
      <c r="J13258" s="1" t="str">
        <f t="shared" si="415"/>
        <v>iPad Slate</v>
      </c>
      <c r="K13258" t="s">
        <v>143</v>
      </c>
      <c r="L13258" t="s">
        <v>143</v>
      </c>
      <c r="M13258" s="47">
        <v>84840</v>
      </c>
    </row>
    <row r="13259" spans="1:13" hidden="1" x14ac:dyDescent="0.3">
      <c r="A13259" s="1" t="s">
        <v>186</v>
      </c>
      <c r="B13259" s="1" t="s">
        <v>49</v>
      </c>
      <c r="C13259" t="s">
        <v>140</v>
      </c>
      <c r="D13259" s="1" t="s">
        <v>20</v>
      </c>
      <c r="E13259" t="s">
        <v>15</v>
      </c>
      <c r="F13259" s="1" t="s">
        <v>152</v>
      </c>
      <c r="G13259" t="s">
        <v>142</v>
      </c>
      <c r="H13259" s="1" t="s">
        <v>187</v>
      </c>
      <c r="I13259" s="1" t="str">
        <f t="shared" si="414"/>
        <v>iPad Slate</v>
      </c>
      <c r="J13259" s="1" t="str">
        <f t="shared" si="415"/>
        <v>iPad Slate</v>
      </c>
      <c r="K13259" t="s">
        <v>144</v>
      </c>
      <c r="L13259" t="s">
        <v>145</v>
      </c>
      <c r="M13259" s="47">
        <v>1730</v>
      </c>
    </row>
    <row r="13260" spans="1:13" hidden="1" x14ac:dyDescent="0.3">
      <c r="A13260" s="1" t="s">
        <v>186</v>
      </c>
      <c r="B13260" s="1" t="s">
        <v>49</v>
      </c>
      <c r="C13260" t="s">
        <v>140</v>
      </c>
      <c r="D13260" s="1" t="s">
        <v>20</v>
      </c>
      <c r="E13260" t="s">
        <v>15</v>
      </c>
      <c r="F13260" s="1" t="s">
        <v>152</v>
      </c>
      <c r="G13260" t="s">
        <v>142</v>
      </c>
      <c r="H13260" s="1" t="s">
        <v>187</v>
      </c>
      <c r="I13260" s="1" t="str">
        <f t="shared" si="414"/>
        <v>iPad Slate</v>
      </c>
      <c r="J13260" s="1" t="str">
        <f t="shared" si="415"/>
        <v>iPad Slate</v>
      </c>
      <c r="K13260" t="s">
        <v>144</v>
      </c>
      <c r="L13260" t="s">
        <v>146</v>
      </c>
      <c r="M13260" s="47">
        <v>1141</v>
      </c>
    </row>
    <row r="13261" spans="1:13" hidden="1" x14ac:dyDescent="0.3">
      <c r="A13261" s="1" t="s">
        <v>186</v>
      </c>
      <c r="B13261" s="1" t="s">
        <v>49</v>
      </c>
      <c r="C13261" t="s">
        <v>140</v>
      </c>
      <c r="D13261" s="1" t="s">
        <v>20</v>
      </c>
      <c r="E13261" t="s">
        <v>15</v>
      </c>
      <c r="F13261" s="1" t="s">
        <v>152</v>
      </c>
      <c r="G13261" t="s">
        <v>142</v>
      </c>
      <c r="H13261" s="1" t="s">
        <v>187</v>
      </c>
      <c r="I13261" s="1" t="str">
        <f t="shared" si="414"/>
        <v>iPad Slate</v>
      </c>
      <c r="J13261" s="1" t="str">
        <f t="shared" si="415"/>
        <v>iPad Slate</v>
      </c>
      <c r="K13261" t="s">
        <v>144</v>
      </c>
      <c r="L13261" t="s">
        <v>147</v>
      </c>
      <c r="M13261" s="47">
        <v>860</v>
      </c>
    </row>
    <row r="13262" spans="1:13" hidden="1" x14ac:dyDescent="0.3">
      <c r="A13262" s="1" t="s">
        <v>186</v>
      </c>
      <c r="B13262" s="1" t="s">
        <v>49</v>
      </c>
      <c r="C13262" t="s">
        <v>140</v>
      </c>
      <c r="D13262" s="1" t="s">
        <v>20</v>
      </c>
      <c r="E13262" t="s">
        <v>15</v>
      </c>
      <c r="F13262" s="1" t="s">
        <v>152</v>
      </c>
      <c r="G13262" t="s">
        <v>142</v>
      </c>
      <c r="H13262" s="1" t="s">
        <v>187</v>
      </c>
      <c r="I13262" s="1" t="str">
        <f t="shared" si="414"/>
        <v>iPad Slate</v>
      </c>
      <c r="J13262" s="1" t="str">
        <f t="shared" si="415"/>
        <v>iPad Slate</v>
      </c>
      <c r="K13262" t="s">
        <v>144</v>
      </c>
      <c r="L13262" t="s">
        <v>148</v>
      </c>
      <c r="M13262" s="47">
        <v>404</v>
      </c>
    </row>
    <row r="13263" spans="1:13" hidden="1" x14ac:dyDescent="0.3">
      <c r="A13263" s="1" t="s">
        <v>186</v>
      </c>
      <c r="B13263" s="1" t="s">
        <v>49</v>
      </c>
      <c r="C13263" t="s">
        <v>140</v>
      </c>
      <c r="D13263" s="1" t="s">
        <v>20</v>
      </c>
      <c r="E13263" t="s">
        <v>15</v>
      </c>
      <c r="F13263" s="1" t="s">
        <v>152</v>
      </c>
      <c r="G13263" t="s">
        <v>142</v>
      </c>
      <c r="H13263" s="1" t="s">
        <v>187</v>
      </c>
      <c r="I13263" s="1" t="str">
        <f t="shared" si="414"/>
        <v>iPad Slate</v>
      </c>
      <c r="J13263" s="1" t="str">
        <f t="shared" si="415"/>
        <v>iPad Slate</v>
      </c>
      <c r="K13263" t="s">
        <v>144</v>
      </c>
      <c r="L13263" t="s">
        <v>149</v>
      </c>
      <c r="M13263" s="47">
        <v>2055</v>
      </c>
    </row>
    <row r="13264" spans="1:13" hidden="1" x14ac:dyDescent="0.3">
      <c r="A13264" s="1" t="s">
        <v>186</v>
      </c>
      <c r="B13264" s="1" t="s">
        <v>49</v>
      </c>
      <c r="C13264" t="s">
        <v>140</v>
      </c>
      <c r="D13264" s="1" t="s">
        <v>20</v>
      </c>
      <c r="E13264" t="s">
        <v>15</v>
      </c>
      <c r="F13264" s="1" t="s">
        <v>152</v>
      </c>
      <c r="G13264" t="s">
        <v>142</v>
      </c>
      <c r="H13264" s="1" t="s">
        <v>187</v>
      </c>
      <c r="I13264" s="1" t="str">
        <f t="shared" si="414"/>
        <v>iPad Slate</v>
      </c>
      <c r="J13264" s="1" t="str">
        <f t="shared" si="415"/>
        <v>iPad Slate</v>
      </c>
      <c r="K13264" t="s">
        <v>144</v>
      </c>
      <c r="L13264" t="s">
        <v>150</v>
      </c>
      <c r="M13264" s="47">
        <v>655</v>
      </c>
    </row>
    <row r="13265" spans="1:13" hidden="1" x14ac:dyDescent="0.3">
      <c r="A13265" s="1" t="s">
        <v>186</v>
      </c>
      <c r="B13265" s="1" t="s">
        <v>49</v>
      </c>
      <c r="C13265" t="s">
        <v>140</v>
      </c>
      <c r="D13265" s="1" t="s">
        <v>20</v>
      </c>
      <c r="E13265" t="s">
        <v>15</v>
      </c>
      <c r="F13265" s="1" t="s">
        <v>152</v>
      </c>
      <c r="G13265" t="s">
        <v>142</v>
      </c>
      <c r="H13265" s="1" t="s">
        <v>187</v>
      </c>
      <c r="I13265" s="1" t="str">
        <f t="shared" si="414"/>
        <v>iPad Slate</v>
      </c>
      <c r="J13265" s="1" t="str">
        <f t="shared" si="415"/>
        <v>iPad Slate</v>
      </c>
      <c r="K13265" t="s">
        <v>144</v>
      </c>
      <c r="L13265" t="s">
        <v>151</v>
      </c>
      <c r="M13265" s="47">
        <v>59</v>
      </c>
    </row>
    <row r="13266" spans="1:13" hidden="1" x14ac:dyDescent="0.3">
      <c r="A13266" s="1" t="s">
        <v>186</v>
      </c>
      <c r="B13266" s="1" t="s">
        <v>49</v>
      </c>
      <c r="C13266" t="s">
        <v>167</v>
      </c>
      <c r="D13266" s="1" t="s">
        <v>17</v>
      </c>
      <c r="E13266" t="s">
        <v>8</v>
      </c>
      <c r="F13266" s="1" t="s">
        <v>154</v>
      </c>
      <c r="G13266" t="s">
        <v>142</v>
      </c>
      <c r="H13266" s="1" t="s">
        <v>187</v>
      </c>
      <c r="I13266" s="1" t="str">
        <f t="shared" si="414"/>
        <v>AIO DT</v>
      </c>
      <c r="J13266" s="1" t="str">
        <f t="shared" si="415"/>
        <v>AIO DT</v>
      </c>
      <c r="K13266" t="s">
        <v>143</v>
      </c>
      <c r="L13266" t="s">
        <v>143</v>
      </c>
      <c r="M13266" s="47">
        <v>1674</v>
      </c>
    </row>
    <row r="13267" spans="1:13" hidden="1" x14ac:dyDescent="0.3">
      <c r="A13267" s="1" t="s">
        <v>186</v>
      </c>
      <c r="B13267" s="1" t="s">
        <v>49</v>
      </c>
      <c r="C13267" t="s">
        <v>167</v>
      </c>
      <c r="D13267" s="1" t="s">
        <v>17</v>
      </c>
      <c r="E13267" t="s">
        <v>8</v>
      </c>
      <c r="F13267" s="1" t="s">
        <v>154</v>
      </c>
      <c r="G13267" t="s">
        <v>142</v>
      </c>
      <c r="H13267" s="1" t="s">
        <v>187</v>
      </c>
      <c r="I13267" s="1" t="str">
        <f t="shared" si="414"/>
        <v>AIO DT</v>
      </c>
      <c r="J13267" s="1" t="str">
        <f t="shared" si="415"/>
        <v>AIO DT</v>
      </c>
      <c r="K13267" t="s">
        <v>144</v>
      </c>
      <c r="L13267" t="s">
        <v>145</v>
      </c>
      <c r="M13267" s="47">
        <v>9</v>
      </c>
    </row>
    <row r="13268" spans="1:13" hidden="1" x14ac:dyDescent="0.3">
      <c r="A13268" s="1" t="s">
        <v>186</v>
      </c>
      <c r="B13268" s="1" t="s">
        <v>49</v>
      </c>
      <c r="C13268" t="s">
        <v>167</v>
      </c>
      <c r="D13268" s="1" t="s">
        <v>17</v>
      </c>
      <c r="E13268" t="s">
        <v>8</v>
      </c>
      <c r="F13268" s="1" t="s">
        <v>154</v>
      </c>
      <c r="G13268" t="s">
        <v>142</v>
      </c>
      <c r="H13268" s="1" t="s">
        <v>187</v>
      </c>
      <c r="I13268" s="1" t="str">
        <f t="shared" si="414"/>
        <v>AIO DT</v>
      </c>
      <c r="J13268" s="1" t="str">
        <f t="shared" si="415"/>
        <v>AIO DT</v>
      </c>
      <c r="K13268" t="s">
        <v>144</v>
      </c>
      <c r="L13268" t="s">
        <v>146</v>
      </c>
      <c r="M13268" s="47">
        <v>4</v>
      </c>
    </row>
    <row r="13269" spans="1:13" hidden="1" x14ac:dyDescent="0.3">
      <c r="A13269" s="1" t="s">
        <v>186</v>
      </c>
      <c r="B13269" s="1" t="s">
        <v>49</v>
      </c>
      <c r="C13269" t="s">
        <v>167</v>
      </c>
      <c r="D13269" s="1" t="s">
        <v>17</v>
      </c>
      <c r="E13269" t="s">
        <v>8</v>
      </c>
      <c r="F13269" s="1" t="s">
        <v>154</v>
      </c>
      <c r="G13269" t="s">
        <v>142</v>
      </c>
      <c r="H13269" s="1" t="s">
        <v>187</v>
      </c>
      <c r="I13269" s="1" t="str">
        <f t="shared" si="414"/>
        <v>AIO DT</v>
      </c>
      <c r="J13269" s="1" t="str">
        <f t="shared" si="415"/>
        <v>AIO DT</v>
      </c>
      <c r="K13269" t="s">
        <v>144</v>
      </c>
      <c r="L13269" t="s">
        <v>147</v>
      </c>
      <c r="M13269" s="47">
        <v>15</v>
      </c>
    </row>
    <row r="13270" spans="1:13" hidden="1" x14ac:dyDescent="0.3">
      <c r="A13270" s="1" t="s">
        <v>186</v>
      </c>
      <c r="B13270" s="1" t="s">
        <v>49</v>
      </c>
      <c r="C13270" t="s">
        <v>167</v>
      </c>
      <c r="D13270" s="1" t="s">
        <v>17</v>
      </c>
      <c r="E13270" t="s">
        <v>8</v>
      </c>
      <c r="F13270" s="1" t="s">
        <v>154</v>
      </c>
      <c r="G13270" t="s">
        <v>142</v>
      </c>
      <c r="H13270" s="1" t="s">
        <v>187</v>
      </c>
      <c r="I13270" s="1" t="str">
        <f t="shared" si="414"/>
        <v>AIO DT</v>
      </c>
      <c r="J13270" s="1" t="str">
        <f t="shared" si="415"/>
        <v>AIO DT</v>
      </c>
      <c r="K13270" t="s">
        <v>144</v>
      </c>
      <c r="L13270" t="s">
        <v>148</v>
      </c>
      <c r="M13270" s="47">
        <v>6</v>
      </c>
    </row>
    <row r="13271" spans="1:13" hidden="1" x14ac:dyDescent="0.3">
      <c r="A13271" s="1" t="s">
        <v>186</v>
      </c>
      <c r="B13271" s="1" t="s">
        <v>49</v>
      </c>
      <c r="C13271" t="s">
        <v>167</v>
      </c>
      <c r="D13271" s="1" t="s">
        <v>17</v>
      </c>
      <c r="E13271" t="s">
        <v>8</v>
      </c>
      <c r="F13271" s="1" t="s">
        <v>154</v>
      </c>
      <c r="G13271" t="s">
        <v>142</v>
      </c>
      <c r="H13271" s="1" t="s">
        <v>187</v>
      </c>
      <c r="I13271" s="1" t="str">
        <f t="shared" si="414"/>
        <v>AIO DT</v>
      </c>
      <c r="J13271" s="1" t="str">
        <f t="shared" si="415"/>
        <v>AIO DT</v>
      </c>
      <c r="K13271" t="s">
        <v>144</v>
      </c>
      <c r="L13271" t="s">
        <v>149</v>
      </c>
      <c r="M13271" s="47">
        <v>5</v>
      </c>
    </row>
    <row r="13272" spans="1:13" hidden="1" x14ac:dyDescent="0.3">
      <c r="A13272" s="1" t="s">
        <v>186</v>
      </c>
      <c r="B13272" s="1" t="s">
        <v>49</v>
      </c>
      <c r="C13272" t="s">
        <v>167</v>
      </c>
      <c r="D13272" s="1" t="s">
        <v>17</v>
      </c>
      <c r="E13272" t="s">
        <v>8</v>
      </c>
      <c r="F13272" s="1" t="s">
        <v>154</v>
      </c>
      <c r="G13272" t="s">
        <v>142</v>
      </c>
      <c r="H13272" s="1" t="s">
        <v>187</v>
      </c>
      <c r="I13272" s="1" t="str">
        <f t="shared" si="414"/>
        <v>AIO DT</v>
      </c>
      <c r="J13272" s="1" t="str">
        <f t="shared" si="415"/>
        <v>AIO DT</v>
      </c>
      <c r="K13272" t="s">
        <v>144</v>
      </c>
      <c r="L13272" t="s">
        <v>150</v>
      </c>
      <c r="M13272" s="47">
        <v>6</v>
      </c>
    </row>
    <row r="13273" spans="1:13" hidden="1" x14ac:dyDescent="0.3">
      <c r="A13273" s="1" t="s">
        <v>186</v>
      </c>
      <c r="B13273" s="1" t="s">
        <v>49</v>
      </c>
      <c r="C13273" t="s">
        <v>167</v>
      </c>
      <c r="D13273" s="1" t="s">
        <v>17</v>
      </c>
      <c r="E13273" t="s">
        <v>8</v>
      </c>
      <c r="F13273" s="1" t="s">
        <v>154</v>
      </c>
      <c r="G13273" t="s">
        <v>142</v>
      </c>
      <c r="H13273" s="1" t="s">
        <v>187</v>
      </c>
      <c r="I13273" s="1" t="str">
        <f t="shared" si="414"/>
        <v>AIO DT</v>
      </c>
      <c r="J13273" s="1" t="str">
        <f t="shared" si="415"/>
        <v>AIO DT</v>
      </c>
      <c r="K13273" t="s">
        <v>144</v>
      </c>
      <c r="L13273" t="s">
        <v>151</v>
      </c>
      <c r="M13273" s="47">
        <v>9</v>
      </c>
    </row>
    <row r="13274" spans="1:13" hidden="1" x14ac:dyDescent="0.3">
      <c r="A13274" s="1" t="s">
        <v>186</v>
      </c>
      <c r="B13274" s="1" t="s">
        <v>49</v>
      </c>
      <c r="C13274" t="s">
        <v>167</v>
      </c>
      <c r="D13274" s="1" t="s">
        <v>17</v>
      </c>
      <c r="E13274" t="s">
        <v>8</v>
      </c>
      <c r="F13274" s="1" t="s">
        <v>154</v>
      </c>
      <c r="G13274" t="s">
        <v>155</v>
      </c>
      <c r="H13274" s="1" t="s">
        <v>187</v>
      </c>
      <c r="I13274" s="1" t="str">
        <f t="shared" si="414"/>
        <v>AIO DT</v>
      </c>
      <c r="J13274" s="1" t="str">
        <f t="shared" si="415"/>
        <v>AIO DT</v>
      </c>
      <c r="K13274" t="s">
        <v>143</v>
      </c>
      <c r="L13274" t="s">
        <v>143</v>
      </c>
      <c r="M13274" s="47">
        <v>1156</v>
      </c>
    </row>
    <row r="13275" spans="1:13" hidden="1" x14ac:dyDescent="0.3">
      <c r="A13275" s="1" t="s">
        <v>186</v>
      </c>
      <c r="B13275" s="1" t="s">
        <v>49</v>
      </c>
      <c r="C13275" t="s">
        <v>167</v>
      </c>
      <c r="D13275" s="1" t="s">
        <v>17</v>
      </c>
      <c r="E13275" t="s">
        <v>8</v>
      </c>
      <c r="F13275" s="1" t="s">
        <v>154</v>
      </c>
      <c r="G13275" t="s">
        <v>155</v>
      </c>
      <c r="H13275" s="1" t="s">
        <v>187</v>
      </c>
      <c r="I13275" s="1" t="str">
        <f t="shared" si="414"/>
        <v>AIO DT</v>
      </c>
      <c r="J13275" s="1" t="str">
        <f t="shared" si="415"/>
        <v>AIO DT</v>
      </c>
      <c r="K13275" t="s">
        <v>144</v>
      </c>
      <c r="L13275" t="s">
        <v>145</v>
      </c>
      <c r="M13275" s="47">
        <v>16</v>
      </c>
    </row>
    <row r="13276" spans="1:13" hidden="1" x14ac:dyDescent="0.3">
      <c r="A13276" s="1" t="s">
        <v>186</v>
      </c>
      <c r="B13276" s="1" t="s">
        <v>49</v>
      </c>
      <c r="C13276" t="s">
        <v>167</v>
      </c>
      <c r="D13276" s="1" t="s">
        <v>17</v>
      </c>
      <c r="E13276" t="s">
        <v>8</v>
      </c>
      <c r="F13276" s="1" t="s">
        <v>154</v>
      </c>
      <c r="G13276" t="s">
        <v>155</v>
      </c>
      <c r="H13276" s="1" t="s">
        <v>187</v>
      </c>
      <c r="I13276" s="1" t="str">
        <f t="shared" si="414"/>
        <v>AIO DT</v>
      </c>
      <c r="J13276" s="1" t="str">
        <f t="shared" si="415"/>
        <v>AIO DT</v>
      </c>
      <c r="K13276" t="s">
        <v>144</v>
      </c>
      <c r="L13276" t="s">
        <v>146</v>
      </c>
      <c r="M13276" s="47">
        <v>7</v>
      </c>
    </row>
    <row r="13277" spans="1:13" hidden="1" x14ac:dyDescent="0.3">
      <c r="A13277" s="1" t="s">
        <v>186</v>
      </c>
      <c r="B13277" s="1" t="s">
        <v>49</v>
      </c>
      <c r="C13277" t="s">
        <v>167</v>
      </c>
      <c r="D13277" s="1" t="s">
        <v>17</v>
      </c>
      <c r="E13277" t="s">
        <v>8</v>
      </c>
      <c r="F13277" s="1" t="s">
        <v>154</v>
      </c>
      <c r="G13277" t="s">
        <v>155</v>
      </c>
      <c r="H13277" s="1" t="s">
        <v>187</v>
      </c>
      <c r="I13277" s="1" t="str">
        <f t="shared" si="414"/>
        <v>AIO DT</v>
      </c>
      <c r="J13277" s="1" t="str">
        <f t="shared" si="415"/>
        <v>AIO DT</v>
      </c>
      <c r="K13277" t="s">
        <v>144</v>
      </c>
      <c r="L13277" t="s">
        <v>147</v>
      </c>
      <c r="M13277" s="47">
        <v>25</v>
      </c>
    </row>
    <row r="13278" spans="1:13" hidden="1" x14ac:dyDescent="0.3">
      <c r="A13278" s="1" t="s">
        <v>186</v>
      </c>
      <c r="B13278" s="1" t="s">
        <v>49</v>
      </c>
      <c r="C13278" t="s">
        <v>167</v>
      </c>
      <c r="D13278" s="1" t="s">
        <v>17</v>
      </c>
      <c r="E13278" t="s">
        <v>8</v>
      </c>
      <c r="F13278" s="1" t="s">
        <v>154</v>
      </c>
      <c r="G13278" t="s">
        <v>155</v>
      </c>
      <c r="H13278" s="1" t="s">
        <v>187</v>
      </c>
      <c r="I13278" s="1" t="str">
        <f t="shared" si="414"/>
        <v>AIO DT</v>
      </c>
      <c r="J13278" s="1" t="str">
        <f t="shared" si="415"/>
        <v>AIO DT</v>
      </c>
      <c r="K13278" t="s">
        <v>144</v>
      </c>
      <c r="L13278" t="s">
        <v>148</v>
      </c>
      <c r="M13278" s="47">
        <v>11</v>
      </c>
    </row>
    <row r="13279" spans="1:13" hidden="1" x14ac:dyDescent="0.3">
      <c r="A13279" s="1" t="s">
        <v>186</v>
      </c>
      <c r="B13279" s="1" t="s">
        <v>49</v>
      </c>
      <c r="C13279" t="s">
        <v>167</v>
      </c>
      <c r="D13279" s="1" t="s">
        <v>17</v>
      </c>
      <c r="E13279" t="s">
        <v>8</v>
      </c>
      <c r="F13279" s="1" t="s">
        <v>154</v>
      </c>
      <c r="G13279" t="s">
        <v>155</v>
      </c>
      <c r="H13279" s="1" t="s">
        <v>187</v>
      </c>
      <c r="I13279" s="1" t="str">
        <f t="shared" si="414"/>
        <v>AIO DT</v>
      </c>
      <c r="J13279" s="1" t="str">
        <f t="shared" si="415"/>
        <v>AIO DT</v>
      </c>
      <c r="K13279" t="s">
        <v>144</v>
      </c>
      <c r="L13279" t="s">
        <v>149</v>
      </c>
      <c r="M13279" s="47">
        <v>8</v>
      </c>
    </row>
    <row r="13280" spans="1:13" hidden="1" x14ac:dyDescent="0.3">
      <c r="A13280" s="1" t="s">
        <v>186</v>
      </c>
      <c r="B13280" s="1" t="s">
        <v>49</v>
      </c>
      <c r="C13280" t="s">
        <v>167</v>
      </c>
      <c r="D13280" s="1" t="s">
        <v>17</v>
      </c>
      <c r="E13280" t="s">
        <v>8</v>
      </c>
      <c r="F13280" s="1" t="s">
        <v>154</v>
      </c>
      <c r="G13280" t="s">
        <v>155</v>
      </c>
      <c r="H13280" s="1" t="s">
        <v>187</v>
      </c>
      <c r="I13280" s="1" t="str">
        <f t="shared" si="414"/>
        <v>AIO DT</v>
      </c>
      <c r="J13280" s="1" t="str">
        <f t="shared" si="415"/>
        <v>AIO DT</v>
      </c>
      <c r="K13280" t="s">
        <v>144</v>
      </c>
      <c r="L13280" t="s">
        <v>150</v>
      </c>
      <c r="M13280" s="47">
        <v>10</v>
      </c>
    </row>
    <row r="13281" spans="1:13" hidden="1" x14ac:dyDescent="0.3">
      <c r="A13281" s="1" t="s">
        <v>186</v>
      </c>
      <c r="B13281" s="1" t="s">
        <v>49</v>
      </c>
      <c r="C13281" t="s">
        <v>167</v>
      </c>
      <c r="D13281" s="1" t="s">
        <v>17</v>
      </c>
      <c r="E13281" t="s">
        <v>8</v>
      </c>
      <c r="F13281" s="1" t="s">
        <v>154</v>
      </c>
      <c r="G13281" t="s">
        <v>155</v>
      </c>
      <c r="H13281" s="1" t="s">
        <v>187</v>
      </c>
      <c r="I13281" s="1" t="str">
        <f t="shared" si="414"/>
        <v>AIO DT</v>
      </c>
      <c r="J13281" s="1" t="str">
        <f t="shared" si="415"/>
        <v>AIO DT</v>
      </c>
      <c r="K13281" t="s">
        <v>144</v>
      </c>
      <c r="L13281" t="s">
        <v>151</v>
      </c>
      <c r="M13281" s="47">
        <v>15</v>
      </c>
    </row>
    <row r="13282" spans="1:13" hidden="1" x14ac:dyDescent="0.3">
      <c r="A13282" s="1" t="s">
        <v>186</v>
      </c>
      <c r="B13282" s="1" t="s">
        <v>49</v>
      </c>
      <c r="C13282" t="s">
        <v>167</v>
      </c>
      <c r="D13282" s="1" t="s">
        <v>17</v>
      </c>
      <c r="E13282" t="s">
        <v>6</v>
      </c>
      <c r="F13282" s="1" t="s">
        <v>154</v>
      </c>
      <c r="G13282" t="s">
        <v>142</v>
      </c>
      <c r="H13282" s="1" t="s">
        <v>187</v>
      </c>
      <c r="I13282" s="1" t="str">
        <f t="shared" si="414"/>
        <v>Small DT</v>
      </c>
      <c r="J13282" s="1" t="str">
        <f t="shared" si="415"/>
        <v>Small DT</v>
      </c>
      <c r="K13282" t="s">
        <v>143</v>
      </c>
      <c r="L13282" t="s">
        <v>143</v>
      </c>
      <c r="M13282" s="47">
        <v>121</v>
      </c>
    </row>
    <row r="13283" spans="1:13" hidden="1" x14ac:dyDescent="0.3">
      <c r="A13283" s="1" t="s">
        <v>186</v>
      </c>
      <c r="B13283" s="1" t="s">
        <v>49</v>
      </c>
      <c r="C13283" t="s">
        <v>167</v>
      </c>
      <c r="D13283" s="1" t="s">
        <v>17</v>
      </c>
      <c r="E13283" t="s">
        <v>6</v>
      </c>
      <c r="F13283" s="1" t="s">
        <v>154</v>
      </c>
      <c r="G13283" t="s">
        <v>142</v>
      </c>
      <c r="H13283" s="1" t="s">
        <v>187</v>
      </c>
      <c r="I13283" s="1" t="str">
        <f t="shared" si="414"/>
        <v>Small DT</v>
      </c>
      <c r="J13283" s="1" t="str">
        <f t="shared" si="415"/>
        <v>Small DT</v>
      </c>
      <c r="K13283" t="s">
        <v>144</v>
      </c>
      <c r="L13283" t="s">
        <v>145</v>
      </c>
      <c r="M13283" s="47">
        <v>118</v>
      </c>
    </row>
    <row r="13284" spans="1:13" hidden="1" x14ac:dyDescent="0.3">
      <c r="A13284" s="1" t="s">
        <v>186</v>
      </c>
      <c r="B13284" s="1" t="s">
        <v>49</v>
      </c>
      <c r="C13284" t="s">
        <v>167</v>
      </c>
      <c r="D13284" s="1" t="s">
        <v>17</v>
      </c>
      <c r="E13284" t="s">
        <v>6</v>
      </c>
      <c r="F13284" s="1" t="s">
        <v>154</v>
      </c>
      <c r="G13284" t="s">
        <v>142</v>
      </c>
      <c r="H13284" s="1" t="s">
        <v>187</v>
      </c>
      <c r="I13284" s="1" t="str">
        <f t="shared" si="414"/>
        <v>Small DT</v>
      </c>
      <c r="J13284" s="1" t="str">
        <f t="shared" si="415"/>
        <v>Small DT</v>
      </c>
      <c r="K13284" t="s">
        <v>144</v>
      </c>
      <c r="L13284" t="s">
        <v>146</v>
      </c>
      <c r="M13284" s="47">
        <v>184</v>
      </c>
    </row>
    <row r="13285" spans="1:13" hidden="1" x14ac:dyDescent="0.3">
      <c r="A13285" s="1" t="s">
        <v>186</v>
      </c>
      <c r="B13285" s="1" t="s">
        <v>49</v>
      </c>
      <c r="C13285" t="s">
        <v>167</v>
      </c>
      <c r="D13285" s="1" t="s">
        <v>17</v>
      </c>
      <c r="E13285" t="s">
        <v>6</v>
      </c>
      <c r="F13285" s="1" t="s">
        <v>154</v>
      </c>
      <c r="G13285" t="s">
        <v>142</v>
      </c>
      <c r="H13285" s="1" t="s">
        <v>187</v>
      </c>
      <c r="I13285" s="1" t="str">
        <f t="shared" si="414"/>
        <v>Small DT</v>
      </c>
      <c r="J13285" s="1" t="str">
        <f t="shared" si="415"/>
        <v>Small DT</v>
      </c>
      <c r="K13285" t="s">
        <v>144</v>
      </c>
      <c r="L13285" t="s">
        <v>147</v>
      </c>
      <c r="M13285" s="47">
        <v>298</v>
      </c>
    </row>
    <row r="13286" spans="1:13" hidden="1" x14ac:dyDescent="0.3">
      <c r="A13286" s="1" t="s">
        <v>186</v>
      </c>
      <c r="B13286" s="1" t="s">
        <v>49</v>
      </c>
      <c r="C13286" t="s">
        <v>167</v>
      </c>
      <c r="D13286" s="1" t="s">
        <v>17</v>
      </c>
      <c r="E13286" t="s">
        <v>6</v>
      </c>
      <c r="F13286" s="1" t="s">
        <v>154</v>
      </c>
      <c r="G13286" t="s">
        <v>142</v>
      </c>
      <c r="H13286" s="1" t="s">
        <v>187</v>
      </c>
      <c r="I13286" s="1" t="str">
        <f t="shared" si="414"/>
        <v>Small DT</v>
      </c>
      <c r="J13286" s="1" t="str">
        <f t="shared" si="415"/>
        <v>Small DT</v>
      </c>
      <c r="K13286" t="s">
        <v>144</v>
      </c>
      <c r="L13286" t="s">
        <v>148</v>
      </c>
      <c r="M13286" s="47">
        <v>127</v>
      </c>
    </row>
    <row r="13287" spans="1:13" hidden="1" x14ac:dyDescent="0.3">
      <c r="A13287" s="1" t="s">
        <v>186</v>
      </c>
      <c r="B13287" s="1" t="s">
        <v>49</v>
      </c>
      <c r="C13287" t="s">
        <v>167</v>
      </c>
      <c r="D13287" s="1" t="s">
        <v>17</v>
      </c>
      <c r="E13287" t="s">
        <v>6</v>
      </c>
      <c r="F13287" s="1" t="s">
        <v>154</v>
      </c>
      <c r="G13287" t="s">
        <v>142</v>
      </c>
      <c r="H13287" s="1" t="s">
        <v>187</v>
      </c>
      <c r="I13287" s="1" t="str">
        <f t="shared" si="414"/>
        <v>Small DT</v>
      </c>
      <c r="J13287" s="1" t="str">
        <f t="shared" si="415"/>
        <v>Small DT</v>
      </c>
      <c r="K13287" t="s">
        <v>144</v>
      </c>
      <c r="L13287" t="s">
        <v>149</v>
      </c>
      <c r="M13287" s="47">
        <v>114</v>
      </c>
    </row>
    <row r="13288" spans="1:13" hidden="1" x14ac:dyDescent="0.3">
      <c r="A13288" s="1" t="s">
        <v>186</v>
      </c>
      <c r="B13288" s="1" t="s">
        <v>49</v>
      </c>
      <c r="C13288" t="s">
        <v>167</v>
      </c>
      <c r="D13288" s="1" t="s">
        <v>17</v>
      </c>
      <c r="E13288" t="s">
        <v>6</v>
      </c>
      <c r="F13288" s="1" t="s">
        <v>154</v>
      </c>
      <c r="G13288" t="s">
        <v>142</v>
      </c>
      <c r="H13288" s="1" t="s">
        <v>187</v>
      </c>
      <c r="I13288" s="1" t="str">
        <f t="shared" si="414"/>
        <v>Small DT</v>
      </c>
      <c r="J13288" s="1" t="str">
        <f t="shared" si="415"/>
        <v>Small DT</v>
      </c>
      <c r="K13288" t="s">
        <v>144</v>
      </c>
      <c r="L13288" t="s">
        <v>150</v>
      </c>
      <c r="M13288" s="47">
        <v>101</v>
      </c>
    </row>
    <row r="13289" spans="1:13" hidden="1" x14ac:dyDescent="0.3">
      <c r="A13289" s="1" t="s">
        <v>186</v>
      </c>
      <c r="B13289" s="1" t="s">
        <v>49</v>
      </c>
      <c r="C13289" t="s">
        <v>167</v>
      </c>
      <c r="D13289" s="1" t="s">
        <v>17</v>
      </c>
      <c r="E13289" t="s">
        <v>6</v>
      </c>
      <c r="F13289" s="1" t="s">
        <v>154</v>
      </c>
      <c r="G13289" t="s">
        <v>142</v>
      </c>
      <c r="H13289" s="1" t="s">
        <v>187</v>
      </c>
      <c r="I13289" s="1" t="str">
        <f t="shared" si="414"/>
        <v>Small DT</v>
      </c>
      <c r="J13289" s="1" t="str">
        <f t="shared" si="415"/>
        <v>Small DT</v>
      </c>
      <c r="K13289" t="s">
        <v>144</v>
      </c>
      <c r="L13289" t="s">
        <v>151</v>
      </c>
      <c r="M13289" s="47">
        <v>143</v>
      </c>
    </row>
    <row r="13290" spans="1:13" hidden="1" x14ac:dyDescent="0.3">
      <c r="A13290" s="1" t="s">
        <v>186</v>
      </c>
      <c r="B13290" s="1" t="s">
        <v>49</v>
      </c>
      <c r="C13290" t="s">
        <v>167</v>
      </c>
      <c r="D13290" s="1" t="s">
        <v>17</v>
      </c>
      <c r="E13290" t="s">
        <v>6</v>
      </c>
      <c r="F13290" s="1" t="s">
        <v>154</v>
      </c>
      <c r="G13290" t="s">
        <v>155</v>
      </c>
      <c r="H13290" s="1" t="s">
        <v>187</v>
      </c>
      <c r="I13290" s="1" t="str">
        <f t="shared" si="414"/>
        <v>Small DT</v>
      </c>
      <c r="J13290" s="1" t="str">
        <f t="shared" si="415"/>
        <v>Small DT</v>
      </c>
      <c r="K13290" t="s">
        <v>143</v>
      </c>
      <c r="L13290" t="s">
        <v>143</v>
      </c>
      <c r="M13290" s="47">
        <v>172</v>
      </c>
    </row>
    <row r="13291" spans="1:13" hidden="1" x14ac:dyDescent="0.3">
      <c r="A13291" s="1" t="s">
        <v>186</v>
      </c>
      <c r="B13291" s="1" t="s">
        <v>49</v>
      </c>
      <c r="C13291" t="s">
        <v>167</v>
      </c>
      <c r="D13291" s="1" t="s">
        <v>17</v>
      </c>
      <c r="E13291" t="s">
        <v>6</v>
      </c>
      <c r="F13291" s="1" t="s">
        <v>154</v>
      </c>
      <c r="G13291" t="s">
        <v>155</v>
      </c>
      <c r="H13291" s="1" t="s">
        <v>187</v>
      </c>
      <c r="I13291" s="1" t="str">
        <f t="shared" si="414"/>
        <v>Small DT</v>
      </c>
      <c r="J13291" s="1" t="str">
        <f t="shared" si="415"/>
        <v>Small DT</v>
      </c>
      <c r="K13291" t="s">
        <v>144</v>
      </c>
      <c r="L13291" t="s">
        <v>145</v>
      </c>
      <c r="M13291" s="47">
        <v>168</v>
      </c>
    </row>
    <row r="13292" spans="1:13" hidden="1" x14ac:dyDescent="0.3">
      <c r="A13292" s="1" t="s">
        <v>186</v>
      </c>
      <c r="B13292" s="1" t="s">
        <v>49</v>
      </c>
      <c r="C13292" t="s">
        <v>167</v>
      </c>
      <c r="D13292" s="1" t="s">
        <v>17</v>
      </c>
      <c r="E13292" t="s">
        <v>6</v>
      </c>
      <c r="F13292" s="1" t="s">
        <v>154</v>
      </c>
      <c r="G13292" t="s">
        <v>155</v>
      </c>
      <c r="H13292" s="1" t="s">
        <v>187</v>
      </c>
      <c r="I13292" s="1" t="str">
        <f t="shared" si="414"/>
        <v>Small DT</v>
      </c>
      <c r="J13292" s="1" t="str">
        <f t="shared" si="415"/>
        <v>Small DT</v>
      </c>
      <c r="K13292" t="s">
        <v>144</v>
      </c>
      <c r="L13292" t="s">
        <v>146</v>
      </c>
      <c r="M13292" s="47">
        <v>265</v>
      </c>
    </row>
    <row r="13293" spans="1:13" hidden="1" x14ac:dyDescent="0.3">
      <c r="A13293" s="1" t="s">
        <v>186</v>
      </c>
      <c r="B13293" s="1" t="s">
        <v>49</v>
      </c>
      <c r="C13293" t="s">
        <v>167</v>
      </c>
      <c r="D13293" s="1" t="s">
        <v>17</v>
      </c>
      <c r="E13293" t="s">
        <v>6</v>
      </c>
      <c r="F13293" s="1" t="s">
        <v>154</v>
      </c>
      <c r="G13293" t="s">
        <v>155</v>
      </c>
      <c r="H13293" s="1" t="s">
        <v>187</v>
      </c>
      <c r="I13293" s="1" t="str">
        <f t="shared" si="414"/>
        <v>Small DT</v>
      </c>
      <c r="J13293" s="1" t="str">
        <f t="shared" si="415"/>
        <v>Small DT</v>
      </c>
      <c r="K13293" t="s">
        <v>144</v>
      </c>
      <c r="L13293" t="s">
        <v>147</v>
      </c>
      <c r="M13293" s="47">
        <v>429</v>
      </c>
    </row>
    <row r="13294" spans="1:13" hidden="1" x14ac:dyDescent="0.3">
      <c r="A13294" s="1" t="s">
        <v>186</v>
      </c>
      <c r="B13294" s="1" t="s">
        <v>49</v>
      </c>
      <c r="C13294" t="s">
        <v>167</v>
      </c>
      <c r="D13294" s="1" t="s">
        <v>17</v>
      </c>
      <c r="E13294" t="s">
        <v>6</v>
      </c>
      <c r="F13294" s="1" t="s">
        <v>154</v>
      </c>
      <c r="G13294" t="s">
        <v>155</v>
      </c>
      <c r="H13294" s="1" t="s">
        <v>187</v>
      </c>
      <c r="I13294" s="1" t="str">
        <f t="shared" si="414"/>
        <v>Small DT</v>
      </c>
      <c r="J13294" s="1" t="str">
        <f t="shared" si="415"/>
        <v>Small DT</v>
      </c>
      <c r="K13294" t="s">
        <v>144</v>
      </c>
      <c r="L13294" t="s">
        <v>148</v>
      </c>
      <c r="M13294" s="47">
        <v>180</v>
      </c>
    </row>
    <row r="13295" spans="1:13" hidden="1" x14ac:dyDescent="0.3">
      <c r="A13295" s="1" t="s">
        <v>186</v>
      </c>
      <c r="B13295" s="1" t="s">
        <v>49</v>
      </c>
      <c r="C13295" t="s">
        <v>167</v>
      </c>
      <c r="D13295" s="1" t="s">
        <v>17</v>
      </c>
      <c r="E13295" t="s">
        <v>6</v>
      </c>
      <c r="F13295" s="1" t="s">
        <v>154</v>
      </c>
      <c r="G13295" t="s">
        <v>155</v>
      </c>
      <c r="H13295" s="1" t="s">
        <v>187</v>
      </c>
      <c r="I13295" s="1" t="str">
        <f t="shared" si="414"/>
        <v>Small DT</v>
      </c>
      <c r="J13295" s="1" t="str">
        <f t="shared" si="415"/>
        <v>Small DT</v>
      </c>
      <c r="K13295" t="s">
        <v>144</v>
      </c>
      <c r="L13295" t="s">
        <v>149</v>
      </c>
      <c r="M13295" s="47">
        <v>160</v>
      </c>
    </row>
    <row r="13296" spans="1:13" hidden="1" x14ac:dyDescent="0.3">
      <c r="A13296" s="1" t="s">
        <v>186</v>
      </c>
      <c r="B13296" s="1" t="s">
        <v>49</v>
      </c>
      <c r="C13296" t="s">
        <v>167</v>
      </c>
      <c r="D13296" s="1" t="s">
        <v>17</v>
      </c>
      <c r="E13296" t="s">
        <v>6</v>
      </c>
      <c r="F13296" s="1" t="s">
        <v>154</v>
      </c>
      <c r="G13296" t="s">
        <v>155</v>
      </c>
      <c r="H13296" s="1" t="s">
        <v>187</v>
      </c>
      <c r="I13296" s="1" t="str">
        <f t="shared" si="414"/>
        <v>Small DT</v>
      </c>
      <c r="J13296" s="1" t="str">
        <f t="shared" si="415"/>
        <v>Small DT</v>
      </c>
      <c r="K13296" t="s">
        <v>144</v>
      </c>
      <c r="L13296" t="s">
        <v>150</v>
      </c>
      <c r="M13296" s="47">
        <v>144</v>
      </c>
    </row>
    <row r="13297" spans="1:13" hidden="1" x14ac:dyDescent="0.3">
      <c r="A13297" s="1" t="s">
        <v>186</v>
      </c>
      <c r="B13297" s="1" t="s">
        <v>49</v>
      </c>
      <c r="C13297" t="s">
        <v>167</v>
      </c>
      <c r="D13297" s="1" t="s">
        <v>17</v>
      </c>
      <c r="E13297" t="s">
        <v>6</v>
      </c>
      <c r="F13297" s="1" t="s">
        <v>154</v>
      </c>
      <c r="G13297" t="s">
        <v>155</v>
      </c>
      <c r="H13297" s="1" t="s">
        <v>187</v>
      </c>
      <c r="I13297" s="1" t="str">
        <f t="shared" si="414"/>
        <v>Small DT</v>
      </c>
      <c r="J13297" s="1" t="str">
        <f t="shared" si="415"/>
        <v>Small DT</v>
      </c>
      <c r="K13297" t="s">
        <v>144</v>
      </c>
      <c r="L13297" t="s">
        <v>151</v>
      </c>
      <c r="M13297" s="47">
        <v>206</v>
      </c>
    </row>
    <row r="13298" spans="1:13" hidden="1" x14ac:dyDescent="0.3">
      <c r="A13298" s="1" t="s">
        <v>186</v>
      </c>
      <c r="B13298" s="1" t="s">
        <v>49</v>
      </c>
      <c r="C13298" t="s">
        <v>167</v>
      </c>
      <c r="D13298" s="1" t="s">
        <v>17</v>
      </c>
      <c r="E13298" t="s">
        <v>7</v>
      </c>
      <c r="F13298" s="1" t="s">
        <v>154</v>
      </c>
      <c r="G13298" t="s">
        <v>142</v>
      </c>
      <c r="H13298" s="1" t="s">
        <v>187</v>
      </c>
      <c r="I13298" s="1" t="str">
        <f t="shared" si="414"/>
        <v>Tower DT</v>
      </c>
      <c r="J13298" s="1" t="str">
        <f t="shared" si="415"/>
        <v>Tower DT</v>
      </c>
      <c r="K13298" t="s">
        <v>143</v>
      </c>
      <c r="L13298" t="s">
        <v>143</v>
      </c>
      <c r="M13298" s="47">
        <v>8189</v>
      </c>
    </row>
    <row r="13299" spans="1:13" hidden="1" x14ac:dyDescent="0.3">
      <c r="A13299" s="1" t="s">
        <v>186</v>
      </c>
      <c r="B13299" s="1" t="s">
        <v>49</v>
      </c>
      <c r="C13299" t="s">
        <v>167</v>
      </c>
      <c r="D13299" s="1" t="s">
        <v>17</v>
      </c>
      <c r="E13299" t="s">
        <v>7</v>
      </c>
      <c r="F13299" s="1" t="s">
        <v>154</v>
      </c>
      <c r="G13299" t="s">
        <v>142</v>
      </c>
      <c r="H13299" s="1" t="s">
        <v>187</v>
      </c>
      <c r="I13299" s="1" t="str">
        <f t="shared" si="414"/>
        <v>Tower DT</v>
      </c>
      <c r="J13299" s="1" t="str">
        <f t="shared" si="415"/>
        <v>Tower DT</v>
      </c>
      <c r="K13299" t="s">
        <v>144</v>
      </c>
      <c r="L13299" t="s">
        <v>145</v>
      </c>
      <c r="M13299" s="47">
        <v>1524</v>
      </c>
    </row>
    <row r="13300" spans="1:13" hidden="1" x14ac:dyDescent="0.3">
      <c r="A13300" s="1" t="s">
        <v>186</v>
      </c>
      <c r="B13300" s="1" t="s">
        <v>49</v>
      </c>
      <c r="C13300" t="s">
        <v>167</v>
      </c>
      <c r="D13300" s="1" t="s">
        <v>17</v>
      </c>
      <c r="E13300" t="s">
        <v>7</v>
      </c>
      <c r="F13300" s="1" t="s">
        <v>154</v>
      </c>
      <c r="G13300" t="s">
        <v>142</v>
      </c>
      <c r="H13300" s="1" t="s">
        <v>187</v>
      </c>
      <c r="I13300" s="1" t="str">
        <f t="shared" si="414"/>
        <v>Tower DT</v>
      </c>
      <c r="J13300" s="1" t="str">
        <f t="shared" si="415"/>
        <v>Tower DT</v>
      </c>
      <c r="K13300" t="s">
        <v>144</v>
      </c>
      <c r="L13300" t="s">
        <v>146</v>
      </c>
      <c r="M13300" s="47">
        <v>1751</v>
      </c>
    </row>
    <row r="13301" spans="1:13" hidden="1" x14ac:dyDescent="0.3">
      <c r="A13301" s="1" t="s">
        <v>186</v>
      </c>
      <c r="B13301" s="1" t="s">
        <v>49</v>
      </c>
      <c r="C13301" t="s">
        <v>167</v>
      </c>
      <c r="D13301" s="1" t="s">
        <v>17</v>
      </c>
      <c r="E13301" t="s">
        <v>7</v>
      </c>
      <c r="F13301" s="1" t="s">
        <v>154</v>
      </c>
      <c r="G13301" t="s">
        <v>142</v>
      </c>
      <c r="H13301" s="1" t="s">
        <v>187</v>
      </c>
      <c r="I13301" s="1" t="str">
        <f t="shared" si="414"/>
        <v>Tower DT</v>
      </c>
      <c r="J13301" s="1" t="str">
        <f t="shared" si="415"/>
        <v>Tower DT</v>
      </c>
      <c r="K13301" t="s">
        <v>144</v>
      </c>
      <c r="L13301" t="s">
        <v>147</v>
      </c>
      <c r="M13301" s="47">
        <v>1774</v>
      </c>
    </row>
    <row r="13302" spans="1:13" hidden="1" x14ac:dyDescent="0.3">
      <c r="A13302" s="1" t="s">
        <v>186</v>
      </c>
      <c r="B13302" s="1" t="s">
        <v>49</v>
      </c>
      <c r="C13302" t="s">
        <v>167</v>
      </c>
      <c r="D13302" s="1" t="s">
        <v>17</v>
      </c>
      <c r="E13302" t="s">
        <v>7</v>
      </c>
      <c r="F13302" s="1" t="s">
        <v>154</v>
      </c>
      <c r="G13302" t="s">
        <v>142</v>
      </c>
      <c r="H13302" s="1" t="s">
        <v>187</v>
      </c>
      <c r="I13302" s="1" t="str">
        <f t="shared" si="414"/>
        <v>Tower DT</v>
      </c>
      <c r="J13302" s="1" t="str">
        <f t="shared" si="415"/>
        <v>Tower DT</v>
      </c>
      <c r="K13302" t="s">
        <v>144</v>
      </c>
      <c r="L13302" t="s">
        <v>148</v>
      </c>
      <c r="M13302" s="47">
        <v>2463</v>
      </c>
    </row>
    <row r="13303" spans="1:13" hidden="1" x14ac:dyDescent="0.3">
      <c r="A13303" s="1" t="s">
        <v>186</v>
      </c>
      <c r="B13303" s="1" t="s">
        <v>49</v>
      </c>
      <c r="C13303" t="s">
        <v>167</v>
      </c>
      <c r="D13303" s="1" t="s">
        <v>17</v>
      </c>
      <c r="E13303" t="s">
        <v>7</v>
      </c>
      <c r="F13303" s="1" t="s">
        <v>154</v>
      </c>
      <c r="G13303" t="s">
        <v>142</v>
      </c>
      <c r="H13303" s="1" t="s">
        <v>187</v>
      </c>
      <c r="I13303" s="1" t="str">
        <f t="shared" si="414"/>
        <v>Tower DT</v>
      </c>
      <c r="J13303" s="1" t="str">
        <f t="shared" si="415"/>
        <v>Tower DT</v>
      </c>
      <c r="K13303" t="s">
        <v>144</v>
      </c>
      <c r="L13303" t="s">
        <v>149</v>
      </c>
      <c r="M13303" s="47">
        <v>3308</v>
      </c>
    </row>
    <row r="13304" spans="1:13" hidden="1" x14ac:dyDescent="0.3">
      <c r="A13304" s="1" t="s">
        <v>186</v>
      </c>
      <c r="B13304" s="1" t="s">
        <v>49</v>
      </c>
      <c r="C13304" t="s">
        <v>167</v>
      </c>
      <c r="D13304" s="1" t="s">
        <v>17</v>
      </c>
      <c r="E13304" t="s">
        <v>7</v>
      </c>
      <c r="F13304" s="1" t="s">
        <v>154</v>
      </c>
      <c r="G13304" t="s">
        <v>142</v>
      </c>
      <c r="H13304" s="1" t="s">
        <v>187</v>
      </c>
      <c r="I13304" s="1" t="str">
        <f t="shared" si="414"/>
        <v>Tower DT</v>
      </c>
      <c r="J13304" s="1" t="str">
        <f t="shared" si="415"/>
        <v>Tower DT</v>
      </c>
      <c r="K13304" t="s">
        <v>144</v>
      </c>
      <c r="L13304" t="s">
        <v>150</v>
      </c>
      <c r="M13304" s="47">
        <v>453</v>
      </c>
    </row>
    <row r="13305" spans="1:13" hidden="1" x14ac:dyDescent="0.3">
      <c r="A13305" s="1" t="s">
        <v>186</v>
      </c>
      <c r="B13305" s="1" t="s">
        <v>49</v>
      </c>
      <c r="C13305" t="s">
        <v>167</v>
      </c>
      <c r="D13305" s="1" t="s">
        <v>17</v>
      </c>
      <c r="E13305" t="s">
        <v>7</v>
      </c>
      <c r="F13305" s="1" t="s">
        <v>154</v>
      </c>
      <c r="G13305" t="s">
        <v>142</v>
      </c>
      <c r="H13305" s="1" t="s">
        <v>187</v>
      </c>
      <c r="I13305" s="1" t="str">
        <f t="shared" si="414"/>
        <v>Tower DT</v>
      </c>
      <c r="J13305" s="1" t="str">
        <f t="shared" si="415"/>
        <v>Tower DT</v>
      </c>
      <c r="K13305" t="s">
        <v>144</v>
      </c>
      <c r="L13305" t="s">
        <v>151</v>
      </c>
      <c r="M13305" s="47">
        <v>607</v>
      </c>
    </row>
    <row r="13306" spans="1:13" hidden="1" x14ac:dyDescent="0.3">
      <c r="A13306" s="1" t="s">
        <v>186</v>
      </c>
      <c r="B13306" s="1" t="s">
        <v>49</v>
      </c>
      <c r="C13306" t="s">
        <v>167</v>
      </c>
      <c r="D13306" s="1" t="s">
        <v>17</v>
      </c>
      <c r="E13306" t="s">
        <v>7</v>
      </c>
      <c r="F13306" s="1" t="s">
        <v>154</v>
      </c>
      <c r="G13306" t="s">
        <v>155</v>
      </c>
      <c r="H13306" s="1" t="s">
        <v>187</v>
      </c>
      <c r="I13306" s="1" t="str">
        <f t="shared" si="414"/>
        <v>Tower Gaming Capable DT</v>
      </c>
      <c r="J13306" s="1" t="str">
        <f t="shared" si="415"/>
        <v>Tower Gaming Capable DT</v>
      </c>
      <c r="K13306" t="s">
        <v>143</v>
      </c>
      <c r="L13306" t="s">
        <v>143</v>
      </c>
      <c r="M13306" s="47">
        <v>39293</v>
      </c>
    </row>
    <row r="13307" spans="1:13" hidden="1" x14ac:dyDescent="0.3">
      <c r="A13307" s="1" t="s">
        <v>186</v>
      </c>
      <c r="B13307" s="1" t="s">
        <v>49</v>
      </c>
      <c r="C13307" t="s">
        <v>167</v>
      </c>
      <c r="D13307" s="1" t="s">
        <v>17</v>
      </c>
      <c r="E13307" t="s">
        <v>7</v>
      </c>
      <c r="F13307" s="1" t="s">
        <v>154</v>
      </c>
      <c r="G13307" t="s">
        <v>155</v>
      </c>
      <c r="H13307" s="1" t="s">
        <v>187</v>
      </c>
      <c r="I13307" s="1" t="str">
        <f t="shared" si="414"/>
        <v>Tower Gaming Capable DT</v>
      </c>
      <c r="J13307" s="1" t="str">
        <f t="shared" si="415"/>
        <v>Tower Gaming Capable DT</v>
      </c>
      <c r="K13307" t="s">
        <v>144</v>
      </c>
      <c r="L13307" t="s">
        <v>145</v>
      </c>
      <c r="M13307" s="47">
        <v>227</v>
      </c>
    </row>
    <row r="13308" spans="1:13" hidden="1" x14ac:dyDescent="0.3">
      <c r="A13308" s="1" t="s">
        <v>186</v>
      </c>
      <c r="B13308" s="1" t="s">
        <v>49</v>
      </c>
      <c r="C13308" t="s">
        <v>167</v>
      </c>
      <c r="D13308" s="1" t="s">
        <v>17</v>
      </c>
      <c r="E13308" t="s">
        <v>7</v>
      </c>
      <c r="F13308" s="1" t="s">
        <v>154</v>
      </c>
      <c r="G13308" t="s">
        <v>155</v>
      </c>
      <c r="H13308" s="1" t="s">
        <v>187</v>
      </c>
      <c r="I13308" s="1" t="str">
        <f t="shared" si="414"/>
        <v>Tower Gaming Capable DT</v>
      </c>
      <c r="J13308" s="1" t="str">
        <f t="shared" si="415"/>
        <v>Tower Gaming Capable DT</v>
      </c>
      <c r="K13308" t="s">
        <v>144</v>
      </c>
      <c r="L13308" t="s">
        <v>146</v>
      </c>
      <c r="M13308" s="47">
        <v>302</v>
      </c>
    </row>
    <row r="13309" spans="1:13" hidden="1" x14ac:dyDescent="0.3">
      <c r="A13309" s="1" t="s">
        <v>186</v>
      </c>
      <c r="B13309" s="1" t="s">
        <v>49</v>
      </c>
      <c r="C13309" t="s">
        <v>167</v>
      </c>
      <c r="D13309" s="1" t="s">
        <v>17</v>
      </c>
      <c r="E13309" t="s">
        <v>7</v>
      </c>
      <c r="F13309" s="1" t="s">
        <v>154</v>
      </c>
      <c r="G13309" t="s">
        <v>155</v>
      </c>
      <c r="H13309" s="1" t="s">
        <v>187</v>
      </c>
      <c r="I13309" s="1" t="str">
        <f t="shared" si="414"/>
        <v>Tower Gaming Capable DT</v>
      </c>
      <c r="J13309" s="1" t="str">
        <f t="shared" si="415"/>
        <v>Tower Gaming Capable DT</v>
      </c>
      <c r="K13309" t="s">
        <v>144</v>
      </c>
      <c r="L13309" t="s">
        <v>147</v>
      </c>
      <c r="M13309" s="47">
        <v>255</v>
      </c>
    </row>
    <row r="13310" spans="1:13" hidden="1" x14ac:dyDescent="0.3">
      <c r="A13310" s="1" t="s">
        <v>186</v>
      </c>
      <c r="B13310" s="1" t="s">
        <v>49</v>
      </c>
      <c r="C13310" t="s">
        <v>167</v>
      </c>
      <c r="D13310" s="1" t="s">
        <v>17</v>
      </c>
      <c r="E13310" t="s">
        <v>7</v>
      </c>
      <c r="F13310" s="1" t="s">
        <v>154</v>
      </c>
      <c r="G13310" t="s">
        <v>155</v>
      </c>
      <c r="H13310" s="1" t="s">
        <v>187</v>
      </c>
      <c r="I13310" s="1" t="str">
        <f t="shared" si="414"/>
        <v>Tower Gaming Capable DT</v>
      </c>
      <c r="J13310" s="1" t="str">
        <f t="shared" si="415"/>
        <v>Tower Gaming Capable DT</v>
      </c>
      <c r="K13310" t="s">
        <v>144</v>
      </c>
      <c r="L13310" t="s">
        <v>148</v>
      </c>
      <c r="M13310" s="47">
        <v>437</v>
      </c>
    </row>
    <row r="13311" spans="1:13" hidden="1" x14ac:dyDescent="0.3">
      <c r="A13311" s="1" t="s">
        <v>186</v>
      </c>
      <c r="B13311" s="1" t="s">
        <v>49</v>
      </c>
      <c r="C13311" t="s">
        <v>167</v>
      </c>
      <c r="D13311" s="1" t="s">
        <v>17</v>
      </c>
      <c r="E13311" t="s">
        <v>7</v>
      </c>
      <c r="F13311" s="1" t="s">
        <v>154</v>
      </c>
      <c r="G13311" t="s">
        <v>155</v>
      </c>
      <c r="H13311" s="1" t="s">
        <v>187</v>
      </c>
      <c r="I13311" s="1" t="str">
        <f t="shared" si="414"/>
        <v>Tower Gaming Capable DT</v>
      </c>
      <c r="J13311" s="1" t="str">
        <f t="shared" si="415"/>
        <v>Tower Gaming Capable DT</v>
      </c>
      <c r="K13311" t="s">
        <v>144</v>
      </c>
      <c r="L13311" t="s">
        <v>149</v>
      </c>
      <c r="M13311" s="47">
        <v>505</v>
      </c>
    </row>
    <row r="13312" spans="1:13" hidden="1" x14ac:dyDescent="0.3">
      <c r="A13312" s="1" t="s">
        <v>186</v>
      </c>
      <c r="B13312" s="1" t="s">
        <v>49</v>
      </c>
      <c r="C13312" t="s">
        <v>167</v>
      </c>
      <c r="D13312" s="1" t="s">
        <v>17</v>
      </c>
      <c r="E13312" t="s">
        <v>7</v>
      </c>
      <c r="F13312" s="1" t="s">
        <v>154</v>
      </c>
      <c r="G13312" t="s">
        <v>155</v>
      </c>
      <c r="H13312" s="1" t="s">
        <v>187</v>
      </c>
      <c r="I13312" s="1" t="str">
        <f t="shared" si="414"/>
        <v>Tower Gaming Capable DT</v>
      </c>
      <c r="J13312" s="1" t="str">
        <f t="shared" si="415"/>
        <v>Tower Gaming Capable DT</v>
      </c>
      <c r="K13312" t="s">
        <v>144</v>
      </c>
      <c r="L13312" t="s">
        <v>150</v>
      </c>
      <c r="M13312" s="47">
        <v>83</v>
      </c>
    </row>
    <row r="13313" spans="1:13" hidden="1" x14ac:dyDescent="0.3">
      <c r="A13313" s="1" t="s">
        <v>186</v>
      </c>
      <c r="B13313" s="1" t="s">
        <v>49</v>
      </c>
      <c r="C13313" t="s">
        <v>167</v>
      </c>
      <c r="D13313" s="1" t="s">
        <v>17</v>
      </c>
      <c r="E13313" t="s">
        <v>7</v>
      </c>
      <c r="F13313" s="1" t="s">
        <v>154</v>
      </c>
      <c r="G13313" t="s">
        <v>155</v>
      </c>
      <c r="H13313" s="1" t="s">
        <v>187</v>
      </c>
      <c r="I13313" s="1" t="str">
        <f t="shared" si="414"/>
        <v>Tower Gaming Capable DT</v>
      </c>
      <c r="J13313" s="1" t="str">
        <f t="shared" si="415"/>
        <v>Tower Gaming Capable DT</v>
      </c>
      <c r="K13313" t="s">
        <v>144</v>
      </c>
      <c r="L13313" t="s">
        <v>151</v>
      </c>
      <c r="M13313" s="47">
        <v>51</v>
      </c>
    </row>
    <row r="13314" spans="1:13" hidden="1" x14ac:dyDescent="0.3">
      <c r="A13314" s="1" t="s">
        <v>186</v>
      </c>
      <c r="B13314" s="1" t="s">
        <v>49</v>
      </c>
      <c r="C13314" t="s">
        <v>167</v>
      </c>
      <c r="D13314" s="1" t="s">
        <v>17</v>
      </c>
      <c r="E13314" t="s">
        <v>5</v>
      </c>
      <c r="F13314" s="1" t="s">
        <v>154</v>
      </c>
      <c r="G13314" t="s">
        <v>142</v>
      </c>
      <c r="H13314" s="1" t="s">
        <v>187</v>
      </c>
      <c r="I13314" s="1" t="str">
        <f t="shared" si="414"/>
        <v>Ultra-small DT</v>
      </c>
      <c r="J13314" s="1" t="str">
        <f t="shared" si="415"/>
        <v>Ultra-small DT</v>
      </c>
      <c r="K13314" t="s">
        <v>143</v>
      </c>
      <c r="L13314" t="s">
        <v>143</v>
      </c>
      <c r="M13314" s="47">
        <v>168</v>
      </c>
    </row>
    <row r="13315" spans="1:13" hidden="1" x14ac:dyDescent="0.3">
      <c r="A13315" s="1" t="s">
        <v>186</v>
      </c>
      <c r="B13315" s="1" t="s">
        <v>49</v>
      </c>
      <c r="C13315" t="s">
        <v>167</v>
      </c>
      <c r="D13315" s="1" t="s">
        <v>17</v>
      </c>
      <c r="E13315" t="s">
        <v>5</v>
      </c>
      <c r="F13315" s="1" t="s">
        <v>154</v>
      </c>
      <c r="G13315" t="s">
        <v>142</v>
      </c>
      <c r="H13315" s="1" t="s">
        <v>187</v>
      </c>
      <c r="I13315" s="1" t="str">
        <f t="shared" ref="I13315:I13378" si="416">VLOOKUP(E13315&amp;F13315&amp;G13315,$S$1:$T$74,2,0)</f>
        <v>Ultra-small DT</v>
      </c>
      <c r="J13315" s="1" t="str">
        <f t="shared" ref="J13315:J13378" si="417">IF(AND(I13315="Clamshell NB",H13315="Yes"),"Clamshell Ultraslim NB",I13315)</f>
        <v>Ultra-small DT</v>
      </c>
      <c r="K13315" t="s">
        <v>144</v>
      </c>
      <c r="L13315" t="s">
        <v>145</v>
      </c>
      <c r="M13315" s="47">
        <v>228</v>
      </c>
    </row>
    <row r="13316" spans="1:13" hidden="1" x14ac:dyDescent="0.3">
      <c r="A13316" s="1" t="s">
        <v>186</v>
      </c>
      <c r="B13316" s="1" t="s">
        <v>49</v>
      </c>
      <c r="C13316" t="s">
        <v>167</v>
      </c>
      <c r="D13316" s="1" t="s">
        <v>17</v>
      </c>
      <c r="E13316" t="s">
        <v>5</v>
      </c>
      <c r="F13316" s="1" t="s">
        <v>154</v>
      </c>
      <c r="G13316" t="s">
        <v>142</v>
      </c>
      <c r="H13316" s="1" t="s">
        <v>187</v>
      </c>
      <c r="I13316" s="1" t="str">
        <f t="shared" si="416"/>
        <v>Ultra-small DT</v>
      </c>
      <c r="J13316" s="1" t="str">
        <f t="shared" si="417"/>
        <v>Ultra-small DT</v>
      </c>
      <c r="K13316" t="s">
        <v>144</v>
      </c>
      <c r="L13316" t="s">
        <v>146</v>
      </c>
      <c r="M13316" s="47">
        <v>224</v>
      </c>
    </row>
    <row r="13317" spans="1:13" hidden="1" x14ac:dyDescent="0.3">
      <c r="A13317" s="1" t="s">
        <v>186</v>
      </c>
      <c r="B13317" s="1" t="s">
        <v>49</v>
      </c>
      <c r="C13317" t="s">
        <v>167</v>
      </c>
      <c r="D13317" s="1" t="s">
        <v>17</v>
      </c>
      <c r="E13317" t="s">
        <v>5</v>
      </c>
      <c r="F13317" s="1" t="s">
        <v>154</v>
      </c>
      <c r="G13317" t="s">
        <v>142</v>
      </c>
      <c r="H13317" s="1" t="s">
        <v>187</v>
      </c>
      <c r="I13317" s="1" t="str">
        <f t="shared" si="416"/>
        <v>Ultra-small DT</v>
      </c>
      <c r="J13317" s="1" t="str">
        <f t="shared" si="417"/>
        <v>Ultra-small DT</v>
      </c>
      <c r="K13317" t="s">
        <v>144</v>
      </c>
      <c r="L13317" t="s">
        <v>147</v>
      </c>
      <c r="M13317" s="47">
        <v>332</v>
      </c>
    </row>
    <row r="13318" spans="1:13" hidden="1" x14ac:dyDescent="0.3">
      <c r="A13318" s="1" t="s">
        <v>186</v>
      </c>
      <c r="B13318" s="1" t="s">
        <v>49</v>
      </c>
      <c r="C13318" t="s">
        <v>167</v>
      </c>
      <c r="D13318" s="1" t="s">
        <v>17</v>
      </c>
      <c r="E13318" t="s">
        <v>5</v>
      </c>
      <c r="F13318" s="1" t="s">
        <v>154</v>
      </c>
      <c r="G13318" t="s">
        <v>142</v>
      </c>
      <c r="H13318" s="1" t="s">
        <v>187</v>
      </c>
      <c r="I13318" s="1" t="str">
        <f t="shared" si="416"/>
        <v>Ultra-small DT</v>
      </c>
      <c r="J13318" s="1" t="str">
        <f t="shared" si="417"/>
        <v>Ultra-small DT</v>
      </c>
      <c r="K13318" t="s">
        <v>144</v>
      </c>
      <c r="L13318" t="s">
        <v>148</v>
      </c>
      <c r="M13318" s="47">
        <v>186</v>
      </c>
    </row>
    <row r="13319" spans="1:13" hidden="1" x14ac:dyDescent="0.3">
      <c r="A13319" s="1" t="s">
        <v>186</v>
      </c>
      <c r="B13319" s="1" t="s">
        <v>49</v>
      </c>
      <c r="C13319" t="s">
        <v>167</v>
      </c>
      <c r="D13319" s="1" t="s">
        <v>17</v>
      </c>
      <c r="E13319" t="s">
        <v>5</v>
      </c>
      <c r="F13319" s="1" t="s">
        <v>154</v>
      </c>
      <c r="G13319" t="s">
        <v>142</v>
      </c>
      <c r="H13319" s="1" t="s">
        <v>187</v>
      </c>
      <c r="I13319" s="1" t="str">
        <f t="shared" si="416"/>
        <v>Ultra-small DT</v>
      </c>
      <c r="J13319" s="1" t="str">
        <f t="shared" si="417"/>
        <v>Ultra-small DT</v>
      </c>
      <c r="K13319" t="s">
        <v>144</v>
      </c>
      <c r="L13319" t="s">
        <v>149</v>
      </c>
      <c r="M13319" s="47">
        <v>131</v>
      </c>
    </row>
    <row r="13320" spans="1:13" hidden="1" x14ac:dyDescent="0.3">
      <c r="A13320" s="1" t="s">
        <v>186</v>
      </c>
      <c r="B13320" s="1" t="s">
        <v>49</v>
      </c>
      <c r="C13320" t="s">
        <v>167</v>
      </c>
      <c r="D13320" s="1" t="s">
        <v>17</v>
      </c>
      <c r="E13320" t="s">
        <v>5</v>
      </c>
      <c r="F13320" s="1" t="s">
        <v>154</v>
      </c>
      <c r="G13320" t="s">
        <v>142</v>
      </c>
      <c r="H13320" s="1" t="s">
        <v>187</v>
      </c>
      <c r="I13320" s="1" t="str">
        <f t="shared" si="416"/>
        <v>Ultra-small DT</v>
      </c>
      <c r="J13320" s="1" t="str">
        <f t="shared" si="417"/>
        <v>Ultra-small DT</v>
      </c>
      <c r="K13320" t="s">
        <v>144</v>
      </c>
      <c r="L13320" t="s">
        <v>150</v>
      </c>
      <c r="M13320" s="47">
        <v>131</v>
      </c>
    </row>
    <row r="13321" spans="1:13" hidden="1" x14ac:dyDescent="0.3">
      <c r="A13321" s="1" t="s">
        <v>186</v>
      </c>
      <c r="B13321" s="1" t="s">
        <v>49</v>
      </c>
      <c r="C13321" t="s">
        <v>167</v>
      </c>
      <c r="D13321" s="1" t="s">
        <v>17</v>
      </c>
      <c r="E13321" t="s">
        <v>5</v>
      </c>
      <c r="F13321" s="1" t="s">
        <v>154</v>
      </c>
      <c r="G13321" t="s">
        <v>142</v>
      </c>
      <c r="H13321" s="1" t="s">
        <v>187</v>
      </c>
      <c r="I13321" s="1" t="str">
        <f t="shared" si="416"/>
        <v>Ultra-small DT</v>
      </c>
      <c r="J13321" s="1" t="str">
        <f t="shared" si="417"/>
        <v>Ultra-small DT</v>
      </c>
      <c r="K13321" t="s">
        <v>144</v>
      </c>
      <c r="L13321" t="s">
        <v>151</v>
      </c>
      <c r="M13321" s="47">
        <v>283</v>
      </c>
    </row>
    <row r="13322" spans="1:13" hidden="1" x14ac:dyDescent="0.3">
      <c r="A13322" s="1" t="s">
        <v>186</v>
      </c>
      <c r="B13322" s="1" t="s">
        <v>49</v>
      </c>
      <c r="C13322" t="s">
        <v>167</v>
      </c>
      <c r="D13322" s="1" t="s">
        <v>18</v>
      </c>
      <c r="E13322" t="s">
        <v>10</v>
      </c>
      <c r="F13322" s="1" t="s">
        <v>156</v>
      </c>
      <c r="G13322" t="s">
        <v>142</v>
      </c>
      <c r="H13322" s="1" t="s">
        <v>155</v>
      </c>
      <c r="I13322" s="1" t="str">
        <f t="shared" si="416"/>
        <v>Clamshell Chromebook</v>
      </c>
      <c r="J13322" s="1" t="str">
        <f t="shared" si="417"/>
        <v>Clamshell Chromebook</v>
      </c>
      <c r="K13322" t="s">
        <v>143</v>
      </c>
      <c r="L13322" t="s">
        <v>143</v>
      </c>
      <c r="M13322" s="47">
        <v>4606</v>
      </c>
    </row>
    <row r="13323" spans="1:13" hidden="1" x14ac:dyDescent="0.3">
      <c r="A13323" s="1" t="s">
        <v>186</v>
      </c>
      <c r="B13323" s="1" t="s">
        <v>49</v>
      </c>
      <c r="C13323" t="s">
        <v>167</v>
      </c>
      <c r="D13323" s="1" t="s">
        <v>18</v>
      </c>
      <c r="E13323" t="s">
        <v>10</v>
      </c>
      <c r="F13323" s="1" t="s">
        <v>156</v>
      </c>
      <c r="G13323" t="s">
        <v>142</v>
      </c>
      <c r="H13323" s="1" t="s">
        <v>155</v>
      </c>
      <c r="I13323" s="1" t="str">
        <f t="shared" si="416"/>
        <v>Clamshell Chromebook</v>
      </c>
      <c r="J13323" s="1" t="str">
        <f t="shared" si="417"/>
        <v>Clamshell Chromebook</v>
      </c>
      <c r="K13323" t="s">
        <v>144</v>
      </c>
      <c r="L13323" t="s">
        <v>145</v>
      </c>
      <c r="M13323" s="47">
        <v>2</v>
      </c>
    </row>
    <row r="13324" spans="1:13" hidden="1" x14ac:dyDescent="0.3">
      <c r="A13324" s="1" t="s">
        <v>186</v>
      </c>
      <c r="B13324" s="1" t="s">
        <v>49</v>
      </c>
      <c r="C13324" t="s">
        <v>167</v>
      </c>
      <c r="D13324" s="1" t="s">
        <v>18</v>
      </c>
      <c r="E13324" t="s">
        <v>10</v>
      </c>
      <c r="F13324" s="1" t="s">
        <v>156</v>
      </c>
      <c r="G13324" t="s">
        <v>142</v>
      </c>
      <c r="H13324" s="1" t="s">
        <v>155</v>
      </c>
      <c r="I13324" s="1" t="str">
        <f t="shared" si="416"/>
        <v>Clamshell Chromebook</v>
      </c>
      <c r="J13324" s="1" t="str">
        <f t="shared" si="417"/>
        <v>Clamshell Chromebook</v>
      </c>
      <c r="K13324" t="s">
        <v>144</v>
      </c>
      <c r="L13324" t="s">
        <v>146</v>
      </c>
      <c r="M13324" s="47">
        <v>2</v>
      </c>
    </row>
    <row r="13325" spans="1:13" hidden="1" x14ac:dyDescent="0.3">
      <c r="A13325" s="1" t="s">
        <v>186</v>
      </c>
      <c r="B13325" s="1" t="s">
        <v>49</v>
      </c>
      <c r="C13325" t="s">
        <v>167</v>
      </c>
      <c r="D13325" s="1" t="s">
        <v>18</v>
      </c>
      <c r="E13325" t="s">
        <v>10</v>
      </c>
      <c r="F13325" s="1" t="s">
        <v>156</v>
      </c>
      <c r="G13325" t="s">
        <v>142</v>
      </c>
      <c r="H13325" s="1" t="s">
        <v>155</v>
      </c>
      <c r="I13325" s="1" t="str">
        <f t="shared" si="416"/>
        <v>Clamshell Chromebook</v>
      </c>
      <c r="J13325" s="1" t="str">
        <f t="shared" si="417"/>
        <v>Clamshell Chromebook</v>
      </c>
      <c r="K13325" t="s">
        <v>144</v>
      </c>
      <c r="L13325" t="s">
        <v>147</v>
      </c>
      <c r="M13325" s="47">
        <v>3</v>
      </c>
    </row>
    <row r="13326" spans="1:13" hidden="1" x14ac:dyDescent="0.3">
      <c r="A13326" s="1" t="s">
        <v>186</v>
      </c>
      <c r="B13326" s="1" t="s">
        <v>49</v>
      </c>
      <c r="C13326" t="s">
        <v>167</v>
      </c>
      <c r="D13326" s="1" t="s">
        <v>18</v>
      </c>
      <c r="E13326" t="s">
        <v>10</v>
      </c>
      <c r="F13326" s="1" t="s">
        <v>156</v>
      </c>
      <c r="G13326" t="s">
        <v>142</v>
      </c>
      <c r="H13326" s="1" t="s">
        <v>155</v>
      </c>
      <c r="I13326" s="1" t="str">
        <f t="shared" si="416"/>
        <v>Clamshell Chromebook</v>
      </c>
      <c r="J13326" s="1" t="str">
        <f t="shared" si="417"/>
        <v>Clamshell Chromebook</v>
      </c>
      <c r="K13326" t="s">
        <v>144</v>
      </c>
      <c r="L13326" t="s">
        <v>148</v>
      </c>
      <c r="M13326" s="47">
        <v>4</v>
      </c>
    </row>
    <row r="13327" spans="1:13" hidden="1" x14ac:dyDescent="0.3">
      <c r="A13327" s="1" t="s">
        <v>186</v>
      </c>
      <c r="B13327" s="1" t="s">
        <v>49</v>
      </c>
      <c r="C13327" t="s">
        <v>167</v>
      </c>
      <c r="D13327" s="1" t="s">
        <v>18</v>
      </c>
      <c r="E13327" t="s">
        <v>10</v>
      </c>
      <c r="F13327" s="1" t="s">
        <v>156</v>
      </c>
      <c r="G13327" t="s">
        <v>142</v>
      </c>
      <c r="H13327" s="1" t="s">
        <v>155</v>
      </c>
      <c r="I13327" s="1" t="str">
        <f t="shared" si="416"/>
        <v>Clamshell Chromebook</v>
      </c>
      <c r="J13327" s="1" t="str">
        <f t="shared" si="417"/>
        <v>Clamshell Chromebook</v>
      </c>
      <c r="K13327" t="s">
        <v>144</v>
      </c>
      <c r="L13327" t="s">
        <v>149</v>
      </c>
      <c r="M13327" s="47">
        <v>4</v>
      </c>
    </row>
    <row r="13328" spans="1:13" hidden="1" x14ac:dyDescent="0.3">
      <c r="A13328" s="1" t="s">
        <v>186</v>
      </c>
      <c r="B13328" s="1" t="s">
        <v>49</v>
      </c>
      <c r="C13328" t="s">
        <v>167</v>
      </c>
      <c r="D13328" s="1" t="s">
        <v>18</v>
      </c>
      <c r="E13328" t="s">
        <v>10</v>
      </c>
      <c r="F13328" s="1" t="s">
        <v>156</v>
      </c>
      <c r="G13328" t="s">
        <v>142</v>
      </c>
      <c r="H13328" s="1" t="s">
        <v>155</v>
      </c>
      <c r="I13328" s="1" t="str">
        <f t="shared" si="416"/>
        <v>Clamshell Chromebook</v>
      </c>
      <c r="J13328" s="1" t="str">
        <f t="shared" si="417"/>
        <v>Clamshell Chromebook</v>
      </c>
      <c r="K13328" t="s">
        <v>144</v>
      </c>
      <c r="L13328" t="s">
        <v>150</v>
      </c>
      <c r="M13328" s="47">
        <v>2</v>
      </c>
    </row>
    <row r="13329" spans="1:13" hidden="1" x14ac:dyDescent="0.3">
      <c r="A13329" s="1" t="s">
        <v>186</v>
      </c>
      <c r="B13329" s="1" t="s">
        <v>49</v>
      </c>
      <c r="C13329" t="s">
        <v>167</v>
      </c>
      <c r="D13329" s="1" t="s">
        <v>18</v>
      </c>
      <c r="E13329" t="s">
        <v>10</v>
      </c>
      <c r="F13329" s="1" t="s">
        <v>154</v>
      </c>
      <c r="G13329" t="s">
        <v>142</v>
      </c>
      <c r="H13329" s="1" t="s">
        <v>142</v>
      </c>
      <c r="I13329" s="1" t="str">
        <f t="shared" si="416"/>
        <v>Clamshell NB</v>
      </c>
      <c r="J13329" s="1" t="str">
        <f t="shared" si="417"/>
        <v>Clamshell NB</v>
      </c>
      <c r="K13329" t="s">
        <v>143</v>
      </c>
      <c r="L13329" t="s">
        <v>143</v>
      </c>
      <c r="M13329" s="47">
        <v>42699</v>
      </c>
    </row>
    <row r="13330" spans="1:13" hidden="1" x14ac:dyDescent="0.3">
      <c r="A13330" s="1" t="s">
        <v>186</v>
      </c>
      <c r="B13330" s="1" t="s">
        <v>49</v>
      </c>
      <c r="C13330" t="s">
        <v>167</v>
      </c>
      <c r="D13330" s="1" t="s">
        <v>18</v>
      </c>
      <c r="E13330" t="s">
        <v>10</v>
      </c>
      <c r="F13330" s="1" t="s">
        <v>154</v>
      </c>
      <c r="G13330" t="s">
        <v>142</v>
      </c>
      <c r="H13330" s="1" t="s">
        <v>142</v>
      </c>
      <c r="I13330" s="1" t="str">
        <f t="shared" si="416"/>
        <v>Clamshell NB</v>
      </c>
      <c r="J13330" s="1" t="str">
        <f t="shared" si="417"/>
        <v>Clamshell NB</v>
      </c>
      <c r="K13330" t="s">
        <v>144</v>
      </c>
      <c r="L13330" t="s">
        <v>145</v>
      </c>
      <c r="M13330" s="47">
        <v>816</v>
      </c>
    </row>
    <row r="13331" spans="1:13" hidden="1" x14ac:dyDescent="0.3">
      <c r="A13331" s="1" t="s">
        <v>186</v>
      </c>
      <c r="B13331" s="1" t="s">
        <v>49</v>
      </c>
      <c r="C13331" t="s">
        <v>167</v>
      </c>
      <c r="D13331" s="1" t="s">
        <v>18</v>
      </c>
      <c r="E13331" t="s">
        <v>10</v>
      </c>
      <c r="F13331" s="1" t="s">
        <v>154</v>
      </c>
      <c r="G13331" t="s">
        <v>142</v>
      </c>
      <c r="H13331" s="1" t="s">
        <v>142</v>
      </c>
      <c r="I13331" s="1" t="str">
        <f t="shared" si="416"/>
        <v>Clamshell NB</v>
      </c>
      <c r="J13331" s="1" t="str">
        <f t="shared" si="417"/>
        <v>Clamshell NB</v>
      </c>
      <c r="K13331" t="s">
        <v>144</v>
      </c>
      <c r="L13331" t="s">
        <v>146</v>
      </c>
      <c r="M13331" s="47">
        <v>1105</v>
      </c>
    </row>
    <row r="13332" spans="1:13" hidden="1" x14ac:dyDescent="0.3">
      <c r="A13332" s="1" t="s">
        <v>186</v>
      </c>
      <c r="B13332" s="1" t="s">
        <v>49</v>
      </c>
      <c r="C13332" t="s">
        <v>167</v>
      </c>
      <c r="D13332" s="1" t="s">
        <v>18</v>
      </c>
      <c r="E13332" t="s">
        <v>10</v>
      </c>
      <c r="F13332" s="1" t="s">
        <v>154</v>
      </c>
      <c r="G13332" t="s">
        <v>142</v>
      </c>
      <c r="H13332" s="1" t="s">
        <v>142</v>
      </c>
      <c r="I13332" s="1" t="str">
        <f t="shared" si="416"/>
        <v>Clamshell NB</v>
      </c>
      <c r="J13332" s="1" t="str">
        <f t="shared" si="417"/>
        <v>Clamshell NB</v>
      </c>
      <c r="K13332" t="s">
        <v>144</v>
      </c>
      <c r="L13332" t="s">
        <v>147</v>
      </c>
      <c r="M13332" s="47">
        <v>1508</v>
      </c>
    </row>
    <row r="13333" spans="1:13" hidden="1" x14ac:dyDescent="0.3">
      <c r="A13333" s="1" t="s">
        <v>186</v>
      </c>
      <c r="B13333" s="1" t="s">
        <v>49</v>
      </c>
      <c r="C13333" t="s">
        <v>167</v>
      </c>
      <c r="D13333" s="1" t="s">
        <v>18</v>
      </c>
      <c r="E13333" t="s">
        <v>10</v>
      </c>
      <c r="F13333" s="1" t="s">
        <v>154</v>
      </c>
      <c r="G13333" t="s">
        <v>142</v>
      </c>
      <c r="H13333" s="1" t="s">
        <v>142</v>
      </c>
      <c r="I13333" s="1" t="str">
        <f t="shared" si="416"/>
        <v>Clamshell NB</v>
      </c>
      <c r="J13333" s="1" t="str">
        <f t="shared" si="417"/>
        <v>Clamshell NB</v>
      </c>
      <c r="K13333" t="s">
        <v>144</v>
      </c>
      <c r="L13333" t="s">
        <v>148</v>
      </c>
      <c r="M13333" s="47">
        <v>2096</v>
      </c>
    </row>
    <row r="13334" spans="1:13" hidden="1" x14ac:dyDescent="0.3">
      <c r="A13334" s="1" t="s">
        <v>186</v>
      </c>
      <c r="B13334" s="1" t="s">
        <v>49</v>
      </c>
      <c r="C13334" t="s">
        <v>167</v>
      </c>
      <c r="D13334" s="1" t="s">
        <v>18</v>
      </c>
      <c r="E13334" t="s">
        <v>10</v>
      </c>
      <c r="F13334" s="1" t="s">
        <v>154</v>
      </c>
      <c r="G13334" t="s">
        <v>142</v>
      </c>
      <c r="H13334" s="1" t="s">
        <v>142</v>
      </c>
      <c r="I13334" s="1" t="str">
        <f t="shared" si="416"/>
        <v>Clamshell NB</v>
      </c>
      <c r="J13334" s="1" t="str">
        <f t="shared" si="417"/>
        <v>Clamshell NB</v>
      </c>
      <c r="K13334" t="s">
        <v>144</v>
      </c>
      <c r="L13334" t="s">
        <v>149</v>
      </c>
      <c r="M13334" s="47">
        <v>2349</v>
      </c>
    </row>
    <row r="13335" spans="1:13" hidden="1" x14ac:dyDescent="0.3">
      <c r="A13335" s="1" t="s">
        <v>186</v>
      </c>
      <c r="B13335" s="1" t="s">
        <v>49</v>
      </c>
      <c r="C13335" t="s">
        <v>167</v>
      </c>
      <c r="D13335" s="1" t="s">
        <v>18</v>
      </c>
      <c r="E13335" t="s">
        <v>10</v>
      </c>
      <c r="F13335" s="1" t="s">
        <v>154</v>
      </c>
      <c r="G13335" t="s">
        <v>142</v>
      </c>
      <c r="H13335" s="1" t="s">
        <v>142</v>
      </c>
      <c r="I13335" s="1" t="str">
        <f t="shared" si="416"/>
        <v>Clamshell NB</v>
      </c>
      <c r="J13335" s="1" t="str">
        <f t="shared" si="417"/>
        <v>Clamshell NB</v>
      </c>
      <c r="K13335" t="s">
        <v>144</v>
      </c>
      <c r="L13335" t="s">
        <v>150</v>
      </c>
      <c r="M13335" s="47">
        <v>779</v>
      </c>
    </row>
    <row r="13336" spans="1:13" hidden="1" x14ac:dyDescent="0.3">
      <c r="A13336" s="1" t="s">
        <v>186</v>
      </c>
      <c r="B13336" s="1" t="s">
        <v>49</v>
      </c>
      <c r="C13336" t="s">
        <v>167</v>
      </c>
      <c r="D13336" s="1" t="s">
        <v>18</v>
      </c>
      <c r="E13336" t="s">
        <v>10</v>
      </c>
      <c r="F13336" s="1" t="s">
        <v>154</v>
      </c>
      <c r="G13336" t="s">
        <v>142</v>
      </c>
      <c r="H13336" s="1" t="s">
        <v>142</v>
      </c>
      <c r="I13336" s="1" t="str">
        <f t="shared" si="416"/>
        <v>Clamshell NB</v>
      </c>
      <c r="J13336" s="1" t="str">
        <f t="shared" si="417"/>
        <v>Clamshell NB</v>
      </c>
      <c r="K13336" t="s">
        <v>144</v>
      </c>
      <c r="L13336" t="s">
        <v>151</v>
      </c>
      <c r="M13336" s="47">
        <v>588</v>
      </c>
    </row>
    <row r="13337" spans="1:13" hidden="1" x14ac:dyDescent="0.3">
      <c r="A13337" s="1" t="s">
        <v>186</v>
      </c>
      <c r="B13337" s="1" t="s">
        <v>49</v>
      </c>
      <c r="C13337" t="s">
        <v>167</v>
      </c>
      <c r="D13337" s="1" t="s">
        <v>18</v>
      </c>
      <c r="E13337" t="s">
        <v>10</v>
      </c>
      <c r="F13337" s="1" t="s">
        <v>154</v>
      </c>
      <c r="G13337" t="s">
        <v>142</v>
      </c>
      <c r="H13337" s="1" t="s">
        <v>155</v>
      </c>
      <c r="I13337" s="1" t="str">
        <f t="shared" si="416"/>
        <v>Clamshell NB</v>
      </c>
      <c r="J13337" s="1" t="str">
        <f t="shared" si="417"/>
        <v>Clamshell Ultraslim NB</v>
      </c>
      <c r="K13337" t="s">
        <v>143</v>
      </c>
      <c r="L13337" t="s">
        <v>143</v>
      </c>
      <c r="M13337" s="47">
        <v>39496</v>
      </c>
    </row>
    <row r="13338" spans="1:13" hidden="1" x14ac:dyDescent="0.3">
      <c r="A13338" s="1" t="s">
        <v>186</v>
      </c>
      <c r="B13338" s="1" t="s">
        <v>49</v>
      </c>
      <c r="C13338" t="s">
        <v>167</v>
      </c>
      <c r="D13338" s="1" t="s">
        <v>18</v>
      </c>
      <c r="E13338" t="s">
        <v>10</v>
      </c>
      <c r="F13338" s="1" t="s">
        <v>154</v>
      </c>
      <c r="G13338" t="s">
        <v>142</v>
      </c>
      <c r="H13338" s="1" t="s">
        <v>155</v>
      </c>
      <c r="I13338" s="1" t="str">
        <f t="shared" si="416"/>
        <v>Clamshell NB</v>
      </c>
      <c r="J13338" s="1" t="str">
        <f t="shared" si="417"/>
        <v>Clamshell Ultraslim NB</v>
      </c>
      <c r="K13338" t="s">
        <v>144</v>
      </c>
      <c r="L13338" t="s">
        <v>145</v>
      </c>
      <c r="M13338" s="47">
        <v>590</v>
      </c>
    </row>
    <row r="13339" spans="1:13" hidden="1" x14ac:dyDescent="0.3">
      <c r="A13339" s="1" t="s">
        <v>186</v>
      </c>
      <c r="B13339" s="1" t="s">
        <v>49</v>
      </c>
      <c r="C13339" t="s">
        <v>167</v>
      </c>
      <c r="D13339" s="1" t="s">
        <v>18</v>
      </c>
      <c r="E13339" t="s">
        <v>10</v>
      </c>
      <c r="F13339" s="1" t="s">
        <v>154</v>
      </c>
      <c r="G13339" t="s">
        <v>142</v>
      </c>
      <c r="H13339" s="1" t="s">
        <v>155</v>
      </c>
      <c r="I13339" s="1" t="str">
        <f t="shared" si="416"/>
        <v>Clamshell NB</v>
      </c>
      <c r="J13339" s="1" t="str">
        <f t="shared" si="417"/>
        <v>Clamshell Ultraslim NB</v>
      </c>
      <c r="K13339" t="s">
        <v>144</v>
      </c>
      <c r="L13339" t="s">
        <v>146</v>
      </c>
      <c r="M13339" s="47">
        <v>732</v>
      </c>
    </row>
    <row r="13340" spans="1:13" hidden="1" x14ac:dyDescent="0.3">
      <c r="A13340" s="1" t="s">
        <v>186</v>
      </c>
      <c r="B13340" s="1" t="s">
        <v>49</v>
      </c>
      <c r="C13340" t="s">
        <v>167</v>
      </c>
      <c r="D13340" s="1" t="s">
        <v>18</v>
      </c>
      <c r="E13340" t="s">
        <v>10</v>
      </c>
      <c r="F13340" s="1" t="s">
        <v>154</v>
      </c>
      <c r="G13340" t="s">
        <v>142</v>
      </c>
      <c r="H13340" s="1" t="s">
        <v>155</v>
      </c>
      <c r="I13340" s="1" t="str">
        <f t="shared" si="416"/>
        <v>Clamshell NB</v>
      </c>
      <c r="J13340" s="1" t="str">
        <f t="shared" si="417"/>
        <v>Clamshell Ultraslim NB</v>
      </c>
      <c r="K13340" t="s">
        <v>144</v>
      </c>
      <c r="L13340" t="s">
        <v>147</v>
      </c>
      <c r="M13340" s="47">
        <v>1069</v>
      </c>
    </row>
    <row r="13341" spans="1:13" hidden="1" x14ac:dyDescent="0.3">
      <c r="A13341" s="1" t="s">
        <v>186</v>
      </c>
      <c r="B13341" s="1" t="s">
        <v>49</v>
      </c>
      <c r="C13341" t="s">
        <v>167</v>
      </c>
      <c r="D13341" s="1" t="s">
        <v>18</v>
      </c>
      <c r="E13341" t="s">
        <v>10</v>
      </c>
      <c r="F13341" s="1" t="s">
        <v>154</v>
      </c>
      <c r="G13341" t="s">
        <v>142</v>
      </c>
      <c r="H13341" s="1" t="s">
        <v>155</v>
      </c>
      <c r="I13341" s="1" t="str">
        <f t="shared" si="416"/>
        <v>Clamshell NB</v>
      </c>
      <c r="J13341" s="1" t="str">
        <f t="shared" si="417"/>
        <v>Clamshell Ultraslim NB</v>
      </c>
      <c r="K13341" t="s">
        <v>144</v>
      </c>
      <c r="L13341" t="s">
        <v>148</v>
      </c>
      <c r="M13341" s="47">
        <v>1335</v>
      </c>
    </row>
    <row r="13342" spans="1:13" hidden="1" x14ac:dyDescent="0.3">
      <c r="A13342" s="1" t="s">
        <v>186</v>
      </c>
      <c r="B13342" s="1" t="s">
        <v>49</v>
      </c>
      <c r="C13342" t="s">
        <v>167</v>
      </c>
      <c r="D13342" s="1" t="s">
        <v>18</v>
      </c>
      <c r="E13342" t="s">
        <v>10</v>
      </c>
      <c r="F13342" s="1" t="s">
        <v>154</v>
      </c>
      <c r="G13342" t="s">
        <v>142</v>
      </c>
      <c r="H13342" s="1" t="s">
        <v>155</v>
      </c>
      <c r="I13342" s="1" t="str">
        <f t="shared" si="416"/>
        <v>Clamshell NB</v>
      </c>
      <c r="J13342" s="1" t="str">
        <f t="shared" si="417"/>
        <v>Clamshell Ultraslim NB</v>
      </c>
      <c r="K13342" t="s">
        <v>144</v>
      </c>
      <c r="L13342" t="s">
        <v>149</v>
      </c>
      <c r="M13342" s="47">
        <v>1497</v>
      </c>
    </row>
    <row r="13343" spans="1:13" hidden="1" x14ac:dyDescent="0.3">
      <c r="A13343" s="1" t="s">
        <v>186</v>
      </c>
      <c r="B13343" s="1" t="s">
        <v>49</v>
      </c>
      <c r="C13343" t="s">
        <v>167</v>
      </c>
      <c r="D13343" s="1" t="s">
        <v>18</v>
      </c>
      <c r="E13343" t="s">
        <v>10</v>
      </c>
      <c r="F13343" s="1" t="s">
        <v>154</v>
      </c>
      <c r="G13343" t="s">
        <v>142</v>
      </c>
      <c r="H13343" s="1" t="s">
        <v>155</v>
      </c>
      <c r="I13343" s="1" t="str">
        <f t="shared" si="416"/>
        <v>Clamshell NB</v>
      </c>
      <c r="J13343" s="1" t="str">
        <f t="shared" si="417"/>
        <v>Clamshell Ultraslim NB</v>
      </c>
      <c r="K13343" t="s">
        <v>144</v>
      </c>
      <c r="L13343" t="s">
        <v>150</v>
      </c>
      <c r="M13343" s="47">
        <v>534</v>
      </c>
    </row>
    <row r="13344" spans="1:13" hidden="1" x14ac:dyDescent="0.3">
      <c r="A13344" s="1" t="s">
        <v>186</v>
      </c>
      <c r="B13344" s="1" t="s">
        <v>49</v>
      </c>
      <c r="C13344" t="s">
        <v>167</v>
      </c>
      <c r="D13344" s="1" t="s">
        <v>18</v>
      </c>
      <c r="E13344" t="s">
        <v>10</v>
      </c>
      <c r="F13344" s="1" t="s">
        <v>154</v>
      </c>
      <c r="G13344" t="s">
        <v>142</v>
      </c>
      <c r="H13344" s="1" t="s">
        <v>155</v>
      </c>
      <c r="I13344" s="1" t="str">
        <f t="shared" si="416"/>
        <v>Clamshell NB</v>
      </c>
      <c r="J13344" s="1" t="str">
        <f t="shared" si="417"/>
        <v>Clamshell Ultraslim NB</v>
      </c>
      <c r="K13344" t="s">
        <v>144</v>
      </c>
      <c r="L13344" t="s">
        <v>151</v>
      </c>
      <c r="M13344" s="47">
        <v>424</v>
      </c>
    </row>
    <row r="13345" spans="1:13" hidden="1" x14ac:dyDescent="0.3">
      <c r="A13345" s="1" t="s">
        <v>186</v>
      </c>
      <c r="B13345" s="1" t="s">
        <v>49</v>
      </c>
      <c r="C13345" t="s">
        <v>167</v>
      </c>
      <c r="D13345" s="1" t="s">
        <v>18</v>
      </c>
      <c r="E13345" t="s">
        <v>10</v>
      </c>
      <c r="F13345" s="1" t="s">
        <v>154</v>
      </c>
      <c r="G13345" t="s">
        <v>155</v>
      </c>
      <c r="H13345" s="1" t="s">
        <v>142</v>
      </c>
      <c r="I13345" s="1" t="str">
        <f t="shared" si="416"/>
        <v>Clamshell Gaming Capable NB</v>
      </c>
      <c r="J13345" s="1" t="str">
        <f t="shared" si="417"/>
        <v>Clamshell Gaming Capable NB</v>
      </c>
      <c r="K13345" t="s">
        <v>143</v>
      </c>
      <c r="L13345" t="s">
        <v>143</v>
      </c>
      <c r="M13345" s="47">
        <v>8735</v>
      </c>
    </row>
    <row r="13346" spans="1:13" hidden="1" x14ac:dyDescent="0.3">
      <c r="A13346" s="1" t="s">
        <v>186</v>
      </c>
      <c r="B13346" s="1" t="s">
        <v>49</v>
      </c>
      <c r="C13346" t="s">
        <v>167</v>
      </c>
      <c r="D13346" s="1" t="s">
        <v>18</v>
      </c>
      <c r="E13346" t="s">
        <v>10</v>
      </c>
      <c r="F13346" s="1" t="s">
        <v>154</v>
      </c>
      <c r="G13346" t="s">
        <v>155</v>
      </c>
      <c r="H13346" s="1" t="s">
        <v>142</v>
      </c>
      <c r="I13346" s="1" t="str">
        <f t="shared" si="416"/>
        <v>Clamshell Gaming Capable NB</v>
      </c>
      <c r="J13346" s="1" t="str">
        <f t="shared" si="417"/>
        <v>Clamshell Gaming Capable NB</v>
      </c>
      <c r="K13346" t="s">
        <v>144</v>
      </c>
      <c r="L13346" t="s">
        <v>145</v>
      </c>
      <c r="M13346" s="47">
        <v>10</v>
      </c>
    </row>
    <row r="13347" spans="1:13" hidden="1" x14ac:dyDescent="0.3">
      <c r="A13347" s="1" t="s">
        <v>186</v>
      </c>
      <c r="B13347" s="1" t="s">
        <v>49</v>
      </c>
      <c r="C13347" t="s">
        <v>167</v>
      </c>
      <c r="D13347" s="1" t="s">
        <v>18</v>
      </c>
      <c r="E13347" t="s">
        <v>10</v>
      </c>
      <c r="F13347" s="1" t="s">
        <v>154</v>
      </c>
      <c r="G13347" t="s">
        <v>155</v>
      </c>
      <c r="H13347" s="1" t="s">
        <v>142</v>
      </c>
      <c r="I13347" s="1" t="str">
        <f t="shared" si="416"/>
        <v>Clamshell Gaming Capable NB</v>
      </c>
      <c r="J13347" s="1" t="str">
        <f t="shared" si="417"/>
        <v>Clamshell Gaming Capable NB</v>
      </c>
      <c r="K13347" t="s">
        <v>144</v>
      </c>
      <c r="L13347" t="s">
        <v>146</v>
      </c>
      <c r="M13347" s="47">
        <v>13</v>
      </c>
    </row>
    <row r="13348" spans="1:13" hidden="1" x14ac:dyDescent="0.3">
      <c r="A13348" s="1" t="s">
        <v>186</v>
      </c>
      <c r="B13348" s="1" t="s">
        <v>49</v>
      </c>
      <c r="C13348" t="s">
        <v>167</v>
      </c>
      <c r="D13348" s="1" t="s">
        <v>18</v>
      </c>
      <c r="E13348" t="s">
        <v>10</v>
      </c>
      <c r="F13348" s="1" t="s">
        <v>154</v>
      </c>
      <c r="G13348" t="s">
        <v>155</v>
      </c>
      <c r="H13348" s="1" t="s">
        <v>142</v>
      </c>
      <c r="I13348" s="1" t="str">
        <f t="shared" si="416"/>
        <v>Clamshell Gaming Capable NB</v>
      </c>
      <c r="J13348" s="1" t="str">
        <f t="shared" si="417"/>
        <v>Clamshell Gaming Capable NB</v>
      </c>
      <c r="K13348" t="s">
        <v>144</v>
      </c>
      <c r="L13348" t="s">
        <v>147</v>
      </c>
      <c r="M13348" s="47">
        <v>19</v>
      </c>
    </row>
    <row r="13349" spans="1:13" hidden="1" x14ac:dyDescent="0.3">
      <c r="A13349" s="1" t="s">
        <v>186</v>
      </c>
      <c r="B13349" s="1" t="s">
        <v>49</v>
      </c>
      <c r="C13349" t="s">
        <v>167</v>
      </c>
      <c r="D13349" s="1" t="s">
        <v>18</v>
      </c>
      <c r="E13349" t="s">
        <v>10</v>
      </c>
      <c r="F13349" s="1" t="s">
        <v>154</v>
      </c>
      <c r="G13349" t="s">
        <v>155</v>
      </c>
      <c r="H13349" s="1" t="s">
        <v>142</v>
      </c>
      <c r="I13349" s="1" t="str">
        <f t="shared" si="416"/>
        <v>Clamshell Gaming Capable NB</v>
      </c>
      <c r="J13349" s="1" t="str">
        <f t="shared" si="417"/>
        <v>Clamshell Gaming Capable NB</v>
      </c>
      <c r="K13349" t="s">
        <v>144</v>
      </c>
      <c r="L13349" t="s">
        <v>148</v>
      </c>
      <c r="M13349" s="47">
        <v>47</v>
      </c>
    </row>
    <row r="13350" spans="1:13" hidden="1" x14ac:dyDescent="0.3">
      <c r="A13350" s="1" t="s">
        <v>186</v>
      </c>
      <c r="B13350" s="1" t="s">
        <v>49</v>
      </c>
      <c r="C13350" t="s">
        <v>167</v>
      </c>
      <c r="D13350" s="1" t="s">
        <v>18</v>
      </c>
      <c r="E13350" t="s">
        <v>10</v>
      </c>
      <c r="F13350" s="1" t="s">
        <v>154</v>
      </c>
      <c r="G13350" t="s">
        <v>155</v>
      </c>
      <c r="H13350" s="1" t="s">
        <v>142</v>
      </c>
      <c r="I13350" s="1" t="str">
        <f t="shared" si="416"/>
        <v>Clamshell Gaming Capable NB</v>
      </c>
      <c r="J13350" s="1" t="str">
        <f t="shared" si="417"/>
        <v>Clamshell Gaming Capable NB</v>
      </c>
      <c r="K13350" t="s">
        <v>144</v>
      </c>
      <c r="L13350" t="s">
        <v>149</v>
      </c>
      <c r="M13350" s="47">
        <v>110</v>
      </c>
    </row>
    <row r="13351" spans="1:13" hidden="1" x14ac:dyDescent="0.3">
      <c r="A13351" s="1" t="s">
        <v>186</v>
      </c>
      <c r="B13351" s="1" t="s">
        <v>49</v>
      </c>
      <c r="C13351" t="s">
        <v>167</v>
      </c>
      <c r="D13351" s="1" t="s">
        <v>18</v>
      </c>
      <c r="E13351" t="s">
        <v>10</v>
      </c>
      <c r="F13351" s="1" t="s">
        <v>154</v>
      </c>
      <c r="G13351" t="s">
        <v>155</v>
      </c>
      <c r="H13351" s="1" t="s">
        <v>142</v>
      </c>
      <c r="I13351" s="1" t="str">
        <f t="shared" si="416"/>
        <v>Clamshell Gaming Capable NB</v>
      </c>
      <c r="J13351" s="1" t="str">
        <f t="shared" si="417"/>
        <v>Clamshell Gaming Capable NB</v>
      </c>
      <c r="K13351" t="s">
        <v>144</v>
      </c>
      <c r="L13351" t="s">
        <v>150</v>
      </c>
      <c r="M13351" s="47">
        <v>9</v>
      </c>
    </row>
    <row r="13352" spans="1:13" hidden="1" x14ac:dyDescent="0.3">
      <c r="A13352" s="1" t="s">
        <v>186</v>
      </c>
      <c r="B13352" s="1" t="s">
        <v>49</v>
      </c>
      <c r="C13352" t="s">
        <v>167</v>
      </c>
      <c r="D13352" s="1" t="s">
        <v>18</v>
      </c>
      <c r="E13352" t="s">
        <v>10</v>
      </c>
      <c r="F13352" s="1" t="s">
        <v>154</v>
      </c>
      <c r="G13352" t="s">
        <v>155</v>
      </c>
      <c r="H13352" s="1" t="s">
        <v>142</v>
      </c>
      <c r="I13352" s="1" t="str">
        <f t="shared" si="416"/>
        <v>Clamshell Gaming Capable NB</v>
      </c>
      <c r="J13352" s="1" t="str">
        <f t="shared" si="417"/>
        <v>Clamshell Gaming Capable NB</v>
      </c>
      <c r="K13352" t="s">
        <v>144</v>
      </c>
      <c r="L13352" t="s">
        <v>151</v>
      </c>
      <c r="M13352" s="47">
        <v>8</v>
      </c>
    </row>
    <row r="13353" spans="1:13" hidden="1" x14ac:dyDescent="0.3">
      <c r="A13353" s="1" t="s">
        <v>186</v>
      </c>
      <c r="B13353" s="1" t="s">
        <v>49</v>
      </c>
      <c r="C13353" t="s">
        <v>167</v>
      </c>
      <c r="D13353" s="1" t="s">
        <v>18</v>
      </c>
      <c r="E13353" t="s">
        <v>10</v>
      </c>
      <c r="F13353" s="1" t="s">
        <v>154</v>
      </c>
      <c r="G13353" t="s">
        <v>155</v>
      </c>
      <c r="H13353" s="1" t="s">
        <v>155</v>
      </c>
      <c r="I13353" s="1" t="str">
        <f t="shared" si="416"/>
        <v>Clamshell Gaming Capable NB</v>
      </c>
      <c r="J13353" s="1" t="str">
        <f t="shared" si="417"/>
        <v>Clamshell Gaming Capable NB</v>
      </c>
      <c r="K13353" t="s">
        <v>143</v>
      </c>
      <c r="L13353" t="s">
        <v>143</v>
      </c>
      <c r="M13353" s="47">
        <v>1809</v>
      </c>
    </row>
    <row r="13354" spans="1:13" hidden="1" x14ac:dyDescent="0.3">
      <c r="A13354" s="1" t="s">
        <v>186</v>
      </c>
      <c r="B13354" s="1" t="s">
        <v>49</v>
      </c>
      <c r="C13354" t="s">
        <v>167</v>
      </c>
      <c r="D13354" s="1" t="s">
        <v>18</v>
      </c>
      <c r="E13354" t="s">
        <v>10</v>
      </c>
      <c r="F13354" s="1" t="s">
        <v>154</v>
      </c>
      <c r="G13354" t="s">
        <v>155</v>
      </c>
      <c r="H13354" s="1" t="s">
        <v>155</v>
      </c>
      <c r="I13354" s="1" t="str">
        <f t="shared" si="416"/>
        <v>Clamshell Gaming Capable NB</v>
      </c>
      <c r="J13354" s="1" t="str">
        <f t="shared" si="417"/>
        <v>Clamshell Gaming Capable NB</v>
      </c>
      <c r="K13354" t="s">
        <v>144</v>
      </c>
      <c r="L13354" t="s">
        <v>145</v>
      </c>
      <c r="M13354" s="47">
        <v>1</v>
      </c>
    </row>
    <row r="13355" spans="1:13" hidden="1" x14ac:dyDescent="0.3">
      <c r="A13355" s="1" t="s">
        <v>186</v>
      </c>
      <c r="B13355" s="1" t="s">
        <v>49</v>
      </c>
      <c r="C13355" t="s">
        <v>167</v>
      </c>
      <c r="D13355" s="1" t="s">
        <v>18</v>
      </c>
      <c r="E13355" t="s">
        <v>10</v>
      </c>
      <c r="F13355" s="1" t="s">
        <v>154</v>
      </c>
      <c r="G13355" t="s">
        <v>155</v>
      </c>
      <c r="H13355" s="1" t="s">
        <v>155</v>
      </c>
      <c r="I13355" s="1" t="str">
        <f t="shared" si="416"/>
        <v>Clamshell Gaming Capable NB</v>
      </c>
      <c r="J13355" s="1" t="str">
        <f t="shared" si="417"/>
        <v>Clamshell Gaming Capable NB</v>
      </c>
      <c r="K13355" t="s">
        <v>144</v>
      </c>
      <c r="L13355" t="s">
        <v>146</v>
      </c>
      <c r="M13355" s="47">
        <v>1</v>
      </c>
    </row>
    <row r="13356" spans="1:13" hidden="1" x14ac:dyDescent="0.3">
      <c r="A13356" s="1" t="s">
        <v>186</v>
      </c>
      <c r="B13356" s="1" t="s">
        <v>49</v>
      </c>
      <c r="C13356" t="s">
        <v>167</v>
      </c>
      <c r="D13356" s="1" t="s">
        <v>18</v>
      </c>
      <c r="E13356" t="s">
        <v>10</v>
      </c>
      <c r="F13356" s="1" t="s">
        <v>154</v>
      </c>
      <c r="G13356" t="s">
        <v>155</v>
      </c>
      <c r="H13356" s="1" t="s">
        <v>155</v>
      </c>
      <c r="I13356" s="1" t="str">
        <f t="shared" si="416"/>
        <v>Clamshell Gaming Capable NB</v>
      </c>
      <c r="J13356" s="1" t="str">
        <f t="shared" si="417"/>
        <v>Clamshell Gaming Capable NB</v>
      </c>
      <c r="K13356" t="s">
        <v>144</v>
      </c>
      <c r="L13356" t="s">
        <v>147</v>
      </c>
      <c r="M13356" s="47">
        <v>1</v>
      </c>
    </row>
    <row r="13357" spans="1:13" hidden="1" x14ac:dyDescent="0.3">
      <c r="A13357" s="1" t="s">
        <v>186</v>
      </c>
      <c r="B13357" s="1" t="s">
        <v>49</v>
      </c>
      <c r="C13357" t="s">
        <v>167</v>
      </c>
      <c r="D13357" s="1" t="s">
        <v>18</v>
      </c>
      <c r="E13357" t="s">
        <v>10</v>
      </c>
      <c r="F13357" s="1" t="s">
        <v>154</v>
      </c>
      <c r="G13357" t="s">
        <v>155</v>
      </c>
      <c r="H13357" s="1" t="s">
        <v>155</v>
      </c>
      <c r="I13357" s="1" t="str">
        <f t="shared" si="416"/>
        <v>Clamshell Gaming Capable NB</v>
      </c>
      <c r="J13357" s="1" t="str">
        <f t="shared" si="417"/>
        <v>Clamshell Gaming Capable NB</v>
      </c>
      <c r="K13357" t="s">
        <v>144</v>
      </c>
      <c r="L13357" t="s">
        <v>148</v>
      </c>
      <c r="M13357" s="47">
        <v>2</v>
      </c>
    </row>
    <row r="13358" spans="1:13" hidden="1" x14ac:dyDescent="0.3">
      <c r="A13358" s="1" t="s">
        <v>186</v>
      </c>
      <c r="B13358" s="1" t="s">
        <v>49</v>
      </c>
      <c r="C13358" t="s">
        <v>167</v>
      </c>
      <c r="D13358" s="1" t="s">
        <v>18</v>
      </c>
      <c r="E13358" t="s">
        <v>10</v>
      </c>
      <c r="F13358" s="1" t="s">
        <v>154</v>
      </c>
      <c r="G13358" t="s">
        <v>155</v>
      </c>
      <c r="H13358" s="1" t="s">
        <v>155</v>
      </c>
      <c r="I13358" s="1" t="str">
        <f t="shared" si="416"/>
        <v>Clamshell Gaming Capable NB</v>
      </c>
      <c r="J13358" s="1" t="str">
        <f t="shared" si="417"/>
        <v>Clamshell Gaming Capable NB</v>
      </c>
      <c r="K13358" t="s">
        <v>144</v>
      </c>
      <c r="L13358" t="s">
        <v>149</v>
      </c>
      <c r="M13358" s="47">
        <v>10</v>
      </c>
    </row>
    <row r="13359" spans="1:13" hidden="1" x14ac:dyDescent="0.3">
      <c r="A13359" s="1" t="s">
        <v>186</v>
      </c>
      <c r="B13359" s="1" t="s">
        <v>49</v>
      </c>
      <c r="C13359" t="s">
        <v>167</v>
      </c>
      <c r="D13359" s="1" t="s">
        <v>18</v>
      </c>
      <c r="E13359" t="s">
        <v>10</v>
      </c>
      <c r="F13359" s="1" t="s">
        <v>154</v>
      </c>
      <c r="G13359" t="s">
        <v>155</v>
      </c>
      <c r="H13359" s="1" t="s">
        <v>155</v>
      </c>
      <c r="I13359" s="1" t="str">
        <f t="shared" si="416"/>
        <v>Clamshell Gaming Capable NB</v>
      </c>
      <c r="J13359" s="1" t="str">
        <f t="shared" si="417"/>
        <v>Clamshell Gaming Capable NB</v>
      </c>
      <c r="K13359" t="s">
        <v>144</v>
      </c>
      <c r="L13359" t="s">
        <v>150</v>
      </c>
      <c r="M13359" s="47">
        <v>1</v>
      </c>
    </row>
    <row r="13360" spans="1:13" hidden="1" x14ac:dyDescent="0.3">
      <c r="A13360" s="1" t="s">
        <v>186</v>
      </c>
      <c r="B13360" s="1" t="s">
        <v>49</v>
      </c>
      <c r="C13360" t="s">
        <v>167</v>
      </c>
      <c r="D13360" s="1" t="s">
        <v>18</v>
      </c>
      <c r="E13360" t="s">
        <v>11</v>
      </c>
      <c r="F13360" s="1" t="s">
        <v>156</v>
      </c>
      <c r="G13360" t="s">
        <v>142</v>
      </c>
      <c r="H13360" s="1" t="s">
        <v>155</v>
      </c>
      <c r="I13360" s="1" t="str">
        <f t="shared" si="416"/>
        <v>Convertible Chromebook</v>
      </c>
      <c r="J13360" s="1" t="str">
        <f t="shared" si="417"/>
        <v>Convertible Chromebook</v>
      </c>
      <c r="K13360" t="s">
        <v>143</v>
      </c>
      <c r="L13360" t="s">
        <v>143</v>
      </c>
      <c r="M13360" s="47">
        <v>1751</v>
      </c>
    </row>
    <row r="13361" spans="1:13" hidden="1" x14ac:dyDescent="0.3">
      <c r="A13361" s="1" t="s">
        <v>186</v>
      </c>
      <c r="B13361" s="1" t="s">
        <v>49</v>
      </c>
      <c r="C13361" t="s">
        <v>167</v>
      </c>
      <c r="D13361" s="1" t="s">
        <v>18</v>
      </c>
      <c r="E13361" t="s">
        <v>11</v>
      </c>
      <c r="F13361" s="1" t="s">
        <v>156</v>
      </c>
      <c r="G13361" t="s">
        <v>142</v>
      </c>
      <c r="H13361" s="1" t="s">
        <v>155</v>
      </c>
      <c r="I13361" s="1" t="str">
        <f t="shared" si="416"/>
        <v>Convertible Chromebook</v>
      </c>
      <c r="J13361" s="1" t="str">
        <f t="shared" si="417"/>
        <v>Convertible Chromebook</v>
      </c>
      <c r="K13361" t="s">
        <v>144</v>
      </c>
      <c r="L13361" t="s">
        <v>145</v>
      </c>
      <c r="M13361" s="47">
        <v>9</v>
      </c>
    </row>
    <row r="13362" spans="1:13" hidden="1" x14ac:dyDescent="0.3">
      <c r="A13362" s="1" t="s">
        <v>186</v>
      </c>
      <c r="B13362" s="1" t="s">
        <v>49</v>
      </c>
      <c r="C13362" t="s">
        <v>167</v>
      </c>
      <c r="D13362" s="1" t="s">
        <v>18</v>
      </c>
      <c r="E13362" t="s">
        <v>11</v>
      </c>
      <c r="F13362" s="1" t="s">
        <v>156</v>
      </c>
      <c r="G13362" t="s">
        <v>142</v>
      </c>
      <c r="H13362" s="1" t="s">
        <v>155</v>
      </c>
      <c r="I13362" s="1" t="str">
        <f t="shared" si="416"/>
        <v>Convertible Chromebook</v>
      </c>
      <c r="J13362" s="1" t="str">
        <f t="shared" si="417"/>
        <v>Convertible Chromebook</v>
      </c>
      <c r="K13362" t="s">
        <v>144</v>
      </c>
      <c r="L13362" t="s">
        <v>146</v>
      </c>
      <c r="M13362" s="47">
        <v>11</v>
      </c>
    </row>
    <row r="13363" spans="1:13" hidden="1" x14ac:dyDescent="0.3">
      <c r="A13363" s="1" t="s">
        <v>186</v>
      </c>
      <c r="B13363" s="1" t="s">
        <v>49</v>
      </c>
      <c r="C13363" t="s">
        <v>167</v>
      </c>
      <c r="D13363" s="1" t="s">
        <v>18</v>
      </c>
      <c r="E13363" t="s">
        <v>11</v>
      </c>
      <c r="F13363" s="1" t="s">
        <v>156</v>
      </c>
      <c r="G13363" t="s">
        <v>142</v>
      </c>
      <c r="H13363" s="1" t="s">
        <v>155</v>
      </c>
      <c r="I13363" s="1" t="str">
        <f t="shared" si="416"/>
        <v>Convertible Chromebook</v>
      </c>
      <c r="J13363" s="1" t="str">
        <f t="shared" si="417"/>
        <v>Convertible Chromebook</v>
      </c>
      <c r="K13363" t="s">
        <v>144</v>
      </c>
      <c r="L13363" t="s">
        <v>147</v>
      </c>
      <c r="M13363" s="47">
        <v>15</v>
      </c>
    </row>
    <row r="13364" spans="1:13" hidden="1" x14ac:dyDescent="0.3">
      <c r="A13364" s="1" t="s">
        <v>186</v>
      </c>
      <c r="B13364" s="1" t="s">
        <v>49</v>
      </c>
      <c r="C13364" t="s">
        <v>167</v>
      </c>
      <c r="D13364" s="1" t="s">
        <v>18</v>
      </c>
      <c r="E13364" t="s">
        <v>11</v>
      </c>
      <c r="F13364" s="1" t="s">
        <v>156</v>
      </c>
      <c r="G13364" t="s">
        <v>142</v>
      </c>
      <c r="H13364" s="1" t="s">
        <v>155</v>
      </c>
      <c r="I13364" s="1" t="str">
        <f t="shared" si="416"/>
        <v>Convertible Chromebook</v>
      </c>
      <c r="J13364" s="1" t="str">
        <f t="shared" si="417"/>
        <v>Convertible Chromebook</v>
      </c>
      <c r="K13364" t="s">
        <v>144</v>
      </c>
      <c r="L13364" t="s">
        <v>148</v>
      </c>
      <c r="M13364" s="47">
        <v>20</v>
      </c>
    </row>
    <row r="13365" spans="1:13" hidden="1" x14ac:dyDescent="0.3">
      <c r="A13365" s="1" t="s">
        <v>186</v>
      </c>
      <c r="B13365" s="1" t="s">
        <v>49</v>
      </c>
      <c r="C13365" t="s">
        <v>167</v>
      </c>
      <c r="D13365" s="1" t="s">
        <v>18</v>
      </c>
      <c r="E13365" t="s">
        <v>11</v>
      </c>
      <c r="F13365" s="1" t="s">
        <v>156</v>
      </c>
      <c r="G13365" t="s">
        <v>142</v>
      </c>
      <c r="H13365" s="1" t="s">
        <v>155</v>
      </c>
      <c r="I13365" s="1" t="str">
        <f t="shared" si="416"/>
        <v>Convertible Chromebook</v>
      </c>
      <c r="J13365" s="1" t="str">
        <f t="shared" si="417"/>
        <v>Convertible Chromebook</v>
      </c>
      <c r="K13365" t="s">
        <v>144</v>
      </c>
      <c r="L13365" t="s">
        <v>149</v>
      </c>
      <c r="M13365" s="47">
        <v>22</v>
      </c>
    </row>
    <row r="13366" spans="1:13" hidden="1" x14ac:dyDescent="0.3">
      <c r="A13366" s="1" t="s">
        <v>186</v>
      </c>
      <c r="B13366" s="1" t="s">
        <v>49</v>
      </c>
      <c r="C13366" t="s">
        <v>167</v>
      </c>
      <c r="D13366" s="1" t="s">
        <v>18</v>
      </c>
      <c r="E13366" t="s">
        <v>11</v>
      </c>
      <c r="F13366" s="1" t="s">
        <v>156</v>
      </c>
      <c r="G13366" t="s">
        <v>142</v>
      </c>
      <c r="H13366" s="1" t="s">
        <v>155</v>
      </c>
      <c r="I13366" s="1" t="str">
        <f t="shared" si="416"/>
        <v>Convertible Chromebook</v>
      </c>
      <c r="J13366" s="1" t="str">
        <f t="shared" si="417"/>
        <v>Convertible Chromebook</v>
      </c>
      <c r="K13366" t="s">
        <v>144</v>
      </c>
      <c r="L13366" t="s">
        <v>150</v>
      </c>
      <c r="M13366" s="47">
        <v>7</v>
      </c>
    </row>
    <row r="13367" spans="1:13" hidden="1" x14ac:dyDescent="0.3">
      <c r="A13367" s="1" t="s">
        <v>186</v>
      </c>
      <c r="B13367" s="1" t="s">
        <v>49</v>
      </c>
      <c r="C13367" t="s">
        <v>167</v>
      </c>
      <c r="D13367" s="1" t="s">
        <v>18</v>
      </c>
      <c r="E13367" t="s">
        <v>11</v>
      </c>
      <c r="F13367" s="1" t="s">
        <v>156</v>
      </c>
      <c r="G13367" t="s">
        <v>142</v>
      </c>
      <c r="H13367" s="1" t="s">
        <v>155</v>
      </c>
      <c r="I13367" s="1" t="str">
        <f t="shared" si="416"/>
        <v>Convertible Chromebook</v>
      </c>
      <c r="J13367" s="1" t="str">
        <f t="shared" si="417"/>
        <v>Convertible Chromebook</v>
      </c>
      <c r="K13367" t="s">
        <v>144</v>
      </c>
      <c r="L13367" t="s">
        <v>151</v>
      </c>
      <c r="M13367" s="47">
        <v>2</v>
      </c>
    </row>
    <row r="13368" spans="1:13" hidden="1" x14ac:dyDescent="0.3">
      <c r="A13368" s="1" t="s">
        <v>186</v>
      </c>
      <c r="B13368" s="1" t="s">
        <v>49</v>
      </c>
      <c r="C13368" t="s">
        <v>167</v>
      </c>
      <c r="D13368" s="1" t="s">
        <v>18</v>
      </c>
      <c r="E13368" t="s">
        <v>11</v>
      </c>
      <c r="F13368" s="1" t="s">
        <v>154</v>
      </c>
      <c r="G13368" t="s">
        <v>142</v>
      </c>
      <c r="H13368" s="1" t="s">
        <v>142</v>
      </c>
      <c r="I13368" s="1" t="str">
        <f t="shared" si="416"/>
        <v>Convertible NB</v>
      </c>
      <c r="J13368" s="1" t="str">
        <f t="shared" si="417"/>
        <v>Convertible NB</v>
      </c>
      <c r="K13368" t="s">
        <v>143</v>
      </c>
      <c r="L13368" t="s">
        <v>143</v>
      </c>
      <c r="M13368" s="47">
        <v>1548</v>
      </c>
    </row>
    <row r="13369" spans="1:13" hidden="1" x14ac:dyDescent="0.3">
      <c r="A13369" s="1" t="s">
        <v>186</v>
      </c>
      <c r="B13369" s="1" t="s">
        <v>49</v>
      </c>
      <c r="C13369" t="s">
        <v>167</v>
      </c>
      <c r="D13369" s="1" t="s">
        <v>18</v>
      </c>
      <c r="E13369" t="s">
        <v>11</v>
      </c>
      <c r="F13369" s="1" t="s">
        <v>154</v>
      </c>
      <c r="G13369" t="s">
        <v>142</v>
      </c>
      <c r="H13369" s="1" t="s">
        <v>142</v>
      </c>
      <c r="I13369" s="1" t="str">
        <f t="shared" si="416"/>
        <v>Convertible NB</v>
      </c>
      <c r="J13369" s="1" t="str">
        <f t="shared" si="417"/>
        <v>Convertible NB</v>
      </c>
      <c r="K13369" t="s">
        <v>144</v>
      </c>
      <c r="L13369" t="s">
        <v>145</v>
      </c>
      <c r="M13369" s="47">
        <v>8</v>
      </c>
    </row>
    <row r="13370" spans="1:13" hidden="1" x14ac:dyDescent="0.3">
      <c r="A13370" s="1" t="s">
        <v>186</v>
      </c>
      <c r="B13370" s="1" t="s">
        <v>49</v>
      </c>
      <c r="C13370" t="s">
        <v>167</v>
      </c>
      <c r="D13370" s="1" t="s">
        <v>18</v>
      </c>
      <c r="E13370" t="s">
        <v>11</v>
      </c>
      <c r="F13370" s="1" t="s">
        <v>154</v>
      </c>
      <c r="G13370" t="s">
        <v>142</v>
      </c>
      <c r="H13370" s="1" t="s">
        <v>142</v>
      </c>
      <c r="I13370" s="1" t="str">
        <f t="shared" si="416"/>
        <v>Convertible NB</v>
      </c>
      <c r="J13370" s="1" t="str">
        <f t="shared" si="417"/>
        <v>Convertible NB</v>
      </c>
      <c r="K13370" t="s">
        <v>144</v>
      </c>
      <c r="L13370" t="s">
        <v>146</v>
      </c>
      <c r="M13370" s="47">
        <v>9</v>
      </c>
    </row>
    <row r="13371" spans="1:13" hidden="1" x14ac:dyDescent="0.3">
      <c r="A13371" s="1" t="s">
        <v>186</v>
      </c>
      <c r="B13371" s="1" t="s">
        <v>49</v>
      </c>
      <c r="C13371" t="s">
        <v>167</v>
      </c>
      <c r="D13371" s="1" t="s">
        <v>18</v>
      </c>
      <c r="E13371" t="s">
        <v>11</v>
      </c>
      <c r="F13371" s="1" t="s">
        <v>154</v>
      </c>
      <c r="G13371" t="s">
        <v>142</v>
      </c>
      <c r="H13371" s="1" t="s">
        <v>142</v>
      </c>
      <c r="I13371" s="1" t="str">
        <f t="shared" si="416"/>
        <v>Convertible NB</v>
      </c>
      <c r="J13371" s="1" t="str">
        <f t="shared" si="417"/>
        <v>Convertible NB</v>
      </c>
      <c r="K13371" t="s">
        <v>144</v>
      </c>
      <c r="L13371" t="s">
        <v>147</v>
      </c>
      <c r="M13371" s="47">
        <v>13</v>
      </c>
    </row>
    <row r="13372" spans="1:13" hidden="1" x14ac:dyDescent="0.3">
      <c r="A13372" s="1" t="s">
        <v>186</v>
      </c>
      <c r="B13372" s="1" t="s">
        <v>49</v>
      </c>
      <c r="C13372" t="s">
        <v>167</v>
      </c>
      <c r="D13372" s="1" t="s">
        <v>18</v>
      </c>
      <c r="E13372" t="s">
        <v>11</v>
      </c>
      <c r="F13372" s="1" t="s">
        <v>154</v>
      </c>
      <c r="G13372" t="s">
        <v>142</v>
      </c>
      <c r="H13372" s="1" t="s">
        <v>142</v>
      </c>
      <c r="I13372" s="1" t="str">
        <f t="shared" si="416"/>
        <v>Convertible NB</v>
      </c>
      <c r="J13372" s="1" t="str">
        <f t="shared" si="417"/>
        <v>Convertible NB</v>
      </c>
      <c r="K13372" t="s">
        <v>144</v>
      </c>
      <c r="L13372" t="s">
        <v>148</v>
      </c>
      <c r="M13372" s="47">
        <v>18</v>
      </c>
    </row>
    <row r="13373" spans="1:13" hidden="1" x14ac:dyDescent="0.3">
      <c r="A13373" s="1" t="s">
        <v>186</v>
      </c>
      <c r="B13373" s="1" t="s">
        <v>49</v>
      </c>
      <c r="C13373" t="s">
        <v>167</v>
      </c>
      <c r="D13373" s="1" t="s">
        <v>18</v>
      </c>
      <c r="E13373" t="s">
        <v>11</v>
      </c>
      <c r="F13373" s="1" t="s">
        <v>154</v>
      </c>
      <c r="G13373" t="s">
        <v>142</v>
      </c>
      <c r="H13373" s="1" t="s">
        <v>142</v>
      </c>
      <c r="I13373" s="1" t="str">
        <f t="shared" si="416"/>
        <v>Convertible NB</v>
      </c>
      <c r="J13373" s="1" t="str">
        <f t="shared" si="417"/>
        <v>Convertible NB</v>
      </c>
      <c r="K13373" t="s">
        <v>144</v>
      </c>
      <c r="L13373" t="s">
        <v>149</v>
      </c>
      <c r="M13373" s="47">
        <v>20</v>
      </c>
    </row>
    <row r="13374" spans="1:13" hidden="1" x14ac:dyDescent="0.3">
      <c r="A13374" s="1" t="s">
        <v>186</v>
      </c>
      <c r="B13374" s="1" t="s">
        <v>49</v>
      </c>
      <c r="C13374" t="s">
        <v>167</v>
      </c>
      <c r="D13374" s="1" t="s">
        <v>18</v>
      </c>
      <c r="E13374" t="s">
        <v>11</v>
      </c>
      <c r="F13374" s="1" t="s">
        <v>154</v>
      </c>
      <c r="G13374" t="s">
        <v>142</v>
      </c>
      <c r="H13374" s="1" t="s">
        <v>142</v>
      </c>
      <c r="I13374" s="1" t="str">
        <f t="shared" si="416"/>
        <v>Convertible NB</v>
      </c>
      <c r="J13374" s="1" t="str">
        <f t="shared" si="417"/>
        <v>Convertible NB</v>
      </c>
      <c r="K13374" t="s">
        <v>144</v>
      </c>
      <c r="L13374" t="s">
        <v>150</v>
      </c>
      <c r="M13374" s="47">
        <v>6</v>
      </c>
    </row>
    <row r="13375" spans="1:13" hidden="1" x14ac:dyDescent="0.3">
      <c r="A13375" s="1" t="s">
        <v>186</v>
      </c>
      <c r="B13375" s="1" t="s">
        <v>49</v>
      </c>
      <c r="C13375" t="s">
        <v>167</v>
      </c>
      <c r="D13375" s="1" t="s">
        <v>18</v>
      </c>
      <c r="E13375" t="s">
        <v>11</v>
      </c>
      <c r="F13375" s="1" t="s">
        <v>154</v>
      </c>
      <c r="G13375" t="s">
        <v>142</v>
      </c>
      <c r="H13375" s="1" t="s">
        <v>142</v>
      </c>
      <c r="I13375" s="1" t="str">
        <f t="shared" si="416"/>
        <v>Convertible NB</v>
      </c>
      <c r="J13375" s="1" t="str">
        <f t="shared" si="417"/>
        <v>Convertible NB</v>
      </c>
      <c r="K13375" t="s">
        <v>144</v>
      </c>
      <c r="L13375" t="s">
        <v>151</v>
      </c>
      <c r="M13375" s="47">
        <v>2</v>
      </c>
    </row>
    <row r="13376" spans="1:13" hidden="1" x14ac:dyDescent="0.3">
      <c r="A13376" s="1" t="s">
        <v>186</v>
      </c>
      <c r="B13376" s="1" t="s">
        <v>49</v>
      </c>
      <c r="C13376" t="s">
        <v>167</v>
      </c>
      <c r="D13376" s="1" t="s">
        <v>18</v>
      </c>
      <c r="E13376" t="s">
        <v>11</v>
      </c>
      <c r="F13376" s="1" t="s">
        <v>154</v>
      </c>
      <c r="G13376" t="s">
        <v>142</v>
      </c>
      <c r="H13376" s="1" t="s">
        <v>155</v>
      </c>
      <c r="I13376" s="1" t="str">
        <f t="shared" si="416"/>
        <v>Convertible NB</v>
      </c>
      <c r="J13376" s="1" t="str">
        <f t="shared" si="417"/>
        <v>Convertible NB</v>
      </c>
      <c r="K13376" t="s">
        <v>143</v>
      </c>
      <c r="L13376" t="s">
        <v>143</v>
      </c>
      <c r="M13376" s="47">
        <v>1913</v>
      </c>
    </row>
    <row r="13377" spans="1:13" hidden="1" x14ac:dyDescent="0.3">
      <c r="A13377" s="1" t="s">
        <v>186</v>
      </c>
      <c r="B13377" s="1" t="s">
        <v>49</v>
      </c>
      <c r="C13377" t="s">
        <v>167</v>
      </c>
      <c r="D13377" s="1" t="s">
        <v>18</v>
      </c>
      <c r="E13377" t="s">
        <v>11</v>
      </c>
      <c r="F13377" s="1" t="s">
        <v>154</v>
      </c>
      <c r="G13377" t="s">
        <v>142</v>
      </c>
      <c r="H13377" s="1" t="s">
        <v>155</v>
      </c>
      <c r="I13377" s="1" t="str">
        <f t="shared" si="416"/>
        <v>Convertible NB</v>
      </c>
      <c r="J13377" s="1" t="str">
        <f t="shared" si="417"/>
        <v>Convertible NB</v>
      </c>
      <c r="K13377" t="s">
        <v>144</v>
      </c>
      <c r="L13377" t="s">
        <v>145</v>
      </c>
      <c r="M13377" s="47">
        <v>901</v>
      </c>
    </row>
    <row r="13378" spans="1:13" hidden="1" x14ac:dyDescent="0.3">
      <c r="A13378" s="1" t="s">
        <v>186</v>
      </c>
      <c r="B13378" s="1" t="s">
        <v>49</v>
      </c>
      <c r="C13378" t="s">
        <v>167</v>
      </c>
      <c r="D13378" s="1" t="s">
        <v>18</v>
      </c>
      <c r="E13378" t="s">
        <v>11</v>
      </c>
      <c r="F13378" s="1" t="s">
        <v>154</v>
      </c>
      <c r="G13378" t="s">
        <v>142</v>
      </c>
      <c r="H13378" s="1" t="s">
        <v>155</v>
      </c>
      <c r="I13378" s="1" t="str">
        <f t="shared" si="416"/>
        <v>Convertible NB</v>
      </c>
      <c r="J13378" s="1" t="str">
        <f t="shared" si="417"/>
        <v>Convertible NB</v>
      </c>
      <c r="K13378" t="s">
        <v>144</v>
      </c>
      <c r="L13378" t="s">
        <v>146</v>
      </c>
      <c r="M13378" s="47">
        <v>1078</v>
      </c>
    </row>
    <row r="13379" spans="1:13" hidden="1" x14ac:dyDescent="0.3">
      <c r="A13379" s="1" t="s">
        <v>186</v>
      </c>
      <c r="B13379" s="1" t="s">
        <v>49</v>
      </c>
      <c r="C13379" t="s">
        <v>167</v>
      </c>
      <c r="D13379" s="1" t="s">
        <v>18</v>
      </c>
      <c r="E13379" t="s">
        <v>11</v>
      </c>
      <c r="F13379" s="1" t="s">
        <v>154</v>
      </c>
      <c r="G13379" t="s">
        <v>142</v>
      </c>
      <c r="H13379" s="1" t="s">
        <v>155</v>
      </c>
      <c r="I13379" s="1" t="str">
        <f t="shared" ref="I13379:I13442" si="418">VLOOKUP(E13379&amp;F13379&amp;G13379,$S$1:$T$74,2,0)</f>
        <v>Convertible NB</v>
      </c>
      <c r="J13379" s="1" t="str">
        <f t="shared" ref="J13379:J13442" si="419">IF(AND(I13379="Clamshell NB",H13379="Yes"),"Clamshell Ultraslim NB",I13379)</f>
        <v>Convertible NB</v>
      </c>
      <c r="K13379" t="s">
        <v>144</v>
      </c>
      <c r="L13379" t="s">
        <v>147</v>
      </c>
      <c r="M13379" s="47">
        <v>1492</v>
      </c>
    </row>
    <row r="13380" spans="1:13" hidden="1" x14ac:dyDescent="0.3">
      <c r="A13380" s="1" t="s">
        <v>186</v>
      </c>
      <c r="B13380" s="1" t="s">
        <v>49</v>
      </c>
      <c r="C13380" t="s">
        <v>167</v>
      </c>
      <c r="D13380" s="1" t="s">
        <v>18</v>
      </c>
      <c r="E13380" t="s">
        <v>11</v>
      </c>
      <c r="F13380" s="1" t="s">
        <v>154</v>
      </c>
      <c r="G13380" t="s">
        <v>142</v>
      </c>
      <c r="H13380" s="1" t="s">
        <v>155</v>
      </c>
      <c r="I13380" s="1" t="str">
        <f t="shared" si="418"/>
        <v>Convertible NB</v>
      </c>
      <c r="J13380" s="1" t="str">
        <f t="shared" si="419"/>
        <v>Convertible NB</v>
      </c>
      <c r="K13380" t="s">
        <v>144</v>
      </c>
      <c r="L13380" t="s">
        <v>148</v>
      </c>
      <c r="M13380" s="47">
        <v>2032</v>
      </c>
    </row>
    <row r="13381" spans="1:13" hidden="1" x14ac:dyDescent="0.3">
      <c r="A13381" s="1" t="s">
        <v>186</v>
      </c>
      <c r="B13381" s="1" t="s">
        <v>49</v>
      </c>
      <c r="C13381" t="s">
        <v>167</v>
      </c>
      <c r="D13381" s="1" t="s">
        <v>18</v>
      </c>
      <c r="E13381" t="s">
        <v>11</v>
      </c>
      <c r="F13381" s="1" t="s">
        <v>154</v>
      </c>
      <c r="G13381" t="s">
        <v>142</v>
      </c>
      <c r="H13381" s="1" t="s">
        <v>155</v>
      </c>
      <c r="I13381" s="1" t="str">
        <f t="shared" si="418"/>
        <v>Convertible NB</v>
      </c>
      <c r="J13381" s="1" t="str">
        <f t="shared" si="419"/>
        <v>Convertible NB</v>
      </c>
      <c r="K13381" t="s">
        <v>144</v>
      </c>
      <c r="L13381" t="s">
        <v>149</v>
      </c>
      <c r="M13381" s="47">
        <v>2273</v>
      </c>
    </row>
    <row r="13382" spans="1:13" hidden="1" x14ac:dyDescent="0.3">
      <c r="A13382" s="1" t="s">
        <v>186</v>
      </c>
      <c r="B13382" s="1" t="s">
        <v>49</v>
      </c>
      <c r="C13382" t="s">
        <v>167</v>
      </c>
      <c r="D13382" s="1" t="s">
        <v>18</v>
      </c>
      <c r="E13382" t="s">
        <v>11</v>
      </c>
      <c r="F13382" s="1" t="s">
        <v>154</v>
      </c>
      <c r="G13382" t="s">
        <v>142</v>
      </c>
      <c r="H13382" s="1" t="s">
        <v>155</v>
      </c>
      <c r="I13382" s="1" t="str">
        <f t="shared" si="418"/>
        <v>Convertible NB</v>
      </c>
      <c r="J13382" s="1" t="str">
        <f t="shared" si="419"/>
        <v>Convertible NB</v>
      </c>
      <c r="K13382" t="s">
        <v>144</v>
      </c>
      <c r="L13382" t="s">
        <v>150</v>
      </c>
      <c r="M13382" s="47">
        <v>725</v>
      </c>
    </row>
    <row r="13383" spans="1:13" hidden="1" x14ac:dyDescent="0.3">
      <c r="A13383" s="1" t="s">
        <v>186</v>
      </c>
      <c r="B13383" s="1" t="s">
        <v>49</v>
      </c>
      <c r="C13383" t="s">
        <v>167</v>
      </c>
      <c r="D13383" s="1" t="s">
        <v>18</v>
      </c>
      <c r="E13383" t="s">
        <v>11</v>
      </c>
      <c r="F13383" s="1" t="s">
        <v>154</v>
      </c>
      <c r="G13383" t="s">
        <v>142</v>
      </c>
      <c r="H13383" s="1" t="s">
        <v>155</v>
      </c>
      <c r="I13383" s="1" t="str">
        <f t="shared" si="418"/>
        <v>Convertible NB</v>
      </c>
      <c r="J13383" s="1" t="str">
        <f t="shared" si="419"/>
        <v>Convertible NB</v>
      </c>
      <c r="K13383" t="s">
        <v>144</v>
      </c>
      <c r="L13383" t="s">
        <v>151</v>
      </c>
      <c r="M13383" s="47">
        <v>250</v>
      </c>
    </row>
    <row r="13384" spans="1:13" hidden="1" x14ac:dyDescent="0.3">
      <c r="A13384" s="1" t="s">
        <v>186</v>
      </c>
      <c r="B13384" s="1" t="s">
        <v>49</v>
      </c>
      <c r="C13384" t="s">
        <v>167</v>
      </c>
      <c r="D13384" s="1" t="s">
        <v>18</v>
      </c>
      <c r="E13384" t="s">
        <v>11</v>
      </c>
      <c r="F13384" s="1" t="s">
        <v>154</v>
      </c>
      <c r="G13384" t="s">
        <v>155</v>
      </c>
      <c r="H13384" s="1" t="s">
        <v>155</v>
      </c>
      <c r="I13384" s="1" t="str">
        <f t="shared" si="418"/>
        <v>Convertible NB</v>
      </c>
      <c r="J13384" s="1" t="str">
        <f t="shared" si="419"/>
        <v>Convertible NB</v>
      </c>
      <c r="K13384" t="s">
        <v>143</v>
      </c>
      <c r="L13384" t="s">
        <v>143</v>
      </c>
      <c r="M13384" s="47">
        <v>2600</v>
      </c>
    </row>
    <row r="13385" spans="1:13" hidden="1" x14ac:dyDescent="0.3">
      <c r="A13385" s="1" t="s">
        <v>186</v>
      </c>
      <c r="B13385" s="1" t="s">
        <v>49</v>
      </c>
      <c r="C13385" t="s">
        <v>167</v>
      </c>
      <c r="D13385" s="1" t="s">
        <v>18</v>
      </c>
      <c r="E13385" t="s">
        <v>11</v>
      </c>
      <c r="F13385" s="1" t="s">
        <v>154</v>
      </c>
      <c r="G13385" t="s">
        <v>155</v>
      </c>
      <c r="H13385" s="1" t="s">
        <v>155</v>
      </c>
      <c r="I13385" s="1" t="str">
        <f t="shared" si="418"/>
        <v>Convertible NB</v>
      </c>
      <c r="J13385" s="1" t="str">
        <f t="shared" si="419"/>
        <v>Convertible NB</v>
      </c>
      <c r="K13385" t="s">
        <v>144</v>
      </c>
      <c r="L13385" t="s">
        <v>145</v>
      </c>
      <c r="M13385" s="47">
        <v>13</v>
      </c>
    </row>
    <row r="13386" spans="1:13" hidden="1" x14ac:dyDescent="0.3">
      <c r="A13386" s="1" t="s">
        <v>186</v>
      </c>
      <c r="B13386" s="1" t="s">
        <v>49</v>
      </c>
      <c r="C13386" t="s">
        <v>167</v>
      </c>
      <c r="D13386" s="1" t="s">
        <v>18</v>
      </c>
      <c r="E13386" t="s">
        <v>11</v>
      </c>
      <c r="F13386" s="1" t="s">
        <v>154</v>
      </c>
      <c r="G13386" t="s">
        <v>155</v>
      </c>
      <c r="H13386" s="1" t="s">
        <v>155</v>
      </c>
      <c r="I13386" s="1" t="str">
        <f t="shared" si="418"/>
        <v>Convertible NB</v>
      </c>
      <c r="J13386" s="1" t="str">
        <f t="shared" si="419"/>
        <v>Convertible NB</v>
      </c>
      <c r="K13386" t="s">
        <v>144</v>
      </c>
      <c r="L13386" t="s">
        <v>146</v>
      </c>
      <c r="M13386" s="47">
        <v>16</v>
      </c>
    </row>
    <row r="13387" spans="1:13" hidden="1" x14ac:dyDescent="0.3">
      <c r="A13387" s="1" t="s">
        <v>186</v>
      </c>
      <c r="B13387" s="1" t="s">
        <v>49</v>
      </c>
      <c r="C13387" t="s">
        <v>167</v>
      </c>
      <c r="D13387" s="1" t="s">
        <v>18</v>
      </c>
      <c r="E13387" t="s">
        <v>11</v>
      </c>
      <c r="F13387" s="1" t="s">
        <v>154</v>
      </c>
      <c r="G13387" t="s">
        <v>155</v>
      </c>
      <c r="H13387" s="1" t="s">
        <v>155</v>
      </c>
      <c r="I13387" s="1" t="str">
        <f t="shared" si="418"/>
        <v>Convertible NB</v>
      </c>
      <c r="J13387" s="1" t="str">
        <f t="shared" si="419"/>
        <v>Convertible NB</v>
      </c>
      <c r="K13387" t="s">
        <v>144</v>
      </c>
      <c r="L13387" t="s">
        <v>147</v>
      </c>
      <c r="M13387" s="47">
        <v>22</v>
      </c>
    </row>
    <row r="13388" spans="1:13" hidden="1" x14ac:dyDescent="0.3">
      <c r="A13388" s="1" t="s">
        <v>186</v>
      </c>
      <c r="B13388" s="1" t="s">
        <v>49</v>
      </c>
      <c r="C13388" t="s">
        <v>167</v>
      </c>
      <c r="D13388" s="1" t="s">
        <v>18</v>
      </c>
      <c r="E13388" t="s">
        <v>11</v>
      </c>
      <c r="F13388" s="1" t="s">
        <v>154</v>
      </c>
      <c r="G13388" t="s">
        <v>155</v>
      </c>
      <c r="H13388" s="1" t="s">
        <v>155</v>
      </c>
      <c r="I13388" s="1" t="str">
        <f t="shared" si="418"/>
        <v>Convertible NB</v>
      </c>
      <c r="J13388" s="1" t="str">
        <f t="shared" si="419"/>
        <v>Convertible NB</v>
      </c>
      <c r="K13388" t="s">
        <v>144</v>
      </c>
      <c r="L13388" t="s">
        <v>148</v>
      </c>
      <c r="M13388" s="47">
        <v>29</v>
      </c>
    </row>
    <row r="13389" spans="1:13" hidden="1" x14ac:dyDescent="0.3">
      <c r="A13389" s="1" t="s">
        <v>186</v>
      </c>
      <c r="B13389" s="1" t="s">
        <v>49</v>
      </c>
      <c r="C13389" t="s">
        <v>167</v>
      </c>
      <c r="D13389" s="1" t="s">
        <v>18</v>
      </c>
      <c r="E13389" t="s">
        <v>11</v>
      </c>
      <c r="F13389" s="1" t="s">
        <v>154</v>
      </c>
      <c r="G13389" t="s">
        <v>155</v>
      </c>
      <c r="H13389" s="1" t="s">
        <v>155</v>
      </c>
      <c r="I13389" s="1" t="str">
        <f t="shared" si="418"/>
        <v>Convertible NB</v>
      </c>
      <c r="J13389" s="1" t="str">
        <f t="shared" si="419"/>
        <v>Convertible NB</v>
      </c>
      <c r="K13389" t="s">
        <v>144</v>
      </c>
      <c r="L13389" t="s">
        <v>149</v>
      </c>
      <c r="M13389" s="47">
        <v>33</v>
      </c>
    </row>
    <row r="13390" spans="1:13" hidden="1" x14ac:dyDescent="0.3">
      <c r="A13390" s="1" t="s">
        <v>186</v>
      </c>
      <c r="B13390" s="1" t="s">
        <v>49</v>
      </c>
      <c r="C13390" t="s">
        <v>167</v>
      </c>
      <c r="D13390" s="1" t="s">
        <v>18</v>
      </c>
      <c r="E13390" t="s">
        <v>11</v>
      </c>
      <c r="F13390" s="1" t="s">
        <v>154</v>
      </c>
      <c r="G13390" t="s">
        <v>155</v>
      </c>
      <c r="H13390" s="1" t="s">
        <v>155</v>
      </c>
      <c r="I13390" s="1" t="str">
        <f t="shared" si="418"/>
        <v>Convertible NB</v>
      </c>
      <c r="J13390" s="1" t="str">
        <f t="shared" si="419"/>
        <v>Convertible NB</v>
      </c>
      <c r="K13390" t="s">
        <v>144</v>
      </c>
      <c r="L13390" t="s">
        <v>150</v>
      </c>
      <c r="M13390" s="47">
        <v>11</v>
      </c>
    </row>
    <row r="13391" spans="1:13" hidden="1" x14ac:dyDescent="0.3">
      <c r="A13391" s="1" t="s">
        <v>186</v>
      </c>
      <c r="B13391" s="1" t="s">
        <v>49</v>
      </c>
      <c r="C13391" t="s">
        <v>167</v>
      </c>
      <c r="D13391" s="1" t="s">
        <v>18</v>
      </c>
      <c r="E13391" t="s">
        <v>11</v>
      </c>
      <c r="F13391" s="1" t="s">
        <v>154</v>
      </c>
      <c r="G13391" t="s">
        <v>155</v>
      </c>
      <c r="H13391" s="1" t="s">
        <v>155</v>
      </c>
      <c r="I13391" s="1" t="str">
        <f t="shared" si="418"/>
        <v>Convertible NB</v>
      </c>
      <c r="J13391" s="1" t="str">
        <f t="shared" si="419"/>
        <v>Convertible NB</v>
      </c>
      <c r="K13391" t="s">
        <v>144</v>
      </c>
      <c r="L13391" t="s">
        <v>151</v>
      </c>
      <c r="M13391" s="47">
        <v>4</v>
      </c>
    </row>
    <row r="13392" spans="1:13" hidden="1" x14ac:dyDescent="0.3">
      <c r="A13392" s="1" t="s">
        <v>186</v>
      </c>
      <c r="B13392" s="1" t="s">
        <v>49</v>
      </c>
      <c r="C13392" t="s">
        <v>167</v>
      </c>
      <c r="D13392" s="1" t="s">
        <v>18</v>
      </c>
      <c r="E13392" t="s">
        <v>9</v>
      </c>
      <c r="F13392" s="1" t="s">
        <v>154</v>
      </c>
      <c r="G13392" t="s">
        <v>142</v>
      </c>
      <c r="H13392" s="1" t="s">
        <v>155</v>
      </c>
      <c r="I13392" s="1" t="str">
        <f t="shared" si="418"/>
        <v>Mini NB</v>
      </c>
      <c r="J13392" s="1" t="str">
        <f t="shared" si="419"/>
        <v>Mini NB</v>
      </c>
      <c r="K13392" t="s">
        <v>143</v>
      </c>
      <c r="L13392" t="s">
        <v>143</v>
      </c>
      <c r="M13392" s="47">
        <v>5431</v>
      </c>
    </row>
    <row r="13393" spans="1:13" hidden="1" x14ac:dyDescent="0.3">
      <c r="A13393" s="1" t="s">
        <v>186</v>
      </c>
      <c r="B13393" s="1" t="s">
        <v>49</v>
      </c>
      <c r="C13393" t="s">
        <v>167</v>
      </c>
      <c r="D13393" s="1" t="s">
        <v>20</v>
      </c>
      <c r="E13393" t="s">
        <v>16</v>
      </c>
      <c r="F13393" s="1" t="s">
        <v>154</v>
      </c>
      <c r="G13393" t="s">
        <v>142</v>
      </c>
      <c r="H13393" s="1" t="s">
        <v>187</v>
      </c>
      <c r="I13393" s="1" t="str">
        <f t="shared" si="418"/>
        <v>Windows Detachable tablet</v>
      </c>
      <c r="J13393" s="1" t="str">
        <f t="shared" si="419"/>
        <v>Windows Detachable tablet</v>
      </c>
      <c r="K13393" t="s">
        <v>143</v>
      </c>
      <c r="L13393" t="s">
        <v>143</v>
      </c>
      <c r="M13393" s="47">
        <v>813</v>
      </c>
    </row>
    <row r="13394" spans="1:13" hidden="1" x14ac:dyDescent="0.3">
      <c r="A13394" s="1" t="s">
        <v>186</v>
      </c>
      <c r="B13394" s="1" t="s">
        <v>49</v>
      </c>
      <c r="C13394" t="s">
        <v>167</v>
      </c>
      <c r="D13394" s="1" t="s">
        <v>20</v>
      </c>
      <c r="E13394" t="s">
        <v>16</v>
      </c>
      <c r="F13394" s="1" t="s">
        <v>154</v>
      </c>
      <c r="G13394" t="s">
        <v>142</v>
      </c>
      <c r="H13394" s="1" t="s">
        <v>187</v>
      </c>
      <c r="I13394" s="1" t="str">
        <f t="shared" si="418"/>
        <v>Windows Detachable tablet</v>
      </c>
      <c r="J13394" s="1" t="str">
        <f t="shared" si="419"/>
        <v>Windows Detachable tablet</v>
      </c>
      <c r="K13394" t="s">
        <v>144</v>
      </c>
      <c r="L13394" t="s">
        <v>145</v>
      </c>
      <c r="M13394" s="47">
        <v>16</v>
      </c>
    </row>
    <row r="13395" spans="1:13" hidden="1" x14ac:dyDescent="0.3">
      <c r="A13395" s="1" t="s">
        <v>186</v>
      </c>
      <c r="B13395" s="1" t="s">
        <v>49</v>
      </c>
      <c r="C13395" t="s">
        <v>167</v>
      </c>
      <c r="D13395" s="1" t="s">
        <v>20</v>
      </c>
      <c r="E13395" t="s">
        <v>16</v>
      </c>
      <c r="F13395" s="1" t="s">
        <v>154</v>
      </c>
      <c r="G13395" t="s">
        <v>142</v>
      </c>
      <c r="H13395" s="1" t="s">
        <v>187</v>
      </c>
      <c r="I13395" s="1" t="str">
        <f t="shared" si="418"/>
        <v>Windows Detachable tablet</v>
      </c>
      <c r="J13395" s="1" t="str">
        <f t="shared" si="419"/>
        <v>Windows Detachable tablet</v>
      </c>
      <c r="K13395" t="s">
        <v>144</v>
      </c>
      <c r="L13395" t="s">
        <v>146</v>
      </c>
      <c r="M13395" s="47">
        <v>37</v>
      </c>
    </row>
    <row r="13396" spans="1:13" hidden="1" x14ac:dyDescent="0.3">
      <c r="A13396" s="1" t="s">
        <v>186</v>
      </c>
      <c r="B13396" s="1" t="s">
        <v>49</v>
      </c>
      <c r="C13396" t="s">
        <v>167</v>
      </c>
      <c r="D13396" s="1" t="s">
        <v>20</v>
      </c>
      <c r="E13396" t="s">
        <v>16</v>
      </c>
      <c r="F13396" s="1" t="s">
        <v>154</v>
      </c>
      <c r="G13396" t="s">
        <v>142</v>
      </c>
      <c r="H13396" s="1" t="s">
        <v>187</v>
      </c>
      <c r="I13396" s="1" t="str">
        <f t="shared" si="418"/>
        <v>Windows Detachable tablet</v>
      </c>
      <c r="J13396" s="1" t="str">
        <f t="shared" si="419"/>
        <v>Windows Detachable tablet</v>
      </c>
      <c r="K13396" t="s">
        <v>144</v>
      </c>
      <c r="L13396" t="s">
        <v>147</v>
      </c>
      <c r="M13396" s="47">
        <v>54</v>
      </c>
    </row>
    <row r="13397" spans="1:13" hidden="1" x14ac:dyDescent="0.3">
      <c r="A13397" s="1" t="s">
        <v>186</v>
      </c>
      <c r="B13397" s="1" t="s">
        <v>49</v>
      </c>
      <c r="C13397" t="s">
        <v>167</v>
      </c>
      <c r="D13397" s="1" t="s">
        <v>20</v>
      </c>
      <c r="E13397" t="s">
        <v>16</v>
      </c>
      <c r="F13397" s="1" t="s">
        <v>154</v>
      </c>
      <c r="G13397" t="s">
        <v>142</v>
      </c>
      <c r="H13397" s="1" t="s">
        <v>187</v>
      </c>
      <c r="I13397" s="1" t="str">
        <f t="shared" si="418"/>
        <v>Windows Detachable tablet</v>
      </c>
      <c r="J13397" s="1" t="str">
        <f t="shared" si="419"/>
        <v>Windows Detachable tablet</v>
      </c>
      <c r="K13397" t="s">
        <v>144</v>
      </c>
      <c r="L13397" t="s">
        <v>148</v>
      </c>
      <c r="M13397" s="47">
        <v>102</v>
      </c>
    </row>
    <row r="13398" spans="1:13" hidden="1" x14ac:dyDescent="0.3">
      <c r="A13398" s="1" t="s">
        <v>186</v>
      </c>
      <c r="B13398" s="1" t="s">
        <v>49</v>
      </c>
      <c r="C13398" t="s">
        <v>167</v>
      </c>
      <c r="D13398" s="1" t="s">
        <v>20</v>
      </c>
      <c r="E13398" t="s">
        <v>16</v>
      </c>
      <c r="F13398" s="1" t="s">
        <v>154</v>
      </c>
      <c r="G13398" t="s">
        <v>142</v>
      </c>
      <c r="H13398" s="1" t="s">
        <v>187</v>
      </c>
      <c r="I13398" s="1" t="str">
        <f t="shared" si="418"/>
        <v>Windows Detachable tablet</v>
      </c>
      <c r="J13398" s="1" t="str">
        <f t="shared" si="419"/>
        <v>Windows Detachable tablet</v>
      </c>
      <c r="K13398" t="s">
        <v>144</v>
      </c>
      <c r="L13398" t="s">
        <v>149</v>
      </c>
      <c r="M13398" s="47">
        <v>187</v>
      </c>
    </row>
    <row r="13399" spans="1:13" hidden="1" x14ac:dyDescent="0.3">
      <c r="A13399" s="1" t="s">
        <v>186</v>
      </c>
      <c r="B13399" s="1" t="s">
        <v>49</v>
      </c>
      <c r="C13399" t="s">
        <v>167</v>
      </c>
      <c r="D13399" s="1" t="s">
        <v>20</v>
      </c>
      <c r="E13399" t="s">
        <v>16</v>
      </c>
      <c r="F13399" s="1" t="s">
        <v>154</v>
      </c>
      <c r="G13399" t="s">
        <v>142</v>
      </c>
      <c r="H13399" s="1" t="s">
        <v>187</v>
      </c>
      <c r="I13399" s="1" t="str">
        <f t="shared" si="418"/>
        <v>Windows Detachable tablet</v>
      </c>
      <c r="J13399" s="1" t="str">
        <f t="shared" si="419"/>
        <v>Windows Detachable tablet</v>
      </c>
      <c r="K13399" t="s">
        <v>144</v>
      </c>
      <c r="L13399" t="s">
        <v>151</v>
      </c>
      <c r="M13399" s="47">
        <v>14</v>
      </c>
    </row>
    <row r="13400" spans="1:13" hidden="1" x14ac:dyDescent="0.3">
      <c r="A13400" s="1" t="s">
        <v>186</v>
      </c>
      <c r="B13400" s="1" t="s">
        <v>49</v>
      </c>
      <c r="C13400" t="s">
        <v>167</v>
      </c>
      <c r="D13400" s="1" t="s">
        <v>20</v>
      </c>
      <c r="E13400" t="s">
        <v>15</v>
      </c>
      <c r="F13400" s="1" t="s">
        <v>161</v>
      </c>
      <c r="G13400" t="s">
        <v>142</v>
      </c>
      <c r="H13400" s="1" t="s">
        <v>187</v>
      </c>
      <c r="I13400" s="1" t="str">
        <f t="shared" si="418"/>
        <v>Android Slate</v>
      </c>
      <c r="J13400" s="1" t="str">
        <f t="shared" si="419"/>
        <v>Android Slate</v>
      </c>
      <c r="K13400" t="s">
        <v>143</v>
      </c>
      <c r="L13400" t="s">
        <v>143</v>
      </c>
      <c r="M13400" s="47">
        <v>530</v>
      </c>
    </row>
    <row r="13401" spans="1:13" hidden="1" x14ac:dyDescent="0.3">
      <c r="A13401" s="1" t="s">
        <v>186</v>
      </c>
      <c r="B13401" s="1" t="s">
        <v>49</v>
      </c>
      <c r="C13401" t="s">
        <v>167</v>
      </c>
      <c r="D13401" s="1" t="s">
        <v>20</v>
      </c>
      <c r="E13401" t="s">
        <v>15</v>
      </c>
      <c r="F13401" s="1" t="s">
        <v>154</v>
      </c>
      <c r="G13401" t="s">
        <v>142</v>
      </c>
      <c r="H13401" s="1" t="s">
        <v>187</v>
      </c>
      <c r="I13401" s="1" t="str">
        <f t="shared" si="418"/>
        <v>Windows Slate</v>
      </c>
      <c r="J13401" s="1" t="str">
        <f t="shared" si="419"/>
        <v>Windows Slate</v>
      </c>
      <c r="K13401" t="s">
        <v>143</v>
      </c>
      <c r="L13401" t="s">
        <v>143</v>
      </c>
      <c r="M13401" s="47">
        <v>434</v>
      </c>
    </row>
    <row r="13402" spans="1:13" hidden="1" x14ac:dyDescent="0.3">
      <c r="A13402" s="1" t="s">
        <v>186</v>
      </c>
      <c r="B13402" s="1" t="s">
        <v>49</v>
      </c>
      <c r="C13402" t="s">
        <v>167</v>
      </c>
      <c r="D13402" s="1" t="s">
        <v>19</v>
      </c>
      <c r="E13402" t="s">
        <v>13</v>
      </c>
      <c r="F13402" s="1" t="s">
        <v>154</v>
      </c>
      <c r="G13402" t="s">
        <v>142</v>
      </c>
      <c r="H13402" s="1" t="s">
        <v>187</v>
      </c>
      <c r="I13402" s="1" t="str">
        <f t="shared" si="418"/>
        <v>DT Workstation</v>
      </c>
      <c r="J13402" s="1" t="str">
        <f t="shared" si="419"/>
        <v>DT Workstation</v>
      </c>
      <c r="K13402" t="s">
        <v>144</v>
      </c>
      <c r="L13402" t="s">
        <v>145</v>
      </c>
      <c r="M13402" s="47">
        <v>361</v>
      </c>
    </row>
    <row r="13403" spans="1:13" hidden="1" x14ac:dyDescent="0.3">
      <c r="A13403" s="1" t="s">
        <v>186</v>
      </c>
      <c r="B13403" s="1" t="s">
        <v>49</v>
      </c>
      <c r="C13403" t="s">
        <v>167</v>
      </c>
      <c r="D13403" s="1" t="s">
        <v>19</v>
      </c>
      <c r="E13403" t="s">
        <v>13</v>
      </c>
      <c r="F13403" s="1" t="s">
        <v>154</v>
      </c>
      <c r="G13403" t="s">
        <v>142</v>
      </c>
      <c r="H13403" s="1" t="s">
        <v>187</v>
      </c>
      <c r="I13403" s="1" t="str">
        <f t="shared" si="418"/>
        <v>DT Workstation</v>
      </c>
      <c r="J13403" s="1" t="str">
        <f t="shared" si="419"/>
        <v>DT Workstation</v>
      </c>
      <c r="K13403" t="s">
        <v>144</v>
      </c>
      <c r="L13403" t="s">
        <v>146</v>
      </c>
      <c r="M13403" s="47">
        <v>438</v>
      </c>
    </row>
    <row r="13404" spans="1:13" hidden="1" x14ac:dyDescent="0.3">
      <c r="A13404" s="1" t="s">
        <v>186</v>
      </c>
      <c r="B13404" s="1" t="s">
        <v>49</v>
      </c>
      <c r="C13404" t="s">
        <v>167</v>
      </c>
      <c r="D13404" s="1" t="s">
        <v>19</v>
      </c>
      <c r="E13404" t="s">
        <v>13</v>
      </c>
      <c r="F13404" s="1" t="s">
        <v>154</v>
      </c>
      <c r="G13404" t="s">
        <v>142</v>
      </c>
      <c r="H13404" s="1" t="s">
        <v>187</v>
      </c>
      <c r="I13404" s="1" t="str">
        <f t="shared" si="418"/>
        <v>DT Workstation</v>
      </c>
      <c r="J13404" s="1" t="str">
        <f t="shared" si="419"/>
        <v>DT Workstation</v>
      </c>
      <c r="K13404" t="s">
        <v>144</v>
      </c>
      <c r="L13404" t="s">
        <v>147</v>
      </c>
      <c r="M13404" s="47">
        <v>515</v>
      </c>
    </row>
    <row r="13405" spans="1:13" hidden="1" x14ac:dyDescent="0.3">
      <c r="A13405" s="1" t="s">
        <v>186</v>
      </c>
      <c r="B13405" s="1" t="s">
        <v>49</v>
      </c>
      <c r="C13405" t="s">
        <v>167</v>
      </c>
      <c r="D13405" s="1" t="s">
        <v>19</v>
      </c>
      <c r="E13405" t="s">
        <v>13</v>
      </c>
      <c r="F13405" s="1" t="s">
        <v>154</v>
      </c>
      <c r="G13405" t="s">
        <v>142</v>
      </c>
      <c r="H13405" s="1" t="s">
        <v>187</v>
      </c>
      <c r="I13405" s="1" t="str">
        <f t="shared" si="418"/>
        <v>DT Workstation</v>
      </c>
      <c r="J13405" s="1" t="str">
        <f t="shared" si="419"/>
        <v>DT Workstation</v>
      </c>
      <c r="K13405" t="s">
        <v>144</v>
      </c>
      <c r="L13405" t="s">
        <v>148</v>
      </c>
      <c r="M13405" s="47">
        <v>1417</v>
      </c>
    </row>
    <row r="13406" spans="1:13" hidden="1" x14ac:dyDescent="0.3">
      <c r="A13406" s="1" t="s">
        <v>186</v>
      </c>
      <c r="B13406" s="1" t="s">
        <v>49</v>
      </c>
      <c r="C13406" t="s">
        <v>167</v>
      </c>
      <c r="D13406" s="1" t="s">
        <v>19</v>
      </c>
      <c r="E13406" t="s">
        <v>13</v>
      </c>
      <c r="F13406" s="1" t="s">
        <v>154</v>
      </c>
      <c r="G13406" t="s">
        <v>142</v>
      </c>
      <c r="H13406" s="1" t="s">
        <v>187</v>
      </c>
      <c r="I13406" s="1" t="str">
        <f t="shared" si="418"/>
        <v>DT Workstation</v>
      </c>
      <c r="J13406" s="1" t="str">
        <f t="shared" si="419"/>
        <v>DT Workstation</v>
      </c>
      <c r="K13406" t="s">
        <v>144</v>
      </c>
      <c r="L13406" t="s">
        <v>149</v>
      </c>
      <c r="M13406" s="47">
        <v>1193</v>
      </c>
    </row>
    <row r="13407" spans="1:13" hidden="1" x14ac:dyDescent="0.3">
      <c r="A13407" s="1" t="s">
        <v>186</v>
      </c>
      <c r="B13407" s="1" t="s">
        <v>49</v>
      </c>
      <c r="C13407" t="s">
        <v>167</v>
      </c>
      <c r="D13407" s="1" t="s">
        <v>19</v>
      </c>
      <c r="E13407" t="s">
        <v>13</v>
      </c>
      <c r="F13407" s="1" t="s">
        <v>154</v>
      </c>
      <c r="G13407" t="s">
        <v>142</v>
      </c>
      <c r="H13407" s="1" t="s">
        <v>187</v>
      </c>
      <c r="I13407" s="1" t="str">
        <f t="shared" si="418"/>
        <v>DT Workstation</v>
      </c>
      <c r="J13407" s="1" t="str">
        <f t="shared" si="419"/>
        <v>DT Workstation</v>
      </c>
      <c r="K13407" t="s">
        <v>144</v>
      </c>
      <c r="L13407" t="s">
        <v>150</v>
      </c>
      <c r="M13407" s="47">
        <v>151</v>
      </c>
    </row>
    <row r="13408" spans="1:13" hidden="1" x14ac:dyDescent="0.3">
      <c r="A13408" s="1" t="s">
        <v>186</v>
      </c>
      <c r="B13408" s="1" t="s">
        <v>49</v>
      </c>
      <c r="C13408" t="s">
        <v>167</v>
      </c>
      <c r="D13408" s="1" t="s">
        <v>19</v>
      </c>
      <c r="E13408" t="s">
        <v>13</v>
      </c>
      <c r="F13408" s="1" t="s">
        <v>154</v>
      </c>
      <c r="G13408" t="s">
        <v>142</v>
      </c>
      <c r="H13408" s="1" t="s">
        <v>187</v>
      </c>
      <c r="I13408" s="1" t="str">
        <f t="shared" si="418"/>
        <v>DT Workstation</v>
      </c>
      <c r="J13408" s="1" t="str">
        <f t="shared" si="419"/>
        <v>DT Workstation</v>
      </c>
      <c r="K13408" t="s">
        <v>144</v>
      </c>
      <c r="L13408" t="s">
        <v>151</v>
      </c>
      <c r="M13408" s="47">
        <v>217</v>
      </c>
    </row>
    <row r="13409" spans="1:13" hidden="1" x14ac:dyDescent="0.3">
      <c r="A13409" s="1" t="s">
        <v>186</v>
      </c>
      <c r="B13409" s="1" t="s">
        <v>49</v>
      </c>
      <c r="C13409" t="s">
        <v>160</v>
      </c>
      <c r="D13409" s="1" t="s">
        <v>17</v>
      </c>
      <c r="E13409" t="s">
        <v>8</v>
      </c>
      <c r="F13409" s="1" t="s">
        <v>159</v>
      </c>
      <c r="G13409" t="s">
        <v>142</v>
      </c>
      <c r="H13409" s="1" t="s">
        <v>187</v>
      </c>
      <c r="I13409" s="1" t="str">
        <f t="shared" si="418"/>
        <v>AIO DT</v>
      </c>
      <c r="J13409" s="1" t="str">
        <f t="shared" si="419"/>
        <v>AIO DT</v>
      </c>
      <c r="K13409" t="s">
        <v>143</v>
      </c>
      <c r="L13409" t="s">
        <v>143</v>
      </c>
      <c r="M13409" s="47">
        <v>183</v>
      </c>
    </row>
    <row r="13410" spans="1:13" hidden="1" x14ac:dyDescent="0.3">
      <c r="A13410" s="1" t="s">
        <v>186</v>
      </c>
      <c r="B13410" s="1" t="s">
        <v>49</v>
      </c>
      <c r="C13410" t="s">
        <v>160</v>
      </c>
      <c r="D13410" s="1" t="s">
        <v>17</v>
      </c>
      <c r="E13410" t="s">
        <v>8</v>
      </c>
      <c r="F13410" s="1" t="s">
        <v>159</v>
      </c>
      <c r="G13410" t="s">
        <v>142</v>
      </c>
      <c r="H13410" s="1" t="s">
        <v>187</v>
      </c>
      <c r="I13410" s="1" t="str">
        <f t="shared" si="418"/>
        <v>AIO DT</v>
      </c>
      <c r="J13410" s="1" t="str">
        <f t="shared" si="419"/>
        <v>AIO DT</v>
      </c>
      <c r="K13410" t="s">
        <v>144</v>
      </c>
      <c r="L13410" t="s">
        <v>145</v>
      </c>
      <c r="M13410" s="47">
        <v>3</v>
      </c>
    </row>
    <row r="13411" spans="1:13" hidden="1" x14ac:dyDescent="0.3">
      <c r="A13411" s="1" t="s">
        <v>186</v>
      </c>
      <c r="B13411" s="1" t="s">
        <v>49</v>
      </c>
      <c r="C13411" t="s">
        <v>160</v>
      </c>
      <c r="D13411" s="1" t="s">
        <v>17</v>
      </c>
      <c r="E13411" t="s">
        <v>8</v>
      </c>
      <c r="F13411" s="1" t="s">
        <v>159</v>
      </c>
      <c r="G13411" t="s">
        <v>142</v>
      </c>
      <c r="H13411" s="1" t="s">
        <v>187</v>
      </c>
      <c r="I13411" s="1" t="str">
        <f t="shared" si="418"/>
        <v>AIO DT</v>
      </c>
      <c r="J13411" s="1" t="str">
        <f t="shared" si="419"/>
        <v>AIO DT</v>
      </c>
      <c r="K13411" t="s">
        <v>144</v>
      </c>
      <c r="L13411" t="s">
        <v>146</v>
      </c>
      <c r="M13411" s="47">
        <v>4</v>
      </c>
    </row>
    <row r="13412" spans="1:13" hidden="1" x14ac:dyDescent="0.3">
      <c r="A13412" s="1" t="s">
        <v>186</v>
      </c>
      <c r="B13412" s="1" t="s">
        <v>49</v>
      </c>
      <c r="C13412" t="s">
        <v>160</v>
      </c>
      <c r="D13412" s="1" t="s">
        <v>17</v>
      </c>
      <c r="E13412" t="s">
        <v>8</v>
      </c>
      <c r="F13412" s="1" t="s">
        <v>159</v>
      </c>
      <c r="G13412" t="s">
        <v>142</v>
      </c>
      <c r="H13412" s="1" t="s">
        <v>187</v>
      </c>
      <c r="I13412" s="1" t="str">
        <f t="shared" si="418"/>
        <v>AIO DT</v>
      </c>
      <c r="J13412" s="1" t="str">
        <f t="shared" si="419"/>
        <v>AIO DT</v>
      </c>
      <c r="K13412" t="s">
        <v>144</v>
      </c>
      <c r="L13412" t="s">
        <v>147</v>
      </c>
      <c r="M13412" s="47">
        <v>5</v>
      </c>
    </row>
    <row r="13413" spans="1:13" hidden="1" x14ac:dyDescent="0.3">
      <c r="A13413" s="1" t="s">
        <v>186</v>
      </c>
      <c r="B13413" s="1" t="s">
        <v>49</v>
      </c>
      <c r="C13413" t="s">
        <v>160</v>
      </c>
      <c r="D13413" s="1" t="s">
        <v>17</v>
      </c>
      <c r="E13413" t="s">
        <v>8</v>
      </c>
      <c r="F13413" s="1" t="s">
        <v>159</v>
      </c>
      <c r="G13413" t="s">
        <v>142</v>
      </c>
      <c r="H13413" s="1" t="s">
        <v>187</v>
      </c>
      <c r="I13413" s="1" t="str">
        <f t="shared" si="418"/>
        <v>AIO DT</v>
      </c>
      <c r="J13413" s="1" t="str">
        <f t="shared" si="419"/>
        <v>AIO DT</v>
      </c>
      <c r="K13413" t="s">
        <v>144</v>
      </c>
      <c r="L13413" t="s">
        <v>148</v>
      </c>
      <c r="M13413" s="47">
        <v>5</v>
      </c>
    </row>
    <row r="13414" spans="1:13" hidden="1" x14ac:dyDescent="0.3">
      <c r="A13414" s="1" t="s">
        <v>186</v>
      </c>
      <c r="B13414" s="1" t="s">
        <v>49</v>
      </c>
      <c r="C13414" t="s">
        <v>160</v>
      </c>
      <c r="D13414" s="1" t="s">
        <v>17</v>
      </c>
      <c r="E13414" t="s">
        <v>8</v>
      </c>
      <c r="F13414" s="1" t="s">
        <v>159</v>
      </c>
      <c r="G13414" t="s">
        <v>142</v>
      </c>
      <c r="H13414" s="1" t="s">
        <v>187</v>
      </c>
      <c r="I13414" s="1" t="str">
        <f t="shared" si="418"/>
        <v>AIO DT</v>
      </c>
      <c r="J13414" s="1" t="str">
        <f t="shared" si="419"/>
        <v>AIO DT</v>
      </c>
      <c r="K13414" t="s">
        <v>144</v>
      </c>
      <c r="L13414" t="s">
        <v>149</v>
      </c>
      <c r="M13414" s="47">
        <v>11</v>
      </c>
    </row>
    <row r="13415" spans="1:13" hidden="1" x14ac:dyDescent="0.3">
      <c r="A13415" s="1" t="s">
        <v>186</v>
      </c>
      <c r="B13415" s="1" t="s">
        <v>49</v>
      </c>
      <c r="C13415" t="s">
        <v>160</v>
      </c>
      <c r="D13415" s="1" t="s">
        <v>17</v>
      </c>
      <c r="E13415" t="s">
        <v>8</v>
      </c>
      <c r="F13415" s="1" t="s">
        <v>159</v>
      </c>
      <c r="G13415" t="s">
        <v>142</v>
      </c>
      <c r="H13415" s="1" t="s">
        <v>187</v>
      </c>
      <c r="I13415" s="1" t="str">
        <f t="shared" si="418"/>
        <v>AIO DT</v>
      </c>
      <c r="J13415" s="1" t="str">
        <f t="shared" si="419"/>
        <v>AIO DT</v>
      </c>
      <c r="K13415" t="s">
        <v>144</v>
      </c>
      <c r="L13415" t="s">
        <v>150</v>
      </c>
      <c r="M13415" s="47">
        <v>8</v>
      </c>
    </row>
    <row r="13416" spans="1:13" hidden="1" x14ac:dyDescent="0.3">
      <c r="A13416" s="1" t="s">
        <v>186</v>
      </c>
      <c r="B13416" s="1" t="s">
        <v>49</v>
      </c>
      <c r="C13416" t="s">
        <v>160</v>
      </c>
      <c r="D13416" s="1" t="s">
        <v>17</v>
      </c>
      <c r="E13416" t="s">
        <v>8</v>
      </c>
      <c r="F13416" s="1" t="s">
        <v>159</v>
      </c>
      <c r="G13416" t="s">
        <v>142</v>
      </c>
      <c r="H13416" s="1" t="s">
        <v>187</v>
      </c>
      <c r="I13416" s="1" t="str">
        <f t="shared" si="418"/>
        <v>AIO DT</v>
      </c>
      <c r="J13416" s="1" t="str">
        <f t="shared" si="419"/>
        <v>AIO DT</v>
      </c>
      <c r="K13416" t="s">
        <v>144</v>
      </c>
      <c r="L13416" t="s">
        <v>151</v>
      </c>
      <c r="M13416" s="47">
        <v>8</v>
      </c>
    </row>
    <row r="13417" spans="1:13" hidden="1" x14ac:dyDescent="0.3">
      <c r="A13417" s="1" t="s">
        <v>186</v>
      </c>
      <c r="B13417" s="1" t="s">
        <v>49</v>
      </c>
      <c r="C13417" t="s">
        <v>160</v>
      </c>
      <c r="D13417" s="1" t="s">
        <v>17</v>
      </c>
      <c r="E13417" t="s">
        <v>8</v>
      </c>
      <c r="F13417" s="1" t="s">
        <v>159</v>
      </c>
      <c r="G13417" t="s">
        <v>155</v>
      </c>
      <c r="H13417" s="1" t="s">
        <v>187</v>
      </c>
      <c r="I13417" s="1" t="str">
        <f t="shared" si="418"/>
        <v>AIO DT</v>
      </c>
      <c r="J13417" s="1" t="str">
        <f t="shared" si="419"/>
        <v>AIO DT</v>
      </c>
      <c r="K13417" t="s">
        <v>143</v>
      </c>
      <c r="L13417" t="s">
        <v>143</v>
      </c>
      <c r="M13417" s="47">
        <v>35</v>
      </c>
    </row>
    <row r="13418" spans="1:13" hidden="1" x14ac:dyDescent="0.3">
      <c r="A13418" s="1" t="s">
        <v>186</v>
      </c>
      <c r="B13418" s="1" t="s">
        <v>49</v>
      </c>
      <c r="C13418" t="s">
        <v>160</v>
      </c>
      <c r="D13418" s="1" t="s">
        <v>17</v>
      </c>
      <c r="E13418" t="s">
        <v>8</v>
      </c>
      <c r="F13418" s="1" t="s">
        <v>163</v>
      </c>
      <c r="G13418" t="s">
        <v>142</v>
      </c>
      <c r="H13418" s="1" t="s">
        <v>187</v>
      </c>
      <c r="I13418" s="1" t="str">
        <f t="shared" si="418"/>
        <v>AIO DT</v>
      </c>
      <c r="J13418" s="1" t="str">
        <f t="shared" si="419"/>
        <v>AIO DT</v>
      </c>
      <c r="K13418" t="s">
        <v>143</v>
      </c>
      <c r="L13418" t="s">
        <v>143</v>
      </c>
      <c r="M13418" s="47">
        <v>3</v>
      </c>
    </row>
    <row r="13419" spans="1:13" hidden="1" x14ac:dyDescent="0.3">
      <c r="A13419" s="1" t="s">
        <v>186</v>
      </c>
      <c r="B13419" s="1" t="s">
        <v>49</v>
      </c>
      <c r="C13419" t="s">
        <v>160</v>
      </c>
      <c r="D13419" s="1" t="s">
        <v>17</v>
      </c>
      <c r="E13419" t="s">
        <v>8</v>
      </c>
      <c r="F13419" s="1" t="s">
        <v>154</v>
      </c>
      <c r="G13419" t="s">
        <v>142</v>
      </c>
      <c r="H13419" s="1" t="s">
        <v>187</v>
      </c>
      <c r="I13419" s="1" t="str">
        <f t="shared" si="418"/>
        <v>AIO DT</v>
      </c>
      <c r="J13419" s="1" t="str">
        <f t="shared" si="419"/>
        <v>AIO DT</v>
      </c>
      <c r="K13419" t="s">
        <v>143</v>
      </c>
      <c r="L13419" t="s">
        <v>143</v>
      </c>
      <c r="M13419" s="47">
        <v>343</v>
      </c>
    </row>
    <row r="13420" spans="1:13" hidden="1" x14ac:dyDescent="0.3">
      <c r="A13420" s="1" t="s">
        <v>186</v>
      </c>
      <c r="B13420" s="1" t="s">
        <v>49</v>
      </c>
      <c r="C13420" t="s">
        <v>160</v>
      </c>
      <c r="D13420" s="1" t="s">
        <v>17</v>
      </c>
      <c r="E13420" t="s">
        <v>8</v>
      </c>
      <c r="F13420" s="1" t="s">
        <v>154</v>
      </c>
      <c r="G13420" t="s">
        <v>142</v>
      </c>
      <c r="H13420" s="1" t="s">
        <v>187</v>
      </c>
      <c r="I13420" s="1" t="str">
        <f t="shared" si="418"/>
        <v>AIO DT</v>
      </c>
      <c r="J13420" s="1" t="str">
        <f t="shared" si="419"/>
        <v>AIO DT</v>
      </c>
      <c r="K13420" t="s">
        <v>144</v>
      </c>
      <c r="L13420" t="s">
        <v>145</v>
      </c>
      <c r="M13420" s="47">
        <v>52</v>
      </c>
    </row>
    <row r="13421" spans="1:13" hidden="1" x14ac:dyDescent="0.3">
      <c r="A13421" s="1" t="s">
        <v>186</v>
      </c>
      <c r="B13421" s="1" t="s">
        <v>49</v>
      </c>
      <c r="C13421" t="s">
        <v>160</v>
      </c>
      <c r="D13421" s="1" t="s">
        <v>17</v>
      </c>
      <c r="E13421" t="s">
        <v>8</v>
      </c>
      <c r="F13421" s="1" t="s">
        <v>154</v>
      </c>
      <c r="G13421" t="s">
        <v>142</v>
      </c>
      <c r="H13421" s="1" t="s">
        <v>187</v>
      </c>
      <c r="I13421" s="1" t="str">
        <f t="shared" si="418"/>
        <v>AIO DT</v>
      </c>
      <c r="J13421" s="1" t="str">
        <f t="shared" si="419"/>
        <v>AIO DT</v>
      </c>
      <c r="K13421" t="s">
        <v>144</v>
      </c>
      <c r="L13421" t="s">
        <v>146</v>
      </c>
      <c r="M13421" s="47">
        <v>61</v>
      </c>
    </row>
    <row r="13422" spans="1:13" hidden="1" x14ac:dyDescent="0.3">
      <c r="A13422" s="1" t="s">
        <v>186</v>
      </c>
      <c r="B13422" s="1" t="s">
        <v>49</v>
      </c>
      <c r="C13422" t="s">
        <v>160</v>
      </c>
      <c r="D13422" s="1" t="s">
        <v>17</v>
      </c>
      <c r="E13422" t="s">
        <v>8</v>
      </c>
      <c r="F13422" s="1" t="s">
        <v>154</v>
      </c>
      <c r="G13422" t="s">
        <v>142</v>
      </c>
      <c r="H13422" s="1" t="s">
        <v>187</v>
      </c>
      <c r="I13422" s="1" t="str">
        <f t="shared" si="418"/>
        <v>AIO DT</v>
      </c>
      <c r="J13422" s="1" t="str">
        <f t="shared" si="419"/>
        <v>AIO DT</v>
      </c>
      <c r="K13422" t="s">
        <v>144</v>
      </c>
      <c r="L13422" t="s">
        <v>147</v>
      </c>
      <c r="M13422" s="47">
        <v>73</v>
      </c>
    </row>
    <row r="13423" spans="1:13" hidden="1" x14ac:dyDescent="0.3">
      <c r="A13423" s="1" t="s">
        <v>186</v>
      </c>
      <c r="B13423" s="1" t="s">
        <v>49</v>
      </c>
      <c r="C13423" t="s">
        <v>160</v>
      </c>
      <c r="D13423" s="1" t="s">
        <v>17</v>
      </c>
      <c r="E13423" t="s">
        <v>8</v>
      </c>
      <c r="F13423" s="1" t="s">
        <v>154</v>
      </c>
      <c r="G13423" t="s">
        <v>142</v>
      </c>
      <c r="H13423" s="1" t="s">
        <v>187</v>
      </c>
      <c r="I13423" s="1" t="str">
        <f t="shared" si="418"/>
        <v>AIO DT</v>
      </c>
      <c r="J13423" s="1" t="str">
        <f t="shared" si="419"/>
        <v>AIO DT</v>
      </c>
      <c r="K13423" t="s">
        <v>144</v>
      </c>
      <c r="L13423" t="s">
        <v>148</v>
      </c>
      <c r="M13423" s="47">
        <v>79</v>
      </c>
    </row>
    <row r="13424" spans="1:13" hidden="1" x14ac:dyDescent="0.3">
      <c r="A13424" s="1" t="s">
        <v>186</v>
      </c>
      <c r="B13424" s="1" t="s">
        <v>49</v>
      </c>
      <c r="C13424" t="s">
        <v>160</v>
      </c>
      <c r="D13424" s="1" t="s">
        <v>17</v>
      </c>
      <c r="E13424" t="s">
        <v>8</v>
      </c>
      <c r="F13424" s="1" t="s">
        <v>154</v>
      </c>
      <c r="G13424" t="s">
        <v>142</v>
      </c>
      <c r="H13424" s="1" t="s">
        <v>187</v>
      </c>
      <c r="I13424" s="1" t="str">
        <f t="shared" si="418"/>
        <v>AIO DT</v>
      </c>
      <c r="J13424" s="1" t="str">
        <f t="shared" si="419"/>
        <v>AIO DT</v>
      </c>
      <c r="K13424" t="s">
        <v>144</v>
      </c>
      <c r="L13424" t="s">
        <v>149</v>
      </c>
      <c r="M13424" s="47">
        <v>128</v>
      </c>
    </row>
    <row r="13425" spans="1:13" hidden="1" x14ac:dyDescent="0.3">
      <c r="A13425" s="1" t="s">
        <v>186</v>
      </c>
      <c r="B13425" s="1" t="s">
        <v>49</v>
      </c>
      <c r="C13425" t="s">
        <v>160</v>
      </c>
      <c r="D13425" s="1" t="s">
        <v>17</v>
      </c>
      <c r="E13425" t="s">
        <v>8</v>
      </c>
      <c r="F13425" s="1" t="s">
        <v>154</v>
      </c>
      <c r="G13425" t="s">
        <v>142</v>
      </c>
      <c r="H13425" s="1" t="s">
        <v>187</v>
      </c>
      <c r="I13425" s="1" t="str">
        <f t="shared" si="418"/>
        <v>AIO DT</v>
      </c>
      <c r="J13425" s="1" t="str">
        <f t="shared" si="419"/>
        <v>AIO DT</v>
      </c>
      <c r="K13425" t="s">
        <v>144</v>
      </c>
      <c r="L13425" t="s">
        <v>150</v>
      </c>
      <c r="M13425" s="47">
        <v>116</v>
      </c>
    </row>
    <row r="13426" spans="1:13" hidden="1" x14ac:dyDescent="0.3">
      <c r="A13426" s="1" t="s">
        <v>186</v>
      </c>
      <c r="B13426" s="1" t="s">
        <v>49</v>
      </c>
      <c r="C13426" t="s">
        <v>160</v>
      </c>
      <c r="D13426" s="1" t="s">
        <v>17</v>
      </c>
      <c r="E13426" t="s">
        <v>8</v>
      </c>
      <c r="F13426" s="1" t="s">
        <v>154</v>
      </c>
      <c r="G13426" t="s">
        <v>142</v>
      </c>
      <c r="H13426" s="1" t="s">
        <v>187</v>
      </c>
      <c r="I13426" s="1" t="str">
        <f t="shared" si="418"/>
        <v>AIO DT</v>
      </c>
      <c r="J13426" s="1" t="str">
        <f t="shared" si="419"/>
        <v>AIO DT</v>
      </c>
      <c r="K13426" t="s">
        <v>144</v>
      </c>
      <c r="L13426" t="s">
        <v>151</v>
      </c>
      <c r="M13426" s="47">
        <v>124</v>
      </c>
    </row>
    <row r="13427" spans="1:13" hidden="1" x14ac:dyDescent="0.3">
      <c r="A13427" s="1" t="s">
        <v>186</v>
      </c>
      <c r="B13427" s="1" t="s">
        <v>49</v>
      </c>
      <c r="C13427" t="s">
        <v>160</v>
      </c>
      <c r="D13427" s="1" t="s">
        <v>17</v>
      </c>
      <c r="E13427" t="s">
        <v>8</v>
      </c>
      <c r="F13427" s="1" t="s">
        <v>154</v>
      </c>
      <c r="G13427" t="s">
        <v>155</v>
      </c>
      <c r="H13427" s="1" t="s">
        <v>187</v>
      </c>
      <c r="I13427" s="1" t="str">
        <f t="shared" si="418"/>
        <v>AIO DT</v>
      </c>
      <c r="J13427" s="1" t="str">
        <f t="shared" si="419"/>
        <v>AIO DT</v>
      </c>
      <c r="K13427" t="s">
        <v>143</v>
      </c>
      <c r="L13427" t="s">
        <v>143</v>
      </c>
      <c r="M13427" s="47">
        <v>55</v>
      </c>
    </row>
    <row r="13428" spans="1:13" hidden="1" x14ac:dyDescent="0.3">
      <c r="A13428" s="1" t="s">
        <v>186</v>
      </c>
      <c r="B13428" s="1" t="s">
        <v>49</v>
      </c>
      <c r="C13428" t="s">
        <v>160</v>
      </c>
      <c r="D13428" s="1" t="s">
        <v>17</v>
      </c>
      <c r="E13428" t="s">
        <v>8</v>
      </c>
      <c r="F13428" s="1" t="s">
        <v>154</v>
      </c>
      <c r="G13428" t="s">
        <v>155</v>
      </c>
      <c r="H13428" s="1" t="s">
        <v>187</v>
      </c>
      <c r="I13428" s="1" t="str">
        <f t="shared" si="418"/>
        <v>AIO DT</v>
      </c>
      <c r="J13428" s="1" t="str">
        <f t="shared" si="419"/>
        <v>AIO DT</v>
      </c>
      <c r="K13428" t="s">
        <v>144</v>
      </c>
      <c r="L13428" t="s">
        <v>149</v>
      </c>
      <c r="M13428" s="47">
        <v>1</v>
      </c>
    </row>
    <row r="13429" spans="1:13" hidden="1" x14ac:dyDescent="0.3">
      <c r="A13429" s="1" t="s">
        <v>186</v>
      </c>
      <c r="B13429" s="1" t="s">
        <v>49</v>
      </c>
      <c r="C13429" t="s">
        <v>160</v>
      </c>
      <c r="D13429" s="1" t="s">
        <v>17</v>
      </c>
      <c r="E13429" t="s">
        <v>7</v>
      </c>
      <c r="F13429" s="1" t="s">
        <v>159</v>
      </c>
      <c r="G13429" t="s">
        <v>142</v>
      </c>
      <c r="H13429" s="1" t="s">
        <v>187</v>
      </c>
      <c r="I13429" s="1" t="str">
        <f t="shared" si="418"/>
        <v>Tower DT</v>
      </c>
      <c r="J13429" s="1" t="str">
        <f t="shared" si="419"/>
        <v>Tower DT</v>
      </c>
      <c r="K13429" t="s">
        <v>143</v>
      </c>
      <c r="L13429" t="s">
        <v>143</v>
      </c>
      <c r="M13429" s="47">
        <v>527</v>
      </c>
    </row>
    <row r="13430" spans="1:13" hidden="1" x14ac:dyDescent="0.3">
      <c r="A13430" s="1" t="s">
        <v>186</v>
      </c>
      <c r="B13430" s="1" t="s">
        <v>49</v>
      </c>
      <c r="C13430" t="s">
        <v>160</v>
      </c>
      <c r="D13430" s="1" t="s">
        <v>17</v>
      </c>
      <c r="E13430" t="s">
        <v>7</v>
      </c>
      <c r="F13430" s="1" t="s">
        <v>159</v>
      </c>
      <c r="G13430" t="s">
        <v>142</v>
      </c>
      <c r="H13430" s="1" t="s">
        <v>187</v>
      </c>
      <c r="I13430" s="1" t="str">
        <f t="shared" si="418"/>
        <v>Tower DT</v>
      </c>
      <c r="J13430" s="1" t="str">
        <f t="shared" si="419"/>
        <v>Tower DT</v>
      </c>
      <c r="K13430" t="s">
        <v>144</v>
      </c>
      <c r="L13430" t="s">
        <v>145</v>
      </c>
      <c r="M13430" s="47">
        <v>591</v>
      </c>
    </row>
    <row r="13431" spans="1:13" hidden="1" x14ac:dyDescent="0.3">
      <c r="A13431" s="1" t="s">
        <v>186</v>
      </c>
      <c r="B13431" s="1" t="s">
        <v>49</v>
      </c>
      <c r="C13431" t="s">
        <v>160</v>
      </c>
      <c r="D13431" s="1" t="s">
        <v>17</v>
      </c>
      <c r="E13431" t="s">
        <v>7</v>
      </c>
      <c r="F13431" s="1" t="s">
        <v>159</v>
      </c>
      <c r="G13431" t="s">
        <v>142</v>
      </c>
      <c r="H13431" s="1" t="s">
        <v>187</v>
      </c>
      <c r="I13431" s="1" t="str">
        <f t="shared" si="418"/>
        <v>Tower DT</v>
      </c>
      <c r="J13431" s="1" t="str">
        <f t="shared" si="419"/>
        <v>Tower DT</v>
      </c>
      <c r="K13431" t="s">
        <v>144</v>
      </c>
      <c r="L13431" t="s">
        <v>146</v>
      </c>
      <c r="M13431" s="47">
        <v>848</v>
      </c>
    </row>
    <row r="13432" spans="1:13" hidden="1" x14ac:dyDescent="0.3">
      <c r="A13432" s="1" t="s">
        <v>186</v>
      </c>
      <c r="B13432" s="1" t="s">
        <v>49</v>
      </c>
      <c r="C13432" t="s">
        <v>160</v>
      </c>
      <c r="D13432" s="1" t="s">
        <v>17</v>
      </c>
      <c r="E13432" t="s">
        <v>7</v>
      </c>
      <c r="F13432" s="1" t="s">
        <v>159</v>
      </c>
      <c r="G13432" t="s">
        <v>142</v>
      </c>
      <c r="H13432" s="1" t="s">
        <v>187</v>
      </c>
      <c r="I13432" s="1" t="str">
        <f t="shared" si="418"/>
        <v>Tower DT</v>
      </c>
      <c r="J13432" s="1" t="str">
        <f t="shared" si="419"/>
        <v>Tower DT</v>
      </c>
      <c r="K13432" t="s">
        <v>144</v>
      </c>
      <c r="L13432" t="s">
        <v>147</v>
      </c>
      <c r="M13432" s="47">
        <v>815</v>
      </c>
    </row>
    <row r="13433" spans="1:13" hidden="1" x14ac:dyDescent="0.3">
      <c r="A13433" s="1" t="s">
        <v>186</v>
      </c>
      <c r="B13433" s="1" t="s">
        <v>49</v>
      </c>
      <c r="C13433" t="s">
        <v>160</v>
      </c>
      <c r="D13433" s="1" t="s">
        <v>17</v>
      </c>
      <c r="E13433" t="s">
        <v>7</v>
      </c>
      <c r="F13433" s="1" t="s">
        <v>159</v>
      </c>
      <c r="G13433" t="s">
        <v>142</v>
      </c>
      <c r="H13433" s="1" t="s">
        <v>187</v>
      </c>
      <c r="I13433" s="1" t="str">
        <f t="shared" si="418"/>
        <v>Tower DT</v>
      </c>
      <c r="J13433" s="1" t="str">
        <f t="shared" si="419"/>
        <v>Tower DT</v>
      </c>
      <c r="K13433" t="s">
        <v>144</v>
      </c>
      <c r="L13433" t="s">
        <v>148</v>
      </c>
      <c r="M13433" s="47">
        <v>867</v>
      </c>
    </row>
    <row r="13434" spans="1:13" hidden="1" x14ac:dyDescent="0.3">
      <c r="A13434" s="1" t="s">
        <v>186</v>
      </c>
      <c r="B13434" s="1" t="s">
        <v>49</v>
      </c>
      <c r="C13434" t="s">
        <v>160</v>
      </c>
      <c r="D13434" s="1" t="s">
        <v>17</v>
      </c>
      <c r="E13434" t="s">
        <v>7</v>
      </c>
      <c r="F13434" s="1" t="s">
        <v>159</v>
      </c>
      <c r="G13434" t="s">
        <v>142</v>
      </c>
      <c r="H13434" s="1" t="s">
        <v>187</v>
      </c>
      <c r="I13434" s="1" t="str">
        <f t="shared" si="418"/>
        <v>Tower DT</v>
      </c>
      <c r="J13434" s="1" t="str">
        <f t="shared" si="419"/>
        <v>Tower DT</v>
      </c>
      <c r="K13434" t="s">
        <v>144</v>
      </c>
      <c r="L13434" t="s">
        <v>149</v>
      </c>
      <c r="M13434" s="47">
        <v>1342</v>
      </c>
    </row>
    <row r="13435" spans="1:13" hidden="1" x14ac:dyDescent="0.3">
      <c r="A13435" s="1" t="s">
        <v>186</v>
      </c>
      <c r="B13435" s="1" t="s">
        <v>49</v>
      </c>
      <c r="C13435" t="s">
        <v>160</v>
      </c>
      <c r="D13435" s="1" t="s">
        <v>17</v>
      </c>
      <c r="E13435" t="s">
        <v>7</v>
      </c>
      <c r="F13435" s="1" t="s">
        <v>159</v>
      </c>
      <c r="G13435" t="s">
        <v>142</v>
      </c>
      <c r="H13435" s="1" t="s">
        <v>187</v>
      </c>
      <c r="I13435" s="1" t="str">
        <f t="shared" si="418"/>
        <v>Tower DT</v>
      </c>
      <c r="J13435" s="1" t="str">
        <f t="shared" si="419"/>
        <v>Tower DT</v>
      </c>
      <c r="K13435" t="s">
        <v>144</v>
      </c>
      <c r="L13435" t="s">
        <v>150</v>
      </c>
      <c r="M13435" s="47">
        <v>732</v>
      </c>
    </row>
    <row r="13436" spans="1:13" hidden="1" x14ac:dyDescent="0.3">
      <c r="A13436" s="1" t="s">
        <v>186</v>
      </c>
      <c r="B13436" s="1" t="s">
        <v>49</v>
      </c>
      <c r="C13436" t="s">
        <v>160</v>
      </c>
      <c r="D13436" s="1" t="s">
        <v>17</v>
      </c>
      <c r="E13436" t="s">
        <v>7</v>
      </c>
      <c r="F13436" s="1" t="s">
        <v>159</v>
      </c>
      <c r="G13436" t="s">
        <v>142</v>
      </c>
      <c r="H13436" s="1" t="s">
        <v>187</v>
      </c>
      <c r="I13436" s="1" t="str">
        <f t="shared" si="418"/>
        <v>Tower DT</v>
      </c>
      <c r="J13436" s="1" t="str">
        <f t="shared" si="419"/>
        <v>Tower DT</v>
      </c>
      <c r="K13436" t="s">
        <v>144</v>
      </c>
      <c r="L13436" t="s">
        <v>151</v>
      </c>
      <c r="M13436" s="47">
        <v>1230</v>
      </c>
    </row>
    <row r="13437" spans="1:13" hidden="1" x14ac:dyDescent="0.3">
      <c r="A13437" s="1" t="s">
        <v>186</v>
      </c>
      <c r="B13437" s="1" t="s">
        <v>49</v>
      </c>
      <c r="C13437" t="s">
        <v>160</v>
      </c>
      <c r="D13437" s="1" t="s">
        <v>17</v>
      </c>
      <c r="E13437" t="s">
        <v>7</v>
      </c>
      <c r="F13437" s="1" t="s">
        <v>159</v>
      </c>
      <c r="G13437" t="s">
        <v>155</v>
      </c>
      <c r="H13437" s="1" t="s">
        <v>187</v>
      </c>
      <c r="I13437" s="1" t="str">
        <f t="shared" si="418"/>
        <v>Tower Gaming Capable DT</v>
      </c>
      <c r="J13437" s="1" t="str">
        <f t="shared" si="419"/>
        <v>Tower Gaming Capable DT</v>
      </c>
      <c r="K13437" t="s">
        <v>143</v>
      </c>
      <c r="L13437" t="s">
        <v>143</v>
      </c>
      <c r="M13437" s="47">
        <v>66</v>
      </c>
    </row>
    <row r="13438" spans="1:13" hidden="1" x14ac:dyDescent="0.3">
      <c r="A13438" s="1" t="s">
        <v>186</v>
      </c>
      <c r="B13438" s="1" t="s">
        <v>49</v>
      </c>
      <c r="C13438" t="s">
        <v>160</v>
      </c>
      <c r="D13438" s="1" t="s">
        <v>17</v>
      </c>
      <c r="E13438" t="s">
        <v>7</v>
      </c>
      <c r="F13438" s="1" t="s">
        <v>159</v>
      </c>
      <c r="G13438" t="s">
        <v>155</v>
      </c>
      <c r="H13438" s="1" t="s">
        <v>187</v>
      </c>
      <c r="I13438" s="1" t="str">
        <f t="shared" si="418"/>
        <v>Tower Gaming Capable DT</v>
      </c>
      <c r="J13438" s="1" t="str">
        <f t="shared" si="419"/>
        <v>Tower Gaming Capable DT</v>
      </c>
      <c r="K13438" t="s">
        <v>144</v>
      </c>
      <c r="L13438" t="s">
        <v>145</v>
      </c>
      <c r="M13438" s="47">
        <v>25</v>
      </c>
    </row>
    <row r="13439" spans="1:13" hidden="1" x14ac:dyDescent="0.3">
      <c r="A13439" s="1" t="s">
        <v>186</v>
      </c>
      <c r="B13439" s="1" t="s">
        <v>49</v>
      </c>
      <c r="C13439" t="s">
        <v>160</v>
      </c>
      <c r="D13439" s="1" t="s">
        <v>17</v>
      </c>
      <c r="E13439" t="s">
        <v>7</v>
      </c>
      <c r="F13439" s="1" t="s">
        <v>159</v>
      </c>
      <c r="G13439" t="s">
        <v>155</v>
      </c>
      <c r="H13439" s="1" t="s">
        <v>187</v>
      </c>
      <c r="I13439" s="1" t="str">
        <f t="shared" si="418"/>
        <v>Tower Gaming Capable DT</v>
      </c>
      <c r="J13439" s="1" t="str">
        <f t="shared" si="419"/>
        <v>Tower Gaming Capable DT</v>
      </c>
      <c r="K13439" t="s">
        <v>144</v>
      </c>
      <c r="L13439" t="s">
        <v>146</v>
      </c>
      <c r="M13439" s="47">
        <v>30</v>
      </c>
    </row>
    <row r="13440" spans="1:13" hidden="1" x14ac:dyDescent="0.3">
      <c r="A13440" s="1" t="s">
        <v>186</v>
      </c>
      <c r="B13440" s="1" t="s">
        <v>49</v>
      </c>
      <c r="C13440" t="s">
        <v>160</v>
      </c>
      <c r="D13440" s="1" t="s">
        <v>17</v>
      </c>
      <c r="E13440" t="s">
        <v>7</v>
      </c>
      <c r="F13440" s="1" t="s">
        <v>159</v>
      </c>
      <c r="G13440" t="s">
        <v>155</v>
      </c>
      <c r="H13440" s="1" t="s">
        <v>187</v>
      </c>
      <c r="I13440" s="1" t="str">
        <f t="shared" si="418"/>
        <v>Tower Gaming Capable DT</v>
      </c>
      <c r="J13440" s="1" t="str">
        <f t="shared" si="419"/>
        <v>Tower Gaming Capable DT</v>
      </c>
      <c r="K13440" t="s">
        <v>144</v>
      </c>
      <c r="L13440" t="s">
        <v>147</v>
      </c>
      <c r="M13440" s="47">
        <v>27</v>
      </c>
    </row>
    <row r="13441" spans="1:13" hidden="1" x14ac:dyDescent="0.3">
      <c r="A13441" s="1" t="s">
        <v>186</v>
      </c>
      <c r="B13441" s="1" t="s">
        <v>49</v>
      </c>
      <c r="C13441" t="s">
        <v>160</v>
      </c>
      <c r="D13441" s="1" t="s">
        <v>17</v>
      </c>
      <c r="E13441" t="s">
        <v>7</v>
      </c>
      <c r="F13441" s="1" t="s">
        <v>159</v>
      </c>
      <c r="G13441" t="s">
        <v>155</v>
      </c>
      <c r="H13441" s="1" t="s">
        <v>187</v>
      </c>
      <c r="I13441" s="1" t="str">
        <f t="shared" si="418"/>
        <v>Tower Gaming Capable DT</v>
      </c>
      <c r="J13441" s="1" t="str">
        <f t="shared" si="419"/>
        <v>Tower Gaming Capable DT</v>
      </c>
      <c r="K13441" t="s">
        <v>144</v>
      </c>
      <c r="L13441" t="s">
        <v>148</v>
      </c>
      <c r="M13441" s="47">
        <v>31</v>
      </c>
    </row>
    <row r="13442" spans="1:13" hidden="1" x14ac:dyDescent="0.3">
      <c r="A13442" s="1" t="s">
        <v>186</v>
      </c>
      <c r="B13442" s="1" t="s">
        <v>49</v>
      </c>
      <c r="C13442" t="s">
        <v>160</v>
      </c>
      <c r="D13442" s="1" t="s">
        <v>17</v>
      </c>
      <c r="E13442" t="s">
        <v>7</v>
      </c>
      <c r="F13442" s="1" t="s">
        <v>159</v>
      </c>
      <c r="G13442" t="s">
        <v>155</v>
      </c>
      <c r="H13442" s="1" t="s">
        <v>187</v>
      </c>
      <c r="I13442" s="1" t="str">
        <f t="shared" si="418"/>
        <v>Tower Gaming Capable DT</v>
      </c>
      <c r="J13442" s="1" t="str">
        <f t="shared" si="419"/>
        <v>Tower Gaming Capable DT</v>
      </c>
      <c r="K13442" t="s">
        <v>144</v>
      </c>
      <c r="L13442" t="s">
        <v>149</v>
      </c>
      <c r="M13442" s="47">
        <v>46</v>
      </c>
    </row>
    <row r="13443" spans="1:13" hidden="1" x14ac:dyDescent="0.3">
      <c r="A13443" s="1" t="s">
        <v>186</v>
      </c>
      <c r="B13443" s="1" t="s">
        <v>49</v>
      </c>
      <c r="C13443" t="s">
        <v>160</v>
      </c>
      <c r="D13443" s="1" t="s">
        <v>17</v>
      </c>
      <c r="E13443" t="s">
        <v>7</v>
      </c>
      <c r="F13443" s="1" t="s">
        <v>159</v>
      </c>
      <c r="G13443" t="s">
        <v>155</v>
      </c>
      <c r="H13443" s="1" t="s">
        <v>187</v>
      </c>
      <c r="I13443" s="1" t="str">
        <f t="shared" ref="I13443:I13506" si="420">VLOOKUP(E13443&amp;F13443&amp;G13443,$S$1:$T$74,2,0)</f>
        <v>Tower Gaming Capable DT</v>
      </c>
      <c r="J13443" s="1" t="str">
        <f t="shared" ref="J13443:J13506" si="421">IF(AND(I13443="Clamshell NB",H13443="Yes"),"Clamshell Ultraslim NB",I13443)</f>
        <v>Tower Gaming Capable DT</v>
      </c>
      <c r="K13443" t="s">
        <v>144</v>
      </c>
      <c r="L13443" t="s">
        <v>150</v>
      </c>
      <c r="M13443" s="47">
        <v>25</v>
      </c>
    </row>
    <row r="13444" spans="1:13" hidden="1" x14ac:dyDescent="0.3">
      <c r="A13444" s="1" t="s">
        <v>186</v>
      </c>
      <c r="B13444" s="1" t="s">
        <v>49</v>
      </c>
      <c r="C13444" t="s">
        <v>160</v>
      </c>
      <c r="D13444" s="1" t="s">
        <v>17</v>
      </c>
      <c r="E13444" t="s">
        <v>7</v>
      </c>
      <c r="F13444" s="1" t="s">
        <v>159</v>
      </c>
      <c r="G13444" t="s">
        <v>155</v>
      </c>
      <c r="H13444" s="1" t="s">
        <v>187</v>
      </c>
      <c r="I13444" s="1" t="str">
        <f t="shared" si="420"/>
        <v>Tower Gaming Capable DT</v>
      </c>
      <c r="J13444" s="1" t="str">
        <f t="shared" si="421"/>
        <v>Tower Gaming Capable DT</v>
      </c>
      <c r="K13444" t="s">
        <v>144</v>
      </c>
      <c r="L13444" t="s">
        <v>151</v>
      </c>
      <c r="M13444" s="47">
        <v>45</v>
      </c>
    </row>
    <row r="13445" spans="1:13" hidden="1" x14ac:dyDescent="0.3">
      <c r="A13445" s="1" t="s">
        <v>186</v>
      </c>
      <c r="B13445" s="1" t="s">
        <v>49</v>
      </c>
      <c r="C13445" t="s">
        <v>160</v>
      </c>
      <c r="D13445" s="1" t="s">
        <v>17</v>
      </c>
      <c r="E13445" t="s">
        <v>7</v>
      </c>
      <c r="F13445" s="1" t="s">
        <v>154</v>
      </c>
      <c r="G13445" t="s">
        <v>142</v>
      </c>
      <c r="H13445" s="1" t="s">
        <v>187</v>
      </c>
      <c r="I13445" s="1" t="str">
        <f t="shared" si="420"/>
        <v>Tower DT</v>
      </c>
      <c r="J13445" s="1" t="str">
        <f t="shared" si="421"/>
        <v>Tower DT</v>
      </c>
      <c r="K13445" t="s">
        <v>143</v>
      </c>
      <c r="L13445" t="s">
        <v>143</v>
      </c>
      <c r="M13445" s="47">
        <v>997</v>
      </c>
    </row>
    <row r="13446" spans="1:13" hidden="1" x14ac:dyDescent="0.3">
      <c r="A13446" s="1" t="s">
        <v>186</v>
      </c>
      <c r="B13446" s="1" t="s">
        <v>49</v>
      </c>
      <c r="C13446" t="s">
        <v>160</v>
      </c>
      <c r="D13446" s="1" t="s">
        <v>17</v>
      </c>
      <c r="E13446" t="s">
        <v>7</v>
      </c>
      <c r="F13446" s="1" t="s">
        <v>154</v>
      </c>
      <c r="G13446" t="s">
        <v>142</v>
      </c>
      <c r="H13446" s="1" t="s">
        <v>187</v>
      </c>
      <c r="I13446" s="1" t="str">
        <f t="shared" si="420"/>
        <v>Tower DT</v>
      </c>
      <c r="J13446" s="1" t="str">
        <f t="shared" si="421"/>
        <v>Tower DT</v>
      </c>
      <c r="K13446" t="s">
        <v>144</v>
      </c>
      <c r="L13446" t="s">
        <v>145</v>
      </c>
      <c r="M13446" s="47">
        <v>2144</v>
      </c>
    </row>
    <row r="13447" spans="1:13" hidden="1" x14ac:dyDescent="0.3">
      <c r="A13447" s="1" t="s">
        <v>186</v>
      </c>
      <c r="B13447" s="1" t="s">
        <v>49</v>
      </c>
      <c r="C13447" t="s">
        <v>160</v>
      </c>
      <c r="D13447" s="1" t="s">
        <v>17</v>
      </c>
      <c r="E13447" t="s">
        <v>7</v>
      </c>
      <c r="F13447" s="1" t="s">
        <v>154</v>
      </c>
      <c r="G13447" t="s">
        <v>142</v>
      </c>
      <c r="H13447" s="1" t="s">
        <v>187</v>
      </c>
      <c r="I13447" s="1" t="str">
        <f t="shared" si="420"/>
        <v>Tower DT</v>
      </c>
      <c r="J13447" s="1" t="str">
        <f t="shared" si="421"/>
        <v>Tower DT</v>
      </c>
      <c r="K13447" t="s">
        <v>144</v>
      </c>
      <c r="L13447" t="s">
        <v>146</v>
      </c>
      <c r="M13447" s="47">
        <v>3089</v>
      </c>
    </row>
    <row r="13448" spans="1:13" hidden="1" x14ac:dyDescent="0.3">
      <c r="A13448" s="1" t="s">
        <v>186</v>
      </c>
      <c r="B13448" s="1" t="s">
        <v>49</v>
      </c>
      <c r="C13448" t="s">
        <v>160</v>
      </c>
      <c r="D13448" s="1" t="s">
        <v>17</v>
      </c>
      <c r="E13448" t="s">
        <v>7</v>
      </c>
      <c r="F13448" s="1" t="s">
        <v>154</v>
      </c>
      <c r="G13448" t="s">
        <v>142</v>
      </c>
      <c r="H13448" s="1" t="s">
        <v>187</v>
      </c>
      <c r="I13448" s="1" t="str">
        <f t="shared" si="420"/>
        <v>Tower DT</v>
      </c>
      <c r="J13448" s="1" t="str">
        <f t="shared" si="421"/>
        <v>Tower DT</v>
      </c>
      <c r="K13448" t="s">
        <v>144</v>
      </c>
      <c r="L13448" t="s">
        <v>147</v>
      </c>
      <c r="M13448" s="47">
        <v>3120</v>
      </c>
    </row>
    <row r="13449" spans="1:13" hidden="1" x14ac:dyDescent="0.3">
      <c r="A13449" s="1" t="s">
        <v>186</v>
      </c>
      <c r="B13449" s="1" t="s">
        <v>49</v>
      </c>
      <c r="C13449" t="s">
        <v>160</v>
      </c>
      <c r="D13449" s="1" t="s">
        <v>17</v>
      </c>
      <c r="E13449" t="s">
        <v>7</v>
      </c>
      <c r="F13449" s="1" t="s">
        <v>154</v>
      </c>
      <c r="G13449" t="s">
        <v>142</v>
      </c>
      <c r="H13449" s="1" t="s">
        <v>187</v>
      </c>
      <c r="I13449" s="1" t="str">
        <f t="shared" si="420"/>
        <v>Tower DT</v>
      </c>
      <c r="J13449" s="1" t="str">
        <f t="shared" si="421"/>
        <v>Tower DT</v>
      </c>
      <c r="K13449" t="s">
        <v>144</v>
      </c>
      <c r="L13449" t="s">
        <v>148</v>
      </c>
      <c r="M13449" s="47">
        <v>3491</v>
      </c>
    </row>
    <row r="13450" spans="1:13" hidden="1" x14ac:dyDescent="0.3">
      <c r="A13450" s="1" t="s">
        <v>186</v>
      </c>
      <c r="B13450" s="1" t="s">
        <v>49</v>
      </c>
      <c r="C13450" t="s">
        <v>160</v>
      </c>
      <c r="D13450" s="1" t="s">
        <v>17</v>
      </c>
      <c r="E13450" t="s">
        <v>7</v>
      </c>
      <c r="F13450" s="1" t="s">
        <v>154</v>
      </c>
      <c r="G13450" t="s">
        <v>142</v>
      </c>
      <c r="H13450" s="1" t="s">
        <v>187</v>
      </c>
      <c r="I13450" s="1" t="str">
        <f t="shared" si="420"/>
        <v>Tower DT</v>
      </c>
      <c r="J13450" s="1" t="str">
        <f t="shared" si="421"/>
        <v>Tower DT</v>
      </c>
      <c r="K13450" t="s">
        <v>144</v>
      </c>
      <c r="L13450" t="s">
        <v>149</v>
      </c>
      <c r="M13450" s="47">
        <v>5407</v>
      </c>
    </row>
    <row r="13451" spans="1:13" hidden="1" x14ac:dyDescent="0.3">
      <c r="A13451" s="1" t="s">
        <v>186</v>
      </c>
      <c r="B13451" s="1" t="s">
        <v>49</v>
      </c>
      <c r="C13451" t="s">
        <v>160</v>
      </c>
      <c r="D13451" s="1" t="s">
        <v>17</v>
      </c>
      <c r="E13451" t="s">
        <v>7</v>
      </c>
      <c r="F13451" s="1" t="s">
        <v>154</v>
      </c>
      <c r="G13451" t="s">
        <v>142</v>
      </c>
      <c r="H13451" s="1" t="s">
        <v>187</v>
      </c>
      <c r="I13451" s="1" t="str">
        <f t="shared" si="420"/>
        <v>Tower DT</v>
      </c>
      <c r="J13451" s="1" t="str">
        <f t="shared" si="421"/>
        <v>Tower DT</v>
      </c>
      <c r="K13451" t="s">
        <v>144</v>
      </c>
      <c r="L13451" t="s">
        <v>150</v>
      </c>
      <c r="M13451" s="47">
        <v>2702</v>
      </c>
    </row>
    <row r="13452" spans="1:13" hidden="1" x14ac:dyDescent="0.3">
      <c r="A13452" s="1" t="s">
        <v>186</v>
      </c>
      <c r="B13452" s="1" t="s">
        <v>49</v>
      </c>
      <c r="C13452" t="s">
        <v>160</v>
      </c>
      <c r="D13452" s="1" t="s">
        <v>17</v>
      </c>
      <c r="E13452" t="s">
        <v>7</v>
      </c>
      <c r="F13452" s="1" t="s">
        <v>154</v>
      </c>
      <c r="G13452" t="s">
        <v>142</v>
      </c>
      <c r="H13452" s="1" t="s">
        <v>187</v>
      </c>
      <c r="I13452" s="1" t="str">
        <f t="shared" si="420"/>
        <v>Tower DT</v>
      </c>
      <c r="J13452" s="1" t="str">
        <f t="shared" si="421"/>
        <v>Tower DT</v>
      </c>
      <c r="K13452" t="s">
        <v>144</v>
      </c>
      <c r="L13452" t="s">
        <v>151</v>
      </c>
      <c r="M13452" s="47">
        <v>4447</v>
      </c>
    </row>
    <row r="13453" spans="1:13" hidden="1" x14ac:dyDescent="0.3">
      <c r="A13453" s="1" t="s">
        <v>186</v>
      </c>
      <c r="B13453" s="1" t="s">
        <v>49</v>
      </c>
      <c r="C13453" t="s">
        <v>160</v>
      </c>
      <c r="D13453" s="1" t="s">
        <v>17</v>
      </c>
      <c r="E13453" t="s">
        <v>7</v>
      </c>
      <c r="F13453" s="1" t="s">
        <v>154</v>
      </c>
      <c r="G13453" t="s">
        <v>155</v>
      </c>
      <c r="H13453" s="1" t="s">
        <v>187</v>
      </c>
      <c r="I13453" s="1" t="str">
        <f t="shared" si="420"/>
        <v>Tower Gaming Capable DT</v>
      </c>
      <c r="J13453" s="1" t="str">
        <f t="shared" si="421"/>
        <v>Tower Gaming Capable DT</v>
      </c>
      <c r="K13453" t="s">
        <v>143</v>
      </c>
      <c r="L13453" t="s">
        <v>143</v>
      </c>
      <c r="M13453" s="47">
        <v>147</v>
      </c>
    </row>
    <row r="13454" spans="1:13" hidden="1" x14ac:dyDescent="0.3">
      <c r="A13454" s="1" t="s">
        <v>186</v>
      </c>
      <c r="B13454" s="1" t="s">
        <v>49</v>
      </c>
      <c r="C13454" t="s">
        <v>160</v>
      </c>
      <c r="D13454" s="1" t="s">
        <v>17</v>
      </c>
      <c r="E13454" t="s">
        <v>7</v>
      </c>
      <c r="F13454" s="1" t="s">
        <v>154</v>
      </c>
      <c r="G13454" t="s">
        <v>155</v>
      </c>
      <c r="H13454" s="1" t="s">
        <v>187</v>
      </c>
      <c r="I13454" s="1" t="str">
        <f t="shared" si="420"/>
        <v>Tower Gaming Capable DT</v>
      </c>
      <c r="J13454" s="1" t="str">
        <f t="shared" si="421"/>
        <v>Tower Gaming Capable DT</v>
      </c>
      <c r="K13454" t="s">
        <v>144</v>
      </c>
      <c r="L13454" t="s">
        <v>145</v>
      </c>
      <c r="M13454" s="47">
        <v>47</v>
      </c>
    </row>
    <row r="13455" spans="1:13" hidden="1" x14ac:dyDescent="0.3">
      <c r="A13455" s="1" t="s">
        <v>186</v>
      </c>
      <c r="B13455" s="1" t="s">
        <v>49</v>
      </c>
      <c r="C13455" t="s">
        <v>160</v>
      </c>
      <c r="D13455" s="1" t="s">
        <v>17</v>
      </c>
      <c r="E13455" t="s">
        <v>7</v>
      </c>
      <c r="F13455" s="1" t="s">
        <v>154</v>
      </c>
      <c r="G13455" t="s">
        <v>155</v>
      </c>
      <c r="H13455" s="1" t="s">
        <v>187</v>
      </c>
      <c r="I13455" s="1" t="str">
        <f t="shared" si="420"/>
        <v>Tower Gaming Capable DT</v>
      </c>
      <c r="J13455" s="1" t="str">
        <f t="shared" si="421"/>
        <v>Tower Gaming Capable DT</v>
      </c>
      <c r="K13455" t="s">
        <v>144</v>
      </c>
      <c r="L13455" t="s">
        <v>146</v>
      </c>
      <c r="M13455" s="47">
        <v>58</v>
      </c>
    </row>
    <row r="13456" spans="1:13" hidden="1" x14ac:dyDescent="0.3">
      <c r="A13456" s="1" t="s">
        <v>186</v>
      </c>
      <c r="B13456" s="1" t="s">
        <v>49</v>
      </c>
      <c r="C13456" t="s">
        <v>160</v>
      </c>
      <c r="D13456" s="1" t="s">
        <v>17</v>
      </c>
      <c r="E13456" t="s">
        <v>7</v>
      </c>
      <c r="F13456" s="1" t="s">
        <v>154</v>
      </c>
      <c r="G13456" t="s">
        <v>155</v>
      </c>
      <c r="H13456" s="1" t="s">
        <v>187</v>
      </c>
      <c r="I13456" s="1" t="str">
        <f t="shared" si="420"/>
        <v>Tower Gaming Capable DT</v>
      </c>
      <c r="J13456" s="1" t="str">
        <f t="shared" si="421"/>
        <v>Tower Gaming Capable DT</v>
      </c>
      <c r="K13456" t="s">
        <v>144</v>
      </c>
      <c r="L13456" t="s">
        <v>147</v>
      </c>
      <c r="M13456" s="47">
        <v>51</v>
      </c>
    </row>
    <row r="13457" spans="1:13" hidden="1" x14ac:dyDescent="0.3">
      <c r="A13457" s="1" t="s">
        <v>186</v>
      </c>
      <c r="B13457" s="1" t="s">
        <v>49</v>
      </c>
      <c r="C13457" t="s">
        <v>160</v>
      </c>
      <c r="D13457" s="1" t="s">
        <v>17</v>
      </c>
      <c r="E13457" t="s">
        <v>7</v>
      </c>
      <c r="F13457" s="1" t="s">
        <v>154</v>
      </c>
      <c r="G13457" t="s">
        <v>155</v>
      </c>
      <c r="H13457" s="1" t="s">
        <v>187</v>
      </c>
      <c r="I13457" s="1" t="str">
        <f t="shared" si="420"/>
        <v>Tower Gaming Capable DT</v>
      </c>
      <c r="J13457" s="1" t="str">
        <f t="shared" si="421"/>
        <v>Tower Gaming Capable DT</v>
      </c>
      <c r="K13457" t="s">
        <v>144</v>
      </c>
      <c r="L13457" t="s">
        <v>148</v>
      </c>
      <c r="M13457" s="47">
        <v>60</v>
      </c>
    </row>
    <row r="13458" spans="1:13" hidden="1" x14ac:dyDescent="0.3">
      <c r="A13458" s="1" t="s">
        <v>186</v>
      </c>
      <c r="B13458" s="1" t="s">
        <v>49</v>
      </c>
      <c r="C13458" t="s">
        <v>160</v>
      </c>
      <c r="D13458" s="1" t="s">
        <v>17</v>
      </c>
      <c r="E13458" t="s">
        <v>7</v>
      </c>
      <c r="F13458" s="1" t="s">
        <v>154</v>
      </c>
      <c r="G13458" t="s">
        <v>155</v>
      </c>
      <c r="H13458" s="1" t="s">
        <v>187</v>
      </c>
      <c r="I13458" s="1" t="str">
        <f t="shared" si="420"/>
        <v>Tower Gaming Capable DT</v>
      </c>
      <c r="J13458" s="1" t="str">
        <f t="shared" si="421"/>
        <v>Tower Gaming Capable DT</v>
      </c>
      <c r="K13458" t="s">
        <v>144</v>
      </c>
      <c r="L13458" t="s">
        <v>149</v>
      </c>
      <c r="M13458" s="47">
        <v>92</v>
      </c>
    </row>
    <row r="13459" spans="1:13" hidden="1" x14ac:dyDescent="0.3">
      <c r="A13459" s="1" t="s">
        <v>186</v>
      </c>
      <c r="B13459" s="1" t="s">
        <v>49</v>
      </c>
      <c r="C13459" t="s">
        <v>160</v>
      </c>
      <c r="D13459" s="1" t="s">
        <v>17</v>
      </c>
      <c r="E13459" t="s">
        <v>7</v>
      </c>
      <c r="F13459" s="1" t="s">
        <v>154</v>
      </c>
      <c r="G13459" t="s">
        <v>155</v>
      </c>
      <c r="H13459" s="1" t="s">
        <v>187</v>
      </c>
      <c r="I13459" s="1" t="str">
        <f t="shared" si="420"/>
        <v>Tower Gaming Capable DT</v>
      </c>
      <c r="J13459" s="1" t="str">
        <f t="shared" si="421"/>
        <v>Tower Gaming Capable DT</v>
      </c>
      <c r="K13459" t="s">
        <v>144</v>
      </c>
      <c r="L13459" t="s">
        <v>150</v>
      </c>
      <c r="M13459" s="47">
        <v>48</v>
      </c>
    </row>
    <row r="13460" spans="1:13" hidden="1" x14ac:dyDescent="0.3">
      <c r="A13460" s="1" t="s">
        <v>186</v>
      </c>
      <c r="B13460" s="1" t="s">
        <v>49</v>
      </c>
      <c r="C13460" t="s">
        <v>160</v>
      </c>
      <c r="D13460" s="1" t="s">
        <v>17</v>
      </c>
      <c r="E13460" t="s">
        <v>7</v>
      </c>
      <c r="F13460" s="1" t="s">
        <v>154</v>
      </c>
      <c r="G13460" t="s">
        <v>155</v>
      </c>
      <c r="H13460" s="1" t="s">
        <v>187</v>
      </c>
      <c r="I13460" s="1" t="str">
        <f t="shared" si="420"/>
        <v>Tower Gaming Capable DT</v>
      </c>
      <c r="J13460" s="1" t="str">
        <f t="shared" si="421"/>
        <v>Tower Gaming Capable DT</v>
      </c>
      <c r="K13460" t="s">
        <v>144</v>
      </c>
      <c r="L13460" t="s">
        <v>151</v>
      </c>
      <c r="M13460" s="47">
        <v>87</v>
      </c>
    </row>
    <row r="13461" spans="1:13" hidden="1" x14ac:dyDescent="0.3">
      <c r="A13461" s="1" t="s">
        <v>186</v>
      </c>
      <c r="B13461" s="1" t="s">
        <v>49</v>
      </c>
      <c r="C13461" t="s">
        <v>160</v>
      </c>
      <c r="D13461" s="1" t="s">
        <v>18</v>
      </c>
      <c r="E13461" t="s">
        <v>10</v>
      </c>
      <c r="F13461" s="1" t="s">
        <v>159</v>
      </c>
      <c r="G13461" t="s">
        <v>142</v>
      </c>
      <c r="H13461" s="1" t="s">
        <v>142</v>
      </c>
      <c r="I13461" s="1" t="str">
        <f t="shared" si="420"/>
        <v>Clamshell NB</v>
      </c>
      <c r="J13461" s="1" t="str">
        <f t="shared" si="421"/>
        <v>Clamshell NB</v>
      </c>
      <c r="K13461" t="s">
        <v>143</v>
      </c>
      <c r="L13461" t="s">
        <v>143</v>
      </c>
      <c r="M13461" s="47">
        <v>5950</v>
      </c>
    </row>
    <row r="13462" spans="1:13" hidden="1" x14ac:dyDescent="0.3">
      <c r="A13462" s="1" t="s">
        <v>186</v>
      </c>
      <c r="B13462" s="1" t="s">
        <v>49</v>
      </c>
      <c r="C13462" t="s">
        <v>160</v>
      </c>
      <c r="D13462" s="1" t="s">
        <v>18</v>
      </c>
      <c r="E13462" t="s">
        <v>10</v>
      </c>
      <c r="F13462" s="1" t="s">
        <v>159</v>
      </c>
      <c r="G13462" t="s">
        <v>142</v>
      </c>
      <c r="H13462" s="1" t="s">
        <v>142</v>
      </c>
      <c r="I13462" s="1" t="str">
        <f t="shared" si="420"/>
        <v>Clamshell NB</v>
      </c>
      <c r="J13462" s="1" t="str">
        <f t="shared" si="421"/>
        <v>Clamshell NB</v>
      </c>
      <c r="K13462" t="s">
        <v>144</v>
      </c>
      <c r="L13462" t="s">
        <v>145</v>
      </c>
      <c r="M13462" s="47">
        <v>241</v>
      </c>
    </row>
    <row r="13463" spans="1:13" hidden="1" x14ac:dyDescent="0.3">
      <c r="A13463" s="1" t="s">
        <v>186</v>
      </c>
      <c r="B13463" s="1" t="s">
        <v>49</v>
      </c>
      <c r="C13463" t="s">
        <v>160</v>
      </c>
      <c r="D13463" s="1" t="s">
        <v>18</v>
      </c>
      <c r="E13463" t="s">
        <v>10</v>
      </c>
      <c r="F13463" s="1" t="s">
        <v>159</v>
      </c>
      <c r="G13463" t="s">
        <v>142</v>
      </c>
      <c r="H13463" s="1" t="s">
        <v>142</v>
      </c>
      <c r="I13463" s="1" t="str">
        <f t="shared" si="420"/>
        <v>Clamshell NB</v>
      </c>
      <c r="J13463" s="1" t="str">
        <f t="shared" si="421"/>
        <v>Clamshell NB</v>
      </c>
      <c r="K13463" t="s">
        <v>144</v>
      </c>
      <c r="L13463" t="s">
        <v>146</v>
      </c>
      <c r="M13463" s="47">
        <v>416</v>
      </c>
    </row>
    <row r="13464" spans="1:13" hidden="1" x14ac:dyDescent="0.3">
      <c r="A13464" s="1" t="s">
        <v>186</v>
      </c>
      <c r="B13464" s="1" t="s">
        <v>49</v>
      </c>
      <c r="C13464" t="s">
        <v>160</v>
      </c>
      <c r="D13464" s="1" t="s">
        <v>18</v>
      </c>
      <c r="E13464" t="s">
        <v>10</v>
      </c>
      <c r="F13464" s="1" t="s">
        <v>159</v>
      </c>
      <c r="G13464" t="s">
        <v>142</v>
      </c>
      <c r="H13464" s="1" t="s">
        <v>142</v>
      </c>
      <c r="I13464" s="1" t="str">
        <f t="shared" si="420"/>
        <v>Clamshell NB</v>
      </c>
      <c r="J13464" s="1" t="str">
        <f t="shared" si="421"/>
        <v>Clamshell NB</v>
      </c>
      <c r="K13464" t="s">
        <v>144</v>
      </c>
      <c r="L13464" t="s">
        <v>147</v>
      </c>
      <c r="M13464" s="47">
        <v>274</v>
      </c>
    </row>
    <row r="13465" spans="1:13" hidden="1" x14ac:dyDescent="0.3">
      <c r="A13465" s="1" t="s">
        <v>186</v>
      </c>
      <c r="B13465" s="1" t="s">
        <v>49</v>
      </c>
      <c r="C13465" t="s">
        <v>160</v>
      </c>
      <c r="D13465" s="1" t="s">
        <v>18</v>
      </c>
      <c r="E13465" t="s">
        <v>10</v>
      </c>
      <c r="F13465" s="1" t="s">
        <v>159</v>
      </c>
      <c r="G13465" t="s">
        <v>142</v>
      </c>
      <c r="H13465" s="1" t="s">
        <v>142</v>
      </c>
      <c r="I13465" s="1" t="str">
        <f t="shared" si="420"/>
        <v>Clamshell NB</v>
      </c>
      <c r="J13465" s="1" t="str">
        <f t="shared" si="421"/>
        <v>Clamshell NB</v>
      </c>
      <c r="K13465" t="s">
        <v>144</v>
      </c>
      <c r="L13465" t="s">
        <v>148</v>
      </c>
      <c r="M13465" s="47">
        <v>296</v>
      </c>
    </row>
    <row r="13466" spans="1:13" hidden="1" x14ac:dyDescent="0.3">
      <c r="A13466" s="1" t="s">
        <v>186</v>
      </c>
      <c r="B13466" s="1" t="s">
        <v>49</v>
      </c>
      <c r="C13466" t="s">
        <v>160</v>
      </c>
      <c r="D13466" s="1" t="s">
        <v>18</v>
      </c>
      <c r="E13466" t="s">
        <v>10</v>
      </c>
      <c r="F13466" s="1" t="s">
        <v>159</v>
      </c>
      <c r="G13466" t="s">
        <v>142</v>
      </c>
      <c r="H13466" s="1" t="s">
        <v>142</v>
      </c>
      <c r="I13466" s="1" t="str">
        <f t="shared" si="420"/>
        <v>Clamshell NB</v>
      </c>
      <c r="J13466" s="1" t="str">
        <f t="shared" si="421"/>
        <v>Clamshell NB</v>
      </c>
      <c r="K13466" t="s">
        <v>144</v>
      </c>
      <c r="L13466" t="s">
        <v>149</v>
      </c>
      <c r="M13466" s="47">
        <v>626</v>
      </c>
    </row>
    <row r="13467" spans="1:13" hidden="1" x14ac:dyDescent="0.3">
      <c r="A13467" s="1" t="s">
        <v>186</v>
      </c>
      <c r="B13467" s="1" t="s">
        <v>49</v>
      </c>
      <c r="C13467" t="s">
        <v>160</v>
      </c>
      <c r="D13467" s="1" t="s">
        <v>18</v>
      </c>
      <c r="E13467" t="s">
        <v>10</v>
      </c>
      <c r="F13467" s="1" t="s">
        <v>159</v>
      </c>
      <c r="G13467" t="s">
        <v>142</v>
      </c>
      <c r="H13467" s="1" t="s">
        <v>142</v>
      </c>
      <c r="I13467" s="1" t="str">
        <f t="shared" si="420"/>
        <v>Clamshell NB</v>
      </c>
      <c r="J13467" s="1" t="str">
        <f t="shared" si="421"/>
        <v>Clamshell NB</v>
      </c>
      <c r="K13467" t="s">
        <v>144</v>
      </c>
      <c r="L13467" t="s">
        <v>150</v>
      </c>
      <c r="M13467" s="47">
        <v>41</v>
      </c>
    </row>
    <row r="13468" spans="1:13" hidden="1" x14ac:dyDescent="0.3">
      <c r="A13468" s="1" t="s">
        <v>186</v>
      </c>
      <c r="B13468" s="1" t="s">
        <v>49</v>
      </c>
      <c r="C13468" t="s">
        <v>160</v>
      </c>
      <c r="D13468" s="1" t="s">
        <v>18</v>
      </c>
      <c r="E13468" t="s">
        <v>10</v>
      </c>
      <c r="F13468" s="1" t="s">
        <v>159</v>
      </c>
      <c r="G13468" t="s">
        <v>142</v>
      </c>
      <c r="H13468" s="1" t="s">
        <v>142</v>
      </c>
      <c r="I13468" s="1" t="str">
        <f t="shared" si="420"/>
        <v>Clamshell NB</v>
      </c>
      <c r="J13468" s="1" t="str">
        <f t="shared" si="421"/>
        <v>Clamshell NB</v>
      </c>
      <c r="K13468" t="s">
        <v>144</v>
      </c>
      <c r="L13468" t="s">
        <v>151</v>
      </c>
      <c r="M13468" s="47">
        <v>183</v>
      </c>
    </row>
    <row r="13469" spans="1:13" hidden="1" x14ac:dyDescent="0.3">
      <c r="A13469" s="1" t="s">
        <v>186</v>
      </c>
      <c r="B13469" s="1" t="s">
        <v>49</v>
      </c>
      <c r="C13469" t="s">
        <v>160</v>
      </c>
      <c r="D13469" s="1" t="s">
        <v>18</v>
      </c>
      <c r="E13469" t="s">
        <v>10</v>
      </c>
      <c r="F13469" s="1" t="s">
        <v>159</v>
      </c>
      <c r="G13469" t="s">
        <v>142</v>
      </c>
      <c r="H13469" s="1" t="s">
        <v>155</v>
      </c>
      <c r="I13469" s="1" t="str">
        <f t="shared" si="420"/>
        <v>Clamshell NB</v>
      </c>
      <c r="J13469" s="1" t="str">
        <f t="shared" si="421"/>
        <v>Clamshell Ultraslim NB</v>
      </c>
      <c r="K13469" t="s">
        <v>143</v>
      </c>
      <c r="L13469" t="s">
        <v>143</v>
      </c>
      <c r="M13469" s="47">
        <v>3148</v>
      </c>
    </row>
    <row r="13470" spans="1:13" hidden="1" x14ac:dyDescent="0.3">
      <c r="A13470" s="1" t="s">
        <v>186</v>
      </c>
      <c r="B13470" s="1" t="s">
        <v>49</v>
      </c>
      <c r="C13470" t="s">
        <v>160</v>
      </c>
      <c r="D13470" s="1" t="s">
        <v>18</v>
      </c>
      <c r="E13470" t="s">
        <v>10</v>
      </c>
      <c r="F13470" s="1" t="s">
        <v>159</v>
      </c>
      <c r="G13470" t="s">
        <v>142</v>
      </c>
      <c r="H13470" s="1" t="s">
        <v>155</v>
      </c>
      <c r="I13470" s="1" t="str">
        <f t="shared" si="420"/>
        <v>Clamshell NB</v>
      </c>
      <c r="J13470" s="1" t="str">
        <f t="shared" si="421"/>
        <v>Clamshell Ultraslim NB</v>
      </c>
      <c r="K13470" t="s">
        <v>144</v>
      </c>
      <c r="L13470" t="s">
        <v>145</v>
      </c>
      <c r="M13470" s="47">
        <v>416</v>
      </c>
    </row>
    <row r="13471" spans="1:13" hidden="1" x14ac:dyDescent="0.3">
      <c r="A13471" s="1" t="s">
        <v>186</v>
      </c>
      <c r="B13471" s="1" t="s">
        <v>49</v>
      </c>
      <c r="C13471" t="s">
        <v>160</v>
      </c>
      <c r="D13471" s="1" t="s">
        <v>18</v>
      </c>
      <c r="E13471" t="s">
        <v>10</v>
      </c>
      <c r="F13471" s="1" t="s">
        <v>159</v>
      </c>
      <c r="G13471" t="s">
        <v>142</v>
      </c>
      <c r="H13471" s="1" t="s">
        <v>155</v>
      </c>
      <c r="I13471" s="1" t="str">
        <f t="shared" si="420"/>
        <v>Clamshell NB</v>
      </c>
      <c r="J13471" s="1" t="str">
        <f t="shared" si="421"/>
        <v>Clamshell Ultraslim NB</v>
      </c>
      <c r="K13471" t="s">
        <v>144</v>
      </c>
      <c r="L13471" t="s">
        <v>146</v>
      </c>
      <c r="M13471" s="47">
        <v>679</v>
      </c>
    </row>
    <row r="13472" spans="1:13" hidden="1" x14ac:dyDescent="0.3">
      <c r="A13472" s="1" t="s">
        <v>186</v>
      </c>
      <c r="B13472" s="1" t="s">
        <v>49</v>
      </c>
      <c r="C13472" t="s">
        <v>160</v>
      </c>
      <c r="D13472" s="1" t="s">
        <v>18</v>
      </c>
      <c r="E13472" t="s">
        <v>10</v>
      </c>
      <c r="F13472" s="1" t="s">
        <v>159</v>
      </c>
      <c r="G13472" t="s">
        <v>142</v>
      </c>
      <c r="H13472" s="1" t="s">
        <v>155</v>
      </c>
      <c r="I13472" s="1" t="str">
        <f t="shared" si="420"/>
        <v>Clamshell NB</v>
      </c>
      <c r="J13472" s="1" t="str">
        <f t="shared" si="421"/>
        <v>Clamshell Ultraslim NB</v>
      </c>
      <c r="K13472" t="s">
        <v>144</v>
      </c>
      <c r="L13472" t="s">
        <v>147</v>
      </c>
      <c r="M13472" s="47">
        <v>415</v>
      </c>
    </row>
    <row r="13473" spans="1:13" hidden="1" x14ac:dyDescent="0.3">
      <c r="A13473" s="1" t="s">
        <v>186</v>
      </c>
      <c r="B13473" s="1" t="s">
        <v>49</v>
      </c>
      <c r="C13473" t="s">
        <v>160</v>
      </c>
      <c r="D13473" s="1" t="s">
        <v>18</v>
      </c>
      <c r="E13473" t="s">
        <v>10</v>
      </c>
      <c r="F13473" s="1" t="s">
        <v>159</v>
      </c>
      <c r="G13473" t="s">
        <v>142</v>
      </c>
      <c r="H13473" s="1" t="s">
        <v>155</v>
      </c>
      <c r="I13473" s="1" t="str">
        <f t="shared" si="420"/>
        <v>Clamshell NB</v>
      </c>
      <c r="J13473" s="1" t="str">
        <f t="shared" si="421"/>
        <v>Clamshell Ultraslim NB</v>
      </c>
      <c r="K13473" t="s">
        <v>144</v>
      </c>
      <c r="L13473" t="s">
        <v>148</v>
      </c>
      <c r="M13473" s="47">
        <v>370</v>
      </c>
    </row>
    <row r="13474" spans="1:13" hidden="1" x14ac:dyDescent="0.3">
      <c r="A13474" s="1" t="s">
        <v>186</v>
      </c>
      <c r="B13474" s="1" t="s">
        <v>49</v>
      </c>
      <c r="C13474" t="s">
        <v>160</v>
      </c>
      <c r="D13474" s="1" t="s">
        <v>18</v>
      </c>
      <c r="E13474" t="s">
        <v>10</v>
      </c>
      <c r="F13474" s="1" t="s">
        <v>159</v>
      </c>
      <c r="G13474" t="s">
        <v>142</v>
      </c>
      <c r="H13474" s="1" t="s">
        <v>155</v>
      </c>
      <c r="I13474" s="1" t="str">
        <f t="shared" si="420"/>
        <v>Clamshell NB</v>
      </c>
      <c r="J13474" s="1" t="str">
        <f t="shared" si="421"/>
        <v>Clamshell Ultraslim NB</v>
      </c>
      <c r="K13474" t="s">
        <v>144</v>
      </c>
      <c r="L13474" t="s">
        <v>149</v>
      </c>
      <c r="M13474" s="47">
        <v>761</v>
      </c>
    </row>
    <row r="13475" spans="1:13" hidden="1" x14ac:dyDescent="0.3">
      <c r="A13475" s="1" t="s">
        <v>186</v>
      </c>
      <c r="B13475" s="1" t="s">
        <v>49</v>
      </c>
      <c r="C13475" t="s">
        <v>160</v>
      </c>
      <c r="D13475" s="1" t="s">
        <v>18</v>
      </c>
      <c r="E13475" t="s">
        <v>10</v>
      </c>
      <c r="F13475" s="1" t="s">
        <v>159</v>
      </c>
      <c r="G13475" t="s">
        <v>142</v>
      </c>
      <c r="H13475" s="1" t="s">
        <v>155</v>
      </c>
      <c r="I13475" s="1" t="str">
        <f t="shared" si="420"/>
        <v>Clamshell NB</v>
      </c>
      <c r="J13475" s="1" t="str">
        <f t="shared" si="421"/>
        <v>Clamshell Ultraslim NB</v>
      </c>
      <c r="K13475" t="s">
        <v>144</v>
      </c>
      <c r="L13475" t="s">
        <v>150</v>
      </c>
      <c r="M13475" s="47">
        <v>138</v>
      </c>
    </row>
    <row r="13476" spans="1:13" hidden="1" x14ac:dyDescent="0.3">
      <c r="A13476" s="1" t="s">
        <v>186</v>
      </c>
      <c r="B13476" s="1" t="s">
        <v>49</v>
      </c>
      <c r="C13476" t="s">
        <v>160</v>
      </c>
      <c r="D13476" s="1" t="s">
        <v>18</v>
      </c>
      <c r="E13476" t="s">
        <v>10</v>
      </c>
      <c r="F13476" s="1" t="s">
        <v>159</v>
      </c>
      <c r="G13476" t="s">
        <v>142</v>
      </c>
      <c r="H13476" s="1" t="s">
        <v>155</v>
      </c>
      <c r="I13476" s="1" t="str">
        <f t="shared" si="420"/>
        <v>Clamshell NB</v>
      </c>
      <c r="J13476" s="1" t="str">
        <f t="shared" si="421"/>
        <v>Clamshell Ultraslim NB</v>
      </c>
      <c r="K13476" t="s">
        <v>144</v>
      </c>
      <c r="L13476" t="s">
        <v>151</v>
      </c>
      <c r="M13476" s="47">
        <v>179</v>
      </c>
    </row>
    <row r="13477" spans="1:13" hidden="1" x14ac:dyDescent="0.3">
      <c r="A13477" s="1" t="s">
        <v>186</v>
      </c>
      <c r="B13477" s="1" t="s">
        <v>49</v>
      </c>
      <c r="C13477" t="s">
        <v>160</v>
      </c>
      <c r="D13477" s="1" t="s">
        <v>18</v>
      </c>
      <c r="E13477" t="s">
        <v>10</v>
      </c>
      <c r="F13477" s="1" t="s">
        <v>159</v>
      </c>
      <c r="G13477" t="s">
        <v>155</v>
      </c>
      <c r="H13477" s="1" t="s">
        <v>142</v>
      </c>
      <c r="I13477" s="1" t="str">
        <f t="shared" si="420"/>
        <v>Clamshell Gaming Capable NB</v>
      </c>
      <c r="J13477" s="1" t="str">
        <f t="shared" si="421"/>
        <v>Clamshell Gaming Capable NB</v>
      </c>
      <c r="K13477" t="s">
        <v>143</v>
      </c>
      <c r="L13477" t="s">
        <v>143</v>
      </c>
      <c r="M13477" s="47">
        <v>1315</v>
      </c>
    </row>
    <row r="13478" spans="1:13" hidden="1" x14ac:dyDescent="0.3">
      <c r="A13478" s="1" t="s">
        <v>186</v>
      </c>
      <c r="B13478" s="1" t="s">
        <v>49</v>
      </c>
      <c r="C13478" t="s">
        <v>160</v>
      </c>
      <c r="D13478" s="1" t="s">
        <v>18</v>
      </c>
      <c r="E13478" t="s">
        <v>10</v>
      </c>
      <c r="F13478" s="1" t="s">
        <v>159</v>
      </c>
      <c r="G13478" t="s">
        <v>155</v>
      </c>
      <c r="H13478" s="1" t="s">
        <v>142</v>
      </c>
      <c r="I13478" s="1" t="str">
        <f t="shared" si="420"/>
        <v>Clamshell Gaming Capable NB</v>
      </c>
      <c r="J13478" s="1" t="str">
        <f t="shared" si="421"/>
        <v>Clamshell Gaming Capable NB</v>
      </c>
      <c r="K13478" t="s">
        <v>144</v>
      </c>
      <c r="L13478" t="s">
        <v>145</v>
      </c>
      <c r="M13478" s="47">
        <v>6</v>
      </c>
    </row>
    <row r="13479" spans="1:13" hidden="1" x14ac:dyDescent="0.3">
      <c r="A13479" s="1" t="s">
        <v>186</v>
      </c>
      <c r="B13479" s="1" t="s">
        <v>49</v>
      </c>
      <c r="C13479" t="s">
        <v>160</v>
      </c>
      <c r="D13479" s="1" t="s">
        <v>18</v>
      </c>
      <c r="E13479" t="s">
        <v>10</v>
      </c>
      <c r="F13479" s="1" t="s">
        <v>159</v>
      </c>
      <c r="G13479" t="s">
        <v>155</v>
      </c>
      <c r="H13479" s="1" t="s">
        <v>142</v>
      </c>
      <c r="I13479" s="1" t="str">
        <f t="shared" si="420"/>
        <v>Clamshell Gaming Capable NB</v>
      </c>
      <c r="J13479" s="1" t="str">
        <f t="shared" si="421"/>
        <v>Clamshell Gaming Capable NB</v>
      </c>
      <c r="K13479" t="s">
        <v>144</v>
      </c>
      <c r="L13479" t="s">
        <v>146</v>
      </c>
      <c r="M13479" s="47">
        <v>17</v>
      </c>
    </row>
    <row r="13480" spans="1:13" hidden="1" x14ac:dyDescent="0.3">
      <c r="A13480" s="1" t="s">
        <v>186</v>
      </c>
      <c r="B13480" s="1" t="s">
        <v>49</v>
      </c>
      <c r="C13480" t="s">
        <v>160</v>
      </c>
      <c r="D13480" s="1" t="s">
        <v>18</v>
      </c>
      <c r="E13480" t="s">
        <v>10</v>
      </c>
      <c r="F13480" s="1" t="s">
        <v>159</v>
      </c>
      <c r="G13480" t="s">
        <v>155</v>
      </c>
      <c r="H13480" s="1" t="s">
        <v>142</v>
      </c>
      <c r="I13480" s="1" t="str">
        <f t="shared" si="420"/>
        <v>Clamshell Gaming Capable NB</v>
      </c>
      <c r="J13480" s="1" t="str">
        <f t="shared" si="421"/>
        <v>Clamshell Gaming Capable NB</v>
      </c>
      <c r="K13480" t="s">
        <v>144</v>
      </c>
      <c r="L13480" t="s">
        <v>147</v>
      </c>
      <c r="M13480" s="47">
        <v>2</v>
      </c>
    </row>
    <row r="13481" spans="1:13" hidden="1" x14ac:dyDescent="0.3">
      <c r="A13481" s="1" t="s">
        <v>186</v>
      </c>
      <c r="B13481" s="1" t="s">
        <v>49</v>
      </c>
      <c r="C13481" t="s">
        <v>160</v>
      </c>
      <c r="D13481" s="1" t="s">
        <v>18</v>
      </c>
      <c r="E13481" t="s">
        <v>10</v>
      </c>
      <c r="F13481" s="1" t="s">
        <v>159</v>
      </c>
      <c r="G13481" t="s">
        <v>155</v>
      </c>
      <c r="H13481" s="1" t="s">
        <v>142</v>
      </c>
      <c r="I13481" s="1" t="str">
        <f t="shared" si="420"/>
        <v>Clamshell Gaming Capable NB</v>
      </c>
      <c r="J13481" s="1" t="str">
        <f t="shared" si="421"/>
        <v>Clamshell Gaming Capable NB</v>
      </c>
      <c r="K13481" t="s">
        <v>144</v>
      </c>
      <c r="L13481" t="s">
        <v>148</v>
      </c>
      <c r="M13481" s="47">
        <v>2</v>
      </c>
    </row>
    <row r="13482" spans="1:13" hidden="1" x14ac:dyDescent="0.3">
      <c r="A13482" s="1" t="s">
        <v>186</v>
      </c>
      <c r="B13482" s="1" t="s">
        <v>49</v>
      </c>
      <c r="C13482" t="s">
        <v>160</v>
      </c>
      <c r="D13482" s="1" t="s">
        <v>18</v>
      </c>
      <c r="E13482" t="s">
        <v>10</v>
      </c>
      <c r="F13482" s="1" t="s">
        <v>159</v>
      </c>
      <c r="G13482" t="s">
        <v>155</v>
      </c>
      <c r="H13482" s="1" t="s">
        <v>142</v>
      </c>
      <c r="I13482" s="1" t="str">
        <f t="shared" si="420"/>
        <v>Clamshell Gaming Capable NB</v>
      </c>
      <c r="J13482" s="1" t="str">
        <f t="shared" si="421"/>
        <v>Clamshell Gaming Capable NB</v>
      </c>
      <c r="K13482" t="s">
        <v>144</v>
      </c>
      <c r="L13482" t="s">
        <v>149</v>
      </c>
      <c r="M13482" s="47">
        <v>139</v>
      </c>
    </row>
    <row r="13483" spans="1:13" hidden="1" x14ac:dyDescent="0.3">
      <c r="A13483" s="1" t="s">
        <v>186</v>
      </c>
      <c r="B13483" s="1" t="s">
        <v>49</v>
      </c>
      <c r="C13483" t="s">
        <v>160</v>
      </c>
      <c r="D13483" s="1" t="s">
        <v>18</v>
      </c>
      <c r="E13483" t="s">
        <v>10</v>
      </c>
      <c r="F13483" s="1" t="s">
        <v>159</v>
      </c>
      <c r="G13483" t="s">
        <v>155</v>
      </c>
      <c r="H13483" s="1" t="s">
        <v>142</v>
      </c>
      <c r="I13483" s="1" t="str">
        <f t="shared" si="420"/>
        <v>Clamshell Gaming Capable NB</v>
      </c>
      <c r="J13483" s="1" t="str">
        <f t="shared" si="421"/>
        <v>Clamshell Gaming Capable NB</v>
      </c>
      <c r="K13483" t="s">
        <v>144</v>
      </c>
      <c r="L13483" t="s">
        <v>151</v>
      </c>
      <c r="M13483" s="47">
        <v>1</v>
      </c>
    </row>
    <row r="13484" spans="1:13" hidden="1" x14ac:dyDescent="0.3">
      <c r="A13484" s="1" t="s">
        <v>186</v>
      </c>
      <c r="B13484" s="1" t="s">
        <v>49</v>
      </c>
      <c r="C13484" t="s">
        <v>160</v>
      </c>
      <c r="D13484" s="1" t="s">
        <v>18</v>
      </c>
      <c r="E13484" t="s">
        <v>10</v>
      </c>
      <c r="F13484" s="1" t="s">
        <v>159</v>
      </c>
      <c r="G13484" t="s">
        <v>155</v>
      </c>
      <c r="H13484" s="1" t="s">
        <v>155</v>
      </c>
      <c r="I13484" s="1" t="str">
        <f t="shared" si="420"/>
        <v>Clamshell Gaming Capable NB</v>
      </c>
      <c r="J13484" s="1" t="str">
        <f t="shared" si="421"/>
        <v>Clamshell Gaming Capable NB</v>
      </c>
      <c r="K13484" t="s">
        <v>143</v>
      </c>
      <c r="L13484" t="s">
        <v>143</v>
      </c>
      <c r="M13484" s="47">
        <v>1146</v>
      </c>
    </row>
    <row r="13485" spans="1:13" hidden="1" x14ac:dyDescent="0.3">
      <c r="A13485" s="1" t="s">
        <v>186</v>
      </c>
      <c r="B13485" s="1" t="s">
        <v>49</v>
      </c>
      <c r="C13485" t="s">
        <v>160</v>
      </c>
      <c r="D13485" s="1" t="s">
        <v>18</v>
      </c>
      <c r="E13485" t="s">
        <v>10</v>
      </c>
      <c r="F13485" s="1" t="s">
        <v>159</v>
      </c>
      <c r="G13485" t="s">
        <v>155</v>
      </c>
      <c r="H13485" s="1" t="s">
        <v>155</v>
      </c>
      <c r="I13485" s="1" t="str">
        <f t="shared" si="420"/>
        <v>Clamshell Gaming Capable NB</v>
      </c>
      <c r="J13485" s="1" t="str">
        <f t="shared" si="421"/>
        <v>Clamshell Gaming Capable NB</v>
      </c>
      <c r="K13485" t="s">
        <v>144</v>
      </c>
      <c r="L13485" t="s">
        <v>145</v>
      </c>
      <c r="M13485" s="47">
        <v>80</v>
      </c>
    </row>
    <row r="13486" spans="1:13" hidden="1" x14ac:dyDescent="0.3">
      <c r="A13486" s="1" t="s">
        <v>186</v>
      </c>
      <c r="B13486" s="1" t="s">
        <v>49</v>
      </c>
      <c r="C13486" t="s">
        <v>160</v>
      </c>
      <c r="D13486" s="1" t="s">
        <v>18</v>
      </c>
      <c r="E13486" t="s">
        <v>10</v>
      </c>
      <c r="F13486" s="1" t="s">
        <v>159</v>
      </c>
      <c r="G13486" t="s">
        <v>155</v>
      </c>
      <c r="H13486" s="1" t="s">
        <v>155</v>
      </c>
      <c r="I13486" s="1" t="str">
        <f t="shared" si="420"/>
        <v>Clamshell Gaming Capable NB</v>
      </c>
      <c r="J13486" s="1" t="str">
        <f t="shared" si="421"/>
        <v>Clamshell Gaming Capable NB</v>
      </c>
      <c r="K13486" t="s">
        <v>144</v>
      </c>
      <c r="L13486" t="s">
        <v>146</v>
      </c>
      <c r="M13486" s="47">
        <v>103</v>
      </c>
    </row>
    <row r="13487" spans="1:13" hidden="1" x14ac:dyDescent="0.3">
      <c r="A13487" s="1" t="s">
        <v>186</v>
      </c>
      <c r="B13487" s="1" t="s">
        <v>49</v>
      </c>
      <c r="C13487" t="s">
        <v>160</v>
      </c>
      <c r="D13487" s="1" t="s">
        <v>18</v>
      </c>
      <c r="E13487" t="s">
        <v>10</v>
      </c>
      <c r="F13487" s="1" t="s">
        <v>159</v>
      </c>
      <c r="G13487" t="s">
        <v>155</v>
      </c>
      <c r="H13487" s="1" t="s">
        <v>155</v>
      </c>
      <c r="I13487" s="1" t="str">
        <f t="shared" si="420"/>
        <v>Clamshell Gaming Capable NB</v>
      </c>
      <c r="J13487" s="1" t="str">
        <f t="shared" si="421"/>
        <v>Clamshell Gaming Capable NB</v>
      </c>
      <c r="K13487" t="s">
        <v>144</v>
      </c>
      <c r="L13487" t="s">
        <v>147</v>
      </c>
      <c r="M13487" s="47">
        <v>70</v>
      </c>
    </row>
    <row r="13488" spans="1:13" hidden="1" x14ac:dyDescent="0.3">
      <c r="A13488" s="1" t="s">
        <v>186</v>
      </c>
      <c r="B13488" s="1" t="s">
        <v>49</v>
      </c>
      <c r="C13488" t="s">
        <v>160</v>
      </c>
      <c r="D13488" s="1" t="s">
        <v>18</v>
      </c>
      <c r="E13488" t="s">
        <v>10</v>
      </c>
      <c r="F13488" s="1" t="s">
        <v>159</v>
      </c>
      <c r="G13488" t="s">
        <v>155</v>
      </c>
      <c r="H13488" s="1" t="s">
        <v>155</v>
      </c>
      <c r="I13488" s="1" t="str">
        <f t="shared" si="420"/>
        <v>Clamshell Gaming Capable NB</v>
      </c>
      <c r="J13488" s="1" t="str">
        <f t="shared" si="421"/>
        <v>Clamshell Gaming Capable NB</v>
      </c>
      <c r="K13488" t="s">
        <v>144</v>
      </c>
      <c r="L13488" t="s">
        <v>148</v>
      </c>
      <c r="M13488" s="47">
        <v>67</v>
      </c>
    </row>
    <row r="13489" spans="1:13" hidden="1" x14ac:dyDescent="0.3">
      <c r="A13489" s="1" t="s">
        <v>186</v>
      </c>
      <c r="B13489" s="1" t="s">
        <v>49</v>
      </c>
      <c r="C13489" t="s">
        <v>160</v>
      </c>
      <c r="D13489" s="1" t="s">
        <v>18</v>
      </c>
      <c r="E13489" t="s">
        <v>10</v>
      </c>
      <c r="F13489" s="1" t="s">
        <v>159</v>
      </c>
      <c r="G13489" t="s">
        <v>155</v>
      </c>
      <c r="H13489" s="1" t="s">
        <v>155</v>
      </c>
      <c r="I13489" s="1" t="str">
        <f t="shared" si="420"/>
        <v>Clamshell Gaming Capable NB</v>
      </c>
      <c r="J13489" s="1" t="str">
        <f t="shared" si="421"/>
        <v>Clamshell Gaming Capable NB</v>
      </c>
      <c r="K13489" t="s">
        <v>144</v>
      </c>
      <c r="L13489" t="s">
        <v>149</v>
      </c>
      <c r="M13489" s="47">
        <v>141</v>
      </c>
    </row>
    <row r="13490" spans="1:13" hidden="1" x14ac:dyDescent="0.3">
      <c r="A13490" s="1" t="s">
        <v>186</v>
      </c>
      <c r="B13490" s="1" t="s">
        <v>49</v>
      </c>
      <c r="C13490" t="s">
        <v>160</v>
      </c>
      <c r="D13490" s="1" t="s">
        <v>18</v>
      </c>
      <c r="E13490" t="s">
        <v>10</v>
      </c>
      <c r="F13490" s="1" t="s">
        <v>159</v>
      </c>
      <c r="G13490" t="s">
        <v>155</v>
      </c>
      <c r="H13490" s="1" t="s">
        <v>155</v>
      </c>
      <c r="I13490" s="1" t="str">
        <f t="shared" si="420"/>
        <v>Clamshell Gaming Capable NB</v>
      </c>
      <c r="J13490" s="1" t="str">
        <f t="shared" si="421"/>
        <v>Clamshell Gaming Capable NB</v>
      </c>
      <c r="K13490" t="s">
        <v>144</v>
      </c>
      <c r="L13490" t="s">
        <v>150</v>
      </c>
      <c r="M13490" s="47">
        <v>20</v>
      </c>
    </row>
    <row r="13491" spans="1:13" hidden="1" x14ac:dyDescent="0.3">
      <c r="A13491" s="1" t="s">
        <v>186</v>
      </c>
      <c r="B13491" s="1" t="s">
        <v>49</v>
      </c>
      <c r="C13491" t="s">
        <v>160</v>
      </c>
      <c r="D13491" s="1" t="s">
        <v>18</v>
      </c>
      <c r="E13491" t="s">
        <v>10</v>
      </c>
      <c r="F13491" s="1" t="s">
        <v>159</v>
      </c>
      <c r="G13491" t="s">
        <v>155</v>
      </c>
      <c r="H13491" s="1" t="s">
        <v>155</v>
      </c>
      <c r="I13491" s="1" t="str">
        <f t="shared" si="420"/>
        <v>Clamshell Gaming Capable NB</v>
      </c>
      <c r="J13491" s="1" t="str">
        <f t="shared" si="421"/>
        <v>Clamshell Gaming Capable NB</v>
      </c>
      <c r="K13491" t="s">
        <v>144</v>
      </c>
      <c r="L13491" t="s">
        <v>151</v>
      </c>
      <c r="M13491" s="47">
        <v>30</v>
      </c>
    </row>
    <row r="13492" spans="1:13" hidden="1" x14ac:dyDescent="0.3">
      <c r="A13492" s="1" t="s">
        <v>186</v>
      </c>
      <c r="B13492" s="1" t="s">
        <v>49</v>
      </c>
      <c r="C13492" t="s">
        <v>160</v>
      </c>
      <c r="D13492" s="1" t="s">
        <v>18</v>
      </c>
      <c r="E13492" t="s">
        <v>10</v>
      </c>
      <c r="F13492" s="1" t="s">
        <v>154</v>
      </c>
      <c r="G13492" t="s">
        <v>142</v>
      </c>
      <c r="H13492" s="1" t="s">
        <v>142</v>
      </c>
      <c r="I13492" s="1" t="str">
        <f t="shared" si="420"/>
        <v>Clamshell NB</v>
      </c>
      <c r="J13492" s="1" t="str">
        <f t="shared" si="421"/>
        <v>Clamshell NB</v>
      </c>
      <c r="K13492" t="s">
        <v>143</v>
      </c>
      <c r="L13492" t="s">
        <v>143</v>
      </c>
      <c r="M13492" s="47">
        <v>10240</v>
      </c>
    </row>
    <row r="13493" spans="1:13" hidden="1" x14ac:dyDescent="0.3">
      <c r="A13493" s="1" t="s">
        <v>186</v>
      </c>
      <c r="B13493" s="1" t="s">
        <v>49</v>
      </c>
      <c r="C13493" t="s">
        <v>160</v>
      </c>
      <c r="D13493" s="1" t="s">
        <v>18</v>
      </c>
      <c r="E13493" t="s">
        <v>10</v>
      </c>
      <c r="F13493" s="1" t="s">
        <v>154</v>
      </c>
      <c r="G13493" t="s">
        <v>142</v>
      </c>
      <c r="H13493" s="1" t="s">
        <v>142</v>
      </c>
      <c r="I13493" s="1" t="str">
        <f t="shared" si="420"/>
        <v>Clamshell NB</v>
      </c>
      <c r="J13493" s="1" t="str">
        <f t="shared" si="421"/>
        <v>Clamshell NB</v>
      </c>
      <c r="K13493" t="s">
        <v>144</v>
      </c>
      <c r="L13493" t="s">
        <v>145</v>
      </c>
      <c r="M13493" s="47">
        <v>1626</v>
      </c>
    </row>
    <row r="13494" spans="1:13" hidden="1" x14ac:dyDescent="0.3">
      <c r="A13494" s="1" t="s">
        <v>186</v>
      </c>
      <c r="B13494" s="1" t="s">
        <v>49</v>
      </c>
      <c r="C13494" t="s">
        <v>160</v>
      </c>
      <c r="D13494" s="1" t="s">
        <v>18</v>
      </c>
      <c r="E13494" t="s">
        <v>10</v>
      </c>
      <c r="F13494" s="1" t="s">
        <v>154</v>
      </c>
      <c r="G13494" t="s">
        <v>142</v>
      </c>
      <c r="H13494" s="1" t="s">
        <v>142</v>
      </c>
      <c r="I13494" s="1" t="str">
        <f t="shared" si="420"/>
        <v>Clamshell NB</v>
      </c>
      <c r="J13494" s="1" t="str">
        <f t="shared" si="421"/>
        <v>Clamshell NB</v>
      </c>
      <c r="K13494" t="s">
        <v>144</v>
      </c>
      <c r="L13494" t="s">
        <v>146</v>
      </c>
      <c r="M13494" s="47">
        <v>2922</v>
      </c>
    </row>
    <row r="13495" spans="1:13" hidden="1" x14ac:dyDescent="0.3">
      <c r="A13495" s="1" t="s">
        <v>186</v>
      </c>
      <c r="B13495" s="1" t="s">
        <v>49</v>
      </c>
      <c r="C13495" t="s">
        <v>160</v>
      </c>
      <c r="D13495" s="1" t="s">
        <v>18</v>
      </c>
      <c r="E13495" t="s">
        <v>10</v>
      </c>
      <c r="F13495" s="1" t="s">
        <v>154</v>
      </c>
      <c r="G13495" t="s">
        <v>142</v>
      </c>
      <c r="H13495" s="1" t="s">
        <v>142</v>
      </c>
      <c r="I13495" s="1" t="str">
        <f t="shared" si="420"/>
        <v>Clamshell NB</v>
      </c>
      <c r="J13495" s="1" t="str">
        <f t="shared" si="421"/>
        <v>Clamshell NB</v>
      </c>
      <c r="K13495" t="s">
        <v>144</v>
      </c>
      <c r="L13495" t="s">
        <v>147</v>
      </c>
      <c r="M13495" s="47">
        <v>2175</v>
      </c>
    </row>
    <row r="13496" spans="1:13" hidden="1" x14ac:dyDescent="0.3">
      <c r="A13496" s="1" t="s">
        <v>186</v>
      </c>
      <c r="B13496" s="1" t="s">
        <v>49</v>
      </c>
      <c r="C13496" t="s">
        <v>160</v>
      </c>
      <c r="D13496" s="1" t="s">
        <v>18</v>
      </c>
      <c r="E13496" t="s">
        <v>10</v>
      </c>
      <c r="F13496" s="1" t="s">
        <v>154</v>
      </c>
      <c r="G13496" t="s">
        <v>142</v>
      </c>
      <c r="H13496" s="1" t="s">
        <v>142</v>
      </c>
      <c r="I13496" s="1" t="str">
        <f t="shared" si="420"/>
        <v>Clamshell NB</v>
      </c>
      <c r="J13496" s="1" t="str">
        <f t="shared" si="421"/>
        <v>Clamshell NB</v>
      </c>
      <c r="K13496" t="s">
        <v>144</v>
      </c>
      <c r="L13496" t="s">
        <v>148</v>
      </c>
      <c r="M13496" s="47">
        <v>2586</v>
      </c>
    </row>
    <row r="13497" spans="1:13" hidden="1" x14ac:dyDescent="0.3">
      <c r="A13497" s="1" t="s">
        <v>186</v>
      </c>
      <c r="B13497" s="1" t="s">
        <v>49</v>
      </c>
      <c r="C13497" t="s">
        <v>160</v>
      </c>
      <c r="D13497" s="1" t="s">
        <v>18</v>
      </c>
      <c r="E13497" t="s">
        <v>10</v>
      </c>
      <c r="F13497" s="1" t="s">
        <v>154</v>
      </c>
      <c r="G13497" t="s">
        <v>142</v>
      </c>
      <c r="H13497" s="1" t="s">
        <v>142</v>
      </c>
      <c r="I13497" s="1" t="str">
        <f t="shared" si="420"/>
        <v>Clamshell NB</v>
      </c>
      <c r="J13497" s="1" t="str">
        <f t="shared" si="421"/>
        <v>Clamshell NB</v>
      </c>
      <c r="K13497" t="s">
        <v>144</v>
      </c>
      <c r="L13497" t="s">
        <v>149</v>
      </c>
      <c r="M13497" s="47">
        <v>4515</v>
      </c>
    </row>
    <row r="13498" spans="1:13" hidden="1" x14ac:dyDescent="0.3">
      <c r="A13498" s="1" t="s">
        <v>186</v>
      </c>
      <c r="B13498" s="1" t="s">
        <v>49</v>
      </c>
      <c r="C13498" t="s">
        <v>160</v>
      </c>
      <c r="D13498" s="1" t="s">
        <v>18</v>
      </c>
      <c r="E13498" t="s">
        <v>10</v>
      </c>
      <c r="F13498" s="1" t="s">
        <v>154</v>
      </c>
      <c r="G13498" t="s">
        <v>142</v>
      </c>
      <c r="H13498" s="1" t="s">
        <v>142</v>
      </c>
      <c r="I13498" s="1" t="str">
        <f t="shared" si="420"/>
        <v>Clamshell NB</v>
      </c>
      <c r="J13498" s="1" t="str">
        <f t="shared" si="421"/>
        <v>Clamshell NB</v>
      </c>
      <c r="K13498" t="s">
        <v>144</v>
      </c>
      <c r="L13498" t="s">
        <v>150</v>
      </c>
      <c r="M13498" s="47">
        <v>359</v>
      </c>
    </row>
    <row r="13499" spans="1:13" hidden="1" x14ac:dyDescent="0.3">
      <c r="A13499" s="1" t="s">
        <v>186</v>
      </c>
      <c r="B13499" s="1" t="s">
        <v>49</v>
      </c>
      <c r="C13499" t="s">
        <v>160</v>
      </c>
      <c r="D13499" s="1" t="s">
        <v>18</v>
      </c>
      <c r="E13499" t="s">
        <v>10</v>
      </c>
      <c r="F13499" s="1" t="s">
        <v>154</v>
      </c>
      <c r="G13499" t="s">
        <v>142</v>
      </c>
      <c r="H13499" s="1" t="s">
        <v>142</v>
      </c>
      <c r="I13499" s="1" t="str">
        <f t="shared" si="420"/>
        <v>Clamshell NB</v>
      </c>
      <c r="J13499" s="1" t="str">
        <f t="shared" si="421"/>
        <v>Clamshell NB</v>
      </c>
      <c r="K13499" t="s">
        <v>144</v>
      </c>
      <c r="L13499" t="s">
        <v>151</v>
      </c>
      <c r="M13499" s="47">
        <v>1373</v>
      </c>
    </row>
    <row r="13500" spans="1:13" hidden="1" x14ac:dyDescent="0.3">
      <c r="A13500" s="1" t="s">
        <v>186</v>
      </c>
      <c r="B13500" s="1" t="s">
        <v>49</v>
      </c>
      <c r="C13500" t="s">
        <v>160</v>
      </c>
      <c r="D13500" s="1" t="s">
        <v>18</v>
      </c>
      <c r="E13500" t="s">
        <v>10</v>
      </c>
      <c r="F13500" s="1" t="s">
        <v>154</v>
      </c>
      <c r="G13500" t="s">
        <v>142</v>
      </c>
      <c r="H13500" s="1" t="s">
        <v>155</v>
      </c>
      <c r="I13500" s="1" t="str">
        <f t="shared" si="420"/>
        <v>Clamshell NB</v>
      </c>
      <c r="J13500" s="1" t="str">
        <f t="shared" si="421"/>
        <v>Clamshell Ultraslim NB</v>
      </c>
      <c r="K13500" t="s">
        <v>143</v>
      </c>
      <c r="L13500" t="s">
        <v>143</v>
      </c>
      <c r="M13500" s="47">
        <v>10106</v>
      </c>
    </row>
    <row r="13501" spans="1:13" hidden="1" x14ac:dyDescent="0.3">
      <c r="A13501" s="1" t="s">
        <v>186</v>
      </c>
      <c r="B13501" s="1" t="s">
        <v>49</v>
      </c>
      <c r="C13501" t="s">
        <v>160</v>
      </c>
      <c r="D13501" s="1" t="s">
        <v>18</v>
      </c>
      <c r="E13501" t="s">
        <v>10</v>
      </c>
      <c r="F13501" s="1" t="s">
        <v>154</v>
      </c>
      <c r="G13501" t="s">
        <v>142</v>
      </c>
      <c r="H13501" s="1" t="s">
        <v>155</v>
      </c>
      <c r="I13501" s="1" t="str">
        <f t="shared" si="420"/>
        <v>Clamshell NB</v>
      </c>
      <c r="J13501" s="1" t="str">
        <f t="shared" si="421"/>
        <v>Clamshell Ultraslim NB</v>
      </c>
      <c r="K13501" t="s">
        <v>144</v>
      </c>
      <c r="L13501" t="s">
        <v>145</v>
      </c>
      <c r="M13501" s="47">
        <v>2475</v>
      </c>
    </row>
    <row r="13502" spans="1:13" hidden="1" x14ac:dyDescent="0.3">
      <c r="A13502" s="1" t="s">
        <v>186</v>
      </c>
      <c r="B13502" s="1" t="s">
        <v>49</v>
      </c>
      <c r="C13502" t="s">
        <v>160</v>
      </c>
      <c r="D13502" s="1" t="s">
        <v>18</v>
      </c>
      <c r="E13502" t="s">
        <v>10</v>
      </c>
      <c r="F13502" s="1" t="s">
        <v>154</v>
      </c>
      <c r="G13502" t="s">
        <v>142</v>
      </c>
      <c r="H13502" s="1" t="s">
        <v>155</v>
      </c>
      <c r="I13502" s="1" t="str">
        <f t="shared" si="420"/>
        <v>Clamshell NB</v>
      </c>
      <c r="J13502" s="1" t="str">
        <f t="shared" si="421"/>
        <v>Clamshell Ultraslim NB</v>
      </c>
      <c r="K13502" t="s">
        <v>144</v>
      </c>
      <c r="L13502" t="s">
        <v>146</v>
      </c>
      <c r="M13502" s="47">
        <v>3533</v>
      </c>
    </row>
    <row r="13503" spans="1:13" hidden="1" x14ac:dyDescent="0.3">
      <c r="A13503" s="1" t="s">
        <v>186</v>
      </c>
      <c r="B13503" s="1" t="s">
        <v>49</v>
      </c>
      <c r="C13503" t="s">
        <v>160</v>
      </c>
      <c r="D13503" s="1" t="s">
        <v>18</v>
      </c>
      <c r="E13503" t="s">
        <v>10</v>
      </c>
      <c r="F13503" s="1" t="s">
        <v>154</v>
      </c>
      <c r="G13503" t="s">
        <v>142</v>
      </c>
      <c r="H13503" s="1" t="s">
        <v>155</v>
      </c>
      <c r="I13503" s="1" t="str">
        <f t="shared" si="420"/>
        <v>Clamshell NB</v>
      </c>
      <c r="J13503" s="1" t="str">
        <f t="shared" si="421"/>
        <v>Clamshell Ultraslim NB</v>
      </c>
      <c r="K13503" t="s">
        <v>144</v>
      </c>
      <c r="L13503" t="s">
        <v>147</v>
      </c>
      <c r="M13503" s="47">
        <v>2733</v>
      </c>
    </row>
    <row r="13504" spans="1:13" hidden="1" x14ac:dyDescent="0.3">
      <c r="A13504" s="1" t="s">
        <v>186</v>
      </c>
      <c r="B13504" s="1" t="s">
        <v>49</v>
      </c>
      <c r="C13504" t="s">
        <v>160</v>
      </c>
      <c r="D13504" s="1" t="s">
        <v>18</v>
      </c>
      <c r="E13504" t="s">
        <v>10</v>
      </c>
      <c r="F13504" s="1" t="s">
        <v>154</v>
      </c>
      <c r="G13504" t="s">
        <v>142</v>
      </c>
      <c r="H13504" s="1" t="s">
        <v>155</v>
      </c>
      <c r="I13504" s="1" t="str">
        <f t="shared" si="420"/>
        <v>Clamshell NB</v>
      </c>
      <c r="J13504" s="1" t="str">
        <f t="shared" si="421"/>
        <v>Clamshell Ultraslim NB</v>
      </c>
      <c r="K13504" t="s">
        <v>144</v>
      </c>
      <c r="L13504" t="s">
        <v>148</v>
      </c>
      <c r="M13504" s="47">
        <v>2446</v>
      </c>
    </row>
    <row r="13505" spans="1:13" hidden="1" x14ac:dyDescent="0.3">
      <c r="A13505" s="1" t="s">
        <v>186</v>
      </c>
      <c r="B13505" s="1" t="s">
        <v>49</v>
      </c>
      <c r="C13505" t="s">
        <v>160</v>
      </c>
      <c r="D13505" s="1" t="s">
        <v>18</v>
      </c>
      <c r="E13505" t="s">
        <v>10</v>
      </c>
      <c r="F13505" s="1" t="s">
        <v>154</v>
      </c>
      <c r="G13505" t="s">
        <v>142</v>
      </c>
      <c r="H13505" s="1" t="s">
        <v>155</v>
      </c>
      <c r="I13505" s="1" t="str">
        <f t="shared" si="420"/>
        <v>Clamshell NB</v>
      </c>
      <c r="J13505" s="1" t="str">
        <f t="shared" si="421"/>
        <v>Clamshell Ultraslim NB</v>
      </c>
      <c r="K13505" t="s">
        <v>144</v>
      </c>
      <c r="L13505" t="s">
        <v>149</v>
      </c>
      <c r="M13505" s="47">
        <v>4884</v>
      </c>
    </row>
    <row r="13506" spans="1:13" hidden="1" x14ac:dyDescent="0.3">
      <c r="A13506" s="1" t="s">
        <v>186</v>
      </c>
      <c r="B13506" s="1" t="s">
        <v>49</v>
      </c>
      <c r="C13506" t="s">
        <v>160</v>
      </c>
      <c r="D13506" s="1" t="s">
        <v>18</v>
      </c>
      <c r="E13506" t="s">
        <v>10</v>
      </c>
      <c r="F13506" s="1" t="s">
        <v>154</v>
      </c>
      <c r="G13506" t="s">
        <v>142</v>
      </c>
      <c r="H13506" s="1" t="s">
        <v>155</v>
      </c>
      <c r="I13506" s="1" t="str">
        <f t="shared" si="420"/>
        <v>Clamshell NB</v>
      </c>
      <c r="J13506" s="1" t="str">
        <f t="shared" si="421"/>
        <v>Clamshell Ultraslim NB</v>
      </c>
      <c r="K13506" t="s">
        <v>144</v>
      </c>
      <c r="L13506" t="s">
        <v>150</v>
      </c>
      <c r="M13506" s="47">
        <v>926</v>
      </c>
    </row>
    <row r="13507" spans="1:13" hidden="1" x14ac:dyDescent="0.3">
      <c r="A13507" s="1" t="s">
        <v>186</v>
      </c>
      <c r="B13507" s="1" t="s">
        <v>49</v>
      </c>
      <c r="C13507" t="s">
        <v>160</v>
      </c>
      <c r="D13507" s="1" t="s">
        <v>18</v>
      </c>
      <c r="E13507" t="s">
        <v>10</v>
      </c>
      <c r="F13507" s="1" t="s">
        <v>154</v>
      </c>
      <c r="G13507" t="s">
        <v>142</v>
      </c>
      <c r="H13507" s="1" t="s">
        <v>155</v>
      </c>
      <c r="I13507" s="1" t="str">
        <f t="shared" ref="I13507:I13570" si="422">VLOOKUP(E13507&amp;F13507&amp;G13507,$S$1:$T$74,2,0)</f>
        <v>Clamshell NB</v>
      </c>
      <c r="J13507" s="1" t="str">
        <f t="shared" ref="J13507:J13570" si="423">IF(AND(I13507="Clamshell NB",H13507="Yes"),"Clamshell Ultraslim NB",I13507)</f>
        <v>Clamshell Ultraslim NB</v>
      </c>
      <c r="K13507" t="s">
        <v>144</v>
      </c>
      <c r="L13507" t="s">
        <v>151</v>
      </c>
      <c r="M13507" s="47">
        <v>1212</v>
      </c>
    </row>
    <row r="13508" spans="1:13" hidden="1" x14ac:dyDescent="0.3">
      <c r="A13508" s="1" t="s">
        <v>186</v>
      </c>
      <c r="B13508" s="1" t="s">
        <v>49</v>
      </c>
      <c r="C13508" t="s">
        <v>160</v>
      </c>
      <c r="D13508" s="1" t="s">
        <v>18</v>
      </c>
      <c r="E13508" t="s">
        <v>10</v>
      </c>
      <c r="F13508" s="1" t="s">
        <v>154</v>
      </c>
      <c r="G13508" t="s">
        <v>155</v>
      </c>
      <c r="H13508" s="1" t="s">
        <v>142</v>
      </c>
      <c r="I13508" s="1" t="str">
        <f t="shared" si="422"/>
        <v>Clamshell Gaming Capable NB</v>
      </c>
      <c r="J13508" s="1" t="str">
        <f t="shared" si="423"/>
        <v>Clamshell Gaming Capable NB</v>
      </c>
      <c r="K13508" t="s">
        <v>143</v>
      </c>
      <c r="L13508" t="s">
        <v>143</v>
      </c>
      <c r="M13508" s="47">
        <v>1965</v>
      </c>
    </row>
    <row r="13509" spans="1:13" hidden="1" x14ac:dyDescent="0.3">
      <c r="A13509" s="1" t="s">
        <v>186</v>
      </c>
      <c r="B13509" s="1" t="s">
        <v>49</v>
      </c>
      <c r="C13509" t="s">
        <v>160</v>
      </c>
      <c r="D13509" s="1" t="s">
        <v>18</v>
      </c>
      <c r="E13509" t="s">
        <v>10</v>
      </c>
      <c r="F13509" s="1" t="s">
        <v>154</v>
      </c>
      <c r="G13509" t="s">
        <v>155</v>
      </c>
      <c r="H13509" s="1" t="s">
        <v>142</v>
      </c>
      <c r="I13509" s="1" t="str">
        <f t="shared" si="422"/>
        <v>Clamshell Gaming Capable NB</v>
      </c>
      <c r="J13509" s="1" t="str">
        <f t="shared" si="423"/>
        <v>Clamshell Gaming Capable NB</v>
      </c>
      <c r="K13509" t="s">
        <v>144</v>
      </c>
      <c r="L13509" t="s">
        <v>145</v>
      </c>
      <c r="M13509" s="47">
        <v>14</v>
      </c>
    </row>
    <row r="13510" spans="1:13" hidden="1" x14ac:dyDescent="0.3">
      <c r="A13510" s="1" t="s">
        <v>186</v>
      </c>
      <c r="B13510" s="1" t="s">
        <v>49</v>
      </c>
      <c r="C13510" t="s">
        <v>160</v>
      </c>
      <c r="D13510" s="1" t="s">
        <v>18</v>
      </c>
      <c r="E13510" t="s">
        <v>10</v>
      </c>
      <c r="F13510" s="1" t="s">
        <v>154</v>
      </c>
      <c r="G13510" t="s">
        <v>155</v>
      </c>
      <c r="H13510" s="1" t="s">
        <v>142</v>
      </c>
      <c r="I13510" s="1" t="str">
        <f t="shared" si="422"/>
        <v>Clamshell Gaming Capable NB</v>
      </c>
      <c r="J13510" s="1" t="str">
        <f t="shared" si="423"/>
        <v>Clamshell Gaming Capable NB</v>
      </c>
      <c r="K13510" t="s">
        <v>144</v>
      </c>
      <c r="L13510" t="s">
        <v>146</v>
      </c>
      <c r="M13510" s="47">
        <v>37</v>
      </c>
    </row>
    <row r="13511" spans="1:13" hidden="1" x14ac:dyDescent="0.3">
      <c r="A13511" s="1" t="s">
        <v>186</v>
      </c>
      <c r="B13511" s="1" t="s">
        <v>49</v>
      </c>
      <c r="C13511" t="s">
        <v>160</v>
      </c>
      <c r="D13511" s="1" t="s">
        <v>18</v>
      </c>
      <c r="E13511" t="s">
        <v>10</v>
      </c>
      <c r="F13511" s="1" t="s">
        <v>154</v>
      </c>
      <c r="G13511" t="s">
        <v>155</v>
      </c>
      <c r="H13511" s="1" t="s">
        <v>142</v>
      </c>
      <c r="I13511" s="1" t="str">
        <f t="shared" si="422"/>
        <v>Clamshell Gaming Capable NB</v>
      </c>
      <c r="J13511" s="1" t="str">
        <f t="shared" si="423"/>
        <v>Clamshell Gaming Capable NB</v>
      </c>
      <c r="K13511" t="s">
        <v>144</v>
      </c>
      <c r="L13511" t="s">
        <v>147</v>
      </c>
      <c r="M13511" s="47">
        <v>20</v>
      </c>
    </row>
    <row r="13512" spans="1:13" hidden="1" x14ac:dyDescent="0.3">
      <c r="A13512" s="1" t="s">
        <v>186</v>
      </c>
      <c r="B13512" s="1" t="s">
        <v>49</v>
      </c>
      <c r="C13512" t="s">
        <v>160</v>
      </c>
      <c r="D13512" s="1" t="s">
        <v>18</v>
      </c>
      <c r="E13512" t="s">
        <v>10</v>
      </c>
      <c r="F13512" s="1" t="s">
        <v>154</v>
      </c>
      <c r="G13512" t="s">
        <v>155</v>
      </c>
      <c r="H13512" s="1" t="s">
        <v>142</v>
      </c>
      <c r="I13512" s="1" t="str">
        <f t="shared" si="422"/>
        <v>Clamshell Gaming Capable NB</v>
      </c>
      <c r="J13512" s="1" t="str">
        <f t="shared" si="423"/>
        <v>Clamshell Gaming Capable NB</v>
      </c>
      <c r="K13512" t="s">
        <v>144</v>
      </c>
      <c r="L13512" t="s">
        <v>148</v>
      </c>
      <c r="M13512" s="47">
        <v>21</v>
      </c>
    </row>
    <row r="13513" spans="1:13" hidden="1" x14ac:dyDescent="0.3">
      <c r="A13513" s="1" t="s">
        <v>186</v>
      </c>
      <c r="B13513" s="1" t="s">
        <v>49</v>
      </c>
      <c r="C13513" t="s">
        <v>160</v>
      </c>
      <c r="D13513" s="1" t="s">
        <v>18</v>
      </c>
      <c r="E13513" t="s">
        <v>10</v>
      </c>
      <c r="F13513" s="1" t="s">
        <v>154</v>
      </c>
      <c r="G13513" t="s">
        <v>155</v>
      </c>
      <c r="H13513" s="1" t="s">
        <v>142</v>
      </c>
      <c r="I13513" s="1" t="str">
        <f t="shared" si="422"/>
        <v>Clamshell Gaming Capable NB</v>
      </c>
      <c r="J13513" s="1" t="str">
        <f t="shared" si="423"/>
        <v>Clamshell Gaming Capable NB</v>
      </c>
      <c r="K13513" t="s">
        <v>144</v>
      </c>
      <c r="L13513" t="s">
        <v>149</v>
      </c>
      <c r="M13513" s="47">
        <v>200</v>
      </c>
    </row>
    <row r="13514" spans="1:13" hidden="1" x14ac:dyDescent="0.3">
      <c r="A13514" s="1" t="s">
        <v>186</v>
      </c>
      <c r="B13514" s="1" t="s">
        <v>49</v>
      </c>
      <c r="C13514" t="s">
        <v>160</v>
      </c>
      <c r="D13514" s="1" t="s">
        <v>18</v>
      </c>
      <c r="E13514" t="s">
        <v>10</v>
      </c>
      <c r="F13514" s="1" t="s">
        <v>154</v>
      </c>
      <c r="G13514" t="s">
        <v>155</v>
      </c>
      <c r="H13514" s="1" t="s">
        <v>142</v>
      </c>
      <c r="I13514" s="1" t="str">
        <f t="shared" si="422"/>
        <v>Clamshell Gaming Capable NB</v>
      </c>
      <c r="J13514" s="1" t="str">
        <f t="shared" si="423"/>
        <v>Clamshell Gaming Capable NB</v>
      </c>
      <c r="K13514" t="s">
        <v>144</v>
      </c>
      <c r="L13514" t="s">
        <v>151</v>
      </c>
      <c r="M13514" s="47">
        <v>11</v>
      </c>
    </row>
    <row r="13515" spans="1:13" hidden="1" x14ac:dyDescent="0.3">
      <c r="A13515" s="1" t="s">
        <v>186</v>
      </c>
      <c r="B13515" s="1" t="s">
        <v>49</v>
      </c>
      <c r="C13515" t="s">
        <v>160</v>
      </c>
      <c r="D13515" s="1" t="s">
        <v>18</v>
      </c>
      <c r="E13515" t="s">
        <v>10</v>
      </c>
      <c r="F13515" s="1" t="s">
        <v>154</v>
      </c>
      <c r="G13515" t="s">
        <v>155</v>
      </c>
      <c r="H13515" s="1" t="s">
        <v>155</v>
      </c>
      <c r="I13515" s="1" t="str">
        <f t="shared" si="422"/>
        <v>Clamshell Gaming Capable NB</v>
      </c>
      <c r="J13515" s="1" t="str">
        <f t="shared" si="423"/>
        <v>Clamshell Gaming Capable NB</v>
      </c>
      <c r="K13515" t="s">
        <v>143</v>
      </c>
      <c r="L13515" t="s">
        <v>143</v>
      </c>
      <c r="M13515" s="47">
        <v>3622</v>
      </c>
    </row>
    <row r="13516" spans="1:13" hidden="1" x14ac:dyDescent="0.3">
      <c r="A13516" s="1" t="s">
        <v>186</v>
      </c>
      <c r="B13516" s="1" t="s">
        <v>49</v>
      </c>
      <c r="C13516" t="s">
        <v>160</v>
      </c>
      <c r="D13516" s="1" t="s">
        <v>18</v>
      </c>
      <c r="E13516" t="s">
        <v>10</v>
      </c>
      <c r="F13516" s="1" t="s">
        <v>154</v>
      </c>
      <c r="G13516" t="s">
        <v>155</v>
      </c>
      <c r="H13516" s="1" t="s">
        <v>155</v>
      </c>
      <c r="I13516" s="1" t="str">
        <f t="shared" si="422"/>
        <v>Clamshell Gaming Capable NB</v>
      </c>
      <c r="J13516" s="1" t="str">
        <f t="shared" si="423"/>
        <v>Clamshell Gaming Capable NB</v>
      </c>
      <c r="K13516" t="s">
        <v>144</v>
      </c>
      <c r="L13516" t="s">
        <v>145</v>
      </c>
      <c r="M13516" s="47">
        <v>893</v>
      </c>
    </row>
    <row r="13517" spans="1:13" hidden="1" x14ac:dyDescent="0.3">
      <c r="A13517" s="1" t="s">
        <v>186</v>
      </c>
      <c r="B13517" s="1" t="s">
        <v>49</v>
      </c>
      <c r="C13517" t="s">
        <v>160</v>
      </c>
      <c r="D13517" s="1" t="s">
        <v>18</v>
      </c>
      <c r="E13517" t="s">
        <v>10</v>
      </c>
      <c r="F13517" s="1" t="s">
        <v>154</v>
      </c>
      <c r="G13517" t="s">
        <v>155</v>
      </c>
      <c r="H13517" s="1" t="s">
        <v>155</v>
      </c>
      <c r="I13517" s="1" t="str">
        <f t="shared" si="422"/>
        <v>Clamshell Gaming Capable NB</v>
      </c>
      <c r="J13517" s="1" t="str">
        <f t="shared" si="423"/>
        <v>Clamshell Gaming Capable NB</v>
      </c>
      <c r="K13517" t="s">
        <v>144</v>
      </c>
      <c r="L13517" t="s">
        <v>146</v>
      </c>
      <c r="M13517" s="47">
        <v>1160</v>
      </c>
    </row>
    <row r="13518" spans="1:13" hidden="1" x14ac:dyDescent="0.3">
      <c r="A13518" s="1" t="s">
        <v>186</v>
      </c>
      <c r="B13518" s="1" t="s">
        <v>49</v>
      </c>
      <c r="C13518" t="s">
        <v>160</v>
      </c>
      <c r="D13518" s="1" t="s">
        <v>18</v>
      </c>
      <c r="E13518" t="s">
        <v>10</v>
      </c>
      <c r="F13518" s="1" t="s">
        <v>154</v>
      </c>
      <c r="G13518" t="s">
        <v>155</v>
      </c>
      <c r="H13518" s="1" t="s">
        <v>155</v>
      </c>
      <c r="I13518" s="1" t="str">
        <f t="shared" si="422"/>
        <v>Clamshell Gaming Capable NB</v>
      </c>
      <c r="J13518" s="1" t="str">
        <f t="shared" si="423"/>
        <v>Clamshell Gaming Capable NB</v>
      </c>
      <c r="K13518" t="s">
        <v>144</v>
      </c>
      <c r="L13518" t="s">
        <v>147</v>
      </c>
      <c r="M13518" s="47">
        <v>1017</v>
      </c>
    </row>
    <row r="13519" spans="1:13" hidden="1" x14ac:dyDescent="0.3">
      <c r="A13519" s="1" t="s">
        <v>186</v>
      </c>
      <c r="B13519" s="1" t="s">
        <v>49</v>
      </c>
      <c r="C13519" t="s">
        <v>160</v>
      </c>
      <c r="D13519" s="1" t="s">
        <v>18</v>
      </c>
      <c r="E13519" t="s">
        <v>10</v>
      </c>
      <c r="F13519" s="1" t="s">
        <v>154</v>
      </c>
      <c r="G13519" t="s">
        <v>155</v>
      </c>
      <c r="H13519" s="1" t="s">
        <v>155</v>
      </c>
      <c r="I13519" s="1" t="str">
        <f t="shared" si="422"/>
        <v>Clamshell Gaming Capable NB</v>
      </c>
      <c r="J13519" s="1" t="str">
        <f t="shared" si="423"/>
        <v>Clamshell Gaming Capable NB</v>
      </c>
      <c r="K13519" t="s">
        <v>144</v>
      </c>
      <c r="L13519" t="s">
        <v>148</v>
      </c>
      <c r="M13519" s="47">
        <v>912</v>
      </c>
    </row>
    <row r="13520" spans="1:13" hidden="1" x14ac:dyDescent="0.3">
      <c r="A13520" s="1" t="s">
        <v>186</v>
      </c>
      <c r="B13520" s="1" t="s">
        <v>49</v>
      </c>
      <c r="C13520" t="s">
        <v>160</v>
      </c>
      <c r="D13520" s="1" t="s">
        <v>18</v>
      </c>
      <c r="E13520" t="s">
        <v>10</v>
      </c>
      <c r="F13520" s="1" t="s">
        <v>154</v>
      </c>
      <c r="G13520" t="s">
        <v>155</v>
      </c>
      <c r="H13520" s="1" t="s">
        <v>155</v>
      </c>
      <c r="I13520" s="1" t="str">
        <f t="shared" si="422"/>
        <v>Clamshell Gaming Capable NB</v>
      </c>
      <c r="J13520" s="1" t="str">
        <f t="shared" si="423"/>
        <v>Clamshell Gaming Capable NB</v>
      </c>
      <c r="K13520" t="s">
        <v>144</v>
      </c>
      <c r="L13520" t="s">
        <v>149</v>
      </c>
      <c r="M13520" s="47">
        <v>1845</v>
      </c>
    </row>
    <row r="13521" spans="1:13" hidden="1" x14ac:dyDescent="0.3">
      <c r="A13521" s="1" t="s">
        <v>186</v>
      </c>
      <c r="B13521" s="1" t="s">
        <v>49</v>
      </c>
      <c r="C13521" t="s">
        <v>160</v>
      </c>
      <c r="D13521" s="1" t="s">
        <v>18</v>
      </c>
      <c r="E13521" t="s">
        <v>10</v>
      </c>
      <c r="F13521" s="1" t="s">
        <v>154</v>
      </c>
      <c r="G13521" t="s">
        <v>155</v>
      </c>
      <c r="H13521" s="1" t="s">
        <v>155</v>
      </c>
      <c r="I13521" s="1" t="str">
        <f t="shared" si="422"/>
        <v>Clamshell Gaming Capable NB</v>
      </c>
      <c r="J13521" s="1" t="str">
        <f t="shared" si="423"/>
        <v>Clamshell Gaming Capable NB</v>
      </c>
      <c r="K13521" t="s">
        <v>144</v>
      </c>
      <c r="L13521" t="s">
        <v>150</v>
      </c>
      <c r="M13521" s="47">
        <v>311</v>
      </c>
    </row>
    <row r="13522" spans="1:13" hidden="1" x14ac:dyDescent="0.3">
      <c r="A13522" s="1" t="s">
        <v>186</v>
      </c>
      <c r="B13522" s="1" t="s">
        <v>49</v>
      </c>
      <c r="C13522" t="s">
        <v>160</v>
      </c>
      <c r="D13522" s="1" t="s">
        <v>18</v>
      </c>
      <c r="E13522" t="s">
        <v>10</v>
      </c>
      <c r="F13522" s="1" t="s">
        <v>154</v>
      </c>
      <c r="G13522" t="s">
        <v>155</v>
      </c>
      <c r="H13522" s="1" t="s">
        <v>155</v>
      </c>
      <c r="I13522" s="1" t="str">
        <f t="shared" si="422"/>
        <v>Clamshell Gaming Capable NB</v>
      </c>
      <c r="J13522" s="1" t="str">
        <f t="shared" si="423"/>
        <v>Clamshell Gaming Capable NB</v>
      </c>
      <c r="K13522" t="s">
        <v>144</v>
      </c>
      <c r="L13522" t="s">
        <v>151</v>
      </c>
      <c r="M13522" s="47">
        <v>430</v>
      </c>
    </row>
    <row r="13523" spans="1:13" hidden="1" x14ac:dyDescent="0.3">
      <c r="A13523" s="1" t="s">
        <v>186</v>
      </c>
      <c r="B13523" s="1" t="s">
        <v>49</v>
      </c>
      <c r="C13523" t="s">
        <v>160</v>
      </c>
      <c r="D13523" s="1" t="s">
        <v>18</v>
      </c>
      <c r="E13523" t="s">
        <v>10</v>
      </c>
      <c r="F13523" s="1" t="s">
        <v>190</v>
      </c>
      <c r="G13523" t="s">
        <v>142</v>
      </c>
      <c r="H13523" s="1" t="s">
        <v>155</v>
      </c>
      <c r="I13523" s="1" t="str">
        <f t="shared" si="422"/>
        <v>Clamshell Chromebook</v>
      </c>
      <c r="J13523" s="1" t="str">
        <f t="shared" si="423"/>
        <v>Clamshell Chromebook</v>
      </c>
      <c r="K13523" t="s">
        <v>143</v>
      </c>
      <c r="L13523" t="s">
        <v>143</v>
      </c>
      <c r="M13523" s="47">
        <v>14</v>
      </c>
    </row>
    <row r="13524" spans="1:13" hidden="1" x14ac:dyDescent="0.3">
      <c r="A13524" s="1" t="s">
        <v>186</v>
      </c>
      <c r="B13524" s="1" t="s">
        <v>49</v>
      </c>
      <c r="C13524" t="s">
        <v>160</v>
      </c>
      <c r="D13524" s="1" t="s">
        <v>18</v>
      </c>
      <c r="E13524" t="s">
        <v>10</v>
      </c>
      <c r="F13524" s="1" t="s">
        <v>190</v>
      </c>
      <c r="G13524" t="s">
        <v>142</v>
      </c>
      <c r="H13524" s="1" t="s">
        <v>155</v>
      </c>
      <c r="I13524" s="1" t="str">
        <f t="shared" si="422"/>
        <v>Clamshell Chromebook</v>
      </c>
      <c r="J13524" s="1" t="str">
        <f t="shared" si="423"/>
        <v>Clamshell Chromebook</v>
      </c>
      <c r="K13524" t="s">
        <v>144</v>
      </c>
      <c r="L13524" t="s">
        <v>145</v>
      </c>
      <c r="M13524" s="47">
        <v>1</v>
      </c>
    </row>
    <row r="13525" spans="1:13" hidden="1" x14ac:dyDescent="0.3">
      <c r="A13525" s="1" t="s">
        <v>186</v>
      </c>
      <c r="B13525" s="1" t="s">
        <v>49</v>
      </c>
      <c r="C13525" t="s">
        <v>160</v>
      </c>
      <c r="D13525" s="1" t="s">
        <v>18</v>
      </c>
      <c r="E13525" t="s">
        <v>10</v>
      </c>
      <c r="F13525" s="1" t="s">
        <v>190</v>
      </c>
      <c r="G13525" t="s">
        <v>142</v>
      </c>
      <c r="H13525" s="1" t="s">
        <v>155</v>
      </c>
      <c r="I13525" s="1" t="str">
        <f t="shared" si="422"/>
        <v>Clamshell Chromebook</v>
      </c>
      <c r="J13525" s="1" t="str">
        <f t="shared" si="423"/>
        <v>Clamshell Chromebook</v>
      </c>
      <c r="K13525" t="s">
        <v>144</v>
      </c>
      <c r="L13525" t="s">
        <v>146</v>
      </c>
      <c r="M13525" s="47">
        <v>21</v>
      </c>
    </row>
    <row r="13526" spans="1:13" hidden="1" x14ac:dyDescent="0.3">
      <c r="A13526" s="1" t="s">
        <v>186</v>
      </c>
      <c r="B13526" s="1" t="s">
        <v>49</v>
      </c>
      <c r="C13526" t="s">
        <v>160</v>
      </c>
      <c r="D13526" s="1" t="s">
        <v>18</v>
      </c>
      <c r="E13526" t="s">
        <v>10</v>
      </c>
      <c r="F13526" s="1" t="s">
        <v>190</v>
      </c>
      <c r="G13526" t="s">
        <v>142</v>
      </c>
      <c r="H13526" s="1" t="s">
        <v>155</v>
      </c>
      <c r="I13526" s="1" t="str">
        <f t="shared" si="422"/>
        <v>Clamshell Chromebook</v>
      </c>
      <c r="J13526" s="1" t="str">
        <f t="shared" si="423"/>
        <v>Clamshell Chromebook</v>
      </c>
      <c r="K13526" t="s">
        <v>144</v>
      </c>
      <c r="L13526" t="s">
        <v>147</v>
      </c>
      <c r="M13526" s="47">
        <v>12</v>
      </c>
    </row>
    <row r="13527" spans="1:13" hidden="1" x14ac:dyDescent="0.3">
      <c r="A13527" s="1" t="s">
        <v>186</v>
      </c>
      <c r="B13527" s="1" t="s">
        <v>49</v>
      </c>
      <c r="C13527" t="s">
        <v>160</v>
      </c>
      <c r="D13527" s="1" t="s">
        <v>18</v>
      </c>
      <c r="E13527" t="s">
        <v>10</v>
      </c>
      <c r="F13527" s="1" t="s">
        <v>190</v>
      </c>
      <c r="G13527" t="s">
        <v>142</v>
      </c>
      <c r="H13527" s="1" t="s">
        <v>155</v>
      </c>
      <c r="I13527" s="1" t="str">
        <f t="shared" si="422"/>
        <v>Clamshell Chromebook</v>
      </c>
      <c r="J13527" s="1" t="str">
        <f t="shared" si="423"/>
        <v>Clamshell Chromebook</v>
      </c>
      <c r="K13527" t="s">
        <v>144</v>
      </c>
      <c r="L13527" t="s">
        <v>148</v>
      </c>
      <c r="M13527" s="47">
        <v>4</v>
      </c>
    </row>
    <row r="13528" spans="1:13" hidden="1" x14ac:dyDescent="0.3">
      <c r="A13528" s="1" t="s">
        <v>186</v>
      </c>
      <c r="B13528" s="1" t="s">
        <v>49</v>
      </c>
      <c r="C13528" t="s">
        <v>160</v>
      </c>
      <c r="D13528" s="1" t="s">
        <v>18</v>
      </c>
      <c r="E13528" t="s">
        <v>10</v>
      </c>
      <c r="F13528" s="1" t="s">
        <v>190</v>
      </c>
      <c r="G13528" t="s">
        <v>142</v>
      </c>
      <c r="H13528" s="1" t="s">
        <v>155</v>
      </c>
      <c r="I13528" s="1" t="str">
        <f t="shared" si="422"/>
        <v>Clamshell Chromebook</v>
      </c>
      <c r="J13528" s="1" t="str">
        <f t="shared" si="423"/>
        <v>Clamshell Chromebook</v>
      </c>
      <c r="K13528" t="s">
        <v>144</v>
      </c>
      <c r="L13528" t="s">
        <v>149</v>
      </c>
      <c r="M13528" s="47">
        <v>22</v>
      </c>
    </row>
    <row r="13529" spans="1:13" hidden="1" x14ac:dyDescent="0.3">
      <c r="A13529" s="1" t="s">
        <v>186</v>
      </c>
      <c r="B13529" s="1" t="s">
        <v>49</v>
      </c>
      <c r="C13529" t="s">
        <v>160</v>
      </c>
      <c r="D13529" s="1" t="s">
        <v>18</v>
      </c>
      <c r="E13529" t="s">
        <v>10</v>
      </c>
      <c r="F13529" s="1" t="s">
        <v>190</v>
      </c>
      <c r="G13529" t="s">
        <v>142</v>
      </c>
      <c r="H13529" s="1" t="s">
        <v>155</v>
      </c>
      <c r="I13529" s="1" t="str">
        <f t="shared" si="422"/>
        <v>Clamshell Chromebook</v>
      </c>
      <c r="J13529" s="1" t="str">
        <f t="shared" si="423"/>
        <v>Clamshell Chromebook</v>
      </c>
      <c r="K13529" t="s">
        <v>144</v>
      </c>
      <c r="L13529" t="s">
        <v>150</v>
      </c>
      <c r="M13529" s="47">
        <v>146</v>
      </c>
    </row>
    <row r="13530" spans="1:13" hidden="1" x14ac:dyDescent="0.3">
      <c r="A13530" s="1" t="s">
        <v>186</v>
      </c>
      <c r="B13530" s="1" t="s">
        <v>49</v>
      </c>
      <c r="C13530" t="s">
        <v>160</v>
      </c>
      <c r="D13530" s="1" t="s">
        <v>18</v>
      </c>
      <c r="E13530" t="s">
        <v>10</v>
      </c>
      <c r="F13530" s="1" t="s">
        <v>190</v>
      </c>
      <c r="G13530" t="s">
        <v>142</v>
      </c>
      <c r="H13530" s="1" t="s">
        <v>155</v>
      </c>
      <c r="I13530" s="1" t="str">
        <f t="shared" si="422"/>
        <v>Clamshell Chromebook</v>
      </c>
      <c r="J13530" s="1" t="str">
        <f t="shared" si="423"/>
        <v>Clamshell Chromebook</v>
      </c>
      <c r="K13530" t="s">
        <v>144</v>
      </c>
      <c r="L13530" t="s">
        <v>151</v>
      </c>
      <c r="M13530" s="47">
        <v>2</v>
      </c>
    </row>
    <row r="13531" spans="1:13" hidden="1" x14ac:dyDescent="0.3">
      <c r="A13531" s="1" t="s">
        <v>186</v>
      </c>
      <c r="B13531" s="1" t="s">
        <v>49</v>
      </c>
      <c r="C13531" t="s">
        <v>160</v>
      </c>
      <c r="D13531" s="1" t="s">
        <v>18</v>
      </c>
      <c r="E13531" t="s">
        <v>11</v>
      </c>
      <c r="F13531" s="1" t="s">
        <v>159</v>
      </c>
      <c r="G13531" t="s">
        <v>142</v>
      </c>
      <c r="H13531" s="1" t="s">
        <v>155</v>
      </c>
      <c r="I13531" s="1" t="str">
        <f t="shared" si="422"/>
        <v>Convertible NB</v>
      </c>
      <c r="J13531" s="1" t="str">
        <f t="shared" si="423"/>
        <v>Convertible NB</v>
      </c>
      <c r="K13531" t="s">
        <v>143</v>
      </c>
      <c r="L13531" t="s">
        <v>143</v>
      </c>
      <c r="M13531" s="47">
        <v>15</v>
      </c>
    </row>
    <row r="13532" spans="1:13" hidden="1" x14ac:dyDescent="0.3">
      <c r="A13532" s="1" t="s">
        <v>186</v>
      </c>
      <c r="B13532" s="1" t="s">
        <v>49</v>
      </c>
      <c r="C13532" t="s">
        <v>160</v>
      </c>
      <c r="D13532" s="1" t="s">
        <v>18</v>
      </c>
      <c r="E13532" t="s">
        <v>11</v>
      </c>
      <c r="F13532" s="1" t="s">
        <v>154</v>
      </c>
      <c r="G13532" t="s">
        <v>142</v>
      </c>
      <c r="H13532" s="1" t="s">
        <v>142</v>
      </c>
      <c r="I13532" s="1" t="str">
        <f t="shared" si="422"/>
        <v>Convertible NB</v>
      </c>
      <c r="J13532" s="1" t="str">
        <f t="shared" si="423"/>
        <v>Convertible NB</v>
      </c>
      <c r="K13532" t="s">
        <v>143</v>
      </c>
      <c r="L13532" t="s">
        <v>143</v>
      </c>
      <c r="M13532" s="47">
        <v>5</v>
      </c>
    </row>
    <row r="13533" spans="1:13" hidden="1" x14ac:dyDescent="0.3">
      <c r="A13533" s="1" t="s">
        <v>186</v>
      </c>
      <c r="B13533" s="1" t="s">
        <v>49</v>
      </c>
      <c r="C13533" t="s">
        <v>160</v>
      </c>
      <c r="D13533" s="1" t="s">
        <v>18</v>
      </c>
      <c r="E13533" t="s">
        <v>11</v>
      </c>
      <c r="F13533" s="1" t="s">
        <v>154</v>
      </c>
      <c r="G13533" t="s">
        <v>142</v>
      </c>
      <c r="H13533" s="1" t="s">
        <v>142</v>
      </c>
      <c r="I13533" s="1" t="str">
        <f t="shared" si="422"/>
        <v>Convertible NB</v>
      </c>
      <c r="J13533" s="1" t="str">
        <f t="shared" si="423"/>
        <v>Convertible NB</v>
      </c>
      <c r="K13533" t="s">
        <v>144</v>
      </c>
      <c r="L13533" t="s">
        <v>146</v>
      </c>
      <c r="M13533" s="47">
        <v>1</v>
      </c>
    </row>
    <row r="13534" spans="1:13" hidden="1" x14ac:dyDescent="0.3">
      <c r="A13534" s="1" t="s">
        <v>186</v>
      </c>
      <c r="B13534" s="1" t="s">
        <v>49</v>
      </c>
      <c r="C13534" t="s">
        <v>160</v>
      </c>
      <c r="D13534" s="1" t="s">
        <v>18</v>
      </c>
      <c r="E13534" t="s">
        <v>11</v>
      </c>
      <c r="F13534" s="1" t="s">
        <v>154</v>
      </c>
      <c r="G13534" t="s">
        <v>142</v>
      </c>
      <c r="H13534" s="1" t="s">
        <v>155</v>
      </c>
      <c r="I13534" s="1" t="str">
        <f t="shared" si="422"/>
        <v>Convertible NB</v>
      </c>
      <c r="J13534" s="1" t="str">
        <f t="shared" si="423"/>
        <v>Convertible NB</v>
      </c>
      <c r="K13534" t="s">
        <v>143</v>
      </c>
      <c r="L13534" t="s">
        <v>143</v>
      </c>
      <c r="M13534" s="47">
        <v>1342</v>
      </c>
    </row>
    <row r="13535" spans="1:13" hidden="1" x14ac:dyDescent="0.3">
      <c r="A13535" s="1" t="s">
        <v>186</v>
      </c>
      <c r="B13535" s="1" t="s">
        <v>49</v>
      </c>
      <c r="C13535" t="s">
        <v>160</v>
      </c>
      <c r="D13535" s="1" t="s">
        <v>18</v>
      </c>
      <c r="E13535" t="s">
        <v>11</v>
      </c>
      <c r="F13535" s="1" t="s">
        <v>154</v>
      </c>
      <c r="G13535" t="s">
        <v>142</v>
      </c>
      <c r="H13535" s="1" t="s">
        <v>155</v>
      </c>
      <c r="I13535" s="1" t="str">
        <f t="shared" si="422"/>
        <v>Convertible NB</v>
      </c>
      <c r="J13535" s="1" t="str">
        <f t="shared" si="423"/>
        <v>Convertible NB</v>
      </c>
      <c r="K13535" t="s">
        <v>144</v>
      </c>
      <c r="L13535" t="s">
        <v>146</v>
      </c>
      <c r="M13535" s="47">
        <v>6</v>
      </c>
    </row>
    <row r="13536" spans="1:13" hidden="1" x14ac:dyDescent="0.3">
      <c r="A13536" s="1" t="s">
        <v>186</v>
      </c>
      <c r="B13536" s="1" t="s">
        <v>49</v>
      </c>
      <c r="C13536" t="s">
        <v>160</v>
      </c>
      <c r="D13536" s="1" t="s">
        <v>18</v>
      </c>
      <c r="E13536" t="s">
        <v>11</v>
      </c>
      <c r="F13536" s="1" t="s">
        <v>154</v>
      </c>
      <c r="G13536" t="s">
        <v>155</v>
      </c>
      <c r="H13536" s="1" t="s">
        <v>155</v>
      </c>
      <c r="I13536" s="1" t="str">
        <f t="shared" si="422"/>
        <v>Convertible NB</v>
      </c>
      <c r="J13536" s="1" t="str">
        <f t="shared" si="423"/>
        <v>Convertible NB</v>
      </c>
      <c r="K13536" t="s">
        <v>143</v>
      </c>
      <c r="L13536" t="s">
        <v>143</v>
      </c>
      <c r="M13536" s="47">
        <v>330</v>
      </c>
    </row>
    <row r="13537" spans="1:13" hidden="1" x14ac:dyDescent="0.3">
      <c r="A13537" s="1" t="s">
        <v>186</v>
      </c>
      <c r="B13537" s="1" t="s">
        <v>49</v>
      </c>
      <c r="C13537" t="s">
        <v>160</v>
      </c>
      <c r="D13537" s="1" t="s">
        <v>20</v>
      </c>
      <c r="E13537" t="s">
        <v>16</v>
      </c>
      <c r="F13537" s="1" t="s">
        <v>154</v>
      </c>
      <c r="G13537" t="s">
        <v>142</v>
      </c>
      <c r="H13537" s="1" t="s">
        <v>187</v>
      </c>
      <c r="I13537" s="1" t="str">
        <f t="shared" si="422"/>
        <v>Windows Detachable tablet</v>
      </c>
      <c r="J13537" s="1" t="str">
        <f t="shared" si="423"/>
        <v>Windows Detachable tablet</v>
      </c>
      <c r="K13537" t="s">
        <v>143</v>
      </c>
      <c r="L13537" t="s">
        <v>143</v>
      </c>
      <c r="M13537" s="47">
        <v>368</v>
      </c>
    </row>
    <row r="13538" spans="1:13" hidden="1" x14ac:dyDescent="0.3">
      <c r="A13538" s="1" t="s">
        <v>186</v>
      </c>
      <c r="B13538" s="1" t="s">
        <v>49</v>
      </c>
      <c r="C13538" t="s">
        <v>160</v>
      </c>
      <c r="D13538" s="1" t="s">
        <v>20</v>
      </c>
      <c r="E13538" t="s">
        <v>16</v>
      </c>
      <c r="F13538" s="1" t="s">
        <v>154</v>
      </c>
      <c r="G13538" t="s">
        <v>142</v>
      </c>
      <c r="H13538" s="1" t="s">
        <v>187</v>
      </c>
      <c r="I13538" s="1" t="str">
        <f t="shared" si="422"/>
        <v>Windows Detachable tablet</v>
      </c>
      <c r="J13538" s="1" t="str">
        <f t="shared" si="423"/>
        <v>Windows Detachable tablet</v>
      </c>
      <c r="K13538" t="s">
        <v>144</v>
      </c>
      <c r="L13538" t="s">
        <v>145</v>
      </c>
      <c r="M13538" s="47">
        <v>522</v>
      </c>
    </row>
    <row r="13539" spans="1:13" hidden="1" x14ac:dyDescent="0.3">
      <c r="A13539" s="1" t="s">
        <v>186</v>
      </c>
      <c r="B13539" s="1" t="s">
        <v>49</v>
      </c>
      <c r="C13539" t="s">
        <v>160</v>
      </c>
      <c r="D13539" s="1" t="s">
        <v>20</v>
      </c>
      <c r="E13539" t="s">
        <v>16</v>
      </c>
      <c r="F13539" s="1" t="s">
        <v>154</v>
      </c>
      <c r="G13539" t="s">
        <v>142</v>
      </c>
      <c r="H13539" s="1" t="s">
        <v>187</v>
      </c>
      <c r="I13539" s="1" t="str">
        <f t="shared" si="422"/>
        <v>Windows Detachable tablet</v>
      </c>
      <c r="J13539" s="1" t="str">
        <f t="shared" si="423"/>
        <v>Windows Detachable tablet</v>
      </c>
      <c r="K13539" t="s">
        <v>144</v>
      </c>
      <c r="L13539" t="s">
        <v>146</v>
      </c>
      <c r="M13539" s="47">
        <v>675</v>
      </c>
    </row>
    <row r="13540" spans="1:13" hidden="1" x14ac:dyDescent="0.3">
      <c r="A13540" s="1" t="s">
        <v>186</v>
      </c>
      <c r="B13540" s="1" t="s">
        <v>49</v>
      </c>
      <c r="C13540" t="s">
        <v>160</v>
      </c>
      <c r="D13540" s="1" t="s">
        <v>20</v>
      </c>
      <c r="E13540" t="s">
        <v>16</v>
      </c>
      <c r="F13540" s="1" t="s">
        <v>154</v>
      </c>
      <c r="G13540" t="s">
        <v>142</v>
      </c>
      <c r="H13540" s="1" t="s">
        <v>187</v>
      </c>
      <c r="I13540" s="1" t="str">
        <f t="shared" si="422"/>
        <v>Windows Detachable tablet</v>
      </c>
      <c r="J13540" s="1" t="str">
        <f t="shared" si="423"/>
        <v>Windows Detachable tablet</v>
      </c>
      <c r="K13540" t="s">
        <v>144</v>
      </c>
      <c r="L13540" t="s">
        <v>147</v>
      </c>
      <c r="M13540" s="47">
        <v>309</v>
      </c>
    </row>
    <row r="13541" spans="1:13" hidden="1" x14ac:dyDescent="0.3">
      <c r="A13541" s="1" t="s">
        <v>186</v>
      </c>
      <c r="B13541" s="1" t="s">
        <v>49</v>
      </c>
      <c r="C13541" t="s">
        <v>160</v>
      </c>
      <c r="D13541" s="1" t="s">
        <v>20</v>
      </c>
      <c r="E13541" t="s">
        <v>16</v>
      </c>
      <c r="F13541" s="1" t="s">
        <v>154</v>
      </c>
      <c r="G13541" t="s">
        <v>142</v>
      </c>
      <c r="H13541" s="1" t="s">
        <v>187</v>
      </c>
      <c r="I13541" s="1" t="str">
        <f t="shared" si="422"/>
        <v>Windows Detachable tablet</v>
      </c>
      <c r="J13541" s="1" t="str">
        <f t="shared" si="423"/>
        <v>Windows Detachable tablet</v>
      </c>
      <c r="K13541" t="s">
        <v>144</v>
      </c>
      <c r="L13541" t="s">
        <v>148</v>
      </c>
      <c r="M13541" s="47">
        <v>300</v>
      </c>
    </row>
    <row r="13542" spans="1:13" hidden="1" x14ac:dyDescent="0.3">
      <c r="A13542" s="1" t="s">
        <v>186</v>
      </c>
      <c r="B13542" s="1" t="s">
        <v>49</v>
      </c>
      <c r="C13542" t="s">
        <v>160</v>
      </c>
      <c r="D13542" s="1" t="s">
        <v>20</v>
      </c>
      <c r="E13542" t="s">
        <v>16</v>
      </c>
      <c r="F13542" s="1" t="s">
        <v>154</v>
      </c>
      <c r="G13542" t="s">
        <v>142</v>
      </c>
      <c r="H13542" s="1" t="s">
        <v>187</v>
      </c>
      <c r="I13542" s="1" t="str">
        <f t="shared" si="422"/>
        <v>Windows Detachable tablet</v>
      </c>
      <c r="J13542" s="1" t="str">
        <f t="shared" si="423"/>
        <v>Windows Detachable tablet</v>
      </c>
      <c r="K13542" t="s">
        <v>144</v>
      </c>
      <c r="L13542" t="s">
        <v>149</v>
      </c>
      <c r="M13542" s="47">
        <v>551</v>
      </c>
    </row>
    <row r="13543" spans="1:13" hidden="1" x14ac:dyDescent="0.3">
      <c r="A13543" s="1" t="s">
        <v>186</v>
      </c>
      <c r="B13543" s="1" t="s">
        <v>49</v>
      </c>
      <c r="C13543" t="s">
        <v>160</v>
      </c>
      <c r="D13543" s="1" t="s">
        <v>20</v>
      </c>
      <c r="E13543" t="s">
        <v>16</v>
      </c>
      <c r="F13543" s="1" t="s">
        <v>154</v>
      </c>
      <c r="G13543" t="s">
        <v>142</v>
      </c>
      <c r="H13543" s="1" t="s">
        <v>187</v>
      </c>
      <c r="I13543" s="1" t="str">
        <f t="shared" si="422"/>
        <v>Windows Detachable tablet</v>
      </c>
      <c r="J13543" s="1" t="str">
        <f t="shared" si="423"/>
        <v>Windows Detachable tablet</v>
      </c>
      <c r="K13543" t="s">
        <v>144</v>
      </c>
      <c r="L13543" t="s">
        <v>150</v>
      </c>
      <c r="M13543" s="47">
        <v>57</v>
      </c>
    </row>
    <row r="13544" spans="1:13" hidden="1" x14ac:dyDescent="0.3">
      <c r="A13544" s="1" t="s">
        <v>186</v>
      </c>
      <c r="B13544" s="1" t="s">
        <v>49</v>
      </c>
      <c r="C13544" t="s">
        <v>160</v>
      </c>
      <c r="D13544" s="1" t="s">
        <v>20</v>
      </c>
      <c r="E13544" t="s">
        <v>16</v>
      </c>
      <c r="F13544" s="1" t="s">
        <v>154</v>
      </c>
      <c r="G13544" t="s">
        <v>142</v>
      </c>
      <c r="H13544" s="1" t="s">
        <v>187</v>
      </c>
      <c r="I13544" s="1" t="str">
        <f t="shared" si="422"/>
        <v>Windows Detachable tablet</v>
      </c>
      <c r="J13544" s="1" t="str">
        <f t="shared" si="423"/>
        <v>Windows Detachable tablet</v>
      </c>
      <c r="K13544" t="s">
        <v>144</v>
      </c>
      <c r="L13544" t="s">
        <v>151</v>
      </c>
      <c r="M13544" s="47">
        <v>113</v>
      </c>
    </row>
    <row r="13545" spans="1:13" hidden="1" x14ac:dyDescent="0.3">
      <c r="A13545" s="1" t="s">
        <v>186</v>
      </c>
      <c r="B13545" s="1" t="s">
        <v>49</v>
      </c>
      <c r="C13545" t="s">
        <v>160</v>
      </c>
      <c r="D13545" s="1" t="s">
        <v>20</v>
      </c>
      <c r="E13545" t="s">
        <v>15</v>
      </c>
      <c r="F13545" s="1" t="s">
        <v>161</v>
      </c>
      <c r="G13545" t="s">
        <v>187</v>
      </c>
      <c r="H13545" s="1" t="s">
        <v>187</v>
      </c>
      <c r="I13545" s="1" t="str">
        <f t="shared" si="422"/>
        <v>Android Slate</v>
      </c>
      <c r="J13545" s="1" t="str">
        <f t="shared" si="423"/>
        <v>Android Slate</v>
      </c>
      <c r="K13545" t="s">
        <v>143</v>
      </c>
      <c r="L13545" t="s">
        <v>143</v>
      </c>
      <c r="M13545" s="47">
        <v>13508</v>
      </c>
    </row>
    <row r="13546" spans="1:13" hidden="1" x14ac:dyDescent="0.3">
      <c r="A13546" s="1" t="s">
        <v>186</v>
      </c>
      <c r="B13546" s="1" t="s">
        <v>49</v>
      </c>
      <c r="C13546" t="s">
        <v>160</v>
      </c>
      <c r="D13546" s="1" t="s">
        <v>20</v>
      </c>
      <c r="E13546" t="s">
        <v>15</v>
      </c>
      <c r="F13546" s="1" t="s">
        <v>161</v>
      </c>
      <c r="G13546" t="s">
        <v>187</v>
      </c>
      <c r="H13546" s="1" t="s">
        <v>187</v>
      </c>
      <c r="I13546" s="1" t="str">
        <f t="shared" si="422"/>
        <v>Android Slate</v>
      </c>
      <c r="J13546" s="1" t="str">
        <f t="shared" si="423"/>
        <v>Android Slate</v>
      </c>
      <c r="K13546" t="s">
        <v>144</v>
      </c>
      <c r="L13546" t="s">
        <v>145</v>
      </c>
      <c r="M13546" s="47">
        <v>8905</v>
      </c>
    </row>
    <row r="13547" spans="1:13" hidden="1" x14ac:dyDescent="0.3">
      <c r="A13547" s="1" t="s">
        <v>186</v>
      </c>
      <c r="B13547" s="1" t="s">
        <v>49</v>
      </c>
      <c r="C13547" t="s">
        <v>160</v>
      </c>
      <c r="D13547" s="1" t="s">
        <v>20</v>
      </c>
      <c r="E13547" t="s">
        <v>15</v>
      </c>
      <c r="F13547" s="1" t="s">
        <v>161</v>
      </c>
      <c r="G13547" t="s">
        <v>187</v>
      </c>
      <c r="H13547" s="1" t="s">
        <v>187</v>
      </c>
      <c r="I13547" s="1" t="str">
        <f t="shared" si="422"/>
        <v>Android Slate</v>
      </c>
      <c r="J13547" s="1" t="str">
        <f t="shared" si="423"/>
        <v>Android Slate</v>
      </c>
      <c r="K13547" t="s">
        <v>144</v>
      </c>
      <c r="L13547" t="s">
        <v>146</v>
      </c>
      <c r="M13547" s="47">
        <v>10804</v>
      </c>
    </row>
    <row r="13548" spans="1:13" hidden="1" x14ac:dyDescent="0.3">
      <c r="A13548" s="1" t="s">
        <v>186</v>
      </c>
      <c r="B13548" s="1" t="s">
        <v>49</v>
      </c>
      <c r="C13548" t="s">
        <v>160</v>
      </c>
      <c r="D13548" s="1" t="s">
        <v>20</v>
      </c>
      <c r="E13548" t="s">
        <v>15</v>
      </c>
      <c r="F13548" s="1" t="s">
        <v>161</v>
      </c>
      <c r="G13548" t="s">
        <v>187</v>
      </c>
      <c r="H13548" s="1" t="s">
        <v>187</v>
      </c>
      <c r="I13548" s="1" t="str">
        <f t="shared" si="422"/>
        <v>Android Slate</v>
      </c>
      <c r="J13548" s="1" t="str">
        <f t="shared" si="423"/>
        <v>Android Slate</v>
      </c>
      <c r="K13548" t="s">
        <v>144</v>
      </c>
      <c r="L13548" t="s">
        <v>147</v>
      </c>
      <c r="M13548" s="47">
        <v>5290</v>
      </c>
    </row>
    <row r="13549" spans="1:13" hidden="1" x14ac:dyDescent="0.3">
      <c r="A13549" s="1" t="s">
        <v>186</v>
      </c>
      <c r="B13549" s="1" t="s">
        <v>49</v>
      </c>
      <c r="C13549" t="s">
        <v>160</v>
      </c>
      <c r="D13549" s="1" t="s">
        <v>20</v>
      </c>
      <c r="E13549" t="s">
        <v>15</v>
      </c>
      <c r="F13549" s="1" t="s">
        <v>161</v>
      </c>
      <c r="G13549" t="s">
        <v>187</v>
      </c>
      <c r="H13549" s="1" t="s">
        <v>187</v>
      </c>
      <c r="I13549" s="1" t="str">
        <f t="shared" si="422"/>
        <v>Android Slate</v>
      </c>
      <c r="J13549" s="1" t="str">
        <f t="shared" si="423"/>
        <v>Android Slate</v>
      </c>
      <c r="K13549" t="s">
        <v>144</v>
      </c>
      <c r="L13549" t="s">
        <v>148</v>
      </c>
      <c r="M13549" s="47">
        <v>5487</v>
      </c>
    </row>
    <row r="13550" spans="1:13" hidden="1" x14ac:dyDescent="0.3">
      <c r="A13550" s="1" t="s">
        <v>186</v>
      </c>
      <c r="B13550" s="1" t="s">
        <v>49</v>
      </c>
      <c r="C13550" t="s">
        <v>160</v>
      </c>
      <c r="D13550" s="1" t="s">
        <v>20</v>
      </c>
      <c r="E13550" t="s">
        <v>15</v>
      </c>
      <c r="F13550" s="1" t="s">
        <v>161</v>
      </c>
      <c r="G13550" t="s">
        <v>187</v>
      </c>
      <c r="H13550" s="1" t="s">
        <v>187</v>
      </c>
      <c r="I13550" s="1" t="str">
        <f t="shared" si="422"/>
        <v>Android Slate</v>
      </c>
      <c r="J13550" s="1" t="str">
        <f t="shared" si="423"/>
        <v>Android Slate</v>
      </c>
      <c r="K13550" t="s">
        <v>144</v>
      </c>
      <c r="L13550" t="s">
        <v>149</v>
      </c>
      <c r="M13550" s="47">
        <v>9048</v>
      </c>
    </row>
    <row r="13551" spans="1:13" hidden="1" x14ac:dyDescent="0.3">
      <c r="A13551" s="1" t="s">
        <v>186</v>
      </c>
      <c r="B13551" s="1" t="s">
        <v>49</v>
      </c>
      <c r="C13551" t="s">
        <v>160</v>
      </c>
      <c r="D13551" s="1" t="s">
        <v>20</v>
      </c>
      <c r="E13551" t="s">
        <v>15</v>
      </c>
      <c r="F13551" s="1" t="s">
        <v>161</v>
      </c>
      <c r="G13551" t="s">
        <v>187</v>
      </c>
      <c r="H13551" s="1" t="s">
        <v>187</v>
      </c>
      <c r="I13551" s="1" t="str">
        <f t="shared" si="422"/>
        <v>Android Slate</v>
      </c>
      <c r="J13551" s="1" t="str">
        <f t="shared" si="423"/>
        <v>Android Slate</v>
      </c>
      <c r="K13551" t="s">
        <v>144</v>
      </c>
      <c r="L13551" t="s">
        <v>150</v>
      </c>
      <c r="M13551" s="47">
        <v>1777</v>
      </c>
    </row>
    <row r="13552" spans="1:13" hidden="1" x14ac:dyDescent="0.3">
      <c r="A13552" s="1" t="s">
        <v>186</v>
      </c>
      <c r="B13552" s="1" t="s">
        <v>49</v>
      </c>
      <c r="C13552" t="s">
        <v>160</v>
      </c>
      <c r="D13552" s="1" t="s">
        <v>20</v>
      </c>
      <c r="E13552" t="s">
        <v>15</v>
      </c>
      <c r="F13552" s="1" t="s">
        <v>161</v>
      </c>
      <c r="G13552" t="s">
        <v>187</v>
      </c>
      <c r="H13552" s="1" t="s">
        <v>187</v>
      </c>
      <c r="I13552" s="1" t="str">
        <f t="shared" si="422"/>
        <v>Android Slate</v>
      </c>
      <c r="J13552" s="1" t="str">
        <f t="shared" si="423"/>
        <v>Android Slate</v>
      </c>
      <c r="K13552" t="s">
        <v>144</v>
      </c>
      <c r="L13552" t="s">
        <v>151</v>
      </c>
      <c r="M13552" s="47">
        <v>2267</v>
      </c>
    </row>
    <row r="13553" spans="1:13" hidden="1" x14ac:dyDescent="0.3">
      <c r="A13553" s="1" t="s">
        <v>186</v>
      </c>
      <c r="B13553" s="1" t="s">
        <v>49</v>
      </c>
      <c r="C13553" t="s">
        <v>160</v>
      </c>
      <c r="D13553" s="1" t="s">
        <v>19</v>
      </c>
      <c r="E13553" t="s">
        <v>13</v>
      </c>
      <c r="F13553" s="1" t="s">
        <v>154</v>
      </c>
      <c r="G13553" t="s">
        <v>142</v>
      </c>
      <c r="H13553" s="1" t="s">
        <v>187</v>
      </c>
      <c r="I13553" s="1" t="str">
        <f t="shared" si="422"/>
        <v>DT Workstation</v>
      </c>
      <c r="J13553" s="1" t="str">
        <f t="shared" si="423"/>
        <v>DT Workstation</v>
      </c>
      <c r="K13553" t="s">
        <v>144</v>
      </c>
      <c r="L13553" t="s">
        <v>145</v>
      </c>
      <c r="M13553" s="47">
        <v>86</v>
      </c>
    </row>
    <row r="13554" spans="1:13" hidden="1" x14ac:dyDescent="0.3">
      <c r="A13554" s="1" t="s">
        <v>186</v>
      </c>
      <c r="B13554" s="1" t="s">
        <v>49</v>
      </c>
      <c r="C13554" t="s">
        <v>160</v>
      </c>
      <c r="D13554" s="1" t="s">
        <v>19</v>
      </c>
      <c r="E13554" t="s">
        <v>13</v>
      </c>
      <c r="F13554" s="1" t="s">
        <v>154</v>
      </c>
      <c r="G13554" t="s">
        <v>142</v>
      </c>
      <c r="H13554" s="1" t="s">
        <v>187</v>
      </c>
      <c r="I13554" s="1" t="str">
        <f t="shared" si="422"/>
        <v>DT Workstation</v>
      </c>
      <c r="J13554" s="1" t="str">
        <f t="shared" si="423"/>
        <v>DT Workstation</v>
      </c>
      <c r="K13554" t="s">
        <v>144</v>
      </c>
      <c r="L13554" t="s">
        <v>146</v>
      </c>
      <c r="M13554" s="47">
        <v>118</v>
      </c>
    </row>
    <row r="13555" spans="1:13" hidden="1" x14ac:dyDescent="0.3">
      <c r="A13555" s="1" t="s">
        <v>186</v>
      </c>
      <c r="B13555" s="1" t="s">
        <v>49</v>
      </c>
      <c r="C13555" t="s">
        <v>160</v>
      </c>
      <c r="D13555" s="1" t="s">
        <v>19</v>
      </c>
      <c r="E13555" t="s">
        <v>13</v>
      </c>
      <c r="F13555" s="1" t="s">
        <v>154</v>
      </c>
      <c r="G13555" t="s">
        <v>142</v>
      </c>
      <c r="H13555" s="1" t="s">
        <v>187</v>
      </c>
      <c r="I13555" s="1" t="str">
        <f t="shared" si="422"/>
        <v>DT Workstation</v>
      </c>
      <c r="J13555" s="1" t="str">
        <f t="shared" si="423"/>
        <v>DT Workstation</v>
      </c>
      <c r="K13555" t="s">
        <v>144</v>
      </c>
      <c r="L13555" t="s">
        <v>147</v>
      </c>
      <c r="M13555" s="47">
        <v>135</v>
      </c>
    </row>
    <row r="13556" spans="1:13" hidden="1" x14ac:dyDescent="0.3">
      <c r="A13556" s="1" t="s">
        <v>186</v>
      </c>
      <c r="B13556" s="1" t="s">
        <v>49</v>
      </c>
      <c r="C13556" t="s">
        <v>160</v>
      </c>
      <c r="D13556" s="1" t="s">
        <v>19</v>
      </c>
      <c r="E13556" t="s">
        <v>13</v>
      </c>
      <c r="F13556" s="1" t="s">
        <v>154</v>
      </c>
      <c r="G13556" t="s">
        <v>142</v>
      </c>
      <c r="H13556" s="1" t="s">
        <v>187</v>
      </c>
      <c r="I13556" s="1" t="str">
        <f t="shared" si="422"/>
        <v>DT Workstation</v>
      </c>
      <c r="J13556" s="1" t="str">
        <f t="shared" si="423"/>
        <v>DT Workstation</v>
      </c>
      <c r="K13556" t="s">
        <v>144</v>
      </c>
      <c r="L13556" t="s">
        <v>148</v>
      </c>
      <c r="M13556" s="47">
        <v>230</v>
      </c>
    </row>
    <row r="13557" spans="1:13" hidden="1" x14ac:dyDescent="0.3">
      <c r="A13557" s="1" t="s">
        <v>186</v>
      </c>
      <c r="B13557" s="1" t="s">
        <v>49</v>
      </c>
      <c r="C13557" t="s">
        <v>160</v>
      </c>
      <c r="D13557" s="1" t="s">
        <v>19</v>
      </c>
      <c r="E13557" t="s">
        <v>13</v>
      </c>
      <c r="F13557" s="1" t="s">
        <v>154</v>
      </c>
      <c r="G13557" t="s">
        <v>142</v>
      </c>
      <c r="H13557" s="1" t="s">
        <v>187</v>
      </c>
      <c r="I13557" s="1" t="str">
        <f t="shared" si="422"/>
        <v>DT Workstation</v>
      </c>
      <c r="J13557" s="1" t="str">
        <f t="shared" si="423"/>
        <v>DT Workstation</v>
      </c>
      <c r="K13557" t="s">
        <v>144</v>
      </c>
      <c r="L13557" t="s">
        <v>149</v>
      </c>
      <c r="M13557" s="47">
        <v>305</v>
      </c>
    </row>
    <row r="13558" spans="1:13" hidden="1" x14ac:dyDescent="0.3">
      <c r="A13558" s="1" t="s">
        <v>186</v>
      </c>
      <c r="B13558" s="1" t="s">
        <v>49</v>
      </c>
      <c r="C13558" t="s">
        <v>160</v>
      </c>
      <c r="D13558" s="1" t="s">
        <v>19</v>
      </c>
      <c r="E13558" t="s">
        <v>13</v>
      </c>
      <c r="F13558" s="1" t="s">
        <v>154</v>
      </c>
      <c r="G13558" t="s">
        <v>142</v>
      </c>
      <c r="H13558" s="1" t="s">
        <v>187</v>
      </c>
      <c r="I13558" s="1" t="str">
        <f t="shared" si="422"/>
        <v>DT Workstation</v>
      </c>
      <c r="J13558" s="1" t="str">
        <f t="shared" si="423"/>
        <v>DT Workstation</v>
      </c>
      <c r="K13558" t="s">
        <v>144</v>
      </c>
      <c r="L13558" t="s">
        <v>150</v>
      </c>
      <c r="M13558" s="47">
        <v>49</v>
      </c>
    </row>
    <row r="13559" spans="1:13" hidden="1" x14ac:dyDescent="0.3">
      <c r="A13559" s="1" t="s">
        <v>186</v>
      </c>
      <c r="B13559" s="1" t="s">
        <v>49</v>
      </c>
      <c r="C13559" t="s">
        <v>160</v>
      </c>
      <c r="D13559" s="1" t="s">
        <v>19</v>
      </c>
      <c r="E13559" t="s">
        <v>13</v>
      </c>
      <c r="F13559" s="1" t="s">
        <v>154</v>
      </c>
      <c r="G13559" t="s">
        <v>142</v>
      </c>
      <c r="H13559" s="1" t="s">
        <v>187</v>
      </c>
      <c r="I13559" s="1" t="str">
        <f t="shared" si="422"/>
        <v>DT Workstation</v>
      </c>
      <c r="J13559" s="1" t="str">
        <f t="shared" si="423"/>
        <v>DT Workstation</v>
      </c>
      <c r="K13559" t="s">
        <v>144</v>
      </c>
      <c r="L13559" t="s">
        <v>151</v>
      </c>
      <c r="M13559" s="47">
        <v>81</v>
      </c>
    </row>
    <row r="13560" spans="1:13" hidden="1" x14ac:dyDescent="0.3">
      <c r="A13560" s="1" t="s">
        <v>186</v>
      </c>
      <c r="B13560" s="1" t="s">
        <v>49</v>
      </c>
      <c r="C13560" t="s">
        <v>160</v>
      </c>
      <c r="D13560" s="1" t="s">
        <v>19</v>
      </c>
      <c r="E13560" t="s">
        <v>13</v>
      </c>
      <c r="F13560" s="1" t="s">
        <v>154</v>
      </c>
      <c r="G13560" t="s">
        <v>155</v>
      </c>
      <c r="H13560" s="1" t="s">
        <v>187</v>
      </c>
      <c r="I13560" s="1" t="str">
        <f t="shared" si="422"/>
        <v>DT Workstation</v>
      </c>
      <c r="J13560" s="1" t="str">
        <f t="shared" si="423"/>
        <v>DT Workstation</v>
      </c>
      <c r="K13560" t="s">
        <v>144</v>
      </c>
      <c r="L13560" t="s">
        <v>145</v>
      </c>
      <c r="M13560" s="47">
        <v>96</v>
      </c>
    </row>
    <row r="13561" spans="1:13" hidden="1" x14ac:dyDescent="0.3">
      <c r="A13561" s="1" t="s">
        <v>186</v>
      </c>
      <c r="B13561" s="1" t="s">
        <v>49</v>
      </c>
      <c r="C13561" t="s">
        <v>160</v>
      </c>
      <c r="D13561" s="1" t="s">
        <v>19</v>
      </c>
      <c r="E13561" t="s">
        <v>13</v>
      </c>
      <c r="F13561" s="1" t="s">
        <v>154</v>
      </c>
      <c r="G13561" t="s">
        <v>155</v>
      </c>
      <c r="H13561" s="1" t="s">
        <v>187</v>
      </c>
      <c r="I13561" s="1" t="str">
        <f t="shared" si="422"/>
        <v>DT Workstation</v>
      </c>
      <c r="J13561" s="1" t="str">
        <f t="shared" si="423"/>
        <v>DT Workstation</v>
      </c>
      <c r="K13561" t="s">
        <v>144</v>
      </c>
      <c r="L13561" t="s">
        <v>146</v>
      </c>
      <c r="M13561" s="47">
        <v>113</v>
      </c>
    </row>
    <row r="13562" spans="1:13" hidden="1" x14ac:dyDescent="0.3">
      <c r="A13562" s="1" t="s">
        <v>186</v>
      </c>
      <c r="B13562" s="1" t="s">
        <v>49</v>
      </c>
      <c r="C13562" t="s">
        <v>160</v>
      </c>
      <c r="D13562" s="1" t="s">
        <v>19</v>
      </c>
      <c r="E13562" t="s">
        <v>13</v>
      </c>
      <c r="F13562" s="1" t="s">
        <v>154</v>
      </c>
      <c r="G13562" t="s">
        <v>155</v>
      </c>
      <c r="H13562" s="1" t="s">
        <v>187</v>
      </c>
      <c r="I13562" s="1" t="str">
        <f t="shared" si="422"/>
        <v>DT Workstation</v>
      </c>
      <c r="J13562" s="1" t="str">
        <f t="shared" si="423"/>
        <v>DT Workstation</v>
      </c>
      <c r="K13562" t="s">
        <v>144</v>
      </c>
      <c r="L13562" t="s">
        <v>147</v>
      </c>
      <c r="M13562" s="47">
        <v>132</v>
      </c>
    </row>
    <row r="13563" spans="1:13" hidden="1" x14ac:dyDescent="0.3">
      <c r="A13563" s="1" t="s">
        <v>186</v>
      </c>
      <c r="B13563" s="1" t="s">
        <v>49</v>
      </c>
      <c r="C13563" t="s">
        <v>160</v>
      </c>
      <c r="D13563" s="1" t="s">
        <v>19</v>
      </c>
      <c r="E13563" t="s">
        <v>13</v>
      </c>
      <c r="F13563" s="1" t="s">
        <v>154</v>
      </c>
      <c r="G13563" t="s">
        <v>155</v>
      </c>
      <c r="H13563" s="1" t="s">
        <v>187</v>
      </c>
      <c r="I13563" s="1" t="str">
        <f t="shared" si="422"/>
        <v>DT Workstation</v>
      </c>
      <c r="J13563" s="1" t="str">
        <f t="shared" si="423"/>
        <v>DT Workstation</v>
      </c>
      <c r="K13563" t="s">
        <v>144</v>
      </c>
      <c r="L13563" t="s">
        <v>148</v>
      </c>
      <c r="M13563" s="47">
        <v>223</v>
      </c>
    </row>
    <row r="13564" spans="1:13" hidden="1" x14ac:dyDescent="0.3">
      <c r="A13564" s="1" t="s">
        <v>186</v>
      </c>
      <c r="B13564" s="1" t="s">
        <v>49</v>
      </c>
      <c r="C13564" t="s">
        <v>160</v>
      </c>
      <c r="D13564" s="1" t="s">
        <v>19</v>
      </c>
      <c r="E13564" t="s">
        <v>13</v>
      </c>
      <c r="F13564" s="1" t="s">
        <v>154</v>
      </c>
      <c r="G13564" t="s">
        <v>155</v>
      </c>
      <c r="H13564" s="1" t="s">
        <v>187</v>
      </c>
      <c r="I13564" s="1" t="str">
        <f t="shared" si="422"/>
        <v>DT Workstation</v>
      </c>
      <c r="J13564" s="1" t="str">
        <f t="shared" si="423"/>
        <v>DT Workstation</v>
      </c>
      <c r="K13564" t="s">
        <v>144</v>
      </c>
      <c r="L13564" t="s">
        <v>149</v>
      </c>
      <c r="M13564" s="47">
        <v>287</v>
      </c>
    </row>
    <row r="13565" spans="1:13" hidden="1" x14ac:dyDescent="0.3">
      <c r="A13565" s="1" t="s">
        <v>186</v>
      </c>
      <c r="B13565" s="1" t="s">
        <v>49</v>
      </c>
      <c r="C13565" t="s">
        <v>160</v>
      </c>
      <c r="D13565" s="1" t="s">
        <v>19</v>
      </c>
      <c r="E13565" t="s">
        <v>13</v>
      </c>
      <c r="F13565" s="1" t="s">
        <v>154</v>
      </c>
      <c r="G13565" t="s">
        <v>155</v>
      </c>
      <c r="H13565" s="1" t="s">
        <v>187</v>
      </c>
      <c r="I13565" s="1" t="str">
        <f t="shared" si="422"/>
        <v>DT Workstation</v>
      </c>
      <c r="J13565" s="1" t="str">
        <f t="shared" si="423"/>
        <v>DT Workstation</v>
      </c>
      <c r="K13565" t="s">
        <v>144</v>
      </c>
      <c r="L13565" t="s">
        <v>150</v>
      </c>
      <c r="M13565" s="47">
        <v>44</v>
      </c>
    </row>
    <row r="13566" spans="1:13" hidden="1" x14ac:dyDescent="0.3">
      <c r="A13566" s="1" t="s">
        <v>186</v>
      </c>
      <c r="B13566" s="1" t="s">
        <v>49</v>
      </c>
      <c r="C13566" t="s">
        <v>160</v>
      </c>
      <c r="D13566" s="1" t="s">
        <v>19</v>
      </c>
      <c r="E13566" t="s">
        <v>13</v>
      </c>
      <c r="F13566" s="1" t="s">
        <v>154</v>
      </c>
      <c r="G13566" t="s">
        <v>155</v>
      </c>
      <c r="H13566" s="1" t="s">
        <v>187</v>
      </c>
      <c r="I13566" s="1" t="str">
        <f t="shared" si="422"/>
        <v>DT Workstation</v>
      </c>
      <c r="J13566" s="1" t="str">
        <f t="shared" si="423"/>
        <v>DT Workstation</v>
      </c>
      <c r="K13566" t="s">
        <v>144</v>
      </c>
      <c r="L13566" t="s">
        <v>151</v>
      </c>
      <c r="M13566" s="47">
        <v>87</v>
      </c>
    </row>
    <row r="13567" spans="1:13" hidden="1" x14ac:dyDescent="0.3">
      <c r="A13567" s="1" t="s">
        <v>186</v>
      </c>
      <c r="B13567" s="1" t="s">
        <v>49</v>
      </c>
      <c r="C13567" t="s">
        <v>160</v>
      </c>
      <c r="D13567" s="1" t="s">
        <v>19</v>
      </c>
      <c r="E13567" t="s">
        <v>14</v>
      </c>
      <c r="F13567" s="1" t="s">
        <v>163</v>
      </c>
      <c r="G13567" t="s">
        <v>142</v>
      </c>
      <c r="H13567" s="1" t="s">
        <v>155</v>
      </c>
      <c r="I13567" s="1" t="str">
        <f t="shared" si="422"/>
        <v>NB Workstation</v>
      </c>
      <c r="J13567" s="1" t="str">
        <f t="shared" si="423"/>
        <v>NB Workstation</v>
      </c>
      <c r="K13567" t="s">
        <v>144</v>
      </c>
      <c r="L13567" t="s">
        <v>145</v>
      </c>
      <c r="M13567" s="47">
        <v>5</v>
      </c>
    </row>
    <row r="13568" spans="1:13" hidden="1" x14ac:dyDescent="0.3">
      <c r="A13568" s="1" t="s">
        <v>186</v>
      </c>
      <c r="B13568" s="1" t="s">
        <v>49</v>
      </c>
      <c r="C13568" t="s">
        <v>160</v>
      </c>
      <c r="D13568" s="1" t="s">
        <v>19</v>
      </c>
      <c r="E13568" t="s">
        <v>14</v>
      </c>
      <c r="F13568" s="1" t="s">
        <v>163</v>
      </c>
      <c r="G13568" t="s">
        <v>142</v>
      </c>
      <c r="H13568" s="1" t="s">
        <v>155</v>
      </c>
      <c r="I13568" s="1" t="str">
        <f t="shared" si="422"/>
        <v>NB Workstation</v>
      </c>
      <c r="J13568" s="1" t="str">
        <f t="shared" si="423"/>
        <v>NB Workstation</v>
      </c>
      <c r="K13568" t="s">
        <v>144</v>
      </c>
      <c r="L13568" t="s">
        <v>146</v>
      </c>
      <c r="M13568" s="47">
        <v>14</v>
      </c>
    </row>
    <row r="13569" spans="1:13" hidden="1" x14ac:dyDescent="0.3">
      <c r="A13569" s="1" t="s">
        <v>186</v>
      </c>
      <c r="B13569" s="1" t="s">
        <v>49</v>
      </c>
      <c r="C13569" t="s">
        <v>160</v>
      </c>
      <c r="D13569" s="1" t="s">
        <v>19</v>
      </c>
      <c r="E13569" t="s">
        <v>14</v>
      </c>
      <c r="F13569" s="1" t="s">
        <v>163</v>
      </c>
      <c r="G13569" t="s">
        <v>142</v>
      </c>
      <c r="H13569" s="1" t="s">
        <v>155</v>
      </c>
      <c r="I13569" s="1" t="str">
        <f t="shared" si="422"/>
        <v>NB Workstation</v>
      </c>
      <c r="J13569" s="1" t="str">
        <f t="shared" si="423"/>
        <v>NB Workstation</v>
      </c>
      <c r="K13569" t="s">
        <v>144</v>
      </c>
      <c r="L13569" t="s">
        <v>147</v>
      </c>
      <c r="M13569" s="47">
        <v>8</v>
      </c>
    </row>
    <row r="13570" spans="1:13" hidden="1" x14ac:dyDescent="0.3">
      <c r="A13570" s="1" t="s">
        <v>186</v>
      </c>
      <c r="B13570" s="1" t="s">
        <v>49</v>
      </c>
      <c r="C13570" t="s">
        <v>160</v>
      </c>
      <c r="D13570" s="1" t="s">
        <v>19</v>
      </c>
      <c r="E13570" t="s">
        <v>14</v>
      </c>
      <c r="F13570" s="1" t="s">
        <v>163</v>
      </c>
      <c r="G13570" t="s">
        <v>142</v>
      </c>
      <c r="H13570" s="1" t="s">
        <v>155</v>
      </c>
      <c r="I13570" s="1" t="str">
        <f t="shared" si="422"/>
        <v>NB Workstation</v>
      </c>
      <c r="J13570" s="1" t="str">
        <f t="shared" si="423"/>
        <v>NB Workstation</v>
      </c>
      <c r="K13570" t="s">
        <v>144</v>
      </c>
      <c r="L13570" t="s">
        <v>148</v>
      </c>
      <c r="M13570" s="47">
        <v>15</v>
      </c>
    </row>
    <row r="13571" spans="1:13" hidden="1" x14ac:dyDescent="0.3">
      <c r="A13571" s="1" t="s">
        <v>186</v>
      </c>
      <c r="B13571" s="1" t="s">
        <v>49</v>
      </c>
      <c r="C13571" t="s">
        <v>160</v>
      </c>
      <c r="D13571" s="1" t="s">
        <v>19</v>
      </c>
      <c r="E13571" t="s">
        <v>14</v>
      </c>
      <c r="F13571" s="1" t="s">
        <v>163</v>
      </c>
      <c r="G13571" t="s">
        <v>142</v>
      </c>
      <c r="H13571" s="1" t="s">
        <v>155</v>
      </c>
      <c r="I13571" s="1" t="str">
        <f t="shared" ref="I13571:I13634" si="424">VLOOKUP(E13571&amp;F13571&amp;G13571,$S$1:$T$74,2,0)</f>
        <v>NB Workstation</v>
      </c>
      <c r="J13571" s="1" t="str">
        <f t="shared" ref="J13571:J13634" si="425">IF(AND(I13571="Clamshell NB",H13571="Yes"),"Clamshell Ultraslim NB",I13571)</f>
        <v>NB Workstation</v>
      </c>
      <c r="K13571" t="s">
        <v>144</v>
      </c>
      <c r="L13571" t="s">
        <v>149</v>
      </c>
      <c r="M13571" s="47">
        <v>4</v>
      </c>
    </row>
    <row r="13572" spans="1:13" hidden="1" x14ac:dyDescent="0.3">
      <c r="A13572" s="1" t="s">
        <v>186</v>
      </c>
      <c r="B13572" s="1" t="s">
        <v>49</v>
      </c>
      <c r="C13572" t="s">
        <v>160</v>
      </c>
      <c r="D13572" s="1" t="s">
        <v>19</v>
      </c>
      <c r="E13572" t="s">
        <v>14</v>
      </c>
      <c r="F13572" s="1" t="s">
        <v>163</v>
      </c>
      <c r="G13572" t="s">
        <v>142</v>
      </c>
      <c r="H13572" s="1" t="s">
        <v>155</v>
      </c>
      <c r="I13572" s="1" t="str">
        <f t="shared" si="424"/>
        <v>NB Workstation</v>
      </c>
      <c r="J13572" s="1" t="str">
        <f t="shared" si="425"/>
        <v>NB Workstation</v>
      </c>
      <c r="K13572" t="s">
        <v>144</v>
      </c>
      <c r="L13572" t="s">
        <v>150</v>
      </c>
      <c r="M13572" s="47">
        <v>1</v>
      </c>
    </row>
    <row r="13573" spans="1:13" hidden="1" x14ac:dyDescent="0.3">
      <c r="A13573" s="1" t="s">
        <v>186</v>
      </c>
      <c r="B13573" s="1" t="s">
        <v>49</v>
      </c>
      <c r="C13573" t="s">
        <v>160</v>
      </c>
      <c r="D13573" s="1" t="s">
        <v>19</v>
      </c>
      <c r="E13573" t="s">
        <v>14</v>
      </c>
      <c r="F13573" s="1" t="s">
        <v>163</v>
      </c>
      <c r="G13573" t="s">
        <v>142</v>
      </c>
      <c r="H13573" s="1" t="s">
        <v>155</v>
      </c>
      <c r="I13573" s="1" t="str">
        <f t="shared" si="424"/>
        <v>NB Workstation</v>
      </c>
      <c r="J13573" s="1" t="str">
        <f t="shared" si="425"/>
        <v>NB Workstation</v>
      </c>
      <c r="K13573" t="s">
        <v>144</v>
      </c>
      <c r="L13573" t="s">
        <v>151</v>
      </c>
      <c r="M13573" s="47">
        <v>1</v>
      </c>
    </row>
    <row r="13574" spans="1:13" hidden="1" x14ac:dyDescent="0.3">
      <c r="A13574" s="1" t="s">
        <v>186</v>
      </c>
      <c r="B13574" s="1" t="s">
        <v>49</v>
      </c>
      <c r="C13574" t="s">
        <v>160</v>
      </c>
      <c r="D13574" s="1" t="s">
        <v>19</v>
      </c>
      <c r="E13574" t="s">
        <v>14</v>
      </c>
      <c r="F13574" s="1" t="s">
        <v>154</v>
      </c>
      <c r="G13574" t="s">
        <v>142</v>
      </c>
      <c r="H13574" s="1" t="s">
        <v>142</v>
      </c>
      <c r="I13574" s="1" t="str">
        <f t="shared" si="424"/>
        <v>NB Workstation</v>
      </c>
      <c r="J13574" s="1" t="str">
        <f t="shared" si="425"/>
        <v>NB Workstation</v>
      </c>
      <c r="K13574" t="s">
        <v>144</v>
      </c>
      <c r="L13574" t="s">
        <v>145</v>
      </c>
      <c r="M13574" s="47">
        <v>25</v>
      </c>
    </row>
    <row r="13575" spans="1:13" hidden="1" x14ac:dyDescent="0.3">
      <c r="A13575" s="1" t="s">
        <v>186</v>
      </c>
      <c r="B13575" s="1" t="s">
        <v>49</v>
      </c>
      <c r="C13575" t="s">
        <v>160</v>
      </c>
      <c r="D13575" s="1" t="s">
        <v>19</v>
      </c>
      <c r="E13575" t="s">
        <v>14</v>
      </c>
      <c r="F13575" s="1" t="s">
        <v>154</v>
      </c>
      <c r="G13575" t="s">
        <v>142</v>
      </c>
      <c r="H13575" s="1" t="s">
        <v>142</v>
      </c>
      <c r="I13575" s="1" t="str">
        <f t="shared" si="424"/>
        <v>NB Workstation</v>
      </c>
      <c r="J13575" s="1" t="str">
        <f t="shared" si="425"/>
        <v>NB Workstation</v>
      </c>
      <c r="K13575" t="s">
        <v>144</v>
      </c>
      <c r="L13575" t="s">
        <v>146</v>
      </c>
      <c r="M13575" s="47">
        <v>58</v>
      </c>
    </row>
    <row r="13576" spans="1:13" hidden="1" x14ac:dyDescent="0.3">
      <c r="A13576" s="1" t="s">
        <v>186</v>
      </c>
      <c r="B13576" s="1" t="s">
        <v>49</v>
      </c>
      <c r="C13576" t="s">
        <v>160</v>
      </c>
      <c r="D13576" s="1" t="s">
        <v>19</v>
      </c>
      <c r="E13576" t="s">
        <v>14</v>
      </c>
      <c r="F13576" s="1" t="s">
        <v>154</v>
      </c>
      <c r="G13576" t="s">
        <v>142</v>
      </c>
      <c r="H13576" s="1" t="s">
        <v>142</v>
      </c>
      <c r="I13576" s="1" t="str">
        <f t="shared" si="424"/>
        <v>NB Workstation</v>
      </c>
      <c r="J13576" s="1" t="str">
        <f t="shared" si="425"/>
        <v>NB Workstation</v>
      </c>
      <c r="K13576" t="s">
        <v>144</v>
      </c>
      <c r="L13576" t="s">
        <v>147</v>
      </c>
      <c r="M13576" s="47">
        <v>32</v>
      </c>
    </row>
    <row r="13577" spans="1:13" hidden="1" x14ac:dyDescent="0.3">
      <c r="A13577" s="1" t="s">
        <v>186</v>
      </c>
      <c r="B13577" s="1" t="s">
        <v>49</v>
      </c>
      <c r="C13577" t="s">
        <v>160</v>
      </c>
      <c r="D13577" s="1" t="s">
        <v>19</v>
      </c>
      <c r="E13577" t="s">
        <v>14</v>
      </c>
      <c r="F13577" s="1" t="s">
        <v>154</v>
      </c>
      <c r="G13577" t="s">
        <v>142</v>
      </c>
      <c r="H13577" s="1" t="s">
        <v>142</v>
      </c>
      <c r="I13577" s="1" t="str">
        <f t="shared" si="424"/>
        <v>NB Workstation</v>
      </c>
      <c r="J13577" s="1" t="str">
        <f t="shared" si="425"/>
        <v>NB Workstation</v>
      </c>
      <c r="K13577" t="s">
        <v>144</v>
      </c>
      <c r="L13577" t="s">
        <v>148</v>
      </c>
      <c r="M13577" s="47">
        <v>48</v>
      </c>
    </row>
    <row r="13578" spans="1:13" hidden="1" x14ac:dyDescent="0.3">
      <c r="A13578" s="1" t="s">
        <v>186</v>
      </c>
      <c r="B13578" s="1" t="s">
        <v>49</v>
      </c>
      <c r="C13578" t="s">
        <v>160</v>
      </c>
      <c r="D13578" s="1" t="s">
        <v>19</v>
      </c>
      <c r="E13578" t="s">
        <v>14</v>
      </c>
      <c r="F13578" s="1" t="s">
        <v>154</v>
      </c>
      <c r="G13578" t="s">
        <v>142</v>
      </c>
      <c r="H13578" s="1" t="s">
        <v>142</v>
      </c>
      <c r="I13578" s="1" t="str">
        <f t="shared" si="424"/>
        <v>NB Workstation</v>
      </c>
      <c r="J13578" s="1" t="str">
        <f t="shared" si="425"/>
        <v>NB Workstation</v>
      </c>
      <c r="K13578" t="s">
        <v>144</v>
      </c>
      <c r="L13578" t="s">
        <v>149</v>
      </c>
      <c r="M13578" s="47">
        <v>15</v>
      </c>
    </row>
    <row r="13579" spans="1:13" hidden="1" x14ac:dyDescent="0.3">
      <c r="A13579" s="1" t="s">
        <v>186</v>
      </c>
      <c r="B13579" s="1" t="s">
        <v>49</v>
      </c>
      <c r="C13579" t="s">
        <v>160</v>
      </c>
      <c r="D13579" s="1" t="s">
        <v>19</v>
      </c>
      <c r="E13579" t="s">
        <v>14</v>
      </c>
      <c r="F13579" s="1" t="s">
        <v>154</v>
      </c>
      <c r="G13579" t="s">
        <v>142</v>
      </c>
      <c r="H13579" s="1" t="s">
        <v>142</v>
      </c>
      <c r="I13579" s="1" t="str">
        <f t="shared" si="424"/>
        <v>NB Workstation</v>
      </c>
      <c r="J13579" s="1" t="str">
        <f t="shared" si="425"/>
        <v>NB Workstation</v>
      </c>
      <c r="K13579" t="s">
        <v>144</v>
      </c>
      <c r="L13579" t="s">
        <v>150</v>
      </c>
      <c r="M13579" s="47">
        <v>3</v>
      </c>
    </row>
    <row r="13580" spans="1:13" hidden="1" x14ac:dyDescent="0.3">
      <c r="A13580" s="1" t="s">
        <v>186</v>
      </c>
      <c r="B13580" s="1" t="s">
        <v>49</v>
      </c>
      <c r="C13580" t="s">
        <v>160</v>
      </c>
      <c r="D13580" s="1" t="s">
        <v>19</v>
      </c>
      <c r="E13580" t="s">
        <v>14</v>
      </c>
      <c r="F13580" s="1" t="s">
        <v>154</v>
      </c>
      <c r="G13580" t="s">
        <v>142</v>
      </c>
      <c r="H13580" s="1" t="s">
        <v>142</v>
      </c>
      <c r="I13580" s="1" t="str">
        <f t="shared" si="424"/>
        <v>NB Workstation</v>
      </c>
      <c r="J13580" s="1" t="str">
        <f t="shared" si="425"/>
        <v>NB Workstation</v>
      </c>
      <c r="K13580" t="s">
        <v>144</v>
      </c>
      <c r="L13580" t="s">
        <v>151</v>
      </c>
      <c r="M13580" s="47">
        <v>10</v>
      </c>
    </row>
    <row r="13581" spans="1:13" hidden="1" x14ac:dyDescent="0.3">
      <c r="A13581" s="1" t="s">
        <v>186</v>
      </c>
      <c r="B13581" s="1" t="s">
        <v>49</v>
      </c>
      <c r="C13581" t="s">
        <v>160</v>
      </c>
      <c r="D13581" s="1" t="s">
        <v>19</v>
      </c>
      <c r="E13581" t="s">
        <v>14</v>
      </c>
      <c r="F13581" s="1" t="s">
        <v>154</v>
      </c>
      <c r="G13581" t="s">
        <v>142</v>
      </c>
      <c r="H13581" s="1" t="s">
        <v>155</v>
      </c>
      <c r="I13581" s="1" t="str">
        <f t="shared" si="424"/>
        <v>NB Workstation</v>
      </c>
      <c r="J13581" s="1" t="str">
        <f t="shared" si="425"/>
        <v>NB Workstation</v>
      </c>
      <c r="K13581" t="s">
        <v>144</v>
      </c>
      <c r="L13581" t="s">
        <v>145</v>
      </c>
      <c r="M13581" s="47">
        <v>52</v>
      </c>
    </row>
    <row r="13582" spans="1:13" hidden="1" x14ac:dyDescent="0.3">
      <c r="A13582" s="1" t="s">
        <v>186</v>
      </c>
      <c r="B13582" s="1" t="s">
        <v>49</v>
      </c>
      <c r="C13582" t="s">
        <v>160</v>
      </c>
      <c r="D13582" s="1" t="s">
        <v>19</v>
      </c>
      <c r="E13582" t="s">
        <v>14</v>
      </c>
      <c r="F13582" s="1" t="s">
        <v>154</v>
      </c>
      <c r="G13582" t="s">
        <v>142</v>
      </c>
      <c r="H13582" s="1" t="s">
        <v>155</v>
      </c>
      <c r="I13582" s="1" t="str">
        <f t="shared" si="424"/>
        <v>NB Workstation</v>
      </c>
      <c r="J13582" s="1" t="str">
        <f t="shared" si="425"/>
        <v>NB Workstation</v>
      </c>
      <c r="K13582" t="s">
        <v>144</v>
      </c>
      <c r="L13582" t="s">
        <v>146</v>
      </c>
      <c r="M13582" s="47">
        <v>140</v>
      </c>
    </row>
    <row r="13583" spans="1:13" hidden="1" x14ac:dyDescent="0.3">
      <c r="A13583" s="1" t="s">
        <v>186</v>
      </c>
      <c r="B13583" s="1" t="s">
        <v>49</v>
      </c>
      <c r="C13583" t="s">
        <v>160</v>
      </c>
      <c r="D13583" s="1" t="s">
        <v>19</v>
      </c>
      <c r="E13583" t="s">
        <v>14</v>
      </c>
      <c r="F13583" s="1" t="s">
        <v>154</v>
      </c>
      <c r="G13583" t="s">
        <v>142</v>
      </c>
      <c r="H13583" s="1" t="s">
        <v>155</v>
      </c>
      <c r="I13583" s="1" t="str">
        <f t="shared" si="424"/>
        <v>NB Workstation</v>
      </c>
      <c r="J13583" s="1" t="str">
        <f t="shared" si="425"/>
        <v>NB Workstation</v>
      </c>
      <c r="K13583" t="s">
        <v>144</v>
      </c>
      <c r="L13583" t="s">
        <v>147</v>
      </c>
      <c r="M13583" s="47">
        <v>61</v>
      </c>
    </row>
    <row r="13584" spans="1:13" hidden="1" x14ac:dyDescent="0.3">
      <c r="A13584" s="1" t="s">
        <v>186</v>
      </c>
      <c r="B13584" s="1" t="s">
        <v>49</v>
      </c>
      <c r="C13584" t="s">
        <v>160</v>
      </c>
      <c r="D13584" s="1" t="s">
        <v>19</v>
      </c>
      <c r="E13584" t="s">
        <v>14</v>
      </c>
      <c r="F13584" s="1" t="s">
        <v>154</v>
      </c>
      <c r="G13584" t="s">
        <v>142</v>
      </c>
      <c r="H13584" s="1" t="s">
        <v>155</v>
      </c>
      <c r="I13584" s="1" t="str">
        <f t="shared" si="424"/>
        <v>NB Workstation</v>
      </c>
      <c r="J13584" s="1" t="str">
        <f t="shared" si="425"/>
        <v>NB Workstation</v>
      </c>
      <c r="K13584" t="s">
        <v>144</v>
      </c>
      <c r="L13584" t="s">
        <v>148</v>
      </c>
      <c r="M13584" s="47">
        <v>108</v>
      </c>
    </row>
    <row r="13585" spans="1:13" hidden="1" x14ac:dyDescent="0.3">
      <c r="A13585" s="1" t="s">
        <v>186</v>
      </c>
      <c r="B13585" s="1" t="s">
        <v>49</v>
      </c>
      <c r="C13585" t="s">
        <v>160</v>
      </c>
      <c r="D13585" s="1" t="s">
        <v>19</v>
      </c>
      <c r="E13585" t="s">
        <v>14</v>
      </c>
      <c r="F13585" s="1" t="s">
        <v>154</v>
      </c>
      <c r="G13585" t="s">
        <v>142</v>
      </c>
      <c r="H13585" s="1" t="s">
        <v>155</v>
      </c>
      <c r="I13585" s="1" t="str">
        <f t="shared" si="424"/>
        <v>NB Workstation</v>
      </c>
      <c r="J13585" s="1" t="str">
        <f t="shared" si="425"/>
        <v>NB Workstation</v>
      </c>
      <c r="K13585" t="s">
        <v>144</v>
      </c>
      <c r="L13585" t="s">
        <v>149</v>
      </c>
      <c r="M13585" s="47">
        <v>42</v>
      </c>
    </row>
    <row r="13586" spans="1:13" hidden="1" x14ac:dyDescent="0.3">
      <c r="A13586" s="1" t="s">
        <v>186</v>
      </c>
      <c r="B13586" s="1" t="s">
        <v>49</v>
      </c>
      <c r="C13586" t="s">
        <v>160</v>
      </c>
      <c r="D13586" s="1" t="s">
        <v>19</v>
      </c>
      <c r="E13586" t="s">
        <v>14</v>
      </c>
      <c r="F13586" s="1" t="s">
        <v>154</v>
      </c>
      <c r="G13586" t="s">
        <v>142</v>
      </c>
      <c r="H13586" s="1" t="s">
        <v>155</v>
      </c>
      <c r="I13586" s="1" t="str">
        <f t="shared" si="424"/>
        <v>NB Workstation</v>
      </c>
      <c r="J13586" s="1" t="str">
        <f t="shared" si="425"/>
        <v>NB Workstation</v>
      </c>
      <c r="K13586" t="s">
        <v>144</v>
      </c>
      <c r="L13586" t="s">
        <v>150</v>
      </c>
      <c r="M13586" s="47">
        <v>5</v>
      </c>
    </row>
    <row r="13587" spans="1:13" hidden="1" x14ac:dyDescent="0.3">
      <c r="A13587" s="1" t="s">
        <v>186</v>
      </c>
      <c r="B13587" s="1" t="s">
        <v>49</v>
      </c>
      <c r="C13587" t="s">
        <v>160</v>
      </c>
      <c r="D13587" s="1" t="s">
        <v>19</v>
      </c>
      <c r="E13587" t="s">
        <v>14</v>
      </c>
      <c r="F13587" s="1" t="s">
        <v>154</v>
      </c>
      <c r="G13587" t="s">
        <v>142</v>
      </c>
      <c r="H13587" s="1" t="s">
        <v>155</v>
      </c>
      <c r="I13587" s="1" t="str">
        <f t="shared" si="424"/>
        <v>NB Workstation</v>
      </c>
      <c r="J13587" s="1" t="str">
        <f t="shared" si="425"/>
        <v>NB Workstation</v>
      </c>
      <c r="K13587" t="s">
        <v>144</v>
      </c>
      <c r="L13587" t="s">
        <v>151</v>
      </c>
      <c r="M13587" s="47">
        <v>24</v>
      </c>
    </row>
    <row r="13588" spans="1:13" hidden="1" x14ac:dyDescent="0.3">
      <c r="A13588" s="1" t="s">
        <v>186</v>
      </c>
      <c r="B13588" s="1" t="s">
        <v>49</v>
      </c>
      <c r="C13588" t="s">
        <v>160</v>
      </c>
      <c r="D13588" s="1" t="s">
        <v>19</v>
      </c>
      <c r="E13588" t="s">
        <v>14</v>
      </c>
      <c r="F13588" s="1" t="s">
        <v>154</v>
      </c>
      <c r="G13588" t="s">
        <v>155</v>
      </c>
      <c r="H13588" s="1" t="s">
        <v>142</v>
      </c>
      <c r="I13588" s="1" t="str">
        <f t="shared" si="424"/>
        <v>NB Workstation</v>
      </c>
      <c r="J13588" s="1" t="str">
        <f t="shared" si="425"/>
        <v>NB Workstation</v>
      </c>
      <c r="K13588" t="s">
        <v>144</v>
      </c>
      <c r="L13588" t="s">
        <v>145</v>
      </c>
      <c r="M13588" s="47">
        <v>40</v>
      </c>
    </row>
    <row r="13589" spans="1:13" hidden="1" x14ac:dyDescent="0.3">
      <c r="A13589" s="1" t="s">
        <v>186</v>
      </c>
      <c r="B13589" s="1" t="s">
        <v>49</v>
      </c>
      <c r="C13589" t="s">
        <v>160</v>
      </c>
      <c r="D13589" s="1" t="s">
        <v>19</v>
      </c>
      <c r="E13589" t="s">
        <v>14</v>
      </c>
      <c r="F13589" s="1" t="s">
        <v>154</v>
      </c>
      <c r="G13589" t="s">
        <v>155</v>
      </c>
      <c r="H13589" s="1" t="s">
        <v>142</v>
      </c>
      <c r="I13589" s="1" t="str">
        <f t="shared" si="424"/>
        <v>NB Workstation</v>
      </c>
      <c r="J13589" s="1" t="str">
        <f t="shared" si="425"/>
        <v>NB Workstation</v>
      </c>
      <c r="K13589" t="s">
        <v>144</v>
      </c>
      <c r="L13589" t="s">
        <v>146</v>
      </c>
      <c r="M13589" s="47">
        <v>124</v>
      </c>
    </row>
    <row r="13590" spans="1:13" hidden="1" x14ac:dyDescent="0.3">
      <c r="A13590" s="1" t="s">
        <v>186</v>
      </c>
      <c r="B13590" s="1" t="s">
        <v>49</v>
      </c>
      <c r="C13590" t="s">
        <v>160</v>
      </c>
      <c r="D13590" s="1" t="s">
        <v>19</v>
      </c>
      <c r="E13590" t="s">
        <v>14</v>
      </c>
      <c r="F13590" s="1" t="s">
        <v>154</v>
      </c>
      <c r="G13590" t="s">
        <v>155</v>
      </c>
      <c r="H13590" s="1" t="s">
        <v>142</v>
      </c>
      <c r="I13590" s="1" t="str">
        <f t="shared" si="424"/>
        <v>NB Workstation</v>
      </c>
      <c r="J13590" s="1" t="str">
        <f t="shared" si="425"/>
        <v>NB Workstation</v>
      </c>
      <c r="K13590" t="s">
        <v>144</v>
      </c>
      <c r="L13590" t="s">
        <v>147</v>
      </c>
      <c r="M13590" s="47">
        <v>46</v>
      </c>
    </row>
    <row r="13591" spans="1:13" hidden="1" x14ac:dyDescent="0.3">
      <c r="A13591" s="1" t="s">
        <v>186</v>
      </c>
      <c r="B13591" s="1" t="s">
        <v>49</v>
      </c>
      <c r="C13591" t="s">
        <v>160</v>
      </c>
      <c r="D13591" s="1" t="s">
        <v>19</v>
      </c>
      <c r="E13591" t="s">
        <v>14</v>
      </c>
      <c r="F13591" s="1" t="s">
        <v>154</v>
      </c>
      <c r="G13591" t="s">
        <v>155</v>
      </c>
      <c r="H13591" s="1" t="s">
        <v>142</v>
      </c>
      <c r="I13591" s="1" t="str">
        <f t="shared" si="424"/>
        <v>NB Workstation</v>
      </c>
      <c r="J13591" s="1" t="str">
        <f t="shared" si="425"/>
        <v>NB Workstation</v>
      </c>
      <c r="K13591" t="s">
        <v>144</v>
      </c>
      <c r="L13591" t="s">
        <v>148</v>
      </c>
      <c r="M13591" s="47">
        <v>77</v>
      </c>
    </row>
    <row r="13592" spans="1:13" hidden="1" x14ac:dyDescent="0.3">
      <c r="A13592" s="1" t="s">
        <v>186</v>
      </c>
      <c r="B13592" s="1" t="s">
        <v>49</v>
      </c>
      <c r="C13592" t="s">
        <v>160</v>
      </c>
      <c r="D13592" s="1" t="s">
        <v>19</v>
      </c>
      <c r="E13592" t="s">
        <v>14</v>
      </c>
      <c r="F13592" s="1" t="s">
        <v>154</v>
      </c>
      <c r="G13592" t="s">
        <v>155</v>
      </c>
      <c r="H13592" s="1" t="s">
        <v>142</v>
      </c>
      <c r="I13592" s="1" t="str">
        <f t="shared" si="424"/>
        <v>NB Workstation</v>
      </c>
      <c r="J13592" s="1" t="str">
        <f t="shared" si="425"/>
        <v>NB Workstation</v>
      </c>
      <c r="K13592" t="s">
        <v>144</v>
      </c>
      <c r="L13592" t="s">
        <v>149</v>
      </c>
      <c r="M13592" s="47">
        <v>76</v>
      </c>
    </row>
    <row r="13593" spans="1:13" hidden="1" x14ac:dyDescent="0.3">
      <c r="A13593" s="1" t="s">
        <v>186</v>
      </c>
      <c r="B13593" s="1" t="s">
        <v>49</v>
      </c>
      <c r="C13593" t="s">
        <v>160</v>
      </c>
      <c r="D13593" s="1" t="s">
        <v>19</v>
      </c>
      <c r="E13593" t="s">
        <v>14</v>
      </c>
      <c r="F13593" s="1" t="s">
        <v>154</v>
      </c>
      <c r="G13593" t="s">
        <v>155</v>
      </c>
      <c r="H13593" s="1" t="s">
        <v>142</v>
      </c>
      <c r="I13593" s="1" t="str">
        <f t="shared" si="424"/>
        <v>NB Workstation</v>
      </c>
      <c r="J13593" s="1" t="str">
        <f t="shared" si="425"/>
        <v>NB Workstation</v>
      </c>
      <c r="K13593" t="s">
        <v>144</v>
      </c>
      <c r="L13593" t="s">
        <v>151</v>
      </c>
      <c r="M13593" s="47">
        <v>36</v>
      </c>
    </row>
    <row r="13594" spans="1:13" hidden="1" x14ac:dyDescent="0.3">
      <c r="A13594" s="1" t="s">
        <v>186</v>
      </c>
      <c r="B13594" s="1" t="s">
        <v>49</v>
      </c>
      <c r="C13594" t="s">
        <v>160</v>
      </c>
      <c r="D13594" s="1" t="s">
        <v>19</v>
      </c>
      <c r="E13594" t="s">
        <v>14</v>
      </c>
      <c r="F13594" s="1" t="s">
        <v>154</v>
      </c>
      <c r="G13594" t="s">
        <v>155</v>
      </c>
      <c r="H13594" s="1" t="s">
        <v>155</v>
      </c>
      <c r="I13594" s="1" t="str">
        <f t="shared" si="424"/>
        <v>NB Workstation</v>
      </c>
      <c r="J13594" s="1" t="str">
        <f t="shared" si="425"/>
        <v>NB Workstation</v>
      </c>
      <c r="K13594" t="s">
        <v>144</v>
      </c>
      <c r="L13594" t="s">
        <v>145</v>
      </c>
      <c r="M13594" s="47">
        <v>29</v>
      </c>
    </row>
    <row r="13595" spans="1:13" hidden="1" x14ac:dyDescent="0.3">
      <c r="A13595" s="1" t="s">
        <v>186</v>
      </c>
      <c r="B13595" s="1" t="s">
        <v>49</v>
      </c>
      <c r="C13595" t="s">
        <v>160</v>
      </c>
      <c r="D13595" s="1" t="s">
        <v>19</v>
      </c>
      <c r="E13595" t="s">
        <v>14</v>
      </c>
      <c r="F13595" s="1" t="s">
        <v>154</v>
      </c>
      <c r="G13595" t="s">
        <v>155</v>
      </c>
      <c r="H13595" s="1" t="s">
        <v>155</v>
      </c>
      <c r="I13595" s="1" t="str">
        <f t="shared" si="424"/>
        <v>NB Workstation</v>
      </c>
      <c r="J13595" s="1" t="str">
        <f t="shared" si="425"/>
        <v>NB Workstation</v>
      </c>
      <c r="K13595" t="s">
        <v>144</v>
      </c>
      <c r="L13595" t="s">
        <v>146</v>
      </c>
      <c r="M13595" s="47">
        <v>44</v>
      </c>
    </row>
    <row r="13596" spans="1:13" hidden="1" x14ac:dyDescent="0.3">
      <c r="A13596" s="1" t="s">
        <v>186</v>
      </c>
      <c r="B13596" s="1" t="s">
        <v>49</v>
      </c>
      <c r="C13596" t="s">
        <v>160</v>
      </c>
      <c r="D13596" s="1" t="s">
        <v>19</v>
      </c>
      <c r="E13596" t="s">
        <v>14</v>
      </c>
      <c r="F13596" s="1" t="s">
        <v>154</v>
      </c>
      <c r="G13596" t="s">
        <v>155</v>
      </c>
      <c r="H13596" s="1" t="s">
        <v>155</v>
      </c>
      <c r="I13596" s="1" t="str">
        <f t="shared" si="424"/>
        <v>NB Workstation</v>
      </c>
      <c r="J13596" s="1" t="str">
        <f t="shared" si="425"/>
        <v>NB Workstation</v>
      </c>
      <c r="K13596" t="s">
        <v>144</v>
      </c>
      <c r="L13596" t="s">
        <v>147</v>
      </c>
      <c r="M13596" s="47">
        <v>38</v>
      </c>
    </row>
    <row r="13597" spans="1:13" hidden="1" x14ac:dyDescent="0.3">
      <c r="A13597" s="1" t="s">
        <v>186</v>
      </c>
      <c r="B13597" s="1" t="s">
        <v>49</v>
      </c>
      <c r="C13597" t="s">
        <v>160</v>
      </c>
      <c r="D13597" s="1" t="s">
        <v>19</v>
      </c>
      <c r="E13597" t="s">
        <v>14</v>
      </c>
      <c r="F13597" s="1" t="s">
        <v>154</v>
      </c>
      <c r="G13597" t="s">
        <v>155</v>
      </c>
      <c r="H13597" s="1" t="s">
        <v>155</v>
      </c>
      <c r="I13597" s="1" t="str">
        <f t="shared" si="424"/>
        <v>NB Workstation</v>
      </c>
      <c r="J13597" s="1" t="str">
        <f t="shared" si="425"/>
        <v>NB Workstation</v>
      </c>
      <c r="K13597" t="s">
        <v>144</v>
      </c>
      <c r="L13597" t="s">
        <v>148</v>
      </c>
      <c r="M13597" s="47">
        <v>35</v>
      </c>
    </row>
    <row r="13598" spans="1:13" hidden="1" x14ac:dyDescent="0.3">
      <c r="A13598" s="1" t="s">
        <v>186</v>
      </c>
      <c r="B13598" s="1" t="s">
        <v>49</v>
      </c>
      <c r="C13598" t="s">
        <v>160</v>
      </c>
      <c r="D13598" s="1" t="s">
        <v>19</v>
      </c>
      <c r="E13598" t="s">
        <v>14</v>
      </c>
      <c r="F13598" s="1" t="s">
        <v>154</v>
      </c>
      <c r="G13598" t="s">
        <v>155</v>
      </c>
      <c r="H13598" s="1" t="s">
        <v>155</v>
      </c>
      <c r="I13598" s="1" t="str">
        <f t="shared" si="424"/>
        <v>NB Workstation</v>
      </c>
      <c r="J13598" s="1" t="str">
        <f t="shared" si="425"/>
        <v>NB Workstation</v>
      </c>
      <c r="K13598" t="s">
        <v>144</v>
      </c>
      <c r="L13598" t="s">
        <v>149</v>
      </c>
      <c r="M13598" s="47">
        <v>28</v>
      </c>
    </row>
    <row r="13599" spans="1:13" hidden="1" x14ac:dyDescent="0.3">
      <c r="A13599" s="1" t="s">
        <v>186</v>
      </c>
      <c r="B13599" s="1" t="s">
        <v>49</v>
      </c>
      <c r="C13599" t="s">
        <v>160</v>
      </c>
      <c r="D13599" s="1" t="s">
        <v>19</v>
      </c>
      <c r="E13599" t="s">
        <v>14</v>
      </c>
      <c r="F13599" s="1" t="s">
        <v>154</v>
      </c>
      <c r="G13599" t="s">
        <v>155</v>
      </c>
      <c r="H13599" s="1" t="s">
        <v>155</v>
      </c>
      <c r="I13599" s="1" t="str">
        <f t="shared" si="424"/>
        <v>NB Workstation</v>
      </c>
      <c r="J13599" s="1" t="str">
        <f t="shared" si="425"/>
        <v>NB Workstation</v>
      </c>
      <c r="K13599" t="s">
        <v>144</v>
      </c>
      <c r="L13599" t="s">
        <v>151</v>
      </c>
      <c r="M13599" s="47">
        <v>24</v>
      </c>
    </row>
    <row r="13600" spans="1:13" hidden="1" x14ac:dyDescent="0.3">
      <c r="A13600" s="1" t="s">
        <v>186</v>
      </c>
      <c r="B13600" s="1" t="s">
        <v>49</v>
      </c>
      <c r="C13600" t="s">
        <v>96</v>
      </c>
      <c r="D13600" s="1" t="s">
        <v>17</v>
      </c>
      <c r="E13600" t="s">
        <v>8</v>
      </c>
      <c r="F13600" s="1" t="s">
        <v>154</v>
      </c>
      <c r="G13600" t="s">
        <v>142</v>
      </c>
      <c r="H13600" s="1" t="s">
        <v>187</v>
      </c>
      <c r="I13600" s="1" t="str">
        <f t="shared" si="424"/>
        <v>AIO DT</v>
      </c>
      <c r="J13600" s="1" t="str">
        <f t="shared" si="425"/>
        <v>AIO DT</v>
      </c>
      <c r="K13600" t="s">
        <v>143</v>
      </c>
      <c r="L13600" t="s">
        <v>143</v>
      </c>
      <c r="M13600" s="47">
        <v>773</v>
      </c>
    </row>
    <row r="13601" spans="1:13" hidden="1" x14ac:dyDescent="0.3">
      <c r="A13601" s="1" t="s">
        <v>186</v>
      </c>
      <c r="B13601" s="1" t="s">
        <v>49</v>
      </c>
      <c r="C13601" t="s">
        <v>96</v>
      </c>
      <c r="D13601" s="1" t="s">
        <v>17</v>
      </c>
      <c r="E13601" t="s">
        <v>8</v>
      </c>
      <c r="F13601" s="1" t="s">
        <v>154</v>
      </c>
      <c r="G13601" t="s">
        <v>142</v>
      </c>
      <c r="H13601" s="1" t="s">
        <v>187</v>
      </c>
      <c r="I13601" s="1" t="str">
        <f t="shared" si="424"/>
        <v>AIO DT</v>
      </c>
      <c r="J13601" s="1" t="str">
        <f t="shared" si="425"/>
        <v>AIO DT</v>
      </c>
      <c r="K13601" t="s">
        <v>144</v>
      </c>
      <c r="L13601" t="s">
        <v>145</v>
      </c>
      <c r="M13601" s="47">
        <v>372</v>
      </c>
    </row>
    <row r="13602" spans="1:13" hidden="1" x14ac:dyDescent="0.3">
      <c r="A13602" s="1" t="s">
        <v>186</v>
      </c>
      <c r="B13602" s="1" t="s">
        <v>49</v>
      </c>
      <c r="C13602" t="s">
        <v>96</v>
      </c>
      <c r="D13602" s="1" t="s">
        <v>17</v>
      </c>
      <c r="E13602" t="s">
        <v>8</v>
      </c>
      <c r="F13602" s="1" t="s">
        <v>154</v>
      </c>
      <c r="G13602" t="s">
        <v>142</v>
      </c>
      <c r="H13602" s="1" t="s">
        <v>187</v>
      </c>
      <c r="I13602" s="1" t="str">
        <f t="shared" si="424"/>
        <v>AIO DT</v>
      </c>
      <c r="J13602" s="1" t="str">
        <f t="shared" si="425"/>
        <v>AIO DT</v>
      </c>
      <c r="K13602" t="s">
        <v>144</v>
      </c>
      <c r="L13602" t="s">
        <v>146</v>
      </c>
      <c r="M13602" s="47">
        <v>451</v>
      </c>
    </row>
    <row r="13603" spans="1:13" hidden="1" x14ac:dyDescent="0.3">
      <c r="A13603" s="1" t="s">
        <v>186</v>
      </c>
      <c r="B13603" s="1" t="s">
        <v>49</v>
      </c>
      <c r="C13603" t="s">
        <v>96</v>
      </c>
      <c r="D13603" s="1" t="s">
        <v>17</v>
      </c>
      <c r="E13603" t="s">
        <v>8</v>
      </c>
      <c r="F13603" s="1" t="s">
        <v>154</v>
      </c>
      <c r="G13603" t="s">
        <v>142</v>
      </c>
      <c r="H13603" s="1" t="s">
        <v>187</v>
      </c>
      <c r="I13603" s="1" t="str">
        <f t="shared" si="424"/>
        <v>AIO DT</v>
      </c>
      <c r="J13603" s="1" t="str">
        <f t="shared" si="425"/>
        <v>AIO DT</v>
      </c>
      <c r="K13603" t="s">
        <v>144</v>
      </c>
      <c r="L13603" t="s">
        <v>147</v>
      </c>
      <c r="M13603" s="47">
        <v>362</v>
      </c>
    </row>
    <row r="13604" spans="1:13" hidden="1" x14ac:dyDescent="0.3">
      <c r="A13604" s="1" t="s">
        <v>186</v>
      </c>
      <c r="B13604" s="1" t="s">
        <v>49</v>
      </c>
      <c r="C13604" t="s">
        <v>96</v>
      </c>
      <c r="D13604" s="1" t="s">
        <v>17</v>
      </c>
      <c r="E13604" t="s">
        <v>8</v>
      </c>
      <c r="F13604" s="1" t="s">
        <v>154</v>
      </c>
      <c r="G13604" t="s">
        <v>142</v>
      </c>
      <c r="H13604" s="1" t="s">
        <v>187</v>
      </c>
      <c r="I13604" s="1" t="str">
        <f t="shared" si="424"/>
        <v>AIO DT</v>
      </c>
      <c r="J13604" s="1" t="str">
        <f t="shared" si="425"/>
        <v>AIO DT</v>
      </c>
      <c r="K13604" t="s">
        <v>144</v>
      </c>
      <c r="L13604" t="s">
        <v>148</v>
      </c>
      <c r="M13604" s="47">
        <v>53</v>
      </c>
    </row>
    <row r="13605" spans="1:13" hidden="1" x14ac:dyDescent="0.3">
      <c r="A13605" s="1" t="s">
        <v>186</v>
      </c>
      <c r="B13605" s="1" t="s">
        <v>49</v>
      </c>
      <c r="C13605" t="s">
        <v>96</v>
      </c>
      <c r="D13605" s="1" t="s">
        <v>17</v>
      </c>
      <c r="E13605" t="s">
        <v>8</v>
      </c>
      <c r="F13605" s="1" t="s">
        <v>154</v>
      </c>
      <c r="G13605" t="s">
        <v>142</v>
      </c>
      <c r="H13605" s="1" t="s">
        <v>187</v>
      </c>
      <c r="I13605" s="1" t="str">
        <f t="shared" si="424"/>
        <v>AIO DT</v>
      </c>
      <c r="J13605" s="1" t="str">
        <f t="shared" si="425"/>
        <v>AIO DT</v>
      </c>
      <c r="K13605" t="s">
        <v>144</v>
      </c>
      <c r="L13605" t="s">
        <v>149</v>
      </c>
      <c r="M13605" s="47">
        <v>61</v>
      </c>
    </row>
    <row r="13606" spans="1:13" hidden="1" x14ac:dyDescent="0.3">
      <c r="A13606" s="1" t="s">
        <v>186</v>
      </c>
      <c r="B13606" s="1" t="s">
        <v>49</v>
      </c>
      <c r="C13606" t="s">
        <v>96</v>
      </c>
      <c r="D13606" s="1" t="s">
        <v>17</v>
      </c>
      <c r="E13606" t="s">
        <v>8</v>
      </c>
      <c r="F13606" s="1" t="s">
        <v>154</v>
      </c>
      <c r="G13606" t="s">
        <v>142</v>
      </c>
      <c r="H13606" s="1" t="s">
        <v>187</v>
      </c>
      <c r="I13606" s="1" t="str">
        <f t="shared" si="424"/>
        <v>AIO DT</v>
      </c>
      <c r="J13606" s="1" t="str">
        <f t="shared" si="425"/>
        <v>AIO DT</v>
      </c>
      <c r="K13606" t="s">
        <v>144</v>
      </c>
      <c r="L13606" t="s">
        <v>150</v>
      </c>
      <c r="M13606" s="47">
        <v>25</v>
      </c>
    </row>
    <row r="13607" spans="1:13" hidden="1" x14ac:dyDescent="0.3">
      <c r="A13607" s="1" t="s">
        <v>186</v>
      </c>
      <c r="B13607" s="1" t="s">
        <v>49</v>
      </c>
      <c r="C13607" t="s">
        <v>96</v>
      </c>
      <c r="D13607" s="1" t="s">
        <v>17</v>
      </c>
      <c r="E13607" t="s">
        <v>8</v>
      </c>
      <c r="F13607" s="1" t="s">
        <v>154</v>
      </c>
      <c r="G13607" t="s">
        <v>142</v>
      </c>
      <c r="H13607" s="1" t="s">
        <v>187</v>
      </c>
      <c r="I13607" s="1" t="str">
        <f t="shared" si="424"/>
        <v>AIO DT</v>
      </c>
      <c r="J13607" s="1" t="str">
        <f t="shared" si="425"/>
        <v>AIO DT</v>
      </c>
      <c r="K13607" t="s">
        <v>144</v>
      </c>
      <c r="L13607" t="s">
        <v>151</v>
      </c>
      <c r="M13607" s="47">
        <v>11</v>
      </c>
    </row>
    <row r="13608" spans="1:13" hidden="1" x14ac:dyDescent="0.3">
      <c r="A13608" s="1" t="s">
        <v>186</v>
      </c>
      <c r="B13608" s="1" t="s">
        <v>49</v>
      </c>
      <c r="C13608" t="s">
        <v>96</v>
      </c>
      <c r="D13608" s="1" t="s">
        <v>17</v>
      </c>
      <c r="E13608" t="s">
        <v>6</v>
      </c>
      <c r="F13608" s="1" t="s">
        <v>154</v>
      </c>
      <c r="G13608" t="s">
        <v>142</v>
      </c>
      <c r="H13608" s="1" t="s">
        <v>187</v>
      </c>
      <c r="I13608" s="1" t="str">
        <f t="shared" si="424"/>
        <v>Small DT</v>
      </c>
      <c r="J13608" s="1" t="str">
        <f t="shared" si="425"/>
        <v>Small DT</v>
      </c>
      <c r="K13608" t="s">
        <v>143</v>
      </c>
      <c r="L13608" t="s">
        <v>143</v>
      </c>
      <c r="M13608" s="47">
        <v>198</v>
      </c>
    </row>
    <row r="13609" spans="1:13" hidden="1" x14ac:dyDescent="0.3">
      <c r="A13609" s="1" t="s">
        <v>186</v>
      </c>
      <c r="B13609" s="1" t="s">
        <v>49</v>
      </c>
      <c r="C13609" t="s">
        <v>96</v>
      </c>
      <c r="D13609" s="1" t="s">
        <v>17</v>
      </c>
      <c r="E13609" t="s">
        <v>6</v>
      </c>
      <c r="F13609" s="1" t="s">
        <v>154</v>
      </c>
      <c r="G13609" t="s">
        <v>142</v>
      </c>
      <c r="H13609" s="1" t="s">
        <v>187</v>
      </c>
      <c r="I13609" s="1" t="str">
        <f t="shared" si="424"/>
        <v>Small DT</v>
      </c>
      <c r="J13609" s="1" t="str">
        <f t="shared" si="425"/>
        <v>Small DT</v>
      </c>
      <c r="K13609" t="s">
        <v>144</v>
      </c>
      <c r="L13609" t="s">
        <v>145</v>
      </c>
      <c r="M13609" s="47">
        <v>3898</v>
      </c>
    </row>
    <row r="13610" spans="1:13" hidden="1" x14ac:dyDescent="0.3">
      <c r="A13610" s="1" t="s">
        <v>186</v>
      </c>
      <c r="B13610" s="1" t="s">
        <v>49</v>
      </c>
      <c r="C13610" t="s">
        <v>96</v>
      </c>
      <c r="D13610" s="1" t="s">
        <v>17</v>
      </c>
      <c r="E13610" t="s">
        <v>6</v>
      </c>
      <c r="F13610" s="1" t="s">
        <v>154</v>
      </c>
      <c r="G13610" t="s">
        <v>142</v>
      </c>
      <c r="H13610" s="1" t="s">
        <v>187</v>
      </c>
      <c r="I13610" s="1" t="str">
        <f t="shared" si="424"/>
        <v>Small DT</v>
      </c>
      <c r="J13610" s="1" t="str">
        <f t="shared" si="425"/>
        <v>Small DT</v>
      </c>
      <c r="K13610" t="s">
        <v>144</v>
      </c>
      <c r="L13610" t="s">
        <v>146</v>
      </c>
      <c r="M13610" s="47">
        <v>6413</v>
      </c>
    </row>
    <row r="13611" spans="1:13" hidden="1" x14ac:dyDescent="0.3">
      <c r="A13611" s="1" t="s">
        <v>186</v>
      </c>
      <c r="B13611" s="1" t="s">
        <v>49</v>
      </c>
      <c r="C13611" t="s">
        <v>96</v>
      </c>
      <c r="D13611" s="1" t="s">
        <v>17</v>
      </c>
      <c r="E13611" t="s">
        <v>6</v>
      </c>
      <c r="F13611" s="1" t="s">
        <v>154</v>
      </c>
      <c r="G13611" t="s">
        <v>142</v>
      </c>
      <c r="H13611" s="1" t="s">
        <v>187</v>
      </c>
      <c r="I13611" s="1" t="str">
        <f t="shared" si="424"/>
        <v>Small DT</v>
      </c>
      <c r="J13611" s="1" t="str">
        <f t="shared" si="425"/>
        <v>Small DT</v>
      </c>
      <c r="K13611" t="s">
        <v>144</v>
      </c>
      <c r="L13611" t="s">
        <v>147</v>
      </c>
      <c r="M13611" s="47">
        <v>5718</v>
      </c>
    </row>
    <row r="13612" spans="1:13" hidden="1" x14ac:dyDescent="0.3">
      <c r="A13612" s="1" t="s">
        <v>186</v>
      </c>
      <c r="B13612" s="1" t="s">
        <v>49</v>
      </c>
      <c r="C13612" t="s">
        <v>96</v>
      </c>
      <c r="D13612" s="1" t="s">
        <v>17</v>
      </c>
      <c r="E13612" t="s">
        <v>6</v>
      </c>
      <c r="F13612" s="1" t="s">
        <v>154</v>
      </c>
      <c r="G13612" t="s">
        <v>142</v>
      </c>
      <c r="H13612" s="1" t="s">
        <v>187</v>
      </c>
      <c r="I13612" s="1" t="str">
        <f t="shared" si="424"/>
        <v>Small DT</v>
      </c>
      <c r="J13612" s="1" t="str">
        <f t="shared" si="425"/>
        <v>Small DT</v>
      </c>
      <c r="K13612" t="s">
        <v>144</v>
      </c>
      <c r="L13612" t="s">
        <v>148</v>
      </c>
      <c r="M13612" s="47">
        <v>308</v>
      </c>
    </row>
    <row r="13613" spans="1:13" hidden="1" x14ac:dyDescent="0.3">
      <c r="A13613" s="1" t="s">
        <v>186</v>
      </c>
      <c r="B13613" s="1" t="s">
        <v>49</v>
      </c>
      <c r="C13613" t="s">
        <v>96</v>
      </c>
      <c r="D13613" s="1" t="s">
        <v>17</v>
      </c>
      <c r="E13613" t="s">
        <v>6</v>
      </c>
      <c r="F13613" s="1" t="s">
        <v>154</v>
      </c>
      <c r="G13613" t="s">
        <v>142</v>
      </c>
      <c r="H13613" s="1" t="s">
        <v>187</v>
      </c>
      <c r="I13613" s="1" t="str">
        <f t="shared" si="424"/>
        <v>Small DT</v>
      </c>
      <c r="J13613" s="1" t="str">
        <f t="shared" si="425"/>
        <v>Small DT</v>
      </c>
      <c r="K13613" t="s">
        <v>144</v>
      </c>
      <c r="L13613" t="s">
        <v>149</v>
      </c>
      <c r="M13613" s="47">
        <v>26</v>
      </c>
    </row>
    <row r="13614" spans="1:13" hidden="1" x14ac:dyDescent="0.3">
      <c r="A13614" s="1" t="s">
        <v>186</v>
      </c>
      <c r="B13614" s="1" t="s">
        <v>49</v>
      </c>
      <c r="C13614" t="s">
        <v>96</v>
      </c>
      <c r="D13614" s="1" t="s">
        <v>17</v>
      </c>
      <c r="E13614" t="s">
        <v>6</v>
      </c>
      <c r="F13614" s="1" t="s">
        <v>154</v>
      </c>
      <c r="G13614" t="s">
        <v>142</v>
      </c>
      <c r="H13614" s="1" t="s">
        <v>187</v>
      </c>
      <c r="I13614" s="1" t="str">
        <f t="shared" si="424"/>
        <v>Small DT</v>
      </c>
      <c r="J13614" s="1" t="str">
        <f t="shared" si="425"/>
        <v>Small DT</v>
      </c>
      <c r="K13614" t="s">
        <v>144</v>
      </c>
      <c r="L13614" t="s">
        <v>151</v>
      </c>
      <c r="M13614" s="47">
        <v>94</v>
      </c>
    </row>
    <row r="13615" spans="1:13" hidden="1" x14ac:dyDescent="0.3">
      <c r="A13615" s="1" t="s">
        <v>186</v>
      </c>
      <c r="B13615" s="1" t="s">
        <v>49</v>
      </c>
      <c r="C13615" t="s">
        <v>96</v>
      </c>
      <c r="D13615" s="1" t="s">
        <v>17</v>
      </c>
      <c r="E13615" t="s">
        <v>7</v>
      </c>
      <c r="F13615" s="1" t="s">
        <v>159</v>
      </c>
      <c r="G13615" t="s">
        <v>155</v>
      </c>
      <c r="H13615" s="1" t="s">
        <v>187</v>
      </c>
      <c r="I13615" s="1" t="str">
        <f t="shared" si="424"/>
        <v>Tower Gaming Capable DT</v>
      </c>
      <c r="J13615" s="1" t="str">
        <f t="shared" si="425"/>
        <v>Tower Gaming Capable DT</v>
      </c>
      <c r="K13615" t="s">
        <v>143</v>
      </c>
      <c r="L13615" t="s">
        <v>143</v>
      </c>
      <c r="M13615" s="47">
        <v>81</v>
      </c>
    </row>
    <row r="13616" spans="1:13" hidden="1" x14ac:dyDescent="0.3">
      <c r="A13616" s="1" t="s">
        <v>186</v>
      </c>
      <c r="B13616" s="1" t="s">
        <v>49</v>
      </c>
      <c r="C13616" t="s">
        <v>96</v>
      </c>
      <c r="D13616" s="1" t="s">
        <v>17</v>
      </c>
      <c r="E13616" t="s">
        <v>7</v>
      </c>
      <c r="F13616" s="1" t="s">
        <v>163</v>
      </c>
      <c r="G13616" t="s">
        <v>142</v>
      </c>
      <c r="H13616" s="1" t="s">
        <v>187</v>
      </c>
      <c r="I13616" s="1" t="str">
        <f t="shared" si="424"/>
        <v>Tower DT</v>
      </c>
      <c r="J13616" s="1" t="str">
        <f t="shared" si="425"/>
        <v>Tower DT</v>
      </c>
      <c r="K13616" t="s">
        <v>143</v>
      </c>
      <c r="L13616" t="s">
        <v>143</v>
      </c>
      <c r="M13616" s="47">
        <v>3</v>
      </c>
    </row>
    <row r="13617" spans="1:13" hidden="1" x14ac:dyDescent="0.3">
      <c r="A13617" s="1" t="s">
        <v>186</v>
      </c>
      <c r="B13617" s="1" t="s">
        <v>49</v>
      </c>
      <c r="C13617" t="s">
        <v>96</v>
      </c>
      <c r="D13617" s="1" t="s">
        <v>17</v>
      </c>
      <c r="E13617" t="s">
        <v>7</v>
      </c>
      <c r="F13617" s="1" t="s">
        <v>163</v>
      </c>
      <c r="G13617" t="s">
        <v>142</v>
      </c>
      <c r="H13617" s="1" t="s">
        <v>187</v>
      </c>
      <c r="I13617" s="1" t="str">
        <f t="shared" si="424"/>
        <v>Tower DT</v>
      </c>
      <c r="J13617" s="1" t="str">
        <f t="shared" si="425"/>
        <v>Tower DT</v>
      </c>
      <c r="K13617" t="s">
        <v>144</v>
      </c>
      <c r="L13617" t="s">
        <v>145</v>
      </c>
      <c r="M13617" s="47">
        <v>126</v>
      </c>
    </row>
    <row r="13618" spans="1:13" hidden="1" x14ac:dyDescent="0.3">
      <c r="A13618" s="1" t="s">
        <v>186</v>
      </c>
      <c r="B13618" s="1" t="s">
        <v>49</v>
      </c>
      <c r="C13618" t="s">
        <v>96</v>
      </c>
      <c r="D13618" s="1" t="s">
        <v>17</v>
      </c>
      <c r="E13618" t="s">
        <v>7</v>
      </c>
      <c r="F13618" s="1" t="s">
        <v>163</v>
      </c>
      <c r="G13618" t="s">
        <v>142</v>
      </c>
      <c r="H13618" s="1" t="s">
        <v>187</v>
      </c>
      <c r="I13618" s="1" t="str">
        <f t="shared" si="424"/>
        <v>Tower DT</v>
      </c>
      <c r="J13618" s="1" t="str">
        <f t="shared" si="425"/>
        <v>Tower DT</v>
      </c>
      <c r="K13618" t="s">
        <v>144</v>
      </c>
      <c r="L13618" t="s">
        <v>146</v>
      </c>
      <c r="M13618" s="47">
        <v>139</v>
      </c>
    </row>
    <row r="13619" spans="1:13" hidden="1" x14ac:dyDescent="0.3">
      <c r="A13619" s="1" t="s">
        <v>186</v>
      </c>
      <c r="B13619" s="1" t="s">
        <v>49</v>
      </c>
      <c r="C13619" t="s">
        <v>96</v>
      </c>
      <c r="D13619" s="1" t="s">
        <v>17</v>
      </c>
      <c r="E13619" t="s">
        <v>7</v>
      </c>
      <c r="F13619" s="1" t="s">
        <v>163</v>
      </c>
      <c r="G13619" t="s">
        <v>142</v>
      </c>
      <c r="H13619" s="1" t="s">
        <v>187</v>
      </c>
      <c r="I13619" s="1" t="str">
        <f t="shared" si="424"/>
        <v>Tower DT</v>
      </c>
      <c r="J13619" s="1" t="str">
        <f t="shared" si="425"/>
        <v>Tower DT</v>
      </c>
      <c r="K13619" t="s">
        <v>144</v>
      </c>
      <c r="L13619" t="s">
        <v>147</v>
      </c>
      <c r="M13619" s="47">
        <v>119</v>
      </c>
    </row>
    <row r="13620" spans="1:13" hidden="1" x14ac:dyDescent="0.3">
      <c r="A13620" s="1" t="s">
        <v>186</v>
      </c>
      <c r="B13620" s="1" t="s">
        <v>49</v>
      </c>
      <c r="C13620" t="s">
        <v>96</v>
      </c>
      <c r="D13620" s="1" t="s">
        <v>17</v>
      </c>
      <c r="E13620" t="s">
        <v>7</v>
      </c>
      <c r="F13620" s="1" t="s">
        <v>163</v>
      </c>
      <c r="G13620" t="s">
        <v>142</v>
      </c>
      <c r="H13620" s="1" t="s">
        <v>187</v>
      </c>
      <c r="I13620" s="1" t="str">
        <f t="shared" si="424"/>
        <v>Tower DT</v>
      </c>
      <c r="J13620" s="1" t="str">
        <f t="shared" si="425"/>
        <v>Tower DT</v>
      </c>
      <c r="K13620" t="s">
        <v>144</v>
      </c>
      <c r="L13620" t="s">
        <v>148</v>
      </c>
      <c r="M13620" s="47">
        <v>4</v>
      </c>
    </row>
    <row r="13621" spans="1:13" hidden="1" x14ac:dyDescent="0.3">
      <c r="A13621" s="1" t="s">
        <v>186</v>
      </c>
      <c r="B13621" s="1" t="s">
        <v>49</v>
      </c>
      <c r="C13621" t="s">
        <v>96</v>
      </c>
      <c r="D13621" s="1" t="s">
        <v>17</v>
      </c>
      <c r="E13621" t="s">
        <v>7</v>
      </c>
      <c r="F13621" s="1" t="s">
        <v>163</v>
      </c>
      <c r="G13621" t="s">
        <v>142</v>
      </c>
      <c r="H13621" s="1" t="s">
        <v>187</v>
      </c>
      <c r="I13621" s="1" t="str">
        <f t="shared" si="424"/>
        <v>Tower DT</v>
      </c>
      <c r="J13621" s="1" t="str">
        <f t="shared" si="425"/>
        <v>Tower DT</v>
      </c>
      <c r="K13621" t="s">
        <v>144</v>
      </c>
      <c r="L13621" t="s">
        <v>149</v>
      </c>
      <c r="M13621" s="47">
        <v>1</v>
      </c>
    </row>
    <row r="13622" spans="1:13" hidden="1" x14ac:dyDescent="0.3">
      <c r="A13622" s="1" t="s">
        <v>186</v>
      </c>
      <c r="B13622" s="1" t="s">
        <v>49</v>
      </c>
      <c r="C13622" t="s">
        <v>96</v>
      </c>
      <c r="D13622" s="1" t="s">
        <v>17</v>
      </c>
      <c r="E13622" t="s">
        <v>7</v>
      </c>
      <c r="F13622" s="1" t="s">
        <v>163</v>
      </c>
      <c r="G13622" t="s">
        <v>142</v>
      </c>
      <c r="H13622" s="1" t="s">
        <v>187</v>
      </c>
      <c r="I13622" s="1" t="str">
        <f t="shared" si="424"/>
        <v>Tower DT</v>
      </c>
      <c r="J13622" s="1" t="str">
        <f t="shared" si="425"/>
        <v>Tower DT</v>
      </c>
      <c r="K13622" t="s">
        <v>144</v>
      </c>
      <c r="L13622" t="s">
        <v>151</v>
      </c>
      <c r="M13622" s="47">
        <v>2</v>
      </c>
    </row>
    <row r="13623" spans="1:13" hidden="1" x14ac:dyDescent="0.3">
      <c r="A13623" s="1" t="s">
        <v>186</v>
      </c>
      <c r="B13623" s="1" t="s">
        <v>49</v>
      </c>
      <c r="C13623" t="s">
        <v>96</v>
      </c>
      <c r="D13623" s="1" t="s">
        <v>17</v>
      </c>
      <c r="E13623" t="s">
        <v>7</v>
      </c>
      <c r="F13623" s="1" t="s">
        <v>163</v>
      </c>
      <c r="G13623" t="s">
        <v>155</v>
      </c>
      <c r="H13623" s="1" t="s">
        <v>187</v>
      </c>
      <c r="I13623" s="1" t="str">
        <f t="shared" si="424"/>
        <v>Tower Gaming Capable DT</v>
      </c>
      <c r="J13623" s="1" t="str">
        <f t="shared" si="425"/>
        <v>Tower Gaming Capable DT</v>
      </c>
      <c r="K13623" t="s">
        <v>143</v>
      </c>
      <c r="L13623" t="s">
        <v>143</v>
      </c>
      <c r="M13623" s="47">
        <v>2</v>
      </c>
    </row>
    <row r="13624" spans="1:13" hidden="1" x14ac:dyDescent="0.3">
      <c r="A13624" s="1" t="s">
        <v>186</v>
      </c>
      <c r="B13624" s="1" t="s">
        <v>49</v>
      </c>
      <c r="C13624" t="s">
        <v>96</v>
      </c>
      <c r="D13624" s="1" t="s">
        <v>17</v>
      </c>
      <c r="E13624" t="s">
        <v>7</v>
      </c>
      <c r="F13624" s="1" t="s">
        <v>154</v>
      </c>
      <c r="G13624" t="s">
        <v>142</v>
      </c>
      <c r="H13624" s="1" t="s">
        <v>187</v>
      </c>
      <c r="I13624" s="1" t="str">
        <f t="shared" si="424"/>
        <v>Tower DT</v>
      </c>
      <c r="J13624" s="1" t="str">
        <f t="shared" si="425"/>
        <v>Tower DT</v>
      </c>
      <c r="K13624" t="s">
        <v>143</v>
      </c>
      <c r="L13624" t="s">
        <v>143</v>
      </c>
      <c r="M13624" s="47">
        <v>849</v>
      </c>
    </row>
    <row r="13625" spans="1:13" hidden="1" x14ac:dyDescent="0.3">
      <c r="A13625" s="1" t="s">
        <v>186</v>
      </c>
      <c r="B13625" s="1" t="s">
        <v>49</v>
      </c>
      <c r="C13625" t="s">
        <v>96</v>
      </c>
      <c r="D13625" s="1" t="s">
        <v>17</v>
      </c>
      <c r="E13625" t="s">
        <v>7</v>
      </c>
      <c r="F13625" s="1" t="s">
        <v>154</v>
      </c>
      <c r="G13625" t="s">
        <v>142</v>
      </c>
      <c r="H13625" s="1" t="s">
        <v>187</v>
      </c>
      <c r="I13625" s="1" t="str">
        <f t="shared" si="424"/>
        <v>Tower DT</v>
      </c>
      <c r="J13625" s="1" t="str">
        <f t="shared" si="425"/>
        <v>Tower DT</v>
      </c>
      <c r="K13625" t="s">
        <v>144</v>
      </c>
      <c r="L13625" t="s">
        <v>145</v>
      </c>
      <c r="M13625" s="47">
        <v>9655</v>
      </c>
    </row>
    <row r="13626" spans="1:13" hidden="1" x14ac:dyDescent="0.3">
      <c r="A13626" s="1" t="s">
        <v>186</v>
      </c>
      <c r="B13626" s="1" t="s">
        <v>49</v>
      </c>
      <c r="C13626" t="s">
        <v>96</v>
      </c>
      <c r="D13626" s="1" t="s">
        <v>17</v>
      </c>
      <c r="E13626" t="s">
        <v>7</v>
      </c>
      <c r="F13626" s="1" t="s">
        <v>154</v>
      </c>
      <c r="G13626" t="s">
        <v>142</v>
      </c>
      <c r="H13626" s="1" t="s">
        <v>187</v>
      </c>
      <c r="I13626" s="1" t="str">
        <f t="shared" si="424"/>
        <v>Tower DT</v>
      </c>
      <c r="J13626" s="1" t="str">
        <f t="shared" si="425"/>
        <v>Tower DT</v>
      </c>
      <c r="K13626" t="s">
        <v>144</v>
      </c>
      <c r="L13626" t="s">
        <v>146</v>
      </c>
      <c r="M13626" s="47">
        <v>10870</v>
      </c>
    </row>
    <row r="13627" spans="1:13" hidden="1" x14ac:dyDescent="0.3">
      <c r="A13627" s="1" t="s">
        <v>186</v>
      </c>
      <c r="B13627" s="1" t="s">
        <v>49</v>
      </c>
      <c r="C13627" t="s">
        <v>96</v>
      </c>
      <c r="D13627" s="1" t="s">
        <v>17</v>
      </c>
      <c r="E13627" t="s">
        <v>7</v>
      </c>
      <c r="F13627" s="1" t="s">
        <v>154</v>
      </c>
      <c r="G13627" t="s">
        <v>142</v>
      </c>
      <c r="H13627" s="1" t="s">
        <v>187</v>
      </c>
      <c r="I13627" s="1" t="str">
        <f t="shared" si="424"/>
        <v>Tower DT</v>
      </c>
      <c r="J13627" s="1" t="str">
        <f t="shared" si="425"/>
        <v>Tower DT</v>
      </c>
      <c r="K13627" t="s">
        <v>144</v>
      </c>
      <c r="L13627" t="s">
        <v>147</v>
      </c>
      <c r="M13627" s="47">
        <v>9103</v>
      </c>
    </row>
    <row r="13628" spans="1:13" hidden="1" x14ac:dyDescent="0.3">
      <c r="A13628" s="1" t="s">
        <v>186</v>
      </c>
      <c r="B13628" s="1" t="s">
        <v>49</v>
      </c>
      <c r="C13628" t="s">
        <v>96</v>
      </c>
      <c r="D13628" s="1" t="s">
        <v>17</v>
      </c>
      <c r="E13628" t="s">
        <v>7</v>
      </c>
      <c r="F13628" s="1" t="s">
        <v>154</v>
      </c>
      <c r="G13628" t="s">
        <v>142</v>
      </c>
      <c r="H13628" s="1" t="s">
        <v>187</v>
      </c>
      <c r="I13628" s="1" t="str">
        <f t="shared" si="424"/>
        <v>Tower DT</v>
      </c>
      <c r="J13628" s="1" t="str">
        <f t="shared" si="425"/>
        <v>Tower DT</v>
      </c>
      <c r="K13628" t="s">
        <v>144</v>
      </c>
      <c r="L13628" t="s">
        <v>148</v>
      </c>
      <c r="M13628" s="47">
        <v>311</v>
      </c>
    </row>
    <row r="13629" spans="1:13" hidden="1" x14ac:dyDescent="0.3">
      <c r="A13629" s="1" t="s">
        <v>186</v>
      </c>
      <c r="B13629" s="1" t="s">
        <v>49</v>
      </c>
      <c r="C13629" t="s">
        <v>96</v>
      </c>
      <c r="D13629" s="1" t="s">
        <v>17</v>
      </c>
      <c r="E13629" t="s">
        <v>7</v>
      </c>
      <c r="F13629" s="1" t="s">
        <v>154</v>
      </c>
      <c r="G13629" t="s">
        <v>142</v>
      </c>
      <c r="H13629" s="1" t="s">
        <v>187</v>
      </c>
      <c r="I13629" s="1" t="str">
        <f t="shared" si="424"/>
        <v>Tower DT</v>
      </c>
      <c r="J13629" s="1" t="str">
        <f t="shared" si="425"/>
        <v>Tower DT</v>
      </c>
      <c r="K13629" t="s">
        <v>144</v>
      </c>
      <c r="L13629" t="s">
        <v>149</v>
      </c>
      <c r="M13629" s="47">
        <v>45</v>
      </c>
    </row>
    <row r="13630" spans="1:13" hidden="1" x14ac:dyDescent="0.3">
      <c r="A13630" s="1" t="s">
        <v>186</v>
      </c>
      <c r="B13630" s="1" t="s">
        <v>49</v>
      </c>
      <c r="C13630" t="s">
        <v>96</v>
      </c>
      <c r="D13630" s="1" t="s">
        <v>17</v>
      </c>
      <c r="E13630" t="s">
        <v>7</v>
      </c>
      <c r="F13630" s="1" t="s">
        <v>154</v>
      </c>
      <c r="G13630" t="s">
        <v>142</v>
      </c>
      <c r="H13630" s="1" t="s">
        <v>187</v>
      </c>
      <c r="I13630" s="1" t="str">
        <f t="shared" si="424"/>
        <v>Tower DT</v>
      </c>
      <c r="J13630" s="1" t="str">
        <f t="shared" si="425"/>
        <v>Tower DT</v>
      </c>
      <c r="K13630" t="s">
        <v>144</v>
      </c>
      <c r="L13630" t="s">
        <v>151</v>
      </c>
      <c r="M13630" s="47">
        <v>112</v>
      </c>
    </row>
    <row r="13631" spans="1:13" hidden="1" x14ac:dyDescent="0.3">
      <c r="A13631" s="1" t="s">
        <v>186</v>
      </c>
      <c r="B13631" s="1" t="s">
        <v>49</v>
      </c>
      <c r="C13631" t="s">
        <v>96</v>
      </c>
      <c r="D13631" s="1" t="s">
        <v>17</v>
      </c>
      <c r="E13631" t="s">
        <v>7</v>
      </c>
      <c r="F13631" s="1" t="s">
        <v>154</v>
      </c>
      <c r="G13631" t="s">
        <v>155</v>
      </c>
      <c r="H13631" s="1" t="s">
        <v>187</v>
      </c>
      <c r="I13631" s="1" t="str">
        <f t="shared" si="424"/>
        <v>Tower Gaming Capable DT</v>
      </c>
      <c r="J13631" s="1" t="str">
        <f t="shared" si="425"/>
        <v>Tower Gaming Capable DT</v>
      </c>
      <c r="K13631" t="s">
        <v>143</v>
      </c>
      <c r="L13631" t="s">
        <v>143</v>
      </c>
      <c r="M13631" s="47">
        <v>5979</v>
      </c>
    </row>
    <row r="13632" spans="1:13" hidden="1" x14ac:dyDescent="0.3">
      <c r="A13632" s="1" t="s">
        <v>186</v>
      </c>
      <c r="B13632" s="1" t="s">
        <v>49</v>
      </c>
      <c r="C13632" t="s">
        <v>96</v>
      </c>
      <c r="D13632" s="1" t="s">
        <v>17</v>
      </c>
      <c r="E13632" t="s">
        <v>7</v>
      </c>
      <c r="F13632" s="1" t="s">
        <v>154</v>
      </c>
      <c r="G13632" t="s">
        <v>155</v>
      </c>
      <c r="H13632" s="1" t="s">
        <v>187</v>
      </c>
      <c r="I13632" s="1" t="str">
        <f t="shared" si="424"/>
        <v>Tower Gaming Capable DT</v>
      </c>
      <c r="J13632" s="1" t="str">
        <f t="shared" si="425"/>
        <v>Tower Gaming Capable DT</v>
      </c>
      <c r="K13632" t="s">
        <v>144</v>
      </c>
      <c r="L13632" t="s">
        <v>145</v>
      </c>
      <c r="M13632" s="47">
        <v>51</v>
      </c>
    </row>
    <row r="13633" spans="1:13" hidden="1" x14ac:dyDescent="0.3">
      <c r="A13633" s="1" t="s">
        <v>186</v>
      </c>
      <c r="B13633" s="1" t="s">
        <v>49</v>
      </c>
      <c r="C13633" t="s">
        <v>96</v>
      </c>
      <c r="D13633" s="1" t="s">
        <v>17</v>
      </c>
      <c r="E13633" t="s">
        <v>7</v>
      </c>
      <c r="F13633" s="1" t="s">
        <v>154</v>
      </c>
      <c r="G13633" t="s">
        <v>155</v>
      </c>
      <c r="H13633" s="1" t="s">
        <v>187</v>
      </c>
      <c r="I13633" s="1" t="str">
        <f t="shared" si="424"/>
        <v>Tower Gaming Capable DT</v>
      </c>
      <c r="J13633" s="1" t="str">
        <f t="shared" si="425"/>
        <v>Tower Gaming Capable DT</v>
      </c>
      <c r="K13633" t="s">
        <v>144</v>
      </c>
      <c r="L13633" t="s">
        <v>146</v>
      </c>
      <c r="M13633" s="47">
        <v>56</v>
      </c>
    </row>
    <row r="13634" spans="1:13" hidden="1" x14ac:dyDescent="0.3">
      <c r="A13634" s="1" t="s">
        <v>186</v>
      </c>
      <c r="B13634" s="1" t="s">
        <v>49</v>
      </c>
      <c r="C13634" t="s">
        <v>96</v>
      </c>
      <c r="D13634" s="1" t="s">
        <v>17</v>
      </c>
      <c r="E13634" t="s">
        <v>7</v>
      </c>
      <c r="F13634" s="1" t="s">
        <v>154</v>
      </c>
      <c r="G13634" t="s">
        <v>155</v>
      </c>
      <c r="H13634" s="1" t="s">
        <v>187</v>
      </c>
      <c r="I13634" s="1" t="str">
        <f t="shared" si="424"/>
        <v>Tower Gaming Capable DT</v>
      </c>
      <c r="J13634" s="1" t="str">
        <f t="shared" si="425"/>
        <v>Tower Gaming Capable DT</v>
      </c>
      <c r="K13634" t="s">
        <v>144</v>
      </c>
      <c r="L13634" t="s">
        <v>147</v>
      </c>
      <c r="M13634" s="47">
        <v>49</v>
      </c>
    </row>
    <row r="13635" spans="1:13" hidden="1" x14ac:dyDescent="0.3">
      <c r="A13635" s="1" t="s">
        <v>186</v>
      </c>
      <c r="B13635" s="1" t="s">
        <v>49</v>
      </c>
      <c r="C13635" t="s">
        <v>96</v>
      </c>
      <c r="D13635" s="1" t="s">
        <v>17</v>
      </c>
      <c r="E13635" t="s">
        <v>7</v>
      </c>
      <c r="F13635" s="1" t="s">
        <v>154</v>
      </c>
      <c r="G13635" t="s">
        <v>155</v>
      </c>
      <c r="H13635" s="1" t="s">
        <v>187</v>
      </c>
      <c r="I13635" s="1" t="str">
        <f t="shared" ref="I13635:I13698" si="426">VLOOKUP(E13635&amp;F13635&amp;G13635,$S$1:$T$74,2,0)</f>
        <v>Tower Gaming Capable DT</v>
      </c>
      <c r="J13635" s="1" t="str">
        <f t="shared" ref="J13635:J13698" si="427">IF(AND(I13635="Clamshell NB",H13635="Yes"),"Clamshell Ultraslim NB",I13635)</f>
        <v>Tower Gaming Capable DT</v>
      </c>
      <c r="K13635" t="s">
        <v>144</v>
      </c>
      <c r="L13635" t="s">
        <v>148</v>
      </c>
      <c r="M13635" s="47">
        <v>1</v>
      </c>
    </row>
    <row r="13636" spans="1:13" hidden="1" x14ac:dyDescent="0.3">
      <c r="A13636" s="1" t="s">
        <v>186</v>
      </c>
      <c r="B13636" s="1" t="s">
        <v>49</v>
      </c>
      <c r="C13636" t="s">
        <v>96</v>
      </c>
      <c r="D13636" s="1" t="s">
        <v>17</v>
      </c>
      <c r="E13636" t="s">
        <v>7</v>
      </c>
      <c r="F13636" s="1" t="s">
        <v>154</v>
      </c>
      <c r="G13636" t="s">
        <v>155</v>
      </c>
      <c r="H13636" s="1" t="s">
        <v>187</v>
      </c>
      <c r="I13636" s="1" t="str">
        <f t="shared" si="426"/>
        <v>Tower Gaming Capable DT</v>
      </c>
      <c r="J13636" s="1" t="str">
        <f t="shared" si="427"/>
        <v>Tower Gaming Capable DT</v>
      </c>
      <c r="K13636" t="s">
        <v>144</v>
      </c>
      <c r="L13636" t="s">
        <v>151</v>
      </c>
      <c r="M13636" s="47">
        <v>1</v>
      </c>
    </row>
    <row r="13637" spans="1:13" hidden="1" x14ac:dyDescent="0.3">
      <c r="A13637" s="1" t="s">
        <v>186</v>
      </c>
      <c r="B13637" s="1" t="s">
        <v>49</v>
      </c>
      <c r="C13637" t="s">
        <v>96</v>
      </c>
      <c r="D13637" s="1" t="s">
        <v>17</v>
      </c>
      <c r="E13637" t="s">
        <v>5</v>
      </c>
      <c r="F13637" s="1" t="s">
        <v>156</v>
      </c>
      <c r="G13637" t="s">
        <v>142</v>
      </c>
      <c r="H13637" s="1" t="s">
        <v>187</v>
      </c>
      <c r="I13637" s="1" t="str">
        <f t="shared" si="426"/>
        <v>Chromebox</v>
      </c>
      <c r="J13637" s="1" t="str">
        <f t="shared" si="427"/>
        <v>Chromebox</v>
      </c>
      <c r="K13637" t="s">
        <v>143</v>
      </c>
      <c r="L13637" t="s">
        <v>143</v>
      </c>
      <c r="M13637" s="47">
        <v>246</v>
      </c>
    </row>
    <row r="13638" spans="1:13" hidden="1" x14ac:dyDescent="0.3">
      <c r="A13638" s="1" t="s">
        <v>186</v>
      </c>
      <c r="B13638" s="1" t="s">
        <v>49</v>
      </c>
      <c r="C13638" t="s">
        <v>96</v>
      </c>
      <c r="D13638" s="1" t="s">
        <v>17</v>
      </c>
      <c r="E13638" t="s">
        <v>5</v>
      </c>
      <c r="F13638" s="1" t="s">
        <v>156</v>
      </c>
      <c r="G13638" t="s">
        <v>142</v>
      </c>
      <c r="H13638" s="1" t="s">
        <v>187</v>
      </c>
      <c r="I13638" s="1" t="str">
        <f t="shared" si="426"/>
        <v>Chromebox</v>
      </c>
      <c r="J13638" s="1" t="str">
        <f t="shared" si="427"/>
        <v>Chromebox</v>
      </c>
      <c r="K13638" t="s">
        <v>144</v>
      </c>
      <c r="L13638" t="s">
        <v>145</v>
      </c>
      <c r="M13638" s="47">
        <v>622</v>
      </c>
    </row>
    <row r="13639" spans="1:13" hidden="1" x14ac:dyDescent="0.3">
      <c r="A13639" s="1" t="s">
        <v>186</v>
      </c>
      <c r="B13639" s="1" t="s">
        <v>49</v>
      </c>
      <c r="C13639" t="s">
        <v>96</v>
      </c>
      <c r="D13639" s="1" t="s">
        <v>17</v>
      </c>
      <c r="E13639" t="s">
        <v>5</v>
      </c>
      <c r="F13639" s="1" t="s">
        <v>156</v>
      </c>
      <c r="G13639" t="s">
        <v>142</v>
      </c>
      <c r="H13639" s="1" t="s">
        <v>187</v>
      </c>
      <c r="I13639" s="1" t="str">
        <f t="shared" si="426"/>
        <v>Chromebox</v>
      </c>
      <c r="J13639" s="1" t="str">
        <f t="shared" si="427"/>
        <v>Chromebox</v>
      </c>
      <c r="K13639" t="s">
        <v>144</v>
      </c>
      <c r="L13639" t="s">
        <v>146</v>
      </c>
      <c r="M13639" s="47">
        <v>627</v>
      </c>
    </row>
    <row r="13640" spans="1:13" hidden="1" x14ac:dyDescent="0.3">
      <c r="A13640" s="1" t="s">
        <v>186</v>
      </c>
      <c r="B13640" s="1" t="s">
        <v>49</v>
      </c>
      <c r="C13640" t="s">
        <v>96</v>
      </c>
      <c r="D13640" s="1" t="s">
        <v>17</v>
      </c>
      <c r="E13640" t="s">
        <v>5</v>
      </c>
      <c r="F13640" s="1" t="s">
        <v>156</v>
      </c>
      <c r="G13640" t="s">
        <v>142</v>
      </c>
      <c r="H13640" s="1" t="s">
        <v>187</v>
      </c>
      <c r="I13640" s="1" t="str">
        <f t="shared" si="426"/>
        <v>Chromebox</v>
      </c>
      <c r="J13640" s="1" t="str">
        <f t="shared" si="427"/>
        <v>Chromebox</v>
      </c>
      <c r="K13640" t="s">
        <v>144</v>
      </c>
      <c r="L13640" t="s">
        <v>147</v>
      </c>
      <c r="M13640" s="47">
        <v>836</v>
      </c>
    </row>
    <row r="13641" spans="1:13" hidden="1" x14ac:dyDescent="0.3">
      <c r="A13641" s="1" t="s">
        <v>186</v>
      </c>
      <c r="B13641" s="1" t="s">
        <v>49</v>
      </c>
      <c r="C13641" t="s">
        <v>96</v>
      </c>
      <c r="D13641" s="1" t="s">
        <v>17</v>
      </c>
      <c r="E13641" t="s">
        <v>5</v>
      </c>
      <c r="F13641" s="1" t="s">
        <v>156</v>
      </c>
      <c r="G13641" t="s">
        <v>142</v>
      </c>
      <c r="H13641" s="1" t="s">
        <v>187</v>
      </c>
      <c r="I13641" s="1" t="str">
        <f t="shared" si="426"/>
        <v>Chromebox</v>
      </c>
      <c r="J13641" s="1" t="str">
        <f t="shared" si="427"/>
        <v>Chromebox</v>
      </c>
      <c r="K13641" t="s">
        <v>144</v>
      </c>
      <c r="L13641" t="s">
        <v>148</v>
      </c>
      <c r="M13641" s="47">
        <v>112</v>
      </c>
    </row>
    <row r="13642" spans="1:13" hidden="1" x14ac:dyDescent="0.3">
      <c r="A13642" s="1" t="s">
        <v>186</v>
      </c>
      <c r="B13642" s="1" t="s">
        <v>49</v>
      </c>
      <c r="C13642" t="s">
        <v>96</v>
      </c>
      <c r="D13642" s="1" t="s">
        <v>17</v>
      </c>
      <c r="E13642" t="s">
        <v>5</v>
      </c>
      <c r="F13642" s="1" t="s">
        <v>156</v>
      </c>
      <c r="G13642" t="s">
        <v>142</v>
      </c>
      <c r="H13642" s="1" t="s">
        <v>187</v>
      </c>
      <c r="I13642" s="1" t="str">
        <f t="shared" si="426"/>
        <v>Chromebox</v>
      </c>
      <c r="J13642" s="1" t="str">
        <f t="shared" si="427"/>
        <v>Chromebox</v>
      </c>
      <c r="K13642" t="s">
        <v>144</v>
      </c>
      <c r="L13642" t="s">
        <v>149</v>
      </c>
      <c r="M13642" s="47">
        <v>57</v>
      </c>
    </row>
    <row r="13643" spans="1:13" hidden="1" x14ac:dyDescent="0.3">
      <c r="A13643" s="1" t="s">
        <v>186</v>
      </c>
      <c r="B13643" s="1" t="s">
        <v>49</v>
      </c>
      <c r="C13643" t="s">
        <v>96</v>
      </c>
      <c r="D13643" s="1" t="s">
        <v>17</v>
      </c>
      <c r="E13643" t="s">
        <v>5</v>
      </c>
      <c r="F13643" s="1" t="s">
        <v>156</v>
      </c>
      <c r="G13643" t="s">
        <v>142</v>
      </c>
      <c r="H13643" s="1" t="s">
        <v>187</v>
      </c>
      <c r="I13643" s="1" t="str">
        <f t="shared" si="426"/>
        <v>Chromebox</v>
      </c>
      <c r="J13643" s="1" t="str">
        <f t="shared" si="427"/>
        <v>Chromebox</v>
      </c>
      <c r="K13643" t="s">
        <v>144</v>
      </c>
      <c r="L13643" t="s">
        <v>150</v>
      </c>
      <c r="M13643" s="47">
        <v>372</v>
      </c>
    </row>
    <row r="13644" spans="1:13" hidden="1" x14ac:dyDescent="0.3">
      <c r="A13644" s="1" t="s">
        <v>186</v>
      </c>
      <c r="B13644" s="1" t="s">
        <v>49</v>
      </c>
      <c r="C13644" t="s">
        <v>96</v>
      </c>
      <c r="D13644" s="1" t="s">
        <v>17</v>
      </c>
      <c r="E13644" t="s">
        <v>5</v>
      </c>
      <c r="F13644" s="1" t="s">
        <v>156</v>
      </c>
      <c r="G13644" t="s">
        <v>142</v>
      </c>
      <c r="H13644" s="1" t="s">
        <v>187</v>
      </c>
      <c r="I13644" s="1" t="str">
        <f t="shared" si="426"/>
        <v>Chromebox</v>
      </c>
      <c r="J13644" s="1" t="str">
        <f t="shared" si="427"/>
        <v>Chromebox</v>
      </c>
      <c r="K13644" t="s">
        <v>144</v>
      </c>
      <c r="L13644" t="s">
        <v>151</v>
      </c>
      <c r="M13644" s="47">
        <v>21</v>
      </c>
    </row>
    <row r="13645" spans="1:13" hidden="1" x14ac:dyDescent="0.3">
      <c r="A13645" s="1" t="s">
        <v>186</v>
      </c>
      <c r="B13645" s="1" t="s">
        <v>49</v>
      </c>
      <c r="C13645" t="s">
        <v>96</v>
      </c>
      <c r="D13645" s="1" t="s">
        <v>18</v>
      </c>
      <c r="E13645" t="s">
        <v>10</v>
      </c>
      <c r="F13645" s="1" t="s">
        <v>156</v>
      </c>
      <c r="G13645" t="s">
        <v>142</v>
      </c>
      <c r="H13645" s="1" t="s">
        <v>142</v>
      </c>
      <c r="I13645" s="1" t="str">
        <f t="shared" si="426"/>
        <v>Clamshell Chromebook</v>
      </c>
      <c r="J13645" s="1" t="str">
        <f t="shared" si="427"/>
        <v>Clamshell Chromebook</v>
      </c>
      <c r="K13645" t="s">
        <v>143</v>
      </c>
      <c r="L13645" t="s">
        <v>143</v>
      </c>
      <c r="M13645" s="47">
        <v>831</v>
      </c>
    </row>
    <row r="13646" spans="1:13" hidden="1" x14ac:dyDescent="0.3">
      <c r="A13646" s="1" t="s">
        <v>186</v>
      </c>
      <c r="B13646" s="1" t="s">
        <v>49</v>
      </c>
      <c r="C13646" t="s">
        <v>96</v>
      </c>
      <c r="D13646" s="1" t="s">
        <v>18</v>
      </c>
      <c r="E13646" t="s">
        <v>10</v>
      </c>
      <c r="F13646" s="1" t="s">
        <v>156</v>
      </c>
      <c r="G13646" t="s">
        <v>142</v>
      </c>
      <c r="H13646" s="1" t="s">
        <v>142</v>
      </c>
      <c r="I13646" s="1" t="str">
        <f t="shared" si="426"/>
        <v>Clamshell Chromebook</v>
      </c>
      <c r="J13646" s="1" t="str">
        <f t="shared" si="427"/>
        <v>Clamshell Chromebook</v>
      </c>
      <c r="K13646" t="s">
        <v>144</v>
      </c>
      <c r="L13646" t="s">
        <v>145</v>
      </c>
      <c r="M13646" s="47">
        <v>399</v>
      </c>
    </row>
    <row r="13647" spans="1:13" hidden="1" x14ac:dyDescent="0.3">
      <c r="A13647" s="1" t="s">
        <v>186</v>
      </c>
      <c r="B13647" s="1" t="s">
        <v>49</v>
      </c>
      <c r="C13647" t="s">
        <v>96</v>
      </c>
      <c r="D13647" s="1" t="s">
        <v>18</v>
      </c>
      <c r="E13647" t="s">
        <v>10</v>
      </c>
      <c r="F13647" s="1" t="s">
        <v>156</v>
      </c>
      <c r="G13647" t="s">
        <v>142</v>
      </c>
      <c r="H13647" s="1" t="s">
        <v>142</v>
      </c>
      <c r="I13647" s="1" t="str">
        <f t="shared" si="426"/>
        <v>Clamshell Chromebook</v>
      </c>
      <c r="J13647" s="1" t="str">
        <f t="shared" si="427"/>
        <v>Clamshell Chromebook</v>
      </c>
      <c r="K13647" t="s">
        <v>144</v>
      </c>
      <c r="L13647" t="s">
        <v>146</v>
      </c>
      <c r="M13647" s="47">
        <v>421</v>
      </c>
    </row>
    <row r="13648" spans="1:13" hidden="1" x14ac:dyDescent="0.3">
      <c r="A13648" s="1" t="s">
        <v>186</v>
      </c>
      <c r="B13648" s="1" t="s">
        <v>49</v>
      </c>
      <c r="C13648" t="s">
        <v>96</v>
      </c>
      <c r="D13648" s="1" t="s">
        <v>18</v>
      </c>
      <c r="E13648" t="s">
        <v>10</v>
      </c>
      <c r="F13648" s="1" t="s">
        <v>156</v>
      </c>
      <c r="G13648" t="s">
        <v>142</v>
      </c>
      <c r="H13648" s="1" t="s">
        <v>142</v>
      </c>
      <c r="I13648" s="1" t="str">
        <f t="shared" si="426"/>
        <v>Clamshell Chromebook</v>
      </c>
      <c r="J13648" s="1" t="str">
        <f t="shared" si="427"/>
        <v>Clamshell Chromebook</v>
      </c>
      <c r="K13648" t="s">
        <v>144</v>
      </c>
      <c r="L13648" t="s">
        <v>147</v>
      </c>
      <c r="M13648" s="47">
        <v>409</v>
      </c>
    </row>
    <row r="13649" spans="1:13" hidden="1" x14ac:dyDescent="0.3">
      <c r="A13649" s="1" t="s">
        <v>186</v>
      </c>
      <c r="B13649" s="1" t="s">
        <v>49</v>
      </c>
      <c r="C13649" t="s">
        <v>96</v>
      </c>
      <c r="D13649" s="1" t="s">
        <v>18</v>
      </c>
      <c r="E13649" t="s">
        <v>10</v>
      </c>
      <c r="F13649" s="1" t="s">
        <v>156</v>
      </c>
      <c r="G13649" t="s">
        <v>142</v>
      </c>
      <c r="H13649" s="1" t="s">
        <v>142</v>
      </c>
      <c r="I13649" s="1" t="str">
        <f t="shared" si="426"/>
        <v>Clamshell Chromebook</v>
      </c>
      <c r="J13649" s="1" t="str">
        <f t="shared" si="427"/>
        <v>Clamshell Chromebook</v>
      </c>
      <c r="K13649" t="s">
        <v>144</v>
      </c>
      <c r="L13649" t="s">
        <v>148</v>
      </c>
      <c r="M13649" s="47">
        <v>138</v>
      </c>
    </row>
    <row r="13650" spans="1:13" hidden="1" x14ac:dyDescent="0.3">
      <c r="A13650" s="1" t="s">
        <v>186</v>
      </c>
      <c r="B13650" s="1" t="s">
        <v>49</v>
      </c>
      <c r="C13650" t="s">
        <v>96</v>
      </c>
      <c r="D13650" s="1" t="s">
        <v>18</v>
      </c>
      <c r="E13650" t="s">
        <v>10</v>
      </c>
      <c r="F13650" s="1" t="s">
        <v>156</v>
      </c>
      <c r="G13650" t="s">
        <v>142</v>
      </c>
      <c r="H13650" s="1" t="s">
        <v>142</v>
      </c>
      <c r="I13650" s="1" t="str">
        <f t="shared" si="426"/>
        <v>Clamshell Chromebook</v>
      </c>
      <c r="J13650" s="1" t="str">
        <f t="shared" si="427"/>
        <v>Clamshell Chromebook</v>
      </c>
      <c r="K13650" t="s">
        <v>144</v>
      </c>
      <c r="L13650" t="s">
        <v>149</v>
      </c>
      <c r="M13650" s="47">
        <v>19</v>
      </c>
    </row>
    <row r="13651" spans="1:13" hidden="1" x14ac:dyDescent="0.3">
      <c r="A13651" s="1" t="s">
        <v>186</v>
      </c>
      <c r="B13651" s="1" t="s">
        <v>49</v>
      </c>
      <c r="C13651" t="s">
        <v>96</v>
      </c>
      <c r="D13651" s="1" t="s">
        <v>18</v>
      </c>
      <c r="E13651" t="s">
        <v>10</v>
      </c>
      <c r="F13651" s="1" t="s">
        <v>156</v>
      </c>
      <c r="G13651" t="s">
        <v>142</v>
      </c>
      <c r="H13651" s="1" t="s">
        <v>142</v>
      </c>
      <c r="I13651" s="1" t="str">
        <f t="shared" si="426"/>
        <v>Clamshell Chromebook</v>
      </c>
      <c r="J13651" s="1" t="str">
        <f t="shared" si="427"/>
        <v>Clamshell Chromebook</v>
      </c>
      <c r="K13651" t="s">
        <v>144</v>
      </c>
      <c r="L13651" t="s">
        <v>150</v>
      </c>
      <c r="M13651" s="47">
        <v>32</v>
      </c>
    </row>
    <row r="13652" spans="1:13" hidden="1" x14ac:dyDescent="0.3">
      <c r="A13652" s="1" t="s">
        <v>186</v>
      </c>
      <c r="B13652" s="1" t="s">
        <v>49</v>
      </c>
      <c r="C13652" t="s">
        <v>96</v>
      </c>
      <c r="D13652" s="1" t="s">
        <v>18</v>
      </c>
      <c r="E13652" t="s">
        <v>10</v>
      </c>
      <c r="F13652" s="1" t="s">
        <v>156</v>
      </c>
      <c r="G13652" t="s">
        <v>142</v>
      </c>
      <c r="H13652" s="1" t="s">
        <v>155</v>
      </c>
      <c r="I13652" s="1" t="str">
        <f t="shared" si="426"/>
        <v>Clamshell Chromebook</v>
      </c>
      <c r="J13652" s="1" t="str">
        <f t="shared" si="427"/>
        <v>Clamshell Chromebook</v>
      </c>
      <c r="K13652" t="s">
        <v>143</v>
      </c>
      <c r="L13652" t="s">
        <v>143</v>
      </c>
      <c r="M13652" s="47">
        <v>457</v>
      </c>
    </row>
    <row r="13653" spans="1:13" hidden="1" x14ac:dyDescent="0.3">
      <c r="A13653" s="1" t="s">
        <v>186</v>
      </c>
      <c r="B13653" s="1" t="s">
        <v>49</v>
      </c>
      <c r="C13653" t="s">
        <v>96</v>
      </c>
      <c r="D13653" s="1" t="s">
        <v>18</v>
      </c>
      <c r="E13653" t="s">
        <v>10</v>
      </c>
      <c r="F13653" s="1" t="s">
        <v>156</v>
      </c>
      <c r="G13653" t="s">
        <v>142</v>
      </c>
      <c r="H13653" s="1" t="s">
        <v>155</v>
      </c>
      <c r="I13653" s="1" t="str">
        <f t="shared" si="426"/>
        <v>Clamshell Chromebook</v>
      </c>
      <c r="J13653" s="1" t="str">
        <f t="shared" si="427"/>
        <v>Clamshell Chromebook</v>
      </c>
      <c r="K13653" t="s">
        <v>144</v>
      </c>
      <c r="L13653" t="s">
        <v>145</v>
      </c>
      <c r="M13653" s="47">
        <v>219</v>
      </c>
    </row>
    <row r="13654" spans="1:13" hidden="1" x14ac:dyDescent="0.3">
      <c r="A13654" s="1" t="s">
        <v>186</v>
      </c>
      <c r="B13654" s="1" t="s">
        <v>49</v>
      </c>
      <c r="C13654" t="s">
        <v>96</v>
      </c>
      <c r="D13654" s="1" t="s">
        <v>18</v>
      </c>
      <c r="E13654" t="s">
        <v>10</v>
      </c>
      <c r="F13654" s="1" t="s">
        <v>156</v>
      </c>
      <c r="G13654" t="s">
        <v>142</v>
      </c>
      <c r="H13654" s="1" t="s">
        <v>155</v>
      </c>
      <c r="I13654" s="1" t="str">
        <f t="shared" si="426"/>
        <v>Clamshell Chromebook</v>
      </c>
      <c r="J13654" s="1" t="str">
        <f t="shared" si="427"/>
        <v>Clamshell Chromebook</v>
      </c>
      <c r="K13654" t="s">
        <v>144</v>
      </c>
      <c r="L13654" t="s">
        <v>146</v>
      </c>
      <c r="M13654" s="47">
        <v>235</v>
      </c>
    </row>
    <row r="13655" spans="1:13" hidden="1" x14ac:dyDescent="0.3">
      <c r="A13655" s="1" t="s">
        <v>186</v>
      </c>
      <c r="B13655" s="1" t="s">
        <v>49</v>
      </c>
      <c r="C13655" t="s">
        <v>96</v>
      </c>
      <c r="D13655" s="1" t="s">
        <v>18</v>
      </c>
      <c r="E13655" t="s">
        <v>10</v>
      </c>
      <c r="F13655" s="1" t="s">
        <v>156</v>
      </c>
      <c r="G13655" t="s">
        <v>142</v>
      </c>
      <c r="H13655" s="1" t="s">
        <v>155</v>
      </c>
      <c r="I13655" s="1" t="str">
        <f t="shared" si="426"/>
        <v>Clamshell Chromebook</v>
      </c>
      <c r="J13655" s="1" t="str">
        <f t="shared" si="427"/>
        <v>Clamshell Chromebook</v>
      </c>
      <c r="K13655" t="s">
        <v>144</v>
      </c>
      <c r="L13655" t="s">
        <v>147</v>
      </c>
      <c r="M13655" s="47">
        <v>225</v>
      </c>
    </row>
    <row r="13656" spans="1:13" hidden="1" x14ac:dyDescent="0.3">
      <c r="A13656" s="1" t="s">
        <v>186</v>
      </c>
      <c r="B13656" s="1" t="s">
        <v>49</v>
      </c>
      <c r="C13656" t="s">
        <v>96</v>
      </c>
      <c r="D13656" s="1" t="s">
        <v>18</v>
      </c>
      <c r="E13656" t="s">
        <v>10</v>
      </c>
      <c r="F13656" s="1" t="s">
        <v>156</v>
      </c>
      <c r="G13656" t="s">
        <v>142</v>
      </c>
      <c r="H13656" s="1" t="s">
        <v>155</v>
      </c>
      <c r="I13656" s="1" t="str">
        <f t="shared" si="426"/>
        <v>Clamshell Chromebook</v>
      </c>
      <c r="J13656" s="1" t="str">
        <f t="shared" si="427"/>
        <v>Clamshell Chromebook</v>
      </c>
      <c r="K13656" t="s">
        <v>144</v>
      </c>
      <c r="L13656" t="s">
        <v>148</v>
      </c>
      <c r="M13656" s="47">
        <v>77</v>
      </c>
    </row>
    <row r="13657" spans="1:13" hidden="1" x14ac:dyDescent="0.3">
      <c r="A13657" s="1" t="s">
        <v>186</v>
      </c>
      <c r="B13657" s="1" t="s">
        <v>49</v>
      </c>
      <c r="C13657" t="s">
        <v>96</v>
      </c>
      <c r="D13657" s="1" t="s">
        <v>18</v>
      </c>
      <c r="E13657" t="s">
        <v>10</v>
      </c>
      <c r="F13657" s="1" t="s">
        <v>156</v>
      </c>
      <c r="G13657" t="s">
        <v>142</v>
      </c>
      <c r="H13657" s="1" t="s">
        <v>155</v>
      </c>
      <c r="I13657" s="1" t="str">
        <f t="shared" si="426"/>
        <v>Clamshell Chromebook</v>
      </c>
      <c r="J13657" s="1" t="str">
        <f t="shared" si="427"/>
        <v>Clamshell Chromebook</v>
      </c>
      <c r="K13657" t="s">
        <v>144</v>
      </c>
      <c r="L13657" t="s">
        <v>149</v>
      </c>
      <c r="M13657" s="47">
        <v>10</v>
      </c>
    </row>
    <row r="13658" spans="1:13" hidden="1" x14ac:dyDescent="0.3">
      <c r="A13658" s="1" t="s">
        <v>186</v>
      </c>
      <c r="B13658" s="1" t="s">
        <v>49</v>
      </c>
      <c r="C13658" t="s">
        <v>96</v>
      </c>
      <c r="D13658" s="1" t="s">
        <v>18</v>
      </c>
      <c r="E13658" t="s">
        <v>10</v>
      </c>
      <c r="F13658" s="1" t="s">
        <v>156</v>
      </c>
      <c r="G13658" t="s">
        <v>142</v>
      </c>
      <c r="H13658" s="1" t="s">
        <v>155</v>
      </c>
      <c r="I13658" s="1" t="str">
        <f t="shared" si="426"/>
        <v>Clamshell Chromebook</v>
      </c>
      <c r="J13658" s="1" t="str">
        <f t="shared" si="427"/>
        <v>Clamshell Chromebook</v>
      </c>
      <c r="K13658" t="s">
        <v>144</v>
      </c>
      <c r="L13658" t="s">
        <v>150</v>
      </c>
      <c r="M13658" s="47">
        <v>18</v>
      </c>
    </row>
    <row r="13659" spans="1:13" hidden="1" x14ac:dyDescent="0.3">
      <c r="A13659" s="1" t="s">
        <v>186</v>
      </c>
      <c r="B13659" s="1" t="s">
        <v>49</v>
      </c>
      <c r="C13659" t="s">
        <v>96</v>
      </c>
      <c r="D13659" s="1" t="s">
        <v>18</v>
      </c>
      <c r="E13659" t="s">
        <v>10</v>
      </c>
      <c r="F13659" s="1" t="s">
        <v>163</v>
      </c>
      <c r="G13659" t="s">
        <v>142</v>
      </c>
      <c r="H13659" s="1" t="s">
        <v>155</v>
      </c>
      <c r="I13659" s="1" t="str">
        <f t="shared" si="426"/>
        <v>Clamshell NB</v>
      </c>
      <c r="J13659" s="1" t="str">
        <f t="shared" si="427"/>
        <v>Clamshell Ultraslim NB</v>
      </c>
      <c r="K13659" t="s">
        <v>143</v>
      </c>
      <c r="L13659" t="s">
        <v>143</v>
      </c>
      <c r="M13659" s="47">
        <v>22</v>
      </c>
    </row>
    <row r="13660" spans="1:13" hidden="1" x14ac:dyDescent="0.3">
      <c r="A13660" s="1" t="s">
        <v>186</v>
      </c>
      <c r="B13660" s="1" t="s">
        <v>49</v>
      </c>
      <c r="C13660" t="s">
        <v>96</v>
      </c>
      <c r="D13660" s="1" t="s">
        <v>18</v>
      </c>
      <c r="E13660" t="s">
        <v>10</v>
      </c>
      <c r="F13660" s="1" t="s">
        <v>163</v>
      </c>
      <c r="G13660" t="s">
        <v>142</v>
      </c>
      <c r="H13660" s="1" t="s">
        <v>155</v>
      </c>
      <c r="I13660" s="1" t="str">
        <f t="shared" si="426"/>
        <v>Clamshell NB</v>
      </c>
      <c r="J13660" s="1" t="str">
        <f t="shared" si="427"/>
        <v>Clamshell Ultraslim NB</v>
      </c>
      <c r="K13660" t="s">
        <v>144</v>
      </c>
      <c r="L13660" t="s">
        <v>145</v>
      </c>
      <c r="M13660" s="47">
        <v>10</v>
      </c>
    </row>
    <row r="13661" spans="1:13" hidden="1" x14ac:dyDescent="0.3">
      <c r="A13661" s="1" t="s">
        <v>186</v>
      </c>
      <c r="B13661" s="1" t="s">
        <v>49</v>
      </c>
      <c r="C13661" t="s">
        <v>96</v>
      </c>
      <c r="D13661" s="1" t="s">
        <v>18</v>
      </c>
      <c r="E13661" t="s">
        <v>10</v>
      </c>
      <c r="F13661" s="1" t="s">
        <v>163</v>
      </c>
      <c r="G13661" t="s">
        <v>142</v>
      </c>
      <c r="H13661" s="1" t="s">
        <v>155</v>
      </c>
      <c r="I13661" s="1" t="str">
        <f t="shared" si="426"/>
        <v>Clamshell NB</v>
      </c>
      <c r="J13661" s="1" t="str">
        <f t="shared" si="427"/>
        <v>Clamshell Ultraslim NB</v>
      </c>
      <c r="K13661" t="s">
        <v>144</v>
      </c>
      <c r="L13661" t="s">
        <v>146</v>
      </c>
      <c r="M13661" s="47">
        <v>20</v>
      </c>
    </row>
    <row r="13662" spans="1:13" hidden="1" x14ac:dyDescent="0.3">
      <c r="A13662" s="1" t="s">
        <v>186</v>
      </c>
      <c r="B13662" s="1" t="s">
        <v>49</v>
      </c>
      <c r="C13662" t="s">
        <v>96</v>
      </c>
      <c r="D13662" s="1" t="s">
        <v>18</v>
      </c>
      <c r="E13662" t="s">
        <v>10</v>
      </c>
      <c r="F13662" s="1" t="s">
        <v>163</v>
      </c>
      <c r="G13662" t="s">
        <v>142</v>
      </c>
      <c r="H13662" s="1" t="s">
        <v>155</v>
      </c>
      <c r="I13662" s="1" t="str">
        <f t="shared" si="426"/>
        <v>Clamshell NB</v>
      </c>
      <c r="J13662" s="1" t="str">
        <f t="shared" si="427"/>
        <v>Clamshell Ultraslim NB</v>
      </c>
      <c r="K13662" t="s">
        <v>144</v>
      </c>
      <c r="L13662" t="s">
        <v>147</v>
      </c>
      <c r="M13662" s="47">
        <v>10</v>
      </c>
    </row>
    <row r="13663" spans="1:13" hidden="1" x14ac:dyDescent="0.3">
      <c r="A13663" s="1" t="s">
        <v>186</v>
      </c>
      <c r="B13663" s="1" t="s">
        <v>49</v>
      </c>
      <c r="C13663" t="s">
        <v>96</v>
      </c>
      <c r="D13663" s="1" t="s">
        <v>18</v>
      </c>
      <c r="E13663" t="s">
        <v>10</v>
      </c>
      <c r="F13663" s="1" t="s">
        <v>163</v>
      </c>
      <c r="G13663" t="s">
        <v>142</v>
      </c>
      <c r="H13663" s="1" t="s">
        <v>155</v>
      </c>
      <c r="I13663" s="1" t="str">
        <f t="shared" si="426"/>
        <v>Clamshell NB</v>
      </c>
      <c r="J13663" s="1" t="str">
        <f t="shared" si="427"/>
        <v>Clamshell Ultraslim NB</v>
      </c>
      <c r="K13663" t="s">
        <v>144</v>
      </c>
      <c r="L13663" t="s">
        <v>148</v>
      </c>
      <c r="M13663" s="47">
        <v>6</v>
      </c>
    </row>
    <row r="13664" spans="1:13" hidden="1" x14ac:dyDescent="0.3">
      <c r="A13664" s="1" t="s">
        <v>186</v>
      </c>
      <c r="B13664" s="1" t="s">
        <v>49</v>
      </c>
      <c r="C13664" t="s">
        <v>96</v>
      </c>
      <c r="D13664" s="1" t="s">
        <v>18</v>
      </c>
      <c r="E13664" t="s">
        <v>10</v>
      </c>
      <c r="F13664" s="1" t="s">
        <v>154</v>
      </c>
      <c r="G13664" t="s">
        <v>142</v>
      </c>
      <c r="H13664" s="1" t="s">
        <v>142</v>
      </c>
      <c r="I13664" s="1" t="str">
        <f t="shared" si="426"/>
        <v>Clamshell NB</v>
      </c>
      <c r="J13664" s="1" t="str">
        <f t="shared" si="427"/>
        <v>Clamshell NB</v>
      </c>
      <c r="K13664" t="s">
        <v>143</v>
      </c>
      <c r="L13664" t="s">
        <v>143</v>
      </c>
      <c r="M13664" s="47">
        <v>211</v>
      </c>
    </row>
    <row r="13665" spans="1:13" hidden="1" x14ac:dyDescent="0.3">
      <c r="A13665" s="1" t="s">
        <v>186</v>
      </c>
      <c r="B13665" s="1" t="s">
        <v>49</v>
      </c>
      <c r="C13665" t="s">
        <v>96</v>
      </c>
      <c r="D13665" s="1" t="s">
        <v>18</v>
      </c>
      <c r="E13665" t="s">
        <v>10</v>
      </c>
      <c r="F13665" s="1" t="s">
        <v>154</v>
      </c>
      <c r="G13665" t="s">
        <v>142</v>
      </c>
      <c r="H13665" s="1" t="s">
        <v>155</v>
      </c>
      <c r="I13665" s="1" t="str">
        <f t="shared" si="426"/>
        <v>Clamshell NB</v>
      </c>
      <c r="J13665" s="1" t="str">
        <f t="shared" si="427"/>
        <v>Clamshell Ultraslim NB</v>
      </c>
      <c r="K13665" t="s">
        <v>143</v>
      </c>
      <c r="L13665" t="s">
        <v>143</v>
      </c>
      <c r="M13665" s="47">
        <v>34511</v>
      </c>
    </row>
    <row r="13666" spans="1:13" hidden="1" x14ac:dyDescent="0.3">
      <c r="A13666" s="1" t="s">
        <v>186</v>
      </c>
      <c r="B13666" s="1" t="s">
        <v>49</v>
      </c>
      <c r="C13666" t="s">
        <v>96</v>
      </c>
      <c r="D13666" s="1" t="s">
        <v>18</v>
      </c>
      <c r="E13666" t="s">
        <v>10</v>
      </c>
      <c r="F13666" s="1" t="s">
        <v>154</v>
      </c>
      <c r="G13666" t="s">
        <v>142</v>
      </c>
      <c r="H13666" s="1" t="s">
        <v>155</v>
      </c>
      <c r="I13666" s="1" t="str">
        <f t="shared" si="426"/>
        <v>Clamshell NB</v>
      </c>
      <c r="J13666" s="1" t="str">
        <f t="shared" si="427"/>
        <v>Clamshell Ultraslim NB</v>
      </c>
      <c r="K13666" t="s">
        <v>144</v>
      </c>
      <c r="L13666" t="s">
        <v>145</v>
      </c>
      <c r="M13666" s="47">
        <v>655</v>
      </c>
    </row>
    <row r="13667" spans="1:13" hidden="1" x14ac:dyDescent="0.3">
      <c r="A13667" s="1" t="s">
        <v>186</v>
      </c>
      <c r="B13667" s="1" t="s">
        <v>49</v>
      </c>
      <c r="C13667" t="s">
        <v>96</v>
      </c>
      <c r="D13667" s="1" t="s">
        <v>18</v>
      </c>
      <c r="E13667" t="s">
        <v>10</v>
      </c>
      <c r="F13667" s="1" t="s">
        <v>154</v>
      </c>
      <c r="G13667" t="s">
        <v>142</v>
      </c>
      <c r="H13667" s="1" t="s">
        <v>155</v>
      </c>
      <c r="I13667" s="1" t="str">
        <f t="shared" si="426"/>
        <v>Clamshell NB</v>
      </c>
      <c r="J13667" s="1" t="str">
        <f t="shared" si="427"/>
        <v>Clamshell Ultraslim NB</v>
      </c>
      <c r="K13667" t="s">
        <v>144</v>
      </c>
      <c r="L13667" t="s">
        <v>146</v>
      </c>
      <c r="M13667" s="47">
        <v>1069</v>
      </c>
    </row>
    <row r="13668" spans="1:13" hidden="1" x14ac:dyDescent="0.3">
      <c r="A13668" s="1" t="s">
        <v>186</v>
      </c>
      <c r="B13668" s="1" t="s">
        <v>49</v>
      </c>
      <c r="C13668" t="s">
        <v>96</v>
      </c>
      <c r="D13668" s="1" t="s">
        <v>18</v>
      </c>
      <c r="E13668" t="s">
        <v>10</v>
      </c>
      <c r="F13668" s="1" t="s">
        <v>154</v>
      </c>
      <c r="G13668" t="s">
        <v>142</v>
      </c>
      <c r="H13668" s="1" t="s">
        <v>155</v>
      </c>
      <c r="I13668" s="1" t="str">
        <f t="shared" si="426"/>
        <v>Clamshell NB</v>
      </c>
      <c r="J13668" s="1" t="str">
        <f t="shared" si="427"/>
        <v>Clamshell Ultraslim NB</v>
      </c>
      <c r="K13668" t="s">
        <v>144</v>
      </c>
      <c r="L13668" t="s">
        <v>147</v>
      </c>
      <c r="M13668" s="47">
        <v>765</v>
      </c>
    </row>
    <row r="13669" spans="1:13" hidden="1" x14ac:dyDescent="0.3">
      <c r="A13669" s="1" t="s">
        <v>186</v>
      </c>
      <c r="B13669" s="1" t="s">
        <v>49</v>
      </c>
      <c r="C13669" t="s">
        <v>96</v>
      </c>
      <c r="D13669" s="1" t="s">
        <v>18</v>
      </c>
      <c r="E13669" t="s">
        <v>10</v>
      </c>
      <c r="F13669" s="1" t="s">
        <v>154</v>
      </c>
      <c r="G13669" t="s">
        <v>142</v>
      </c>
      <c r="H13669" s="1" t="s">
        <v>155</v>
      </c>
      <c r="I13669" s="1" t="str">
        <f t="shared" si="426"/>
        <v>Clamshell NB</v>
      </c>
      <c r="J13669" s="1" t="str">
        <f t="shared" si="427"/>
        <v>Clamshell Ultraslim NB</v>
      </c>
      <c r="K13669" t="s">
        <v>144</v>
      </c>
      <c r="L13669" t="s">
        <v>148</v>
      </c>
      <c r="M13669" s="47">
        <v>387</v>
      </c>
    </row>
    <row r="13670" spans="1:13" hidden="1" x14ac:dyDescent="0.3">
      <c r="A13670" s="1" t="s">
        <v>186</v>
      </c>
      <c r="B13670" s="1" t="s">
        <v>49</v>
      </c>
      <c r="C13670" t="s">
        <v>96</v>
      </c>
      <c r="D13670" s="1" t="s">
        <v>18</v>
      </c>
      <c r="E13670" t="s">
        <v>10</v>
      </c>
      <c r="F13670" s="1" t="s">
        <v>154</v>
      </c>
      <c r="G13670" t="s">
        <v>142</v>
      </c>
      <c r="H13670" s="1" t="s">
        <v>155</v>
      </c>
      <c r="I13670" s="1" t="str">
        <f t="shared" si="426"/>
        <v>Clamshell NB</v>
      </c>
      <c r="J13670" s="1" t="str">
        <f t="shared" si="427"/>
        <v>Clamshell Ultraslim NB</v>
      </c>
      <c r="K13670" t="s">
        <v>144</v>
      </c>
      <c r="L13670" t="s">
        <v>149</v>
      </c>
      <c r="M13670" s="47">
        <v>70</v>
      </c>
    </row>
    <row r="13671" spans="1:13" hidden="1" x14ac:dyDescent="0.3">
      <c r="A13671" s="1" t="s">
        <v>186</v>
      </c>
      <c r="B13671" s="1" t="s">
        <v>49</v>
      </c>
      <c r="C13671" t="s">
        <v>96</v>
      </c>
      <c r="D13671" s="1" t="s">
        <v>18</v>
      </c>
      <c r="E13671" t="s">
        <v>10</v>
      </c>
      <c r="F13671" s="1" t="s">
        <v>154</v>
      </c>
      <c r="G13671" t="s">
        <v>142</v>
      </c>
      <c r="H13671" s="1" t="s">
        <v>155</v>
      </c>
      <c r="I13671" s="1" t="str">
        <f t="shared" si="426"/>
        <v>Clamshell NB</v>
      </c>
      <c r="J13671" s="1" t="str">
        <f t="shared" si="427"/>
        <v>Clamshell Ultraslim NB</v>
      </c>
      <c r="K13671" t="s">
        <v>144</v>
      </c>
      <c r="L13671" t="s">
        <v>151</v>
      </c>
      <c r="M13671" s="47">
        <v>23</v>
      </c>
    </row>
    <row r="13672" spans="1:13" hidden="1" x14ac:dyDescent="0.3">
      <c r="A13672" s="1" t="s">
        <v>186</v>
      </c>
      <c r="B13672" s="1" t="s">
        <v>49</v>
      </c>
      <c r="C13672" t="s">
        <v>96</v>
      </c>
      <c r="D13672" s="1" t="s">
        <v>18</v>
      </c>
      <c r="E13672" t="s">
        <v>10</v>
      </c>
      <c r="F13672" s="1" t="s">
        <v>154</v>
      </c>
      <c r="G13672" t="s">
        <v>155</v>
      </c>
      <c r="H13672" s="1" t="s">
        <v>142</v>
      </c>
      <c r="I13672" s="1" t="str">
        <f t="shared" si="426"/>
        <v>Clamshell Gaming Capable NB</v>
      </c>
      <c r="J13672" s="1" t="str">
        <f t="shared" si="427"/>
        <v>Clamshell Gaming Capable NB</v>
      </c>
      <c r="K13672" t="s">
        <v>143</v>
      </c>
      <c r="L13672" t="s">
        <v>143</v>
      </c>
      <c r="M13672" s="47">
        <v>8456</v>
      </c>
    </row>
    <row r="13673" spans="1:13" hidden="1" x14ac:dyDescent="0.3">
      <c r="A13673" s="1" t="s">
        <v>186</v>
      </c>
      <c r="B13673" s="1" t="s">
        <v>49</v>
      </c>
      <c r="C13673" t="s">
        <v>96</v>
      </c>
      <c r="D13673" s="1" t="s">
        <v>18</v>
      </c>
      <c r="E13673" t="s">
        <v>10</v>
      </c>
      <c r="F13673" s="1" t="s">
        <v>154</v>
      </c>
      <c r="G13673" t="s">
        <v>155</v>
      </c>
      <c r="H13673" s="1" t="s">
        <v>155</v>
      </c>
      <c r="I13673" s="1" t="str">
        <f t="shared" si="426"/>
        <v>Clamshell Gaming Capable NB</v>
      </c>
      <c r="J13673" s="1" t="str">
        <f t="shared" si="427"/>
        <v>Clamshell Gaming Capable NB</v>
      </c>
      <c r="K13673" t="s">
        <v>143</v>
      </c>
      <c r="L13673" t="s">
        <v>143</v>
      </c>
      <c r="M13673" s="47">
        <v>982</v>
      </c>
    </row>
    <row r="13674" spans="1:13" hidden="1" x14ac:dyDescent="0.3">
      <c r="A13674" s="1" t="s">
        <v>186</v>
      </c>
      <c r="B13674" s="1" t="s">
        <v>49</v>
      </c>
      <c r="C13674" t="s">
        <v>96</v>
      </c>
      <c r="D13674" s="1" t="s">
        <v>18</v>
      </c>
      <c r="E13674" t="s">
        <v>10</v>
      </c>
      <c r="F13674" s="1" t="s">
        <v>188</v>
      </c>
      <c r="G13674" t="s">
        <v>142</v>
      </c>
      <c r="H13674" s="1" t="s">
        <v>155</v>
      </c>
      <c r="I13674" s="1" t="str">
        <f t="shared" si="426"/>
        <v>Clamshell NB</v>
      </c>
      <c r="J13674" s="1" t="str">
        <f t="shared" si="427"/>
        <v>Clamshell Ultraslim NB</v>
      </c>
      <c r="K13674" t="s">
        <v>143</v>
      </c>
      <c r="L13674" t="s">
        <v>143</v>
      </c>
      <c r="M13674" s="47">
        <v>27</v>
      </c>
    </row>
    <row r="13675" spans="1:13" hidden="1" x14ac:dyDescent="0.3">
      <c r="A13675" s="1" t="s">
        <v>186</v>
      </c>
      <c r="B13675" s="1" t="s">
        <v>49</v>
      </c>
      <c r="C13675" t="s">
        <v>96</v>
      </c>
      <c r="D13675" s="1" t="s">
        <v>18</v>
      </c>
      <c r="E13675" t="s">
        <v>10</v>
      </c>
      <c r="F13675" s="1" t="s">
        <v>188</v>
      </c>
      <c r="G13675" t="s">
        <v>142</v>
      </c>
      <c r="H13675" s="1" t="s">
        <v>155</v>
      </c>
      <c r="I13675" s="1" t="str">
        <f t="shared" si="426"/>
        <v>Clamshell NB</v>
      </c>
      <c r="J13675" s="1" t="str">
        <f t="shared" si="427"/>
        <v>Clamshell Ultraslim NB</v>
      </c>
      <c r="K13675" t="s">
        <v>144</v>
      </c>
      <c r="L13675" t="s">
        <v>145</v>
      </c>
      <c r="M13675" s="47">
        <v>23</v>
      </c>
    </row>
    <row r="13676" spans="1:13" hidden="1" x14ac:dyDescent="0.3">
      <c r="A13676" s="1" t="s">
        <v>186</v>
      </c>
      <c r="B13676" s="1" t="s">
        <v>49</v>
      </c>
      <c r="C13676" t="s">
        <v>96</v>
      </c>
      <c r="D13676" s="1" t="s">
        <v>18</v>
      </c>
      <c r="E13676" t="s">
        <v>10</v>
      </c>
      <c r="F13676" s="1" t="s">
        <v>188</v>
      </c>
      <c r="G13676" t="s">
        <v>142</v>
      </c>
      <c r="H13676" s="1" t="s">
        <v>155</v>
      </c>
      <c r="I13676" s="1" t="str">
        <f t="shared" si="426"/>
        <v>Clamshell NB</v>
      </c>
      <c r="J13676" s="1" t="str">
        <f t="shared" si="427"/>
        <v>Clamshell Ultraslim NB</v>
      </c>
      <c r="K13676" t="s">
        <v>144</v>
      </c>
      <c r="L13676" t="s">
        <v>146</v>
      </c>
      <c r="M13676" s="47">
        <v>37</v>
      </c>
    </row>
    <row r="13677" spans="1:13" hidden="1" x14ac:dyDescent="0.3">
      <c r="A13677" s="1" t="s">
        <v>186</v>
      </c>
      <c r="B13677" s="1" t="s">
        <v>49</v>
      </c>
      <c r="C13677" t="s">
        <v>96</v>
      </c>
      <c r="D13677" s="1" t="s">
        <v>18</v>
      </c>
      <c r="E13677" t="s">
        <v>10</v>
      </c>
      <c r="F13677" s="1" t="s">
        <v>188</v>
      </c>
      <c r="G13677" t="s">
        <v>142</v>
      </c>
      <c r="H13677" s="1" t="s">
        <v>155</v>
      </c>
      <c r="I13677" s="1" t="str">
        <f t="shared" si="426"/>
        <v>Clamshell NB</v>
      </c>
      <c r="J13677" s="1" t="str">
        <f t="shared" si="427"/>
        <v>Clamshell Ultraslim NB</v>
      </c>
      <c r="K13677" t="s">
        <v>144</v>
      </c>
      <c r="L13677" t="s">
        <v>147</v>
      </c>
      <c r="M13677" s="47">
        <v>27</v>
      </c>
    </row>
    <row r="13678" spans="1:13" hidden="1" x14ac:dyDescent="0.3">
      <c r="A13678" s="1" t="s">
        <v>186</v>
      </c>
      <c r="B13678" s="1" t="s">
        <v>49</v>
      </c>
      <c r="C13678" t="s">
        <v>96</v>
      </c>
      <c r="D13678" s="1" t="s">
        <v>18</v>
      </c>
      <c r="E13678" t="s">
        <v>10</v>
      </c>
      <c r="F13678" s="1" t="s">
        <v>188</v>
      </c>
      <c r="G13678" t="s">
        <v>142</v>
      </c>
      <c r="H13678" s="1" t="s">
        <v>155</v>
      </c>
      <c r="I13678" s="1" t="str">
        <f t="shared" si="426"/>
        <v>Clamshell NB</v>
      </c>
      <c r="J13678" s="1" t="str">
        <f t="shared" si="427"/>
        <v>Clamshell Ultraslim NB</v>
      </c>
      <c r="K13678" t="s">
        <v>144</v>
      </c>
      <c r="L13678" t="s">
        <v>148</v>
      </c>
      <c r="M13678" s="47">
        <v>14</v>
      </c>
    </row>
    <row r="13679" spans="1:13" hidden="1" x14ac:dyDescent="0.3">
      <c r="A13679" s="1" t="s">
        <v>186</v>
      </c>
      <c r="B13679" s="1" t="s">
        <v>49</v>
      </c>
      <c r="C13679" t="s">
        <v>96</v>
      </c>
      <c r="D13679" s="1" t="s">
        <v>18</v>
      </c>
      <c r="E13679" t="s">
        <v>10</v>
      </c>
      <c r="F13679" s="1" t="s">
        <v>188</v>
      </c>
      <c r="G13679" t="s">
        <v>142</v>
      </c>
      <c r="H13679" s="1" t="s">
        <v>155</v>
      </c>
      <c r="I13679" s="1" t="str">
        <f t="shared" si="426"/>
        <v>Clamshell NB</v>
      </c>
      <c r="J13679" s="1" t="str">
        <f t="shared" si="427"/>
        <v>Clamshell Ultraslim NB</v>
      </c>
      <c r="K13679" t="s">
        <v>144</v>
      </c>
      <c r="L13679" t="s">
        <v>149</v>
      </c>
      <c r="M13679" s="47">
        <v>3</v>
      </c>
    </row>
    <row r="13680" spans="1:13" hidden="1" x14ac:dyDescent="0.3">
      <c r="A13680" s="1" t="s">
        <v>186</v>
      </c>
      <c r="B13680" s="1" t="s">
        <v>49</v>
      </c>
      <c r="C13680" t="s">
        <v>96</v>
      </c>
      <c r="D13680" s="1" t="s">
        <v>18</v>
      </c>
      <c r="E13680" t="s">
        <v>10</v>
      </c>
      <c r="F13680" s="1" t="s">
        <v>188</v>
      </c>
      <c r="G13680" t="s">
        <v>142</v>
      </c>
      <c r="H13680" s="1" t="s">
        <v>155</v>
      </c>
      <c r="I13680" s="1" t="str">
        <f t="shared" si="426"/>
        <v>Clamshell NB</v>
      </c>
      <c r="J13680" s="1" t="str">
        <f t="shared" si="427"/>
        <v>Clamshell Ultraslim NB</v>
      </c>
      <c r="K13680" t="s">
        <v>144</v>
      </c>
      <c r="L13680" t="s">
        <v>151</v>
      </c>
      <c r="M13680" s="47">
        <v>1</v>
      </c>
    </row>
    <row r="13681" spans="1:13" hidden="1" x14ac:dyDescent="0.3">
      <c r="A13681" s="1" t="s">
        <v>186</v>
      </c>
      <c r="B13681" s="1" t="s">
        <v>49</v>
      </c>
      <c r="C13681" t="s">
        <v>96</v>
      </c>
      <c r="D13681" s="1" t="s">
        <v>18</v>
      </c>
      <c r="E13681" t="s">
        <v>10</v>
      </c>
      <c r="F13681" s="1" t="s">
        <v>189</v>
      </c>
      <c r="G13681" t="s">
        <v>142</v>
      </c>
      <c r="H13681" s="1" t="s">
        <v>155</v>
      </c>
      <c r="I13681" s="1" t="str">
        <f t="shared" si="426"/>
        <v>Clamshell NB</v>
      </c>
      <c r="J13681" s="1" t="str">
        <f t="shared" si="427"/>
        <v>Clamshell Ultraslim NB</v>
      </c>
      <c r="K13681" t="s">
        <v>143</v>
      </c>
      <c r="L13681" t="s">
        <v>143</v>
      </c>
      <c r="M13681" s="47">
        <v>99</v>
      </c>
    </row>
    <row r="13682" spans="1:13" hidden="1" x14ac:dyDescent="0.3">
      <c r="A13682" s="1" t="s">
        <v>186</v>
      </c>
      <c r="B13682" s="1" t="s">
        <v>49</v>
      </c>
      <c r="C13682" t="s">
        <v>96</v>
      </c>
      <c r="D13682" s="1" t="s">
        <v>18</v>
      </c>
      <c r="E13682" t="s">
        <v>10</v>
      </c>
      <c r="F13682" s="1" t="s">
        <v>189</v>
      </c>
      <c r="G13682" t="s">
        <v>142</v>
      </c>
      <c r="H13682" s="1" t="s">
        <v>155</v>
      </c>
      <c r="I13682" s="1" t="str">
        <f t="shared" si="426"/>
        <v>Clamshell NB</v>
      </c>
      <c r="J13682" s="1" t="str">
        <f t="shared" si="427"/>
        <v>Clamshell Ultraslim NB</v>
      </c>
      <c r="K13682" t="s">
        <v>144</v>
      </c>
      <c r="L13682" t="s">
        <v>145</v>
      </c>
      <c r="M13682" s="47">
        <v>110</v>
      </c>
    </row>
    <row r="13683" spans="1:13" hidden="1" x14ac:dyDescent="0.3">
      <c r="A13683" s="1" t="s">
        <v>186</v>
      </c>
      <c r="B13683" s="1" t="s">
        <v>49</v>
      </c>
      <c r="C13683" t="s">
        <v>96</v>
      </c>
      <c r="D13683" s="1" t="s">
        <v>18</v>
      </c>
      <c r="E13683" t="s">
        <v>10</v>
      </c>
      <c r="F13683" s="1" t="s">
        <v>189</v>
      </c>
      <c r="G13683" t="s">
        <v>142</v>
      </c>
      <c r="H13683" s="1" t="s">
        <v>155</v>
      </c>
      <c r="I13683" s="1" t="str">
        <f t="shared" si="426"/>
        <v>Clamshell NB</v>
      </c>
      <c r="J13683" s="1" t="str">
        <f t="shared" si="427"/>
        <v>Clamshell Ultraslim NB</v>
      </c>
      <c r="K13683" t="s">
        <v>144</v>
      </c>
      <c r="L13683" t="s">
        <v>146</v>
      </c>
      <c r="M13683" s="47">
        <v>171</v>
      </c>
    </row>
    <row r="13684" spans="1:13" hidden="1" x14ac:dyDescent="0.3">
      <c r="A13684" s="1" t="s">
        <v>186</v>
      </c>
      <c r="B13684" s="1" t="s">
        <v>49</v>
      </c>
      <c r="C13684" t="s">
        <v>96</v>
      </c>
      <c r="D13684" s="1" t="s">
        <v>18</v>
      </c>
      <c r="E13684" t="s">
        <v>10</v>
      </c>
      <c r="F13684" s="1" t="s">
        <v>189</v>
      </c>
      <c r="G13684" t="s">
        <v>142</v>
      </c>
      <c r="H13684" s="1" t="s">
        <v>155</v>
      </c>
      <c r="I13684" s="1" t="str">
        <f t="shared" si="426"/>
        <v>Clamshell NB</v>
      </c>
      <c r="J13684" s="1" t="str">
        <f t="shared" si="427"/>
        <v>Clamshell Ultraslim NB</v>
      </c>
      <c r="K13684" t="s">
        <v>144</v>
      </c>
      <c r="L13684" t="s">
        <v>147</v>
      </c>
      <c r="M13684" s="47">
        <v>126</v>
      </c>
    </row>
    <row r="13685" spans="1:13" hidden="1" x14ac:dyDescent="0.3">
      <c r="A13685" s="1" t="s">
        <v>186</v>
      </c>
      <c r="B13685" s="1" t="s">
        <v>49</v>
      </c>
      <c r="C13685" t="s">
        <v>96</v>
      </c>
      <c r="D13685" s="1" t="s">
        <v>18</v>
      </c>
      <c r="E13685" t="s">
        <v>10</v>
      </c>
      <c r="F13685" s="1" t="s">
        <v>189</v>
      </c>
      <c r="G13685" t="s">
        <v>142</v>
      </c>
      <c r="H13685" s="1" t="s">
        <v>155</v>
      </c>
      <c r="I13685" s="1" t="str">
        <f t="shared" si="426"/>
        <v>Clamshell NB</v>
      </c>
      <c r="J13685" s="1" t="str">
        <f t="shared" si="427"/>
        <v>Clamshell Ultraslim NB</v>
      </c>
      <c r="K13685" t="s">
        <v>144</v>
      </c>
      <c r="L13685" t="s">
        <v>148</v>
      </c>
      <c r="M13685" s="47">
        <v>63</v>
      </c>
    </row>
    <row r="13686" spans="1:13" hidden="1" x14ac:dyDescent="0.3">
      <c r="A13686" s="1" t="s">
        <v>186</v>
      </c>
      <c r="B13686" s="1" t="s">
        <v>49</v>
      </c>
      <c r="C13686" t="s">
        <v>96</v>
      </c>
      <c r="D13686" s="1" t="s">
        <v>18</v>
      </c>
      <c r="E13686" t="s">
        <v>10</v>
      </c>
      <c r="F13686" s="1" t="s">
        <v>189</v>
      </c>
      <c r="G13686" t="s">
        <v>142</v>
      </c>
      <c r="H13686" s="1" t="s">
        <v>155</v>
      </c>
      <c r="I13686" s="1" t="str">
        <f t="shared" si="426"/>
        <v>Clamshell NB</v>
      </c>
      <c r="J13686" s="1" t="str">
        <f t="shared" si="427"/>
        <v>Clamshell Ultraslim NB</v>
      </c>
      <c r="K13686" t="s">
        <v>144</v>
      </c>
      <c r="L13686" t="s">
        <v>149</v>
      </c>
      <c r="M13686" s="47">
        <v>12</v>
      </c>
    </row>
    <row r="13687" spans="1:13" hidden="1" x14ac:dyDescent="0.3">
      <c r="A13687" s="1" t="s">
        <v>186</v>
      </c>
      <c r="B13687" s="1" t="s">
        <v>49</v>
      </c>
      <c r="C13687" t="s">
        <v>96</v>
      </c>
      <c r="D13687" s="1" t="s">
        <v>18</v>
      </c>
      <c r="E13687" t="s">
        <v>10</v>
      </c>
      <c r="F13687" s="1" t="s">
        <v>189</v>
      </c>
      <c r="G13687" t="s">
        <v>142</v>
      </c>
      <c r="H13687" s="1" t="s">
        <v>155</v>
      </c>
      <c r="I13687" s="1" t="str">
        <f t="shared" si="426"/>
        <v>Clamshell NB</v>
      </c>
      <c r="J13687" s="1" t="str">
        <f t="shared" si="427"/>
        <v>Clamshell Ultraslim NB</v>
      </c>
      <c r="K13687" t="s">
        <v>144</v>
      </c>
      <c r="L13687" t="s">
        <v>151</v>
      </c>
      <c r="M13687" s="47">
        <v>4</v>
      </c>
    </row>
    <row r="13688" spans="1:13" hidden="1" x14ac:dyDescent="0.3">
      <c r="A13688" s="1" t="s">
        <v>186</v>
      </c>
      <c r="B13688" s="1" t="s">
        <v>49</v>
      </c>
      <c r="C13688" t="s">
        <v>96</v>
      </c>
      <c r="D13688" s="1" t="s">
        <v>18</v>
      </c>
      <c r="E13688" t="s">
        <v>11</v>
      </c>
      <c r="F13688" s="1" t="s">
        <v>156</v>
      </c>
      <c r="G13688" t="s">
        <v>142</v>
      </c>
      <c r="H13688" s="1" t="s">
        <v>142</v>
      </c>
      <c r="I13688" s="1" t="str">
        <f t="shared" si="426"/>
        <v>Convertible Chromebook</v>
      </c>
      <c r="J13688" s="1" t="str">
        <f t="shared" si="427"/>
        <v>Convertible Chromebook</v>
      </c>
      <c r="K13688" t="s">
        <v>143</v>
      </c>
      <c r="L13688" t="s">
        <v>143</v>
      </c>
      <c r="M13688" s="47">
        <v>23</v>
      </c>
    </row>
    <row r="13689" spans="1:13" hidden="1" x14ac:dyDescent="0.3">
      <c r="A13689" s="1" t="s">
        <v>186</v>
      </c>
      <c r="B13689" s="1" t="s">
        <v>49</v>
      </c>
      <c r="C13689" t="s">
        <v>96</v>
      </c>
      <c r="D13689" s="1" t="s">
        <v>18</v>
      </c>
      <c r="E13689" t="s">
        <v>11</v>
      </c>
      <c r="F13689" s="1" t="s">
        <v>156</v>
      </c>
      <c r="G13689" t="s">
        <v>142</v>
      </c>
      <c r="H13689" s="1" t="s">
        <v>142</v>
      </c>
      <c r="I13689" s="1" t="str">
        <f t="shared" si="426"/>
        <v>Convertible Chromebook</v>
      </c>
      <c r="J13689" s="1" t="str">
        <f t="shared" si="427"/>
        <v>Convertible Chromebook</v>
      </c>
      <c r="K13689" t="s">
        <v>144</v>
      </c>
      <c r="L13689" t="s">
        <v>145</v>
      </c>
      <c r="M13689" s="47">
        <v>10</v>
      </c>
    </row>
    <row r="13690" spans="1:13" hidden="1" x14ac:dyDescent="0.3">
      <c r="A13690" s="1" t="s">
        <v>186</v>
      </c>
      <c r="B13690" s="1" t="s">
        <v>49</v>
      </c>
      <c r="C13690" t="s">
        <v>96</v>
      </c>
      <c r="D13690" s="1" t="s">
        <v>18</v>
      </c>
      <c r="E13690" t="s">
        <v>11</v>
      </c>
      <c r="F13690" s="1" t="s">
        <v>156</v>
      </c>
      <c r="G13690" t="s">
        <v>142</v>
      </c>
      <c r="H13690" s="1" t="s">
        <v>142</v>
      </c>
      <c r="I13690" s="1" t="str">
        <f t="shared" si="426"/>
        <v>Convertible Chromebook</v>
      </c>
      <c r="J13690" s="1" t="str">
        <f t="shared" si="427"/>
        <v>Convertible Chromebook</v>
      </c>
      <c r="K13690" t="s">
        <v>144</v>
      </c>
      <c r="L13690" t="s">
        <v>146</v>
      </c>
      <c r="M13690" s="47">
        <v>10</v>
      </c>
    </row>
    <row r="13691" spans="1:13" hidden="1" x14ac:dyDescent="0.3">
      <c r="A13691" s="1" t="s">
        <v>186</v>
      </c>
      <c r="B13691" s="1" t="s">
        <v>49</v>
      </c>
      <c r="C13691" t="s">
        <v>96</v>
      </c>
      <c r="D13691" s="1" t="s">
        <v>18</v>
      </c>
      <c r="E13691" t="s">
        <v>11</v>
      </c>
      <c r="F13691" s="1" t="s">
        <v>156</v>
      </c>
      <c r="G13691" t="s">
        <v>142</v>
      </c>
      <c r="H13691" s="1" t="s">
        <v>142</v>
      </c>
      <c r="I13691" s="1" t="str">
        <f t="shared" si="426"/>
        <v>Convertible Chromebook</v>
      </c>
      <c r="J13691" s="1" t="str">
        <f t="shared" si="427"/>
        <v>Convertible Chromebook</v>
      </c>
      <c r="K13691" t="s">
        <v>144</v>
      </c>
      <c r="L13691" t="s">
        <v>147</v>
      </c>
      <c r="M13691" s="47">
        <v>10</v>
      </c>
    </row>
    <row r="13692" spans="1:13" hidden="1" x14ac:dyDescent="0.3">
      <c r="A13692" s="1" t="s">
        <v>186</v>
      </c>
      <c r="B13692" s="1" t="s">
        <v>49</v>
      </c>
      <c r="C13692" t="s">
        <v>96</v>
      </c>
      <c r="D13692" s="1" t="s">
        <v>18</v>
      </c>
      <c r="E13692" t="s">
        <v>11</v>
      </c>
      <c r="F13692" s="1" t="s">
        <v>156</v>
      </c>
      <c r="G13692" t="s">
        <v>142</v>
      </c>
      <c r="H13692" s="1" t="s">
        <v>142</v>
      </c>
      <c r="I13692" s="1" t="str">
        <f t="shared" si="426"/>
        <v>Convertible Chromebook</v>
      </c>
      <c r="J13692" s="1" t="str">
        <f t="shared" si="427"/>
        <v>Convertible Chromebook</v>
      </c>
      <c r="K13692" t="s">
        <v>144</v>
      </c>
      <c r="L13692" t="s">
        <v>148</v>
      </c>
      <c r="M13692" s="47">
        <v>4</v>
      </c>
    </row>
    <row r="13693" spans="1:13" hidden="1" x14ac:dyDescent="0.3">
      <c r="A13693" s="1" t="s">
        <v>186</v>
      </c>
      <c r="B13693" s="1" t="s">
        <v>49</v>
      </c>
      <c r="C13693" t="s">
        <v>96</v>
      </c>
      <c r="D13693" s="1" t="s">
        <v>18</v>
      </c>
      <c r="E13693" t="s">
        <v>11</v>
      </c>
      <c r="F13693" s="1" t="s">
        <v>156</v>
      </c>
      <c r="G13693" t="s">
        <v>142</v>
      </c>
      <c r="H13693" s="1" t="s">
        <v>142</v>
      </c>
      <c r="I13693" s="1" t="str">
        <f t="shared" si="426"/>
        <v>Convertible Chromebook</v>
      </c>
      <c r="J13693" s="1" t="str">
        <f t="shared" si="427"/>
        <v>Convertible Chromebook</v>
      </c>
      <c r="K13693" t="s">
        <v>144</v>
      </c>
      <c r="L13693" t="s">
        <v>150</v>
      </c>
      <c r="M13693" s="47">
        <v>1</v>
      </c>
    </row>
    <row r="13694" spans="1:13" hidden="1" x14ac:dyDescent="0.3">
      <c r="A13694" s="1" t="s">
        <v>186</v>
      </c>
      <c r="B13694" s="1" t="s">
        <v>49</v>
      </c>
      <c r="C13694" t="s">
        <v>96</v>
      </c>
      <c r="D13694" s="1" t="s">
        <v>18</v>
      </c>
      <c r="E13694" t="s">
        <v>11</v>
      </c>
      <c r="F13694" s="1" t="s">
        <v>156</v>
      </c>
      <c r="G13694" t="s">
        <v>142</v>
      </c>
      <c r="H13694" s="1" t="s">
        <v>155</v>
      </c>
      <c r="I13694" s="1" t="str">
        <f t="shared" si="426"/>
        <v>Convertible Chromebook</v>
      </c>
      <c r="J13694" s="1" t="str">
        <f t="shared" si="427"/>
        <v>Convertible Chromebook</v>
      </c>
      <c r="K13694" t="s">
        <v>143</v>
      </c>
      <c r="L13694" t="s">
        <v>143</v>
      </c>
      <c r="M13694" s="47">
        <v>533</v>
      </c>
    </row>
    <row r="13695" spans="1:13" hidden="1" x14ac:dyDescent="0.3">
      <c r="A13695" s="1" t="s">
        <v>186</v>
      </c>
      <c r="B13695" s="1" t="s">
        <v>49</v>
      </c>
      <c r="C13695" t="s">
        <v>96</v>
      </c>
      <c r="D13695" s="1" t="s">
        <v>18</v>
      </c>
      <c r="E13695" t="s">
        <v>11</v>
      </c>
      <c r="F13695" s="1" t="s">
        <v>156</v>
      </c>
      <c r="G13695" t="s">
        <v>142</v>
      </c>
      <c r="H13695" s="1" t="s">
        <v>155</v>
      </c>
      <c r="I13695" s="1" t="str">
        <f t="shared" si="426"/>
        <v>Convertible Chromebook</v>
      </c>
      <c r="J13695" s="1" t="str">
        <f t="shared" si="427"/>
        <v>Convertible Chromebook</v>
      </c>
      <c r="K13695" t="s">
        <v>144</v>
      </c>
      <c r="L13695" t="s">
        <v>145</v>
      </c>
      <c r="M13695" s="47">
        <v>229</v>
      </c>
    </row>
    <row r="13696" spans="1:13" hidden="1" x14ac:dyDescent="0.3">
      <c r="A13696" s="1" t="s">
        <v>186</v>
      </c>
      <c r="B13696" s="1" t="s">
        <v>49</v>
      </c>
      <c r="C13696" t="s">
        <v>96</v>
      </c>
      <c r="D13696" s="1" t="s">
        <v>18</v>
      </c>
      <c r="E13696" t="s">
        <v>11</v>
      </c>
      <c r="F13696" s="1" t="s">
        <v>156</v>
      </c>
      <c r="G13696" t="s">
        <v>142</v>
      </c>
      <c r="H13696" s="1" t="s">
        <v>155</v>
      </c>
      <c r="I13696" s="1" t="str">
        <f t="shared" si="426"/>
        <v>Convertible Chromebook</v>
      </c>
      <c r="J13696" s="1" t="str">
        <f t="shared" si="427"/>
        <v>Convertible Chromebook</v>
      </c>
      <c r="K13696" t="s">
        <v>144</v>
      </c>
      <c r="L13696" t="s">
        <v>146</v>
      </c>
      <c r="M13696" s="47">
        <v>250</v>
      </c>
    </row>
    <row r="13697" spans="1:13" hidden="1" x14ac:dyDescent="0.3">
      <c r="A13697" s="1" t="s">
        <v>186</v>
      </c>
      <c r="B13697" s="1" t="s">
        <v>49</v>
      </c>
      <c r="C13697" t="s">
        <v>96</v>
      </c>
      <c r="D13697" s="1" t="s">
        <v>18</v>
      </c>
      <c r="E13697" t="s">
        <v>11</v>
      </c>
      <c r="F13697" s="1" t="s">
        <v>156</v>
      </c>
      <c r="G13697" t="s">
        <v>142</v>
      </c>
      <c r="H13697" s="1" t="s">
        <v>155</v>
      </c>
      <c r="I13697" s="1" t="str">
        <f t="shared" si="426"/>
        <v>Convertible Chromebook</v>
      </c>
      <c r="J13697" s="1" t="str">
        <f t="shared" si="427"/>
        <v>Convertible Chromebook</v>
      </c>
      <c r="K13697" t="s">
        <v>144</v>
      </c>
      <c r="L13697" t="s">
        <v>147</v>
      </c>
      <c r="M13697" s="47">
        <v>243</v>
      </c>
    </row>
    <row r="13698" spans="1:13" hidden="1" x14ac:dyDescent="0.3">
      <c r="A13698" s="1" t="s">
        <v>186</v>
      </c>
      <c r="B13698" s="1" t="s">
        <v>49</v>
      </c>
      <c r="C13698" t="s">
        <v>96</v>
      </c>
      <c r="D13698" s="1" t="s">
        <v>18</v>
      </c>
      <c r="E13698" t="s">
        <v>11</v>
      </c>
      <c r="F13698" s="1" t="s">
        <v>156</v>
      </c>
      <c r="G13698" t="s">
        <v>142</v>
      </c>
      <c r="H13698" s="1" t="s">
        <v>155</v>
      </c>
      <c r="I13698" s="1" t="str">
        <f t="shared" si="426"/>
        <v>Convertible Chromebook</v>
      </c>
      <c r="J13698" s="1" t="str">
        <f t="shared" si="427"/>
        <v>Convertible Chromebook</v>
      </c>
      <c r="K13698" t="s">
        <v>144</v>
      </c>
      <c r="L13698" t="s">
        <v>148</v>
      </c>
      <c r="M13698" s="47">
        <v>88</v>
      </c>
    </row>
    <row r="13699" spans="1:13" hidden="1" x14ac:dyDescent="0.3">
      <c r="A13699" s="1" t="s">
        <v>186</v>
      </c>
      <c r="B13699" s="1" t="s">
        <v>49</v>
      </c>
      <c r="C13699" t="s">
        <v>96</v>
      </c>
      <c r="D13699" s="1" t="s">
        <v>18</v>
      </c>
      <c r="E13699" t="s">
        <v>11</v>
      </c>
      <c r="F13699" s="1" t="s">
        <v>156</v>
      </c>
      <c r="G13699" t="s">
        <v>142</v>
      </c>
      <c r="H13699" s="1" t="s">
        <v>155</v>
      </c>
      <c r="I13699" s="1" t="str">
        <f t="shared" ref="I13699:I13762" si="428">VLOOKUP(E13699&amp;F13699&amp;G13699,$S$1:$T$74,2,0)</f>
        <v>Convertible Chromebook</v>
      </c>
      <c r="J13699" s="1" t="str">
        <f t="shared" ref="J13699:J13762" si="429">IF(AND(I13699="Clamshell NB",H13699="Yes"),"Clamshell Ultraslim NB",I13699)</f>
        <v>Convertible Chromebook</v>
      </c>
      <c r="K13699" t="s">
        <v>144</v>
      </c>
      <c r="L13699" t="s">
        <v>149</v>
      </c>
      <c r="M13699" s="47">
        <v>11</v>
      </c>
    </row>
    <row r="13700" spans="1:13" hidden="1" x14ac:dyDescent="0.3">
      <c r="A13700" s="1" t="s">
        <v>186</v>
      </c>
      <c r="B13700" s="1" t="s">
        <v>49</v>
      </c>
      <c r="C13700" t="s">
        <v>96</v>
      </c>
      <c r="D13700" s="1" t="s">
        <v>18</v>
      </c>
      <c r="E13700" t="s">
        <v>11</v>
      </c>
      <c r="F13700" s="1" t="s">
        <v>156</v>
      </c>
      <c r="G13700" t="s">
        <v>142</v>
      </c>
      <c r="H13700" s="1" t="s">
        <v>155</v>
      </c>
      <c r="I13700" s="1" t="str">
        <f t="shared" si="428"/>
        <v>Convertible Chromebook</v>
      </c>
      <c r="J13700" s="1" t="str">
        <f t="shared" si="429"/>
        <v>Convertible Chromebook</v>
      </c>
      <c r="K13700" t="s">
        <v>144</v>
      </c>
      <c r="L13700" t="s">
        <v>150</v>
      </c>
      <c r="M13700" s="47">
        <v>18</v>
      </c>
    </row>
    <row r="13701" spans="1:13" hidden="1" x14ac:dyDescent="0.3">
      <c r="A13701" s="1" t="s">
        <v>186</v>
      </c>
      <c r="B13701" s="1" t="s">
        <v>49</v>
      </c>
      <c r="C13701" t="s">
        <v>96</v>
      </c>
      <c r="D13701" s="1" t="s">
        <v>18</v>
      </c>
      <c r="E13701" t="s">
        <v>11</v>
      </c>
      <c r="F13701" s="1" t="s">
        <v>154</v>
      </c>
      <c r="G13701" t="s">
        <v>142</v>
      </c>
      <c r="H13701" s="1" t="s">
        <v>142</v>
      </c>
      <c r="I13701" s="1" t="str">
        <f t="shared" si="428"/>
        <v>Convertible NB</v>
      </c>
      <c r="J13701" s="1" t="str">
        <f t="shared" si="429"/>
        <v>Convertible NB</v>
      </c>
      <c r="K13701" t="s">
        <v>143</v>
      </c>
      <c r="L13701" t="s">
        <v>143</v>
      </c>
      <c r="M13701" s="47">
        <v>97</v>
      </c>
    </row>
    <row r="13702" spans="1:13" hidden="1" x14ac:dyDescent="0.3">
      <c r="A13702" s="1" t="s">
        <v>186</v>
      </c>
      <c r="B13702" s="1" t="s">
        <v>49</v>
      </c>
      <c r="C13702" t="s">
        <v>96</v>
      </c>
      <c r="D13702" s="1" t="s">
        <v>18</v>
      </c>
      <c r="E13702" t="s">
        <v>11</v>
      </c>
      <c r="F13702" s="1" t="s">
        <v>154</v>
      </c>
      <c r="G13702" t="s">
        <v>142</v>
      </c>
      <c r="H13702" s="1" t="s">
        <v>142</v>
      </c>
      <c r="I13702" s="1" t="str">
        <f t="shared" si="428"/>
        <v>Convertible NB</v>
      </c>
      <c r="J13702" s="1" t="str">
        <f t="shared" si="429"/>
        <v>Convertible NB</v>
      </c>
      <c r="K13702" t="s">
        <v>144</v>
      </c>
      <c r="L13702" t="s">
        <v>145</v>
      </c>
      <c r="M13702" s="47">
        <v>186</v>
      </c>
    </row>
    <row r="13703" spans="1:13" hidden="1" x14ac:dyDescent="0.3">
      <c r="A13703" s="1" t="s">
        <v>186</v>
      </c>
      <c r="B13703" s="1" t="s">
        <v>49</v>
      </c>
      <c r="C13703" t="s">
        <v>96</v>
      </c>
      <c r="D13703" s="1" t="s">
        <v>18</v>
      </c>
      <c r="E13703" t="s">
        <v>11</v>
      </c>
      <c r="F13703" s="1" t="s">
        <v>154</v>
      </c>
      <c r="G13703" t="s">
        <v>142</v>
      </c>
      <c r="H13703" s="1" t="s">
        <v>142</v>
      </c>
      <c r="I13703" s="1" t="str">
        <f t="shared" si="428"/>
        <v>Convertible NB</v>
      </c>
      <c r="J13703" s="1" t="str">
        <f t="shared" si="429"/>
        <v>Convertible NB</v>
      </c>
      <c r="K13703" t="s">
        <v>144</v>
      </c>
      <c r="L13703" t="s">
        <v>146</v>
      </c>
      <c r="M13703" s="47">
        <v>225</v>
      </c>
    </row>
    <row r="13704" spans="1:13" hidden="1" x14ac:dyDescent="0.3">
      <c r="A13704" s="1" t="s">
        <v>186</v>
      </c>
      <c r="B13704" s="1" t="s">
        <v>49</v>
      </c>
      <c r="C13704" t="s">
        <v>96</v>
      </c>
      <c r="D13704" s="1" t="s">
        <v>18</v>
      </c>
      <c r="E13704" t="s">
        <v>11</v>
      </c>
      <c r="F13704" s="1" t="s">
        <v>154</v>
      </c>
      <c r="G13704" t="s">
        <v>142</v>
      </c>
      <c r="H13704" s="1" t="s">
        <v>142</v>
      </c>
      <c r="I13704" s="1" t="str">
        <f t="shared" si="428"/>
        <v>Convertible NB</v>
      </c>
      <c r="J13704" s="1" t="str">
        <f t="shared" si="429"/>
        <v>Convertible NB</v>
      </c>
      <c r="K13704" t="s">
        <v>144</v>
      </c>
      <c r="L13704" t="s">
        <v>147</v>
      </c>
      <c r="M13704" s="47">
        <v>186</v>
      </c>
    </row>
    <row r="13705" spans="1:13" hidden="1" x14ac:dyDescent="0.3">
      <c r="A13705" s="1" t="s">
        <v>186</v>
      </c>
      <c r="B13705" s="1" t="s">
        <v>49</v>
      </c>
      <c r="C13705" t="s">
        <v>96</v>
      </c>
      <c r="D13705" s="1" t="s">
        <v>18</v>
      </c>
      <c r="E13705" t="s">
        <v>11</v>
      </c>
      <c r="F13705" s="1" t="s">
        <v>154</v>
      </c>
      <c r="G13705" t="s">
        <v>142</v>
      </c>
      <c r="H13705" s="1" t="s">
        <v>142</v>
      </c>
      <c r="I13705" s="1" t="str">
        <f t="shared" si="428"/>
        <v>Convertible NB</v>
      </c>
      <c r="J13705" s="1" t="str">
        <f t="shared" si="429"/>
        <v>Convertible NB</v>
      </c>
      <c r="K13705" t="s">
        <v>144</v>
      </c>
      <c r="L13705" t="s">
        <v>148</v>
      </c>
      <c r="M13705" s="47">
        <v>71</v>
      </c>
    </row>
    <row r="13706" spans="1:13" hidden="1" x14ac:dyDescent="0.3">
      <c r="A13706" s="1" t="s">
        <v>186</v>
      </c>
      <c r="B13706" s="1" t="s">
        <v>49</v>
      </c>
      <c r="C13706" t="s">
        <v>96</v>
      </c>
      <c r="D13706" s="1" t="s">
        <v>18</v>
      </c>
      <c r="E13706" t="s">
        <v>11</v>
      </c>
      <c r="F13706" s="1" t="s">
        <v>154</v>
      </c>
      <c r="G13706" t="s">
        <v>142</v>
      </c>
      <c r="H13706" s="1" t="s">
        <v>142</v>
      </c>
      <c r="I13706" s="1" t="str">
        <f t="shared" si="428"/>
        <v>Convertible NB</v>
      </c>
      <c r="J13706" s="1" t="str">
        <f t="shared" si="429"/>
        <v>Convertible NB</v>
      </c>
      <c r="K13706" t="s">
        <v>144</v>
      </c>
      <c r="L13706" t="s">
        <v>149</v>
      </c>
      <c r="M13706" s="47">
        <v>19</v>
      </c>
    </row>
    <row r="13707" spans="1:13" hidden="1" x14ac:dyDescent="0.3">
      <c r="A13707" s="1" t="s">
        <v>186</v>
      </c>
      <c r="B13707" s="1" t="s">
        <v>49</v>
      </c>
      <c r="C13707" t="s">
        <v>96</v>
      </c>
      <c r="D13707" s="1" t="s">
        <v>18</v>
      </c>
      <c r="E13707" t="s">
        <v>11</v>
      </c>
      <c r="F13707" s="1" t="s">
        <v>154</v>
      </c>
      <c r="G13707" t="s">
        <v>142</v>
      </c>
      <c r="H13707" s="1" t="s">
        <v>142</v>
      </c>
      <c r="I13707" s="1" t="str">
        <f t="shared" si="428"/>
        <v>Convertible NB</v>
      </c>
      <c r="J13707" s="1" t="str">
        <f t="shared" si="429"/>
        <v>Convertible NB</v>
      </c>
      <c r="K13707" t="s">
        <v>144</v>
      </c>
      <c r="L13707" t="s">
        <v>151</v>
      </c>
      <c r="M13707" s="47">
        <v>3</v>
      </c>
    </row>
    <row r="13708" spans="1:13" hidden="1" x14ac:dyDescent="0.3">
      <c r="A13708" s="1" t="s">
        <v>186</v>
      </c>
      <c r="B13708" s="1" t="s">
        <v>49</v>
      </c>
      <c r="C13708" t="s">
        <v>96</v>
      </c>
      <c r="D13708" s="1" t="s">
        <v>18</v>
      </c>
      <c r="E13708" t="s">
        <v>11</v>
      </c>
      <c r="F13708" s="1" t="s">
        <v>154</v>
      </c>
      <c r="G13708" t="s">
        <v>142</v>
      </c>
      <c r="H13708" s="1" t="s">
        <v>155</v>
      </c>
      <c r="I13708" s="1" t="str">
        <f t="shared" si="428"/>
        <v>Convertible NB</v>
      </c>
      <c r="J13708" s="1" t="str">
        <f t="shared" si="429"/>
        <v>Convertible NB</v>
      </c>
      <c r="K13708" t="s">
        <v>143</v>
      </c>
      <c r="L13708" t="s">
        <v>143</v>
      </c>
      <c r="M13708" s="47">
        <v>4669</v>
      </c>
    </row>
    <row r="13709" spans="1:13" hidden="1" x14ac:dyDescent="0.3">
      <c r="A13709" s="1" t="s">
        <v>186</v>
      </c>
      <c r="B13709" s="1" t="s">
        <v>49</v>
      </c>
      <c r="C13709" t="s">
        <v>96</v>
      </c>
      <c r="D13709" s="1" t="s">
        <v>18</v>
      </c>
      <c r="E13709" t="s">
        <v>11</v>
      </c>
      <c r="F13709" s="1" t="s">
        <v>154</v>
      </c>
      <c r="G13709" t="s">
        <v>142</v>
      </c>
      <c r="H13709" s="1" t="s">
        <v>155</v>
      </c>
      <c r="I13709" s="1" t="str">
        <f t="shared" si="428"/>
        <v>Convertible NB</v>
      </c>
      <c r="J13709" s="1" t="str">
        <f t="shared" si="429"/>
        <v>Convertible NB</v>
      </c>
      <c r="K13709" t="s">
        <v>144</v>
      </c>
      <c r="L13709" t="s">
        <v>145</v>
      </c>
      <c r="M13709" s="47">
        <v>8</v>
      </c>
    </row>
    <row r="13710" spans="1:13" hidden="1" x14ac:dyDescent="0.3">
      <c r="A13710" s="1" t="s">
        <v>186</v>
      </c>
      <c r="B13710" s="1" t="s">
        <v>49</v>
      </c>
      <c r="C13710" t="s">
        <v>96</v>
      </c>
      <c r="D13710" s="1" t="s">
        <v>18</v>
      </c>
      <c r="E13710" t="s">
        <v>11</v>
      </c>
      <c r="F13710" s="1" t="s">
        <v>154</v>
      </c>
      <c r="G13710" t="s">
        <v>142</v>
      </c>
      <c r="H13710" s="1" t="s">
        <v>155</v>
      </c>
      <c r="I13710" s="1" t="str">
        <f t="shared" si="428"/>
        <v>Convertible NB</v>
      </c>
      <c r="J13710" s="1" t="str">
        <f t="shared" si="429"/>
        <v>Convertible NB</v>
      </c>
      <c r="K13710" t="s">
        <v>144</v>
      </c>
      <c r="L13710" t="s">
        <v>146</v>
      </c>
      <c r="M13710" s="47">
        <v>12</v>
      </c>
    </row>
    <row r="13711" spans="1:13" hidden="1" x14ac:dyDescent="0.3">
      <c r="A13711" s="1" t="s">
        <v>186</v>
      </c>
      <c r="B13711" s="1" t="s">
        <v>49</v>
      </c>
      <c r="C13711" t="s">
        <v>96</v>
      </c>
      <c r="D13711" s="1" t="s">
        <v>18</v>
      </c>
      <c r="E13711" t="s">
        <v>11</v>
      </c>
      <c r="F13711" s="1" t="s">
        <v>154</v>
      </c>
      <c r="G13711" t="s">
        <v>142</v>
      </c>
      <c r="H13711" s="1" t="s">
        <v>155</v>
      </c>
      <c r="I13711" s="1" t="str">
        <f t="shared" si="428"/>
        <v>Convertible NB</v>
      </c>
      <c r="J13711" s="1" t="str">
        <f t="shared" si="429"/>
        <v>Convertible NB</v>
      </c>
      <c r="K13711" t="s">
        <v>144</v>
      </c>
      <c r="L13711" t="s">
        <v>147</v>
      </c>
      <c r="M13711" s="47">
        <v>8</v>
      </c>
    </row>
    <row r="13712" spans="1:13" hidden="1" x14ac:dyDescent="0.3">
      <c r="A13712" s="1" t="s">
        <v>186</v>
      </c>
      <c r="B13712" s="1" t="s">
        <v>49</v>
      </c>
      <c r="C13712" t="s">
        <v>96</v>
      </c>
      <c r="D13712" s="1" t="s">
        <v>20</v>
      </c>
      <c r="E13712" t="s">
        <v>16</v>
      </c>
      <c r="F13712" s="1" t="s">
        <v>154</v>
      </c>
      <c r="G13712" t="s">
        <v>142</v>
      </c>
      <c r="H13712" s="1" t="s">
        <v>187</v>
      </c>
      <c r="I13712" s="1" t="str">
        <f t="shared" si="428"/>
        <v>Windows Detachable tablet</v>
      </c>
      <c r="J13712" s="1" t="str">
        <f t="shared" si="429"/>
        <v>Windows Detachable tablet</v>
      </c>
      <c r="K13712" t="s">
        <v>143</v>
      </c>
      <c r="L13712" t="s">
        <v>143</v>
      </c>
      <c r="M13712" s="47">
        <v>3174</v>
      </c>
    </row>
    <row r="13713" spans="1:13" hidden="1" x14ac:dyDescent="0.3">
      <c r="A13713" s="1" t="s">
        <v>186</v>
      </c>
      <c r="B13713" s="1" t="s">
        <v>49</v>
      </c>
      <c r="C13713" t="s">
        <v>96</v>
      </c>
      <c r="D13713" s="1" t="s">
        <v>20</v>
      </c>
      <c r="E13713" t="s">
        <v>16</v>
      </c>
      <c r="F13713" s="1" t="s">
        <v>154</v>
      </c>
      <c r="G13713" t="s">
        <v>142</v>
      </c>
      <c r="H13713" s="1" t="s">
        <v>187</v>
      </c>
      <c r="I13713" s="1" t="str">
        <f t="shared" si="428"/>
        <v>Windows Detachable tablet</v>
      </c>
      <c r="J13713" s="1" t="str">
        <f t="shared" si="429"/>
        <v>Windows Detachable tablet</v>
      </c>
      <c r="K13713" t="s">
        <v>144</v>
      </c>
      <c r="L13713" t="s">
        <v>145</v>
      </c>
      <c r="M13713" s="47">
        <v>151</v>
      </c>
    </row>
    <row r="13714" spans="1:13" hidden="1" x14ac:dyDescent="0.3">
      <c r="A13714" s="1" t="s">
        <v>186</v>
      </c>
      <c r="B13714" s="1" t="s">
        <v>49</v>
      </c>
      <c r="C13714" t="s">
        <v>96</v>
      </c>
      <c r="D13714" s="1" t="s">
        <v>20</v>
      </c>
      <c r="E13714" t="s">
        <v>16</v>
      </c>
      <c r="F13714" s="1" t="s">
        <v>154</v>
      </c>
      <c r="G13714" t="s">
        <v>142</v>
      </c>
      <c r="H13714" s="1" t="s">
        <v>187</v>
      </c>
      <c r="I13714" s="1" t="str">
        <f t="shared" si="428"/>
        <v>Windows Detachable tablet</v>
      </c>
      <c r="J13714" s="1" t="str">
        <f t="shared" si="429"/>
        <v>Windows Detachable tablet</v>
      </c>
      <c r="K13714" t="s">
        <v>144</v>
      </c>
      <c r="L13714" t="s">
        <v>146</v>
      </c>
      <c r="M13714" s="47">
        <v>126</v>
      </c>
    </row>
    <row r="13715" spans="1:13" hidden="1" x14ac:dyDescent="0.3">
      <c r="A13715" s="1" t="s">
        <v>186</v>
      </c>
      <c r="B13715" s="1" t="s">
        <v>49</v>
      </c>
      <c r="C13715" t="s">
        <v>96</v>
      </c>
      <c r="D13715" s="1" t="s">
        <v>20</v>
      </c>
      <c r="E13715" t="s">
        <v>15</v>
      </c>
      <c r="F13715" s="1" t="s">
        <v>161</v>
      </c>
      <c r="G13715" t="s">
        <v>142</v>
      </c>
      <c r="H13715" s="1" t="s">
        <v>187</v>
      </c>
      <c r="I13715" s="1" t="str">
        <f t="shared" si="428"/>
        <v>Android Slate</v>
      </c>
      <c r="J13715" s="1" t="str">
        <f t="shared" si="429"/>
        <v>Android Slate</v>
      </c>
      <c r="K13715" t="s">
        <v>143</v>
      </c>
      <c r="L13715" t="s">
        <v>143</v>
      </c>
      <c r="M13715" s="47">
        <v>8787</v>
      </c>
    </row>
    <row r="13716" spans="1:13" hidden="1" x14ac:dyDescent="0.3">
      <c r="A13716" s="1" t="s">
        <v>186</v>
      </c>
      <c r="B13716" s="1" t="s">
        <v>49</v>
      </c>
      <c r="C13716" t="s">
        <v>96</v>
      </c>
      <c r="D13716" s="1" t="s">
        <v>20</v>
      </c>
      <c r="E13716" t="s">
        <v>15</v>
      </c>
      <c r="F13716" s="1" t="s">
        <v>161</v>
      </c>
      <c r="G13716" t="s">
        <v>142</v>
      </c>
      <c r="H13716" s="1" t="s">
        <v>187</v>
      </c>
      <c r="I13716" s="1" t="str">
        <f t="shared" si="428"/>
        <v>Android Slate</v>
      </c>
      <c r="J13716" s="1" t="str">
        <f t="shared" si="429"/>
        <v>Android Slate</v>
      </c>
      <c r="K13716" t="s">
        <v>144</v>
      </c>
      <c r="L13716" t="s">
        <v>145</v>
      </c>
      <c r="M13716" s="47">
        <v>221</v>
      </c>
    </row>
    <row r="13717" spans="1:13" hidden="1" x14ac:dyDescent="0.3">
      <c r="A13717" s="1" t="s">
        <v>186</v>
      </c>
      <c r="B13717" s="1" t="s">
        <v>49</v>
      </c>
      <c r="C13717" t="s">
        <v>96</v>
      </c>
      <c r="D13717" s="1" t="s">
        <v>20</v>
      </c>
      <c r="E13717" t="s">
        <v>15</v>
      </c>
      <c r="F13717" s="1" t="s">
        <v>161</v>
      </c>
      <c r="G13717" t="s">
        <v>142</v>
      </c>
      <c r="H13717" s="1" t="s">
        <v>187</v>
      </c>
      <c r="I13717" s="1" t="str">
        <f t="shared" si="428"/>
        <v>Android Slate</v>
      </c>
      <c r="J13717" s="1" t="str">
        <f t="shared" si="429"/>
        <v>Android Slate</v>
      </c>
      <c r="K13717" t="s">
        <v>144</v>
      </c>
      <c r="L13717" t="s">
        <v>146</v>
      </c>
      <c r="M13717" s="47">
        <v>212</v>
      </c>
    </row>
    <row r="13718" spans="1:13" hidden="1" x14ac:dyDescent="0.3">
      <c r="A13718" s="1" t="s">
        <v>186</v>
      </c>
      <c r="B13718" s="1" t="s">
        <v>49</v>
      </c>
      <c r="C13718" t="s">
        <v>96</v>
      </c>
      <c r="D13718" s="1" t="s">
        <v>20</v>
      </c>
      <c r="E13718" t="s">
        <v>15</v>
      </c>
      <c r="F13718" s="1" t="s">
        <v>154</v>
      </c>
      <c r="G13718" t="s">
        <v>142</v>
      </c>
      <c r="H13718" s="1" t="s">
        <v>187</v>
      </c>
      <c r="I13718" s="1" t="str">
        <f t="shared" si="428"/>
        <v>Windows Slate</v>
      </c>
      <c r="J13718" s="1" t="str">
        <f t="shared" si="429"/>
        <v>Windows Slate</v>
      </c>
      <c r="K13718" t="s">
        <v>143</v>
      </c>
      <c r="L13718" t="s">
        <v>143</v>
      </c>
      <c r="M13718" s="47">
        <v>963</v>
      </c>
    </row>
    <row r="13719" spans="1:13" hidden="1" x14ac:dyDescent="0.3">
      <c r="A13719" s="1" t="s">
        <v>186</v>
      </c>
      <c r="B13719" s="1" t="s">
        <v>49</v>
      </c>
      <c r="C13719" t="s">
        <v>96</v>
      </c>
      <c r="D13719" s="1" t="s">
        <v>20</v>
      </c>
      <c r="E13719" t="s">
        <v>15</v>
      </c>
      <c r="F13719" s="1" t="s">
        <v>154</v>
      </c>
      <c r="G13719" t="s">
        <v>142</v>
      </c>
      <c r="H13719" s="1" t="s">
        <v>187</v>
      </c>
      <c r="I13719" s="1" t="str">
        <f t="shared" si="428"/>
        <v>Windows Slate</v>
      </c>
      <c r="J13719" s="1" t="str">
        <f t="shared" si="429"/>
        <v>Windows Slate</v>
      </c>
      <c r="K13719" t="s">
        <v>144</v>
      </c>
      <c r="L13719" t="s">
        <v>145</v>
      </c>
      <c r="M13719" s="47">
        <v>25</v>
      </c>
    </row>
    <row r="13720" spans="1:13" hidden="1" x14ac:dyDescent="0.3">
      <c r="A13720" s="1" t="s">
        <v>186</v>
      </c>
      <c r="B13720" s="1" t="s">
        <v>49</v>
      </c>
      <c r="C13720" t="s">
        <v>96</v>
      </c>
      <c r="D13720" s="1" t="s">
        <v>20</v>
      </c>
      <c r="E13720" t="s">
        <v>15</v>
      </c>
      <c r="F13720" s="1" t="s">
        <v>154</v>
      </c>
      <c r="G13720" t="s">
        <v>142</v>
      </c>
      <c r="H13720" s="1" t="s">
        <v>187</v>
      </c>
      <c r="I13720" s="1" t="str">
        <f t="shared" si="428"/>
        <v>Windows Slate</v>
      </c>
      <c r="J13720" s="1" t="str">
        <f t="shared" si="429"/>
        <v>Windows Slate</v>
      </c>
      <c r="K13720" t="s">
        <v>144</v>
      </c>
      <c r="L13720" t="s">
        <v>146</v>
      </c>
      <c r="M13720" s="47">
        <v>23</v>
      </c>
    </row>
    <row r="13721" spans="1:13" hidden="1" x14ac:dyDescent="0.3">
      <c r="A13721" s="1" t="s">
        <v>186</v>
      </c>
      <c r="B13721" s="1" t="s">
        <v>49</v>
      </c>
      <c r="C13721" t="s">
        <v>96</v>
      </c>
      <c r="D13721" s="1" t="s">
        <v>19</v>
      </c>
      <c r="E13721" t="s">
        <v>13</v>
      </c>
      <c r="F13721" s="1" t="s">
        <v>154</v>
      </c>
      <c r="G13721" t="s">
        <v>155</v>
      </c>
      <c r="H13721" s="1" t="s">
        <v>187</v>
      </c>
      <c r="I13721" s="1" t="str">
        <f t="shared" si="428"/>
        <v>DT Workstation</v>
      </c>
      <c r="J13721" s="1" t="str">
        <f t="shared" si="429"/>
        <v>DT Workstation</v>
      </c>
      <c r="K13721" t="s">
        <v>144</v>
      </c>
      <c r="L13721" t="s">
        <v>145</v>
      </c>
      <c r="M13721" s="47">
        <v>261</v>
      </c>
    </row>
    <row r="13722" spans="1:13" hidden="1" x14ac:dyDescent="0.3">
      <c r="A13722" s="1" t="s">
        <v>186</v>
      </c>
      <c r="B13722" s="1" t="s">
        <v>49</v>
      </c>
      <c r="C13722" t="s">
        <v>96</v>
      </c>
      <c r="D13722" s="1" t="s">
        <v>19</v>
      </c>
      <c r="E13722" t="s">
        <v>13</v>
      </c>
      <c r="F13722" s="1" t="s">
        <v>154</v>
      </c>
      <c r="G13722" t="s">
        <v>155</v>
      </c>
      <c r="H13722" s="1" t="s">
        <v>187</v>
      </c>
      <c r="I13722" s="1" t="str">
        <f t="shared" si="428"/>
        <v>DT Workstation</v>
      </c>
      <c r="J13722" s="1" t="str">
        <f t="shared" si="429"/>
        <v>DT Workstation</v>
      </c>
      <c r="K13722" t="s">
        <v>144</v>
      </c>
      <c r="L13722" t="s">
        <v>146</v>
      </c>
      <c r="M13722" s="47">
        <v>319</v>
      </c>
    </row>
    <row r="13723" spans="1:13" hidden="1" x14ac:dyDescent="0.3">
      <c r="A13723" s="1" t="s">
        <v>186</v>
      </c>
      <c r="B13723" s="1" t="s">
        <v>49</v>
      </c>
      <c r="C13723" t="s">
        <v>96</v>
      </c>
      <c r="D13723" s="1" t="s">
        <v>19</v>
      </c>
      <c r="E13723" t="s">
        <v>13</v>
      </c>
      <c r="F13723" s="1" t="s">
        <v>154</v>
      </c>
      <c r="G13723" t="s">
        <v>155</v>
      </c>
      <c r="H13723" s="1" t="s">
        <v>187</v>
      </c>
      <c r="I13723" s="1" t="str">
        <f t="shared" si="428"/>
        <v>DT Workstation</v>
      </c>
      <c r="J13723" s="1" t="str">
        <f t="shared" si="429"/>
        <v>DT Workstation</v>
      </c>
      <c r="K13723" t="s">
        <v>144</v>
      </c>
      <c r="L13723" t="s">
        <v>147</v>
      </c>
      <c r="M13723" s="47">
        <v>368</v>
      </c>
    </row>
    <row r="13724" spans="1:13" hidden="1" x14ac:dyDescent="0.3">
      <c r="A13724" s="1" t="s">
        <v>186</v>
      </c>
      <c r="B13724" s="1" t="s">
        <v>49</v>
      </c>
      <c r="C13724" t="s">
        <v>96</v>
      </c>
      <c r="D13724" s="1" t="s">
        <v>19</v>
      </c>
      <c r="E13724" t="s">
        <v>13</v>
      </c>
      <c r="F13724" s="1" t="s">
        <v>154</v>
      </c>
      <c r="G13724" t="s">
        <v>155</v>
      </c>
      <c r="H13724" s="1" t="s">
        <v>187</v>
      </c>
      <c r="I13724" s="1" t="str">
        <f t="shared" si="428"/>
        <v>DT Workstation</v>
      </c>
      <c r="J13724" s="1" t="str">
        <f t="shared" si="429"/>
        <v>DT Workstation</v>
      </c>
      <c r="K13724" t="s">
        <v>144</v>
      </c>
      <c r="L13724" t="s">
        <v>148</v>
      </c>
      <c r="M13724" s="47">
        <v>13</v>
      </c>
    </row>
    <row r="13725" spans="1:13" hidden="1" x14ac:dyDescent="0.3">
      <c r="A13725" s="1" t="s">
        <v>186</v>
      </c>
      <c r="B13725" s="1" t="s">
        <v>49</v>
      </c>
      <c r="C13725" t="s">
        <v>96</v>
      </c>
      <c r="D13725" s="1" t="s">
        <v>19</v>
      </c>
      <c r="E13725" t="s">
        <v>13</v>
      </c>
      <c r="F13725" s="1" t="s">
        <v>154</v>
      </c>
      <c r="G13725" t="s">
        <v>155</v>
      </c>
      <c r="H13725" s="1" t="s">
        <v>187</v>
      </c>
      <c r="I13725" s="1" t="str">
        <f t="shared" si="428"/>
        <v>DT Workstation</v>
      </c>
      <c r="J13725" s="1" t="str">
        <f t="shared" si="429"/>
        <v>DT Workstation</v>
      </c>
      <c r="K13725" t="s">
        <v>144</v>
      </c>
      <c r="L13725" t="s">
        <v>149</v>
      </c>
      <c r="M13725" s="47">
        <v>15</v>
      </c>
    </row>
    <row r="13726" spans="1:13" hidden="1" x14ac:dyDescent="0.3">
      <c r="A13726" s="1" t="s">
        <v>186</v>
      </c>
      <c r="B13726" s="1" t="s">
        <v>49</v>
      </c>
      <c r="C13726" t="s">
        <v>96</v>
      </c>
      <c r="D13726" s="1" t="s">
        <v>19</v>
      </c>
      <c r="E13726" t="s">
        <v>14</v>
      </c>
      <c r="F13726" s="1" t="s">
        <v>154</v>
      </c>
      <c r="G13726" t="s">
        <v>142</v>
      </c>
      <c r="H13726" s="1" t="s">
        <v>155</v>
      </c>
      <c r="I13726" s="1" t="str">
        <f t="shared" si="428"/>
        <v>NB Workstation</v>
      </c>
      <c r="J13726" s="1" t="str">
        <f t="shared" si="429"/>
        <v>NB Workstation</v>
      </c>
      <c r="K13726" t="s">
        <v>144</v>
      </c>
      <c r="L13726" t="s">
        <v>145</v>
      </c>
      <c r="M13726" s="47">
        <v>82</v>
      </c>
    </row>
    <row r="13727" spans="1:13" hidden="1" x14ac:dyDescent="0.3">
      <c r="A13727" s="1" t="s">
        <v>186</v>
      </c>
      <c r="B13727" s="1" t="s">
        <v>49</v>
      </c>
      <c r="C13727" t="s">
        <v>96</v>
      </c>
      <c r="D13727" s="1" t="s">
        <v>19</v>
      </c>
      <c r="E13727" t="s">
        <v>14</v>
      </c>
      <c r="F13727" s="1" t="s">
        <v>154</v>
      </c>
      <c r="G13727" t="s">
        <v>142</v>
      </c>
      <c r="H13727" s="1" t="s">
        <v>155</v>
      </c>
      <c r="I13727" s="1" t="str">
        <f t="shared" si="428"/>
        <v>NB Workstation</v>
      </c>
      <c r="J13727" s="1" t="str">
        <f t="shared" si="429"/>
        <v>NB Workstation</v>
      </c>
      <c r="K13727" t="s">
        <v>144</v>
      </c>
      <c r="L13727" t="s">
        <v>146</v>
      </c>
      <c r="M13727" s="47">
        <v>128</v>
      </c>
    </row>
    <row r="13728" spans="1:13" hidden="1" x14ac:dyDescent="0.3">
      <c r="A13728" s="1" t="s">
        <v>186</v>
      </c>
      <c r="B13728" s="1" t="s">
        <v>49</v>
      </c>
      <c r="C13728" t="s">
        <v>96</v>
      </c>
      <c r="D13728" s="1" t="s">
        <v>19</v>
      </c>
      <c r="E13728" t="s">
        <v>14</v>
      </c>
      <c r="F13728" s="1" t="s">
        <v>154</v>
      </c>
      <c r="G13728" t="s">
        <v>142</v>
      </c>
      <c r="H13728" s="1" t="s">
        <v>155</v>
      </c>
      <c r="I13728" s="1" t="str">
        <f t="shared" si="428"/>
        <v>NB Workstation</v>
      </c>
      <c r="J13728" s="1" t="str">
        <f t="shared" si="429"/>
        <v>NB Workstation</v>
      </c>
      <c r="K13728" t="s">
        <v>144</v>
      </c>
      <c r="L13728" t="s">
        <v>147</v>
      </c>
      <c r="M13728" s="47">
        <v>119</v>
      </c>
    </row>
    <row r="13729" spans="1:13" hidden="1" x14ac:dyDescent="0.3">
      <c r="A13729" s="1" t="s">
        <v>186</v>
      </c>
      <c r="B13729" s="1" t="s">
        <v>49</v>
      </c>
      <c r="C13729" t="s">
        <v>96</v>
      </c>
      <c r="D13729" s="1" t="s">
        <v>19</v>
      </c>
      <c r="E13729" t="s">
        <v>14</v>
      </c>
      <c r="F13729" s="1" t="s">
        <v>154</v>
      </c>
      <c r="G13729" t="s">
        <v>142</v>
      </c>
      <c r="H13729" s="1" t="s">
        <v>155</v>
      </c>
      <c r="I13729" s="1" t="str">
        <f t="shared" si="428"/>
        <v>NB Workstation</v>
      </c>
      <c r="J13729" s="1" t="str">
        <f t="shared" si="429"/>
        <v>NB Workstation</v>
      </c>
      <c r="K13729" t="s">
        <v>144</v>
      </c>
      <c r="L13729" t="s">
        <v>148</v>
      </c>
      <c r="M13729" s="47">
        <v>3</v>
      </c>
    </row>
    <row r="13730" spans="1:13" hidden="1" x14ac:dyDescent="0.3">
      <c r="A13730" s="1" t="s">
        <v>186</v>
      </c>
      <c r="B13730" s="1" t="s">
        <v>49</v>
      </c>
      <c r="C13730" t="s">
        <v>96</v>
      </c>
      <c r="D13730" s="1" t="s">
        <v>19</v>
      </c>
      <c r="E13730" t="s">
        <v>14</v>
      </c>
      <c r="F13730" s="1" t="s">
        <v>154</v>
      </c>
      <c r="G13730" t="s">
        <v>142</v>
      </c>
      <c r="H13730" s="1" t="s">
        <v>155</v>
      </c>
      <c r="I13730" s="1" t="str">
        <f t="shared" si="428"/>
        <v>NB Workstation</v>
      </c>
      <c r="J13730" s="1" t="str">
        <f t="shared" si="429"/>
        <v>NB Workstation</v>
      </c>
      <c r="K13730" t="s">
        <v>144</v>
      </c>
      <c r="L13730" t="s">
        <v>149</v>
      </c>
      <c r="M13730" s="47">
        <v>3</v>
      </c>
    </row>
    <row r="13731" spans="1:13" hidden="1" x14ac:dyDescent="0.3">
      <c r="A13731" s="1" t="s">
        <v>186</v>
      </c>
      <c r="B13731" s="1" t="s">
        <v>49</v>
      </c>
      <c r="C13731" t="s">
        <v>96</v>
      </c>
      <c r="D13731" s="1" t="s">
        <v>19</v>
      </c>
      <c r="E13731" t="s">
        <v>14</v>
      </c>
      <c r="F13731" s="1" t="s">
        <v>154</v>
      </c>
      <c r="G13731" t="s">
        <v>155</v>
      </c>
      <c r="H13731" s="1" t="s">
        <v>142</v>
      </c>
      <c r="I13731" s="1" t="str">
        <f t="shared" si="428"/>
        <v>NB Workstation</v>
      </c>
      <c r="J13731" s="1" t="str">
        <f t="shared" si="429"/>
        <v>NB Workstation</v>
      </c>
      <c r="K13731" t="s">
        <v>144</v>
      </c>
      <c r="L13731" t="s">
        <v>145</v>
      </c>
      <c r="M13731" s="47">
        <v>106</v>
      </c>
    </row>
    <row r="13732" spans="1:13" hidden="1" x14ac:dyDescent="0.3">
      <c r="A13732" s="1" t="s">
        <v>186</v>
      </c>
      <c r="B13732" s="1" t="s">
        <v>49</v>
      </c>
      <c r="C13732" t="s">
        <v>96</v>
      </c>
      <c r="D13732" s="1" t="s">
        <v>19</v>
      </c>
      <c r="E13732" t="s">
        <v>14</v>
      </c>
      <c r="F13732" s="1" t="s">
        <v>154</v>
      </c>
      <c r="G13732" t="s">
        <v>155</v>
      </c>
      <c r="H13732" s="1" t="s">
        <v>142</v>
      </c>
      <c r="I13732" s="1" t="str">
        <f t="shared" si="428"/>
        <v>NB Workstation</v>
      </c>
      <c r="J13732" s="1" t="str">
        <f t="shared" si="429"/>
        <v>NB Workstation</v>
      </c>
      <c r="K13732" t="s">
        <v>144</v>
      </c>
      <c r="L13732" t="s">
        <v>146</v>
      </c>
      <c r="M13732" s="47">
        <v>166</v>
      </c>
    </row>
    <row r="13733" spans="1:13" hidden="1" x14ac:dyDescent="0.3">
      <c r="A13733" s="1" t="s">
        <v>186</v>
      </c>
      <c r="B13733" s="1" t="s">
        <v>49</v>
      </c>
      <c r="C13733" t="s">
        <v>96</v>
      </c>
      <c r="D13733" s="1" t="s">
        <v>19</v>
      </c>
      <c r="E13733" t="s">
        <v>14</v>
      </c>
      <c r="F13733" s="1" t="s">
        <v>154</v>
      </c>
      <c r="G13733" t="s">
        <v>155</v>
      </c>
      <c r="H13733" s="1" t="s">
        <v>142</v>
      </c>
      <c r="I13733" s="1" t="str">
        <f t="shared" si="428"/>
        <v>NB Workstation</v>
      </c>
      <c r="J13733" s="1" t="str">
        <f t="shared" si="429"/>
        <v>NB Workstation</v>
      </c>
      <c r="K13733" t="s">
        <v>144</v>
      </c>
      <c r="L13733" t="s">
        <v>147</v>
      </c>
      <c r="M13733" s="47">
        <v>154</v>
      </c>
    </row>
    <row r="13734" spans="1:13" hidden="1" x14ac:dyDescent="0.3">
      <c r="A13734" s="1" t="s">
        <v>186</v>
      </c>
      <c r="B13734" s="1" t="s">
        <v>49</v>
      </c>
      <c r="C13734" t="s">
        <v>96</v>
      </c>
      <c r="D13734" s="1" t="s">
        <v>19</v>
      </c>
      <c r="E13734" t="s">
        <v>14</v>
      </c>
      <c r="F13734" s="1" t="s">
        <v>154</v>
      </c>
      <c r="G13734" t="s">
        <v>155</v>
      </c>
      <c r="H13734" s="1" t="s">
        <v>142</v>
      </c>
      <c r="I13734" s="1" t="str">
        <f t="shared" si="428"/>
        <v>NB Workstation</v>
      </c>
      <c r="J13734" s="1" t="str">
        <f t="shared" si="429"/>
        <v>NB Workstation</v>
      </c>
      <c r="K13734" t="s">
        <v>144</v>
      </c>
      <c r="L13734" t="s">
        <v>148</v>
      </c>
      <c r="M13734" s="47">
        <v>3</v>
      </c>
    </row>
    <row r="13735" spans="1:13" hidden="1" x14ac:dyDescent="0.3">
      <c r="A13735" s="1" t="s">
        <v>186</v>
      </c>
      <c r="B13735" s="1" t="s">
        <v>49</v>
      </c>
      <c r="C13735" t="s">
        <v>96</v>
      </c>
      <c r="D13735" s="1" t="s">
        <v>19</v>
      </c>
      <c r="E13735" t="s">
        <v>14</v>
      </c>
      <c r="F13735" s="1" t="s">
        <v>154</v>
      </c>
      <c r="G13735" t="s">
        <v>155</v>
      </c>
      <c r="H13735" s="1" t="s">
        <v>142</v>
      </c>
      <c r="I13735" s="1" t="str">
        <f t="shared" si="428"/>
        <v>NB Workstation</v>
      </c>
      <c r="J13735" s="1" t="str">
        <f t="shared" si="429"/>
        <v>NB Workstation</v>
      </c>
      <c r="K13735" t="s">
        <v>144</v>
      </c>
      <c r="L13735" t="s">
        <v>149</v>
      </c>
      <c r="M13735" s="47">
        <v>3</v>
      </c>
    </row>
    <row r="13736" spans="1:13" hidden="1" x14ac:dyDescent="0.3">
      <c r="A13736" s="1" t="s">
        <v>186</v>
      </c>
      <c r="B13736" s="1" t="s">
        <v>49</v>
      </c>
      <c r="C13736" t="s">
        <v>96</v>
      </c>
      <c r="D13736" s="1" t="s">
        <v>19</v>
      </c>
      <c r="E13736" t="s">
        <v>14</v>
      </c>
      <c r="F13736" s="1" t="s">
        <v>154</v>
      </c>
      <c r="G13736" t="s">
        <v>155</v>
      </c>
      <c r="H13736" s="1" t="s">
        <v>155</v>
      </c>
      <c r="I13736" s="1" t="str">
        <f t="shared" si="428"/>
        <v>NB Workstation</v>
      </c>
      <c r="J13736" s="1" t="str">
        <f t="shared" si="429"/>
        <v>NB Workstation</v>
      </c>
      <c r="K13736" t="s">
        <v>144</v>
      </c>
      <c r="L13736" t="s">
        <v>145</v>
      </c>
      <c r="M13736" s="47">
        <v>18</v>
      </c>
    </row>
    <row r="13737" spans="1:13" hidden="1" x14ac:dyDescent="0.3">
      <c r="A13737" s="1" t="s">
        <v>186</v>
      </c>
      <c r="B13737" s="1" t="s">
        <v>49</v>
      </c>
      <c r="C13737" t="s">
        <v>96</v>
      </c>
      <c r="D13737" s="1" t="s">
        <v>19</v>
      </c>
      <c r="E13737" t="s">
        <v>14</v>
      </c>
      <c r="F13737" s="1" t="s">
        <v>154</v>
      </c>
      <c r="G13737" t="s">
        <v>155</v>
      </c>
      <c r="H13737" s="1" t="s">
        <v>155</v>
      </c>
      <c r="I13737" s="1" t="str">
        <f t="shared" si="428"/>
        <v>NB Workstation</v>
      </c>
      <c r="J13737" s="1" t="str">
        <f t="shared" si="429"/>
        <v>NB Workstation</v>
      </c>
      <c r="K13737" t="s">
        <v>144</v>
      </c>
      <c r="L13737" t="s">
        <v>146</v>
      </c>
      <c r="M13737" s="47">
        <v>27</v>
      </c>
    </row>
    <row r="13738" spans="1:13" hidden="1" x14ac:dyDescent="0.3">
      <c r="A13738" s="1" t="s">
        <v>186</v>
      </c>
      <c r="B13738" s="1" t="s">
        <v>49</v>
      </c>
      <c r="C13738" t="s">
        <v>96</v>
      </c>
      <c r="D13738" s="1" t="s">
        <v>19</v>
      </c>
      <c r="E13738" t="s">
        <v>14</v>
      </c>
      <c r="F13738" s="1" t="s">
        <v>154</v>
      </c>
      <c r="G13738" t="s">
        <v>155</v>
      </c>
      <c r="H13738" s="1" t="s">
        <v>155</v>
      </c>
      <c r="I13738" s="1" t="str">
        <f t="shared" si="428"/>
        <v>NB Workstation</v>
      </c>
      <c r="J13738" s="1" t="str">
        <f t="shared" si="429"/>
        <v>NB Workstation</v>
      </c>
      <c r="K13738" t="s">
        <v>144</v>
      </c>
      <c r="L13738" t="s">
        <v>147</v>
      </c>
      <c r="M13738" s="47">
        <v>26</v>
      </c>
    </row>
    <row r="13739" spans="1:13" hidden="1" x14ac:dyDescent="0.3">
      <c r="A13739" s="1" t="s">
        <v>186</v>
      </c>
      <c r="B13739" s="1" t="s">
        <v>49</v>
      </c>
      <c r="C13739" t="s">
        <v>96</v>
      </c>
      <c r="D13739" s="1" t="s">
        <v>19</v>
      </c>
      <c r="E13739" t="s">
        <v>14</v>
      </c>
      <c r="F13739" s="1" t="s">
        <v>154</v>
      </c>
      <c r="G13739" t="s">
        <v>155</v>
      </c>
      <c r="H13739" s="1" t="s">
        <v>155</v>
      </c>
      <c r="I13739" s="1" t="str">
        <f t="shared" si="428"/>
        <v>NB Workstation</v>
      </c>
      <c r="J13739" s="1" t="str">
        <f t="shared" si="429"/>
        <v>NB Workstation</v>
      </c>
      <c r="K13739" t="s">
        <v>144</v>
      </c>
      <c r="L13739" t="s">
        <v>148</v>
      </c>
      <c r="M13739" s="47">
        <v>1</v>
      </c>
    </row>
    <row r="13740" spans="1:13" hidden="1" x14ac:dyDescent="0.3">
      <c r="A13740" s="1" t="s">
        <v>186</v>
      </c>
      <c r="B13740" s="1" t="s">
        <v>49</v>
      </c>
      <c r="C13740" t="s">
        <v>96</v>
      </c>
      <c r="D13740" s="1" t="s">
        <v>19</v>
      </c>
      <c r="E13740" t="s">
        <v>14</v>
      </c>
      <c r="F13740" s="1" t="s">
        <v>154</v>
      </c>
      <c r="G13740" t="s">
        <v>155</v>
      </c>
      <c r="H13740" s="1" t="s">
        <v>155</v>
      </c>
      <c r="I13740" s="1" t="str">
        <f t="shared" si="428"/>
        <v>NB Workstation</v>
      </c>
      <c r="J13740" s="1" t="str">
        <f t="shared" si="429"/>
        <v>NB Workstation</v>
      </c>
      <c r="K13740" t="s">
        <v>144</v>
      </c>
      <c r="L13740" t="s">
        <v>149</v>
      </c>
      <c r="M13740" s="47">
        <v>1</v>
      </c>
    </row>
    <row r="13741" spans="1:13" hidden="1" x14ac:dyDescent="0.3">
      <c r="A13741" s="1" t="s">
        <v>186</v>
      </c>
      <c r="B13741" s="1" t="s">
        <v>49</v>
      </c>
      <c r="C13741" t="s">
        <v>162</v>
      </c>
      <c r="D13741" s="1" t="s">
        <v>20</v>
      </c>
      <c r="E13741" t="s">
        <v>16</v>
      </c>
      <c r="F13741" s="1" t="s">
        <v>161</v>
      </c>
      <c r="G13741" t="s">
        <v>142</v>
      </c>
      <c r="H13741" s="1" t="s">
        <v>187</v>
      </c>
      <c r="I13741" s="1" t="str">
        <f t="shared" si="428"/>
        <v>Android Detachable tablet</v>
      </c>
      <c r="J13741" s="1" t="str">
        <f t="shared" si="429"/>
        <v>Android Detachable tablet</v>
      </c>
      <c r="K13741" t="s">
        <v>143</v>
      </c>
      <c r="L13741" t="s">
        <v>143</v>
      </c>
      <c r="M13741" s="47">
        <v>22100</v>
      </c>
    </row>
    <row r="13742" spans="1:13" hidden="1" x14ac:dyDescent="0.3">
      <c r="A13742" s="1" t="s">
        <v>186</v>
      </c>
      <c r="B13742" s="1" t="s">
        <v>49</v>
      </c>
      <c r="C13742" t="s">
        <v>162</v>
      </c>
      <c r="D13742" s="1" t="s">
        <v>20</v>
      </c>
      <c r="E13742" t="s">
        <v>16</v>
      </c>
      <c r="F13742" s="1" t="s">
        <v>161</v>
      </c>
      <c r="G13742" t="s">
        <v>142</v>
      </c>
      <c r="H13742" s="1" t="s">
        <v>187</v>
      </c>
      <c r="I13742" s="1" t="str">
        <f t="shared" si="428"/>
        <v>Android Detachable tablet</v>
      </c>
      <c r="J13742" s="1" t="str">
        <f t="shared" si="429"/>
        <v>Android Detachable tablet</v>
      </c>
      <c r="K13742" t="s">
        <v>144</v>
      </c>
      <c r="L13742" t="s">
        <v>145</v>
      </c>
      <c r="M13742" s="47">
        <v>1114</v>
      </c>
    </row>
    <row r="13743" spans="1:13" hidden="1" x14ac:dyDescent="0.3">
      <c r="A13743" s="1" t="s">
        <v>186</v>
      </c>
      <c r="B13743" s="1" t="s">
        <v>49</v>
      </c>
      <c r="C13743" t="s">
        <v>162</v>
      </c>
      <c r="D13743" s="1" t="s">
        <v>20</v>
      </c>
      <c r="E13743" t="s">
        <v>16</v>
      </c>
      <c r="F13743" s="1" t="s">
        <v>161</v>
      </c>
      <c r="G13743" t="s">
        <v>142</v>
      </c>
      <c r="H13743" s="1" t="s">
        <v>187</v>
      </c>
      <c r="I13743" s="1" t="str">
        <f t="shared" si="428"/>
        <v>Android Detachable tablet</v>
      </c>
      <c r="J13743" s="1" t="str">
        <f t="shared" si="429"/>
        <v>Android Detachable tablet</v>
      </c>
      <c r="K13743" t="s">
        <v>144</v>
      </c>
      <c r="L13743" t="s">
        <v>146</v>
      </c>
      <c r="M13743" s="47">
        <v>964</v>
      </c>
    </row>
    <row r="13744" spans="1:13" hidden="1" x14ac:dyDescent="0.3">
      <c r="A13744" s="1" t="s">
        <v>186</v>
      </c>
      <c r="B13744" s="1" t="s">
        <v>49</v>
      </c>
      <c r="C13744" t="s">
        <v>162</v>
      </c>
      <c r="D13744" s="1" t="s">
        <v>20</v>
      </c>
      <c r="E13744" t="s">
        <v>16</v>
      </c>
      <c r="F13744" s="1" t="s">
        <v>161</v>
      </c>
      <c r="G13744" t="s">
        <v>142</v>
      </c>
      <c r="H13744" s="1" t="s">
        <v>187</v>
      </c>
      <c r="I13744" s="1" t="str">
        <f t="shared" si="428"/>
        <v>Android Detachable tablet</v>
      </c>
      <c r="J13744" s="1" t="str">
        <f t="shared" si="429"/>
        <v>Android Detachable tablet</v>
      </c>
      <c r="K13744" t="s">
        <v>144</v>
      </c>
      <c r="L13744" t="s">
        <v>147</v>
      </c>
      <c r="M13744" s="47">
        <v>954</v>
      </c>
    </row>
    <row r="13745" spans="1:13" hidden="1" x14ac:dyDescent="0.3">
      <c r="A13745" s="1" t="s">
        <v>186</v>
      </c>
      <c r="B13745" s="1" t="s">
        <v>49</v>
      </c>
      <c r="C13745" t="s">
        <v>162</v>
      </c>
      <c r="D13745" s="1" t="s">
        <v>20</v>
      </c>
      <c r="E13745" t="s">
        <v>16</v>
      </c>
      <c r="F13745" s="1" t="s">
        <v>161</v>
      </c>
      <c r="G13745" t="s">
        <v>142</v>
      </c>
      <c r="H13745" s="1" t="s">
        <v>187</v>
      </c>
      <c r="I13745" s="1" t="str">
        <f t="shared" si="428"/>
        <v>Android Detachable tablet</v>
      </c>
      <c r="J13745" s="1" t="str">
        <f t="shared" si="429"/>
        <v>Android Detachable tablet</v>
      </c>
      <c r="K13745" t="s">
        <v>144</v>
      </c>
      <c r="L13745" t="s">
        <v>148</v>
      </c>
      <c r="M13745" s="47">
        <v>778</v>
      </c>
    </row>
    <row r="13746" spans="1:13" hidden="1" x14ac:dyDescent="0.3">
      <c r="A13746" s="1" t="s">
        <v>186</v>
      </c>
      <c r="B13746" s="1" t="s">
        <v>49</v>
      </c>
      <c r="C13746" t="s">
        <v>162</v>
      </c>
      <c r="D13746" s="1" t="s">
        <v>20</v>
      </c>
      <c r="E13746" t="s">
        <v>16</v>
      </c>
      <c r="F13746" s="1" t="s">
        <v>161</v>
      </c>
      <c r="G13746" t="s">
        <v>142</v>
      </c>
      <c r="H13746" s="1" t="s">
        <v>187</v>
      </c>
      <c r="I13746" s="1" t="str">
        <f t="shared" si="428"/>
        <v>Android Detachable tablet</v>
      </c>
      <c r="J13746" s="1" t="str">
        <f t="shared" si="429"/>
        <v>Android Detachable tablet</v>
      </c>
      <c r="K13746" t="s">
        <v>144</v>
      </c>
      <c r="L13746" t="s">
        <v>149</v>
      </c>
      <c r="M13746" s="47">
        <v>1664</v>
      </c>
    </row>
    <row r="13747" spans="1:13" hidden="1" x14ac:dyDescent="0.3">
      <c r="A13747" s="1" t="s">
        <v>186</v>
      </c>
      <c r="B13747" s="1" t="s">
        <v>49</v>
      </c>
      <c r="C13747" t="s">
        <v>162</v>
      </c>
      <c r="D13747" s="1" t="s">
        <v>20</v>
      </c>
      <c r="E13747" t="s">
        <v>16</v>
      </c>
      <c r="F13747" s="1" t="s">
        <v>161</v>
      </c>
      <c r="G13747" t="s">
        <v>142</v>
      </c>
      <c r="H13747" s="1" t="s">
        <v>187</v>
      </c>
      <c r="I13747" s="1" t="str">
        <f t="shared" si="428"/>
        <v>Android Detachable tablet</v>
      </c>
      <c r="J13747" s="1" t="str">
        <f t="shared" si="429"/>
        <v>Android Detachable tablet</v>
      </c>
      <c r="K13747" t="s">
        <v>144</v>
      </c>
      <c r="L13747" t="s">
        <v>150</v>
      </c>
      <c r="M13747" s="47">
        <v>52</v>
      </c>
    </row>
    <row r="13748" spans="1:13" hidden="1" x14ac:dyDescent="0.3">
      <c r="A13748" s="1" t="s">
        <v>186</v>
      </c>
      <c r="B13748" s="1" t="s">
        <v>49</v>
      </c>
      <c r="C13748" t="s">
        <v>162</v>
      </c>
      <c r="D13748" s="1" t="s">
        <v>20</v>
      </c>
      <c r="E13748" t="s">
        <v>16</v>
      </c>
      <c r="F13748" s="1" t="s">
        <v>161</v>
      </c>
      <c r="G13748" t="s">
        <v>142</v>
      </c>
      <c r="H13748" s="1" t="s">
        <v>187</v>
      </c>
      <c r="I13748" s="1" t="str">
        <f t="shared" si="428"/>
        <v>Android Detachable tablet</v>
      </c>
      <c r="J13748" s="1" t="str">
        <f t="shared" si="429"/>
        <v>Android Detachable tablet</v>
      </c>
      <c r="K13748" t="s">
        <v>144</v>
      </c>
      <c r="L13748" t="s">
        <v>151</v>
      </c>
      <c r="M13748" s="47">
        <v>205</v>
      </c>
    </row>
    <row r="13749" spans="1:13" hidden="1" x14ac:dyDescent="0.3">
      <c r="A13749" s="1" t="s">
        <v>186</v>
      </c>
      <c r="B13749" s="1" t="s">
        <v>49</v>
      </c>
      <c r="C13749" t="s">
        <v>162</v>
      </c>
      <c r="D13749" s="1" t="s">
        <v>20</v>
      </c>
      <c r="E13749" t="s">
        <v>15</v>
      </c>
      <c r="F13749" s="1" t="s">
        <v>161</v>
      </c>
      <c r="G13749" t="s">
        <v>142</v>
      </c>
      <c r="H13749" s="1" t="s">
        <v>187</v>
      </c>
      <c r="I13749" s="1" t="str">
        <f t="shared" si="428"/>
        <v>Android Slate</v>
      </c>
      <c r="J13749" s="1" t="str">
        <f t="shared" si="429"/>
        <v>Android Slate</v>
      </c>
      <c r="K13749" t="s">
        <v>143</v>
      </c>
      <c r="L13749" t="s">
        <v>143</v>
      </c>
      <c r="M13749" s="47">
        <v>86335</v>
      </c>
    </row>
    <row r="13750" spans="1:13" hidden="1" x14ac:dyDescent="0.3">
      <c r="A13750" s="1" t="s">
        <v>186</v>
      </c>
      <c r="B13750" s="1" t="s">
        <v>49</v>
      </c>
      <c r="C13750" t="s">
        <v>162</v>
      </c>
      <c r="D13750" s="1" t="s">
        <v>20</v>
      </c>
      <c r="E13750" t="s">
        <v>15</v>
      </c>
      <c r="F13750" s="1" t="s">
        <v>161</v>
      </c>
      <c r="G13750" t="s">
        <v>142</v>
      </c>
      <c r="H13750" s="1" t="s">
        <v>187</v>
      </c>
      <c r="I13750" s="1" t="str">
        <f t="shared" si="428"/>
        <v>Android Slate</v>
      </c>
      <c r="J13750" s="1" t="str">
        <f t="shared" si="429"/>
        <v>Android Slate</v>
      </c>
      <c r="K13750" t="s">
        <v>144</v>
      </c>
      <c r="L13750" t="s">
        <v>145</v>
      </c>
      <c r="M13750" s="47">
        <v>2309</v>
      </c>
    </row>
    <row r="13751" spans="1:13" hidden="1" x14ac:dyDescent="0.3">
      <c r="A13751" s="1" t="s">
        <v>186</v>
      </c>
      <c r="B13751" s="1" t="s">
        <v>49</v>
      </c>
      <c r="C13751" t="s">
        <v>162</v>
      </c>
      <c r="D13751" s="1" t="s">
        <v>20</v>
      </c>
      <c r="E13751" t="s">
        <v>15</v>
      </c>
      <c r="F13751" s="1" t="s">
        <v>161</v>
      </c>
      <c r="G13751" t="s">
        <v>142</v>
      </c>
      <c r="H13751" s="1" t="s">
        <v>187</v>
      </c>
      <c r="I13751" s="1" t="str">
        <f t="shared" si="428"/>
        <v>Android Slate</v>
      </c>
      <c r="J13751" s="1" t="str">
        <f t="shared" si="429"/>
        <v>Android Slate</v>
      </c>
      <c r="K13751" t="s">
        <v>144</v>
      </c>
      <c r="L13751" t="s">
        <v>146</v>
      </c>
      <c r="M13751" s="47">
        <v>2763</v>
      </c>
    </row>
    <row r="13752" spans="1:13" hidden="1" x14ac:dyDescent="0.3">
      <c r="A13752" s="1" t="s">
        <v>186</v>
      </c>
      <c r="B13752" s="1" t="s">
        <v>49</v>
      </c>
      <c r="C13752" t="s">
        <v>162</v>
      </c>
      <c r="D13752" s="1" t="s">
        <v>20</v>
      </c>
      <c r="E13752" t="s">
        <v>15</v>
      </c>
      <c r="F13752" s="1" t="s">
        <v>161</v>
      </c>
      <c r="G13752" t="s">
        <v>142</v>
      </c>
      <c r="H13752" s="1" t="s">
        <v>187</v>
      </c>
      <c r="I13752" s="1" t="str">
        <f t="shared" si="428"/>
        <v>Android Slate</v>
      </c>
      <c r="J13752" s="1" t="str">
        <f t="shared" si="429"/>
        <v>Android Slate</v>
      </c>
      <c r="K13752" t="s">
        <v>144</v>
      </c>
      <c r="L13752" t="s">
        <v>147</v>
      </c>
      <c r="M13752" s="47">
        <v>2058</v>
      </c>
    </row>
    <row r="13753" spans="1:13" hidden="1" x14ac:dyDescent="0.3">
      <c r="A13753" s="1" t="s">
        <v>186</v>
      </c>
      <c r="B13753" s="1" t="s">
        <v>49</v>
      </c>
      <c r="C13753" t="s">
        <v>162</v>
      </c>
      <c r="D13753" s="1" t="s">
        <v>20</v>
      </c>
      <c r="E13753" t="s">
        <v>15</v>
      </c>
      <c r="F13753" s="1" t="s">
        <v>161</v>
      </c>
      <c r="G13753" t="s">
        <v>142</v>
      </c>
      <c r="H13753" s="1" t="s">
        <v>187</v>
      </c>
      <c r="I13753" s="1" t="str">
        <f t="shared" si="428"/>
        <v>Android Slate</v>
      </c>
      <c r="J13753" s="1" t="str">
        <f t="shared" si="429"/>
        <v>Android Slate</v>
      </c>
      <c r="K13753" t="s">
        <v>144</v>
      </c>
      <c r="L13753" t="s">
        <v>148</v>
      </c>
      <c r="M13753" s="47">
        <v>1578</v>
      </c>
    </row>
    <row r="13754" spans="1:13" hidden="1" x14ac:dyDescent="0.3">
      <c r="A13754" s="1" t="s">
        <v>186</v>
      </c>
      <c r="B13754" s="1" t="s">
        <v>49</v>
      </c>
      <c r="C13754" t="s">
        <v>162</v>
      </c>
      <c r="D13754" s="1" t="s">
        <v>20</v>
      </c>
      <c r="E13754" t="s">
        <v>15</v>
      </c>
      <c r="F13754" s="1" t="s">
        <v>161</v>
      </c>
      <c r="G13754" t="s">
        <v>142</v>
      </c>
      <c r="H13754" s="1" t="s">
        <v>187</v>
      </c>
      <c r="I13754" s="1" t="str">
        <f t="shared" si="428"/>
        <v>Android Slate</v>
      </c>
      <c r="J13754" s="1" t="str">
        <f t="shared" si="429"/>
        <v>Android Slate</v>
      </c>
      <c r="K13754" t="s">
        <v>144</v>
      </c>
      <c r="L13754" t="s">
        <v>149</v>
      </c>
      <c r="M13754" s="47">
        <v>3220</v>
      </c>
    </row>
    <row r="13755" spans="1:13" hidden="1" x14ac:dyDescent="0.3">
      <c r="A13755" s="1" t="s">
        <v>186</v>
      </c>
      <c r="B13755" s="1" t="s">
        <v>49</v>
      </c>
      <c r="C13755" t="s">
        <v>162</v>
      </c>
      <c r="D13755" s="1" t="s">
        <v>20</v>
      </c>
      <c r="E13755" t="s">
        <v>15</v>
      </c>
      <c r="F13755" s="1" t="s">
        <v>161</v>
      </c>
      <c r="G13755" t="s">
        <v>142</v>
      </c>
      <c r="H13755" s="1" t="s">
        <v>187</v>
      </c>
      <c r="I13755" s="1" t="str">
        <f t="shared" si="428"/>
        <v>Android Slate</v>
      </c>
      <c r="J13755" s="1" t="str">
        <f t="shared" si="429"/>
        <v>Android Slate</v>
      </c>
      <c r="K13755" t="s">
        <v>144</v>
      </c>
      <c r="L13755" t="s">
        <v>150</v>
      </c>
      <c r="M13755" s="47">
        <v>100</v>
      </c>
    </row>
    <row r="13756" spans="1:13" hidden="1" x14ac:dyDescent="0.3">
      <c r="A13756" s="1" t="s">
        <v>186</v>
      </c>
      <c r="B13756" s="1" t="s">
        <v>49</v>
      </c>
      <c r="C13756" t="s">
        <v>158</v>
      </c>
      <c r="D13756" s="1" t="s">
        <v>17</v>
      </c>
      <c r="E13756" t="s">
        <v>8</v>
      </c>
      <c r="F13756" s="1" t="s">
        <v>154</v>
      </c>
      <c r="G13756" t="s">
        <v>142</v>
      </c>
      <c r="H13756" s="1" t="s">
        <v>187</v>
      </c>
      <c r="I13756" s="1" t="str">
        <f t="shared" si="428"/>
        <v>AIO DT</v>
      </c>
      <c r="J13756" s="1" t="str">
        <f t="shared" si="429"/>
        <v>AIO DT</v>
      </c>
      <c r="K13756" t="s">
        <v>143</v>
      </c>
      <c r="L13756" t="s">
        <v>143</v>
      </c>
      <c r="M13756" s="47">
        <v>299</v>
      </c>
    </row>
    <row r="13757" spans="1:13" hidden="1" x14ac:dyDescent="0.3">
      <c r="A13757" s="1" t="s">
        <v>186</v>
      </c>
      <c r="B13757" s="1" t="s">
        <v>49</v>
      </c>
      <c r="C13757" t="s">
        <v>158</v>
      </c>
      <c r="D13757" s="1" t="s">
        <v>17</v>
      </c>
      <c r="E13757" t="s">
        <v>8</v>
      </c>
      <c r="F13757" s="1" t="s">
        <v>154</v>
      </c>
      <c r="G13757" t="s">
        <v>142</v>
      </c>
      <c r="H13757" s="1" t="s">
        <v>187</v>
      </c>
      <c r="I13757" s="1" t="str">
        <f t="shared" si="428"/>
        <v>AIO DT</v>
      </c>
      <c r="J13757" s="1" t="str">
        <f t="shared" si="429"/>
        <v>AIO DT</v>
      </c>
      <c r="K13757" t="s">
        <v>144</v>
      </c>
      <c r="L13757" t="s">
        <v>145</v>
      </c>
      <c r="M13757" s="47">
        <v>541</v>
      </c>
    </row>
    <row r="13758" spans="1:13" hidden="1" x14ac:dyDescent="0.3">
      <c r="A13758" s="1" t="s">
        <v>186</v>
      </c>
      <c r="B13758" s="1" t="s">
        <v>49</v>
      </c>
      <c r="C13758" t="s">
        <v>158</v>
      </c>
      <c r="D13758" s="1" t="s">
        <v>17</v>
      </c>
      <c r="E13758" t="s">
        <v>8</v>
      </c>
      <c r="F13758" s="1" t="s">
        <v>154</v>
      </c>
      <c r="G13758" t="s">
        <v>142</v>
      </c>
      <c r="H13758" s="1" t="s">
        <v>187</v>
      </c>
      <c r="I13758" s="1" t="str">
        <f t="shared" si="428"/>
        <v>AIO DT</v>
      </c>
      <c r="J13758" s="1" t="str">
        <f t="shared" si="429"/>
        <v>AIO DT</v>
      </c>
      <c r="K13758" t="s">
        <v>144</v>
      </c>
      <c r="L13758" t="s">
        <v>146</v>
      </c>
      <c r="M13758" s="47">
        <v>391</v>
      </c>
    </row>
    <row r="13759" spans="1:13" hidden="1" x14ac:dyDescent="0.3">
      <c r="A13759" s="1" t="s">
        <v>186</v>
      </c>
      <c r="B13759" s="1" t="s">
        <v>49</v>
      </c>
      <c r="C13759" t="s">
        <v>158</v>
      </c>
      <c r="D13759" s="1" t="s">
        <v>17</v>
      </c>
      <c r="E13759" t="s">
        <v>8</v>
      </c>
      <c r="F13759" s="1" t="s">
        <v>154</v>
      </c>
      <c r="G13759" t="s">
        <v>142</v>
      </c>
      <c r="H13759" s="1" t="s">
        <v>187</v>
      </c>
      <c r="I13759" s="1" t="str">
        <f t="shared" si="428"/>
        <v>AIO DT</v>
      </c>
      <c r="J13759" s="1" t="str">
        <f t="shared" si="429"/>
        <v>AIO DT</v>
      </c>
      <c r="K13759" t="s">
        <v>144</v>
      </c>
      <c r="L13759" t="s">
        <v>147</v>
      </c>
      <c r="M13759" s="47">
        <v>224</v>
      </c>
    </row>
    <row r="13760" spans="1:13" hidden="1" x14ac:dyDescent="0.3">
      <c r="A13760" s="1" t="s">
        <v>186</v>
      </c>
      <c r="B13760" s="1" t="s">
        <v>49</v>
      </c>
      <c r="C13760" t="s">
        <v>158</v>
      </c>
      <c r="D13760" s="1" t="s">
        <v>17</v>
      </c>
      <c r="E13760" t="s">
        <v>8</v>
      </c>
      <c r="F13760" s="1" t="s">
        <v>154</v>
      </c>
      <c r="G13760" t="s">
        <v>142</v>
      </c>
      <c r="H13760" s="1" t="s">
        <v>187</v>
      </c>
      <c r="I13760" s="1" t="str">
        <f t="shared" si="428"/>
        <v>AIO DT</v>
      </c>
      <c r="J13760" s="1" t="str">
        <f t="shared" si="429"/>
        <v>AIO DT</v>
      </c>
      <c r="K13760" t="s">
        <v>144</v>
      </c>
      <c r="L13760" t="s">
        <v>148</v>
      </c>
      <c r="M13760" s="47">
        <v>159</v>
      </c>
    </row>
    <row r="13761" spans="1:13" hidden="1" x14ac:dyDescent="0.3">
      <c r="A13761" s="1" t="s">
        <v>186</v>
      </c>
      <c r="B13761" s="1" t="s">
        <v>49</v>
      </c>
      <c r="C13761" t="s">
        <v>158</v>
      </c>
      <c r="D13761" s="1" t="s">
        <v>17</v>
      </c>
      <c r="E13761" t="s">
        <v>8</v>
      </c>
      <c r="F13761" s="1" t="s">
        <v>154</v>
      </c>
      <c r="G13761" t="s">
        <v>142</v>
      </c>
      <c r="H13761" s="1" t="s">
        <v>187</v>
      </c>
      <c r="I13761" s="1" t="str">
        <f t="shared" si="428"/>
        <v>AIO DT</v>
      </c>
      <c r="J13761" s="1" t="str">
        <f t="shared" si="429"/>
        <v>AIO DT</v>
      </c>
      <c r="K13761" t="s">
        <v>144</v>
      </c>
      <c r="L13761" t="s">
        <v>149</v>
      </c>
      <c r="M13761" s="47">
        <v>207</v>
      </c>
    </row>
    <row r="13762" spans="1:13" hidden="1" x14ac:dyDescent="0.3">
      <c r="A13762" s="1" t="s">
        <v>186</v>
      </c>
      <c r="B13762" s="1" t="s">
        <v>49</v>
      </c>
      <c r="C13762" t="s">
        <v>158</v>
      </c>
      <c r="D13762" s="1" t="s">
        <v>17</v>
      </c>
      <c r="E13762" t="s">
        <v>8</v>
      </c>
      <c r="F13762" s="1" t="s">
        <v>154</v>
      </c>
      <c r="G13762" t="s">
        <v>142</v>
      </c>
      <c r="H13762" s="1" t="s">
        <v>187</v>
      </c>
      <c r="I13762" s="1" t="str">
        <f t="shared" si="428"/>
        <v>AIO DT</v>
      </c>
      <c r="J13762" s="1" t="str">
        <f t="shared" si="429"/>
        <v>AIO DT</v>
      </c>
      <c r="K13762" t="s">
        <v>144</v>
      </c>
      <c r="L13762" t="s">
        <v>150</v>
      </c>
      <c r="M13762" s="47">
        <v>8</v>
      </c>
    </row>
    <row r="13763" spans="1:13" hidden="1" x14ac:dyDescent="0.3">
      <c r="A13763" s="1" t="s">
        <v>186</v>
      </c>
      <c r="B13763" s="1" t="s">
        <v>49</v>
      </c>
      <c r="C13763" t="s">
        <v>158</v>
      </c>
      <c r="D13763" s="1" t="s">
        <v>17</v>
      </c>
      <c r="E13763" t="s">
        <v>8</v>
      </c>
      <c r="F13763" s="1" t="s">
        <v>154</v>
      </c>
      <c r="G13763" t="s">
        <v>142</v>
      </c>
      <c r="H13763" s="1" t="s">
        <v>187</v>
      </c>
      <c r="I13763" s="1" t="str">
        <f t="shared" ref="I13763:I13826" si="430">VLOOKUP(E13763&amp;F13763&amp;G13763,$S$1:$T$74,2,0)</f>
        <v>AIO DT</v>
      </c>
      <c r="J13763" s="1" t="str">
        <f t="shared" ref="J13763:J13826" si="431">IF(AND(I13763="Clamshell NB",H13763="Yes"),"Clamshell Ultraslim NB",I13763)</f>
        <v>AIO DT</v>
      </c>
      <c r="K13763" t="s">
        <v>144</v>
      </c>
      <c r="L13763" t="s">
        <v>151</v>
      </c>
      <c r="M13763" s="47">
        <v>4</v>
      </c>
    </row>
    <row r="13764" spans="1:13" hidden="1" x14ac:dyDescent="0.3">
      <c r="A13764" s="1" t="s">
        <v>186</v>
      </c>
      <c r="B13764" s="1" t="s">
        <v>49</v>
      </c>
      <c r="C13764" t="s">
        <v>158</v>
      </c>
      <c r="D13764" s="1" t="s">
        <v>17</v>
      </c>
      <c r="E13764" t="s">
        <v>8</v>
      </c>
      <c r="F13764" s="1" t="s">
        <v>154</v>
      </c>
      <c r="G13764" t="s">
        <v>155</v>
      </c>
      <c r="H13764" s="1" t="s">
        <v>187</v>
      </c>
      <c r="I13764" s="1" t="str">
        <f t="shared" si="430"/>
        <v>AIO DT</v>
      </c>
      <c r="J13764" s="1" t="str">
        <f t="shared" si="431"/>
        <v>AIO DT</v>
      </c>
      <c r="K13764" t="s">
        <v>143</v>
      </c>
      <c r="L13764" t="s">
        <v>143</v>
      </c>
      <c r="M13764" s="47">
        <v>132</v>
      </c>
    </row>
    <row r="13765" spans="1:13" hidden="1" x14ac:dyDescent="0.3">
      <c r="A13765" s="1" t="s">
        <v>186</v>
      </c>
      <c r="B13765" s="1" t="s">
        <v>49</v>
      </c>
      <c r="C13765" t="s">
        <v>158</v>
      </c>
      <c r="D13765" s="1" t="s">
        <v>17</v>
      </c>
      <c r="E13765" t="s">
        <v>8</v>
      </c>
      <c r="F13765" s="1" t="s">
        <v>154</v>
      </c>
      <c r="G13765" t="s">
        <v>155</v>
      </c>
      <c r="H13765" s="1" t="s">
        <v>187</v>
      </c>
      <c r="I13765" s="1" t="str">
        <f t="shared" si="430"/>
        <v>AIO DT</v>
      </c>
      <c r="J13765" s="1" t="str">
        <f t="shared" si="431"/>
        <v>AIO DT</v>
      </c>
      <c r="K13765" t="s">
        <v>144</v>
      </c>
      <c r="L13765" t="s">
        <v>145</v>
      </c>
      <c r="M13765" s="47">
        <v>34</v>
      </c>
    </row>
    <row r="13766" spans="1:13" hidden="1" x14ac:dyDescent="0.3">
      <c r="A13766" s="1" t="s">
        <v>186</v>
      </c>
      <c r="B13766" s="1" t="s">
        <v>49</v>
      </c>
      <c r="C13766" t="s">
        <v>158</v>
      </c>
      <c r="D13766" s="1" t="s">
        <v>17</v>
      </c>
      <c r="E13766" t="s">
        <v>8</v>
      </c>
      <c r="F13766" s="1" t="s">
        <v>154</v>
      </c>
      <c r="G13766" t="s">
        <v>155</v>
      </c>
      <c r="H13766" s="1" t="s">
        <v>187</v>
      </c>
      <c r="I13766" s="1" t="str">
        <f t="shared" si="430"/>
        <v>AIO DT</v>
      </c>
      <c r="J13766" s="1" t="str">
        <f t="shared" si="431"/>
        <v>AIO DT</v>
      </c>
      <c r="K13766" t="s">
        <v>144</v>
      </c>
      <c r="L13766" t="s">
        <v>146</v>
      </c>
      <c r="M13766" s="47">
        <v>23</v>
      </c>
    </row>
    <row r="13767" spans="1:13" hidden="1" x14ac:dyDescent="0.3">
      <c r="A13767" s="1" t="s">
        <v>186</v>
      </c>
      <c r="B13767" s="1" t="s">
        <v>49</v>
      </c>
      <c r="C13767" t="s">
        <v>158</v>
      </c>
      <c r="D13767" s="1" t="s">
        <v>17</v>
      </c>
      <c r="E13767" t="s">
        <v>8</v>
      </c>
      <c r="F13767" s="1" t="s">
        <v>154</v>
      </c>
      <c r="G13767" t="s">
        <v>155</v>
      </c>
      <c r="H13767" s="1" t="s">
        <v>187</v>
      </c>
      <c r="I13767" s="1" t="str">
        <f t="shared" si="430"/>
        <v>AIO DT</v>
      </c>
      <c r="J13767" s="1" t="str">
        <f t="shared" si="431"/>
        <v>AIO DT</v>
      </c>
      <c r="K13767" t="s">
        <v>144</v>
      </c>
      <c r="L13767" t="s">
        <v>147</v>
      </c>
      <c r="M13767" s="47">
        <v>12</v>
      </c>
    </row>
    <row r="13768" spans="1:13" hidden="1" x14ac:dyDescent="0.3">
      <c r="A13768" s="1" t="s">
        <v>186</v>
      </c>
      <c r="B13768" s="1" t="s">
        <v>49</v>
      </c>
      <c r="C13768" t="s">
        <v>158</v>
      </c>
      <c r="D13768" s="1" t="s">
        <v>17</v>
      </c>
      <c r="E13768" t="s">
        <v>8</v>
      </c>
      <c r="F13768" s="1" t="s">
        <v>154</v>
      </c>
      <c r="G13768" t="s">
        <v>155</v>
      </c>
      <c r="H13768" s="1" t="s">
        <v>187</v>
      </c>
      <c r="I13768" s="1" t="str">
        <f t="shared" si="430"/>
        <v>AIO DT</v>
      </c>
      <c r="J13768" s="1" t="str">
        <f t="shared" si="431"/>
        <v>AIO DT</v>
      </c>
      <c r="K13768" t="s">
        <v>144</v>
      </c>
      <c r="L13768" t="s">
        <v>148</v>
      </c>
      <c r="M13768" s="47">
        <v>9</v>
      </c>
    </row>
    <row r="13769" spans="1:13" hidden="1" x14ac:dyDescent="0.3">
      <c r="A13769" s="1" t="s">
        <v>186</v>
      </c>
      <c r="B13769" s="1" t="s">
        <v>49</v>
      </c>
      <c r="C13769" t="s">
        <v>158</v>
      </c>
      <c r="D13769" s="1" t="s">
        <v>17</v>
      </c>
      <c r="E13769" t="s">
        <v>8</v>
      </c>
      <c r="F13769" s="1" t="s">
        <v>154</v>
      </c>
      <c r="G13769" t="s">
        <v>155</v>
      </c>
      <c r="H13769" s="1" t="s">
        <v>187</v>
      </c>
      <c r="I13769" s="1" t="str">
        <f t="shared" si="430"/>
        <v>AIO DT</v>
      </c>
      <c r="J13769" s="1" t="str">
        <f t="shared" si="431"/>
        <v>AIO DT</v>
      </c>
      <c r="K13769" t="s">
        <v>144</v>
      </c>
      <c r="L13769" t="s">
        <v>149</v>
      </c>
      <c r="M13769" s="47">
        <v>11</v>
      </c>
    </row>
    <row r="13770" spans="1:13" hidden="1" x14ac:dyDescent="0.3">
      <c r="A13770" s="1" t="s">
        <v>186</v>
      </c>
      <c r="B13770" s="1" t="s">
        <v>49</v>
      </c>
      <c r="C13770" t="s">
        <v>158</v>
      </c>
      <c r="D13770" s="1" t="s">
        <v>17</v>
      </c>
      <c r="E13770" t="s">
        <v>6</v>
      </c>
      <c r="F13770" s="1" t="s">
        <v>154</v>
      </c>
      <c r="G13770" t="s">
        <v>142</v>
      </c>
      <c r="H13770" s="1" t="s">
        <v>187</v>
      </c>
      <c r="I13770" s="1" t="str">
        <f t="shared" si="430"/>
        <v>Small DT</v>
      </c>
      <c r="J13770" s="1" t="str">
        <f t="shared" si="431"/>
        <v>Small DT</v>
      </c>
      <c r="K13770" t="s">
        <v>143</v>
      </c>
      <c r="L13770" t="s">
        <v>143</v>
      </c>
      <c r="M13770" s="47">
        <v>140</v>
      </c>
    </row>
    <row r="13771" spans="1:13" hidden="1" x14ac:dyDescent="0.3">
      <c r="A13771" s="1" t="s">
        <v>186</v>
      </c>
      <c r="B13771" s="1" t="s">
        <v>49</v>
      </c>
      <c r="C13771" t="s">
        <v>158</v>
      </c>
      <c r="D13771" s="1" t="s">
        <v>17</v>
      </c>
      <c r="E13771" t="s">
        <v>6</v>
      </c>
      <c r="F13771" s="1" t="s">
        <v>154</v>
      </c>
      <c r="G13771" t="s">
        <v>142</v>
      </c>
      <c r="H13771" s="1" t="s">
        <v>187</v>
      </c>
      <c r="I13771" s="1" t="str">
        <f t="shared" si="430"/>
        <v>Small DT</v>
      </c>
      <c r="J13771" s="1" t="str">
        <f t="shared" si="431"/>
        <v>Small DT</v>
      </c>
      <c r="K13771" t="s">
        <v>144</v>
      </c>
      <c r="L13771" t="s">
        <v>145</v>
      </c>
      <c r="M13771" s="47">
        <v>1335</v>
      </c>
    </row>
    <row r="13772" spans="1:13" hidden="1" x14ac:dyDescent="0.3">
      <c r="A13772" s="1" t="s">
        <v>186</v>
      </c>
      <c r="B13772" s="1" t="s">
        <v>49</v>
      </c>
      <c r="C13772" t="s">
        <v>158</v>
      </c>
      <c r="D13772" s="1" t="s">
        <v>17</v>
      </c>
      <c r="E13772" t="s">
        <v>6</v>
      </c>
      <c r="F13772" s="1" t="s">
        <v>154</v>
      </c>
      <c r="G13772" t="s">
        <v>142</v>
      </c>
      <c r="H13772" s="1" t="s">
        <v>187</v>
      </c>
      <c r="I13772" s="1" t="str">
        <f t="shared" si="430"/>
        <v>Small DT</v>
      </c>
      <c r="J13772" s="1" t="str">
        <f t="shared" si="431"/>
        <v>Small DT</v>
      </c>
      <c r="K13772" t="s">
        <v>144</v>
      </c>
      <c r="L13772" t="s">
        <v>146</v>
      </c>
      <c r="M13772" s="47">
        <v>960</v>
      </c>
    </row>
    <row r="13773" spans="1:13" hidden="1" x14ac:dyDescent="0.3">
      <c r="A13773" s="1" t="s">
        <v>186</v>
      </c>
      <c r="B13773" s="1" t="s">
        <v>49</v>
      </c>
      <c r="C13773" t="s">
        <v>158</v>
      </c>
      <c r="D13773" s="1" t="s">
        <v>17</v>
      </c>
      <c r="E13773" t="s">
        <v>6</v>
      </c>
      <c r="F13773" s="1" t="s">
        <v>154</v>
      </c>
      <c r="G13773" t="s">
        <v>142</v>
      </c>
      <c r="H13773" s="1" t="s">
        <v>187</v>
      </c>
      <c r="I13773" s="1" t="str">
        <f t="shared" si="430"/>
        <v>Small DT</v>
      </c>
      <c r="J13773" s="1" t="str">
        <f t="shared" si="431"/>
        <v>Small DT</v>
      </c>
      <c r="K13773" t="s">
        <v>144</v>
      </c>
      <c r="L13773" t="s">
        <v>147</v>
      </c>
      <c r="M13773" s="47">
        <v>733</v>
      </c>
    </row>
    <row r="13774" spans="1:13" hidden="1" x14ac:dyDescent="0.3">
      <c r="A13774" s="1" t="s">
        <v>186</v>
      </c>
      <c r="B13774" s="1" t="s">
        <v>49</v>
      </c>
      <c r="C13774" t="s">
        <v>158</v>
      </c>
      <c r="D13774" s="1" t="s">
        <v>17</v>
      </c>
      <c r="E13774" t="s">
        <v>6</v>
      </c>
      <c r="F13774" s="1" t="s">
        <v>154</v>
      </c>
      <c r="G13774" t="s">
        <v>142</v>
      </c>
      <c r="H13774" s="1" t="s">
        <v>187</v>
      </c>
      <c r="I13774" s="1" t="str">
        <f t="shared" si="430"/>
        <v>Small DT</v>
      </c>
      <c r="J13774" s="1" t="str">
        <f t="shared" si="431"/>
        <v>Small DT</v>
      </c>
      <c r="K13774" t="s">
        <v>144</v>
      </c>
      <c r="L13774" t="s">
        <v>148</v>
      </c>
      <c r="M13774" s="47">
        <v>562</v>
      </c>
    </row>
    <row r="13775" spans="1:13" hidden="1" x14ac:dyDescent="0.3">
      <c r="A13775" s="1" t="s">
        <v>186</v>
      </c>
      <c r="B13775" s="1" t="s">
        <v>49</v>
      </c>
      <c r="C13775" t="s">
        <v>158</v>
      </c>
      <c r="D13775" s="1" t="s">
        <v>17</v>
      </c>
      <c r="E13775" t="s">
        <v>6</v>
      </c>
      <c r="F13775" s="1" t="s">
        <v>154</v>
      </c>
      <c r="G13775" t="s">
        <v>142</v>
      </c>
      <c r="H13775" s="1" t="s">
        <v>187</v>
      </c>
      <c r="I13775" s="1" t="str">
        <f t="shared" si="430"/>
        <v>Small DT</v>
      </c>
      <c r="J13775" s="1" t="str">
        <f t="shared" si="431"/>
        <v>Small DT</v>
      </c>
      <c r="K13775" t="s">
        <v>144</v>
      </c>
      <c r="L13775" t="s">
        <v>149</v>
      </c>
      <c r="M13775" s="47">
        <v>898</v>
      </c>
    </row>
    <row r="13776" spans="1:13" hidden="1" x14ac:dyDescent="0.3">
      <c r="A13776" s="1" t="s">
        <v>186</v>
      </c>
      <c r="B13776" s="1" t="s">
        <v>49</v>
      </c>
      <c r="C13776" t="s">
        <v>158</v>
      </c>
      <c r="D13776" s="1" t="s">
        <v>17</v>
      </c>
      <c r="E13776" t="s">
        <v>6</v>
      </c>
      <c r="F13776" s="1" t="s">
        <v>154</v>
      </c>
      <c r="G13776" t="s">
        <v>142</v>
      </c>
      <c r="H13776" s="1" t="s">
        <v>187</v>
      </c>
      <c r="I13776" s="1" t="str">
        <f t="shared" si="430"/>
        <v>Small DT</v>
      </c>
      <c r="J13776" s="1" t="str">
        <f t="shared" si="431"/>
        <v>Small DT</v>
      </c>
      <c r="K13776" t="s">
        <v>144</v>
      </c>
      <c r="L13776" t="s">
        <v>150</v>
      </c>
      <c r="M13776" s="47">
        <v>110</v>
      </c>
    </row>
    <row r="13777" spans="1:13" hidden="1" x14ac:dyDescent="0.3">
      <c r="A13777" s="1" t="s">
        <v>186</v>
      </c>
      <c r="B13777" s="1" t="s">
        <v>49</v>
      </c>
      <c r="C13777" t="s">
        <v>158</v>
      </c>
      <c r="D13777" s="1" t="s">
        <v>17</v>
      </c>
      <c r="E13777" t="s">
        <v>6</v>
      </c>
      <c r="F13777" s="1" t="s">
        <v>154</v>
      </c>
      <c r="G13777" t="s">
        <v>142</v>
      </c>
      <c r="H13777" s="1" t="s">
        <v>187</v>
      </c>
      <c r="I13777" s="1" t="str">
        <f t="shared" si="430"/>
        <v>Small DT</v>
      </c>
      <c r="J13777" s="1" t="str">
        <f t="shared" si="431"/>
        <v>Small DT</v>
      </c>
      <c r="K13777" t="s">
        <v>144</v>
      </c>
      <c r="L13777" t="s">
        <v>151</v>
      </c>
      <c r="M13777" s="47">
        <v>91</v>
      </c>
    </row>
    <row r="13778" spans="1:13" hidden="1" x14ac:dyDescent="0.3">
      <c r="A13778" s="1" t="s">
        <v>186</v>
      </c>
      <c r="B13778" s="1" t="s">
        <v>49</v>
      </c>
      <c r="C13778" t="s">
        <v>158</v>
      </c>
      <c r="D13778" s="1" t="s">
        <v>17</v>
      </c>
      <c r="E13778" t="s">
        <v>6</v>
      </c>
      <c r="F13778" s="1" t="s">
        <v>154</v>
      </c>
      <c r="G13778" t="s">
        <v>155</v>
      </c>
      <c r="H13778" s="1" t="s">
        <v>187</v>
      </c>
      <c r="I13778" s="1" t="str">
        <f t="shared" si="430"/>
        <v>Small DT</v>
      </c>
      <c r="J13778" s="1" t="str">
        <f t="shared" si="431"/>
        <v>Small DT</v>
      </c>
      <c r="K13778" t="s">
        <v>144</v>
      </c>
      <c r="L13778" t="s">
        <v>145</v>
      </c>
      <c r="M13778" s="47">
        <v>311</v>
      </c>
    </row>
    <row r="13779" spans="1:13" hidden="1" x14ac:dyDescent="0.3">
      <c r="A13779" s="1" t="s">
        <v>186</v>
      </c>
      <c r="B13779" s="1" t="s">
        <v>49</v>
      </c>
      <c r="C13779" t="s">
        <v>158</v>
      </c>
      <c r="D13779" s="1" t="s">
        <v>17</v>
      </c>
      <c r="E13779" t="s">
        <v>6</v>
      </c>
      <c r="F13779" s="1" t="s">
        <v>154</v>
      </c>
      <c r="G13779" t="s">
        <v>155</v>
      </c>
      <c r="H13779" s="1" t="s">
        <v>187</v>
      </c>
      <c r="I13779" s="1" t="str">
        <f t="shared" si="430"/>
        <v>Small DT</v>
      </c>
      <c r="J13779" s="1" t="str">
        <f t="shared" si="431"/>
        <v>Small DT</v>
      </c>
      <c r="K13779" t="s">
        <v>144</v>
      </c>
      <c r="L13779" t="s">
        <v>146</v>
      </c>
      <c r="M13779" s="47">
        <v>222</v>
      </c>
    </row>
    <row r="13780" spans="1:13" hidden="1" x14ac:dyDescent="0.3">
      <c r="A13780" s="1" t="s">
        <v>186</v>
      </c>
      <c r="B13780" s="1" t="s">
        <v>49</v>
      </c>
      <c r="C13780" t="s">
        <v>158</v>
      </c>
      <c r="D13780" s="1" t="s">
        <v>17</v>
      </c>
      <c r="E13780" t="s">
        <v>6</v>
      </c>
      <c r="F13780" s="1" t="s">
        <v>154</v>
      </c>
      <c r="G13780" t="s">
        <v>155</v>
      </c>
      <c r="H13780" s="1" t="s">
        <v>187</v>
      </c>
      <c r="I13780" s="1" t="str">
        <f t="shared" si="430"/>
        <v>Small DT</v>
      </c>
      <c r="J13780" s="1" t="str">
        <f t="shared" si="431"/>
        <v>Small DT</v>
      </c>
      <c r="K13780" t="s">
        <v>144</v>
      </c>
      <c r="L13780" t="s">
        <v>147</v>
      </c>
      <c r="M13780" s="47">
        <v>169</v>
      </c>
    </row>
    <row r="13781" spans="1:13" hidden="1" x14ac:dyDescent="0.3">
      <c r="A13781" s="1" t="s">
        <v>186</v>
      </c>
      <c r="B13781" s="1" t="s">
        <v>49</v>
      </c>
      <c r="C13781" t="s">
        <v>158</v>
      </c>
      <c r="D13781" s="1" t="s">
        <v>17</v>
      </c>
      <c r="E13781" t="s">
        <v>6</v>
      </c>
      <c r="F13781" s="1" t="s">
        <v>154</v>
      </c>
      <c r="G13781" t="s">
        <v>155</v>
      </c>
      <c r="H13781" s="1" t="s">
        <v>187</v>
      </c>
      <c r="I13781" s="1" t="str">
        <f t="shared" si="430"/>
        <v>Small DT</v>
      </c>
      <c r="J13781" s="1" t="str">
        <f t="shared" si="431"/>
        <v>Small DT</v>
      </c>
      <c r="K13781" t="s">
        <v>144</v>
      </c>
      <c r="L13781" t="s">
        <v>148</v>
      </c>
      <c r="M13781" s="47">
        <v>130</v>
      </c>
    </row>
    <row r="13782" spans="1:13" hidden="1" x14ac:dyDescent="0.3">
      <c r="A13782" s="1" t="s">
        <v>186</v>
      </c>
      <c r="B13782" s="1" t="s">
        <v>49</v>
      </c>
      <c r="C13782" t="s">
        <v>158</v>
      </c>
      <c r="D13782" s="1" t="s">
        <v>17</v>
      </c>
      <c r="E13782" t="s">
        <v>6</v>
      </c>
      <c r="F13782" s="1" t="s">
        <v>154</v>
      </c>
      <c r="G13782" t="s">
        <v>155</v>
      </c>
      <c r="H13782" s="1" t="s">
        <v>187</v>
      </c>
      <c r="I13782" s="1" t="str">
        <f t="shared" si="430"/>
        <v>Small DT</v>
      </c>
      <c r="J13782" s="1" t="str">
        <f t="shared" si="431"/>
        <v>Small DT</v>
      </c>
      <c r="K13782" t="s">
        <v>144</v>
      </c>
      <c r="L13782" t="s">
        <v>149</v>
      </c>
      <c r="M13782" s="47">
        <v>208</v>
      </c>
    </row>
    <row r="13783" spans="1:13" hidden="1" x14ac:dyDescent="0.3">
      <c r="A13783" s="1" t="s">
        <v>186</v>
      </c>
      <c r="B13783" s="1" t="s">
        <v>49</v>
      </c>
      <c r="C13783" t="s">
        <v>158</v>
      </c>
      <c r="D13783" s="1" t="s">
        <v>17</v>
      </c>
      <c r="E13783" t="s">
        <v>6</v>
      </c>
      <c r="F13783" s="1" t="s">
        <v>154</v>
      </c>
      <c r="G13783" t="s">
        <v>155</v>
      </c>
      <c r="H13783" s="1" t="s">
        <v>187</v>
      </c>
      <c r="I13783" s="1" t="str">
        <f t="shared" si="430"/>
        <v>Small DT</v>
      </c>
      <c r="J13783" s="1" t="str">
        <f t="shared" si="431"/>
        <v>Small DT</v>
      </c>
      <c r="K13783" t="s">
        <v>144</v>
      </c>
      <c r="L13783" t="s">
        <v>150</v>
      </c>
      <c r="M13783" s="47">
        <v>26</v>
      </c>
    </row>
    <row r="13784" spans="1:13" hidden="1" x14ac:dyDescent="0.3">
      <c r="A13784" s="1" t="s">
        <v>186</v>
      </c>
      <c r="B13784" s="1" t="s">
        <v>49</v>
      </c>
      <c r="C13784" t="s">
        <v>158</v>
      </c>
      <c r="D13784" s="1" t="s">
        <v>17</v>
      </c>
      <c r="E13784" t="s">
        <v>6</v>
      </c>
      <c r="F13784" s="1" t="s">
        <v>154</v>
      </c>
      <c r="G13784" t="s">
        <v>155</v>
      </c>
      <c r="H13784" s="1" t="s">
        <v>187</v>
      </c>
      <c r="I13784" s="1" t="str">
        <f t="shared" si="430"/>
        <v>Small DT</v>
      </c>
      <c r="J13784" s="1" t="str">
        <f t="shared" si="431"/>
        <v>Small DT</v>
      </c>
      <c r="K13784" t="s">
        <v>144</v>
      </c>
      <c r="L13784" t="s">
        <v>151</v>
      </c>
      <c r="M13784" s="47">
        <v>20</v>
      </c>
    </row>
    <row r="13785" spans="1:13" hidden="1" x14ac:dyDescent="0.3">
      <c r="A13785" s="1" t="s">
        <v>186</v>
      </c>
      <c r="B13785" s="1" t="s">
        <v>49</v>
      </c>
      <c r="C13785" t="s">
        <v>158</v>
      </c>
      <c r="D13785" s="1" t="s">
        <v>17</v>
      </c>
      <c r="E13785" t="s">
        <v>7</v>
      </c>
      <c r="F13785" s="1" t="s">
        <v>154</v>
      </c>
      <c r="G13785" t="s">
        <v>142</v>
      </c>
      <c r="H13785" s="1" t="s">
        <v>187</v>
      </c>
      <c r="I13785" s="1" t="str">
        <f t="shared" si="430"/>
        <v>Tower DT</v>
      </c>
      <c r="J13785" s="1" t="str">
        <f t="shared" si="431"/>
        <v>Tower DT</v>
      </c>
      <c r="K13785" t="s">
        <v>143</v>
      </c>
      <c r="L13785" t="s">
        <v>143</v>
      </c>
      <c r="M13785" s="47">
        <v>387</v>
      </c>
    </row>
    <row r="13786" spans="1:13" hidden="1" x14ac:dyDescent="0.3">
      <c r="A13786" s="1" t="s">
        <v>186</v>
      </c>
      <c r="B13786" s="1" t="s">
        <v>49</v>
      </c>
      <c r="C13786" t="s">
        <v>158</v>
      </c>
      <c r="D13786" s="1" t="s">
        <v>17</v>
      </c>
      <c r="E13786" t="s">
        <v>7</v>
      </c>
      <c r="F13786" s="1" t="s">
        <v>154</v>
      </c>
      <c r="G13786" t="s">
        <v>142</v>
      </c>
      <c r="H13786" s="1" t="s">
        <v>187</v>
      </c>
      <c r="I13786" s="1" t="str">
        <f t="shared" si="430"/>
        <v>Tower DT</v>
      </c>
      <c r="J13786" s="1" t="str">
        <f t="shared" si="431"/>
        <v>Tower DT</v>
      </c>
      <c r="K13786" t="s">
        <v>144</v>
      </c>
      <c r="L13786" t="s">
        <v>145</v>
      </c>
      <c r="M13786" s="47">
        <v>9378</v>
      </c>
    </row>
    <row r="13787" spans="1:13" hidden="1" x14ac:dyDescent="0.3">
      <c r="A13787" s="1" t="s">
        <v>186</v>
      </c>
      <c r="B13787" s="1" t="s">
        <v>49</v>
      </c>
      <c r="C13787" t="s">
        <v>158</v>
      </c>
      <c r="D13787" s="1" t="s">
        <v>17</v>
      </c>
      <c r="E13787" t="s">
        <v>7</v>
      </c>
      <c r="F13787" s="1" t="s">
        <v>154</v>
      </c>
      <c r="G13787" t="s">
        <v>142</v>
      </c>
      <c r="H13787" s="1" t="s">
        <v>187</v>
      </c>
      <c r="I13787" s="1" t="str">
        <f t="shared" si="430"/>
        <v>Tower DT</v>
      </c>
      <c r="J13787" s="1" t="str">
        <f t="shared" si="431"/>
        <v>Tower DT</v>
      </c>
      <c r="K13787" t="s">
        <v>144</v>
      </c>
      <c r="L13787" t="s">
        <v>146</v>
      </c>
      <c r="M13787" s="47">
        <v>8514</v>
      </c>
    </row>
    <row r="13788" spans="1:13" hidden="1" x14ac:dyDescent="0.3">
      <c r="A13788" s="1" t="s">
        <v>186</v>
      </c>
      <c r="B13788" s="1" t="s">
        <v>49</v>
      </c>
      <c r="C13788" t="s">
        <v>158</v>
      </c>
      <c r="D13788" s="1" t="s">
        <v>17</v>
      </c>
      <c r="E13788" t="s">
        <v>7</v>
      </c>
      <c r="F13788" s="1" t="s">
        <v>154</v>
      </c>
      <c r="G13788" t="s">
        <v>142</v>
      </c>
      <c r="H13788" s="1" t="s">
        <v>187</v>
      </c>
      <c r="I13788" s="1" t="str">
        <f t="shared" si="430"/>
        <v>Tower DT</v>
      </c>
      <c r="J13788" s="1" t="str">
        <f t="shared" si="431"/>
        <v>Tower DT</v>
      </c>
      <c r="K13788" t="s">
        <v>144</v>
      </c>
      <c r="L13788" t="s">
        <v>147</v>
      </c>
      <c r="M13788" s="47">
        <v>6508</v>
      </c>
    </row>
    <row r="13789" spans="1:13" hidden="1" x14ac:dyDescent="0.3">
      <c r="A13789" s="1" t="s">
        <v>186</v>
      </c>
      <c r="B13789" s="1" t="s">
        <v>49</v>
      </c>
      <c r="C13789" t="s">
        <v>158</v>
      </c>
      <c r="D13789" s="1" t="s">
        <v>17</v>
      </c>
      <c r="E13789" t="s">
        <v>7</v>
      </c>
      <c r="F13789" s="1" t="s">
        <v>154</v>
      </c>
      <c r="G13789" t="s">
        <v>142</v>
      </c>
      <c r="H13789" s="1" t="s">
        <v>187</v>
      </c>
      <c r="I13789" s="1" t="str">
        <f t="shared" si="430"/>
        <v>Tower DT</v>
      </c>
      <c r="J13789" s="1" t="str">
        <f t="shared" si="431"/>
        <v>Tower DT</v>
      </c>
      <c r="K13789" t="s">
        <v>144</v>
      </c>
      <c r="L13789" t="s">
        <v>148</v>
      </c>
      <c r="M13789" s="47">
        <v>4927</v>
      </c>
    </row>
    <row r="13790" spans="1:13" hidden="1" x14ac:dyDescent="0.3">
      <c r="A13790" s="1" t="s">
        <v>186</v>
      </c>
      <c r="B13790" s="1" t="s">
        <v>49</v>
      </c>
      <c r="C13790" t="s">
        <v>158</v>
      </c>
      <c r="D13790" s="1" t="s">
        <v>17</v>
      </c>
      <c r="E13790" t="s">
        <v>7</v>
      </c>
      <c r="F13790" s="1" t="s">
        <v>154</v>
      </c>
      <c r="G13790" t="s">
        <v>142</v>
      </c>
      <c r="H13790" s="1" t="s">
        <v>187</v>
      </c>
      <c r="I13790" s="1" t="str">
        <f t="shared" si="430"/>
        <v>Tower DT</v>
      </c>
      <c r="J13790" s="1" t="str">
        <f t="shared" si="431"/>
        <v>Tower DT</v>
      </c>
      <c r="K13790" t="s">
        <v>144</v>
      </c>
      <c r="L13790" t="s">
        <v>149</v>
      </c>
      <c r="M13790" s="47">
        <v>7526</v>
      </c>
    </row>
    <row r="13791" spans="1:13" hidden="1" x14ac:dyDescent="0.3">
      <c r="A13791" s="1" t="s">
        <v>186</v>
      </c>
      <c r="B13791" s="1" t="s">
        <v>49</v>
      </c>
      <c r="C13791" t="s">
        <v>158</v>
      </c>
      <c r="D13791" s="1" t="s">
        <v>17</v>
      </c>
      <c r="E13791" t="s">
        <v>7</v>
      </c>
      <c r="F13791" s="1" t="s">
        <v>154</v>
      </c>
      <c r="G13791" t="s">
        <v>142</v>
      </c>
      <c r="H13791" s="1" t="s">
        <v>187</v>
      </c>
      <c r="I13791" s="1" t="str">
        <f t="shared" si="430"/>
        <v>Tower DT</v>
      </c>
      <c r="J13791" s="1" t="str">
        <f t="shared" si="431"/>
        <v>Tower DT</v>
      </c>
      <c r="K13791" t="s">
        <v>144</v>
      </c>
      <c r="L13791" t="s">
        <v>150</v>
      </c>
      <c r="M13791" s="47">
        <v>842</v>
      </c>
    </row>
    <row r="13792" spans="1:13" hidden="1" x14ac:dyDescent="0.3">
      <c r="A13792" s="1" t="s">
        <v>186</v>
      </c>
      <c r="B13792" s="1" t="s">
        <v>49</v>
      </c>
      <c r="C13792" t="s">
        <v>158</v>
      </c>
      <c r="D13792" s="1" t="s">
        <v>17</v>
      </c>
      <c r="E13792" t="s">
        <v>7</v>
      </c>
      <c r="F13792" s="1" t="s">
        <v>154</v>
      </c>
      <c r="G13792" t="s">
        <v>142</v>
      </c>
      <c r="H13792" s="1" t="s">
        <v>187</v>
      </c>
      <c r="I13792" s="1" t="str">
        <f t="shared" si="430"/>
        <v>Tower DT</v>
      </c>
      <c r="J13792" s="1" t="str">
        <f t="shared" si="431"/>
        <v>Tower DT</v>
      </c>
      <c r="K13792" t="s">
        <v>144</v>
      </c>
      <c r="L13792" t="s">
        <v>151</v>
      </c>
      <c r="M13792" s="47">
        <v>640</v>
      </c>
    </row>
    <row r="13793" spans="1:13" hidden="1" x14ac:dyDescent="0.3">
      <c r="A13793" s="1" t="s">
        <v>186</v>
      </c>
      <c r="B13793" s="1" t="s">
        <v>49</v>
      </c>
      <c r="C13793" t="s">
        <v>158</v>
      </c>
      <c r="D13793" s="1" t="s">
        <v>17</v>
      </c>
      <c r="E13793" t="s">
        <v>7</v>
      </c>
      <c r="F13793" s="1" t="s">
        <v>154</v>
      </c>
      <c r="G13793" t="s">
        <v>155</v>
      </c>
      <c r="H13793" s="1" t="s">
        <v>187</v>
      </c>
      <c r="I13793" s="1" t="str">
        <f t="shared" si="430"/>
        <v>Tower Gaming Capable DT</v>
      </c>
      <c r="J13793" s="1" t="str">
        <f t="shared" si="431"/>
        <v>Tower Gaming Capable DT</v>
      </c>
      <c r="K13793" t="s">
        <v>143</v>
      </c>
      <c r="L13793" t="s">
        <v>143</v>
      </c>
      <c r="M13793" s="47">
        <v>740</v>
      </c>
    </row>
    <row r="13794" spans="1:13" hidden="1" x14ac:dyDescent="0.3">
      <c r="A13794" s="1" t="s">
        <v>186</v>
      </c>
      <c r="B13794" s="1" t="s">
        <v>49</v>
      </c>
      <c r="C13794" t="s">
        <v>158</v>
      </c>
      <c r="D13794" s="1" t="s">
        <v>17</v>
      </c>
      <c r="E13794" t="s">
        <v>7</v>
      </c>
      <c r="F13794" s="1" t="s">
        <v>154</v>
      </c>
      <c r="G13794" t="s">
        <v>155</v>
      </c>
      <c r="H13794" s="1" t="s">
        <v>187</v>
      </c>
      <c r="I13794" s="1" t="str">
        <f t="shared" si="430"/>
        <v>Tower Gaming Capable DT</v>
      </c>
      <c r="J13794" s="1" t="str">
        <f t="shared" si="431"/>
        <v>Tower Gaming Capable DT</v>
      </c>
      <c r="K13794" t="s">
        <v>144</v>
      </c>
      <c r="L13794" t="s">
        <v>145</v>
      </c>
      <c r="M13794" s="47">
        <v>1453</v>
      </c>
    </row>
    <row r="13795" spans="1:13" hidden="1" x14ac:dyDescent="0.3">
      <c r="A13795" s="1" t="s">
        <v>186</v>
      </c>
      <c r="B13795" s="1" t="s">
        <v>49</v>
      </c>
      <c r="C13795" t="s">
        <v>158</v>
      </c>
      <c r="D13795" s="1" t="s">
        <v>17</v>
      </c>
      <c r="E13795" t="s">
        <v>7</v>
      </c>
      <c r="F13795" s="1" t="s">
        <v>154</v>
      </c>
      <c r="G13795" t="s">
        <v>155</v>
      </c>
      <c r="H13795" s="1" t="s">
        <v>187</v>
      </c>
      <c r="I13795" s="1" t="str">
        <f t="shared" si="430"/>
        <v>Tower Gaming Capable DT</v>
      </c>
      <c r="J13795" s="1" t="str">
        <f t="shared" si="431"/>
        <v>Tower Gaming Capable DT</v>
      </c>
      <c r="K13795" t="s">
        <v>144</v>
      </c>
      <c r="L13795" t="s">
        <v>146</v>
      </c>
      <c r="M13795" s="47">
        <v>1202</v>
      </c>
    </row>
    <row r="13796" spans="1:13" hidden="1" x14ac:dyDescent="0.3">
      <c r="A13796" s="1" t="s">
        <v>186</v>
      </c>
      <c r="B13796" s="1" t="s">
        <v>49</v>
      </c>
      <c r="C13796" t="s">
        <v>158</v>
      </c>
      <c r="D13796" s="1" t="s">
        <v>17</v>
      </c>
      <c r="E13796" t="s">
        <v>7</v>
      </c>
      <c r="F13796" s="1" t="s">
        <v>154</v>
      </c>
      <c r="G13796" t="s">
        <v>155</v>
      </c>
      <c r="H13796" s="1" t="s">
        <v>187</v>
      </c>
      <c r="I13796" s="1" t="str">
        <f t="shared" si="430"/>
        <v>Tower Gaming Capable DT</v>
      </c>
      <c r="J13796" s="1" t="str">
        <f t="shared" si="431"/>
        <v>Tower Gaming Capable DT</v>
      </c>
      <c r="K13796" t="s">
        <v>144</v>
      </c>
      <c r="L13796" t="s">
        <v>147</v>
      </c>
      <c r="M13796" s="47">
        <v>974</v>
      </c>
    </row>
    <row r="13797" spans="1:13" hidden="1" x14ac:dyDescent="0.3">
      <c r="A13797" s="1" t="s">
        <v>186</v>
      </c>
      <c r="B13797" s="1" t="s">
        <v>49</v>
      </c>
      <c r="C13797" t="s">
        <v>158</v>
      </c>
      <c r="D13797" s="1" t="s">
        <v>17</v>
      </c>
      <c r="E13797" t="s">
        <v>7</v>
      </c>
      <c r="F13797" s="1" t="s">
        <v>154</v>
      </c>
      <c r="G13797" t="s">
        <v>155</v>
      </c>
      <c r="H13797" s="1" t="s">
        <v>187</v>
      </c>
      <c r="I13797" s="1" t="str">
        <f t="shared" si="430"/>
        <v>Tower Gaming Capable DT</v>
      </c>
      <c r="J13797" s="1" t="str">
        <f t="shared" si="431"/>
        <v>Tower Gaming Capable DT</v>
      </c>
      <c r="K13797" t="s">
        <v>144</v>
      </c>
      <c r="L13797" t="s">
        <v>148</v>
      </c>
      <c r="M13797" s="47">
        <v>737</v>
      </c>
    </row>
    <row r="13798" spans="1:13" hidden="1" x14ac:dyDescent="0.3">
      <c r="A13798" s="1" t="s">
        <v>186</v>
      </c>
      <c r="B13798" s="1" t="s">
        <v>49</v>
      </c>
      <c r="C13798" t="s">
        <v>158</v>
      </c>
      <c r="D13798" s="1" t="s">
        <v>17</v>
      </c>
      <c r="E13798" t="s">
        <v>7</v>
      </c>
      <c r="F13798" s="1" t="s">
        <v>154</v>
      </c>
      <c r="G13798" t="s">
        <v>155</v>
      </c>
      <c r="H13798" s="1" t="s">
        <v>187</v>
      </c>
      <c r="I13798" s="1" t="str">
        <f t="shared" si="430"/>
        <v>Tower Gaming Capable DT</v>
      </c>
      <c r="J13798" s="1" t="str">
        <f t="shared" si="431"/>
        <v>Tower Gaming Capable DT</v>
      </c>
      <c r="K13798" t="s">
        <v>144</v>
      </c>
      <c r="L13798" t="s">
        <v>149</v>
      </c>
      <c r="M13798" s="47">
        <v>1091</v>
      </c>
    </row>
    <row r="13799" spans="1:13" hidden="1" x14ac:dyDescent="0.3">
      <c r="A13799" s="1" t="s">
        <v>186</v>
      </c>
      <c r="B13799" s="1" t="s">
        <v>49</v>
      </c>
      <c r="C13799" t="s">
        <v>158</v>
      </c>
      <c r="D13799" s="1" t="s">
        <v>17</v>
      </c>
      <c r="E13799" t="s">
        <v>7</v>
      </c>
      <c r="F13799" s="1" t="s">
        <v>154</v>
      </c>
      <c r="G13799" t="s">
        <v>155</v>
      </c>
      <c r="H13799" s="1" t="s">
        <v>187</v>
      </c>
      <c r="I13799" s="1" t="str">
        <f t="shared" si="430"/>
        <v>Tower Gaming Capable DT</v>
      </c>
      <c r="J13799" s="1" t="str">
        <f t="shared" si="431"/>
        <v>Tower Gaming Capable DT</v>
      </c>
      <c r="K13799" t="s">
        <v>144</v>
      </c>
      <c r="L13799" t="s">
        <v>150</v>
      </c>
      <c r="M13799" s="47">
        <v>126</v>
      </c>
    </row>
    <row r="13800" spans="1:13" hidden="1" x14ac:dyDescent="0.3">
      <c r="A13800" s="1" t="s">
        <v>186</v>
      </c>
      <c r="B13800" s="1" t="s">
        <v>49</v>
      </c>
      <c r="C13800" t="s">
        <v>158</v>
      </c>
      <c r="D13800" s="1" t="s">
        <v>17</v>
      </c>
      <c r="E13800" t="s">
        <v>7</v>
      </c>
      <c r="F13800" s="1" t="s">
        <v>154</v>
      </c>
      <c r="G13800" t="s">
        <v>155</v>
      </c>
      <c r="H13800" s="1" t="s">
        <v>187</v>
      </c>
      <c r="I13800" s="1" t="str">
        <f t="shared" si="430"/>
        <v>Tower Gaming Capable DT</v>
      </c>
      <c r="J13800" s="1" t="str">
        <f t="shared" si="431"/>
        <v>Tower Gaming Capable DT</v>
      </c>
      <c r="K13800" t="s">
        <v>144</v>
      </c>
      <c r="L13800" t="s">
        <v>151</v>
      </c>
      <c r="M13800" s="47">
        <v>99</v>
      </c>
    </row>
    <row r="13801" spans="1:13" hidden="1" x14ac:dyDescent="0.3">
      <c r="A13801" s="1" t="s">
        <v>186</v>
      </c>
      <c r="B13801" s="1" t="s">
        <v>49</v>
      </c>
      <c r="C13801" t="s">
        <v>158</v>
      </c>
      <c r="D13801" s="1" t="s">
        <v>18</v>
      </c>
      <c r="E13801" t="s">
        <v>10</v>
      </c>
      <c r="F13801" s="1" t="s">
        <v>161</v>
      </c>
      <c r="G13801" t="s">
        <v>142</v>
      </c>
      <c r="H13801" s="1" t="s">
        <v>155</v>
      </c>
      <c r="I13801" s="1" t="str">
        <f t="shared" si="430"/>
        <v>Clamshell NB</v>
      </c>
      <c r="J13801" s="1" t="str">
        <f t="shared" si="431"/>
        <v>Clamshell Ultraslim NB</v>
      </c>
      <c r="K13801" t="s">
        <v>143</v>
      </c>
      <c r="L13801" t="s">
        <v>143</v>
      </c>
      <c r="M13801" s="47">
        <v>29</v>
      </c>
    </row>
    <row r="13802" spans="1:13" hidden="1" x14ac:dyDescent="0.3">
      <c r="A13802" s="1" t="s">
        <v>186</v>
      </c>
      <c r="B13802" s="1" t="s">
        <v>49</v>
      </c>
      <c r="C13802" t="s">
        <v>158</v>
      </c>
      <c r="D13802" s="1" t="s">
        <v>18</v>
      </c>
      <c r="E13802" t="s">
        <v>10</v>
      </c>
      <c r="F13802" s="1" t="s">
        <v>161</v>
      </c>
      <c r="G13802" t="s">
        <v>142</v>
      </c>
      <c r="H13802" s="1" t="s">
        <v>155</v>
      </c>
      <c r="I13802" s="1" t="str">
        <f t="shared" si="430"/>
        <v>Clamshell NB</v>
      </c>
      <c r="J13802" s="1" t="str">
        <f t="shared" si="431"/>
        <v>Clamshell Ultraslim NB</v>
      </c>
      <c r="K13802" t="s">
        <v>144</v>
      </c>
      <c r="L13802" t="s">
        <v>145</v>
      </c>
      <c r="M13802" s="47">
        <v>189</v>
      </c>
    </row>
    <row r="13803" spans="1:13" hidden="1" x14ac:dyDescent="0.3">
      <c r="A13803" s="1" t="s">
        <v>186</v>
      </c>
      <c r="B13803" s="1" t="s">
        <v>49</v>
      </c>
      <c r="C13803" t="s">
        <v>158</v>
      </c>
      <c r="D13803" s="1" t="s">
        <v>18</v>
      </c>
      <c r="E13803" t="s">
        <v>10</v>
      </c>
      <c r="F13803" s="1" t="s">
        <v>161</v>
      </c>
      <c r="G13803" t="s">
        <v>142</v>
      </c>
      <c r="H13803" s="1" t="s">
        <v>155</v>
      </c>
      <c r="I13803" s="1" t="str">
        <f t="shared" si="430"/>
        <v>Clamshell NB</v>
      </c>
      <c r="J13803" s="1" t="str">
        <f t="shared" si="431"/>
        <v>Clamshell Ultraslim NB</v>
      </c>
      <c r="K13803" t="s">
        <v>144</v>
      </c>
      <c r="L13803" t="s">
        <v>146</v>
      </c>
      <c r="M13803" s="47">
        <v>104</v>
      </c>
    </row>
    <row r="13804" spans="1:13" hidden="1" x14ac:dyDescent="0.3">
      <c r="A13804" s="1" t="s">
        <v>186</v>
      </c>
      <c r="B13804" s="1" t="s">
        <v>49</v>
      </c>
      <c r="C13804" t="s">
        <v>158</v>
      </c>
      <c r="D13804" s="1" t="s">
        <v>18</v>
      </c>
      <c r="E13804" t="s">
        <v>10</v>
      </c>
      <c r="F13804" s="1" t="s">
        <v>161</v>
      </c>
      <c r="G13804" t="s">
        <v>142</v>
      </c>
      <c r="H13804" s="1" t="s">
        <v>155</v>
      </c>
      <c r="I13804" s="1" t="str">
        <f t="shared" si="430"/>
        <v>Clamshell NB</v>
      </c>
      <c r="J13804" s="1" t="str">
        <f t="shared" si="431"/>
        <v>Clamshell Ultraslim NB</v>
      </c>
      <c r="K13804" t="s">
        <v>144</v>
      </c>
      <c r="L13804" t="s">
        <v>147</v>
      </c>
      <c r="M13804" s="47">
        <v>48</v>
      </c>
    </row>
    <row r="13805" spans="1:13" hidden="1" x14ac:dyDescent="0.3">
      <c r="A13805" s="1" t="s">
        <v>186</v>
      </c>
      <c r="B13805" s="1" t="s">
        <v>49</v>
      </c>
      <c r="C13805" t="s">
        <v>158</v>
      </c>
      <c r="D13805" s="1" t="s">
        <v>18</v>
      </c>
      <c r="E13805" t="s">
        <v>10</v>
      </c>
      <c r="F13805" s="1" t="s">
        <v>161</v>
      </c>
      <c r="G13805" t="s">
        <v>142</v>
      </c>
      <c r="H13805" s="1" t="s">
        <v>155</v>
      </c>
      <c r="I13805" s="1" t="str">
        <f t="shared" si="430"/>
        <v>Clamshell NB</v>
      </c>
      <c r="J13805" s="1" t="str">
        <f t="shared" si="431"/>
        <v>Clamshell Ultraslim NB</v>
      </c>
      <c r="K13805" t="s">
        <v>144</v>
      </c>
      <c r="L13805" t="s">
        <v>148</v>
      </c>
      <c r="M13805" s="47">
        <v>50</v>
      </c>
    </row>
    <row r="13806" spans="1:13" hidden="1" x14ac:dyDescent="0.3">
      <c r="A13806" s="1" t="s">
        <v>186</v>
      </c>
      <c r="B13806" s="1" t="s">
        <v>49</v>
      </c>
      <c r="C13806" t="s">
        <v>158</v>
      </c>
      <c r="D13806" s="1" t="s">
        <v>18</v>
      </c>
      <c r="E13806" t="s">
        <v>10</v>
      </c>
      <c r="F13806" s="1" t="s">
        <v>161</v>
      </c>
      <c r="G13806" t="s">
        <v>142</v>
      </c>
      <c r="H13806" s="1" t="s">
        <v>155</v>
      </c>
      <c r="I13806" s="1" t="str">
        <f t="shared" si="430"/>
        <v>Clamshell NB</v>
      </c>
      <c r="J13806" s="1" t="str">
        <f t="shared" si="431"/>
        <v>Clamshell Ultraslim NB</v>
      </c>
      <c r="K13806" t="s">
        <v>144</v>
      </c>
      <c r="L13806" t="s">
        <v>149</v>
      </c>
      <c r="M13806" s="47">
        <v>197</v>
      </c>
    </row>
    <row r="13807" spans="1:13" hidden="1" x14ac:dyDescent="0.3">
      <c r="A13807" s="1" t="s">
        <v>186</v>
      </c>
      <c r="B13807" s="1" t="s">
        <v>49</v>
      </c>
      <c r="C13807" t="s">
        <v>158</v>
      </c>
      <c r="D13807" s="1" t="s">
        <v>18</v>
      </c>
      <c r="E13807" t="s">
        <v>10</v>
      </c>
      <c r="F13807" s="1" t="s">
        <v>161</v>
      </c>
      <c r="G13807" t="s">
        <v>142</v>
      </c>
      <c r="H13807" s="1" t="s">
        <v>155</v>
      </c>
      <c r="I13807" s="1" t="str">
        <f t="shared" si="430"/>
        <v>Clamshell NB</v>
      </c>
      <c r="J13807" s="1" t="str">
        <f t="shared" si="431"/>
        <v>Clamshell Ultraslim NB</v>
      </c>
      <c r="K13807" t="s">
        <v>144</v>
      </c>
      <c r="L13807" t="s">
        <v>150</v>
      </c>
      <c r="M13807" s="47">
        <v>3</v>
      </c>
    </row>
    <row r="13808" spans="1:13" hidden="1" x14ac:dyDescent="0.3">
      <c r="A13808" s="1" t="s">
        <v>186</v>
      </c>
      <c r="B13808" s="1" t="s">
        <v>49</v>
      </c>
      <c r="C13808" t="s">
        <v>158</v>
      </c>
      <c r="D13808" s="1" t="s">
        <v>18</v>
      </c>
      <c r="E13808" t="s">
        <v>10</v>
      </c>
      <c r="F13808" s="1" t="s">
        <v>161</v>
      </c>
      <c r="G13808" t="s">
        <v>142</v>
      </c>
      <c r="H13808" s="1" t="s">
        <v>155</v>
      </c>
      <c r="I13808" s="1" t="str">
        <f t="shared" si="430"/>
        <v>Clamshell NB</v>
      </c>
      <c r="J13808" s="1" t="str">
        <f t="shared" si="431"/>
        <v>Clamshell Ultraslim NB</v>
      </c>
      <c r="K13808" t="s">
        <v>144</v>
      </c>
      <c r="L13808" t="s">
        <v>151</v>
      </c>
      <c r="M13808" s="47">
        <v>2</v>
      </c>
    </row>
    <row r="13809" spans="1:13" hidden="1" x14ac:dyDescent="0.3">
      <c r="A13809" s="1" t="s">
        <v>186</v>
      </c>
      <c r="B13809" s="1" t="s">
        <v>49</v>
      </c>
      <c r="C13809" t="s">
        <v>158</v>
      </c>
      <c r="D13809" s="1" t="s">
        <v>18</v>
      </c>
      <c r="E13809" t="s">
        <v>10</v>
      </c>
      <c r="F13809" s="1" t="s">
        <v>156</v>
      </c>
      <c r="G13809" t="s">
        <v>142</v>
      </c>
      <c r="H13809" s="1" t="s">
        <v>155</v>
      </c>
      <c r="I13809" s="1" t="str">
        <f t="shared" si="430"/>
        <v>Clamshell Chromebook</v>
      </c>
      <c r="J13809" s="1" t="str">
        <f t="shared" si="431"/>
        <v>Clamshell Chromebook</v>
      </c>
      <c r="K13809" t="s">
        <v>144</v>
      </c>
      <c r="L13809" t="s">
        <v>145</v>
      </c>
      <c r="M13809" s="47">
        <v>27</v>
      </c>
    </row>
    <row r="13810" spans="1:13" hidden="1" x14ac:dyDescent="0.3">
      <c r="A13810" s="1" t="s">
        <v>186</v>
      </c>
      <c r="B13810" s="1" t="s">
        <v>49</v>
      </c>
      <c r="C13810" t="s">
        <v>158</v>
      </c>
      <c r="D13810" s="1" t="s">
        <v>18</v>
      </c>
      <c r="E13810" t="s">
        <v>10</v>
      </c>
      <c r="F13810" s="1" t="s">
        <v>156</v>
      </c>
      <c r="G13810" t="s">
        <v>142</v>
      </c>
      <c r="H13810" s="1" t="s">
        <v>155</v>
      </c>
      <c r="I13810" s="1" t="str">
        <f t="shared" si="430"/>
        <v>Clamshell Chromebook</v>
      </c>
      <c r="J13810" s="1" t="str">
        <f t="shared" si="431"/>
        <v>Clamshell Chromebook</v>
      </c>
      <c r="K13810" t="s">
        <v>144</v>
      </c>
      <c r="L13810" t="s">
        <v>146</v>
      </c>
      <c r="M13810" s="47">
        <v>11</v>
      </c>
    </row>
    <row r="13811" spans="1:13" hidden="1" x14ac:dyDescent="0.3">
      <c r="A13811" s="1" t="s">
        <v>186</v>
      </c>
      <c r="B13811" s="1" t="s">
        <v>49</v>
      </c>
      <c r="C13811" t="s">
        <v>158</v>
      </c>
      <c r="D13811" s="1" t="s">
        <v>18</v>
      </c>
      <c r="E13811" t="s">
        <v>10</v>
      </c>
      <c r="F13811" s="1" t="s">
        <v>156</v>
      </c>
      <c r="G13811" t="s">
        <v>142</v>
      </c>
      <c r="H13811" s="1" t="s">
        <v>155</v>
      </c>
      <c r="I13811" s="1" t="str">
        <f t="shared" si="430"/>
        <v>Clamshell Chromebook</v>
      </c>
      <c r="J13811" s="1" t="str">
        <f t="shared" si="431"/>
        <v>Clamshell Chromebook</v>
      </c>
      <c r="K13811" t="s">
        <v>144</v>
      </c>
      <c r="L13811" t="s">
        <v>147</v>
      </c>
      <c r="M13811" s="47">
        <v>9</v>
      </c>
    </row>
    <row r="13812" spans="1:13" hidden="1" x14ac:dyDescent="0.3">
      <c r="A13812" s="1" t="s">
        <v>186</v>
      </c>
      <c r="B13812" s="1" t="s">
        <v>49</v>
      </c>
      <c r="C13812" t="s">
        <v>158</v>
      </c>
      <c r="D13812" s="1" t="s">
        <v>18</v>
      </c>
      <c r="E13812" t="s">
        <v>10</v>
      </c>
      <c r="F13812" s="1" t="s">
        <v>156</v>
      </c>
      <c r="G13812" t="s">
        <v>142</v>
      </c>
      <c r="H13812" s="1" t="s">
        <v>155</v>
      </c>
      <c r="I13812" s="1" t="str">
        <f t="shared" si="430"/>
        <v>Clamshell Chromebook</v>
      </c>
      <c r="J13812" s="1" t="str">
        <f t="shared" si="431"/>
        <v>Clamshell Chromebook</v>
      </c>
      <c r="K13812" t="s">
        <v>144</v>
      </c>
      <c r="L13812" t="s">
        <v>149</v>
      </c>
      <c r="M13812" s="47">
        <v>42</v>
      </c>
    </row>
    <row r="13813" spans="1:13" hidden="1" x14ac:dyDescent="0.3">
      <c r="A13813" s="1" t="s">
        <v>186</v>
      </c>
      <c r="B13813" s="1" t="s">
        <v>49</v>
      </c>
      <c r="C13813" t="s">
        <v>158</v>
      </c>
      <c r="D13813" s="1" t="s">
        <v>18</v>
      </c>
      <c r="E13813" t="s">
        <v>10</v>
      </c>
      <c r="F13813" s="1" t="s">
        <v>156</v>
      </c>
      <c r="G13813" t="s">
        <v>142</v>
      </c>
      <c r="H13813" s="1" t="s">
        <v>155</v>
      </c>
      <c r="I13813" s="1" t="str">
        <f t="shared" si="430"/>
        <v>Clamshell Chromebook</v>
      </c>
      <c r="J13813" s="1" t="str">
        <f t="shared" si="431"/>
        <v>Clamshell Chromebook</v>
      </c>
      <c r="K13813" t="s">
        <v>144</v>
      </c>
      <c r="L13813" t="s">
        <v>150</v>
      </c>
      <c r="M13813" s="47">
        <v>210</v>
      </c>
    </row>
    <row r="13814" spans="1:13" hidden="1" x14ac:dyDescent="0.3">
      <c r="A13814" s="1" t="s">
        <v>186</v>
      </c>
      <c r="B13814" s="1" t="s">
        <v>49</v>
      </c>
      <c r="C13814" t="s">
        <v>158</v>
      </c>
      <c r="D13814" s="1" t="s">
        <v>18</v>
      </c>
      <c r="E13814" t="s">
        <v>10</v>
      </c>
      <c r="F13814" s="1" t="s">
        <v>159</v>
      </c>
      <c r="G13814" t="s">
        <v>142</v>
      </c>
      <c r="H13814" s="1" t="s">
        <v>155</v>
      </c>
      <c r="I13814" s="1" t="str">
        <f t="shared" si="430"/>
        <v>Clamshell NB</v>
      </c>
      <c r="J13814" s="1" t="str">
        <f t="shared" si="431"/>
        <v>Clamshell Ultraslim NB</v>
      </c>
      <c r="K13814" t="s">
        <v>143</v>
      </c>
      <c r="L13814" t="s">
        <v>143</v>
      </c>
      <c r="M13814" s="47">
        <v>25</v>
      </c>
    </row>
    <row r="13815" spans="1:13" hidden="1" x14ac:dyDescent="0.3">
      <c r="A13815" s="1" t="s">
        <v>186</v>
      </c>
      <c r="B13815" s="1" t="s">
        <v>49</v>
      </c>
      <c r="C13815" t="s">
        <v>158</v>
      </c>
      <c r="D13815" s="1" t="s">
        <v>18</v>
      </c>
      <c r="E13815" t="s">
        <v>10</v>
      </c>
      <c r="F13815" s="1" t="s">
        <v>159</v>
      </c>
      <c r="G13815" t="s">
        <v>142</v>
      </c>
      <c r="H13815" s="1" t="s">
        <v>155</v>
      </c>
      <c r="I13815" s="1" t="str">
        <f t="shared" si="430"/>
        <v>Clamshell NB</v>
      </c>
      <c r="J13815" s="1" t="str">
        <f t="shared" si="431"/>
        <v>Clamshell Ultraslim NB</v>
      </c>
      <c r="K13815" t="s">
        <v>144</v>
      </c>
      <c r="L13815" t="s">
        <v>145</v>
      </c>
      <c r="M13815" s="47">
        <v>166</v>
      </c>
    </row>
    <row r="13816" spans="1:13" hidden="1" x14ac:dyDescent="0.3">
      <c r="A13816" s="1" t="s">
        <v>186</v>
      </c>
      <c r="B13816" s="1" t="s">
        <v>49</v>
      </c>
      <c r="C13816" t="s">
        <v>158</v>
      </c>
      <c r="D13816" s="1" t="s">
        <v>18</v>
      </c>
      <c r="E13816" t="s">
        <v>10</v>
      </c>
      <c r="F13816" s="1" t="s">
        <v>159</v>
      </c>
      <c r="G13816" t="s">
        <v>142</v>
      </c>
      <c r="H13816" s="1" t="s">
        <v>155</v>
      </c>
      <c r="I13816" s="1" t="str">
        <f t="shared" si="430"/>
        <v>Clamshell NB</v>
      </c>
      <c r="J13816" s="1" t="str">
        <f t="shared" si="431"/>
        <v>Clamshell Ultraslim NB</v>
      </c>
      <c r="K13816" t="s">
        <v>144</v>
      </c>
      <c r="L13816" t="s">
        <v>146</v>
      </c>
      <c r="M13816" s="47">
        <v>92</v>
      </c>
    </row>
    <row r="13817" spans="1:13" hidden="1" x14ac:dyDescent="0.3">
      <c r="A13817" s="1" t="s">
        <v>186</v>
      </c>
      <c r="B13817" s="1" t="s">
        <v>49</v>
      </c>
      <c r="C13817" t="s">
        <v>158</v>
      </c>
      <c r="D13817" s="1" t="s">
        <v>18</v>
      </c>
      <c r="E13817" t="s">
        <v>10</v>
      </c>
      <c r="F13817" s="1" t="s">
        <v>159</v>
      </c>
      <c r="G13817" t="s">
        <v>142</v>
      </c>
      <c r="H13817" s="1" t="s">
        <v>155</v>
      </c>
      <c r="I13817" s="1" t="str">
        <f t="shared" si="430"/>
        <v>Clamshell NB</v>
      </c>
      <c r="J13817" s="1" t="str">
        <f t="shared" si="431"/>
        <v>Clamshell Ultraslim NB</v>
      </c>
      <c r="K13817" t="s">
        <v>144</v>
      </c>
      <c r="L13817" t="s">
        <v>147</v>
      </c>
      <c r="M13817" s="47">
        <v>43</v>
      </c>
    </row>
    <row r="13818" spans="1:13" hidden="1" x14ac:dyDescent="0.3">
      <c r="A13818" s="1" t="s">
        <v>186</v>
      </c>
      <c r="B13818" s="1" t="s">
        <v>49</v>
      </c>
      <c r="C13818" t="s">
        <v>158</v>
      </c>
      <c r="D13818" s="1" t="s">
        <v>18</v>
      </c>
      <c r="E13818" t="s">
        <v>10</v>
      </c>
      <c r="F13818" s="1" t="s">
        <v>159</v>
      </c>
      <c r="G13818" t="s">
        <v>142</v>
      </c>
      <c r="H13818" s="1" t="s">
        <v>155</v>
      </c>
      <c r="I13818" s="1" t="str">
        <f t="shared" si="430"/>
        <v>Clamshell NB</v>
      </c>
      <c r="J13818" s="1" t="str">
        <f t="shared" si="431"/>
        <v>Clamshell Ultraslim NB</v>
      </c>
      <c r="K13818" t="s">
        <v>144</v>
      </c>
      <c r="L13818" t="s">
        <v>148</v>
      </c>
      <c r="M13818" s="47">
        <v>44</v>
      </c>
    </row>
    <row r="13819" spans="1:13" hidden="1" x14ac:dyDescent="0.3">
      <c r="A13819" s="1" t="s">
        <v>186</v>
      </c>
      <c r="B13819" s="1" t="s">
        <v>49</v>
      </c>
      <c r="C13819" t="s">
        <v>158</v>
      </c>
      <c r="D13819" s="1" t="s">
        <v>18</v>
      </c>
      <c r="E13819" t="s">
        <v>10</v>
      </c>
      <c r="F13819" s="1" t="s">
        <v>159</v>
      </c>
      <c r="G13819" t="s">
        <v>142</v>
      </c>
      <c r="H13819" s="1" t="s">
        <v>155</v>
      </c>
      <c r="I13819" s="1" t="str">
        <f t="shared" si="430"/>
        <v>Clamshell NB</v>
      </c>
      <c r="J13819" s="1" t="str">
        <f t="shared" si="431"/>
        <v>Clamshell Ultraslim NB</v>
      </c>
      <c r="K13819" t="s">
        <v>144</v>
      </c>
      <c r="L13819" t="s">
        <v>149</v>
      </c>
      <c r="M13819" s="47">
        <v>175</v>
      </c>
    </row>
    <row r="13820" spans="1:13" hidden="1" x14ac:dyDescent="0.3">
      <c r="A13820" s="1" t="s">
        <v>186</v>
      </c>
      <c r="B13820" s="1" t="s">
        <v>49</v>
      </c>
      <c r="C13820" t="s">
        <v>158</v>
      </c>
      <c r="D13820" s="1" t="s">
        <v>18</v>
      </c>
      <c r="E13820" t="s">
        <v>10</v>
      </c>
      <c r="F13820" s="1" t="s">
        <v>159</v>
      </c>
      <c r="G13820" t="s">
        <v>142</v>
      </c>
      <c r="H13820" s="1" t="s">
        <v>155</v>
      </c>
      <c r="I13820" s="1" t="str">
        <f t="shared" si="430"/>
        <v>Clamshell NB</v>
      </c>
      <c r="J13820" s="1" t="str">
        <f t="shared" si="431"/>
        <v>Clamshell Ultraslim NB</v>
      </c>
      <c r="K13820" t="s">
        <v>144</v>
      </c>
      <c r="L13820" t="s">
        <v>150</v>
      </c>
      <c r="M13820" s="47">
        <v>2</v>
      </c>
    </row>
    <row r="13821" spans="1:13" hidden="1" x14ac:dyDescent="0.3">
      <c r="A13821" s="1" t="s">
        <v>186</v>
      </c>
      <c r="B13821" s="1" t="s">
        <v>49</v>
      </c>
      <c r="C13821" t="s">
        <v>158</v>
      </c>
      <c r="D13821" s="1" t="s">
        <v>18</v>
      </c>
      <c r="E13821" t="s">
        <v>10</v>
      </c>
      <c r="F13821" s="1" t="s">
        <v>159</v>
      </c>
      <c r="G13821" t="s">
        <v>142</v>
      </c>
      <c r="H13821" s="1" t="s">
        <v>155</v>
      </c>
      <c r="I13821" s="1" t="str">
        <f t="shared" si="430"/>
        <v>Clamshell NB</v>
      </c>
      <c r="J13821" s="1" t="str">
        <f t="shared" si="431"/>
        <v>Clamshell Ultraslim NB</v>
      </c>
      <c r="K13821" t="s">
        <v>144</v>
      </c>
      <c r="L13821" t="s">
        <v>151</v>
      </c>
      <c r="M13821" s="47">
        <v>1</v>
      </c>
    </row>
    <row r="13822" spans="1:13" hidden="1" x14ac:dyDescent="0.3">
      <c r="A13822" s="1" t="s">
        <v>186</v>
      </c>
      <c r="B13822" s="1" t="s">
        <v>49</v>
      </c>
      <c r="C13822" t="s">
        <v>158</v>
      </c>
      <c r="D13822" s="1" t="s">
        <v>18</v>
      </c>
      <c r="E13822" t="s">
        <v>10</v>
      </c>
      <c r="F13822" s="1" t="s">
        <v>154</v>
      </c>
      <c r="G13822" t="s">
        <v>142</v>
      </c>
      <c r="H13822" s="1" t="s">
        <v>142</v>
      </c>
      <c r="I13822" s="1" t="str">
        <f t="shared" si="430"/>
        <v>Clamshell NB</v>
      </c>
      <c r="J13822" s="1" t="str">
        <f t="shared" si="431"/>
        <v>Clamshell NB</v>
      </c>
      <c r="K13822" t="s">
        <v>143</v>
      </c>
      <c r="L13822" t="s">
        <v>143</v>
      </c>
      <c r="M13822" s="47">
        <v>6802</v>
      </c>
    </row>
    <row r="13823" spans="1:13" hidden="1" x14ac:dyDescent="0.3">
      <c r="A13823" s="1" t="s">
        <v>186</v>
      </c>
      <c r="B13823" s="1" t="s">
        <v>49</v>
      </c>
      <c r="C13823" t="s">
        <v>158</v>
      </c>
      <c r="D13823" s="1" t="s">
        <v>18</v>
      </c>
      <c r="E13823" t="s">
        <v>10</v>
      </c>
      <c r="F13823" s="1" t="s">
        <v>154</v>
      </c>
      <c r="G13823" t="s">
        <v>142</v>
      </c>
      <c r="H13823" s="1" t="s">
        <v>142</v>
      </c>
      <c r="I13823" s="1" t="str">
        <f t="shared" si="430"/>
        <v>Clamshell NB</v>
      </c>
      <c r="J13823" s="1" t="str">
        <f t="shared" si="431"/>
        <v>Clamshell NB</v>
      </c>
      <c r="K13823" t="s">
        <v>144</v>
      </c>
      <c r="L13823" t="s">
        <v>145</v>
      </c>
      <c r="M13823" s="47">
        <v>2798</v>
      </c>
    </row>
    <row r="13824" spans="1:13" hidden="1" x14ac:dyDescent="0.3">
      <c r="A13824" s="1" t="s">
        <v>186</v>
      </c>
      <c r="B13824" s="1" t="s">
        <v>49</v>
      </c>
      <c r="C13824" t="s">
        <v>158</v>
      </c>
      <c r="D13824" s="1" t="s">
        <v>18</v>
      </c>
      <c r="E13824" t="s">
        <v>10</v>
      </c>
      <c r="F13824" s="1" t="s">
        <v>154</v>
      </c>
      <c r="G13824" t="s">
        <v>142</v>
      </c>
      <c r="H13824" s="1" t="s">
        <v>142</v>
      </c>
      <c r="I13824" s="1" t="str">
        <f t="shared" si="430"/>
        <v>Clamshell NB</v>
      </c>
      <c r="J13824" s="1" t="str">
        <f t="shared" si="431"/>
        <v>Clamshell NB</v>
      </c>
      <c r="K13824" t="s">
        <v>144</v>
      </c>
      <c r="L13824" t="s">
        <v>146</v>
      </c>
      <c r="M13824" s="47">
        <v>1714</v>
      </c>
    </row>
    <row r="13825" spans="1:13" hidden="1" x14ac:dyDescent="0.3">
      <c r="A13825" s="1" t="s">
        <v>186</v>
      </c>
      <c r="B13825" s="1" t="s">
        <v>49</v>
      </c>
      <c r="C13825" t="s">
        <v>158</v>
      </c>
      <c r="D13825" s="1" t="s">
        <v>18</v>
      </c>
      <c r="E13825" t="s">
        <v>10</v>
      </c>
      <c r="F13825" s="1" t="s">
        <v>154</v>
      </c>
      <c r="G13825" t="s">
        <v>142</v>
      </c>
      <c r="H13825" s="1" t="s">
        <v>142</v>
      </c>
      <c r="I13825" s="1" t="str">
        <f t="shared" si="430"/>
        <v>Clamshell NB</v>
      </c>
      <c r="J13825" s="1" t="str">
        <f t="shared" si="431"/>
        <v>Clamshell NB</v>
      </c>
      <c r="K13825" t="s">
        <v>144</v>
      </c>
      <c r="L13825" t="s">
        <v>147</v>
      </c>
      <c r="M13825" s="47">
        <v>1015</v>
      </c>
    </row>
    <row r="13826" spans="1:13" hidden="1" x14ac:dyDescent="0.3">
      <c r="A13826" s="1" t="s">
        <v>186</v>
      </c>
      <c r="B13826" s="1" t="s">
        <v>49</v>
      </c>
      <c r="C13826" t="s">
        <v>158</v>
      </c>
      <c r="D13826" s="1" t="s">
        <v>18</v>
      </c>
      <c r="E13826" t="s">
        <v>10</v>
      </c>
      <c r="F13826" s="1" t="s">
        <v>154</v>
      </c>
      <c r="G13826" t="s">
        <v>142</v>
      </c>
      <c r="H13826" s="1" t="s">
        <v>142</v>
      </c>
      <c r="I13826" s="1" t="str">
        <f t="shared" si="430"/>
        <v>Clamshell NB</v>
      </c>
      <c r="J13826" s="1" t="str">
        <f t="shared" si="431"/>
        <v>Clamshell NB</v>
      </c>
      <c r="K13826" t="s">
        <v>144</v>
      </c>
      <c r="L13826" t="s">
        <v>148</v>
      </c>
      <c r="M13826" s="47">
        <v>1137</v>
      </c>
    </row>
    <row r="13827" spans="1:13" hidden="1" x14ac:dyDescent="0.3">
      <c r="A13827" s="1" t="s">
        <v>186</v>
      </c>
      <c r="B13827" s="1" t="s">
        <v>49</v>
      </c>
      <c r="C13827" t="s">
        <v>158</v>
      </c>
      <c r="D13827" s="1" t="s">
        <v>18</v>
      </c>
      <c r="E13827" t="s">
        <v>10</v>
      </c>
      <c r="F13827" s="1" t="s">
        <v>154</v>
      </c>
      <c r="G13827" t="s">
        <v>142</v>
      </c>
      <c r="H13827" s="1" t="s">
        <v>142</v>
      </c>
      <c r="I13827" s="1" t="str">
        <f t="shared" ref="I13827:I13890" si="432">VLOOKUP(E13827&amp;F13827&amp;G13827,$S$1:$T$74,2,0)</f>
        <v>Clamshell NB</v>
      </c>
      <c r="J13827" s="1" t="str">
        <f t="shared" ref="J13827:J13890" si="433">IF(AND(I13827="Clamshell NB",H13827="Yes"),"Clamshell Ultraslim NB",I13827)</f>
        <v>Clamshell NB</v>
      </c>
      <c r="K13827" t="s">
        <v>144</v>
      </c>
      <c r="L13827" t="s">
        <v>149</v>
      </c>
      <c r="M13827" s="47">
        <v>5329</v>
      </c>
    </row>
    <row r="13828" spans="1:13" hidden="1" x14ac:dyDescent="0.3">
      <c r="A13828" s="1" t="s">
        <v>186</v>
      </c>
      <c r="B13828" s="1" t="s">
        <v>49</v>
      </c>
      <c r="C13828" t="s">
        <v>158</v>
      </c>
      <c r="D13828" s="1" t="s">
        <v>18</v>
      </c>
      <c r="E13828" t="s">
        <v>10</v>
      </c>
      <c r="F13828" s="1" t="s">
        <v>154</v>
      </c>
      <c r="G13828" t="s">
        <v>142</v>
      </c>
      <c r="H13828" s="1" t="s">
        <v>142</v>
      </c>
      <c r="I13828" s="1" t="str">
        <f t="shared" si="432"/>
        <v>Clamshell NB</v>
      </c>
      <c r="J13828" s="1" t="str">
        <f t="shared" si="433"/>
        <v>Clamshell NB</v>
      </c>
      <c r="K13828" t="s">
        <v>144</v>
      </c>
      <c r="L13828" t="s">
        <v>150</v>
      </c>
      <c r="M13828" s="47">
        <v>269</v>
      </c>
    </row>
    <row r="13829" spans="1:13" hidden="1" x14ac:dyDescent="0.3">
      <c r="A13829" s="1" t="s">
        <v>186</v>
      </c>
      <c r="B13829" s="1" t="s">
        <v>49</v>
      </c>
      <c r="C13829" t="s">
        <v>158</v>
      </c>
      <c r="D13829" s="1" t="s">
        <v>18</v>
      </c>
      <c r="E13829" t="s">
        <v>10</v>
      </c>
      <c r="F13829" s="1" t="s">
        <v>154</v>
      </c>
      <c r="G13829" t="s">
        <v>142</v>
      </c>
      <c r="H13829" s="1" t="s">
        <v>142</v>
      </c>
      <c r="I13829" s="1" t="str">
        <f t="shared" si="432"/>
        <v>Clamshell NB</v>
      </c>
      <c r="J13829" s="1" t="str">
        <f t="shared" si="433"/>
        <v>Clamshell NB</v>
      </c>
      <c r="K13829" t="s">
        <v>144</v>
      </c>
      <c r="L13829" t="s">
        <v>151</v>
      </c>
      <c r="M13829" s="47">
        <v>116</v>
      </c>
    </row>
    <row r="13830" spans="1:13" hidden="1" x14ac:dyDescent="0.3">
      <c r="A13830" s="1" t="s">
        <v>186</v>
      </c>
      <c r="B13830" s="1" t="s">
        <v>49</v>
      </c>
      <c r="C13830" t="s">
        <v>158</v>
      </c>
      <c r="D13830" s="1" t="s">
        <v>18</v>
      </c>
      <c r="E13830" t="s">
        <v>10</v>
      </c>
      <c r="F13830" s="1" t="s">
        <v>154</v>
      </c>
      <c r="G13830" t="s">
        <v>142</v>
      </c>
      <c r="H13830" s="1" t="s">
        <v>155</v>
      </c>
      <c r="I13830" s="1" t="str">
        <f t="shared" si="432"/>
        <v>Clamshell NB</v>
      </c>
      <c r="J13830" s="1" t="str">
        <f t="shared" si="433"/>
        <v>Clamshell Ultraslim NB</v>
      </c>
      <c r="K13830" t="s">
        <v>143</v>
      </c>
      <c r="L13830" t="s">
        <v>143</v>
      </c>
      <c r="M13830" s="47">
        <v>10142</v>
      </c>
    </row>
    <row r="13831" spans="1:13" hidden="1" x14ac:dyDescent="0.3">
      <c r="A13831" s="1" t="s">
        <v>186</v>
      </c>
      <c r="B13831" s="1" t="s">
        <v>49</v>
      </c>
      <c r="C13831" t="s">
        <v>158</v>
      </c>
      <c r="D13831" s="1" t="s">
        <v>18</v>
      </c>
      <c r="E13831" t="s">
        <v>10</v>
      </c>
      <c r="F13831" s="1" t="s">
        <v>154</v>
      </c>
      <c r="G13831" t="s">
        <v>142</v>
      </c>
      <c r="H13831" s="1" t="s">
        <v>155</v>
      </c>
      <c r="I13831" s="1" t="str">
        <f t="shared" si="432"/>
        <v>Clamshell NB</v>
      </c>
      <c r="J13831" s="1" t="str">
        <f t="shared" si="433"/>
        <v>Clamshell Ultraslim NB</v>
      </c>
      <c r="K13831" t="s">
        <v>144</v>
      </c>
      <c r="L13831" t="s">
        <v>145</v>
      </c>
      <c r="M13831" s="47">
        <v>4402</v>
      </c>
    </row>
    <row r="13832" spans="1:13" hidden="1" x14ac:dyDescent="0.3">
      <c r="A13832" s="1" t="s">
        <v>186</v>
      </c>
      <c r="B13832" s="1" t="s">
        <v>49</v>
      </c>
      <c r="C13832" t="s">
        <v>158</v>
      </c>
      <c r="D13832" s="1" t="s">
        <v>18</v>
      </c>
      <c r="E13832" t="s">
        <v>10</v>
      </c>
      <c r="F13832" s="1" t="s">
        <v>154</v>
      </c>
      <c r="G13832" t="s">
        <v>142</v>
      </c>
      <c r="H13832" s="1" t="s">
        <v>155</v>
      </c>
      <c r="I13832" s="1" t="str">
        <f t="shared" si="432"/>
        <v>Clamshell NB</v>
      </c>
      <c r="J13832" s="1" t="str">
        <f t="shared" si="433"/>
        <v>Clamshell Ultraslim NB</v>
      </c>
      <c r="K13832" t="s">
        <v>144</v>
      </c>
      <c r="L13832" t="s">
        <v>146</v>
      </c>
      <c r="M13832" s="47">
        <v>2434</v>
      </c>
    </row>
    <row r="13833" spans="1:13" hidden="1" x14ac:dyDescent="0.3">
      <c r="A13833" s="1" t="s">
        <v>186</v>
      </c>
      <c r="B13833" s="1" t="s">
        <v>49</v>
      </c>
      <c r="C13833" t="s">
        <v>158</v>
      </c>
      <c r="D13833" s="1" t="s">
        <v>18</v>
      </c>
      <c r="E13833" t="s">
        <v>10</v>
      </c>
      <c r="F13833" s="1" t="s">
        <v>154</v>
      </c>
      <c r="G13833" t="s">
        <v>142</v>
      </c>
      <c r="H13833" s="1" t="s">
        <v>155</v>
      </c>
      <c r="I13833" s="1" t="str">
        <f t="shared" si="432"/>
        <v>Clamshell NB</v>
      </c>
      <c r="J13833" s="1" t="str">
        <f t="shared" si="433"/>
        <v>Clamshell Ultraslim NB</v>
      </c>
      <c r="K13833" t="s">
        <v>144</v>
      </c>
      <c r="L13833" t="s">
        <v>147</v>
      </c>
      <c r="M13833" s="47">
        <v>1131</v>
      </c>
    </row>
    <row r="13834" spans="1:13" hidden="1" x14ac:dyDescent="0.3">
      <c r="A13834" s="1" t="s">
        <v>186</v>
      </c>
      <c r="B13834" s="1" t="s">
        <v>49</v>
      </c>
      <c r="C13834" t="s">
        <v>158</v>
      </c>
      <c r="D13834" s="1" t="s">
        <v>18</v>
      </c>
      <c r="E13834" t="s">
        <v>10</v>
      </c>
      <c r="F13834" s="1" t="s">
        <v>154</v>
      </c>
      <c r="G13834" t="s">
        <v>142</v>
      </c>
      <c r="H13834" s="1" t="s">
        <v>155</v>
      </c>
      <c r="I13834" s="1" t="str">
        <f t="shared" si="432"/>
        <v>Clamshell NB</v>
      </c>
      <c r="J13834" s="1" t="str">
        <f t="shared" si="433"/>
        <v>Clamshell Ultraslim NB</v>
      </c>
      <c r="K13834" t="s">
        <v>144</v>
      </c>
      <c r="L13834" t="s">
        <v>148</v>
      </c>
      <c r="M13834" s="47">
        <v>1181</v>
      </c>
    </row>
    <row r="13835" spans="1:13" hidden="1" x14ac:dyDescent="0.3">
      <c r="A13835" s="1" t="s">
        <v>186</v>
      </c>
      <c r="B13835" s="1" t="s">
        <v>49</v>
      </c>
      <c r="C13835" t="s">
        <v>158</v>
      </c>
      <c r="D13835" s="1" t="s">
        <v>18</v>
      </c>
      <c r="E13835" t="s">
        <v>10</v>
      </c>
      <c r="F13835" s="1" t="s">
        <v>154</v>
      </c>
      <c r="G13835" t="s">
        <v>142</v>
      </c>
      <c r="H13835" s="1" t="s">
        <v>155</v>
      </c>
      <c r="I13835" s="1" t="str">
        <f t="shared" si="432"/>
        <v>Clamshell NB</v>
      </c>
      <c r="J13835" s="1" t="str">
        <f t="shared" si="433"/>
        <v>Clamshell Ultraslim NB</v>
      </c>
      <c r="K13835" t="s">
        <v>144</v>
      </c>
      <c r="L13835" t="s">
        <v>149</v>
      </c>
      <c r="M13835" s="47">
        <v>4627</v>
      </c>
    </row>
    <row r="13836" spans="1:13" hidden="1" x14ac:dyDescent="0.3">
      <c r="A13836" s="1" t="s">
        <v>186</v>
      </c>
      <c r="B13836" s="1" t="s">
        <v>49</v>
      </c>
      <c r="C13836" t="s">
        <v>158</v>
      </c>
      <c r="D13836" s="1" t="s">
        <v>18</v>
      </c>
      <c r="E13836" t="s">
        <v>10</v>
      </c>
      <c r="F13836" s="1" t="s">
        <v>154</v>
      </c>
      <c r="G13836" t="s">
        <v>142</v>
      </c>
      <c r="H13836" s="1" t="s">
        <v>155</v>
      </c>
      <c r="I13836" s="1" t="str">
        <f t="shared" si="432"/>
        <v>Clamshell NB</v>
      </c>
      <c r="J13836" s="1" t="str">
        <f t="shared" si="433"/>
        <v>Clamshell Ultraslim NB</v>
      </c>
      <c r="K13836" t="s">
        <v>144</v>
      </c>
      <c r="L13836" t="s">
        <v>150</v>
      </c>
      <c r="M13836" s="47">
        <v>62</v>
      </c>
    </row>
    <row r="13837" spans="1:13" hidden="1" x14ac:dyDescent="0.3">
      <c r="A13837" s="1" t="s">
        <v>186</v>
      </c>
      <c r="B13837" s="1" t="s">
        <v>49</v>
      </c>
      <c r="C13837" t="s">
        <v>158</v>
      </c>
      <c r="D13837" s="1" t="s">
        <v>18</v>
      </c>
      <c r="E13837" t="s">
        <v>10</v>
      </c>
      <c r="F13837" s="1" t="s">
        <v>154</v>
      </c>
      <c r="G13837" t="s">
        <v>142</v>
      </c>
      <c r="H13837" s="1" t="s">
        <v>155</v>
      </c>
      <c r="I13837" s="1" t="str">
        <f t="shared" si="432"/>
        <v>Clamshell NB</v>
      </c>
      <c r="J13837" s="1" t="str">
        <f t="shared" si="433"/>
        <v>Clamshell Ultraslim NB</v>
      </c>
      <c r="K13837" t="s">
        <v>144</v>
      </c>
      <c r="L13837" t="s">
        <v>151</v>
      </c>
      <c r="M13837" s="47">
        <v>37</v>
      </c>
    </row>
    <row r="13838" spans="1:13" hidden="1" x14ac:dyDescent="0.3">
      <c r="A13838" s="1" t="s">
        <v>186</v>
      </c>
      <c r="B13838" s="1" t="s">
        <v>49</v>
      </c>
      <c r="C13838" t="s">
        <v>158</v>
      </c>
      <c r="D13838" s="1" t="s">
        <v>18</v>
      </c>
      <c r="E13838" t="s">
        <v>10</v>
      </c>
      <c r="F13838" s="1" t="s">
        <v>154</v>
      </c>
      <c r="G13838" t="s">
        <v>155</v>
      </c>
      <c r="H13838" s="1" t="s">
        <v>142</v>
      </c>
      <c r="I13838" s="1" t="str">
        <f t="shared" si="432"/>
        <v>Clamshell Gaming Capable NB</v>
      </c>
      <c r="J13838" s="1" t="str">
        <f t="shared" si="433"/>
        <v>Clamshell Gaming Capable NB</v>
      </c>
      <c r="K13838" t="s">
        <v>143</v>
      </c>
      <c r="L13838" t="s">
        <v>143</v>
      </c>
      <c r="M13838" s="47">
        <v>1326</v>
      </c>
    </row>
    <row r="13839" spans="1:13" hidden="1" x14ac:dyDescent="0.3">
      <c r="A13839" s="1" t="s">
        <v>186</v>
      </c>
      <c r="B13839" s="1" t="s">
        <v>49</v>
      </c>
      <c r="C13839" t="s">
        <v>158</v>
      </c>
      <c r="D13839" s="1" t="s">
        <v>18</v>
      </c>
      <c r="E13839" t="s">
        <v>10</v>
      </c>
      <c r="F13839" s="1" t="s">
        <v>154</v>
      </c>
      <c r="G13839" t="s">
        <v>155</v>
      </c>
      <c r="H13839" s="1" t="s">
        <v>142</v>
      </c>
      <c r="I13839" s="1" t="str">
        <f t="shared" si="432"/>
        <v>Clamshell Gaming Capable NB</v>
      </c>
      <c r="J13839" s="1" t="str">
        <f t="shared" si="433"/>
        <v>Clamshell Gaming Capable NB</v>
      </c>
      <c r="K13839" t="s">
        <v>144</v>
      </c>
      <c r="L13839" t="s">
        <v>145</v>
      </c>
      <c r="M13839" s="47">
        <v>284</v>
      </c>
    </row>
    <row r="13840" spans="1:13" hidden="1" x14ac:dyDescent="0.3">
      <c r="A13840" s="1" t="s">
        <v>186</v>
      </c>
      <c r="B13840" s="1" t="s">
        <v>49</v>
      </c>
      <c r="C13840" t="s">
        <v>158</v>
      </c>
      <c r="D13840" s="1" t="s">
        <v>18</v>
      </c>
      <c r="E13840" t="s">
        <v>10</v>
      </c>
      <c r="F13840" s="1" t="s">
        <v>154</v>
      </c>
      <c r="G13840" t="s">
        <v>155</v>
      </c>
      <c r="H13840" s="1" t="s">
        <v>142</v>
      </c>
      <c r="I13840" s="1" t="str">
        <f t="shared" si="432"/>
        <v>Clamshell Gaming Capable NB</v>
      </c>
      <c r="J13840" s="1" t="str">
        <f t="shared" si="433"/>
        <v>Clamshell Gaming Capable NB</v>
      </c>
      <c r="K13840" t="s">
        <v>144</v>
      </c>
      <c r="L13840" t="s">
        <v>146</v>
      </c>
      <c r="M13840" s="47">
        <v>175</v>
      </c>
    </row>
    <row r="13841" spans="1:13" hidden="1" x14ac:dyDescent="0.3">
      <c r="A13841" s="1" t="s">
        <v>186</v>
      </c>
      <c r="B13841" s="1" t="s">
        <v>49</v>
      </c>
      <c r="C13841" t="s">
        <v>158</v>
      </c>
      <c r="D13841" s="1" t="s">
        <v>18</v>
      </c>
      <c r="E13841" t="s">
        <v>10</v>
      </c>
      <c r="F13841" s="1" t="s">
        <v>154</v>
      </c>
      <c r="G13841" t="s">
        <v>155</v>
      </c>
      <c r="H13841" s="1" t="s">
        <v>142</v>
      </c>
      <c r="I13841" s="1" t="str">
        <f t="shared" si="432"/>
        <v>Clamshell Gaming Capable NB</v>
      </c>
      <c r="J13841" s="1" t="str">
        <f t="shared" si="433"/>
        <v>Clamshell Gaming Capable NB</v>
      </c>
      <c r="K13841" t="s">
        <v>144</v>
      </c>
      <c r="L13841" t="s">
        <v>147</v>
      </c>
      <c r="M13841" s="47">
        <v>102</v>
      </c>
    </row>
    <row r="13842" spans="1:13" hidden="1" x14ac:dyDescent="0.3">
      <c r="A13842" s="1" t="s">
        <v>186</v>
      </c>
      <c r="B13842" s="1" t="s">
        <v>49</v>
      </c>
      <c r="C13842" t="s">
        <v>158</v>
      </c>
      <c r="D13842" s="1" t="s">
        <v>18</v>
      </c>
      <c r="E13842" t="s">
        <v>10</v>
      </c>
      <c r="F13842" s="1" t="s">
        <v>154</v>
      </c>
      <c r="G13842" t="s">
        <v>155</v>
      </c>
      <c r="H13842" s="1" t="s">
        <v>142</v>
      </c>
      <c r="I13842" s="1" t="str">
        <f t="shared" si="432"/>
        <v>Clamshell Gaming Capable NB</v>
      </c>
      <c r="J13842" s="1" t="str">
        <f t="shared" si="433"/>
        <v>Clamshell Gaming Capable NB</v>
      </c>
      <c r="K13842" t="s">
        <v>144</v>
      </c>
      <c r="L13842" t="s">
        <v>148</v>
      </c>
      <c r="M13842" s="47">
        <v>113</v>
      </c>
    </row>
    <row r="13843" spans="1:13" hidden="1" x14ac:dyDescent="0.3">
      <c r="A13843" s="1" t="s">
        <v>186</v>
      </c>
      <c r="B13843" s="1" t="s">
        <v>49</v>
      </c>
      <c r="C13843" t="s">
        <v>158</v>
      </c>
      <c r="D13843" s="1" t="s">
        <v>18</v>
      </c>
      <c r="E13843" t="s">
        <v>10</v>
      </c>
      <c r="F13843" s="1" t="s">
        <v>154</v>
      </c>
      <c r="G13843" t="s">
        <v>155</v>
      </c>
      <c r="H13843" s="1" t="s">
        <v>142</v>
      </c>
      <c r="I13843" s="1" t="str">
        <f t="shared" si="432"/>
        <v>Clamshell Gaming Capable NB</v>
      </c>
      <c r="J13843" s="1" t="str">
        <f t="shared" si="433"/>
        <v>Clamshell Gaming Capable NB</v>
      </c>
      <c r="K13843" t="s">
        <v>144</v>
      </c>
      <c r="L13843" t="s">
        <v>149</v>
      </c>
      <c r="M13843" s="47">
        <v>549</v>
      </c>
    </row>
    <row r="13844" spans="1:13" hidden="1" x14ac:dyDescent="0.3">
      <c r="A13844" s="1" t="s">
        <v>186</v>
      </c>
      <c r="B13844" s="1" t="s">
        <v>49</v>
      </c>
      <c r="C13844" t="s">
        <v>158</v>
      </c>
      <c r="D13844" s="1" t="s">
        <v>18</v>
      </c>
      <c r="E13844" t="s">
        <v>10</v>
      </c>
      <c r="F13844" s="1" t="s">
        <v>154</v>
      </c>
      <c r="G13844" t="s">
        <v>155</v>
      </c>
      <c r="H13844" s="1" t="s">
        <v>142</v>
      </c>
      <c r="I13844" s="1" t="str">
        <f t="shared" si="432"/>
        <v>Clamshell Gaming Capable NB</v>
      </c>
      <c r="J13844" s="1" t="str">
        <f t="shared" si="433"/>
        <v>Clamshell Gaming Capable NB</v>
      </c>
      <c r="K13844" t="s">
        <v>144</v>
      </c>
      <c r="L13844" t="s">
        <v>150</v>
      </c>
      <c r="M13844" s="47">
        <v>26</v>
      </c>
    </row>
    <row r="13845" spans="1:13" hidden="1" x14ac:dyDescent="0.3">
      <c r="A13845" s="1" t="s">
        <v>186</v>
      </c>
      <c r="B13845" s="1" t="s">
        <v>49</v>
      </c>
      <c r="C13845" t="s">
        <v>158</v>
      </c>
      <c r="D13845" s="1" t="s">
        <v>18</v>
      </c>
      <c r="E13845" t="s">
        <v>10</v>
      </c>
      <c r="F13845" s="1" t="s">
        <v>154</v>
      </c>
      <c r="G13845" t="s">
        <v>155</v>
      </c>
      <c r="H13845" s="1" t="s">
        <v>142</v>
      </c>
      <c r="I13845" s="1" t="str">
        <f t="shared" si="432"/>
        <v>Clamshell Gaming Capable NB</v>
      </c>
      <c r="J13845" s="1" t="str">
        <f t="shared" si="433"/>
        <v>Clamshell Gaming Capable NB</v>
      </c>
      <c r="K13845" t="s">
        <v>144</v>
      </c>
      <c r="L13845" t="s">
        <v>151</v>
      </c>
      <c r="M13845" s="47">
        <v>12</v>
      </c>
    </row>
    <row r="13846" spans="1:13" hidden="1" x14ac:dyDescent="0.3">
      <c r="A13846" s="1" t="s">
        <v>186</v>
      </c>
      <c r="B13846" s="1" t="s">
        <v>49</v>
      </c>
      <c r="C13846" t="s">
        <v>158</v>
      </c>
      <c r="D13846" s="1" t="s">
        <v>18</v>
      </c>
      <c r="E13846" t="s">
        <v>10</v>
      </c>
      <c r="F13846" s="1" t="s">
        <v>154</v>
      </c>
      <c r="G13846" t="s">
        <v>155</v>
      </c>
      <c r="H13846" s="1" t="s">
        <v>155</v>
      </c>
      <c r="I13846" s="1" t="str">
        <f t="shared" si="432"/>
        <v>Clamshell Gaming Capable NB</v>
      </c>
      <c r="J13846" s="1" t="str">
        <f t="shared" si="433"/>
        <v>Clamshell Gaming Capable NB</v>
      </c>
      <c r="K13846" t="s">
        <v>143</v>
      </c>
      <c r="L13846" t="s">
        <v>143</v>
      </c>
      <c r="M13846" s="47">
        <v>1074</v>
      </c>
    </row>
    <row r="13847" spans="1:13" hidden="1" x14ac:dyDescent="0.3">
      <c r="A13847" s="1" t="s">
        <v>186</v>
      </c>
      <c r="B13847" s="1" t="s">
        <v>49</v>
      </c>
      <c r="C13847" t="s">
        <v>158</v>
      </c>
      <c r="D13847" s="1" t="s">
        <v>18</v>
      </c>
      <c r="E13847" t="s">
        <v>10</v>
      </c>
      <c r="F13847" s="1" t="s">
        <v>154</v>
      </c>
      <c r="G13847" t="s">
        <v>155</v>
      </c>
      <c r="H13847" s="1" t="s">
        <v>155</v>
      </c>
      <c r="I13847" s="1" t="str">
        <f t="shared" si="432"/>
        <v>Clamshell Gaming Capable NB</v>
      </c>
      <c r="J13847" s="1" t="str">
        <f t="shared" si="433"/>
        <v>Clamshell Gaming Capable NB</v>
      </c>
      <c r="K13847" t="s">
        <v>144</v>
      </c>
      <c r="L13847" t="s">
        <v>145</v>
      </c>
      <c r="M13847" s="47">
        <v>104</v>
      </c>
    </row>
    <row r="13848" spans="1:13" hidden="1" x14ac:dyDescent="0.3">
      <c r="A13848" s="1" t="s">
        <v>186</v>
      </c>
      <c r="B13848" s="1" t="s">
        <v>49</v>
      </c>
      <c r="C13848" t="s">
        <v>158</v>
      </c>
      <c r="D13848" s="1" t="s">
        <v>18</v>
      </c>
      <c r="E13848" t="s">
        <v>10</v>
      </c>
      <c r="F13848" s="1" t="s">
        <v>154</v>
      </c>
      <c r="G13848" t="s">
        <v>155</v>
      </c>
      <c r="H13848" s="1" t="s">
        <v>155</v>
      </c>
      <c r="I13848" s="1" t="str">
        <f t="shared" si="432"/>
        <v>Clamshell Gaming Capable NB</v>
      </c>
      <c r="J13848" s="1" t="str">
        <f t="shared" si="433"/>
        <v>Clamshell Gaming Capable NB</v>
      </c>
      <c r="K13848" t="s">
        <v>144</v>
      </c>
      <c r="L13848" t="s">
        <v>146</v>
      </c>
      <c r="M13848" s="47">
        <v>56</v>
      </c>
    </row>
    <row r="13849" spans="1:13" hidden="1" x14ac:dyDescent="0.3">
      <c r="A13849" s="1" t="s">
        <v>186</v>
      </c>
      <c r="B13849" s="1" t="s">
        <v>49</v>
      </c>
      <c r="C13849" t="s">
        <v>158</v>
      </c>
      <c r="D13849" s="1" t="s">
        <v>18</v>
      </c>
      <c r="E13849" t="s">
        <v>10</v>
      </c>
      <c r="F13849" s="1" t="s">
        <v>154</v>
      </c>
      <c r="G13849" t="s">
        <v>155</v>
      </c>
      <c r="H13849" s="1" t="s">
        <v>155</v>
      </c>
      <c r="I13849" s="1" t="str">
        <f t="shared" si="432"/>
        <v>Clamshell Gaming Capable NB</v>
      </c>
      <c r="J13849" s="1" t="str">
        <f t="shared" si="433"/>
        <v>Clamshell Gaming Capable NB</v>
      </c>
      <c r="K13849" t="s">
        <v>144</v>
      </c>
      <c r="L13849" t="s">
        <v>147</v>
      </c>
      <c r="M13849" s="47">
        <v>27</v>
      </c>
    </row>
    <row r="13850" spans="1:13" hidden="1" x14ac:dyDescent="0.3">
      <c r="A13850" s="1" t="s">
        <v>186</v>
      </c>
      <c r="B13850" s="1" t="s">
        <v>49</v>
      </c>
      <c r="C13850" t="s">
        <v>158</v>
      </c>
      <c r="D13850" s="1" t="s">
        <v>18</v>
      </c>
      <c r="E13850" t="s">
        <v>10</v>
      </c>
      <c r="F13850" s="1" t="s">
        <v>154</v>
      </c>
      <c r="G13850" t="s">
        <v>155</v>
      </c>
      <c r="H13850" s="1" t="s">
        <v>155</v>
      </c>
      <c r="I13850" s="1" t="str">
        <f t="shared" si="432"/>
        <v>Clamshell Gaming Capable NB</v>
      </c>
      <c r="J13850" s="1" t="str">
        <f t="shared" si="433"/>
        <v>Clamshell Gaming Capable NB</v>
      </c>
      <c r="K13850" t="s">
        <v>144</v>
      </c>
      <c r="L13850" t="s">
        <v>148</v>
      </c>
      <c r="M13850" s="47">
        <v>28</v>
      </c>
    </row>
    <row r="13851" spans="1:13" hidden="1" x14ac:dyDescent="0.3">
      <c r="A13851" s="1" t="s">
        <v>186</v>
      </c>
      <c r="B13851" s="1" t="s">
        <v>49</v>
      </c>
      <c r="C13851" t="s">
        <v>158</v>
      </c>
      <c r="D13851" s="1" t="s">
        <v>18</v>
      </c>
      <c r="E13851" t="s">
        <v>10</v>
      </c>
      <c r="F13851" s="1" t="s">
        <v>154</v>
      </c>
      <c r="G13851" t="s">
        <v>155</v>
      </c>
      <c r="H13851" s="1" t="s">
        <v>155</v>
      </c>
      <c r="I13851" s="1" t="str">
        <f t="shared" si="432"/>
        <v>Clamshell Gaming Capable NB</v>
      </c>
      <c r="J13851" s="1" t="str">
        <f t="shared" si="433"/>
        <v>Clamshell Gaming Capable NB</v>
      </c>
      <c r="K13851" t="s">
        <v>144</v>
      </c>
      <c r="L13851" t="s">
        <v>149</v>
      </c>
      <c r="M13851" s="47">
        <v>112</v>
      </c>
    </row>
    <row r="13852" spans="1:13" hidden="1" x14ac:dyDescent="0.3">
      <c r="A13852" s="1" t="s">
        <v>186</v>
      </c>
      <c r="B13852" s="1" t="s">
        <v>49</v>
      </c>
      <c r="C13852" t="s">
        <v>158</v>
      </c>
      <c r="D13852" s="1" t="s">
        <v>18</v>
      </c>
      <c r="E13852" t="s">
        <v>10</v>
      </c>
      <c r="F13852" s="1" t="s">
        <v>154</v>
      </c>
      <c r="G13852" t="s">
        <v>155</v>
      </c>
      <c r="H13852" s="1" t="s">
        <v>155</v>
      </c>
      <c r="I13852" s="1" t="str">
        <f t="shared" si="432"/>
        <v>Clamshell Gaming Capable NB</v>
      </c>
      <c r="J13852" s="1" t="str">
        <f t="shared" si="433"/>
        <v>Clamshell Gaming Capable NB</v>
      </c>
      <c r="K13852" t="s">
        <v>144</v>
      </c>
      <c r="L13852" t="s">
        <v>150</v>
      </c>
      <c r="M13852" s="47">
        <v>2</v>
      </c>
    </row>
    <row r="13853" spans="1:13" hidden="1" x14ac:dyDescent="0.3">
      <c r="A13853" s="1" t="s">
        <v>186</v>
      </c>
      <c r="B13853" s="1" t="s">
        <v>49</v>
      </c>
      <c r="C13853" t="s">
        <v>158</v>
      </c>
      <c r="D13853" s="1" t="s">
        <v>18</v>
      </c>
      <c r="E13853" t="s">
        <v>10</v>
      </c>
      <c r="F13853" s="1" t="s">
        <v>154</v>
      </c>
      <c r="G13853" t="s">
        <v>155</v>
      </c>
      <c r="H13853" s="1" t="s">
        <v>155</v>
      </c>
      <c r="I13853" s="1" t="str">
        <f t="shared" si="432"/>
        <v>Clamshell Gaming Capable NB</v>
      </c>
      <c r="J13853" s="1" t="str">
        <f t="shared" si="433"/>
        <v>Clamshell Gaming Capable NB</v>
      </c>
      <c r="K13853" t="s">
        <v>144</v>
      </c>
      <c r="L13853" t="s">
        <v>151</v>
      </c>
      <c r="M13853" s="47">
        <v>1</v>
      </c>
    </row>
    <row r="13854" spans="1:13" hidden="1" x14ac:dyDescent="0.3">
      <c r="A13854" s="1" t="s">
        <v>186</v>
      </c>
      <c r="B13854" s="1" t="s">
        <v>49</v>
      </c>
      <c r="C13854" t="s">
        <v>158</v>
      </c>
      <c r="D13854" s="1" t="s">
        <v>18</v>
      </c>
      <c r="E13854" t="s">
        <v>11</v>
      </c>
      <c r="F13854" s="1" t="s">
        <v>156</v>
      </c>
      <c r="G13854" t="s">
        <v>142</v>
      </c>
      <c r="H13854" s="1" t="s">
        <v>155</v>
      </c>
      <c r="I13854" s="1" t="str">
        <f t="shared" si="432"/>
        <v>Convertible Chromebook</v>
      </c>
      <c r="J13854" s="1" t="str">
        <f t="shared" si="433"/>
        <v>Convertible Chromebook</v>
      </c>
      <c r="K13854" t="s">
        <v>144</v>
      </c>
      <c r="L13854" t="s">
        <v>145</v>
      </c>
      <c r="M13854" s="47">
        <v>2</v>
      </c>
    </row>
    <row r="13855" spans="1:13" hidden="1" x14ac:dyDescent="0.3">
      <c r="A13855" s="1" t="s">
        <v>186</v>
      </c>
      <c r="B13855" s="1" t="s">
        <v>49</v>
      </c>
      <c r="C13855" t="s">
        <v>158</v>
      </c>
      <c r="D13855" s="1" t="s">
        <v>18</v>
      </c>
      <c r="E13855" t="s">
        <v>11</v>
      </c>
      <c r="F13855" s="1" t="s">
        <v>156</v>
      </c>
      <c r="G13855" t="s">
        <v>142</v>
      </c>
      <c r="H13855" s="1" t="s">
        <v>155</v>
      </c>
      <c r="I13855" s="1" t="str">
        <f t="shared" si="432"/>
        <v>Convertible Chromebook</v>
      </c>
      <c r="J13855" s="1" t="str">
        <f t="shared" si="433"/>
        <v>Convertible Chromebook</v>
      </c>
      <c r="K13855" t="s">
        <v>144</v>
      </c>
      <c r="L13855" t="s">
        <v>146</v>
      </c>
      <c r="M13855" s="47">
        <v>2</v>
      </c>
    </row>
    <row r="13856" spans="1:13" hidden="1" x14ac:dyDescent="0.3">
      <c r="A13856" s="1" t="s">
        <v>186</v>
      </c>
      <c r="B13856" s="1" t="s">
        <v>49</v>
      </c>
      <c r="C13856" t="s">
        <v>158</v>
      </c>
      <c r="D13856" s="1" t="s">
        <v>18</v>
      </c>
      <c r="E13856" t="s">
        <v>11</v>
      </c>
      <c r="F13856" s="1" t="s">
        <v>156</v>
      </c>
      <c r="G13856" t="s">
        <v>142</v>
      </c>
      <c r="H13856" s="1" t="s">
        <v>155</v>
      </c>
      <c r="I13856" s="1" t="str">
        <f t="shared" si="432"/>
        <v>Convertible Chromebook</v>
      </c>
      <c r="J13856" s="1" t="str">
        <f t="shared" si="433"/>
        <v>Convertible Chromebook</v>
      </c>
      <c r="K13856" t="s">
        <v>144</v>
      </c>
      <c r="L13856" t="s">
        <v>147</v>
      </c>
      <c r="M13856" s="47">
        <v>2</v>
      </c>
    </row>
    <row r="13857" spans="1:13" hidden="1" x14ac:dyDescent="0.3">
      <c r="A13857" s="1" t="s">
        <v>186</v>
      </c>
      <c r="B13857" s="1" t="s">
        <v>49</v>
      </c>
      <c r="C13857" t="s">
        <v>158</v>
      </c>
      <c r="D13857" s="1" t="s">
        <v>18</v>
      </c>
      <c r="E13857" t="s">
        <v>11</v>
      </c>
      <c r="F13857" s="1" t="s">
        <v>156</v>
      </c>
      <c r="G13857" t="s">
        <v>142</v>
      </c>
      <c r="H13857" s="1" t="s">
        <v>155</v>
      </c>
      <c r="I13857" s="1" t="str">
        <f t="shared" si="432"/>
        <v>Convertible Chromebook</v>
      </c>
      <c r="J13857" s="1" t="str">
        <f t="shared" si="433"/>
        <v>Convertible Chromebook</v>
      </c>
      <c r="K13857" t="s">
        <v>144</v>
      </c>
      <c r="L13857" t="s">
        <v>149</v>
      </c>
      <c r="M13857" s="47">
        <v>5</v>
      </c>
    </row>
    <row r="13858" spans="1:13" hidden="1" x14ac:dyDescent="0.3">
      <c r="A13858" s="1" t="s">
        <v>186</v>
      </c>
      <c r="B13858" s="1" t="s">
        <v>49</v>
      </c>
      <c r="C13858" t="s">
        <v>158</v>
      </c>
      <c r="D13858" s="1" t="s">
        <v>18</v>
      </c>
      <c r="E13858" t="s">
        <v>11</v>
      </c>
      <c r="F13858" s="1" t="s">
        <v>156</v>
      </c>
      <c r="G13858" t="s">
        <v>142</v>
      </c>
      <c r="H13858" s="1" t="s">
        <v>155</v>
      </c>
      <c r="I13858" s="1" t="str">
        <f t="shared" si="432"/>
        <v>Convertible Chromebook</v>
      </c>
      <c r="J13858" s="1" t="str">
        <f t="shared" si="433"/>
        <v>Convertible Chromebook</v>
      </c>
      <c r="K13858" t="s">
        <v>144</v>
      </c>
      <c r="L13858" t="s">
        <v>150</v>
      </c>
      <c r="M13858" s="47">
        <v>30</v>
      </c>
    </row>
    <row r="13859" spans="1:13" hidden="1" x14ac:dyDescent="0.3">
      <c r="A13859" s="1" t="s">
        <v>186</v>
      </c>
      <c r="B13859" s="1" t="s">
        <v>49</v>
      </c>
      <c r="C13859" t="s">
        <v>158</v>
      </c>
      <c r="D13859" s="1" t="s">
        <v>18</v>
      </c>
      <c r="E13859" t="s">
        <v>11</v>
      </c>
      <c r="F13859" s="1" t="s">
        <v>154</v>
      </c>
      <c r="G13859" t="s">
        <v>142</v>
      </c>
      <c r="H13859" s="1" t="s">
        <v>142</v>
      </c>
      <c r="I13859" s="1" t="str">
        <f t="shared" si="432"/>
        <v>Convertible NB</v>
      </c>
      <c r="J13859" s="1" t="str">
        <f t="shared" si="433"/>
        <v>Convertible NB</v>
      </c>
      <c r="K13859" t="s">
        <v>143</v>
      </c>
      <c r="L13859" t="s">
        <v>143</v>
      </c>
      <c r="M13859" s="47">
        <v>21</v>
      </c>
    </row>
    <row r="13860" spans="1:13" hidden="1" x14ac:dyDescent="0.3">
      <c r="A13860" s="1" t="s">
        <v>186</v>
      </c>
      <c r="B13860" s="1" t="s">
        <v>49</v>
      </c>
      <c r="C13860" t="s">
        <v>158</v>
      </c>
      <c r="D13860" s="1" t="s">
        <v>18</v>
      </c>
      <c r="E13860" t="s">
        <v>11</v>
      </c>
      <c r="F13860" s="1" t="s">
        <v>154</v>
      </c>
      <c r="G13860" t="s">
        <v>142</v>
      </c>
      <c r="H13860" s="1" t="s">
        <v>142</v>
      </c>
      <c r="I13860" s="1" t="str">
        <f t="shared" si="432"/>
        <v>Convertible NB</v>
      </c>
      <c r="J13860" s="1" t="str">
        <f t="shared" si="433"/>
        <v>Convertible NB</v>
      </c>
      <c r="K13860" t="s">
        <v>144</v>
      </c>
      <c r="L13860" t="s">
        <v>145</v>
      </c>
      <c r="M13860" s="47">
        <v>108</v>
      </c>
    </row>
    <row r="13861" spans="1:13" hidden="1" x14ac:dyDescent="0.3">
      <c r="A13861" s="1" t="s">
        <v>186</v>
      </c>
      <c r="B13861" s="1" t="s">
        <v>49</v>
      </c>
      <c r="C13861" t="s">
        <v>158</v>
      </c>
      <c r="D13861" s="1" t="s">
        <v>18</v>
      </c>
      <c r="E13861" t="s">
        <v>11</v>
      </c>
      <c r="F13861" s="1" t="s">
        <v>154</v>
      </c>
      <c r="G13861" t="s">
        <v>142</v>
      </c>
      <c r="H13861" s="1" t="s">
        <v>142</v>
      </c>
      <c r="I13861" s="1" t="str">
        <f t="shared" si="432"/>
        <v>Convertible NB</v>
      </c>
      <c r="J13861" s="1" t="str">
        <f t="shared" si="433"/>
        <v>Convertible NB</v>
      </c>
      <c r="K13861" t="s">
        <v>144</v>
      </c>
      <c r="L13861" t="s">
        <v>146</v>
      </c>
      <c r="M13861" s="47">
        <v>58</v>
      </c>
    </row>
    <row r="13862" spans="1:13" hidden="1" x14ac:dyDescent="0.3">
      <c r="A13862" s="1" t="s">
        <v>186</v>
      </c>
      <c r="B13862" s="1" t="s">
        <v>49</v>
      </c>
      <c r="C13862" t="s">
        <v>158</v>
      </c>
      <c r="D13862" s="1" t="s">
        <v>18</v>
      </c>
      <c r="E13862" t="s">
        <v>11</v>
      </c>
      <c r="F13862" s="1" t="s">
        <v>154</v>
      </c>
      <c r="G13862" t="s">
        <v>142</v>
      </c>
      <c r="H13862" s="1" t="s">
        <v>142</v>
      </c>
      <c r="I13862" s="1" t="str">
        <f t="shared" si="432"/>
        <v>Convertible NB</v>
      </c>
      <c r="J13862" s="1" t="str">
        <f t="shared" si="433"/>
        <v>Convertible NB</v>
      </c>
      <c r="K13862" t="s">
        <v>144</v>
      </c>
      <c r="L13862" t="s">
        <v>147</v>
      </c>
      <c r="M13862" s="47">
        <v>34</v>
      </c>
    </row>
    <row r="13863" spans="1:13" hidden="1" x14ac:dyDescent="0.3">
      <c r="A13863" s="1" t="s">
        <v>186</v>
      </c>
      <c r="B13863" s="1" t="s">
        <v>49</v>
      </c>
      <c r="C13863" t="s">
        <v>158</v>
      </c>
      <c r="D13863" s="1" t="s">
        <v>18</v>
      </c>
      <c r="E13863" t="s">
        <v>11</v>
      </c>
      <c r="F13863" s="1" t="s">
        <v>154</v>
      </c>
      <c r="G13863" t="s">
        <v>142</v>
      </c>
      <c r="H13863" s="1" t="s">
        <v>142</v>
      </c>
      <c r="I13863" s="1" t="str">
        <f t="shared" si="432"/>
        <v>Convertible NB</v>
      </c>
      <c r="J13863" s="1" t="str">
        <f t="shared" si="433"/>
        <v>Convertible NB</v>
      </c>
      <c r="K13863" t="s">
        <v>144</v>
      </c>
      <c r="L13863" t="s">
        <v>148</v>
      </c>
      <c r="M13863" s="47">
        <v>34</v>
      </c>
    </row>
    <row r="13864" spans="1:13" hidden="1" x14ac:dyDescent="0.3">
      <c r="A13864" s="1" t="s">
        <v>186</v>
      </c>
      <c r="B13864" s="1" t="s">
        <v>49</v>
      </c>
      <c r="C13864" t="s">
        <v>158</v>
      </c>
      <c r="D13864" s="1" t="s">
        <v>18</v>
      </c>
      <c r="E13864" t="s">
        <v>11</v>
      </c>
      <c r="F13864" s="1" t="s">
        <v>154</v>
      </c>
      <c r="G13864" t="s">
        <v>142</v>
      </c>
      <c r="H13864" s="1" t="s">
        <v>142</v>
      </c>
      <c r="I13864" s="1" t="str">
        <f t="shared" si="432"/>
        <v>Convertible NB</v>
      </c>
      <c r="J13864" s="1" t="str">
        <f t="shared" si="433"/>
        <v>Convertible NB</v>
      </c>
      <c r="K13864" t="s">
        <v>144</v>
      </c>
      <c r="L13864" t="s">
        <v>149</v>
      </c>
      <c r="M13864" s="47">
        <v>133</v>
      </c>
    </row>
    <row r="13865" spans="1:13" hidden="1" x14ac:dyDescent="0.3">
      <c r="A13865" s="1" t="s">
        <v>186</v>
      </c>
      <c r="B13865" s="1" t="s">
        <v>49</v>
      </c>
      <c r="C13865" t="s">
        <v>158</v>
      </c>
      <c r="D13865" s="1" t="s">
        <v>18</v>
      </c>
      <c r="E13865" t="s">
        <v>11</v>
      </c>
      <c r="F13865" s="1" t="s">
        <v>154</v>
      </c>
      <c r="G13865" t="s">
        <v>142</v>
      </c>
      <c r="H13865" s="1" t="s">
        <v>142</v>
      </c>
      <c r="I13865" s="1" t="str">
        <f t="shared" si="432"/>
        <v>Convertible NB</v>
      </c>
      <c r="J13865" s="1" t="str">
        <f t="shared" si="433"/>
        <v>Convertible NB</v>
      </c>
      <c r="K13865" t="s">
        <v>144</v>
      </c>
      <c r="L13865" t="s">
        <v>150</v>
      </c>
      <c r="M13865" s="47">
        <v>2</v>
      </c>
    </row>
    <row r="13866" spans="1:13" hidden="1" x14ac:dyDescent="0.3">
      <c r="A13866" s="1" t="s">
        <v>186</v>
      </c>
      <c r="B13866" s="1" t="s">
        <v>49</v>
      </c>
      <c r="C13866" t="s">
        <v>158</v>
      </c>
      <c r="D13866" s="1" t="s">
        <v>18</v>
      </c>
      <c r="E13866" t="s">
        <v>11</v>
      </c>
      <c r="F13866" s="1" t="s">
        <v>154</v>
      </c>
      <c r="G13866" t="s">
        <v>142</v>
      </c>
      <c r="H13866" s="1" t="s">
        <v>155</v>
      </c>
      <c r="I13866" s="1" t="str">
        <f t="shared" si="432"/>
        <v>Convertible NB</v>
      </c>
      <c r="J13866" s="1" t="str">
        <f t="shared" si="433"/>
        <v>Convertible NB</v>
      </c>
      <c r="K13866" t="s">
        <v>143</v>
      </c>
      <c r="L13866" t="s">
        <v>143</v>
      </c>
      <c r="M13866" s="47">
        <v>3655</v>
      </c>
    </row>
    <row r="13867" spans="1:13" hidden="1" x14ac:dyDescent="0.3">
      <c r="A13867" s="1" t="s">
        <v>186</v>
      </c>
      <c r="B13867" s="1" t="s">
        <v>49</v>
      </c>
      <c r="C13867" t="s">
        <v>158</v>
      </c>
      <c r="D13867" s="1" t="s">
        <v>18</v>
      </c>
      <c r="E13867" t="s">
        <v>11</v>
      </c>
      <c r="F13867" s="1" t="s">
        <v>154</v>
      </c>
      <c r="G13867" t="s">
        <v>142</v>
      </c>
      <c r="H13867" s="1" t="s">
        <v>155</v>
      </c>
      <c r="I13867" s="1" t="str">
        <f t="shared" si="432"/>
        <v>Convertible NB</v>
      </c>
      <c r="J13867" s="1" t="str">
        <f t="shared" si="433"/>
        <v>Convertible NB</v>
      </c>
      <c r="K13867" t="s">
        <v>144</v>
      </c>
      <c r="L13867" t="s">
        <v>145</v>
      </c>
      <c r="M13867" s="47">
        <v>664</v>
      </c>
    </row>
    <row r="13868" spans="1:13" hidden="1" x14ac:dyDescent="0.3">
      <c r="A13868" s="1" t="s">
        <v>186</v>
      </c>
      <c r="B13868" s="1" t="s">
        <v>49</v>
      </c>
      <c r="C13868" t="s">
        <v>158</v>
      </c>
      <c r="D13868" s="1" t="s">
        <v>18</v>
      </c>
      <c r="E13868" t="s">
        <v>11</v>
      </c>
      <c r="F13868" s="1" t="s">
        <v>154</v>
      </c>
      <c r="G13868" t="s">
        <v>142</v>
      </c>
      <c r="H13868" s="1" t="s">
        <v>155</v>
      </c>
      <c r="I13868" s="1" t="str">
        <f t="shared" si="432"/>
        <v>Convertible NB</v>
      </c>
      <c r="J13868" s="1" t="str">
        <f t="shared" si="433"/>
        <v>Convertible NB</v>
      </c>
      <c r="K13868" t="s">
        <v>144</v>
      </c>
      <c r="L13868" t="s">
        <v>146</v>
      </c>
      <c r="M13868" s="47">
        <v>347</v>
      </c>
    </row>
    <row r="13869" spans="1:13" hidden="1" x14ac:dyDescent="0.3">
      <c r="A13869" s="1" t="s">
        <v>186</v>
      </c>
      <c r="B13869" s="1" t="s">
        <v>49</v>
      </c>
      <c r="C13869" t="s">
        <v>158</v>
      </c>
      <c r="D13869" s="1" t="s">
        <v>18</v>
      </c>
      <c r="E13869" t="s">
        <v>11</v>
      </c>
      <c r="F13869" s="1" t="s">
        <v>154</v>
      </c>
      <c r="G13869" t="s">
        <v>142</v>
      </c>
      <c r="H13869" s="1" t="s">
        <v>155</v>
      </c>
      <c r="I13869" s="1" t="str">
        <f t="shared" si="432"/>
        <v>Convertible NB</v>
      </c>
      <c r="J13869" s="1" t="str">
        <f t="shared" si="433"/>
        <v>Convertible NB</v>
      </c>
      <c r="K13869" t="s">
        <v>144</v>
      </c>
      <c r="L13869" t="s">
        <v>147</v>
      </c>
      <c r="M13869" s="47">
        <v>193</v>
      </c>
    </row>
    <row r="13870" spans="1:13" hidden="1" x14ac:dyDescent="0.3">
      <c r="A13870" s="1" t="s">
        <v>186</v>
      </c>
      <c r="B13870" s="1" t="s">
        <v>49</v>
      </c>
      <c r="C13870" t="s">
        <v>158</v>
      </c>
      <c r="D13870" s="1" t="s">
        <v>18</v>
      </c>
      <c r="E13870" t="s">
        <v>11</v>
      </c>
      <c r="F13870" s="1" t="s">
        <v>154</v>
      </c>
      <c r="G13870" t="s">
        <v>142</v>
      </c>
      <c r="H13870" s="1" t="s">
        <v>155</v>
      </c>
      <c r="I13870" s="1" t="str">
        <f t="shared" si="432"/>
        <v>Convertible NB</v>
      </c>
      <c r="J13870" s="1" t="str">
        <f t="shared" si="433"/>
        <v>Convertible NB</v>
      </c>
      <c r="K13870" t="s">
        <v>144</v>
      </c>
      <c r="L13870" t="s">
        <v>148</v>
      </c>
      <c r="M13870" s="47">
        <v>187</v>
      </c>
    </row>
    <row r="13871" spans="1:13" hidden="1" x14ac:dyDescent="0.3">
      <c r="A13871" s="1" t="s">
        <v>186</v>
      </c>
      <c r="B13871" s="1" t="s">
        <v>49</v>
      </c>
      <c r="C13871" t="s">
        <v>158</v>
      </c>
      <c r="D13871" s="1" t="s">
        <v>18</v>
      </c>
      <c r="E13871" t="s">
        <v>11</v>
      </c>
      <c r="F13871" s="1" t="s">
        <v>154</v>
      </c>
      <c r="G13871" t="s">
        <v>142</v>
      </c>
      <c r="H13871" s="1" t="s">
        <v>155</v>
      </c>
      <c r="I13871" s="1" t="str">
        <f t="shared" si="432"/>
        <v>Convertible NB</v>
      </c>
      <c r="J13871" s="1" t="str">
        <f t="shared" si="433"/>
        <v>Convertible NB</v>
      </c>
      <c r="K13871" t="s">
        <v>144</v>
      </c>
      <c r="L13871" t="s">
        <v>149</v>
      </c>
      <c r="M13871" s="47">
        <v>832</v>
      </c>
    </row>
    <row r="13872" spans="1:13" hidden="1" x14ac:dyDescent="0.3">
      <c r="A13872" s="1" t="s">
        <v>186</v>
      </c>
      <c r="B13872" s="1" t="s">
        <v>49</v>
      </c>
      <c r="C13872" t="s">
        <v>158</v>
      </c>
      <c r="D13872" s="1" t="s">
        <v>18</v>
      </c>
      <c r="E13872" t="s">
        <v>11</v>
      </c>
      <c r="F13872" s="1" t="s">
        <v>154</v>
      </c>
      <c r="G13872" t="s">
        <v>142</v>
      </c>
      <c r="H13872" s="1" t="s">
        <v>155</v>
      </c>
      <c r="I13872" s="1" t="str">
        <f t="shared" si="432"/>
        <v>Convertible NB</v>
      </c>
      <c r="J13872" s="1" t="str">
        <f t="shared" si="433"/>
        <v>Convertible NB</v>
      </c>
      <c r="K13872" t="s">
        <v>144</v>
      </c>
      <c r="L13872" t="s">
        <v>150</v>
      </c>
      <c r="M13872" s="47">
        <v>8</v>
      </c>
    </row>
    <row r="13873" spans="1:13" hidden="1" x14ac:dyDescent="0.3">
      <c r="A13873" s="1" t="s">
        <v>186</v>
      </c>
      <c r="B13873" s="1" t="s">
        <v>49</v>
      </c>
      <c r="C13873" t="s">
        <v>158</v>
      </c>
      <c r="D13873" s="1" t="s">
        <v>18</v>
      </c>
      <c r="E13873" t="s">
        <v>11</v>
      </c>
      <c r="F13873" s="1" t="s">
        <v>154</v>
      </c>
      <c r="G13873" t="s">
        <v>155</v>
      </c>
      <c r="H13873" s="1" t="s">
        <v>155</v>
      </c>
      <c r="I13873" s="1" t="str">
        <f t="shared" si="432"/>
        <v>Convertible NB</v>
      </c>
      <c r="J13873" s="1" t="str">
        <f t="shared" si="433"/>
        <v>Convertible NB</v>
      </c>
      <c r="K13873" t="s">
        <v>143</v>
      </c>
      <c r="L13873" t="s">
        <v>143</v>
      </c>
      <c r="M13873" s="47">
        <v>533</v>
      </c>
    </row>
    <row r="13874" spans="1:13" hidden="1" x14ac:dyDescent="0.3">
      <c r="A13874" s="1" t="s">
        <v>186</v>
      </c>
      <c r="B13874" s="1" t="s">
        <v>49</v>
      </c>
      <c r="C13874" t="s">
        <v>158</v>
      </c>
      <c r="D13874" s="1" t="s">
        <v>18</v>
      </c>
      <c r="E13874" t="s">
        <v>11</v>
      </c>
      <c r="F13874" s="1" t="s">
        <v>154</v>
      </c>
      <c r="G13874" t="s">
        <v>155</v>
      </c>
      <c r="H13874" s="1" t="s">
        <v>155</v>
      </c>
      <c r="I13874" s="1" t="str">
        <f t="shared" si="432"/>
        <v>Convertible NB</v>
      </c>
      <c r="J13874" s="1" t="str">
        <f t="shared" si="433"/>
        <v>Convertible NB</v>
      </c>
      <c r="K13874" t="s">
        <v>144</v>
      </c>
      <c r="L13874" t="s">
        <v>145</v>
      </c>
      <c r="M13874" s="47">
        <v>36</v>
      </c>
    </row>
    <row r="13875" spans="1:13" hidden="1" x14ac:dyDescent="0.3">
      <c r="A13875" s="1" t="s">
        <v>186</v>
      </c>
      <c r="B13875" s="1" t="s">
        <v>49</v>
      </c>
      <c r="C13875" t="s">
        <v>158</v>
      </c>
      <c r="D13875" s="1" t="s">
        <v>18</v>
      </c>
      <c r="E13875" t="s">
        <v>11</v>
      </c>
      <c r="F13875" s="1" t="s">
        <v>154</v>
      </c>
      <c r="G13875" t="s">
        <v>155</v>
      </c>
      <c r="H13875" s="1" t="s">
        <v>155</v>
      </c>
      <c r="I13875" s="1" t="str">
        <f t="shared" si="432"/>
        <v>Convertible NB</v>
      </c>
      <c r="J13875" s="1" t="str">
        <f t="shared" si="433"/>
        <v>Convertible NB</v>
      </c>
      <c r="K13875" t="s">
        <v>144</v>
      </c>
      <c r="L13875" t="s">
        <v>146</v>
      </c>
      <c r="M13875" s="47">
        <v>20</v>
      </c>
    </row>
    <row r="13876" spans="1:13" hidden="1" x14ac:dyDescent="0.3">
      <c r="A13876" s="1" t="s">
        <v>186</v>
      </c>
      <c r="B13876" s="1" t="s">
        <v>49</v>
      </c>
      <c r="C13876" t="s">
        <v>158</v>
      </c>
      <c r="D13876" s="1" t="s">
        <v>18</v>
      </c>
      <c r="E13876" t="s">
        <v>11</v>
      </c>
      <c r="F13876" s="1" t="s">
        <v>154</v>
      </c>
      <c r="G13876" t="s">
        <v>155</v>
      </c>
      <c r="H13876" s="1" t="s">
        <v>155</v>
      </c>
      <c r="I13876" s="1" t="str">
        <f t="shared" si="432"/>
        <v>Convertible NB</v>
      </c>
      <c r="J13876" s="1" t="str">
        <f t="shared" si="433"/>
        <v>Convertible NB</v>
      </c>
      <c r="K13876" t="s">
        <v>144</v>
      </c>
      <c r="L13876" t="s">
        <v>147</v>
      </c>
      <c r="M13876" s="47">
        <v>12</v>
      </c>
    </row>
    <row r="13877" spans="1:13" hidden="1" x14ac:dyDescent="0.3">
      <c r="A13877" s="1" t="s">
        <v>186</v>
      </c>
      <c r="B13877" s="1" t="s">
        <v>49</v>
      </c>
      <c r="C13877" t="s">
        <v>158</v>
      </c>
      <c r="D13877" s="1" t="s">
        <v>18</v>
      </c>
      <c r="E13877" t="s">
        <v>11</v>
      </c>
      <c r="F13877" s="1" t="s">
        <v>154</v>
      </c>
      <c r="G13877" t="s">
        <v>155</v>
      </c>
      <c r="H13877" s="1" t="s">
        <v>155</v>
      </c>
      <c r="I13877" s="1" t="str">
        <f t="shared" si="432"/>
        <v>Convertible NB</v>
      </c>
      <c r="J13877" s="1" t="str">
        <f t="shared" si="433"/>
        <v>Convertible NB</v>
      </c>
      <c r="K13877" t="s">
        <v>144</v>
      </c>
      <c r="L13877" t="s">
        <v>148</v>
      </c>
      <c r="M13877" s="47">
        <v>11</v>
      </c>
    </row>
    <row r="13878" spans="1:13" hidden="1" x14ac:dyDescent="0.3">
      <c r="A13878" s="1" t="s">
        <v>186</v>
      </c>
      <c r="B13878" s="1" t="s">
        <v>49</v>
      </c>
      <c r="C13878" t="s">
        <v>158</v>
      </c>
      <c r="D13878" s="1" t="s">
        <v>18</v>
      </c>
      <c r="E13878" t="s">
        <v>11</v>
      </c>
      <c r="F13878" s="1" t="s">
        <v>154</v>
      </c>
      <c r="G13878" t="s">
        <v>155</v>
      </c>
      <c r="H13878" s="1" t="s">
        <v>155</v>
      </c>
      <c r="I13878" s="1" t="str">
        <f t="shared" si="432"/>
        <v>Convertible NB</v>
      </c>
      <c r="J13878" s="1" t="str">
        <f t="shared" si="433"/>
        <v>Convertible NB</v>
      </c>
      <c r="K13878" t="s">
        <v>144</v>
      </c>
      <c r="L13878" t="s">
        <v>149</v>
      </c>
      <c r="M13878" s="47">
        <v>45</v>
      </c>
    </row>
    <row r="13879" spans="1:13" hidden="1" x14ac:dyDescent="0.3">
      <c r="A13879" s="1" t="s">
        <v>186</v>
      </c>
      <c r="B13879" s="1" t="s">
        <v>49</v>
      </c>
      <c r="C13879" t="s">
        <v>158</v>
      </c>
      <c r="D13879" s="1" t="s">
        <v>18</v>
      </c>
      <c r="E13879" t="s">
        <v>11</v>
      </c>
      <c r="F13879" s="1" t="s">
        <v>154</v>
      </c>
      <c r="G13879" t="s">
        <v>155</v>
      </c>
      <c r="H13879" s="1" t="s">
        <v>155</v>
      </c>
      <c r="I13879" s="1" t="str">
        <f t="shared" si="432"/>
        <v>Convertible NB</v>
      </c>
      <c r="J13879" s="1" t="str">
        <f t="shared" si="433"/>
        <v>Convertible NB</v>
      </c>
      <c r="K13879" t="s">
        <v>144</v>
      </c>
      <c r="L13879" t="s">
        <v>150</v>
      </c>
      <c r="M13879" s="47">
        <v>1</v>
      </c>
    </row>
    <row r="13880" spans="1:13" hidden="1" x14ac:dyDescent="0.3">
      <c r="A13880" s="1" t="s">
        <v>186</v>
      </c>
      <c r="B13880" s="1" t="s">
        <v>49</v>
      </c>
      <c r="C13880" t="s">
        <v>158</v>
      </c>
      <c r="D13880" s="1" t="s">
        <v>20</v>
      </c>
      <c r="E13880" t="s">
        <v>16</v>
      </c>
      <c r="F13880" s="1" t="s">
        <v>154</v>
      </c>
      <c r="G13880" t="s">
        <v>142</v>
      </c>
      <c r="H13880" s="1" t="s">
        <v>187</v>
      </c>
      <c r="I13880" s="1" t="str">
        <f t="shared" si="432"/>
        <v>Windows Detachable tablet</v>
      </c>
      <c r="J13880" s="1" t="str">
        <f t="shared" si="433"/>
        <v>Windows Detachable tablet</v>
      </c>
      <c r="K13880" t="s">
        <v>144</v>
      </c>
      <c r="L13880" t="s">
        <v>145</v>
      </c>
      <c r="M13880" s="47">
        <v>43</v>
      </c>
    </row>
    <row r="13881" spans="1:13" hidden="1" x14ac:dyDescent="0.3">
      <c r="A13881" s="1" t="s">
        <v>186</v>
      </c>
      <c r="B13881" s="1" t="s">
        <v>49</v>
      </c>
      <c r="C13881" t="s">
        <v>158</v>
      </c>
      <c r="D13881" s="1" t="s">
        <v>20</v>
      </c>
      <c r="E13881" t="s">
        <v>16</v>
      </c>
      <c r="F13881" s="1" t="s">
        <v>154</v>
      </c>
      <c r="G13881" t="s">
        <v>142</v>
      </c>
      <c r="H13881" s="1" t="s">
        <v>187</v>
      </c>
      <c r="I13881" s="1" t="str">
        <f t="shared" si="432"/>
        <v>Windows Detachable tablet</v>
      </c>
      <c r="J13881" s="1" t="str">
        <f t="shared" si="433"/>
        <v>Windows Detachable tablet</v>
      </c>
      <c r="K13881" t="s">
        <v>144</v>
      </c>
      <c r="L13881" t="s">
        <v>146</v>
      </c>
      <c r="M13881" s="47">
        <v>19</v>
      </c>
    </row>
    <row r="13882" spans="1:13" hidden="1" x14ac:dyDescent="0.3">
      <c r="A13882" s="1" t="s">
        <v>186</v>
      </c>
      <c r="B13882" s="1" t="s">
        <v>49</v>
      </c>
      <c r="C13882" t="s">
        <v>158</v>
      </c>
      <c r="D13882" s="1" t="s">
        <v>20</v>
      </c>
      <c r="E13882" t="s">
        <v>16</v>
      </c>
      <c r="F13882" s="1" t="s">
        <v>154</v>
      </c>
      <c r="G13882" t="s">
        <v>142</v>
      </c>
      <c r="H13882" s="1" t="s">
        <v>187</v>
      </c>
      <c r="I13882" s="1" t="str">
        <f t="shared" si="432"/>
        <v>Windows Detachable tablet</v>
      </c>
      <c r="J13882" s="1" t="str">
        <f t="shared" si="433"/>
        <v>Windows Detachable tablet</v>
      </c>
      <c r="K13882" t="s">
        <v>144</v>
      </c>
      <c r="L13882" t="s">
        <v>147</v>
      </c>
      <c r="M13882" s="47">
        <v>20</v>
      </c>
    </row>
    <row r="13883" spans="1:13" hidden="1" x14ac:dyDescent="0.3">
      <c r="A13883" s="1" t="s">
        <v>186</v>
      </c>
      <c r="B13883" s="1" t="s">
        <v>49</v>
      </c>
      <c r="C13883" t="s">
        <v>158</v>
      </c>
      <c r="D13883" s="1" t="s">
        <v>20</v>
      </c>
      <c r="E13883" t="s">
        <v>16</v>
      </c>
      <c r="F13883" s="1" t="s">
        <v>154</v>
      </c>
      <c r="G13883" t="s">
        <v>142</v>
      </c>
      <c r="H13883" s="1" t="s">
        <v>187</v>
      </c>
      <c r="I13883" s="1" t="str">
        <f t="shared" si="432"/>
        <v>Windows Detachable tablet</v>
      </c>
      <c r="J13883" s="1" t="str">
        <f t="shared" si="433"/>
        <v>Windows Detachable tablet</v>
      </c>
      <c r="K13883" t="s">
        <v>144</v>
      </c>
      <c r="L13883" t="s">
        <v>148</v>
      </c>
      <c r="M13883" s="47">
        <v>19</v>
      </c>
    </row>
    <row r="13884" spans="1:13" hidden="1" x14ac:dyDescent="0.3">
      <c r="A13884" s="1" t="s">
        <v>186</v>
      </c>
      <c r="B13884" s="1" t="s">
        <v>49</v>
      </c>
      <c r="C13884" t="s">
        <v>158</v>
      </c>
      <c r="D13884" s="1" t="s">
        <v>20</v>
      </c>
      <c r="E13884" t="s">
        <v>16</v>
      </c>
      <c r="F13884" s="1" t="s">
        <v>154</v>
      </c>
      <c r="G13884" t="s">
        <v>142</v>
      </c>
      <c r="H13884" s="1" t="s">
        <v>187</v>
      </c>
      <c r="I13884" s="1" t="str">
        <f t="shared" si="432"/>
        <v>Windows Detachable tablet</v>
      </c>
      <c r="J13884" s="1" t="str">
        <f t="shared" si="433"/>
        <v>Windows Detachable tablet</v>
      </c>
      <c r="K13884" t="s">
        <v>144</v>
      </c>
      <c r="L13884" t="s">
        <v>149</v>
      </c>
      <c r="M13884" s="47">
        <v>69</v>
      </c>
    </row>
    <row r="13885" spans="1:13" hidden="1" x14ac:dyDescent="0.3">
      <c r="A13885" s="1" t="s">
        <v>186</v>
      </c>
      <c r="B13885" s="1" t="s">
        <v>49</v>
      </c>
      <c r="C13885" t="s">
        <v>158</v>
      </c>
      <c r="D13885" s="1" t="s">
        <v>19</v>
      </c>
      <c r="E13885" t="s">
        <v>13</v>
      </c>
      <c r="F13885" s="1" t="s">
        <v>154</v>
      </c>
      <c r="G13885" t="s">
        <v>142</v>
      </c>
      <c r="H13885" s="1" t="s">
        <v>187</v>
      </c>
      <c r="I13885" s="1" t="str">
        <f t="shared" si="432"/>
        <v>DT Workstation</v>
      </c>
      <c r="J13885" s="1" t="str">
        <f t="shared" si="433"/>
        <v>DT Workstation</v>
      </c>
      <c r="K13885" t="s">
        <v>144</v>
      </c>
      <c r="L13885" t="s">
        <v>145</v>
      </c>
      <c r="M13885" s="47">
        <v>583</v>
      </c>
    </row>
    <row r="13886" spans="1:13" hidden="1" x14ac:dyDescent="0.3">
      <c r="A13886" s="1" t="s">
        <v>186</v>
      </c>
      <c r="B13886" s="1" t="s">
        <v>49</v>
      </c>
      <c r="C13886" t="s">
        <v>158</v>
      </c>
      <c r="D13886" s="1" t="s">
        <v>19</v>
      </c>
      <c r="E13886" t="s">
        <v>13</v>
      </c>
      <c r="F13886" s="1" t="s">
        <v>154</v>
      </c>
      <c r="G13886" t="s">
        <v>142</v>
      </c>
      <c r="H13886" s="1" t="s">
        <v>187</v>
      </c>
      <c r="I13886" s="1" t="str">
        <f t="shared" si="432"/>
        <v>DT Workstation</v>
      </c>
      <c r="J13886" s="1" t="str">
        <f t="shared" si="433"/>
        <v>DT Workstation</v>
      </c>
      <c r="K13886" t="s">
        <v>144</v>
      </c>
      <c r="L13886" t="s">
        <v>146</v>
      </c>
      <c r="M13886" s="47">
        <v>328</v>
      </c>
    </row>
    <row r="13887" spans="1:13" hidden="1" x14ac:dyDescent="0.3">
      <c r="A13887" s="1" t="s">
        <v>186</v>
      </c>
      <c r="B13887" s="1" t="s">
        <v>49</v>
      </c>
      <c r="C13887" t="s">
        <v>158</v>
      </c>
      <c r="D13887" s="1" t="s">
        <v>19</v>
      </c>
      <c r="E13887" t="s">
        <v>13</v>
      </c>
      <c r="F13887" s="1" t="s">
        <v>154</v>
      </c>
      <c r="G13887" t="s">
        <v>142</v>
      </c>
      <c r="H13887" s="1" t="s">
        <v>187</v>
      </c>
      <c r="I13887" s="1" t="str">
        <f t="shared" si="432"/>
        <v>DT Workstation</v>
      </c>
      <c r="J13887" s="1" t="str">
        <f t="shared" si="433"/>
        <v>DT Workstation</v>
      </c>
      <c r="K13887" t="s">
        <v>144</v>
      </c>
      <c r="L13887" t="s">
        <v>147</v>
      </c>
      <c r="M13887" s="47">
        <v>394</v>
      </c>
    </row>
    <row r="13888" spans="1:13" hidden="1" x14ac:dyDescent="0.3">
      <c r="A13888" s="1" t="s">
        <v>186</v>
      </c>
      <c r="B13888" s="1" t="s">
        <v>49</v>
      </c>
      <c r="C13888" t="s">
        <v>158</v>
      </c>
      <c r="D13888" s="1" t="s">
        <v>19</v>
      </c>
      <c r="E13888" t="s">
        <v>13</v>
      </c>
      <c r="F13888" s="1" t="s">
        <v>154</v>
      </c>
      <c r="G13888" t="s">
        <v>142</v>
      </c>
      <c r="H13888" s="1" t="s">
        <v>187</v>
      </c>
      <c r="I13888" s="1" t="str">
        <f t="shared" si="432"/>
        <v>DT Workstation</v>
      </c>
      <c r="J13888" s="1" t="str">
        <f t="shared" si="433"/>
        <v>DT Workstation</v>
      </c>
      <c r="K13888" t="s">
        <v>144</v>
      </c>
      <c r="L13888" t="s">
        <v>148</v>
      </c>
      <c r="M13888" s="47">
        <v>397</v>
      </c>
    </row>
    <row r="13889" spans="1:13" hidden="1" x14ac:dyDescent="0.3">
      <c r="A13889" s="1" t="s">
        <v>186</v>
      </c>
      <c r="B13889" s="1" t="s">
        <v>49</v>
      </c>
      <c r="C13889" t="s">
        <v>158</v>
      </c>
      <c r="D13889" s="1" t="s">
        <v>19</v>
      </c>
      <c r="E13889" t="s">
        <v>13</v>
      </c>
      <c r="F13889" s="1" t="s">
        <v>154</v>
      </c>
      <c r="G13889" t="s">
        <v>142</v>
      </c>
      <c r="H13889" s="1" t="s">
        <v>187</v>
      </c>
      <c r="I13889" s="1" t="str">
        <f t="shared" si="432"/>
        <v>DT Workstation</v>
      </c>
      <c r="J13889" s="1" t="str">
        <f t="shared" si="433"/>
        <v>DT Workstation</v>
      </c>
      <c r="K13889" t="s">
        <v>144</v>
      </c>
      <c r="L13889" t="s">
        <v>149</v>
      </c>
      <c r="M13889" s="47">
        <v>1563</v>
      </c>
    </row>
    <row r="13890" spans="1:13" hidden="1" x14ac:dyDescent="0.3">
      <c r="A13890" s="1" t="s">
        <v>186</v>
      </c>
      <c r="B13890" s="1" t="s">
        <v>49</v>
      </c>
      <c r="C13890" t="s">
        <v>158</v>
      </c>
      <c r="D13890" s="1" t="s">
        <v>19</v>
      </c>
      <c r="E13890" t="s">
        <v>13</v>
      </c>
      <c r="F13890" s="1" t="s">
        <v>154</v>
      </c>
      <c r="G13890" t="s">
        <v>142</v>
      </c>
      <c r="H13890" s="1" t="s">
        <v>187</v>
      </c>
      <c r="I13890" s="1" t="str">
        <f t="shared" si="432"/>
        <v>DT Workstation</v>
      </c>
      <c r="J13890" s="1" t="str">
        <f t="shared" si="433"/>
        <v>DT Workstation</v>
      </c>
      <c r="K13890" t="s">
        <v>144</v>
      </c>
      <c r="L13890" t="s">
        <v>150</v>
      </c>
      <c r="M13890" s="47">
        <v>65</v>
      </c>
    </row>
    <row r="13891" spans="1:13" hidden="1" x14ac:dyDescent="0.3">
      <c r="A13891" s="1" t="s">
        <v>186</v>
      </c>
      <c r="B13891" s="1" t="s">
        <v>49</v>
      </c>
      <c r="C13891" t="s">
        <v>158</v>
      </c>
      <c r="D13891" s="1" t="s">
        <v>19</v>
      </c>
      <c r="E13891" t="s">
        <v>13</v>
      </c>
      <c r="F13891" s="1" t="s">
        <v>154</v>
      </c>
      <c r="G13891" t="s">
        <v>142</v>
      </c>
      <c r="H13891" s="1" t="s">
        <v>187</v>
      </c>
      <c r="I13891" s="1" t="str">
        <f t="shared" ref="I13891:I13954" si="434">VLOOKUP(E13891&amp;F13891&amp;G13891,$S$1:$T$74,2,0)</f>
        <v>DT Workstation</v>
      </c>
      <c r="J13891" s="1" t="str">
        <f t="shared" ref="J13891:J13954" si="435">IF(AND(I13891="Clamshell NB",H13891="Yes"),"Clamshell Ultraslim NB",I13891)</f>
        <v>DT Workstation</v>
      </c>
      <c r="K13891" t="s">
        <v>144</v>
      </c>
      <c r="L13891" t="s">
        <v>151</v>
      </c>
      <c r="M13891" s="47">
        <v>33</v>
      </c>
    </row>
    <row r="13892" spans="1:13" hidden="1" x14ac:dyDescent="0.3">
      <c r="A13892" s="1" t="s">
        <v>186</v>
      </c>
      <c r="B13892" s="1" t="s">
        <v>49</v>
      </c>
      <c r="C13892" t="s">
        <v>158</v>
      </c>
      <c r="D13892" s="1" t="s">
        <v>19</v>
      </c>
      <c r="E13892" t="s">
        <v>13</v>
      </c>
      <c r="F13892" s="1" t="s">
        <v>154</v>
      </c>
      <c r="G13892" t="s">
        <v>155</v>
      </c>
      <c r="H13892" s="1" t="s">
        <v>187</v>
      </c>
      <c r="I13892" s="1" t="str">
        <f t="shared" si="434"/>
        <v>DT Workstation</v>
      </c>
      <c r="J13892" s="1" t="str">
        <f t="shared" si="435"/>
        <v>DT Workstation</v>
      </c>
      <c r="K13892" t="s">
        <v>144</v>
      </c>
      <c r="L13892" t="s">
        <v>145</v>
      </c>
      <c r="M13892" s="47">
        <v>172</v>
      </c>
    </row>
    <row r="13893" spans="1:13" hidden="1" x14ac:dyDescent="0.3">
      <c r="A13893" s="1" t="s">
        <v>186</v>
      </c>
      <c r="B13893" s="1" t="s">
        <v>49</v>
      </c>
      <c r="C13893" t="s">
        <v>158</v>
      </c>
      <c r="D13893" s="1" t="s">
        <v>19</v>
      </c>
      <c r="E13893" t="s">
        <v>13</v>
      </c>
      <c r="F13893" s="1" t="s">
        <v>154</v>
      </c>
      <c r="G13893" t="s">
        <v>155</v>
      </c>
      <c r="H13893" s="1" t="s">
        <v>187</v>
      </c>
      <c r="I13893" s="1" t="str">
        <f t="shared" si="434"/>
        <v>DT Workstation</v>
      </c>
      <c r="J13893" s="1" t="str">
        <f t="shared" si="435"/>
        <v>DT Workstation</v>
      </c>
      <c r="K13893" t="s">
        <v>144</v>
      </c>
      <c r="L13893" t="s">
        <v>146</v>
      </c>
      <c r="M13893" s="47">
        <v>96</v>
      </c>
    </row>
    <row r="13894" spans="1:13" hidden="1" x14ac:dyDescent="0.3">
      <c r="A13894" s="1" t="s">
        <v>186</v>
      </c>
      <c r="B13894" s="1" t="s">
        <v>49</v>
      </c>
      <c r="C13894" t="s">
        <v>158</v>
      </c>
      <c r="D13894" s="1" t="s">
        <v>19</v>
      </c>
      <c r="E13894" t="s">
        <v>13</v>
      </c>
      <c r="F13894" s="1" t="s">
        <v>154</v>
      </c>
      <c r="G13894" t="s">
        <v>155</v>
      </c>
      <c r="H13894" s="1" t="s">
        <v>187</v>
      </c>
      <c r="I13894" s="1" t="str">
        <f t="shared" si="434"/>
        <v>DT Workstation</v>
      </c>
      <c r="J13894" s="1" t="str">
        <f t="shared" si="435"/>
        <v>DT Workstation</v>
      </c>
      <c r="K13894" t="s">
        <v>144</v>
      </c>
      <c r="L13894" t="s">
        <v>147</v>
      </c>
      <c r="M13894" s="47">
        <v>116</v>
      </c>
    </row>
    <row r="13895" spans="1:13" hidden="1" x14ac:dyDescent="0.3">
      <c r="A13895" s="1" t="s">
        <v>186</v>
      </c>
      <c r="B13895" s="1" t="s">
        <v>49</v>
      </c>
      <c r="C13895" t="s">
        <v>158</v>
      </c>
      <c r="D13895" s="1" t="s">
        <v>19</v>
      </c>
      <c r="E13895" t="s">
        <v>13</v>
      </c>
      <c r="F13895" s="1" t="s">
        <v>154</v>
      </c>
      <c r="G13895" t="s">
        <v>155</v>
      </c>
      <c r="H13895" s="1" t="s">
        <v>187</v>
      </c>
      <c r="I13895" s="1" t="str">
        <f t="shared" si="434"/>
        <v>DT Workstation</v>
      </c>
      <c r="J13895" s="1" t="str">
        <f t="shared" si="435"/>
        <v>DT Workstation</v>
      </c>
      <c r="K13895" t="s">
        <v>144</v>
      </c>
      <c r="L13895" t="s">
        <v>148</v>
      </c>
      <c r="M13895" s="47">
        <v>117</v>
      </c>
    </row>
    <row r="13896" spans="1:13" hidden="1" x14ac:dyDescent="0.3">
      <c r="A13896" s="1" t="s">
        <v>186</v>
      </c>
      <c r="B13896" s="1" t="s">
        <v>49</v>
      </c>
      <c r="C13896" t="s">
        <v>158</v>
      </c>
      <c r="D13896" s="1" t="s">
        <v>19</v>
      </c>
      <c r="E13896" t="s">
        <v>13</v>
      </c>
      <c r="F13896" s="1" t="s">
        <v>154</v>
      </c>
      <c r="G13896" t="s">
        <v>155</v>
      </c>
      <c r="H13896" s="1" t="s">
        <v>187</v>
      </c>
      <c r="I13896" s="1" t="str">
        <f t="shared" si="434"/>
        <v>DT Workstation</v>
      </c>
      <c r="J13896" s="1" t="str">
        <f t="shared" si="435"/>
        <v>DT Workstation</v>
      </c>
      <c r="K13896" t="s">
        <v>144</v>
      </c>
      <c r="L13896" t="s">
        <v>149</v>
      </c>
      <c r="M13896" s="47">
        <v>469</v>
      </c>
    </row>
    <row r="13897" spans="1:13" hidden="1" x14ac:dyDescent="0.3">
      <c r="A13897" s="1" t="s">
        <v>186</v>
      </c>
      <c r="B13897" s="1" t="s">
        <v>49</v>
      </c>
      <c r="C13897" t="s">
        <v>158</v>
      </c>
      <c r="D13897" s="1" t="s">
        <v>19</v>
      </c>
      <c r="E13897" t="s">
        <v>13</v>
      </c>
      <c r="F13897" s="1" t="s">
        <v>154</v>
      </c>
      <c r="G13897" t="s">
        <v>155</v>
      </c>
      <c r="H13897" s="1" t="s">
        <v>187</v>
      </c>
      <c r="I13897" s="1" t="str">
        <f t="shared" si="434"/>
        <v>DT Workstation</v>
      </c>
      <c r="J13897" s="1" t="str">
        <f t="shared" si="435"/>
        <v>DT Workstation</v>
      </c>
      <c r="K13897" t="s">
        <v>144</v>
      </c>
      <c r="L13897" t="s">
        <v>150</v>
      </c>
      <c r="M13897" s="47">
        <v>20</v>
      </c>
    </row>
    <row r="13898" spans="1:13" hidden="1" x14ac:dyDescent="0.3">
      <c r="A13898" s="1" t="s">
        <v>186</v>
      </c>
      <c r="B13898" s="1" t="s">
        <v>49</v>
      </c>
      <c r="C13898" t="s">
        <v>158</v>
      </c>
      <c r="D13898" s="1" t="s">
        <v>19</v>
      </c>
      <c r="E13898" t="s">
        <v>13</v>
      </c>
      <c r="F13898" s="1" t="s">
        <v>154</v>
      </c>
      <c r="G13898" t="s">
        <v>155</v>
      </c>
      <c r="H13898" s="1" t="s">
        <v>187</v>
      </c>
      <c r="I13898" s="1" t="str">
        <f t="shared" si="434"/>
        <v>DT Workstation</v>
      </c>
      <c r="J13898" s="1" t="str">
        <f t="shared" si="435"/>
        <v>DT Workstation</v>
      </c>
      <c r="K13898" t="s">
        <v>144</v>
      </c>
      <c r="L13898" t="s">
        <v>151</v>
      </c>
      <c r="M13898" s="47">
        <v>7</v>
      </c>
    </row>
    <row r="13899" spans="1:13" hidden="1" x14ac:dyDescent="0.3">
      <c r="A13899" s="1" t="s">
        <v>186</v>
      </c>
      <c r="B13899" s="1" t="s">
        <v>49</v>
      </c>
      <c r="C13899" t="s">
        <v>158</v>
      </c>
      <c r="D13899" s="1" t="s">
        <v>19</v>
      </c>
      <c r="E13899" t="s">
        <v>14</v>
      </c>
      <c r="F13899" s="1" t="s">
        <v>154</v>
      </c>
      <c r="G13899" t="s">
        <v>142</v>
      </c>
      <c r="H13899" s="1" t="s">
        <v>142</v>
      </c>
      <c r="I13899" s="1" t="str">
        <f t="shared" si="434"/>
        <v>NB Workstation</v>
      </c>
      <c r="J13899" s="1" t="str">
        <f t="shared" si="435"/>
        <v>NB Workstation</v>
      </c>
      <c r="K13899" t="s">
        <v>144</v>
      </c>
      <c r="L13899" t="s">
        <v>145</v>
      </c>
      <c r="M13899" s="47">
        <v>24</v>
      </c>
    </row>
    <row r="13900" spans="1:13" hidden="1" x14ac:dyDescent="0.3">
      <c r="A13900" s="1" t="s">
        <v>186</v>
      </c>
      <c r="B13900" s="1" t="s">
        <v>49</v>
      </c>
      <c r="C13900" t="s">
        <v>158</v>
      </c>
      <c r="D13900" s="1" t="s">
        <v>19</v>
      </c>
      <c r="E13900" t="s">
        <v>14</v>
      </c>
      <c r="F13900" s="1" t="s">
        <v>154</v>
      </c>
      <c r="G13900" t="s">
        <v>142</v>
      </c>
      <c r="H13900" s="1" t="s">
        <v>142</v>
      </c>
      <c r="I13900" s="1" t="str">
        <f t="shared" si="434"/>
        <v>NB Workstation</v>
      </c>
      <c r="J13900" s="1" t="str">
        <f t="shared" si="435"/>
        <v>NB Workstation</v>
      </c>
      <c r="K13900" t="s">
        <v>144</v>
      </c>
      <c r="L13900" t="s">
        <v>146</v>
      </c>
      <c r="M13900" s="47">
        <v>10</v>
      </c>
    </row>
    <row r="13901" spans="1:13" hidden="1" x14ac:dyDescent="0.3">
      <c r="A13901" s="1" t="s">
        <v>186</v>
      </c>
      <c r="B13901" s="1" t="s">
        <v>49</v>
      </c>
      <c r="C13901" t="s">
        <v>158</v>
      </c>
      <c r="D13901" s="1" t="s">
        <v>19</v>
      </c>
      <c r="E13901" t="s">
        <v>14</v>
      </c>
      <c r="F13901" s="1" t="s">
        <v>154</v>
      </c>
      <c r="G13901" t="s">
        <v>142</v>
      </c>
      <c r="H13901" s="1" t="s">
        <v>142</v>
      </c>
      <c r="I13901" s="1" t="str">
        <f t="shared" si="434"/>
        <v>NB Workstation</v>
      </c>
      <c r="J13901" s="1" t="str">
        <f t="shared" si="435"/>
        <v>NB Workstation</v>
      </c>
      <c r="K13901" t="s">
        <v>144</v>
      </c>
      <c r="L13901" t="s">
        <v>147</v>
      </c>
      <c r="M13901" s="47">
        <v>14</v>
      </c>
    </row>
    <row r="13902" spans="1:13" hidden="1" x14ac:dyDescent="0.3">
      <c r="A13902" s="1" t="s">
        <v>186</v>
      </c>
      <c r="B13902" s="1" t="s">
        <v>49</v>
      </c>
      <c r="C13902" t="s">
        <v>158</v>
      </c>
      <c r="D13902" s="1" t="s">
        <v>19</v>
      </c>
      <c r="E13902" t="s">
        <v>14</v>
      </c>
      <c r="F13902" s="1" t="s">
        <v>154</v>
      </c>
      <c r="G13902" t="s">
        <v>142</v>
      </c>
      <c r="H13902" s="1" t="s">
        <v>142</v>
      </c>
      <c r="I13902" s="1" t="str">
        <f t="shared" si="434"/>
        <v>NB Workstation</v>
      </c>
      <c r="J13902" s="1" t="str">
        <f t="shared" si="435"/>
        <v>NB Workstation</v>
      </c>
      <c r="K13902" t="s">
        <v>144</v>
      </c>
      <c r="L13902" t="s">
        <v>148</v>
      </c>
      <c r="M13902" s="47">
        <v>18</v>
      </c>
    </row>
    <row r="13903" spans="1:13" hidden="1" x14ac:dyDescent="0.3">
      <c r="A13903" s="1" t="s">
        <v>186</v>
      </c>
      <c r="B13903" s="1" t="s">
        <v>49</v>
      </c>
      <c r="C13903" t="s">
        <v>158</v>
      </c>
      <c r="D13903" s="1" t="s">
        <v>19</v>
      </c>
      <c r="E13903" t="s">
        <v>14</v>
      </c>
      <c r="F13903" s="1" t="s">
        <v>154</v>
      </c>
      <c r="G13903" t="s">
        <v>142</v>
      </c>
      <c r="H13903" s="1" t="s">
        <v>142</v>
      </c>
      <c r="I13903" s="1" t="str">
        <f t="shared" si="434"/>
        <v>NB Workstation</v>
      </c>
      <c r="J13903" s="1" t="str">
        <f t="shared" si="435"/>
        <v>NB Workstation</v>
      </c>
      <c r="K13903" t="s">
        <v>144</v>
      </c>
      <c r="L13903" t="s">
        <v>149</v>
      </c>
      <c r="M13903" s="47">
        <v>55</v>
      </c>
    </row>
    <row r="13904" spans="1:13" hidden="1" x14ac:dyDescent="0.3">
      <c r="A13904" s="1" t="s">
        <v>186</v>
      </c>
      <c r="B13904" s="1" t="s">
        <v>49</v>
      </c>
      <c r="C13904" t="s">
        <v>158</v>
      </c>
      <c r="D13904" s="1" t="s">
        <v>19</v>
      </c>
      <c r="E13904" t="s">
        <v>14</v>
      </c>
      <c r="F13904" s="1" t="s">
        <v>154</v>
      </c>
      <c r="G13904" t="s">
        <v>142</v>
      </c>
      <c r="H13904" s="1" t="s">
        <v>142</v>
      </c>
      <c r="I13904" s="1" t="str">
        <f t="shared" si="434"/>
        <v>NB Workstation</v>
      </c>
      <c r="J13904" s="1" t="str">
        <f t="shared" si="435"/>
        <v>NB Workstation</v>
      </c>
      <c r="K13904" t="s">
        <v>144</v>
      </c>
      <c r="L13904" t="s">
        <v>150</v>
      </c>
      <c r="M13904" s="47">
        <v>2</v>
      </c>
    </row>
    <row r="13905" spans="1:13" hidden="1" x14ac:dyDescent="0.3">
      <c r="A13905" s="1" t="s">
        <v>186</v>
      </c>
      <c r="B13905" s="1" t="s">
        <v>49</v>
      </c>
      <c r="C13905" t="s">
        <v>158</v>
      </c>
      <c r="D13905" s="1" t="s">
        <v>19</v>
      </c>
      <c r="E13905" t="s">
        <v>14</v>
      </c>
      <c r="F13905" s="1" t="s">
        <v>154</v>
      </c>
      <c r="G13905" t="s">
        <v>142</v>
      </c>
      <c r="H13905" s="1" t="s">
        <v>155</v>
      </c>
      <c r="I13905" s="1" t="str">
        <f t="shared" si="434"/>
        <v>NB Workstation</v>
      </c>
      <c r="J13905" s="1" t="str">
        <f t="shared" si="435"/>
        <v>NB Workstation</v>
      </c>
      <c r="K13905" t="s">
        <v>144</v>
      </c>
      <c r="L13905" t="s">
        <v>145</v>
      </c>
      <c r="M13905" s="47">
        <v>29</v>
      </c>
    </row>
    <row r="13906" spans="1:13" hidden="1" x14ac:dyDescent="0.3">
      <c r="A13906" s="1" t="s">
        <v>186</v>
      </c>
      <c r="B13906" s="1" t="s">
        <v>49</v>
      </c>
      <c r="C13906" t="s">
        <v>158</v>
      </c>
      <c r="D13906" s="1" t="s">
        <v>19</v>
      </c>
      <c r="E13906" t="s">
        <v>14</v>
      </c>
      <c r="F13906" s="1" t="s">
        <v>154</v>
      </c>
      <c r="G13906" t="s">
        <v>142</v>
      </c>
      <c r="H13906" s="1" t="s">
        <v>155</v>
      </c>
      <c r="I13906" s="1" t="str">
        <f t="shared" si="434"/>
        <v>NB Workstation</v>
      </c>
      <c r="J13906" s="1" t="str">
        <f t="shared" si="435"/>
        <v>NB Workstation</v>
      </c>
      <c r="K13906" t="s">
        <v>144</v>
      </c>
      <c r="L13906" t="s">
        <v>146</v>
      </c>
      <c r="M13906" s="47">
        <v>13</v>
      </c>
    </row>
    <row r="13907" spans="1:13" hidden="1" x14ac:dyDescent="0.3">
      <c r="A13907" s="1" t="s">
        <v>186</v>
      </c>
      <c r="B13907" s="1" t="s">
        <v>49</v>
      </c>
      <c r="C13907" t="s">
        <v>158</v>
      </c>
      <c r="D13907" s="1" t="s">
        <v>19</v>
      </c>
      <c r="E13907" t="s">
        <v>14</v>
      </c>
      <c r="F13907" s="1" t="s">
        <v>154</v>
      </c>
      <c r="G13907" t="s">
        <v>142</v>
      </c>
      <c r="H13907" s="1" t="s">
        <v>155</v>
      </c>
      <c r="I13907" s="1" t="str">
        <f t="shared" si="434"/>
        <v>NB Workstation</v>
      </c>
      <c r="J13907" s="1" t="str">
        <f t="shared" si="435"/>
        <v>NB Workstation</v>
      </c>
      <c r="K13907" t="s">
        <v>144</v>
      </c>
      <c r="L13907" t="s">
        <v>147</v>
      </c>
      <c r="M13907" s="47">
        <v>16</v>
      </c>
    </row>
    <row r="13908" spans="1:13" hidden="1" x14ac:dyDescent="0.3">
      <c r="A13908" s="1" t="s">
        <v>186</v>
      </c>
      <c r="B13908" s="1" t="s">
        <v>49</v>
      </c>
      <c r="C13908" t="s">
        <v>158</v>
      </c>
      <c r="D13908" s="1" t="s">
        <v>19</v>
      </c>
      <c r="E13908" t="s">
        <v>14</v>
      </c>
      <c r="F13908" s="1" t="s">
        <v>154</v>
      </c>
      <c r="G13908" t="s">
        <v>142</v>
      </c>
      <c r="H13908" s="1" t="s">
        <v>155</v>
      </c>
      <c r="I13908" s="1" t="str">
        <f t="shared" si="434"/>
        <v>NB Workstation</v>
      </c>
      <c r="J13908" s="1" t="str">
        <f t="shared" si="435"/>
        <v>NB Workstation</v>
      </c>
      <c r="K13908" t="s">
        <v>144</v>
      </c>
      <c r="L13908" t="s">
        <v>148</v>
      </c>
      <c r="M13908" s="47">
        <v>21</v>
      </c>
    </row>
    <row r="13909" spans="1:13" hidden="1" x14ac:dyDescent="0.3">
      <c r="A13909" s="1" t="s">
        <v>186</v>
      </c>
      <c r="B13909" s="1" t="s">
        <v>49</v>
      </c>
      <c r="C13909" t="s">
        <v>158</v>
      </c>
      <c r="D13909" s="1" t="s">
        <v>19</v>
      </c>
      <c r="E13909" t="s">
        <v>14</v>
      </c>
      <c r="F13909" s="1" t="s">
        <v>154</v>
      </c>
      <c r="G13909" t="s">
        <v>142</v>
      </c>
      <c r="H13909" s="1" t="s">
        <v>155</v>
      </c>
      <c r="I13909" s="1" t="str">
        <f t="shared" si="434"/>
        <v>NB Workstation</v>
      </c>
      <c r="J13909" s="1" t="str">
        <f t="shared" si="435"/>
        <v>NB Workstation</v>
      </c>
      <c r="K13909" t="s">
        <v>144</v>
      </c>
      <c r="L13909" t="s">
        <v>149</v>
      </c>
      <c r="M13909" s="47">
        <v>86</v>
      </c>
    </row>
    <row r="13910" spans="1:13" hidden="1" x14ac:dyDescent="0.3">
      <c r="A13910" s="1" t="s">
        <v>186</v>
      </c>
      <c r="B13910" s="1" t="s">
        <v>49</v>
      </c>
      <c r="C13910" t="s">
        <v>158</v>
      </c>
      <c r="D13910" s="1" t="s">
        <v>19</v>
      </c>
      <c r="E13910" t="s">
        <v>14</v>
      </c>
      <c r="F13910" s="1" t="s">
        <v>154</v>
      </c>
      <c r="G13910" t="s">
        <v>142</v>
      </c>
      <c r="H13910" s="1" t="s">
        <v>155</v>
      </c>
      <c r="I13910" s="1" t="str">
        <f t="shared" si="434"/>
        <v>NB Workstation</v>
      </c>
      <c r="J13910" s="1" t="str">
        <f t="shared" si="435"/>
        <v>NB Workstation</v>
      </c>
      <c r="K13910" t="s">
        <v>144</v>
      </c>
      <c r="L13910" t="s">
        <v>150</v>
      </c>
      <c r="M13910" s="47">
        <v>2</v>
      </c>
    </row>
    <row r="13911" spans="1:13" hidden="1" x14ac:dyDescent="0.3">
      <c r="A13911" s="1" t="s">
        <v>186</v>
      </c>
      <c r="B13911" s="1" t="s">
        <v>49</v>
      </c>
      <c r="C13911" t="s">
        <v>158</v>
      </c>
      <c r="D13911" s="1" t="s">
        <v>19</v>
      </c>
      <c r="E13911" t="s">
        <v>14</v>
      </c>
      <c r="F13911" s="1" t="s">
        <v>154</v>
      </c>
      <c r="G13911" t="s">
        <v>142</v>
      </c>
      <c r="H13911" s="1" t="s">
        <v>155</v>
      </c>
      <c r="I13911" s="1" t="str">
        <f t="shared" si="434"/>
        <v>NB Workstation</v>
      </c>
      <c r="J13911" s="1" t="str">
        <f t="shared" si="435"/>
        <v>NB Workstation</v>
      </c>
      <c r="K13911" t="s">
        <v>144</v>
      </c>
      <c r="L13911" t="s">
        <v>151</v>
      </c>
      <c r="M13911" s="47">
        <v>1</v>
      </c>
    </row>
    <row r="13912" spans="1:13" hidden="1" x14ac:dyDescent="0.3">
      <c r="A13912" s="1" t="s">
        <v>186</v>
      </c>
      <c r="B13912" s="1" t="s">
        <v>49</v>
      </c>
      <c r="C13912" t="s">
        <v>158</v>
      </c>
      <c r="D13912" s="1" t="s">
        <v>19</v>
      </c>
      <c r="E13912" t="s">
        <v>14</v>
      </c>
      <c r="F13912" s="1" t="s">
        <v>154</v>
      </c>
      <c r="G13912" t="s">
        <v>155</v>
      </c>
      <c r="H13912" s="1" t="s">
        <v>142</v>
      </c>
      <c r="I13912" s="1" t="str">
        <f t="shared" si="434"/>
        <v>NB Workstation</v>
      </c>
      <c r="J13912" s="1" t="str">
        <f t="shared" si="435"/>
        <v>NB Workstation</v>
      </c>
      <c r="K13912" t="s">
        <v>144</v>
      </c>
      <c r="L13912" t="s">
        <v>145</v>
      </c>
      <c r="M13912" s="47">
        <v>52</v>
      </c>
    </row>
    <row r="13913" spans="1:13" hidden="1" x14ac:dyDescent="0.3">
      <c r="A13913" s="1" t="s">
        <v>186</v>
      </c>
      <c r="B13913" s="1" t="s">
        <v>49</v>
      </c>
      <c r="C13913" t="s">
        <v>158</v>
      </c>
      <c r="D13913" s="1" t="s">
        <v>19</v>
      </c>
      <c r="E13913" t="s">
        <v>14</v>
      </c>
      <c r="F13913" s="1" t="s">
        <v>154</v>
      </c>
      <c r="G13913" t="s">
        <v>155</v>
      </c>
      <c r="H13913" s="1" t="s">
        <v>142</v>
      </c>
      <c r="I13913" s="1" t="str">
        <f t="shared" si="434"/>
        <v>NB Workstation</v>
      </c>
      <c r="J13913" s="1" t="str">
        <f t="shared" si="435"/>
        <v>NB Workstation</v>
      </c>
      <c r="K13913" t="s">
        <v>144</v>
      </c>
      <c r="L13913" t="s">
        <v>146</v>
      </c>
      <c r="M13913" s="47">
        <v>21</v>
      </c>
    </row>
    <row r="13914" spans="1:13" hidden="1" x14ac:dyDescent="0.3">
      <c r="A13914" s="1" t="s">
        <v>186</v>
      </c>
      <c r="B13914" s="1" t="s">
        <v>49</v>
      </c>
      <c r="C13914" t="s">
        <v>158</v>
      </c>
      <c r="D13914" s="1" t="s">
        <v>19</v>
      </c>
      <c r="E13914" t="s">
        <v>14</v>
      </c>
      <c r="F13914" s="1" t="s">
        <v>154</v>
      </c>
      <c r="G13914" t="s">
        <v>155</v>
      </c>
      <c r="H13914" s="1" t="s">
        <v>142</v>
      </c>
      <c r="I13914" s="1" t="str">
        <f t="shared" si="434"/>
        <v>NB Workstation</v>
      </c>
      <c r="J13914" s="1" t="str">
        <f t="shared" si="435"/>
        <v>NB Workstation</v>
      </c>
      <c r="K13914" t="s">
        <v>144</v>
      </c>
      <c r="L13914" t="s">
        <v>147</v>
      </c>
      <c r="M13914" s="47">
        <v>30</v>
      </c>
    </row>
    <row r="13915" spans="1:13" hidden="1" x14ac:dyDescent="0.3">
      <c r="A13915" s="1" t="s">
        <v>186</v>
      </c>
      <c r="B13915" s="1" t="s">
        <v>49</v>
      </c>
      <c r="C13915" t="s">
        <v>158</v>
      </c>
      <c r="D13915" s="1" t="s">
        <v>19</v>
      </c>
      <c r="E13915" t="s">
        <v>14</v>
      </c>
      <c r="F13915" s="1" t="s">
        <v>154</v>
      </c>
      <c r="G13915" t="s">
        <v>155</v>
      </c>
      <c r="H13915" s="1" t="s">
        <v>142</v>
      </c>
      <c r="I13915" s="1" t="str">
        <f t="shared" si="434"/>
        <v>NB Workstation</v>
      </c>
      <c r="J13915" s="1" t="str">
        <f t="shared" si="435"/>
        <v>NB Workstation</v>
      </c>
      <c r="K13915" t="s">
        <v>144</v>
      </c>
      <c r="L13915" t="s">
        <v>148</v>
      </c>
      <c r="M13915" s="47">
        <v>39</v>
      </c>
    </row>
    <row r="13916" spans="1:13" hidden="1" x14ac:dyDescent="0.3">
      <c r="A13916" s="1" t="s">
        <v>186</v>
      </c>
      <c r="B13916" s="1" t="s">
        <v>49</v>
      </c>
      <c r="C13916" t="s">
        <v>158</v>
      </c>
      <c r="D13916" s="1" t="s">
        <v>19</v>
      </c>
      <c r="E13916" t="s">
        <v>14</v>
      </c>
      <c r="F13916" s="1" t="s">
        <v>154</v>
      </c>
      <c r="G13916" t="s">
        <v>155</v>
      </c>
      <c r="H13916" s="1" t="s">
        <v>142</v>
      </c>
      <c r="I13916" s="1" t="str">
        <f t="shared" si="434"/>
        <v>NB Workstation</v>
      </c>
      <c r="J13916" s="1" t="str">
        <f t="shared" si="435"/>
        <v>NB Workstation</v>
      </c>
      <c r="K13916" t="s">
        <v>144</v>
      </c>
      <c r="L13916" t="s">
        <v>149</v>
      </c>
      <c r="M13916" s="47">
        <v>125</v>
      </c>
    </row>
    <row r="13917" spans="1:13" hidden="1" x14ac:dyDescent="0.3">
      <c r="A13917" s="1" t="s">
        <v>186</v>
      </c>
      <c r="B13917" s="1" t="s">
        <v>49</v>
      </c>
      <c r="C13917" t="s">
        <v>158</v>
      </c>
      <c r="D13917" s="1" t="s">
        <v>19</v>
      </c>
      <c r="E13917" t="s">
        <v>14</v>
      </c>
      <c r="F13917" s="1" t="s">
        <v>154</v>
      </c>
      <c r="G13917" t="s">
        <v>155</v>
      </c>
      <c r="H13917" s="1" t="s">
        <v>142</v>
      </c>
      <c r="I13917" s="1" t="str">
        <f t="shared" si="434"/>
        <v>NB Workstation</v>
      </c>
      <c r="J13917" s="1" t="str">
        <f t="shared" si="435"/>
        <v>NB Workstation</v>
      </c>
      <c r="K13917" t="s">
        <v>144</v>
      </c>
      <c r="L13917" t="s">
        <v>150</v>
      </c>
      <c r="M13917" s="47">
        <v>4</v>
      </c>
    </row>
    <row r="13918" spans="1:13" hidden="1" x14ac:dyDescent="0.3">
      <c r="A13918" s="1" t="s">
        <v>186</v>
      </c>
      <c r="B13918" s="1" t="s">
        <v>49</v>
      </c>
      <c r="C13918" t="s">
        <v>158</v>
      </c>
      <c r="D13918" s="1" t="s">
        <v>19</v>
      </c>
      <c r="E13918" t="s">
        <v>14</v>
      </c>
      <c r="F13918" s="1" t="s">
        <v>154</v>
      </c>
      <c r="G13918" t="s">
        <v>155</v>
      </c>
      <c r="H13918" s="1" t="s">
        <v>142</v>
      </c>
      <c r="I13918" s="1" t="str">
        <f t="shared" si="434"/>
        <v>NB Workstation</v>
      </c>
      <c r="J13918" s="1" t="str">
        <f t="shared" si="435"/>
        <v>NB Workstation</v>
      </c>
      <c r="K13918" t="s">
        <v>144</v>
      </c>
      <c r="L13918" t="s">
        <v>151</v>
      </c>
      <c r="M13918" s="47">
        <v>1</v>
      </c>
    </row>
    <row r="13919" spans="1:13" hidden="1" x14ac:dyDescent="0.3">
      <c r="A13919" s="1" t="s">
        <v>186</v>
      </c>
      <c r="B13919" s="1" t="s">
        <v>49</v>
      </c>
      <c r="C13919" t="s">
        <v>158</v>
      </c>
      <c r="D13919" s="1" t="s">
        <v>19</v>
      </c>
      <c r="E13919" t="s">
        <v>14</v>
      </c>
      <c r="F13919" s="1" t="s">
        <v>154</v>
      </c>
      <c r="G13919" t="s">
        <v>155</v>
      </c>
      <c r="H13919" s="1" t="s">
        <v>155</v>
      </c>
      <c r="I13919" s="1" t="str">
        <f t="shared" si="434"/>
        <v>NB Workstation</v>
      </c>
      <c r="J13919" s="1" t="str">
        <f t="shared" si="435"/>
        <v>NB Workstation</v>
      </c>
      <c r="K13919" t="s">
        <v>144</v>
      </c>
      <c r="L13919" t="s">
        <v>145</v>
      </c>
      <c r="M13919" s="47">
        <v>33</v>
      </c>
    </row>
    <row r="13920" spans="1:13" hidden="1" x14ac:dyDescent="0.3">
      <c r="A13920" s="1" t="s">
        <v>186</v>
      </c>
      <c r="B13920" s="1" t="s">
        <v>49</v>
      </c>
      <c r="C13920" t="s">
        <v>158</v>
      </c>
      <c r="D13920" s="1" t="s">
        <v>19</v>
      </c>
      <c r="E13920" t="s">
        <v>14</v>
      </c>
      <c r="F13920" s="1" t="s">
        <v>154</v>
      </c>
      <c r="G13920" t="s">
        <v>155</v>
      </c>
      <c r="H13920" s="1" t="s">
        <v>155</v>
      </c>
      <c r="I13920" s="1" t="str">
        <f t="shared" si="434"/>
        <v>NB Workstation</v>
      </c>
      <c r="J13920" s="1" t="str">
        <f t="shared" si="435"/>
        <v>NB Workstation</v>
      </c>
      <c r="K13920" t="s">
        <v>144</v>
      </c>
      <c r="L13920" t="s">
        <v>146</v>
      </c>
      <c r="M13920" s="47">
        <v>16</v>
      </c>
    </row>
    <row r="13921" spans="1:13" hidden="1" x14ac:dyDescent="0.3">
      <c r="A13921" s="1" t="s">
        <v>186</v>
      </c>
      <c r="B13921" s="1" t="s">
        <v>49</v>
      </c>
      <c r="C13921" t="s">
        <v>158</v>
      </c>
      <c r="D13921" s="1" t="s">
        <v>19</v>
      </c>
      <c r="E13921" t="s">
        <v>14</v>
      </c>
      <c r="F13921" s="1" t="s">
        <v>154</v>
      </c>
      <c r="G13921" t="s">
        <v>155</v>
      </c>
      <c r="H13921" s="1" t="s">
        <v>155</v>
      </c>
      <c r="I13921" s="1" t="str">
        <f t="shared" si="434"/>
        <v>NB Workstation</v>
      </c>
      <c r="J13921" s="1" t="str">
        <f t="shared" si="435"/>
        <v>NB Workstation</v>
      </c>
      <c r="K13921" t="s">
        <v>144</v>
      </c>
      <c r="L13921" t="s">
        <v>147</v>
      </c>
      <c r="M13921" s="47">
        <v>21</v>
      </c>
    </row>
    <row r="13922" spans="1:13" hidden="1" x14ac:dyDescent="0.3">
      <c r="A13922" s="1" t="s">
        <v>186</v>
      </c>
      <c r="B13922" s="1" t="s">
        <v>49</v>
      </c>
      <c r="C13922" t="s">
        <v>158</v>
      </c>
      <c r="D13922" s="1" t="s">
        <v>19</v>
      </c>
      <c r="E13922" t="s">
        <v>14</v>
      </c>
      <c r="F13922" s="1" t="s">
        <v>154</v>
      </c>
      <c r="G13922" t="s">
        <v>155</v>
      </c>
      <c r="H13922" s="1" t="s">
        <v>155</v>
      </c>
      <c r="I13922" s="1" t="str">
        <f t="shared" si="434"/>
        <v>NB Workstation</v>
      </c>
      <c r="J13922" s="1" t="str">
        <f t="shared" si="435"/>
        <v>NB Workstation</v>
      </c>
      <c r="K13922" t="s">
        <v>144</v>
      </c>
      <c r="L13922" t="s">
        <v>148</v>
      </c>
      <c r="M13922" s="47">
        <v>25</v>
      </c>
    </row>
    <row r="13923" spans="1:13" hidden="1" x14ac:dyDescent="0.3">
      <c r="A13923" s="1" t="s">
        <v>186</v>
      </c>
      <c r="B13923" s="1" t="s">
        <v>49</v>
      </c>
      <c r="C13923" t="s">
        <v>158</v>
      </c>
      <c r="D13923" s="1" t="s">
        <v>19</v>
      </c>
      <c r="E13923" t="s">
        <v>14</v>
      </c>
      <c r="F13923" s="1" t="s">
        <v>154</v>
      </c>
      <c r="G13923" t="s">
        <v>155</v>
      </c>
      <c r="H13923" s="1" t="s">
        <v>155</v>
      </c>
      <c r="I13923" s="1" t="str">
        <f t="shared" si="434"/>
        <v>NB Workstation</v>
      </c>
      <c r="J13923" s="1" t="str">
        <f t="shared" si="435"/>
        <v>NB Workstation</v>
      </c>
      <c r="K13923" t="s">
        <v>144</v>
      </c>
      <c r="L13923" t="s">
        <v>149</v>
      </c>
      <c r="M13923" s="47">
        <v>79</v>
      </c>
    </row>
    <row r="13924" spans="1:13" hidden="1" x14ac:dyDescent="0.3">
      <c r="A13924" s="1" t="s">
        <v>186</v>
      </c>
      <c r="B13924" s="1" t="s">
        <v>49</v>
      </c>
      <c r="C13924" t="s">
        <v>158</v>
      </c>
      <c r="D13924" s="1" t="s">
        <v>19</v>
      </c>
      <c r="E13924" t="s">
        <v>14</v>
      </c>
      <c r="F13924" s="1" t="s">
        <v>154</v>
      </c>
      <c r="G13924" t="s">
        <v>155</v>
      </c>
      <c r="H13924" s="1" t="s">
        <v>155</v>
      </c>
      <c r="I13924" s="1" t="str">
        <f t="shared" si="434"/>
        <v>NB Workstation</v>
      </c>
      <c r="J13924" s="1" t="str">
        <f t="shared" si="435"/>
        <v>NB Workstation</v>
      </c>
      <c r="K13924" t="s">
        <v>144</v>
      </c>
      <c r="L13924" t="s">
        <v>150</v>
      </c>
      <c r="M13924" s="47">
        <v>3</v>
      </c>
    </row>
    <row r="13925" spans="1:13" hidden="1" x14ac:dyDescent="0.3">
      <c r="A13925" s="1" t="s">
        <v>186</v>
      </c>
      <c r="B13925" s="1" t="s">
        <v>49</v>
      </c>
      <c r="C13925" t="s">
        <v>158</v>
      </c>
      <c r="D13925" s="1" t="s">
        <v>19</v>
      </c>
      <c r="E13925" t="s">
        <v>14</v>
      </c>
      <c r="F13925" s="1" t="s">
        <v>154</v>
      </c>
      <c r="G13925" t="s">
        <v>155</v>
      </c>
      <c r="H13925" s="1" t="s">
        <v>155</v>
      </c>
      <c r="I13925" s="1" t="str">
        <f t="shared" si="434"/>
        <v>NB Workstation</v>
      </c>
      <c r="J13925" s="1" t="str">
        <f t="shared" si="435"/>
        <v>NB Workstation</v>
      </c>
      <c r="K13925" t="s">
        <v>144</v>
      </c>
      <c r="L13925" t="s">
        <v>151</v>
      </c>
      <c r="M13925" s="47">
        <v>1</v>
      </c>
    </row>
    <row r="13926" spans="1:13" hidden="1" x14ac:dyDescent="0.3">
      <c r="A13926" s="1" t="s">
        <v>186</v>
      </c>
      <c r="B13926" s="1" t="s">
        <v>49</v>
      </c>
      <c r="C13926" t="s">
        <v>164</v>
      </c>
      <c r="D13926" s="1" t="s">
        <v>17</v>
      </c>
      <c r="E13926" t="s">
        <v>7</v>
      </c>
      <c r="F13926" s="1" t="s">
        <v>163</v>
      </c>
      <c r="G13926" t="s">
        <v>142</v>
      </c>
      <c r="H13926" s="1" t="s">
        <v>187</v>
      </c>
      <c r="I13926" s="1" t="str">
        <f t="shared" si="434"/>
        <v>Tower DT</v>
      </c>
      <c r="J13926" s="1" t="str">
        <f t="shared" si="435"/>
        <v>Tower DT</v>
      </c>
      <c r="K13926" t="s">
        <v>143</v>
      </c>
      <c r="L13926" t="s">
        <v>143</v>
      </c>
      <c r="M13926" s="47">
        <v>1376</v>
      </c>
    </row>
    <row r="13927" spans="1:13" hidden="1" x14ac:dyDescent="0.3">
      <c r="A13927" s="1" t="s">
        <v>186</v>
      </c>
      <c r="B13927" s="1" t="s">
        <v>49</v>
      </c>
      <c r="C13927" t="s">
        <v>164</v>
      </c>
      <c r="D13927" s="1" t="s">
        <v>17</v>
      </c>
      <c r="E13927" t="s">
        <v>7</v>
      </c>
      <c r="F13927" s="1" t="s">
        <v>163</v>
      </c>
      <c r="G13927" t="s">
        <v>142</v>
      </c>
      <c r="H13927" s="1" t="s">
        <v>187</v>
      </c>
      <c r="I13927" s="1" t="str">
        <f t="shared" si="434"/>
        <v>Tower DT</v>
      </c>
      <c r="J13927" s="1" t="str">
        <f t="shared" si="435"/>
        <v>Tower DT</v>
      </c>
      <c r="K13927" t="s">
        <v>144</v>
      </c>
      <c r="L13927" t="s">
        <v>145</v>
      </c>
      <c r="M13927" s="47">
        <v>872</v>
      </c>
    </row>
    <row r="13928" spans="1:13" hidden="1" x14ac:dyDescent="0.3">
      <c r="A13928" s="1" t="s">
        <v>186</v>
      </c>
      <c r="B13928" s="1" t="s">
        <v>49</v>
      </c>
      <c r="C13928" t="s">
        <v>164</v>
      </c>
      <c r="D13928" s="1" t="s">
        <v>17</v>
      </c>
      <c r="E13928" t="s">
        <v>7</v>
      </c>
      <c r="F13928" s="1" t="s">
        <v>163</v>
      </c>
      <c r="G13928" t="s">
        <v>142</v>
      </c>
      <c r="H13928" s="1" t="s">
        <v>187</v>
      </c>
      <c r="I13928" s="1" t="str">
        <f t="shared" si="434"/>
        <v>Tower DT</v>
      </c>
      <c r="J13928" s="1" t="str">
        <f t="shared" si="435"/>
        <v>Tower DT</v>
      </c>
      <c r="K13928" t="s">
        <v>144</v>
      </c>
      <c r="L13928" t="s">
        <v>146</v>
      </c>
      <c r="M13928" s="47">
        <v>710</v>
      </c>
    </row>
    <row r="13929" spans="1:13" hidden="1" x14ac:dyDescent="0.3">
      <c r="A13929" s="1" t="s">
        <v>186</v>
      </c>
      <c r="B13929" s="1" t="s">
        <v>49</v>
      </c>
      <c r="C13929" t="s">
        <v>164</v>
      </c>
      <c r="D13929" s="1" t="s">
        <v>17</v>
      </c>
      <c r="E13929" t="s">
        <v>7</v>
      </c>
      <c r="F13929" s="1" t="s">
        <v>163</v>
      </c>
      <c r="G13929" t="s">
        <v>142</v>
      </c>
      <c r="H13929" s="1" t="s">
        <v>187</v>
      </c>
      <c r="I13929" s="1" t="str">
        <f t="shared" si="434"/>
        <v>Tower DT</v>
      </c>
      <c r="J13929" s="1" t="str">
        <f t="shared" si="435"/>
        <v>Tower DT</v>
      </c>
      <c r="K13929" t="s">
        <v>144</v>
      </c>
      <c r="L13929" t="s">
        <v>147</v>
      </c>
      <c r="M13929" s="47">
        <v>590</v>
      </c>
    </row>
    <row r="13930" spans="1:13" hidden="1" x14ac:dyDescent="0.3">
      <c r="A13930" s="1" t="s">
        <v>186</v>
      </c>
      <c r="B13930" s="1" t="s">
        <v>49</v>
      </c>
      <c r="C13930" t="s">
        <v>164</v>
      </c>
      <c r="D13930" s="1" t="s">
        <v>17</v>
      </c>
      <c r="E13930" t="s">
        <v>7</v>
      </c>
      <c r="F13930" s="1" t="s">
        <v>163</v>
      </c>
      <c r="G13930" t="s">
        <v>142</v>
      </c>
      <c r="H13930" s="1" t="s">
        <v>187</v>
      </c>
      <c r="I13930" s="1" t="str">
        <f t="shared" si="434"/>
        <v>Tower DT</v>
      </c>
      <c r="J13930" s="1" t="str">
        <f t="shared" si="435"/>
        <v>Tower DT</v>
      </c>
      <c r="K13930" t="s">
        <v>144</v>
      </c>
      <c r="L13930" t="s">
        <v>148</v>
      </c>
      <c r="M13930" s="47">
        <v>142</v>
      </c>
    </row>
    <row r="13931" spans="1:13" hidden="1" x14ac:dyDescent="0.3">
      <c r="A13931" s="1" t="s">
        <v>186</v>
      </c>
      <c r="B13931" s="1" t="s">
        <v>49</v>
      </c>
      <c r="C13931" t="s">
        <v>164</v>
      </c>
      <c r="D13931" s="1" t="s">
        <v>17</v>
      </c>
      <c r="E13931" t="s">
        <v>7</v>
      </c>
      <c r="F13931" s="1" t="s">
        <v>163</v>
      </c>
      <c r="G13931" t="s">
        <v>142</v>
      </c>
      <c r="H13931" s="1" t="s">
        <v>187</v>
      </c>
      <c r="I13931" s="1" t="str">
        <f t="shared" si="434"/>
        <v>Tower DT</v>
      </c>
      <c r="J13931" s="1" t="str">
        <f t="shared" si="435"/>
        <v>Tower DT</v>
      </c>
      <c r="K13931" t="s">
        <v>144</v>
      </c>
      <c r="L13931" t="s">
        <v>149</v>
      </c>
      <c r="M13931" s="47">
        <v>75</v>
      </c>
    </row>
    <row r="13932" spans="1:13" hidden="1" x14ac:dyDescent="0.3">
      <c r="A13932" s="1" t="s">
        <v>186</v>
      </c>
      <c r="B13932" s="1" t="s">
        <v>49</v>
      </c>
      <c r="C13932" t="s">
        <v>164</v>
      </c>
      <c r="D13932" s="1" t="s">
        <v>17</v>
      </c>
      <c r="E13932" t="s">
        <v>7</v>
      </c>
      <c r="F13932" s="1" t="s">
        <v>163</v>
      </c>
      <c r="G13932" t="s">
        <v>142</v>
      </c>
      <c r="H13932" s="1" t="s">
        <v>187</v>
      </c>
      <c r="I13932" s="1" t="str">
        <f t="shared" si="434"/>
        <v>Tower DT</v>
      </c>
      <c r="J13932" s="1" t="str">
        <f t="shared" si="435"/>
        <v>Tower DT</v>
      </c>
      <c r="K13932" t="s">
        <v>144</v>
      </c>
      <c r="L13932" t="s">
        <v>150</v>
      </c>
      <c r="M13932" s="47">
        <v>55</v>
      </c>
    </row>
    <row r="13933" spans="1:13" hidden="1" x14ac:dyDescent="0.3">
      <c r="A13933" s="1" t="s">
        <v>186</v>
      </c>
      <c r="B13933" s="1" t="s">
        <v>49</v>
      </c>
      <c r="C13933" t="s">
        <v>164</v>
      </c>
      <c r="D13933" s="1" t="s">
        <v>17</v>
      </c>
      <c r="E13933" t="s">
        <v>7</v>
      </c>
      <c r="F13933" s="1" t="s">
        <v>163</v>
      </c>
      <c r="G13933" t="s">
        <v>142</v>
      </c>
      <c r="H13933" s="1" t="s">
        <v>187</v>
      </c>
      <c r="I13933" s="1" t="str">
        <f t="shared" si="434"/>
        <v>Tower DT</v>
      </c>
      <c r="J13933" s="1" t="str">
        <f t="shared" si="435"/>
        <v>Tower DT</v>
      </c>
      <c r="K13933" t="s">
        <v>144</v>
      </c>
      <c r="L13933" t="s">
        <v>151</v>
      </c>
      <c r="M13933" s="47">
        <v>47</v>
      </c>
    </row>
    <row r="13934" spans="1:13" hidden="1" x14ac:dyDescent="0.3">
      <c r="A13934" s="1" t="s">
        <v>186</v>
      </c>
      <c r="B13934" s="1" t="s">
        <v>49</v>
      </c>
      <c r="C13934" t="s">
        <v>164</v>
      </c>
      <c r="D13934" s="1" t="s">
        <v>17</v>
      </c>
      <c r="E13934" t="s">
        <v>7</v>
      </c>
      <c r="F13934" s="1" t="s">
        <v>154</v>
      </c>
      <c r="G13934" t="s">
        <v>142</v>
      </c>
      <c r="H13934" s="1" t="s">
        <v>187</v>
      </c>
      <c r="I13934" s="1" t="str">
        <f t="shared" si="434"/>
        <v>Tower DT</v>
      </c>
      <c r="J13934" s="1" t="str">
        <f t="shared" si="435"/>
        <v>Tower DT</v>
      </c>
      <c r="K13934" t="s">
        <v>143</v>
      </c>
      <c r="L13934" t="s">
        <v>143</v>
      </c>
      <c r="M13934" s="47">
        <v>4079</v>
      </c>
    </row>
    <row r="13935" spans="1:13" hidden="1" x14ac:dyDescent="0.3">
      <c r="A13935" s="1" t="s">
        <v>186</v>
      </c>
      <c r="B13935" s="1" t="s">
        <v>49</v>
      </c>
      <c r="C13935" t="s">
        <v>164</v>
      </c>
      <c r="D13935" s="1" t="s">
        <v>17</v>
      </c>
      <c r="E13935" t="s">
        <v>7</v>
      </c>
      <c r="F13935" s="1" t="s">
        <v>154</v>
      </c>
      <c r="G13935" t="s">
        <v>142</v>
      </c>
      <c r="H13935" s="1" t="s">
        <v>187</v>
      </c>
      <c r="I13935" s="1" t="str">
        <f t="shared" si="434"/>
        <v>Tower DT</v>
      </c>
      <c r="J13935" s="1" t="str">
        <f t="shared" si="435"/>
        <v>Tower DT</v>
      </c>
      <c r="K13935" t="s">
        <v>144</v>
      </c>
      <c r="L13935" t="s">
        <v>145</v>
      </c>
      <c r="M13935" s="47">
        <v>2583</v>
      </c>
    </row>
    <row r="13936" spans="1:13" hidden="1" x14ac:dyDescent="0.3">
      <c r="A13936" s="1" t="s">
        <v>186</v>
      </c>
      <c r="B13936" s="1" t="s">
        <v>49</v>
      </c>
      <c r="C13936" t="s">
        <v>164</v>
      </c>
      <c r="D13936" s="1" t="s">
        <v>17</v>
      </c>
      <c r="E13936" t="s">
        <v>7</v>
      </c>
      <c r="F13936" s="1" t="s">
        <v>154</v>
      </c>
      <c r="G13936" t="s">
        <v>142</v>
      </c>
      <c r="H13936" s="1" t="s">
        <v>187</v>
      </c>
      <c r="I13936" s="1" t="str">
        <f t="shared" si="434"/>
        <v>Tower DT</v>
      </c>
      <c r="J13936" s="1" t="str">
        <f t="shared" si="435"/>
        <v>Tower DT</v>
      </c>
      <c r="K13936" t="s">
        <v>144</v>
      </c>
      <c r="L13936" t="s">
        <v>146</v>
      </c>
      <c r="M13936" s="47">
        <v>2104</v>
      </c>
    </row>
    <row r="13937" spans="1:13" hidden="1" x14ac:dyDescent="0.3">
      <c r="A13937" s="1" t="s">
        <v>186</v>
      </c>
      <c r="B13937" s="1" t="s">
        <v>49</v>
      </c>
      <c r="C13937" t="s">
        <v>164</v>
      </c>
      <c r="D13937" s="1" t="s">
        <v>17</v>
      </c>
      <c r="E13937" t="s">
        <v>7</v>
      </c>
      <c r="F13937" s="1" t="s">
        <v>154</v>
      </c>
      <c r="G13937" t="s">
        <v>142</v>
      </c>
      <c r="H13937" s="1" t="s">
        <v>187</v>
      </c>
      <c r="I13937" s="1" t="str">
        <f t="shared" si="434"/>
        <v>Tower DT</v>
      </c>
      <c r="J13937" s="1" t="str">
        <f t="shared" si="435"/>
        <v>Tower DT</v>
      </c>
      <c r="K13937" t="s">
        <v>144</v>
      </c>
      <c r="L13937" t="s">
        <v>147</v>
      </c>
      <c r="M13937" s="47">
        <v>1750</v>
      </c>
    </row>
    <row r="13938" spans="1:13" hidden="1" x14ac:dyDescent="0.3">
      <c r="A13938" s="1" t="s">
        <v>186</v>
      </c>
      <c r="B13938" s="1" t="s">
        <v>49</v>
      </c>
      <c r="C13938" t="s">
        <v>164</v>
      </c>
      <c r="D13938" s="1" t="s">
        <v>17</v>
      </c>
      <c r="E13938" t="s">
        <v>7</v>
      </c>
      <c r="F13938" s="1" t="s">
        <v>154</v>
      </c>
      <c r="G13938" t="s">
        <v>142</v>
      </c>
      <c r="H13938" s="1" t="s">
        <v>187</v>
      </c>
      <c r="I13938" s="1" t="str">
        <f t="shared" si="434"/>
        <v>Tower DT</v>
      </c>
      <c r="J13938" s="1" t="str">
        <f t="shared" si="435"/>
        <v>Tower DT</v>
      </c>
      <c r="K13938" t="s">
        <v>144</v>
      </c>
      <c r="L13938" t="s">
        <v>148</v>
      </c>
      <c r="M13938" s="47">
        <v>421</v>
      </c>
    </row>
    <row r="13939" spans="1:13" hidden="1" x14ac:dyDescent="0.3">
      <c r="A13939" s="1" t="s">
        <v>186</v>
      </c>
      <c r="B13939" s="1" t="s">
        <v>49</v>
      </c>
      <c r="C13939" t="s">
        <v>164</v>
      </c>
      <c r="D13939" s="1" t="s">
        <v>17</v>
      </c>
      <c r="E13939" t="s">
        <v>7</v>
      </c>
      <c r="F13939" s="1" t="s">
        <v>154</v>
      </c>
      <c r="G13939" t="s">
        <v>142</v>
      </c>
      <c r="H13939" s="1" t="s">
        <v>187</v>
      </c>
      <c r="I13939" s="1" t="str">
        <f t="shared" si="434"/>
        <v>Tower DT</v>
      </c>
      <c r="J13939" s="1" t="str">
        <f t="shared" si="435"/>
        <v>Tower DT</v>
      </c>
      <c r="K13939" t="s">
        <v>144</v>
      </c>
      <c r="L13939" t="s">
        <v>149</v>
      </c>
      <c r="M13939" s="47">
        <v>221</v>
      </c>
    </row>
    <row r="13940" spans="1:13" hidden="1" x14ac:dyDescent="0.3">
      <c r="A13940" s="1" t="s">
        <v>186</v>
      </c>
      <c r="B13940" s="1" t="s">
        <v>49</v>
      </c>
      <c r="C13940" t="s">
        <v>164</v>
      </c>
      <c r="D13940" s="1" t="s">
        <v>17</v>
      </c>
      <c r="E13940" t="s">
        <v>7</v>
      </c>
      <c r="F13940" s="1" t="s">
        <v>154</v>
      </c>
      <c r="G13940" t="s">
        <v>142</v>
      </c>
      <c r="H13940" s="1" t="s">
        <v>187</v>
      </c>
      <c r="I13940" s="1" t="str">
        <f t="shared" si="434"/>
        <v>Tower DT</v>
      </c>
      <c r="J13940" s="1" t="str">
        <f t="shared" si="435"/>
        <v>Tower DT</v>
      </c>
      <c r="K13940" t="s">
        <v>144</v>
      </c>
      <c r="L13940" t="s">
        <v>150</v>
      </c>
      <c r="M13940" s="47">
        <v>163</v>
      </c>
    </row>
    <row r="13941" spans="1:13" hidden="1" x14ac:dyDescent="0.3">
      <c r="A13941" s="1" t="s">
        <v>186</v>
      </c>
      <c r="B13941" s="1" t="s">
        <v>49</v>
      </c>
      <c r="C13941" t="s">
        <v>164</v>
      </c>
      <c r="D13941" s="1" t="s">
        <v>17</v>
      </c>
      <c r="E13941" t="s">
        <v>7</v>
      </c>
      <c r="F13941" s="1" t="s">
        <v>154</v>
      </c>
      <c r="G13941" t="s">
        <v>142</v>
      </c>
      <c r="H13941" s="1" t="s">
        <v>187</v>
      </c>
      <c r="I13941" s="1" t="str">
        <f t="shared" si="434"/>
        <v>Tower DT</v>
      </c>
      <c r="J13941" s="1" t="str">
        <f t="shared" si="435"/>
        <v>Tower DT</v>
      </c>
      <c r="K13941" t="s">
        <v>144</v>
      </c>
      <c r="L13941" t="s">
        <v>151</v>
      </c>
      <c r="M13941" s="47">
        <v>141</v>
      </c>
    </row>
    <row r="13942" spans="1:13" hidden="1" x14ac:dyDescent="0.3">
      <c r="A13942" s="1" t="s">
        <v>186</v>
      </c>
      <c r="B13942" s="1" t="s">
        <v>49</v>
      </c>
      <c r="C13942" t="s">
        <v>164</v>
      </c>
      <c r="D13942" s="1" t="s">
        <v>18</v>
      </c>
      <c r="E13942" t="s">
        <v>10</v>
      </c>
      <c r="F13942" s="1" t="s">
        <v>156</v>
      </c>
      <c r="G13942" t="s">
        <v>142</v>
      </c>
      <c r="H13942" s="1" t="s">
        <v>155</v>
      </c>
      <c r="I13942" s="1" t="str">
        <f t="shared" si="434"/>
        <v>Clamshell Chromebook</v>
      </c>
      <c r="J13942" s="1" t="str">
        <f t="shared" si="435"/>
        <v>Clamshell Chromebook</v>
      </c>
      <c r="K13942" t="s">
        <v>143</v>
      </c>
      <c r="L13942" t="s">
        <v>143</v>
      </c>
      <c r="M13942" s="47">
        <v>5398</v>
      </c>
    </row>
    <row r="13943" spans="1:13" hidden="1" x14ac:dyDescent="0.3">
      <c r="A13943" s="1" t="s">
        <v>186</v>
      </c>
      <c r="B13943" s="1" t="s">
        <v>49</v>
      </c>
      <c r="C13943" t="s">
        <v>164</v>
      </c>
      <c r="D13943" s="1" t="s">
        <v>18</v>
      </c>
      <c r="E13943" t="s">
        <v>10</v>
      </c>
      <c r="F13943" s="1" t="s">
        <v>156</v>
      </c>
      <c r="G13943" t="s">
        <v>142</v>
      </c>
      <c r="H13943" s="1" t="s">
        <v>155</v>
      </c>
      <c r="I13943" s="1" t="str">
        <f t="shared" si="434"/>
        <v>Clamshell Chromebook</v>
      </c>
      <c r="J13943" s="1" t="str">
        <f t="shared" si="435"/>
        <v>Clamshell Chromebook</v>
      </c>
      <c r="K13943" t="s">
        <v>144</v>
      </c>
      <c r="L13943" t="s">
        <v>145</v>
      </c>
      <c r="M13943" s="47">
        <v>1756</v>
      </c>
    </row>
    <row r="13944" spans="1:13" hidden="1" x14ac:dyDescent="0.3">
      <c r="A13944" s="1" t="s">
        <v>186</v>
      </c>
      <c r="B13944" s="1" t="s">
        <v>49</v>
      </c>
      <c r="C13944" t="s">
        <v>164</v>
      </c>
      <c r="D13944" s="1" t="s">
        <v>18</v>
      </c>
      <c r="E13944" t="s">
        <v>10</v>
      </c>
      <c r="F13944" s="1" t="s">
        <v>156</v>
      </c>
      <c r="G13944" t="s">
        <v>142</v>
      </c>
      <c r="H13944" s="1" t="s">
        <v>155</v>
      </c>
      <c r="I13944" s="1" t="str">
        <f t="shared" si="434"/>
        <v>Clamshell Chromebook</v>
      </c>
      <c r="J13944" s="1" t="str">
        <f t="shared" si="435"/>
        <v>Clamshell Chromebook</v>
      </c>
      <c r="K13944" t="s">
        <v>144</v>
      </c>
      <c r="L13944" t="s">
        <v>146</v>
      </c>
      <c r="M13944" s="47">
        <v>1501</v>
      </c>
    </row>
    <row r="13945" spans="1:13" hidden="1" x14ac:dyDescent="0.3">
      <c r="A13945" s="1" t="s">
        <v>186</v>
      </c>
      <c r="B13945" s="1" t="s">
        <v>49</v>
      </c>
      <c r="C13945" t="s">
        <v>164</v>
      </c>
      <c r="D13945" s="1" t="s">
        <v>18</v>
      </c>
      <c r="E13945" t="s">
        <v>10</v>
      </c>
      <c r="F13945" s="1" t="s">
        <v>156</v>
      </c>
      <c r="G13945" t="s">
        <v>142</v>
      </c>
      <c r="H13945" s="1" t="s">
        <v>155</v>
      </c>
      <c r="I13945" s="1" t="str">
        <f t="shared" si="434"/>
        <v>Clamshell Chromebook</v>
      </c>
      <c r="J13945" s="1" t="str">
        <f t="shared" si="435"/>
        <v>Clamshell Chromebook</v>
      </c>
      <c r="K13945" t="s">
        <v>144</v>
      </c>
      <c r="L13945" t="s">
        <v>147</v>
      </c>
      <c r="M13945" s="47">
        <v>1252</v>
      </c>
    </row>
    <row r="13946" spans="1:13" hidden="1" x14ac:dyDescent="0.3">
      <c r="A13946" s="1" t="s">
        <v>186</v>
      </c>
      <c r="B13946" s="1" t="s">
        <v>49</v>
      </c>
      <c r="C13946" t="s">
        <v>164</v>
      </c>
      <c r="D13946" s="1" t="s">
        <v>18</v>
      </c>
      <c r="E13946" t="s">
        <v>10</v>
      </c>
      <c r="F13946" s="1" t="s">
        <v>156</v>
      </c>
      <c r="G13946" t="s">
        <v>142</v>
      </c>
      <c r="H13946" s="1" t="s">
        <v>155</v>
      </c>
      <c r="I13946" s="1" t="str">
        <f t="shared" si="434"/>
        <v>Clamshell Chromebook</v>
      </c>
      <c r="J13946" s="1" t="str">
        <f t="shared" si="435"/>
        <v>Clamshell Chromebook</v>
      </c>
      <c r="K13946" t="s">
        <v>144</v>
      </c>
      <c r="L13946" t="s">
        <v>148</v>
      </c>
      <c r="M13946" s="47">
        <v>554</v>
      </c>
    </row>
    <row r="13947" spans="1:13" hidden="1" x14ac:dyDescent="0.3">
      <c r="A13947" s="1" t="s">
        <v>186</v>
      </c>
      <c r="B13947" s="1" t="s">
        <v>49</v>
      </c>
      <c r="C13947" t="s">
        <v>164</v>
      </c>
      <c r="D13947" s="1" t="s">
        <v>18</v>
      </c>
      <c r="E13947" t="s">
        <v>10</v>
      </c>
      <c r="F13947" s="1" t="s">
        <v>156</v>
      </c>
      <c r="G13947" t="s">
        <v>142</v>
      </c>
      <c r="H13947" s="1" t="s">
        <v>155</v>
      </c>
      <c r="I13947" s="1" t="str">
        <f t="shared" si="434"/>
        <v>Clamshell Chromebook</v>
      </c>
      <c r="J13947" s="1" t="str">
        <f t="shared" si="435"/>
        <v>Clamshell Chromebook</v>
      </c>
      <c r="K13947" t="s">
        <v>144</v>
      </c>
      <c r="L13947" t="s">
        <v>149</v>
      </c>
      <c r="M13947" s="47">
        <v>216</v>
      </c>
    </row>
    <row r="13948" spans="1:13" hidden="1" x14ac:dyDescent="0.3">
      <c r="A13948" s="1" t="s">
        <v>186</v>
      </c>
      <c r="B13948" s="1" t="s">
        <v>49</v>
      </c>
      <c r="C13948" t="s">
        <v>164</v>
      </c>
      <c r="D13948" s="1" t="s">
        <v>18</v>
      </c>
      <c r="E13948" t="s">
        <v>10</v>
      </c>
      <c r="F13948" s="1" t="s">
        <v>156</v>
      </c>
      <c r="G13948" t="s">
        <v>142</v>
      </c>
      <c r="H13948" s="1" t="s">
        <v>155</v>
      </c>
      <c r="I13948" s="1" t="str">
        <f t="shared" si="434"/>
        <v>Clamshell Chromebook</v>
      </c>
      <c r="J13948" s="1" t="str">
        <f t="shared" si="435"/>
        <v>Clamshell Chromebook</v>
      </c>
      <c r="K13948" t="s">
        <v>144</v>
      </c>
      <c r="L13948" t="s">
        <v>150</v>
      </c>
      <c r="M13948" s="47">
        <v>155</v>
      </c>
    </row>
    <row r="13949" spans="1:13" hidden="1" x14ac:dyDescent="0.3">
      <c r="A13949" s="1" t="s">
        <v>186</v>
      </c>
      <c r="B13949" s="1" t="s">
        <v>49</v>
      </c>
      <c r="C13949" t="s">
        <v>164</v>
      </c>
      <c r="D13949" s="1" t="s">
        <v>18</v>
      </c>
      <c r="E13949" t="s">
        <v>10</v>
      </c>
      <c r="F13949" s="1" t="s">
        <v>156</v>
      </c>
      <c r="G13949" t="s">
        <v>142</v>
      </c>
      <c r="H13949" s="1" t="s">
        <v>155</v>
      </c>
      <c r="I13949" s="1" t="str">
        <f t="shared" si="434"/>
        <v>Clamshell Chromebook</v>
      </c>
      <c r="J13949" s="1" t="str">
        <f t="shared" si="435"/>
        <v>Clamshell Chromebook</v>
      </c>
      <c r="K13949" t="s">
        <v>144</v>
      </c>
      <c r="L13949" t="s">
        <v>151</v>
      </c>
      <c r="M13949" s="47">
        <v>105</v>
      </c>
    </row>
    <row r="13950" spans="1:13" hidden="1" x14ac:dyDescent="0.3">
      <c r="A13950" s="1" t="s">
        <v>186</v>
      </c>
      <c r="B13950" s="1" t="s">
        <v>49</v>
      </c>
      <c r="C13950" t="s">
        <v>164</v>
      </c>
      <c r="D13950" s="1" t="s">
        <v>18</v>
      </c>
      <c r="E13950" t="s">
        <v>10</v>
      </c>
      <c r="F13950" s="1" t="s">
        <v>163</v>
      </c>
      <c r="G13950" t="s">
        <v>142</v>
      </c>
      <c r="H13950" s="1" t="s">
        <v>155</v>
      </c>
      <c r="I13950" s="1" t="str">
        <f t="shared" si="434"/>
        <v>Clamshell NB</v>
      </c>
      <c r="J13950" s="1" t="str">
        <f t="shared" si="435"/>
        <v>Clamshell Ultraslim NB</v>
      </c>
      <c r="K13950" t="s">
        <v>143</v>
      </c>
      <c r="L13950" t="s">
        <v>143</v>
      </c>
      <c r="M13950" s="47">
        <v>3445</v>
      </c>
    </row>
    <row r="13951" spans="1:13" hidden="1" x14ac:dyDescent="0.3">
      <c r="A13951" s="1" t="s">
        <v>186</v>
      </c>
      <c r="B13951" s="1" t="s">
        <v>49</v>
      </c>
      <c r="C13951" t="s">
        <v>164</v>
      </c>
      <c r="D13951" s="1" t="s">
        <v>18</v>
      </c>
      <c r="E13951" t="s">
        <v>10</v>
      </c>
      <c r="F13951" s="1" t="s">
        <v>163</v>
      </c>
      <c r="G13951" t="s">
        <v>142</v>
      </c>
      <c r="H13951" s="1" t="s">
        <v>155</v>
      </c>
      <c r="I13951" s="1" t="str">
        <f t="shared" si="434"/>
        <v>Clamshell NB</v>
      </c>
      <c r="J13951" s="1" t="str">
        <f t="shared" si="435"/>
        <v>Clamshell Ultraslim NB</v>
      </c>
      <c r="K13951" t="s">
        <v>144</v>
      </c>
      <c r="L13951" t="s">
        <v>145</v>
      </c>
      <c r="M13951" s="47">
        <v>1120</v>
      </c>
    </row>
    <row r="13952" spans="1:13" hidden="1" x14ac:dyDescent="0.3">
      <c r="A13952" s="1" t="s">
        <v>186</v>
      </c>
      <c r="B13952" s="1" t="s">
        <v>49</v>
      </c>
      <c r="C13952" t="s">
        <v>164</v>
      </c>
      <c r="D13952" s="1" t="s">
        <v>18</v>
      </c>
      <c r="E13952" t="s">
        <v>10</v>
      </c>
      <c r="F13952" s="1" t="s">
        <v>163</v>
      </c>
      <c r="G13952" t="s">
        <v>142</v>
      </c>
      <c r="H13952" s="1" t="s">
        <v>155</v>
      </c>
      <c r="I13952" s="1" t="str">
        <f t="shared" si="434"/>
        <v>Clamshell NB</v>
      </c>
      <c r="J13952" s="1" t="str">
        <f t="shared" si="435"/>
        <v>Clamshell Ultraslim NB</v>
      </c>
      <c r="K13952" t="s">
        <v>144</v>
      </c>
      <c r="L13952" t="s">
        <v>146</v>
      </c>
      <c r="M13952" s="47">
        <v>958</v>
      </c>
    </row>
    <row r="13953" spans="1:13" hidden="1" x14ac:dyDescent="0.3">
      <c r="A13953" s="1" t="s">
        <v>186</v>
      </c>
      <c r="B13953" s="1" t="s">
        <v>49</v>
      </c>
      <c r="C13953" t="s">
        <v>164</v>
      </c>
      <c r="D13953" s="1" t="s">
        <v>18</v>
      </c>
      <c r="E13953" t="s">
        <v>10</v>
      </c>
      <c r="F13953" s="1" t="s">
        <v>163</v>
      </c>
      <c r="G13953" t="s">
        <v>142</v>
      </c>
      <c r="H13953" s="1" t="s">
        <v>155</v>
      </c>
      <c r="I13953" s="1" t="str">
        <f t="shared" si="434"/>
        <v>Clamshell NB</v>
      </c>
      <c r="J13953" s="1" t="str">
        <f t="shared" si="435"/>
        <v>Clamshell Ultraslim NB</v>
      </c>
      <c r="K13953" t="s">
        <v>144</v>
      </c>
      <c r="L13953" t="s">
        <v>147</v>
      </c>
      <c r="M13953" s="47">
        <v>799</v>
      </c>
    </row>
    <row r="13954" spans="1:13" hidden="1" x14ac:dyDescent="0.3">
      <c r="A13954" s="1" t="s">
        <v>186</v>
      </c>
      <c r="B13954" s="1" t="s">
        <v>49</v>
      </c>
      <c r="C13954" t="s">
        <v>164</v>
      </c>
      <c r="D13954" s="1" t="s">
        <v>18</v>
      </c>
      <c r="E13954" t="s">
        <v>10</v>
      </c>
      <c r="F13954" s="1" t="s">
        <v>163</v>
      </c>
      <c r="G13954" t="s">
        <v>142</v>
      </c>
      <c r="H13954" s="1" t="s">
        <v>155</v>
      </c>
      <c r="I13954" s="1" t="str">
        <f t="shared" si="434"/>
        <v>Clamshell NB</v>
      </c>
      <c r="J13954" s="1" t="str">
        <f t="shared" si="435"/>
        <v>Clamshell Ultraslim NB</v>
      </c>
      <c r="K13954" t="s">
        <v>144</v>
      </c>
      <c r="L13954" t="s">
        <v>148</v>
      </c>
      <c r="M13954" s="47">
        <v>354</v>
      </c>
    </row>
    <row r="13955" spans="1:13" hidden="1" x14ac:dyDescent="0.3">
      <c r="A13955" s="1" t="s">
        <v>186</v>
      </c>
      <c r="B13955" s="1" t="s">
        <v>49</v>
      </c>
      <c r="C13955" t="s">
        <v>164</v>
      </c>
      <c r="D13955" s="1" t="s">
        <v>18</v>
      </c>
      <c r="E13955" t="s">
        <v>10</v>
      </c>
      <c r="F13955" s="1" t="s">
        <v>163</v>
      </c>
      <c r="G13955" t="s">
        <v>142</v>
      </c>
      <c r="H13955" s="1" t="s">
        <v>155</v>
      </c>
      <c r="I13955" s="1" t="str">
        <f t="shared" ref="I13955:I14018" si="436">VLOOKUP(E13955&amp;F13955&amp;G13955,$S$1:$T$74,2,0)</f>
        <v>Clamshell NB</v>
      </c>
      <c r="J13955" s="1" t="str">
        <f t="shared" ref="J13955:J14018" si="437">IF(AND(I13955="Clamshell NB",H13955="Yes"),"Clamshell Ultraslim NB",I13955)</f>
        <v>Clamshell Ultraslim NB</v>
      </c>
      <c r="K13955" t="s">
        <v>144</v>
      </c>
      <c r="L13955" t="s">
        <v>149</v>
      </c>
      <c r="M13955" s="47">
        <v>138</v>
      </c>
    </row>
    <row r="13956" spans="1:13" hidden="1" x14ac:dyDescent="0.3">
      <c r="A13956" s="1" t="s">
        <v>186</v>
      </c>
      <c r="B13956" s="1" t="s">
        <v>49</v>
      </c>
      <c r="C13956" t="s">
        <v>164</v>
      </c>
      <c r="D13956" s="1" t="s">
        <v>18</v>
      </c>
      <c r="E13956" t="s">
        <v>10</v>
      </c>
      <c r="F13956" s="1" t="s">
        <v>163</v>
      </c>
      <c r="G13956" t="s">
        <v>142</v>
      </c>
      <c r="H13956" s="1" t="s">
        <v>155</v>
      </c>
      <c r="I13956" s="1" t="str">
        <f t="shared" si="436"/>
        <v>Clamshell NB</v>
      </c>
      <c r="J13956" s="1" t="str">
        <f t="shared" si="437"/>
        <v>Clamshell Ultraslim NB</v>
      </c>
      <c r="K13956" t="s">
        <v>144</v>
      </c>
      <c r="L13956" t="s">
        <v>150</v>
      </c>
      <c r="M13956" s="47">
        <v>99</v>
      </c>
    </row>
    <row r="13957" spans="1:13" hidden="1" x14ac:dyDescent="0.3">
      <c r="A13957" s="1" t="s">
        <v>186</v>
      </c>
      <c r="B13957" s="1" t="s">
        <v>49</v>
      </c>
      <c r="C13957" t="s">
        <v>164</v>
      </c>
      <c r="D13957" s="1" t="s">
        <v>18</v>
      </c>
      <c r="E13957" t="s">
        <v>10</v>
      </c>
      <c r="F13957" s="1" t="s">
        <v>163</v>
      </c>
      <c r="G13957" t="s">
        <v>142</v>
      </c>
      <c r="H13957" s="1" t="s">
        <v>155</v>
      </c>
      <c r="I13957" s="1" t="str">
        <f t="shared" si="436"/>
        <v>Clamshell NB</v>
      </c>
      <c r="J13957" s="1" t="str">
        <f t="shared" si="437"/>
        <v>Clamshell Ultraslim NB</v>
      </c>
      <c r="K13957" t="s">
        <v>144</v>
      </c>
      <c r="L13957" t="s">
        <v>151</v>
      </c>
      <c r="M13957" s="47">
        <v>67</v>
      </c>
    </row>
    <row r="13958" spans="1:13" hidden="1" x14ac:dyDescent="0.3">
      <c r="A13958" s="1" t="s">
        <v>186</v>
      </c>
      <c r="B13958" s="1" t="s">
        <v>49</v>
      </c>
      <c r="C13958" t="s">
        <v>164</v>
      </c>
      <c r="D13958" s="1" t="s">
        <v>18</v>
      </c>
      <c r="E13958" t="s">
        <v>10</v>
      </c>
      <c r="F13958" s="1" t="s">
        <v>164</v>
      </c>
      <c r="G13958" t="s">
        <v>142</v>
      </c>
      <c r="H13958" s="1" t="s">
        <v>155</v>
      </c>
      <c r="I13958" s="1" t="str">
        <f t="shared" si="436"/>
        <v>Clamshell NB</v>
      </c>
      <c r="J13958" s="1" t="str">
        <f t="shared" si="437"/>
        <v>Clamshell Ultraslim NB</v>
      </c>
      <c r="K13958" t="s">
        <v>143</v>
      </c>
      <c r="L13958" t="s">
        <v>143</v>
      </c>
      <c r="M13958" s="47">
        <v>5277</v>
      </c>
    </row>
    <row r="13959" spans="1:13" hidden="1" x14ac:dyDescent="0.3">
      <c r="A13959" s="1" t="s">
        <v>186</v>
      </c>
      <c r="B13959" s="1" t="s">
        <v>49</v>
      </c>
      <c r="C13959" t="s">
        <v>164</v>
      </c>
      <c r="D13959" s="1" t="s">
        <v>18</v>
      </c>
      <c r="E13959" t="s">
        <v>10</v>
      </c>
      <c r="F13959" s="1" t="s">
        <v>164</v>
      </c>
      <c r="G13959" t="s">
        <v>142</v>
      </c>
      <c r="H13959" s="1" t="s">
        <v>155</v>
      </c>
      <c r="I13959" s="1" t="str">
        <f t="shared" si="436"/>
        <v>Clamshell NB</v>
      </c>
      <c r="J13959" s="1" t="str">
        <f t="shared" si="437"/>
        <v>Clamshell Ultraslim NB</v>
      </c>
      <c r="K13959" t="s">
        <v>144</v>
      </c>
      <c r="L13959" t="s">
        <v>145</v>
      </c>
      <c r="M13959" s="47">
        <v>1716</v>
      </c>
    </row>
    <row r="13960" spans="1:13" hidden="1" x14ac:dyDescent="0.3">
      <c r="A13960" s="1" t="s">
        <v>186</v>
      </c>
      <c r="B13960" s="1" t="s">
        <v>49</v>
      </c>
      <c r="C13960" t="s">
        <v>164</v>
      </c>
      <c r="D13960" s="1" t="s">
        <v>18</v>
      </c>
      <c r="E13960" t="s">
        <v>10</v>
      </c>
      <c r="F13960" s="1" t="s">
        <v>164</v>
      </c>
      <c r="G13960" t="s">
        <v>142</v>
      </c>
      <c r="H13960" s="1" t="s">
        <v>155</v>
      </c>
      <c r="I13960" s="1" t="str">
        <f t="shared" si="436"/>
        <v>Clamshell NB</v>
      </c>
      <c r="J13960" s="1" t="str">
        <f t="shared" si="437"/>
        <v>Clamshell Ultraslim NB</v>
      </c>
      <c r="K13960" t="s">
        <v>144</v>
      </c>
      <c r="L13960" t="s">
        <v>146</v>
      </c>
      <c r="M13960" s="47">
        <v>1468</v>
      </c>
    </row>
    <row r="13961" spans="1:13" hidden="1" x14ac:dyDescent="0.3">
      <c r="A13961" s="1" t="s">
        <v>186</v>
      </c>
      <c r="B13961" s="1" t="s">
        <v>49</v>
      </c>
      <c r="C13961" t="s">
        <v>164</v>
      </c>
      <c r="D13961" s="1" t="s">
        <v>18</v>
      </c>
      <c r="E13961" t="s">
        <v>10</v>
      </c>
      <c r="F13961" s="1" t="s">
        <v>164</v>
      </c>
      <c r="G13961" t="s">
        <v>142</v>
      </c>
      <c r="H13961" s="1" t="s">
        <v>155</v>
      </c>
      <c r="I13961" s="1" t="str">
        <f t="shared" si="436"/>
        <v>Clamshell NB</v>
      </c>
      <c r="J13961" s="1" t="str">
        <f t="shared" si="437"/>
        <v>Clamshell Ultraslim NB</v>
      </c>
      <c r="K13961" t="s">
        <v>144</v>
      </c>
      <c r="L13961" t="s">
        <v>147</v>
      </c>
      <c r="M13961" s="47">
        <v>1224</v>
      </c>
    </row>
    <row r="13962" spans="1:13" hidden="1" x14ac:dyDescent="0.3">
      <c r="A13962" s="1" t="s">
        <v>186</v>
      </c>
      <c r="B13962" s="1" t="s">
        <v>49</v>
      </c>
      <c r="C13962" t="s">
        <v>164</v>
      </c>
      <c r="D13962" s="1" t="s">
        <v>18</v>
      </c>
      <c r="E13962" t="s">
        <v>10</v>
      </c>
      <c r="F13962" s="1" t="s">
        <v>164</v>
      </c>
      <c r="G13962" t="s">
        <v>142</v>
      </c>
      <c r="H13962" s="1" t="s">
        <v>155</v>
      </c>
      <c r="I13962" s="1" t="str">
        <f t="shared" si="436"/>
        <v>Clamshell NB</v>
      </c>
      <c r="J13962" s="1" t="str">
        <f t="shared" si="437"/>
        <v>Clamshell Ultraslim NB</v>
      </c>
      <c r="K13962" t="s">
        <v>144</v>
      </c>
      <c r="L13962" t="s">
        <v>148</v>
      </c>
      <c r="M13962" s="47">
        <v>542</v>
      </c>
    </row>
    <row r="13963" spans="1:13" hidden="1" x14ac:dyDescent="0.3">
      <c r="A13963" s="1" t="s">
        <v>186</v>
      </c>
      <c r="B13963" s="1" t="s">
        <v>49</v>
      </c>
      <c r="C13963" t="s">
        <v>164</v>
      </c>
      <c r="D13963" s="1" t="s">
        <v>18</v>
      </c>
      <c r="E13963" t="s">
        <v>10</v>
      </c>
      <c r="F13963" s="1" t="s">
        <v>164</v>
      </c>
      <c r="G13963" t="s">
        <v>142</v>
      </c>
      <c r="H13963" s="1" t="s">
        <v>155</v>
      </c>
      <c r="I13963" s="1" t="str">
        <f t="shared" si="436"/>
        <v>Clamshell NB</v>
      </c>
      <c r="J13963" s="1" t="str">
        <f t="shared" si="437"/>
        <v>Clamshell Ultraslim NB</v>
      </c>
      <c r="K13963" t="s">
        <v>144</v>
      </c>
      <c r="L13963" t="s">
        <v>149</v>
      </c>
      <c r="M13963" s="47">
        <v>211</v>
      </c>
    </row>
    <row r="13964" spans="1:13" hidden="1" x14ac:dyDescent="0.3">
      <c r="A13964" s="1" t="s">
        <v>186</v>
      </c>
      <c r="B13964" s="1" t="s">
        <v>49</v>
      </c>
      <c r="C13964" t="s">
        <v>164</v>
      </c>
      <c r="D13964" s="1" t="s">
        <v>18</v>
      </c>
      <c r="E13964" t="s">
        <v>10</v>
      </c>
      <c r="F13964" s="1" t="s">
        <v>164</v>
      </c>
      <c r="G13964" t="s">
        <v>142</v>
      </c>
      <c r="H13964" s="1" t="s">
        <v>155</v>
      </c>
      <c r="I13964" s="1" t="str">
        <f t="shared" si="436"/>
        <v>Clamshell NB</v>
      </c>
      <c r="J13964" s="1" t="str">
        <f t="shared" si="437"/>
        <v>Clamshell Ultraslim NB</v>
      </c>
      <c r="K13964" t="s">
        <v>144</v>
      </c>
      <c r="L13964" t="s">
        <v>150</v>
      </c>
      <c r="M13964" s="47">
        <v>152</v>
      </c>
    </row>
    <row r="13965" spans="1:13" hidden="1" x14ac:dyDescent="0.3">
      <c r="A13965" s="1" t="s">
        <v>186</v>
      </c>
      <c r="B13965" s="1" t="s">
        <v>49</v>
      </c>
      <c r="C13965" t="s">
        <v>164</v>
      </c>
      <c r="D13965" s="1" t="s">
        <v>18</v>
      </c>
      <c r="E13965" t="s">
        <v>10</v>
      </c>
      <c r="F13965" s="1" t="s">
        <v>164</v>
      </c>
      <c r="G13965" t="s">
        <v>142</v>
      </c>
      <c r="H13965" s="1" t="s">
        <v>155</v>
      </c>
      <c r="I13965" s="1" t="str">
        <f t="shared" si="436"/>
        <v>Clamshell NB</v>
      </c>
      <c r="J13965" s="1" t="str">
        <f t="shared" si="437"/>
        <v>Clamshell Ultraslim NB</v>
      </c>
      <c r="K13965" t="s">
        <v>144</v>
      </c>
      <c r="L13965" t="s">
        <v>151</v>
      </c>
      <c r="M13965" s="47">
        <v>103</v>
      </c>
    </row>
    <row r="13966" spans="1:13" hidden="1" x14ac:dyDescent="0.3">
      <c r="A13966" s="1" t="s">
        <v>186</v>
      </c>
      <c r="B13966" s="1" t="s">
        <v>49</v>
      </c>
      <c r="C13966" t="s">
        <v>164</v>
      </c>
      <c r="D13966" s="1" t="s">
        <v>18</v>
      </c>
      <c r="E13966" t="s">
        <v>10</v>
      </c>
      <c r="F13966" s="1" t="s">
        <v>154</v>
      </c>
      <c r="G13966" t="s">
        <v>142</v>
      </c>
      <c r="H13966" s="1" t="s">
        <v>155</v>
      </c>
      <c r="I13966" s="1" t="str">
        <f t="shared" si="436"/>
        <v>Clamshell NB</v>
      </c>
      <c r="J13966" s="1" t="str">
        <f t="shared" si="437"/>
        <v>Clamshell Ultraslim NB</v>
      </c>
      <c r="K13966" t="s">
        <v>143</v>
      </c>
      <c r="L13966" t="s">
        <v>143</v>
      </c>
      <c r="M13966" s="47">
        <v>3092</v>
      </c>
    </row>
    <row r="13967" spans="1:13" hidden="1" x14ac:dyDescent="0.3">
      <c r="A13967" s="1" t="s">
        <v>186</v>
      </c>
      <c r="B13967" s="1" t="s">
        <v>49</v>
      </c>
      <c r="C13967" t="s">
        <v>164</v>
      </c>
      <c r="D13967" s="1" t="s">
        <v>18</v>
      </c>
      <c r="E13967" t="s">
        <v>10</v>
      </c>
      <c r="F13967" s="1" t="s">
        <v>154</v>
      </c>
      <c r="G13967" t="s">
        <v>142</v>
      </c>
      <c r="H13967" s="1" t="s">
        <v>155</v>
      </c>
      <c r="I13967" s="1" t="str">
        <f t="shared" si="436"/>
        <v>Clamshell NB</v>
      </c>
      <c r="J13967" s="1" t="str">
        <f t="shared" si="437"/>
        <v>Clamshell Ultraslim NB</v>
      </c>
      <c r="K13967" t="s">
        <v>144</v>
      </c>
      <c r="L13967" t="s">
        <v>145</v>
      </c>
      <c r="M13967" s="47">
        <v>1006</v>
      </c>
    </row>
    <row r="13968" spans="1:13" hidden="1" x14ac:dyDescent="0.3">
      <c r="A13968" s="1" t="s">
        <v>186</v>
      </c>
      <c r="B13968" s="1" t="s">
        <v>49</v>
      </c>
      <c r="C13968" t="s">
        <v>164</v>
      </c>
      <c r="D13968" s="1" t="s">
        <v>18</v>
      </c>
      <c r="E13968" t="s">
        <v>10</v>
      </c>
      <c r="F13968" s="1" t="s">
        <v>154</v>
      </c>
      <c r="G13968" t="s">
        <v>142</v>
      </c>
      <c r="H13968" s="1" t="s">
        <v>155</v>
      </c>
      <c r="I13968" s="1" t="str">
        <f t="shared" si="436"/>
        <v>Clamshell NB</v>
      </c>
      <c r="J13968" s="1" t="str">
        <f t="shared" si="437"/>
        <v>Clamshell Ultraslim NB</v>
      </c>
      <c r="K13968" t="s">
        <v>144</v>
      </c>
      <c r="L13968" t="s">
        <v>146</v>
      </c>
      <c r="M13968" s="47">
        <v>860</v>
      </c>
    </row>
    <row r="13969" spans="1:13" hidden="1" x14ac:dyDescent="0.3">
      <c r="A13969" s="1" t="s">
        <v>186</v>
      </c>
      <c r="B13969" s="1" t="s">
        <v>49</v>
      </c>
      <c r="C13969" t="s">
        <v>164</v>
      </c>
      <c r="D13969" s="1" t="s">
        <v>18</v>
      </c>
      <c r="E13969" t="s">
        <v>10</v>
      </c>
      <c r="F13969" s="1" t="s">
        <v>154</v>
      </c>
      <c r="G13969" t="s">
        <v>142</v>
      </c>
      <c r="H13969" s="1" t="s">
        <v>155</v>
      </c>
      <c r="I13969" s="1" t="str">
        <f t="shared" si="436"/>
        <v>Clamshell NB</v>
      </c>
      <c r="J13969" s="1" t="str">
        <f t="shared" si="437"/>
        <v>Clamshell Ultraslim NB</v>
      </c>
      <c r="K13969" t="s">
        <v>144</v>
      </c>
      <c r="L13969" t="s">
        <v>147</v>
      </c>
      <c r="M13969" s="47">
        <v>717</v>
      </c>
    </row>
    <row r="13970" spans="1:13" hidden="1" x14ac:dyDescent="0.3">
      <c r="A13970" s="1" t="s">
        <v>186</v>
      </c>
      <c r="B13970" s="1" t="s">
        <v>49</v>
      </c>
      <c r="C13970" t="s">
        <v>164</v>
      </c>
      <c r="D13970" s="1" t="s">
        <v>18</v>
      </c>
      <c r="E13970" t="s">
        <v>10</v>
      </c>
      <c r="F13970" s="1" t="s">
        <v>154</v>
      </c>
      <c r="G13970" t="s">
        <v>142</v>
      </c>
      <c r="H13970" s="1" t="s">
        <v>155</v>
      </c>
      <c r="I13970" s="1" t="str">
        <f t="shared" si="436"/>
        <v>Clamshell NB</v>
      </c>
      <c r="J13970" s="1" t="str">
        <f t="shared" si="437"/>
        <v>Clamshell Ultraslim NB</v>
      </c>
      <c r="K13970" t="s">
        <v>144</v>
      </c>
      <c r="L13970" t="s">
        <v>148</v>
      </c>
      <c r="M13970" s="47">
        <v>317</v>
      </c>
    </row>
    <row r="13971" spans="1:13" hidden="1" x14ac:dyDescent="0.3">
      <c r="A13971" s="1" t="s">
        <v>186</v>
      </c>
      <c r="B13971" s="1" t="s">
        <v>49</v>
      </c>
      <c r="C13971" t="s">
        <v>164</v>
      </c>
      <c r="D13971" s="1" t="s">
        <v>18</v>
      </c>
      <c r="E13971" t="s">
        <v>10</v>
      </c>
      <c r="F13971" s="1" t="s">
        <v>154</v>
      </c>
      <c r="G13971" t="s">
        <v>142</v>
      </c>
      <c r="H13971" s="1" t="s">
        <v>155</v>
      </c>
      <c r="I13971" s="1" t="str">
        <f t="shared" si="436"/>
        <v>Clamshell NB</v>
      </c>
      <c r="J13971" s="1" t="str">
        <f t="shared" si="437"/>
        <v>Clamshell Ultraslim NB</v>
      </c>
      <c r="K13971" t="s">
        <v>144</v>
      </c>
      <c r="L13971" t="s">
        <v>149</v>
      </c>
      <c r="M13971" s="47">
        <v>124</v>
      </c>
    </row>
    <row r="13972" spans="1:13" hidden="1" x14ac:dyDescent="0.3">
      <c r="A13972" s="1" t="s">
        <v>186</v>
      </c>
      <c r="B13972" s="1" t="s">
        <v>49</v>
      </c>
      <c r="C13972" t="s">
        <v>164</v>
      </c>
      <c r="D13972" s="1" t="s">
        <v>18</v>
      </c>
      <c r="E13972" t="s">
        <v>10</v>
      </c>
      <c r="F13972" s="1" t="s">
        <v>154</v>
      </c>
      <c r="G13972" t="s">
        <v>142</v>
      </c>
      <c r="H13972" s="1" t="s">
        <v>155</v>
      </c>
      <c r="I13972" s="1" t="str">
        <f t="shared" si="436"/>
        <v>Clamshell NB</v>
      </c>
      <c r="J13972" s="1" t="str">
        <f t="shared" si="437"/>
        <v>Clamshell Ultraslim NB</v>
      </c>
      <c r="K13972" t="s">
        <v>144</v>
      </c>
      <c r="L13972" t="s">
        <v>150</v>
      </c>
      <c r="M13972" s="47">
        <v>89</v>
      </c>
    </row>
    <row r="13973" spans="1:13" hidden="1" x14ac:dyDescent="0.3">
      <c r="A13973" s="1" t="s">
        <v>186</v>
      </c>
      <c r="B13973" s="1" t="s">
        <v>49</v>
      </c>
      <c r="C13973" t="s">
        <v>164</v>
      </c>
      <c r="D13973" s="1" t="s">
        <v>18</v>
      </c>
      <c r="E13973" t="s">
        <v>10</v>
      </c>
      <c r="F13973" s="1" t="s">
        <v>154</v>
      </c>
      <c r="G13973" t="s">
        <v>142</v>
      </c>
      <c r="H13973" s="1" t="s">
        <v>155</v>
      </c>
      <c r="I13973" s="1" t="str">
        <f t="shared" si="436"/>
        <v>Clamshell NB</v>
      </c>
      <c r="J13973" s="1" t="str">
        <f t="shared" si="437"/>
        <v>Clamshell Ultraslim NB</v>
      </c>
      <c r="K13973" t="s">
        <v>144</v>
      </c>
      <c r="L13973" t="s">
        <v>151</v>
      </c>
      <c r="M13973" s="47">
        <v>60</v>
      </c>
    </row>
    <row r="13974" spans="1:13" hidden="1" x14ac:dyDescent="0.3">
      <c r="A13974" s="1" t="s">
        <v>186</v>
      </c>
      <c r="B13974" s="1" t="s">
        <v>49</v>
      </c>
      <c r="C13974" t="s">
        <v>164</v>
      </c>
      <c r="D13974" s="1" t="s">
        <v>20</v>
      </c>
      <c r="E13974" t="s">
        <v>16</v>
      </c>
      <c r="F13974" s="1" t="s">
        <v>154</v>
      </c>
      <c r="G13974" t="s">
        <v>142</v>
      </c>
      <c r="H13974" s="1" t="s">
        <v>187</v>
      </c>
      <c r="I13974" s="1" t="str">
        <f t="shared" si="436"/>
        <v>Windows Detachable tablet</v>
      </c>
      <c r="J13974" s="1" t="str">
        <f t="shared" si="437"/>
        <v>Windows Detachable tablet</v>
      </c>
      <c r="K13974" t="s">
        <v>143</v>
      </c>
      <c r="L13974" t="s">
        <v>143</v>
      </c>
      <c r="M13974" s="47">
        <v>6192</v>
      </c>
    </row>
    <row r="13975" spans="1:13" hidden="1" x14ac:dyDescent="0.3">
      <c r="A13975" s="1" t="s">
        <v>186</v>
      </c>
      <c r="B13975" s="1" t="s">
        <v>49</v>
      </c>
      <c r="C13975" t="s">
        <v>164</v>
      </c>
      <c r="D13975" s="1" t="s">
        <v>20</v>
      </c>
      <c r="E13975" t="s">
        <v>16</v>
      </c>
      <c r="F13975" s="1" t="s">
        <v>154</v>
      </c>
      <c r="G13975" t="s">
        <v>142</v>
      </c>
      <c r="H13975" s="1" t="s">
        <v>187</v>
      </c>
      <c r="I13975" s="1" t="str">
        <f t="shared" si="436"/>
        <v>Windows Detachable tablet</v>
      </c>
      <c r="J13975" s="1" t="str">
        <f t="shared" si="437"/>
        <v>Windows Detachable tablet</v>
      </c>
      <c r="K13975" t="s">
        <v>144</v>
      </c>
      <c r="L13975" t="s">
        <v>145</v>
      </c>
      <c r="M13975" s="47">
        <v>2639</v>
      </c>
    </row>
    <row r="13976" spans="1:13" hidden="1" x14ac:dyDescent="0.3">
      <c r="A13976" s="1" t="s">
        <v>186</v>
      </c>
      <c r="B13976" s="1" t="s">
        <v>49</v>
      </c>
      <c r="C13976" t="s">
        <v>164</v>
      </c>
      <c r="D13976" s="1" t="s">
        <v>20</v>
      </c>
      <c r="E13976" t="s">
        <v>16</v>
      </c>
      <c r="F13976" s="1" t="s">
        <v>154</v>
      </c>
      <c r="G13976" t="s">
        <v>142</v>
      </c>
      <c r="H13976" s="1" t="s">
        <v>187</v>
      </c>
      <c r="I13976" s="1" t="str">
        <f t="shared" si="436"/>
        <v>Windows Detachable tablet</v>
      </c>
      <c r="J13976" s="1" t="str">
        <f t="shared" si="437"/>
        <v>Windows Detachable tablet</v>
      </c>
      <c r="K13976" t="s">
        <v>144</v>
      </c>
      <c r="L13976" t="s">
        <v>146</v>
      </c>
      <c r="M13976" s="47">
        <v>2040</v>
      </c>
    </row>
    <row r="13977" spans="1:13" hidden="1" x14ac:dyDescent="0.3">
      <c r="A13977" s="1" t="s">
        <v>186</v>
      </c>
      <c r="B13977" s="1" t="s">
        <v>49</v>
      </c>
      <c r="C13977" t="s">
        <v>164</v>
      </c>
      <c r="D13977" s="1" t="s">
        <v>20</v>
      </c>
      <c r="E13977" t="s">
        <v>16</v>
      </c>
      <c r="F13977" s="1" t="s">
        <v>154</v>
      </c>
      <c r="G13977" t="s">
        <v>142</v>
      </c>
      <c r="H13977" s="1" t="s">
        <v>187</v>
      </c>
      <c r="I13977" s="1" t="str">
        <f t="shared" si="436"/>
        <v>Windows Detachable tablet</v>
      </c>
      <c r="J13977" s="1" t="str">
        <f t="shared" si="437"/>
        <v>Windows Detachable tablet</v>
      </c>
      <c r="K13977" t="s">
        <v>144</v>
      </c>
      <c r="L13977" t="s">
        <v>147</v>
      </c>
      <c r="M13977" s="47">
        <v>1814</v>
      </c>
    </row>
    <row r="13978" spans="1:13" hidden="1" x14ac:dyDescent="0.3">
      <c r="A13978" s="1" t="s">
        <v>186</v>
      </c>
      <c r="B13978" s="1" t="s">
        <v>49</v>
      </c>
      <c r="C13978" t="s">
        <v>164</v>
      </c>
      <c r="D13978" s="1" t="s">
        <v>20</v>
      </c>
      <c r="E13978" t="s">
        <v>16</v>
      </c>
      <c r="F13978" s="1" t="s">
        <v>154</v>
      </c>
      <c r="G13978" t="s">
        <v>142</v>
      </c>
      <c r="H13978" s="1" t="s">
        <v>187</v>
      </c>
      <c r="I13978" s="1" t="str">
        <f t="shared" si="436"/>
        <v>Windows Detachable tablet</v>
      </c>
      <c r="J13978" s="1" t="str">
        <f t="shared" si="437"/>
        <v>Windows Detachable tablet</v>
      </c>
      <c r="K13978" t="s">
        <v>144</v>
      </c>
      <c r="L13978" t="s">
        <v>148</v>
      </c>
      <c r="M13978" s="47">
        <v>670</v>
      </c>
    </row>
    <row r="13979" spans="1:13" hidden="1" x14ac:dyDescent="0.3">
      <c r="A13979" s="1" t="s">
        <v>186</v>
      </c>
      <c r="B13979" s="1" t="s">
        <v>49</v>
      </c>
      <c r="C13979" t="s">
        <v>164</v>
      </c>
      <c r="D13979" s="1" t="s">
        <v>20</v>
      </c>
      <c r="E13979" t="s">
        <v>16</v>
      </c>
      <c r="F13979" s="1" t="s">
        <v>154</v>
      </c>
      <c r="G13979" t="s">
        <v>142</v>
      </c>
      <c r="H13979" s="1" t="s">
        <v>187</v>
      </c>
      <c r="I13979" s="1" t="str">
        <f t="shared" si="436"/>
        <v>Windows Detachable tablet</v>
      </c>
      <c r="J13979" s="1" t="str">
        <f t="shared" si="437"/>
        <v>Windows Detachable tablet</v>
      </c>
      <c r="K13979" t="s">
        <v>144</v>
      </c>
      <c r="L13979" t="s">
        <v>149</v>
      </c>
      <c r="M13979" s="47">
        <v>218</v>
      </c>
    </row>
    <row r="13980" spans="1:13" hidden="1" x14ac:dyDescent="0.3">
      <c r="A13980" s="1" t="s">
        <v>186</v>
      </c>
      <c r="B13980" s="1" t="s">
        <v>49</v>
      </c>
      <c r="C13980" t="s">
        <v>164</v>
      </c>
      <c r="D13980" s="1" t="s">
        <v>20</v>
      </c>
      <c r="E13980" t="s">
        <v>16</v>
      </c>
      <c r="F13980" s="1" t="s">
        <v>154</v>
      </c>
      <c r="G13980" t="s">
        <v>142</v>
      </c>
      <c r="H13980" s="1" t="s">
        <v>187</v>
      </c>
      <c r="I13980" s="1" t="str">
        <f t="shared" si="436"/>
        <v>Windows Detachable tablet</v>
      </c>
      <c r="J13980" s="1" t="str">
        <f t="shared" si="437"/>
        <v>Windows Detachable tablet</v>
      </c>
      <c r="K13980" t="s">
        <v>144</v>
      </c>
      <c r="L13980" t="s">
        <v>150</v>
      </c>
      <c r="M13980" s="47">
        <v>210</v>
      </c>
    </row>
    <row r="13981" spans="1:13" hidden="1" x14ac:dyDescent="0.3">
      <c r="A13981" s="1" t="s">
        <v>186</v>
      </c>
      <c r="B13981" s="1" t="s">
        <v>49</v>
      </c>
      <c r="C13981" t="s">
        <v>164</v>
      </c>
      <c r="D13981" s="1" t="s">
        <v>20</v>
      </c>
      <c r="E13981" t="s">
        <v>16</v>
      </c>
      <c r="F13981" s="1" t="s">
        <v>154</v>
      </c>
      <c r="G13981" t="s">
        <v>142</v>
      </c>
      <c r="H13981" s="1" t="s">
        <v>187</v>
      </c>
      <c r="I13981" s="1" t="str">
        <f t="shared" si="436"/>
        <v>Windows Detachable tablet</v>
      </c>
      <c r="J13981" s="1" t="str">
        <f t="shared" si="437"/>
        <v>Windows Detachable tablet</v>
      </c>
      <c r="K13981" t="s">
        <v>144</v>
      </c>
      <c r="L13981" t="s">
        <v>151</v>
      </c>
      <c r="M13981" s="47">
        <v>195</v>
      </c>
    </row>
    <row r="13982" spans="1:13" hidden="1" x14ac:dyDescent="0.3">
      <c r="A13982" s="1" t="s">
        <v>186</v>
      </c>
      <c r="B13982" s="1" t="s">
        <v>49</v>
      </c>
      <c r="C13982" t="s">
        <v>164</v>
      </c>
      <c r="D13982" s="1" t="s">
        <v>20</v>
      </c>
      <c r="E13982" t="s">
        <v>15</v>
      </c>
      <c r="F13982" s="1" t="s">
        <v>161</v>
      </c>
      <c r="G13982" t="s">
        <v>142</v>
      </c>
      <c r="H13982" s="1" t="s">
        <v>187</v>
      </c>
      <c r="I13982" s="1" t="str">
        <f t="shared" si="436"/>
        <v>Android Slate</v>
      </c>
      <c r="J13982" s="1" t="str">
        <f t="shared" si="437"/>
        <v>Android Slate</v>
      </c>
      <c r="K13982" t="s">
        <v>143</v>
      </c>
      <c r="L13982" t="s">
        <v>143</v>
      </c>
      <c r="M13982" s="47">
        <v>35052</v>
      </c>
    </row>
    <row r="13983" spans="1:13" hidden="1" x14ac:dyDescent="0.3">
      <c r="A13983" s="1" t="s">
        <v>186</v>
      </c>
      <c r="B13983" s="1" t="s">
        <v>49</v>
      </c>
      <c r="C13983" t="s">
        <v>164</v>
      </c>
      <c r="D13983" s="1" t="s">
        <v>20</v>
      </c>
      <c r="E13983" t="s">
        <v>15</v>
      </c>
      <c r="F13983" s="1" t="s">
        <v>161</v>
      </c>
      <c r="G13983" t="s">
        <v>142</v>
      </c>
      <c r="H13983" s="1" t="s">
        <v>187</v>
      </c>
      <c r="I13983" s="1" t="str">
        <f t="shared" si="436"/>
        <v>Android Slate</v>
      </c>
      <c r="J13983" s="1" t="str">
        <f t="shared" si="437"/>
        <v>Android Slate</v>
      </c>
      <c r="K13983" t="s">
        <v>144</v>
      </c>
      <c r="L13983" t="s">
        <v>145</v>
      </c>
      <c r="M13983" s="47">
        <v>4404</v>
      </c>
    </row>
    <row r="13984" spans="1:13" hidden="1" x14ac:dyDescent="0.3">
      <c r="A13984" s="1" t="s">
        <v>186</v>
      </c>
      <c r="B13984" s="1" t="s">
        <v>49</v>
      </c>
      <c r="C13984" t="s">
        <v>164</v>
      </c>
      <c r="D13984" s="1" t="s">
        <v>20</v>
      </c>
      <c r="E13984" t="s">
        <v>15</v>
      </c>
      <c r="F13984" s="1" t="s">
        <v>161</v>
      </c>
      <c r="G13984" t="s">
        <v>142</v>
      </c>
      <c r="H13984" s="1" t="s">
        <v>187</v>
      </c>
      <c r="I13984" s="1" t="str">
        <f t="shared" si="436"/>
        <v>Android Slate</v>
      </c>
      <c r="J13984" s="1" t="str">
        <f t="shared" si="437"/>
        <v>Android Slate</v>
      </c>
      <c r="K13984" t="s">
        <v>144</v>
      </c>
      <c r="L13984" t="s">
        <v>146</v>
      </c>
      <c r="M13984" s="47">
        <v>3505</v>
      </c>
    </row>
    <row r="13985" spans="1:13" hidden="1" x14ac:dyDescent="0.3">
      <c r="A13985" s="1" t="s">
        <v>186</v>
      </c>
      <c r="B13985" s="1" t="s">
        <v>49</v>
      </c>
      <c r="C13985" t="s">
        <v>164</v>
      </c>
      <c r="D13985" s="1" t="s">
        <v>20</v>
      </c>
      <c r="E13985" t="s">
        <v>15</v>
      </c>
      <c r="F13985" s="1" t="s">
        <v>161</v>
      </c>
      <c r="G13985" t="s">
        <v>142</v>
      </c>
      <c r="H13985" s="1" t="s">
        <v>187</v>
      </c>
      <c r="I13985" s="1" t="str">
        <f t="shared" si="436"/>
        <v>Android Slate</v>
      </c>
      <c r="J13985" s="1" t="str">
        <f t="shared" si="437"/>
        <v>Android Slate</v>
      </c>
      <c r="K13985" t="s">
        <v>144</v>
      </c>
      <c r="L13985" t="s">
        <v>147</v>
      </c>
      <c r="M13985" s="47">
        <v>2832</v>
      </c>
    </row>
    <row r="13986" spans="1:13" hidden="1" x14ac:dyDescent="0.3">
      <c r="A13986" s="1" t="s">
        <v>186</v>
      </c>
      <c r="B13986" s="1" t="s">
        <v>49</v>
      </c>
      <c r="C13986" t="s">
        <v>164</v>
      </c>
      <c r="D13986" s="1" t="s">
        <v>20</v>
      </c>
      <c r="E13986" t="s">
        <v>15</v>
      </c>
      <c r="F13986" s="1" t="s">
        <v>161</v>
      </c>
      <c r="G13986" t="s">
        <v>142</v>
      </c>
      <c r="H13986" s="1" t="s">
        <v>187</v>
      </c>
      <c r="I13986" s="1" t="str">
        <f t="shared" si="436"/>
        <v>Android Slate</v>
      </c>
      <c r="J13986" s="1" t="str">
        <f t="shared" si="437"/>
        <v>Android Slate</v>
      </c>
      <c r="K13986" t="s">
        <v>144</v>
      </c>
      <c r="L13986" t="s">
        <v>148</v>
      </c>
      <c r="M13986" s="47">
        <v>873</v>
      </c>
    </row>
    <row r="13987" spans="1:13" hidden="1" x14ac:dyDescent="0.3">
      <c r="A13987" s="1" t="s">
        <v>186</v>
      </c>
      <c r="B13987" s="1" t="s">
        <v>49</v>
      </c>
      <c r="C13987" t="s">
        <v>164</v>
      </c>
      <c r="D13987" s="1" t="s">
        <v>20</v>
      </c>
      <c r="E13987" t="s">
        <v>15</v>
      </c>
      <c r="F13987" s="1" t="s">
        <v>161</v>
      </c>
      <c r="G13987" t="s">
        <v>142</v>
      </c>
      <c r="H13987" s="1" t="s">
        <v>187</v>
      </c>
      <c r="I13987" s="1" t="str">
        <f t="shared" si="436"/>
        <v>Android Slate</v>
      </c>
      <c r="J13987" s="1" t="str">
        <f t="shared" si="437"/>
        <v>Android Slate</v>
      </c>
      <c r="K13987" t="s">
        <v>144</v>
      </c>
      <c r="L13987" t="s">
        <v>149</v>
      </c>
      <c r="M13987" s="47">
        <v>462</v>
      </c>
    </row>
    <row r="13988" spans="1:13" hidden="1" x14ac:dyDescent="0.3">
      <c r="A13988" s="1" t="s">
        <v>186</v>
      </c>
      <c r="B13988" s="1" t="s">
        <v>49</v>
      </c>
      <c r="C13988" t="s">
        <v>164</v>
      </c>
      <c r="D13988" s="1" t="s">
        <v>20</v>
      </c>
      <c r="E13988" t="s">
        <v>15</v>
      </c>
      <c r="F13988" s="1" t="s">
        <v>161</v>
      </c>
      <c r="G13988" t="s">
        <v>142</v>
      </c>
      <c r="H13988" s="1" t="s">
        <v>187</v>
      </c>
      <c r="I13988" s="1" t="str">
        <f t="shared" si="436"/>
        <v>Android Slate</v>
      </c>
      <c r="J13988" s="1" t="str">
        <f t="shared" si="437"/>
        <v>Android Slate</v>
      </c>
      <c r="K13988" t="s">
        <v>144</v>
      </c>
      <c r="L13988" t="s">
        <v>150</v>
      </c>
      <c r="M13988" s="47">
        <v>274</v>
      </c>
    </row>
    <row r="13989" spans="1:13" hidden="1" x14ac:dyDescent="0.3">
      <c r="A13989" s="1" t="s">
        <v>186</v>
      </c>
      <c r="B13989" s="1" t="s">
        <v>49</v>
      </c>
      <c r="C13989" t="s">
        <v>164</v>
      </c>
      <c r="D13989" s="1" t="s">
        <v>20</v>
      </c>
      <c r="E13989" t="s">
        <v>15</v>
      </c>
      <c r="F13989" s="1" t="s">
        <v>161</v>
      </c>
      <c r="G13989" t="s">
        <v>142</v>
      </c>
      <c r="H13989" s="1" t="s">
        <v>187</v>
      </c>
      <c r="I13989" s="1" t="str">
        <f t="shared" si="436"/>
        <v>Android Slate</v>
      </c>
      <c r="J13989" s="1" t="str">
        <f t="shared" si="437"/>
        <v>Android Slate</v>
      </c>
      <c r="K13989" t="s">
        <v>144</v>
      </c>
      <c r="L13989" t="s">
        <v>151</v>
      </c>
      <c r="M13989" s="47">
        <v>125</v>
      </c>
    </row>
    <row r="13990" spans="1:13" hidden="1" x14ac:dyDescent="0.3">
      <c r="A13990" s="1" t="s">
        <v>186</v>
      </c>
      <c r="B13990" s="1" t="s">
        <v>49</v>
      </c>
      <c r="C13990" t="s">
        <v>164</v>
      </c>
      <c r="D13990" s="1" t="s">
        <v>19</v>
      </c>
      <c r="E13990" t="s">
        <v>13</v>
      </c>
      <c r="F13990" s="1" t="s">
        <v>154</v>
      </c>
      <c r="G13990" t="s">
        <v>142</v>
      </c>
      <c r="H13990" s="1" t="s">
        <v>187</v>
      </c>
      <c r="I13990" s="1" t="str">
        <f t="shared" si="436"/>
        <v>DT Workstation</v>
      </c>
      <c r="J13990" s="1" t="str">
        <f t="shared" si="437"/>
        <v>DT Workstation</v>
      </c>
      <c r="K13990" t="s">
        <v>144</v>
      </c>
      <c r="L13990" t="s">
        <v>145</v>
      </c>
      <c r="M13990" s="47">
        <v>15</v>
      </c>
    </row>
    <row r="13991" spans="1:13" hidden="1" x14ac:dyDescent="0.3">
      <c r="A13991" s="1" t="s">
        <v>186</v>
      </c>
      <c r="B13991" s="1" t="s">
        <v>49</v>
      </c>
      <c r="C13991" t="s">
        <v>164</v>
      </c>
      <c r="D13991" s="1" t="s">
        <v>19</v>
      </c>
      <c r="E13991" t="s">
        <v>13</v>
      </c>
      <c r="F13991" s="1" t="s">
        <v>154</v>
      </c>
      <c r="G13991" t="s">
        <v>142</v>
      </c>
      <c r="H13991" s="1" t="s">
        <v>187</v>
      </c>
      <c r="I13991" s="1" t="str">
        <f t="shared" si="436"/>
        <v>DT Workstation</v>
      </c>
      <c r="J13991" s="1" t="str">
        <f t="shared" si="437"/>
        <v>DT Workstation</v>
      </c>
      <c r="K13991" t="s">
        <v>144</v>
      </c>
      <c r="L13991" t="s">
        <v>146</v>
      </c>
      <c r="M13991" s="47">
        <v>13</v>
      </c>
    </row>
    <row r="13992" spans="1:13" hidden="1" x14ac:dyDescent="0.3">
      <c r="A13992" s="1" t="s">
        <v>186</v>
      </c>
      <c r="B13992" s="1" t="s">
        <v>49</v>
      </c>
      <c r="C13992" t="s">
        <v>164</v>
      </c>
      <c r="D13992" s="1" t="s">
        <v>19</v>
      </c>
      <c r="E13992" t="s">
        <v>13</v>
      </c>
      <c r="F13992" s="1" t="s">
        <v>154</v>
      </c>
      <c r="G13992" t="s">
        <v>142</v>
      </c>
      <c r="H13992" s="1" t="s">
        <v>187</v>
      </c>
      <c r="I13992" s="1" t="str">
        <f t="shared" si="436"/>
        <v>DT Workstation</v>
      </c>
      <c r="J13992" s="1" t="str">
        <f t="shared" si="437"/>
        <v>DT Workstation</v>
      </c>
      <c r="K13992" t="s">
        <v>144</v>
      </c>
      <c r="L13992" t="s">
        <v>147</v>
      </c>
      <c r="M13992" s="47">
        <v>9</v>
      </c>
    </row>
    <row r="13993" spans="1:13" hidden="1" x14ac:dyDescent="0.3">
      <c r="A13993" s="1" t="s">
        <v>186</v>
      </c>
      <c r="B13993" s="1" t="s">
        <v>49</v>
      </c>
      <c r="C13993" t="s">
        <v>164</v>
      </c>
      <c r="D13993" s="1" t="s">
        <v>19</v>
      </c>
      <c r="E13993" t="s">
        <v>13</v>
      </c>
      <c r="F13993" s="1" t="s">
        <v>154</v>
      </c>
      <c r="G13993" t="s">
        <v>142</v>
      </c>
      <c r="H13993" s="1" t="s">
        <v>187</v>
      </c>
      <c r="I13993" s="1" t="str">
        <f t="shared" si="436"/>
        <v>DT Workstation</v>
      </c>
      <c r="J13993" s="1" t="str">
        <f t="shared" si="437"/>
        <v>DT Workstation</v>
      </c>
      <c r="K13993" t="s">
        <v>144</v>
      </c>
      <c r="L13993" t="s">
        <v>148</v>
      </c>
      <c r="M13993" s="47">
        <v>3</v>
      </c>
    </row>
    <row r="13994" spans="1:13" hidden="1" x14ac:dyDescent="0.3">
      <c r="A13994" s="1" t="s">
        <v>186</v>
      </c>
      <c r="B13994" s="1" t="s">
        <v>49</v>
      </c>
      <c r="C13994" t="s">
        <v>164</v>
      </c>
      <c r="D13994" s="1" t="s">
        <v>19</v>
      </c>
      <c r="E13994" t="s">
        <v>13</v>
      </c>
      <c r="F13994" s="1" t="s">
        <v>154</v>
      </c>
      <c r="G13994" t="s">
        <v>142</v>
      </c>
      <c r="H13994" s="1" t="s">
        <v>187</v>
      </c>
      <c r="I13994" s="1" t="str">
        <f t="shared" si="436"/>
        <v>DT Workstation</v>
      </c>
      <c r="J13994" s="1" t="str">
        <f t="shared" si="437"/>
        <v>DT Workstation</v>
      </c>
      <c r="K13994" t="s">
        <v>144</v>
      </c>
      <c r="L13994" t="s">
        <v>149</v>
      </c>
      <c r="M13994" s="47">
        <v>1</v>
      </c>
    </row>
    <row r="13995" spans="1:13" hidden="1" x14ac:dyDescent="0.3">
      <c r="A13995" s="1" t="s">
        <v>186</v>
      </c>
      <c r="B13995" s="1" t="s">
        <v>49</v>
      </c>
      <c r="C13995" t="s">
        <v>164</v>
      </c>
      <c r="D13995" s="1" t="s">
        <v>19</v>
      </c>
      <c r="E13995" t="s">
        <v>13</v>
      </c>
      <c r="F13995" s="1" t="s">
        <v>154</v>
      </c>
      <c r="G13995" t="s">
        <v>142</v>
      </c>
      <c r="H13995" s="1" t="s">
        <v>187</v>
      </c>
      <c r="I13995" s="1" t="str">
        <f t="shared" si="436"/>
        <v>DT Workstation</v>
      </c>
      <c r="J13995" s="1" t="str">
        <f t="shared" si="437"/>
        <v>DT Workstation</v>
      </c>
      <c r="K13995" t="s">
        <v>144</v>
      </c>
      <c r="L13995" t="s">
        <v>150</v>
      </c>
      <c r="M13995" s="47">
        <v>1</v>
      </c>
    </row>
    <row r="13996" spans="1:13" hidden="1" x14ac:dyDescent="0.3">
      <c r="A13996" s="1" t="s">
        <v>186</v>
      </c>
      <c r="B13996" s="1" t="s">
        <v>49</v>
      </c>
      <c r="C13996" t="s">
        <v>164</v>
      </c>
      <c r="D13996" s="1" t="s">
        <v>19</v>
      </c>
      <c r="E13996" t="s">
        <v>13</v>
      </c>
      <c r="F13996" s="1" t="s">
        <v>154</v>
      </c>
      <c r="G13996" t="s">
        <v>142</v>
      </c>
      <c r="H13996" s="1" t="s">
        <v>187</v>
      </c>
      <c r="I13996" s="1" t="str">
        <f t="shared" si="436"/>
        <v>DT Workstation</v>
      </c>
      <c r="J13996" s="1" t="str">
        <f t="shared" si="437"/>
        <v>DT Workstation</v>
      </c>
      <c r="K13996" t="s">
        <v>144</v>
      </c>
      <c r="L13996" t="s">
        <v>151</v>
      </c>
      <c r="M13996" s="47">
        <v>1</v>
      </c>
    </row>
    <row r="13997" spans="1:13" hidden="1" x14ac:dyDescent="0.3">
      <c r="A13997" s="1" t="s">
        <v>186</v>
      </c>
      <c r="B13997" s="1" t="s">
        <v>49</v>
      </c>
      <c r="C13997" t="s">
        <v>164</v>
      </c>
      <c r="D13997" s="1" t="s">
        <v>19</v>
      </c>
      <c r="E13997" t="s">
        <v>14</v>
      </c>
      <c r="F13997" s="1" t="s">
        <v>154</v>
      </c>
      <c r="G13997" t="s">
        <v>142</v>
      </c>
      <c r="H13997" s="1" t="s">
        <v>155</v>
      </c>
      <c r="I13997" s="1" t="str">
        <f t="shared" si="436"/>
        <v>NB Workstation</v>
      </c>
      <c r="J13997" s="1" t="str">
        <f t="shared" si="437"/>
        <v>NB Workstation</v>
      </c>
      <c r="K13997" t="s">
        <v>144</v>
      </c>
      <c r="L13997" t="s">
        <v>145</v>
      </c>
      <c r="M13997" s="47">
        <v>18</v>
      </c>
    </row>
    <row r="13998" spans="1:13" hidden="1" x14ac:dyDescent="0.3">
      <c r="A13998" s="1" t="s">
        <v>186</v>
      </c>
      <c r="B13998" s="1" t="s">
        <v>49</v>
      </c>
      <c r="C13998" t="s">
        <v>164</v>
      </c>
      <c r="D13998" s="1" t="s">
        <v>19</v>
      </c>
      <c r="E13998" t="s">
        <v>14</v>
      </c>
      <c r="F13998" s="1" t="s">
        <v>154</v>
      </c>
      <c r="G13998" t="s">
        <v>142</v>
      </c>
      <c r="H13998" s="1" t="s">
        <v>155</v>
      </c>
      <c r="I13998" s="1" t="str">
        <f t="shared" si="436"/>
        <v>NB Workstation</v>
      </c>
      <c r="J13998" s="1" t="str">
        <f t="shared" si="437"/>
        <v>NB Workstation</v>
      </c>
      <c r="K13998" t="s">
        <v>144</v>
      </c>
      <c r="L13998" t="s">
        <v>146</v>
      </c>
      <c r="M13998" s="47">
        <v>13</v>
      </c>
    </row>
    <row r="13999" spans="1:13" hidden="1" x14ac:dyDescent="0.3">
      <c r="A13999" s="1" t="s">
        <v>186</v>
      </c>
      <c r="B13999" s="1" t="s">
        <v>49</v>
      </c>
      <c r="C13999" t="s">
        <v>164</v>
      </c>
      <c r="D13999" s="1" t="s">
        <v>19</v>
      </c>
      <c r="E13999" t="s">
        <v>14</v>
      </c>
      <c r="F13999" s="1" t="s">
        <v>154</v>
      </c>
      <c r="G13999" t="s">
        <v>142</v>
      </c>
      <c r="H13999" s="1" t="s">
        <v>155</v>
      </c>
      <c r="I13999" s="1" t="str">
        <f t="shared" si="436"/>
        <v>NB Workstation</v>
      </c>
      <c r="J13999" s="1" t="str">
        <f t="shared" si="437"/>
        <v>NB Workstation</v>
      </c>
      <c r="K13999" t="s">
        <v>144</v>
      </c>
      <c r="L13999" t="s">
        <v>147</v>
      </c>
      <c r="M13999" s="47">
        <v>12</v>
      </c>
    </row>
    <row r="14000" spans="1:13" hidden="1" x14ac:dyDescent="0.3">
      <c r="A14000" s="1" t="s">
        <v>186</v>
      </c>
      <c r="B14000" s="1" t="s">
        <v>49</v>
      </c>
      <c r="C14000" t="s">
        <v>164</v>
      </c>
      <c r="D14000" s="1" t="s">
        <v>19</v>
      </c>
      <c r="E14000" t="s">
        <v>14</v>
      </c>
      <c r="F14000" s="1" t="s">
        <v>154</v>
      </c>
      <c r="G14000" t="s">
        <v>142</v>
      </c>
      <c r="H14000" s="1" t="s">
        <v>155</v>
      </c>
      <c r="I14000" s="1" t="str">
        <f t="shared" si="436"/>
        <v>NB Workstation</v>
      </c>
      <c r="J14000" s="1" t="str">
        <f t="shared" si="437"/>
        <v>NB Workstation</v>
      </c>
      <c r="K14000" t="s">
        <v>144</v>
      </c>
      <c r="L14000" t="s">
        <v>148</v>
      </c>
      <c r="M14000" s="47">
        <v>4</v>
      </c>
    </row>
    <row r="14001" spans="1:13" hidden="1" x14ac:dyDescent="0.3">
      <c r="A14001" s="1" t="s">
        <v>186</v>
      </c>
      <c r="B14001" s="1" t="s">
        <v>49</v>
      </c>
      <c r="C14001" t="s">
        <v>164</v>
      </c>
      <c r="D14001" s="1" t="s">
        <v>19</v>
      </c>
      <c r="E14001" t="s">
        <v>14</v>
      </c>
      <c r="F14001" s="1" t="s">
        <v>154</v>
      </c>
      <c r="G14001" t="s">
        <v>142</v>
      </c>
      <c r="H14001" s="1" t="s">
        <v>155</v>
      </c>
      <c r="I14001" s="1" t="str">
        <f t="shared" si="436"/>
        <v>NB Workstation</v>
      </c>
      <c r="J14001" s="1" t="str">
        <f t="shared" si="437"/>
        <v>NB Workstation</v>
      </c>
      <c r="K14001" t="s">
        <v>144</v>
      </c>
      <c r="L14001" t="s">
        <v>149</v>
      </c>
      <c r="M14001" s="47">
        <v>2</v>
      </c>
    </row>
    <row r="14002" spans="1:13" hidden="1" x14ac:dyDescent="0.3">
      <c r="A14002" s="1" t="s">
        <v>186</v>
      </c>
      <c r="B14002" s="1" t="s">
        <v>49</v>
      </c>
      <c r="C14002" t="s">
        <v>164</v>
      </c>
      <c r="D14002" s="1" t="s">
        <v>19</v>
      </c>
      <c r="E14002" t="s">
        <v>14</v>
      </c>
      <c r="F14002" s="1" t="s">
        <v>154</v>
      </c>
      <c r="G14002" t="s">
        <v>142</v>
      </c>
      <c r="H14002" s="1" t="s">
        <v>155</v>
      </c>
      <c r="I14002" s="1" t="str">
        <f t="shared" si="436"/>
        <v>NB Workstation</v>
      </c>
      <c r="J14002" s="1" t="str">
        <f t="shared" si="437"/>
        <v>NB Workstation</v>
      </c>
      <c r="K14002" t="s">
        <v>144</v>
      </c>
      <c r="L14002" t="s">
        <v>150</v>
      </c>
      <c r="M14002" s="47">
        <v>1</v>
      </c>
    </row>
    <row r="14003" spans="1:13" hidden="1" x14ac:dyDescent="0.3">
      <c r="A14003" s="1" t="s">
        <v>186</v>
      </c>
      <c r="B14003" s="1" t="s">
        <v>49</v>
      </c>
      <c r="C14003" t="s">
        <v>164</v>
      </c>
      <c r="D14003" s="1" t="s">
        <v>19</v>
      </c>
      <c r="E14003" t="s">
        <v>14</v>
      </c>
      <c r="F14003" s="1" t="s">
        <v>154</v>
      </c>
      <c r="G14003" t="s">
        <v>142</v>
      </c>
      <c r="H14003" s="1" t="s">
        <v>155</v>
      </c>
      <c r="I14003" s="1" t="str">
        <f t="shared" si="436"/>
        <v>NB Workstation</v>
      </c>
      <c r="J14003" s="1" t="str">
        <f t="shared" si="437"/>
        <v>NB Workstation</v>
      </c>
      <c r="K14003" t="s">
        <v>144</v>
      </c>
      <c r="L14003" t="s">
        <v>151</v>
      </c>
      <c r="M14003" s="47">
        <v>2</v>
      </c>
    </row>
    <row r="14004" spans="1:13" hidden="1" x14ac:dyDescent="0.3">
      <c r="A14004" s="1" t="s">
        <v>186</v>
      </c>
      <c r="B14004" s="1" t="s">
        <v>49</v>
      </c>
      <c r="C14004" t="s">
        <v>171</v>
      </c>
      <c r="D14004" s="1" t="s">
        <v>18</v>
      </c>
      <c r="E14004" t="s">
        <v>10</v>
      </c>
      <c r="F14004" s="1" t="s">
        <v>154</v>
      </c>
      <c r="G14004" t="s">
        <v>142</v>
      </c>
      <c r="H14004" s="1" t="s">
        <v>155</v>
      </c>
      <c r="I14004" s="1" t="str">
        <f t="shared" si="436"/>
        <v>Clamshell NB</v>
      </c>
      <c r="J14004" s="1" t="str">
        <f t="shared" si="437"/>
        <v>Clamshell Ultraslim NB</v>
      </c>
      <c r="K14004" t="s">
        <v>143</v>
      </c>
      <c r="L14004" t="s">
        <v>143</v>
      </c>
      <c r="M14004" s="47">
        <v>7914</v>
      </c>
    </row>
    <row r="14005" spans="1:13" hidden="1" x14ac:dyDescent="0.3">
      <c r="A14005" s="1" t="s">
        <v>186</v>
      </c>
      <c r="B14005" s="1" t="s">
        <v>49</v>
      </c>
      <c r="C14005" t="s">
        <v>171</v>
      </c>
      <c r="D14005" s="1" t="s">
        <v>18</v>
      </c>
      <c r="E14005" t="s">
        <v>10</v>
      </c>
      <c r="F14005" s="1" t="s">
        <v>154</v>
      </c>
      <c r="G14005" t="s">
        <v>142</v>
      </c>
      <c r="H14005" s="1" t="s">
        <v>155</v>
      </c>
      <c r="I14005" s="1" t="str">
        <f t="shared" si="436"/>
        <v>Clamshell NB</v>
      </c>
      <c r="J14005" s="1" t="str">
        <f t="shared" si="437"/>
        <v>Clamshell Ultraslim NB</v>
      </c>
      <c r="K14005" t="s">
        <v>144</v>
      </c>
      <c r="L14005" t="s">
        <v>145</v>
      </c>
      <c r="M14005" s="47">
        <v>52</v>
      </c>
    </row>
    <row r="14006" spans="1:13" hidden="1" x14ac:dyDescent="0.3">
      <c r="A14006" s="1" t="s">
        <v>186</v>
      </c>
      <c r="B14006" s="1" t="s">
        <v>49</v>
      </c>
      <c r="C14006" t="s">
        <v>171</v>
      </c>
      <c r="D14006" s="1" t="s">
        <v>18</v>
      </c>
      <c r="E14006" t="s">
        <v>10</v>
      </c>
      <c r="F14006" s="1" t="s">
        <v>154</v>
      </c>
      <c r="G14006" t="s">
        <v>142</v>
      </c>
      <c r="H14006" s="1" t="s">
        <v>155</v>
      </c>
      <c r="I14006" s="1" t="str">
        <f t="shared" si="436"/>
        <v>Clamshell NB</v>
      </c>
      <c r="J14006" s="1" t="str">
        <f t="shared" si="437"/>
        <v>Clamshell Ultraslim NB</v>
      </c>
      <c r="K14006" t="s">
        <v>144</v>
      </c>
      <c r="L14006" t="s">
        <v>146</v>
      </c>
      <c r="M14006" s="47">
        <v>55</v>
      </c>
    </row>
    <row r="14007" spans="1:13" hidden="1" x14ac:dyDescent="0.3">
      <c r="A14007" s="1" t="s">
        <v>186</v>
      </c>
      <c r="B14007" s="1" t="s">
        <v>49</v>
      </c>
      <c r="C14007" t="s">
        <v>171</v>
      </c>
      <c r="D14007" s="1" t="s">
        <v>18</v>
      </c>
      <c r="E14007" t="s">
        <v>10</v>
      </c>
      <c r="F14007" s="1" t="s">
        <v>154</v>
      </c>
      <c r="G14007" t="s">
        <v>142</v>
      </c>
      <c r="H14007" s="1" t="s">
        <v>155</v>
      </c>
      <c r="I14007" s="1" t="str">
        <f t="shared" si="436"/>
        <v>Clamshell NB</v>
      </c>
      <c r="J14007" s="1" t="str">
        <f t="shared" si="437"/>
        <v>Clamshell Ultraslim NB</v>
      </c>
      <c r="K14007" t="s">
        <v>144</v>
      </c>
      <c r="L14007" t="s">
        <v>147</v>
      </c>
      <c r="M14007" s="47">
        <v>27</v>
      </c>
    </row>
    <row r="14008" spans="1:13" hidden="1" x14ac:dyDescent="0.3">
      <c r="A14008" s="1" t="s">
        <v>186</v>
      </c>
      <c r="B14008" s="1" t="s">
        <v>49</v>
      </c>
      <c r="C14008" t="s">
        <v>171</v>
      </c>
      <c r="D14008" s="1" t="s">
        <v>18</v>
      </c>
      <c r="E14008" t="s">
        <v>10</v>
      </c>
      <c r="F14008" s="1" t="s">
        <v>154</v>
      </c>
      <c r="G14008" t="s">
        <v>142</v>
      </c>
      <c r="H14008" s="1" t="s">
        <v>155</v>
      </c>
      <c r="I14008" s="1" t="str">
        <f t="shared" si="436"/>
        <v>Clamshell NB</v>
      </c>
      <c r="J14008" s="1" t="str">
        <f t="shared" si="437"/>
        <v>Clamshell Ultraslim NB</v>
      </c>
      <c r="K14008" t="s">
        <v>144</v>
      </c>
      <c r="L14008" t="s">
        <v>148</v>
      </c>
      <c r="M14008" s="47">
        <v>11</v>
      </c>
    </row>
    <row r="14009" spans="1:13" hidden="1" x14ac:dyDescent="0.3">
      <c r="A14009" s="1" t="s">
        <v>186</v>
      </c>
      <c r="B14009" s="1" t="s">
        <v>49</v>
      </c>
      <c r="C14009" t="s">
        <v>171</v>
      </c>
      <c r="D14009" s="1" t="s">
        <v>18</v>
      </c>
      <c r="E14009" t="s">
        <v>10</v>
      </c>
      <c r="F14009" s="1" t="s">
        <v>154</v>
      </c>
      <c r="G14009" t="s">
        <v>142</v>
      </c>
      <c r="H14009" s="1" t="s">
        <v>155</v>
      </c>
      <c r="I14009" s="1" t="str">
        <f t="shared" si="436"/>
        <v>Clamshell NB</v>
      </c>
      <c r="J14009" s="1" t="str">
        <f t="shared" si="437"/>
        <v>Clamshell Ultraslim NB</v>
      </c>
      <c r="K14009" t="s">
        <v>144</v>
      </c>
      <c r="L14009" t="s">
        <v>149</v>
      </c>
      <c r="M14009" s="47">
        <v>11</v>
      </c>
    </row>
    <row r="14010" spans="1:13" hidden="1" x14ac:dyDescent="0.3">
      <c r="A14010" s="1" t="s">
        <v>186</v>
      </c>
      <c r="B14010" s="1" t="s">
        <v>49</v>
      </c>
      <c r="C14010" t="s">
        <v>171</v>
      </c>
      <c r="D14010" s="1" t="s">
        <v>20</v>
      </c>
      <c r="E14010" t="s">
        <v>15</v>
      </c>
      <c r="F14010" s="1" t="s">
        <v>161</v>
      </c>
      <c r="G14010" t="s">
        <v>142</v>
      </c>
      <c r="H14010" s="1" t="s">
        <v>187</v>
      </c>
      <c r="I14010" s="1" t="str">
        <f t="shared" si="436"/>
        <v>Android Slate</v>
      </c>
      <c r="J14010" s="1" t="str">
        <f t="shared" si="437"/>
        <v>Android Slate</v>
      </c>
      <c r="K14010" t="s">
        <v>143</v>
      </c>
      <c r="L14010" t="s">
        <v>143</v>
      </c>
      <c r="M14010" s="47">
        <v>70433</v>
      </c>
    </row>
    <row r="14011" spans="1:13" hidden="1" x14ac:dyDescent="0.3">
      <c r="A14011" s="1" t="s">
        <v>186</v>
      </c>
      <c r="B14011" s="1" t="s">
        <v>49</v>
      </c>
      <c r="C14011" t="s">
        <v>171</v>
      </c>
      <c r="D14011" s="1" t="s">
        <v>20</v>
      </c>
      <c r="E14011" t="s">
        <v>15</v>
      </c>
      <c r="F14011" s="1" t="s">
        <v>161</v>
      </c>
      <c r="G14011" t="s">
        <v>142</v>
      </c>
      <c r="H14011" s="1" t="s">
        <v>187</v>
      </c>
      <c r="I14011" s="1" t="str">
        <f t="shared" si="436"/>
        <v>Android Slate</v>
      </c>
      <c r="J14011" s="1" t="str">
        <f t="shared" si="437"/>
        <v>Android Slate</v>
      </c>
      <c r="K14011" t="s">
        <v>144</v>
      </c>
      <c r="L14011" t="s">
        <v>145</v>
      </c>
      <c r="M14011" s="47">
        <v>332</v>
      </c>
    </row>
    <row r="14012" spans="1:13" hidden="1" x14ac:dyDescent="0.3">
      <c r="A14012" s="1" t="s">
        <v>186</v>
      </c>
      <c r="B14012" s="1" t="s">
        <v>49</v>
      </c>
      <c r="C14012" t="s">
        <v>171</v>
      </c>
      <c r="D14012" s="1" t="s">
        <v>20</v>
      </c>
      <c r="E14012" t="s">
        <v>15</v>
      </c>
      <c r="F14012" s="1" t="s">
        <v>161</v>
      </c>
      <c r="G14012" t="s">
        <v>142</v>
      </c>
      <c r="H14012" s="1" t="s">
        <v>187</v>
      </c>
      <c r="I14012" s="1" t="str">
        <f t="shared" si="436"/>
        <v>Android Slate</v>
      </c>
      <c r="J14012" s="1" t="str">
        <f t="shared" si="437"/>
        <v>Android Slate</v>
      </c>
      <c r="K14012" t="s">
        <v>144</v>
      </c>
      <c r="L14012" t="s">
        <v>146</v>
      </c>
      <c r="M14012" s="47">
        <v>366</v>
      </c>
    </row>
    <row r="14013" spans="1:13" hidden="1" x14ac:dyDescent="0.3">
      <c r="A14013" s="1" t="s">
        <v>186</v>
      </c>
      <c r="B14013" s="1" t="s">
        <v>49</v>
      </c>
      <c r="C14013" t="s">
        <v>171</v>
      </c>
      <c r="D14013" s="1" t="s">
        <v>20</v>
      </c>
      <c r="E14013" t="s">
        <v>15</v>
      </c>
      <c r="F14013" s="1" t="s">
        <v>161</v>
      </c>
      <c r="G14013" t="s">
        <v>142</v>
      </c>
      <c r="H14013" s="1" t="s">
        <v>187</v>
      </c>
      <c r="I14013" s="1" t="str">
        <f t="shared" si="436"/>
        <v>Android Slate</v>
      </c>
      <c r="J14013" s="1" t="str">
        <f t="shared" si="437"/>
        <v>Android Slate</v>
      </c>
      <c r="K14013" t="s">
        <v>144</v>
      </c>
      <c r="L14013" t="s">
        <v>147</v>
      </c>
      <c r="M14013" s="47">
        <v>173</v>
      </c>
    </row>
    <row r="14014" spans="1:13" hidden="1" x14ac:dyDescent="0.3">
      <c r="A14014" s="1" t="s">
        <v>186</v>
      </c>
      <c r="B14014" s="1" t="s">
        <v>49</v>
      </c>
      <c r="C14014" t="s">
        <v>171</v>
      </c>
      <c r="D14014" s="1" t="s">
        <v>20</v>
      </c>
      <c r="E14014" t="s">
        <v>15</v>
      </c>
      <c r="F14014" s="1" t="s">
        <v>161</v>
      </c>
      <c r="G14014" t="s">
        <v>142</v>
      </c>
      <c r="H14014" s="1" t="s">
        <v>187</v>
      </c>
      <c r="I14014" s="1" t="str">
        <f t="shared" si="436"/>
        <v>Android Slate</v>
      </c>
      <c r="J14014" s="1" t="str">
        <f t="shared" si="437"/>
        <v>Android Slate</v>
      </c>
      <c r="K14014" t="s">
        <v>144</v>
      </c>
      <c r="L14014" t="s">
        <v>148</v>
      </c>
      <c r="M14014" s="47">
        <v>65</v>
      </c>
    </row>
    <row r="14015" spans="1:13" hidden="1" x14ac:dyDescent="0.3">
      <c r="A14015" s="1" t="s">
        <v>186</v>
      </c>
      <c r="B14015" s="1" t="s">
        <v>49</v>
      </c>
      <c r="C14015" t="s">
        <v>171</v>
      </c>
      <c r="D14015" s="1" t="s">
        <v>20</v>
      </c>
      <c r="E14015" t="s">
        <v>15</v>
      </c>
      <c r="F14015" s="1" t="s">
        <v>161</v>
      </c>
      <c r="G14015" t="s">
        <v>142</v>
      </c>
      <c r="H14015" s="1" t="s">
        <v>187</v>
      </c>
      <c r="I14015" s="1" t="str">
        <f t="shared" si="436"/>
        <v>Android Slate</v>
      </c>
      <c r="J14015" s="1" t="str">
        <f t="shared" si="437"/>
        <v>Android Slate</v>
      </c>
      <c r="K14015" t="s">
        <v>144</v>
      </c>
      <c r="L14015" t="s">
        <v>149</v>
      </c>
      <c r="M14015" s="47">
        <v>61</v>
      </c>
    </row>
    <row r="14016" spans="1:13" hidden="1" x14ac:dyDescent="0.3">
      <c r="A14016" s="1" t="s">
        <v>186</v>
      </c>
      <c r="B14016" s="1" t="s">
        <v>49</v>
      </c>
      <c r="C14016" t="s">
        <v>153</v>
      </c>
      <c r="D14016" s="1" t="s">
        <v>17</v>
      </c>
      <c r="E14016" t="s">
        <v>8</v>
      </c>
      <c r="F14016" s="1" t="s">
        <v>154</v>
      </c>
      <c r="G14016" t="s">
        <v>142</v>
      </c>
      <c r="H14016" s="1" t="s">
        <v>187</v>
      </c>
      <c r="I14016" s="1" t="str">
        <f t="shared" si="436"/>
        <v>AIO DT</v>
      </c>
      <c r="J14016" s="1" t="str">
        <f t="shared" si="437"/>
        <v>AIO DT</v>
      </c>
      <c r="K14016" t="s">
        <v>143</v>
      </c>
      <c r="L14016" t="s">
        <v>143</v>
      </c>
      <c r="M14016" s="47">
        <v>3211</v>
      </c>
    </row>
    <row r="14017" spans="1:13" hidden="1" x14ac:dyDescent="0.3">
      <c r="A14017" s="1" t="s">
        <v>186</v>
      </c>
      <c r="B14017" s="1" t="s">
        <v>49</v>
      </c>
      <c r="C14017" t="s">
        <v>153</v>
      </c>
      <c r="D14017" s="1" t="s">
        <v>17</v>
      </c>
      <c r="E14017" t="s">
        <v>8</v>
      </c>
      <c r="F14017" s="1" t="s">
        <v>154</v>
      </c>
      <c r="G14017" t="s">
        <v>142</v>
      </c>
      <c r="H14017" s="1" t="s">
        <v>187</v>
      </c>
      <c r="I14017" s="1" t="str">
        <f t="shared" si="436"/>
        <v>AIO DT</v>
      </c>
      <c r="J14017" s="1" t="str">
        <f t="shared" si="437"/>
        <v>AIO DT</v>
      </c>
      <c r="K14017" t="s">
        <v>144</v>
      </c>
      <c r="L14017" t="s">
        <v>145</v>
      </c>
      <c r="M14017" s="47">
        <v>802</v>
      </c>
    </row>
    <row r="14018" spans="1:13" hidden="1" x14ac:dyDescent="0.3">
      <c r="A14018" s="1" t="s">
        <v>186</v>
      </c>
      <c r="B14018" s="1" t="s">
        <v>49</v>
      </c>
      <c r="C14018" t="s">
        <v>153</v>
      </c>
      <c r="D14018" s="1" t="s">
        <v>17</v>
      </c>
      <c r="E14018" t="s">
        <v>8</v>
      </c>
      <c r="F14018" s="1" t="s">
        <v>154</v>
      </c>
      <c r="G14018" t="s">
        <v>142</v>
      </c>
      <c r="H14018" s="1" t="s">
        <v>187</v>
      </c>
      <c r="I14018" s="1" t="str">
        <f t="shared" si="436"/>
        <v>AIO DT</v>
      </c>
      <c r="J14018" s="1" t="str">
        <f t="shared" si="437"/>
        <v>AIO DT</v>
      </c>
      <c r="K14018" t="s">
        <v>144</v>
      </c>
      <c r="L14018" t="s">
        <v>146</v>
      </c>
      <c r="M14018" s="47">
        <v>372</v>
      </c>
    </row>
    <row r="14019" spans="1:13" hidden="1" x14ac:dyDescent="0.3">
      <c r="A14019" s="1" t="s">
        <v>186</v>
      </c>
      <c r="B14019" s="1" t="s">
        <v>49</v>
      </c>
      <c r="C14019" t="s">
        <v>153</v>
      </c>
      <c r="D14019" s="1" t="s">
        <v>17</v>
      </c>
      <c r="E14019" t="s">
        <v>8</v>
      </c>
      <c r="F14019" s="1" t="s">
        <v>154</v>
      </c>
      <c r="G14019" t="s">
        <v>142</v>
      </c>
      <c r="H14019" s="1" t="s">
        <v>187</v>
      </c>
      <c r="I14019" s="1" t="str">
        <f t="shared" ref="I14019:I14082" si="438">VLOOKUP(E14019&amp;F14019&amp;G14019,$S$1:$T$74,2,0)</f>
        <v>AIO DT</v>
      </c>
      <c r="J14019" s="1" t="str">
        <f t="shared" ref="J14019:J14082" si="439">IF(AND(I14019="Clamshell NB",H14019="Yes"),"Clamshell Ultraslim NB",I14019)</f>
        <v>AIO DT</v>
      </c>
      <c r="K14019" t="s">
        <v>144</v>
      </c>
      <c r="L14019" t="s">
        <v>147</v>
      </c>
      <c r="M14019" s="47">
        <v>1219</v>
      </c>
    </row>
    <row r="14020" spans="1:13" hidden="1" x14ac:dyDescent="0.3">
      <c r="A14020" s="1" t="s">
        <v>186</v>
      </c>
      <c r="B14020" s="1" t="s">
        <v>49</v>
      </c>
      <c r="C14020" t="s">
        <v>153</v>
      </c>
      <c r="D14020" s="1" t="s">
        <v>17</v>
      </c>
      <c r="E14020" t="s">
        <v>8</v>
      </c>
      <c r="F14020" s="1" t="s">
        <v>154</v>
      </c>
      <c r="G14020" t="s">
        <v>142</v>
      </c>
      <c r="H14020" s="1" t="s">
        <v>187</v>
      </c>
      <c r="I14020" s="1" t="str">
        <f t="shared" si="438"/>
        <v>AIO DT</v>
      </c>
      <c r="J14020" s="1" t="str">
        <f t="shared" si="439"/>
        <v>AIO DT</v>
      </c>
      <c r="K14020" t="s">
        <v>144</v>
      </c>
      <c r="L14020" t="s">
        <v>148</v>
      </c>
      <c r="M14020" s="47">
        <v>547</v>
      </c>
    </row>
    <row r="14021" spans="1:13" hidden="1" x14ac:dyDescent="0.3">
      <c r="A14021" s="1" t="s">
        <v>186</v>
      </c>
      <c r="B14021" s="1" t="s">
        <v>49</v>
      </c>
      <c r="C14021" t="s">
        <v>153</v>
      </c>
      <c r="D14021" s="1" t="s">
        <v>17</v>
      </c>
      <c r="E14021" t="s">
        <v>8</v>
      </c>
      <c r="F14021" s="1" t="s">
        <v>154</v>
      </c>
      <c r="G14021" t="s">
        <v>142</v>
      </c>
      <c r="H14021" s="1" t="s">
        <v>187</v>
      </c>
      <c r="I14021" s="1" t="str">
        <f t="shared" si="438"/>
        <v>AIO DT</v>
      </c>
      <c r="J14021" s="1" t="str">
        <f t="shared" si="439"/>
        <v>AIO DT</v>
      </c>
      <c r="K14021" t="s">
        <v>144</v>
      </c>
      <c r="L14021" t="s">
        <v>149</v>
      </c>
      <c r="M14021" s="47">
        <v>420</v>
      </c>
    </row>
    <row r="14022" spans="1:13" hidden="1" x14ac:dyDescent="0.3">
      <c r="A14022" s="1" t="s">
        <v>186</v>
      </c>
      <c r="B14022" s="1" t="s">
        <v>49</v>
      </c>
      <c r="C14022" t="s">
        <v>153</v>
      </c>
      <c r="D14022" s="1" t="s">
        <v>17</v>
      </c>
      <c r="E14022" t="s">
        <v>8</v>
      </c>
      <c r="F14022" s="1" t="s">
        <v>154</v>
      </c>
      <c r="G14022" t="s">
        <v>142</v>
      </c>
      <c r="H14022" s="1" t="s">
        <v>187</v>
      </c>
      <c r="I14022" s="1" t="str">
        <f t="shared" si="438"/>
        <v>AIO DT</v>
      </c>
      <c r="J14022" s="1" t="str">
        <f t="shared" si="439"/>
        <v>AIO DT</v>
      </c>
      <c r="K14022" t="s">
        <v>144</v>
      </c>
      <c r="L14022" t="s">
        <v>150</v>
      </c>
      <c r="M14022" s="47">
        <v>496</v>
      </c>
    </row>
    <row r="14023" spans="1:13" hidden="1" x14ac:dyDescent="0.3">
      <c r="A14023" s="1" t="s">
        <v>186</v>
      </c>
      <c r="B14023" s="1" t="s">
        <v>49</v>
      </c>
      <c r="C14023" t="s">
        <v>153</v>
      </c>
      <c r="D14023" s="1" t="s">
        <v>17</v>
      </c>
      <c r="E14023" t="s">
        <v>8</v>
      </c>
      <c r="F14023" s="1" t="s">
        <v>154</v>
      </c>
      <c r="G14023" t="s">
        <v>142</v>
      </c>
      <c r="H14023" s="1" t="s">
        <v>187</v>
      </c>
      <c r="I14023" s="1" t="str">
        <f t="shared" si="438"/>
        <v>AIO DT</v>
      </c>
      <c r="J14023" s="1" t="str">
        <f t="shared" si="439"/>
        <v>AIO DT</v>
      </c>
      <c r="K14023" t="s">
        <v>144</v>
      </c>
      <c r="L14023" t="s">
        <v>151</v>
      </c>
      <c r="M14023" s="47">
        <v>764</v>
      </c>
    </row>
    <row r="14024" spans="1:13" hidden="1" x14ac:dyDescent="0.3">
      <c r="A14024" s="1" t="s">
        <v>186</v>
      </c>
      <c r="B14024" s="1" t="s">
        <v>49</v>
      </c>
      <c r="C14024" t="s">
        <v>153</v>
      </c>
      <c r="D14024" s="1" t="s">
        <v>17</v>
      </c>
      <c r="E14024" t="s">
        <v>8</v>
      </c>
      <c r="F14024" s="1" t="s">
        <v>154</v>
      </c>
      <c r="G14024" t="s">
        <v>155</v>
      </c>
      <c r="H14024" s="1" t="s">
        <v>187</v>
      </c>
      <c r="I14024" s="1" t="str">
        <f t="shared" si="438"/>
        <v>AIO DT</v>
      </c>
      <c r="J14024" s="1" t="str">
        <f t="shared" si="439"/>
        <v>AIO DT</v>
      </c>
      <c r="K14024" t="s">
        <v>143</v>
      </c>
      <c r="L14024" t="s">
        <v>143</v>
      </c>
      <c r="M14024" s="47">
        <v>862</v>
      </c>
    </row>
    <row r="14025" spans="1:13" hidden="1" x14ac:dyDescent="0.3">
      <c r="A14025" s="1" t="s">
        <v>186</v>
      </c>
      <c r="B14025" s="1" t="s">
        <v>49</v>
      </c>
      <c r="C14025" t="s">
        <v>153</v>
      </c>
      <c r="D14025" s="1" t="s">
        <v>17</v>
      </c>
      <c r="E14025" t="s">
        <v>8</v>
      </c>
      <c r="F14025" s="1" t="s">
        <v>154</v>
      </c>
      <c r="G14025" t="s">
        <v>155</v>
      </c>
      <c r="H14025" s="1" t="s">
        <v>187</v>
      </c>
      <c r="I14025" s="1" t="str">
        <f t="shared" si="438"/>
        <v>AIO DT</v>
      </c>
      <c r="J14025" s="1" t="str">
        <f t="shared" si="439"/>
        <v>AIO DT</v>
      </c>
      <c r="K14025" t="s">
        <v>144</v>
      </c>
      <c r="L14025" t="s">
        <v>145</v>
      </c>
      <c r="M14025" s="47">
        <v>83</v>
      </c>
    </row>
    <row r="14026" spans="1:13" hidden="1" x14ac:dyDescent="0.3">
      <c r="A14026" s="1" t="s">
        <v>186</v>
      </c>
      <c r="B14026" s="1" t="s">
        <v>49</v>
      </c>
      <c r="C14026" t="s">
        <v>153</v>
      </c>
      <c r="D14026" s="1" t="s">
        <v>17</v>
      </c>
      <c r="E14026" t="s">
        <v>8</v>
      </c>
      <c r="F14026" s="1" t="s">
        <v>154</v>
      </c>
      <c r="G14026" t="s">
        <v>155</v>
      </c>
      <c r="H14026" s="1" t="s">
        <v>187</v>
      </c>
      <c r="I14026" s="1" t="str">
        <f t="shared" si="438"/>
        <v>AIO DT</v>
      </c>
      <c r="J14026" s="1" t="str">
        <f t="shared" si="439"/>
        <v>AIO DT</v>
      </c>
      <c r="K14026" t="s">
        <v>144</v>
      </c>
      <c r="L14026" t="s">
        <v>146</v>
      </c>
      <c r="M14026" s="47">
        <v>39</v>
      </c>
    </row>
    <row r="14027" spans="1:13" hidden="1" x14ac:dyDescent="0.3">
      <c r="A14027" s="1" t="s">
        <v>186</v>
      </c>
      <c r="B14027" s="1" t="s">
        <v>49</v>
      </c>
      <c r="C14027" t="s">
        <v>153</v>
      </c>
      <c r="D14027" s="1" t="s">
        <v>17</v>
      </c>
      <c r="E14027" t="s">
        <v>8</v>
      </c>
      <c r="F14027" s="1" t="s">
        <v>154</v>
      </c>
      <c r="G14027" t="s">
        <v>155</v>
      </c>
      <c r="H14027" s="1" t="s">
        <v>187</v>
      </c>
      <c r="I14027" s="1" t="str">
        <f t="shared" si="438"/>
        <v>AIO DT</v>
      </c>
      <c r="J14027" s="1" t="str">
        <f t="shared" si="439"/>
        <v>AIO DT</v>
      </c>
      <c r="K14027" t="s">
        <v>144</v>
      </c>
      <c r="L14027" t="s">
        <v>147</v>
      </c>
      <c r="M14027" s="47">
        <v>125</v>
      </c>
    </row>
    <row r="14028" spans="1:13" hidden="1" x14ac:dyDescent="0.3">
      <c r="A14028" s="1" t="s">
        <v>186</v>
      </c>
      <c r="B14028" s="1" t="s">
        <v>49</v>
      </c>
      <c r="C14028" t="s">
        <v>153</v>
      </c>
      <c r="D14028" s="1" t="s">
        <v>17</v>
      </c>
      <c r="E14028" t="s">
        <v>8</v>
      </c>
      <c r="F14028" s="1" t="s">
        <v>154</v>
      </c>
      <c r="G14028" t="s">
        <v>155</v>
      </c>
      <c r="H14028" s="1" t="s">
        <v>187</v>
      </c>
      <c r="I14028" s="1" t="str">
        <f t="shared" si="438"/>
        <v>AIO DT</v>
      </c>
      <c r="J14028" s="1" t="str">
        <f t="shared" si="439"/>
        <v>AIO DT</v>
      </c>
      <c r="K14028" t="s">
        <v>144</v>
      </c>
      <c r="L14028" t="s">
        <v>148</v>
      </c>
      <c r="M14028" s="47">
        <v>56</v>
      </c>
    </row>
    <row r="14029" spans="1:13" hidden="1" x14ac:dyDescent="0.3">
      <c r="A14029" s="1" t="s">
        <v>186</v>
      </c>
      <c r="B14029" s="1" t="s">
        <v>49</v>
      </c>
      <c r="C14029" t="s">
        <v>153</v>
      </c>
      <c r="D14029" s="1" t="s">
        <v>17</v>
      </c>
      <c r="E14029" t="s">
        <v>8</v>
      </c>
      <c r="F14029" s="1" t="s">
        <v>154</v>
      </c>
      <c r="G14029" t="s">
        <v>155</v>
      </c>
      <c r="H14029" s="1" t="s">
        <v>187</v>
      </c>
      <c r="I14029" s="1" t="str">
        <f t="shared" si="438"/>
        <v>AIO DT</v>
      </c>
      <c r="J14029" s="1" t="str">
        <f t="shared" si="439"/>
        <v>AIO DT</v>
      </c>
      <c r="K14029" t="s">
        <v>144</v>
      </c>
      <c r="L14029" t="s">
        <v>149</v>
      </c>
      <c r="M14029" s="47">
        <v>44</v>
      </c>
    </row>
    <row r="14030" spans="1:13" hidden="1" x14ac:dyDescent="0.3">
      <c r="A14030" s="1" t="s">
        <v>186</v>
      </c>
      <c r="B14030" s="1" t="s">
        <v>49</v>
      </c>
      <c r="C14030" t="s">
        <v>153</v>
      </c>
      <c r="D14030" s="1" t="s">
        <v>17</v>
      </c>
      <c r="E14030" t="s">
        <v>8</v>
      </c>
      <c r="F14030" s="1" t="s">
        <v>154</v>
      </c>
      <c r="G14030" t="s">
        <v>155</v>
      </c>
      <c r="H14030" s="1" t="s">
        <v>187</v>
      </c>
      <c r="I14030" s="1" t="str">
        <f t="shared" si="438"/>
        <v>AIO DT</v>
      </c>
      <c r="J14030" s="1" t="str">
        <f t="shared" si="439"/>
        <v>AIO DT</v>
      </c>
      <c r="K14030" t="s">
        <v>144</v>
      </c>
      <c r="L14030" t="s">
        <v>150</v>
      </c>
      <c r="M14030" s="47">
        <v>52</v>
      </c>
    </row>
    <row r="14031" spans="1:13" hidden="1" x14ac:dyDescent="0.3">
      <c r="A14031" s="1" t="s">
        <v>186</v>
      </c>
      <c r="B14031" s="1" t="s">
        <v>49</v>
      </c>
      <c r="C14031" t="s">
        <v>153</v>
      </c>
      <c r="D14031" s="1" t="s">
        <v>17</v>
      </c>
      <c r="E14031" t="s">
        <v>8</v>
      </c>
      <c r="F14031" s="1" t="s">
        <v>154</v>
      </c>
      <c r="G14031" t="s">
        <v>155</v>
      </c>
      <c r="H14031" s="1" t="s">
        <v>187</v>
      </c>
      <c r="I14031" s="1" t="str">
        <f t="shared" si="438"/>
        <v>AIO DT</v>
      </c>
      <c r="J14031" s="1" t="str">
        <f t="shared" si="439"/>
        <v>AIO DT</v>
      </c>
      <c r="K14031" t="s">
        <v>144</v>
      </c>
      <c r="L14031" t="s">
        <v>151</v>
      </c>
      <c r="M14031" s="47">
        <v>79</v>
      </c>
    </row>
    <row r="14032" spans="1:13" hidden="1" x14ac:dyDescent="0.3">
      <c r="A14032" s="1" t="s">
        <v>186</v>
      </c>
      <c r="B14032" s="1" t="s">
        <v>49</v>
      </c>
      <c r="C14032" t="s">
        <v>153</v>
      </c>
      <c r="D14032" s="1" t="s">
        <v>17</v>
      </c>
      <c r="E14032" t="s">
        <v>6</v>
      </c>
      <c r="F14032" s="1" t="s">
        <v>154</v>
      </c>
      <c r="G14032" t="s">
        <v>142</v>
      </c>
      <c r="H14032" s="1" t="s">
        <v>187</v>
      </c>
      <c r="I14032" s="1" t="str">
        <f t="shared" si="438"/>
        <v>Small DT</v>
      </c>
      <c r="J14032" s="1" t="str">
        <f t="shared" si="439"/>
        <v>Small DT</v>
      </c>
      <c r="K14032" t="s">
        <v>143</v>
      </c>
      <c r="L14032" t="s">
        <v>143</v>
      </c>
      <c r="M14032" s="47">
        <v>166</v>
      </c>
    </row>
    <row r="14033" spans="1:13" hidden="1" x14ac:dyDescent="0.3">
      <c r="A14033" s="1" t="s">
        <v>186</v>
      </c>
      <c r="B14033" s="1" t="s">
        <v>49</v>
      </c>
      <c r="C14033" t="s">
        <v>153</v>
      </c>
      <c r="D14033" s="1" t="s">
        <v>17</v>
      </c>
      <c r="E14033" t="s">
        <v>6</v>
      </c>
      <c r="F14033" s="1" t="s">
        <v>154</v>
      </c>
      <c r="G14033" t="s">
        <v>142</v>
      </c>
      <c r="H14033" s="1" t="s">
        <v>187</v>
      </c>
      <c r="I14033" s="1" t="str">
        <f t="shared" si="438"/>
        <v>Small DT</v>
      </c>
      <c r="J14033" s="1" t="str">
        <f t="shared" si="439"/>
        <v>Small DT</v>
      </c>
      <c r="K14033" t="s">
        <v>144</v>
      </c>
      <c r="L14033" t="s">
        <v>145</v>
      </c>
      <c r="M14033" s="47">
        <v>198</v>
      </c>
    </row>
    <row r="14034" spans="1:13" hidden="1" x14ac:dyDescent="0.3">
      <c r="A14034" s="1" t="s">
        <v>186</v>
      </c>
      <c r="B14034" s="1" t="s">
        <v>49</v>
      </c>
      <c r="C14034" t="s">
        <v>153</v>
      </c>
      <c r="D14034" s="1" t="s">
        <v>17</v>
      </c>
      <c r="E14034" t="s">
        <v>6</v>
      </c>
      <c r="F14034" s="1" t="s">
        <v>154</v>
      </c>
      <c r="G14034" t="s">
        <v>142</v>
      </c>
      <c r="H14034" s="1" t="s">
        <v>187</v>
      </c>
      <c r="I14034" s="1" t="str">
        <f t="shared" si="438"/>
        <v>Small DT</v>
      </c>
      <c r="J14034" s="1" t="str">
        <f t="shared" si="439"/>
        <v>Small DT</v>
      </c>
      <c r="K14034" t="s">
        <v>144</v>
      </c>
      <c r="L14034" t="s">
        <v>146</v>
      </c>
      <c r="M14034" s="47">
        <v>313</v>
      </c>
    </row>
    <row r="14035" spans="1:13" hidden="1" x14ac:dyDescent="0.3">
      <c r="A14035" s="1" t="s">
        <v>186</v>
      </c>
      <c r="B14035" s="1" t="s">
        <v>49</v>
      </c>
      <c r="C14035" t="s">
        <v>153</v>
      </c>
      <c r="D14035" s="1" t="s">
        <v>17</v>
      </c>
      <c r="E14035" t="s">
        <v>6</v>
      </c>
      <c r="F14035" s="1" t="s">
        <v>154</v>
      </c>
      <c r="G14035" t="s">
        <v>142</v>
      </c>
      <c r="H14035" s="1" t="s">
        <v>187</v>
      </c>
      <c r="I14035" s="1" t="str">
        <f t="shared" si="438"/>
        <v>Small DT</v>
      </c>
      <c r="J14035" s="1" t="str">
        <f t="shared" si="439"/>
        <v>Small DT</v>
      </c>
      <c r="K14035" t="s">
        <v>144</v>
      </c>
      <c r="L14035" t="s">
        <v>147</v>
      </c>
      <c r="M14035" s="47">
        <v>512</v>
      </c>
    </row>
    <row r="14036" spans="1:13" hidden="1" x14ac:dyDescent="0.3">
      <c r="A14036" s="1" t="s">
        <v>186</v>
      </c>
      <c r="B14036" s="1" t="s">
        <v>49</v>
      </c>
      <c r="C14036" t="s">
        <v>153</v>
      </c>
      <c r="D14036" s="1" t="s">
        <v>17</v>
      </c>
      <c r="E14036" t="s">
        <v>6</v>
      </c>
      <c r="F14036" s="1" t="s">
        <v>154</v>
      </c>
      <c r="G14036" t="s">
        <v>142</v>
      </c>
      <c r="H14036" s="1" t="s">
        <v>187</v>
      </c>
      <c r="I14036" s="1" t="str">
        <f t="shared" si="438"/>
        <v>Small DT</v>
      </c>
      <c r="J14036" s="1" t="str">
        <f t="shared" si="439"/>
        <v>Small DT</v>
      </c>
      <c r="K14036" t="s">
        <v>144</v>
      </c>
      <c r="L14036" t="s">
        <v>148</v>
      </c>
      <c r="M14036" s="47">
        <v>214</v>
      </c>
    </row>
    <row r="14037" spans="1:13" hidden="1" x14ac:dyDescent="0.3">
      <c r="A14037" s="1" t="s">
        <v>186</v>
      </c>
      <c r="B14037" s="1" t="s">
        <v>49</v>
      </c>
      <c r="C14037" t="s">
        <v>153</v>
      </c>
      <c r="D14037" s="1" t="s">
        <v>17</v>
      </c>
      <c r="E14037" t="s">
        <v>6</v>
      </c>
      <c r="F14037" s="1" t="s">
        <v>154</v>
      </c>
      <c r="G14037" t="s">
        <v>142</v>
      </c>
      <c r="H14037" s="1" t="s">
        <v>187</v>
      </c>
      <c r="I14037" s="1" t="str">
        <f t="shared" si="438"/>
        <v>Small DT</v>
      </c>
      <c r="J14037" s="1" t="str">
        <f t="shared" si="439"/>
        <v>Small DT</v>
      </c>
      <c r="K14037" t="s">
        <v>144</v>
      </c>
      <c r="L14037" t="s">
        <v>149</v>
      </c>
      <c r="M14037" s="47">
        <v>193</v>
      </c>
    </row>
    <row r="14038" spans="1:13" hidden="1" x14ac:dyDescent="0.3">
      <c r="A14038" s="1" t="s">
        <v>186</v>
      </c>
      <c r="B14038" s="1" t="s">
        <v>49</v>
      </c>
      <c r="C14038" t="s">
        <v>153</v>
      </c>
      <c r="D14038" s="1" t="s">
        <v>17</v>
      </c>
      <c r="E14038" t="s">
        <v>6</v>
      </c>
      <c r="F14038" s="1" t="s">
        <v>154</v>
      </c>
      <c r="G14038" t="s">
        <v>142</v>
      </c>
      <c r="H14038" s="1" t="s">
        <v>187</v>
      </c>
      <c r="I14038" s="1" t="str">
        <f t="shared" si="438"/>
        <v>Small DT</v>
      </c>
      <c r="J14038" s="1" t="str">
        <f t="shared" si="439"/>
        <v>Small DT</v>
      </c>
      <c r="K14038" t="s">
        <v>144</v>
      </c>
      <c r="L14038" t="s">
        <v>150</v>
      </c>
      <c r="M14038" s="47">
        <v>171</v>
      </c>
    </row>
    <row r="14039" spans="1:13" hidden="1" x14ac:dyDescent="0.3">
      <c r="A14039" s="1" t="s">
        <v>186</v>
      </c>
      <c r="B14039" s="1" t="s">
        <v>49</v>
      </c>
      <c r="C14039" t="s">
        <v>153</v>
      </c>
      <c r="D14039" s="1" t="s">
        <v>17</v>
      </c>
      <c r="E14039" t="s">
        <v>6</v>
      </c>
      <c r="F14039" s="1" t="s">
        <v>154</v>
      </c>
      <c r="G14039" t="s">
        <v>142</v>
      </c>
      <c r="H14039" s="1" t="s">
        <v>187</v>
      </c>
      <c r="I14039" s="1" t="str">
        <f t="shared" si="438"/>
        <v>Small DT</v>
      </c>
      <c r="J14039" s="1" t="str">
        <f t="shared" si="439"/>
        <v>Small DT</v>
      </c>
      <c r="K14039" t="s">
        <v>144</v>
      </c>
      <c r="L14039" t="s">
        <v>151</v>
      </c>
      <c r="M14039" s="47">
        <v>243</v>
      </c>
    </row>
    <row r="14040" spans="1:13" hidden="1" x14ac:dyDescent="0.3">
      <c r="A14040" s="1" t="s">
        <v>186</v>
      </c>
      <c r="B14040" s="1" t="s">
        <v>49</v>
      </c>
      <c r="C14040" t="s">
        <v>153</v>
      </c>
      <c r="D14040" s="1" t="s">
        <v>17</v>
      </c>
      <c r="E14040" t="s">
        <v>7</v>
      </c>
      <c r="F14040" s="1" t="s">
        <v>154</v>
      </c>
      <c r="G14040" t="s">
        <v>142</v>
      </c>
      <c r="H14040" s="1" t="s">
        <v>187</v>
      </c>
      <c r="I14040" s="1" t="str">
        <f t="shared" si="438"/>
        <v>Tower DT</v>
      </c>
      <c r="J14040" s="1" t="str">
        <f t="shared" si="439"/>
        <v>Tower DT</v>
      </c>
      <c r="K14040" t="s">
        <v>143</v>
      </c>
      <c r="L14040" t="s">
        <v>143</v>
      </c>
      <c r="M14040" s="47">
        <v>2035</v>
      </c>
    </row>
    <row r="14041" spans="1:13" hidden="1" x14ac:dyDescent="0.3">
      <c r="A14041" s="1" t="s">
        <v>186</v>
      </c>
      <c r="B14041" s="1" t="s">
        <v>49</v>
      </c>
      <c r="C14041" t="s">
        <v>153</v>
      </c>
      <c r="D14041" s="1" t="s">
        <v>17</v>
      </c>
      <c r="E14041" t="s">
        <v>7</v>
      </c>
      <c r="F14041" s="1" t="s">
        <v>154</v>
      </c>
      <c r="G14041" t="s">
        <v>142</v>
      </c>
      <c r="H14041" s="1" t="s">
        <v>187</v>
      </c>
      <c r="I14041" s="1" t="str">
        <f t="shared" si="438"/>
        <v>Tower DT</v>
      </c>
      <c r="J14041" s="1" t="str">
        <f t="shared" si="439"/>
        <v>Tower DT</v>
      </c>
      <c r="K14041" t="s">
        <v>144</v>
      </c>
      <c r="L14041" t="s">
        <v>145</v>
      </c>
      <c r="M14041" s="47">
        <v>1037</v>
      </c>
    </row>
    <row r="14042" spans="1:13" hidden="1" x14ac:dyDescent="0.3">
      <c r="A14042" s="1" t="s">
        <v>186</v>
      </c>
      <c r="B14042" s="1" t="s">
        <v>49</v>
      </c>
      <c r="C14042" t="s">
        <v>153</v>
      </c>
      <c r="D14042" s="1" t="s">
        <v>17</v>
      </c>
      <c r="E14042" t="s">
        <v>7</v>
      </c>
      <c r="F14042" s="1" t="s">
        <v>154</v>
      </c>
      <c r="G14042" t="s">
        <v>142</v>
      </c>
      <c r="H14042" s="1" t="s">
        <v>187</v>
      </c>
      <c r="I14042" s="1" t="str">
        <f t="shared" si="438"/>
        <v>Tower DT</v>
      </c>
      <c r="J14042" s="1" t="str">
        <f t="shared" si="439"/>
        <v>Tower DT</v>
      </c>
      <c r="K14042" t="s">
        <v>144</v>
      </c>
      <c r="L14042" t="s">
        <v>146</v>
      </c>
      <c r="M14042" s="47">
        <v>1195</v>
      </c>
    </row>
    <row r="14043" spans="1:13" hidden="1" x14ac:dyDescent="0.3">
      <c r="A14043" s="1" t="s">
        <v>186</v>
      </c>
      <c r="B14043" s="1" t="s">
        <v>49</v>
      </c>
      <c r="C14043" t="s">
        <v>153</v>
      </c>
      <c r="D14043" s="1" t="s">
        <v>17</v>
      </c>
      <c r="E14043" t="s">
        <v>7</v>
      </c>
      <c r="F14043" s="1" t="s">
        <v>154</v>
      </c>
      <c r="G14043" t="s">
        <v>142</v>
      </c>
      <c r="H14043" s="1" t="s">
        <v>187</v>
      </c>
      <c r="I14043" s="1" t="str">
        <f t="shared" si="438"/>
        <v>Tower DT</v>
      </c>
      <c r="J14043" s="1" t="str">
        <f t="shared" si="439"/>
        <v>Tower DT</v>
      </c>
      <c r="K14043" t="s">
        <v>144</v>
      </c>
      <c r="L14043" t="s">
        <v>147</v>
      </c>
      <c r="M14043" s="47">
        <v>1209</v>
      </c>
    </row>
    <row r="14044" spans="1:13" hidden="1" x14ac:dyDescent="0.3">
      <c r="A14044" s="1" t="s">
        <v>186</v>
      </c>
      <c r="B14044" s="1" t="s">
        <v>49</v>
      </c>
      <c r="C14044" t="s">
        <v>153</v>
      </c>
      <c r="D14044" s="1" t="s">
        <v>17</v>
      </c>
      <c r="E14044" t="s">
        <v>7</v>
      </c>
      <c r="F14044" s="1" t="s">
        <v>154</v>
      </c>
      <c r="G14044" t="s">
        <v>142</v>
      </c>
      <c r="H14044" s="1" t="s">
        <v>187</v>
      </c>
      <c r="I14044" s="1" t="str">
        <f t="shared" si="438"/>
        <v>Tower DT</v>
      </c>
      <c r="J14044" s="1" t="str">
        <f t="shared" si="439"/>
        <v>Tower DT</v>
      </c>
      <c r="K14044" t="s">
        <v>144</v>
      </c>
      <c r="L14044" t="s">
        <v>148</v>
      </c>
      <c r="M14044" s="47">
        <v>1681</v>
      </c>
    </row>
    <row r="14045" spans="1:13" hidden="1" x14ac:dyDescent="0.3">
      <c r="A14045" s="1" t="s">
        <v>186</v>
      </c>
      <c r="B14045" s="1" t="s">
        <v>49</v>
      </c>
      <c r="C14045" t="s">
        <v>153</v>
      </c>
      <c r="D14045" s="1" t="s">
        <v>17</v>
      </c>
      <c r="E14045" t="s">
        <v>7</v>
      </c>
      <c r="F14045" s="1" t="s">
        <v>154</v>
      </c>
      <c r="G14045" t="s">
        <v>142</v>
      </c>
      <c r="H14045" s="1" t="s">
        <v>187</v>
      </c>
      <c r="I14045" s="1" t="str">
        <f t="shared" si="438"/>
        <v>Tower DT</v>
      </c>
      <c r="J14045" s="1" t="str">
        <f t="shared" si="439"/>
        <v>Tower DT</v>
      </c>
      <c r="K14045" t="s">
        <v>144</v>
      </c>
      <c r="L14045" t="s">
        <v>149</v>
      </c>
      <c r="M14045" s="47">
        <v>2259</v>
      </c>
    </row>
    <row r="14046" spans="1:13" hidden="1" x14ac:dyDescent="0.3">
      <c r="A14046" s="1" t="s">
        <v>186</v>
      </c>
      <c r="B14046" s="1" t="s">
        <v>49</v>
      </c>
      <c r="C14046" t="s">
        <v>153</v>
      </c>
      <c r="D14046" s="1" t="s">
        <v>17</v>
      </c>
      <c r="E14046" t="s">
        <v>7</v>
      </c>
      <c r="F14046" s="1" t="s">
        <v>154</v>
      </c>
      <c r="G14046" t="s">
        <v>142</v>
      </c>
      <c r="H14046" s="1" t="s">
        <v>187</v>
      </c>
      <c r="I14046" s="1" t="str">
        <f t="shared" si="438"/>
        <v>Tower DT</v>
      </c>
      <c r="J14046" s="1" t="str">
        <f t="shared" si="439"/>
        <v>Tower DT</v>
      </c>
      <c r="K14046" t="s">
        <v>144</v>
      </c>
      <c r="L14046" t="s">
        <v>150</v>
      </c>
      <c r="M14046" s="47">
        <v>312</v>
      </c>
    </row>
    <row r="14047" spans="1:13" hidden="1" x14ac:dyDescent="0.3">
      <c r="A14047" s="1" t="s">
        <v>186</v>
      </c>
      <c r="B14047" s="1" t="s">
        <v>49</v>
      </c>
      <c r="C14047" t="s">
        <v>153</v>
      </c>
      <c r="D14047" s="1" t="s">
        <v>17</v>
      </c>
      <c r="E14047" t="s">
        <v>7</v>
      </c>
      <c r="F14047" s="1" t="s">
        <v>154</v>
      </c>
      <c r="G14047" t="s">
        <v>142</v>
      </c>
      <c r="H14047" s="1" t="s">
        <v>187</v>
      </c>
      <c r="I14047" s="1" t="str">
        <f t="shared" si="438"/>
        <v>Tower DT</v>
      </c>
      <c r="J14047" s="1" t="str">
        <f t="shared" si="439"/>
        <v>Tower DT</v>
      </c>
      <c r="K14047" t="s">
        <v>144</v>
      </c>
      <c r="L14047" t="s">
        <v>151</v>
      </c>
      <c r="M14047" s="47">
        <v>413</v>
      </c>
    </row>
    <row r="14048" spans="1:13" hidden="1" x14ac:dyDescent="0.3">
      <c r="A14048" s="1" t="s">
        <v>186</v>
      </c>
      <c r="B14048" s="1" t="s">
        <v>49</v>
      </c>
      <c r="C14048" t="s">
        <v>153</v>
      </c>
      <c r="D14048" s="1" t="s">
        <v>17</v>
      </c>
      <c r="E14048" t="s">
        <v>7</v>
      </c>
      <c r="F14048" s="1" t="s">
        <v>154</v>
      </c>
      <c r="G14048" t="s">
        <v>155</v>
      </c>
      <c r="H14048" s="1" t="s">
        <v>187</v>
      </c>
      <c r="I14048" s="1" t="str">
        <f t="shared" si="438"/>
        <v>Tower Gaming Capable DT</v>
      </c>
      <c r="J14048" s="1" t="str">
        <f t="shared" si="439"/>
        <v>Tower Gaming Capable DT</v>
      </c>
      <c r="K14048" t="s">
        <v>143</v>
      </c>
      <c r="L14048" t="s">
        <v>143</v>
      </c>
      <c r="M14048" s="47">
        <v>1561</v>
      </c>
    </row>
    <row r="14049" spans="1:13" hidden="1" x14ac:dyDescent="0.3">
      <c r="A14049" s="1" t="s">
        <v>186</v>
      </c>
      <c r="B14049" s="1" t="s">
        <v>49</v>
      </c>
      <c r="C14049" t="s">
        <v>153</v>
      </c>
      <c r="D14049" s="1" t="s">
        <v>17</v>
      </c>
      <c r="E14049" t="s">
        <v>7</v>
      </c>
      <c r="F14049" s="1" t="s">
        <v>154</v>
      </c>
      <c r="G14049" t="s">
        <v>155</v>
      </c>
      <c r="H14049" s="1" t="s">
        <v>187</v>
      </c>
      <c r="I14049" s="1" t="str">
        <f t="shared" si="438"/>
        <v>Tower Gaming Capable DT</v>
      </c>
      <c r="J14049" s="1" t="str">
        <f t="shared" si="439"/>
        <v>Tower Gaming Capable DT</v>
      </c>
      <c r="K14049" t="s">
        <v>144</v>
      </c>
      <c r="L14049" t="s">
        <v>145</v>
      </c>
      <c r="M14049" s="47">
        <v>332</v>
      </c>
    </row>
    <row r="14050" spans="1:13" hidden="1" x14ac:dyDescent="0.3">
      <c r="A14050" s="1" t="s">
        <v>186</v>
      </c>
      <c r="B14050" s="1" t="s">
        <v>49</v>
      </c>
      <c r="C14050" t="s">
        <v>153</v>
      </c>
      <c r="D14050" s="1" t="s">
        <v>17</v>
      </c>
      <c r="E14050" t="s">
        <v>7</v>
      </c>
      <c r="F14050" s="1" t="s">
        <v>154</v>
      </c>
      <c r="G14050" t="s">
        <v>155</v>
      </c>
      <c r="H14050" s="1" t="s">
        <v>187</v>
      </c>
      <c r="I14050" s="1" t="str">
        <f t="shared" si="438"/>
        <v>Tower Gaming Capable DT</v>
      </c>
      <c r="J14050" s="1" t="str">
        <f t="shared" si="439"/>
        <v>Tower Gaming Capable DT</v>
      </c>
      <c r="K14050" t="s">
        <v>144</v>
      </c>
      <c r="L14050" t="s">
        <v>146</v>
      </c>
      <c r="M14050" s="47">
        <v>444</v>
      </c>
    </row>
    <row r="14051" spans="1:13" hidden="1" x14ac:dyDescent="0.3">
      <c r="A14051" s="1" t="s">
        <v>186</v>
      </c>
      <c r="B14051" s="1" t="s">
        <v>49</v>
      </c>
      <c r="C14051" t="s">
        <v>153</v>
      </c>
      <c r="D14051" s="1" t="s">
        <v>17</v>
      </c>
      <c r="E14051" t="s">
        <v>7</v>
      </c>
      <c r="F14051" s="1" t="s">
        <v>154</v>
      </c>
      <c r="G14051" t="s">
        <v>155</v>
      </c>
      <c r="H14051" s="1" t="s">
        <v>187</v>
      </c>
      <c r="I14051" s="1" t="str">
        <f t="shared" si="438"/>
        <v>Tower Gaming Capable DT</v>
      </c>
      <c r="J14051" s="1" t="str">
        <f t="shared" si="439"/>
        <v>Tower Gaming Capable DT</v>
      </c>
      <c r="K14051" t="s">
        <v>144</v>
      </c>
      <c r="L14051" t="s">
        <v>147</v>
      </c>
      <c r="M14051" s="47">
        <v>375</v>
      </c>
    </row>
    <row r="14052" spans="1:13" hidden="1" x14ac:dyDescent="0.3">
      <c r="A14052" s="1" t="s">
        <v>186</v>
      </c>
      <c r="B14052" s="1" t="s">
        <v>49</v>
      </c>
      <c r="C14052" t="s">
        <v>153</v>
      </c>
      <c r="D14052" s="1" t="s">
        <v>17</v>
      </c>
      <c r="E14052" t="s">
        <v>7</v>
      </c>
      <c r="F14052" s="1" t="s">
        <v>154</v>
      </c>
      <c r="G14052" t="s">
        <v>155</v>
      </c>
      <c r="H14052" s="1" t="s">
        <v>187</v>
      </c>
      <c r="I14052" s="1" t="str">
        <f t="shared" si="438"/>
        <v>Tower Gaming Capable DT</v>
      </c>
      <c r="J14052" s="1" t="str">
        <f t="shared" si="439"/>
        <v>Tower Gaming Capable DT</v>
      </c>
      <c r="K14052" t="s">
        <v>144</v>
      </c>
      <c r="L14052" t="s">
        <v>148</v>
      </c>
      <c r="M14052" s="47">
        <v>637</v>
      </c>
    </row>
    <row r="14053" spans="1:13" hidden="1" x14ac:dyDescent="0.3">
      <c r="A14053" s="1" t="s">
        <v>186</v>
      </c>
      <c r="B14053" s="1" t="s">
        <v>49</v>
      </c>
      <c r="C14053" t="s">
        <v>153</v>
      </c>
      <c r="D14053" s="1" t="s">
        <v>17</v>
      </c>
      <c r="E14053" t="s">
        <v>7</v>
      </c>
      <c r="F14053" s="1" t="s">
        <v>154</v>
      </c>
      <c r="G14053" t="s">
        <v>155</v>
      </c>
      <c r="H14053" s="1" t="s">
        <v>187</v>
      </c>
      <c r="I14053" s="1" t="str">
        <f t="shared" si="438"/>
        <v>Tower Gaming Capable DT</v>
      </c>
      <c r="J14053" s="1" t="str">
        <f t="shared" si="439"/>
        <v>Tower Gaming Capable DT</v>
      </c>
      <c r="K14053" t="s">
        <v>144</v>
      </c>
      <c r="L14053" t="s">
        <v>149</v>
      </c>
      <c r="M14053" s="47">
        <v>763</v>
      </c>
    </row>
    <row r="14054" spans="1:13" hidden="1" x14ac:dyDescent="0.3">
      <c r="A14054" s="1" t="s">
        <v>186</v>
      </c>
      <c r="B14054" s="1" t="s">
        <v>49</v>
      </c>
      <c r="C14054" t="s">
        <v>153</v>
      </c>
      <c r="D14054" s="1" t="s">
        <v>17</v>
      </c>
      <c r="E14054" t="s">
        <v>7</v>
      </c>
      <c r="F14054" s="1" t="s">
        <v>154</v>
      </c>
      <c r="G14054" t="s">
        <v>155</v>
      </c>
      <c r="H14054" s="1" t="s">
        <v>187</v>
      </c>
      <c r="I14054" s="1" t="str">
        <f t="shared" si="438"/>
        <v>Tower Gaming Capable DT</v>
      </c>
      <c r="J14054" s="1" t="str">
        <f t="shared" si="439"/>
        <v>Tower Gaming Capable DT</v>
      </c>
      <c r="K14054" t="s">
        <v>144</v>
      </c>
      <c r="L14054" t="s">
        <v>150</v>
      </c>
      <c r="M14054" s="47">
        <v>115</v>
      </c>
    </row>
    <row r="14055" spans="1:13" hidden="1" x14ac:dyDescent="0.3">
      <c r="A14055" s="1" t="s">
        <v>186</v>
      </c>
      <c r="B14055" s="1" t="s">
        <v>49</v>
      </c>
      <c r="C14055" t="s">
        <v>153</v>
      </c>
      <c r="D14055" s="1" t="s">
        <v>17</v>
      </c>
      <c r="E14055" t="s">
        <v>7</v>
      </c>
      <c r="F14055" s="1" t="s">
        <v>154</v>
      </c>
      <c r="G14055" t="s">
        <v>155</v>
      </c>
      <c r="H14055" s="1" t="s">
        <v>187</v>
      </c>
      <c r="I14055" s="1" t="str">
        <f t="shared" si="438"/>
        <v>Tower Gaming Capable DT</v>
      </c>
      <c r="J14055" s="1" t="str">
        <f t="shared" si="439"/>
        <v>Tower Gaming Capable DT</v>
      </c>
      <c r="K14055" t="s">
        <v>144</v>
      </c>
      <c r="L14055" t="s">
        <v>151</v>
      </c>
      <c r="M14055" s="47">
        <v>71</v>
      </c>
    </row>
    <row r="14056" spans="1:13" hidden="1" x14ac:dyDescent="0.3">
      <c r="A14056" s="1" t="s">
        <v>186</v>
      </c>
      <c r="B14056" s="1" t="s">
        <v>49</v>
      </c>
      <c r="C14056" t="s">
        <v>153</v>
      </c>
      <c r="D14056" s="1" t="s">
        <v>17</v>
      </c>
      <c r="E14056" t="s">
        <v>5</v>
      </c>
      <c r="F14056" s="1" t="s">
        <v>154</v>
      </c>
      <c r="G14056" t="s">
        <v>142</v>
      </c>
      <c r="H14056" s="1" t="s">
        <v>187</v>
      </c>
      <c r="I14056" s="1" t="str">
        <f t="shared" si="438"/>
        <v>Ultra-small DT</v>
      </c>
      <c r="J14056" s="1" t="str">
        <f t="shared" si="439"/>
        <v>Ultra-small DT</v>
      </c>
      <c r="K14056" t="s">
        <v>143</v>
      </c>
      <c r="L14056" t="s">
        <v>143</v>
      </c>
      <c r="M14056" s="47">
        <v>359</v>
      </c>
    </row>
    <row r="14057" spans="1:13" hidden="1" x14ac:dyDescent="0.3">
      <c r="A14057" s="1" t="s">
        <v>186</v>
      </c>
      <c r="B14057" s="1" t="s">
        <v>49</v>
      </c>
      <c r="C14057" t="s">
        <v>153</v>
      </c>
      <c r="D14057" s="1" t="s">
        <v>17</v>
      </c>
      <c r="E14057" t="s">
        <v>5</v>
      </c>
      <c r="F14057" s="1" t="s">
        <v>154</v>
      </c>
      <c r="G14057" t="s">
        <v>142</v>
      </c>
      <c r="H14057" s="1" t="s">
        <v>187</v>
      </c>
      <c r="I14057" s="1" t="str">
        <f t="shared" si="438"/>
        <v>Ultra-small DT</v>
      </c>
      <c r="J14057" s="1" t="str">
        <f t="shared" si="439"/>
        <v>Ultra-small DT</v>
      </c>
      <c r="K14057" t="s">
        <v>144</v>
      </c>
      <c r="L14057" t="s">
        <v>145</v>
      </c>
      <c r="M14057" s="47">
        <v>281</v>
      </c>
    </row>
    <row r="14058" spans="1:13" hidden="1" x14ac:dyDescent="0.3">
      <c r="A14058" s="1" t="s">
        <v>186</v>
      </c>
      <c r="B14058" s="1" t="s">
        <v>49</v>
      </c>
      <c r="C14058" t="s">
        <v>153</v>
      </c>
      <c r="D14058" s="1" t="s">
        <v>17</v>
      </c>
      <c r="E14058" t="s">
        <v>5</v>
      </c>
      <c r="F14058" s="1" t="s">
        <v>154</v>
      </c>
      <c r="G14058" t="s">
        <v>142</v>
      </c>
      <c r="H14058" s="1" t="s">
        <v>187</v>
      </c>
      <c r="I14058" s="1" t="str">
        <f t="shared" si="438"/>
        <v>Ultra-small DT</v>
      </c>
      <c r="J14058" s="1" t="str">
        <f t="shared" si="439"/>
        <v>Ultra-small DT</v>
      </c>
      <c r="K14058" t="s">
        <v>144</v>
      </c>
      <c r="L14058" t="s">
        <v>146</v>
      </c>
      <c r="M14058" s="47">
        <v>277</v>
      </c>
    </row>
    <row r="14059" spans="1:13" hidden="1" x14ac:dyDescent="0.3">
      <c r="A14059" s="1" t="s">
        <v>186</v>
      </c>
      <c r="B14059" s="1" t="s">
        <v>49</v>
      </c>
      <c r="C14059" t="s">
        <v>153</v>
      </c>
      <c r="D14059" s="1" t="s">
        <v>17</v>
      </c>
      <c r="E14059" t="s">
        <v>5</v>
      </c>
      <c r="F14059" s="1" t="s">
        <v>154</v>
      </c>
      <c r="G14059" t="s">
        <v>142</v>
      </c>
      <c r="H14059" s="1" t="s">
        <v>187</v>
      </c>
      <c r="I14059" s="1" t="str">
        <f t="shared" si="438"/>
        <v>Ultra-small DT</v>
      </c>
      <c r="J14059" s="1" t="str">
        <f t="shared" si="439"/>
        <v>Ultra-small DT</v>
      </c>
      <c r="K14059" t="s">
        <v>144</v>
      </c>
      <c r="L14059" t="s">
        <v>147</v>
      </c>
      <c r="M14059" s="47">
        <v>415</v>
      </c>
    </row>
    <row r="14060" spans="1:13" hidden="1" x14ac:dyDescent="0.3">
      <c r="A14060" s="1" t="s">
        <v>186</v>
      </c>
      <c r="B14060" s="1" t="s">
        <v>49</v>
      </c>
      <c r="C14060" t="s">
        <v>153</v>
      </c>
      <c r="D14060" s="1" t="s">
        <v>17</v>
      </c>
      <c r="E14060" t="s">
        <v>5</v>
      </c>
      <c r="F14060" s="1" t="s">
        <v>154</v>
      </c>
      <c r="G14060" t="s">
        <v>142</v>
      </c>
      <c r="H14060" s="1" t="s">
        <v>187</v>
      </c>
      <c r="I14060" s="1" t="str">
        <f t="shared" si="438"/>
        <v>Ultra-small DT</v>
      </c>
      <c r="J14060" s="1" t="str">
        <f t="shared" si="439"/>
        <v>Ultra-small DT</v>
      </c>
      <c r="K14060" t="s">
        <v>144</v>
      </c>
      <c r="L14060" t="s">
        <v>148</v>
      </c>
      <c r="M14060" s="47">
        <v>229</v>
      </c>
    </row>
    <row r="14061" spans="1:13" hidden="1" x14ac:dyDescent="0.3">
      <c r="A14061" s="1" t="s">
        <v>186</v>
      </c>
      <c r="B14061" s="1" t="s">
        <v>49</v>
      </c>
      <c r="C14061" t="s">
        <v>153</v>
      </c>
      <c r="D14061" s="1" t="s">
        <v>17</v>
      </c>
      <c r="E14061" t="s">
        <v>5</v>
      </c>
      <c r="F14061" s="1" t="s">
        <v>154</v>
      </c>
      <c r="G14061" t="s">
        <v>142</v>
      </c>
      <c r="H14061" s="1" t="s">
        <v>187</v>
      </c>
      <c r="I14061" s="1" t="str">
        <f t="shared" si="438"/>
        <v>Ultra-small DT</v>
      </c>
      <c r="J14061" s="1" t="str">
        <f t="shared" si="439"/>
        <v>Ultra-small DT</v>
      </c>
      <c r="K14061" t="s">
        <v>144</v>
      </c>
      <c r="L14061" t="s">
        <v>149</v>
      </c>
      <c r="M14061" s="47">
        <v>159</v>
      </c>
    </row>
    <row r="14062" spans="1:13" hidden="1" x14ac:dyDescent="0.3">
      <c r="A14062" s="1" t="s">
        <v>186</v>
      </c>
      <c r="B14062" s="1" t="s">
        <v>49</v>
      </c>
      <c r="C14062" t="s">
        <v>153</v>
      </c>
      <c r="D14062" s="1" t="s">
        <v>17</v>
      </c>
      <c r="E14062" t="s">
        <v>5</v>
      </c>
      <c r="F14062" s="1" t="s">
        <v>154</v>
      </c>
      <c r="G14062" t="s">
        <v>142</v>
      </c>
      <c r="H14062" s="1" t="s">
        <v>187</v>
      </c>
      <c r="I14062" s="1" t="str">
        <f t="shared" si="438"/>
        <v>Ultra-small DT</v>
      </c>
      <c r="J14062" s="1" t="str">
        <f t="shared" si="439"/>
        <v>Ultra-small DT</v>
      </c>
      <c r="K14062" t="s">
        <v>144</v>
      </c>
      <c r="L14062" t="s">
        <v>150</v>
      </c>
      <c r="M14062" s="47">
        <v>159</v>
      </c>
    </row>
    <row r="14063" spans="1:13" hidden="1" x14ac:dyDescent="0.3">
      <c r="A14063" s="1" t="s">
        <v>186</v>
      </c>
      <c r="B14063" s="1" t="s">
        <v>49</v>
      </c>
      <c r="C14063" t="s">
        <v>153</v>
      </c>
      <c r="D14063" s="1" t="s">
        <v>17</v>
      </c>
      <c r="E14063" t="s">
        <v>5</v>
      </c>
      <c r="F14063" s="1" t="s">
        <v>154</v>
      </c>
      <c r="G14063" t="s">
        <v>142</v>
      </c>
      <c r="H14063" s="1" t="s">
        <v>187</v>
      </c>
      <c r="I14063" s="1" t="str">
        <f t="shared" si="438"/>
        <v>Ultra-small DT</v>
      </c>
      <c r="J14063" s="1" t="str">
        <f t="shared" si="439"/>
        <v>Ultra-small DT</v>
      </c>
      <c r="K14063" t="s">
        <v>144</v>
      </c>
      <c r="L14063" t="s">
        <v>151</v>
      </c>
      <c r="M14063" s="47">
        <v>347</v>
      </c>
    </row>
    <row r="14064" spans="1:13" hidden="1" x14ac:dyDescent="0.3">
      <c r="A14064" s="1" t="s">
        <v>186</v>
      </c>
      <c r="B14064" s="1" t="s">
        <v>49</v>
      </c>
      <c r="C14064" t="s">
        <v>153</v>
      </c>
      <c r="D14064" s="1" t="s">
        <v>18</v>
      </c>
      <c r="E14064" t="s">
        <v>10</v>
      </c>
      <c r="F14064" s="1" t="s">
        <v>156</v>
      </c>
      <c r="G14064" t="s">
        <v>142</v>
      </c>
      <c r="H14064" s="1" t="s">
        <v>142</v>
      </c>
      <c r="I14064" s="1" t="str">
        <f t="shared" si="438"/>
        <v>Clamshell Chromebook</v>
      </c>
      <c r="J14064" s="1" t="str">
        <f t="shared" si="439"/>
        <v>Clamshell Chromebook</v>
      </c>
      <c r="K14064" t="s">
        <v>143</v>
      </c>
      <c r="L14064" t="s">
        <v>143</v>
      </c>
      <c r="M14064" s="47">
        <v>510</v>
      </c>
    </row>
    <row r="14065" spans="1:13" hidden="1" x14ac:dyDescent="0.3">
      <c r="A14065" s="1" t="s">
        <v>186</v>
      </c>
      <c r="B14065" s="1" t="s">
        <v>49</v>
      </c>
      <c r="C14065" t="s">
        <v>153</v>
      </c>
      <c r="D14065" s="1" t="s">
        <v>18</v>
      </c>
      <c r="E14065" t="s">
        <v>10</v>
      </c>
      <c r="F14065" s="1" t="s">
        <v>156</v>
      </c>
      <c r="G14065" t="s">
        <v>142</v>
      </c>
      <c r="H14065" s="1" t="s">
        <v>142</v>
      </c>
      <c r="I14065" s="1" t="str">
        <f t="shared" si="438"/>
        <v>Clamshell Chromebook</v>
      </c>
      <c r="J14065" s="1" t="str">
        <f t="shared" si="439"/>
        <v>Clamshell Chromebook</v>
      </c>
      <c r="K14065" t="s">
        <v>144</v>
      </c>
      <c r="L14065" t="s">
        <v>145</v>
      </c>
      <c r="M14065" s="47">
        <v>30</v>
      </c>
    </row>
    <row r="14066" spans="1:13" hidden="1" x14ac:dyDescent="0.3">
      <c r="A14066" s="1" t="s">
        <v>186</v>
      </c>
      <c r="B14066" s="1" t="s">
        <v>49</v>
      </c>
      <c r="C14066" t="s">
        <v>153</v>
      </c>
      <c r="D14066" s="1" t="s">
        <v>18</v>
      </c>
      <c r="E14066" t="s">
        <v>10</v>
      </c>
      <c r="F14066" s="1" t="s">
        <v>156</v>
      </c>
      <c r="G14066" t="s">
        <v>142</v>
      </c>
      <c r="H14066" s="1" t="s">
        <v>142</v>
      </c>
      <c r="I14066" s="1" t="str">
        <f t="shared" si="438"/>
        <v>Clamshell Chromebook</v>
      </c>
      <c r="J14066" s="1" t="str">
        <f t="shared" si="439"/>
        <v>Clamshell Chromebook</v>
      </c>
      <c r="K14066" t="s">
        <v>144</v>
      </c>
      <c r="L14066" t="s">
        <v>146</v>
      </c>
      <c r="M14066" s="47">
        <v>21</v>
      </c>
    </row>
    <row r="14067" spans="1:13" hidden="1" x14ac:dyDescent="0.3">
      <c r="A14067" s="1" t="s">
        <v>186</v>
      </c>
      <c r="B14067" s="1" t="s">
        <v>49</v>
      </c>
      <c r="C14067" t="s">
        <v>153</v>
      </c>
      <c r="D14067" s="1" t="s">
        <v>18</v>
      </c>
      <c r="E14067" t="s">
        <v>10</v>
      </c>
      <c r="F14067" s="1" t="s">
        <v>156</v>
      </c>
      <c r="G14067" t="s">
        <v>142</v>
      </c>
      <c r="H14067" s="1" t="s">
        <v>142</v>
      </c>
      <c r="I14067" s="1" t="str">
        <f t="shared" si="438"/>
        <v>Clamshell Chromebook</v>
      </c>
      <c r="J14067" s="1" t="str">
        <f t="shared" si="439"/>
        <v>Clamshell Chromebook</v>
      </c>
      <c r="K14067" t="s">
        <v>144</v>
      </c>
      <c r="L14067" t="s">
        <v>147</v>
      </c>
      <c r="M14067" s="47">
        <v>8</v>
      </c>
    </row>
    <row r="14068" spans="1:13" hidden="1" x14ac:dyDescent="0.3">
      <c r="A14068" s="1" t="s">
        <v>186</v>
      </c>
      <c r="B14068" s="1" t="s">
        <v>49</v>
      </c>
      <c r="C14068" t="s">
        <v>153</v>
      </c>
      <c r="D14068" s="1" t="s">
        <v>18</v>
      </c>
      <c r="E14068" t="s">
        <v>10</v>
      </c>
      <c r="F14068" s="1" t="s">
        <v>156</v>
      </c>
      <c r="G14068" t="s">
        <v>142</v>
      </c>
      <c r="H14068" s="1" t="s">
        <v>142</v>
      </c>
      <c r="I14068" s="1" t="str">
        <f t="shared" si="438"/>
        <v>Clamshell Chromebook</v>
      </c>
      <c r="J14068" s="1" t="str">
        <f t="shared" si="439"/>
        <v>Clamshell Chromebook</v>
      </c>
      <c r="K14068" t="s">
        <v>144</v>
      </c>
      <c r="L14068" t="s">
        <v>148</v>
      </c>
      <c r="M14068" s="47">
        <v>8</v>
      </c>
    </row>
    <row r="14069" spans="1:13" hidden="1" x14ac:dyDescent="0.3">
      <c r="A14069" s="1" t="s">
        <v>186</v>
      </c>
      <c r="B14069" s="1" t="s">
        <v>49</v>
      </c>
      <c r="C14069" t="s">
        <v>153</v>
      </c>
      <c r="D14069" s="1" t="s">
        <v>18</v>
      </c>
      <c r="E14069" t="s">
        <v>10</v>
      </c>
      <c r="F14069" s="1" t="s">
        <v>156</v>
      </c>
      <c r="G14069" t="s">
        <v>142</v>
      </c>
      <c r="H14069" s="1" t="s">
        <v>142</v>
      </c>
      <c r="I14069" s="1" t="str">
        <f t="shared" si="438"/>
        <v>Clamshell Chromebook</v>
      </c>
      <c r="J14069" s="1" t="str">
        <f t="shared" si="439"/>
        <v>Clamshell Chromebook</v>
      </c>
      <c r="K14069" t="s">
        <v>144</v>
      </c>
      <c r="L14069" t="s">
        <v>149</v>
      </c>
      <c r="M14069" s="47">
        <v>6</v>
      </c>
    </row>
    <row r="14070" spans="1:13" hidden="1" x14ac:dyDescent="0.3">
      <c r="A14070" s="1" t="s">
        <v>186</v>
      </c>
      <c r="B14070" s="1" t="s">
        <v>49</v>
      </c>
      <c r="C14070" t="s">
        <v>153</v>
      </c>
      <c r="D14070" s="1" t="s">
        <v>18</v>
      </c>
      <c r="E14070" t="s">
        <v>10</v>
      </c>
      <c r="F14070" s="1" t="s">
        <v>156</v>
      </c>
      <c r="G14070" t="s">
        <v>142</v>
      </c>
      <c r="H14070" s="1" t="s">
        <v>142</v>
      </c>
      <c r="I14070" s="1" t="str">
        <f t="shared" si="438"/>
        <v>Clamshell Chromebook</v>
      </c>
      <c r="J14070" s="1" t="str">
        <f t="shared" si="439"/>
        <v>Clamshell Chromebook</v>
      </c>
      <c r="K14070" t="s">
        <v>144</v>
      </c>
      <c r="L14070" t="s">
        <v>150</v>
      </c>
      <c r="M14070" s="47">
        <v>538</v>
      </c>
    </row>
    <row r="14071" spans="1:13" hidden="1" x14ac:dyDescent="0.3">
      <c r="A14071" s="1" t="s">
        <v>186</v>
      </c>
      <c r="B14071" s="1" t="s">
        <v>49</v>
      </c>
      <c r="C14071" t="s">
        <v>153</v>
      </c>
      <c r="D14071" s="1" t="s">
        <v>18</v>
      </c>
      <c r="E14071" t="s">
        <v>10</v>
      </c>
      <c r="F14071" s="1" t="s">
        <v>156</v>
      </c>
      <c r="G14071" t="s">
        <v>142</v>
      </c>
      <c r="H14071" s="1" t="s">
        <v>142</v>
      </c>
      <c r="I14071" s="1" t="str">
        <f t="shared" si="438"/>
        <v>Clamshell Chromebook</v>
      </c>
      <c r="J14071" s="1" t="str">
        <f t="shared" si="439"/>
        <v>Clamshell Chromebook</v>
      </c>
      <c r="K14071" t="s">
        <v>144</v>
      </c>
      <c r="L14071" t="s">
        <v>151</v>
      </c>
      <c r="M14071" s="47">
        <v>74</v>
      </c>
    </row>
    <row r="14072" spans="1:13" hidden="1" x14ac:dyDescent="0.3">
      <c r="A14072" s="1" t="s">
        <v>186</v>
      </c>
      <c r="B14072" s="1" t="s">
        <v>49</v>
      </c>
      <c r="C14072" t="s">
        <v>153</v>
      </c>
      <c r="D14072" s="1" t="s">
        <v>18</v>
      </c>
      <c r="E14072" t="s">
        <v>10</v>
      </c>
      <c r="F14072" s="1" t="s">
        <v>156</v>
      </c>
      <c r="G14072" t="s">
        <v>142</v>
      </c>
      <c r="H14072" s="1" t="s">
        <v>155</v>
      </c>
      <c r="I14072" s="1" t="str">
        <f t="shared" si="438"/>
        <v>Clamshell Chromebook</v>
      </c>
      <c r="J14072" s="1" t="str">
        <f t="shared" si="439"/>
        <v>Clamshell Chromebook</v>
      </c>
      <c r="K14072" t="s">
        <v>143</v>
      </c>
      <c r="L14072" t="s">
        <v>143</v>
      </c>
      <c r="M14072" s="47">
        <v>118</v>
      </c>
    </row>
    <row r="14073" spans="1:13" hidden="1" x14ac:dyDescent="0.3">
      <c r="A14073" s="1" t="s">
        <v>186</v>
      </c>
      <c r="B14073" s="1" t="s">
        <v>49</v>
      </c>
      <c r="C14073" t="s">
        <v>153</v>
      </c>
      <c r="D14073" s="1" t="s">
        <v>18</v>
      </c>
      <c r="E14073" t="s">
        <v>10</v>
      </c>
      <c r="F14073" s="1" t="s">
        <v>156</v>
      </c>
      <c r="G14073" t="s">
        <v>142</v>
      </c>
      <c r="H14073" s="1" t="s">
        <v>155</v>
      </c>
      <c r="I14073" s="1" t="str">
        <f t="shared" si="438"/>
        <v>Clamshell Chromebook</v>
      </c>
      <c r="J14073" s="1" t="str">
        <f t="shared" si="439"/>
        <v>Clamshell Chromebook</v>
      </c>
      <c r="K14073" t="s">
        <v>144</v>
      </c>
      <c r="L14073" t="s">
        <v>145</v>
      </c>
      <c r="M14073" s="47">
        <v>7</v>
      </c>
    </row>
    <row r="14074" spans="1:13" hidden="1" x14ac:dyDescent="0.3">
      <c r="A14074" s="1" t="s">
        <v>186</v>
      </c>
      <c r="B14074" s="1" t="s">
        <v>49</v>
      </c>
      <c r="C14074" t="s">
        <v>153</v>
      </c>
      <c r="D14074" s="1" t="s">
        <v>18</v>
      </c>
      <c r="E14074" t="s">
        <v>10</v>
      </c>
      <c r="F14074" s="1" t="s">
        <v>156</v>
      </c>
      <c r="G14074" t="s">
        <v>142</v>
      </c>
      <c r="H14074" s="1" t="s">
        <v>155</v>
      </c>
      <c r="I14074" s="1" t="str">
        <f t="shared" si="438"/>
        <v>Clamshell Chromebook</v>
      </c>
      <c r="J14074" s="1" t="str">
        <f t="shared" si="439"/>
        <v>Clamshell Chromebook</v>
      </c>
      <c r="K14074" t="s">
        <v>144</v>
      </c>
      <c r="L14074" t="s">
        <v>146</v>
      </c>
      <c r="M14074" s="47">
        <v>5</v>
      </c>
    </row>
    <row r="14075" spans="1:13" hidden="1" x14ac:dyDescent="0.3">
      <c r="A14075" s="1" t="s">
        <v>186</v>
      </c>
      <c r="B14075" s="1" t="s">
        <v>49</v>
      </c>
      <c r="C14075" t="s">
        <v>153</v>
      </c>
      <c r="D14075" s="1" t="s">
        <v>18</v>
      </c>
      <c r="E14075" t="s">
        <v>10</v>
      </c>
      <c r="F14075" s="1" t="s">
        <v>156</v>
      </c>
      <c r="G14075" t="s">
        <v>142</v>
      </c>
      <c r="H14075" s="1" t="s">
        <v>155</v>
      </c>
      <c r="I14075" s="1" t="str">
        <f t="shared" si="438"/>
        <v>Clamshell Chromebook</v>
      </c>
      <c r="J14075" s="1" t="str">
        <f t="shared" si="439"/>
        <v>Clamshell Chromebook</v>
      </c>
      <c r="K14075" t="s">
        <v>144</v>
      </c>
      <c r="L14075" t="s">
        <v>147</v>
      </c>
      <c r="M14075" s="47">
        <v>2</v>
      </c>
    </row>
    <row r="14076" spans="1:13" hidden="1" x14ac:dyDescent="0.3">
      <c r="A14076" s="1" t="s">
        <v>186</v>
      </c>
      <c r="B14076" s="1" t="s">
        <v>49</v>
      </c>
      <c r="C14076" t="s">
        <v>153</v>
      </c>
      <c r="D14076" s="1" t="s">
        <v>18</v>
      </c>
      <c r="E14076" t="s">
        <v>10</v>
      </c>
      <c r="F14076" s="1" t="s">
        <v>156</v>
      </c>
      <c r="G14076" t="s">
        <v>142</v>
      </c>
      <c r="H14076" s="1" t="s">
        <v>155</v>
      </c>
      <c r="I14076" s="1" t="str">
        <f t="shared" si="438"/>
        <v>Clamshell Chromebook</v>
      </c>
      <c r="J14076" s="1" t="str">
        <f t="shared" si="439"/>
        <v>Clamshell Chromebook</v>
      </c>
      <c r="K14076" t="s">
        <v>144</v>
      </c>
      <c r="L14076" t="s">
        <v>148</v>
      </c>
      <c r="M14076" s="47">
        <v>2</v>
      </c>
    </row>
    <row r="14077" spans="1:13" hidden="1" x14ac:dyDescent="0.3">
      <c r="A14077" s="1" t="s">
        <v>186</v>
      </c>
      <c r="B14077" s="1" t="s">
        <v>49</v>
      </c>
      <c r="C14077" t="s">
        <v>153</v>
      </c>
      <c r="D14077" s="1" t="s">
        <v>18</v>
      </c>
      <c r="E14077" t="s">
        <v>10</v>
      </c>
      <c r="F14077" s="1" t="s">
        <v>156</v>
      </c>
      <c r="G14077" t="s">
        <v>142</v>
      </c>
      <c r="H14077" s="1" t="s">
        <v>155</v>
      </c>
      <c r="I14077" s="1" t="str">
        <f t="shared" si="438"/>
        <v>Clamshell Chromebook</v>
      </c>
      <c r="J14077" s="1" t="str">
        <f t="shared" si="439"/>
        <v>Clamshell Chromebook</v>
      </c>
      <c r="K14077" t="s">
        <v>144</v>
      </c>
      <c r="L14077" t="s">
        <v>149</v>
      </c>
      <c r="M14077" s="47">
        <v>1</v>
      </c>
    </row>
    <row r="14078" spans="1:13" hidden="1" x14ac:dyDescent="0.3">
      <c r="A14078" s="1" t="s">
        <v>186</v>
      </c>
      <c r="B14078" s="1" t="s">
        <v>49</v>
      </c>
      <c r="C14078" t="s">
        <v>153</v>
      </c>
      <c r="D14078" s="1" t="s">
        <v>18</v>
      </c>
      <c r="E14078" t="s">
        <v>10</v>
      </c>
      <c r="F14078" s="1" t="s">
        <v>156</v>
      </c>
      <c r="G14078" t="s">
        <v>142</v>
      </c>
      <c r="H14078" s="1" t="s">
        <v>155</v>
      </c>
      <c r="I14078" s="1" t="str">
        <f t="shared" si="438"/>
        <v>Clamshell Chromebook</v>
      </c>
      <c r="J14078" s="1" t="str">
        <f t="shared" si="439"/>
        <v>Clamshell Chromebook</v>
      </c>
      <c r="K14078" t="s">
        <v>144</v>
      </c>
      <c r="L14078" t="s">
        <v>150</v>
      </c>
      <c r="M14078" s="47">
        <v>126</v>
      </c>
    </row>
    <row r="14079" spans="1:13" hidden="1" x14ac:dyDescent="0.3">
      <c r="A14079" s="1" t="s">
        <v>186</v>
      </c>
      <c r="B14079" s="1" t="s">
        <v>49</v>
      </c>
      <c r="C14079" t="s">
        <v>153</v>
      </c>
      <c r="D14079" s="1" t="s">
        <v>18</v>
      </c>
      <c r="E14079" t="s">
        <v>10</v>
      </c>
      <c r="F14079" s="1" t="s">
        <v>156</v>
      </c>
      <c r="G14079" t="s">
        <v>142</v>
      </c>
      <c r="H14079" s="1" t="s">
        <v>155</v>
      </c>
      <c r="I14079" s="1" t="str">
        <f t="shared" si="438"/>
        <v>Clamshell Chromebook</v>
      </c>
      <c r="J14079" s="1" t="str">
        <f t="shared" si="439"/>
        <v>Clamshell Chromebook</v>
      </c>
      <c r="K14079" t="s">
        <v>144</v>
      </c>
      <c r="L14079" t="s">
        <v>151</v>
      </c>
      <c r="M14079" s="47">
        <v>17</v>
      </c>
    </row>
    <row r="14080" spans="1:13" hidden="1" x14ac:dyDescent="0.3">
      <c r="A14080" s="1" t="s">
        <v>186</v>
      </c>
      <c r="B14080" s="1" t="s">
        <v>49</v>
      </c>
      <c r="C14080" t="s">
        <v>153</v>
      </c>
      <c r="D14080" s="1" t="s">
        <v>18</v>
      </c>
      <c r="E14080" t="s">
        <v>10</v>
      </c>
      <c r="F14080" s="1" t="s">
        <v>157</v>
      </c>
      <c r="G14080" t="s">
        <v>142</v>
      </c>
      <c r="H14080" s="1" t="s">
        <v>142</v>
      </c>
      <c r="I14080" s="1" t="str">
        <f t="shared" si="438"/>
        <v>Clamshell NB</v>
      </c>
      <c r="J14080" s="1" t="str">
        <f t="shared" si="439"/>
        <v>Clamshell NB</v>
      </c>
      <c r="K14080" t="s">
        <v>143</v>
      </c>
      <c r="L14080" t="s">
        <v>143</v>
      </c>
      <c r="M14080" s="47">
        <v>311</v>
      </c>
    </row>
    <row r="14081" spans="1:13" hidden="1" x14ac:dyDescent="0.3">
      <c r="A14081" s="1" t="s">
        <v>186</v>
      </c>
      <c r="B14081" s="1" t="s">
        <v>49</v>
      </c>
      <c r="C14081" t="s">
        <v>153</v>
      </c>
      <c r="D14081" s="1" t="s">
        <v>18</v>
      </c>
      <c r="E14081" t="s">
        <v>10</v>
      </c>
      <c r="F14081" s="1" t="s">
        <v>157</v>
      </c>
      <c r="G14081" t="s">
        <v>142</v>
      </c>
      <c r="H14081" s="1" t="s">
        <v>142</v>
      </c>
      <c r="I14081" s="1" t="str">
        <f t="shared" si="438"/>
        <v>Clamshell NB</v>
      </c>
      <c r="J14081" s="1" t="str">
        <f t="shared" si="439"/>
        <v>Clamshell NB</v>
      </c>
      <c r="K14081" t="s">
        <v>144</v>
      </c>
      <c r="L14081" t="s">
        <v>145</v>
      </c>
      <c r="M14081" s="47">
        <v>7</v>
      </c>
    </row>
    <row r="14082" spans="1:13" hidden="1" x14ac:dyDescent="0.3">
      <c r="A14082" s="1" t="s">
        <v>186</v>
      </c>
      <c r="B14082" s="1" t="s">
        <v>49</v>
      </c>
      <c r="C14082" t="s">
        <v>153</v>
      </c>
      <c r="D14082" s="1" t="s">
        <v>18</v>
      </c>
      <c r="E14082" t="s">
        <v>10</v>
      </c>
      <c r="F14082" s="1" t="s">
        <v>157</v>
      </c>
      <c r="G14082" t="s">
        <v>142</v>
      </c>
      <c r="H14082" s="1" t="s">
        <v>142</v>
      </c>
      <c r="I14082" s="1" t="str">
        <f t="shared" si="438"/>
        <v>Clamshell NB</v>
      </c>
      <c r="J14082" s="1" t="str">
        <f t="shared" si="439"/>
        <v>Clamshell NB</v>
      </c>
      <c r="K14082" t="s">
        <v>144</v>
      </c>
      <c r="L14082" t="s">
        <v>146</v>
      </c>
      <c r="M14082" s="47">
        <v>9</v>
      </c>
    </row>
    <row r="14083" spans="1:13" hidden="1" x14ac:dyDescent="0.3">
      <c r="A14083" s="1" t="s">
        <v>186</v>
      </c>
      <c r="B14083" s="1" t="s">
        <v>49</v>
      </c>
      <c r="C14083" t="s">
        <v>153</v>
      </c>
      <c r="D14083" s="1" t="s">
        <v>18</v>
      </c>
      <c r="E14083" t="s">
        <v>10</v>
      </c>
      <c r="F14083" s="1" t="s">
        <v>157</v>
      </c>
      <c r="G14083" t="s">
        <v>142</v>
      </c>
      <c r="H14083" s="1" t="s">
        <v>142</v>
      </c>
      <c r="I14083" s="1" t="str">
        <f t="shared" ref="I14083:I14146" si="440">VLOOKUP(E14083&amp;F14083&amp;G14083,$S$1:$T$74,2,0)</f>
        <v>Clamshell NB</v>
      </c>
      <c r="J14083" s="1" t="str">
        <f t="shared" ref="J14083:J14146" si="441">IF(AND(I14083="Clamshell NB",H14083="Yes"),"Clamshell Ultraslim NB",I14083)</f>
        <v>Clamshell NB</v>
      </c>
      <c r="K14083" t="s">
        <v>144</v>
      </c>
      <c r="L14083" t="s">
        <v>147</v>
      </c>
      <c r="M14083" s="47">
        <v>13</v>
      </c>
    </row>
    <row r="14084" spans="1:13" hidden="1" x14ac:dyDescent="0.3">
      <c r="A14084" s="1" t="s">
        <v>186</v>
      </c>
      <c r="B14084" s="1" t="s">
        <v>49</v>
      </c>
      <c r="C14084" t="s">
        <v>153</v>
      </c>
      <c r="D14084" s="1" t="s">
        <v>18</v>
      </c>
      <c r="E14084" t="s">
        <v>10</v>
      </c>
      <c r="F14084" s="1" t="s">
        <v>157</v>
      </c>
      <c r="G14084" t="s">
        <v>142</v>
      </c>
      <c r="H14084" s="1" t="s">
        <v>142</v>
      </c>
      <c r="I14084" s="1" t="str">
        <f t="shared" si="440"/>
        <v>Clamshell NB</v>
      </c>
      <c r="J14084" s="1" t="str">
        <f t="shared" si="441"/>
        <v>Clamshell NB</v>
      </c>
      <c r="K14084" t="s">
        <v>144</v>
      </c>
      <c r="L14084" t="s">
        <v>148</v>
      </c>
      <c r="M14084" s="47">
        <v>17</v>
      </c>
    </row>
    <row r="14085" spans="1:13" hidden="1" x14ac:dyDescent="0.3">
      <c r="A14085" s="1" t="s">
        <v>186</v>
      </c>
      <c r="B14085" s="1" t="s">
        <v>49</v>
      </c>
      <c r="C14085" t="s">
        <v>153</v>
      </c>
      <c r="D14085" s="1" t="s">
        <v>18</v>
      </c>
      <c r="E14085" t="s">
        <v>10</v>
      </c>
      <c r="F14085" s="1" t="s">
        <v>157</v>
      </c>
      <c r="G14085" t="s">
        <v>142</v>
      </c>
      <c r="H14085" s="1" t="s">
        <v>142</v>
      </c>
      <c r="I14085" s="1" t="str">
        <f t="shared" si="440"/>
        <v>Clamshell NB</v>
      </c>
      <c r="J14085" s="1" t="str">
        <f t="shared" si="441"/>
        <v>Clamshell NB</v>
      </c>
      <c r="K14085" t="s">
        <v>144</v>
      </c>
      <c r="L14085" t="s">
        <v>149</v>
      </c>
      <c r="M14085" s="47">
        <v>19</v>
      </c>
    </row>
    <row r="14086" spans="1:13" hidden="1" x14ac:dyDescent="0.3">
      <c r="A14086" s="1" t="s">
        <v>186</v>
      </c>
      <c r="B14086" s="1" t="s">
        <v>49</v>
      </c>
      <c r="C14086" t="s">
        <v>153</v>
      </c>
      <c r="D14086" s="1" t="s">
        <v>18</v>
      </c>
      <c r="E14086" t="s">
        <v>10</v>
      </c>
      <c r="F14086" s="1" t="s">
        <v>157</v>
      </c>
      <c r="G14086" t="s">
        <v>142</v>
      </c>
      <c r="H14086" s="1" t="s">
        <v>142</v>
      </c>
      <c r="I14086" s="1" t="str">
        <f t="shared" si="440"/>
        <v>Clamshell NB</v>
      </c>
      <c r="J14086" s="1" t="str">
        <f t="shared" si="441"/>
        <v>Clamshell NB</v>
      </c>
      <c r="K14086" t="s">
        <v>144</v>
      </c>
      <c r="L14086" t="s">
        <v>150</v>
      </c>
      <c r="M14086" s="47">
        <v>6</v>
      </c>
    </row>
    <row r="14087" spans="1:13" hidden="1" x14ac:dyDescent="0.3">
      <c r="A14087" s="1" t="s">
        <v>186</v>
      </c>
      <c r="B14087" s="1" t="s">
        <v>49</v>
      </c>
      <c r="C14087" t="s">
        <v>153</v>
      </c>
      <c r="D14087" s="1" t="s">
        <v>18</v>
      </c>
      <c r="E14087" t="s">
        <v>10</v>
      </c>
      <c r="F14087" s="1" t="s">
        <v>157</v>
      </c>
      <c r="G14087" t="s">
        <v>142</v>
      </c>
      <c r="H14087" s="1" t="s">
        <v>142</v>
      </c>
      <c r="I14087" s="1" t="str">
        <f t="shared" si="440"/>
        <v>Clamshell NB</v>
      </c>
      <c r="J14087" s="1" t="str">
        <f t="shared" si="441"/>
        <v>Clamshell NB</v>
      </c>
      <c r="K14087" t="s">
        <v>144</v>
      </c>
      <c r="L14087" t="s">
        <v>151</v>
      </c>
      <c r="M14087" s="47">
        <v>5</v>
      </c>
    </row>
    <row r="14088" spans="1:13" hidden="1" x14ac:dyDescent="0.3">
      <c r="A14088" s="1" t="s">
        <v>186</v>
      </c>
      <c r="B14088" s="1" t="s">
        <v>49</v>
      </c>
      <c r="C14088" t="s">
        <v>153</v>
      </c>
      <c r="D14088" s="1" t="s">
        <v>18</v>
      </c>
      <c r="E14088" t="s">
        <v>10</v>
      </c>
      <c r="F14088" s="1" t="s">
        <v>154</v>
      </c>
      <c r="G14088" t="s">
        <v>142</v>
      </c>
      <c r="H14088" s="1" t="s">
        <v>142</v>
      </c>
      <c r="I14088" s="1" t="str">
        <f t="shared" si="440"/>
        <v>Clamshell NB</v>
      </c>
      <c r="J14088" s="1" t="str">
        <f t="shared" si="441"/>
        <v>Clamshell NB</v>
      </c>
      <c r="K14088" t="s">
        <v>143</v>
      </c>
      <c r="L14088" t="s">
        <v>143</v>
      </c>
      <c r="M14088" s="47">
        <v>3051</v>
      </c>
    </row>
    <row r="14089" spans="1:13" hidden="1" x14ac:dyDescent="0.3">
      <c r="A14089" s="1" t="s">
        <v>186</v>
      </c>
      <c r="B14089" s="1" t="s">
        <v>49</v>
      </c>
      <c r="C14089" t="s">
        <v>153</v>
      </c>
      <c r="D14089" s="1" t="s">
        <v>18</v>
      </c>
      <c r="E14089" t="s">
        <v>10</v>
      </c>
      <c r="F14089" s="1" t="s">
        <v>154</v>
      </c>
      <c r="G14089" t="s">
        <v>142</v>
      </c>
      <c r="H14089" s="1" t="s">
        <v>142</v>
      </c>
      <c r="I14089" s="1" t="str">
        <f t="shared" si="440"/>
        <v>Clamshell NB</v>
      </c>
      <c r="J14089" s="1" t="str">
        <f t="shared" si="441"/>
        <v>Clamshell NB</v>
      </c>
      <c r="K14089" t="s">
        <v>144</v>
      </c>
      <c r="L14089" t="s">
        <v>145</v>
      </c>
      <c r="M14089" s="47">
        <v>368</v>
      </c>
    </row>
    <row r="14090" spans="1:13" hidden="1" x14ac:dyDescent="0.3">
      <c r="A14090" s="1" t="s">
        <v>186</v>
      </c>
      <c r="B14090" s="1" t="s">
        <v>49</v>
      </c>
      <c r="C14090" t="s">
        <v>153</v>
      </c>
      <c r="D14090" s="1" t="s">
        <v>18</v>
      </c>
      <c r="E14090" t="s">
        <v>10</v>
      </c>
      <c r="F14090" s="1" t="s">
        <v>154</v>
      </c>
      <c r="G14090" t="s">
        <v>142</v>
      </c>
      <c r="H14090" s="1" t="s">
        <v>142</v>
      </c>
      <c r="I14090" s="1" t="str">
        <f t="shared" si="440"/>
        <v>Clamshell NB</v>
      </c>
      <c r="J14090" s="1" t="str">
        <f t="shared" si="441"/>
        <v>Clamshell NB</v>
      </c>
      <c r="K14090" t="s">
        <v>144</v>
      </c>
      <c r="L14090" t="s">
        <v>146</v>
      </c>
      <c r="M14090" s="47">
        <v>451</v>
      </c>
    </row>
    <row r="14091" spans="1:13" hidden="1" x14ac:dyDescent="0.3">
      <c r="A14091" s="1" t="s">
        <v>186</v>
      </c>
      <c r="B14091" s="1" t="s">
        <v>49</v>
      </c>
      <c r="C14091" t="s">
        <v>153</v>
      </c>
      <c r="D14091" s="1" t="s">
        <v>18</v>
      </c>
      <c r="E14091" t="s">
        <v>10</v>
      </c>
      <c r="F14091" s="1" t="s">
        <v>154</v>
      </c>
      <c r="G14091" t="s">
        <v>142</v>
      </c>
      <c r="H14091" s="1" t="s">
        <v>142</v>
      </c>
      <c r="I14091" s="1" t="str">
        <f t="shared" si="440"/>
        <v>Clamshell NB</v>
      </c>
      <c r="J14091" s="1" t="str">
        <f t="shared" si="441"/>
        <v>Clamshell NB</v>
      </c>
      <c r="K14091" t="s">
        <v>144</v>
      </c>
      <c r="L14091" t="s">
        <v>147</v>
      </c>
      <c r="M14091" s="47">
        <v>648</v>
      </c>
    </row>
    <row r="14092" spans="1:13" hidden="1" x14ac:dyDescent="0.3">
      <c r="A14092" s="1" t="s">
        <v>186</v>
      </c>
      <c r="B14092" s="1" t="s">
        <v>49</v>
      </c>
      <c r="C14092" t="s">
        <v>153</v>
      </c>
      <c r="D14092" s="1" t="s">
        <v>18</v>
      </c>
      <c r="E14092" t="s">
        <v>10</v>
      </c>
      <c r="F14092" s="1" t="s">
        <v>154</v>
      </c>
      <c r="G14092" t="s">
        <v>142</v>
      </c>
      <c r="H14092" s="1" t="s">
        <v>142</v>
      </c>
      <c r="I14092" s="1" t="str">
        <f t="shared" si="440"/>
        <v>Clamshell NB</v>
      </c>
      <c r="J14092" s="1" t="str">
        <f t="shared" si="441"/>
        <v>Clamshell NB</v>
      </c>
      <c r="K14092" t="s">
        <v>144</v>
      </c>
      <c r="L14092" t="s">
        <v>148</v>
      </c>
      <c r="M14092" s="47">
        <v>818</v>
      </c>
    </row>
    <row r="14093" spans="1:13" hidden="1" x14ac:dyDescent="0.3">
      <c r="A14093" s="1" t="s">
        <v>186</v>
      </c>
      <c r="B14093" s="1" t="s">
        <v>49</v>
      </c>
      <c r="C14093" t="s">
        <v>153</v>
      </c>
      <c r="D14093" s="1" t="s">
        <v>18</v>
      </c>
      <c r="E14093" t="s">
        <v>10</v>
      </c>
      <c r="F14093" s="1" t="s">
        <v>154</v>
      </c>
      <c r="G14093" t="s">
        <v>142</v>
      </c>
      <c r="H14093" s="1" t="s">
        <v>142</v>
      </c>
      <c r="I14093" s="1" t="str">
        <f t="shared" si="440"/>
        <v>Clamshell NB</v>
      </c>
      <c r="J14093" s="1" t="str">
        <f t="shared" si="441"/>
        <v>Clamshell NB</v>
      </c>
      <c r="K14093" t="s">
        <v>144</v>
      </c>
      <c r="L14093" t="s">
        <v>149</v>
      </c>
      <c r="M14093" s="47">
        <v>890</v>
      </c>
    </row>
    <row r="14094" spans="1:13" hidden="1" x14ac:dyDescent="0.3">
      <c r="A14094" s="1" t="s">
        <v>186</v>
      </c>
      <c r="B14094" s="1" t="s">
        <v>49</v>
      </c>
      <c r="C14094" t="s">
        <v>153</v>
      </c>
      <c r="D14094" s="1" t="s">
        <v>18</v>
      </c>
      <c r="E14094" t="s">
        <v>10</v>
      </c>
      <c r="F14094" s="1" t="s">
        <v>154</v>
      </c>
      <c r="G14094" t="s">
        <v>142</v>
      </c>
      <c r="H14094" s="1" t="s">
        <v>142</v>
      </c>
      <c r="I14094" s="1" t="str">
        <f t="shared" si="440"/>
        <v>Clamshell NB</v>
      </c>
      <c r="J14094" s="1" t="str">
        <f t="shared" si="441"/>
        <v>Clamshell NB</v>
      </c>
      <c r="K14094" t="s">
        <v>144</v>
      </c>
      <c r="L14094" t="s">
        <v>150</v>
      </c>
      <c r="M14094" s="47">
        <v>339</v>
      </c>
    </row>
    <row r="14095" spans="1:13" hidden="1" x14ac:dyDescent="0.3">
      <c r="A14095" s="1" t="s">
        <v>186</v>
      </c>
      <c r="B14095" s="1" t="s">
        <v>49</v>
      </c>
      <c r="C14095" t="s">
        <v>153</v>
      </c>
      <c r="D14095" s="1" t="s">
        <v>18</v>
      </c>
      <c r="E14095" t="s">
        <v>10</v>
      </c>
      <c r="F14095" s="1" t="s">
        <v>154</v>
      </c>
      <c r="G14095" t="s">
        <v>142</v>
      </c>
      <c r="H14095" s="1" t="s">
        <v>142</v>
      </c>
      <c r="I14095" s="1" t="str">
        <f t="shared" si="440"/>
        <v>Clamshell NB</v>
      </c>
      <c r="J14095" s="1" t="str">
        <f t="shared" si="441"/>
        <v>Clamshell NB</v>
      </c>
      <c r="K14095" t="s">
        <v>144</v>
      </c>
      <c r="L14095" t="s">
        <v>151</v>
      </c>
      <c r="M14095" s="47">
        <v>266</v>
      </c>
    </row>
    <row r="14096" spans="1:13" hidden="1" x14ac:dyDescent="0.3">
      <c r="A14096" s="1" t="s">
        <v>186</v>
      </c>
      <c r="B14096" s="1" t="s">
        <v>49</v>
      </c>
      <c r="C14096" t="s">
        <v>153</v>
      </c>
      <c r="D14096" s="1" t="s">
        <v>18</v>
      </c>
      <c r="E14096" t="s">
        <v>10</v>
      </c>
      <c r="F14096" s="1" t="s">
        <v>154</v>
      </c>
      <c r="G14096" t="s">
        <v>142</v>
      </c>
      <c r="H14096" s="1" t="s">
        <v>155</v>
      </c>
      <c r="I14096" s="1" t="str">
        <f t="shared" si="440"/>
        <v>Clamshell NB</v>
      </c>
      <c r="J14096" s="1" t="str">
        <f t="shared" si="441"/>
        <v>Clamshell Ultraslim NB</v>
      </c>
      <c r="K14096" t="s">
        <v>143</v>
      </c>
      <c r="L14096" t="s">
        <v>143</v>
      </c>
      <c r="M14096" s="47">
        <v>4674</v>
      </c>
    </row>
    <row r="14097" spans="1:13" hidden="1" x14ac:dyDescent="0.3">
      <c r="A14097" s="1" t="s">
        <v>186</v>
      </c>
      <c r="B14097" s="1" t="s">
        <v>49</v>
      </c>
      <c r="C14097" t="s">
        <v>153</v>
      </c>
      <c r="D14097" s="1" t="s">
        <v>18</v>
      </c>
      <c r="E14097" t="s">
        <v>10</v>
      </c>
      <c r="F14097" s="1" t="s">
        <v>154</v>
      </c>
      <c r="G14097" t="s">
        <v>142</v>
      </c>
      <c r="H14097" s="1" t="s">
        <v>155</v>
      </c>
      <c r="I14097" s="1" t="str">
        <f t="shared" si="440"/>
        <v>Clamshell NB</v>
      </c>
      <c r="J14097" s="1" t="str">
        <f t="shared" si="441"/>
        <v>Clamshell Ultraslim NB</v>
      </c>
      <c r="K14097" t="s">
        <v>144</v>
      </c>
      <c r="L14097" t="s">
        <v>145</v>
      </c>
      <c r="M14097" s="47">
        <v>851</v>
      </c>
    </row>
    <row r="14098" spans="1:13" hidden="1" x14ac:dyDescent="0.3">
      <c r="A14098" s="1" t="s">
        <v>186</v>
      </c>
      <c r="B14098" s="1" t="s">
        <v>49</v>
      </c>
      <c r="C14098" t="s">
        <v>153</v>
      </c>
      <c r="D14098" s="1" t="s">
        <v>18</v>
      </c>
      <c r="E14098" t="s">
        <v>10</v>
      </c>
      <c r="F14098" s="1" t="s">
        <v>154</v>
      </c>
      <c r="G14098" t="s">
        <v>142</v>
      </c>
      <c r="H14098" s="1" t="s">
        <v>155</v>
      </c>
      <c r="I14098" s="1" t="str">
        <f t="shared" si="440"/>
        <v>Clamshell NB</v>
      </c>
      <c r="J14098" s="1" t="str">
        <f t="shared" si="441"/>
        <v>Clamshell Ultraslim NB</v>
      </c>
      <c r="K14098" t="s">
        <v>144</v>
      </c>
      <c r="L14098" t="s">
        <v>146</v>
      </c>
      <c r="M14098" s="47">
        <v>626</v>
      </c>
    </row>
    <row r="14099" spans="1:13" hidden="1" x14ac:dyDescent="0.3">
      <c r="A14099" s="1" t="s">
        <v>186</v>
      </c>
      <c r="B14099" s="1" t="s">
        <v>49</v>
      </c>
      <c r="C14099" t="s">
        <v>153</v>
      </c>
      <c r="D14099" s="1" t="s">
        <v>18</v>
      </c>
      <c r="E14099" t="s">
        <v>10</v>
      </c>
      <c r="F14099" s="1" t="s">
        <v>154</v>
      </c>
      <c r="G14099" t="s">
        <v>142</v>
      </c>
      <c r="H14099" s="1" t="s">
        <v>155</v>
      </c>
      <c r="I14099" s="1" t="str">
        <f t="shared" si="440"/>
        <v>Clamshell NB</v>
      </c>
      <c r="J14099" s="1" t="str">
        <f t="shared" si="441"/>
        <v>Clamshell Ultraslim NB</v>
      </c>
      <c r="K14099" t="s">
        <v>144</v>
      </c>
      <c r="L14099" t="s">
        <v>147</v>
      </c>
      <c r="M14099" s="47">
        <v>1332</v>
      </c>
    </row>
    <row r="14100" spans="1:13" hidden="1" x14ac:dyDescent="0.3">
      <c r="A14100" s="1" t="s">
        <v>186</v>
      </c>
      <c r="B14100" s="1" t="s">
        <v>49</v>
      </c>
      <c r="C14100" t="s">
        <v>153</v>
      </c>
      <c r="D14100" s="1" t="s">
        <v>18</v>
      </c>
      <c r="E14100" t="s">
        <v>10</v>
      </c>
      <c r="F14100" s="1" t="s">
        <v>154</v>
      </c>
      <c r="G14100" t="s">
        <v>142</v>
      </c>
      <c r="H14100" s="1" t="s">
        <v>155</v>
      </c>
      <c r="I14100" s="1" t="str">
        <f t="shared" si="440"/>
        <v>Clamshell NB</v>
      </c>
      <c r="J14100" s="1" t="str">
        <f t="shared" si="441"/>
        <v>Clamshell Ultraslim NB</v>
      </c>
      <c r="K14100" t="s">
        <v>144</v>
      </c>
      <c r="L14100" t="s">
        <v>148</v>
      </c>
      <c r="M14100" s="47">
        <v>808</v>
      </c>
    </row>
    <row r="14101" spans="1:13" hidden="1" x14ac:dyDescent="0.3">
      <c r="A14101" s="1" t="s">
        <v>186</v>
      </c>
      <c r="B14101" s="1" t="s">
        <v>49</v>
      </c>
      <c r="C14101" t="s">
        <v>153</v>
      </c>
      <c r="D14101" s="1" t="s">
        <v>18</v>
      </c>
      <c r="E14101" t="s">
        <v>10</v>
      </c>
      <c r="F14101" s="1" t="s">
        <v>154</v>
      </c>
      <c r="G14101" t="s">
        <v>142</v>
      </c>
      <c r="H14101" s="1" t="s">
        <v>155</v>
      </c>
      <c r="I14101" s="1" t="str">
        <f t="shared" si="440"/>
        <v>Clamshell NB</v>
      </c>
      <c r="J14101" s="1" t="str">
        <f t="shared" si="441"/>
        <v>Clamshell Ultraslim NB</v>
      </c>
      <c r="K14101" t="s">
        <v>144</v>
      </c>
      <c r="L14101" t="s">
        <v>149</v>
      </c>
      <c r="M14101" s="47">
        <v>763</v>
      </c>
    </row>
    <row r="14102" spans="1:13" hidden="1" x14ac:dyDescent="0.3">
      <c r="A14102" s="1" t="s">
        <v>186</v>
      </c>
      <c r="B14102" s="1" t="s">
        <v>49</v>
      </c>
      <c r="C14102" t="s">
        <v>153</v>
      </c>
      <c r="D14102" s="1" t="s">
        <v>18</v>
      </c>
      <c r="E14102" t="s">
        <v>10</v>
      </c>
      <c r="F14102" s="1" t="s">
        <v>154</v>
      </c>
      <c r="G14102" t="s">
        <v>142</v>
      </c>
      <c r="H14102" s="1" t="s">
        <v>155</v>
      </c>
      <c r="I14102" s="1" t="str">
        <f t="shared" si="440"/>
        <v>Clamshell NB</v>
      </c>
      <c r="J14102" s="1" t="str">
        <f t="shared" si="441"/>
        <v>Clamshell Ultraslim NB</v>
      </c>
      <c r="K14102" t="s">
        <v>144</v>
      </c>
      <c r="L14102" t="s">
        <v>150</v>
      </c>
      <c r="M14102" s="47">
        <v>643</v>
      </c>
    </row>
    <row r="14103" spans="1:13" hidden="1" x14ac:dyDescent="0.3">
      <c r="A14103" s="1" t="s">
        <v>186</v>
      </c>
      <c r="B14103" s="1" t="s">
        <v>49</v>
      </c>
      <c r="C14103" t="s">
        <v>153</v>
      </c>
      <c r="D14103" s="1" t="s">
        <v>18</v>
      </c>
      <c r="E14103" t="s">
        <v>10</v>
      </c>
      <c r="F14103" s="1" t="s">
        <v>154</v>
      </c>
      <c r="G14103" t="s">
        <v>142</v>
      </c>
      <c r="H14103" s="1" t="s">
        <v>155</v>
      </c>
      <c r="I14103" s="1" t="str">
        <f t="shared" si="440"/>
        <v>Clamshell NB</v>
      </c>
      <c r="J14103" s="1" t="str">
        <f t="shared" si="441"/>
        <v>Clamshell Ultraslim NB</v>
      </c>
      <c r="K14103" t="s">
        <v>144</v>
      </c>
      <c r="L14103" t="s">
        <v>151</v>
      </c>
      <c r="M14103" s="47">
        <v>646</v>
      </c>
    </row>
    <row r="14104" spans="1:13" hidden="1" x14ac:dyDescent="0.3">
      <c r="A14104" s="1" t="s">
        <v>186</v>
      </c>
      <c r="B14104" s="1" t="s">
        <v>49</v>
      </c>
      <c r="C14104" t="s">
        <v>153</v>
      </c>
      <c r="D14104" s="1" t="s">
        <v>18</v>
      </c>
      <c r="E14104" t="s">
        <v>10</v>
      </c>
      <c r="F14104" s="1" t="s">
        <v>154</v>
      </c>
      <c r="G14104" t="s">
        <v>155</v>
      </c>
      <c r="H14104" s="1" t="s">
        <v>142</v>
      </c>
      <c r="I14104" s="1" t="str">
        <f t="shared" si="440"/>
        <v>Clamshell Gaming Capable NB</v>
      </c>
      <c r="J14104" s="1" t="str">
        <f t="shared" si="441"/>
        <v>Clamshell Gaming Capable NB</v>
      </c>
      <c r="K14104" t="s">
        <v>143</v>
      </c>
      <c r="L14104" t="s">
        <v>143</v>
      </c>
      <c r="M14104" s="47">
        <v>392</v>
      </c>
    </row>
    <row r="14105" spans="1:13" hidden="1" x14ac:dyDescent="0.3">
      <c r="A14105" s="1" t="s">
        <v>186</v>
      </c>
      <c r="B14105" s="1" t="s">
        <v>49</v>
      </c>
      <c r="C14105" t="s">
        <v>153</v>
      </c>
      <c r="D14105" s="1" t="s">
        <v>18</v>
      </c>
      <c r="E14105" t="s">
        <v>10</v>
      </c>
      <c r="F14105" s="1" t="s">
        <v>154</v>
      </c>
      <c r="G14105" t="s">
        <v>155</v>
      </c>
      <c r="H14105" s="1" t="s">
        <v>142</v>
      </c>
      <c r="I14105" s="1" t="str">
        <f t="shared" si="440"/>
        <v>Clamshell Gaming Capable NB</v>
      </c>
      <c r="J14105" s="1" t="str">
        <f t="shared" si="441"/>
        <v>Clamshell Gaming Capable NB</v>
      </c>
      <c r="K14105" t="s">
        <v>144</v>
      </c>
      <c r="L14105" t="s">
        <v>145</v>
      </c>
      <c r="M14105" s="47">
        <v>45</v>
      </c>
    </row>
    <row r="14106" spans="1:13" hidden="1" x14ac:dyDescent="0.3">
      <c r="A14106" s="1" t="s">
        <v>186</v>
      </c>
      <c r="B14106" s="1" t="s">
        <v>49</v>
      </c>
      <c r="C14106" t="s">
        <v>153</v>
      </c>
      <c r="D14106" s="1" t="s">
        <v>18</v>
      </c>
      <c r="E14106" t="s">
        <v>10</v>
      </c>
      <c r="F14106" s="1" t="s">
        <v>154</v>
      </c>
      <c r="G14106" t="s">
        <v>155</v>
      </c>
      <c r="H14106" s="1" t="s">
        <v>142</v>
      </c>
      <c r="I14106" s="1" t="str">
        <f t="shared" si="440"/>
        <v>Clamshell Gaming Capable NB</v>
      </c>
      <c r="J14106" s="1" t="str">
        <f t="shared" si="441"/>
        <v>Clamshell Gaming Capable NB</v>
      </c>
      <c r="K14106" t="s">
        <v>144</v>
      </c>
      <c r="L14106" t="s">
        <v>146</v>
      </c>
      <c r="M14106" s="47">
        <v>31</v>
      </c>
    </row>
    <row r="14107" spans="1:13" hidden="1" x14ac:dyDescent="0.3">
      <c r="A14107" s="1" t="s">
        <v>186</v>
      </c>
      <c r="B14107" s="1" t="s">
        <v>49</v>
      </c>
      <c r="C14107" t="s">
        <v>153</v>
      </c>
      <c r="D14107" s="1" t="s">
        <v>18</v>
      </c>
      <c r="E14107" t="s">
        <v>10</v>
      </c>
      <c r="F14107" s="1" t="s">
        <v>154</v>
      </c>
      <c r="G14107" t="s">
        <v>155</v>
      </c>
      <c r="H14107" s="1" t="s">
        <v>142</v>
      </c>
      <c r="I14107" s="1" t="str">
        <f t="shared" si="440"/>
        <v>Clamshell Gaming Capable NB</v>
      </c>
      <c r="J14107" s="1" t="str">
        <f t="shared" si="441"/>
        <v>Clamshell Gaming Capable NB</v>
      </c>
      <c r="K14107" t="s">
        <v>144</v>
      </c>
      <c r="L14107" t="s">
        <v>147</v>
      </c>
      <c r="M14107" s="47">
        <v>64</v>
      </c>
    </row>
    <row r="14108" spans="1:13" hidden="1" x14ac:dyDescent="0.3">
      <c r="A14108" s="1" t="s">
        <v>186</v>
      </c>
      <c r="B14108" s="1" t="s">
        <v>49</v>
      </c>
      <c r="C14108" t="s">
        <v>153</v>
      </c>
      <c r="D14108" s="1" t="s">
        <v>18</v>
      </c>
      <c r="E14108" t="s">
        <v>10</v>
      </c>
      <c r="F14108" s="1" t="s">
        <v>154</v>
      </c>
      <c r="G14108" t="s">
        <v>155</v>
      </c>
      <c r="H14108" s="1" t="s">
        <v>142</v>
      </c>
      <c r="I14108" s="1" t="str">
        <f t="shared" si="440"/>
        <v>Clamshell Gaming Capable NB</v>
      </c>
      <c r="J14108" s="1" t="str">
        <f t="shared" si="441"/>
        <v>Clamshell Gaming Capable NB</v>
      </c>
      <c r="K14108" t="s">
        <v>144</v>
      </c>
      <c r="L14108" t="s">
        <v>148</v>
      </c>
      <c r="M14108" s="47">
        <v>37</v>
      </c>
    </row>
    <row r="14109" spans="1:13" hidden="1" x14ac:dyDescent="0.3">
      <c r="A14109" s="1" t="s">
        <v>186</v>
      </c>
      <c r="B14109" s="1" t="s">
        <v>49</v>
      </c>
      <c r="C14109" t="s">
        <v>153</v>
      </c>
      <c r="D14109" s="1" t="s">
        <v>18</v>
      </c>
      <c r="E14109" t="s">
        <v>10</v>
      </c>
      <c r="F14109" s="1" t="s">
        <v>154</v>
      </c>
      <c r="G14109" t="s">
        <v>155</v>
      </c>
      <c r="H14109" s="1" t="s">
        <v>142</v>
      </c>
      <c r="I14109" s="1" t="str">
        <f t="shared" si="440"/>
        <v>Clamshell Gaming Capable NB</v>
      </c>
      <c r="J14109" s="1" t="str">
        <f t="shared" si="441"/>
        <v>Clamshell Gaming Capable NB</v>
      </c>
      <c r="K14109" t="s">
        <v>144</v>
      </c>
      <c r="L14109" t="s">
        <v>149</v>
      </c>
      <c r="M14109" s="47">
        <v>69</v>
      </c>
    </row>
    <row r="14110" spans="1:13" hidden="1" x14ac:dyDescent="0.3">
      <c r="A14110" s="1" t="s">
        <v>186</v>
      </c>
      <c r="B14110" s="1" t="s">
        <v>49</v>
      </c>
      <c r="C14110" t="s">
        <v>153</v>
      </c>
      <c r="D14110" s="1" t="s">
        <v>18</v>
      </c>
      <c r="E14110" t="s">
        <v>10</v>
      </c>
      <c r="F14110" s="1" t="s">
        <v>154</v>
      </c>
      <c r="G14110" t="s">
        <v>155</v>
      </c>
      <c r="H14110" s="1" t="s">
        <v>142</v>
      </c>
      <c r="I14110" s="1" t="str">
        <f t="shared" si="440"/>
        <v>Clamshell Gaming Capable NB</v>
      </c>
      <c r="J14110" s="1" t="str">
        <f t="shared" si="441"/>
        <v>Clamshell Gaming Capable NB</v>
      </c>
      <c r="K14110" t="s">
        <v>144</v>
      </c>
      <c r="L14110" t="s">
        <v>150</v>
      </c>
      <c r="M14110" s="47">
        <v>33</v>
      </c>
    </row>
    <row r="14111" spans="1:13" hidden="1" x14ac:dyDescent="0.3">
      <c r="A14111" s="1" t="s">
        <v>186</v>
      </c>
      <c r="B14111" s="1" t="s">
        <v>49</v>
      </c>
      <c r="C14111" t="s">
        <v>153</v>
      </c>
      <c r="D14111" s="1" t="s">
        <v>18</v>
      </c>
      <c r="E14111" t="s">
        <v>10</v>
      </c>
      <c r="F14111" s="1" t="s">
        <v>154</v>
      </c>
      <c r="G14111" t="s">
        <v>155</v>
      </c>
      <c r="H14111" s="1" t="s">
        <v>142</v>
      </c>
      <c r="I14111" s="1" t="str">
        <f t="shared" si="440"/>
        <v>Clamshell Gaming Capable NB</v>
      </c>
      <c r="J14111" s="1" t="str">
        <f t="shared" si="441"/>
        <v>Clamshell Gaming Capable NB</v>
      </c>
      <c r="K14111" t="s">
        <v>144</v>
      </c>
      <c r="L14111" t="s">
        <v>151</v>
      </c>
      <c r="M14111" s="47">
        <v>34</v>
      </c>
    </row>
    <row r="14112" spans="1:13" hidden="1" x14ac:dyDescent="0.3">
      <c r="A14112" s="1" t="s">
        <v>186</v>
      </c>
      <c r="B14112" s="1" t="s">
        <v>49</v>
      </c>
      <c r="C14112" t="s">
        <v>153</v>
      </c>
      <c r="D14112" s="1" t="s">
        <v>18</v>
      </c>
      <c r="E14112" t="s">
        <v>10</v>
      </c>
      <c r="F14112" s="1" t="s">
        <v>154</v>
      </c>
      <c r="G14112" t="s">
        <v>155</v>
      </c>
      <c r="H14112" s="1" t="s">
        <v>155</v>
      </c>
      <c r="I14112" s="1" t="str">
        <f t="shared" si="440"/>
        <v>Clamshell Gaming Capable NB</v>
      </c>
      <c r="J14112" s="1" t="str">
        <f t="shared" si="441"/>
        <v>Clamshell Gaming Capable NB</v>
      </c>
      <c r="K14112" t="s">
        <v>143</v>
      </c>
      <c r="L14112" t="s">
        <v>143</v>
      </c>
      <c r="M14112" s="47">
        <v>2127</v>
      </c>
    </row>
    <row r="14113" spans="1:13" hidden="1" x14ac:dyDescent="0.3">
      <c r="A14113" s="1" t="s">
        <v>186</v>
      </c>
      <c r="B14113" s="1" t="s">
        <v>49</v>
      </c>
      <c r="C14113" t="s">
        <v>153</v>
      </c>
      <c r="D14113" s="1" t="s">
        <v>18</v>
      </c>
      <c r="E14113" t="s">
        <v>10</v>
      </c>
      <c r="F14113" s="1" t="s">
        <v>154</v>
      </c>
      <c r="G14113" t="s">
        <v>155</v>
      </c>
      <c r="H14113" s="1" t="s">
        <v>155</v>
      </c>
      <c r="I14113" s="1" t="str">
        <f t="shared" si="440"/>
        <v>Clamshell Gaming Capable NB</v>
      </c>
      <c r="J14113" s="1" t="str">
        <f t="shared" si="441"/>
        <v>Clamshell Gaming Capable NB</v>
      </c>
      <c r="K14113" t="s">
        <v>144</v>
      </c>
      <c r="L14113" t="s">
        <v>145</v>
      </c>
      <c r="M14113" s="47">
        <v>122</v>
      </c>
    </row>
    <row r="14114" spans="1:13" hidden="1" x14ac:dyDescent="0.3">
      <c r="A14114" s="1" t="s">
        <v>186</v>
      </c>
      <c r="B14114" s="1" t="s">
        <v>49</v>
      </c>
      <c r="C14114" t="s">
        <v>153</v>
      </c>
      <c r="D14114" s="1" t="s">
        <v>18</v>
      </c>
      <c r="E14114" t="s">
        <v>10</v>
      </c>
      <c r="F14114" s="1" t="s">
        <v>154</v>
      </c>
      <c r="G14114" t="s">
        <v>155</v>
      </c>
      <c r="H14114" s="1" t="s">
        <v>155</v>
      </c>
      <c r="I14114" s="1" t="str">
        <f t="shared" si="440"/>
        <v>Clamshell Gaming Capable NB</v>
      </c>
      <c r="J14114" s="1" t="str">
        <f t="shared" si="441"/>
        <v>Clamshell Gaming Capable NB</v>
      </c>
      <c r="K14114" t="s">
        <v>144</v>
      </c>
      <c r="L14114" t="s">
        <v>146</v>
      </c>
      <c r="M14114" s="47">
        <v>145</v>
      </c>
    </row>
    <row r="14115" spans="1:13" hidden="1" x14ac:dyDescent="0.3">
      <c r="A14115" s="1" t="s">
        <v>186</v>
      </c>
      <c r="B14115" s="1" t="s">
        <v>49</v>
      </c>
      <c r="C14115" t="s">
        <v>153</v>
      </c>
      <c r="D14115" s="1" t="s">
        <v>18</v>
      </c>
      <c r="E14115" t="s">
        <v>10</v>
      </c>
      <c r="F14115" s="1" t="s">
        <v>154</v>
      </c>
      <c r="G14115" t="s">
        <v>155</v>
      </c>
      <c r="H14115" s="1" t="s">
        <v>155</v>
      </c>
      <c r="I14115" s="1" t="str">
        <f t="shared" si="440"/>
        <v>Clamshell Gaming Capable NB</v>
      </c>
      <c r="J14115" s="1" t="str">
        <f t="shared" si="441"/>
        <v>Clamshell Gaming Capable NB</v>
      </c>
      <c r="K14115" t="s">
        <v>144</v>
      </c>
      <c r="L14115" t="s">
        <v>147</v>
      </c>
      <c r="M14115" s="47">
        <v>199</v>
      </c>
    </row>
    <row r="14116" spans="1:13" hidden="1" x14ac:dyDescent="0.3">
      <c r="A14116" s="1" t="s">
        <v>186</v>
      </c>
      <c r="B14116" s="1" t="s">
        <v>49</v>
      </c>
      <c r="C14116" t="s">
        <v>153</v>
      </c>
      <c r="D14116" s="1" t="s">
        <v>18</v>
      </c>
      <c r="E14116" t="s">
        <v>10</v>
      </c>
      <c r="F14116" s="1" t="s">
        <v>154</v>
      </c>
      <c r="G14116" t="s">
        <v>155</v>
      </c>
      <c r="H14116" s="1" t="s">
        <v>155</v>
      </c>
      <c r="I14116" s="1" t="str">
        <f t="shared" si="440"/>
        <v>Clamshell Gaming Capable NB</v>
      </c>
      <c r="J14116" s="1" t="str">
        <f t="shared" si="441"/>
        <v>Clamshell Gaming Capable NB</v>
      </c>
      <c r="K14116" t="s">
        <v>144</v>
      </c>
      <c r="L14116" t="s">
        <v>148</v>
      </c>
      <c r="M14116" s="47">
        <v>295</v>
      </c>
    </row>
    <row r="14117" spans="1:13" hidden="1" x14ac:dyDescent="0.3">
      <c r="A14117" s="1" t="s">
        <v>186</v>
      </c>
      <c r="B14117" s="1" t="s">
        <v>49</v>
      </c>
      <c r="C14117" t="s">
        <v>153</v>
      </c>
      <c r="D14117" s="1" t="s">
        <v>18</v>
      </c>
      <c r="E14117" t="s">
        <v>10</v>
      </c>
      <c r="F14117" s="1" t="s">
        <v>154</v>
      </c>
      <c r="G14117" t="s">
        <v>155</v>
      </c>
      <c r="H14117" s="1" t="s">
        <v>155</v>
      </c>
      <c r="I14117" s="1" t="str">
        <f t="shared" si="440"/>
        <v>Clamshell Gaming Capable NB</v>
      </c>
      <c r="J14117" s="1" t="str">
        <f t="shared" si="441"/>
        <v>Clamshell Gaming Capable NB</v>
      </c>
      <c r="K14117" t="s">
        <v>144</v>
      </c>
      <c r="L14117" t="s">
        <v>149</v>
      </c>
      <c r="M14117" s="47">
        <v>337</v>
      </c>
    </row>
    <row r="14118" spans="1:13" hidden="1" x14ac:dyDescent="0.3">
      <c r="A14118" s="1" t="s">
        <v>186</v>
      </c>
      <c r="B14118" s="1" t="s">
        <v>49</v>
      </c>
      <c r="C14118" t="s">
        <v>153</v>
      </c>
      <c r="D14118" s="1" t="s">
        <v>18</v>
      </c>
      <c r="E14118" t="s">
        <v>10</v>
      </c>
      <c r="F14118" s="1" t="s">
        <v>154</v>
      </c>
      <c r="G14118" t="s">
        <v>155</v>
      </c>
      <c r="H14118" s="1" t="s">
        <v>155</v>
      </c>
      <c r="I14118" s="1" t="str">
        <f t="shared" si="440"/>
        <v>Clamshell Gaming Capable NB</v>
      </c>
      <c r="J14118" s="1" t="str">
        <f t="shared" si="441"/>
        <v>Clamshell Gaming Capable NB</v>
      </c>
      <c r="K14118" t="s">
        <v>144</v>
      </c>
      <c r="L14118" t="s">
        <v>150</v>
      </c>
      <c r="M14118" s="47">
        <v>97</v>
      </c>
    </row>
    <row r="14119" spans="1:13" hidden="1" x14ac:dyDescent="0.3">
      <c r="A14119" s="1" t="s">
        <v>186</v>
      </c>
      <c r="B14119" s="1" t="s">
        <v>49</v>
      </c>
      <c r="C14119" t="s">
        <v>153</v>
      </c>
      <c r="D14119" s="1" t="s">
        <v>18</v>
      </c>
      <c r="E14119" t="s">
        <v>10</v>
      </c>
      <c r="F14119" s="1" t="s">
        <v>154</v>
      </c>
      <c r="G14119" t="s">
        <v>155</v>
      </c>
      <c r="H14119" s="1" t="s">
        <v>155</v>
      </c>
      <c r="I14119" s="1" t="str">
        <f t="shared" si="440"/>
        <v>Clamshell Gaming Capable NB</v>
      </c>
      <c r="J14119" s="1" t="str">
        <f t="shared" si="441"/>
        <v>Clamshell Gaming Capable NB</v>
      </c>
      <c r="K14119" t="s">
        <v>144</v>
      </c>
      <c r="L14119" t="s">
        <v>151</v>
      </c>
      <c r="M14119" s="47">
        <v>93</v>
      </c>
    </row>
    <row r="14120" spans="1:13" hidden="1" x14ac:dyDescent="0.3">
      <c r="A14120" s="1" t="s">
        <v>186</v>
      </c>
      <c r="B14120" s="1" t="s">
        <v>49</v>
      </c>
      <c r="C14120" t="s">
        <v>153</v>
      </c>
      <c r="D14120" s="1" t="s">
        <v>18</v>
      </c>
      <c r="E14120" t="s">
        <v>11</v>
      </c>
      <c r="F14120" s="1" t="s">
        <v>156</v>
      </c>
      <c r="G14120" t="s">
        <v>142</v>
      </c>
      <c r="H14120" s="1" t="s">
        <v>142</v>
      </c>
      <c r="I14120" s="1" t="str">
        <f t="shared" si="440"/>
        <v>Convertible Chromebook</v>
      </c>
      <c r="J14120" s="1" t="str">
        <f t="shared" si="441"/>
        <v>Convertible Chromebook</v>
      </c>
      <c r="K14120" t="s">
        <v>143</v>
      </c>
      <c r="L14120" t="s">
        <v>143</v>
      </c>
      <c r="M14120" s="47">
        <v>61</v>
      </c>
    </row>
    <row r="14121" spans="1:13" hidden="1" x14ac:dyDescent="0.3">
      <c r="A14121" s="1" t="s">
        <v>186</v>
      </c>
      <c r="B14121" s="1" t="s">
        <v>49</v>
      </c>
      <c r="C14121" t="s">
        <v>153</v>
      </c>
      <c r="D14121" s="1" t="s">
        <v>18</v>
      </c>
      <c r="E14121" t="s">
        <v>11</v>
      </c>
      <c r="F14121" s="1" t="s">
        <v>156</v>
      </c>
      <c r="G14121" t="s">
        <v>142</v>
      </c>
      <c r="H14121" s="1" t="s">
        <v>142</v>
      </c>
      <c r="I14121" s="1" t="str">
        <f t="shared" si="440"/>
        <v>Convertible Chromebook</v>
      </c>
      <c r="J14121" s="1" t="str">
        <f t="shared" si="441"/>
        <v>Convertible Chromebook</v>
      </c>
      <c r="K14121" t="s">
        <v>144</v>
      </c>
      <c r="L14121" t="s">
        <v>145</v>
      </c>
      <c r="M14121" s="47">
        <v>2</v>
      </c>
    </row>
    <row r="14122" spans="1:13" hidden="1" x14ac:dyDescent="0.3">
      <c r="A14122" s="1" t="s">
        <v>186</v>
      </c>
      <c r="B14122" s="1" t="s">
        <v>49</v>
      </c>
      <c r="C14122" t="s">
        <v>153</v>
      </c>
      <c r="D14122" s="1" t="s">
        <v>18</v>
      </c>
      <c r="E14122" t="s">
        <v>11</v>
      </c>
      <c r="F14122" s="1" t="s">
        <v>156</v>
      </c>
      <c r="G14122" t="s">
        <v>142</v>
      </c>
      <c r="H14122" s="1" t="s">
        <v>142</v>
      </c>
      <c r="I14122" s="1" t="str">
        <f t="shared" si="440"/>
        <v>Convertible Chromebook</v>
      </c>
      <c r="J14122" s="1" t="str">
        <f t="shared" si="441"/>
        <v>Convertible Chromebook</v>
      </c>
      <c r="K14122" t="s">
        <v>144</v>
      </c>
      <c r="L14122" t="s">
        <v>146</v>
      </c>
      <c r="M14122" s="47">
        <v>1</v>
      </c>
    </row>
    <row r="14123" spans="1:13" hidden="1" x14ac:dyDescent="0.3">
      <c r="A14123" s="1" t="s">
        <v>186</v>
      </c>
      <c r="B14123" s="1" t="s">
        <v>49</v>
      </c>
      <c r="C14123" t="s">
        <v>153</v>
      </c>
      <c r="D14123" s="1" t="s">
        <v>18</v>
      </c>
      <c r="E14123" t="s">
        <v>11</v>
      </c>
      <c r="F14123" s="1" t="s">
        <v>156</v>
      </c>
      <c r="G14123" t="s">
        <v>142</v>
      </c>
      <c r="H14123" s="1" t="s">
        <v>142</v>
      </c>
      <c r="I14123" s="1" t="str">
        <f t="shared" si="440"/>
        <v>Convertible Chromebook</v>
      </c>
      <c r="J14123" s="1" t="str">
        <f t="shared" si="441"/>
        <v>Convertible Chromebook</v>
      </c>
      <c r="K14123" t="s">
        <v>144</v>
      </c>
      <c r="L14123" t="s">
        <v>150</v>
      </c>
      <c r="M14123" s="47">
        <v>47</v>
      </c>
    </row>
    <row r="14124" spans="1:13" hidden="1" x14ac:dyDescent="0.3">
      <c r="A14124" s="1" t="s">
        <v>186</v>
      </c>
      <c r="B14124" s="1" t="s">
        <v>49</v>
      </c>
      <c r="C14124" t="s">
        <v>153</v>
      </c>
      <c r="D14124" s="1" t="s">
        <v>18</v>
      </c>
      <c r="E14124" t="s">
        <v>11</v>
      </c>
      <c r="F14124" s="1" t="s">
        <v>156</v>
      </c>
      <c r="G14124" t="s">
        <v>142</v>
      </c>
      <c r="H14124" s="1" t="s">
        <v>155</v>
      </c>
      <c r="I14124" s="1" t="str">
        <f t="shared" si="440"/>
        <v>Convertible Chromebook</v>
      </c>
      <c r="J14124" s="1" t="str">
        <f t="shared" si="441"/>
        <v>Convertible Chromebook</v>
      </c>
      <c r="K14124" t="s">
        <v>143</v>
      </c>
      <c r="L14124" t="s">
        <v>143</v>
      </c>
      <c r="M14124" s="47">
        <v>12</v>
      </c>
    </row>
    <row r="14125" spans="1:13" hidden="1" x14ac:dyDescent="0.3">
      <c r="A14125" s="1" t="s">
        <v>186</v>
      </c>
      <c r="B14125" s="1" t="s">
        <v>49</v>
      </c>
      <c r="C14125" t="s">
        <v>153</v>
      </c>
      <c r="D14125" s="1" t="s">
        <v>18</v>
      </c>
      <c r="E14125" t="s">
        <v>11</v>
      </c>
      <c r="F14125" s="1" t="s">
        <v>156</v>
      </c>
      <c r="G14125" t="s">
        <v>142</v>
      </c>
      <c r="H14125" s="1" t="s">
        <v>155</v>
      </c>
      <c r="I14125" s="1" t="str">
        <f t="shared" si="440"/>
        <v>Convertible Chromebook</v>
      </c>
      <c r="J14125" s="1" t="str">
        <f t="shared" si="441"/>
        <v>Convertible Chromebook</v>
      </c>
      <c r="K14125" t="s">
        <v>144</v>
      </c>
      <c r="L14125" t="s">
        <v>145</v>
      </c>
      <c r="M14125" s="47">
        <v>12</v>
      </c>
    </row>
    <row r="14126" spans="1:13" hidden="1" x14ac:dyDescent="0.3">
      <c r="A14126" s="1" t="s">
        <v>186</v>
      </c>
      <c r="B14126" s="1" t="s">
        <v>49</v>
      </c>
      <c r="C14126" t="s">
        <v>153</v>
      </c>
      <c r="D14126" s="1" t="s">
        <v>18</v>
      </c>
      <c r="E14126" t="s">
        <v>11</v>
      </c>
      <c r="F14126" s="1" t="s">
        <v>156</v>
      </c>
      <c r="G14126" t="s">
        <v>142</v>
      </c>
      <c r="H14126" s="1" t="s">
        <v>155</v>
      </c>
      <c r="I14126" s="1" t="str">
        <f t="shared" si="440"/>
        <v>Convertible Chromebook</v>
      </c>
      <c r="J14126" s="1" t="str">
        <f t="shared" si="441"/>
        <v>Convertible Chromebook</v>
      </c>
      <c r="K14126" t="s">
        <v>144</v>
      </c>
      <c r="L14126" t="s">
        <v>146</v>
      </c>
      <c r="M14126" s="47">
        <v>15</v>
      </c>
    </row>
    <row r="14127" spans="1:13" hidden="1" x14ac:dyDescent="0.3">
      <c r="A14127" s="1" t="s">
        <v>186</v>
      </c>
      <c r="B14127" s="1" t="s">
        <v>49</v>
      </c>
      <c r="C14127" t="s">
        <v>153</v>
      </c>
      <c r="D14127" s="1" t="s">
        <v>18</v>
      </c>
      <c r="E14127" t="s">
        <v>11</v>
      </c>
      <c r="F14127" s="1" t="s">
        <v>156</v>
      </c>
      <c r="G14127" t="s">
        <v>142</v>
      </c>
      <c r="H14127" s="1" t="s">
        <v>155</v>
      </c>
      <c r="I14127" s="1" t="str">
        <f t="shared" si="440"/>
        <v>Convertible Chromebook</v>
      </c>
      <c r="J14127" s="1" t="str">
        <f t="shared" si="441"/>
        <v>Convertible Chromebook</v>
      </c>
      <c r="K14127" t="s">
        <v>144</v>
      </c>
      <c r="L14127" t="s">
        <v>147</v>
      </c>
      <c r="M14127" s="47">
        <v>20</v>
      </c>
    </row>
    <row r="14128" spans="1:13" hidden="1" x14ac:dyDescent="0.3">
      <c r="A14128" s="1" t="s">
        <v>186</v>
      </c>
      <c r="B14128" s="1" t="s">
        <v>49</v>
      </c>
      <c r="C14128" t="s">
        <v>153</v>
      </c>
      <c r="D14128" s="1" t="s">
        <v>18</v>
      </c>
      <c r="E14128" t="s">
        <v>11</v>
      </c>
      <c r="F14128" s="1" t="s">
        <v>156</v>
      </c>
      <c r="G14128" t="s">
        <v>142</v>
      </c>
      <c r="H14128" s="1" t="s">
        <v>155</v>
      </c>
      <c r="I14128" s="1" t="str">
        <f t="shared" si="440"/>
        <v>Convertible Chromebook</v>
      </c>
      <c r="J14128" s="1" t="str">
        <f t="shared" si="441"/>
        <v>Convertible Chromebook</v>
      </c>
      <c r="K14128" t="s">
        <v>144</v>
      </c>
      <c r="L14128" t="s">
        <v>148</v>
      </c>
      <c r="M14128" s="47">
        <v>28</v>
      </c>
    </row>
    <row r="14129" spans="1:13" hidden="1" x14ac:dyDescent="0.3">
      <c r="A14129" s="1" t="s">
        <v>186</v>
      </c>
      <c r="B14129" s="1" t="s">
        <v>49</v>
      </c>
      <c r="C14129" t="s">
        <v>153</v>
      </c>
      <c r="D14129" s="1" t="s">
        <v>18</v>
      </c>
      <c r="E14129" t="s">
        <v>11</v>
      </c>
      <c r="F14129" s="1" t="s">
        <v>156</v>
      </c>
      <c r="G14129" t="s">
        <v>142</v>
      </c>
      <c r="H14129" s="1" t="s">
        <v>155</v>
      </c>
      <c r="I14129" s="1" t="str">
        <f t="shared" si="440"/>
        <v>Convertible Chromebook</v>
      </c>
      <c r="J14129" s="1" t="str">
        <f t="shared" si="441"/>
        <v>Convertible Chromebook</v>
      </c>
      <c r="K14129" t="s">
        <v>144</v>
      </c>
      <c r="L14129" t="s">
        <v>149</v>
      </c>
      <c r="M14129" s="47">
        <v>32</v>
      </c>
    </row>
    <row r="14130" spans="1:13" hidden="1" x14ac:dyDescent="0.3">
      <c r="A14130" s="1" t="s">
        <v>186</v>
      </c>
      <c r="B14130" s="1" t="s">
        <v>49</v>
      </c>
      <c r="C14130" t="s">
        <v>153</v>
      </c>
      <c r="D14130" s="1" t="s">
        <v>18</v>
      </c>
      <c r="E14130" t="s">
        <v>11</v>
      </c>
      <c r="F14130" s="1" t="s">
        <v>156</v>
      </c>
      <c r="G14130" t="s">
        <v>142</v>
      </c>
      <c r="H14130" s="1" t="s">
        <v>155</v>
      </c>
      <c r="I14130" s="1" t="str">
        <f t="shared" si="440"/>
        <v>Convertible Chromebook</v>
      </c>
      <c r="J14130" s="1" t="str">
        <f t="shared" si="441"/>
        <v>Convertible Chromebook</v>
      </c>
      <c r="K14130" t="s">
        <v>144</v>
      </c>
      <c r="L14130" t="s">
        <v>150</v>
      </c>
      <c r="M14130" s="47">
        <v>10</v>
      </c>
    </row>
    <row r="14131" spans="1:13" hidden="1" x14ac:dyDescent="0.3">
      <c r="A14131" s="1" t="s">
        <v>186</v>
      </c>
      <c r="B14131" s="1" t="s">
        <v>49</v>
      </c>
      <c r="C14131" t="s">
        <v>153</v>
      </c>
      <c r="D14131" s="1" t="s">
        <v>18</v>
      </c>
      <c r="E14131" t="s">
        <v>11</v>
      </c>
      <c r="F14131" s="1" t="s">
        <v>156</v>
      </c>
      <c r="G14131" t="s">
        <v>142</v>
      </c>
      <c r="H14131" s="1" t="s">
        <v>155</v>
      </c>
      <c r="I14131" s="1" t="str">
        <f t="shared" si="440"/>
        <v>Convertible Chromebook</v>
      </c>
      <c r="J14131" s="1" t="str">
        <f t="shared" si="441"/>
        <v>Convertible Chromebook</v>
      </c>
      <c r="K14131" t="s">
        <v>144</v>
      </c>
      <c r="L14131" t="s">
        <v>151</v>
      </c>
      <c r="M14131" s="47">
        <v>3</v>
      </c>
    </row>
    <row r="14132" spans="1:13" hidden="1" x14ac:dyDescent="0.3">
      <c r="A14132" s="1" t="s">
        <v>186</v>
      </c>
      <c r="B14132" s="1" t="s">
        <v>49</v>
      </c>
      <c r="C14132" t="s">
        <v>153</v>
      </c>
      <c r="D14132" s="1" t="s">
        <v>18</v>
      </c>
      <c r="E14132" t="s">
        <v>11</v>
      </c>
      <c r="F14132" s="1" t="s">
        <v>154</v>
      </c>
      <c r="G14132" t="s">
        <v>142</v>
      </c>
      <c r="H14132" s="1" t="s">
        <v>142</v>
      </c>
      <c r="I14132" s="1" t="str">
        <f t="shared" si="440"/>
        <v>Convertible NB</v>
      </c>
      <c r="J14132" s="1" t="str">
        <f t="shared" si="441"/>
        <v>Convertible NB</v>
      </c>
      <c r="K14132" t="s">
        <v>143</v>
      </c>
      <c r="L14132" t="s">
        <v>143</v>
      </c>
      <c r="M14132" s="47">
        <v>17</v>
      </c>
    </row>
    <row r="14133" spans="1:13" hidden="1" x14ac:dyDescent="0.3">
      <c r="A14133" s="1" t="s">
        <v>186</v>
      </c>
      <c r="B14133" s="1" t="s">
        <v>49</v>
      </c>
      <c r="C14133" t="s">
        <v>153</v>
      </c>
      <c r="D14133" s="1" t="s">
        <v>18</v>
      </c>
      <c r="E14133" t="s">
        <v>11</v>
      </c>
      <c r="F14133" s="1" t="s">
        <v>154</v>
      </c>
      <c r="G14133" t="s">
        <v>142</v>
      </c>
      <c r="H14133" s="1" t="s">
        <v>142</v>
      </c>
      <c r="I14133" s="1" t="str">
        <f t="shared" si="440"/>
        <v>Convertible NB</v>
      </c>
      <c r="J14133" s="1" t="str">
        <f t="shared" si="441"/>
        <v>Convertible NB</v>
      </c>
      <c r="K14133" t="s">
        <v>144</v>
      </c>
      <c r="L14133" t="s">
        <v>145</v>
      </c>
      <c r="M14133" s="47">
        <v>18</v>
      </c>
    </row>
    <row r="14134" spans="1:13" hidden="1" x14ac:dyDescent="0.3">
      <c r="A14134" s="1" t="s">
        <v>186</v>
      </c>
      <c r="B14134" s="1" t="s">
        <v>49</v>
      </c>
      <c r="C14134" t="s">
        <v>153</v>
      </c>
      <c r="D14134" s="1" t="s">
        <v>18</v>
      </c>
      <c r="E14134" t="s">
        <v>11</v>
      </c>
      <c r="F14134" s="1" t="s">
        <v>154</v>
      </c>
      <c r="G14134" t="s">
        <v>142</v>
      </c>
      <c r="H14134" s="1" t="s">
        <v>142</v>
      </c>
      <c r="I14134" s="1" t="str">
        <f t="shared" si="440"/>
        <v>Convertible NB</v>
      </c>
      <c r="J14134" s="1" t="str">
        <f t="shared" si="441"/>
        <v>Convertible NB</v>
      </c>
      <c r="K14134" t="s">
        <v>144</v>
      </c>
      <c r="L14134" t="s">
        <v>146</v>
      </c>
      <c r="M14134" s="47">
        <v>21</v>
      </c>
    </row>
    <row r="14135" spans="1:13" hidden="1" x14ac:dyDescent="0.3">
      <c r="A14135" s="1" t="s">
        <v>186</v>
      </c>
      <c r="B14135" s="1" t="s">
        <v>49</v>
      </c>
      <c r="C14135" t="s">
        <v>153</v>
      </c>
      <c r="D14135" s="1" t="s">
        <v>18</v>
      </c>
      <c r="E14135" t="s">
        <v>11</v>
      </c>
      <c r="F14135" s="1" t="s">
        <v>154</v>
      </c>
      <c r="G14135" t="s">
        <v>142</v>
      </c>
      <c r="H14135" s="1" t="s">
        <v>142</v>
      </c>
      <c r="I14135" s="1" t="str">
        <f t="shared" si="440"/>
        <v>Convertible NB</v>
      </c>
      <c r="J14135" s="1" t="str">
        <f t="shared" si="441"/>
        <v>Convertible NB</v>
      </c>
      <c r="K14135" t="s">
        <v>144</v>
      </c>
      <c r="L14135" t="s">
        <v>147</v>
      </c>
      <c r="M14135" s="47">
        <v>29</v>
      </c>
    </row>
    <row r="14136" spans="1:13" hidden="1" x14ac:dyDescent="0.3">
      <c r="A14136" s="1" t="s">
        <v>186</v>
      </c>
      <c r="B14136" s="1" t="s">
        <v>49</v>
      </c>
      <c r="C14136" t="s">
        <v>153</v>
      </c>
      <c r="D14136" s="1" t="s">
        <v>18</v>
      </c>
      <c r="E14136" t="s">
        <v>11</v>
      </c>
      <c r="F14136" s="1" t="s">
        <v>154</v>
      </c>
      <c r="G14136" t="s">
        <v>142</v>
      </c>
      <c r="H14136" s="1" t="s">
        <v>142</v>
      </c>
      <c r="I14136" s="1" t="str">
        <f t="shared" si="440"/>
        <v>Convertible NB</v>
      </c>
      <c r="J14136" s="1" t="str">
        <f t="shared" si="441"/>
        <v>Convertible NB</v>
      </c>
      <c r="K14136" t="s">
        <v>144</v>
      </c>
      <c r="L14136" t="s">
        <v>148</v>
      </c>
      <c r="M14136" s="47">
        <v>40</v>
      </c>
    </row>
    <row r="14137" spans="1:13" hidden="1" x14ac:dyDescent="0.3">
      <c r="A14137" s="1" t="s">
        <v>186</v>
      </c>
      <c r="B14137" s="1" t="s">
        <v>49</v>
      </c>
      <c r="C14137" t="s">
        <v>153</v>
      </c>
      <c r="D14137" s="1" t="s">
        <v>18</v>
      </c>
      <c r="E14137" t="s">
        <v>11</v>
      </c>
      <c r="F14137" s="1" t="s">
        <v>154</v>
      </c>
      <c r="G14137" t="s">
        <v>142</v>
      </c>
      <c r="H14137" s="1" t="s">
        <v>142</v>
      </c>
      <c r="I14137" s="1" t="str">
        <f t="shared" si="440"/>
        <v>Convertible NB</v>
      </c>
      <c r="J14137" s="1" t="str">
        <f t="shared" si="441"/>
        <v>Convertible NB</v>
      </c>
      <c r="K14137" t="s">
        <v>144</v>
      </c>
      <c r="L14137" t="s">
        <v>149</v>
      </c>
      <c r="M14137" s="47">
        <v>45</v>
      </c>
    </row>
    <row r="14138" spans="1:13" hidden="1" x14ac:dyDescent="0.3">
      <c r="A14138" s="1" t="s">
        <v>186</v>
      </c>
      <c r="B14138" s="1" t="s">
        <v>49</v>
      </c>
      <c r="C14138" t="s">
        <v>153</v>
      </c>
      <c r="D14138" s="1" t="s">
        <v>18</v>
      </c>
      <c r="E14138" t="s">
        <v>11</v>
      </c>
      <c r="F14138" s="1" t="s">
        <v>154</v>
      </c>
      <c r="G14138" t="s">
        <v>142</v>
      </c>
      <c r="H14138" s="1" t="s">
        <v>142</v>
      </c>
      <c r="I14138" s="1" t="str">
        <f t="shared" si="440"/>
        <v>Convertible NB</v>
      </c>
      <c r="J14138" s="1" t="str">
        <f t="shared" si="441"/>
        <v>Convertible NB</v>
      </c>
      <c r="K14138" t="s">
        <v>144</v>
      </c>
      <c r="L14138" t="s">
        <v>150</v>
      </c>
      <c r="M14138" s="47">
        <v>14</v>
      </c>
    </row>
    <row r="14139" spans="1:13" hidden="1" x14ac:dyDescent="0.3">
      <c r="A14139" s="1" t="s">
        <v>186</v>
      </c>
      <c r="B14139" s="1" t="s">
        <v>49</v>
      </c>
      <c r="C14139" t="s">
        <v>153</v>
      </c>
      <c r="D14139" s="1" t="s">
        <v>18</v>
      </c>
      <c r="E14139" t="s">
        <v>11</v>
      </c>
      <c r="F14139" s="1" t="s">
        <v>154</v>
      </c>
      <c r="G14139" t="s">
        <v>142</v>
      </c>
      <c r="H14139" s="1" t="s">
        <v>142</v>
      </c>
      <c r="I14139" s="1" t="str">
        <f t="shared" si="440"/>
        <v>Convertible NB</v>
      </c>
      <c r="J14139" s="1" t="str">
        <f t="shared" si="441"/>
        <v>Convertible NB</v>
      </c>
      <c r="K14139" t="s">
        <v>144</v>
      </c>
      <c r="L14139" t="s">
        <v>151</v>
      </c>
      <c r="M14139" s="47">
        <v>5</v>
      </c>
    </row>
    <row r="14140" spans="1:13" hidden="1" x14ac:dyDescent="0.3">
      <c r="A14140" s="1" t="s">
        <v>186</v>
      </c>
      <c r="B14140" s="1" t="s">
        <v>49</v>
      </c>
      <c r="C14140" t="s">
        <v>153</v>
      </c>
      <c r="D14140" s="1" t="s">
        <v>18</v>
      </c>
      <c r="E14140" t="s">
        <v>11</v>
      </c>
      <c r="F14140" s="1" t="s">
        <v>154</v>
      </c>
      <c r="G14140" t="s">
        <v>142</v>
      </c>
      <c r="H14140" s="1" t="s">
        <v>155</v>
      </c>
      <c r="I14140" s="1" t="str">
        <f t="shared" si="440"/>
        <v>Convertible NB</v>
      </c>
      <c r="J14140" s="1" t="str">
        <f t="shared" si="441"/>
        <v>Convertible NB</v>
      </c>
      <c r="K14140" t="s">
        <v>143</v>
      </c>
      <c r="L14140" t="s">
        <v>143</v>
      </c>
      <c r="M14140" s="47">
        <v>1491</v>
      </c>
    </row>
    <row r="14141" spans="1:13" hidden="1" x14ac:dyDescent="0.3">
      <c r="A14141" s="1" t="s">
        <v>186</v>
      </c>
      <c r="B14141" s="1" t="s">
        <v>49</v>
      </c>
      <c r="C14141" t="s">
        <v>153</v>
      </c>
      <c r="D14141" s="1" t="s">
        <v>18</v>
      </c>
      <c r="E14141" t="s">
        <v>11</v>
      </c>
      <c r="F14141" s="1" t="s">
        <v>154</v>
      </c>
      <c r="G14141" t="s">
        <v>142</v>
      </c>
      <c r="H14141" s="1" t="s">
        <v>155</v>
      </c>
      <c r="I14141" s="1" t="str">
        <f t="shared" si="440"/>
        <v>Convertible NB</v>
      </c>
      <c r="J14141" s="1" t="str">
        <f t="shared" si="441"/>
        <v>Convertible NB</v>
      </c>
      <c r="K14141" t="s">
        <v>144</v>
      </c>
      <c r="L14141" t="s">
        <v>145</v>
      </c>
      <c r="M14141" s="47">
        <v>68</v>
      </c>
    </row>
    <row r="14142" spans="1:13" hidden="1" x14ac:dyDescent="0.3">
      <c r="A14142" s="1" t="s">
        <v>186</v>
      </c>
      <c r="B14142" s="1" t="s">
        <v>49</v>
      </c>
      <c r="C14142" t="s">
        <v>153</v>
      </c>
      <c r="D14142" s="1" t="s">
        <v>18</v>
      </c>
      <c r="E14142" t="s">
        <v>11</v>
      </c>
      <c r="F14142" s="1" t="s">
        <v>154</v>
      </c>
      <c r="G14142" t="s">
        <v>142</v>
      </c>
      <c r="H14142" s="1" t="s">
        <v>155</v>
      </c>
      <c r="I14142" s="1" t="str">
        <f t="shared" si="440"/>
        <v>Convertible NB</v>
      </c>
      <c r="J14142" s="1" t="str">
        <f t="shared" si="441"/>
        <v>Convertible NB</v>
      </c>
      <c r="K14142" t="s">
        <v>144</v>
      </c>
      <c r="L14142" t="s">
        <v>146</v>
      </c>
      <c r="M14142" s="47">
        <v>77</v>
      </c>
    </row>
    <row r="14143" spans="1:13" hidden="1" x14ac:dyDescent="0.3">
      <c r="A14143" s="1" t="s">
        <v>186</v>
      </c>
      <c r="B14143" s="1" t="s">
        <v>49</v>
      </c>
      <c r="C14143" t="s">
        <v>153</v>
      </c>
      <c r="D14143" s="1" t="s">
        <v>18</v>
      </c>
      <c r="E14143" t="s">
        <v>11</v>
      </c>
      <c r="F14143" s="1" t="s">
        <v>154</v>
      </c>
      <c r="G14143" t="s">
        <v>142</v>
      </c>
      <c r="H14143" s="1" t="s">
        <v>155</v>
      </c>
      <c r="I14143" s="1" t="str">
        <f t="shared" si="440"/>
        <v>Convertible NB</v>
      </c>
      <c r="J14143" s="1" t="str">
        <f t="shared" si="441"/>
        <v>Convertible NB</v>
      </c>
      <c r="K14143" t="s">
        <v>144</v>
      </c>
      <c r="L14143" t="s">
        <v>147</v>
      </c>
      <c r="M14143" s="47">
        <v>120</v>
      </c>
    </row>
    <row r="14144" spans="1:13" hidden="1" x14ac:dyDescent="0.3">
      <c r="A14144" s="1" t="s">
        <v>186</v>
      </c>
      <c r="B14144" s="1" t="s">
        <v>49</v>
      </c>
      <c r="C14144" t="s">
        <v>153</v>
      </c>
      <c r="D14144" s="1" t="s">
        <v>18</v>
      </c>
      <c r="E14144" t="s">
        <v>11</v>
      </c>
      <c r="F14144" s="1" t="s">
        <v>154</v>
      </c>
      <c r="G14144" t="s">
        <v>142</v>
      </c>
      <c r="H14144" s="1" t="s">
        <v>155</v>
      </c>
      <c r="I14144" s="1" t="str">
        <f t="shared" si="440"/>
        <v>Convertible NB</v>
      </c>
      <c r="J14144" s="1" t="str">
        <f t="shared" si="441"/>
        <v>Convertible NB</v>
      </c>
      <c r="K14144" t="s">
        <v>144</v>
      </c>
      <c r="L14144" t="s">
        <v>148</v>
      </c>
      <c r="M14144" s="47">
        <v>157</v>
      </c>
    </row>
    <row r="14145" spans="1:13" hidden="1" x14ac:dyDescent="0.3">
      <c r="A14145" s="1" t="s">
        <v>186</v>
      </c>
      <c r="B14145" s="1" t="s">
        <v>49</v>
      </c>
      <c r="C14145" t="s">
        <v>153</v>
      </c>
      <c r="D14145" s="1" t="s">
        <v>18</v>
      </c>
      <c r="E14145" t="s">
        <v>11</v>
      </c>
      <c r="F14145" s="1" t="s">
        <v>154</v>
      </c>
      <c r="G14145" t="s">
        <v>142</v>
      </c>
      <c r="H14145" s="1" t="s">
        <v>155</v>
      </c>
      <c r="I14145" s="1" t="str">
        <f t="shared" si="440"/>
        <v>Convertible NB</v>
      </c>
      <c r="J14145" s="1" t="str">
        <f t="shared" si="441"/>
        <v>Convertible NB</v>
      </c>
      <c r="K14145" t="s">
        <v>144</v>
      </c>
      <c r="L14145" t="s">
        <v>149</v>
      </c>
      <c r="M14145" s="47">
        <v>270</v>
      </c>
    </row>
    <row r="14146" spans="1:13" hidden="1" x14ac:dyDescent="0.3">
      <c r="A14146" s="1" t="s">
        <v>186</v>
      </c>
      <c r="B14146" s="1" t="s">
        <v>49</v>
      </c>
      <c r="C14146" t="s">
        <v>153</v>
      </c>
      <c r="D14146" s="1" t="s">
        <v>18</v>
      </c>
      <c r="E14146" t="s">
        <v>11</v>
      </c>
      <c r="F14146" s="1" t="s">
        <v>154</v>
      </c>
      <c r="G14146" t="s">
        <v>142</v>
      </c>
      <c r="H14146" s="1" t="s">
        <v>155</v>
      </c>
      <c r="I14146" s="1" t="str">
        <f t="shared" si="440"/>
        <v>Convertible NB</v>
      </c>
      <c r="J14146" s="1" t="str">
        <f t="shared" si="441"/>
        <v>Convertible NB</v>
      </c>
      <c r="K14146" t="s">
        <v>144</v>
      </c>
      <c r="L14146" t="s">
        <v>150</v>
      </c>
      <c r="M14146" s="47">
        <v>50</v>
      </c>
    </row>
    <row r="14147" spans="1:13" hidden="1" x14ac:dyDescent="0.3">
      <c r="A14147" s="1" t="s">
        <v>186</v>
      </c>
      <c r="B14147" s="1" t="s">
        <v>49</v>
      </c>
      <c r="C14147" t="s">
        <v>153</v>
      </c>
      <c r="D14147" s="1" t="s">
        <v>18</v>
      </c>
      <c r="E14147" t="s">
        <v>11</v>
      </c>
      <c r="F14147" s="1" t="s">
        <v>154</v>
      </c>
      <c r="G14147" t="s">
        <v>142</v>
      </c>
      <c r="H14147" s="1" t="s">
        <v>155</v>
      </c>
      <c r="I14147" s="1" t="str">
        <f t="shared" ref="I14147:I14210" si="442">VLOOKUP(E14147&amp;F14147&amp;G14147,$S$1:$T$74,2,0)</f>
        <v>Convertible NB</v>
      </c>
      <c r="J14147" s="1" t="str">
        <f t="shared" ref="J14147:J14210" si="443">IF(AND(I14147="Clamshell NB",H14147="Yes"),"Clamshell Ultraslim NB",I14147)</f>
        <v>Convertible NB</v>
      </c>
      <c r="K14147" t="s">
        <v>144</v>
      </c>
      <c r="L14147" t="s">
        <v>151</v>
      </c>
      <c r="M14147" s="47">
        <v>16</v>
      </c>
    </row>
    <row r="14148" spans="1:13" hidden="1" x14ac:dyDescent="0.3">
      <c r="A14148" s="1" t="s">
        <v>186</v>
      </c>
      <c r="B14148" s="1" t="s">
        <v>49</v>
      </c>
      <c r="C14148" t="s">
        <v>153</v>
      </c>
      <c r="D14148" s="1" t="s">
        <v>18</v>
      </c>
      <c r="E14148" t="s">
        <v>11</v>
      </c>
      <c r="F14148" s="1" t="s">
        <v>154</v>
      </c>
      <c r="G14148" t="s">
        <v>155</v>
      </c>
      <c r="H14148" s="1" t="s">
        <v>155</v>
      </c>
      <c r="I14148" s="1" t="str">
        <f t="shared" si="442"/>
        <v>Convertible NB</v>
      </c>
      <c r="J14148" s="1" t="str">
        <f t="shared" si="443"/>
        <v>Convertible NB</v>
      </c>
      <c r="K14148" t="s">
        <v>143</v>
      </c>
      <c r="L14148" t="s">
        <v>143</v>
      </c>
      <c r="M14148" s="47">
        <v>122</v>
      </c>
    </row>
    <row r="14149" spans="1:13" hidden="1" x14ac:dyDescent="0.3">
      <c r="A14149" s="1" t="s">
        <v>186</v>
      </c>
      <c r="B14149" s="1" t="s">
        <v>49</v>
      </c>
      <c r="C14149" t="s">
        <v>153</v>
      </c>
      <c r="D14149" s="1" t="s">
        <v>18</v>
      </c>
      <c r="E14149" t="s">
        <v>11</v>
      </c>
      <c r="F14149" s="1" t="s">
        <v>154</v>
      </c>
      <c r="G14149" t="s">
        <v>155</v>
      </c>
      <c r="H14149" s="1" t="s">
        <v>155</v>
      </c>
      <c r="I14149" s="1" t="str">
        <f t="shared" si="442"/>
        <v>Convertible NB</v>
      </c>
      <c r="J14149" s="1" t="str">
        <f t="shared" si="443"/>
        <v>Convertible NB</v>
      </c>
      <c r="K14149" t="s">
        <v>144</v>
      </c>
      <c r="L14149" t="s">
        <v>145</v>
      </c>
      <c r="M14149" s="47">
        <v>1</v>
      </c>
    </row>
    <row r="14150" spans="1:13" hidden="1" x14ac:dyDescent="0.3">
      <c r="A14150" s="1" t="s">
        <v>186</v>
      </c>
      <c r="B14150" s="1" t="s">
        <v>49</v>
      </c>
      <c r="C14150" t="s">
        <v>153</v>
      </c>
      <c r="D14150" s="1" t="s">
        <v>18</v>
      </c>
      <c r="E14150" t="s">
        <v>11</v>
      </c>
      <c r="F14150" s="1" t="s">
        <v>154</v>
      </c>
      <c r="G14150" t="s">
        <v>155</v>
      </c>
      <c r="H14150" s="1" t="s">
        <v>155</v>
      </c>
      <c r="I14150" s="1" t="str">
        <f t="shared" si="442"/>
        <v>Convertible NB</v>
      </c>
      <c r="J14150" s="1" t="str">
        <f t="shared" si="443"/>
        <v>Convertible NB</v>
      </c>
      <c r="K14150" t="s">
        <v>144</v>
      </c>
      <c r="L14150" t="s">
        <v>146</v>
      </c>
      <c r="M14150" s="47">
        <v>1</v>
      </c>
    </row>
    <row r="14151" spans="1:13" hidden="1" x14ac:dyDescent="0.3">
      <c r="A14151" s="1" t="s">
        <v>186</v>
      </c>
      <c r="B14151" s="1" t="s">
        <v>49</v>
      </c>
      <c r="C14151" t="s">
        <v>153</v>
      </c>
      <c r="D14151" s="1" t="s">
        <v>18</v>
      </c>
      <c r="E14151" t="s">
        <v>11</v>
      </c>
      <c r="F14151" s="1" t="s">
        <v>154</v>
      </c>
      <c r="G14151" t="s">
        <v>155</v>
      </c>
      <c r="H14151" s="1" t="s">
        <v>155</v>
      </c>
      <c r="I14151" s="1" t="str">
        <f t="shared" si="442"/>
        <v>Convertible NB</v>
      </c>
      <c r="J14151" s="1" t="str">
        <f t="shared" si="443"/>
        <v>Convertible NB</v>
      </c>
      <c r="K14151" t="s">
        <v>144</v>
      </c>
      <c r="L14151" t="s">
        <v>147</v>
      </c>
      <c r="M14151" s="47">
        <v>3</v>
      </c>
    </row>
    <row r="14152" spans="1:13" hidden="1" x14ac:dyDescent="0.3">
      <c r="A14152" s="1" t="s">
        <v>186</v>
      </c>
      <c r="B14152" s="1" t="s">
        <v>49</v>
      </c>
      <c r="C14152" t="s">
        <v>153</v>
      </c>
      <c r="D14152" s="1" t="s">
        <v>18</v>
      </c>
      <c r="E14152" t="s">
        <v>11</v>
      </c>
      <c r="F14152" s="1" t="s">
        <v>154</v>
      </c>
      <c r="G14152" t="s">
        <v>155</v>
      </c>
      <c r="H14152" s="1" t="s">
        <v>155</v>
      </c>
      <c r="I14152" s="1" t="str">
        <f t="shared" si="442"/>
        <v>Convertible NB</v>
      </c>
      <c r="J14152" s="1" t="str">
        <f t="shared" si="443"/>
        <v>Convertible NB</v>
      </c>
      <c r="K14152" t="s">
        <v>144</v>
      </c>
      <c r="L14152" t="s">
        <v>148</v>
      </c>
      <c r="M14152" s="47">
        <v>3</v>
      </c>
    </row>
    <row r="14153" spans="1:13" hidden="1" x14ac:dyDescent="0.3">
      <c r="A14153" s="1" t="s">
        <v>186</v>
      </c>
      <c r="B14153" s="1" t="s">
        <v>49</v>
      </c>
      <c r="C14153" t="s">
        <v>153</v>
      </c>
      <c r="D14153" s="1" t="s">
        <v>18</v>
      </c>
      <c r="E14153" t="s">
        <v>11</v>
      </c>
      <c r="F14153" s="1" t="s">
        <v>154</v>
      </c>
      <c r="G14153" t="s">
        <v>155</v>
      </c>
      <c r="H14153" s="1" t="s">
        <v>155</v>
      </c>
      <c r="I14153" s="1" t="str">
        <f t="shared" si="442"/>
        <v>Convertible NB</v>
      </c>
      <c r="J14153" s="1" t="str">
        <f t="shared" si="443"/>
        <v>Convertible NB</v>
      </c>
      <c r="K14153" t="s">
        <v>144</v>
      </c>
      <c r="L14153" t="s">
        <v>149</v>
      </c>
      <c r="M14153" s="47">
        <v>8</v>
      </c>
    </row>
    <row r="14154" spans="1:13" hidden="1" x14ac:dyDescent="0.3">
      <c r="A14154" s="1" t="s">
        <v>186</v>
      </c>
      <c r="B14154" s="1" t="s">
        <v>49</v>
      </c>
      <c r="C14154" t="s">
        <v>153</v>
      </c>
      <c r="D14154" s="1" t="s">
        <v>18</v>
      </c>
      <c r="E14154" t="s">
        <v>12</v>
      </c>
      <c r="F14154" s="1" t="s">
        <v>154</v>
      </c>
      <c r="G14154" t="s">
        <v>142</v>
      </c>
      <c r="H14154" s="1" t="s">
        <v>155</v>
      </c>
      <c r="I14154" s="1" t="str">
        <f t="shared" si="442"/>
        <v>Detachable NB</v>
      </c>
      <c r="J14154" s="1" t="str">
        <f t="shared" si="443"/>
        <v>Detachable NB</v>
      </c>
      <c r="K14154" t="s">
        <v>144</v>
      </c>
      <c r="L14154" t="s">
        <v>145</v>
      </c>
      <c r="M14154" s="47">
        <v>59</v>
      </c>
    </row>
    <row r="14155" spans="1:13" hidden="1" x14ac:dyDescent="0.3">
      <c r="A14155" s="1" t="s">
        <v>186</v>
      </c>
      <c r="B14155" s="1" t="s">
        <v>49</v>
      </c>
      <c r="C14155" t="s">
        <v>153</v>
      </c>
      <c r="D14155" s="1" t="s">
        <v>18</v>
      </c>
      <c r="E14155" t="s">
        <v>12</v>
      </c>
      <c r="F14155" s="1" t="s">
        <v>154</v>
      </c>
      <c r="G14155" t="s">
        <v>142</v>
      </c>
      <c r="H14155" s="1" t="s">
        <v>155</v>
      </c>
      <c r="I14155" s="1" t="str">
        <f t="shared" si="442"/>
        <v>Detachable NB</v>
      </c>
      <c r="J14155" s="1" t="str">
        <f t="shared" si="443"/>
        <v>Detachable NB</v>
      </c>
      <c r="K14155" t="s">
        <v>144</v>
      </c>
      <c r="L14155" t="s">
        <v>146</v>
      </c>
      <c r="M14155" s="47">
        <v>68</v>
      </c>
    </row>
    <row r="14156" spans="1:13" hidden="1" x14ac:dyDescent="0.3">
      <c r="A14156" s="1" t="s">
        <v>186</v>
      </c>
      <c r="B14156" s="1" t="s">
        <v>49</v>
      </c>
      <c r="C14156" t="s">
        <v>153</v>
      </c>
      <c r="D14156" s="1" t="s">
        <v>18</v>
      </c>
      <c r="E14156" t="s">
        <v>12</v>
      </c>
      <c r="F14156" s="1" t="s">
        <v>154</v>
      </c>
      <c r="G14156" t="s">
        <v>142</v>
      </c>
      <c r="H14156" s="1" t="s">
        <v>155</v>
      </c>
      <c r="I14156" s="1" t="str">
        <f t="shared" si="442"/>
        <v>Detachable NB</v>
      </c>
      <c r="J14156" s="1" t="str">
        <f t="shared" si="443"/>
        <v>Detachable NB</v>
      </c>
      <c r="K14156" t="s">
        <v>144</v>
      </c>
      <c r="L14156" t="s">
        <v>147</v>
      </c>
      <c r="M14156" s="47">
        <v>91</v>
      </c>
    </row>
    <row r="14157" spans="1:13" hidden="1" x14ac:dyDescent="0.3">
      <c r="A14157" s="1" t="s">
        <v>186</v>
      </c>
      <c r="B14157" s="1" t="s">
        <v>49</v>
      </c>
      <c r="C14157" t="s">
        <v>153</v>
      </c>
      <c r="D14157" s="1" t="s">
        <v>18</v>
      </c>
      <c r="E14157" t="s">
        <v>12</v>
      </c>
      <c r="F14157" s="1" t="s">
        <v>154</v>
      </c>
      <c r="G14157" t="s">
        <v>142</v>
      </c>
      <c r="H14157" s="1" t="s">
        <v>155</v>
      </c>
      <c r="I14157" s="1" t="str">
        <f t="shared" si="442"/>
        <v>Detachable NB</v>
      </c>
      <c r="J14157" s="1" t="str">
        <f t="shared" si="443"/>
        <v>Detachable NB</v>
      </c>
      <c r="K14157" t="s">
        <v>144</v>
      </c>
      <c r="L14157" t="s">
        <v>148</v>
      </c>
      <c r="M14157" s="47">
        <v>65</v>
      </c>
    </row>
    <row r="14158" spans="1:13" hidden="1" x14ac:dyDescent="0.3">
      <c r="A14158" s="1" t="s">
        <v>186</v>
      </c>
      <c r="B14158" s="1" t="s">
        <v>49</v>
      </c>
      <c r="C14158" t="s">
        <v>153</v>
      </c>
      <c r="D14158" s="1" t="s">
        <v>18</v>
      </c>
      <c r="E14158" t="s">
        <v>12</v>
      </c>
      <c r="F14158" s="1" t="s">
        <v>154</v>
      </c>
      <c r="G14158" t="s">
        <v>142</v>
      </c>
      <c r="H14158" s="1" t="s">
        <v>155</v>
      </c>
      <c r="I14158" s="1" t="str">
        <f t="shared" si="442"/>
        <v>Detachable NB</v>
      </c>
      <c r="J14158" s="1" t="str">
        <f t="shared" si="443"/>
        <v>Detachable NB</v>
      </c>
      <c r="K14158" t="s">
        <v>144</v>
      </c>
      <c r="L14158" t="s">
        <v>149</v>
      </c>
      <c r="M14158" s="47">
        <v>26</v>
      </c>
    </row>
    <row r="14159" spans="1:13" hidden="1" x14ac:dyDescent="0.3">
      <c r="A14159" s="1" t="s">
        <v>186</v>
      </c>
      <c r="B14159" s="1" t="s">
        <v>49</v>
      </c>
      <c r="C14159" t="s">
        <v>153</v>
      </c>
      <c r="D14159" s="1" t="s">
        <v>18</v>
      </c>
      <c r="E14159" t="s">
        <v>12</v>
      </c>
      <c r="F14159" s="1" t="s">
        <v>154</v>
      </c>
      <c r="G14159" t="s">
        <v>142</v>
      </c>
      <c r="H14159" s="1" t="s">
        <v>155</v>
      </c>
      <c r="I14159" s="1" t="str">
        <f t="shared" si="442"/>
        <v>Detachable NB</v>
      </c>
      <c r="J14159" s="1" t="str">
        <f t="shared" si="443"/>
        <v>Detachable NB</v>
      </c>
      <c r="K14159" t="s">
        <v>144</v>
      </c>
      <c r="L14159" t="s">
        <v>151</v>
      </c>
      <c r="M14159" s="47">
        <v>13</v>
      </c>
    </row>
    <row r="14160" spans="1:13" hidden="1" x14ac:dyDescent="0.3">
      <c r="A14160" s="1" t="s">
        <v>186</v>
      </c>
      <c r="B14160" s="1" t="s">
        <v>49</v>
      </c>
      <c r="C14160" t="s">
        <v>153</v>
      </c>
      <c r="D14160" s="1" t="s">
        <v>19</v>
      </c>
      <c r="E14160" t="s">
        <v>13</v>
      </c>
      <c r="F14160" s="1" t="s">
        <v>154</v>
      </c>
      <c r="G14160" t="s">
        <v>142</v>
      </c>
      <c r="H14160" s="1" t="s">
        <v>187</v>
      </c>
      <c r="I14160" s="1" t="str">
        <f t="shared" si="442"/>
        <v>DT Workstation</v>
      </c>
      <c r="J14160" s="1" t="str">
        <f t="shared" si="443"/>
        <v>DT Workstation</v>
      </c>
      <c r="K14160" t="s">
        <v>144</v>
      </c>
      <c r="L14160" t="s">
        <v>145</v>
      </c>
      <c r="M14160" s="47">
        <v>42</v>
      </c>
    </row>
    <row r="14161" spans="1:13" hidden="1" x14ac:dyDescent="0.3">
      <c r="A14161" s="1" t="s">
        <v>186</v>
      </c>
      <c r="B14161" s="1" t="s">
        <v>49</v>
      </c>
      <c r="C14161" t="s">
        <v>153</v>
      </c>
      <c r="D14161" s="1" t="s">
        <v>19</v>
      </c>
      <c r="E14161" t="s">
        <v>13</v>
      </c>
      <c r="F14161" s="1" t="s">
        <v>154</v>
      </c>
      <c r="G14161" t="s">
        <v>142</v>
      </c>
      <c r="H14161" s="1" t="s">
        <v>187</v>
      </c>
      <c r="I14161" s="1" t="str">
        <f t="shared" si="442"/>
        <v>DT Workstation</v>
      </c>
      <c r="J14161" s="1" t="str">
        <f t="shared" si="443"/>
        <v>DT Workstation</v>
      </c>
      <c r="K14161" t="s">
        <v>144</v>
      </c>
      <c r="L14161" t="s">
        <v>146</v>
      </c>
      <c r="M14161" s="47">
        <v>51</v>
      </c>
    </row>
    <row r="14162" spans="1:13" hidden="1" x14ac:dyDescent="0.3">
      <c r="A14162" s="1" t="s">
        <v>186</v>
      </c>
      <c r="B14162" s="1" t="s">
        <v>49</v>
      </c>
      <c r="C14162" t="s">
        <v>153</v>
      </c>
      <c r="D14162" s="1" t="s">
        <v>19</v>
      </c>
      <c r="E14162" t="s">
        <v>13</v>
      </c>
      <c r="F14162" s="1" t="s">
        <v>154</v>
      </c>
      <c r="G14162" t="s">
        <v>142</v>
      </c>
      <c r="H14162" s="1" t="s">
        <v>187</v>
      </c>
      <c r="I14162" s="1" t="str">
        <f t="shared" si="442"/>
        <v>DT Workstation</v>
      </c>
      <c r="J14162" s="1" t="str">
        <f t="shared" si="443"/>
        <v>DT Workstation</v>
      </c>
      <c r="K14162" t="s">
        <v>144</v>
      </c>
      <c r="L14162" t="s">
        <v>147</v>
      </c>
      <c r="M14162" s="47">
        <v>60</v>
      </c>
    </row>
    <row r="14163" spans="1:13" hidden="1" x14ac:dyDescent="0.3">
      <c r="A14163" s="1" t="s">
        <v>186</v>
      </c>
      <c r="B14163" s="1" t="s">
        <v>49</v>
      </c>
      <c r="C14163" t="s">
        <v>153</v>
      </c>
      <c r="D14163" s="1" t="s">
        <v>19</v>
      </c>
      <c r="E14163" t="s">
        <v>13</v>
      </c>
      <c r="F14163" s="1" t="s">
        <v>154</v>
      </c>
      <c r="G14163" t="s">
        <v>142</v>
      </c>
      <c r="H14163" s="1" t="s">
        <v>187</v>
      </c>
      <c r="I14163" s="1" t="str">
        <f t="shared" si="442"/>
        <v>DT Workstation</v>
      </c>
      <c r="J14163" s="1" t="str">
        <f t="shared" si="443"/>
        <v>DT Workstation</v>
      </c>
      <c r="K14163" t="s">
        <v>144</v>
      </c>
      <c r="L14163" t="s">
        <v>148</v>
      </c>
      <c r="M14163" s="47">
        <v>164</v>
      </c>
    </row>
    <row r="14164" spans="1:13" hidden="1" x14ac:dyDescent="0.3">
      <c r="A14164" s="1" t="s">
        <v>186</v>
      </c>
      <c r="B14164" s="1" t="s">
        <v>49</v>
      </c>
      <c r="C14164" t="s">
        <v>153</v>
      </c>
      <c r="D14164" s="1" t="s">
        <v>19</v>
      </c>
      <c r="E14164" t="s">
        <v>13</v>
      </c>
      <c r="F14164" s="1" t="s">
        <v>154</v>
      </c>
      <c r="G14164" t="s">
        <v>142</v>
      </c>
      <c r="H14164" s="1" t="s">
        <v>187</v>
      </c>
      <c r="I14164" s="1" t="str">
        <f t="shared" si="442"/>
        <v>DT Workstation</v>
      </c>
      <c r="J14164" s="1" t="str">
        <f t="shared" si="443"/>
        <v>DT Workstation</v>
      </c>
      <c r="K14164" t="s">
        <v>144</v>
      </c>
      <c r="L14164" t="s">
        <v>149</v>
      </c>
      <c r="M14164" s="47">
        <v>140</v>
      </c>
    </row>
    <row r="14165" spans="1:13" hidden="1" x14ac:dyDescent="0.3">
      <c r="A14165" s="1" t="s">
        <v>186</v>
      </c>
      <c r="B14165" s="1" t="s">
        <v>49</v>
      </c>
      <c r="C14165" t="s">
        <v>153</v>
      </c>
      <c r="D14165" s="1" t="s">
        <v>19</v>
      </c>
      <c r="E14165" t="s">
        <v>13</v>
      </c>
      <c r="F14165" s="1" t="s">
        <v>154</v>
      </c>
      <c r="G14165" t="s">
        <v>142</v>
      </c>
      <c r="H14165" s="1" t="s">
        <v>187</v>
      </c>
      <c r="I14165" s="1" t="str">
        <f t="shared" si="442"/>
        <v>DT Workstation</v>
      </c>
      <c r="J14165" s="1" t="str">
        <f t="shared" si="443"/>
        <v>DT Workstation</v>
      </c>
      <c r="K14165" t="s">
        <v>144</v>
      </c>
      <c r="L14165" t="s">
        <v>150</v>
      </c>
      <c r="M14165" s="47">
        <v>17</v>
      </c>
    </row>
    <row r="14166" spans="1:13" hidden="1" x14ac:dyDescent="0.3">
      <c r="A14166" s="1" t="s">
        <v>186</v>
      </c>
      <c r="B14166" s="1" t="s">
        <v>49</v>
      </c>
      <c r="C14166" t="s">
        <v>153</v>
      </c>
      <c r="D14166" s="1" t="s">
        <v>19</v>
      </c>
      <c r="E14166" t="s">
        <v>13</v>
      </c>
      <c r="F14166" s="1" t="s">
        <v>154</v>
      </c>
      <c r="G14166" t="s">
        <v>142</v>
      </c>
      <c r="H14166" s="1" t="s">
        <v>187</v>
      </c>
      <c r="I14166" s="1" t="str">
        <f t="shared" si="442"/>
        <v>DT Workstation</v>
      </c>
      <c r="J14166" s="1" t="str">
        <f t="shared" si="443"/>
        <v>DT Workstation</v>
      </c>
      <c r="K14166" t="s">
        <v>144</v>
      </c>
      <c r="L14166" t="s">
        <v>151</v>
      </c>
      <c r="M14166" s="47">
        <v>25</v>
      </c>
    </row>
    <row r="14167" spans="1:13" hidden="1" x14ac:dyDescent="0.3">
      <c r="A14167" s="1" t="s">
        <v>186</v>
      </c>
      <c r="B14167" s="1" t="s">
        <v>49</v>
      </c>
      <c r="C14167" t="s">
        <v>153</v>
      </c>
      <c r="D14167" s="1" t="s">
        <v>19</v>
      </c>
      <c r="E14167" t="s">
        <v>13</v>
      </c>
      <c r="F14167" s="1" t="s">
        <v>154</v>
      </c>
      <c r="G14167" t="s">
        <v>155</v>
      </c>
      <c r="H14167" s="1" t="s">
        <v>187</v>
      </c>
      <c r="I14167" s="1" t="str">
        <f t="shared" si="442"/>
        <v>DT Workstation</v>
      </c>
      <c r="J14167" s="1" t="str">
        <f t="shared" si="443"/>
        <v>DT Workstation</v>
      </c>
      <c r="K14167" t="s">
        <v>144</v>
      </c>
      <c r="L14167" t="s">
        <v>145</v>
      </c>
      <c r="M14167" s="47">
        <v>85</v>
      </c>
    </row>
    <row r="14168" spans="1:13" hidden="1" x14ac:dyDescent="0.3">
      <c r="A14168" s="1" t="s">
        <v>186</v>
      </c>
      <c r="B14168" s="1" t="s">
        <v>49</v>
      </c>
      <c r="C14168" t="s">
        <v>153</v>
      </c>
      <c r="D14168" s="1" t="s">
        <v>19</v>
      </c>
      <c r="E14168" t="s">
        <v>13</v>
      </c>
      <c r="F14168" s="1" t="s">
        <v>154</v>
      </c>
      <c r="G14168" t="s">
        <v>155</v>
      </c>
      <c r="H14168" s="1" t="s">
        <v>187</v>
      </c>
      <c r="I14168" s="1" t="str">
        <f t="shared" si="442"/>
        <v>DT Workstation</v>
      </c>
      <c r="J14168" s="1" t="str">
        <f t="shared" si="443"/>
        <v>DT Workstation</v>
      </c>
      <c r="K14168" t="s">
        <v>144</v>
      </c>
      <c r="L14168" t="s">
        <v>146</v>
      </c>
      <c r="M14168" s="47">
        <v>103</v>
      </c>
    </row>
    <row r="14169" spans="1:13" hidden="1" x14ac:dyDescent="0.3">
      <c r="A14169" s="1" t="s">
        <v>186</v>
      </c>
      <c r="B14169" s="1" t="s">
        <v>49</v>
      </c>
      <c r="C14169" t="s">
        <v>153</v>
      </c>
      <c r="D14169" s="1" t="s">
        <v>19</v>
      </c>
      <c r="E14169" t="s">
        <v>13</v>
      </c>
      <c r="F14169" s="1" t="s">
        <v>154</v>
      </c>
      <c r="G14169" t="s">
        <v>155</v>
      </c>
      <c r="H14169" s="1" t="s">
        <v>187</v>
      </c>
      <c r="I14169" s="1" t="str">
        <f t="shared" si="442"/>
        <v>DT Workstation</v>
      </c>
      <c r="J14169" s="1" t="str">
        <f t="shared" si="443"/>
        <v>DT Workstation</v>
      </c>
      <c r="K14169" t="s">
        <v>144</v>
      </c>
      <c r="L14169" t="s">
        <v>147</v>
      </c>
      <c r="M14169" s="47">
        <v>123</v>
      </c>
    </row>
    <row r="14170" spans="1:13" hidden="1" x14ac:dyDescent="0.3">
      <c r="A14170" s="1" t="s">
        <v>186</v>
      </c>
      <c r="B14170" s="1" t="s">
        <v>49</v>
      </c>
      <c r="C14170" t="s">
        <v>153</v>
      </c>
      <c r="D14170" s="1" t="s">
        <v>19</v>
      </c>
      <c r="E14170" t="s">
        <v>13</v>
      </c>
      <c r="F14170" s="1" t="s">
        <v>154</v>
      </c>
      <c r="G14170" t="s">
        <v>155</v>
      </c>
      <c r="H14170" s="1" t="s">
        <v>187</v>
      </c>
      <c r="I14170" s="1" t="str">
        <f t="shared" si="442"/>
        <v>DT Workstation</v>
      </c>
      <c r="J14170" s="1" t="str">
        <f t="shared" si="443"/>
        <v>DT Workstation</v>
      </c>
      <c r="K14170" t="s">
        <v>144</v>
      </c>
      <c r="L14170" t="s">
        <v>148</v>
      </c>
      <c r="M14170" s="47">
        <v>336</v>
      </c>
    </row>
    <row r="14171" spans="1:13" hidden="1" x14ac:dyDescent="0.3">
      <c r="A14171" s="1" t="s">
        <v>186</v>
      </c>
      <c r="B14171" s="1" t="s">
        <v>49</v>
      </c>
      <c r="C14171" t="s">
        <v>153</v>
      </c>
      <c r="D14171" s="1" t="s">
        <v>19</v>
      </c>
      <c r="E14171" t="s">
        <v>13</v>
      </c>
      <c r="F14171" s="1" t="s">
        <v>154</v>
      </c>
      <c r="G14171" t="s">
        <v>155</v>
      </c>
      <c r="H14171" s="1" t="s">
        <v>187</v>
      </c>
      <c r="I14171" s="1" t="str">
        <f t="shared" si="442"/>
        <v>DT Workstation</v>
      </c>
      <c r="J14171" s="1" t="str">
        <f t="shared" si="443"/>
        <v>DT Workstation</v>
      </c>
      <c r="K14171" t="s">
        <v>144</v>
      </c>
      <c r="L14171" t="s">
        <v>149</v>
      </c>
      <c r="M14171" s="47">
        <v>281</v>
      </c>
    </row>
    <row r="14172" spans="1:13" hidden="1" x14ac:dyDescent="0.3">
      <c r="A14172" s="1" t="s">
        <v>186</v>
      </c>
      <c r="B14172" s="1" t="s">
        <v>49</v>
      </c>
      <c r="C14172" t="s">
        <v>153</v>
      </c>
      <c r="D14172" s="1" t="s">
        <v>19</v>
      </c>
      <c r="E14172" t="s">
        <v>13</v>
      </c>
      <c r="F14172" s="1" t="s">
        <v>154</v>
      </c>
      <c r="G14172" t="s">
        <v>155</v>
      </c>
      <c r="H14172" s="1" t="s">
        <v>187</v>
      </c>
      <c r="I14172" s="1" t="str">
        <f t="shared" si="442"/>
        <v>DT Workstation</v>
      </c>
      <c r="J14172" s="1" t="str">
        <f t="shared" si="443"/>
        <v>DT Workstation</v>
      </c>
      <c r="K14172" t="s">
        <v>144</v>
      </c>
      <c r="L14172" t="s">
        <v>150</v>
      </c>
      <c r="M14172" s="47">
        <v>35</v>
      </c>
    </row>
    <row r="14173" spans="1:13" hidden="1" x14ac:dyDescent="0.3">
      <c r="A14173" s="1" t="s">
        <v>186</v>
      </c>
      <c r="B14173" s="1" t="s">
        <v>49</v>
      </c>
      <c r="C14173" t="s">
        <v>153</v>
      </c>
      <c r="D14173" s="1" t="s">
        <v>19</v>
      </c>
      <c r="E14173" t="s">
        <v>13</v>
      </c>
      <c r="F14173" s="1" t="s">
        <v>154</v>
      </c>
      <c r="G14173" t="s">
        <v>155</v>
      </c>
      <c r="H14173" s="1" t="s">
        <v>187</v>
      </c>
      <c r="I14173" s="1" t="str">
        <f t="shared" si="442"/>
        <v>DT Workstation</v>
      </c>
      <c r="J14173" s="1" t="str">
        <f t="shared" si="443"/>
        <v>DT Workstation</v>
      </c>
      <c r="K14173" t="s">
        <v>144</v>
      </c>
      <c r="L14173" t="s">
        <v>151</v>
      </c>
      <c r="M14173" s="47">
        <v>50</v>
      </c>
    </row>
    <row r="14174" spans="1:13" hidden="1" x14ac:dyDescent="0.3">
      <c r="A14174" s="1" t="s">
        <v>186</v>
      </c>
      <c r="B14174" s="1" t="s">
        <v>49</v>
      </c>
      <c r="C14174" t="s">
        <v>153</v>
      </c>
      <c r="D14174" s="1" t="s">
        <v>19</v>
      </c>
      <c r="E14174" t="s">
        <v>14</v>
      </c>
      <c r="F14174" s="1" t="s">
        <v>154</v>
      </c>
      <c r="G14174" t="s">
        <v>142</v>
      </c>
      <c r="H14174" s="1" t="s">
        <v>142</v>
      </c>
      <c r="I14174" s="1" t="str">
        <f t="shared" si="442"/>
        <v>NB Workstation</v>
      </c>
      <c r="J14174" s="1" t="str">
        <f t="shared" si="443"/>
        <v>NB Workstation</v>
      </c>
      <c r="K14174" t="s">
        <v>144</v>
      </c>
      <c r="L14174" t="s">
        <v>145</v>
      </c>
      <c r="M14174" s="47">
        <v>3</v>
      </c>
    </row>
    <row r="14175" spans="1:13" hidden="1" x14ac:dyDescent="0.3">
      <c r="A14175" s="1" t="s">
        <v>186</v>
      </c>
      <c r="B14175" s="1" t="s">
        <v>49</v>
      </c>
      <c r="C14175" t="s">
        <v>153</v>
      </c>
      <c r="D14175" s="1" t="s">
        <v>19</v>
      </c>
      <c r="E14175" t="s">
        <v>14</v>
      </c>
      <c r="F14175" s="1" t="s">
        <v>154</v>
      </c>
      <c r="G14175" t="s">
        <v>142</v>
      </c>
      <c r="H14175" s="1" t="s">
        <v>142</v>
      </c>
      <c r="I14175" s="1" t="str">
        <f t="shared" si="442"/>
        <v>NB Workstation</v>
      </c>
      <c r="J14175" s="1" t="str">
        <f t="shared" si="443"/>
        <v>NB Workstation</v>
      </c>
      <c r="K14175" t="s">
        <v>144</v>
      </c>
      <c r="L14175" t="s">
        <v>146</v>
      </c>
      <c r="M14175" s="47">
        <v>3</v>
      </c>
    </row>
    <row r="14176" spans="1:13" hidden="1" x14ac:dyDescent="0.3">
      <c r="A14176" s="1" t="s">
        <v>186</v>
      </c>
      <c r="B14176" s="1" t="s">
        <v>49</v>
      </c>
      <c r="C14176" t="s">
        <v>153</v>
      </c>
      <c r="D14176" s="1" t="s">
        <v>19</v>
      </c>
      <c r="E14176" t="s">
        <v>14</v>
      </c>
      <c r="F14176" s="1" t="s">
        <v>154</v>
      </c>
      <c r="G14176" t="s">
        <v>142</v>
      </c>
      <c r="H14176" s="1" t="s">
        <v>142</v>
      </c>
      <c r="I14176" s="1" t="str">
        <f t="shared" si="442"/>
        <v>NB Workstation</v>
      </c>
      <c r="J14176" s="1" t="str">
        <f t="shared" si="443"/>
        <v>NB Workstation</v>
      </c>
      <c r="K14176" t="s">
        <v>144</v>
      </c>
      <c r="L14176" t="s">
        <v>147</v>
      </c>
      <c r="M14176" s="47">
        <v>6</v>
      </c>
    </row>
    <row r="14177" spans="1:13" hidden="1" x14ac:dyDescent="0.3">
      <c r="A14177" s="1" t="s">
        <v>186</v>
      </c>
      <c r="B14177" s="1" t="s">
        <v>49</v>
      </c>
      <c r="C14177" t="s">
        <v>153</v>
      </c>
      <c r="D14177" s="1" t="s">
        <v>19</v>
      </c>
      <c r="E14177" t="s">
        <v>14</v>
      </c>
      <c r="F14177" s="1" t="s">
        <v>154</v>
      </c>
      <c r="G14177" t="s">
        <v>142</v>
      </c>
      <c r="H14177" s="1" t="s">
        <v>142</v>
      </c>
      <c r="I14177" s="1" t="str">
        <f t="shared" si="442"/>
        <v>NB Workstation</v>
      </c>
      <c r="J14177" s="1" t="str">
        <f t="shared" si="443"/>
        <v>NB Workstation</v>
      </c>
      <c r="K14177" t="s">
        <v>144</v>
      </c>
      <c r="L14177" t="s">
        <v>148</v>
      </c>
      <c r="M14177" s="47">
        <v>20</v>
      </c>
    </row>
    <row r="14178" spans="1:13" hidden="1" x14ac:dyDescent="0.3">
      <c r="A14178" s="1" t="s">
        <v>186</v>
      </c>
      <c r="B14178" s="1" t="s">
        <v>49</v>
      </c>
      <c r="C14178" t="s">
        <v>153</v>
      </c>
      <c r="D14178" s="1" t="s">
        <v>19</v>
      </c>
      <c r="E14178" t="s">
        <v>14</v>
      </c>
      <c r="F14178" s="1" t="s">
        <v>154</v>
      </c>
      <c r="G14178" t="s">
        <v>142</v>
      </c>
      <c r="H14178" s="1" t="s">
        <v>142</v>
      </c>
      <c r="I14178" s="1" t="str">
        <f t="shared" si="442"/>
        <v>NB Workstation</v>
      </c>
      <c r="J14178" s="1" t="str">
        <f t="shared" si="443"/>
        <v>NB Workstation</v>
      </c>
      <c r="K14178" t="s">
        <v>144</v>
      </c>
      <c r="L14178" t="s">
        <v>149</v>
      </c>
      <c r="M14178" s="47">
        <v>15</v>
      </c>
    </row>
    <row r="14179" spans="1:13" hidden="1" x14ac:dyDescent="0.3">
      <c r="A14179" s="1" t="s">
        <v>186</v>
      </c>
      <c r="B14179" s="1" t="s">
        <v>49</v>
      </c>
      <c r="C14179" t="s">
        <v>153</v>
      </c>
      <c r="D14179" s="1" t="s">
        <v>19</v>
      </c>
      <c r="E14179" t="s">
        <v>14</v>
      </c>
      <c r="F14179" s="1" t="s">
        <v>154</v>
      </c>
      <c r="G14179" t="s">
        <v>142</v>
      </c>
      <c r="H14179" s="1" t="s">
        <v>142</v>
      </c>
      <c r="I14179" s="1" t="str">
        <f t="shared" si="442"/>
        <v>NB Workstation</v>
      </c>
      <c r="J14179" s="1" t="str">
        <f t="shared" si="443"/>
        <v>NB Workstation</v>
      </c>
      <c r="K14179" t="s">
        <v>144</v>
      </c>
      <c r="L14179" t="s">
        <v>150</v>
      </c>
      <c r="M14179" s="47">
        <v>1</v>
      </c>
    </row>
    <row r="14180" spans="1:13" hidden="1" x14ac:dyDescent="0.3">
      <c r="A14180" s="1" t="s">
        <v>186</v>
      </c>
      <c r="B14180" s="1" t="s">
        <v>49</v>
      </c>
      <c r="C14180" t="s">
        <v>153</v>
      </c>
      <c r="D14180" s="1" t="s">
        <v>19</v>
      </c>
      <c r="E14180" t="s">
        <v>14</v>
      </c>
      <c r="F14180" s="1" t="s">
        <v>154</v>
      </c>
      <c r="G14180" t="s">
        <v>142</v>
      </c>
      <c r="H14180" s="1" t="s">
        <v>155</v>
      </c>
      <c r="I14180" s="1" t="str">
        <f t="shared" si="442"/>
        <v>NB Workstation</v>
      </c>
      <c r="J14180" s="1" t="str">
        <f t="shared" si="443"/>
        <v>NB Workstation</v>
      </c>
      <c r="K14180" t="s">
        <v>144</v>
      </c>
      <c r="L14180" t="s">
        <v>145</v>
      </c>
      <c r="M14180" s="47">
        <v>7</v>
      </c>
    </row>
    <row r="14181" spans="1:13" hidden="1" x14ac:dyDescent="0.3">
      <c r="A14181" s="1" t="s">
        <v>186</v>
      </c>
      <c r="B14181" s="1" t="s">
        <v>49</v>
      </c>
      <c r="C14181" t="s">
        <v>153</v>
      </c>
      <c r="D14181" s="1" t="s">
        <v>19</v>
      </c>
      <c r="E14181" t="s">
        <v>14</v>
      </c>
      <c r="F14181" s="1" t="s">
        <v>154</v>
      </c>
      <c r="G14181" t="s">
        <v>142</v>
      </c>
      <c r="H14181" s="1" t="s">
        <v>155</v>
      </c>
      <c r="I14181" s="1" t="str">
        <f t="shared" si="442"/>
        <v>NB Workstation</v>
      </c>
      <c r="J14181" s="1" t="str">
        <f t="shared" si="443"/>
        <v>NB Workstation</v>
      </c>
      <c r="K14181" t="s">
        <v>144</v>
      </c>
      <c r="L14181" t="s">
        <v>146</v>
      </c>
      <c r="M14181" s="47">
        <v>8</v>
      </c>
    </row>
    <row r="14182" spans="1:13" hidden="1" x14ac:dyDescent="0.3">
      <c r="A14182" s="1" t="s">
        <v>186</v>
      </c>
      <c r="B14182" s="1" t="s">
        <v>49</v>
      </c>
      <c r="C14182" t="s">
        <v>153</v>
      </c>
      <c r="D14182" s="1" t="s">
        <v>19</v>
      </c>
      <c r="E14182" t="s">
        <v>14</v>
      </c>
      <c r="F14182" s="1" t="s">
        <v>154</v>
      </c>
      <c r="G14182" t="s">
        <v>142</v>
      </c>
      <c r="H14182" s="1" t="s">
        <v>155</v>
      </c>
      <c r="I14182" s="1" t="str">
        <f t="shared" si="442"/>
        <v>NB Workstation</v>
      </c>
      <c r="J14182" s="1" t="str">
        <f t="shared" si="443"/>
        <v>NB Workstation</v>
      </c>
      <c r="K14182" t="s">
        <v>144</v>
      </c>
      <c r="L14182" t="s">
        <v>147</v>
      </c>
      <c r="M14182" s="47">
        <v>10</v>
      </c>
    </row>
    <row r="14183" spans="1:13" hidden="1" x14ac:dyDescent="0.3">
      <c r="A14183" s="1" t="s">
        <v>186</v>
      </c>
      <c r="B14183" s="1" t="s">
        <v>49</v>
      </c>
      <c r="C14183" t="s">
        <v>153</v>
      </c>
      <c r="D14183" s="1" t="s">
        <v>19</v>
      </c>
      <c r="E14183" t="s">
        <v>14</v>
      </c>
      <c r="F14183" s="1" t="s">
        <v>154</v>
      </c>
      <c r="G14183" t="s">
        <v>142</v>
      </c>
      <c r="H14183" s="1" t="s">
        <v>155</v>
      </c>
      <c r="I14183" s="1" t="str">
        <f t="shared" si="442"/>
        <v>NB Workstation</v>
      </c>
      <c r="J14183" s="1" t="str">
        <f t="shared" si="443"/>
        <v>NB Workstation</v>
      </c>
      <c r="K14183" t="s">
        <v>144</v>
      </c>
      <c r="L14183" t="s">
        <v>148</v>
      </c>
      <c r="M14183" s="47">
        <v>18</v>
      </c>
    </row>
    <row r="14184" spans="1:13" hidden="1" x14ac:dyDescent="0.3">
      <c r="A14184" s="1" t="s">
        <v>186</v>
      </c>
      <c r="B14184" s="1" t="s">
        <v>49</v>
      </c>
      <c r="C14184" t="s">
        <v>153</v>
      </c>
      <c r="D14184" s="1" t="s">
        <v>19</v>
      </c>
      <c r="E14184" t="s">
        <v>14</v>
      </c>
      <c r="F14184" s="1" t="s">
        <v>154</v>
      </c>
      <c r="G14184" t="s">
        <v>142</v>
      </c>
      <c r="H14184" s="1" t="s">
        <v>155</v>
      </c>
      <c r="I14184" s="1" t="str">
        <f t="shared" si="442"/>
        <v>NB Workstation</v>
      </c>
      <c r="J14184" s="1" t="str">
        <f t="shared" si="443"/>
        <v>NB Workstation</v>
      </c>
      <c r="K14184" t="s">
        <v>144</v>
      </c>
      <c r="L14184" t="s">
        <v>149</v>
      </c>
      <c r="M14184" s="47">
        <v>18</v>
      </c>
    </row>
    <row r="14185" spans="1:13" hidden="1" x14ac:dyDescent="0.3">
      <c r="A14185" s="1" t="s">
        <v>186</v>
      </c>
      <c r="B14185" s="1" t="s">
        <v>49</v>
      </c>
      <c r="C14185" t="s">
        <v>153</v>
      </c>
      <c r="D14185" s="1" t="s">
        <v>19</v>
      </c>
      <c r="E14185" t="s">
        <v>14</v>
      </c>
      <c r="F14185" s="1" t="s">
        <v>154</v>
      </c>
      <c r="G14185" t="s">
        <v>142</v>
      </c>
      <c r="H14185" s="1" t="s">
        <v>155</v>
      </c>
      <c r="I14185" s="1" t="str">
        <f t="shared" si="442"/>
        <v>NB Workstation</v>
      </c>
      <c r="J14185" s="1" t="str">
        <f t="shared" si="443"/>
        <v>NB Workstation</v>
      </c>
      <c r="K14185" t="s">
        <v>144</v>
      </c>
      <c r="L14185" t="s">
        <v>150</v>
      </c>
      <c r="M14185" s="47">
        <v>1</v>
      </c>
    </row>
    <row r="14186" spans="1:13" hidden="1" x14ac:dyDescent="0.3">
      <c r="A14186" s="1" t="s">
        <v>186</v>
      </c>
      <c r="B14186" s="1" t="s">
        <v>49</v>
      </c>
      <c r="C14186" t="s">
        <v>153</v>
      </c>
      <c r="D14186" s="1" t="s">
        <v>19</v>
      </c>
      <c r="E14186" t="s">
        <v>14</v>
      </c>
      <c r="F14186" s="1" t="s">
        <v>154</v>
      </c>
      <c r="G14186" t="s">
        <v>155</v>
      </c>
      <c r="H14186" s="1" t="s">
        <v>142</v>
      </c>
      <c r="I14186" s="1" t="str">
        <f t="shared" si="442"/>
        <v>NB Workstation</v>
      </c>
      <c r="J14186" s="1" t="str">
        <f t="shared" si="443"/>
        <v>NB Workstation</v>
      </c>
      <c r="K14186" t="s">
        <v>144</v>
      </c>
      <c r="L14186" t="s">
        <v>145</v>
      </c>
      <c r="M14186" s="47">
        <v>29</v>
      </c>
    </row>
    <row r="14187" spans="1:13" hidden="1" x14ac:dyDescent="0.3">
      <c r="A14187" s="1" t="s">
        <v>186</v>
      </c>
      <c r="B14187" s="1" t="s">
        <v>49</v>
      </c>
      <c r="C14187" t="s">
        <v>153</v>
      </c>
      <c r="D14187" s="1" t="s">
        <v>19</v>
      </c>
      <c r="E14187" t="s">
        <v>14</v>
      </c>
      <c r="F14187" s="1" t="s">
        <v>154</v>
      </c>
      <c r="G14187" t="s">
        <v>155</v>
      </c>
      <c r="H14187" s="1" t="s">
        <v>142</v>
      </c>
      <c r="I14187" s="1" t="str">
        <f t="shared" si="442"/>
        <v>NB Workstation</v>
      </c>
      <c r="J14187" s="1" t="str">
        <f t="shared" si="443"/>
        <v>NB Workstation</v>
      </c>
      <c r="K14187" t="s">
        <v>144</v>
      </c>
      <c r="L14187" t="s">
        <v>146</v>
      </c>
      <c r="M14187" s="47">
        <v>35</v>
      </c>
    </row>
    <row r="14188" spans="1:13" hidden="1" x14ac:dyDescent="0.3">
      <c r="A14188" s="1" t="s">
        <v>186</v>
      </c>
      <c r="B14188" s="1" t="s">
        <v>49</v>
      </c>
      <c r="C14188" t="s">
        <v>153</v>
      </c>
      <c r="D14188" s="1" t="s">
        <v>19</v>
      </c>
      <c r="E14188" t="s">
        <v>14</v>
      </c>
      <c r="F14188" s="1" t="s">
        <v>154</v>
      </c>
      <c r="G14188" t="s">
        <v>155</v>
      </c>
      <c r="H14188" s="1" t="s">
        <v>142</v>
      </c>
      <c r="I14188" s="1" t="str">
        <f t="shared" si="442"/>
        <v>NB Workstation</v>
      </c>
      <c r="J14188" s="1" t="str">
        <f t="shared" si="443"/>
        <v>NB Workstation</v>
      </c>
      <c r="K14188" t="s">
        <v>144</v>
      </c>
      <c r="L14188" t="s">
        <v>147</v>
      </c>
      <c r="M14188" s="47">
        <v>44</v>
      </c>
    </row>
    <row r="14189" spans="1:13" hidden="1" x14ac:dyDescent="0.3">
      <c r="A14189" s="1" t="s">
        <v>186</v>
      </c>
      <c r="B14189" s="1" t="s">
        <v>49</v>
      </c>
      <c r="C14189" t="s">
        <v>153</v>
      </c>
      <c r="D14189" s="1" t="s">
        <v>19</v>
      </c>
      <c r="E14189" t="s">
        <v>14</v>
      </c>
      <c r="F14189" s="1" t="s">
        <v>154</v>
      </c>
      <c r="G14189" t="s">
        <v>155</v>
      </c>
      <c r="H14189" s="1" t="s">
        <v>142</v>
      </c>
      <c r="I14189" s="1" t="str">
        <f t="shared" si="442"/>
        <v>NB Workstation</v>
      </c>
      <c r="J14189" s="1" t="str">
        <f t="shared" si="443"/>
        <v>NB Workstation</v>
      </c>
      <c r="K14189" t="s">
        <v>144</v>
      </c>
      <c r="L14189" t="s">
        <v>148</v>
      </c>
      <c r="M14189" s="47">
        <v>99</v>
      </c>
    </row>
    <row r="14190" spans="1:13" hidden="1" x14ac:dyDescent="0.3">
      <c r="A14190" s="1" t="s">
        <v>186</v>
      </c>
      <c r="B14190" s="1" t="s">
        <v>49</v>
      </c>
      <c r="C14190" t="s">
        <v>153</v>
      </c>
      <c r="D14190" s="1" t="s">
        <v>19</v>
      </c>
      <c r="E14190" t="s">
        <v>14</v>
      </c>
      <c r="F14190" s="1" t="s">
        <v>154</v>
      </c>
      <c r="G14190" t="s">
        <v>155</v>
      </c>
      <c r="H14190" s="1" t="s">
        <v>142</v>
      </c>
      <c r="I14190" s="1" t="str">
        <f t="shared" si="442"/>
        <v>NB Workstation</v>
      </c>
      <c r="J14190" s="1" t="str">
        <f t="shared" si="443"/>
        <v>NB Workstation</v>
      </c>
      <c r="K14190" t="s">
        <v>144</v>
      </c>
      <c r="L14190" t="s">
        <v>149</v>
      </c>
      <c r="M14190" s="47">
        <v>84</v>
      </c>
    </row>
    <row r="14191" spans="1:13" hidden="1" x14ac:dyDescent="0.3">
      <c r="A14191" s="1" t="s">
        <v>186</v>
      </c>
      <c r="B14191" s="1" t="s">
        <v>49</v>
      </c>
      <c r="C14191" t="s">
        <v>153</v>
      </c>
      <c r="D14191" s="1" t="s">
        <v>19</v>
      </c>
      <c r="E14191" t="s">
        <v>14</v>
      </c>
      <c r="F14191" s="1" t="s">
        <v>154</v>
      </c>
      <c r="G14191" t="s">
        <v>155</v>
      </c>
      <c r="H14191" s="1" t="s">
        <v>142</v>
      </c>
      <c r="I14191" s="1" t="str">
        <f t="shared" si="442"/>
        <v>NB Workstation</v>
      </c>
      <c r="J14191" s="1" t="str">
        <f t="shared" si="443"/>
        <v>NB Workstation</v>
      </c>
      <c r="K14191" t="s">
        <v>144</v>
      </c>
      <c r="L14191" t="s">
        <v>150</v>
      </c>
      <c r="M14191" s="47">
        <v>8</v>
      </c>
    </row>
    <row r="14192" spans="1:13" hidden="1" x14ac:dyDescent="0.3">
      <c r="A14192" s="1" t="s">
        <v>186</v>
      </c>
      <c r="B14192" s="1" t="s">
        <v>49</v>
      </c>
      <c r="C14192" t="s">
        <v>166</v>
      </c>
      <c r="D14192" s="1" t="s">
        <v>17</v>
      </c>
      <c r="E14192" t="s">
        <v>8</v>
      </c>
      <c r="F14192" s="1" t="s">
        <v>154</v>
      </c>
      <c r="G14192" t="s">
        <v>155</v>
      </c>
      <c r="H14192" s="1" t="s">
        <v>187</v>
      </c>
      <c r="I14192" s="1" t="str">
        <f t="shared" si="442"/>
        <v>AIO DT</v>
      </c>
      <c r="J14192" s="1" t="str">
        <f t="shared" si="443"/>
        <v>AIO DT</v>
      </c>
      <c r="K14192" t="s">
        <v>143</v>
      </c>
      <c r="L14192" t="s">
        <v>143</v>
      </c>
      <c r="M14192" s="47">
        <v>865</v>
      </c>
    </row>
    <row r="14193" spans="1:13" hidden="1" x14ac:dyDescent="0.3">
      <c r="A14193" s="1" t="s">
        <v>186</v>
      </c>
      <c r="B14193" s="1" t="s">
        <v>49</v>
      </c>
      <c r="C14193" t="s">
        <v>166</v>
      </c>
      <c r="D14193" s="1" t="s">
        <v>17</v>
      </c>
      <c r="E14193" t="s">
        <v>8</v>
      </c>
      <c r="F14193" s="1" t="s">
        <v>154</v>
      </c>
      <c r="G14193" t="s">
        <v>155</v>
      </c>
      <c r="H14193" s="1" t="s">
        <v>187</v>
      </c>
      <c r="I14193" s="1" t="str">
        <f t="shared" si="442"/>
        <v>AIO DT</v>
      </c>
      <c r="J14193" s="1" t="str">
        <f t="shared" si="443"/>
        <v>AIO DT</v>
      </c>
      <c r="K14193" t="s">
        <v>144</v>
      </c>
      <c r="L14193" t="s">
        <v>145</v>
      </c>
      <c r="M14193" s="47">
        <v>136</v>
      </c>
    </row>
    <row r="14194" spans="1:13" hidden="1" x14ac:dyDescent="0.3">
      <c r="A14194" s="1" t="s">
        <v>186</v>
      </c>
      <c r="B14194" s="1" t="s">
        <v>49</v>
      </c>
      <c r="C14194" t="s">
        <v>166</v>
      </c>
      <c r="D14194" s="1" t="s">
        <v>17</v>
      </c>
      <c r="E14194" t="s">
        <v>8</v>
      </c>
      <c r="F14194" s="1" t="s">
        <v>154</v>
      </c>
      <c r="G14194" t="s">
        <v>155</v>
      </c>
      <c r="H14194" s="1" t="s">
        <v>187</v>
      </c>
      <c r="I14194" s="1" t="str">
        <f t="shared" si="442"/>
        <v>AIO DT</v>
      </c>
      <c r="J14194" s="1" t="str">
        <f t="shared" si="443"/>
        <v>AIO DT</v>
      </c>
      <c r="K14194" t="s">
        <v>144</v>
      </c>
      <c r="L14194" t="s">
        <v>146</v>
      </c>
      <c r="M14194" s="47">
        <v>97</v>
      </c>
    </row>
    <row r="14195" spans="1:13" hidden="1" x14ac:dyDescent="0.3">
      <c r="A14195" s="1" t="s">
        <v>186</v>
      </c>
      <c r="B14195" s="1" t="s">
        <v>49</v>
      </c>
      <c r="C14195" t="s">
        <v>166</v>
      </c>
      <c r="D14195" s="1" t="s">
        <v>17</v>
      </c>
      <c r="E14195" t="s">
        <v>8</v>
      </c>
      <c r="F14195" s="1" t="s">
        <v>154</v>
      </c>
      <c r="G14195" t="s">
        <v>155</v>
      </c>
      <c r="H14195" s="1" t="s">
        <v>187</v>
      </c>
      <c r="I14195" s="1" t="str">
        <f t="shared" si="442"/>
        <v>AIO DT</v>
      </c>
      <c r="J14195" s="1" t="str">
        <f t="shared" si="443"/>
        <v>AIO DT</v>
      </c>
      <c r="K14195" t="s">
        <v>144</v>
      </c>
      <c r="L14195" t="s">
        <v>147</v>
      </c>
      <c r="M14195" s="47">
        <v>163</v>
      </c>
    </row>
    <row r="14196" spans="1:13" hidden="1" x14ac:dyDescent="0.3">
      <c r="A14196" s="1" t="s">
        <v>186</v>
      </c>
      <c r="B14196" s="1" t="s">
        <v>49</v>
      </c>
      <c r="C14196" t="s">
        <v>166</v>
      </c>
      <c r="D14196" s="1" t="s">
        <v>17</v>
      </c>
      <c r="E14196" t="s">
        <v>8</v>
      </c>
      <c r="F14196" s="1" t="s">
        <v>154</v>
      </c>
      <c r="G14196" t="s">
        <v>155</v>
      </c>
      <c r="H14196" s="1" t="s">
        <v>187</v>
      </c>
      <c r="I14196" s="1" t="str">
        <f t="shared" si="442"/>
        <v>AIO DT</v>
      </c>
      <c r="J14196" s="1" t="str">
        <f t="shared" si="443"/>
        <v>AIO DT</v>
      </c>
      <c r="K14196" t="s">
        <v>144</v>
      </c>
      <c r="L14196" t="s">
        <v>148</v>
      </c>
      <c r="M14196" s="47">
        <v>125</v>
      </c>
    </row>
    <row r="14197" spans="1:13" hidden="1" x14ac:dyDescent="0.3">
      <c r="A14197" s="1" t="s">
        <v>186</v>
      </c>
      <c r="B14197" s="1" t="s">
        <v>49</v>
      </c>
      <c r="C14197" t="s">
        <v>166</v>
      </c>
      <c r="D14197" s="1" t="s">
        <v>17</v>
      </c>
      <c r="E14197" t="s">
        <v>8</v>
      </c>
      <c r="F14197" s="1" t="s">
        <v>154</v>
      </c>
      <c r="G14197" t="s">
        <v>155</v>
      </c>
      <c r="H14197" s="1" t="s">
        <v>187</v>
      </c>
      <c r="I14197" s="1" t="str">
        <f t="shared" si="442"/>
        <v>AIO DT</v>
      </c>
      <c r="J14197" s="1" t="str">
        <f t="shared" si="443"/>
        <v>AIO DT</v>
      </c>
      <c r="K14197" t="s">
        <v>144</v>
      </c>
      <c r="L14197" t="s">
        <v>149</v>
      </c>
      <c r="M14197" s="47">
        <v>302</v>
      </c>
    </row>
    <row r="14198" spans="1:13" hidden="1" x14ac:dyDescent="0.3">
      <c r="A14198" s="1" t="s">
        <v>186</v>
      </c>
      <c r="B14198" s="1" t="s">
        <v>49</v>
      </c>
      <c r="C14198" t="s">
        <v>166</v>
      </c>
      <c r="D14198" s="1" t="s">
        <v>17</v>
      </c>
      <c r="E14198" t="s">
        <v>8</v>
      </c>
      <c r="F14198" s="1" t="s">
        <v>154</v>
      </c>
      <c r="G14198" t="s">
        <v>155</v>
      </c>
      <c r="H14198" s="1" t="s">
        <v>187</v>
      </c>
      <c r="I14198" s="1" t="str">
        <f t="shared" si="442"/>
        <v>AIO DT</v>
      </c>
      <c r="J14198" s="1" t="str">
        <f t="shared" si="443"/>
        <v>AIO DT</v>
      </c>
      <c r="K14198" t="s">
        <v>144</v>
      </c>
      <c r="L14198" t="s">
        <v>150</v>
      </c>
      <c r="M14198" s="47">
        <v>34</v>
      </c>
    </row>
    <row r="14199" spans="1:13" hidden="1" x14ac:dyDescent="0.3">
      <c r="A14199" s="1" t="s">
        <v>186</v>
      </c>
      <c r="B14199" s="1" t="s">
        <v>49</v>
      </c>
      <c r="C14199" t="s">
        <v>166</v>
      </c>
      <c r="D14199" s="1" t="s">
        <v>17</v>
      </c>
      <c r="E14199" t="s">
        <v>8</v>
      </c>
      <c r="F14199" s="1" t="s">
        <v>154</v>
      </c>
      <c r="G14199" t="s">
        <v>155</v>
      </c>
      <c r="H14199" s="1" t="s">
        <v>187</v>
      </c>
      <c r="I14199" s="1" t="str">
        <f t="shared" si="442"/>
        <v>AIO DT</v>
      </c>
      <c r="J14199" s="1" t="str">
        <f t="shared" si="443"/>
        <v>AIO DT</v>
      </c>
      <c r="K14199" t="s">
        <v>144</v>
      </c>
      <c r="L14199" t="s">
        <v>151</v>
      </c>
      <c r="M14199" s="47">
        <v>8</v>
      </c>
    </row>
    <row r="14200" spans="1:13" hidden="1" x14ac:dyDescent="0.3">
      <c r="A14200" s="1" t="s">
        <v>186</v>
      </c>
      <c r="B14200" s="1" t="s">
        <v>49</v>
      </c>
      <c r="C14200" t="s">
        <v>166</v>
      </c>
      <c r="D14200" s="1" t="s">
        <v>18</v>
      </c>
      <c r="E14200" t="s">
        <v>10</v>
      </c>
      <c r="F14200" s="1" t="s">
        <v>154</v>
      </c>
      <c r="G14200" t="s">
        <v>142</v>
      </c>
      <c r="H14200" s="1" t="s">
        <v>155</v>
      </c>
      <c r="I14200" s="1" t="str">
        <f t="shared" si="442"/>
        <v>Clamshell NB</v>
      </c>
      <c r="J14200" s="1" t="str">
        <f t="shared" si="443"/>
        <v>Clamshell Ultraslim NB</v>
      </c>
      <c r="K14200" t="s">
        <v>143</v>
      </c>
      <c r="L14200" t="s">
        <v>143</v>
      </c>
      <c r="M14200" s="47">
        <v>6845</v>
      </c>
    </row>
    <row r="14201" spans="1:13" hidden="1" x14ac:dyDescent="0.3">
      <c r="A14201" s="1" t="s">
        <v>186</v>
      </c>
      <c r="B14201" s="1" t="s">
        <v>49</v>
      </c>
      <c r="C14201" t="s">
        <v>166</v>
      </c>
      <c r="D14201" s="1" t="s">
        <v>18</v>
      </c>
      <c r="E14201" t="s">
        <v>10</v>
      </c>
      <c r="F14201" s="1" t="s">
        <v>154</v>
      </c>
      <c r="G14201" t="s">
        <v>142</v>
      </c>
      <c r="H14201" s="1" t="s">
        <v>155</v>
      </c>
      <c r="I14201" s="1" t="str">
        <f t="shared" si="442"/>
        <v>Clamshell NB</v>
      </c>
      <c r="J14201" s="1" t="str">
        <f t="shared" si="443"/>
        <v>Clamshell Ultraslim NB</v>
      </c>
      <c r="K14201" t="s">
        <v>144</v>
      </c>
      <c r="L14201" t="s">
        <v>145</v>
      </c>
      <c r="M14201" s="47">
        <v>376</v>
      </c>
    </row>
    <row r="14202" spans="1:13" hidden="1" x14ac:dyDescent="0.3">
      <c r="A14202" s="1" t="s">
        <v>186</v>
      </c>
      <c r="B14202" s="1" t="s">
        <v>49</v>
      </c>
      <c r="C14202" t="s">
        <v>166</v>
      </c>
      <c r="D14202" s="1" t="s">
        <v>18</v>
      </c>
      <c r="E14202" t="s">
        <v>10</v>
      </c>
      <c r="F14202" s="1" t="s">
        <v>154</v>
      </c>
      <c r="G14202" t="s">
        <v>142</v>
      </c>
      <c r="H14202" s="1" t="s">
        <v>155</v>
      </c>
      <c r="I14202" s="1" t="str">
        <f t="shared" si="442"/>
        <v>Clamshell NB</v>
      </c>
      <c r="J14202" s="1" t="str">
        <f t="shared" si="443"/>
        <v>Clamshell Ultraslim NB</v>
      </c>
      <c r="K14202" t="s">
        <v>144</v>
      </c>
      <c r="L14202" t="s">
        <v>146</v>
      </c>
      <c r="M14202" s="47">
        <v>311</v>
      </c>
    </row>
    <row r="14203" spans="1:13" hidden="1" x14ac:dyDescent="0.3">
      <c r="A14203" s="1" t="s">
        <v>186</v>
      </c>
      <c r="B14203" s="1" t="s">
        <v>49</v>
      </c>
      <c r="C14203" t="s">
        <v>166</v>
      </c>
      <c r="D14203" s="1" t="s">
        <v>18</v>
      </c>
      <c r="E14203" t="s">
        <v>10</v>
      </c>
      <c r="F14203" s="1" t="s">
        <v>154</v>
      </c>
      <c r="G14203" t="s">
        <v>142</v>
      </c>
      <c r="H14203" s="1" t="s">
        <v>155</v>
      </c>
      <c r="I14203" s="1" t="str">
        <f t="shared" si="442"/>
        <v>Clamshell NB</v>
      </c>
      <c r="J14203" s="1" t="str">
        <f t="shared" si="443"/>
        <v>Clamshell Ultraslim NB</v>
      </c>
      <c r="K14203" t="s">
        <v>144</v>
      </c>
      <c r="L14203" t="s">
        <v>147</v>
      </c>
      <c r="M14203" s="47">
        <v>393</v>
      </c>
    </row>
    <row r="14204" spans="1:13" hidden="1" x14ac:dyDescent="0.3">
      <c r="A14204" s="1" t="s">
        <v>186</v>
      </c>
      <c r="B14204" s="1" t="s">
        <v>49</v>
      </c>
      <c r="C14204" t="s">
        <v>166</v>
      </c>
      <c r="D14204" s="1" t="s">
        <v>18</v>
      </c>
      <c r="E14204" t="s">
        <v>10</v>
      </c>
      <c r="F14204" s="1" t="s">
        <v>154</v>
      </c>
      <c r="G14204" t="s">
        <v>142</v>
      </c>
      <c r="H14204" s="1" t="s">
        <v>155</v>
      </c>
      <c r="I14204" s="1" t="str">
        <f t="shared" si="442"/>
        <v>Clamshell NB</v>
      </c>
      <c r="J14204" s="1" t="str">
        <f t="shared" si="443"/>
        <v>Clamshell Ultraslim NB</v>
      </c>
      <c r="K14204" t="s">
        <v>144</v>
      </c>
      <c r="L14204" t="s">
        <v>148</v>
      </c>
      <c r="M14204" s="47">
        <v>235</v>
      </c>
    </row>
    <row r="14205" spans="1:13" hidden="1" x14ac:dyDescent="0.3">
      <c r="A14205" s="1" t="s">
        <v>186</v>
      </c>
      <c r="B14205" s="1" t="s">
        <v>49</v>
      </c>
      <c r="C14205" t="s">
        <v>166</v>
      </c>
      <c r="D14205" s="1" t="s">
        <v>18</v>
      </c>
      <c r="E14205" t="s">
        <v>10</v>
      </c>
      <c r="F14205" s="1" t="s">
        <v>154</v>
      </c>
      <c r="G14205" t="s">
        <v>142</v>
      </c>
      <c r="H14205" s="1" t="s">
        <v>155</v>
      </c>
      <c r="I14205" s="1" t="str">
        <f t="shared" si="442"/>
        <v>Clamshell NB</v>
      </c>
      <c r="J14205" s="1" t="str">
        <f t="shared" si="443"/>
        <v>Clamshell Ultraslim NB</v>
      </c>
      <c r="K14205" t="s">
        <v>144</v>
      </c>
      <c r="L14205" t="s">
        <v>149</v>
      </c>
      <c r="M14205" s="47">
        <v>1553</v>
      </c>
    </row>
    <row r="14206" spans="1:13" hidden="1" x14ac:dyDescent="0.3">
      <c r="A14206" s="1" t="s">
        <v>186</v>
      </c>
      <c r="B14206" s="1" t="s">
        <v>49</v>
      </c>
      <c r="C14206" t="s">
        <v>166</v>
      </c>
      <c r="D14206" s="1" t="s">
        <v>18</v>
      </c>
      <c r="E14206" t="s">
        <v>10</v>
      </c>
      <c r="F14206" s="1" t="s">
        <v>154</v>
      </c>
      <c r="G14206" t="s">
        <v>142</v>
      </c>
      <c r="H14206" s="1" t="s">
        <v>155</v>
      </c>
      <c r="I14206" s="1" t="str">
        <f t="shared" si="442"/>
        <v>Clamshell NB</v>
      </c>
      <c r="J14206" s="1" t="str">
        <f t="shared" si="443"/>
        <v>Clamshell Ultraslim NB</v>
      </c>
      <c r="K14206" t="s">
        <v>144</v>
      </c>
      <c r="L14206" t="s">
        <v>150</v>
      </c>
      <c r="M14206" s="47">
        <v>111</v>
      </c>
    </row>
    <row r="14207" spans="1:13" hidden="1" x14ac:dyDescent="0.3">
      <c r="A14207" s="1" t="s">
        <v>186</v>
      </c>
      <c r="B14207" s="1" t="s">
        <v>49</v>
      </c>
      <c r="C14207" t="s">
        <v>166</v>
      </c>
      <c r="D14207" s="1" t="s">
        <v>18</v>
      </c>
      <c r="E14207" t="s">
        <v>10</v>
      </c>
      <c r="F14207" s="1" t="s">
        <v>154</v>
      </c>
      <c r="G14207" t="s">
        <v>155</v>
      </c>
      <c r="H14207" s="1" t="s">
        <v>155</v>
      </c>
      <c r="I14207" s="1" t="str">
        <f t="shared" si="442"/>
        <v>Clamshell Gaming Capable NB</v>
      </c>
      <c r="J14207" s="1" t="str">
        <f t="shared" si="443"/>
        <v>Clamshell Gaming Capable NB</v>
      </c>
      <c r="K14207" t="s">
        <v>143</v>
      </c>
      <c r="L14207" t="s">
        <v>143</v>
      </c>
      <c r="M14207" s="47">
        <v>747</v>
      </c>
    </row>
    <row r="14208" spans="1:13" hidden="1" x14ac:dyDescent="0.3">
      <c r="A14208" s="1" t="s">
        <v>186</v>
      </c>
      <c r="B14208" s="1" t="s">
        <v>49</v>
      </c>
      <c r="C14208" t="s">
        <v>166</v>
      </c>
      <c r="D14208" s="1" t="s">
        <v>18</v>
      </c>
      <c r="E14208" t="s">
        <v>10</v>
      </c>
      <c r="F14208" s="1" t="s">
        <v>154</v>
      </c>
      <c r="G14208" t="s">
        <v>155</v>
      </c>
      <c r="H14208" s="1" t="s">
        <v>155</v>
      </c>
      <c r="I14208" s="1" t="str">
        <f t="shared" si="442"/>
        <v>Clamshell Gaming Capable NB</v>
      </c>
      <c r="J14208" s="1" t="str">
        <f t="shared" si="443"/>
        <v>Clamshell Gaming Capable NB</v>
      </c>
      <c r="K14208" t="s">
        <v>144</v>
      </c>
      <c r="L14208" t="s">
        <v>145</v>
      </c>
      <c r="M14208" s="47">
        <v>41</v>
      </c>
    </row>
    <row r="14209" spans="1:13" hidden="1" x14ac:dyDescent="0.3">
      <c r="A14209" s="1" t="s">
        <v>186</v>
      </c>
      <c r="B14209" s="1" t="s">
        <v>49</v>
      </c>
      <c r="C14209" t="s">
        <v>166</v>
      </c>
      <c r="D14209" s="1" t="s">
        <v>18</v>
      </c>
      <c r="E14209" t="s">
        <v>10</v>
      </c>
      <c r="F14209" s="1" t="s">
        <v>154</v>
      </c>
      <c r="G14209" t="s">
        <v>155</v>
      </c>
      <c r="H14209" s="1" t="s">
        <v>155</v>
      </c>
      <c r="I14209" s="1" t="str">
        <f t="shared" si="442"/>
        <v>Clamshell Gaming Capable NB</v>
      </c>
      <c r="J14209" s="1" t="str">
        <f t="shared" si="443"/>
        <v>Clamshell Gaming Capable NB</v>
      </c>
      <c r="K14209" t="s">
        <v>144</v>
      </c>
      <c r="L14209" t="s">
        <v>146</v>
      </c>
      <c r="M14209" s="47">
        <v>34</v>
      </c>
    </row>
    <row r="14210" spans="1:13" hidden="1" x14ac:dyDescent="0.3">
      <c r="A14210" s="1" t="s">
        <v>186</v>
      </c>
      <c r="B14210" s="1" t="s">
        <v>49</v>
      </c>
      <c r="C14210" t="s">
        <v>166</v>
      </c>
      <c r="D14210" s="1" t="s">
        <v>18</v>
      </c>
      <c r="E14210" t="s">
        <v>10</v>
      </c>
      <c r="F14210" s="1" t="s">
        <v>154</v>
      </c>
      <c r="G14210" t="s">
        <v>155</v>
      </c>
      <c r="H14210" s="1" t="s">
        <v>155</v>
      </c>
      <c r="I14210" s="1" t="str">
        <f t="shared" si="442"/>
        <v>Clamshell Gaming Capable NB</v>
      </c>
      <c r="J14210" s="1" t="str">
        <f t="shared" si="443"/>
        <v>Clamshell Gaming Capable NB</v>
      </c>
      <c r="K14210" t="s">
        <v>144</v>
      </c>
      <c r="L14210" t="s">
        <v>147</v>
      </c>
      <c r="M14210" s="47">
        <v>43</v>
      </c>
    </row>
    <row r="14211" spans="1:13" hidden="1" x14ac:dyDescent="0.3">
      <c r="A14211" s="1" t="s">
        <v>186</v>
      </c>
      <c r="B14211" s="1" t="s">
        <v>49</v>
      </c>
      <c r="C14211" t="s">
        <v>166</v>
      </c>
      <c r="D14211" s="1" t="s">
        <v>18</v>
      </c>
      <c r="E14211" t="s">
        <v>10</v>
      </c>
      <c r="F14211" s="1" t="s">
        <v>154</v>
      </c>
      <c r="G14211" t="s">
        <v>155</v>
      </c>
      <c r="H14211" s="1" t="s">
        <v>155</v>
      </c>
      <c r="I14211" s="1" t="str">
        <f t="shared" ref="I14211:I14274" si="444">VLOOKUP(E14211&amp;F14211&amp;G14211,$S$1:$T$74,2,0)</f>
        <v>Clamshell Gaming Capable NB</v>
      </c>
      <c r="J14211" s="1" t="str">
        <f t="shared" ref="J14211:J14274" si="445">IF(AND(I14211="Clamshell NB",H14211="Yes"),"Clamshell Ultraslim NB",I14211)</f>
        <v>Clamshell Gaming Capable NB</v>
      </c>
      <c r="K14211" t="s">
        <v>144</v>
      </c>
      <c r="L14211" t="s">
        <v>148</v>
      </c>
      <c r="M14211" s="47">
        <v>25</v>
      </c>
    </row>
    <row r="14212" spans="1:13" hidden="1" x14ac:dyDescent="0.3">
      <c r="A14212" s="1" t="s">
        <v>186</v>
      </c>
      <c r="B14212" s="1" t="s">
        <v>49</v>
      </c>
      <c r="C14212" t="s">
        <v>166</v>
      </c>
      <c r="D14212" s="1" t="s">
        <v>18</v>
      </c>
      <c r="E14212" t="s">
        <v>10</v>
      </c>
      <c r="F14212" s="1" t="s">
        <v>154</v>
      </c>
      <c r="G14212" t="s">
        <v>155</v>
      </c>
      <c r="H14212" s="1" t="s">
        <v>155</v>
      </c>
      <c r="I14212" s="1" t="str">
        <f t="shared" si="444"/>
        <v>Clamshell Gaming Capable NB</v>
      </c>
      <c r="J14212" s="1" t="str">
        <f t="shared" si="445"/>
        <v>Clamshell Gaming Capable NB</v>
      </c>
      <c r="K14212" t="s">
        <v>144</v>
      </c>
      <c r="L14212" t="s">
        <v>149</v>
      </c>
      <c r="M14212" s="47">
        <v>170</v>
      </c>
    </row>
    <row r="14213" spans="1:13" hidden="1" x14ac:dyDescent="0.3">
      <c r="A14213" s="1" t="s">
        <v>186</v>
      </c>
      <c r="B14213" s="1" t="s">
        <v>49</v>
      </c>
      <c r="C14213" t="s">
        <v>166</v>
      </c>
      <c r="D14213" s="1" t="s">
        <v>18</v>
      </c>
      <c r="E14213" t="s">
        <v>10</v>
      </c>
      <c r="F14213" s="1" t="s">
        <v>154</v>
      </c>
      <c r="G14213" t="s">
        <v>155</v>
      </c>
      <c r="H14213" s="1" t="s">
        <v>155</v>
      </c>
      <c r="I14213" s="1" t="str">
        <f t="shared" si="444"/>
        <v>Clamshell Gaming Capable NB</v>
      </c>
      <c r="J14213" s="1" t="str">
        <f t="shared" si="445"/>
        <v>Clamshell Gaming Capable NB</v>
      </c>
      <c r="K14213" t="s">
        <v>144</v>
      </c>
      <c r="L14213" t="s">
        <v>150</v>
      </c>
      <c r="M14213" s="47">
        <v>12</v>
      </c>
    </row>
    <row r="14214" spans="1:13" hidden="1" x14ac:dyDescent="0.3">
      <c r="A14214" s="1" t="s">
        <v>186</v>
      </c>
      <c r="B14214" s="1" t="s">
        <v>49</v>
      </c>
      <c r="C14214" t="s">
        <v>166</v>
      </c>
      <c r="D14214" s="1" t="s">
        <v>18</v>
      </c>
      <c r="E14214" t="s">
        <v>12</v>
      </c>
      <c r="F14214" s="1" t="s">
        <v>154</v>
      </c>
      <c r="G14214" t="s">
        <v>142</v>
      </c>
      <c r="H14214" s="1" t="s">
        <v>142</v>
      </c>
      <c r="I14214" s="1" t="str">
        <f t="shared" si="444"/>
        <v>Detachable NB</v>
      </c>
      <c r="J14214" s="1" t="str">
        <f t="shared" si="445"/>
        <v>Detachable NB</v>
      </c>
      <c r="K14214" t="s">
        <v>143</v>
      </c>
      <c r="L14214" t="s">
        <v>143</v>
      </c>
      <c r="M14214" s="47">
        <v>444</v>
      </c>
    </row>
    <row r="14215" spans="1:13" hidden="1" x14ac:dyDescent="0.3">
      <c r="A14215" s="1" t="s">
        <v>186</v>
      </c>
      <c r="B14215" s="1" t="s">
        <v>49</v>
      </c>
      <c r="C14215" t="s">
        <v>166</v>
      </c>
      <c r="D14215" s="1" t="s">
        <v>18</v>
      </c>
      <c r="E14215" t="s">
        <v>12</v>
      </c>
      <c r="F14215" s="1" t="s">
        <v>154</v>
      </c>
      <c r="G14215" t="s">
        <v>142</v>
      </c>
      <c r="H14215" s="1" t="s">
        <v>142</v>
      </c>
      <c r="I14215" s="1" t="str">
        <f t="shared" si="444"/>
        <v>Detachable NB</v>
      </c>
      <c r="J14215" s="1" t="str">
        <f t="shared" si="445"/>
        <v>Detachable NB</v>
      </c>
      <c r="K14215" t="s">
        <v>144</v>
      </c>
      <c r="L14215" t="s">
        <v>145</v>
      </c>
      <c r="M14215" s="47">
        <v>7</v>
      </c>
    </row>
    <row r="14216" spans="1:13" hidden="1" x14ac:dyDescent="0.3">
      <c r="A14216" s="1" t="s">
        <v>186</v>
      </c>
      <c r="B14216" s="1" t="s">
        <v>49</v>
      </c>
      <c r="C14216" t="s">
        <v>166</v>
      </c>
      <c r="D14216" s="1" t="s">
        <v>18</v>
      </c>
      <c r="E14216" t="s">
        <v>12</v>
      </c>
      <c r="F14216" s="1" t="s">
        <v>154</v>
      </c>
      <c r="G14216" t="s">
        <v>142</v>
      </c>
      <c r="H14216" s="1" t="s">
        <v>142</v>
      </c>
      <c r="I14216" s="1" t="str">
        <f t="shared" si="444"/>
        <v>Detachable NB</v>
      </c>
      <c r="J14216" s="1" t="str">
        <f t="shared" si="445"/>
        <v>Detachable NB</v>
      </c>
      <c r="K14216" t="s">
        <v>144</v>
      </c>
      <c r="L14216" t="s">
        <v>146</v>
      </c>
      <c r="M14216" s="47">
        <v>13</v>
      </c>
    </row>
    <row r="14217" spans="1:13" hidden="1" x14ac:dyDescent="0.3">
      <c r="A14217" s="1" t="s">
        <v>186</v>
      </c>
      <c r="B14217" s="1" t="s">
        <v>49</v>
      </c>
      <c r="C14217" t="s">
        <v>166</v>
      </c>
      <c r="D14217" s="1" t="s">
        <v>18</v>
      </c>
      <c r="E14217" t="s">
        <v>12</v>
      </c>
      <c r="F14217" s="1" t="s">
        <v>154</v>
      </c>
      <c r="G14217" t="s">
        <v>142</v>
      </c>
      <c r="H14217" s="1" t="s">
        <v>142</v>
      </c>
      <c r="I14217" s="1" t="str">
        <f t="shared" si="444"/>
        <v>Detachable NB</v>
      </c>
      <c r="J14217" s="1" t="str">
        <f t="shared" si="445"/>
        <v>Detachable NB</v>
      </c>
      <c r="K14217" t="s">
        <v>144</v>
      </c>
      <c r="L14217" t="s">
        <v>147</v>
      </c>
      <c r="M14217" s="47">
        <v>17</v>
      </c>
    </row>
    <row r="14218" spans="1:13" hidden="1" x14ac:dyDescent="0.3">
      <c r="A14218" s="1" t="s">
        <v>186</v>
      </c>
      <c r="B14218" s="1" t="s">
        <v>49</v>
      </c>
      <c r="C14218" t="s">
        <v>166</v>
      </c>
      <c r="D14218" s="1" t="s">
        <v>18</v>
      </c>
      <c r="E14218" t="s">
        <v>12</v>
      </c>
      <c r="F14218" s="1" t="s">
        <v>154</v>
      </c>
      <c r="G14218" t="s">
        <v>142</v>
      </c>
      <c r="H14218" s="1" t="s">
        <v>142</v>
      </c>
      <c r="I14218" s="1" t="str">
        <f t="shared" si="444"/>
        <v>Detachable NB</v>
      </c>
      <c r="J14218" s="1" t="str">
        <f t="shared" si="445"/>
        <v>Detachable NB</v>
      </c>
      <c r="K14218" t="s">
        <v>144</v>
      </c>
      <c r="L14218" t="s">
        <v>148</v>
      </c>
      <c r="M14218" s="47">
        <v>18</v>
      </c>
    </row>
    <row r="14219" spans="1:13" hidden="1" x14ac:dyDescent="0.3">
      <c r="A14219" s="1" t="s">
        <v>186</v>
      </c>
      <c r="B14219" s="1" t="s">
        <v>49</v>
      </c>
      <c r="C14219" t="s">
        <v>166</v>
      </c>
      <c r="D14219" s="1" t="s">
        <v>18</v>
      </c>
      <c r="E14219" t="s">
        <v>12</v>
      </c>
      <c r="F14219" s="1" t="s">
        <v>154</v>
      </c>
      <c r="G14219" t="s">
        <v>142</v>
      </c>
      <c r="H14219" s="1" t="s">
        <v>142</v>
      </c>
      <c r="I14219" s="1" t="str">
        <f t="shared" si="444"/>
        <v>Detachable NB</v>
      </c>
      <c r="J14219" s="1" t="str">
        <f t="shared" si="445"/>
        <v>Detachable NB</v>
      </c>
      <c r="K14219" t="s">
        <v>144</v>
      </c>
      <c r="L14219" t="s">
        <v>149</v>
      </c>
      <c r="M14219" s="47">
        <v>86</v>
      </c>
    </row>
    <row r="14220" spans="1:13" hidden="1" x14ac:dyDescent="0.3">
      <c r="A14220" s="1" t="s">
        <v>186</v>
      </c>
      <c r="B14220" s="1" t="s">
        <v>49</v>
      </c>
      <c r="C14220" t="s">
        <v>166</v>
      </c>
      <c r="D14220" s="1" t="s">
        <v>18</v>
      </c>
      <c r="E14220" t="s">
        <v>12</v>
      </c>
      <c r="F14220" s="1" t="s">
        <v>154</v>
      </c>
      <c r="G14220" t="s">
        <v>142</v>
      </c>
      <c r="H14220" s="1" t="s">
        <v>142</v>
      </c>
      <c r="I14220" s="1" t="str">
        <f t="shared" si="444"/>
        <v>Detachable NB</v>
      </c>
      <c r="J14220" s="1" t="str">
        <f t="shared" si="445"/>
        <v>Detachable NB</v>
      </c>
      <c r="K14220" t="s">
        <v>144</v>
      </c>
      <c r="L14220" t="s">
        <v>150</v>
      </c>
      <c r="M14220" s="47">
        <v>3</v>
      </c>
    </row>
    <row r="14221" spans="1:13" hidden="1" x14ac:dyDescent="0.3">
      <c r="A14221" s="1" t="s">
        <v>186</v>
      </c>
      <c r="B14221" s="1" t="s">
        <v>49</v>
      </c>
      <c r="C14221" t="s">
        <v>166</v>
      </c>
      <c r="D14221" s="1" t="s">
        <v>18</v>
      </c>
      <c r="E14221" t="s">
        <v>12</v>
      </c>
      <c r="F14221" s="1" t="s">
        <v>154</v>
      </c>
      <c r="G14221" t="s">
        <v>155</v>
      </c>
      <c r="H14221" s="1" t="s">
        <v>142</v>
      </c>
      <c r="I14221" s="1" t="str">
        <f t="shared" si="444"/>
        <v>Detachable NB</v>
      </c>
      <c r="J14221" s="1" t="str">
        <f t="shared" si="445"/>
        <v>Detachable NB</v>
      </c>
      <c r="K14221" t="s">
        <v>143</v>
      </c>
      <c r="L14221" t="s">
        <v>143</v>
      </c>
      <c r="M14221" s="47">
        <v>819</v>
      </c>
    </row>
    <row r="14222" spans="1:13" hidden="1" x14ac:dyDescent="0.3">
      <c r="A14222" s="1" t="s">
        <v>186</v>
      </c>
      <c r="B14222" s="1" t="s">
        <v>49</v>
      </c>
      <c r="C14222" t="s">
        <v>166</v>
      </c>
      <c r="D14222" s="1" t="s">
        <v>18</v>
      </c>
      <c r="E14222" t="s">
        <v>12</v>
      </c>
      <c r="F14222" s="1" t="s">
        <v>154</v>
      </c>
      <c r="G14222" t="s">
        <v>155</v>
      </c>
      <c r="H14222" s="1" t="s">
        <v>142</v>
      </c>
      <c r="I14222" s="1" t="str">
        <f t="shared" si="444"/>
        <v>Detachable NB</v>
      </c>
      <c r="J14222" s="1" t="str">
        <f t="shared" si="445"/>
        <v>Detachable NB</v>
      </c>
      <c r="K14222" t="s">
        <v>144</v>
      </c>
      <c r="L14222" t="s">
        <v>145</v>
      </c>
      <c r="M14222" s="47">
        <v>12</v>
      </c>
    </row>
    <row r="14223" spans="1:13" hidden="1" x14ac:dyDescent="0.3">
      <c r="A14223" s="1" t="s">
        <v>186</v>
      </c>
      <c r="B14223" s="1" t="s">
        <v>49</v>
      </c>
      <c r="C14223" t="s">
        <v>166</v>
      </c>
      <c r="D14223" s="1" t="s">
        <v>18</v>
      </c>
      <c r="E14223" t="s">
        <v>12</v>
      </c>
      <c r="F14223" s="1" t="s">
        <v>154</v>
      </c>
      <c r="G14223" t="s">
        <v>155</v>
      </c>
      <c r="H14223" s="1" t="s">
        <v>142</v>
      </c>
      <c r="I14223" s="1" t="str">
        <f t="shared" si="444"/>
        <v>Detachable NB</v>
      </c>
      <c r="J14223" s="1" t="str">
        <f t="shared" si="445"/>
        <v>Detachable NB</v>
      </c>
      <c r="K14223" t="s">
        <v>144</v>
      </c>
      <c r="L14223" t="s">
        <v>146</v>
      </c>
      <c r="M14223" s="47">
        <v>22</v>
      </c>
    </row>
    <row r="14224" spans="1:13" hidden="1" x14ac:dyDescent="0.3">
      <c r="A14224" s="1" t="s">
        <v>186</v>
      </c>
      <c r="B14224" s="1" t="s">
        <v>49</v>
      </c>
      <c r="C14224" t="s">
        <v>166</v>
      </c>
      <c r="D14224" s="1" t="s">
        <v>18</v>
      </c>
      <c r="E14224" t="s">
        <v>12</v>
      </c>
      <c r="F14224" s="1" t="s">
        <v>154</v>
      </c>
      <c r="G14224" t="s">
        <v>155</v>
      </c>
      <c r="H14224" s="1" t="s">
        <v>142</v>
      </c>
      <c r="I14224" s="1" t="str">
        <f t="shared" si="444"/>
        <v>Detachable NB</v>
      </c>
      <c r="J14224" s="1" t="str">
        <f t="shared" si="445"/>
        <v>Detachable NB</v>
      </c>
      <c r="K14224" t="s">
        <v>144</v>
      </c>
      <c r="L14224" t="s">
        <v>147</v>
      </c>
      <c r="M14224" s="47">
        <v>29</v>
      </c>
    </row>
    <row r="14225" spans="1:13" hidden="1" x14ac:dyDescent="0.3">
      <c r="A14225" s="1" t="s">
        <v>186</v>
      </c>
      <c r="B14225" s="1" t="s">
        <v>49</v>
      </c>
      <c r="C14225" t="s">
        <v>166</v>
      </c>
      <c r="D14225" s="1" t="s">
        <v>18</v>
      </c>
      <c r="E14225" t="s">
        <v>12</v>
      </c>
      <c r="F14225" s="1" t="s">
        <v>154</v>
      </c>
      <c r="G14225" t="s">
        <v>155</v>
      </c>
      <c r="H14225" s="1" t="s">
        <v>142</v>
      </c>
      <c r="I14225" s="1" t="str">
        <f t="shared" si="444"/>
        <v>Detachable NB</v>
      </c>
      <c r="J14225" s="1" t="str">
        <f t="shared" si="445"/>
        <v>Detachable NB</v>
      </c>
      <c r="K14225" t="s">
        <v>144</v>
      </c>
      <c r="L14225" t="s">
        <v>148</v>
      </c>
      <c r="M14225" s="47">
        <v>34</v>
      </c>
    </row>
    <row r="14226" spans="1:13" hidden="1" x14ac:dyDescent="0.3">
      <c r="A14226" s="1" t="s">
        <v>186</v>
      </c>
      <c r="B14226" s="1" t="s">
        <v>49</v>
      </c>
      <c r="C14226" t="s">
        <v>166</v>
      </c>
      <c r="D14226" s="1" t="s">
        <v>18</v>
      </c>
      <c r="E14226" t="s">
        <v>12</v>
      </c>
      <c r="F14226" s="1" t="s">
        <v>154</v>
      </c>
      <c r="G14226" t="s">
        <v>155</v>
      </c>
      <c r="H14226" s="1" t="s">
        <v>142</v>
      </c>
      <c r="I14226" s="1" t="str">
        <f t="shared" si="444"/>
        <v>Detachable NB</v>
      </c>
      <c r="J14226" s="1" t="str">
        <f t="shared" si="445"/>
        <v>Detachable NB</v>
      </c>
      <c r="K14226" t="s">
        <v>144</v>
      </c>
      <c r="L14226" t="s">
        <v>149</v>
      </c>
      <c r="M14226" s="47">
        <v>165</v>
      </c>
    </row>
    <row r="14227" spans="1:13" hidden="1" x14ac:dyDescent="0.3">
      <c r="A14227" s="1" t="s">
        <v>186</v>
      </c>
      <c r="B14227" s="1" t="s">
        <v>49</v>
      </c>
      <c r="C14227" t="s">
        <v>166</v>
      </c>
      <c r="D14227" s="1" t="s">
        <v>18</v>
      </c>
      <c r="E14227" t="s">
        <v>12</v>
      </c>
      <c r="F14227" s="1" t="s">
        <v>154</v>
      </c>
      <c r="G14227" t="s">
        <v>155</v>
      </c>
      <c r="H14227" s="1" t="s">
        <v>142</v>
      </c>
      <c r="I14227" s="1" t="str">
        <f t="shared" si="444"/>
        <v>Detachable NB</v>
      </c>
      <c r="J14227" s="1" t="str">
        <f t="shared" si="445"/>
        <v>Detachable NB</v>
      </c>
      <c r="K14227" t="s">
        <v>144</v>
      </c>
      <c r="L14227" t="s">
        <v>150</v>
      </c>
      <c r="M14227" s="47">
        <v>3</v>
      </c>
    </row>
    <row r="14228" spans="1:13" hidden="1" x14ac:dyDescent="0.3">
      <c r="A14228" s="1" t="s">
        <v>186</v>
      </c>
      <c r="B14228" s="1" t="s">
        <v>49</v>
      </c>
      <c r="C14228" t="s">
        <v>166</v>
      </c>
      <c r="D14228" s="1" t="s">
        <v>20</v>
      </c>
      <c r="E14228" t="s">
        <v>16</v>
      </c>
      <c r="F14228" s="1" t="s">
        <v>154</v>
      </c>
      <c r="G14228" t="s">
        <v>142</v>
      </c>
      <c r="H14228" s="1" t="s">
        <v>187</v>
      </c>
      <c r="I14228" s="1" t="str">
        <f t="shared" si="444"/>
        <v>Windows Detachable tablet</v>
      </c>
      <c r="J14228" s="1" t="str">
        <f t="shared" si="445"/>
        <v>Windows Detachable tablet</v>
      </c>
      <c r="K14228" t="s">
        <v>143</v>
      </c>
      <c r="L14228" t="s">
        <v>143</v>
      </c>
      <c r="M14228" s="47">
        <v>3474</v>
      </c>
    </row>
    <row r="14229" spans="1:13" hidden="1" x14ac:dyDescent="0.3">
      <c r="A14229" s="1" t="s">
        <v>186</v>
      </c>
      <c r="B14229" s="1" t="s">
        <v>49</v>
      </c>
      <c r="C14229" t="s">
        <v>166</v>
      </c>
      <c r="D14229" s="1" t="s">
        <v>20</v>
      </c>
      <c r="E14229" t="s">
        <v>16</v>
      </c>
      <c r="F14229" s="1" t="s">
        <v>154</v>
      </c>
      <c r="G14229" t="s">
        <v>142</v>
      </c>
      <c r="H14229" s="1" t="s">
        <v>187</v>
      </c>
      <c r="I14229" s="1" t="str">
        <f t="shared" si="444"/>
        <v>Windows Detachable tablet</v>
      </c>
      <c r="J14229" s="1" t="str">
        <f t="shared" si="445"/>
        <v>Windows Detachable tablet</v>
      </c>
      <c r="K14229" t="s">
        <v>144</v>
      </c>
      <c r="L14229" t="s">
        <v>145</v>
      </c>
      <c r="M14229" s="47">
        <v>135</v>
      </c>
    </row>
    <row r="14230" spans="1:13" hidden="1" x14ac:dyDescent="0.3">
      <c r="A14230" s="1" t="s">
        <v>186</v>
      </c>
      <c r="B14230" s="1" t="s">
        <v>49</v>
      </c>
      <c r="C14230" t="s">
        <v>166</v>
      </c>
      <c r="D14230" s="1" t="s">
        <v>20</v>
      </c>
      <c r="E14230" t="s">
        <v>16</v>
      </c>
      <c r="F14230" s="1" t="s">
        <v>154</v>
      </c>
      <c r="G14230" t="s">
        <v>142</v>
      </c>
      <c r="H14230" s="1" t="s">
        <v>187</v>
      </c>
      <c r="I14230" s="1" t="str">
        <f t="shared" si="444"/>
        <v>Windows Detachable tablet</v>
      </c>
      <c r="J14230" s="1" t="str">
        <f t="shared" si="445"/>
        <v>Windows Detachable tablet</v>
      </c>
      <c r="K14230" t="s">
        <v>144</v>
      </c>
      <c r="L14230" t="s">
        <v>146</v>
      </c>
      <c r="M14230" s="47">
        <v>244</v>
      </c>
    </row>
    <row r="14231" spans="1:13" hidden="1" x14ac:dyDescent="0.3">
      <c r="A14231" s="1" t="s">
        <v>186</v>
      </c>
      <c r="B14231" s="1" t="s">
        <v>49</v>
      </c>
      <c r="C14231" t="s">
        <v>166</v>
      </c>
      <c r="D14231" s="1" t="s">
        <v>20</v>
      </c>
      <c r="E14231" t="s">
        <v>16</v>
      </c>
      <c r="F14231" s="1" t="s">
        <v>154</v>
      </c>
      <c r="G14231" t="s">
        <v>142</v>
      </c>
      <c r="H14231" s="1" t="s">
        <v>187</v>
      </c>
      <c r="I14231" s="1" t="str">
        <f t="shared" si="444"/>
        <v>Windows Detachable tablet</v>
      </c>
      <c r="J14231" s="1" t="str">
        <f t="shared" si="445"/>
        <v>Windows Detachable tablet</v>
      </c>
      <c r="K14231" t="s">
        <v>144</v>
      </c>
      <c r="L14231" t="s">
        <v>147</v>
      </c>
      <c r="M14231" s="47">
        <v>68</v>
      </c>
    </row>
    <row r="14232" spans="1:13" hidden="1" x14ac:dyDescent="0.3">
      <c r="A14232" s="1" t="s">
        <v>186</v>
      </c>
      <c r="B14232" s="1" t="s">
        <v>49</v>
      </c>
      <c r="C14232" t="s">
        <v>166</v>
      </c>
      <c r="D14232" s="1" t="s">
        <v>20</v>
      </c>
      <c r="E14232" t="s">
        <v>16</v>
      </c>
      <c r="F14232" s="1" t="s">
        <v>154</v>
      </c>
      <c r="G14232" t="s">
        <v>142</v>
      </c>
      <c r="H14232" s="1" t="s">
        <v>187</v>
      </c>
      <c r="I14232" s="1" t="str">
        <f t="shared" si="444"/>
        <v>Windows Detachable tablet</v>
      </c>
      <c r="J14232" s="1" t="str">
        <f t="shared" si="445"/>
        <v>Windows Detachable tablet</v>
      </c>
      <c r="K14232" t="s">
        <v>144</v>
      </c>
      <c r="L14232" t="s">
        <v>148</v>
      </c>
      <c r="M14232" s="47">
        <v>333</v>
      </c>
    </row>
    <row r="14233" spans="1:13" hidden="1" x14ac:dyDescent="0.3">
      <c r="A14233" s="1" t="s">
        <v>186</v>
      </c>
      <c r="B14233" s="1" t="s">
        <v>49</v>
      </c>
      <c r="C14233" t="s">
        <v>166</v>
      </c>
      <c r="D14233" s="1" t="s">
        <v>20</v>
      </c>
      <c r="E14233" t="s">
        <v>16</v>
      </c>
      <c r="F14233" s="1" t="s">
        <v>154</v>
      </c>
      <c r="G14233" t="s">
        <v>142</v>
      </c>
      <c r="H14233" s="1" t="s">
        <v>187</v>
      </c>
      <c r="I14233" s="1" t="str">
        <f t="shared" si="444"/>
        <v>Windows Detachable tablet</v>
      </c>
      <c r="J14233" s="1" t="str">
        <f t="shared" si="445"/>
        <v>Windows Detachable tablet</v>
      </c>
      <c r="K14233" t="s">
        <v>144</v>
      </c>
      <c r="L14233" t="s">
        <v>149</v>
      </c>
      <c r="M14233" s="47">
        <v>1347</v>
      </c>
    </row>
    <row r="14234" spans="1:13" hidden="1" x14ac:dyDescent="0.3">
      <c r="A14234" s="1" t="s">
        <v>186</v>
      </c>
      <c r="B14234" s="1" t="s">
        <v>49</v>
      </c>
      <c r="C14234" t="s">
        <v>166</v>
      </c>
      <c r="D14234" s="1" t="s">
        <v>20</v>
      </c>
      <c r="E14234" t="s">
        <v>16</v>
      </c>
      <c r="F14234" s="1" t="s">
        <v>154</v>
      </c>
      <c r="G14234" t="s">
        <v>142</v>
      </c>
      <c r="H14234" s="1" t="s">
        <v>187</v>
      </c>
      <c r="I14234" s="1" t="str">
        <f t="shared" si="444"/>
        <v>Windows Detachable tablet</v>
      </c>
      <c r="J14234" s="1" t="str">
        <f t="shared" si="445"/>
        <v>Windows Detachable tablet</v>
      </c>
      <c r="K14234" t="s">
        <v>144</v>
      </c>
      <c r="L14234" t="s">
        <v>150</v>
      </c>
      <c r="M14234" s="47">
        <v>112</v>
      </c>
    </row>
    <row r="14235" spans="1:13" hidden="1" x14ac:dyDescent="0.3">
      <c r="A14235" s="1" t="s">
        <v>186</v>
      </c>
      <c r="B14235" s="1" t="s">
        <v>49</v>
      </c>
      <c r="C14235" t="s">
        <v>177</v>
      </c>
      <c r="D14235" s="1" t="s">
        <v>17</v>
      </c>
      <c r="E14235" t="s">
        <v>8</v>
      </c>
      <c r="F14235" s="1" t="s">
        <v>154</v>
      </c>
      <c r="G14235" t="s">
        <v>142</v>
      </c>
      <c r="H14235" s="1" t="s">
        <v>187</v>
      </c>
      <c r="I14235" s="1" t="str">
        <f t="shared" si="444"/>
        <v>AIO DT</v>
      </c>
      <c r="J14235" s="1" t="str">
        <f t="shared" si="445"/>
        <v>AIO DT</v>
      </c>
      <c r="K14235" t="s">
        <v>143</v>
      </c>
      <c r="L14235" t="s">
        <v>143</v>
      </c>
      <c r="M14235" s="47">
        <v>289</v>
      </c>
    </row>
    <row r="14236" spans="1:13" hidden="1" x14ac:dyDescent="0.3">
      <c r="A14236" s="1" t="s">
        <v>186</v>
      </c>
      <c r="B14236" s="1" t="s">
        <v>49</v>
      </c>
      <c r="C14236" t="s">
        <v>177</v>
      </c>
      <c r="D14236" s="1" t="s">
        <v>17</v>
      </c>
      <c r="E14236" t="s">
        <v>8</v>
      </c>
      <c r="F14236" s="1" t="s">
        <v>154</v>
      </c>
      <c r="G14236" t="s">
        <v>142</v>
      </c>
      <c r="H14236" s="1" t="s">
        <v>187</v>
      </c>
      <c r="I14236" s="1" t="str">
        <f t="shared" si="444"/>
        <v>AIO DT</v>
      </c>
      <c r="J14236" s="1" t="str">
        <f t="shared" si="445"/>
        <v>AIO DT</v>
      </c>
      <c r="K14236" t="s">
        <v>144</v>
      </c>
      <c r="L14236" t="s">
        <v>145</v>
      </c>
      <c r="M14236" s="47">
        <v>14</v>
      </c>
    </row>
    <row r="14237" spans="1:13" hidden="1" x14ac:dyDescent="0.3">
      <c r="A14237" s="1" t="s">
        <v>186</v>
      </c>
      <c r="B14237" s="1" t="s">
        <v>49</v>
      </c>
      <c r="C14237" t="s">
        <v>177</v>
      </c>
      <c r="D14237" s="1" t="s">
        <v>17</v>
      </c>
      <c r="E14237" t="s">
        <v>8</v>
      </c>
      <c r="F14237" s="1" t="s">
        <v>154</v>
      </c>
      <c r="G14237" t="s">
        <v>142</v>
      </c>
      <c r="H14237" s="1" t="s">
        <v>187</v>
      </c>
      <c r="I14237" s="1" t="str">
        <f t="shared" si="444"/>
        <v>AIO DT</v>
      </c>
      <c r="J14237" s="1" t="str">
        <f t="shared" si="445"/>
        <v>AIO DT</v>
      </c>
      <c r="K14237" t="s">
        <v>144</v>
      </c>
      <c r="L14237" t="s">
        <v>146</v>
      </c>
      <c r="M14237" s="47">
        <v>28</v>
      </c>
    </row>
    <row r="14238" spans="1:13" hidden="1" x14ac:dyDescent="0.3">
      <c r="A14238" s="1" t="s">
        <v>186</v>
      </c>
      <c r="B14238" s="1" t="s">
        <v>49</v>
      </c>
      <c r="C14238" t="s">
        <v>177</v>
      </c>
      <c r="D14238" s="1" t="s">
        <v>17</v>
      </c>
      <c r="E14238" t="s">
        <v>8</v>
      </c>
      <c r="F14238" s="1" t="s">
        <v>154</v>
      </c>
      <c r="G14238" t="s">
        <v>142</v>
      </c>
      <c r="H14238" s="1" t="s">
        <v>187</v>
      </c>
      <c r="I14238" s="1" t="str">
        <f t="shared" si="444"/>
        <v>AIO DT</v>
      </c>
      <c r="J14238" s="1" t="str">
        <f t="shared" si="445"/>
        <v>AIO DT</v>
      </c>
      <c r="K14238" t="s">
        <v>144</v>
      </c>
      <c r="L14238" t="s">
        <v>147</v>
      </c>
      <c r="M14238" s="47">
        <v>13</v>
      </c>
    </row>
    <row r="14239" spans="1:13" hidden="1" x14ac:dyDescent="0.3">
      <c r="A14239" s="1" t="s">
        <v>186</v>
      </c>
      <c r="B14239" s="1" t="s">
        <v>49</v>
      </c>
      <c r="C14239" t="s">
        <v>177</v>
      </c>
      <c r="D14239" s="1" t="s">
        <v>17</v>
      </c>
      <c r="E14239" t="s">
        <v>7</v>
      </c>
      <c r="F14239" s="1" t="s">
        <v>154</v>
      </c>
      <c r="G14239" t="s">
        <v>155</v>
      </c>
      <c r="H14239" s="1" t="s">
        <v>187</v>
      </c>
      <c r="I14239" s="1" t="str">
        <f t="shared" si="444"/>
        <v>Tower Gaming Capable DT</v>
      </c>
      <c r="J14239" s="1" t="str">
        <f t="shared" si="445"/>
        <v>Tower Gaming Capable DT</v>
      </c>
      <c r="K14239" t="s">
        <v>143</v>
      </c>
      <c r="L14239" t="s">
        <v>143</v>
      </c>
      <c r="M14239" s="47">
        <v>739</v>
      </c>
    </row>
    <row r="14240" spans="1:13" hidden="1" x14ac:dyDescent="0.3">
      <c r="A14240" s="1" t="s">
        <v>186</v>
      </c>
      <c r="B14240" s="1" t="s">
        <v>49</v>
      </c>
      <c r="C14240" t="s">
        <v>177</v>
      </c>
      <c r="D14240" s="1" t="s">
        <v>17</v>
      </c>
      <c r="E14240" t="s">
        <v>7</v>
      </c>
      <c r="F14240" s="1" t="s">
        <v>154</v>
      </c>
      <c r="G14240" t="s">
        <v>155</v>
      </c>
      <c r="H14240" s="1" t="s">
        <v>187</v>
      </c>
      <c r="I14240" s="1" t="str">
        <f t="shared" si="444"/>
        <v>Tower Gaming Capable DT</v>
      </c>
      <c r="J14240" s="1" t="str">
        <f t="shared" si="445"/>
        <v>Tower Gaming Capable DT</v>
      </c>
      <c r="K14240" t="s">
        <v>144</v>
      </c>
      <c r="L14240" t="s">
        <v>145</v>
      </c>
      <c r="M14240" s="47">
        <v>10</v>
      </c>
    </row>
    <row r="14241" spans="1:13" hidden="1" x14ac:dyDescent="0.3">
      <c r="A14241" s="1" t="s">
        <v>186</v>
      </c>
      <c r="B14241" s="1" t="s">
        <v>49</v>
      </c>
      <c r="C14241" t="s">
        <v>177</v>
      </c>
      <c r="D14241" s="1" t="s">
        <v>17</v>
      </c>
      <c r="E14241" t="s">
        <v>7</v>
      </c>
      <c r="F14241" s="1" t="s">
        <v>154</v>
      </c>
      <c r="G14241" t="s">
        <v>155</v>
      </c>
      <c r="H14241" s="1" t="s">
        <v>187</v>
      </c>
      <c r="I14241" s="1" t="str">
        <f t="shared" si="444"/>
        <v>Tower Gaming Capable DT</v>
      </c>
      <c r="J14241" s="1" t="str">
        <f t="shared" si="445"/>
        <v>Tower Gaming Capable DT</v>
      </c>
      <c r="K14241" t="s">
        <v>144</v>
      </c>
      <c r="L14241" t="s">
        <v>146</v>
      </c>
      <c r="M14241" s="47">
        <v>29</v>
      </c>
    </row>
    <row r="14242" spans="1:13" hidden="1" x14ac:dyDescent="0.3">
      <c r="A14242" s="1" t="s">
        <v>186</v>
      </c>
      <c r="B14242" s="1" t="s">
        <v>49</v>
      </c>
      <c r="C14242" t="s">
        <v>177</v>
      </c>
      <c r="D14242" s="1" t="s">
        <v>17</v>
      </c>
      <c r="E14242" t="s">
        <v>5</v>
      </c>
      <c r="F14242" s="1" t="s">
        <v>154</v>
      </c>
      <c r="G14242" t="s">
        <v>142</v>
      </c>
      <c r="H14242" s="1" t="s">
        <v>187</v>
      </c>
      <c r="I14242" s="1" t="str">
        <f t="shared" si="444"/>
        <v>Ultra-small DT</v>
      </c>
      <c r="J14242" s="1" t="str">
        <f t="shared" si="445"/>
        <v>Ultra-small DT</v>
      </c>
      <c r="K14242" t="s">
        <v>143</v>
      </c>
      <c r="L14242" t="s">
        <v>143</v>
      </c>
      <c r="M14242" s="47">
        <v>66</v>
      </c>
    </row>
    <row r="14243" spans="1:13" hidden="1" x14ac:dyDescent="0.3">
      <c r="A14243" s="1" t="s">
        <v>186</v>
      </c>
      <c r="B14243" s="1" t="s">
        <v>49</v>
      </c>
      <c r="C14243" t="s">
        <v>177</v>
      </c>
      <c r="D14243" s="1" t="s">
        <v>17</v>
      </c>
      <c r="E14243" t="s">
        <v>5</v>
      </c>
      <c r="F14243" s="1" t="s">
        <v>154</v>
      </c>
      <c r="G14243" t="s">
        <v>142</v>
      </c>
      <c r="H14243" s="1" t="s">
        <v>187</v>
      </c>
      <c r="I14243" s="1" t="str">
        <f t="shared" si="444"/>
        <v>Ultra-small DT</v>
      </c>
      <c r="J14243" s="1" t="str">
        <f t="shared" si="445"/>
        <v>Ultra-small DT</v>
      </c>
      <c r="K14243" t="s">
        <v>144</v>
      </c>
      <c r="L14243" t="s">
        <v>145</v>
      </c>
      <c r="M14243" s="47">
        <v>1</v>
      </c>
    </row>
    <row r="14244" spans="1:13" hidden="1" x14ac:dyDescent="0.3">
      <c r="A14244" s="1" t="s">
        <v>186</v>
      </c>
      <c r="B14244" s="1" t="s">
        <v>49</v>
      </c>
      <c r="C14244" t="s">
        <v>177</v>
      </c>
      <c r="D14244" s="1" t="s">
        <v>17</v>
      </c>
      <c r="E14244" t="s">
        <v>5</v>
      </c>
      <c r="F14244" s="1" t="s">
        <v>154</v>
      </c>
      <c r="G14244" t="s">
        <v>142</v>
      </c>
      <c r="H14244" s="1" t="s">
        <v>187</v>
      </c>
      <c r="I14244" s="1" t="str">
        <f t="shared" si="444"/>
        <v>Ultra-small DT</v>
      </c>
      <c r="J14244" s="1" t="str">
        <f t="shared" si="445"/>
        <v>Ultra-small DT</v>
      </c>
      <c r="K14244" t="s">
        <v>144</v>
      </c>
      <c r="L14244" t="s">
        <v>146</v>
      </c>
      <c r="M14244" s="47">
        <v>2</v>
      </c>
    </row>
    <row r="14245" spans="1:13" hidden="1" x14ac:dyDescent="0.3">
      <c r="A14245" s="1" t="s">
        <v>186</v>
      </c>
      <c r="B14245" s="1" t="s">
        <v>49</v>
      </c>
      <c r="C14245" t="s">
        <v>177</v>
      </c>
      <c r="D14245" s="1" t="s">
        <v>17</v>
      </c>
      <c r="E14245" t="s">
        <v>5</v>
      </c>
      <c r="F14245" s="1" t="s">
        <v>154</v>
      </c>
      <c r="G14245" t="s">
        <v>142</v>
      </c>
      <c r="H14245" s="1" t="s">
        <v>187</v>
      </c>
      <c r="I14245" s="1" t="str">
        <f t="shared" si="444"/>
        <v>Ultra-small DT</v>
      </c>
      <c r="J14245" s="1" t="str">
        <f t="shared" si="445"/>
        <v>Ultra-small DT</v>
      </c>
      <c r="K14245" t="s">
        <v>144</v>
      </c>
      <c r="L14245" t="s">
        <v>147</v>
      </c>
      <c r="M14245" s="47">
        <v>1</v>
      </c>
    </row>
    <row r="14246" spans="1:13" hidden="1" x14ac:dyDescent="0.3">
      <c r="A14246" s="1" t="s">
        <v>186</v>
      </c>
      <c r="B14246" s="1" t="s">
        <v>49</v>
      </c>
      <c r="C14246" t="s">
        <v>177</v>
      </c>
      <c r="D14246" s="1" t="s">
        <v>18</v>
      </c>
      <c r="E14246" t="s">
        <v>10</v>
      </c>
      <c r="F14246" s="1" t="s">
        <v>154</v>
      </c>
      <c r="G14246" t="s">
        <v>142</v>
      </c>
      <c r="H14246" s="1" t="s">
        <v>142</v>
      </c>
      <c r="I14246" s="1" t="str">
        <f t="shared" si="444"/>
        <v>Clamshell NB</v>
      </c>
      <c r="J14246" s="1" t="str">
        <f t="shared" si="445"/>
        <v>Clamshell NB</v>
      </c>
      <c r="K14246" t="s">
        <v>143</v>
      </c>
      <c r="L14246" t="s">
        <v>143</v>
      </c>
      <c r="M14246" s="47">
        <v>222</v>
      </c>
    </row>
    <row r="14247" spans="1:13" hidden="1" x14ac:dyDescent="0.3">
      <c r="A14247" s="1" t="s">
        <v>186</v>
      </c>
      <c r="B14247" s="1" t="s">
        <v>49</v>
      </c>
      <c r="C14247" t="s">
        <v>177</v>
      </c>
      <c r="D14247" s="1" t="s">
        <v>18</v>
      </c>
      <c r="E14247" t="s">
        <v>10</v>
      </c>
      <c r="F14247" s="1" t="s">
        <v>154</v>
      </c>
      <c r="G14247" t="s">
        <v>142</v>
      </c>
      <c r="H14247" s="1" t="s">
        <v>142</v>
      </c>
      <c r="I14247" s="1" t="str">
        <f t="shared" si="444"/>
        <v>Clamshell NB</v>
      </c>
      <c r="J14247" s="1" t="str">
        <f t="shared" si="445"/>
        <v>Clamshell NB</v>
      </c>
      <c r="K14247" t="s">
        <v>144</v>
      </c>
      <c r="L14247" t="s">
        <v>145</v>
      </c>
      <c r="M14247" s="47">
        <v>4</v>
      </c>
    </row>
    <row r="14248" spans="1:13" hidden="1" x14ac:dyDescent="0.3">
      <c r="A14248" s="1" t="s">
        <v>186</v>
      </c>
      <c r="B14248" s="1" t="s">
        <v>49</v>
      </c>
      <c r="C14248" t="s">
        <v>177</v>
      </c>
      <c r="D14248" s="1" t="s">
        <v>18</v>
      </c>
      <c r="E14248" t="s">
        <v>10</v>
      </c>
      <c r="F14248" s="1" t="s">
        <v>154</v>
      </c>
      <c r="G14248" t="s">
        <v>142</v>
      </c>
      <c r="H14248" s="1" t="s">
        <v>142</v>
      </c>
      <c r="I14248" s="1" t="str">
        <f t="shared" si="444"/>
        <v>Clamshell NB</v>
      </c>
      <c r="J14248" s="1" t="str">
        <f t="shared" si="445"/>
        <v>Clamshell NB</v>
      </c>
      <c r="K14248" t="s">
        <v>144</v>
      </c>
      <c r="L14248" t="s">
        <v>146</v>
      </c>
      <c r="M14248" s="47">
        <v>4</v>
      </c>
    </row>
    <row r="14249" spans="1:13" hidden="1" x14ac:dyDescent="0.3">
      <c r="A14249" s="1" t="s">
        <v>186</v>
      </c>
      <c r="B14249" s="1" t="s">
        <v>49</v>
      </c>
      <c r="C14249" t="s">
        <v>177</v>
      </c>
      <c r="D14249" s="1" t="s">
        <v>18</v>
      </c>
      <c r="E14249" t="s">
        <v>10</v>
      </c>
      <c r="F14249" s="1" t="s">
        <v>154</v>
      </c>
      <c r="G14249" t="s">
        <v>142</v>
      </c>
      <c r="H14249" s="1" t="s">
        <v>142</v>
      </c>
      <c r="I14249" s="1" t="str">
        <f t="shared" si="444"/>
        <v>Clamshell NB</v>
      </c>
      <c r="J14249" s="1" t="str">
        <f t="shared" si="445"/>
        <v>Clamshell NB</v>
      </c>
      <c r="K14249" t="s">
        <v>144</v>
      </c>
      <c r="L14249" t="s">
        <v>147</v>
      </c>
      <c r="M14249" s="47">
        <v>5</v>
      </c>
    </row>
    <row r="14250" spans="1:13" hidden="1" x14ac:dyDescent="0.3">
      <c r="A14250" s="1" t="s">
        <v>186</v>
      </c>
      <c r="B14250" s="1" t="s">
        <v>49</v>
      </c>
      <c r="C14250" t="s">
        <v>177</v>
      </c>
      <c r="D14250" s="1" t="s">
        <v>18</v>
      </c>
      <c r="E14250" t="s">
        <v>10</v>
      </c>
      <c r="F14250" s="1" t="s">
        <v>154</v>
      </c>
      <c r="G14250" t="s">
        <v>142</v>
      </c>
      <c r="H14250" s="1" t="s">
        <v>155</v>
      </c>
      <c r="I14250" s="1" t="str">
        <f t="shared" si="444"/>
        <v>Clamshell NB</v>
      </c>
      <c r="J14250" s="1" t="str">
        <f t="shared" si="445"/>
        <v>Clamshell Ultraslim NB</v>
      </c>
      <c r="K14250" t="s">
        <v>143</v>
      </c>
      <c r="L14250" t="s">
        <v>143</v>
      </c>
      <c r="M14250" s="47">
        <v>995</v>
      </c>
    </row>
    <row r="14251" spans="1:13" hidden="1" x14ac:dyDescent="0.3">
      <c r="A14251" s="1" t="s">
        <v>186</v>
      </c>
      <c r="B14251" s="1" t="s">
        <v>49</v>
      </c>
      <c r="C14251" t="s">
        <v>177</v>
      </c>
      <c r="D14251" s="1" t="s">
        <v>18</v>
      </c>
      <c r="E14251" t="s">
        <v>10</v>
      </c>
      <c r="F14251" s="1" t="s">
        <v>154</v>
      </c>
      <c r="G14251" t="s">
        <v>142</v>
      </c>
      <c r="H14251" s="1" t="s">
        <v>155</v>
      </c>
      <c r="I14251" s="1" t="str">
        <f t="shared" si="444"/>
        <v>Clamshell NB</v>
      </c>
      <c r="J14251" s="1" t="str">
        <f t="shared" si="445"/>
        <v>Clamshell Ultraslim NB</v>
      </c>
      <c r="K14251" t="s">
        <v>144</v>
      </c>
      <c r="L14251" t="s">
        <v>145</v>
      </c>
      <c r="M14251" s="47">
        <v>15</v>
      </c>
    </row>
    <row r="14252" spans="1:13" hidden="1" x14ac:dyDescent="0.3">
      <c r="A14252" s="1" t="s">
        <v>186</v>
      </c>
      <c r="B14252" s="1" t="s">
        <v>49</v>
      </c>
      <c r="C14252" t="s">
        <v>177</v>
      </c>
      <c r="D14252" s="1" t="s">
        <v>18</v>
      </c>
      <c r="E14252" t="s">
        <v>10</v>
      </c>
      <c r="F14252" s="1" t="s">
        <v>154</v>
      </c>
      <c r="G14252" t="s">
        <v>142</v>
      </c>
      <c r="H14252" s="1" t="s">
        <v>155</v>
      </c>
      <c r="I14252" s="1" t="str">
        <f t="shared" si="444"/>
        <v>Clamshell NB</v>
      </c>
      <c r="J14252" s="1" t="str">
        <f t="shared" si="445"/>
        <v>Clamshell Ultraslim NB</v>
      </c>
      <c r="K14252" t="s">
        <v>144</v>
      </c>
      <c r="L14252" t="s">
        <v>146</v>
      </c>
      <c r="M14252" s="47">
        <v>16</v>
      </c>
    </row>
    <row r="14253" spans="1:13" hidden="1" x14ac:dyDescent="0.3">
      <c r="A14253" s="1" t="s">
        <v>186</v>
      </c>
      <c r="B14253" s="1" t="s">
        <v>49</v>
      </c>
      <c r="C14253" t="s">
        <v>177</v>
      </c>
      <c r="D14253" s="1" t="s">
        <v>18</v>
      </c>
      <c r="E14253" t="s">
        <v>10</v>
      </c>
      <c r="F14253" s="1" t="s">
        <v>154</v>
      </c>
      <c r="G14253" t="s">
        <v>142</v>
      </c>
      <c r="H14253" s="1" t="s">
        <v>155</v>
      </c>
      <c r="I14253" s="1" t="str">
        <f t="shared" si="444"/>
        <v>Clamshell NB</v>
      </c>
      <c r="J14253" s="1" t="str">
        <f t="shared" si="445"/>
        <v>Clamshell Ultraslim NB</v>
      </c>
      <c r="K14253" t="s">
        <v>144</v>
      </c>
      <c r="L14253" t="s">
        <v>147</v>
      </c>
      <c r="M14253" s="47">
        <v>27</v>
      </c>
    </row>
    <row r="14254" spans="1:13" hidden="1" x14ac:dyDescent="0.3">
      <c r="A14254" s="1" t="s">
        <v>186</v>
      </c>
      <c r="B14254" s="1" t="s">
        <v>49</v>
      </c>
      <c r="C14254" t="s">
        <v>177</v>
      </c>
      <c r="D14254" s="1" t="s">
        <v>18</v>
      </c>
      <c r="E14254" t="s">
        <v>10</v>
      </c>
      <c r="F14254" s="1" t="s">
        <v>154</v>
      </c>
      <c r="G14254" t="s">
        <v>155</v>
      </c>
      <c r="H14254" s="1" t="s">
        <v>142</v>
      </c>
      <c r="I14254" s="1" t="str">
        <f t="shared" si="444"/>
        <v>Clamshell Gaming Capable NB</v>
      </c>
      <c r="J14254" s="1" t="str">
        <f t="shared" si="445"/>
        <v>Clamshell Gaming Capable NB</v>
      </c>
      <c r="K14254" t="s">
        <v>143</v>
      </c>
      <c r="L14254" t="s">
        <v>143</v>
      </c>
      <c r="M14254" s="47">
        <v>10024</v>
      </c>
    </row>
    <row r="14255" spans="1:13" hidden="1" x14ac:dyDescent="0.3">
      <c r="A14255" s="1" t="s">
        <v>186</v>
      </c>
      <c r="B14255" s="1" t="s">
        <v>49</v>
      </c>
      <c r="C14255" t="s">
        <v>177</v>
      </c>
      <c r="D14255" s="1" t="s">
        <v>18</v>
      </c>
      <c r="E14255" t="s">
        <v>10</v>
      </c>
      <c r="F14255" s="1" t="s">
        <v>154</v>
      </c>
      <c r="G14255" t="s">
        <v>155</v>
      </c>
      <c r="H14255" s="1" t="s">
        <v>142</v>
      </c>
      <c r="I14255" s="1" t="str">
        <f t="shared" si="444"/>
        <v>Clamshell Gaming Capable NB</v>
      </c>
      <c r="J14255" s="1" t="str">
        <f t="shared" si="445"/>
        <v>Clamshell Gaming Capable NB</v>
      </c>
      <c r="K14255" t="s">
        <v>144</v>
      </c>
      <c r="L14255" t="s">
        <v>145</v>
      </c>
      <c r="M14255" s="47">
        <v>164</v>
      </c>
    </row>
    <row r="14256" spans="1:13" hidden="1" x14ac:dyDescent="0.3">
      <c r="A14256" s="1" t="s">
        <v>186</v>
      </c>
      <c r="B14256" s="1" t="s">
        <v>49</v>
      </c>
      <c r="C14256" t="s">
        <v>177</v>
      </c>
      <c r="D14256" s="1" t="s">
        <v>18</v>
      </c>
      <c r="E14256" t="s">
        <v>10</v>
      </c>
      <c r="F14256" s="1" t="s">
        <v>154</v>
      </c>
      <c r="G14256" t="s">
        <v>155</v>
      </c>
      <c r="H14256" s="1" t="s">
        <v>142</v>
      </c>
      <c r="I14256" s="1" t="str">
        <f t="shared" si="444"/>
        <v>Clamshell Gaming Capable NB</v>
      </c>
      <c r="J14256" s="1" t="str">
        <f t="shared" si="445"/>
        <v>Clamshell Gaming Capable NB</v>
      </c>
      <c r="K14256" t="s">
        <v>144</v>
      </c>
      <c r="L14256" t="s">
        <v>146</v>
      </c>
      <c r="M14256" s="47">
        <v>187</v>
      </c>
    </row>
    <row r="14257" spans="1:13" hidden="1" x14ac:dyDescent="0.3">
      <c r="A14257" s="1" t="s">
        <v>186</v>
      </c>
      <c r="B14257" s="1" t="s">
        <v>49</v>
      </c>
      <c r="C14257" t="s">
        <v>177</v>
      </c>
      <c r="D14257" s="1" t="s">
        <v>18</v>
      </c>
      <c r="E14257" t="s">
        <v>10</v>
      </c>
      <c r="F14257" s="1" t="s">
        <v>154</v>
      </c>
      <c r="G14257" t="s">
        <v>155</v>
      </c>
      <c r="H14257" s="1" t="s">
        <v>142</v>
      </c>
      <c r="I14257" s="1" t="str">
        <f t="shared" si="444"/>
        <v>Clamshell Gaming Capable NB</v>
      </c>
      <c r="J14257" s="1" t="str">
        <f t="shared" si="445"/>
        <v>Clamshell Gaming Capable NB</v>
      </c>
      <c r="K14257" t="s">
        <v>144</v>
      </c>
      <c r="L14257" t="s">
        <v>147</v>
      </c>
      <c r="M14257" s="47">
        <v>206</v>
      </c>
    </row>
    <row r="14258" spans="1:13" hidden="1" x14ac:dyDescent="0.3">
      <c r="A14258" s="1" t="s">
        <v>186</v>
      </c>
      <c r="B14258" s="1" t="s">
        <v>49</v>
      </c>
      <c r="C14258" t="s">
        <v>177</v>
      </c>
      <c r="D14258" s="1" t="s">
        <v>18</v>
      </c>
      <c r="E14258" t="s">
        <v>10</v>
      </c>
      <c r="F14258" s="1" t="s">
        <v>154</v>
      </c>
      <c r="G14258" t="s">
        <v>155</v>
      </c>
      <c r="H14258" s="1" t="s">
        <v>155</v>
      </c>
      <c r="I14258" s="1" t="str">
        <f t="shared" si="444"/>
        <v>Clamshell Gaming Capable NB</v>
      </c>
      <c r="J14258" s="1" t="str">
        <f t="shared" si="445"/>
        <v>Clamshell Gaming Capable NB</v>
      </c>
      <c r="K14258" t="s">
        <v>143</v>
      </c>
      <c r="L14258" t="s">
        <v>143</v>
      </c>
      <c r="M14258" s="47">
        <v>4457</v>
      </c>
    </row>
    <row r="14259" spans="1:13" hidden="1" x14ac:dyDescent="0.3">
      <c r="A14259" s="1" t="s">
        <v>186</v>
      </c>
      <c r="B14259" s="1" t="s">
        <v>49</v>
      </c>
      <c r="C14259" t="s">
        <v>177</v>
      </c>
      <c r="D14259" s="1" t="s">
        <v>18</v>
      </c>
      <c r="E14259" t="s">
        <v>10</v>
      </c>
      <c r="F14259" s="1" t="s">
        <v>154</v>
      </c>
      <c r="G14259" t="s">
        <v>155</v>
      </c>
      <c r="H14259" s="1" t="s">
        <v>155</v>
      </c>
      <c r="I14259" s="1" t="str">
        <f t="shared" si="444"/>
        <v>Clamshell Gaming Capable NB</v>
      </c>
      <c r="J14259" s="1" t="str">
        <f t="shared" si="445"/>
        <v>Clamshell Gaming Capable NB</v>
      </c>
      <c r="K14259" t="s">
        <v>144</v>
      </c>
      <c r="L14259" t="s">
        <v>145</v>
      </c>
      <c r="M14259" s="47">
        <v>63</v>
      </c>
    </row>
    <row r="14260" spans="1:13" hidden="1" x14ac:dyDescent="0.3">
      <c r="A14260" s="1" t="s">
        <v>186</v>
      </c>
      <c r="B14260" s="1" t="s">
        <v>49</v>
      </c>
      <c r="C14260" t="s">
        <v>177</v>
      </c>
      <c r="D14260" s="1" t="s">
        <v>18</v>
      </c>
      <c r="E14260" t="s">
        <v>10</v>
      </c>
      <c r="F14260" s="1" t="s">
        <v>154</v>
      </c>
      <c r="G14260" t="s">
        <v>155</v>
      </c>
      <c r="H14260" s="1" t="s">
        <v>155</v>
      </c>
      <c r="I14260" s="1" t="str">
        <f t="shared" si="444"/>
        <v>Clamshell Gaming Capable NB</v>
      </c>
      <c r="J14260" s="1" t="str">
        <f t="shared" si="445"/>
        <v>Clamshell Gaming Capable NB</v>
      </c>
      <c r="K14260" t="s">
        <v>144</v>
      </c>
      <c r="L14260" t="s">
        <v>146</v>
      </c>
      <c r="M14260" s="47">
        <v>72</v>
      </c>
    </row>
    <row r="14261" spans="1:13" hidden="1" x14ac:dyDescent="0.3">
      <c r="A14261" s="1" t="s">
        <v>186</v>
      </c>
      <c r="B14261" s="1" t="s">
        <v>49</v>
      </c>
      <c r="C14261" t="s">
        <v>177</v>
      </c>
      <c r="D14261" s="1" t="s">
        <v>18</v>
      </c>
      <c r="E14261" t="s">
        <v>10</v>
      </c>
      <c r="F14261" s="1" t="s">
        <v>154</v>
      </c>
      <c r="G14261" t="s">
        <v>155</v>
      </c>
      <c r="H14261" s="1" t="s">
        <v>155</v>
      </c>
      <c r="I14261" s="1" t="str">
        <f t="shared" si="444"/>
        <v>Clamshell Gaming Capable NB</v>
      </c>
      <c r="J14261" s="1" t="str">
        <f t="shared" si="445"/>
        <v>Clamshell Gaming Capable NB</v>
      </c>
      <c r="K14261" t="s">
        <v>144</v>
      </c>
      <c r="L14261" t="s">
        <v>147</v>
      </c>
      <c r="M14261" s="47">
        <v>111</v>
      </c>
    </row>
    <row r="14262" spans="1:13" hidden="1" x14ac:dyDescent="0.3">
      <c r="A14262" s="1" t="s">
        <v>186</v>
      </c>
      <c r="B14262" s="1" t="s">
        <v>49</v>
      </c>
      <c r="C14262" t="s">
        <v>172</v>
      </c>
      <c r="D14262" s="1" t="s">
        <v>17</v>
      </c>
      <c r="E14262" t="s">
        <v>8</v>
      </c>
      <c r="F14262" s="1" t="s">
        <v>154</v>
      </c>
      <c r="G14262" t="s">
        <v>142</v>
      </c>
      <c r="H14262" s="1" t="s">
        <v>187</v>
      </c>
      <c r="I14262" s="1" t="str">
        <f t="shared" si="444"/>
        <v>AIO DT</v>
      </c>
      <c r="J14262" s="1" t="str">
        <f t="shared" si="445"/>
        <v>AIO DT</v>
      </c>
      <c r="K14262" t="s">
        <v>143</v>
      </c>
      <c r="L14262" t="s">
        <v>143</v>
      </c>
      <c r="M14262" s="47">
        <v>2084</v>
      </c>
    </row>
    <row r="14263" spans="1:13" hidden="1" x14ac:dyDescent="0.3">
      <c r="A14263" s="1" t="s">
        <v>186</v>
      </c>
      <c r="B14263" s="1" t="s">
        <v>49</v>
      </c>
      <c r="C14263" t="s">
        <v>172</v>
      </c>
      <c r="D14263" s="1" t="s">
        <v>17</v>
      </c>
      <c r="E14263" t="s">
        <v>8</v>
      </c>
      <c r="F14263" s="1" t="s">
        <v>154</v>
      </c>
      <c r="G14263" t="s">
        <v>142</v>
      </c>
      <c r="H14263" s="1" t="s">
        <v>187</v>
      </c>
      <c r="I14263" s="1" t="str">
        <f t="shared" si="444"/>
        <v>AIO DT</v>
      </c>
      <c r="J14263" s="1" t="str">
        <f t="shared" si="445"/>
        <v>AIO DT</v>
      </c>
      <c r="K14263" t="s">
        <v>144</v>
      </c>
      <c r="L14263" t="s">
        <v>145</v>
      </c>
      <c r="M14263" s="47">
        <v>35</v>
      </c>
    </row>
    <row r="14264" spans="1:13" hidden="1" x14ac:dyDescent="0.3">
      <c r="A14264" s="1" t="s">
        <v>186</v>
      </c>
      <c r="B14264" s="1" t="s">
        <v>49</v>
      </c>
      <c r="C14264" t="s">
        <v>172</v>
      </c>
      <c r="D14264" s="1" t="s">
        <v>17</v>
      </c>
      <c r="E14264" t="s">
        <v>8</v>
      </c>
      <c r="F14264" s="1" t="s">
        <v>154</v>
      </c>
      <c r="G14264" t="s">
        <v>142</v>
      </c>
      <c r="H14264" s="1" t="s">
        <v>187</v>
      </c>
      <c r="I14264" s="1" t="str">
        <f t="shared" si="444"/>
        <v>AIO DT</v>
      </c>
      <c r="J14264" s="1" t="str">
        <f t="shared" si="445"/>
        <v>AIO DT</v>
      </c>
      <c r="K14264" t="s">
        <v>144</v>
      </c>
      <c r="L14264" t="s">
        <v>146</v>
      </c>
      <c r="M14264" s="47">
        <v>19</v>
      </c>
    </row>
    <row r="14265" spans="1:13" hidden="1" x14ac:dyDescent="0.3">
      <c r="A14265" s="1" t="s">
        <v>186</v>
      </c>
      <c r="B14265" s="1" t="s">
        <v>49</v>
      </c>
      <c r="C14265" t="s">
        <v>172</v>
      </c>
      <c r="D14265" s="1" t="s">
        <v>17</v>
      </c>
      <c r="E14265" t="s">
        <v>8</v>
      </c>
      <c r="F14265" s="1" t="s">
        <v>154</v>
      </c>
      <c r="G14265" t="s">
        <v>142</v>
      </c>
      <c r="H14265" s="1" t="s">
        <v>187</v>
      </c>
      <c r="I14265" s="1" t="str">
        <f t="shared" si="444"/>
        <v>AIO DT</v>
      </c>
      <c r="J14265" s="1" t="str">
        <f t="shared" si="445"/>
        <v>AIO DT</v>
      </c>
      <c r="K14265" t="s">
        <v>144</v>
      </c>
      <c r="L14265" t="s">
        <v>147</v>
      </c>
      <c r="M14265" s="47">
        <v>34</v>
      </c>
    </row>
    <row r="14266" spans="1:13" hidden="1" x14ac:dyDescent="0.3">
      <c r="A14266" s="1" t="s">
        <v>186</v>
      </c>
      <c r="B14266" s="1" t="s">
        <v>49</v>
      </c>
      <c r="C14266" t="s">
        <v>172</v>
      </c>
      <c r="D14266" s="1" t="s">
        <v>17</v>
      </c>
      <c r="E14266" t="s">
        <v>8</v>
      </c>
      <c r="F14266" s="1" t="s">
        <v>154</v>
      </c>
      <c r="G14266" t="s">
        <v>142</v>
      </c>
      <c r="H14266" s="1" t="s">
        <v>187</v>
      </c>
      <c r="I14266" s="1" t="str">
        <f t="shared" si="444"/>
        <v>AIO DT</v>
      </c>
      <c r="J14266" s="1" t="str">
        <f t="shared" si="445"/>
        <v>AIO DT</v>
      </c>
      <c r="K14266" t="s">
        <v>144</v>
      </c>
      <c r="L14266" t="s">
        <v>148</v>
      </c>
      <c r="M14266" s="47">
        <v>19</v>
      </c>
    </row>
    <row r="14267" spans="1:13" hidden="1" x14ac:dyDescent="0.3">
      <c r="A14267" s="1" t="s">
        <v>186</v>
      </c>
      <c r="B14267" s="1" t="s">
        <v>49</v>
      </c>
      <c r="C14267" t="s">
        <v>172</v>
      </c>
      <c r="D14267" s="1" t="s">
        <v>17</v>
      </c>
      <c r="E14267" t="s">
        <v>8</v>
      </c>
      <c r="F14267" s="1" t="s">
        <v>154</v>
      </c>
      <c r="G14267" t="s">
        <v>142</v>
      </c>
      <c r="H14267" s="1" t="s">
        <v>187</v>
      </c>
      <c r="I14267" s="1" t="str">
        <f t="shared" si="444"/>
        <v>AIO DT</v>
      </c>
      <c r="J14267" s="1" t="str">
        <f t="shared" si="445"/>
        <v>AIO DT</v>
      </c>
      <c r="K14267" t="s">
        <v>144</v>
      </c>
      <c r="L14267" t="s">
        <v>149</v>
      </c>
      <c r="M14267" s="47">
        <v>19</v>
      </c>
    </row>
    <row r="14268" spans="1:13" hidden="1" x14ac:dyDescent="0.3">
      <c r="A14268" s="1" t="s">
        <v>186</v>
      </c>
      <c r="B14268" s="1" t="s">
        <v>49</v>
      </c>
      <c r="C14268" t="s">
        <v>172</v>
      </c>
      <c r="D14268" s="1" t="s">
        <v>18</v>
      </c>
      <c r="E14268" t="s">
        <v>10</v>
      </c>
      <c r="F14268" s="1" t="s">
        <v>154</v>
      </c>
      <c r="G14268" t="s">
        <v>142</v>
      </c>
      <c r="H14268" s="1" t="s">
        <v>155</v>
      </c>
      <c r="I14268" s="1" t="str">
        <f t="shared" si="444"/>
        <v>Clamshell NB</v>
      </c>
      <c r="J14268" s="1" t="str">
        <f t="shared" si="445"/>
        <v>Clamshell Ultraslim NB</v>
      </c>
      <c r="K14268" t="s">
        <v>143</v>
      </c>
      <c r="L14268" t="s">
        <v>143</v>
      </c>
      <c r="M14268" s="47">
        <v>2469</v>
      </c>
    </row>
    <row r="14269" spans="1:13" hidden="1" x14ac:dyDescent="0.3">
      <c r="A14269" s="1" t="s">
        <v>186</v>
      </c>
      <c r="B14269" s="1" t="s">
        <v>49</v>
      </c>
      <c r="C14269" t="s">
        <v>172</v>
      </c>
      <c r="D14269" s="1" t="s">
        <v>18</v>
      </c>
      <c r="E14269" t="s">
        <v>10</v>
      </c>
      <c r="F14269" s="1" t="s">
        <v>154</v>
      </c>
      <c r="G14269" t="s">
        <v>142</v>
      </c>
      <c r="H14269" s="1" t="s">
        <v>155</v>
      </c>
      <c r="I14269" s="1" t="str">
        <f t="shared" si="444"/>
        <v>Clamshell NB</v>
      </c>
      <c r="J14269" s="1" t="str">
        <f t="shared" si="445"/>
        <v>Clamshell Ultraslim NB</v>
      </c>
      <c r="K14269" t="s">
        <v>144</v>
      </c>
      <c r="L14269" t="s">
        <v>145</v>
      </c>
      <c r="M14269" s="47">
        <v>23</v>
      </c>
    </row>
    <row r="14270" spans="1:13" hidden="1" x14ac:dyDescent="0.3">
      <c r="A14270" s="1" t="s">
        <v>186</v>
      </c>
      <c r="B14270" s="1" t="s">
        <v>49</v>
      </c>
      <c r="C14270" t="s">
        <v>172</v>
      </c>
      <c r="D14270" s="1" t="s">
        <v>18</v>
      </c>
      <c r="E14270" t="s">
        <v>10</v>
      </c>
      <c r="F14270" s="1" t="s">
        <v>154</v>
      </c>
      <c r="G14270" t="s">
        <v>142</v>
      </c>
      <c r="H14270" s="1" t="s">
        <v>155</v>
      </c>
      <c r="I14270" s="1" t="str">
        <f t="shared" si="444"/>
        <v>Clamshell NB</v>
      </c>
      <c r="J14270" s="1" t="str">
        <f t="shared" si="445"/>
        <v>Clamshell Ultraslim NB</v>
      </c>
      <c r="K14270" t="s">
        <v>144</v>
      </c>
      <c r="L14270" t="s">
        <v>148</v>
      </c>
      <c r="M14270" s="47">
        <v>10</v>
      </c>
    </row>
    <row r="14271" spans="1:13" hidden="1" x14ac:dyDescent="0.3">
      <c r="A14271" s="1" t="s">
        <v>186</v>
      </c>
      <c r="B14271" s="1" t="s">
        <v>49</v>
      </c>
      <c r="C14271" t="s">
        <v>172</v>
      </c>
      <c r="D14271" s="1" t="s">
        <v>18</v>
      </c>
      <c r="E14271" t="s">
        <v>10</v>
      </c>
      <c r="F14271" s="1" t="s">
        <v>154</v>
      </c>
      <c r="G14271" t="s">
        <v>142</v>
      </c>
      <c r="H14271" s="1" t="s">
        <v>155</v>
      </c>
      <c r="I14271" s="1" t="str">
        <f t="shared" si="444"/>
        <v>Clamshell NB</v>
      </c>
      <c r="J14271" s="1" t="str">
        <f t="shared" si="445"/>
        <v>Clamshell Ultraslim NB</v>
      </c>
      <c r="K14271" t="s">
        <v>144</v>
      </c>
      <c r="L14271" t="s">
        <v>149</v>
      </c>
      <c r="M14271" s="47">
        <v>91</v>
      </c>
    </row>
    <row r="14272" spans="1:13" hidden="1" x14ac:dyDescent="0.3">
      <c r="A14272" s="1" t="s">
        <v>186</v>
      </c>
      <c r="B14272" s="1" t="s">
        <v>49</v>
      </c>
      <c r="C14272" t="s">
        <v>172</v>
      </c>
      <c r="D14272" s="1" t="s">
        <v>18</v>
      </c>
      <c r="E14272" t="s">
        <v>10</v>
      </c>
      <c r="F14272" s="1" t="s">
        <v>154</v>
      </c>
      <c r="G14272" t="s">
        <v>155</v>
      </c>
      <c r="H14272" s="1" t="s">
        <v>155</v>
      </c>
      <c r="I14272" s="1" t="str">
        <f t="shared" si="444"/>
        <v>Clamshell Gaming Capable NB</v>
      </c>
      <c r="J14272" s="1" t="str">
        <f t="shared" si="445"/>
        <v>Clamshell Gaming Capable NB</v>
      </c>
      <c r="K14272" t="s">
        <v>143</v>
      </c>
      <c r="L14272" t="s">
        <v>143</v>
      </c>
      <c r="M14272" s="47">
        <v>467</v>
      </c>
    </row>
    <row r="14273" spans="1:13" hidden="1" x14ac:dyDescent="0.3">
      <c r="A14273" s="1" t="s">
        <v>186</v>
      </c>
      <c r="B14273" s="1" t="s">
        <v>49</v>
      </c>
      <c r="C14273" t="s">
        <v>172</v>
      </c>
      <c r="D14273" s="1" t="s">
        <v>18</v>
      </c>
      <c r="E14273" t="s">
        <v>10</v>
      </c>
      <c r="F14273" s="1" t="s">
        <v>154</v>
      </c>
      <c r="G14273" t="s">
        <v>155</v>
      </c>
      <c r="H14273" s="1" t="s">
        <v>155</v>
      </c>
      <c r="I14273" s="1" t="str">
        <f t="shared" si="444"/>
        <v>Clamshell Gaming Capable NB</v>
      </c>
      <c r="J14273" s="1" t="str">
        <f t="shared" si="445"/>
        <v>Clamshell Gaming Capable NB</v>
      </c>
      <c r="K14273" t="s">
        <v>144</v>
      </c>
      <c r="L14273" t="s">
        <v>145</v>
      </c>
      <c r="M14273" s="47">
        <v>4</v>
      </c>
    </row>
    <row r="14274" spans="1:13" hidden="1" x14ac:dyDescent="0.3">
      <c r="A14274" s="1" t="s">
        <v>186</v>
      </c>
      <c r="B14274" s="1" t="s">
        <v>49</v>
      </c>
      <c r="C14274" t="s">
        <v>172</v>
      </c>
      <c r="D14274" s="1" t="s">
        <v>18</v>
      </c>
      <c r="E14274" t="s">
        <v>10</v>
      </c>
      <c r="F14274" s="1" t="s">
        <v>154</v>
      </c>
      <c r="G14274" t="s">
        <v>155</v>
      </c>
      <c r="H14274" s="1" t="s">
        <v>155</v>
      </c>
      <c r="I14274" s="1" t="str">
        <f t="shared" si="444"/>
        <v>Clamshell Gaming Capable NB</v>
      </c>
      <c r="J14274" s="1" t="str">
        <f t="shared" si="445"/>
        <v>Clamshell Gaming Capable NB</v>
      </c>
      <c r="K14274" t="s">
        <v>144</v>
      </c>
      <c r="L14274" t="s">
        <v>148</v>
      </c>
      <c r="M14274" s="47">
        <v>2</v>
      </c>
    </row>
    <row r="14275" spans="1:13" hidden="1" x14ac:dyDescent="0.3">
      <c r="A14275" s="1" t="s">
        <v>186</v>
      </c>
      <c r="B14275" s="1" t="s">
        <v>49</v>
      </c>
      <c r="C14275" t="s">
        <v>172</v>
      </c>
      <c r="D14275" s="1" t="s">
        <v>18</v>
      </c>
      <c r="E14275" t="s">
        <v>10</v>
      </c>
      <c r="F14275" s="1" t="s">
        <v>154</v>
      </c>
      <c r="G14275" t="s">
        <v>155</v>
      </c>
      <c r="H14275" s="1" t="s">
        <v>155</v>
      </c>
      <c r="I14275" s="1" t="str">
        <f t="shared" ref="I14275:I14338" si="446">VLOOKUP(E14275&amp;F14275&amp;G14275,$S$1:$T$74,2,0)</f>
        <v>Clamshell Gaming Capable NB</v>
      </c>
      <c r="J14275" s="1" t="str">
        <f t="shared" ref="J14275:J14338" si="447">IF(AND(I14275="Clamshell NB",H14275="Yes"),"Clamshell Ultraslim NB",I14275)</f>
        <v>Clamshell Gaming Capable NB</v>
      </c>
      <c r="K14275" t="s">
        <v>144</v>
      </c>
      <c r="L14275" t="s">
        <v>149</v>
      </c>
      <c r="M14275" s="47">
        <v>17</v>
      </c>
    </row>
    <row r="14276" spans="1:13" hidden="1" x14ac:dyDescent="0.3">
      <c r="A14276" s="1" t="s">
        <v>186</v>
      </c>
      <c r="B14276" s="1" t="s">
        <v>49</v>
      </c>
      <c r="C14276" t="s">
        <v>175</v>
      </c>
      <c r="D14276" s="1" t="s">
        <v>17</v>
      </c>
      <c r="E14276" t="s">
        <v>6</v>
      </c>
      <c r="F14276" s="1" t="s">
        <v>154</v>
      </c>
      <c r="G14276" t="s">
        <v>142</v>
      </c>
      <c r="H14276" s="1" t="s">
        <v>187</v>
      </c>
      <c r="I14276" s="1" t="str">
        <f t="shared" si="446"/>
        <v>Small DT</v>
      </c>
      <c r="J14276" s="1" t="str">
        <f t="shared" si="447"/>
        <v>Small DT</v>
      </c>
      <c r="K14276" t="s">
        <v>143</v>
      </c>
      <c r="L14276" t="s">
        <v>143</v>
      </c>
      <c r="M14276" s="47">
        <v>1609</v>
      </c>
    </row>
    <row r="14277" spans="1:13" hidden="1" x14ac:dyDescent="0.3">
      <c r="A14277" s="1" t="s">
        <v>186</v>
      </c>
      <c r="B14277" s="1" t="s">
        <v>49</v>
      </c>
      <c r="C14277" t="s">
        <v>175</v>
      </c>
      <c r="D14277" s="1" t="s">
        <v>17</v>
      </c>
      <c r="E14277" t="s">
        <v>6</v>
      </c>
      <c r="F14277" s="1" t="s">
        <v>154</v>
      </c>
      <c r="G14277" t="s">
        <v>142</v>
      </c>
      <c r="H14277" s="1" t="s">
        <v>187</v>
      </c>
      <c r="I14277" s="1" t="str">
        <f t="shared" si="446"/>
        <v>Small DT</v>
      </c>
      <c r="J14277" s="1" t="str">
        <f t="shared" si="447"/>
        <v>Small DT</v>
      </c>
      <c r="K14277" t="s">
        <v>144</v>
      </c>
      <c r="L14277" t="s">
        <v>145</v>
      </c>
      <c r="M14277" s="47">
        <v>24</v>
      </c>
    </row>
    <row r="14278" spans="1:13" hidden="1" x14ac:dyDescent="0.3">
      <c r="A14278" s="1" t="s">
        <v>186</v>
      </c>
      <c r="B14278" s="1" t="s">
        <v>49</v>
      </c>
      <c r="C14278" t="s">
        <v>175</v>
      </c>
      <c r="D14278" s="1" t="s">
        <v>17</v>
      </c>
      <c r="E14278" t="s">
        <v>6</v>
      </c>
      <c r="F14278" s="1" t="s">
        <v>154</v>
      </c>
      <c r="G14278" t="s">
        <v>142</v>
      </c>
      <c r="H14278" s="1" t="s">
        <v>187</v>
      </c>
      <c r="I14278" s="1" t="str">
        <f t="shared" si="446"/>
        <v>Small DT</v>
      </c>
      <c r="J14278" s="1" t="str">
        <f t="shared" si="447"/>
        <v>Small DT</v>
      </c>
      <c r="K14278" t="s">
        <v>144</v>
      </c>
      <c r="L14278" t="s">
        <v>146</v>
      </c>
      <c r="M14278" s="47">
        <v>31</v>
      </c>
    </row>
    <row r="14279" spans="1:13" hidden="1" x14ac:dyDescent="0.3">
      <c r="A14279" s="1" t="s">
        <v>186</v>
      </c>
      <c r="B14279" s="1" t="s">
        <v>49</v>
      </c>
      <c r="C14279" t="s">
        <v>175</v>
      </c>
      <c r="D14279" s="1" t="s">
        <v>17</v>
      </c>
      <c r="E14279" t="s">
        <v>6</v>
      </c>
      <c r="F14279" s="1" t="s">
        <v>154</v>
      </c>
      <c r="G14279" t="s">
        <v>142</v>
      </c>
      <c r="H14279" s="1" t="s">
        <v>187</v>
      </c>
      <c r="I14279" s="1" t="str">
        <f t="shared" si="446"/>
        <v>Small DT</v>
      </c>
      <c r="J14279" s="1" t="str">
        <f t="shared" si="447"/>
        <v>Small DT</v>
      </c>
      <c r="K14279" t="s">
        <v>144</v>
      </c>
      <c r="L14279" t="s">
        <v>147</v>
      </c>
      <c r="M14279" s="47">
        <v>26</v>
      </c>
    </row>
    <row r="14280" spans="1:13" hidden="1" x14ac:dyDescent="0.3">
      <c r="A14280" s="1" t="s">
        <v>186</v>
      </c>
      <c r="B14280" s="1" t="s">
        <v>49</v>
      </c>
      <c r="C14280" t="s">
        <v>175</v>
      </c>
      <c r="D14280" s="1" t="s">
        <v>17</v>
      </c>
      <c r="E14280" t="s">
        <v>6</v>
      </c>
      <c r="F14280" s="1" t="s">
        <v>154</v>
      </c>
      <c r="G14280" t="s">
        <v>142</v>
      </c>
      <c r="H14280" s="1" t="s">
        <v>187</v>
      </c>
      <c r="I14280" s="1" t="str">
        <f t="shared" si="446"/>
        <v>Small DT</v>
      </c>
      <c r="J14280" s="1" t="str">
        <f t="shared" si="447"/>
        <v>Small DT</v>
      </c>
      <c r="K14280" t="s">
        <v>144</v>
      </c>
      <c r="L14280" t="s">
        <v>148</v>
      </c>
      <c r="M14280" s="47">
        <v>45</v>
      </c>
    </row>
    <row r="14281" spans="1:13" hidden="1" x14ac:dyDescent="0.3">
      <c r="A14281" s="1" t="s">
        <v>186</v>
      </c>
      <c r="B14281" s="1" t="s">
        <v>49</v>
      </c>
      <c r="C14281" t="s">
        <v>175</v>
      </c>
      <c r="D14281" s="1" t="s">
        <v>17</v>
      </c>
      <c r="E14281" t="s">
        <v>6</v>
      </c>
      <c r="F14281" s="1" t="s">
        <v>154</v>
      </c>
      <c r="G14281" t="s">
        <v>142</v>
      </c>
      <c r="H14281" s="1" t="s">
        <v>187</v>
      </c>
      <c r="I14281" s="1" t="str">
        <f t="shared" si="446"/>
        <v>Small DT</v>
      </c>
      <c r="J14281" s="1" t="str">
        <f t="shared" si="447"/>
        <v>Small DT</v>
      </c>
      <c r="K14281" t="s">
        <v>144</v>
      </c>
      <c r="L14281" t="s">
        <v>149</v>
      </c>
      <c r="M14281" s="47">
        <v>48</v>
      </c>
    </row>
    <row r="14282" spans="1:13" hidden="1" x14ac:dyDescent="0.3">
      <c r="A14282" s="1" t="s">
        <v>186</v>
      </c>
      <c r="B14282" s="1" t="s">
        <v>49</v>
      </c>
      <c r="C14282" t="s">
        <v>175</v>
      </c>
      <c r="D14282" s="1" t="s">
        <v>17</v>
      </c>
      <c r="E14282" t="s">
        <v>6</v>
      </c>
      <c r="F14282" s="1" t="s">
        <v>154</v>
      </c>
      <c r="G14282" t="s">
        <v>142</v>
      </c>
      <c r="H14282" s="1" t="s">
        <v>187</v>
      </c>
      <c r="I14282" s="1" t="str">
        <f t="shared" si="446"/>
        <v>Small DT</v>
      </c>
      <c r="J14282" s="1" t="str">
        <f t="shared" si="447"/>
        <v>Small DT</v>
      </c>
      <c r="K14282" t="s">
        <v>144</v>
      </c>
      <c r="L14282" t="s">
        <v>150</v>
      </c>
      <c r="M14282" s="47">
        <v>4</v>
      </c>
    </row>
    <row r="14283" spans="1:13" hidden="1" x14ac:dyDescent="0.3">
      <c r="A14283" s="1" t="s">
        <v>186</v>
      </c>
      <c r="B14283" s="1" t="s">
        <v>49</v>
      </c>
      <c r="C14283" t="s">
        <v>175</v>
      </c>
      <c r="D14283" s="1" t="s">
        <v>17</v>
      </c>
      <c r="E14283" t="s">
        <v>6</v>
      </c>
      <c r="F14283" s="1" t="s">
        <v>154</v>
      </c>
      <c r="G14283" t="s">
        <v>142</v>
      </c>
      <c r="H14283" s="1" t="s">
        <v>187</v>
      </c>
      <c r="I14283" s="1" t="str">
        <f t="shared" si="446"/>
        <v>Small DT</v>
      </c>
      <c r="J14283" s="1" t="str">
        <f t="shared" si="447"/>
        <v>Small DT</v>
      </c>
      <c r="K14283" t="s">
        <v>144</v>
      </c>
      <c r="L14283" t="s">
        <v>151</v>
      </c>
      <c r="M14283" s="47">
        <v>1</v>
      </c>
    </row>
    <row r="14284" spans="1:13" hidden="1" x14ac:dyDescent="0.3">
      <c r="A14284" s="1" t="s">
        <v>186</v>
      </c>
      <c r="B14284" s="1" t="s">
        <v>49</v>
      </c>
      <c r="C14284" t="s">
        <v>175</v>
      </c>
      <c r="D14284" s="1" t="s">
        <v>18</v>
      </c>
      <c r="E14284" t="s">
        <v>10</v>
      </c>
      <c r="F14284" s="1" t="s">
        <v>154</v>
      </c>
      <c r="G14284" t="s">
        <v>142</v>
      </c>
      <c r="H14284" s="1" t="s">
        <v>142</v>
      </c>
      <c r="I14284" s="1" t="str">
        <f t="shared" si="446"/>
        <v>Clamshell NB</v>
      </c>
      <c r="J14284" s="1" t="str">
        <f t="shared" si="447"/>
        <v>Clamshell NB</v>
      </c>
      <c r="K14284" t="s">
        <v>143</v>
      </c>
      <c r="L14284" t="s">
        <v>143</v>
      </c>
      <c r="M14284" s="47">
        <v>1143</v>
      </c>
    </row>
    <row r="14285" spans="1:13" hidden="1" x14ac:dyDescent="0.3">
      <c r="A14285" s="1" t="s">
        <v>186</v>
      </c>
      <c r="B14285" s="1" t="s">
        <v>49</v>
      </c>
      <c r="C14285" t="s">
        <v>175</v>
      </c>
      <c r="D14285" s="1" t="s">
        <v>18</v>
      </c>
      <c r="E14285" t="s">
        <v>10</v>
      </c>
      <c r="F14285" s="1" t="s">
        <v>154</v>
      </c>
      <c r="G14285" t="s">
        <v>142</v>
      </c>
      <c r="H14285" s="1" t="s">
        <v>142</v>
      </c>
      <c r="I14285" s="1" t="str">
        <f t="shared" si="446"/>
        <v>Clamshell NB</v>
      </c>
      <c r="J14285" s="1" t="str">
        <f t="shared" si="447"/>
        <v>Clamshell NB</v>
      </c>
      <c r="K14285" t="s">
        <v>144</v>
      </c>
      <c r="L14285" t="s">
        <v>145</v>
      </c>
      <c r="M14285" s="47">
        <v>20</v>
      </c>
    </row>
    <row r="14286" spans="1:13" hidden="1" x14ac:dyDescent="0.3">
      <c r="A14286" s="1" t="s">
        <v>186</v>
      </c>
      <c r="B14286" s="1" t="s">
        <v>49</v>
      </c>
      <c r="C14286" t="s">
        <v>175</v>
      </c>
      <c r="D14286" s="1" t="s">
        <v>18</v>
      </c>
      <c r="E14286" t="s">
        <v>10</v>
      </c>
      <c r="F14286" s="1" t="s">
        <v>154</v>
      </c>
      <c r="G14286" t="s">
        <v>142</v>
      </c>
      <c r="H14286" s="1" t="s">
        <v>142</v>
      </c>
      <c r="I14286" s="1" t="str">
        <f t="shared" si="446"/>
        <v>Clamshell NB</v>
      </c>
      <c r="J14286" s="1" t="str">
        <f t="shared" si="447"/>
        <v>Clamshell NB</v>
      </c>
      <c r="K14286" t="s">
        <v>144</v>
      </c>
      <c r="L14286" t="s">
        <v>146</v>
      </c>
      <c r="M14286" s="47">
        <v>15</v>
      </c>
    </row>
    <row r="14287" spans="1:13" hidden="1" x14ac:dyDescent="0.3">
      <c r="A14287" s="1" t="s">
        <v>186</v>
      </c>
      <c r="B14287" s="1" t="s">
        <v>49</v>
      </c>
      <c r="C14287" t="s">
        <v>175</v>
      </c>
      <c r="D14287" s="1" t="s">
        <v>18</v>
      </c>
      <c r="E14287" t="s">
        <v>10</v>
      </c>
      <c r="F14287" s="1" t="s">
        <v>154</v>
      </c>
      <c r="G14287" t="s">
        <v>142</v>
      </c>
      <c r="H14287" s="1" t="s">
        <v>142</v>
      </c>
      <c r="I14287" s="1" t="str">
        <f t="shared" si="446"/>
        <v>Clamshell NB</v>
      </c>
      <c r="J14287" s="1" t="str">
        <f t="shared" si="447"/>
        <v>Clamshell NB</v>
      </c>
      <c r="K14287" t="s">
        <v>144</v>
      </c>
      <c r="L14287" t="s">
        <v>147</v>
      </c>
      <c r="M14287" s="47">
        <v>11</v>
      </c>
    </row>
    <row r="14288" spans="1:13" hidden="1" x14ac:dyDescent="0.3">
      <c r="A14288" s="1" t="s">
        <v>186</v>
      </c>
      <c r="B14288" s="1" t="s">
        <v>49</v>
      </c>
      <c r="C14288" t="s">
        <v>175</v>
      </c>
      <c r="D14288" s="1" t="s">
        <v>18</v>
      </c>
      <c r="E14288" t="s">
        <v>10</v>
      </c>
      <c r="F14288" s="1" t="s">
        <v>154</v>
      </c>
      <c r="G14288" t="s">
        <v>142</v>
      </c>
      <c r="H14288" s="1" t="s">
        <v>142</v>
      </c>
      <c r="I14288" s="1" t="str">
        <f t="shared" si="446"/>
        <v>Clamshell NB</v>
      </c>
      <c r="J14288" s="1" t="str">
        <f t="shared" si="447"/>
        <v>Clamshell NB</v>
      </c>
      <c r="K14288" t="s">
        <v>144</v>
      </c>
      <c r="L14288" t="s">
        <v>148</v>
      </c>
      <c r="M14288" s="47">
        <v>6</v>
      </c>
    </row>
    <row r="14289" spans="1:13" hidden="1" x14ac:dyDescent="0.3">
      <c r="A14289" s="1" t="s">
        <v>186</v>
      </c>
      <c r="B14289" s="1" t="s">
        <v>49</v>
      </c>
      <c r="C14289" t="s">
        <v>175</v>
      </c>
      <c r="D14289" s="1" t="s">
        <v>18</v>
      </c>
      <c r="E14289" t="s">
        <v>10</v>
      </c>
      <c r="F14289" s="1" t="s">
        <v>154</v>
      </c>
      <c r="G14289" t="s">
        <v>142</v>
      </c>
      <c r="H14289" s="1" t="s">
        <v>142</v>
      </c>
      <c r="I14289" s="1" t="str">
        <f t="shared" si="446"/>
        <v>Clamshell NB</v>
      </c>
      <c r="J14289" s="1" t="str">
        <f t="shared" si="447"/>
        <v>Clamshell NB</v>
      </c>
      <c r="K14289" t="s">
        <v>144</v>
      </c>
      <c r="L14289" t="s">
        <v>149</v>
      </c>
      <c r="M14289" s="47">
        <v>35</v>
      </c>
    </row>
    <row r="14290" spans="1:13" hidden="1" x14ac:dyDescent="0.3">
      <c r="A14290" s="1" t="s">
        <v>186</v>
      </c>
      <c r="B14290" s="1" t="s">
        <v>49</v>
      </c>
      <c r="C14290" t="s">
        <v>175</v>
      </c>
      <c r="D14290" s="1" t="s">
        <v>18</v>
      </c>
      <c r="E14290" t="s">
        <v>10</v>
      </c>
      <c r="F14290" s="1" t="s">
        <v>154</v>
      </c>
      <c r="G14290" t="s">
        <v>142</v>
      </c>
      <c r="H14290" s="1" t="s">
        <v>142</v>
      </c>
      <c r="I14290" s="1" t="str">
        <f t="shared" si="446"/>
        <v>Clamshell NB</v>
      </c>
      <c r="J14290" s="1" t="str">
        <f t="shared" si="447"/>
        <v>Clamshell NB</v>
      </c>
      <c r="K14290" t="s">
        <v>144</v>
      </c>
      <c r="L14290" t="s">
        <v>150</v>
      </c>
      <c r="M14290" s="47">
        <v>1</v>
      </c>
    </row>
    <row r="14291" spans="1:13" hidden="1" x14ac:dyDescent="0.3">
      <c r="A14291" s="1" t="s">
        <v>186</v>
      </c>
      <c r="B14291" s="1" t="s">
        <v>49</v>
      </c>
      <c r="C14291" t="s">
        <v>175</v>
      </c>
      <c r="D14291" s="1" t="s">
        <v>18</v>
      </c>
      <c r="E14291" t="s">
        <v>10</v>
      </c>
      <c r="F14291" s="1" t="s">
        <v>154</v>
      </c>
      <c r="G14291" t="s">
        <v>142</v>
      </c>
      <c r="H14291" s="1" t="s">
        <v>142</v>
      </c>
      <c r="I14291" s="1" t="str">
        <f t="shared" si="446"/>
        <v>Clamshell NB</v>
      </c>
      <c r="J14291" s="1" t="str">
        <f t="shared" si="447"/>
        <v>Clamshell NB</v>
      </c>
      <c r="K14291" t="s">
        <v>144</v>
      </c>
      <c r="L14291" t="s">
        <v>151</v>
      </c>
      <c r="M14291" s="47">
        <v>1</v>
      </c>
    </row>
    <row r="14292" spans="1:13" hidden="1" x14ac:dyDescent="0.3">
      <c r="A14292" s="1" t="s">
        <v>186</v>
      </c>
      <c r="B14292" s="1" t="s">
        <v>49</v>
      </c>
      <c r="C14292" t="s">
        <v>175</v>
      </c>
      <c r="D14292" s="1" t="s">
        <v>18</v>
      </c>
      <c r="E14292" t="s">
        <v>10</v>
      </c>
      <c r="F14292" s="1" t="s">
        <v>154</v>
      </c>
      <c r="G14292" t="s">
        <v>155</v>
      </c>
      <c r="H14292" s="1" t="s">
        <v>142</v>
      </c>
      <c r="I14292" s="1" t="str">
        <f t="shared" si="446"/>
        <v>Clamshell Gaming Capable NB</v>
      </c>
      <c r="J14292" s="1" t="str">
        <f t="shared" si="447"/>
        <v>Clamshell Gaming Capable NB</v>
      </c>
      <c r="K14292" t="s">
        <v>143</v>
      </c>
      <c r="L14292" t="s">
        <v>143</v>
      </c>
      <c r="M14292" s="47">
        <v>167</v>
      </c>
    </row>
    <row r="14293" spans="1:13" hidden="1" x14ac:dyDescent="0.3">
      <c r="A14293" s="1" t="s">
        <v>186</v>
      </c>
      <c r="B14293" s="1" t="s">
        <v>49</v>
      </c>
      <c r="C14293" t="s">
        <v>175</v>
      </c>
      <c r="D14293" s="1" t="s">
        <v>18</v>
      </c>
      <c r="E14293" t="s">
        <v>10</v>
      </c>
      <c r="F14293" s="1" t="s">
        <v>154</v>
      </c>
      <c r="G14293" t="s">
        <v>155</v>
      </c>
      <c r="H14293" s="1" t="s">
        <v>155</v>
      </c>
      <c r="I14293" s="1" t="str">
        <f t="shared" si="446"/>
        <v>Clamshell Gaming Capable NB</v>
      </c>
      <c r="J14293" s="1" t="str">
        <f t="shared" si="447"/>
        <v>Clamshell Gaming Capable NB</v>
      </c>
      <c r="K14293" t="s">
        <v>143</v>
      </c>
      <c r="L14293" t="s">
        <v>143</v>
      </c>
      <c r="M14293" s="47">
        <v>468</v>
      </c>
    </row>
    <row r="14294" spans="1:13" hidden="1" x14ac:dyDescent="0.3">
      <c r="A14294" s="1" t="s">
        <v>186</v>
      </c>
      <c r="B14294" s="1" t="s">
        <v>49</v>
      </c>
      <c r="C14294" t="s">
        <v>175</v>
      </c>
      <c r="D14294" s="1" t="s">
        <v>19</v>
      </c>
      <c r="E14294" t="s">
        <v>13</v>
      </c>
      <c r="F14294" s="1" t="s">
        <v>154</v>
      </c>
      <c r="G14294" t="s">
        <v>142</v>
      </c>
      <c r="H14294" s="1" t="s">
        <v>187</v>
      </c>
      <c r="I14294" s="1" t="str">
        <f t="shared" si="446"/>
        <v>DT Workstation</v>
      </c>
      <c r="J14294" s="1" t="str">
        <f t="shared" si="447"/>
        <v>DT Workstation</v>
      </c>
      <c r="K14294" t="s">
        <v>144</v>
      </c>
      <c r="L14294" t="s">
        <v>145</v>
      </c>
      <c r="M14294" s="47">
        <v>9</v>
      </c>
    </row>
    <row r="14295" spans="1:13" hidden="1" x14ac:dyDescent="0.3">
      <c r="A14295" s="1" t="s">
        <v>186</v>
      </c>
      <c r="B14295" s="1" t="s">
        <v>49</v>
      </c>
      <c r="C14295" t="s">
        <v>175</v>
      </c>
      <c r="D14295" s="1" t="s">
        <v>19</v>
      </c>
      <c r="E14295" t="s">
        <v>13</v>
      </c>
      <c r="F14295" s="1" t="s">
        <v>154</v>
      </c>
      <c r="G14295" t="s">
        <v>142</v>
      </c>
      <c r="H14295" s="1" t="s">
        <v>187</v>
      </c>
      <c r="I14295" s="1" t="str">
        <f t="shared" si="446"/>
        <v>DT Workstation</v>
      </c>
      <c r="J14295" s="1" t="str">
        <f t="shared" si="447"/>
        <v>DT Workstation</v>
      </c>
      <c r="K14295" t="s">
        <v>144</v>
      </c>
      <c r="L14295" t="s">
        <v>146</v>
      </c>
      <c r="M14295" s="47">
        <v>11</v>
      </c>
    </row>
    <row r="14296" spans="1:13" hidden="1" x14ac:dyDescent="0.3">
      <c r="A14296" s="1" t="s">
        <v>186</v>
      </c>
      <c r="B14296" s="1" t="s">
        <v>49</v>
      </c>
      <c r="C14296" t="s">
        <v>175</v>
      </c>
      <c r="D14296" s="1" t="s">
        <v>19</v>
      </c>
      <c r="E14296" t="s">
        <v>13</v>
      </c>
      <c r="F14296" s="1" t="s">
        <v>154</v>
      </c>
      <c r="G14296" t="s">
        <v>142</v>
      </c>
      <c r="H14296" s="1" t="s">
        <v>187</v>
      </c>
      <c r="I14296" s="1" t="str">
        <f t="shared" si="446"/>
        <v>DT Workstation</v>
      </c>
      <c r="J14296" s="1" t="str">
        <f t="shared" si="447"/>
        <v>DT Workstation</v>
      </c>
      <c r="K14296" t="s">
        <v>144</v>
      </c>
      <c r="L14296" t="s">
        <v>147</v>
      </c>
      <c r="M14296" s="47">
        <v>10</v>
      </c>
    </row>
    <row r="14297" spans="1:13" hidden="1" x14ac:dyDescent="0.3">
      <c r="A14297" s="1" t="s">
        <v>186</v>
      </c>
      <c r="B14297" s="1" t="s">
        <v>49</v>
      </c>
      <c r="C14297" t="s">
        <v>175</v>
      </c>
      <c r="D14297" s="1" t="s">
        <v>19</v>
      </c>
      <c r="E14297" t="s">
        <v>13</v>
      </c>
      <c r="F14297" s="1" t="s">
        <v>154</v>
      </c>
      <c r="G14297" t="s">
        <v>142</v>
      </c>
      <c r="H14297" s="1" t="s">
        <v>187</v>
      </c>
      <c r="I14297" s="1" t="str">
        <f t="shared" si="446"/>
        <v>DT Workstation</v>
      </c>
      <c r="J14297" s="1" t="str">
        <f t="shared" si="447"/>
        <v>DT Workstation</v>
      </c>
      <c r="K14297" t="s">
        <v>144</v>
      </c>
      <c r="L14297" t="s">
        <v>148</v>
      </c>
      <c r="M14297" s="47">
        <v>16</v>
      </c>
    </row>
    <row r="14298" spans="1:13" hidden="1" x14ac:dyDescent="0.3">
      <c r="A14298" s="1" t="s">
        <v>186</v>
      </c>
      <c r="B14298" s="1" t="s">
        <v>49</v>
      </c>
      <c r="C14298" t="s">
        <v>175</v>
      </c>
      <c r="D14298" s="1" t="s">
        <v>19</v>
      </c>
      <c r="E14298" t="s">
        <v>13</v>
      </c>
      <c r="F14298" s="1" t="s">
        <v>154</v>
      </c>
      <c r="G14298" t="s">
        <v>142</v>
      </c>
      <c r="H14298" s="1" t="s">
        <v>187</v>
      </c>
      <c r="I14298" s="1" t="str">
        <f t="shared" si="446"/>
        <v>DT Workstation</v>
      </c>
      <c r="J14298" s="1" t="str">
        <f t="shared" si="447"/>
        <v>DT Workstation</v>
      </c>
      <c r="K14298" t="s">
        <v>144</v>
      </c>
      <c r="L14298" t="s">
        <v>149</v>
      </c>
      <c r="M14298" s="47">
        <v>16</v>
      </c>
    </row>
    <row r="14299" spans="1:13" hidden="1" x14ac:dyDescent="0.3">
      <c r="A14299" s="1" t="s">
        <v>186</v>
      </c>
      <c r="B14299" s="1" t="s">
        <v>49</v>
      </c>
      <c r="C14299" t="s">
        <v>175</v>
      </c>
      <c r="D14299" s="1" t="s">
        <v>19</v>
      </c>
      <c r="E14299" t="s">
        <v>13</v>
      </c>
      <c r="F14299" s="1" t="s">
        <v>154</v>
      </c>
      <c r="G14299" t="s">
        <v>142</v>
      </c>
      <c r="H14299" s="1" t="s">
        <v>187</v>
      </c>
      <c r="I14299" s="1" t="str">
        <f t="shared" si="446"/>
        <v>DT Workstation</v>
      </c>
      <c r="J14299" s="1" t="str">
        <f t="shared" si="447"/>
        <v>DT Workstation</v>
      </c>
      <c r="K14299" t="s">
        <v>144</v>
      </c>
      <c r="L14299" t="s">
        <v>150</v>
      </c>
      <c r="M14299" s="47">
        <v>2</v>
      </c>
    </row>
    <row r="14300" spans="1:13" hidden="1" x14ac:dyDescent="0.3">
      <c r="A14300" s="1" t="s">
        <v>186</v>
      </c>
      <c r="B14300" s="1" t="s">
        <v>49</v>
      </c>
      <c r="C14300" t="s">
        <v>175</v>
      </c>
      <c r="D14300" s="1" t="s">
        <v>19</v>
      </c>
      <c r="E14300" t="s">
        <v>13</v>
      </c>
      <c r="F14300" s="1" t="s">
        <v>154</v>
      </c>
      <c r="G14300" t="s">
        <v>142</v>
      </c>
      <c r="H14300" s="1" t="s">
        <v>187</v>
      </c>
      <c r="I14300" s="1" t="str">
        <f t="shared" si="446"/>
        <v>DT Workstation</v>
      </c>
      <c r="J14300" s="1" t="str">
        <f t="shared" si="447"/>
        <v>DT Workstation</v>
      </c>
      <c r="K14300" t="s">
        <v>144</v>
      </c>
      <c r="L14300" t="s">
        <v>151</v>
      </c>
      <c r="M14300" s="47">
        <v>1</v>
      </c>
    </row>
    <row r="14301" spans="1:13" hidden="1" x14ac:dyDescent="0.3">
      <c r="A14301" s="1" t="s">
        <v>186</v>
      </c>
      <c r="B14301" s="1" t="s">
        <v>49</v>
      </c>
      <c r="C14301" t="s">
        <v>175</v>
      </c>
      <c r="D14301" s="1" t="s">
        <v>19</v>
      </c>
      <c r="E14301" t="s">
        <v>14</v>
      </c>
      <c r="F14301" s="1" t="s">
        <v>154</v>
      </c>
      <c r="G14301" t="s">
        <v>155</v>
      </c>
      <c r="H14301" s="1" t="s">
        <v>142</v>
      </c>
      <c r="I14301" s="1" t="str">
        <f t="shared" si="446"/>
        <v>NB Workstation</v>
      </c>
      <c r="J14301" s="1" t="str">
        <f t="shared" si="447"/>
        <v>NB Workstation</v>
      </c>
      <c r="K14301" t="s">
        <v>144</v>
      </c>
      <c r="L14301" t="s">
        <v>149</v>
      </c>
      <c r="M14301" s="47">
        <v>3</v>
      </c>
    </row>
    <row r="14302" spans="1:13" hidden="1" x14ac:dyDescent="0.3">
      <c r="A14302" s="1" t="s">
        <v>186</v>
      </c>
      <c r="B14302" s="1" t="s">
        <v>49</v>
      </c>
      <c r="C14302" t="s">
        <v>174</v>
      </c>
      <c r="D14302" s="1" t="s">
        <v>18</v>
      </c>
      <c r="E14302" t="s">
        <v>10</v>
      </c>
      <c r="F14302" s="1" t="s">
        <v>154</v>
      </c>
      <c r="G14302" t="s">
        <v>142</v>
      </c>
      <c r="H14302" s="1" t="s">
        <v>142</v>
      </c>
      <c r="I14302" s="1" t="str">
        <f t="shared" si="446"/>
        <v>Clamshell NB</v>
      </c>
      <c r="J14302" s="1" t="str">
        <f t="shared" si="447"/>
        <v>Clamshell NB</v>
      </c>
      <c r="K14302" t="s">
        <v>143</v>
      </c>
      <c r="L14302" t="s">
        <v>143</v>
      </c>
      <c r="M14302" s="47">
        <v>2093</v>
      </c>
    </row>
    <row r="14303" spans="1:13" hidden="1" x14ac:dyDescent="0.3">
      <c r="A14303" s="1" t="s">
        <v>186</v>
      </c>
      <c r="B14303" s="1" t="s">
        <v>49</v>
      </c>
      <c r="C14303" t="s">
        <v>174</v>
      </c>
      <c r="D14303" s="1" t="s">
        <v>18</v>
      </c>
      <c r="E14303" t="s">
        <v>10</v>
      </c>
      <c r="F14303" s="1" t="s">
        <v>154</v>
      </c>
      <c r="G14303" t="s">
        <v>142</v>
      </c>
      <c r="H14303" s="1" t="s">
        <v>155</v>
      </c>
      <c r="I14303" s="1" t="str">
        <f t="shared" si="446"/>
        <v>Clamshell NB</v>
      </c>
      <c r="J14303" s="1" t="str">
        <f t="shared" si="447"/>
        <v>Clamshell Ultraslim NB</v>
      </c>
      <c r="K14303" t="s">
        <v>143</v>
      </c>
      <c r="L14303" t="s">
        <v>143</v>
      </c>
      <c r="M14303" s="47">
        <v>1243</v>
      </c>
    </row>
    <row r="14304" spans="1:13" hidden="1" x14ac:dyDescent="0.3">
      <c r="A14304" s="1" t="s">
        <v>186</v>
      </c>
      <c r="B14304" s="1" t="s">
        <v>49</v>
      </c>
      <c r="C14304" t="s">
        <v>178</v>
      </c>
      <c r="D14304" s="1" t="s">
        <v>18</v>
      </c>
      <c r="E14304" t="s">
        <v>10</v>
      </c>
      <c r="F14304" s="1" t="s">
        <v>154</v>
      </c>
      <c r="G14304" t="s">
        <v>142</v>
      </c>
      <c r="H14304" s="1" t="s">
        <v>155</v>
      </c>
      <c r="I14304" s="1" t="str">
        <f t="shared" si="446"/>
        <v>Clamshell NB</v>
      </c>
      <c r="J14304" s="1" t="str">
        <f t="shared" si="447"/>
        <v>Clamshell Ultraslim NB</v>
      </c>
      <c r="K14304" t="s">
        <v>143</v>
      </c>
      <c r="L14304" t="s">
        <v>143</v>
      </c>
      <c r="M14304" s="47">
        <v>233</v>
      </c>
    </row>
    <row r="14305" spans="1:13" hidden="1" x14ac:dyDescent="0.3">
      <c r="A14305" s="1" t="s">
        <v>186</v>
      </c>
      <c r="B14305" s="1" t="s">
        <v>49</v>
      </c>
      <c r="C14305" t="s">
        <v>178</v>
      </c>
      <c r="D14305" s="1" t="s">
        <v>18</v>
      </c>
      <c r="E14305" t="s">
        <v>10</v>
      </c>
      <c r="F14305" s="1" t="s">
        <v>154</v>
      </c>
      <c r="G14305" t="s">
        <v>142</v>
      </c>
      <c r="H14305" s="1" t="s">
        <v>155</v>
      </c>
      <c r="I14305" s="1" t="str">
        <f t="shared" si="446"/>
        <v>Clamshell NB</v>
      </c>
      <c r="J14305" s="1" t="str">
        <f t="shared" si="447"/>
        <v>Clamshell Ultraslim NB</v>
      </c>
      <c r="K14305" t="s">
        <v>144</v>
      </c>
      <c r="L14305" t="s">
        <v>145</v>
      </c>
      <c r="M14305" s="47">
        <v>17</v>
      </c>
    </row>
    <row r="14306" spans="1:13" hidden="1" x14ac:dyDescent="0.3">
      <c r="A14306" s="1" t="s">
        <v>186</v>
      </c>
      <c r="B14306" s="1" t="s">
        <v>49</v>
      </c>
      <c r="C14306" t="s">
        <v>178</v>
      </c>
      <c r="D14306" s="1" t="s">
        <v>18</v>
      </c>
      <c r="E14306" t="s">
        <v>10</v>
      </c>
      <c r="F14306" s="1" t="s">
        <v>154</v>
      </c>
      <c r="G14306" t="s">
        <v>142</v>
      </c>
      <c r="H14306" s="1" t="s">
        <v>155</v>
      </c>
      <c r="I14306" s="1" t="str">
        <f t="shared" si="446"/>
        <v>Clamshell NB</v>
      </c>
      <c r="J14306" s="1" t="str">
        <f t="shared" si="447"/>
        <v>Clamshell Ultraslim NB</v>
      </c>
      <c r="K14306" t="s">
        <v>144</v>
      </c>
      <c r="L14306" t="s">
        <v>147</v>
      </c>
      <c r="M14306" s="47">
        <v>17</v>
      </c>
    </row>
    <row r="14307" spans="1:13" hidden="1" x14ac:dyDescent="0.3">
      <c r="A14307" s="1" t="s">
        <v>186</v>
      </c>
      <c r="B14307" s="1" t="s">
        <v>49</v>
      </c>
      <c r="C14307" t="s">
        <v>178</v>
      </c>
      <c r="D14307" s="1" t="s">
        <v>18</v>
      </c>
      <c r="E14307" t="s">
        <v>10</v>
      </c>
      <c r="F14307" s="1" t="s">
        <v>154</v>
      </c>
      <c r="G14307" t="s">
        <v>142</v>
      </c>
      <c r="H14307" s="1" t="s">
        <v>155</v>
      </c>
      <c r="I14307" s="1" t="str">
        <f t="shared" si="446"/>
        <v>Clamshell NB</v>
      </c>
      <c r="J14307" s="1" t="str">
        <f t="shared" si="447"/>
        <v>Clamshell Ultraslim NB</v>
      </c>
      <c r="K14307" t="s">
        <v>144</v>
      </c>
      <c r="L14307" t="s">
        <v>148</v>
      </c>
      <c r="M14307" s="47">
        <v>6</v>
      </c>
    </row>
    <row r="14308" spans="1:13" hidden="1" x14ac:dyDescent="0.3">
      <c r="A14308" s="1" t="s">
        <v>186</v>
      </c>
      <c r="B14308" s="1" t="s">
        <v>49</v>
      </c>
      <c r="C14308" t="s">
        <v>178</v>
      </c>
      <c r="D14308" s="1" t="s">
        <v>18</v>
      </c>
      <c r="E14308" t="s">
        <v>10</v>
      </c>
      <c r="F14308" s="1" t="s">
        <v>154</v>
      </c>
      <c r="G14308" t="s">
        <v>142</v>
      </c>
      <c r="H14308" s="1" t="s">
        <v>155</v>
      </c>
      <c r="I14308" s="1" t="str">
        <f t="shared" si="446"/>
        <v>Clamshell NB</v>
      </c>
      <c r="J14308" s="1" t="str">
        <f t="shared" si="447"/>
        <v>Clamshell Ultraslim NB</v>
      </c>
      <c r="K14308" t="s">
        <v>144</v>
      </c>
      <c r="L14308" t="s">
        <v>149</v>
      </c>
      <c r="M14308" s="47">
        <v>18</v>
      </c>
    </row>
    <row r="14309" spans="1:13" hidden="1" x14ac:dyDescent="0.3">
      <c r="A14309" s="1" t="s">
        <v>186</v>
      </c>
      <c r="B14309" s="1" t="s">
        <v>49</v>
      </c>
      <c r="C14309" t="s">
        <v>178</v>
      </c>
      <c r="D14309" s="1" t="s">
        <v>18</v>
      </c>
      <c r="E14309" t="s">
        <v>10</v>
      </c>
      <c r="F14309" s="1" t="s">
        <v>154</v>
      </c>
      <c r="G14309" t="s">
        <v>142</v>
      </c>
      <c r="H14309" s="1" t="s">
        <v>155</v>
      </c>
      <c r="I14309" s="1" t="str">
        <f t="shared" si="446"/>
        <v>Clamshell NB</v>
      </c>
      <c r="J14309" s="1" t="str">
        <f t="shared" si="447"/>
        <v>Clamshell Ultraslim NB</v>
      </c>
      <c r="K14309" t="s">
        <v>144</v>
      </c>
      <c r="L14309" t="s">
        <v>150</v>
      </c>
      <c r="M14309" s="47">
        <v>10</v>
      </c>
    </row>
    <row r="14310" spans="1:13" hidden="1" x14ac:dyDescent="0.3">
      <c r="A14310" s="1" t="s">
        <v>186</v>
      </c>
      <c r="B14310" s="1" t="s">
        <v>49</v>
      </c>
      <c r="C14310" t="s">
        <v>178</v>
      </c>
      <c r="D14310" s="1" t="s">
        <v>18</v>
      </c>
      <c r="E14310" t="s">
        <v>10</v>
      </c>
      <c r="F14310" s="1" t="s">
        <v>154</v>
      </c>
      <c r="G14310" t="s">
        <v>155</v>
      </c>
      <c r="H14310" s="1" t="s">
        <v>155</v>
      </c>
      <c r="I14310" s="1" t="str">
        <f t="shared" si="446"/>
        <v>Clamshell Gaming Capable NB</v>
      </c>
      <c r="J14310" s="1" t="str">
        <f t="shared" si="447"/>
        <v>Clamshell Gaming Capable NB</v>
      </c>
      <c r="K14310" t="s">
        <v>143</v>
      </c>
      <c r="L14310" t="s">
        <v>143</v>
      </c>
      <c r="M14310" s="47">
        <v>1199</v>
      </c>
    </row>
    <row r="14311" spans="1:13" hidden="1" x14ac:dyDescent="0.3">
      <c r="A14311" s="1" t="s">
        <v>186</v>
      </c>
      <c r="B14311" s="1" t="s">
        <v>49</v>
      </c>
      <c r="C14311" t="s">
        <v>176</v>
      </c>
      <c r="D14311" s="1" t="s">
        <v>18</v>
      </c>
      <c r="E14311" t="s">
        <v>10</v>
      </c>
      <c r="F14311" s="1" t="s">
        <v>154</v>
      </c>
      <c r="G14311" t="s">
        <v>142</v>
      </c>
      <c r="H14311" s="1" t="s">
        <v>155</v>
      </c>
      <c r="I14311" s="1" t="str">
        <f t="shared" si="446"/>
        <v>Clamshell NB</v>
      </c>
      <c r="J14311" s="1" t="str">
        <f t="shared" si="447"/>
        <v>Clamshell Ultraslim NB</v>
      </c>
      <c r="K14311" t="s">
        <v>143</v>
      </c>
      <c r="L14311" t="s">
        <v>143</v>
      </c>
      <c r="M14311" s="47">
        <v>26</v>
      </c>
    </row>
    <row r="14312" spans="1:13" hidden="1" x14ac:dyDescent="0.3">
      <c r="A14312" s="1" t="s">
        <v>186</v>
      </c>
      <c r="B14312" s="1" t="s">
        <v>49</v>
      </c>
      <c r="C14312" t="s">
        <v>176</v>
      </c>
      <c r="D14312" s="1" t="s">
        <v>18</v>
      </c>
      <c r="E14312" t="s">
        <v>10</v>
      </c>
      <c r="F14312" s="1" t="s">
        <v>154</v>
      </c>
      <c r="G14312" t="s">
        <v>142</v>
      </c>
      <c r="H14312" s="1" t="s">
        <v>155</v>
      </c>
      <c r="I14312" s="1" t="str">
        <f t="shared" si="446"/>
        <v>Clamshell NB</v>
      </c>
      <c r="J14312" s="1" t="str">
        <f t="shared" si="447"/>
        <v>Clamshell Ultraslim NB</v>
      </c>
      <c r="K14312" t="s">
        <v>144</v>
      </c>
      <c r="L14312" t="s">
        <v>145</v>
      </c>
      <c r="M14312" s="47">
        <v>40</v>
      </c>
    </row>
    <row r="14313" spans="1:13" hidden="1" x14ac:dyDescent="0.3">
      <c r="A14313" s="1" t="s">
        <v>186</v>
      </c>
      <c r="B14313" s="1" t="s">
        <v>49</v>
      </c>
      <c r="C14313" t="s">
        <v>176</v>
      </c>
      <c r="D14313" s="1" t="s">
        <v>18</v>
      </c>
      <c r="E14313" t="s">
        <v>10</v>
      </c>
      <c r="F14313" s="1" t="s">
        <v>154</v>
      </c>
      <c r="G14313" t="s">
        <v>142</v>
      </c>
      <c r="H14313" s="1" t="s">
        <v>155</v>
      </c>
      <c r="I14313" s="1" t="str">
        <f t="shared" si="446"/>
        <v>Clamshell NB</v>
      </c>
      <c r="J14313" s="1" t="str">
        <f t="shared" si="447"/>
        <v>Clamshell Ultraslim NB</v>
      </c>
      <c r="K14313" t="s">
        <v>144</v>
      </c>
      <c r="L14313" t="s">
        <v>146</v>
      </c>
      <c r="M14313" s="47">
        <v>9</v>
      </c>
    </row>
    <row r="14314" spans="1:13" hidden="1" x14ac:dyDescent="0.3">
      <c r="A14314" s="1" t="s">
        <v>186</v>
      </c>
      <c r="B14314" s="1" t="s">
        <v>49</v>
      </c>
      <c r="C14314" t="s">
        <v>176</v>
      </c>
      <c r="D14314" s="1" t="s">
        <v>18</v>
      </c>
      <c r="E14314" t="s">
        <v>10</v>
      </c>
      <c r="F14314" s="1" t="s">
        <v>154</v>
      </c>
      <c r="G14314" t="s">
        <v>142</v>
      </c>
      <c r="H14314" s="1" t="s">
        <v>155</v>
      </c>
      <c r="I14314" s="1" t="str">
        <f t="shared" si="446"/>
        <v>Clamshell NB</v>
      </c>
      <c r="J14314" s="1" t="str">
        <f t="shared" si="447"/>
        <v>Clamshell Ultraslim NB</v>
      </c>
      <c r="K14314" t="s">
        <v>144</v>
      </c>
      <c r="L14314" t="s">
        <v>147</v>
      </c>
      <c r="M14314" s="47">
        <v>8</v>
      </c>
    </row>
    <row r="14315" spans="1:13" hidden="1" x14ac:dyDescent="0.3">
      <c r="A14315" s="1" t="s">
        <v>186</v>
      </c>
      <c r="B14315" s="1" t="s">
        <v>49</v>
      </c>
      <c r="C14315" t="s">
        <v>176</v>
      </c>
      <c r="D14315" s="1" t="s">
        <v>18</v>
      </c>
      <c r="E14315" t="s">
        <v>10</v>
      </c>
      <c r="F14315" s="1" t="s">
        <v>154</v>
      </c>
      <c r="G14315" t="s">
        <v>142</v>
      </c>
      <c r="H14315" s="1" t="s">
        <v>155</v>
      </c>
      <c r="I14315" s="1" t="str">
        <f t="shared" si="446"/>
        <v>Clamshell NB</v>
      </c>
      <c r="J14315" s="1" t="str">
        <f t="shared" si="447"/>
        <v>Clamshell Ultraslim NB</v>
      </c>
      <c r="K14315" t="s">
        <v>144</v>
      </c>
      <c r="L14315" t="s">
        <v>148</v>
      </c>
      <c r="M14315" s="47">
        <v>21</v>
      </c>
    </row>
    <row r="14316" spans="1:13" hidden="1" x14ac:dyDescent="0.3">
      <c r="A14316" s="1" t="s">
        <v>186</v>
      </c>
      <c r="B14316" s="1" t="s">
        <v>49</v>
      </c>
      <c r="C14316" t="s">
        <v>176</v>
      </c>
      <c r="D14316" s="1" t="s">
        <v>18</v>
      </c>
      <c r="E14316" t="s">
        <v>10</v>
      </c>
      <c r="F14316" s="1" t="s">
        <v>154</v>
      </c>
      <c r="G14316" t="s">
        <v>142</v>
      </c>
      <c r="H14316" s="1" t="s">
        <v>155</v>
      </c>
      <c r="I14316" s="1" t="str">
        <f t="shared" si="446"/>
        <v>Clamshell NB</v>
      </c>
      <c r="J14316" s="1" t="str">
        <f t="shared" si="447"/>
        <v>Clamshell Ultraslim NB</v>
      </c>
      <c r="K14316" t="s">
        <v>144</v>
      </c>
      <c r="L14316" t="s">
        <v>149</v>
      </c>
      <c r="M14316" s="47">
        <v>131</v>
      </c>
    </row>
    <row r="14317" spans="1:13" hidden="1" x14ac:dyDescent="0.3">
      <c r="A14317" s="1" t="s">
        <v>186</v>
      </c>
      <c r="B14317" s="1" t="s">
        <v>49</v>
      </c>
      <c r="C14317" t="s">
        <v>170</v>
      </c>
      <c r="D14317" s="1" t="s">
        <v>17</v>
      </c>
      <c r="E14317" t="s">
        <v>7</v>
      </c>
      <c r="F14317" s="1" t="s">
        <v>154</v>
      </c>
      <c r="G14317" t="s">
        <v>142</v>
      </c>
      <c r="H14317" s="1" t="s">
        <v>187</v>
      </c>
      <c r="I14317" s="1" t="str">
        <f t="shared" si="446"/>
        <v>Tower DT</v>
      </c>
      <c r="J14317" s="1" t="str">
        <f t="shared" si="447"/>
        <v>Tower DT</v>
      </c>
      <c r="K14317" t="s">
        <v>143</v>
      </c>
      <c r="L14317" t="s">
        <v>143</v>
      </c>
      <c r="M14317" s="47">
        <v>26</v>
      </c>
    </row>
    <row r="14318" spans="1:13" hidden="1" x14ac:dyDescent="0.3">
      <c r="A14318" s="1" t="s">
        <v>186</v>
      </c>
      <c r="B14318" s="1" t="s">
        <v>49</v>
      </c>
      <c r="C14318" t="s">
        <v>170</v>
      </c>
      <c r="D14318" s="1" t="s">
        <v>17</v>
      </c>
      <c r="E14318" t="s">
        <v>7</v>
      </c>
      <c r="F14318" s="1" t="s">
        <v>154</v>
      </c>
      <c r="G14318" t="s">
        <v>155</v>
      </c>
      <c r="H14318" s="1" t="s">
        <v>187</v>
      </c>
      <c r="I14318" s="1" t="str">
        <f t="shared" si="446"/>
        <v>Tower Gaming Capable DT</v>
      </c>
      <c r="J14318" s="1" t="str">
        <f t="shared" si="447"/>
        <v>Tower Gaming Capable DT</v>
      </c>
      <c r="K14318" t="s">
        <v>143</v>
      </c>
      <c r="L14318" t="s">
        <v>143</v>
      </c>
      <c r="M14318" s="47">
        <v>50</v>
      </c>
    </row>
    <row r="14319" spans="1:13" hidden="1" x14ac:dyDescent="0.3">
      <c r="A14319" s="1" t="s">
        <v>186</v>
      </c>
      <c r="B14319" s="1" t="s">
        <v>49</v>
      </c>
      <c r="C14319" t="s">
        <v>170</v>
      </c>
      <c r="D14319" s="1" t="s">
        <v>18</v>
      </c>
      <c r="E14319" t="s">
        <v>10</v>
      </c>
      <c r="F14319" s="1" t="s">
        <v>154</v>
      </c>
      <c r="G14319" t="s">
        <v>155</v>
      </c>
      <c r="H14319" s="1" t="s">
        <v>155</v>
      </c>
      <c r="I14319" s="1" t="str">
        <f t="shared" si="446"/>
        <v>Clamshell Gaming Capable NB</v>
      </c>
      <c r="J14319" s="1" t="str">
        <f t="shared" si="447"/>
        <v>Clamshell Gaming Capable NB</v>
      </c>
      <c r="K14319" t="s">
        <v>143</v>
      </c>
      <c r="L14319" t="s">
        <v>143</v>
      </c>
      <c r="M14319" s="47">
        <v>33</v>
      </c>
    </row>
    <row r="14320" spans="1:13" hidden="1" x14ac:dyDescent="0.3">
      <c r="A14320" s="1" t="s">
        <v>186</v>
      </c>
      <c r="B14320" s="1" t="s">
        <v>49</v>
      </c>
      <c r="C14320" t="s">
        <v>170</v>
      </c>
      <c r="D14320" s="1" t="s">
        <v>19</v>
      </c>
      <c r="E14320" t="s">
        <v>13</v>
      </c>
      <c r="F14320" s="1" t="s">
        <v>154</v>
      </c>
      <c r="G14320" t="s">
        <v>155</v>
      </c>
      <c r="H14320" s="1" t="s">
        <v>187</v>
      </c>
      <c r="I14320" s="1" t="str">
        <f t="shared" si="446"/>
        <v>DT Workstation</v>
      </c>
      <c r="J14320" s="1" t="str">
        <f t="shared" si="447"/>
        <v>DT Workstation</v>
      </c>
      <c r="K14320" t="s">
        <v>144</v>
      </c>
      <c r="L14320" t="s">
        <v>151</v>
      </c>
      <c r="M14320" s="47">
        <v>36</v>
      </c>
    </row>
    <row r="14321" spans="1:13" hidden="1" x14ac:dyDescent="0.3">
      <c r="A14321" s="1" t="s">
        <v>186</v>
      </c>
      <c r="B14321" s="1" t="s">
        <v>29</v>
      </c>
      <c r="C14321" t="s">
        <v>162</v>
      </c>
      <c r="D14321" s="1" t="s">
        <v>17</v>
      </c>
      <c r="E14321" t="s">
        <v>8</v>
      </c>
      <c r="F14321" s="1" t="s">
        <v>154</v>
      </c>
      <c r="G14321" t="s">
        <v>142</v>
      </c>
      <c r="H14321" s="1" t="s">
        <v>187</v>
      </c>
      <c r="I14321" s="1" t="str">
        <f t="shared" si="446"/>
        <v>AIO DT</v>
      </c>
      <c r="J14321" s="1" t="str">
        <f t="shared" si="447"/>
        <v>AIO DT</v>
      </c>
      <c r="K14321" t="s">
        <v>143</v>
      </c>
      <c r="L14321" t="s">
        <v>143</v>
      </c>
      <c r="M14321" s="47">
        <v>10650</v>
      </c>
    </row>
    <row r="14322" spans="1:13" hidden="1" x14ac:dyDescent="0.3">
      <c r="A14322" s="1" t="s">
        <v>186</v>
      </c>
      <c r="B14322" s="1" t="s">
        <v>29</v>
      </c>
      <c r="C14322" t="s">
        <v>162</v>
      </c>
      <c r="D14322" s="1" t="s">
        <v>17</v>
      </c>
      <c r="E14322" t="s">
        <v>8</v>
      </c>
      <c r="F14322" s="1" t="s">
        <v>154</v>
      </c>
      <c r="G14322" t="s">
        <v>142</v>
      </c>
      <c r="H14322" s="1" t="s">
        <v>187</v>
      </c>
      <c r="I14322" s="1" t="str">
        <f t="shared" si="446"/>
        <v>AIO DT</v>
      </c>
      <c r="J14322" s="1" t="str">
        <f t="shared" si="447"/>
        <v>AIO DT</v>
      </c>
      <c r="K14322" t="s">
        <v>144</v>
      </c>
      <c r="L14322" t="s">
        <v>145</v>
      </c>
      <c r="M14322" s="47">
        <v>432</v>
      </c>
    </row>
    <row r="14323" spans="1:13" hidden="1" x14ac:dyDescent="0.3">
      <c r="A14323" s="1" t="s">
        <v>186</v>
      </c>
      <c r="B14323" s="1" t="s">
        <v>29</v>
      </c>
      <c r="C14323" t="s">
        <v>162</v>
      </c>
      <c r="D14323" s="1" t="s">
        <v>17</v>
      </c>
      <c r="E14323" t="s">
        <v>8</v>
      </c>
      <c r="F14323" s="1" t="s">
        <v>154</v>
      </c>
      <c r="G14323" t="s">
        <v>142</v>
      </c>
      <c r="H14323" s="1" t="s">
        <v>187</v>
      </c>
      <c r="I14323" s="1" t="str">
        <f t="shared" si="446"/>
        <v>AIO DT</v>
      </c>
      <c r="J14323" s="1" t="str">
        <f t="shared" si="447"/>
        <v>AIO DT</v>
      </c>
      <c r="K14323" t="s">
        <v>144</v>
      </c>
      <c r="L14323" t="s">
        <v>146</v>
      </c>
      <c r="M14323" s="47">
        <v>625</v>
      </c>
    </row>
    <row r="14324" spans="1:13" hidden="1" x14ac:dyDescent="0.3">
      <c r="A14324" s="1" t="s">
        <v>186</v>
      </c>
      <c r="B14324" s="1" t="s">
        <v>29</v>
      </c>
      <c r="C14324" t="s">
        <v>162</v>
      </c>
      <c r="D14324" s="1" t="s">
        <v>17</v>
      </c>
      <c r="E14324" t="s">
        <v>8</v>
      </c>
      <c r="F14324" s="1" t="s">
        <v>154</v>
      </c>
      <c r="G14324" t="s">
        <v>142</v>
      </c>
      <c r="H14324" s="1" t="s">
        <v>187</v>
      </c>
      <c r="I14324" s="1" t="str">
        <f t="shared" si="446"/>
        <v>AIO DT</v>
      </c>
      <c r="J14324" s="1" t="str">
        <f t="shared" si="447"/>
        <v>AIO DT</v>
      </c>
      <c r="K14324" t="s">
        <v>144</v>
      </c>
      <c r="L14324" t="s">
        <v>147</v>
      </c>
      <c r="M14324" s="47">
        <v>208</v>
      </c>
    </row>
    <row r="14325" spans="1:13" hidden="1" x14ac:dyDescent="0.3">
      <c r="A14325" s="1" t="s">
        <v>186</v>
      </c>
      <c r="B14325" s="1" t="s">
        <v>29</v>
      </c>
      <c r="C14325" t="s">
        <v>162</v>
      </c>
      <c r="D14325" s="1" t="s">
        <v>17</v>
      </c>
      <c r="E14325" t="s">
        <v>8</v>
      </c>
      <c r="F14325" s="1" t="s">
        <v>154</v>
      </c>
      <c r="G14325" t="s">
        <v>142</v>
      </c>
      <c r="H14325" s="1" t="s">
        <v>187</v>
      </c>
      <c r="I14325" s="1" t="str">
        <f t="shared" si="446"/>
        <v>AIO DT</v>
      </c>
      <c r="J14325" s="1" t="str">
        <f t="shared" si="447"/>
        <v>AIO DT</v>
      </c>
      <c r="K14325" t="s">
        <v>144</v>
      </c>
      <c r="L14325" t="s">
        <v>148</v>
      </c>
      <c r="M14325" s="47">
        <v>110</v>
      </c>
    </row>
    <row r="14326" spans="1:13" hidden="1" x14ac:dyDescent="0.3">
      <c r="A14326" s="1" t="s">
        <v>186</v>
      </c>
      <c r="B14326" s="1" t="s">
        <v>29</v>
      </c>
      <c r="C14326" t="s">
        <v>162</v>
      </c>
      <c r="D14326" s="1" t="s">
        <v>17</v>
      </c>
      <c r="E14326" t="s">
        <v>8</v>
      </c>
      <c r="F14326" s="1" t="s">
        <v>154</v>
      </c>
      <c r="G14326" t="s">
        <v>142</v>
      </c>
      <c r="H14326" s="1" t="s">
        <v>187</v>
      </c>
      <c r="I14326" s="1" t="str">
        <f t="shared" si="446"/>
        <v>AIO DT</v>
      </c>
      <c r="J14326" s="1" t="str">
        <f t="shared" si="447"/>
        <v>AIO DT</v>
      </c>
      <c r="K14326" t="s">
        <v>144</v>
      </c>
      <c r="L14326" t="s">
        <v>149</v>
      </c>
      <c r="M14326" s="47">
        <v>65</v>
      </c>
    </row>
    <row r="14327" spans="1:13" hidden="1" x14ac:dyDescent="0.3">
      <c r="A14327" s="1" t="s">
        <v>186</v>
      </c>
      <c r="B14327" s="1" t="s">
        <v>29</v>
      </c>
      <c r="C14327" t="s">
        <v>162</v>
      </c>
      <c r="D14327" s="1" t="s">
        <v>17</v>
      </c>
      <c r="E14327" t="s">
        <v>8</v>
      </c>
      <c r="F14327" s="1" t="s">
        <v>154</v>
      </c>
      <c r="G14327" t="s">
        <v>142</v>
      </c>
      <c r="H14327" s="1" t="s">
        <v>187</v>
      </c>
      <c r="I14327" s="1" t="str">
        <f t="shared" si="446"/>
        <v>AIO DT</v>
      </c>
      <c r="J14327" s="1" t="str">
        <f t="shared" si="447"/>
        <v>AIO DT</v>
      </c>
      <c r="K14327" t="s">
        <v>144</v>
      </c>
      <c r="L14327" t="s">
        <v>150</v>
      </c>
      <c r="M14327" s="47">
        <v>83</v>
      </c>
    </row>
    <row r="14328" spans="1:13" hidden="1" x14ac:dyDescent="0.3">
      <c r="A14328" s="1" t="s">
        <v>186</v>
      </c>
      <c r="B14328" s="1" t="s">
        <v>29</v>
      </c>
      <c r="C14328" t="s">
        <v>162</v>
      </c>
      <c r="D14328" s="1" t="s">
        <v>17</v>
      </c>
      <c r="E14328" t="s">
        <v>6</v>
      </c>
      <c r="F14328" s="1" t="s">
        <v>154</v>
      </c>
      <c r="G14328" t="s">
        <v>142</v>
      </c>
      <c r="H14328" s="1" t="s">
        <v>187</v>
      </c>
      <c r="I14328" s="1" t="str">
        <f t="shared" si="446"/>
        <v>Small DT</v>
      </c>
      <c r="J14328" s="1" t="str">
        <f t="shared" si="447"/>
        <v>Small DT</v>
      </c>
      <c r="K14328" t="s">
        <v>143</v>
      </c>
      <c r="L14328" t="s">
        <v>143</v>
      </c>
      <c r="M14328" s="47">
        <v>158</v>
      </c>
    </row>
    <row r="14329" spans="1:13" hidden="1" x14ac:dyDescent="0.3">
      <c r="A14329" s="1" t="s">
        <v>186</v>
      </c>
      <c r="B14329" s="1" t="s">
        <v>29</v>
      </c>
      <c r="C14329" t="s">
        <v>162</v>
      </c>
      <c r="D14329" s="1" t="s">
        <v>17</v>
      </c>
      <c r="E14329" t="s">
        <v>6</v>
      </c>
      <c r="F14329" s="1" t="s">
        <v>154</v>
      </c>
      <c r="G14329" t="s">
        <v>142</v>
      </c>
      <c r="H14329" s="1" t="s">
        <v>187</v>
      </c>
      <c r="I14329" s="1" t="str">
        <f t="shared" si="446"/>
        <v>Small DT</v>
      </c>
      <c r="J14329" s="1" t="str">
        <f t="shared" si="447"/>
        <v>Small DT</v>
      </c>
      <c r="K14329" t="s">
        <v>144</v>
      </c>
      <c r="L14329" t="s">
        <v>145</v>
      </c>
      <c r="M14329" s="47">
        <v>109</v>
      </c>
    </row>
    <row r="14330" spans="1:13" hidden="1" x14ac:dyDescent="0.3">
      <c r="A14330" s="1" t="s">
        <v>186</v>
      </c>
      <c r="B14330" s="1" t="s">
        <v>29</v>
      </c>
      <c r="C14330" t="s">
        <v>162</v>
      </c>
      <c r="D14330" s="1" t="s">
        <v>17</v>
      </c>
      <c r="E14330" t="s">
        <v>6</v>
      </c>
      <c r="F14330" s="1" t="s">
        <v>154</v>
      </c>
      <c r="G14330" t="s">
        <v>142</v>
      </c>
      <c r="H14330" s="1" t="s">
        <v>187</v>
      </c>
      <c r="I14330" s="1" t="str">
        <f t="shared" si="446"/>
        <v>Small DT</v>
      </c>
      <c r="J14330" s="1" t="str">
        <f t="shared" si="447"/>
        <v>Small DT</v>
      </c>
      <c r="K14330" t="s">
        <v>144</v>
      </c>
      <c r="L14330" t="s">
        <v>146</v>
      </c>
      <c r="M14330" s="47">
        <v>222</v>
      </c>
    </row>
    <row r="14331" spans="1:13" hidden="1" x14ac:dyDescent="0.3">
      <c r="A14331" s="1" t="s">
        <v>186</v>
      </c>
      <c r="B14331" s="1" t="s">
        <v>29</v>
      </c>
      <c r="C14331" t="s">
        <v>162</v>
      </c>
      <c r="D14331" s="1" t="s">
        <v>17</v>
      </c>
      <c r="E14331" t="s">
        <v>6</v>
      </c>
      <c r="F14331" s="1" t="s">
        <v>154</v>
      </c>
      <c r="G14331" t="s">
        <v>142</v>
      </c>
      <c r="H14331" s="1" t="s">
        <v>187</v>
      </c>
      <c r="I14331" s="1" t="str">
        <f t="shared" si="446"/>
        <v>Small DT</v>
      </c>
      <c r="J14331" s="1" t="str">
        <f t="shared" si="447"/>
        <v>Small DT</v>
      </c>
      <c r="K14331" t="s">
        <v>144</v>
      </c>
      <c r="L14331" t="s">
        <v>147</v>
      </c>
      <c r="M14331" s="47">
        <v>70</v>
      </c>
    </row>
    <row r="14332" spans="1:13" hidden="1" x14ac:dyDescent="0.3">
      <c r="A14332" s="1" t="s">
        <v>186</v>
      </c>
      <c r="B14332" s="1" t="s">
        <v>29</v>
      </c>
      <c r="C14332" t="s">
        <v>162</v>
      </c>
      <c r="D14332" s="1" t="s">
        <v>17</v>
      </c>
      <c r="E14332" t="s">
        <v>6</v>
      </c>
      <c r="F14332" s="1" t="s">
        <v>154</v>
      </c>
      <c r="G14332" t="s">
        <v>142</v>
      </c>
      <c r="H14332" s="1" t="s">
        <v>187</v>
      </c>
      <c r="I14332" s="1" t="str">
        <f t="shared" si="446"/>
        <v>Small DT</v>
      </c>
      <c r="J14332" s="1" t="str">
        <f t="shared" si="447"/>
        <v>Small DT</v>
      </c>
      <c r="K14332" t="s">
        <v>144</v>
      </c>
      <c r="L14332" t="s">
        <v>148</v>
      </c>
      <c r="M14332" s="47">
        <v>34</v>
      </c>
    </row>
    <row r="14333" spans="1:13" hidden="1" x14ac:dyDescent="0.3">
      <c r="A14333" s="1" t="s">
        <v>186</v>
      </c>
      <c r="B14333" s="1" t="s">
        <v>29</v>
      </c>
      <c r="C14333" t="s">
        <v>162</v>
      </c>
      <c r="D14333" s="1" t="s">
        <v>17</v>
      </c>
      <c r="E14333" t="s">
        <v>6</v>
      </c>
      <c r="F14333" s="1" t="s">
        <v>154</v>
      </c>
      <c r="G14333" t="s">
        <v>142</v>
      </c>
      <c r="H14333" s="1" t="s">
        <v>187</v>
      </c>
      <c r="I14333" s="1" t="str">
        <f t="shared" si="446"/>
        <v>Small DT</v>
      </c>
      <c r="J14333" s="1" t="str">
        <f t="shared" si="447"/>
        <v>Small DT</v>
      </c>
      <c r="K14333" t="s">
        <v>144</v>
      </c>
      <c r="L14333" t="s">
        <v>149</v>
      </c>
      <c r="M14333" s="47">
        <v>22</v>
      </c>
    </row>
    <row r="14334" spans="1:13" hidden="1" x14ac:dyDescent="0.3">
      <c r="A14334" s="1" t="s">
        <v>186</v>
      </c>
      <c r="B14334" s="1" t="s">
        <v>29</v>
      </c>
      <c r="C14334" t="s">
        <v>162</v>
      </c>
      <c r="D14334" s="1" t="s">
        <v>17</v>
      </c>
      <c r="E14334" t="s">
        <v>7</v>
      </c>
      <c r="F14334" s="1" t="s">
        <v>154</v>
      </c>
      <c r="G14334" t="s">
        <v>142</v>
      </c>
      <c r="H14334" s="1" t="s">
        <v>187</v>
      </c>
      <c r="I14334" s="1" t="str">
        <f t="shared" si="446"/>
        <v>Tower DT</v>
      </c>
      <c r="J14334" s="1" t="str">
        <f t="shared" si="447"/>
        <v>Tower DT</v>
      </c>
      <c r="K14334" t="s">
        <v>143</v>
      </c>
      <c r="L14334" t="s">
        <v>143</v>
      </c>
      <c r="M14334" s="47">
        <v>859</v>
      </c>
    </row>
    <row r="14335" spans="1:13" hidden="1" x14ac:dyDescent="0.3">
      <c r="A14335" s="1" t="s">
        <v>186</v>
      </c>
      <c r="B14335" s="1" t="s">
        <v>29</v>
      </c>
      <c r="C14335" t="s">
        <v>162</v>
      </c>
      <c r="D14335" s="1" t="s">
        <v>17</v>
      </c>
      <c r="E14335" t="s">
        <v>7</v>
      </c>
      <c r="F14335" s="1" t="s">
        <v>154</v>
      </c>
      <c r="G14335" t="s">
        <v>142</v>
      </c>
      <c r="H14335" s="1" t="s">
        <v>187</v>
      </c>
      <c r="I14335" s="1" t="str">
        <f t="shared" si="446"/>
        <v>Tower DT</v>
      </c>
      <c r="J14335" s="1" t="str">
        <f t="shared" si="447"/>
        <v>Tower DT</v>
      </c>
      <c r="K14335" t="s">
        <v>144</v>
      </c>
      <c r="L14335" t="s">
        <v>145</v>
      </c>
      <c r="M14335" s="47">
        <v>38</v>
      </c>
    </row>
    <row r="14336" spans="1:13" hidden="1" x14ac:dyDescent="0.3">
      <c r="A14336" s="1" t="s">
        <v>186</v>
      </c>
      <c r="B14336" s="1" t="s">
        <v>29</v>
      </c>
      <c r="C14336" t="s">
        <v>162</v>
      </c>
      <c r="D14336" s="1" t="s">
        <v>17</v>
      </c>
      <c r="E14336" t="s">
        <v>7</v>
      </c>
      <c r="F14336" s="1" t="s">
        <v>154</v>
      </c>
      <c r="G14336" t="s">
        <v>142</v>
      </c>
      <c r="H14336" s="1" t="s">
        <v>187</v>
      </c>
      <c r="I14336" s="1" t="str">
        <f t="shared" si="446"/>
        <v>Tower DT</v>
      </c>
      <c r="J14336" s="1" t="str">
        <f t="shared" si="447"/>
        <v>Tower DT</v>
      </c>
      <c r="K14336" t="s">
        <v>144</v>
      </c>
      <c r="L14336" t="s">
        <v>146</v>
      </c>
      <c r="M14336" s="47">
        <v>63</v>
      </c>
    </row>
    <row r="14337" spans="1:13" hidden="1" x14ac:dyDescent="0.3">
      <c r="A14337" s="1" t="s">
        <v>186</v>
      </c>
      <c r="B14337" s="1" t="s">
        <v>29</v>
      </c>
      <c r="C14337" t="s">
        <v>162</v>
      </c>
      <c r="D14337" s="1" t="s">
        <v>17</v>
      </c>
      <c r="E14337" t="s">
        <v>7</v>
      </c>
      <c r="F14337" s="1" t="s">
        <v>154</v>
      </c>
      <c r="G14337" t="s">
        <v>142</v>
      </c>
      <c r="H14337" s="1" t="s">
        <v>187</v>
      </c>
      <c r="I14337" s="1" t="str">
        <f t="shared" si="446"/>
        <v>Tower DT</v>
      </c>
      <c r="J14337" s="1" t="str">
        <f t="shared" si="447"/>
        <v>Tower DT</v>
      </c>
      <c r="K14337" t="s">
        <v>144</v>
      </c>
      <c r="L14337" t="s">
        <v>147</v>
      </c>
      <c r="M14337" s="47">
        <v>39</v>
      </c>
    </row>
    <row r="14338" spans="1:13" hidden="1" x14ac:dyDescent="0.3">
      <c r="A14338" s="1" t="s">
        <v>186</v>
      </c>
      <c r="B14338" s="1" t="s">
        <v>29</v>
      </c>
      <c r="C14338" t="s">
        <v>162</v>
      </c>
      <c r="D14338" s="1" t="s">
        <v>17</v>
      </c>
      <c r="E14338" t="s">
        <v>7</v>
      </c>
      <c r="F14338" s="1" t="s">
        <v>154</v>
      </c>
      <c r="G14338" t="s">
        <v>142</v>
      </c>
      <c r="H14338" s="1" t="s">
        <v>187</v>
      </c>
      <c r="I14338" s="1" t="str">
        <f t="shared" si="446"/>
        <v>Tower DT</v>
      </c>
      <c r="J14338" s="1" t="str">
        <f t="shared" si="447"/>
        <v>Tower DT</v>
      </c>
      <c r="K14338" t="s">
        <v>144</v>
      </c>
      <c r="L14338" t="s">
        <v>148</v>
      </c>
      <c r="M14338" s="47">
        <v>10</v>
      </c>
    </row>
    <row r="14339" spans="1:13" hidden="1" x14ac:dyDescent="0.3">
      <c r="A14339" s="1" t="s">
        <v>186</v>
      </c>
      <c r="B14339" s="1" t="s">
        <v>29</v>
      </c>
      <c r="C14339" t="s">
        <v>162</v>
      </c>
      <c r="D14339" s="1" t="s">
        <v>17</v>
      </c>
      <c r="E14339" t="s">
        <v>7</v>
      </c>
      <c r="F14339" s="1" t="s">
        <v>154</v>
      </c>
      <c r="G14339" t="s">
        <v>142</v>
      </c>
      <c r="H14339" s="1" t="s">
        <v>187</v>
      </c>
      <c r="I14339" s="1" t="str">
        <f t="shared" ref="I14339:I14402" si="448">VLOOKUP(E14339&amp;F14339&amp;G14339,$S$1:$T$74,2,0)</f>
        <v>Tower DT</v>
      </c>
      <c r="J14339" s="1" t="str">
        <f t="shared" ref="J14339:J14402" si="449">IF(AND(I14339="Clamshell NB",H14339="Yes"),"Clamshell Ultraslim NB",I14339)</f>
        <v>Tower DT</v>
      </c>
      <c r="K14339" t="s">
        <v>144</v>
      </c>
      <c r="L14339" t="s">
        <v>149</v>
      </c>
      <c r="M14339" s="47">
        <v>6</v>
      </c>
    </row>
    <row r="14340" spans="1:13" hidden="1" x14ac:dyDescent="0.3">
      <c r="A14340" s="1" t="s">
        <v>186</v>
      </c>
      <c r="B14340" s="1" t="s">
        <v>29</v>
      </c>
      <c r="C14340" t="s">
        <v>162</v>
      </c>
      <c r="D14340" s="1" t="s">
        <v>17</v>
      </c>
      <c r="E14340" t="s">
        <v>7</v>
      </c>
      <c r="F14340" s="1" t="s">
        <v>154</v>
      </c>
      <c r="G14340" t="s">
        <v>155</v>
      </c>
      <c r="H14340" s="1" t="s">
        <v>187</v>
      </c>
      <c r="I14340" s="1" t="str">
        <f t="shared" si="448"/>
        <v>Tower Gaming Capable DT</v>
      </c>
      <c r="J14340" s="1" t="str">
        <f t="shared" si="449"/>
        <v>Tower Gaming Capable DT</v>
      </c>
      <c r="K14340" t="s">
        <v>143</v>
      </c>
      <c r="L14340" t="s">
        <v>143</v>
      </c>
      <c r="M14340" s="47">
        <v>3083</v>
      </c>
    </row>
    <row r="14341" spans="1:13" hidden="1" x14ac:dyDescent="0.3">
      <c r="A14341" s="1" t="s">
        <v>186</v>
      </c>
      <c r="B14341" s="1" t="s">
        <v>29</v>
      </c>
      <c r="C14341" t="s">
        <v>162</v>
      </c>
      <c r="D14341" s="1" t="s">
        <v>17</v>
      </c>
      <c r="E14341" t="s">
        <v>7</v>
      </c>
      <c r="F14341" s="1" t="s">
        <v>154</v>
      </c>
      <c r="G14341" t="s">
        <v>155</v>
      </c>
      <c r="H14341" s="1" t="s">
        <v>187</v>
      </c>
      <c r="I14341" s="1" t="str">
        <f t="shared" si="448"/>
        <v>Tower Gaming Capable DT</v>
      </c>
      <c r="J14341" s="1" t="str">
        <f t="shared" si="449"/>
        <v>Tower Gaming Capable DT</v>
      </c>
      <c r="K14341" t="s">
        <v>144</v>
      </c>
      <c r="L14341" t="s">
        <v>145</v>
      </c>
      <c r="M14341" s="47">
        <v>38</v>
      </c>
    </row>
    <row r="14342" spans="1:13" hidden="1" x14ac:dyDescent="0.3">
      <c r="A14342" s="1" t="s">
        <v>186</v>
      </c>
      <c r="B14342" s="1" t="s">
        <v>29</v>
      </c>
      <c r="C14342" t="s">
        <v>162</v>
      </c>
      <c r="D14342" s="1" t="s">
        <v>17</v>
      </c>
      <c r="E14342" t="s">
        <v>7</v>
      </c>
      <c r="F14342" s="1" t="s">
        <v>154</v>
      </c>
      <c r="G14342" t="s">
        <v>155</v>
      </c>
      <c r="H14342" s="1" t="s">
        <v>187</v>
      </c>
      <c r="I14342" s="1" t="str">
        <f t="shared" si="448"/>
        <v>Tower Gaming Capable DT</v>
      </c>
      <c r="J14342" s="1" t="str">
        <f t="shared" si="449"/>
        <v>Tower Gaming Capable DT</v>
      </c>
      <c r="K14342" t="s">
        <v>144</v>
      </c>
      <c r="L14342" t="s">
        <v>146</v>
      </c>
      <c r="M14342" s="47">
        <v>59</v>
      </c>
    </row>
    <row r="14343" spans="1:13" hidden="1" x14ac:dyDescent="0.3">
      <c r="A14343" s="1" t="s">
        <v>186</v>
      </c>
      <c r="B14343" s="1" t="s">
        <v>29</v>
      </c>
      <c r="C14343" t="s">
        <v>162</v>
      </c>
      <c r="D14343" s="1" t="s">
        <v>17</v>
      </c>
      <c r="E14343" t="s">
        <v>7</v>
      </c>
      <c r="F14343" s="1" t="s">
        <v>154</v>
      </c>
      <c r="G14343" t="s">
        <v>155</v>
      </c>
      <c r="H14343" s="1" t="s">
        <v>187</v>
      </c>
      <c r="I14343" s="1" t="str">
        <f t="shared" si="448"/>
        <v>Tower Gaming Capable DT</v>
      </c>
      <c r="J14343" s="1" t="str">
        <f t="shared" si="449"/>
        <v>Tower Gaming Capable DT</v>
      </c>
      <c r="K14343" t="s">
        <v>144</v>
      </c>
      <c r="L14343" t="s">
        <v>147</v>
      </c>
      <c r="M14343" s="47">
        <v>39</v>
      </c>
    </row>
    <row r="14344" spans="1:13" hidden="1" x14ac:dyDescent="0.3">
      <c r="A14344" s="1" t="s">
        <v>186</v>
      </c>
      <c r="B14344" s="1" t="s">
        <v>29</v>
      </c>
      <c r="C14344" t="s">
        <v>162</v>
      </c>
      <c r="D14344" s="1" t="s">
        <v>17</v>
      </c>
      <c r="E14344" t="s">
        <v>7</v>
      </c>
      <c r="F14344" s="1" t="s">
        <v>154</v>
      </c>
      <c r="G14344" t="s">
        <v>155</v>
      </c>
      <c r="H14344" s="1" t="s">
        <v>187</v>
      </c>
      <c r="I14344" s="1" t="str">
        <f t="shared" si="448"/>
        <v>Tower Gaming Capable DT</v>
      </c>
      <c r="J14344" s="1" t="str">
        <f t="shared" si="449"/>
        <v>Tower Gaming Capable DT</v>
      </c>
      <c r="K14344" t="s">
        <v>144</v>
      </c>
      <c r="L14344" t="s">
        <v>148</v>
      </c>
      <c r="M14344" s="47">
        <v>9</v>
      </c>
    </row>
    <row r="14345" spans="1:13" hidden="1" x14ac:dyDescent="0.3">
      <c r="A14345" s="1" t="s">
        <v>186</v>
      </c>
      <c r="B14345" s="1" t="s">
        <v>29</v>
      </c>
      <c r="C14345" t="s">
        <v>162</v>
      </c>
      <c r="D14345" s="1" t="s">
        <v>17</v>
      </c>
      <c r="E14345" t="s">
        <v>7</v>
      </c>
      <c r="F14345" s="1" t="s">
        <v>154</v>
      </c>
      <c r="G14345" t="s">
        <v>155</v>
      </c>
      <c r="H14345" s="1" t="s">
        <v>187</v>
      </c>
      <c r="I14345" s="1" t="str">
        <f t="shared" si="448"/>
        <v>Tower Gaming Capable DT</v>
      </c>
      <c r="J14345" s="1" t="str">
        <f t="shared" si="449"/>
        <v>Tower Gaming Capable DT</v>
      </c>
      <c r="K14345" t="s">
        <v>144</v>
      </c>
      <c r="L14345" t="s">
        <v>149</v>
      </c>
      <c r="M14345" s="47">
        <v>8</v>
      </c>
    </row>
    <row r="14346" spans="1:13" hidden="1" x14ac:dyDescent="0.3">
      <c r="A14346" s="1" t="s">
        <v>186</v>
      </c>
      <c r="B14346" s="1" t="s">
        <v>29</v>
      </c>
      <c r="C14346" t="s">
        <v>162</v>
      </c>
      <c r="D14346" s="1" t="s">
        <v>18</v>
      </c>
      <c r="E14346" t="s">
        <v>10</v>
      </c>
      <c r="F14346" s="1" t="s">
        <v>163</v>
      </c>
      <c r="G14346" t="s">
        <v>142</v>
      </c>
      <c r="H14346" s="1" t="s">
        <v>155</v>
      </c>
      <c r="I14346" s="1" t="str">
        <f t="shared" si="448"/>
        <v>Clamshell NB</v>
      </c>
      <c r="J14346" s="1" t="str">
        <f t="shared" si="449"/>
        <v>Clamshell Ultraslim NB</v>
      </c>
      <c r="K14346" t="s">
        <v>143</v>
      </c>
      <c r="L14346" t="s">
        <v>143</v>
      </c>
      <c r="M14346" s="47">
        <v>5922</v>
      </c>
    </row>
    <row r="14347" spans="1:13" hidden="1" x14ac:dyDescent="0.3">
      <c r="A14347" s="1" t="s">
        <v>186</v>
      </c>
      <c r="B14347" s="1" t="s">
        <v>29</v>
      </c>
      <c r="C14347" t="s">
        <v>162</v>
      </c>
      <c r="D14347" s="1" t="s">
        <v>18</v>
      </c>
      <c r="E14347" t="s">
        <v>10</v>
      </c>
      <c r="F14347" s="1" t="s">
        <v>163</v>
      </c>
      <c r="G14347" t="s">
        <v>142</v>
      </c>
      <c r="H14347" s="1" t="s">
        <v>155</v>
      </c>
      <c r="I14347" s="1" t="str">
        <f t="shared" si="448"/>
        <v>Clamshell NB</v>
      </c>
      <c r="J14347" s="1" t="str">
        <f t="shared" si="449"/>
        <v>Clamshell Ultraslim NB</v>
      </c>
      <c r="K14347" t="s">
        <v>144</v>
      </c>
      <c r="L14347" t="s">
        <v>145</v>
      </c>
      <c r="M14347" s="47">
        <v>586</v>
      </c>
    </row>
    <row r="14348" spans="1:13" hidden="1" x14ac:dyDescent="0.3">
      <c r="A14348" s="1" t="s">
        <v>186</v>
      </c>
      <c r="B14348" s="1" t="s">
        <v>29</v>
      </c>
      <c r="C14348" t="s">
        <v>162</v>
      </c>
      <c r="D14348" s="1" t="s">
        <v>18</v>
      </c>
      <c r="E14348" t="s">
        <v>10</v>
      </c>
      <c r="F14348" s="1" t="s">
        <v>163</v>
      </c>
      <c r="G14348" t="s">
        <v>142</v>
      </c>
      <c r="H14348" s="1" t="s">
        <v>155</v>
      </c>
      <c r="I14348" s="1" t="str">
        <f t="shared" si="448"/>
        <v>Clamshell NB</v>
      </c>
      <c r="J14348" s="1" t="str">
        <f t="shared" si="449"/>
        <v>Clamshell Ultraslim NB</v>
      </c>
      <c r="K14348" t="s">
        <v>144</v>
      </c>
      <c r="L14348" t="s">
        <v>146</v>
      </c>
      <c r="M14348" s="47">
        <v>255</v>
      </c>
    </row>
    <row r="14349" spans="1:13" hidden="1" x14ac:dyDescent="0.3">
      <c r="A14349" s="1" t="s">
        <v>186</v>
      </c>
      <c r="B14349" s="1" t="s">
        <v>29</v>
      </c>
      <c r="C14349" t="s">
        <v>162</v>
      </c>
      <c r="D14349" s="1" t="s">
        <v>18</v>
      </c>
      <c r="E14349" t="s">
        <v>10</v>
      </c>
      <c r="F14349" s="1" t="s">
        <v>163</v>
      </c>
      <c r="G14349" t="s">
        <v>142</v>
      </c>
      <c r="H14349" s="1" t="s">
        <v>155</v>
      </c>
      <c r="I14349" s="1" t="str">
        <f t="shared" si="448"/>
        <v>Clamshell NB</v>
      </c>
      <c r="J14349" s="1" t="str">
        <f t="shared" si="449"/>
        <v>Clamshell Ultraslim NB</v>
      </c>
      <c r="K14349" t="s">
        <v>144</v>
      </c>
      <c r="L14349" t="s">
        <v>147</v>
      </c>
      <c r="M14349" s="47">
        <v>215</v>
      </c>
    </row>
    <row r="14350" spans="1:13" hidden="1" x14ac:dyDescent="0.3">
      <c r="A14350" s="1" t="s">
        <v>186</v>
      </c>
      <c r="B14350" s="1" t="s">
        <v>29</v>
      </c>
      <c r="C14350" t="s">
        <v>162</v>
      </c>
      <c r="D14350" s="1" t="s">
        <v>18</v>
      </c>
      <c r="E14350" t="s">
        <v>10</v>
      </c>
      <c r="F14350" s="1" t="s">
        <v>163</v>
      </c>
      <c r="G14350" t="s">
        <v>142</v>
      </c>
      <c r="H14350" s="1" t="s">
        <v>155</v>
      </c>
      <c r="I14350" s="1" t="str">
        <f t="shared" si="448"/>
        <v>Clamshell NB</v>
      </c>
      <c r="J14350" s="1" t="str">
        <f t="shared" si="449"/>
        <v>Clamshell Ultraslim NB</v>
      </c>
      <c r="K14350" t="s">
        <v>144</v>
      </c>
      <c r="L14350" t="s">
        <v>148</v>
      </c>
      <c r="M14350" s="47">
        <v>93</v>
      </c>
    </row>
    <row r="14351" spans="1:13" hidden="1" x14ac:dyDescent="0.3">
      <c r="A14351" s="1" t="s">
        <v>186</v>
      </c>
      <c r="B14351" s="1" t="s">
        <v>29</v>
      </c>
      <c r="C14351" t="s">
        <v>162</v>
      </c>
      <c r="D14351" s="1" t="s">
        <v>18</v>
      </c>
      <c r="E14351" t="s">
        <v>10</v>
      </c>
      <c r="F14351" s="1" t="s">
        <v>163</v>
      </c>
      <c r="G14351" t="s">
        <v>142</v>
      </c>
      <c r="H14351" s="1" t="s">
        <v>155</v>
      </c>
      <c r="I14351" s="1" t="str">
        <f t="shared" si="448"/>
        <v>Clamshell NB</v>
      </c>
      <c r="J14351" s="1" t="str">
        <f t="shared" si="449"/>
        <v>Clamshell Ultraslim NB</v>
      </c>
      <c r="K14351" t="s">
        <v>144</v>
      </c>
      <c r="L14351" t="s">
        <v>149</v>
      </c>
      <c r="M14351" s="47">
        <v>77</v>
      </c>
    </row>
    <row r="14352" spans="1:13" hidden="1" x14ac:dyDescent="0.3">
      <c r="A14352" s="1" t="s">
        <v>186</v>
      </c>
      <c r="B14352" s="1" t="s">
        <v>29</v>
      </c>
      <c r="C14352" t="s">
        <v>162</v>
      </c>
      <c r="D14352" s="1" t="s">
        <v>18</v>
      </c>
      <c r="E14352" t="s">
        <v>10</v>
      </c>
      <c r="F14352" s="1" t="s">
        <v>163</v>
      </c>
      <c r="G14352" t="s">
        <v>142</v>
      </c>
      <c r="H14352" s="1" t="s">
        <v>155</v>
      </c>
      <c r="I14352" s="1" t="str">
        <f t="shared" si="448"/>
        <v>Clamshell NB</v>
      </c>
      <c r="J14352" s="1" t="str">
        <f t="shared" si="449"/>
        <v>Clamshell Ultraslim NB</v>
      </c>
      <c r="K14352" t="s">
        <v>144</v>
      </c>
      <c r="L14352" t="s">
        <v>150</v>
      </c>
      <c r="M14352" s="47">
        <v>31</v>
      </c>
    </row>
    <row r="14353" spans="1:13" hidden="1" x14ac:dyDescent="0.3">
      <c r="A14353" s="1" t="s">
        <v>186</v>
      </c>
      <c r="B14353" s="1" t="s">
        <v>29</v>
      </c>
      <c r="C14353" t="s">
        <v>162</v>
      </c>
      <c r="D14353" s="1" t="s">
        <v>18</v>
      </c>
      <c r="E14353" t="s">
        <v>10</v>
      </c>
      <c r="F14353" s="1" t="s">
        <v>163</v>
      </c>
      <c r="G14353" t="s">
        <v>142</v>
      </c>
      <c r="H14353" s="1" t="s">
        <v>155</v>
      </c>
      <c r="I14353" s="1" t="str">
        <f t="shared" si="448"/>
        <v>Clamshell NB</v>
      </c>
      <c r="J14353" s="1" t="str">
        <f t="shared" si="449"/>
        <v>Clamshell Ultraslim NB</v>
      </c>
      <c r="K14353" t="s">
        <v>144</v>
      </c>
      <c r="L14353" t="s">
        <v>151</v>
      </c>
      <c r="M14353" s="47">
        <v>4</v>
      </c>
    </row>
    <row r="14354" spans="1:13" hidden="1" x14ac:dyDescent="0.3">
      <c r="A14354" s="1" t="s">
        <v>186</v>
      </c>
      <c r="B14354" s="1" t="s">
        <v>29</v>
      </c>
      <c r="C14354" t="s">
        <v>162</v>
      </c>
      <c r="D14354" s="1" t="s">
        <v>18</v>
      </c>
      <c r="E14354" t="s">
        <v>10</v>
      </c>
      <c r="F14354" s="1" t="s">
        <v>154</v>
      </c>
      <c r="G14354" t="s">
        <v>142</v>
      </c>
      <c r="H14354" s="1" t="s">
        <v>155</v>
      </c>
      <c r="I14354" s="1" t="str">
        <f t="shared" si="448"/>
        <v>Clamshell NB</v>
      </c>
      <c r="J14354" s="1" t="str">
        <f t="shared" si="449"/>
        <v>Clamshell Ultraslim NB</v>
      </c>
      <c r="K14354" t="s">
        <v>143</v>
      </c>
      <c r="L14354" t="s">
        <v>143</v>
      </c>
      <c r="M14354" s="47">
        <v>129976</v>
      </c>
    </row>
    <row r="14355" spans="1:13" hidden="1" x14ac:dyDescent="0.3">
      <c r="A14355" s="1" t="s">
        <v>186</v>
      </c>
      <c r="B14355" s="1" t="s">
        <v>29</v>
      </c>
      <c r="C14355" t="s">
        <v>162</v>
      </c>
      <c r="D14355" s="1" t="s">
        <v>18</v>
      </c>
      <c r="E14355" t="s">
        <v>10</v>
      </c>
      <c r="F14355" s="1" t="s">
        <v>154</v>
      </c>
      <c r="G14355" t="s">
        <v>142</v>
      </c>
      <c r="H14355" s="1" t="s">
        <v>155</v>
      </c>
      <c r="I14355" s="1" t="str">
        <f t="shared" si="448"/>
        <v>Clamshell NB</v>
      </c>
      <c r="J14355" s="1" t="str">
        <f t="shared" si="449"/>
        <v>Clamshell Ultraslim NB</v>
      </c>
      <c r="K14355" t="s">
        <v>144</v>
      </c>
      <c r="L14355" t="s">
        <v>145</v>
      </c>
      <c r="M14355" s="47">
        <v>12835</v>
      </c>
    </row>
    <row r="14356" spans="1:13" hidden="1" x14ac:dyDescent="0.3">
      <c r="A14356" s="1" t="s">
        <v>186</v>
      </c>
      <c r="B14356" s="1" t="s">
        <v>29</v>
      </c>
      <c r="C14356" t="s">
        <v>162</v>
      </c>
      <c r="D14356" s="1" t="s">
        <v>18</v>
      </c>
      <c r="E14356" t="s">
        <v>10</v>
      </c>
      <c r="F14356" s="1" t="s">
        <v>154</v>
      </c>
      <c r="G14356" t="s">
        <v>142</v>
      </c>
      <c r="H14356" s="1" t="s">
        <v>155</v>
      </c>
      <c r="I14356" s="1" t="str">
        <f t="shared" si="448"/>
        <v>Clamshell NB</v>
      </c>
      <c r="J14356" s="1" t="str">
        <f t="shared" si="449"/>
        <v>Clamshell Ultraslim NB</v>
      </c>
      <c r="K14356" t="s">
        <v>144</v>
      </c>
      <c r="L14356" t="s">
        <v>146</v>
      </c>
      <c r="M14356" s="47">
        <v>5591</v>
      </c>
    </row>
    <row r="14357" spans="1:13" hidden="1" x14ac:dyDescent="0.3">
      <c r="A14357" s="1" t="s">
        <v>186</v>
      </c>
      <c r="B14357" s="1" t="s">
        <v>29</v>
      </c>
      <c r="C14357" t="s">
        <v>162</v>
      </c>
      <c r="D14357" s="1" t="s">
        <v>18</v>
      </c>
      <c r="E14357" t="s">
        <v>10</v>
      </c>
      <c r="F14357" s="1" t="s">
        <v>154</v>
      </c>
      <c r="G14357" t="s">
        <v>142</v>
      </c>
      <c r="H14357" s="1" t="s">
        <v>155</v>
      </c>
      <c r="I14357" s="1" t="str">
        <f t="shared" si="448"/>
        <v>Clamshell NB</v>
      </c>
      <c r="J14357" s="1" t="str">
        <f t="shared" si="449"/>
        <v>Clamshell Ultraslim NB</v>
      </c>
      <c r="K14357" t="s">
        <v>144</v>
      </c>
      <c r="L14357" t="s">
        <v>147</v>
      </c>
      <c r="M14357" s="47">
        <v>4711</v>
      </c>
    </row>
    <row r="14358" spans="1:13" hidden="1" x14ac:dyDescent="0.3">
      <c r="A14358" s="1" t="s">
        <v>186</v>
      </c>
      <c r="B14358" s="1" t="s">
        <v>29</v>
      </c>
      <c r="C14358" t="s">
        <v>162</v>
      </c>
      <c r="D14358" s="1" t="s">
        <v>18</v>
      </c>
      <c r="E14358" t="s">
        <v>10</v>
      </c>
      <c r="F14358" s="1" t="s">
        <v>154</v>
      </c>
      <c r="G14358" t="s">
        <v>142</v>
      </c>
      <c r="H14358" s="1" t="s">
        <v>155</v>
      </c>
      <c r="I14358" s="1" t="str">
        <f t="shared" si="448"/>
        <v>Clamshell NB</v>
      </c>
      <c r="J14358" s="1" t="str">
        <f t="shared" si="449"/>
        <v>Clamshell Ultraslim NB</v>
      </c>
      <c r="K14358" t="s">
        <v>144</v>
      </c>
      <c r="L14358" t="s">
        <v>148</v>
      </c>
      <c r="M14358" s="47">
        <v>2039</v>
      </c>
    </row>
    <row r="14359" spans="1:13" hidden="1" x14ac:dyDescent="0.3">
      <c r="A14359" s="1" t="s">
        <v>186</v>
      </c>
      <c r="B14359" s="1" t="s">
        <v>29</v>
      </c>
      <c r="C14359" t="s">
        <v>162</v>
      </c>
      <c r="D14359" s="1" t="s">
        <v>18</v>
      </c>
      <c r="E14359" t="s">
        <v>10</v>
      </c>
      <c r="F14359" s="1" t="s">
        <v>154</v>
      </c>
      <c r="G14359" t="s">
        <v>142</v>
      </c>
      <c r="H14359" s="1" t="s">
        <v>155</v>
      </c>
      <c r="I14359" s="1" t="str">
        <f t="shared" si="448"/>
        <v>Clamshell NB</v>
      </c>
      <c r="J14359" s="1" t="str">
        <f t="shared" si="449"/>
        <v>Clamshell Ultraslim NB</v>
      </c>
      <c r="K14359" t="s">
        <v>144</v>
      </c>
      <c r="L14359" t="s">
        <v>149</v>
      </c>
      <c r="M14359" s="47">
        <v>1694</v>
      </c>
    </row>
    <row r="14360" spans="1:13" hidden="1" x14ac:dyDescent="0.3">
      <c r="A14360" s="1" t="s">
        <v>186</v>
      </c>
      <c r="B14360" s="1" t="s">
        <v>29</v>
      </c>
      <c r="C14360" t="s">
        <v>162</v>
      </c>
      <c r="D14360" s="1" t="s">
        <v>18</v>
      </c>
      <c r="E14360" t="s">
        <v>10</v>
      </c>
      <c r="F14360" s="1" t="s">
        <v>154</v>
      </c>
      <c r="G14360" t="s">
        <v>142</v>
      </c>
      <c r="H14360" s="1" t="s">
        <v>155</v>
      </c>
      <c r="I14360" s="1" t="str">
        <f t="shared" si="448"/>
        <v>Clamshell NB</v>
      </c>
      <c r="J14360" s="1" t="str">
        <f t="shared" si="449"/>
        <v>Clamshell Ultraslim NB</v>
      </c>
      <c r="K14360" t="s">
        <v>144</v>
      </c>
      <c r="L14360" t="s">
        <v>150</v>
      </c>
      <c r="M14360" s="47">
        <v>678</v>
      </c>
    </row>
    <row r="14361" spans="1:13" hidden="1" x14ac:dyDescent="0.3">
      <c r="A14361" s="1" t="s">
        <v>186</v>
      </c>
      <c r="B14361" s="1" t="s">
        <v>29</v>
      </c>
      <c r="C14361" t="s">
        <v>162</v>
      </c>
      <c r="D14361" s="1" t="s">
        <v>18</v>
      </c>
      <c r="E14361" t="s">
        <v>10</v>
      </c>
      <c r="F14361" s="1" t="s">
        <v>154</v>
      </c>
      <c r="G14361" t="s">
        <v>142</v>
      </c>
      <c r="H14361" s="1" t="s">
        <v>155</v>
      </c>
      <c r="I14361" s="1" t="str">
        <f t="shared" si="448"/>
        <v>Clamshell NB</v>
      </c>
      <c r="J14361" s="1" t="str">
        <f t="shared" si="449"/>
        <v>Clamshell Ultraslim NB</v>
      </c>
      <c r="K14361" t="s">
        <v>144</v>
      </c>
      <c r="L14361" t="s">
        <v>151</v>
      </c>
      <c r="M14361" s="47">
        <v>104</v>
      </c>
    </row>
    <row r="14362" spans="1:13" hidden="1" x14ac:dyDescent="0.3">
      <c r="A14362" s="1" t="s">
        <v>186</v>
      </c>
      <c r="B14362" s="1" t="s">
        <v>29</v>
      </c>
      <c r="C14362" t="s">
        <v>162</v>
      </c>
      <c r="D14362" s="1" t="s">
        <v>18</v>
      </c>
      <c r="E14362" t="s">
        <v>10</v>
      </c>
      <c r="F14362" s="1" t="s">
        <v>154</v>
      </c>
      <c r="G14362" t="s">
        <v>155</v>
      </c>
      <c r="H14362" s="1" t="s">
        <v>155</v>
      </c>
      <c r="I14362" s="1" t="str">
        <f t="shared" si="448"/>
        <v>Clamshell Gaming Capable NB</v>
      </c>
      <c r="J14362" s="1" t="str">
        <f t="shared" si="449"/>
        <v>Clamshell Gaming Capable NB</v>
      </c>
      <c r="K14362" t="s">
        <v>143</v>
      </c>
      <c r="L14362" t="s">
        <v>143</v>
      </c>
      <c r="M14362" s="47">
        <v>28347</v>
      </c>
    </row>
    <row r="14363" spans="1:13" hidden="1" x14ac:dyDescent="0.3">
      <c r="A14363" s="1" t="s">
        <v>186</v>
      </c>
      <c r="B14363" s="1" t="s">
        <v>29</v>
      </c>
      <c r="C14363" t="s">
        <v>162</v>
      </c>
      <c r="D14363" s="1" t="s">
        <v>18</v>
      </c>
      <c r="E14363" t="s">
        <v>10</v>
      </c>
      <c r="F14363" s="1" t="s">
        <v>154</v>
      </c>
      <c r="G14363" t="s">
        <v>155</v>
      </c>
      <c r="H14363" s="1" t="s">
        <v>155</v>
      </c>
      <c r="I14363" s="1" t="str">
        <f t="shared" si="448"/>
        <v>Clamshell Gaming Capable NB</v>
      </c>
      <c r="J14363" s="1" t="str">
        <f t="shared" si="449"/>
        <v>Clamshell Gaming Capable NB</v>
      </c>
      <c r="K14363" t="s">
        <v>144</v>
      </c>
      <c r="L14363" t="s">
        <v>145</v>
      </c>
      <c r="M14363" s="47">
        <v>215</v>
      </c>
    </row>
    <row r="14364" spans="1:13" hidden="1" x14ac:dyDescent="0.3">
      <c r="A14364" s="1" t="s">
        <v>186</v>
      </c>
      <c r="B14364" s="1" t="s">
        <v>29</v>
      </c>
      <c r="C14364" t="s">
        <v>162</v>
      </c>
      <c r="D14364" s="1" t="s">
        <v>18</v>
      </c>
      <c r="E14364" t="s">
        <v>10</v>
      </c>
      <c r="F14364" s="1" t="s">
        <v>154</v>
      </c>
      <c r="G14364" t="s">
        <v>155</v>
      </c>
      <c r="H14364" s="1" t="s">
        <v>155</v>
      </c>
      <c r="I14364" s="1" t="str">
        <f t="shared" si="448"/>
        <v>Clamshell Gaming Capable NB</v>
      </c>
      <c r="J14364" s="1" t="str">
        <f t="shared" si="449"/>
        <v>Clamshell Gaming Capable NB</v>
      </c>
      <c r="K14364" t="s">
        <v>144</v>
      </c>
      <c r="L14364" t="s">
        <v>146</v>
      </c>
      <c r="M14364" s="47">
        <v>94</v>
      </c>
    </row>
    <row r="14365" spans="1:13" hidden="1" x14ac:dyDescent="0.3">
      <c r="A14365" s="1" t="s">
        <v>186</v>
      </c>
      <c r="B14365" s="1" t="s">
        <v>29</v>
      </c>
      <c r="C14365" t="s">
        <v>162</v>
      </c>
      <c r="D14365" s="1" t="s">
        <v>18</v>
      </c>
      <c r="E14365" t="s">
        <v>10</v>
      </c>
      <c r="F14365" s="1" t="s">
        <v>154</v>
      </c>
      <c r="G14365" t="s">
        <v>155</v>
      </c>
      <c r="H14365" s="1" t="s">
        <v>155</v>
      </c>
      <c r="I14365" s="1" t="str">
        <f t="shared" si="448"/>
        <v>Clamshell Gaming Capable NB</v>
      </c>
      <c r="J14365" s="1" t="str">
        <f t="shared" si="449"/>
        <v>Clamshell Gaming Capable NB</v>
      </c>
      <c r="K14365" t="s">
        <v>144</v>
      </c>
      <c r="L14365" t="s">
        <v>147</v>
      </c>
      <c r="M14365" s="47">
        <v>79</v>
      </c>
    </row>
    <row r="14366" spans="1:13" hidden="1" x14ac:dyDescent="0.3">
      <c r="A14366" s="1" t="s">
        <v>186</v>
      </c>
      <c r="B14366" s="1" t="s">
        <v>29</v>
      </c>
      <c r="C14366" t="s">
        <v>162</v>
      </c>
      <c r="D14366" s="1" t="s">
        <v>18</v>
      </c>
      <c r="E14366" t="s">
        <v>10</v>
      </c>
      <c r="F14366" s="1" t="s">
        <v>154</v>
      </c>
      <c r="G14366" t="s">
        <v>155</v>
      </c>
      <c r="H14366" s="1" t="s">
        <v>155</v>
      </c>
      <c r="I14366" s="1" t="str">
        <f t="shared" si="448"/>
        <v>Clamshell Gaming Capable NB</v>
      </c>
      <c r="J14366" s="1" t="str">
        <f t="shared" si="449"/>
        <v>Clamshell Gaming Capable NB</v>
      </c>
      <c r="K14366" t="s">
        <v>144</v>
      </c>
      <c r="L14366" t="s">
        <v>148</v>
      </c>
      <c r="M14366" s="47">
        <v>34</v>
      </c>
    </row>
    <row r="14367" spans="1:13" hidden="1" x14ac:dyDescent="0.3">
      <c r="A14367" s="1" t="s">
        <v>186</v>
      </c>
      <c r="B14367" s="1" t="s">
        <v>29</v>
      </c>
      <c r="C14367" t="s">
        <v>162</v>
      </c>
      <c r="D14367" s="1" t="s">
        <v>18</v>
      </c>
      <c r="E14367" t="s">
        <v>10</v>
      </c>
      <c r="F14367" s="1" t="s">
        <v>154</v>
      </c>
      <c r="G14367" t="s">
        <v>155</v>
      </c>
      <c r="H14367" s="1" t="s">
        <v>155</v>
      </c>
      <c r="I14367" s="1" t="str">
        <f t="shared" si="448"/>
        <v>Clamshell Gaming Capable NB</v>
      </c>
      <c r="J14367" s="1" t="str">
        <f t="shared" si="449"/>
        <v>Clamshell Gaming Capable NB</v>
      </c>
      <c r="K14367" t="s">
        <v>144</v>
      </c>
      <c r="L14367" t="s">
        <v>149</v>
      </c>
      <c r="M14367" s="47">
        <v>28</v>
      </c>
    </row>
    <row r="14368" spans="1:13" hidden="1" x14ac:dyDescent="0.3">
      <c r="A14368" s="1" t="s">
        <v>186</v>
      </c>
      <c r="B14368" s="1" t="s">
        <v>29</v>
      </c>
      <c r="C14368" t="s">
        <v>162</v>
      </c>
      <c r="D14368" s="1" t="s">
        <v>18</v>
      </c>
      <c r="E14368" t="s">
        <v>10</v>
      </c>
      <c r="F14368" s="1" t="s">
        <v>154</v>
      </c>
      <c r="G14368" t="s">
        <v>155</v>
      </c>
      <c r="H14368" s="1" t="s">
        <v>155</v>
      </c>
      <c r="I14368" s="1" t="str">
        <f t="shared" si="448"/>
        <v>Clamshell Gaming Capable NB</v>
      </c>
      <c r="J14368" s="1" t="str">
        <f t="shared" si="449"/>
        <v>Clamshell Gaming Capable NB</v>
      </c>
      <c r="K14368" t="s">
        <v>144</v>
      </c>
      <c r="L14368" t="s">
        <v>150</v>
      </c>
      <c r="M14368" s="47">
        <v>11</v>
      </c>
    </row>
    <row r="14369" spans="1:13" hidden="1" x14ac:dyDescent="0.3">
      <c r="A14369" s="1" t="s">
        <v>186</v>
      </c>
      <c r="B14369" s="1" t="s">
        <v>29</v>
      </c>
      <c r="C14369" t="s">
        <v>162</v>
      </c>
      <c r="D14369" s="1" t="s">
        <v>18</v>
      </c>
      <c r="E14369" t="s">
        <v>10</v>
      </c>
      <c r="F14369" s="1" t="s">
        <v>154</v>
      </c>
      <c r="G14369" t="s">
        <v>155</v>
      </c>
      <c r="H14369" s="1" t="s">
        <v>155</v>
      </c>
      <c r="I14369" s="1" t="str">
        <f t="shared" si="448"/>
        <v>Clamshell Gaming Capable NB</v>
      </c>
      <c r="J14369" s="1" t="str">
        <f t="shared" si="449"/>
        <v>Clamshell Gaming Capable NB</v>
      </c>
      <c r="K14369" t="s">
        <v>144</v>
      </c>
      <c r="L14369" t="s">
        <v>151</v>
      </c>
      <c r="M14369" s="47">
        <v>2</v>
      </c>
    </row>
    <row r="14370" spans="1:13" hidden="1" x14ac:dyDescent="0.3">
      <c r="A14370" s="1" t="s">
        <v>186</v>
      </c>
      <c r="B14370" s="1" t="s">
        <v>29</v>
      </c>
      <c r="C14370" t="s">
        <v>162</v>
      </c>
      <c r="D14370" s="1" t="s">
        <v>18</v>
      </c>
      <c r="E14370" t="s">
        <v>11</v>
      </c>
      <c r="F14370" s="1" t="s">
        <v>154</v>
      </c>
      <c r="G14370" t="s">
        <v>142</v>
      </c>
      <c r="H14370" s="1" t="s">
        <v>155</v>
      </c>
      <c r="I14370" s="1" t="str">
        <f t="shared" si="448"/>
        <v>Convertible NB</v>
      </c>
      <c r="J14370" s="1" t="str">
        <f t="shared" si="449"/>
        <v>Convertible NB</v>
      </c>
      <c r="K14370" t="s">
        <v>143</v>
      </c>
      <c r="L14370" t="s">
        <v>143</v>
      </c>
      <c r="M14370" s="47">
        <v>20135</v>
      </c>
    </row>
    <row r="14371" spans="1:13" hidden="1" x14ac:dyDescent="0.3">
      <c r="A14371" s="1" t="s">
        <v>186</v>
      </c>
      <c r="B14371" s="1" t="s">
        <v>29</v>
      </c>
      <c r="C14371" t="s">
        <v>162</v>
      </c>
      <c r="D14371" s="1" t="s">
        <v>18</v>
      </c>
      <c r="E14371" t="s">
        <v>11</v>
      </c>
      <c r="F14371" s="1" t="s">
        <v>154</v>
      </c>
      <c r="G14371" t="s">
        <v>142</v>
      </c>
      <c r="H14371" s="1" t="s">
        <v>155</v>
      </c>
      <c r="I14371" s="1" t="str">
        <f t="shared" si="448"/>
        <v>Convertible NB</v>
      </c>
      <c r="J14371" s="1" t="str">
        <f t="shared" si="449"/>
        <v>Convertible NB</v>
      </c>
      <c r="K14371" t="s">
        <v>144</v>
      </c>
      <c r="L14371" t="s">
        <v>146</v>
      </c>
      <c r="M14371" s="47">
        <v>64</v>
      </c>
    </row>
    <row r="14372" spans="1:13" hidden="1" x14ac:dyDescent="0.3">
      <c r="A14372" s="1" t="s">
        <v>186</v>
      </c>
      <c r="B14372" s="1" t="s">
        <v>29</v>
      </c>
      <c r="C14372" t="s">
        <v>162</v>
      </c>
      <c r="D14372" s="1" t="s">
        <v>18</v>
      </c>
      <c r="E14372" t="s">
        <v>11</v>
      </c>
      <c r="F14372" s="1" t="s">
        <v>154</v>
      </c>
      <c r="G14372" t="s">
        <v>142</v>
      </c>
      <c r="H14372" s="1" t="s">
        <v>155</v>
      </c>
      <c r="I14372" s="1" t="str">
        <f t="shared" si="448"/>
        <v>Convertible NB</v>
      </c>
      <c r="J14372" s="1" t="str">
        <f t="shared" si="449"/>
        <v>Convertible NB</v>
      </c>
      <c r="K14372" t="s">
        <v>144</v>
      </c>
      <c r="L14372" t="s">
        <v>151</v>
      </c>
      <c r="M14372" s="47">
        <v>4518</v>
      </c>
    </row>
    <row r="14373" spans="1:13" hidden="1" x14ac:dyDescent="0.3">
      <c r="A14373" s="1" t="s">
        <v>186</v>
      </c>
      <c r="B14373" s="1" t="s">
        <v>29</v>
      </c>
      <c r="C14373" t="s">
        <v>162</v>
      </c>
      <c r="D14373" s="1" t="s">
        <v>20</v>
      </c>
      <c r="E14373" t="s">
        <v>16</v>
      </c>
      <c r="F14373" s="1" t="s">
        <v>161</v>
      </c>
      <c r="G14373" t="s">
        <v>142</v>
      </c>
      <c r="H14373" s="1" t="s">
        <v>187</v>
      </c>
      <c r="I14373" s="1" t="str">
        <f t="shared" si="448"/>
        <v>Android Detachable tablet</v>
      </c>
      <c r="J14373" s="1" t="str">
        <f t="shared" si="449"/>
        <v>Android Detachable tablet</v>
      </c>
      <c r="K14373" t="s">
        <v>143</v>
      </c>
      <c r="L14373" t="s">
        <v>143</v>
      </c>
      <c r="M14373" s="47">
        <v>89001</v>
      </c>
    </row>
    <row r="14374" spans="1:13" hidden="1" x14ac:dyDescent="0.3">
      <c r="A14374" s="1" t="s">
        <v>186</v>
      </c>
      <c r="B14374" s="1" t="s">
        <v>29</v>
      </c>
      <c r="C14374" t="s">
        <v>162</v>
      </c>
      <c r="D14374" s="1" t="s">
        <v>20</v>
      </c>
      <c r="E14374" t="s">
        <v>16</v>
      </c>
      <c r="F14374" s="1" t="s">
        <v>161</v>
      </c>
      <c r="G14374" t="s">
        <v>142</v>
      </c>
      <c r="H14374" s="1" t="s">
        <v>187</v>
      </c>
      <c r="I14374" s="1" t="str">
        <f t="shared" si="448"/>
        <v>Android Detachable tablet</v>
      </c>
      <c r="J14374" s="1" t="str">
        <f t="shared" si="449"/>
        <v>Android Detachable tablet</v>
      </c>
      <c r="K14374" t="s">
        <v>144</v>
      </c>
      <c r="L14374" t="s">
        <v>145</v>
      </c>
      <c r="M14374" s="47">
        <v>5235</v>
      </c>
    </row>
    <row r="14375" spans="1:13" hidden="1" x14ac:dyDescent="0.3">
      <c r="A14375" s="1" t="s">
        <v>186</v>
      </c>
      <c r="B14375" s="1" t="s">
        <v>29</v>
      </c>
      <c r="C14375" t="s">
        <v>162</v>
      </c>
      <c r="D14375" s="1" t="s">
        <v>20</v>
      </c>
      <c r="E14375" t="s">
        <v>16</v>
      </c>
      <c r="F14375" s="1" t="s">
        <v>161</v>
      </c>
      <c r="G14375" t="s">
        <v>142</v>
      </c>
      <c r="H14375" s="1" t="s">
        <v>187</v>
      </c>
      <c r="I14375" s="1" t="str">
        <f t="shared" si="448"/>
        <v>Android Detachable tablet</v>
      </c>
      <c r="J14375" s="1" t="str">
        <f t="shared" si="449"/>
        <v>Android Detachable tablet</v>
      </c>
      <c r="K14375" t="s">
        <v>144</v>
      </c>
      <c r="L14375" t="s">
        <v>146</v>
      </c>
      <c r="M14375" s="47">
        <v>6404</v>
      </c>
    </row>
    <row r="14376" spans="1:13" hidden="1" x14ac:dyDescent="0.3">
      <c r="A14376" s="1" t="s">
        <v>186</v>
      </c>
      <c r="B14376" s="1" t="s">
        <v>29</v>
      </c>
      <c r="C14376" t="s">
        <v>162</v>
      </c>
      <c r="D14376" s="1" t="s">
        <v>20</v>
      </c>
      <c r="E14376" t="s">
        <v>16</v>
      </c>
      <c r="F14376" s="1" t="s">
        <v>161</v>
      </c>
      <c r="G14376" t="s">
        <v>142</v>
      </c>
      <c r="H14376" s="1" t="s">
        <v>187</v>
      </c>
      <c r="I14376" s="1" t="str">
        <f t="shared" si="448"/>
        <v>Android Detachable tablet</v>
      </c>
      <c r="J14376" s="1" t="str">
        <f t="shared" si="449"/>
        <v>Android Detachable tablet</v>
      </c>
      <c r="K14376" t="s">
        <v>144</v>
      </c>
      <c r="L14376" t="s">
        <v>147</v>
      </c>
      <c r="M14376" s="47">
        <v>6317</v>
      </c>
    </row>
    <row r="14377" spans="1:13" hidden="1" x14ac:dyDescent="0.3">
      <c r="A14377" s="1" t="s">
        <v>186</v>
      </c>
      <c r="B14377" s="1" t="s">
        <v>29</v>
      </c>
      <c r="C14377" t="s">
        <v>162</v>
      </c>
      <c r="D14377" s="1" t="s">
        <v>20</v>
      </c>
      <c r="E14377" t="s">
        <v>16</v>
      </c>
      <c r="F14377" s="1" t="s">
        <v>161</v>
      </c>
      <c r="G14377" t="s">
        <v>142</v>
      </c>
      <c r="H14377" s="1" t="s">
        <v>187</v>
      </c>
      <c r="I14377" s="1" t="str">
        <f t="shared" si="448"/>
        <v>Android Detachable tablet</v>
      </c>
      <c r="J14377" s="1" t="str">
        <f t="shared" si="449"/>
        <v>Android Detachable tablet</v>
      </c>
      <c r="K14377" t="s">
        <v>144</v>
      </c>
      <c r="L14377" t="s">
        <v>148</v>
      </c>
      <c r="M14377" s="47">
        <v>4883</v>
      </c>
    </row>
    <row r="14378" spans="1:13" hidden="1" x14ac:dyDescent="0.3">
      <c r="A14378" s="1" t="s">
        <v>186</v>
      </c>
      <c r="B14378" s="1" t="s">
        <v>29</v>
      </c>
      <c r="C14378" t="s">
        <v>162</v>
      </c>
      <c r="D14378" s="1" t="s">
        <v>20</v>
      </c>
      <c r="E14378" t="s">
        <v>16</v>
      </c>
      <c r="F14378" s="1" t="s">
        <v>161</v>
      </c>
      <c r="G14378" t="s">
        <v>142</v>
      </c>
      <c r="H14378" s="1" t="s">
        <v>187</v>
      </c>
      <c r="I14378" s="1" t="str">
        <f t="shared" si="448"/>
        <v>Android Detachable tablet</v>
      </c>
      <c r="J14378" s="1" t="str">
        <f t="shared" si="449"/>
        <v>Android Detachable tablet</v>
      </c>
      <c r="K14378" t="s">
        <v>144</v>
      </c>
      <c r="L14378" t="s">
        <v>149</v>
      </c>
      <c r="M14378" s="47">
        <v>9025</v>
      </c>
    </row>
    <row r="14379" spans="1:13" hidden="1" x14ac:dyDescent="0.3">
      <c r="A14379" s="1" t="s">
        <v>186</v>
      </c>
      <c r="B14379" s="1" t="s">
        <v>29</v>
      </c>
      <c r="C14379" t="s">
        <v>162</v>
      </c>
      <c r="D14379" s="1" t="s">
        <v>20</v>
      </c>
      <c r="E14379" t="s">
        <v>16</v>
      </c>
      <c r="F14379" s="1" t="s">
        <v>161</v>
      </c>
      <c r="G14379" t="s">
        <v>142</v>
      </c>
      <c r="H14379" s="1" t="s">
        <v>187</v>
      </c>
      <c r="I14379" s="1" t="str">
        <f t="shared" si="448"/>
        <v>Android Detachable tablet</v>
      </c>
      <c r="J14379" s="1" t="str">
        <f t="shared" si="449"/>
        <v>Android Detachable tablet</v>
      </c>
      <c r="K14379" t="s">
        <v>144</v>
      </c>
      <c r="L14379" t="s">
        <v>150</v>
      </c>
      <c r="M14379" s="47">
        <v>1100</v>
      </c>
    </row>
    <row r="14380" spans="1:13" hidden="1" x14ac:dyDescent="0.3">
      <c r="A14380" s="1" t="s">
        <v>186</v>
      </c>
      <c r="B14380" s="1" t="s">
        <v>29</v>
      </c>
      <c r="C14380" t="s">
        <v>162</v>
      </c>
      <c r="D14380" s="1" t="s">
        <v>20</v>
      </c>
      <c r="E14380" t="s">
        <v>16</v>
      </c>
      <c r="F14380" s="1" t="s">
        <v>161</v>
      </c>
      <c r="G14380" t="s">
        <v>142</v>
      </c>
      <c r="H14380" s="1" t="s">
        <v>187</v>
      </c>
      <c r="I14380" s="1" t="str">
        <f t="shared" si="448"/>
        <v>Android Detachable tablet</v>
      </c>
      <c r="J14380" s="1" t="str">
        <f t="shared" si="449"/>
        <v>Android Detachable tablet</v>
      </c>
      <c r="K14380" t="s">
        <v>144</v>
      </c>
      <c r="L14380" t="s">
        <v>151</v>
      </c>
      <c r="M14380" s="47">
        <v>2432</v>
      </c>
    </row>
    <row r="14381" spans="1:13" hidden="1" x14ac:dyDescent="0.3">
      <c r="A14381" s="1" t="s">
        <v>186</v>
      </c>
      <c r="B14381" s="1" t="s">
        <v>29</v>
      </c>
      <c r="C14381" t="s">
        <v>162</v>
      </c>
      <c r="D14381" s="1" t="s">
        <v>20</v>
      </c>
      <c r="E14381" t="s">
        <v>15</v>
      </c>
      <c r="F14381" s="1" t="s">
        <v>161</v>
      </c>
      <c r="G14381" t="s">
        <v>142</v>
      </c>
      <c r="H14381" s="1" t="s">
        <v>187</v>
      </c>
      <c r="I14381" s="1" t="str">
        <f t="shared" si="448"/>
        <v>Android Slate</v>
      </c>
      <c r="J14381" s="1" t="str">
        <f t="shared" si="449"/>
        <v>Android Slate</v>
      </c>
      <c r="K14381" t="s">
        <v>143</v>
      </c>
      <c r="L14381" t="s">
        <v>143</v>
      </c>
      <c r="M14381" s="47">
        <v>212692</v>
      </c>
    </row>
    <row r="14382" spans="1:13" hidden="1" x14ac:dyDescent="0.3">
      <c r="A14382" s="1" t="s">
        <v>186</v>
      </c>
      <c r="B14382" s="1" t="s">
        <v>29</v>
      </c>
      <c r="C14382" t="s">
        <v>162</v>
      </c>
      <c r="D14382" s="1" t="s">
        <v>20</v>
      </c>
      <c r="E14382" t="s">
        <v>15</v>
      </c>
      <c r="F14382" s="1" t="s">
        <v>161</v>
      </c>
      <c r="G14382" t="s">
        <v>142</v>
      </c>
      <c r="H14382" s="1" t="s">
        <v>187</v>
      </c>
      <c r="I14382" s="1" t="str">
        <f t="shared" si="448"/>
        <v>Android Slate</v>
      </c>
      <c r="J14382" s="1" t="str">
        <f t="shared" si="449"/>
        <v>Android Slate</v>
      </c>
      <c r="K14382" t="s">
        <v>144</v>
      </c>
      <c r="L14382" t="s">
        <v>145</v>
      </c>
      <c r="M14382" s="47">
        <v>6679</v>
      </c>
    </row>
    <row r="14383" spans="1:13" hidden="1" x14ac:dyDescent="0.3">
      <c r="A14383" s="1" t="s">
        <v>186</v>
      </c>
      <c r="B14383" s="1" t="s">
        <v>29</v>
      </c>
      <c r="C14383" t="s">
        <v>162</v>
      </c>
      <c r="D14383" s="1" t="s">
        <v>20</v>
      </c>
      <c r="E14383" t="s">
        <v>15</v>
      </c>
      <c r="F14383" s="1" t="s">
        <v>161</v>
      </c>
      <c r="G14383" t="s">
        <v>142</v>
      </c>
      <c r="H14383" s="1" t="s">
        <v>187</v>
      </c>
      <c r="I14383" s="1" t="str">
        <f t="shared" si="448"/>
        <v>Android Slate</v>
      </c>
      <c r="J14383" s="1" t="str">
        <f t="shared" si="449"/>
        <v>Android Slate</v>
      </c>
      <c r="K14383" t="s">
        <v>144</v>
      </c>
      <c r="L14383" t="s">
        <v>146</v>
      </c>
      <c r="M14383" s="47">
        <v>10896</v>
      </c>
    </row>
    <row r="14384" spans="1:13" hidden="1" x14ac:dyDescent="0.3">
      <c r="A14384" s="1" t="s">
        <v>186</v>
      </c>
      <c r="B14384" s="1" t="s">
        <v>29</v>
      </c>
      <c r="C14384" t="s">
        <v>162</v>
      </c>
      <c r="D14384" s="1" t="s">
        <v>20</v>
      </c>
      <c r="E14384" t="s">
        <v>15</v>
      </c>
      <c r="F14384" s="1" t="s">
        <v>161</v>
      </c>
      <c r="G14384" t="s">
        <v>142</v>
      </c>
      <c r="H14384" s="1" t="s">
        <v>187</v>
      </c>
      <c r="I14384" s="1" t="str">
        <f t="shared" si="448"/>
        <v>Android Slate</v>
      </c>
      <c r="J14384" s="1" t="str">
        <f t="shared" si="449"/>
        <v>Android Slate</v>
      </c>
      <c r="K14384" t="s">
        <v>144</v>
      </c>
      <c r="L14384" t="s">
        <v>147</v>
      </c>
      <c r="M14384" s="47">
        <v>8019</v>
      </c>
    </row>
    <row r="14385" spans="1:13" hidden="1" x14ac:dyDescent="0.3">
      <c r="A14385" s="1" t="s">
        <v>186</v>
      </c>
      <c r="B14385" s="1" t="s">
        <v>29</v>
      </c>
      <c r="C14385" t="s">
        <v>162</v>
      </c>
      <c r="D14385" s="1" t="s">
        <v>20</v>
      </c>
      <c r="E14385" t="s">
        <v>15</v>
      </c>
      <c r="F14385" s="1" t="s">
        <v>161</v>
      </c>
      <c r="G14385" t="s">
        <v>142</v>
      </c>
      <c r="H14385" s="1" t="s">
        <v>187</v>
      </c>
      <c r="I14385" s="1" t="str">
        <f t="shared" si="448"/>
        <v>Android Slate</v>
      </c>
      <c r="J14385" s="1" t="str">
        <f t="shared" si="449"/>
        <v>Android Slate</v>
      </c>
      <c r="K14385" t="s">
        <v>144</v>
      </c>
      <c r="L14385" t="s">
        <v>148</v>
      </c>
      <c r="M14385" s="47">
        <v>5817</v>
      </c>
    </row>
    <row r="14386" spans="1:13" hidden="1" x14ac:dyDescent="0.3">
      <c r="A14386" s="1" t="s">
        <v>186</v>
      </c>
      <c r="B14386" s="1" t="s">
        <v>29</v>
      </c>
      <c r="C14386" t="s">
        <v>162</v>
      </c>
      <c r="D14386" s="1" t="s">
        <v>20</v>
      </c>
      <c r="E14386" t="s">
        <v>15</v>
      </c>
      <c r="F14386" s="1" t="s">
        <v>161</v>
      </c>
      <c r="G14386" t="s">
        <v>142</v>
      </c>
      <c r="H14386" s="1" t="s">
        <v>187</v>
      </c>
      <c r="I14386" s="1" t="str">
        <f t="shared" si="448"/>
        <v>Android Slate</v>
      </c>
      <c r="J14386" s="1" t="str">
        <f t="shared" si="449"/>
        <v>Android Slate</v>
      </c>
      <c r="K14386" t="s">
        <v>144</v>
      </c>
      <c r="L14386" t="s">
        <v>149</v>
      </c>
      <c r="M14386" s="47">
        <v>12097</v>
      </c>
    </row>
    <row r="14387" spans="1:13" hidden="1" x14ac:dyDescent="0.3">
      <c r="A14387" s="1" t="s">
        <v>186</v>
      </c>
      <c r="B14387" s="1" t="s">
        <v>29</v>
      </c>
      <c r="C14387" t="s">
        <v>162</v>
      </c>
      <c r="D14387" s="1" t="s">
        <v>20</v>
      </c>
      <c r="E14387" t="s">
        <v>15</v>
      </c>
      <c r="F14387" s="1" t="s">
        <v>161</v>
      </c>
      <c r="G14387" t="s">
        <v>142</v>
      </c>
      <c r="H14387" s="1" t="s">
        <v>187</v>
      </c>
      <c r="I14387" s="1" t="str">
        <f t="shared" si="448"/>
        <v>Android Slate</v>
      </c>
      <c r="J14387" s="1" t="str">
        <f t="shared" si="449"/>
        <v>Android Slate</v>
      </c>
      <c r="K14387" t="s">
        <v>144</v>
      </c>
      <c r="L14387" t="s">
        <v>150</v>
      </c>
      <c r="M14387" s="47">
        <v>1396</v>
      </c>
    </row>
    <row r="14388" spans="1:13" hidden="1" x14ac:dyDescent="0.3">
      <c r="A14388" s="1" t="s">
        <v>186</v>
      </c>
      <c r="B14388" s="1" t="s">
        <v>29</v>
      </c>
      <c r="C14388" t="s">
        <v>140</v>
      </c>
      <c r="D14388" s="1" t="s">
        <v>17</v>
      </c>
      <c r="E14388" t="s">
        <v>8</v>
      </c>
      <c r="F14388" s="1" t="s">
        <v>141</v>
      </c>
      <c r="G14388" t="s">
        <v>142</v>
      </c>
      <c r="H14388" s="1" t="s">
        <v>187</v>
      </c>
      <c r="I14388" s="1" t="str">
        <f t="shared" si="448"/>
        <v>AIO DT</v>
      </c>
      <c r="J14388" s="1" t="str">
        <f t="shared" si="449"/>
        <v>AIO DT</v>
      </c>
      <c r="K14388" t="s">
        <v>143</v>
      </c>
      <c r="L14388" t="s">
        <v>143</v>
      </c>
      <c r="M14388" s="47">
        <v>545</v>
      </c>
    </row>
    <row r="14389" spans="1:13" hidden="1" x14ac:dyDescent="0.3">
      <c r="A14389" s="1" t="s">
        <v>186</v>
      </c>
      <c r="B14389" s="1" t="s">
        <v>29</v>
      </c>
      <c r="C14389" t="s">
        <v>140</v>
      </c>
      <c r="D14389" s="1" t="s">
        <v>17</v>
      </c>
      <c r="E14389" t="s">
        <v>8</v>
      </c>
      <c r="F14389" s="1" t="s">
        <v>141</v>
      </c>
      <c r="G14389" t="s">
        <v>142</v>
      </c>
      <c r="H14389" s="1" t="s">
        <v>187</v>
      </c>
      <c r="I14389" s="1" t="str">
        <f t="shared" si="448"/>
        <v>AIO DT</v>
      </c>
      <c r="J14389" s="1" t="str">
        <f t="shared" si="449"/>
        <v>AIO DT</v>
      </c>
      <c r="K14389" t="s">
        <v>144</v>
      </c>
      <c r="L14389" t="s">
        <v>147</v>
      </c>
      <c r="M14389" s="47">
        <v>4</v>
      </c>
    </row>
    <row r="14390" spans="1:13" hidden="1" x14ac:dyDescent="0.3">
      <c r="A14390" s="1" t="s">
        <v>186</v>
      </c>
      <c r="B14390" s="1" t="s">
        <v>29</v>
      </c>
      <c r="C14390" t="s">
        <v>140</v>
      </c>
      <c r="D14390" s="1" t="s">
        <v>17</v>
      </c>
      <c r="E14390" t="s">
        <v>8</v>
      </c>
      <c r="F14390" s="1" t="s">
        <v>141</v>
      </c>
      <c r="G14390" t="s">
        <v>142</v>
      </c>
      <c r="H14390" s="1" t="s">
        <v>187</v>
      </c>
      <c r="I14390" s="1" t="str">
        <f t="shared" si="448"/>
        <v>AIO DT</v>
      </c>
      <c r="J14390" s="1" t="str">
        <f t="shared" si="449"/>
        <v>AIO DT</v>
      </c>
      <c r="K14390" t="s">
        <v>144</v>
      </c>
      <c r="L14390" t="s">
        <v>149</v>
      </c>
      <c r="M14390" s="47">
        <v>78</v>
      </c>
    </row>
    <row r="14391" spans="1:13" hidden="1" x14ac:dyDescent="0.3">
      <c r="A14391" s="1" t="s">
        <v>186</v>
      </c>
      <c r="B14391" s="1" t="s">
        <v>29</v>
      </c>
      <c r="C14391" t="s">
        <v>140</v>
      </c>
      <c r="D14391" s="1" t="s">
        <v>17</v>
      </c>
      <c r="E14391" t="s">
        <v>8</v>
      </c>
      <c r="F14391" s="1" t="s">
        <v>141</v>
      </c>
      <c r="G14391" t="s">
        <v>142</v>
      </c>
      <c r="H14391" s="1" t="s">
        <v>187</v>
      </c>
      <c r="I14391" s="1" t="str">
        <f t="shared" si="448"/>
        <v>AIO DT</v>
      </c>
      <c r="J14391" s="1" t="str">
        <f t="shared" si="449"/>
        <v>AIO DT</v>
      </c>
      <c r="K14391" t="s">
        <v>144</v>
      </c>
      <c r="L14391" t="s">
        <v>150</v>
      </c>
      <c r="M14391" s="47">
        <v>5</v>
      </c>
    </row>
    <row r="14392" spans="1:13" hidden="1" x14ac:dyDescent="0.3">
      <c r="A14392" s="1" t="s">
        <v>186</v>
      </c>
      <c r="B14392" s="1" t="s">
        <v>29</v>
      </c>
      <c r="C14392" t="s">
        <v>140</v>
      </c>
      <c r="D14392" s="1" t="s">
        <v>17</v>
      </c>
      <c r="E14392" t="s">
        <v>8</v>
      </c>
      <c r="F14392" s="1" t="s">
        <v>141</v>
      </c>
      <c r="G14392" t="s">
        <v>155</v>
      </c>
      <c r="H14392" s="1" t="s">
        <v>187</v>
      </c>
      <c r="I14392" s="1" t="str">
        <f t="shared" si="448"/>
        <v>AIO DT</v>
      </c>
      <c r="J14392" s="1" t="str">
        <f t="shared" si="449"/>
        <v>AIO DT</v>
      </c>
      <c r="K14392" t="s">
        <v>143</v>
      </c>
      <c r="L14392" t="s">
        <v>143</v>
      </c>
      <c r="M14392" s="47">
        <v>364</v>
      </c>
    </row>
    <row r="14393" spans="1:13" hidden="1" x14ac:dyDescent="0.3">
      <c r="A14393" s="1" t="s">
        <v>186</v>
      </c>
      <c r="B14393" s="1" t="s">
        <v>29</v>
      </c>
      <c r="C14393" t="s">
        <v>140</v>
      </c>
      <c r="D14393" s="1" t="s">
        <v>17</v>
      </c>
      <c r="E14393" t="s">
        <v>8</v>
      </c>
      <c r="F14393" s="1" t="s">
        <v>141</v>
      </c>
      <c r="G14393" t="s">
        <v>155</v>
      </c>
      <c r="H14393" s="1" t="s">
        <v>187</v>
      </c>
      <c r="I14393" s="1" t="str">
        <f t="shared" si="448"/>
        <v>AIO DT</v>
      </c>
      <c r="J14393" s="1" t="str">
        <f t="shared" si="449"/>
        <v>AIO DT</v>
      </c>
      <c r="K14393" t="s">
        <v>144</v>
      </c>
      <c r="L14393" t="s">
        <v>145</v>
      </c>
      <c r="M14393" s="47">
        <v>11</v>
      </c>
    </row>
    <row r="14394" spans="1:13" hidden="1" x14ac:dyDescent="0.3">
      <c r="A14394" s="1" t="s">
        <v>186</v>
      </c>
      <c r="B14394" s="1" t="s">
        <v>29</v>
      </c>
      <c r="C14394" t="s">
        <v>140</v>
      </c>
      <c r="D14394" s="1" t="s">
        <v>17</v>
      </c>
      <c r="E14394" t="s">
        <v>8</v>
      </c>
      <c r="F14394" s="1" t="s">
        <v>141</v>
      </c>
      <c r="G14394" t="s">
        <v>155</v>
      </c>
      <c r="H14394" s="1" t="s">
        <v>187</v>
      </c>
      <c r="I14394" s="1" t="str">
        <f t="shared" si="448"/>
        <v>AIO DT</v>
      </c>
      <c r="J14394" s="1" t="str">
        <f t="shared" si="449"/>
        <v>AIO DT</v>
      </c>
      <c r="K14394" t="s">
        <v>144</v>
      </c>
      <c r="L14394" t="s">
        <v>146</v>
      </c>
      <c r="M14394" s="47">
        <v>16</v>
      </c>
    </row>
    <row r="14395" spans="1:13" hidden="1" x14ac:dyDescent="0.3">
      <c r="A14395" s="1" t="s">
        <v>186</v>
      </c>
      <c r="B14395" s="1" t="s">
        <v>29</v>
      </c>
      <c r="C14395" t="s">
        <v>140</v>
      </c>
      <c r="D14395" s="1" t="s">
        <v>17</v>
      </c>
      <c r="E14395" t="s">
        <v>8</v>
      </c>
      <c r="F14395" s="1" t="s">
        <v>141</v>
      </c>
      <c r="G14395" t="s">
        <v>155</v>
      </c>
      <c r="H14395" s="1" t="s">
        <v>187</v>
      </c>
      <c r="I14395" s="1" t="str">
        <f t="shared" si="448"/>
        <v>AIO DT</v>
      </c>
      <c r="J14395" s="1" t="str">
        <f t="shared" si="449"/>
        <v>AIO DT</v>
      </c>
      <c r="K14395" t="s">
        <v>144</v>
      </c>
      <c r="L14395" t="s">
        <v>147</v>
      </c>
      <c r="M14395" s="47">
        <v>40</v>
      </c>
    </row>
    <row r="14396" spans="1:13" hidden="1" x14ac:dyDescent="0.3">
      <c r="A14396" s="1" t="s">
        <v>186</v>
      </c>
      <c r="B14396" s="1" t="s">
        <v>29</v>
      </c>
      <c r="C14396" t="s">
        <v>140</v>
      </c>
      <c r="D14396" s="1" t="s">
        <v>17</v>
      </c>
      <c r="E14396" t="s">
        <v>8</v>
      </c>
      <c r="F14396" s="1" t="s">
        <v>141</v>
      </c>
      <c r="G14396" t="s">
        <v>155</v>
      </c>
      <c r="H14396" s="1" t="s">
        <v>187</v>
      </c>
      <c r="I14396" s="1" t="str">
        <f t="shared" si="448"/>
        <v>AIO DT</v>
      </c>
      <c r="J14396" s="1" t="str">
        <f t="shared" si="449"/>
        <v>AIO DT</v>
      </c>
      <c r="K14396" t="s">
        <v>144</v>
      </c>
      <c r="L14396" t="s">
        <v>148</v>
      </c>
      <c r="M14396" s="47">
        <v>16</v>
      </c>
    </row>
    <row r="14397" spans="1:13" hidden="1" x14ac:dyDescent="0.3">
      <c r="A14397" s="1" t="s">
        <v>186</v>
      </c>
      <c r="B14397" s="1" t="s">
        <v>29</v>
      </c>
      <c r="C14397" t="s">
        <v>140</v>
      </c>
      <c r="D14397" s="1" t="s">
        <v>17</v>
      </c>
      <c r="E14397" t="s">
        <v>8</v>
      </c>
      <c r="F14397" s="1" t="s">
        <v>141</v>
      </c>
      <c r="G14397" t="s">
        <v>155</v>
      </c>
      <c r="H14397" s="1" t="s">
        <v>187</v>
      </c>
      <c r="I14397" s="1" t="str">
        <f t="shared" si="448"/>
        <v>AIO DT</v>
      </c>
      <c r="J14397" s="1" t="str">
        <f t="shared" si="449"/>
        <v>AIO DT</v>
      </c>
      <c r="K14397" t="s">
        <v>144</v>
      </c>
      <c r="L14397" t="s">
        <v>149</v>
      </c>
      <c r="M14397" s="47">
        <v>511</v>
      </c>
    </row>
    <row r="14398" spans="1:13" hidden="1" x14ac:dyDescent="0.3">
      <c r="A14398" s="1" t="s">
        <v>186</v>
      </c>
      <c r="B14398" s="1" t="s">
        <v>29</v>
      </c>
      <c r="C14398" t="s">
        <v>140</v>
      </c>
      <c r="D14398" s="1" t="s">
        <v>17</v>
      </c>
      <c r="E14398" t="s">
        <v>8</v>
      </c>
      <c r="F14398" s="1" t="s">
        <v>141</v>
      </c>
      <c r="G14398" t="s">
        <v>155</v>
      </c>
      <c r="H14398" s="1" t="s">
        <v>187</v>
      </c>
      <c r="I14398" s="1" t="str">
        <f t="shared" si="448"/>
        <v>AIO DT</v>
      </c>
      <c r="J14398" s="1" t="str">
        <f t="shared" si="449"/>
        <v>AIO DT</v>
      </c>
      <c r="K14398" t="s">
        <v>144</v>
      </c>
      <c r="L14398" t="s">
        <v>150</v>
      </c>
      <c r="M14398" s="47">
        <v>49</v>
      </c>
    </row>
    <row r="14399" spans="1:13" hidden="1" x14ac:dyDescent="0.3">
      <c r="A14399" s="1" t="s">
        <v>186</v>
      </c>
      <c r="B14399" s="1" t="s">
        <v>29</v>
      </c>
      <c r="C14399" t="s">
        <v>140</v>
      </c>
      <c r="D14399" s="1" t="s">
        <v>17</v>
      </c>
      <c r="E14399" t="s">
        <v>7</v>
      </c>
      <c r="F14399" s="1" t="s">
        <v>141</v>
      </c>
      <c r="G14399" t="s">
        <v>155</v>
      </c>
      <c r="H14399" s="1" t="s">
        <v>187</v>
      </c>
      <c r="I14399" s="1" t="str">
        <f t="shared" si="448"/>
        <v>Tower Gaming Capable DT</v>
      </c>
      <c r="J14399" s="1" t="str">
        <f t="shared" si="449"/>
        <v>Tower Gaming Capable DT</v>
      </c>
      <c r="K14399" t="s">
        <v>143</v>
      </c>
      <c r="L14399" t="s">
        <v>143</v>
      </c>
      <c r="M14399" s="47">
        <v>23</v>
      </c>
    </row>
    <row r="14400" spans="1:13" hidden="1" x14ac:dyDescent="0.3">
      <c r="A14400" s="1" t="s">
        <v>186</v>
      </c>
      <c r="B14400" s="1" t="s">
        <v>29</v>
      </c>
      <c r="C14400" t="s">
        <v>140</v>
      </c>
      <c r="D14400" s="1" t="s">
        <v>17</v>
      </c>
      <c r="E14400" t="s">
        <v>7</v>
      </c>
      <c r="F14400" s="1" t="s">
        <v>141</v>
      </c>
      <c r="G14400" t="s">
        <v>155</v>
      </c>
      <c r="H14400" s="1" t="s">
        <v>187</v>
      </c>
      <c r="I14400" s="1" t="str">
        <f t="shared" si="448"/>
        <v>Tower Gaming Capable DT</v>
      </c>
      <c r="J14400" s="1" t="str">
        <f t="shared" si="449"/>
        <v>Tower Gaming Capable DT</v>
      </c>
      <c r="K14400" t="s">
        <v>144</v>
      </c>
      <c r="L14400" t="s">
        <v>146</v>
      </c>
      <c r="M14400" s="47">
        <v>13</v>
      </c>
    </row>
    <row r="14401" spans="1:13" hidden="1" x14ac:dyDescent="0.3">
      <c r="A14401" s="1" t="s">
        <v>186</v>
      </c>
      <c r="B14401" s="1" t="s">
        <v>29</v>
      </c>
      <c r="C14401" t="s">
        <v>140</v>
      </c>
      <c r="D14401" s="1" t="s">
        <v>17</v>
      </c>
      <c r="E14401" t="s">
        <v>7</v>
      </c>
      <c r="F14401" s="1" t="s">
        <v>141</v>
      </c>
      <c r="G14401" t="s">
        <v>155</v>
      </c>
      <c r="H14401" s="1" t="s">
        <v>187</v>
      </c>
      <c r="I14401" s="1" t="str">
        <f t="shared" si="448"/>
        <v>Tower Gaming Capable DT</v>
      </c>
      <c r="J14401" s="1" t="str">
        <f t="shared" si="449"/>
        <v>Tower Gaming Capable DT</v>
      </c>
      <c r="K14401" t="s">
        <v>144</v>
      </c>
      <c r="L14401" t="s">
        <v>147</v>
      </c>
      <c r="M14401" s="47">
        <v>6</v>
      </c>
    </row>
    <row r="14402" spans="1:13" hidden="1" x14ac:dyDescent="0.3">
      <c r="A14402" s="1" t="s">
        <v>186</v>
      </c>
      <c r="B14402" s="1" t="s">
        <v>29</v>
      </c>
      <c r="C14402" t="s">
        <v>140</v>
      </c>
      <c r="D14402" s="1" t="s">
        <v>17</v>
      </c>
      <c r="E14402" t="s">
        <v>7</v>
      </c>
      <c r="F14402" s="1" t="s">
        <v>141</v>
      </c>
      <c r="G14402" t="s">
        <v>155</v>
      </c>
      <c r="H14402" s="1" t="s">
        <v>187</v>
      </c>
      <c r="I14402" s="1" t="str">
        <f t="shared" si="448"/>
        <v>Tower Gaming Capable DT</v>
      </c>
      <c r="J14402" s="1" t="str">
        <f t="shared" si="449"/>
        <v>Tower Gaming Capable DT</v>
      </c>
      <c r="K14402" t="s">
        <v>144</v>
      </c>
      <c r="L14402" t="s">
        <v>148</v>
      </c>
      <c r="M14402" s="47">
        <v>2</v>
      </c>
    </row>
    <row r="14403" spans="1:13" hidden="1" x14ac:dyDescent="0.3">
      <c r="A14403" s="1" t="s">
        <v>186</v>
      </c>
      <c r="B14403" s="1" t="s">
        <v>29</v>
      </c>
      <c r="C14403" t="s">
        <v>140</v>
      </c>
      <c r="D14403" s="1" t="s">
        <v>17</v>
      </c>
      <c r="E14403" t="s">
        <v>7</v>
      </c>
      <c r="F14403" s="1" t="s">
        <v>141</v>
      </c>
      <c r="G14403" t="s">
        <v>155</v>
      </c>
      <c r="H14403" s="1" t="s">
        <v>187</v>
      </c>
      <c r="I14403" s="1" t="str">
        <f t="shared" ref="I14403:I14466" si="450">VLOOKUP(E14403&amp;F14403&amp;G14403,$S$1:$T$74,2,0)</f>
        <v>Tower Gaming Capable DT</v>
      </c>
      <c r="J14403" s="1" t="str">
        <f t="shared" ref="J14403:J14466" si="451">IF(AND(I14403="Clamshell NB",H14403="Yes"),"Clamshell Ultraslim NB",I14403)</f>
        <v>Tower Gaming Capable DT</v>
      </c>
      <c r="K14403" t="s">
        <v>144</v>
      </c>
      <c r="L14403" t="s">
        <v>149</v>
      </c>
      <c r="M14403" s="47">
        <v>100</v>
      </c>
    </row>
    <row r="14404" spans="1:13" hidden="1" x14ac:dyDescent="0.3">
      <c r="A14404" s="1" t="s">
        <v>186</v>
      </c>
      <c r="B14404" s="1" t="s">
        <v>29</v>
      </c>
      <c r="C14404" t="s">
        <v>140</v>
      </c>
      <c r="D14404" s="1" t="s">
        <v>17</v>
      </c>
      <c r="E14404" t="s">
        <v>5</v>
      </c>
      <c r="F14404" s="1" t="s">
        <v>141</v>
      </c>
      <c r="G14404" t="s">
        <v>142</v>
      </c>
      <c r="H14404" s="1" t="s">
        <v>187</v>
      </c>
      <c r="I14404" s="1" t="str">
        <f t="shared" si="450"/>
        <v>Ultra-small DT</v>
      </c>
      <c r="J14404" s="1" t="str">
        <f t="shared" si="451"/>
        <v>Ultra-small DT</v>
      </c>
      <c r="K14404" t="s">
        <v>143</v>
      </c>
      <c r="L14404" t="s">
        <v>143</v>
      </c>
      <c r="M14404" s="47">
        <v>1127</v>
      </c>
    </row>
    <row r="14405" spans="1:13" hidden="1" x14ac:dyDescent="0.3">
      <c r="A14405" s="1" t="s">
        <v>186</v>
      </c>
      <c r="B14405" s="1" t="s">
        <v>29</v>
      </c>
      <c r="C14405" t="s">
        <v>140</v>
      </c>
      <c r="D14405" s="1" t="s">
        <v>17</v>
      </c>
      <c r="E14405" t="s">
        <v>5</v>
      </c>
      <c r="F14405" s="1" t="s">
        <v>141</v>
      </c>
      <c r="G14405" t="s">
        <v>142</v>
      </c>
      <c r="H14405" s="1" t="s">
        <v>187</v>
      </c>
      <c r="I14405" s="1" t="str">
        <f t="shared" si="450"/>
        <v>Ultra-small DT</v>
      </c>
      <c r="J14405" s="1" t="str">
        <f t="shared" si="451"/>
        <v>Ultra-small DT</v>
      </c>
      <c r="K14405" t="s">
        <v>144</v>
      </c>
      <c r="L14405" t="s">
        <v>145</v>
      </c>
      <c r="M14405" s="47">
        <v>11</v>
      </c>
    </row>
    <row r="14406" spans="1:13" hidden="1" x14ac:dyDescent="0.3">
      <c r="A14406" s="1" t="s">
        <v>186</v>
      </c>
      <c r="B14406" s="1" t="s">
        <v>29</v>
      </c>
      <c r="C14406" t="s">
        <v>140</v>
      </c>
      <c r="D14406" s="1" t="s">
        <v>17</v>
      </c>
      <c r="E14406" t="s">
        <v>5</v>
      </c>
      <c r="F14406" s="1" t="s">
        <v>141</v>
      </c>
      <c r="G14406" t="s">
        <v>142</v>
      </c>
      <c r="H14406" s="1" t="s">
        <v>187</v>
      </c>
      <c r="I14406" s="1" t="str">
        <f t="shared" si="450"/>
        <v>Ultra-small DT</v>
      </c>
      <c r="J14406" s="1" t="str">
        <f t="shared" si="451"/>
        <v>Ultra-small DT</v>
      </c>
      <c r="K14406" t="s">
        <v>144</v>
      </c>
      <c r="L14406" t="s">
        <v>146</v>
      </c>
      <c r="M14406" s="47">
        <v>180</v>
      </c>
    </row>
    <row r="14407" spans="1:13" hidden="1" x14ac:dyDescent="0.3">
      <c r="A14407" s="1" t="s">
        <v>186</v>
      </c>
      <c r="B14407" s="1" t="s">
        <v>29</v>
      </c>
      <c r="C14407" t="s">
        <v>140</v>
      </c>
      <c r="D14407" s="1" t="s">
        <v>17</v>
      </c>
      <c r="E14407" t="s">
        <v>5</v>
      </c>
      <c r="F14407" s="1" t="s">
        <v>141</v>
      </c>
      <c r="G14407" t="s">
        <v>142</v>
      </c>
      <c r="H14407" s="1" t="s">
        <v>187</v>
      </c>
      <c r="I14407" s="1" t="str">
        <f t="shared" si="450"/>
        <v>Ultra-small DT</v>
      </c>
      <c r="J14407" s="1" t="str">
        <f t="shared" si="451"/>
        <v>Ultra-small DT</v>
      </c>
      <c r="K14407" t="s">
        <v>144</v>
      </c>
      <c r="L14407" t="s">
        <v>147</v>
      </c>
      <c r="M14407" s="47">
        <v>84</v>
      </c>
    </row>
    <row r="14408" spans="1:13" hidden="1" x14ac:dyDescent="0.3">
      <c r="A14408" s="1" t="s">
        <v>186</v>
      </c>
      <c r="B14408" s="1" t="s">
        <v>29</v>
      </c>
      <c r="C14408" t="s">
        <v>140</v>
      </c>
      <c r="D14408" s="1" t="s">
        <v>17</v>
      </c>
      <c r="E14408" t="s">
        <v>5</v>
      </c>
      <c r="F14408" s="1" t="s">
        <v>141</v>
      </c>
      <c r="G14408" t="s">
        <v>142</v>
      </c>
      <c r="H14408" s="1" t="s">
        <v>187</v>
      </c>
      <c r="I14408" s="1" t="str">
        <f t="shared" si="450"/>
        <v>Ultra-small DT</v>
      </c>
      <c r="J14408" s="1" t="str">
        <f t="shared" si="451"/>
        <v>Ultra-small DT</v>
      </c>
      <c r="K14408" t="s">
        <v>144</v>
      </c>
      <c r="L14408" t="s">
        <v>148</v>
      </c>
      <c r="M14408" s="47">
        <v>45</v>
      </c>
    </row>
    <row r="14409" spans="1:13" hidden="1" x14ac:dyDescent="0.3">
      <c r="A14409" s="1" t="s">
        <v>186</v>
      </c>
      <c r="B14409" s="1" t="s">
        <v>29</v>
      </c>
      <c r="C14409" t="s">
        <v>140</v>
      </c>
      <c r="D14409" s="1" t="s">
        <v>17</v>
      </c>
      <c r="E14409" t="s">
        <v>5</v>
      </c>
      <c r="F14409" s="1" t="s">
        <v>141</v>
      </c>
      <c r="G14409" t="s">
        <v>142</v>
      </c>
      <c r="H14409" s="1" t="s">
        <v>187</v>
      </c>
      <c r="I14409" s="1" t="str">
        <f t="shared" si="450"/>
        <v>Ultra-small DT</v>
      </c>
      <c r="J14409" s="1" t="str">
        <f t="shared" si="451"/>
        <v>Ultra-small DT</v>
      </c>
      <c r="K14409" t="s">
        <v>144</v>
      </c>
      <c r="L14409" t="s">
        <v>149</v>
      </c>
      <c r="M14409" s="47">
        <v>958</v>
      </c>
    </row>
    <row r="14410" spans="1:13" hidden="1" x14ac:dyDescent="0.3">
      <c r="A14410" s="1" t="s">
        <v>186</v>
      </c>
      <c r="B14410" s="1" t="s">
        <v>29</v>
      </c>
      <c r="C14410" t="s">
        <v>140</v>
      </c>
      <c r="D14410" s="1" t="s">
        <v>17</v>
      </c>
      <c r="E14410" t="s">
        <v>5</v>
      </c>
      <c r="F14410" s="1" t="s">
        <v>141</v>
      </c>
      <c r="G14410" t="s">
        <v>142</v>
      </c>
      <c r="H14410" s="1" t="s">
        <v>187</v>
      </c>
      <c r="I14410" s="1" t="str">
        <f t="shared" si="450"/>
        <v>Ultra-small DT</v>
      </c>
      <c r="J14410" s="1" t="str">
        <f t="shared" si="451"/>
        <v>Ultra-small DT</v>
      </c>
      <c r="K14410" t="s">
        <v>144</v>
      </c>
      <c r="L14410" t="s">
        <v>150</v>
      </c>
      <c r="M14410" s="47">
        <v>13</v>
      </c>
    </row>
    <row r="14411" spans="1:13" hidden="1" x14ac:dyDescent="0.3">
      <c r="A14411" s="1" t="s">
        <v>186</v>
      </c>
      <c r="B14411" s="1" t="s">
        <v>29</v>
      </c>
      <c r="C14411" t="s">
        <v>140</v>
      </c>
      <c r="D14411" s="1" t="s">
        <v>18</v>
      </c>
      <c r="E14411" t="s">
        <v>10</v>
      </c>
      <c r="F14411" s="1" t="s">
        <v>141</v>
      </c>
      <c r="G14411" t="s">
        <v>142</v>
      </c>
      <c r="H14411" s="1" t="s">
        <v>142</v>
      </c>
      <c r="I14411" s="1" t="str">
        <f t="shared" si="450"/>
        <v>Clamshell NB</v>
      </c>
      <c r="J14411" s="1" t="str">
        <f t="shared" si="451"/>
        <v>Clamshell NB</v>
      </c>
      <c r="K14411" t="s">
        <v>143</v>
      </c>
      <c r="L14411" t="s">
        <v>143</v>
      </c>
      <c r="M14411" s="47">
        <v>3927</v>
      </c>
    </row>
    <row r="14412" spans="1:13" hidden="1" x14ac:dyDescent="0.3">
      <c r="A14412" s="1" t="s">
        <v>186</v>
      </c>
      <c r="B14412" s="1" t="s">
        <v>29</v>
      </c>
      <c r="C14412" t="s">
        <v>140</v>
      </c>
      <c r="D14412" s="1" t="s">
        <v>18</v>
      </c>
      <c r="E14412" t="s">
        <v>10</v>
      </c>
      <c r="F14412" s="1" t="s">
        <v>141</v>
      </c>
      <c r="G14412" t="s">
        <v>142</v>
      </c>
      <c r="H14412" s="1" t="s">
        <v>142</v>
      </c>
      <c r="I14412" s="1" t="str">
        <f t="shared" si="450"/>
        <v>Clamshell NB</v>
      </c>
      <c r="J14412" s="1" t="str">
        <f t="shared" si="451"/>
        <v>Clamshell NB</v>
      </c>
      <c r="K14412" t="s">
        <v>144</v>
      </c>
      <c r="L14412" t="s">
        <v>145</v>
      </c>
      <c r="M14412" s="47">
        <v>15</v>
      </c>
    </row>
    <row r="14413" spans="1:13" hidden="1" x14ac:dyDescent="0.3">
      <c r="A14413" s="1" t="s">
        <v>186</v>
      </c>
      <c r="B14413" s="1" t="s">
        <v>29</v>
      </c>
      <c r="C14413" t="s">
        <v>140</v>
      </c>
      <c r="D14413" s="1" t="s">
        <v>18</v>
      </c>
      <c r="E14413" t="s">
        <v>10</v>
      </c>
      <c r="F14413" s="1" t="s">
        <v>141</v>
      </c>
      <c r="G14413" t="s">
        <v>142</v>
      </c>
      <c r="H14413" s="1" t="s">
        <v>142</v>
      </c>
      <c r="I14413" s="1" t="str">
        <f t="shared" si="450"/>
        <v>Clamshell NB</v>
      </c>
      <c r="J14413" s="1" t="str">
        <f t="shared" si="451"/>
        <v>Clamshell NB</v>
      </c>
      <c r="K14413" t="s">
        <v>144</v>
      </c>
      <c r="L14413" t="s">
        <v>146</v>
      </c>
      <c r="M14413" s="47">
        <v>109</v>
      </c>
    </row>
    <row r="14414" spans="1:13" hidden="1" x14ac:dyDescent="0.3">
      <c r="A14414" s="1" t="s">
        <v>186</v>
      </c>
      <c r="B14414" s="1" t="s">
        <v>29</v>
      </c>
      <c r="C14414" t="s">
        <v>140</v>
      </c>
      <c r="D14414" s="1" t="s">
        <v>18</v>
      </c>
      <c r="E14414" t="s">
        <v>10</v>
      </c>
      <c r="F14414" s="1" t="s">
        <v>141</v>
      </c>
      <c r="G14414" t="s">
        <v>142</v>
      </c>
      <c r="H14414" s="1" t="s">
        <v>142</v>
      </c>
      <c r="I14414" s="1" t="str">
        <f t="shared" si="450"/>
        <v>Clamshell NB</v>
      </c>
      <c r="J14414" s="1" t="str">
        <f t="shared" si="451"/>
        <v>Clamshell NB</v>
      </c>
      <c r="K14414" t="s">
        <v>144</v>
      </c>
      <c r="L14414" t="s">
        <v>147</v>
      </c>
      <c r="M14414" s="47">
        <v>80</v>
      </c>
    </row>
    <row r="14415" spans="1:13" hidden="1" x14ac:dyDescent="0.3">
      <c r="A14415" s="1" t="s">
        <v>186</v>
      </c>
      <c r="B14415" s="1" t="s">
        <v>29</v>
      </c>
      <c r="C14415" t="s">
        <v>140</v>
      </c>
      <c r="D14415" s="1" t="s">
        <v>18</v>
      </c>
      <c r="E14415" t="s">
        <v>10</v>
      </c>
      <c r="F14415" s="1" t="s">
        <v>141</v>
      </c>
      <c r="G14415" t="s">
        <v>142</v>
      </c>
      <c r="H14415" s="1" t="s">
        <v>142</v>
      </c>
      <c r="I14415" s="1" t="str">
        <f t="shared" si="450"/>
        <v>Clamshell NB</v>
      </c>
      <c r="J14415" s="1" t="str">
        <f t="shared" si="451"/>
        <v>Clamshell NB</v>
      </c>
      <c r="K14415" t="s">
        <v>144</v>
      </c>
      <c r="L14415" t="s">
        <v>148</v>
      </c>
      <c r="M14415" s="47">
        <v>40</v>
      </c>
    </row>
    <row r="14416" spans="1:13" hidden="1" x14ac:dyDescent="0.3">
      <c r="A14416" s="1" t="s">
        <v>186</v>
      </c>
      <c r="B14416" s="1" t="s">
        <v>29</v>
      </c>
      <c r="C14416" t="s">
        <v>140</v>
      </c>
      <c r="D14416" s="1" t="s">
        <v>18</v>
      </c>
      <c r="E14416" t="s">
        <v>10</v>
      </c>
      <c r="F14416" s="1" t="s">
        <v>141</v>
      </c>
      <c r="G14416" t="s">
        <v>142</v>
      </c>
      <c r="H14416" s="1" t="s">
        <v>142</v>
      </c>
      <c r="I14416" s="1" t="str">
        <f t="shared" si="450"/>
        <v>Clamshell NB</v>
      </c>
      <c r="J14416" s="1" t="str">
        <f t="shared" si="451"/>
        <v>Clamshell NB</v>
      </c>
      <c r="K14416" t="s">
        <v>144</v>
      </c>
      <c r="L14416" t="s">
        <v>149</v>
      </c>
      <c r="M14416" s="47">
        <v>722</v>
      </c>
    </row>
    <row r="14417" spans="1:13" hidden="1" x14ac:dyDescent="0.3">
      <c r="A14417" s="1" t="s">
        <v>186</v>
      </c>
      <c r="B14417" s="1" t="s">
        <v>29</v>
      </c>
      <c r="C14417" t="s">
        <v>140</v>
      </c>
      <c r="D14417" s="1" t="s">
        <v>18</v>
      </c>
      <c r="E14417" t="s">
        <v>10</v>
      </c>
      <c r="F14417" s="1" t="s">
        <v>141</v>
      </c>
      <c r="G14417" t="s">
        <v>142</v>
      </c>
      <c r="H14417" s="1" t="s">
        <v>142</v>
      </c>
      <c r="I14417" s="1" t="str">
        <f t="shared" si="450"/>
        <v>Clamshell NB</v>
      </c>
      <c r="J14417" s="1" t="str">
        <f t="shared" si="451"/>
        <v>Clamshell NB</v>
      </c>
      <c r="K14417" t="s">
        <v>144</v>
      </c>
      <c r="L14417" t="s">
        <v>150</v>
      </c>
      <c r="M14417" s="47">
        <v>11</v>
      </c>
    </row>
    <row r="14418" spans="1:13" hidden="1" x14ac:dyDescent="0.3">
      <c r="A14418" s="1" t="s">
        <v>186</v>
      </c>
      <c r="B14418" s="1" t="s">
        <v>29</v>
      </c>
      <c r="C14418" t="s">
        <v>140</v>
      </c>
      <c r="D14418" s="1" t="s">
        <v>18</v>
      </c>
      <c r="E14418" t="s">
        <v>10</v>
      </c>
      <c r="F14418" s="1" t="s">
        <v>141</v>
      </c>
      <c r="G14418" t="s">
        <v>142</v>
      </c>
      <c r="H14418" s="1" t="s">
        <v>142</v>
      </c>
      <c r="I14418" s="1" t="str">
        <f t="shared" si="450"/>
        <v>Clamshell NB</v>
      </c>
      <c r="J14418" s="1" t="str">
        <f t="shared" si="451"/>
        <v>Clamshell NB</v>
      </c>
      <c r="K14418" t="s">
        <v>144</v>
      </c>
      <c r="L14418" t="s">
        <v>151</v>
      </c>
      <c r="M14418" s="47">
        <v>28</v>
      </c>
    </row>
    <row r="14419" spans="1:13" hidden="1" x14ac:dyDescent="0.3">
      <c r="A14419" s="1" t="s">
        <v>186</v>
      </c>
      <c r="B14419" s="1" t="s">
        <v>29</v>
      </c>
      <c r="C14419" t="s">
        <v>140</v>
      </c>
      <c r="D14419" s="1" t="s">
        <v>18</v>
      </c>
      <c r="E14419" t="s">
        <v>10</v>
      </c>
      <c r="F14419" s="1" t="s">
        <v>141</v>
      </c>
      <c r="G14419" t="s">
        <v>142</v>
      </c>
      <c r="H14419" s="1" t="s">
        <v>155</v>
      </c>
      <c r="I14419" s="1" t="str">
        <f t="shared" si="450"/>
        <v>Clamshell NB</v>
      </c>
      <c r="J14419" s="1" t="str">
        <f t="shared" si="451"/>
        <v>Clamshell Ultraslim NB</v>
      </c>
      <c r="K14419" t="s">
        <v>143</v>
      </c>
      <c r="L14419" t="s">
        <v>143</v>
      </c>
      <c r="M14419" s="47">
        <v>11280</v>
      </c>
    </row>
    <row r="14420" spans="1:13" hidden="1" x14ac:dyDescent="0.3">
      <c r="A14420" s="1" t="s">
        <v>186</v>
      </c>
      <c r="B14420" s="1" t="s">
        <v>29</v>
      </c>
      <c r="C14420" t="s">
        <v>140</v>
      </c>
      <c r="D14420" s="1" t="s">
        <v>18</v>
      </c>
      <c r="E14420" t="s">
        <v>10</v>
      </c>
      <c r="F14420" s="1" t="s">
        <v>141</v>
      </c>
      <c r="G14420" t="s">
        <v>142</v>
      </c>
      <c r="H14420" s="1" t="s">
        <v>155</v>
      </c>
      <c r="I14420" s="1" t="str">
        <f t="shared" si="450"/>
        <v>Clamshell NB</v>
      </c>
      <c r="J14420" s="1" t="str">
        <f t="shared" si="451"/>
        <v>Clamshell Ultraslim NB</v>
      </c>
      <c r="K14420" t="s">
        <v>144</v>
      </c>
      <c r="L14420" t="s">
        <v>145</v>
      </c>
      <c r="M14420" s="47">
        <v>125</v>
      </c>
    </row>
    <row r="14421" spans="1:13" hidden="1" x14ac:dyDescent="0.3">
      <c r="A14421" s="1" t="s">
        <v>186</v>
      </c>
      <c r="B14421" s="1" t="s">
        <v>29</v>
      </c>
      <c r="C14421" t="s">
        <v>140</v>
      </c>
      <c r="D14421" s="1" t="s">
        <v>18</v>
      </c>
      <c r="E14421" t="s">
        <v>10</v>
      </c>
      <c r="F14421" s="1" t="s">
        <v>141</v>
      </c>
      <c r="G14421" t="s">
        <v>142</v>
      </c>
      <c r="H14421" s="1" t="s">
        <v>155</v>
      </c>
      <c r="I14421" s="1" t="str">
        <f t="shared" si="450"/>
        <v>Clamshell NB</v>
      </c>
      <c r="J14421" s="1" t="str">
        <f t="shared" si="451"/>
        <v>Clamshell Ultraslim NB</v>
      </c>
      <c r="K14421" t="s">
        <v>144</v>
      </c>
      <c r="L14421" t="s">
        <v>146</v>
      </c>
      <c r="M14421" s="47">
        <v>953</v>
      </c>
    </row>
    <row r="14422" spans="1:13" hidden="1" x14ac:dyDescent="0.3">
      <c r="A14422" s="1" t="s">
        <v>186</v>
      </c>
      <c r="B14422" s="1" t="s">
        <v>29</v>
      </c>
      <c r="C14422" t="s">
        <v>140</v>
      </c>
      <c r="D14422" s="1" t="s">
        <v>18</v>
      </c>
      <c r="E14422" t="s">
        <v>10</v>
      </c>
      <c r="F14422" s="1" t="s">
        <v>141</v>
      </c>
      <c r="G14422" t="s">
        <v>142</v>
      </c>
      <c r="H14422" s="1" t="s">
        <v>155</v>
      </c>
      <c r="I14422" s="1" t="str">
        <f t="shared" si="450"/>
        <v>Clamshell NB</v>
      </c>
      <c r="J14422" s="1" t="str">
        <f t="shared" si="451"/>
        <v>Clamshell Ultraslim NB</v>
      </c>
      <c r="K14422" t="s">
        <v>144</v>
      </c>
      <c r="L14422" t="s">
        <v>147</v>
      </c>
      <c r="M14422" s="47">
        <v>685</v>
      </c>
    </row>
    <row r="14423" spans="1:13" hidden="1" x14ac:dyDescent="0.3">
      <c r="A14423" s="1" t="s">
        <v>186</v>
      </c>
      <c r="B14423" s="1" t="s">
        <v>29</v>
      </c>
      <c r="C14423" t="s">
        <v>140</v>
      </c>
      <c r="D14423" s="1" t="s">
        <v>18</v>
      </c>
      <c r="E14423" t="s">
        <v>10</v>
      </c>
      <c r="F14423" s="1" t="s">
        <v>141</v>
      </c>
      <c r="G14423" t="s">
        <v>142</v>
      </c>
      <c r="H14423" s="1" t="s">
        <v>155</v>
      </c>
      <c r="I14423" s="1" t="str">
        <f t="shared" si="450"/>
        <v>Clamshell NB</v>
      </c>
      <c r="J14423" s="1" t="str">
        <f t="shared" si="451"/>
        <v>Clamshell Ultraslim NB</v>
      </c>
      <c r="K14423" t="s">
        <v>144</v>
      </c>
      <c r="L14423" t="s">
        <v>148</v>
      </c>
      <c r="M14423" s="47">
        <v>346</v>
      </c>
    </row>
    <row r="14424" spans="1:13" hidden="1" x14ac:dyDescent="0.3">
      <c r="A14424" s="1" t="s">
        <v>186</v>
      </c>
      <c r="B14424" s="1" t="s">
        <v>29</v>
      </c>
      <c r="C14424" t="s">
        <v>140</v>
      </c>
      <c r="D14424" s="1" t="s">
        <v>18</v>
      </c>
      <c r="E14424" t="s">
        <v>10</v>
      </c>
      <c r="F14424" s="1" t="s">
        <v>141</v>
      </c>
      <c r="G14424" t="s">
        <v>142</v>
      </c>
      <c r="H14424" s="1" t="s">
        <v>155</v>
      </c>
      <c r="I14424" s="1" t="str">
        <f t="shared" si="450"/>
        <v>Clamshell NB</v>
      </c>
      <c r="J14424" s="1" t="str">
        <f t="shared" si="451"/>
        <v>Clamshell Ultraslim NB</v>
      </c>
      <c r="K14424" t="s">
        <v>144</v>
      </c>
      <c r="L14424" t="s">
        <v>149</v>
      </c>
      <c r="M14424" s="47">
        <v>6277</v>
      </c>
    </row>
    <row r="14425" spans="1:13" hidden="1" x14ac:dyDescent="0.3">
      <c r="A14425" s="1" t="s">
        <v>186</v>
      </c>
      <c r="B14425" s="1" t="s">
        <v>29</v>
      </c>
      <c r="C14425" t="s">
        <v>140</v>
      </c>
      <c r="D14425" s="1" t="s">
        <v>18</v>
      </c>
      <c r="E14425" t="s">
        <v>10</v>
      </c>
      <c r="F14425" s="1" t="s">
        <v>141</v>
      </c>
      <c r="G14425" t="s">
        <v>142</v>
      </c>
      <c r="H14425" s="1" t="s">
        <v>155</v>
      </c>
      <c r="I14425" s="1" t="str">
        <f t="shared" si="450"/>
        <v>Clamshell NB</v>
      </c>
      <c r="J14425" s="1" t="str">
        <f t="shared" si="451"/>
        <v>Clamshell Ultraslim NB</v>
      </c>
      <c r="K14425" t="s">
        <v>144</v>
      </c>
      <c r="L14425" t="s">
        <v>150</v>
      </c>
      <c r="M14425" s="47">
        <v>81</v>
      </c>
    </row>
    <row r="14426" spans="1:13" hidden="1" x14ac:dyDescent="0.3">
      <c r="A14426" s="1" t="s">
        <v>186</v>
      </c>
      <c r="B14426" s="1" t="s">
        <v>29</v>
      </c>
      <c r="C14426" t="s">
        <v>140</v>
      </c>
      <c r="D14426" s="1" t="s">
        <v>18</v>
      </c>
      <c r="E14426" t="s">
        <v>10</v>
      </c>
      <c r="F14426" s="1" t="s">
        <v>141</v>
      </c>
      <c r="G14426" t="s">
        <v>142</v>
      </c>
      <c r="H14426" s="1" t="s">
        <v>155</v>
      </c>
      <c r="I14426" s="1" t="str">
        <f t="shared" si="450"/>
        <v>Clamshell NB</v>
      </c>
      <c r="J14426" s="1" t="str">
        <f t="shared" si="451"/>
        <v>Clamshell Ultraslim NB</v>
      </c>
      <c r="K14426" t="s">
        <v>144</v>
      </c>
      <c r="L14426" t="s">
        <v>151</v>
      </c>
      <c r="M14426" s="47">
        <v>230</v>
      </c>
    </row>
    <row r="14427" spans="1:13" hidden="1" x14ac:dyDescent="0.3">
      <c r="A14427" s="1" t="s">
        <v>186</v>
      </c>
      <c r="B14427" s="1" t="s">
        <v>29</v>
      </c>
      <c r="C14427" t="s">
        <v>140</v>
      </c>
      <c r="D14427" s="1" t="s">
        <v>18</v>
      </c>
      <c r="E14427" t="s">
        <v>10</v>
      </c>
      <c r="F14427" s="1" t="s">
        <v>141</v>
      </c>
      <c r="G14427" t="s">
        <v>155</v>
      </c>
      <c r="H14427" s="1" t="s">
        <v>155</v>
      </c>
      <c r="I14427" s="1" t="str">
        <f t="shared" si="450"/>
        <v>Clamshell Ultraslim NB</v>
      </c>
      <c r="J14427" s="1" t="str">
        <f t="shared" si="451"/>
        <v>Clamshell Ultraslim NB</v>
      </c>
      <c r="K14427" t="s">
        <v>143</v>
      </c>
      <c r="L14427" t="s">
        <v>143</v>
      </c>
      <c r="M14427" s="47">
        <v>3915</v>
      </c>
    </row>
    <row r="14428" spans="1:13" hidden="1" x14ac:dyDescent="0.3">
      <c r="A14428" s="1" t="s">
        <v>186</v>
      </c>
      <c r="B14428" s="1" t="s">
        <v>29</v>
      </c>
      <c r="C14428" t="s">
        <v>140</v>
      </c>
      <c r="D14428" s="1" t="s">
        <v>18</v>
      </c>
      <c r="E14428" t="s">
        <v>10</v>
      </c>
      <c r="F14428" s="1" t="s">
        <v>141</v>
      </c>
      <c r="G14428" t="s">
        <v>155</v>
      </c>
      <c r="H14428" s="1" t="s">
        <v>155</v>
      </c>
      <c r="I14428" s="1" t="str">
        <f t="shared" si="450"/>
        <v>Clamshell Ultraslim NB</v>
      </c>
      <c r="J14428" s="1" t="str">
        <f t="shared" si="451"/>
        <v>Clamshell Ultraslim NB</v>
      </c>
      <c r="K14428" t="s">
        <v>144</v>
      </c>
      <c r="L14428" t="s">
        <v>145</v>
      </c>
      <c r="M14428" s="47">
        <v>119</v>
      </c>
    </row>
    <row r="14429" spans="1:13" hidden="1" x14ac:dyDescent="0.3">
      <c r="A14429" s="1" t="s">
        <v>186</v>
      </c>
      <c r="B14429" s="1" t="s">
        <v>29</v>
      </c>
      <c r="C14429" t="s">
        <v>140</v>
      </c>
      <c r="D14429" s="1" t="s">
        <v>18</v>
      </c>
      <c r="E14429" t="s">
        <v>10</v>
      </c>
      <c r="F14429" s="1" t="s">
        <v>141</v>
      </c>
      <c r="G14429" t="s">
        <v>155</v>
      </c>
      <c r="H14429" s="1" t="s">
        <v>155</v>
      </c>
      <c r="I14429" s="1" t="str">
        <f t="shared" si="450"/>
        <v>Clamshell Ultraslim NB</v>
      </c>
      <c r="J14429" s="1" t="str">
        <f t="shared" si="451"/>
        <v>Clamshell Ultraslim NB</v>
      </c>
      <c r="K14429" t="s">
        <v>144</v>
      </c>
      <c r="L14429" t="s">
        <v>146</v>
      </c>
      <c r="M14429" s="47">
        <v>965</v>
      </c>
    </row>
    <row r="14430" spans="1:13" hidden="1" x14ac:dyDescent="0.3">
      <c r="A14430" s="1" t="s">
        <v>186</v>
      </c>
      <c r="B14430" s="1" t="s">
        <v>29</v>
      </c>
      <c r="C14430" t="s">
        <v>140</v>
      </c>
      <c r="D14430" s="1" t="s">
        <v>18</v>
      </c>
      <c r="E14430" t="s">
        <v>10</v>
      </c>
      <c r="F14430" s="1" t="s">
        <v>141</v>
      </c>
      <c r="G14430" t="s">
        <v>155</v>
      </c>
      <c r="H14430" s="1" t="s">
        <v>155</v>
      </c>
      <c r="I14430" s="1" t="str">
        <f t="shared" si="450"/>
        <v>Clamshell Ultraslim NB</v>
      </c>
      <c r="J14430" s="1" t="str">
        <f t="shared" si="451"/>
        <v>Clamshell Ultraslim NB</v>
      </c>
      <c r="K14430" t="s">
        <v>144</v>
      </c>
      <c r="L14430" t="s">
        <v>147</v>
      </c>
      <c r="M14430" s="47">
        <v>723</v>
      </c>
    </row>
    <row r="14431" spans="1:13" hidden="1" x14ac:dyDescent="0.3">
      <c r="A14431" s="1" t="s">
        <v>186</v>
      </c>
      <c r="B14431" s="1" t="s">
        <v>29</v>
      </c>
      <c r="C14431" t="s">
        <v>140</v>
      </c>
      <c r="D14431" s="1" t="s">
        <v>18</v>
      </c>
      <c r="E14431" t="s">
        <v>10</v>
      </c>
      <c r="F14431" s="1" t="s">
        <v>141</v>
      </c>
      <c r="G14431" t="s">
        <v>155</v>
      </c>
      <c r="H14431" s="1" t="s">
        <v>155</v>
      </c>
      <c r="I14431" s="1" t="str">
        <f t="shared" si="450"/>
        <v>Clamshell Ultraslim NB</v>
      </c>
      <c r="J14431" s="1" t="str">
        <f t="shared" si="451"/>
        <v>Clamshell Ultraslim NB</v>
      </c>
      <c r="K14431" t="s">
        <v>144</v>
      </c>
      <c r="L14431" t="s">
        <v>148</v>
      </c>
      <c r="M14431" s="47">
        <v>344</v>
      </c>
    </row>
    <row r="14432" spans="1:13" hidden="1" x14ac:dyDescent="0.3">
      <c r="A14432" s="1" t="s">
        <v>186</v>
      </c>
      <c r="B14432" s="1" t="s">
        <v>29</v>
      </c>
      <c r="C14432" t="s">
        <v>140</v>
      </c>
      <c r="D14432" s="1" t="s">
        <v>18</v>
      </c>
      <c r="E14432" t="s">
        <v>10</v>
      </c>
      <c r="F14432" s="1" t="s">
        <v>141</v>
      </c>
      <c r="G14432" t="s">
        <v>155</v>
      </c>
      <c r="H14432" s="1" t="s">
        <v>155</v>
      </c>
      <c r="I14432" s="1" t="str">
        <f t="shared" si="450"/>
        <v>Clamshell Ultraslim NB</v>
      </c>
      <c r="J14432" s="1" t="str">
        <f t="shared" si="451"/>
        <v>Clamshell Ultraslim NB</v>
      </c>
      <c r="K14432" t="s">
        <v>144</v>
      </c>
      <c r="L14432" t="s">
        <v>149</v>
      </c>
      <c r="M14432" s="47">
        <v>6439</v>
      </c>
    </row>
    <row r="14433" spans="1:13" hidden="1" x14ac:dyDescent="0.3">
      <c r="A14433" s="1" t="s">
        <v>186</v>
      </c>
      <c r="B14433" s="1" t="s">
        <v>29</v>
      </c>
      <c r="C14433" t="s">
        <v>140</v>
      </c>
      <c r="D14433" s="1" t="s">
        <v>18</v>
      </c>
      <c r="E14433" t="s">
        <v>10</v>
      </c>
      <c r="F14433" s="1" t="s">
        <v>141</v>
      </c>
      <c r="G14433" t="s">
        <v>155</v>
      </c>
      <c r="H14433" s="1" t="s">
        <v>155</v>
      </c>
      <c r="I14433" s="1" t="str">
        <f t="shared" si="450"/>
        <v>Clamshell Ultraslim NB</v>
      </c>
      <c r="J14433" s="1" t="str">
        <f t="shared" si="451"/>
        <v>Clamshell Ultraslim NB</v>
      </c>
      <c r="K14433" t="s">
        <v>144</v>
      </c>
      <c r="L14433" t="s">
        <v>150</v>
      </c>
      <c r="M14433" s="47">
        <v>77</v>
      </c>
    </row>
    <row r="14434" spans="1:13" hidden="1" x14ac:dyDescent="0.3">
      <c r="A14434" s="1" t="s">
        <v>186</v>
      </c>
      <c r="B14434" s="1" t="s">
        <v>29</v>
      </c>
      <c r="C14434" t="s">
        <v>140</v>
      </c>
      <c r="D14434" s="1" t="s">
        <v>18</v>
      </c>
      <c r="E14434" t="s">
        <v>10</v>
      </c>
      <c r="F14434" s="1" t="s">
        <v>141</v>
      </c>
      <c r="G14434" t="s">
        <v>155</v>
      </c>
      <c r="H14434" s="1" t="s">
        <v>155</v>
      </c>
      <c r="I14434" s="1" t="str">
        <f t="shared" si="450"/>
        <v>Clamshell Ultraslim NB</v>
      </c>
      <c r="J14434" s="1" t="str">
        <f t="shared" si="451"/>
        <v>Clamshell Ultraslim NB</v>
      </c>
      <c r="K14434" t="s">
        <v>144</v>
      </c>
      <c r="L14434" t="s">
        <v>151</v>
      </c>
      <c r="M14434" s="47">
        <v>245</v>
      </c>
    </row>
    <row r="14435" spans="1:13" hidden="1" x14ac:dyDescent="0.3">
      <c r="A14435" s="1" t="s">
        <v>186</v>
      </c>
      <c r="B14435" s="1" t="s">
        <v>29</v>
      </c>
      <c r="C14435" t="s">
        <v>140</v>
      </c>
      <c r="D14435" s="1" t="s">
        <v>20</v>
      </c>
      <c r="E14435" t="s">
        <v>16</v>
      </c>
      <c r="F14435" s="1" t="s">
        <v>152</v>
      </c>
      <c r="G14435" t="s">
        <v>142</v>
      </c>
      <c r="H14435" s="1" t="s">
        <v>187</v>
      </c>
      <c r="I14435" s="1" t="str">
        <f t="shared" si="450"/>
        <v>iPad Detachable tablet</v>
      </c>
      <c r="J14435" s="1" t="str">
        <f t="shared" si="451"/>
        <v>iPad Detachable tablet</v>
      </c>
      <c r="K14435" t="s">
        <v>143</v>
      </c>
      <c r="L14435" t="s">
        <v>143</v>
      </c>
      <c r="M14435" s="47">
        <v>100037</v>
      </c>
    </row>
    <row r="14436" spans="1:13" hidden="1" x14ac:dyDescent="0.3">
      <c r="A14436" s="1" t="s">
        <v>186</v>
      </c>
      <c r="B14436" s="1" t="s">
        <v>29</v>
      </c>
      <c r="C14436" t="s">
        <v>140</v>
      </c>
      <c r="D14436" s="1" t="s">
        <v>20</v>
      </c>
      <c r="E14436" t="s">
        <v>16</v>
      </c>
      <c r="F14436" s="1" t="s">
        <v>152</v>
      </c>
      <c r="G14436" t="s">
        <v>142</v>
      </c>
      <c r="H14436" s="1" t="s">
        <v>187</v>
      </c>
      <c r="I14436" s="1" t="str">
        <f t="shared" si="450"/>
        <v>iPad Detachable tablet</v>
      </c>
      <c r="J14436" s="1" t="str">
        <f t="shared" si="451"/>
        <v>iPad Detachable tablet</v>
      </c>
      <c r="K14436" t="s">
        <v>144</v>
      </c>
      <c r="L14436" t="s">
        <v>145</v>
      </c>
      <c r="M14436" s="47">
        <v>1122</v>
      </c>
    </row>
    <row r="14437" spans="1:13" hidden="1" x14ac:dyDescent="0.3">
      <c r="A14437" s="1" t="s">
        <v>186</v>
      </c>
      <c r="B14437" s="1" t="s">
        <v>29</v>
      </c>
      <c r="C14437" t="s">
        <v>140</v>
      </c>
      <c r="D14437" s="1" t="s">
        <v>20</v>
      </c>
      <c r="E14437" t="s">
        <v>16</v>
      </c>
      <c r="F14437" s="1" t="s">
        <v>152</v>
      </c>
      <c r="G14437" t="s">
        <v>142</v>
      </c>
      <c r="H14437" s="1" t="s">
        <v>187</v>
      </c>
      <c r="I14437" s="1" t="str">
        <f t="shared" si="450"/>
        <v>iPad Detachable tablet</v>
      </c>
      <c r="J14437" s="1" t="str">
        <f t="shared" si="451"/>
        <v>iPad Detachable tablet</v>
      </c>
      <c r="K14437" t="s">
        <v>144</v>
      </c>
      <c r="L14437" t="s">
        <v>146</v>
      </c>
      <c r="M14437" s="47">
        <v>7453</v>
      </c>
    </row>
    <row r="14438" spans="1:13" hidden="1" x14ac:dyDescent="0.3">
      <c r="A14438" s="1" t="s">
        <v>186</v>
      </c>
      <c r="B14438" s="1" t="s">
        <v>29</v>
      </c>
      <c r="C14438" t="s">
        <v>140</v>
      </c>
      <c r="D14438" s="1" t="s">
        <v>20</v>
      </c>
      <c r="E14438" t="s">
        <v>16</v>
      </c>
      <c r="F14438" s="1" t="s">
        <v>152</v>
      </c>
      <c r="G14438" t="s">
        <v>142</v>
      </c>
      <c r="H14438" s="1" t="s">
        <v>187</v>
      </c>
      <c r="I14438" s="1" t="str">
        <f t="shared" si="450"/>
        <v>iPad Detachable tablet</v>
      </c>
      <c r="J14438" s="1" t="str">
        <f t="shared" si="451"/>
        <v>iPad Detachable tablet</v>
      </c>
      <c r="K14438" t="s">
        <v>144</v>
      </c>
      <c r="L14438" t="s">
        <v>147</v>
      </c>
      <c r="M14438" s="47">
        <v>4477</v>
      </c>
    </row>
    <row r="14439" spans="1:13" hidden="1" x14ac:dyDescent="0.3">
      <c r="A14439" s="1" t="s">
        <v>186</v>
      </c>
      <c r="B14439" s="1" t="s">
        <v>29</v>
      </c>
      <c r="C14439" t="s">
        <v>140</v>
      </c>
      <c r="D14439" s="1" t="s">
        <v>20</v>
      </c>
      <c r="E14439" t="s">
        <v>16</v>
      </c>
      <c r="F14439" s="1" t="s">
        <v>152</v>
      </c>
      <c r="G14439" t="s">
        <v>142</v>
      </c>
      <c r="H14439" s="1" t="s">
        <v>187</v>
      </c>
      <c r="I14439" s="1" t="str">
        <f t="shared" si="450"/>
        <v>iPad Detachable tablet</v>
      </c>
      <c r="J14439" s="1" t="str">
        <f t="shared" si="451"/>
        <v>iPad Detachable tablet</v>
      </c>
      <c r="K14439" t="s">
        <v>144</v>
      </c>
      <c r="L14439" t="s">
        <v>148</v>
      </c>
      <c r="M14439" s="47">
        <v>2943</v>
      </c>
    </row>
    <row r="14440" spans="1:13" hidden="1" x14ac:dyDescent="0.3">
      <c r="A14440" s="1" t="s">
        <v>186</v>
      </c>
      <c r="B14440" s="1" t="s">
        <v>29</v>
      </c>
      <c r="C14440" t="s">
        <v>140</v>
      </c>
      <c r="D14440" s="1" t="s">
        <v>20</v>
      </c>
      <c r="E14440" t="s">
        <v>16</v>
      </c>
      <c r="F14440" s="1" t="s">
        <v>152</v>
      </c>
      <c r="G14440" t="s">
        <v>142</v>
      </c>
      <c r="H14440" s="1" t="s">
        <v>187</v>
      </c>
      <c r="I14440" s="1" t="str">
        <f t="shared" si="450"/>
        <v>iPad Detachable tablet</v>
      </c>
      <c r="J14440" s="1" t="str">
        <f t="shared" si="451"/>
        <v>iPad Detachable tablet</v>
      </c>
      <c r="K14440" t="s">
        <v>144</v>
      </c>
      <c r="L14440" t="s">
        <v>149</v>
      </c>
      <c r="M14440" s="47">
        <v>53400</v>
      </c>
    </row>
    <row r="14441" spans="1:13" hidden="1" x14ac:dyDescent="0.3">
      <c r="A14441" s="1" t="s">
        <v>186</v>
      </c>
      <c r="B14441" s="1" t="s">
        <v>29</v>
      </c>
      <c r="C14441" t="s">
        <v>140</v>
      </c>
      <c r="D14441" s="1" t="s">
        <v>20</v>
      </c>
      <c r="E14441" t="s">
        <v>16</v>
      </c>
      <c r="F14441" s="1" t="s">
        <v>152</v>
      </c>
      <c r="G14441" t="s">
        <v>142</v>
      </c>
      <c r="H14441" s="1" t="s">
        <v>187</v>
      </c>
      <c r="I14441" s="1" t="str">
        <f t="shared" si="450"/>
        <v>iPad Detachable tablet</v>
      </c>
      <c r="J14441" s="1" t="str">
        <f t="shared" si="451"/>
        <v>iPad Detachable tablet</v>
      </c>
      <c r="K14441" t="s">
        <v>144</v>
      </c>
      <c r="L14441" t="s">
        <v>150</v>
      </c>
      <c r="M14441" s="47">
        <v>595</v>
      </c>
    </row>
    <row r="14442" spans="1:13" hidden="1" x14ac:dyDescent="0.3">
      <c r="A14442" s="1" t="s">
        <v>186</v>
      </c>
      <c r="B14442" s="1" t="s">
        <v>29</v>
      </c>
      <c r="C14442" t="s">
        <v>140</v>
      </c>
      <c r="D14442" s="1" t="s">
        <v>20</v>
      </c>
      <c r="E14442" t="s">
        <v>16</v>
      </c>
      <c r="F14442" s="1" t="s">
        <v>152</v>
      </c>
      <c r="G14442" t="s">
        <v>142</v>
      </c>
      <c r="H14442" s="1" t="s">
        <v>187</v>
      </c>
      <c r="I14442" s="1" t="str">
        <f t="shared" si="450"/>
        <v>iPad Detachable tablet</v>
      </c>
      <c r="J14442" s="1" t="str">
        <f t="shared" si="451"/>
        <v>iPad Detachable tablet</v>
      </c>
      <c r="K14442" t="s">
        <v>144</v>
      </c>
      <c r="L14442" t="s">
        <v>151</v>
      </c>
      <c r="M14442" s="47">
        <v>514</v>
      </c>
    </row>
    <row r="14443" spans="1:13" hidden="1" x14ac:dyDescent="0.3">
      <c r="A14443" s="1" t="s">
        <v>186</v>
      </c>
      <c r="B14443" s="1" t="s">
        <v>29</v>
      </c>
      <c r="C14443" t="s">
        <v>140</v>
      </c>
      <c r="D14443" s="1" t="s">
        <v>20</v>
      </c>
      <c r="E14443" t="s">
        <v>15</v>
      </c>
      <c r="F14443" s="1" t="s">
        <v>152</v>
      </c>
      <c r="G14443" t="s">
        <v>142</v>
      </c>
      <c r="H14443" s="1" t="s">
        <v>187</v>
      </c>
      <c r="I14443" s="1" t="str">
        <f t="shared" si="450"/>
        <v>iPad Slate</v>
      </c>
      <c r="J14443" s="1" t="str">
        <f t="shared" si="451"/>
        <v>iPad Slate</v>
      </c>
      <c r="K14443" t="s">
        <v>143</v>
      </c>
      <c r="L14443" t="s">
        <v>143</v>
      </c>
      <c r="M14443" s="47">
        <v>29463</v>
      </c>
    </row>
    <row r="14444" spans="1:13" hidden="1" x14ac:dyDescent="0.3">
      <c r="A14444" s="1" t="s">
        <v>186</v>
      </c>
      <c r="B14444" s="1" t="s">
        <v>29</v>
      </c>
      <c r="C14444" t="s">
        <v>140</v>
      </c>
      <c r="D14444" s="1" t="s">
        <v>20</v>
      </c>
      <c r="E14444" t="s">
        <v>15</v>
      </c>
      <c r="F14444" s="1" t="s">
        <v>152</v>
      </c>
      <c r="G14444" t="s">
        <v>142</v>
      </c>
      <c r="H14444" s="1" t="s">
        <v>187</v>
      </c>
      <c r="I14444" s="1" t="str">
        <f t="shared" si="450"/>
        <v>iPad Slate</v>
      </c>
      <c r="J14444" s="1" t="str">
        <f t="shared" si="451"/>
        <v>iPad Slate</v>
      </c>
      <c r="K14444" t="s">
        <v>144</v>
      </c>
      <c r="L14444" t="s">
        <v>145</v>
      </c>
      <c r="M14444" s="47">
        <v>57</v>
      </c>
    </row>
    <row r="14445" spans="1:13" hidden="1" x14ac:dyDescent="0.3">
      <c r="A14445" s="1" t="s">
        <v>186</v>
      </c>
      <c r="B14445" s="1" t="s">
        <v>29</v>
      </c>
      <c r="C14445" t="s">
        <v>140</v>
      </c>
      <c r="D14445" s="1" t="s">
        <v>20</v>
      </c>
      <c r="E14445" t="s">
        <v>15</v>
      </c>
      <c r="F14445" s="1" t="s">
        <v>152</v>
      </c>
      <c r="G14445" t="s">
        <v>142</v>
      </c>
      <c r="H14445" s="1" t="s">
        <v>187</v>
      </c>
      <c r="I14445" s="1" t="str">
        <f t="shared" si="450"/>
        <v>iPad Slate</v>
      </c>
      <c r="J14445" s="1" t="str">
        <f t="shared" si="451"/>
        <v>iPad Slate</v>
      </c>
      <c r="K14445" t="s">
        <v>144</v>
      </c>
      <c r="L14445" t="s">
        <v>146</v>
      </c>
      <c r="M14445" s="47">
        <v>73</v>
      </c>
    </row>
    <row r="14446" spans="1:13" hidden="1" x14ac:dyDescent="0.3">
      <c r="A14446" s="1" t="s">
        <v>186</v>
      </c>
      <c r="B14446" s="1" t="s">
        <v>29</v>
      </c>
      <c r="C14446" t="s">
        <v>140</v>
      </c>
      <c r="D14446" s="1" t="s">
        <v>20</v>
      </c>
      <c r="E14446" t="s">
        <v>15</v>
      </c>
      <c r="F14446" s="1" t="s">
        <v>152</v>
      </c>
      <c r="G14446" t="s">
        <v>142</v>
      </c>
      <c r="H14446" s="1" t="s">
        <v>187</v>
      </c>
      <c r="I14446" s="1" t="str">
        <f t="shared" si="450"/>
        <v>iPad Slate</v>
      </c>
      <c r="J14446" s="1" t="str">
        <f t="shared" si="451"/>
        <v>iPad Slate</v>
      </c>
      <c r="K14446" t="s">
        <v>144</v>
      </c>
      <c r="L14446" t="s">
        <v>147</v>
      </c>
      <c r="M14446" s="47">
        <v>331</v>
      </c>
    </row>
    <row r="14447" spans="1:13" hidden="1" x14ac:dyDescent="0.3">
      <c r="A14447" s="1" t="s">
        <v>186</v>
      </c>
      <c r="B14447" s="1" t="s">
        <v>29</v>
      </c>
      <c r="C14447" t="s">
        <v>140</v>
      </c>
      <c r="D14447" s="1" t="s">
        <v>20</v>
      </c>
      <c r="E14447" t="s">
        <v>15</v>
      </c>
      <c r="F14447" s="1" t="s">
        <v>152</v>
      </c>
      <c r="G14447" t="s">
        <v>142</v>
      </c>
      <c r="H14447" s="1" t="s">
        <v>187</v>
      </c>
      <c r="I14447" s="1" t="str">
        <f t="shared" si="450"/>
        <v>iPad Slate</v>
      </c>
      <c r="J14447" s="1" t="str">
        <f t="shared" si="451"/>
        <v>iPad Slate</v>
      </c>
      <c r="K14447" t="s">
        <v>144</v>
      </c>
      <c r="L14447" t="s">
        <v>148</v>
      </c>
      <c r="M14447" s="47">
        <v>159</v>
      </c>
    </row>
    <row r="14448" spans="1:13" hidden="1" x14ac:dyDescent="0.3">
      <c r="A14448" s="1" t="s">
        <v>186</v>
      </c>
      <c r="B14448" s="1" t="s">
        <v>29</v>
      </c>
      <c r="C14448" t="s">
        <v>140</v>
      </c>
      <c r="D14448" s="1" t="s">
        <v>20</v>
      </c>
      <c r="E14448" t="s">
        <v>15</v>
      </c>
      <c r="F14448" s="1" t="s">
        <v>152</v>
      </c>
      <c r="G14448" t="s">
        <v>142</v>
      </c>
      <c r="H14448" s="1" t="s">
        <v>187</v>
      </c>
      <c r="I14448" s="1" t="str">
        <f t="shared" si="450"/>
        <v>iPad Slate</v>
      </c>
      <c r="J14448" s="1" t="str">
        <f t="shared" si="451"/>
        <v>iPad Slate</v>
      </c>
      <c r="K14448" t="s">
        <v>144</v>
      </c>
      <c r="L14448" t="s">
        <v>149</v>
      </c>
      <c r="M14448" s="47">
        <v>2252</v>
      </c>
    </row>
    <row r="14449" spans="1:13" hidden="1" x14ac:dyDescent="0.3">
      <c r="A14449" s="1" t="s">
        <v>186</v>
      </c>
      <c r="B14449" s="1" t="s">
        <v>29</v>
      </c>
      <c r="C14449" t="s">
        <v>140</v>
      </c>
      <c r="D14449" s="1" t="s">
        <v>20</v>
      </c>
      <c r="E14449" t="s">
        <v>15</v>
      </c>
      <c r="F14449" s="1" t="s">
        <v>152</v>
      </c>
      <c r="G14449" t="s">
        <v>142</v>
      </c>
      <c r="H14449" s="1" t="s">
        <v>187</v>
      </c>
      <c r="I14449" s="1" t="str">
        <f t="shared" si="450"/>
        <v>iPad Slate</v>
      </c>
      <c r="J14449" s="1" t="str">
        <f t="shared" si="451"/>
        <v>iPad Slate</v>
      </c>
      <c r="K14449" t="s">
        <v>144</v>
      </c>
      <c r="L14449" t="s">
        <v>150</v>
      </c>
      <c r="M14449" s="47">
        <v>420</v>
      </c>
    </row>
    <row r="14450" spans="1:13" hidden="1" x14ac:dyDescent="0.3">
      <c r="A14450" s="1" t="s">
        <v>186</v>
      </c>
      <c r="B14450" s="1" t="s">
        <v>29</v>
      </c>
      <c r="C14450" t="s">
        <v>140</v>
      </c>
      <c r="D14450" s="1" t="s">
        <v>20</v>
      </c>
      <c r="E14450" t="s">
        <v>15</v>
      </c>
      <c r="F14450" s="1" t="s">
        <v>152</v>
      </c>
      <c r="G14450" t="s">
        <v>142</v>
      </c>
      <c r="H14450" s="1" t="s">
        <v>187</v>
      </c>
      <c r="I14450" s="1" t="str">
        <f t="shared" si="450"/>
        <v>iPad Slate</v>
      </c>
      <c r="J14450" s="1" t="str">
        <f t="shared" si="451"/>
        <v>iPad Slate</v>
      </c>
      <c r="K14450" t="s">
        <v>144</v>
      </c>
      <c r="L14450" t="s">
        <v>151</v>
      </c>
      <c r="M14450" s="47">
        <v>25</v>
      </c>
    </row>
    <row r="14451" spans="1:13" hidden="1" x14ac:dyDescent="0.3">
      <c r="A14451" s="1" t="s">
        <v>186</v>
      </c>
      <c r="B14451" s="1" t="s">
        <v>29</v>
      </c>
      <c r="C14451" t="s">
        <v>172</v>
      </c>
      <c r="D14451" s="1" t="s">
        <v>17</v>
      </c>
      <c r="E14451" t="s">
        <v>8</v>
      </c>
      <c r="F14451" s="1" t="s">
        <v>154</v>
      </c>
      <c r="G14451" t="s">
        <v>142</v>
      </c>
      <c r="H14451" s="1" t="s">
        <v>187</v>
      </c>
      <c r="I14451" s="1" t="str">
        <f t="shared" si="450"/>
        <v>AIO DT</v>
      </c>
      <c r="J14451" s="1" t="str">
        <f t="shared" si="451"/>
        <v>AIO DT</v>
      </c>
      <c r="K14451" t="s">
        <v>143</v>
      </c>
      <c r="L14451" t="s">
        <v>143</v>
      </c>
      <c r="M14451" s="47">
        <v>24334</v>
      </c>
    </row>
    <row r="14452" spans="1:13" hidden="1" x14ac:dyDescent="0.3">
      <c r="A14452" s="1" t="s">
        <v>186</v>
      </c>
      <c r="B14452" s="1" t="s">
        <v>29</v>
      </c>
      <c r="C14452" t="s">
        <v>172</v>
      </c>
      <c r="D14452" s="1" t="s">
        <v>17</v>
      </c>
      <c r="E14452" t="s">
        <v>8</v>
      </c>
      <c r="F14452" s="1" t="s">
        <v>154</v>
      </c>
      <c r="G14452" t="s">
        <v>142</v>
      </c>
      <c r="H14452" s="1" t="s">
        <v>187</v>
      </c>
      <c r="I14452" s="1" t="str">
        <f t="shared" si="450"/>
        <v>AIO DT</v>
      </c>
      <c r="J14452" s="1" t="str">
        <f t="shared" si="451"/>
        <v>AIO DT</v>
      </c>
      <c r="K14452" t="s">
        <v>144</v>
      </c>
      <c r="L14452" t="s">
        <v>145</v>
      </c>
      <c r="M14452" s="47">
        <v>11</v>
      </c>
    </row>
    <row r="14453" spans="1:13" hidden="1" x14ac:dyDescent="0.3">
      <c r="A14453" s="1" t="s">
        <v>186</v>
      </c>
      <c r="B14453" s="1" t="s">
        <v>29</v>
      </c>
      <c r="C14453" t="s">
        <v>172</v>
      </c>
      <c r="D14453" s="1" t="s">
        <v>17</v>
      </c>
      <c r="E14453" t="s">
        <v>8</v>
      </c>
      <c r="F14453" s="1" t="s">
        <v>154</v>
      </c>
      <c r="G14453" t="s">
        <v>142</v>
      </c>
      <c r="H14453" s="1" t="s">
        <v>187</v>
      </c>
      <c r="I14453" s="1" t="str">
        <f t="shared" si="450"/>
        <v>AIO DT</v>
      </c>
      <c r="J14453" s="1" t="str">
        <f t="shared" si="451"/>
        <v>AIO DT</v>
      </c>
      <c r="K14453" t="s">
        <v>144</v>
      </c>
      <c r="L14453" t="s">
        <v>146</v>
      </c>
      <c r="M14453" s="47">
        <v>9</v>
      </c>
    </row>
    <row r="14454" spans="1:13" hidden="1" x14ac:dyDescent="0.3">
      <c r="A14454" s="1" t="s">
        <v>186</v>
      </c>
      <c r="B14454" s="1" t="s">
        <v>29</v>
      </c>
      <c r="C14454" t="s">
        <v>172</v>
      </c>
      <c r="D14454" s="1" t="s">
        <v>17</v>
      </c>
      <c r="E14454" t="s">
        <v>8</v>
      </c>
      <c r="F14454" s="1" t="s">
        <v>154</v>
      </c>
      <c r="G14454" t="s">
        <v>142</v>
      </c>
      <c r="H14454" s="1" t="s">
        <v>187</v>
      </c>
      <c r="I14454" s="1" t="str">
        <f t="shared" si="450"/>
        <v>AIO DT</v>
      </c>
      <c r="J14454" s="1" t="str">
        <f t="shared" si="451"/>
        <v>AIO DT</v>
      </c>
      <c r="K14454" t="s">
        <v>144</v>
      </c>
      <c r="L14454" t="s">
        <v>147</v>
      </c>
      <c r="M14454" s="47">
        <v>25</v>
      </c>
    </row>
    <row r="14455" spans="1:13" hidden="1" x14ac:dyDescent="0.3">
      <c r="A14455" s="1" t="s">
        <v>186</v>
      </c>
      <c r="B14455" s="1" t="s">
        <v>29</v>
      </c>
      <c r="C14455" t="s">
        <v>172</v>
      </c>
      <c r="D14455" s="1" t="s">
        <v>17</v>
      </c>
      <c r="E14455" t="s">
        <v>8</v>
      </c>
      <c r="F14455" s="1" t="s">
        <v>154</v>
      </c>
      <c r="G14455" t="s">
        <v>142</v>
      </c>
      <c r="H14455" s="1" t="s">
        <v>187</v>
      </c>
      <c r="I14455" s="1" t="str">
        <f t="shared" si="450"/>
        <v>AIO DT</v>
      </c>
      <c r="J14455" s="1" t="str">
        <f t="shared" si="451"/>
        <v>AIO DT</v>
      </c>
      <c r="K14455" t="s">
        <v>144</v>
      </c>
      <c r="L14455" t="s">
        <v>148</v>
      </c>
      <c r="M14455" s="47">
        <v>40</v>
      </c>
    </row>
    <row r="14456" spans="1:13" hidden="1" x14ac:dyDescent="0.3">
      <c r="A14456" s="1" t="s">
        <v>186</v>
      </c>
      <c r="B14456" s="1" t="s">
        <v>29</v>
      </c>
      <c r="C14456" t="s">
        <v>172</v>
      </c>
      <c r="D14456" s="1" t="s">
        <v>17</v>
      </c>
      <c r="E14456" t="s">
        <v>8</v>
      </c>
      <c r="F14456" s="1" t="s">
        <v>154</v>
      </c>
      <c r="G14456" t="s">
        <v>142</v>
      </c>
      <c r="H14456" s="1" t="s">
        <v>187</v>
      </c>
      <c r="I14456" s="1" t="str">
        <f t="shared" si="450"/>
        <v>AIO DT</v>
      </c>
      <c r="J14456" s="1" t="str">
        <f t="shared" si="451"/>
        <v>AIO DT</v>
      </c>
      <c r="K14456" t="s">
        <v>144</v>
      </c>
      <c r="L14456" t="s">
        <v>149</v>
      </c>
      <c r="M14456" s="47">
        <v>1001</v>
      </c>
    </row>
    <row r="14457" spans="1:13" hidden="1" x14ac:dyDescent="0.3">
      <c r="A14457" s="1" t="s">
        <v>186</v>
      </c>
      <c r="B14457" s="1" t="s">
        <v>29</v>
      </c>
      <c r="C14457" t="s">
        <v>172</v>
      </c>
      <c r="D14457" s="1" t="s">
        <v>17</v>
      </c>
      <c r="E14457" t="s">
        <v>8</v>
      </c>
      <c r="F14457" s="1" t="s">
        <v>154</v>
      </c>
      <c r="G14457" t="s">
        <v>142</v>
      </c>
      <c r="H14457" s="1" t="s">
        <v>187</v>
      </c>
      <c r="I14457" s="1" t="str">
        <f t="shared" si="450"/>
        <v>AIO DT</v>
      </c>
      <c r="J14457" s="1" t="str">
        <f t="shared" si="451"/>
        <v>AIO DT</v>
      </c>
      <c r="K14457" t="s">
        <v>144</v>
      </c>
      <c r="L14457" t="s">
        <v>150</v>
      </c>
      <c r="M14457" s="47">
        <v>9</v>
      </c>
    </row>
    <row r="14458" spans="1:13" hidden="1" x14ac:dyDescent="0.3">
      <c r="A14458" s="1" t="s">
        <v>186</v>
      </c>
      <c r="B14458" s="1" t="s">
        <v>29</v>
      </c>
      <c r="C14458" t="s">
        <v>172</v>
      </c>
      <c r="D14458" s="1" t="s">
        <v>17</v>
      </c>
      <c r="E14458" t="s">
        <v>8</v>
      </c>
      <c r="F14458" s="1" t="s">
        <v>154</v>
      </c>
      <c r="G14458" t="s">
        <v>142</v>
      </c>
      <c r="H14458" s="1" t="s">
        <v>187</v>
      </c>
      <c r="I14458" s="1" t="str">
        <f t="shared" si="450"/>
        <v>AIO DT</v>
      </c>
      <c r="J14458" s="1" t="str">
        <f t="shared" si="451"/>
        <v>AIO DT</v>
      </c>
      <c r="K14458" t="s">
        <v>144</v>
      </c>
      <c r="L14458" t="s">
        <v>151</v>
      </c>
      <c r="M14458" s="47">
        <v>4</v>
      </c>
    </row>
    <row r="14459" spans="1:13" hidden="1" x14ac:dyDescent="0.3">
      <c r="A14459" s="1" t="s">
        <v>186</v>
      </c>
      <c r="B14459" s="1" t="s">
        <v>29</v>
      </c>
      <c r="C14459" t="s">
        <v>172</v>
      </c>
      <c r="D14459" s="1" t="s">
        <v>18</v>
      </c>
      <c r="E14459" t="s">
        <v>10</v>
      </c>
      <c r="F14459" s="1" t="s">
        <v>154</v>
      </c>
      <c r="G14459" t="s">
        <v>142</v>
      </c>
      <c r="H14459" s="1" t="s">
        <v>155</v>
      </c>
      <c r="I14459" s="1" t="str">
        <f t="shared" si="450"/>
        <v>Clamshell NB</v>
      </c>
      <c r="J14459" s="1" t="str">
        <f t="shared" si="451"/>
        <v>Clamshell Ultraslim NB</v>
      </c>
      <c r="K14459" t="s">
        <v>143</v>
      </c>
      <c r="L14459" t="s">
        <v>143</v>
      </c>
      <c r="M14459" s="47">
        <v>107420</v>
      </c>
    </row>
    <row r="14460" spans="1:13" hidden="1" x14ac:dyDescent="0.3">
      <c r="A14460" s="1" t="s">
        <v>186</v>
      </c>
      <c r="B14460" s="1" t="s">
        <v>29</v>
      </c>
      <c r="C14460" t="s">
        <v>172</v>
      </c>
      <c r="D14460" s="1" t="s">
        <v>18</v>
      </c>
      <c r="E14460" t="s">
        <v>10</v>
      </c>
      <c r="F14460" s="1" t="s">
        <v>154</v>
      </c>
      <c r="G14460" t="s">
        <v>142</v>
      </c>
      <c r="H14460" s="1" t="s">
        <v>155</v>
      </c>
      <c r="I14460" s="1" t="str">
        <f t="shared" si="450"/>
        <v>Clamshell NB</v>
      </c>
      <c r="J14460" s="1" t="str">
        <f t="shared" si="451"/>
        <v>Clamshell Ultraslim NB</v>
      </c>
      <c r="K14460" t="s">
        <v>144</v>
      </c>
      <c r="L14460" t="s">
        <v>145</v>
      </c>
      <c r="M14460" s="47">
        <v>45</v>
      </c>
    </row>
    <row r="14461" spans="1:13" hidden="1" x14ac:dyDescent="0.3">
      <c r="A14461" s="1" t="s">
        <v>186</v>
      </c>
      <c r="B14461" s="1" t="s">
        <v>29</v>
      </c>
      <c r="C14461" t="s">
        <v>172</v>
      </c>
      <c r="D14461" s="1" t="s">
        <v>18</v>
      </c>
      <c r="E14461" t="s">
        <v>10</v>
      </c>
      <c r="F14461" s="1" t="s">
        <v>154</v>
      </c>
      <c r="G14461" t="s">
        <v>142</v>
      </c>
      <c r="H14461" s="1" t="s">
        <v>155</v>
      </c>
      <c r="I14461" s="1" t="str">
        <f t="shared" si="450"/>
        <v>Clamshell NB</v>
      </c>
      <c r="J14461" s="1" t="str">
        <f t="shared" si="451"/>
        <v>Clamshell Ultraslim NB</v>
      </c>
      <c r="K14461" t="s">
        <v>144</v>
      </c>
      <c r="L14461" t="s">
        <v>146</v>
      </c>
      <c r="M14461" s="47">
        <v>30</v>
      </c>
    </row>
    <row r="14462" spans="1:13" hidden="1" x14ac:dyDescent="0.3">
      <c r="A14462" s="1" t="s">
        <v>186</v>
      </c>
      <c r="B14462" s="1" t="s">
        <v>29</v>
      </c>
      <c r="C14462" t="s">
        <v>172</v>
      </c>
      <c r="D14462" s="1" t="s">
        <v>18</v>
      </c>
      <c r="E14462" t="s">
        <v>10</v>
      </c>
      <c r="F14462" s="1" t="s">
        <v>154</v>
      </c>
      <c r="G14462" t="s">
        <v>142</v>
      </c>
      <c r="H14462" s="1" t="s">
        <v>155</v>
      </c>
      <c r="I14462" s="1" t="str">
        <f t="shared" si="450"/>
        <v>Clamshell NB</v>
      </c>
      <c r="J14462" s="1" t="str">
        <f t="shared" si="451"/>
        <v>Clamshell Ultraslim NB</v>
      </c>
      <c r="K14462" t="s">
        <v>144</v>
      </c>
      <c r="L14462" t="s">
        <v>147</v>
      </c>
      <c r="M14462" s="47">
        <v>65</v>
      </c>
    </row>
    <row r="14463" spans="1:13" hidden="1" x14ac:dyDescent="0.3">
      <c r="A14463" s="1" t="s">
        <v>186</v>
      </c>
      <c r="B14463" s="1" t="s">
        <v>29</v>
      </c>
      <c r="C14463" t="s">
        <v>172</v>
      </c>
      <c r="D14463" s="1" t="s">
        <v>18</v>
      </c>
      <c r="E14463" t="s">
        <v>10</v>
      </c>
      <c r="F14463" s="1" t="s">
        <v>154</v>
      </c>
      <c r="G14463" t="s">
        <v>142</v>
      </c>
      <c r="H14463" s="1" t="s">
        <v>155</v>
      </c>
      <c r="I14463" s="1" t="str">
        <f t="shared" si="450"/>
        <v>Clamshell NB</v>
      </c>
      <c r="J14463" s="1" t="str">
        <f t="shared" si="451"/>
        <v>Clamshell Ultraslim NB</v>
      </c>
      <c r="K14463" t="s">
        <v>144</v>
      </c>
      <c r="L14463" t="s">
        <v>148</v>
      </c>
      <c r="M14463" s="47">
        <v>124</v>
      </c>
    </row>
    <row r="14464" spans="1:13" hidden="1" x14ac:dyDescent="0.3">
      <c r="A14464" s="1" t="s">
        <v>186</v>
      </c>
      <c r="B14464" s="1" t="s">
        <v>29</v>
      </c>
      <c r="C14464" t="s">
        <v>172</v>
      </c>
      <c r="D14464" s="1" t="s">
        <v>18</v>
      </c>
      <c r="E14464" t="s">
        <v>10</v>
      </c>
      <c r="F14464" s="1" t="s">
        <v>154</v>
      </c>
      <c r="G14464" t="s">
        <v>142</v>
      </c>
      <c r="H14464" s="1" t="s">
        <v>155</v>
      </c>
      <c r="I14464" s="1" t="str">
        <f t="shared" si="450"/>
        <v>Clamshell NB</v>
      </c>
      <c r="J14464" s="1" t="str">
        <f t="shared" si="451"/>
        <v>Clamshell Ultraslim NB</v>
      </c>
      <c r="K14464" t="s">
        <v>144</v>
      </c>
      <c r="L14464" t="s">
        <v>149</v>
      </c>
      <c r="M14464" s="47">
        <v>3436</v>
      </c>
    </row>
    <row r="14465" spans="1:13" hidden="1" x14ac:dyDescent="0.3">
      <c r="A14465" s="1" t="s">
        <v>186</v>
      </c>
      <c r="B14465" s="1" t="s">
        <v>29</v>
      </c>
      <c r="C14465" t="s">
        <v>172</v>
      </c>
      <c r="D14465" s="1" t="s">
        <v>18</v>
      </c>
      <c r="E14465" t="s">
        <v>10</v>
      </c>
      <c r="F14465" s="1" t="s">
        <v>154</v>
      </c>
      <c r="G14465" t="s">
        <v>142</v>
      </c>
      <c r="H14465" s="1" t="s">
        <v>155</v>
      </c>
      <c r="I14465" s="1" t="str">
        <f t="shared" si="450"/>
        <v>Clamshell NB</v>
      </c>
      <c r="J14465" s="1" t="str">
        <f t="shared" si="451"/>
        <v>Clamshell Ultraslim NB</v>
      </c>
      <c r="K14465" t="s">
        <v>144</v>
      </c>
      <c r="L14465" t="s">
        <v>150</v>
      </c>
      <c r="M14465" s="47">
        <v>49</v>
      </c>
    </row>
    <row r="14466" spans="1:13" hidden="1" x14ac:dyDescent="0.3">
      <c r="A14466" s="1" t="s">
        <v>186</v>
      </c>
      <c r="B14466" s="1" t="s">
        <v>29</v>
      </c>
      <c r="C14466" t="s">
        <v>172</v>
      </c>
      <c r="D14466" s="1" t="s">
        <v>18</v>
      </c>
      <c r="E14466" t="s">
        <v>10</v>
      </c>
      <c r="F14466" s="1" t="s">
        <v>154</v>
      </c>
      <c r="G14466" t="s">
        <v>142</v>
      </c>
      <c r="H14466" s="1" t="s">
        <v>155</v>
      </c>
      <c r="I14466" s="1" t="str">
        <f t="shared" si="450"/>
        <v>Clamshell NB</v>
      </c>
      <c r="J14466" s="1" t="str">
        <f t="shared" si="451"/>
        <v>Clamshell Ultraslim NB</v>
      </c>
      <c r="K14466" t="s">
        <v>144</v>
      </c>
      <c r="L14466" t="s">
        <v>151</v>
      </c>
      <c r="M14466" s="47">
        <v>41</v>
      </c>
    </row>
    <row r="14467" spans="1:13" hidden="1" x14ac:dyDescent="0.3">
      <c r="A14467" s="1" t="s">
        <v>186</v>
      </c>
      <c r="B14467" s="1" t="s">
        <v>29</v>
      </c>
      <c r="C14467" t="s">
        <v>172</v>
      </c>
      <c r="D14467" s="1" t="s">
        <v>18</v>
      </c>
      <c r="E14467" t="s">
        <v>10</v>
      </c>
      <c r="F14467" s="1" t="s">
        <v>154</v>
      </c>
      <c r="G14467" t="s">
        <v>155</v>
      </c>
      <c r="H14467" s="1" t="s">
        <v>142</v>
      </c>
      <c r="I14467" s="1" t="str">
        <f t="shared" ref="I14467:I14530" si="452">VLOOKUP(E14467&amp;F14467&amp;G14467,$S$1:$T$74,2,0)</f>
        <v>Clamshell Gaming Capable NB</v>
      </c>
      <c r="J14467" s="1" t="str">
        <f t="shared" ref="J14467:J14530" si="453">IF(AND(I14467="Clamshell NB",H14467="Yes"),"Clamshell Ultraslim NB",I14467)</f>
        <v>Clamshell Gaming Capable NB</v>
      </c>
      <c r="K14467" t="s">
        <v>143</v>
      </c>
      <c r="L14467" t="s">
        <v>143</v>
      </c>
      <c r="M14467" s="47">
        <v>515</v>
      </c>
    </row>
    <row r="14468" spans="1:13" hidden="1" x14ac:dyDescent="0.3">
      <c r="A14468" s="1" t="s">
        <v>186</v>
      </c>
      <c r="B14468" s="1" t="s">
        <v>29</v>
      </c>
      <c r="C14468" t="s">
        <v>172</v>
      </c>
      <c r="D14468" s="1" t="s">
        <v>18</v>
      </c>
      <c r="E14468" t="s">
        <v>10</v>
      </c>
      <c r="F14468" s="1" t="s">
        <v>154</v>
      </c>
      <c r="G14468" t="s">
        <v>155</v>
      </c>
      <c r="H14468" s="1" t="s">
        <v>142</v>
      </c>
      <c r="I14468" s="1" t="str">
        <f t="shared" si="452"/>
        <v>Clamshell Gaming Capable NB</v>
      </c>
      <c r="J14468" s="1" t="str">
        <f t="shared" si="453"/>
        <v>Clamshell Gaming Capable NB</v>
      </c>
      <c r="K14468" t="s">
        <v>144</v>
      </c>
      <c r="L14468" t="s">
        <v>145</v>
      </c>
      <c r="M14468" s="47">
        <v>17</v>
      </c>
    </row>
    <row r="14469" spans="1:13" hidden="1" x14ac:dyDescent="0.3">
      <c r="A14469" s="1" t="s">
        <v>186</v>
      </c>
      <c r="B14469" s="1" t="s">
        <v>29</v>
      </c>
      <c r="C14469" t="s">
        <v>172</v>
      </c>
      <c r="D14469" s="1" t="s">
        <v>18</v>
      </c>
      <c r="E14469" t="s">
        <v>10</v>
      </c>
      <c r="F14469" s="1" t="s">
        <v>154</v>
      </c>
      <c r="G14469" t="s">
        <v>155</v>
      </c>
      <c r="H14469" s="1" t="s">
        <v>142</v>
      </c>
      <c r="I14469" s="1" t="str">
        <f t="shared" si="452"/>
        <v>Clamshell Gaming Capable NB</v>
      </c>
      <c r="J14469" s="1" t="str">
        <f t="shared" si="453"/>
        <v>Clamshell Gaming Capable NB</v>
      </c>
      <c r="K14469" t="s">
        <v>144</v>
      </c>
      <c r="L14469" t="s">
        <v>146</v>
      </c>
      <c r="M14469" s="47">
        <v>14</v>
      </c>
    </row>
    <row r="14470" spans="1:13" hidden="1" x14ac:dyDescent="0.3">
      <c r="A14470" s="1" t="s">
        <v>186</v>
      </c>
      <c r="B14470" s="1" t="s">
        <v>29</v>
      </c>
      <c r="C14470" t="s">
        <v>172</v>
      </c>
      <c r="D14470" s="1" t="s">
        <v>18</v>
      </c>
      <c r="E14470" t="s">
        <v>10</v>
      </c>
      <c r="F14470" s="1" t="s">
        <v>154</v>
      </c>
      <c r="G14470" t="s">
        <v>155</v>
      </c>
      <c r="H14470" s="1" t="s">
        <v>142</v>
      </c>
      <c r="I14470" s="1" t="str">
        <f t="shared" si="452"/>
        <v>Clamshell Gaming Capable NB</v>
      </c>
      <c r="J14470" s="1" t="str">
        <f t="shared" si="453"/>
        <v>Clamshell Gaming Capable NB</v>
      </c>
      <c r="K14470" t="s">
        <v>144</v>
      </c>
      <c r="L14470" t="s">
        <v>147</v>
      </c>
      <c r="M14470" s="47">
        <v>1</v>
      </c>
    </row>
    <row r="14471" spans="1:13" hidden="1" x14ac:dyDescent="0.3">
      <c r="A14471" s="1" t="s">
        <v>186</v>
      </c>
      <c r="B14471" s="1" t="s">
        <v>29</v>
      </c>
      <c r="C14471" t="s">
        <v>172</v>
      </c>
      <c r="D14471" s="1" t="s">
        <v>18</v>
      </c>
      <c r="E14471" t="s">
        <v>10</v>
      </c>
      <c r="F14471" s="1" t="s">
        <v>154</v>
      </c>
      <c r="G14471" t="s">
        <v>155</v>
      </c>
      <c r="H14471" s="1" t="s">
        <v>155</v>
      </c>
      <c r="I14471" s="1" t="str">
        <f t="shared" si="452"/>
        <v>Clamshell Gaming Capable NB</v>
      </c>
      <c r="J14471" s="1" t="str">
        <f t="shared" si="453"/>
        <v>Clamshell Gaming Capable NB</v>
      </c>
      <c r="K14471" t="s">
        <v>143</v>
      </c>
      <c r="L14471" t="s">
        <v>143</v>
      </c>
      <c r="M14471" s="47">
        <v>802</v>
      </c>
    </row>
    <row r="14472" spans="1:13" hidden="1" x14ac:dyDescent="0.3">
      <c r="A14472" s="1" t="s">
        <v>186</v>
      </c>
      <c r="B14472" s="1" t="s">
        <v>29</v>
      </c>
      <c r="C14472" t="s">
        <v>172</v>
      </c>
      <c r="D14472" s="1" t="s">
        <v>18</v>
      </c>
      <c r="E14472" t="s">
        <v>10</v>
      </c>
      <c r="F14472" s="1" t="s">
        <v>154</v>
      </c>
      <c r="G14472" t="s">
        <v>155</v>
      </c>
      <c r="H14472" s="1" t="s">
        <v>155</v>
      </c>
      <c r="I14472" s="1" t="str">
        <f t="shared" si="452"/>
        <v>Clamshell Gaming Capable NB</v>
      </c>
      <c r="J14472" s="1" t="str">
        <f t="shared" si="453"/>
        <v>Clamshell Gaming Capable NB</v>
      </c>
      <c r="K14472" t="s">
        <v>144</v>
      </c>
      <c r="L14472" t="s">
        <v>145</v>
      </c>
      <c r="M14472" s="47">
        <v>27</v>
      </c>
    </row>
    <row r="14473" spans="1:13" hidden="1" x14ac:dyDescent="0.3">
      <c r="A14473" s="1" t="s">
        <v>186</v>
      </c>
      <c r="B14473" s="1" t="s">
        <v>29</v>
      </c>
      <c r="C14473" t="s">
        <v>172</v>
      </c>
      <c r="D14473" s="1" t="s">
        <v>18</v>
      </c>
      <c r="E14473" t="s">
        <v>10</v>
      </c>
      <c r="F14473" s="1" t="s">
        <v>154</v>
      </c>
      <c r="G14473" t="s">
        <v>155</v>
      </c>
      <c r="H14473" s="1" t="s">
        <v>155</v>
      </c>
      <c r="I14473" s="1" t="str">
        <f t="shared" si="452"/>
        <v>Clamshell Gaming Capable NB</v>
      </c>
      <c r="J14473" s="1" t="str">
        <f t="shared" si="453"/>
        <v>Clamshell Gaming Capable NB</v>
      </c>
      <c r="K14473" t="s">
        <v>144</v>
      </c>
      <c r="L14473" t="s">
        <v>146</v>
      </c>
      <c r="M14473" s="47">
        <v>23</v>
      </c>
    </row>
    <row r="14474" spans="1:13" hidden="1" x14ac:dyDescent="0.3">
      <c r="A14474" s="1" t="s">
        <v>186</v>
      </c>
      <c r="B14474" s="1" t="s">
        <v>29</v>
      </c>
      <c r="C14474" t="s">
        <v>172</v>
      </c>
      <c r="D14474" s="1" t="s">
        <v>18</v>
      </c>
      <c r="E14474" t="s">
        <v>10</v>
      </c>
      <c r="F14474" s="1" t="s">
        <v>154</v>
      </c>
      <c r="G14474" t="s">
        <v>155</v>
      </c>
      <c r="H14474" s="1" t="s">
        <v>155</v>
      </c>
      <c r="I14474" s="1" t="str">
        <f t="shared" si="452"/>
        <v>Clamshell Gaming Capable NB</v>
      </c>
      <c r="J14474" s="1" t="str">
        <f t="shared" si="453"/>
        <v>Clamshell Gaming Capable NB</v>
      </c>
      <c r="K14474" t="s">
        <v>144</v>
      </c>
      <c r="L14474" t="s">
        <v>147</v>
      </c>
      <c r="M14474" s="47">
        <v>1</v>
      </c>
    </row>
    <row r="14475" spans="1:13" hidden="1" x14ac:dyDescent="0.3">
      <c r="A14475" s="1" t="s">
        <v>186</v>
      </c>
      <c r="B14475" s="1" t="s">
        <v>29</v>
      </c>
      <c r="C14475" t="s">
        <v>172</v>
      </c>
      <c r="D14475" s="1" t="s">
        <v>18</v>
      </c>
      <c r="E14475" t="s">
        <v>11</v>
      </c>
      <c r="F14475" s="1" t="s">
        <v>154</v>
      </c>
      <c r="G14475" t="s">
        <v>142</v>
      </c>
      <c r="H14475" s="1" t="s">
        <v>155</v>
      </c>
      <c r="I14475" s="1" t="str">
        <f t="shared" si="452"/>
        <v>Convertible NB</v>
      </c>
      <c r="J14475" s="1" t="str">
        <f t="shared" si="453"/>
        <v>Convertible NB</v>
      </c>
      <c r="K14475" t="s">
        <v>143</v>
      </c>
      <c r="L14475" t="s">
        <v>143</v>
      </c>
      <c r="M14475" s="47">
        <v>9107</v>
      </c>
    </row>
    <row r="14476" spans="1:13" hidden="1" x14ac:dyDescent="0.3">
      <c r="A14476" s="1" t="s">
        <v>186</v>
      </c>
      <c r="B14476" s="1" t="s">
        <v>29</v>
      </c>
      <c r="C14476" t="s">
        <v>172</v>
      </c>
      <c r="D14476" s="1" t="s">
        <v>18</v>
      </c>
      <c r="E14476" t="s">
        <v>11</v>
      </c>
      <c r="F14476" s="1" t="s">
        <v>154</v>
      </c>
      <c r="G14476" t="s">
        <v>142</v>
      </c>
      <c r="H14476" s="1" t="s">
        <v>155</v>
      </c>
      <c r="I14476" s="1" t="str">
        <f t="shared" si="452"/>
        <v>Convertible NB</v>
      </c>
      <c r="J14476" s="1" t="str">
        <f t="shared" si="453"/>
        <v>Convertible NB</v>
      </c>
      <c r="K14476" t="s">
        <v>144</v>
      </c>
      <c r="L14476" t="s">
        <v>145</v>
      </c>
      <c r="M14476" s="47">
        <v>6</v>
      </c>
    </row>
    <row r="14477" spans="1:13" hidden="1" x14ac:dyDescent="0.3">
      <c r="A14477" s="1" t="s">
        <v>186</v>
      </c>
      <c r="B14477" s="1" t="s">
        <v>29</v>
      </c>
      <c r="C14477" t="s">
        <v>172</v>
      </c>
      <c r="D14477" s="1" t="s">
        <v>18</v>
      </c>
      <c r="E14477" t="s">
        <v>11</v>
      </c>
      <c r="F14477" s="1" t="s">
        <v>154</v>
      </c>
      <c r="G14477" t="s">
        <v>142</v>
      </c>
      <c r="H14477" s="1" t="s">
        <v>155</v>
      </c>
      <c r="I14477" s="1" t="str">
        <f t="shared" si="452"/>
        <v>Convertible NB</v>
      </c>
      <c r="J14477" s="1" t="str">
        <f t="shared" si="453"/>
        <v>Convertible NB</v>
      </c>
      <c r="K14477" t="s">
        <v>144</v>
      </c>
      <c r="L14477" t="s">
        <v>146</v>
      </c>
      <c r="M14477" s="47">
        <v>2</v>
      </c>
    </row>
    <row r="14478" spans="1:13" hidden="1" x14ac:dyDescent="0.3">
      <c r="A14478" s="1" t="s">
        <v>186</v>
      </c>
      <c r="B14478" s="1" t="s">
        <v>29</v>
      </c>
      <c r="C14478" t="s">
        <v>172</v>
      </c>
      <c r="D14478" s="1" t="s">
        <v>18</v>
      </c>
      <c r="E14478" t="s">
        <v>11</v>
      </c>
      <c r="F14478" s="1" t="s">
        <v>154</v>
      </c>
      <c r="G14478" t="s">
        <v>142</v>
      </c>
      <c r="H14478" s="1" t="s">
        <v>155</v>
      </c>
      <c r="I14478" s="1" t="str">
        <f t="shared" si="452"/>
        <v>Convertible NB</v>
      </c>
      <c r="J14478" s="1" t="str">
        <f t="shared" si="453"/>
        <v>Convertible NB</v>
      </c>
      <c r="K14478" t="s">
        <v>144</v>
      </c>
      <c r="L14478" t="s">
        <v>147</v>
      </c>
      <c r="M14478" s="47">
        <v>10</v>
      </c>
    </row>
    <row r="14479" spans="1:13" hidden="1" x14ac:dyDescent="0.3">
      <c r="A14479" s="1" t="s">
        <v>186</v>
      </c>
      <c r="B14479" s="1" t="s">
        <v>29</v>
      </c>
      <c r="C14479" t="s">
        <v>172</v>
      </c>
      <c r="D14479" s="1" t="s">
        <v>18</v>
      </c>
      <c r="E14479" t="s">
        <v>11</v>
      </c>
      <c r="F14479" s="1" t="s">
        <v>154</v>
      </c>
      <c r="G14479" t="s">
        <v>142</v>
      </c>
      <c r="H14479" s="1" t="s">
        <v>155</v>
      </c>
      <c r="I14479" s="1" t="str">
        <f t="shared" si="452"/>
        <v>Convertible NB</v>
      </c>
      <c r="J14479" s="1" t="str">
        <f t="shared" si="453"/>
        <v>Convertible NB</v>
      </c>
      <c r="K14479" t="s">
        <v>144</v>
      </c>
      <c r="L14479" t="s">
        <v>148</v>
      </c>
      <c r="M14479" s="47">
        <v>18</v>
      </c>
    </row>
    <row r="14480" spans="1:13" hidden="1" x14ac:dyDescent="0.3">
      <c r="A14480" s="1" t="s">
        <v>186</v>
      </c>
      <c r="B14480" s="1" t="s">
        <v>29</v>
      </c>
      <c r="C14480" t="s">
        <v>172</v>
      </c>
      <c r="D14480" s="1" t="s">
        <v>18</v>
      </c>
      <c r="E14480" t="s">
        <v>11</v>
      </c>
      <c r="F14480" s="1" t="s">
        <v>154</v>
      </c>
      <c r="G14480" t="s">
        <v>142</v>
      </c>
      <c r="H14480" s="1" t="s">
        <v>155</v>
      </c>
      <c r="I14480" s="1" t="str">
        <f t="shared" si="452"/>
        <v>Convertible NB</v>
      </c>
      <c r="J14480" s="1" t="str">
        <f t="shared" si="453"/>
        <v>Convertible NB</v>
      </c>
      <c r="K14480" t="s">
        <v>144</v>
      </c>
      <c r="L14480" t="s">
        <v>149</v>
      </c>
      <c r="M14480" s="47">
        <v>516</v>
      </c>
    </row>
    <row r="14481" spans="1:13" hidden="1" x14ac:dyDescent="0.3">
      <c r="A14481" s="1" t="s">
        <v>186</v>
      </c>
      <c r="B14481" s="1" t="s">
        <v>29</v>
      </c>
      <c r="C14481" t="s">
        <v>172</v>
      </c>
      <c r="D14481" s="1" t="s">
        <v>18</v>
      </c>
      <c r="E14481" t="s">
        <v>11</v>
      </c>
      <c r="F14481" s="1" t="s">
        <v>154</v>
      </c>
      <c r="G14481" t="s">
        <v>142</v>
      </c>
      <c r="H14481" s="1" t="s">
        <v>155</v>
      </c>
      <c r="I14481" s="1" t="str">
        <f t="shared" si="452"/>
        <v>Convertible NB</v>
      </c>
      <c r="J14481" s="1" t="str">
        <f t="shared" si="453"/>
        <v>Convertible NB</v>
      </c>
      <c r="K14481" t="s">
        <v>144</v>
      </c>
      <c r="L14481" t="s">
        <v>150</v>
      </c>
      <c r="M14481" s="47">
        <v>6</v>
      </c>
    </row>
    <row r="14482" spans="1:13" hidden="1" x14ac:dyDescent="0.3">
      <c r="A14482" s="1" t="s">
        <v>186</v>
      </c>
      <c r="B14482" s="1" t="s">
        <v>29</v>
      </c>
      <c r="C14482" t="s">
        <v>172</v>
      </c>
      <c r="D14482" s="1" t="s">
        <v>18</v>
      </c>
      <c r="E14482" t="s">
        <v>11</v>
      </c>
      <c r="F14482" s="1" t="s">
        <v>154</v>
      </c>
      <c r="G14482" t="s">
        <v>142</v>
      </c>
      <c r="H14482" s="1" t="s">
        <v>155</v>
      </c>
      <c r="I14482" s="1" t="str">
        <f t="shared" si="452"/>
        <v>Convertible NB</v>
      </c>
      <c r="J14482" s="1" t="str">
        <f t="shared" si="453"/>
        <v>Convertible NB</v>
      </c>
      <c r="K14482" t="s">
        <v>144</v>
      </c>
      <c r="L14482" t="s">
        <v>151</v>
      </c>
      <c r="M14482" s="47">
        <v>10</v>
      </c>
    </row>
    <row r="14483" spans="1:13" hidden="1" x14ac:dyDescent="0.3">
      <c r="A14483" s="1" t="s">
        <v>186</v>
      </c>
      <c r="B14483" s="1" t="s">
        <v>29</v>
      </c>
      <c r="C14483" t="s">
        <v>172</v>
      </c>
      <c r="D14483" s="1" t="s">
        <v>20</v>
      </c>
      <c r="E14483" t="s">
        <v>15</v>
      </c>
      <c r="F14483" s="1" t="s">
        <v>161</v>
      </c>
      <c r="G14483" t="s">
        <v>142</v>
      </c>
      <c r="H14483" s="1" t="s">
        <v>187</v>
      </c>
      <c r="I14483" s="1" t="str">
        <f t="shared" si="452"/>
        <v>Android Slate</v>
      </c>
      <c r="J14483" s="1" t="str">
        <f t="shared" si="453"/>
        <v>Android Slate</v>
      </c>
      <c r="K14483" t="s">
        <v>143</v>
      </c>
      <c r="L14483" t="s">
        <v>143</v>
      </c>
      <c r="M14483" s="47">
        <v>27438</v>
      </c>
    </row>
    <row r="14484" spans="1:13" hidden="1" x14ac:dyDescent="0.3">
      <c r="A14484" s="1" t="s">
        <v>186</v>
      </c>
      <c r="B14484" s="1" t="s">
        <v>29</v>
      </c>
      <c r="C14484" t="s">
        <v>172</v>
      </c>
      <c r="D14484" s="1" t="s">
        <v>20</v>
      </c>
      <c r="E14484" t="s">
        <v>15</v>
      </c>
      <c r="F14484" s="1" t="s">
        <v>161</v>
      </c>
      <c r="G14484" t="s">
        <v>142</v>
      </c>
      <c r="H14484" s="1" t="s">
        <v>187</v>
      </c>
      <c r="I14484" s="1" t="str">
        <f t="shared" si="452"/>
        <v>Android Slate</v>
      </c>
      <c r="J14484" s="1" t="str">
        <f t="shared" si="453"/>
        <v>Android Slate</v>
      </c>
      <c r="K14484" t="s">
        <v>144</v>
      </c>
      <c r="L14484" t="s">
        <v>151</v>
      </c>
      <c r="M14484" s="47">
        <v>1462</v>
      </c>
    </row>
    <row r="14485" spans="1:13" hidden="1" x14ac:dyDescent="0.3">
      <c r="A14485" s="1" t="s">
        <v>186</v>
      </c>
      <c r="B14485" s="1" t="s">
        <v>29</v>
      </c>
      <c r="C14485" t="s">
        <v>160</v>
      </c>
      <c r="D14485" s="1" t="s">
        <v>17</v>
      </c>
      <c r="E14485" t="s">
        <v>8</v>
      </c>
      <c r="F14485" s="1" t="s">
        <v>159</v>
      </c>
      <c r="G14485" t="s">
        <v>142</v>
      </c>
      <c r="H14485" s="1" t="s">
        <v>187</v>
      </c>
      <c r="I14485" s="1" t="str">
        <f t="shared" si="452"/>
        <v>AIO DT</v>
      </c>
      <c r="J14485" s="1" t="str">
        <f t="shared" si="453"/>
        <v>AIO DT</v>
      </c>
      <c r="K14485" t="s">
        <v>143</v>
      </c>
      <c r="L14485" t="s">
        <v>143</v>
      </c>
      <c r="M14485" s="47">
        <v>167</v>
      </c>
    </row>
    <row r="14486" spans="1:13" hidden="1" x14ac:dyDescent="0.3">
      <c r="A14486" s="1" t="s">
        <v>186</v>
      </c>
      <c r="B14486" s="1" t="s">
        <v>29</v>
      </c>
      <c r="C14486" t="s">
        <v>160</v>
      </c>
      <c r="D14486" s="1" t="s">
        <v>17</v>
      </c>
      <c r="E14486" t="s">
        <v>8</v>
      </c>
      <c r="F14486" s="1" t="s">
        <v>159</v>
      </c>
      <c r="G14486" t="s">
        <v>155</v>
      </c>
      <c r="H14486" s="1" t="s">
        <v>187</v>
      </c>
      <c r="I14486" s="1" t="str">
        <f t="shared" si="452"/>
        <v>AIO DT</v>
      </c>
      <c r="J14486" s="1" t="str">
        <f t="shared" si="453"/>
        <v>AIO DT</v>
      </c>
      <c r="K14486" t="s">
        <v>143</v>
      </c>
      <c r="L14486" t="s">
        <v>143</v>
      </c>
      <c r="M14486" s="47">
        <v>31</v>
      </c>
    </row>
    <row r="14487" spans="1:13" hidden="1" x14ac:dyDescent="0.3">
      <c r="A14487" s="1" t="s">
        <v>186</v>
      </c>
      <c r="B14487" s="1" t="s">
        <v>29</v>
      </c>
      <c r="C14487" t="s">
        <v>160</v>
      </c>
      <c r="D14487" s="1" t="s">
        <v>17</v>
      </c>
      <c r="E14487" t="s">
        <v>8</v>
      </c>
      <c r="F14487" s="1" t="s">
        <v>163</v>
      </c>
      <c r="G14487" t="s">
        <v>142</v>
      </c>
      <c r="H14487" s="1" t="s">
        <v>187</v>
      </c>
      <c r="I14487" s="1" t="str">
        <f t="shared" si="452"/>
        <v>AIO DT</v>
      </c>
      <c r="J14487" s="1" t="str">
        <f t="shared" si="453"/>
        <v>AIO DT</v>
      </c>
      <c r="K14487" t="s">
        <v>143</v>
      </c>
      <c r="L14487" t="s">
        <v>143</v>
      </c>
      <c r="M14487" s="47">
        <v>3</v>
      </c>
    </row>
    <row r="14488" spans="1:13" hidden="1" x14ac:dyDescent="0.3">
      <c r="A14488" s="1" t="s">
        <v>186</v>
      </c>
      <c r="B14488" s="1" t="s">
        <v>29</v>
      </c>
      <c r="C14488" t="s">
        <v>160</v>
      </c>
      <c r="D14488" s="1" t="s">
        <v>17</v>
      </c>
      <c r="E14488" t="s">
        <v>8</v>
      </c>
      <c r="F14488" s="1" t="s">
        <v>154</v>
      </c>
      <c r="G14488" t="s">
        <v>142</v>
      </c>
      <c r="H14488" s="1" t="s">
        <v>187</v>
      </c>
      <c r="I14488" s="1" t="str">
        <f t="shared" si="452"/>
        <v>AIO DT</v>
      </c>
      <c r="J14488" s="1" t="str">
        <f t="shared" si="453"/>
        <v>AIO DT</v>
      </c>
      <c r="K14488" t="s">
        <v>143</v>
      </c>
      <c r="L14488" t="s">
        <v>143</v>
      </c>
      <c r="M14488" s="47">
        <v>355</v>
      </c>
    </row>
    <row r="14489" spans="1:13" hidden="1" x14ac:dyDescent="0.3">
      <c r="A14489" s="1" t="s">
        <v>186</v>
      </c>
      <c r="B14489" s="1" t="s">
        <v>29</v>
      </c>
      <c r="C14489" t="s">
        <v>160</v>
      </c>
      <c r="D14489" s="1" t="s">
        <v>17</v>
      </c>
      <c r="E14489" t="s">
        <v>8</v>
      </c>
      <c r="F14489" s="1" t="s">
        <v>154</v>
      </c>
      <c r="G14489" t="s">
        <v>155</v>
      </c>
      <c r="H14489" s="1" t="s">
        <v>187</v>
      </c>
      <c r="I14489" s="1" t="str">
        <f t="shared" si="452"/>
        <v>AIO DT</v>
      </c>
      <c r="J14489" s="1" t="str">
        <f t="shared" si="453"/>
        <v>AIO DT</v>
      </c>
      <c r="K14489" t="s">
        <v>143</v>
      </c>
      <c r="L14489" t="s">
        <v>143</v>
      </c>
      <c r="M14489" s="47">
        <v>60</v>
      </c>
    </row>
    <row r="14490" spans="1:13" hidden="1" x14ac:dyDescent="0.3">
      <c r="A14490" s="1" t="s">
        <v>186</v>
      </c>
      <c r="B14490" s="1" t="s">
        <v>29</v>
      </c>
      <c r="C14490" t="s">
        <v>160</v>
      </c>
      <c r="D14490" s="1" t="s">
        <v>17</v>
      </c>
      <c r="E14490" t="s">
        <v>7</v>
      </c>
      <c r="F14490" s="1" t="s">
        <v>159</v>
      </c>
      <c r="G14490" t="s">
        <v>142</v>
      </c>
      <c r="H14490" s="1" t="s">
        <v>187</v>
      </c>
      <c r="I14490" s="1" t="str">
        <f t="shared" si="452"/>
        <v>Tower DT</v>
      </c>
      <c r="J14490" s="1" t="str">
        <f t="shared" si="453"/>
        <v>Tower DT</v>
      </c>
      <c r="K14490" t="s">
        <v>143</v>
      </c>
      <c r="L14490" t="s">
        <v>143</v>
      </c>
      <c r="M14490" s="47">
        <v>1025</v>
      </c>
    </row>
    <row r="14491" spans="1:13" hidden="1" x14ac:dyDescent="0.3">
      <c r="A14491" s="1" t="s">
        <v>186</v>
      </c>
      <c r="B14491" s="1" t="s">
        <v>29</v>
      </c>
      <c r="C14491" t="s">
        <v>160</v>
      </c>
      <c r="D14491" s="1" t="s">
        <v>17</v>
      </c>
      <c r="E14491" t="s">
        <v>7</v>
      </c>
      <c r="F14491" s="1" t="s">
        <v>159</v>
      </c>
      <c r="G14491" t="s">
        <v>142</v>
      </c>
      <c r="H14491" s="1" t="s">
        <v>187</v>
      </c>
      <c r="I14491" s="1" t="str">
        <f t="shared" si="452"/>
        <v>Tower DT</v>
      </c>
      <c r="J14491" s="1" t="str">
        <f t="shared" si="453"/>
        <v>Tower DT</v>
      </c>
      <c r="K14491" t="s">
        <v>144</v>
      </c>
      <c r="L14491" t="s">
        <v>145</v>
      </c>
      <c r="M14491" s="47">
        <v>312</v>
      </c>
    </row>
    <row r="14492" spans="1:13" hidden="1" x14ac:dyDescent="0.3">
      <c r="A14492" s="1" t="s">
        <v>186</v>
      </c>
      <c r="B14492" s="1" t="s">
        <v>29</v>
      </c>
      <c r="C14492" t="s">
        <v>160</v>
      </c>
      <c r="D14492" s="1" t="s">
        <v>17</v>
      </c>
      <c r="E14492" t="s">
        <v>7</v>
      </c>
      <c r="F14492" s="1" t="s">
        <v>159</v>
      </c>
      <c r="G14492" t="s">
        <v>142</v>
      </c>
      <c r="H14492" s="1" t="s">
        <v>187</v>
      </c>
      <c r="I14492" s="1" t="str">
        <f t="shared" si="452"/>
        <v>Tower DT</v>
      </c>
      <c r="J14492" s="1" t="str">
        <f t="shared" si="453"/>
        <v>Tower DT</v>
      </c>
      <c r="K14492" t="s">
        <v>144</v>
      </c>
      <c r="L14492" t="s">
        <v>146</v>
      </c>
      <c r="M14492" s="47">
        <v>177</v>
      </c>
    </row>
    <row r="14493" spans="1:13" hidden="1" x14ac:dyDescent="0.3">
      <c r="A14493" s="1" t="s">
        <v>186</v>
      </c>
      <c r="B14493" s="1" t="s">
        <v>29</v>
      </c>
      <c r="C14493" t="s">
        <v>160</v>
      </c>
      <c r="D14493" s="1" t="s">
        <v>17</v>
      </c>
      <c r="E14493" t="s">
        <v>7</v>
      </c>
      <c r="F14493" s="1" t="s">
        <v>159</v>
      </c>
      <c r="G14493" t="s">
        <v>142</v>
      </c>
      <c r="H14493" s="1" t="s">
        <v>187</v>
      </c>
      <c r="I14493" s="1" t="str">
        <f t="shared" si="452"/>
        <v>Tower DT</v>
      </c>
      <c r="J14493" s="1" t="str">
        <f t="shared" si="453"/>
        <v>Tower DT</v>
      </c>
      <c r="K14493" t="s">
        <v>144</v>
      </c>
      <c r="L14493" t="s">
        <v>147</v>
      </c>
      <c r="M14493" s="47">
        <v>472</v>
      </c>
    </row>
    <row r="14494" spans="1:13" hidden="1" x14ac:dyDescent="0.3">
      <c r="A14494" s="1" t="s">
        <v>186</v>
      </c>
      <c r="B14494" s="1" t="s">
        <v>29</v>
      </c>
      <c r="C14494" t="s">
        <v>160</v>
      </c>
      <c r="D14494" s="1" t="s">
        <v>17</v>
      </c>
      <c r="E14494" t="s">
        <v>7</v>
      </c>
      <c r="F14494" s="1" t="s">
        <v>159</v>
      </c>
      <c r="G14494" t="s">
        <v>142</v>
      </c>
      <c r="H14494" s="1" t="s">
        <v>187</v>
      </c>
      <c r="I14494" s="1" t="str">
        <f t="shared" si="452"/>
        <v>Tower DT</v>
      </c>
      <c r="J14494" s="1" t="str">
        <f t="shared" si="453"/>
        <v>Tower DT</v>
      </c>
      <c r="K14494" t="s">
        <v>144</v>
      </c>
      <c r="L14494" t="s">
        <v>148</v>
      </c>
      <c r="M14494" s="47">
        <v>406</v>
      </c>
    </row>
    <row r="14495" spans="1:13" hidden="1" x14ac:dyDescent="0.3">
      <c r="A14495" s="1" t="s">
        <v>186</v>
      </c>
      <c r="B14495" s="1" t="s">
        <v>29</v>
      </c>
      <c r="C14495" t="s">
        <v>160</v>
      </c>
      <c r="D14495" s="1" t="s">
        <v>17</v>
      </c>
      <c r="E14495" t="s">
        <v>7</v>
      </c>
      <c r="F14495" s="1" t="s">
        <v>159</v>
      </c>
      <c r="G14495" t="s">
        <v>142</v>
      </c>
      <c r="H14495" s="1" t="s">
        <v>187</v>
      </c>
      <c r="I14495" s="1" t="str">
        <f t="shared" si="452"/>
        <v>Tower DT</v>
      </c>
      <c r="J14495" s="1" t="str">
        <f t="shared" si="453"/>
        <v>Tower DT</v>
      </c>
      <c r="K14495" t="s">
        <v>144</v>
      </c>
      <c r="L14495" t="s">
        <v>149</v>
      </c>
      <c r="M14495" s="47">
        <v>1534</v>
      </c>
    </row>
    <row r="14496" spans="1:13" hidden="1" x14ac:dyDescent="0.3">
      <c r="A14496" s="1" t="s">
        <v>186</v>
      </c>
      <c r="B14496" s="1" t="s">
        <v>29</v>
      </c>
      <c r="C14496" t="s">
        <v>160</v>
      </c>
      <c r="D14496" s="1" t="s">
        <v>17</v>
      </c>
      <c r="E14496" t="s">
        <v>7</v>
      </c>
      <c r="F14496" s="1" t="s">
        <v>159</v>
      </c>
      <c r="G14496" t="s">
        <v>142</v>
      </c>
      <c r="H14496" s="1" t="s">
        <v>187</v>
      </c>
      <c r="I14496" s="1" t="str">
        <f t="shared" si="452"/>
        <v>Tower DT</v>
      </c>
      <c r="J14496" s="1" t="str">
        <f t="shared" si="453"/>
        <v>Tower DT</v>
      </c>
      <c r="K14496" t="s">
        <v>144</v>
      </c>
      <c r="L14496" t="s">
        <v>150</v>
      </c>
      <c r="M14496" s="47">
        <v>42</v>
      </c>
    </row>
    <row r="14497" spans="1:13" hidden="1" x14ac:dyDescent="0.3">
      <c r="A14497" s="1" t="s">
        <v>186</v>
      </c>
      <c r="B14497" s="1" t="s">
        <v>29</v>
      </c>
      <c r="C14497" t="s">
        <v>160</v>
      </c>
      <c r="D14497" s="1" t="s">
        <v>17</v>
      </c>
      <c r="E14497" t="s">
        <v>7</v>
      </c>
      <c r="F14497" s="1" t="s">
        <v>159</v>
      </c>
      <c r="G14497" t="s">
        <v>142</v>
      </c>
      <c r="H14497" s="1" t="s">
        <v>187</v>
      </c>
      <c r="I14497" s="1" t="str">
        <f t="shared" si="452"/>
        <v>Tower DT</v>
      </c>
      <c r="J14497" s="1" t="str">
        <f t="shared" si="453"/>
        <v>Tower DT</v>
      </c>
      <c r="K14497" t="s">
        <v>144</v>
      </c>
      <c r="L14497" t="s">
        <v>151</v>
      </c>
      <c r="M14497" s="47">
        <v>121</v>
      </c>
    </row>
    <row r="14498" spans="1:13" hidden="1" x14ac:dyDescent="0.3">
      <c r="A14498" s="1" t="s">
        <v>186</v>
      </c>
      <c r="B14498" s="1" t="s">
        <v>29</v>
      </c>
      <c r="C14498" t="s">
        <v>160</v>
      </c>
      <c r="D14498" s="1" t="s">
        <v>17</v>
      </c>
      <c r="E14498" t="s">
        <v>7</v>
      </c>
      <c r="F14498" s="1" t="s">
        <v>159</v>
      </c>
      <c r="G14498" t="s">
        <v>155</v>
      </c>
      <c r="H14498" s="1" t="s">
        <v>187</v>
      </c>
      <c r="I14498" s="1" t="str">
        <f t="shared" si="452"/>
        <v>Tower Gaming Capable DT</v>
      </c>
      <c r="J14498" s="1" t="str">
        <f t="shared" si="453"/>
        <v>Tower Gaming Capable DT</v>
      </c>
      <c r="K14498" t="s">
        <v>143</v>
      </c>
      <c r="L14498" t="s">
        <v>143</v>
      </c>
      <c r="M14498" s="47">
        <v>158</v>
      </c>
    </row>
    <row r="14499" spans="1:13" hidden="1" x14ac:dyDescent="0.3">
      <c r="A14499" s="1" t="s">
        <v>186</v>
      </c>
      <c r="B14499" s="1" t="s">
        <v>29</v>
      </c>
      <c r="C14499" t="s">
        <v>160</v>
      </c>
      <c r="D14499" s="1" t="s">
        <v>17</v>
      </c>
      <c r="E14499" t="s">
        <v>7</v>
      </c>
      <c r="F14499" s="1" t="s">
        <v>159</v>
      </c>
      <c r="G14499" t="s">
        <v>155</v>
      </c>
      <c r="H14499" s="1" t="s">
        <v>187</v>
      </c>
      <c r="I14499" s="1" t="str">
        <f t="shared" si="452"/>
        <v>Tower Gaming Capable DT</v>
      </c>
      <c r="J14499" s="1" t="str">
        <f t="shared" si="453"/>
        <v>Tower Gaming Capable DT</v>
      </c>
      <c r="K14499" t="s">
        <v>144</v>
      </c>
      <c r="L14499" t="s">
        <v>145</v>
      </c>
      <c r="M14499" s="47">
        <v>12</v>
      </c>
    </row>
    <row r="14500" spans="1:13" hidden="1" x14ac:dyDescent="0.3">
      <c r="A14500" s="1" t="s">
        <v>186</v>
      </c>
      <c r="B14500" s="1" t="s">
        <v>29</v>
      </c>
      <c r="C14500" t="s">
        <v>160</v>
      </c>
      <c r="D14500" s="1" t="s">
        <v>17</v>
      </c>
      <c r="E14500" t="s">
        <v>7</v>
      </c>
      <c r="F14500" s="1" t="s">
        <v>159</v>
      </c>
      <c r="G14500" t="s">
        <v>155</v>
      </c>
      <c r="H14500" s="1" t="s">
        <v>187</v>
      </c>
      <c r="I14500" s="1" t="str">
        <f t="shared" si="452"/>
        <v>Tower Gaming Capable DT</v>
      </c>
      <c r="J14500" s="1" t="str">
        <f t="shared" si="453"/>
        <v>Tower Gaming Capable DT</v>
      </c>
      <c r="K14500" t="s">
        <v>144</v>
      </c>
      <c r="L14500" t="s">
        <v>146</v>
      </c>
      <c r="M14500" s="47">
        <v>6</v>
      </c>
    </row>
    <row r="14501" spans="1:13" hidden="1" x14ac:dyDescent="0.3">
      <c r="A14501" s="1" t="s">
        <v>186</v>
      </c>
      <c r="B14501" s="1" t="s">
        <v>29</v>
      </c>
      <c r="C14501" t="s">
        <v>160</v>
      </c>
      <c r="D14501" s="1" t="s">
        <v>17</v>
      </c>
      <c r="E14501" t="s">
        <v>7</v>
      </c>
      <c r="F14501" s="1" t="s">
        <v>159</v>
      </c>
      <c r="G14501" t="s">
        <v>155</v>
      </c>
      <c r="H14501" s="1" t="s">
        <v>187</v>
      </c>
      <c r="I14501" s="1" t="str">
        <f t="shared" si="452"/>
        <v>Tower Gaming Capable DT</v>
      </c>
      <c r="J14501" s="1" t="str">
        <f t="shared" si="453"/>
        <v>Tower Gaming Capable DT</v>
      </c>
      <c r="K14501" t="s">
        <v>144</v>
      </c>
      <c r="L14501" t="s">
        <v>147</v>
      </c>
      <c r="M14501" s="47">
        <v>22</v>
      </c>
    </row>
    <row r="14502" spans="1:13" hidden="1" x14ac:dyDescent="0.3">
      <c r="A14502" s="1" t="s">
        <v>186</v>
      </c>
      <c r="B14502" s="1" t="s">
        <v>29</v>
      </c>
      <c r="C14502" t="s">
        <v>160</v>
      </c>
      <c r="D14502" s="1" t="s">
        <v>17</v>
      </c>
      <c r="E14502" t="s">
        <v>7</v>
      </c>
      <c r="F14502" s="1" t="s">
        <v>159</v>
      </c>
      <c r="G14502" t="s">
        <v>155</v>
      </c>
      <c r="H14502" s="1" t="s">
        <v>187</v>
      </c>
      <c r="I14502" s="1" t="str">
        <f t="shared" si="452"/>
        <v>Tower Gaming Capable DT</v>
      </c>
      <c r="J14502" s="1" t="str">
        <f t="shared" si="453"/>
        <v>Tower Gaming Capable DT</v>
      </c>
      <c r="K14502" t="s">
        <v>144</v>
      </c>
      <c r="L14502" t="s">
        <v>148</v>
      </c>
      <c r="M14502" s="47">
        <v>21</v>
      </c>
    </row>
    <row r="14503" spans="1:13" hidden="1" x14ac:dyDescent="0.3">
      <c r="A14503" s="1" t="s">
        <v>186</v>
      </c>
      <c r="B14503" s="1" t="s">
        <v>29</v>
      </c>
      <c r="C14503" t="s">
        <v>160</v>
      </c>
      <c r="D14503" s="1" t="s">
        <v>17</v>
      </c>
      <c r="E14503" t="s">
        <v>7</v>
      </c>
      <c r="F14503" s="1" t="s">
        <v>159</v>
      </c>
      <c r="G14503" t="s">
        <v>155</v>
      </c>
      <c r="H14503" s="1" t="s">
        <v>187</v>
      </c>
      <c r="I14503" s="1" t="str">
        <f t="shared" si="452"/>
        <v>Tower Gaming Capable DT</v>
      </c>
      <c r="J14503" s="1" t="str">
        <f t="shared" si="453"/>
        <v>Tower Gaming Capable DT</v>
      </c>
      <c r="K14503" t="s">
        <v>144</v>
      </c>
      <c r="L14503" t="s">
        <v>149</v>
      </c>
      <c r="M14503" s="47">
        <v>64</v>
      </c>
    </row>
    <row r="14504" spans="1:13" hidden="1" x14ac:dyDescent="0.3">
      <c r="A14504" s="1" t="s">
        <v>186</v>
      </c>
      <c r="B14504" s="1" t="s">
        <v>29</v>
      </c>
      <c r="C14504" t="s">
        <v>160</v>
      </c>
      <c r="D14504" s="1" t="s">
        <v>17</v>
      </c>
      <c r="E14504" t="s">
        <v>7</v>
      </c>
      <c r="F14504" s="1" t="s">
        <v>159</v>
      </c>
      <c r="G14504" t="s">
        <v>155</v>
      </c>
      <c r="H14504" s="1" t="s">
        <v>187</v>
      </c>
      <c r="I14504" s="1" t="str">
        <f t="shared" si="452"/>
        <v>Tower Gaming Capable DT</v>
      </c>
      <c r="J14504" s="1" t="str">
        <f t="shared" si="453"/>
        <v>Tower Gaming Capable DT</v>
      </c>
      <c r="K14504" t="s">
        <v>144</v>
      </c>
      <c r="L14504" t="s">
        <v>150</v>
      </c>
      <c r="M14504" s="47">
        <v>1</v>
      </c>
    </row>
    <row r="14505" spans="1:13" hidden="1" x14ac:dyDescent="0.3">
      <c r="A14505" s="1" t="s">
        <v>186</v>
      </c>
      <c r="B14505" s="1" t="s">
        <v>29</v>
      </c>
      <c r="C14505" t="s">
        <v>160</v>
      </c>
      <c r="D14505" s="1" t="s">
        <v>17</v>
      </c>
      <c r="E14505" t="s">
        <v>7</v>
      </c>
      <c r="F14505" s="1" t="s">
        <v>159</v>
      </c>
      <c r="G14505" t="s">
        <v>155</v>
      </c>
      <c r="H14505" s="1" t="s">
        <v>187</v>
      </c>
      <c r="I14505" s="1" t="str">
        <f t="shared" si="452"/>
        <v>Tower Gaming Capable DT</v>
      </c>
      <c r="J14505" s="1" t="str">
        <f t="shared" si="453"/>
        <v>Tower Gaming Capable DT</v>
      </c>
      <c r="K14505" t="s">
        <v>144</v>
      </c>
      <c r="L14505" t="s">
        <v>151</v>
      </c>
      <c r="M14505" s="47">
        <v>3</v>
      </c>
    </row>
    <row r="14506" spans="1:13" hidden="1" x14ac:dyDescent="0.3">
      <c r="A14506" s="1" t="s">
        <v>186</v>
      </c>
      <c r="B14506" s="1" t="s">
        <v>29</v>
      </c>
      <c r="C14506" t="s">
        <v>160</v>
      </c>
      <c r="D14506" s="1" t="s">
        <v>17</v>
      </c>
      <c r="E14506" t="s">
        <v>7</v>
      </c>
      <c r="F14506" s="1" t="s">
        <v>154</v>
      </c>
      <c r="G14506" t="s">
        <v>142</v>
      </c>
      <c r="H14506" s="1" t="s">
        <v>187</v>
      </c>
      <c r="I14506" s="1" t="str">
        <f t="shared" si="452"/>
        <v>Tower DT</v>
      </c>
      <c r="J14506" s="1" t="str">
        <f t="shared" si="453"/>
        <v>Tower DT</v>
      </c>
      <c r="K14506" t="s">
        <v>143</v>
      </c>
      <c r="L14506" t="s">
        <v>143</v>
      </c>
      <c r="M14506" s="47">
        <v>2031</v>
      </c>
    </row>
    <row r="14507" spans="1:13" hidden="1" x14ac:dyDescent="0.3">
      <c r="A14507" s="1" t="s">
        <v>186</v>
      </c>
      <c r="B14507" s="1" t="s">
        <v>29</v>
      </c>
      <c r="C14507" t="s">
        <v>160</v>
      </c>
      <c r="D14507" s="1" t="s">
        <v>17</v>
      </c>
      <c r="E14507" t="s">
        <v>7</v>
      </c>
      <c r="F14507" s="1" t="s">
        <v>154</v>
      </c>
      <c r="G14507" t="s">
        <v>142</v>
      </c>
      <c r="H14507" s="1" t="s">
        <v>187</v>
      </c>
      <c r="I14507" s="1" t="str">
        <f t="shared" si="452"/>
        <v>Tower DT</v>
      </c>
      <c r="J14507" s="1" t="str">
        <f t="shared" si="453"/>
        <v>Tower DT</v>
      </c>
      <c r="K14507" t="s">
        <v>144</v>
      </c>
      <c r="L14507" t="s">
        <v>145</v>
      </c>
      <c r="M14507" s="47">
        <v>1134</v>
      </c>
    </row>
    <row r="14508" spans="1:13" hidden="1" x14ac:dyDescent="0.3">
      <c r="A14508" s="1" t="s">
        <v>186</v>
      </c>
      <c r="B14508" s="1" t="s">
        <v>29</v>
      </c>
      <c r="C14508" t="s">
        <v>160</v>
      </c>
      <c r="D14508" s="1" t="s">
        <v>17</v>
      </c>
      <c r="E14508" t="s">
        <v>7</v>
      </c>
      <c r="F14508" s="1" t="s">
        <v>154</v>
      </c>
      <c r="G14508" t="s">
        <v>142</v>
      </c>
      <c r="H14508" s="1" t="s">
        <v>187</v>
      </c>
      <c r="I14508" s="1" t="str">
        <f t="shared" si="452"/>
        <v>Tower DT</v>
      </c>
      <c r="J14508" s="1" t="str">
        <f t="shared" si="453"/>
        <v>Tower DT</v>
      </c>
      <c r="K14508" t="s">
        <v>144</v>
      </c>
      <c r="L14508" t="s">
        <v>146</v>
      </c>
      <c r="M14508" s="47">
        <v>699</v>
      </c>
    </row>
    <row r="14509" spans="1:13" hidden="1" x14ac:dyDescent="0.3">
      <c r="A14509" s="1" t="s">
        <v>186</v>
      </c>
      <c r="B14509" s="1" t="s">
        <v>29</v>
      </c>
      <c r="C14509" t="s">
        <v>160</v>
      </c>
      <c r="D14509" s="1" t="s">
        <v>17</v>
      </c>
      <c r="E14509" t="s">
        <v>7</v>
      </c>
      <c r="F14509" s="1" t="s">
        <v>154</v>
      </c>
      <c r="G14509" t="s">
        <v>142</v>
      </c>
      <c r="H14509" s="1" t="s">
        <v>187</v>
      </c>
      <c r="I14509" s="1" t="str">
        <f t="shared" si="452"/>
        <v>Tower DT</v>
      </c>
      <c r="J14509" s="1" t="str">
        <f t="shared" si="453"/>
        <v>Tower DT</v>
      </c>
      <c r="K14509" t="s">
        <v>144</v>
      </c>
      <c r="L14509" t="s">
        <v>147</v>
      </c>
      <c r="M14509" s="47">
        <v>1713</v>
      </c>
    </row>
    <row r="14510" spans="1:13" hidden="1" x14ac:dyDescent="0.3">
      <c r="A14510" s="1" t="s">
        <v>186</v>
      </c>
      <c r="B14510" s="1" t="s">
        <v>29</v>
      </c>
      <c r="C14510" t="s">
        <v>160</v>
      </c>
      <c r="D14510" s="1" t="s">
        <v>17</v>
      </c>
      <c r="E14510" t="s">
        <v>7</v>
      </c>
      <c r="F14510" s="1" t="s">
        <v>154</v>
      </c>
      <c r="G14510" t="s">
        <v>142</v>
      </c>
      <c r="H14510" s="1" t="s">
        <v>187</v>
      </c>
      <c r="I14510" s="1" t="str">
        <f t="shared" si="452"/>
        <v>Tower DT</v>
      </c>
      <c r="J14510" s="1" t="str">
        <f t="shared" si="453"/>
        <v>Tower DT</v>
      </c>
      <c r="K14510" t="s">
        <v>144</v>
      </c>
      <c r="L14510" t="s">
        <v>148</v>
      </c>
      <c r="M14510" s="47">
        <v>1451</v>
      </c>
    </row>
    <row r="14511" spans="1:13" hidden="1" x14ac:dyDescent="0.3">
      <c r="A14511" s="1" t="s">
        <v>186</v>
      </c>
      <c r="B14511" s="1" t="s">
        <v>29</v>
      </c>
      <c r="C14511" t="s">
        <v>160</v>
      </c>
      <c r="D14511" s="1" t="s">
        <v>17</v>
      </c>
      <c r="E14511" t="s">
        <v>7</v>
      </c>
      <c r="F14511" s="1" t="s">
        <v>154</v>
      </c>
      <c r="G14511" t="s">
        <v>142</v>
      </c>
      <c r="H14511" s="1" t="s">
        <v>187</v>
      </c>
      <c r="I14511" s="1" t="str">
        <f t="shared" si="452"/>
        <v>Tower DT</v>
      </c>
      <c r="J14511" s="1" t="str">
        <f t="shared" si="453"/>
        <v>Tower DT</v>
      </c>
      <c r="K14511" t="s">
        <v>144</v>
      </c>
      <c r="L14511" t="s">
        <v>149</v>
      </c>
      <c r="M14511" s="47">
        <v>5478</v>
      </c>
    </row>
    <row r="14512" spans="1:13" hidden="1" x14ac:dyDescent="0.3">
      <c r="A14512" s="1" t="s">
        <v>186</v>
      </c>
      <c r="B14512" s="1" t="s">
        <v>29</v>
      </c>
      <c r="C14512" t="s">
        <v>160</v>
      </c>
      <c r="D14512" s="1" t="s">
        <v>17</v>
      </c>
      <c r="E14512" t="s">
        <v>7</v>
      </c>
      <c r="F14512" s="1" t="s">
        <v>154</v>
      </c>
      <c r="G14512" t="s">
        <v>142</v>
      </c>
      <c r="H14512" s="1" t="s">
        <v>187</v>
      </c>
      <c r="I14512" s="1" t="str">
        <f t="shared" si="452"/>
        <v>Tower DT</v>
      </c>
      <c r="J14512" s="1" t="str">
        <f t="shared" si="453"/>
        <v>Tower DT</v>
      </c>
      <c r="K14512" t="s">
        <v>144</v>
      </c>
      <c r="L14512" t="s">
        <v>150</v>
      </c>
      <c r="M14512" s="47">
        <v>159</v>
      </c>
    </row>
    <row r="14513" spans="1:13" hidden="1" x14ac:dyDescent="0.3">
      <c r="A14513" s="1" t="s">
        <v>186</v>
      </c>
      <c r="B14513" s="1" t="s">
        <v>29</v>
      </c>
      <c r="C14513" t="s">
        <v>160</v>
      </c>
      <c r="D14513" s="1" t="s">
        <v>17</v>
      </c>
      <c r="E14513" t="s">
        <v>7</v>
      </c>
      <c r="F14513" s="1" t="s">
        <v>154</v>
      </c>
      <c r="G14513" t="s">
        <v>142</v>
      </c>
      <c r="H14513" s="1" t="s">
        <v>187</v>
      </c>
      <c r="I14513" s="1" t="str">
        <f t="shared" si="452"/>
        <v>Tower DT</v>
      </c>
      <c r="J14513" s="1" t="str">
        <f t="shared" si="453"/>
        <v>Tower DT</v>
      </c>
      <c r="K14513" t="s">
        <v>144</v>
      </c>
      <c r="L14513" t="s">
        <v>151</v>
      </c>
      <c r="M14513" s="47">
        <v>439</v>
      </c>
    </row>
    <row r="14514" spans="1:13" hidden="1" x14ac:dyDescent="0.3">
      <c r="A14514" s="1" t="s">
        <v>186</v>
      </c>
      <c r="B14514" s="1" t="s">
        <v>29</v>
      </c>
      <c r="C14514" t="s">
        <v>160</v>
      </c>
      <c r="D14514" s="1" t="s">
        <v>17</v>
      </c>
      <c r="E14514" t="s">
        <v>7</v>
      </c>
      <c r="F14514" s="1" t="s">
        <v>154</v>
      </c>
      <c r="G14514" t="s">
        <v>155</v>
      </c>
      <c r="H14514" s="1" t="s">
        <v>187</v>
      </c>
      <c r="I14514" s="1" t="str">
        <f t="shared" si="452"/>
        <v>Tower Gaming Capable DT</v>
      </c>
      <c r="J14514" s="1" t="str">
        <f t="shared" si="453"/>
        <v>Tower Gaming Capable DT</v>
      </c>
      <c r="K14514" t="s">
        <v>143</v>
      </c>
      <c r="L14514" t="s">
        <v>143</v>
      </c>
      <c r="M14514" s="47">
        <v>359</v>
      </c>
    </row>
    <row r="14515" spans="1:13" hidden="1" x14ac:dyDescent="0.3">
      <c r="A14515" s="1" t="s">
        <v>186</v>
      </c>
      <c r="B14515" s="1" t="s">
        <v>29</v>
      </c>
      <c r="C14515" t="s">
        <v>160</v>
      </c>
      <c r="D14515" s="1" t="s">
        <v>17</v>
      </c>
      <c r="E14515" t="s">
        <v>7</v>
      </c>
      <c r="F14515" s="1" t="s">
        <v>154</v>
      </c>
      <c r="G14515" t="s">
        <v>155</v>
      </c>
      <c r="H14515" s="1" t="s">
        <v>187</v>
      </c>
      <c r="I14515" s="1" t="str">
        <f t="shared" si="452"/>
        <v>Tower Gaming Capable DT</v>
      </c>
      <c r="J14515" s="1" t="str">
        <f t="shared" si="453"/>
        <v>Tower Gaming Capable DT</v>
      </c>
      <c r="K14515" t="s">
        <v>144</v>
      </c>
      <c r="L14515" t="s">
        <v>145</v>
      </c>
      <c r="M14515" s="47">
        <v>31</v>
      </c>
    </row>
    <row r="14516" spans="1:13" hidden="1" x14ac:dyDescent="0.3">
      <c r="A14516" s="1" t="s">
        <v>186</v>
      </c>
      <c r="B14516" s="1" t="s">
        <v>29</v>
      </c>
      <c r="C14516" t="s">
        <v>160</v>
      </c>
      <c r="D14516" s="1" t="s">
        <v>17</v>
      </c>
      <c r="E14516" t="s">
        <v>7</v>
      </c>
      <c r="F14516" s="1" t="s">
        <v>154</v>
      </c>
      <c r="G14516" t="s">
        <v>155</v>
      </c>
      <c r="H14516" s="1" t="s">
        <v>187</v>
      </c>
      <c r="I14516" s="1" t="str">
        <f t="shared" si="452"/>
        <v>Tower Gaming Capable DT</v>
      </c>
      <c r="J14516" s="1" t="str">
        <f t="shared" si="453"/>
        <v>Tower Gaming Capable DT</v>
      </c>
      <c r="K14516" t="s">
        <v>144</v>
      </c>
      <c r="L14516" t="s">
        <v>146</v>
      </c>
      <c r="M14516" s="47">
        <v>13</v>
      </c>
    </row>
    <row r="14517" spans="1:13" hidden="1" x14ac:dyDescent="0.3">
      <c r="A14517" s="1" t="s">
        <v>186</v>
      </c>
      <c r="B14517" s="1" t="s">
        <v>29</v>
      </c>
      <c r="C14517" t="s">
        <v>160</v>
      </c>
      <c r="D14517" s="1" t="s">
        <v>17</v>
      </c>
      <c r="E14517" t="s">
        <v>7</v>
      </c>
      <c r="F14517" s="1" t="s">
        <v>154</v>
      </c>
      <c r="G14517" t="s">
        <v>155</v>
      </c>
      <c r="H14517" s="1" t="s">
        <v>187</v>
      </c>
      <c r="I14517" s="1" t="str">
        <f t="shared" si="452"/>
        <v>Tower Gaming Capable DT</v>
      </c>
      <c r="J14517" s="1" t="str">
        <f t="shared" si="453"/>
        <v>Tower Gaming Capable DT</v>
      </c>
      <c r="K14517" t="s">
        <v>144</v>
      </c>
      <c r="L14517" t="s">
        <v>147</v>
      </c>
      <c r="M14517" s="47">
        <v>44</v>
      </c>
    </row>
    <row r="14518" spans="1:13" hidden="1" x14ac:dyDescent="0.3">
      <c r="A14518" s="1" t="s">
        <v>186</v>
      </c>
      <c r="B14518" s="1" t="s">
        <v>29</v>
      </c>
      <c r="C14518" t="s">
        <v>160</v>
      </c>
      <c r="D14518" s="1" t="s">
        <v>17</v>
      </c>
      <c r="E14518" t="s">
        <v>7</v>
      </c>
      <c r="F14518" s="1" t="s">
        <v>154</v>
      </c>
      <c r="G14518" t="s">
        <v>155</v>
      </c>
      <c r="H14518" s="1" t="s">
        <v>187</v>
      </c>
      <c r="I14518" s="1" t="str">
        <f t="shared" si="452"/>
        <v>Tower Gaming Capable DT</v>
      </c>
      <c r="J14518" s="1" t="str">
        <f t="shared" si="453"/>
        <v>Tower Gaming Capable DT</v>
      </c>
      <c r="K14518" t="s">
        <v>144</v>
      </c>
      <c r="L14518" t="s">
        <v>148</v>
      </c>
      <c r="M14518" s="47">
        <v>40</v>
      </c>
    </row>
    <row r="14519" spans="1:13" hidden="1" x14ac:dyDescent="0.3">
      <c r="A14519" s="1" t="s">
        <v>186</v>
      </c>
      <c r="B14519" s="1" t="s">
        <v>29</v>
      </c>
      <c r="C14519" t="s">
        <v>160</v>
      </c>
      <c r="D14519" s="1" t="s">
        <v>17</v>
      </c>
      <c r="E14519" t="s">
        <v>7</v>
      </c>
      <c r="F14519" s="1" t="s">
        <v>154</v>
      </c>
      <c r="G14519" t="s">
        <v>155</v>
      </c>
      <c r="H14519" s="1" t="s">
        <v>187</v>
      </c>
      <c r="I14519" s="1" t="str">
        <f t="shared" si="452"/>
        <v>Tower Gaming Capable DT</v>
      </c>
      <c r="J14519" s="1" t="str">
        <f t="shared" si="453"/>
        <v>Tower Gaming Capable DT</v>
      </c>
      <c r="K14519" t="s">
        <v>144</v>
      </c>
      <c r="L14519" t="s">
        <v>149</v>
      </c>
      <c r="M14519" s="47">
        <v>136</v>
      </c>
    </row>
    <row r="14520" spans="1:13" hidden="1" x14ac:dyDescent="0.3">
      <c r="A14520" s="1" t="s">
        <v>186</v>
      </c>
      <c r="B14520" s="1" t="s">
        <v>29</v>
      </c>
      <c r="C14520" t="s">
        <v>160</v>
      </c>
      <c r="D14520" s="1" t="s">
        <v>17</v>
      </c>
      <c r="E14520" t="s">
        <v>7</v>
      </c>
      <c r="F14520" s="1" t="s">
        <v>154</v>
      </c>
      <c r="G14520" t="s">
        <v>155</v>
      </c>
      <c r="H14520" s="1" t="s">
        <v>187</v>
      </c>
      <c r="I14520" s="1" t="str">
        <f t="shared" si="452"/>
        <v>Tower Gaming Capable DT</v>
      </c>
      <c r="J14520" s="1" t="str">
        <f t="shared" si="453"/>
        <v>Tower Gaming Capable DT</v>
      </c>
      <c r="K14520" t="s">
        <v>144</v>
      </c>
      <c r="L14520" t="s">
        <v>150</v>
      </c>
      <c r="M14520" s="47">
        <v>1</v>
      </c>
    </row>
    <row r="14521" spans="1:13" hidden="1" x14ac:dyDescent="0.3">
      <c r="A14521" s="1" t="s">
        <v>186</v>
      </c>
      <c r="B14521" s="1" t="s">
        <v>29</v>
      </c>
      <c r="C14521" t="s">
        <v>160</v>
      </c>
      <c r="D14521" s="1" t="s">
        <v>17</v>
      </c>
      <c r="E14521" t="s">
        <v>7</v>
      </c>
      <c r="F14521" s="1" t="s">
        <v>154</v>
      </c>
      <c r="G14521" t="s">
        <v>155</v>
      </c>
      <c r="H14521" s="1" t="s">
        <v>187</v>
      </c>
      <c r="I14521" s="1" t="str">
        <f t="shared" si="452"/>
        <v>Tower Gaming Capable DT</v>
      </c>
      <c r="J14521" s="1" t="str">
        <f t="shared" si="453"/>
        <v>Tower Gaming Capable DT</v>
      </c>
      <c r="K14521" t="s">
        <v>144</v>
      </c>
      <c r="L14521" t="s">
        <v>151</v>
      </c>
      <c r="M14521" s="47">
        <v>5</v>
      </c>
    </row>
    <row r="14522" spans="1:13" hidden="1" x14ac:dyDescent="0.3">
      <c r="A14522" s="1" t="s">
        <v>186</v>
      </c>
      <c r="B14522" s="1" t="s">
        <v>29</v>
      </c>
      <c r="C14522" t="s">
        <v>160</v>
      </c>
      <c r="D14522" s="1" t="s">
        <v>18</v>
      </c>
      <c r="E14522" t="s">
        <v>10</v>
      </c>
      <c r="F14522" s="1" t="s">
        <v>159</v>
      </c>
      <c r="G14522" t="s">
        <v>142</v>
      </c>
      <c r="H14522" s="1" t="s">
        <v>142</v>
      </c>
      <c r="I14522" s="1" t="str">
        <f t="shared" si="452"/>
        <v>Clamshell NB</v>
      </c>
      <c r="J14522" s="1" t="str">
        <f t="shared" si="453"/>
        <v>Clamshell NB</v>
      </c>
      <c r="K14522" t="s">
        <v>143</v>
      </c>
      <c r="L14522" t="s">
        <v>143</v>
      </c>
      <c r="M14522" s="47">
        <v>6404</v>
      </c>
    </row>
    <row r="14523" spans="1:13" hidden="1" x14ac:dyDescent="0.3">
      <c r="A14523" s="1" t="s">
        <v>186</v>
      </c>
      <c r="B14523" s="1" t="s">
        <v>29</v>
      </c>
      <c r="C14523" t="s">
        <v>160</v>
      </c>
      <c r="D14523" s="1" t="s">
        <v>18</v>
      </c>
      <c r="E14523" t="s">
        <v>10</v>
      </c>
      <c r="F14523" s="1" t="s">
        <v>159</v>
      </c>
      <c r="G14523" t="s">
        <v>142</v>
      </c>
      <c r="H14523" s="1" t="s">
        <v>142</v>
      </c>
      <c r="I14523" s="1" t="str">
        <f t="shared" si="452"/>
        <v>Clamshell NB</v>
      </c>
      <c r="J14523" s="1" t="str">
        <f t="shared" si="453"/>
        <v>Clamshell NB</v>
      </c>
      <c r="K14523" t="s">
        <v>144</v>
      </c>
      <c r="L14523" t="s">
        <v>145</v>
      </c>
      <c r="M14523" s="47">
        <v>530</v>
      </c>
    </row>
    <row r="14524" spans="1:13" hidden="1" x14ac:dyDescent="0.3">
      <c r="A14524" s="1" t="s">
        <v>186</v>
      </c>
      <c r="B14524" s="1" t="s">
        <v>29</v>
      </c>
      <c r="C14524" t="s">
        <v>160</v>
      </c>
      <c r="D14524" s="1" t="s">
        <v>18</v>
      </c>
      <c r="E14524" t="s">
        <v>10</v>
      </c>
      <c r="F14524" s="1" t="s">
        <v>159</v>
      </c>
      <c r="G14524" t="s">
        <v>142</v>
      </c>
      <c r="H14524" s="1" t="s">
        <v>142</v>
      </c>
      <c r="I14524" s="1" t="str">
        <f t="shared" si="452"/>
        <v>Clamshell NB</v>
      </c>
      <c r="J14524" s="1" t="str">
        <f t="shared" si="453"/>
        <v>Clamshell NB</v>
      </c>
      <c r="K14524" t="s">
        <v>144</v>
      </c>
      <c r="L14524" t="s">
        <v>146</v>
      </c>
      <c r="M14524" s="47">
        <v>759</v>
      </c>
    </row>
    <row r="14525" spans="1:13" hidden="1" x14ac:dyDescent="0.3">
      <c r="A14525" s="1" t="s">
        <v>186</v>
      </c>
      <c r="B14525" s="1" t="s">
        <v>29</v>
      </c>
      <c r="C14525" t="s">
        <v>160</v>
      </c>
      <c r="D14525" s="1" t="s">
        <v>18</v>
      </c>
      <c r="E14525" t="s">
        <v>10</v>
      </c>
      <c r="F14525" s="1" t="s">
        <v>159</v>
      </c>
      <c r="G14525" t="s">
        <v>142</v>
      </c>
      <c r="H14525" s="1" t="s">
        <v>142</v>
      </c>
      <c r="I14525" s="1" t="str">
        <f t="shared" si="452"/>
        <v>Clamshell NB</v>
      </c>
      <c r="J14525" s="1" t="str">
        <f t="shared" si="453"/>
        <v>Clamshell NB</v>
      </c>
      <c r="K14525" t="s">
        <v>144</v>
      </c>
      <c r="L14525" t="s">
        <v>147</v>
      </c>
      <c r="M14525" s="47">
        <v>222</v>
      </c>
    </row>
    <row r="14526" spans="1:13" hidden="1" x14ac:dyDescent="0.3">
      <c r="A14526" s="1" t="s">
        <v>186</v>
      </c>
      <c r="B14526" s="1" t="s">
        <v>29</v>
      </c>
      <c r="C14526" t="s">
        <v>160</v>
      </c>
      <c r="D14526" s="1" t="s">
        <v>18</v>
      </c>
      <c r="E14526" t="s">
        <v>10</v>
      </c>
      <c r="F14526" s="1" t="s">
        <v>159</v>
      </c>
      <c r="G14526" t="s">
        <v>142</v>
      </c>
      <c r="H14526" s="1" t="s">
        <v>142</v>
      </c>
      <c r="I14526" s="1" t="str">
        <f t="shared" si="452"/>
        <v>Clamshell NB</v>
      </c>
      <c r="J14526" s="1" t="str">
        <f t="shared" si="453"/>
        <v>Clamshell NB</v>
      </c>
      <c r="K14526" t="s">
        <v>144</v>
      </c>
      <c r="L14526" t="s">
        <v>148</v>
      </c>
      <c r="M14526" s="47">
        <v>264</v>
      </c>
    </row>
    <row r="14527" spans="1:13" hidden="1" x14ac:dyDescent="0.3">
      <c r="A14527" s="1" t="s">
        <v>186</v>
      </c>
      <c r="B14527" s="1" t="s">
        <v>29</v>
      </c>
      <c r="C14527" t="s">
        <v>160</v>
      </c>
      <c r="D14527" s="1" t="s">
        <v>18</v>
      </c>
      <c r="E14527" t="s">
        <v>10</v>
      </c>
      <c r="F14527" s="1" t="s">
        <v>159</v>
      </c>
      <c r="G14527" t="s">
        <v>142</v>
      </c>
      <c r="H14527" s="1" t="s">
        <v>142</v>
      </c>
      <c r="I14527" s="1" t="str">
        <f t="shared" si="452"/>
        <v>Clamshell NB</v>
      </c>
      <c r="J14527" s="1" t="str">
        <f t="shared" si="453"/>
        <v>Clamshell NB</v>
      </c>
      <c r="K14527" t="s">
        <v>144</v>
      </c>
      <c r="L14527" t="s">
        <v>149</v>
      </c>
      <c r="M14527" s="47">
        <v>432</v>
      </c>
    </row>
    <row r="14528" spans="1:13" hidden="1" x14ac:dyDescent="0.3">
      <c r="A14528" s="1" t="s">
        <v>186</v>
      </c>
      <c r="B14528" s="1" t="s">
        <v>29</v>
      </c>
      <c r="C14528" t="s">
        <v>160</v>
      </c>
      <c r="D14528" s="1" t="s">
        <v>18</v>
      </c>
      <c r="E14528" t="s">
        <v>10</v>
      </c>
      <c r="F14528" s="1" t="s">
        <v>159</v>
      </c>
      <c r="G14528" t="s">
        <v>142</v>
      </c>
      <c r="H14528" s="1" t="s">
        <v>142</v>
      </c>
      <c r="I14528" s="1" t="str">
        <f t="shared" si="452"/>
        <v>Clamshell NB</v>
      </c>
      <c r="J14528" s="1" t="str">
        <f t="shared" si="453"/>
        <v>Clamshell NB</v>
      </c>
      <c r="K14528" t="s">
        <v>144</v>
      </c>
      <c r="L14528" t="s">
        <v>150</v>
      </c>
      <c r="M14528" s="47">
        <v>48</v>
      </c>
    </row>
    <row r="14529" spans="1:13" hidden="1" x14ac:dyDescent="0.3">
      <c r="A14529" s="1" t="s">
        <v>186</v>
      </c>
      <c r="B14529" s="1" t="s">
        <v>29</v>
      </c>
      <c r="C14529" t="s">
        <v>160</v>
      </c>
      <c r="D14529" s="1" t="s">
        <v>18</v>
      </c>
      <c r="E14529" t="s">
        <v>10</v>
      </c>
      <c r="F14529" s="1" t="s">
        <v>159</v>
      </c>
      <c r="G14529" t="s">
        <v>142</v>
      </c>
      <c r="H14529" s="1" t="s">
        <v>142</v>
      </c>
      <c r="I14529" s="1" t="str">
        <f t="shared" si="452"/>
        <v>Clamshell NB</v>
      </c>
      <c r="J14529" s="1" t="str">
        <f t="shared" si="453"/>
        <v>Clamshell NB</v>
      </c>
      <c r="K14529" t="s">
        <v>144</v>
      </c>
      <c r="L14529" t="s">
        <v>151</v>
      </c>
      <c r="M14529" s="47">
        <v>90</v>
      </c>
    </row>
    <row r="14530" spans="1:13" hidden="1" x14ac:dyDescent="0.3">
      <c r="A14530" s="1" t="s">
        <v>186</v>
      </c>
      <c r="B14530" s="1" t="s">
        <v>29</v>
      </c>
      <c r="C14530" t="s">
        <v>160</v>
      </c>
      <c r="D14530" s="1" t="s">
        <v>18</v>
      </c>
      <c r="E14530" t="s">
        <v>10</v>
      </c>
      <c r="F14530" s="1" t="s">
        <v>159</v>
      </c>
      <c r="G14530" t="s">
        <v>142</v>
      </c>
      <c r="H14530" s="1" t="s">
        <v>155</v>
      </c>
      <c r="I14530" s="1" t="str">
        <f t="shared" si="452"/>
        <v>Clamshell NB</v>
      </c>
      <c r="J14530" s="1" t="str">
        <f t="shared" si="453"/>
        <v>Clamshell Ultraslim NB</v>
      </c>
      <c r="K14530" t="s">
        <v>143</v>
      </c>
      <c r="L14530" t="s">
        <v>143</v>
      </c>
      <c r="M14530" s="47">
        <v>7430</v>
      </c>
    </row>
    <row r="14531" spans="1:13" hidden="1" x14ac:dyDescent="0.3">
      <c r="A14531" s="1" t="s">
        <v>186</v>
      </c>
      <c r="B14531" s="1" t="s">
        <v>29</v>
      </c>
      <c r="C14531" t="s">
        <v>160</v>
      </c>
      <c r="D14531" s="1" t="s">
        <v>18</v>
      </c>
      <c r="E14531" t="s">
        <v>10</v>
      </c>
      <c r="F14531" s="1" t="s">
        <v>159</v>
      </c>
      <c r="G14531" t="s">
        <v>142</v>
      </c>
      <c r="H14531" s="1" t="s">
        <v>155</v>
      </c>
      <c r="I14531" s="1" t="str">
        <f t="shared" ref="I14531:I14594" si="454">VLOOKUP(E14531&amp;F14531&amp;G14531,$S$1:$T$74,2,0)</f>
        <v>Clamshell NB</v>
      </c>
      <c r="J14531" s="1" t="str">
        <f t="shared" ref="J14531:J14594" si="455">IF(AND(I14531="Clamshell NB",H14531="Yes"),"Clamshell Ultraslim NB",I14531)</f>
        <v>Clamshell Ultraslim NB</v>
      </c>
      <c r="K14531" t="s">
        <v>144</v>
      </c>
      <c r="L14531" t="s">
        <v>145</v>
      </c>
      <c r="M14531" s="47">
        <v>180</v>
      </c>
    </row>
    <row r="14532" spans="1:13" hidden="1" x14ac:dyDescent="0.3">
      <c r="A14532" s="1" t="s">
        <v>186</v>
      </c>
      <c r="B14532" s="1" t="s">
        <v>29</v>
      </c>
      <c r="C14532" t="s">
        <v>160</v>
      </c>
      <c r="D14532" s="1" t="s">
        <v>18</v>
      </c>
      <c r="E14532" t="s">
        <v>10</v>
      </c>
      <c r="F14532" s="1" t="s">
        <v>159</v>
      </c>
      <c r="G14532" t="s">
        <v>142</v>
      </c>
      <c r="H14532" s="1" t="s">
        <v>155</v>
      </c>
      <c r="I14532" s="1" t="str">
        <f t="shared" si="454"/>
        <v>Clamshell NB</v>
      </c>
      <c r="J14532" s="1" t="str">
        <f t="shared" si="455"/>
        <v>Clamshell Ultraslim NB</v>
      </c>
      <c r="K14532" t="s">
        <v>144</v>
      </c>
      <c r="L14532" t="s">
        <v>146</v>
      </c>
      <c r="M14532" s="47">
        <v>279</v>
      </c>
    </row>
    <row r="14533" spans="1:13" hidden="1" x14ac:dyDescent="0.3">
      <c r="A14533" s="1" t="s">
        <v>186</v>
      </c>
      <c r="B14533" s="1" t="s">
        <v>29</v>
      </c>
      <c r="C14533" t="s">
        <v>160</v>
      </c>
      <c r="D14533" s="1" t="s">
        <v>18</v>
      </c>
      <c r="E14533" t="s">
        <v>10</v>
      </c>
      <c r="F14533" s="1" t="s">
        <v>159</v>
      </c>
      <c r="G14533" t="s">
        <v>142</v>
      </c>
      <c r="H14533" s="1" t="s">
        <v>155</v>
      </c>
      <c r="I14533" s="1" t="str">
        <f t="shared" si="454"/>
        <v>Clamshell NB</v>
      </c>
      <c r="J14533" s="1" t="str">
        <f t="shared" si="455"/>
        <v>Clamshell Ultraslim NB</v>
      </c>
      <c r="K14533" t="s">
        <v>144</v>
      </c>
      <c r="L14533" t="s">
        <v>147</v>
      </c>
      <c r="M14533" s="47">
        <v>78</v>
      </c>
    </row>
    <row r="14534" spans="1:13" hidden="1" x14ac:dyDescent="0.3">
      <c r="A14534" s="1" t="s">
        <v>186</v>
      </c>
      <c r="B14534" s="1" t="s">
        <v>29</v>
      </c>
      <c r="C14534" t="s">
        <v>160</v>
      </c>
      <c r="D14534" s="1" t="s">
        <v>18</v>
      </c>
      <c r="E14534" t="s">
        <v>10</v>
      </c>
      <c r="F14534" s="1" t="s">
        <v>159</v>
      </c>
      <c r="G14534" t="s">
        <v>142</v>
      </c>
      <c r="H14534" s="1" t="s">
        <v>155</v>
      </c>
      <c r="I14534" s="1" t="str">
        <f t="shared" si="454"/>
        <v>Clamshell NB</v>
      </c>
      <c r="J14534" s="1" t="str">
        <f t="shared" si="455"/>
        <v>Clamshell Ultraslim NB</v>
      </c>
      <c r="K14534" t="s">
        <v>144</v>
      </c>
      <c r="L14534" t="s">
        <v>148</v>
      </c>
      <c r="M14534" s="47">
        <v>72</v>
      </c>
    </row>
    <row r="14535" spans="1:13" hidden="1" x14ac:dyDescent="0.3">
      <c r="A14535" s="1" t="s">
        <v>186</v>
      </c>
      <c r="B14535" s="1" t="s">
        <v>29</v>
      </c>
      <c r="C14535" t="s">
        <v>160</v>
      </c>
      <c r="D14535" s="1" t="s">
        <v>18</v>
      </c>
      <c r="E14535" t="s">
        <v>10</v>
      </c>
      <c r="F14535" s="1" t="s">
        <v>159</v>
      </c>
      <c r="G14535" t="s">
        <v>142</v>
      </c>
      <c r="H14535" s="1" t="s">
        <v>155</v>
      </c>
      <c r="I14535" s="1" t="str">
        <f t="shared" si="454"/>
        <v>Clamshell NB</v>
      </c>
      <c r="J14535" s="1" t="str">
        <f t="shared" si="455"/>
        <v>Clamshell Ultraslim NB</v>
      </c>
      <c r="K14535" t="s">
        <v>144</v>
      </c>
      <c r="L14535" t="s">
        <v>149</v>
      </c>
      <c r="M14535" s="47">
        <v>136</v>
      </c>
    </row>
    <row r="14536" spans="1:13" hidden="1" x14ac:dyDescent="0.3">
      <c r="A14536" s="1" t="s">
        <v>186</v>
      </c>
      <c r="B14536" s="1" t="s">
        <v>29</v>
      </c>
      <c r="C14536" t="s">
        <v>160</v>
      </c>
      <c r="D14536" s="1" t="s">
        <v>18</v>
      </c>
      <c r="E14536" t="s">
        <v>10</v>
      </c>
      <c r="F14536" s="1" t="s">
        <v>159</v>
      </c>
      <c r="G14536" t="s">
        <v>155</v>
      </c>
      <c r="H14536" s="1" t="s">
        <v>142</v>
      </c>
      <c r="I14536" s="1" t="str">
        <f t="shared" si="454"/>
        <v>Clamshell Gaming Capable NB</v>
      </c>
      <c r="J14536" s="1" t="str">
        <f t="shared" si="455"/>
        <v>Clamshell Gaming Capable NB</v>
      </c>
      <c r="K14536" t="s">
        <v>143</v>
      </c>
      <c r="L14536" t="s">
        <v>143</v>
      </c>
      <c r="M14536" s="47">
        <v>873</v>
      </c>
    </row>
    <row r="14537" spans="1:13" hidden="1" x14ac:dyDescent="0.3">
      <c r="A14537" s="1" t="s">
        <v>186</v>
      </c>
      <c r="B14537" s="1" t="s">
        <v>29</v>
      </c>
      <c r="C14537" t="s">
        <v>160</v>
      </c>
      <c r="D14537" s="1" t="s">
        <v>18</v>
      </c>
      <c r="E14537" t="s">
        <v>10</v>
      </c>
      <c r="F14537" s="1" t="s">
        <v>159</v>
      </c>
      <c r="G14537" t="s">
        <v>155</v>
      </c>
      <c r="H14537" s="1" t="s">
        <v>142</v>
      </c>
      <c r="I14537" s="1" t="str">
        <f t="shared" si="454"/>
        <v>Clamshell Gaming Capable NB</v>
      </c>
      <c r="J14537" s="1" t="str">
        <f t="shared" si="455"/>
        <v>Clamshell Gaming Capable NB</v>
      </c>
      <c r="K14537" t="s">
        <v>144</v>
      </c>
      <c r="L14537" t="s">
        <v>145</v>
      </c>
      <c r="M14537" s="47">
        <v>5</v>
      </c>
    </row>
    <row r="14538" spans="1:13" hidden="1" x14ac:dyDescent="0.3">
      <c r="A14538" s="1" t="s">
        <v>186</v>
      </c>
      <c r="B14538" s="1" t="s">
        <v>29</v>
      </c>
      <c r="C14538" t="s">
        <v>160</v>
      </c>
      <c r="D14538" s="1" t="s">
        <v>18</v>
      </c>
      <c r="E14538" t="s">
        <v>10</v>
      </c>
      <c r="F14538" s="1" t="s">
        <v>159</v>
      </c>
      <c r="G14538" t="s">
        <v>155</v>
      </c>
      <c r="H14538" s="1" t="s">
        <v>142</v>
      </c>
      <c r="I14538" s="1" t="str">
        <f t="shared" si="454"/>
        <v>Clamshell Gaming Capable NB</v>
      </c>
      <c r="J14538" s="1" t="str">
        <f t="shared" si="455"/>
        <v>Clamshell Gaming Capable NB</v>
      </c>
      <c r="K14538" t="s">
        <v>144</v>
      </c>
      <c r="L14538" t="s">
        <v>146</v>
      </c>
      <c r="M14538" s="47">
        <v>10</v>
      </c>
    </row>
    <row r="14539" spans="1:13" hidden="1" x14ac:dyDescent="0.3">
      <c r="A14539" s="1" t="s">
        <v>186</v>
      </c>
      <c r="B14539" s="1" t="s">
        <v>29</v>
      </c>
      <c r="C14539" t="s">
        <v>160</v>
      </c>
      <c r="D14539" s="1" t="s">
        <v>18</v>
      </c>
      <c r="E14539" t="s">
        <v>10</v>
      </c>
      <c r="F14539" s="1" t="s">
        <v>159</v>
      </c>
      <c r="G14539" t="s">
        <v>155</v>
      </c>
      <c r="H14539" s="1" t="s">
        <v>142</v>
      </c>
      <c r="I14539" s="1" t="str">
        <f t="shared" si="454"/>
        <v>Clamshell Gaming Capable NB</v>
      </c>
      <c r="J14539" s="1" t="str">
        <f t="shared" si="455"/>
        <v>Clamshell Gaming Capable NB</v>
      </c>
      <c r="K14539" t="s">
        <v>144</v>
      </c>
      <c r="L14539" t="s">
        <v>147</v>
      </c>
      <c r="M14539" s="47">
        <v>1</v>
      </c>
    </row>
    <row r="14540" spans="1:13" hidden="1" x14ac:dyDescent="0.3">
      <c r="A14540" s="1" t="s">
        <v>186</v>
      </c>
      <c r="B14540" s="1" t="s">
        <v>29</v>
      </c>
      <c r="C14540" t="s">
        <v>160</v>
      </c>
      <c r="D14540" s="1" t="s">
        <v>18</v>
      </c>
      <c r="E14540" t="s">
        <v>10</v>
      </c>
      <c r="F14540" s="1" t="s">
        <v>159</v>
      </c>
      <c r="G14540" t="s">
        <v>155</v>
      </c>
      <c r="H14540" s="1" t="s">
        <v>142</v>
      </c>
      <c r="I14540" s="1" t="str">
        <f t="shared" si="454"/>
        <v>Clamshell Gaming Capable NB</v>
      </c>
      <c r="J14540" s="1" t="str">
        <f t="shared" si="455"/>
        <v>Clamshell Gaming Capable NB</v>
      </c>
      <c r="K14540" t="s">
        <v>144</v>
      </c>
      <c r="L14540" t="s">
        <v>148</v>
      </c>
      <c r="M14540" s="47">
        <v>4</v>
      </c>
    </row>
    <row r="14541" spans="1:13" hidden="1" x14ac:dyDescent="0.3">
      <c r="A14541" s="1" t="s">
        <v>186</v>
      </c>
      <c r="B14541" s="1" t="s">
        <v>29</v>
      </c>
      <c r="C14541" t="s">
        <v>160</v>
      </c>
      <c r="D14541" s="1" t="s">
        <v>18</v>
      </c>
      <c r="E14541" t="s">
        <v>10</v>
      </c>
      <c r="F14541" s="1" t="s">
        <v>159</v>
      </c>
      <c r="G14541" t="s">
        <v>155</v>
      </c>
      <c r="H14541" s="1" t="s">
        <v>142</v>
      </c>
      <c r="I14541" s="1" t="str">
        <f t="shared" si="454"/>
        <v>Clamshell Gaming Capable NB</v>
      </c>
      <c r="J14541" s="1" t="str">
        <f t="shared" si="455"/>
        <v>Clamshell Gaming Capable NB</v>
      </c>
      <c r="K14541" t="s">
        <v>144</v>
      </c>
      <c r="L14541" t="s">
        <v>149</v>
      </c>
      <c r="M14541" s="47">
        <v>5</v>
      </c>
    </row>
    <row r="14542" spans="1:13" hidden="1" x14ac:dyDescent="0.3">
      <c r="A14542" s="1" t="s">
        <v>186</v>
      </c>
      <c r="B14542" s="1" t="s">
        <v>29</v>
      </c>
      <c r="C14542" t="s">
        <v>160</v>
      </c>
      <c r="D14542" s="1" t="s">
        <v>18</v>
      </c>
      <c r="E14542" t="s">
        <v>10</v>
      </c>
      <c r="F14542" s="1" t="s">
        <v>159</v>
      </c>
      <c r="G14542" t="s">
        <v>155</v>
      </c>
      <c r="H14542" s="1" t="s">
        <v>155</v>
      </c>
      <c r="I14542" s="1" t="str">
        <f t="shared" si="454"/>
        <v>Clamshell Gaming Capable NB</v>
      </c>
      <c r="J14542" s="1" t="str">
        <f t="shared" si="455"/>
        <v>Clamshell Gaming Capable NB</v>
      </c>
      <c r="K14542" t="s">
        <v>143</v>
      </c>
      <c r="L14542" t="s">
        <v>143</v>
      </c>
      <c r="M14542" s="47">
        <v>2827</v>
      </c>
    </row>
    <row r="14543" spans="1:13" hidden="1" x14ac:dyDescent="0.3">
      <c r="A14543" s="1" t="s">
        <v>186</v>
      </c>
      <c r="B14543" s="1" t="s">
        <v>29</v>
      </c>
      <c r="C14543" t="s">
        <v>160</v>
      </c>
      <c r="D14543" s="1" t="s">
        <v>18</v>
      </c>
      <c r="E14543" t="s">
        <v>10</v>
      </c>
      <c r="F14543" s="1" t="s">
        <v>159</v>
      </c>
      <c r="G14543" t="s">
        <v>155</v>
      </c>
      <c r="H14543" s="1" t="s">
        <v>155</v>
      </c>
      <c r="I14543" s="1" t="str">
        <f t="shared" si="454"/>
        <v>Clamshell Gaming Capable NB</v>
      </c>
      <c r="J14543" s="1" t="str">
        <f t="shared" si="455"/>
        <v>Clamshell Gaming Capable NB</v>
      </c>
      <c r="K14543" t="s">
        <v>144</v>
      </c>
      <c r="L14543" t="s">
        <v>145</v>
      </c>
      <c r="M14543" s="47">
        <v>30</v>
      </c>
    </row>
    <row r="14544" spans="1:13" hidden="1" x14ac:dyDescent="0.3">
      <c r="A14544" s="1" t="s">
        <v>186</v>
      </c>
      <c r="B14544" s="1" t="s">
        <v>29</v>
      </c>
      <c r="C14544" t="s">
        <v>160</v>
      </c>
      <c r="D14544" s="1" t="s">
        <v>18</v>
      </c>
      <c r="E14544" t="s">
        <v>10</v>
      </c>
      <c r="F14544" s="1" t="s">
        <v>159</v>
      </c>
      <c r="G14544" t="s">
        <v>155</v>
      </c>
      <c r="H14544" s="1" t="s">
        <v>155</v>
      </c>
      <c r="I14544" s="1" t="str">
        <f t="shared" si="454"/>
        <v>Clamshell Gaming Capable NB</v>
      </c>
      <c r="J14544" s="1" t="str">
        <f t="shared" si="455"/>
        <v>Clamshell Gaming Capable NB</v>
      </c>
      <c r="K14544" t="s">
        <v>144</v>
      </c>
      <c r="L14544" t="s">
        <v>146</v>
      </c>
      <c r="M14544" s="47">
        <v>64</v>
      </c>
    </row>
    <row r="14545" spans="1:13" hidden="1" x14ac:dyDescent="0.3">
      <c r="A14545" s="1" t="s">
        <v>186</v>
      </c>
      <c r="B14545" s="1" t="s">
        <v>29</v>
      </c>
      <c r="C14545" t="s">
        <v>160</v>
      </c>
      <c r="D14545" s="1" t="s">
        <v>18</v>
      </c>
      <c r="E14545" t="s">
        <v>10</v>
      </c>
      <c r="F14545" s="1" t="s">
        <v>159</v>
      </c>
      <c r="G14545" t="s">
        <v>155</v>
      </c>
      <c r="H14545" s="1" t="s">
        <v>155</v>
      </c>
      <c r="I14545" s="1" t="str">
        <f t="shared" si="454"/>
        <v>Clamshell Gaming Capable NB</v>
      </c>
      <c r="J14545" s="1" t="str">
        <f t="shared" si="455"/>
        <v>Clamshell Gaming Capable NB</v>
      </c>
      <c r="K14545" t="s">
        <v>144</v>
      </c>
      <c r="L14545" t="s">
        <v>147</v>
      </c>
      <c r="M14545" s="47">
        <v>6</v>
      </c>
    </row>
    <row r="14546" spans="1:13" hidden="1" x14ac:dyDescent="0.3">
      <c r="A14546" s="1" t="s">
        <v>186</v>
      </c>
      <c r="B14546" s="1" t="s">
        <v>29</v>
      </c>
      <c r="C14546" t="s">
        <v>160</v>
      </c>
      <c r="D14546" s="1" t="s">
        <v>18</v>
      </c>
      <c r="E14546" t="s">
        <v>10</v>
      </c>
      <c r="F14546" s="1" t="s">
        <v>159</v>
      </c>
      <c r="G14546" t="s">
        <v>155</v>
      </c>
      <c r="H14546" s="1" t="s">
        <v>155</v>
      </c>
      <c r="I14546" s="1" t="str">
        <f t="shared" si="454"/>
        <v>Clamshell Gaming Capable NB</v>
      </c>
      <c r="J14546" s="1" t="str">
        <f t="shared" si="455"/>
        <v>Clamshell Gaming Capable NB</v>
      </c>
      <c r="K14546" t="s">
        <v>144</v>
      </c>
      <c r="L14546" t="s">
        <v>148</v>
      </c>
      <c r="M14546" s="47">
        <v>4</v>
      </c>
    </row>
    <row r="14547" spans="1:13" hidden="1" x14ac:dyDescent="0.3">
      <c r="A14547" s="1" t="s">
        <v>186</v>
      </c>
      <c r="B14547" s="1" t="s">
        <v>29</v>
      </c>
      <c r="C14547" t="s">
        <v>160</v>
      </c>
      <c r="D14547" s="1" t="s">
        <v>18</v>
      </c>
      <c r="E14547" t="s">
        <v>10</v>
      </c>
      <c r="F14547" s="1" t="s">
        <v>159</v>
      </c>
      <c r="G14547" t="s">
        <v>155</v>
      </c>
      <c r="H14547" s="1" t="s">
        <v>155</v>
      </c>
      <c r="I14547" s="1" t="str">
        <f t="shared" si="454"/>
        <v>Clamshell Gaming Capable NB</v>
      </c>
      <c r="J14547" s="1" t="str">
        <f t="shared" si="455"/>
        <v>Clamshell Gaming Capable NB</v>
      </c>
      <c r="K14547" t="s">
        <v>144</v>
      </c>
      <c r="L14547" t="s">
        <v>149</v>
      </c>
      <c r="M14547" s="47">
        <v>23</v>
      </c>
    </row>
    <row r="14548" spans="1:13" hidden="1" x14ac:dyDescent="0.3">
      <c r="A14548" s="1" t="s">
        <v>186</v>
      </c>
      <c r="B14548" s="1" t="s">
        <v>29</v>
      </c>
      <c r="C14548" t="s">
        <v>160</v>
      </c>
      <c r="D14548" s="1" t="s">
        <v>18</v>
      </c>
      <c r="E14548" t="s">
        <v>10</v>
      </c>
      <c r="F14548" s="1" t="s">
        <v>154</v>
      </c>
      <c r="G14548" t="s">
        <v>142</v>
      </c>
      <c r="H14548" s="1" t="s">
        <v>142</v>
      </c>
      <c r="I14548" s="1" t="str">
        <f t="shared" si="454"/>
        <v>Clamshell NB</v>
      </c>
      <c r="J14548" s="1" t="str">
        <f t="shared" si="455"/>
        <v>Clamshell NB</v>
      </c>
      <c r="K14548" t="s">
        <v>143</v>
      </c>
      <c r="L14548" t="s">
        <v>143</v>
      </c>
      <c r="M14548" s="47">
        <v>11501</v>
      </c>
    </row>
    <row r="14549" spans="1:13" hidden="1" x14ac:dyDescent="0.3">
      <c r="A14549" s="1" t="s">
        <v>186</v>
      </c>
      <c r="B14549" s="1" t="s">
        <v>29</v>
      </c>
      <c r="C14549" t="s">
        <v>160</v>
      </c>
      <c r="D14549" s="1" t="s">
        <v>18</v>
      </c>
      <c r="E14549" t="s">
        <v>10</v>
      </c>
      <c r="F14549" s="1" t="s">
        <v>154</v>
      </c>
      <c r="G14549" t="s">
        <v>142</v>
      </c>
      <c r="H14549" s="1" t="s">
        <v>142</v>
      </c>
      <c r="I14549" s="1" t="str">
        <f t="shared" si="454"/>
        <v>Clamshell NB</v>
      </c>
      <c r="J14549" s="1" t="str">
        <f t="shared" si="455"/>
        <v>Clamshell NB</v>
      </c>
      <c r="K14549" t="s">
        <v>144</v>
      </c>
      <c r="L14549" t="s">
        <v>145</v>
      </c>
      <c r="M14549" s="47">
        <v>3172</v>
      </c>
    </row>
    <row r="14550" spans="1:13" hidden="1" x14ac:dyDescent="0.3">
      <c r="A14550" s="1" t="s">
        <v>186</v>
      </c>
      <c r="B14550" s="1" t="s">
        <v>29</v>
      </c>
      <c r="C14550" t="s">
        <v>160</v>
      </c>
      <c r="D14550" s="1" t="s">
        <v>18</v>
      </c>
      <c r="E14550" t="s">
        <v>10</v>
      </c>
      <c r="F14550" s="1" t="s">
        <v>154</v>
      </c>
      <c r="G14550" t="s">
        <v>142</v>
      </c>
      <c r="H14550" s="1" t="s">
        <v>142</v>
      </c>
      <c r="I14550" s="1" t="str">
        <f t="shared" si="454"/>
        <v>Clamshell NB</v>
      </c>
      <c r="J14550" s="1" t="str">
        <f t="shared" si="455"/>
        <v>Clamshell NB</v>
      </c>
      <c r="K14550" t="s">
        <v>144</v>
      </c>
      <c r="L14550" t="s">
        <v>146</v>
      </c>
      <c r="M14550" s="47">
        <v>4288</v>
      </c>
    </row>
    <row r="14551" spans="1:13" hidden="1" x14ac:dyDescent="0.3">
      <c r="A14551" s="1" t="s">
        <v>186</v>
      </c>
      <c r="B14551" s="1" t="s">
        <v>29</v>
      </c>
      <c r="C14551" t="s">
        <v>160</v>
      </c>
      <c r="D14551" s="1" t="s">
        <v>18</v>
      </c>
      <c r="E14551" t="s">
        <v>10</v>
      </c>
      <c r="F14551" s="1" t="s">
        <v>154</v>
      </c>
      <c r="G14551" t="s">
        <v>142</v>
      </c>
      <c r="H14551" s="1" t="s">
        <v>142</v>
      </c>
      <c r="I14551" s="1" t="str">
        <f t="shared" si="454"/>
        <v>Clamshell NB</v>
      </c>
      <c r="J14551" s="1" t="str">
        <f t="shared" si="455"/>
        <v>Clamshell NB</v>
      </c>
      <c r="K14551" t="s">
        <v>144</v>
      </c>
      <c r="L14551" t="s">
        <v>147</v>
      </c>
      <c r="M14551" s="47">
        <v>1409</v>
      </c>
    </row>
    <row r="14552" spans="1:13" hidden="1" x14ac:dyDescent="0.3">
      <c r="A14552" s="1" t="s">
        <v>186</v>
      </c>
      <c r="B14552" s="1" t="s">
        <v>29</v>
      </c>
      <c r="C14552" t="s">
        <v>160</v>
      </c>
      <c r="D14552" s="1" t="s">
        <v>18</v>
      </c>
      <c r="E14552" t="s">
        <v>10</v>
      </c>
      <c r="F14552" s="1" t="s">
        <v>154</v>
      </c>
      <c r="G14552" t="s">
        <v>142</v>
      </c>
      <c r="H14552" s="1" t="s">
        <v>142</v>
      </c>
      <c r="I14552" s="1" t="str">
        <f t="shared" si="454"/>
        <v>Clamshell NB</v>
      </c>
      <c r="J14552" s="1" t="str">
        <f t="shared" si="455"/>
        <v>Clamshell NB</v>
      </c>
      <c r="K14552" t="s">
        <v>144</v>
      </c>
      <c r="L14552" t="s">
        <v>148</v>
      </c>
      <c r="M14552" s="47">
        <v>1519</v>
      </c>
    </row>
    <row r="14553" spans="1:13" hidden="1" x14ac:dyDescent="0.3">
      <c r="A14553" s="1" t="s">
        <v>186</v>
      </c>
      <c r="B14553" s="1" t="s">
        <v>29</v>
      </c>
      <c r="C14553" t="s">
        <v>160</v>
      </c>
      <c r="D14553" s="1" t="s">
        <v>18</v>
      </c>
      <c r="E14553" t="s">
        <v>10</v>
      </c>
      <c r="F14553" s="1" t="s">
        <v>154</v>
      </c>
      <c r="G14553" t="s">
        <v>142</v>
      </c>
      <c r="H14553" s="1" t="s">
        <v>142</v>
      </c>
      <c r="I14553" s="1" t="str">
        <f t="shared" si="454"/>
        <v>Clamshell NB</v>
      </c>
      <c r="J14553" s="1" t="str">
        <f t="shared" si="455"/>
        <v>Clamshell NB</v>
      </c>
      <c r="K14553" t="s">
        <v>144</v>
      </c>
      <c r="L14553" t="s">
        <v>149</v>
      </c>
      <c r="M14553" s="47">
        <v>2396</v>
      </c>
    </row>
    <row r="14554" spans="1:13" hidden="1" x14ac:dyDescent="0.3">
      <c r="A14554" s="1" t="s">
        <v>186</v>
      </c>
      <c r="B14554" s="1" t="s">
        <v>29</v>
      </c>
      <c r="C14554" t="s">
        <v>160</v>
      </c>
      <c r="D14554" s="1" t="s">
        <v>18</v>
      </c>
      <c r="E14554" t="s">
        <v>10</v>
      </c>
      <c r="F14554" s="1" t="s">
        <v>154</v>
      </c>
      <c r="G14554" t="s">
        <v>142</v>
      </c>
      <c r="H14554" s="1" t="s">
        <v>142</v>
      </c>
      <c r="I14554" s="1" t="str">
        <f t="shared" si="454"/>
        <v>Clamshell NB</v>
      </c>
      <c r="J14554" s="1" t="str">
        <f t="shared" si="455"/>
        <v>Clamshell NB</v>
      </c>
      <c r="K14554" t="s">
        <v>144</v>
      </c>
      <c r="L14554" t="s">
        <v>150</v>
      </c>
      <c r="M14554" s="47">
        <v>366</v>
      </c>
    </row>
    <row r="14555" spans="1:13" hidden="1" x14ac:dyDescent="0.3">
      <c r="A14555" s="1" t="s">
        <v>186</v>
      </c>
      <c r="B14555" s="1" t="s">
        <v>29</v>
      </c>
      <c r="C14555" t="s">
        <v>160</v>
      </c>
      <c r="D14555" s="1" t="s">
        <v>18</v>
      </c>
      <c r="E14555" t="s">
        <v>10</v>
      </c>
      <c r="F14555" s="1" t="s">
        <v>154</v>
      </c>
      <c r="G14555" t="s">
        <v>142</v>
      </c>
      <c r="H14555" s="1" t="s">
        <v>142</v>
      </c>
      <c r="I14555" s="1" t="str">
        <f t="shared" si="454"/>
        <v>Clamshell NB</v>
      </c>
      <c r="J14555" s="1" t="str">
        <f t="shared" si="455"/>
        <v>Clamshell NB</v>
      </c>
      <c r="K14555" t="s">
        <v>144</v>
      </c>
      <c r="L14555" t="s">
        <v>151</v>
      </c>
      <c r="M14555" s="47">
        <v>635</v>
      </c>
    </row>
    <row r="14556" spans="1:13" hidden="1" x14ac:dyDescent="0.3">
      <c r="A14556" s="1" t="s">
        <v>186</v>
      </c>
      <c r="B14556" s="1" t="s">
        <v>29</v>
      </c>
      <c r="C14556" t="s">
        <v>160</v>
      </c>
      <c r="D14556" s="1" t="s">
        <v>18</v>
      </c>
      <c r="E14556" t="s">
        <v>10</v>
      </c>
      <c r="F14556" s="1" t="s">
        <v>154</v>
      </c>
      <c r="G14556" t="s">
        <v>142</v>
      </c>
      <c r="H14556" s="1" t="s">
        <v>155</v>
      </c>
      <c r="I14556" s="1" t="str">
        <f t="shared" si="454"/>
        <v>Clamshell NB</v>
      </c>
      <c r="J14556" s="1" t="str">
        <f t="shared" si="455"/>
        <v>Clamshell Ultraslim NB</v>
      </c>
      <c r="K14556" t="s">
        <v>143</v>
      </c>
      <c r="L14556" t="s">
        <v>143</v>
      </c>
      <c r="M14556" s="47">
        <v>23590</v>
      </c>
    </row>
    <row r="14557" spans="1:13" hidden="1" x14ac:dyDescent="0.3">
      <c r="A14557" s="1" t="s">
        <v>186</v>
      </c>
      <c r="B14557" s="1" t="s">
        <v>29</v>
      </c>
      <c r="C14557" t="s">
        <v>160</v>
      </c>
      <c r="D14557" s="1" t="s">
        <v>18</v>
      </c>
      <c r="E14557" t="s">
        <v>10</v>
      </c>
      <c r="F14557" s="1" t="s">
        <v>154</v>
      </c>
      <c r="G14557" t="s">
        <v>142</v>
      </c>
      <c r="H14557" s="1" t="s">
        <v>155</v>
      </c>
      <c r="I14557" s="1" t="str">
        <f t="shared" si="454"/>
        <v>Clamshell NB</v>
      </c>
      <c r="J14557" s="1" t="str">
        <f t="shared" si="455"/>
        <v>Clamshell Ultraslim NB</v>
      </c>
      <c r="K14557" t="s">
        <v>144</v>
      </c>
      <c r="L14557" t="s">
        <v>145</v>
      </c>
      <c r="M14557" s="47">
        <v>1282</v>
      </c>
    </row>
    <row r="14558" spans="1:13" hidden="1" x14ac:dyDescent="0.3">
      <c r="A14558" s="1" t="s">
        <v>186</v>
      </c>
      <c r="B14558" s="1" t="s">
        <v>29</v>
      </c>
      <c r="C14558" t="s">
        <v>160</v>
      </c>
      <c r="D14558" s="1" t="s">
        <v>18</v>
      </c>
      <c r="E14558" t="s">
        <v>10</v>
      </c>
      <c r="F14558" s="1" t="s">
        <v>154</v>
      </c>
      <c r="G14558" t="s">
        <v>142</v>
      </c>
      <c r="H14558" s="1" t="s">
        <v>155</v>
      </c>
      <c r="I14558" s="1" t="str">
        <f t="shared" si="454"/>
        <v>Clamshell NB</v>
      </c>
      <c r="J14558" s="1" t="str">
        <f t="shared" si="455"/>
        <v>Clamshell Ultraslim NB</v>
      </c>
      <c r="K14558" t="s">
        <v>144</v>
      </c>
      <c r="L14558" t="s">
        <v>146</v>
      </c>
      <c r="M14558" s="47">
        <v>1534</v>
      </c>
    </row>
    <row r="14559" spans="1:13" hidden="1" x14ac:dyDescent="0.3">
      <c r="A14559" s="1" t="s">
        <v>186</v>
      </c>
      <c r="B14559" s="1" t="s">
        <v>29</v>
      </c>
      <c r="C14559" t="s">
        <v>160</v>
      </c>
      <c r="D14559" s="1" t="s">
        <v>18</v>
      </c>
      <c r="E14559" t="s">
        <v>10</v>
      </c>
      <c r="F14559" s="1" t="s">
        <v>154</v>
      </c>
      <c r="G14559" t="s">
        <v>142</v>
      </c>
      <c r="H14559" s="1" t="s">
        <v>155</v>
      </c>
      <c r="I14559" s="1" t="str">
        <f t="shared" si="454"/>
        <v>Clamshell NB</v>
      </c>
      <c r="J14559" s="1" t="str">
        <f t="shared" si="455"/>
        <v>Clamshell Ultraslim NB</v>
      </c>
      <c r="K14559" t="s">
        <v>144</v>
      </c>
      <c r="L14559" t="s">
        <v>147</v>
      </c>
      <c r="M14559" s="47">
        <v>578</v>
      </c>
    </row>
    <row r="14560" spans="1:13" hidden="1" x14ac:dyDescent="0.3">
      <c r="A14560" s="1" t="s">
        <v>186</v>
      </c>
      <c r="B14560" s="1" t="s">
        <v>29</v>
      </c>
      <c r="C14560" t="s">
        <v>160</v>
      </c>
      <c r="D14560" s="1" t="s">
        <v>18</v>
      </c>
      <c r="E14560" t="s">
        <v>10</v>
      </c>
      <c r="F14560" s="1" t="s">
        <v>154</v>
      </c>
      <c r="G14560" t="s">
        <v>142</v>
      </c>
      <c r="H14560" s="1" t="s">
        <v>155</v>
      </c>
      <c r="I14560" s="1" t="str">
        <f t="shared" si="454"/>
        <v>Clamshell NB</v>
      </c>
      <c r="J14560" s="1" t="str">
        <f t="shared" si="455"/>
        <v>Clamshell Ultraslim NB</v>
      </c>
      <c r="K14560" t="s">
        <v>144</v>
      </c>
      <c r="L14560" t="s">
        <v>148</v>
      </c>
      <c r="M14560" s="47">
        <v>529</v>
      </c>
    </row>
    <row r="14561" spans="1:13" hidden="1" x14ac:dyDescent="0.3">
      <c r="A14561" s="1" t="s">
        <v>186</v>
      </c>
      <c r="B14561" s="1" t="s">
        <v>29</v>
      </c>
      <c r="C14561" t="s">
        <v>160</v>
      </c>
      <c r="D14561" s="1" t="s">
        <v>18</v>
      </c>
      <c r="E14561" t="s">
        <v>10</v>
      </c>
      <c r="F14561" s="1" t="s">
        <v>154</v>
      </c>
      <c r="G14561" t="s">
        <v>142</v>
      </c>
      <c r="H14561" s="1" t="s">
        <v>155</v>
      </c>
      <c r="I14561" s="1" t="str">
        <f t="shared" si="454"/>
        <v>Clamshell NB</v>
      </c>
      <c r="J14561" s="1" t="str">
        <f t="shared" si="455"/>
        <v>Clamshell Ultraslim NB</v>
      </c>
      <c r="K14561" t="s">
        <v>144</v>
      </c>
      <c r="L14561" t="s">
        <v>149</v>
      </c>
      <c r="M14561" s="47">
        <v>972</v>
      </c>
    </row>
    <row r="14562" spans="1:13" hidden="1" x14ac:dyDescent="0.3">
      <c r="A14562" s="1" t="s">
        <v>186</v>
      </c>
      <c r="B14562" s="1" t="s">
        <v>29</v>
      </c>
      <c r="C14562" t="s">
        <v>160</v>
      </c>
      <c r="D14562" s="1" t="s">
        <v>18</v>
      </c>
      <c r="E14562" t="s">
        <v>10</v>
      </c>
      <c r="F14562" s="1" t="s">
        <v>154</v>
      </c>
      <c r="G14562" t="s">
        <v>142</v>
      </c>
      <c r="H14562" s="1" t="s">
        <v>155</v>
      </c>
      <c r="I14562" s="1" t="str">
        <f t="shared" si="454"/>
        <v>Clamshell NB</v>
      </c>
      <c r="J14562" s="1" t="str">
        <f t="shared" si="455"/>
        <v>Clamshell Ultraslim NB</v>
      </c>
      <c r="K14562" t="s">
        <v>144</v>
      </c>
      <c r="L14562" t="s">
        <v>150</v>
      </c>
      <c r="M14562" s="47">
        <v>18</v>
      </c>
    </row>
    <row r="14563" spans="1:13" hidden="1" x14ac:dyDescent="0.3">
      <c r="A14563" s="1" t="s">
        <v>186</v>
      </c>
      <c r="B14563" s="1" t="s">
        <v>29</v>
      </c>
      <c r="C14563" t="s">
        <v>160</v>
      </c>
      <c r="D14563" s="1" t="s">
        <v>18</v>
      </c>
      <c r="E14563" t="s">
        <v>10</v>
      </c>
      <c r="F14563" s="1" t="s">
        <v>154</v>
      </c>
      <c r="G14563" t="s">
        <v>142</v>
      </c>
      <c r="H14563" s="1" t="s">
        <v>155</v>
      </c>
      <c r="I14563" s="1" t="str">
        <f t="shared" si="454"/>
        <v>Clamshell NB</v>
      </c>
      <c r="J14563" s="1" t="str">
        <f t="shared" si="455"/>
        <v>Clamshell Ultraslim NB</v>
      </c>
      <c r="K14563" t="s">
        <v>144</v>
      </c>
      <c r="L14563" t="s">
        <v>151</v>
      </c>
      <c r="M14563" s="47">
        <v>18</v>
      </c>
    </row>
    <row r="14564" spans="1:13" hidden="1" x14ac:dyDescent="0.3">
      <c r="A14564" s="1" t="s">
        <v>186</v>
      </c>
      <c r="B14564" s="1" t="s">
        <v>29</v>
      </c>
      <c r="C14564" t="s">
        <v>160</v>
      </c>
      <c r="D14564" s="1" t="s">
        <v>18</v>
      </c>
      <c r="E14564" t="s">
        <v>10</v>
      </c>
      <c r="F14564" s="1" t="s">
        <v>154</v>
      </c>
      <c r="G14564" t="s">
        <v>155</v>
      </c>
      <c r="H14564" s="1" t="s">
        <v>142</v>
      </c>
      <c r="I14564" s="1" t="str">
        <f t="shared" si="454"/>
        <v>Clamshell Gaming Capable NB</v>
      </c>
      <c r="J14564" s="1" t="str">
        <f t="shared" si="455"/>
        <v>Clamshell Gaming Capable NB</v>
      </c>
      <c r="K14564" t="s">
        <v>143</v>
      </c>
      <c r="L14564" t="s">
        <v>143</v>
      </c>
      <c r="M14564" s="47">
        <v>1382</v>
      </c>
    </row>
    <row r="14565" spans="1:13" hidden="1" x14ac:dyDescent="0.3">
      <c r="A14565" s="1" t="s">
        <v>186</v>
      </c>
      <c r="B14565" s="1" t="s">
        <v>29</v>
      </c>
      <c r="C14565" t="s">
        <v>160</v>
      </c>
      <c r="D14565" s="1" t="s">
        <v>18</v>
      </c>
      <c r="E14565" t="s">
        <v>10</v>
      </c>
      <c r="F14565" s="1" t="s">
        <v>154</v>
      </c>
      <c r="G14565" t="s">
        <v>155</v>
      </c>
      <c r="H14565" s="1" t="s">
        <v>142</v>
      </c>
      <c r="I14565" s="1" t="str">
        <f t="shared" si="454"/>
        <v>Clamshell Gaming Capable NB</v>
      </c>
      <c r="J14565" s="1" t="str">
        <f t="shared" si="455"/>
        <v>Clamshell Gaming Capable NB</v>
      </c>
      <c r="K14565" t="s">
        <v>144</v>
      </c>
      <c r="L14565" t="s">
        <v>145</v>
      </c>
      <c r="M14565" s="47">
        <v>21</v>
      </c>
    </row>
    <row r="14566" spans="1:13" hidden="1" x14ac:dyDescent="0.3">
      <c r="A14566" s="1" t="s">
        <v>186</v>
      </c>
      <c r="B14566" s="1" t="s">
        <v>29</v>
      </c>
      <c r="C14566" t="s">
        <v>160</v>
      </c>
      <c r="D14566" s="1" t="s">
        <v>18</v>
      </c>
      <c r="E14566" t="s">
        <v>10</v>
      </c>
      <c r="F14566" s="1" t="s">
        <v>154</v>
      </c>
      <c r="G14566" t="s">
        <v>155</v>
      </c>
      <c r="H14566" s="1" t="s">
        <v>142</v>
      </c>
      <c r="I14566" s="1" t="str">
        <f t="shared" si="454"/>
        <v>Clamshell Gaming Capable NB</v>
      </c>
      <c r="J14566" s="1" t="str">
        <f t="shared" si="455"/>
        <v>Clamshell Gaming Capable NB</v>
      </c>
      <c r="K14566" t="s">
        <v>144</v>
      </c>
      <c r="L14566" t="s">
        <v>146</v>
      </c>
      <c r="M14566" s="47">
        <v>33</v>
      </c>
    </row>
    <row r="14567" spans="1:13" hidden="1" x14ac:dyDescent="0.3">
      <c r="A14567" s="1" t="s">
        <v>186</v>
      </c>
      <c r="B14567" s="1" t="s">
        <v>29</v>
      </c>
      <c r="C14567" t="s">
        <v>160</v>
      </c>
      <c r="D14567" s="1" t="s">
        <v>18</v>
      </c>
      <c r="E14567" t="s">
        <v>10</v>
      </c>
      <c r="F14567" s="1" t="s">
        <v>154</v>
      </c>
      <c r="G14567" t="s">
        <v>155</v>
      </c>
      <c r="H14567" s="1" t="s">
        <v>142</v>
      </c>
      <c r="I14567" s="1" t="str">
        <f t="shared" si="454"/>
        <v>Clamshell Gaming Capable NB</v>
      </c>
      <c r="J14567" s="1" t="str">
        <f t="shared" si="455"/>
        <v>Clamshell Gaming Capable NB</v>
      </c>
      <c r="K14567" t="s">
        <v>144</v>
      </c>
      <c r="L14567" t="s">
        <v>147</v>
      </c>
      <c r="M14567" s="47">
        <v>8</v>
      </c>
    </row>
    <row r="14568" spans="1:13" hidden="1" x14ac:dyDescent="0.3">
      <c r="A14568" s="1" t="s">
        <v>186</v>
      </c>
      <c r="B14568" s="1" t="s">
        <v>29</v>
      </c>
      <c r="C14568" t="s">
        <v>160</v>
      </c>
      <c r="D14568" s="1" t="s">
        <v>18</v>
      </c>
      <c r="E14568" t="s">
        <v>10</v>
      </c>
      <c r="F14568" s="1" t="s">
        <v>154</v>
      </c>
      <c r="G14568" t="s">
        <v>155</v>
      </c>
      <c r="H14568" s="1" t="s">
        <v>142</v>
      </c>
      <c r="I14568" s="1" t="str">
        <f t="shared" si="454"/>
        <v>Clamshell Gaming Capable NB</v>
      </c>
      <c r="J14568" s="1" t="str">
        <f t="shared" si="455"/>
        <v>Clamshell Gaming Capable NB</v>
      </c>
      <c r="K14568" t="s">
        <v>144</v>
      </c>
      <c r="L14568" t="s">
        <v>148</v>
      </c>
      <c r="M14568" s="47">
        <v>16</v>
      </c>
    </row>
    <row r="14569" spans="1:13" hidden="1" x14ac:dyDescent="0.3">
      <c r="A14569" s="1" t="s">
        <v>186</v>
      </c>
      <c r="B14569" s="1" t="s">
        <v>29</v>
      </c>
      <c r="C14569" t="s">
        <v>160</v>
      </c>
      <c r="D14569" s="1" t="s">
        <v>18</v>
      </c>
      <c r="E14569" t="s">
        <v>10</v>
      </c>
      <c r="F14569" s="1" t="s">
        <v>154</v>
      </c>
      <c r="G14569" t="s">
        <v>155</v>
      </c>
      <c r="H14569" s="1" t="s">
        <v>142</v>
      </c>
      <c r="I14569" s="1" t="str">
        <f t="shared" si="454"/>
        <v>Clamshell Gaming Capable NB</v>
      </c>
      <c r="J14569" s="1" t="str">
        <f t="shared" si="455"/>
        <v>Clamshell Gaming Capable NB</v>
      </c>
      <c r="K14569" t="s">
        <v>144</v>
      </c>
      <c r="L14569" t="s">
        <v>149</v>
      </c>
      <c r="M14569" s="47">
        <v>17</v>
      </c>
    </row>
    <row r="14570" spans="1:13" hidden="1" x14ac:dyDescent="0.3">
      <c r="A14570" s="1" t="s">
        <v>186</v>
      </c>
      <c r="B14570" s="1" t="s">
        <v>29</v>
      </c>
      <c r="C14570" t="s">
        <v>160</v>
      </c>
      <c r="D14570" s="1" t="s">
        <v>18</v>
      </c>
      <c r="E14570" t="s">
        <v>10</v>
      </c>
      <c r="F14570" s="1" t="s">
        <v>154</v>
      </c>
      <c r="G14570" t="s">
        <v>155</v>
      </c>
      <c r="H14570" s="1" t="s">
        <v>155</v>
      </c>
      <c r="I14570" s="1" t="str">
        <f t="shared" si="454"/>
        <v>Clamshell Gaming Capable NB</v>
      </c>
      <c r="J14570" s="1" t="str">
        <f t="shared" si="455"/>
        <v>Clamshell Gaming Capable NB</v>
      </c>
      <c r="K14570" t="s">
        <v>143</v>
      </c>
      <c r="L14570" t="s">
        <v>143</v>
      </c>
      <c r="M14570" s="47">
        <v>10333</v>
      </c>
    </row>
    <row r="14571" spans="1:13" hidden="1" x14ac:dyDescent="0.3">
      <c r="A14571" s="1" t="s">
        <v>186</v>
      </c>
      <c r="B14571" s="1" t="s">
        <v>29</v>
      </c>
      <c r="C14571" t="s">
        <v>160</v>
      </c>
      <c r="D14571" s="1" t="s">
        <v>18</v>
      </c>
      <c r="E14571" t="s">
        <v>10</v>
      </c>
      <c r="F14571" s="1" t="s">
        <v>154</v>
      </c>
      <c r="G14571" t="s">
        <v>155</v>
      </c>
      <c r="H14571" s="1" t="s">
        <v>155</v>
      </c>
      <c r="I14571" s="1" t="str">
        <f t="shared" si="454"/>
        <v>Clamshell Gaming Capable NB</v>
      </c>
      <c r="J14571" s="1" t="str">
        <f t="shared" si="455"/>
        <v>Clamshell Gaming Capable NB</v>
      </c>
      <c r="K14571" t="s">
        <v>144</v>
      </c>
      <c r="L14571" t="s">
        <v>145</v>
      </c>
      <c r="M14571" s="47">
        <v>466</v>
      </c>
    </row>
    <row r="14572" spans="1:13" hidden="1" x14ac:dyDescent="0.3">
      <c r="A14572" s="1" t="s">
        <v>186</v>
      </c>
      <c r="B14572" s="1" t="s">
        <v>29</v>
      </c>
      <c r="C14572" t="s">
        <v>160</v>
      </c>
      <c r="D14572" s="1" t="s">
        <v>18</v>
      </c>
      <c r="E14572" t="s">
        <v>10</v>
      </c>
      <c r="F14572" s="1" t="s">
        <v>154</v>
      </c>
      <c r="G14572" t="s">
        <v>155</v>
      </c>
      <c r="H14572" s="1" t="s">
        <v>155</v>
      </c>
      <c r="I14572" s="1" t="str">
        <f t="shared" si="454"/>
        <v>Clamshell Gaming Capable NB</v>
      </c>
      <c r="J14572" s="1" t="str">
        <f t="shared" si="455"/>
        <v>Clamshell Gaming Capable NB</v>
      </c>
      <c r="K14572" t="s">
        <v>144</v>
      </c>
      <c r="L14572" t="s">
        <v>146</v>
      </c>
      <c r="M14572" s="47">
        <v>570</v>
      </c>
    </row>
    <row r="14573" spans="1:13" hidden="1" x14ac:dyDescent="0.3">
      <c r="A14573" s="1" t="s">
        <v>186</v>
      </c>
      <c r="B14573" s="1" t="s">
        <v>29</v>
      </c>
      <c r="C14573" t="s">
        <v>160</v>
      </c>
      <c r="D14573" s="1" t="s">
        <v>18</v>
      </c>
      <c r="E14573" t="s">
        <v>10</v>
      </c>
      <c r="F14573" s="1" t="s">
        <v>154</v>
      </c>
      <c r="G14573" t="s">
        <v>155</v>
      </c>
      <c r="H14573" s="1" t="s">
        <v>155</v>
      </c>
      <c r="I14573" s="1" t="str">
        <f t="shared" si="454"/>
        <v>Clamshell Gaming Capable NB</v>
      </c>
      <c r="J14573" s="1" t="str">
        <f t="shared" si="455"/>
        <v>Clamshell Gaming Capable NB</v>
      </c>
      <c r="K14573" t="s">
        <v>144</v>
      </c>
      <c r="L14573" t="s">
        <v>147</v>
      </c>
      <c r="M14573" s="47">
        <v>268</v>
      </c>
    </row>
    <row r="14574" spans="1:13" hidden="1" x14ac:dyDescent="0.3">
      <c r="A14574" s="1" t="s">
        <v>186</v>
      </c>
      <c r="B14574" s="1" t="s">
        <v>29</v>
      </c>
      <c r="C14574" t="s">
        <v>160</v>
      </c>
      <c r="D14574" s="1" t="s">
        <v>18</v>
      </c>
      <c r="E14574" t="s">
        <v>10</v>
      </c>
      <c r="F14574" s="1" t="s">
        <v>154</v>
      </c>
      <c r="G14574" t="s">
        <v>155</v>
      </c>
      <c r="H14574" s="1" t="s">
        <v>155</v>
      </c>
      <c r="I14574" s="1" t="str">
        <f t="shared" si="454"/>
        <v>Clamshell Gaming Capable NB</v>
      </c>
      <c r="J14574" s="1" t="str">
        <f t="shared" si="455"/>
        <v>Clamshell Gaming Capable NB</v>
      </c>
      <c r="K14574" t="s">
        <v>144</v>
      </c>
      <c r="L14574" t="s">
        <v>148</v>
      </c>
      <c r="M14574" s="47">
        <v>225</v>
      </c>
    </row>
    <row r="14575" spans="1:13" hidden="1" x14ac:dyDescent="0.3">
      <c r="A14575" s="1" t="s">
        <v>186</v>
      </c>
      <c r="B14575" s="1" t="s">
        <v>29</v>
      </c>
      <c r="C14575" t="s">
        <v>160</v>
      </c>
      <c r="D14575" s="1" t="s">
        <v>18</v>
      </c>
      <c r="E14575" t="s">
        <v>10</v>
      </c>
      <c r="F14575" s="1" t="s">
        <v>154</v>
      </c>
      <c r="G14575" t="s">
        <v>155</v>
      </c>
      <c r="H14575" s="1" t="s">
        <v>155</v>
      </c>
      <c r="I14575" s="1" t="str">
        <f t="shared" si="454"/>
        <v>Clamshell Gaming Capable NB</v>
      </c>
      <c r="J14575" s="1" t="str">
        <f t="shared" si="455"/>
        <v>Clamshell Gaming Capable NB</v>
      </c>
      <c r="K14575" t="s">
        <v>144</v>
      </c>
      <c r="L14575" t="s">
        <v>149</v>
      </c>
      <c r="M14575" s="47">
        <v>361</v>
      </c>
    </row>
    <row r="14576" spans="1:13" hidden="1" x14ac:dyDescent="0.3">
      <c r="A14576" s="1" t="s">
        <v>186</v>
      </c>
      <c r="B14576" s="1" t="s">
        <v>29</v>
      </c>
      <c r="C14576" t="s">
        <v>160</v>
      </c>
      <c r="D14576" s="1" t="s">
        <v>18</v>
      </c>
      <c r="E14576" t="s">
        <v>10</v>
      </c>
      <c r="F14576" s="1" t="s">
        <v>154</v>
      </c>
      <c r="G14576" t="s">
        <v>155</v>
      </c>
      <c r="H14576" s="1" t="s">
        <v>155</v>
      </c>
      <c r="I14576" s="1" t="str">
        <f t="shared" si="454"/>
        <v>Clamshell Gaming Capable NB</v>
      </c>
      <c r="J14576" s="1" t="str">
        <f t="shared" si="455"/>
        <v>Clamshell Gaming Capable NB</v>
      </c>
      <c r="K14576" t="s">
        <v>144</v>
      </c>
      <c r="L14576" t="s">
        <v>150</v>
      </c>
      <c r="M14576" s="47">
        <v>30</v>
      </c>
    </row>
    <row r="14577" spans="1:13" hidden="1" x14ac:dyDescent="0.3">
      <c r="A14577" s="1" t="s">
        <v>186</v>
      </c>
      <c r="B14577" s="1" t="s">
        <v>29</v>
      </c>
      <c r="C14577" t="s">
        <v>160</v>
      </c>
      <c r="D14577" s="1" t="s">
        <v>18</v>
      </c>
      <c r="E14577" t="s">
        <v>10</v>
      </c>
      <c r="F14577" s="1" t="s">
        <v>154</v>
      </c>
      <c r="G14577" t="s">
        <v>155</v>
      </c>
      <c r="H14577" s="1" t="s">
        <v>155</v>
      </c>
      <c r="I14577" s="1" t="str">
        <f t="shared" si="454"/>
        <v>Clamshell Gaming Capable NB</v>
      </c>
      <c r="J14577" s="1" t="str">
        <f t="shared" si="455"/>
        <v>Clamshell Gaming Capable NB</v>
      </c>
      <c r="K14577" t="s">
        <v>144</v>
      </c>
      <c r="L14577" t="s">
        <v>151</v>
      </c>
      <c r="M14577" s="47">
        <v>36</v>
      </c>
    </row>
    <row r="14578" spans="1:13" hidden="1" x14ac:dyDescent="0.3">
      <c r="A14578" s="1" t="s">
        <v>186</v>
      </c>
      <c r="B14578" s="1" t="s">
        <v>29</v>
      </c>
      <c r="C14578" t="s">
        <v>160</v>
      </c>
      <c r="D14578" s="1" t="s">
        <v>18</v>
      </c>
      <c r="E14578" t="s">
        <v>10</v>
      </c>
      <c r="F14578" s="1" t="s">
        <v>190</v>
      </c>
      <c r="G14578" t="s">
        <v>142</v>
      </c>
      <c r="H14578" s="1" t="s">
        <v>155</v>
      </c>
      <c r="I14578" s="1" t="str">
        <f t="shared" si="454"/>
        <v>Clamshell Chromebook</v>
      </c>
      <c r="J14578" s="1" t="str">
        <f t="shared" si="455"/>
        <v>Clamshell Chromebook</v>
      </c>
      <c r="K14578" t="s">
        <v>144</v>
      </c>
      <c r="L14578" t="s">
        <v>145</v>
      </c>
      <c r="M14578" s="47">
        <v>14</v>
      </c>
    </row>
    <row r="14579" spans="1:13" hidden="1" x14ac:dyDescent="0.3">
      <c r="A14579" s="1" t="s">
        <v>186</v>
      </c>
      <c r="B14579" s="1" t="s">
        <v>29</v>
      </c>
      <c r="C14579" t="s">
        <v>160</v>
      </c>
      <c r="D14579" s="1" t="s">
        <v>18</v>
      </c>
      <c r="E14579" t="s">
        <v>10</v>
      </c>
      <c r="F14579" s="1" t="s">
        <v>190</v>
      </c>
      <c r="G14579" t="s">
        <v>142</v>
      </c>
      <c r="H14579" s="1" t="s">
        <v>155</v>
      </c>
      <c r="I14579" s="1" t="str">
        <f t="shared" si="454"/>
        <v>Clamshell Chromebook</v>
      </c>
      <c r="J14579" s="1" t="str">
        <f t="shared" si="455"/>
        <v>Clamshell Chromebook</v>
      </c>
      <c r="K14579" t="s">
        <v>144</v>
      </c>
      <c r="L14579" t="s">
        <v>146</v>
      </c>
      <c r="M14579" s="47">
        <v>39</v>
      </c>
    </row>
    <row r="14580" spans="1:13" hidden="1" x14ac:dyDescent="0.3">
      <c r="A14580" s="1" t="s">
        <v>186</v>
      </c>
      <c r="B14580" s="1" t="s">
        <v>29</v>
      </c>
      <c r="C14580" t="s">
        <v>160</v>
      </c>
      <c r="D14580" s="1" t="s">
        <v>18</v>
      </c>
      <c r="E14580" t="s">
        <v>10</v>
      </c>
      <c r="F14580" s="1" t="s">
        <v>190</v>
      </c>
      <c r="G14580" t="s">
        <v>142</v>
      </c>
      <c r="H14580" s="1" t="s">
        <v>155</v>
      </c>
      <c r="I14580" s="1" t="str">
        <f t="shared" si="454"/>
        <v>Clamshell Chromebook</v>
      </c>
      <c r="J14580" s="1" t="str">
        <f t="shared" si="455"/>
        <v>Clamshell Chromebook</v>
      </c>
      <c r="K14580" t="s">
        <v>144</v>
      </c>
      <c r="L14580" t="s">
        <v>147</v>
      </c>
      <c r="M14580" s="47">
        <v>24</v>
      </c>
    </row>
    <row r="14581" spans="1:13" hidden="1" x14ac:dyDescent="0.3">
      <c r="A14581" s="1" t="s">
        <v>186</v>
      </c>
      <c r="B14581" s="1" t="s">
        <v>29</v>
      </c>
      <c r="C14581" t="s">
        <v>160</v>
      </c>
      <c r="D14581" s="1" t="s">
        <v>18</v>
      </c>
      <c r="E14581" t="s">
        <v>10</v>
      </c>
      <c r="F14581" s="1" t="s">
        <v>190</v>
      </c>
      <c r="G14581" t="s">
        <v>142</v>
      </c>
      <c r="H14581" s="1" t="s">
        <v>155</v>
      </c>
      <c r="I14581" s="1" t="str">
        <f t="shared" si="454"/>
        <v>Clamshell Chromebook</v>
      </c>
      <c r="J14581" s="1" t="str">
        <f t="shared" si="455"/>
        <v>Clamshell Chromebook</v>
      </c>
      <c r="K14581" t="s">
        <v>144</v>
      </c>
      <c r="L14581" t="s">
        <v>148</v>
      </c>
      <c r="M14581" s="47">
        <v>7</v>
      </c>
    </row>
    <row r="14582" spans="1:13" hidden="1" x14ac:dyDescent="0.3">
      <c r="A14582" s="1" t="s">
        <v>186</v>
      </c>
      <c r="B14582" s="1" t="s">
        <v>29</v>
      </c>
      <c r="C14582" t="s">
        <v>160</v>
      </c>
      <c r="D14582" s="1" t="s">
        <v>18</v>
      </c>
      <c r="E14582" t="s">
        <v>10</v>
      </c>
      <c r="F14582" s="1" t="s">
        <v>190</v>
      </c>
      <c r="G14582" t="s">
        <v>142</v>
      </c>
      <c r="H14582" s="1" t="s">
        <v>155</v>
      </c>
      <c r="I14582" s="1" t="str">
        <f t="shared" si="454"/>
        <v>Clamshell Chromebook</v>
      </c>
      <c r="J14582" s="1" t="str">
        <f t="shared" si="455"/>
        <v>Clamshell Chromebook</v>
      </c>
      <c r="K14582" t="s">
        <v>144</v>
      </c>
      <c r="L14582" t="s">
        <v>149</v>
      </c>
      <c r="M14582" s="47">
        <v>35</v>
      </c>
    </row>
    <row r="14583" spans="1:13" hidden="1" x14ac:dyDescent="0.3">
      <c r="A14583" s="1" t="s">
        <v>186</v>
      </c>
      <c r="B14583" s="1" t="s">
        <v>29</v>
      </c>
      <c r="C14583" t="s">
        <v>160</v>
      </c>
      <c r="D14583" s="1" t="s">
        <v>18</v>
      </c>
      <c r="E14583" t="s">
        <v>10</v>
      </c>
      <c r="F14583" s="1" t="s">
        <v>190</v>
      </c>
      <c r="G14583" t="s">
        <v>142</v>
      </c>
      <c r="H14583" s="1" t="s">
        <v>155</v>
      </c>
      <c r="I14583" s="1" t="str">
        <f t="shared" si="454"/>
        <v>Clamshell Chromebook</v>
      </c>
      <c r="J14583" s="1" t="str">
        <f t="shared" si="455"/>
        <v>Clamshell Chromebook</v>
      </c>
      <c r="K14583" t="s">
        <v>144</v>
      </c>
      <c r="L14583" t="s">
        <v>150</v>
      </c>
      <c r="M14583" s="47">
        <v>604</v>
      </c>
    </row>
    <row r="14584" spans="1:13" hidden="1" x14ac:dyDescent="0.3">
      <c r="A14584" s="1" t="s">
        <v>186</v>
      </c>
      <c r="B14584" s="1" t="s">
        <v>29</v>
      </c>
      <c r="C14584" t="s">
        <v>160</v>
      </c>
      <c r="D14584" s="1" t="s">
        <v>18</v>
      </c>
      <c r="E14584" t="s">
        <v>11</v>
      </c>
      <c r="F14584" s="1" t="s">
        <v>159</v>
      </c>
      <c r="G14584" t="s">
        <v>142</v>
      </c>
      <c r="H14584" s="1" t="s">
        <v>155</v>
      </c>
      <c r="I14584" s="1" t="str">
        <f t="shared" si="454"/>
        <v>Convertible NB</v>
      </c>
      <c r="J14584" s="1" t="str">
        <f t="shared" si="455"/>
        <v>Convertible NB</v>
      </c>
      <c r="K14584" t="s">
        <v>143</v>
      </c>
      <c r="L14584" t="s">
        <v>143</v>
      </c>
      <c r="M14584" s="47">
        <v>10</v>
      </c>
    </row>
    <row r="14585" spans="1:13" hidden="1" x14ac:dyDescent="0.3">
      <c r="A14585" s="1" t="s">
        <v>186</v>
      </c>
      <c r="B14585" s="1" t="s">
        <v>29</v>
      </c>
      <c r="C14585" t="s">
        <v>160</v>
      </c>
      <c r="D14585" s="1" t="s">
        <v>18</v>
      </c>
      <c r="E14585" t="s">
        <v>11</v>
      </c>
      <c r="F14585" s="1" t="s">
        <v>154</v>
      </c>
      <c r="G14585" t="s">
        <v>142</v>
      </c>
      <c r="H14585" s="1" t="s">
        <v>142</v>
      </c>
      <c r="I14585" s="1" t="str">
        <f t="shared" si="454"/>
        <v>Convertible NB</v>
      </c>
      <c r="J14585" s="1" t="str">
        <f t="shared" si="455"/>
        <v>Convertible NB</v>
      </c>
      <c r="K14585" t="s">
        <v>143</v>
      </c>
      <c r="L14585" t="s">
        <v>143</v>
      </c>
      <c r="M14585" s="47">
        <v>10</v>
      </c>
    </row>
    <row r="14586" spans="1:13" hidden="1" x14ac:dyDescent="0.3">
      <c r="A14586" s="1" t="s">
        <v>186</v>
      </c>
      <c r="B14586" s="1" t="s">
        <v>29</v>
      </c>
      <c r="C14586" t="s">
        <v>160</v>
      </c>
      <c r="D14586" s="1" t="s">
        <v>18</v>
      </c>
      <c r="E14586" t="s">
        <v>11</v>
      </c>
      <c r="F14586" s="1" t="s">
        <v>154</v>
      </c>
      <c r="G14586" t="s">
        <v>142</v>
      </c>
      <c r="H14586" s="1" t="s">
        <v>155</v>
      </c>
      <c r="I14586" s="1" t="str">
        <f t="shared" si="454"/>
        <v>Convertible NB</v>
      </c>
      <c r="J14586" s="1" t="str">
        <f t="shared" si="455"/>
        <v>Convertible NB</v>
      </c>
      <c r="K14586" t="s">
        <v>143</v>
      </c>
      <c r="L14586" t="s">
        <v>143</v>
      </c>
      <c r="M14586" s="47">
        <v>2028</v>
      </c>
    </row>
    <row r="14587" spans="1:13" hidden="1" x14ac:dyDescent="0.3">
      <c r="A14587" s="1" t="s">
        <v>186</v>
      </c>
      <c r="B14587" s="1" t="s">
        <v>29</v>
      </c>
      <c r="C14587" t="s">
        <v>160</v>
      </c>
      <c r="D14587" s="1" t="s">
        <v>18</v>
      </c>
      <c r="E14587" t="s">
        <v>11</v>
      </c>
      <c r="F14587" s="1" t="s">
        <v>154</v>
      </c>
      <c r="G14587" t="s">
        <v>155</v>
      </c>
      <c r="H14587" s="1" t="s">
        <v>155</v>
      </c>
      <c r="I14587" s="1" t="str">
        <f t="shared" si="454"/>
        <v>Convertible NB</v>
      </c>
      <c r="J14587" s="1" t="str">
        <f t="shared" si="455"/>
        <v>Convertible NB</v>
      </c>
      <c r="K14587" t="s">
        <v>143</v>
      </c>
      <c r="L14587" t="s">
        <v>143</v>
      </c>
      <c r="M14587" s="47">
        <v>578</v>
      </c>
    </row>
    <row r="14588" spans="1:13" hidden="1" x14ac:dyDescent="0.3">
      <c r="A14588" s="1" t="s">
        <v>186</v>
      </c>
      <c r="B14588" s="1" t="s">
        <v>29</v>
      </c>
      <c r="C14588" t="s">
        <v>160</v>
      </c>
      <c r="D14588" s="1" t="s">
        <v>20</v>
      </c>
      <c r="E14588" t="s">
        <v>16</v>
      </c>
      <c r="F14588" s="1" t="s">
        <v>154</v>
      </c>
      <c r="G14588" t="s">
        <v>142</v>
      </c>
      <c r="H14588" s="1" t="s">
        <v>187</v>
      </c>
      <c r="I14588" s="1" t="str">
        <f t="shared" si="454"/>
        <v>Windows Detachable tablet</v>
      </c>
      <c r="J14588" s="1" t="str">
        <f t="shared" si="455"/>
        <v>Windows Detachable tablet</v>
      </c>
      <c r="K14588" t="s">
        <v>143</v>
      </c>
      <c r="L14588" t="s">
        <v>143</v>
      </c>
      <c r="M14588" s="47">
        <v>105</v>
      </c>
    </row>
    <row r="14589" spans="1:13" hidden="1" x14ac:dyDescent="0.3">
      <c r="A14589" s="1" t="s">
        <v>186</v>
      </c>
      <c r="B14589" s="1" t="s">
        <v>29</v>
      </c>
      <c r="C14589" t="s">
        <v>160</v>
      </c>
      <c r="D14589" s="1" t="s">
        <v>20</v>
      </c>
      <c r="E14589" t="s">
        <v>16</v>
      </c>
      <c r="F14589" s="1" t="s">
        <v>154</v>
      </c>
      <c r="G14589" t="s">
        <v>142</v>
      </c>
      <c r="H14589" s="1" t="s">
        <v>187</v>
      </c>
      <c r="I14589" s="1" t="str">
        <f t="shared" si="454"/>
        <v>Windows Detachable tablet</v>
      </c>
      <c r="J14589" s="1" t="str">
        <f t="shared" si="455"/>
        <v>Windows Detachable tablet</v>
      </c>
      <c r="K14589" t="s">
        <v>144</v>
      </c>
      <c r="L14589" t="s">
        <v>145</v>
      </c>
      <c r="M14589" s="47">
        <v>168</v>
      </c>
    </row>
    <row r="14590" spans="1:13" hidden="1" x14ac:dyDescent="0.3">
      <c r="A14590" s="1" t="s">
        <v>186</v>
      </c>
      <c r="B14590" s="1" t="s">
        <v>29</v>
      </c>
      <c r="C14590" t="s">
        <v>160</v>
      </c>
      <c r="D14590" s="1" t="s">
        <v>20</v>
      </c>
      <c r="E14590" t="s">
        <v>16</v>
      </c>
      <c r="F14590" s="1" t="s">
        <v>154</v>
      </c>
      <c r="G14590" t="s">
        <v>142</v>
      </c>
      <c r="H14590" s="1" t="s">
        <v>187</v>
      </c>
      <c r="I14590" s="1" t="str">
        <f t="shared" si="454"/>
        <v>Windows Detachable tablet</v>
      </c>
      <c r="J14590" s="1" t="str">
        <f t="shared" si="455"/>
        <v>Windows Detachable tablet</v>
      </c>
      <c r="K14590" t="s">
        <v>144</v>
      </c>
      <c r="L14590" t="s">
        <v>146</v>
      </c>
      <c r="M14590" s="47">
        <v>162</v>
      </c>
    </row>
    <row r="14591" spans="1:13" hidden="1" x14ac:dyDescent="0.3">
      <c r="A14591" s="1" t="s">
        <v>186</v>
      </c>
      <c r="B14591" s="1" t="s">
        <v>29</v>
      </c>
      <c r="C14591" t="s">
        <v>160</v>
      </c>
      <c r="D14591" s="1" t="s">
        <v>20</v>
      </c>
      <c r="E14591" t="s">
        <v>16</v>
      </c>
      <c r="F14591" s="1" t="s">
        <v>154</v>
      </c>
      <c r="G14591" t="s">
        <v>142</v>
      </c>
      <c r="H14591" s="1" t="s">
        <v>187</v>
      </c>
      <c r="I14591" s="1" t="str">
        <f t="shared" si="454"/>
        <v>Windows Detachable tablet</v>
      </c>
      <c r="J14591" s="1" t="str">
        <f t="shared" si="455"/>
        <v>Windows Detachable tablet</v>
      </c>
      <c r="K14591" t="s">
        <v>144</v>
      </c>
      <c r="L14591" t="s">
        <v>147</v>
      </c>
      <c r="M14591" s="47">
        <v>69</v>
      </c>
    </row>
    <row r="14592" spans="1:13" hidden="1" x14ac:dyDescent="0.3">
      <c r="A14592" s="1" t="s">
        <v>186</v>
      </c>
      <c r="B14592" s="1" t="s">
        <v>29</v>
      </c>
      <c r="C14592" t="s">
        <v>160</v>
      </c>
      <c r="D14592" s="1" t="s">
        <v>20</v>
      </c>
      <c r="E14592" t="s">
        <v>16</v>
      </c>
      <c r="F14592" s="1" t="s">
        <v>154</v>
      </c>
      <c r="G14592" t="s">
        <v>142</v>
      </c>
      <c r="H14592" s="1" t="s">
        <v>187</v>
      </c>
      <c r="I14592" s="1" t="str">
        <f t="shared" si="454"/>
        <v>Windows Detachable tablet</v>
      </c>
      <c r="J14592" s="1" t="str">
        <f t="shared" si="455"/>
        <v>Windows Detachable tablet</v>
      </c>
      <c r="K14592" t="s">
        <v>144</v>
      </c>
      <c r="L14592" t="s">
        <v>148</v>
      </c>
      <c r="M14592" s="47">
        <v>92</v>
      </c>
    </row>
    <row r="14593" spans="1:13" hidden="1" x14ac:dyDescent="0.3">
      <c r="A14593" s="1" t="s">
        <v>186</v>
      </c>
      <c r="B14593" s="1" t="s">
        <v>29</v>
      </c>
      <c r="C14593" t="s">
        <v>160</v>
      </c>
      <c r="D14593" s="1" t="s">
        <v>20</v>
      </c>
      <c r="E14593" t="s">
        <v>16</v>
      </c>
      <c r="F14593" s="1" t="s">
        <v>154</v>
      </c>
      <c r="G14593" t="s">
        <v>142</v>
      </c>
      <c r="H14593" s="1" t="s">
        <v>187</v>
      </c>
      <c r="I14593" s="1" t="str">
        <f t="shared" si="454"/>
        <v>Windows Detachable tablet</v>
      </c>
      <c r="J14593" s="1" t="str">
        <f t="shared" si="455"/>
        <v>Windows Detachable tablet</v>
      </c>
      <c r="K14593" t="s">
        <v>144</v>
      </c>
      <c r="L14593" t="s">
        <v>149</v>
      </c>
      <c r="M14593" s="47">
        <v>162</v>
      </c>
    </row>
    <row r="14594" spans="1:13" hidden="1" x14ac:dyDescent="0.3">
      <c r="A14594" s="1" t="s">
        <v>186</v>
      </c>
      <c r="B14594" s="1" t="s">
        <v>29</v>
      </c>
      <c r="C14594" t="s">
        <v>160</v>
      </c>
      <c r="D14594" s="1" t="s">
        <v>20</v>
      </c>
      <c r="E14594" t="s">
        <v>16</v>
      </c>
      <c r="F14594" s="1" t="s">
        <v>154</v>
      </c>
      <c r="G14594" t="s">
        <v>142</v>
      </c>
      <c r="H14594" s="1" t="s">
        <v>187</v>
      </c>
      <c r="I14594" s="1" t="str">
        <f t="shared" si="454"/>
        <v>Windows Detachable tablet</v>
      </c>
      <c r="J14594" s="1" t="str">
        <f t="shared" si="455"/>
        <v>Windows Detachable tablet</v>
      </c>
      <c r="K14594" t="s">
        <v>144</v>
      </c>
      <c r="L14594" t="s">
        <v>150</v>
      </c>
      <c r="M14594" s="47">
        <v>4</v>
      </c>
    </row>
    <row r="14595" spans="1:13" hidden="1" x14ac:dyDescent="0.3">
      <c r="A14595" s="1" t="s">
        <v>186</v>
      </c>
      <c r="B14595" s="1" t="s">
        <v>29</v>
      </c>
      <c r="C14595" t="s">
        <v>160</v>
      </c>
      <c r="D14595" s="1" t="s">
        <v>20</v>
      </c>
      <c r="E14595" t="s">
        <v>16</v>
      </c>
      <c r="F14595" s="1" t="s">
        <v>154</v>
      </c>
      <c r="G14595" t="s">
        <v>142</v>
      </c>
      <c r="H14595" s="1" t="s">
        <v>187</v>
      </c>
      <c r="I14595" s="1" t="str">
        <f t="shared" ref="I14595:I14658" si="456">VLOOKUP(E14595&amp;F14595&amp;G14595,$S$1:$T$74,2,0)</f>
        <v>Windows Detachable tablet</v>
      </c>
      <c r="J14595" s="1" t="str">
        <f t="shared" ref="J14595:J14658" si="457">IF(AND(I14595="Clamshell NB",H14595="Yes"),"Clamshell Ultraslim NB",I14595)</f>
        <v>Windows Detachable tablet</v>
      </c>
      <c r="K14595" t="s">
        <v>144</v>
      </c>
      <c r="L14595" t="s">
        <v>151</v>
      </c>
      <c r="M14595" s="47">
        <v>4</v>
      </c>
    </row>
    <row r="14596" spans="1:13" hidden="1" x14ac:dyDescent="0.3">
      <c r="A14596" s="1" t="s">
        <v>186</v>
      </c>
      <c r="B14596" s="1" t="s">
        <v>29</v>
      </c>
      <c r="C14596" t="s">
        <v>160</v>
      </c>
      <c r="D14596" s="1" t="s">
        <v>20</v>
      </c>
      <c r="E14596" t="s">
        <v>15</v>
      </c>
      <c r="F14596" s="1" t="s">
        <v>161</v>
      </c>
      <c r="G14596" t="s">
        <v>187</v>
      </c>
      <c r="H14596" s="1" t="s">
        <v>187</v>
      </c>
      <c r="I14596" s="1" t="str">
        <f t="shared" si="456"/>
        <v>Android Slate</v>
      </c>
      <c r="J14596" s="1" t="str">
        <f t="shared" si="457"/>
        <v>Android Slate</v>
      </c>
      <c r="K14596" t="s">
        <v>143</v>
      </c>
      <c r="L14596" t="s">
        <v>143</v>
      </c>
      <c r="M14596" s="47">
        <v>7448</v>
      </c>
    </row>
    <row r="14597" spans="1:13" hidden="1" x14ac:dyDescent="0.3">
      <c r="A14597" s="1" t="s">
        <v>186</v>
      </c>
      <c r="B14597" s="1" t="s">
        <v>29</v>
      </c>
      <c r="C14597" t="s">
        <v>160</v>
      </c>
      <c r="D14597" s="1" t="s">
        <v>20</v>
      </c>
      <c r="E14597" t="s">
        <v>15</v>
      </c>
      <c r="F14597" s="1" t="s">
        <v>161</v>
      </c>
      <c r="G14597" t="s">
        <v>187</v>
      </c>
      <c r="H14597" s="1" t="s">
        <v>187</v>
      </c>
      <c r="I14597" s="1" t="str">
        <f t="shared" si="456"/>
        <v>Android Slate</v>
      </c>
      <c r="J14597" s="1" t="str">
        <f t="shared" si="457"/>
        <v>Android Slate</v>
      </c>
      <c r="K14597" t="s">
        <v>144</v>
      </c>
      <c r="L14597" t="s">
        <v>145</v>
      </c>
      <c r="M14597" s="47">
        <v>6309</v>
      </c>
    </row>
    <row r="14598" spans="1:13" hidden="1" x14ac:dyDescent="0.3">
      <c r="A14598" s="1" t="s">
        <v>186</v>
      </c>
      <c r="B14598" s="1" t="s">
        <v>29</v>
      </c>
      <c r="C14598" t="s">
        <v>160</v>
      </c>
      <c r="D14598" s="1" t="s">
        <v>20</v>
      </c>
      <c r="E14598" t="s">
        <v>15</v>
      </c>
      <c r="F14598" s="1" t="s">
        <v>161</v>
      </c>
      <c r="G14598" t="s">
        <v>187</v>
      </c>
      <c r="H14598" s="1" t="s">
        <v>187</v>
      </c>
      <c r="I14598" s="1" t="str">
        <f t="shared" si="456"/>
        <v>Android Slate</v>
      </c>
      <c r="J14598" s="1" t="str">
        <f t="shared" si="457"/>
        <v>Android Slate</v>
      </c>
      <c r="K14598" t="s">
        <v>144</v>
      </c>
      <c r="L14598" t="s">
        <v>146</v>
      </c>
      <c r="M14598" s="47">
        <v>4530</v>
      </c>
    </row>
    <row r="14599" spans="1:13" hidden="1" x14ac:dyDescent="0.3">
      <c r="A14599" s="1" t="s">
        <v>186</v>
      </c>
      <c r="B14599" s="1" t="s">
        <v>29</v>
      </c>
      <c r="C14599" t="s">
        <v>160</v>
      </c>
      <c r="D14599" s="1" t="s">
        <v>20</v>
      </c>
      <c r="E14599" t="s">
        <v>15</v>
      </c>
      <c r="F14599" s="1" t="s">
        <v>161</v>
      </c>
      <c r="G14599" t="s">
        <v>187</v>
      </c>
      <c r="H14599" s="1" t="s">
        <v>187</v>
      </c>
      <c r="I14599" s="1" t="str">
        <f t="shared" si="456"/>
        <v>Android Slate</v>
      </c>
      <c r="J14599" s="1" t="str">
        <f t="shared" si="457"/>
        <v>Android Slate</v>
      </c>
      <c r="K14599" t="s">
        <v>144</v>
      </c>
      <c r="L14599" t="s">
        <v>147</v>
      </c>
      <c r="M14599" s="47">
        <v>2682</v>
      </c>
    </row>
    <row r="14600" spans="1:13" hidden="1" x14ac:dyDescent="0.3">
      <c r="A14600" s="1" t="s">
        <v>186</v>
      </c>
      <c r="B14600" s="1" t="s">
        <v>29</v>
      </c>
      <c r="C14600" t="s">
        <v>160</v>
      </c>
      <c r="D14600" s="1" t="s">
        <v>20</v>
      </c>
      <c r="E14600" t="s">
        <v>15</v>
      </c>
      <c r="F14600" s="1" t="s">
        <v>161</v>
      </c>
      <c r="G14600" t="s">
        <v>187</v>
      </c>
      <c r="H14600" s="1" t="s">
        <v>187</v>
      </c>
      <c r="I14600" s="1" t="str">
        <f t="shared" si="456"/>
        <v>Android Slate</v>
      </c>
      <c r="J14600" s="1" t="str">
        <f t="shared" si="457"/>
        <v>Android Slate</v>
      </c>
      <c r="K14600" t="s">
        <v>144</v>
      </c>
      <c r="L14600" t="s">
        <v>148</v>
      </c>
      <c r="M14600" s="47">
        <v>4046</v>
      </c>
    </row>
    <row r="14601" spans="1:13" hidden="1" x14ac:dyDescent="0.3">
      <c r="A14601" s="1" t="s">
        <v>186</v>
      </c>
      <c r="B14601" s="1" t="s">
        <v>29</v>
      </c>
      <c r="C14601" t="s">
        <v>160</v>
      </c>
      <c r="D14601" s="1" t="s">
        <v>20</v>
      </c>
      <c r="E14601" t="s">
        <v>15</v>
      </c>
      <c r="F14601" s="1" t="s">
        <v>161</v>
      </c>
      <c r="G14601" t="s">
        <v>187</v>
      </c>
      <c r="H14601" s="1" t="s">
        <v>187</v>
      </c>
      <c r="I14601" s="1" t="str">
        <f t="shared" si="456"/>
        <v>Android Slate</v>
      </c>
      <c r="J14601" s="1" t="str">
        <f t="shared" si="457"/>
        <v>Android Slate</v>
      </c>
      <c r="K14601" t="s">
        <v>144</v>
      </c>
      <c r="L14601" t="s">
        <v>149</v>
      </c>
      <c r="M14601" s="47">
        <v>5034</v>
      </c>
    </row>
    <row r="14602" spans="1:13" hidden="1" x14ac:dyDescent="0.3">
      <c r="A14602" s="1" t="s">
        <v>186</v>
      </c>
      <c r="B14602" s="1" t="s">
        <v>29</v>
      </c>
      <c r="C14602" t="s">
        <v>160</v>
      </c>
      <c r="D14602" s="1" t="s">
        <v>20</v>
      </c>
      <c r="E14602" t="s">
        <v>15</v>
      </c>
      <c r="F14602" s="1" t="s">
        <v>161</v>
      </c>
      <c r="G14602" t="s">
        <v>187</v>
      </c>
      <c r="H14602" s="1" t="s">
        <v>187</v>
      </c>
      <c r="I14602" s="1" t="str">
        <f t="shared" si="456"/>
        <v>Android Slate</v>
      </c>
      <c r="J14602" s="1" t="str">
        <f t="shared" si="457"/>
        <v>Android Slate</v>
      </c>
      <c r="K14602" t="s">
        <v>144</v>
      </c>
      <c r="L14602" t="s">
        <v>150</v>
      </c>
      <c r="M14602" s="47">
        <v>204</v>
      </c>
    </row>
    <row r="14603" spans="1:13" hidden="1" x14ac:dyDescent="0.3">
      <c r="A14603" s="1" t="s">
        <v>186</v>
      </c>
      <c r="B14603" s="1" t="s">
        <v>29</v>
      </c>
      <c r="C14603" t="s">
        <v>160</v>
      </c>
      <c r="D14603" s="1" t="s">
        <v>20</v>
      </c>
      <c r="E14603" t="s">
        <v>15</v>
      </c>
      <c r="F14603" s="1" t="s">
        <v>161</v>
      </c>
      <c r="G14603" t="s">
        <v>187</v>
      </c>
      <c r="H14603" s="1" t="s">
        <v>187</v>
      </c>
      <c r="I14603" s="1" t="str">
        <f t="shared" si="456"/>
        <v>Android Slate</v>
      </c>
      <c r="J14603" s="1" t="str">
        <f t="shared" si="457"/>
        <v>Android Slate</v>
      </c>
      <c r="K14603" t="s">
        <v>144</v>
      </c>
      <c r="L14603" t="s">
        <v>151</v>
      </c>
      <c r="M14603" s="47">
        <v>247</v>
      </c>
    </row>
    <row r="14604" spans="1:13" hidden="1" x14ac:dyDescent="0.3">
      <c r="A14604" s="1" t="s">
        <v>186</v>
      </c>
      <c r="B14604" s="1" t="s">
        <v>29</v>
      </c>
      <c r="C14604" t="s">
        <v>160</v>
      </c>
      <c r="D14604" s="1" t="s">
        <v>19</v>
      </c>
      <c r="E14604" t="s">
        <v>13</v>
      </c>
      <c r="F14604" s="1" t="s">
        <v>154</v>
      </c>
      <c r="G14604" t="s">
        <v>142</v>
      </c>
      <c r="H14604" s="1" t="s">
        <v>187</v>
      </c>
      <c r="I14604" s="1" t="str">
        <f t="shared" si="456"/>
        <v>DT Workstation</v>
      </c>
      <c r="J14604" s="1" t="str">
        <f t="shared" si="457"/>
        <v>DT Workstation</v>
      </c>
      <c r="K14604" t="s">
        <v>144</v>
      </c>
      <c r="L14604" t="s">
        <v>145</v>
      </c>
      <c r="M14604" s="47">
        <v>50</v>
      </c>
    </row>
    <row r="14605" spans="1:13" hidden="1" x14ac:dyDescent="0.3">
      <c r="A14605" s="1" t="s">
        <v>186</v>
      </c>
      <c r="B14605" s="1" t="s">
        <v>29</v>
      </c>
      <c r="C14605" t="s">
        <v>160</v>
      </c>
      <c r="D14605" s="1" t="s">
        <v>19</v>
      </c>
      <c r="E14605" t="s">
        <v>13</v>
      </c>
      <c r="F14605" s="1" t="s">
        <v>154</v>
      </c>
      <c r="G14605" t="s">
        <v>142</v>
      </c>
      <c r="H14605" s="1" t="s">
        <v>187</v>
      </c>
      <c r="I14605" s="1" t="str">
        <f t="shared" si="456"/>
        <v>DT Workstation</v>
      </c>
      <c r="J14605" s="1" t="str">
        <f t="shared" si="457"/>
        <v>DT Workstation</v>
      </c>
      <c r="K14605" t="s">
        <v>144</v>
      </c>
      <c r="L14605" t="s">
        <v>146</v>
      </c>
      <c r="M14605" s="47">
        <v>49</v>
      </c>
    </row>
    <row r="14606" spans="1:13" hidden="1" x14ac:dyDescent="0.3">
      <c r="A14606" s="1" t="s">
        <v>186</v>
      </c>
      <c r="B14606" s="1" t="s">
        <v>29</v>
      </c>
      <c r="C14606" t="s">
        <v>160</v>
      </c>
      <c r="D14606" s="1" t="s">
        <v>19</v>
      </c>
      <c r="E14606" t="s">
        <v>13</v>
      </c>
      <c r="F14606" s="1" t="s">
        <v>154</v>
      </c>
      <c r="G14606" t="s">
        <v>142</v>
      </c>
      <c r="H14606" s="1" t="s">
        <v>187</v>
      </c>
      <c r="I14606" s="1" t="str">
        <f t="shared" si="456"/>
        <v>DT Workstation</v>
      </c>
      <c r="J14606" s="1" t="str">
        <f t="shared" si="457"/>
        <v>DT Workstation</v>
      </c>
      <c r="K14606" t="s">
        <v>144</v>
      </c>
      <c r="L14606" t="s">
        <v>147</v>
      </c>
      <c r="M14606" s="47">
        <v>88</v>
      </c>
    </row>
    <row r="14607" spans="1:13" hidden="1" x14ac:dyDescent="0.3">
      <c r="A14607" s="1" t="s">
        <v>186</v>
      </c>
      <c r="B14607" s="1" t="s">
        <v>29</v>
      </c>
      <c r="C14607" t="s">
        <v>160</v>
      </c>
      <c r="D14607" s="1" t="s">
        <v>19</v>
      </c>
      <c r="E14607" t="s">
        <v>13</v>
      </c>
      <c r="F14607" s="1" t="s">
        <v>154</v>
      </c>
      <c r="G14607" t="s">
        <v>142</v>
      </c>
      <c r="H14607" s="1" t="s">
        <v>187</v>
      </c>
      <c r="I14607" s="1" t="str">
        <f t="shared" si="456"/>
        <v>DT Workstation</v>
      </c>
      <c r="J14607" s="1" t="str">
        <f t="shared" si="457"/>
        <v>DT Workstation</v>
      </c>
      <c r="K14607" t="s">
        <v>144</v>
      </c>
      <c r="L14607" t="s">
        <v>148</v>
      </c>
      <c r="M14607" s="47">
        <v>177</v>
      </c>
    </row>
    <row r="14608" spans="1:13" hidden="1" x14ac:dyDescent="0.3">
      <c r="A14608" s="1" t="s">
        <v>186</v>
      </c>
      <c r="B14608" s="1" t="s">
        <v>29</v>
      </c>
      <c r="C14608" t="s">
        <v>160</v>
      </c>
      <c r="D14608" s="1" t="s">
        <v>19</v>
      </c>
      <c r="E14608" t="s">
        <v>13</v>
      </c>
      <c r="F14608" s="1" t="s">
        <v>154</v>
      </c>
      <c r="G14608" t="s">
        <v>142</v>
      </c>
      <c r="H14608" s="1" t="s">
        <v>187</v>
      </c>
      <c r="I14608" s="1" t="str">
        <f t="shared" si="456"/>
        <v>DT Workstation</v>
      </c>
      <c r="J14608" s="1" t="str">
        <f t="shared" si="457"/>
        <v>DT Workstation</v>
      </c>
      <c r="K14608" t="s">
        <v>144</v>
      </c>
      <c r="L14608" t="s">
        <v>149</v>
      </c>
      <c r="M14608" s="47">
        <v>536</v>
      </c>
    </row>
    <row r="14609" spans="1:13" hidden="1" x14ac:dyDescent="0.3">
      <c r="A14609" s="1" t="s">
        <v>186</v>
      </c>
      <c r="B14609" s="1" t="s">
        <v>29</v>
      </c>
      <c r="C14609" t="s">
        <v>160</v>
      </c>
      <c r="D14609" s="1" t="s">
        <v>19</v>
      </c>
      <c r="E14609" t="s">
        <v>13</v>
      </c>
      <c r="F14609" s="1" t="s">
        <v>154</v>
      </c>
      <c r="G14609" t="s">
        <v>142</v>
      </c>
      <c r="H14609" s="1" t="s">
        <v>187</v>
      </c>
      <c r="I14609" s="1" t="str">
        <f t="shared" si="456"/>
        <v>DT Workstation</v>
      </c>
      <c r="J14609" s="1" t="str">
        <f t="shared" si="457"/>
        <v>DT Workstation</v>
      </c>
      <c r="K14609" t="s">
        <v>144</v>
      </c>
      <c r="L14609" t="s">
        <v>150</v>
      </c>
      <c r="M14609" s="47">
        <v>5</v>
      </c>
    </row>
    <row r="14610" spans="1:13" hidden="1" x14ac:dyDescent="0.3">
      <c r="A14610" s="1" t="s">
        <v>186</v>
      </c>
      <c r="B14610" s="1" t="s">
        <v>29</v>
      </c>
      <c r="C14610" t="s">
        <v>160</v>
      </c>
      <c r="D14610" s="1" t="s">
        <v>19</v>
      </c>
      <c r="E14610" t="s">
        <v>13</v>
      </c>
      <c r="F14610" s="1" t="s">
        <v>154</v>
      </c>
      <c r="G14610" t="s">
        <v>142</v>
      </c>
      <c r="H14610" s="1" t="s">
        <v>187</v>
      </c>
      <c r="I14610" s="1" t="str">
        <f t="shared" si="456"/>
        <v>DT Workstation</v>
      </c>
      <c r="J14610" s="1" t="str">
        <f t="shared" si="457"/>
        <v>DT Workstation</v>
      </c>
      <c r="K14610" t="s">
        <v>144</v>
      </c>
      <c r="L14610" t="s">
        <v>151</v>
      </c>
      <c r="M14610" s="47">
        <v>105</v>
      </c>
    </row>
    <row r="14611" spans="1:13" hidden="1" x14ac:dyDescent="0.3">
      <c r="A14611" s="1" t="s">
        <v>186</v>
      </c>
      <c r="B14611" s="1" t="s">
        <v>29</v>
      </c>
      <c r="C14611" t="s">
        <v>160</v>
      </c>
      <c r="D14611" s="1" t="s">
        <v>19</v>
      </c>
      <c r="E14611" t="s">
        <v>13</v>
      </c>
      <c r="F14611" s="1" t="s">
        <v>154</v>
      </c>
      <c r="G14611" t="s">
        <v>155</v>
      </c>
      <c r="H14611" s="1" t="s">
        <v>187</v>
      </c>
      <c r="I14611" s="1" t="str">
        <f t="shared" si="456"/>
        <v>DT Workstation</v>
      </c>
      <c r="J14611" s="1" t="str">
        <f t="shared" si="457"/>
        <v>DT Workstation</v>
      </c>
      <c r="K14611" t="s">
        <v>144</v>
      </c>
      <c r="L14611" t="s">
        <v>145</v>
      </c>
      <c r="M14611" s="47">
        <v>48</v>
      </c>
    </row>
    <row r="14612" spans="1:13" hidden="1" x14ac:dyDescent="0.3">
      <c r="A14612" s="1" t="s">
        <v>186</v>
      </c>
      <c r="B14612" s="1" t="s">
        <v>29</v>
      </c>
      <c r="C14612" t="s">
        <v>160</v>
      </c>
      <c r="D14612" s="1" t="s">
        <v>19</v>
      </c>
      <c r="E14612" t="s">
        <v>13</v>
      </c>
      <c r="F14612" s="1" t="s">
        <v>154</v>
      </c>
      <c r="G14612" t="s">
        <v>155</v>
      </c>
      <c r="H14612" s="1" t="s">
        <v>187</v>
      </c>
      <c r="I14612" s="1" t="str">
        <f t="shared" si="456"/>
        <v>DT Workstation</v>
      </c>
      <c r="J14612" s="1" t="str">
        <f t="shared" si="457"/>
        <v>DT Workstation</v>
      </c>
      <c r="K14612" t="s">
        <v>144</v>
      </c>
      <c r="L14612" t="s">
        <v>146</v>
      </c>
      <c r="M14612" s="47">
        <v>51</v>
      </c>
    </row>
    <row r="14613" spans="1:13" hidden="1" x14ac:dyDescent="0.3">
      <c r="A14613" s="1" t="s">
        <v>186</v>
      </c>
      <c r="B14613" s="1" t="s">
        <v>29</v>
      </c>
      <c r="C14613" t="s">
        <v>160</v>
      </c>
      <c r="D14613" s="1" t="s">
        <v>19</v>
      </c>
      <c r="E14613" t="s">
        <v>13</v>
      </c>
      <c r="F14613" s="1" t="s">
        <v>154</v>
      </c>
      <c r="G14613" t="s">
        <v>155</v>
      </c>
      <c r="H14613" s="1" t="s">
        <v>187</v>
      </c>
      <c r="I14613" s="1" t="str">
        <f t="shared" si="456"/>
        <v>DT Workstation</v>
      </c>
      <c r="J14613" s="1" t="str">
        <f t="shared" si="457"/>
        <v>DT Workstation</v>
      </c>
      <c r="K14613" t="s">
        <v>144</v>
      </c>
      <c r="L14613" t="s">
        <v>147</v>
      </c>
      <c r="M14613" s="47">
        <v>81</v>
      </c>
    </row>
    <row r="14614" spans="1:13" hidden="1" x14ac:dyDescent="0.3">
      <c r="A14614" s="1" t="s">
        <v>186</v>
      </c>
      <c r="B14614" s="1" t="s">
        <v>29</v>
      </c>
      <c r="C14614" t="s">
        <v>160</v>
      </c>
      <c r="D14614" s="1" t="s">
        <v>19</v>
      </c>
      <c r="E14614" t="s">
        <v>13</v>
      </c>
      <c r="F14614" s="1" t="s">
        <v>154</v>
      </c>
      <c r="G14614" t="s">
        <v>155</v>
      </c>
      <c r="H14614" s="1" t="s">
        <v>187</v>
      </c>
      <c r="I14614" s="1" t="str">
        <f t="shared" si="456"/>
        <v>DT Workstation</v>
      </c>
      <c r="J14614" s="1" t="str">
        <f t="shared" si="457"/>
        <v>DT Workstation</v>
      </c>
      <c r="K14614" t="s">
        <v>144</v>
      </c>
      <c r="L14614" t="s">
        <v>148</v>
      </c>
      <c r="M14614" s="47">
        <v>146</v>
      </c>
    </row>
    <row r="14615" spans="1:13" hidden="1" x14ac:dyDescent="0.3">
      <c r="A14615" s="1" t="s">
        <v>186</v>
      </c>
      <c r="B14615" s="1" t="s">
        <v>29</v>
      </c>
      <c r="C14615" t="s">
        <v>160</v>
      </c>
      <c r="D14615" s="1" t="s">
        <v>19</v>
      </c>
      <c r="E14615" t="s">
        <v>13</v>
      </c>
      <c r="F14615" s="1" t="s">
        <v>154</v>
      </c>
      <c r="G14615" t="s">
        <v>155</v>
      </c>
      <c r="H14615" s="1" t="s">
        <v>187</v>
      </c>
      <c r="I14615" s="1" t="str">
        <f t="shared" si="456"/>
        <v>DT Workstation</v>
      </c>
      <c r="J14615" s="1" t="str">
        <f t="shared" si="457"/>
        <v>DT Workstation</v>
      </c>
      <c r="K14615" t="s">
        <v>144</v>
      </c>
      <c r="L14615" t="s">
        <v>149</v>
      </c>
      <c r="M14615" s="47">
        <v>424</v>
      </c>
    </row>
    <row r="14616" spans="1:13" hidden="1" x14ac:dyDescent="0.3">
      <c r="A14616" s="1" t="s">
        <v>186</v>
      </c>
      <c r="B14616" s="1" t="s">
        <v>29</v>
      </c>
      <c r="C14616" t="s">
        <v>160</v>
      </c>
      <c r="D14616" s="1" t="s">
        <v>19</v>
      </c>
      <c r="E14616" t="s">
        <v>13</v>
      </c>
      <c r="F14616" s="1" t="s">
        <v>154</v>
      </c>
      <c r="G14616" t="s">
        <v>155</v>
      </c>
      <c r="H14616" s="1" t="s">
        <v>187</v>
      </c>
      <c r="I14616" s="1" t="str">
        <f t="shared" si="456"/>
        <v>DT Workstation</v>
      </c>
      <c r="J14616" s="1" t="str">
        <f t="shared" si="457"/>
        <v>DT Workstation</v>
      </c>
      <c r="K14616" t="s">
        <v>144</v>
      </c>
      <c r="L14616" t="s">
        <v>150</v>
      </c>
      <c r="M14616" s="47">
        <v>6</v>
      </c>
    </row>
    <row r="14617" spans="1:13" hidden="1" x14ac:dyDescent="0.3">
      <c r="A14617" s="1" t="s">
        <v>186</v>
      </c>
      <c r="B14617" s="1" t="s">
        <v>29</v>
      </c>
      <c r="C14617" t="s">
        <v>160</v>
      </c>
      <c r="D14617" s="1" t="s">
        <v>19</v>
      </c>
      <c r="E14617" t="s">
        <v>13</v>
      </c>
      <c r="F14617" s="1" t="s">
        <v>154</v>
      </c>
      <c r="G14617" t="s">
        <v>155</v>
      </c>
      <c r="H14617" s="1" t="s">
        <v>187</v>
      </c>
      <c r="I14617" s="1" t="str">
        <f t="shared" si="456"/>
        <v>DT Workstation</v>
      </c>
      <c r="J14617" s="1" t="str">
        <f t="shared" si="457"/>
        <v>DT Workstation</v>
      </c>
      <c r="K14617" t="s">
        <v>144</v>
      </c>
      <c r="L14617" t="s">
        <v>151</v>
      </c>
      <c r="M14617" s="47">
        <v>95</v>
      </c>
    </row>
    <row r="14618" spans="1:13" hidden="1" x14ac:dyDescent="0.3">
      <c r="A14618" s="1" t="s">
        <v>186</v>
      </c>
      <c r="B14618" s="1" t="s">
        <v>29</v>
      </c>
      <c r="C14618" t="s">
        <v>160</v>
      </c>
      <c r="D14618" s="1" t="s">
        <v>19</v>
      </c>
      <c r="E14618" t="s">
        <v>14</v>
      </c>
      <c r="F14618" s="1" t="s">
        <v>163</v>
      </c>
      <c r="G14618" t="s">
        <v>142</v>
      </c>
      <c r="H14618" s="1" t="s">
        <v>155</v>
      </c>
      <c r="I14618" s="1" t="str">
        <f t="shared" si="456"/>
        <v>NB Workstation</v>
      </c>
      <c r="J14618" s="1" t="str">
        <f t="shared" si="457"/>
        <v>NB Workstation</v>
      </c>
      <c r="K14618" t="s">
        <v>144</v>
      </c>
      <c r="L14618" t="s">
        <v>146</v>
      </c>
      <c r="M14618" s="47">
        <v>22</v>
      </c>
    </row>
    <row r="14619" spans="1:13" hidden="1" x14ac:dyDescent="0.3">
      <c r="A14619" s="1" t="s">
        <v>186</v>
      </c>
      <c r="B14619" s="1" t="s">
        <v>29</v>
      </c>
      <c r="C14619" t="s">
        <v>160</v>
      </c>
      <c r="D14619" s="1" t="s">
        <v>19</v>
      </c>
      <c r="E14619" t="s">
        <v>14</v>
      </c>
      <c r="F14619" s="1" t="s">
        <v>163</v>
      </c>
      <c r="G14619" t="s">
        <v>142</v>
      </c>
      <c r="H14619" s="1" t="s">
        <v>155</v>
      </c>
      <c r="I14619" s="1" t="str">
        <f t="shared" si="456"/>
        <v>NB Workstation</v>
      </c>
      <c r="J14619" s="1" t="str">
        <f t="shared" si="457"/>
        <v>NB Workstation</v>
      </c>
      <c r="K14619" t="s">
        <v>144</v>
      </c>
      <c r="L14619" t="s">
        <v>149</v>
      </c>
      <c r="M14619" s="47">
        <v>8</v>
      </c>
    </row>
    <row r="14620" spans="1:13" hidden="1" x14ac:dyDescent="0.3">
      <c r="A14620" s="1" t="s">
        <v>186</v>
      </c>
      <c r="B14620" s="1" t="s">
        <v>29</v>
      </c>
      <c r="C14620" t="s">
        <v>160</v>
      </c>
      <c r="D14620" s="1" t="s">
        <v>19</v>
      </c>
      <c r="E14620" t="s">
        <v>14</v>
      </c>
      <c r="F14620" s="1" t="s">
        <v>154</v>
      </c>
      <c r="G14620" t="s">
        <v>142</v>
      </c>
      <c r="H14620" s="1" t="s">
        <v>142</v>
      </c>
      <c r="I14620" s="1" t="str">
        <f t="shared" si="456"/>
        <v>NB Workstation</v>
      </c>
      <c r="J14620" s="1" t="str">
        <f t="shared" si="457"/>
        <v>NB Workstation</v>
      </c>
      <c r="K14620" t="s">
        <v>144</v>
      </c>
      <c r="L14620" t="s">
        <v>146</v>
      </c>
      <c r="M14620" s="47">
        <v>21</v>
      </c>
    </row>
    <row r="14621" spans="1:13" hidden="1" x14ac:dyDescent="0.3">
      <c r="A14621" s="1" t="s">
        <v>186</v>
      </c>
      <c r="B14621" s="1" t="s">
        <v>29</v>
      </c>
      <c r="C14621" t="s">
        <v>160</v>
      </c>
      <c r="D14621" s="1" t="s">
        <v>19</v>
      </c>
      <c r="E14621" t="s">
        <v>14</v>
      </c>
      <c r="F14621" s="1" t="s">
        <v>154</v>
      </c>
      <c r="G14621" t="s">
        <v>142</v>
      </c>
      <c r="H14621" s="1" t="s">
        <v>142</v>
      </c>
      <c r="I14621" s="1" t="str">
        <f t="shared" si="456"/>
        <v>NB Workstation</v>
      </c>
      <c r="J14621" s="1" t="str">
        <f t="shared" si="457"/>
        <v>NB Workstation</v>
      </c>
      <c r="K14621" t="s">
        <v>144</v>
      </c>
      <c r="L14621" t="s">
        <v>149</v>
      </c>
      <c r="M14621" s="47">
        <v>23</v>
      </c>
    </row>
    <row r="14622" spans="1:13" hidden="1" x14ac:dyDescent="0.3">
      <c r="A14622" s="1" t="s">
        <v>186</v>
      </c>
      <c r="B14622" s="1" t="s">
        <v>29</v>
      </c>
      <c r="C14622" t="s">
        <v>160</v>
      </c>
      <c r="D14622" s="1" t="s">
        <v>19</v>
      </c>
      <c r="E14622" t="s">
        <v>14</v>
      </c>
      <c r="F14622" s="1" t="s">
        <v>154</v>
      </c>
      <c r="G14622" t="s">
        <v>142</v>
      </c>
      <c r="H14622" s="1" t="s">
        <v>155</v>
      </c>
      <c r="I14622" s="1" t="str">
        <f t="shared" si="456"/>
        <v>NB Workstation</v>
      </c>
      <c r="J14622" s="1" t="str">
        <f t="shared" si="457"/>
        <v>NB Workstation</v>
      </c>
      <c r="K14622" t="s">
        <v>144</v>
      </c>
      <c r="L14622" t="s">
        <v>146</v>
      </c>
      <c r="M14622" s="47">
        <v>85</v>
      </c>
    </row>
    <row r="14623" spans="1:13" hidden="1" x14ac:dyDescent="0.3">
      <c r="A14623" s="1" t="s">
        <v>186</v>
      </c>
      <c r="B14623" s="1" t="s">
        <v>29</v>
      </c>
      <c r="C14623" t="s">
        <v>160</v>
      </c>
      <c r="D14623" s="1" t="s">
        <v>19</v>
      </c>
      <c r="E14623" t="s">
        <v>14</v>
      </c>
      <c r="F14623" s="1" t="s">
        <v>154</v>
      </c>
      <c r="G14623" t="s">
        <v>142</v>
      </c>
      <c r="H14623" s="1" t="s">
        <v>155</v>
      </c>
      <c r="I14623" s="1" t="str">
        <f t="shared" si="456"/>
        <v>NB Workstation</v>
      </c>
      <c r="J14623" s="1" t="str">
        <f t="shared" si="457"/>
        <v>NB Workstation</v>
      </c>
      <c r="K14623" t="s">
        <v>144</v>
      </c>
      <c r="L14623" t="s">
        <v>149</v>
      </c>
      <c r="M14623" s="47">
        <v>70</v>
      </c>
    </row>
    <row r="14624" spans="1:13" hidden="1" x14ac:dyDescent="0.3">
      <c r="A14624" s="1" t="s">
        <v>186</v>
      </c>
      <c r="B14624" s="1" t="s">
        <v>29</v>
      </c>
      <c r="C14624" t="s">
        <v>160</v>
      </c>
      <c r="D14624" s="1" t="s">
        <v>19</v>
      </c>
      <c r="E14624" t="s">
        <v>14</v>
      </c>
      <c r="F14624" s="1" t="s">
        <v>154</v>
      </c>
      <c r="G14624" t="s">
        <v>155</v>
      </c>
      <c r="H14624" s="1" t="s">
        <v>142</v>
      </c>
      <c r="I14624" s="1" t="str">
        <f t="shared" si="456"/>
        <v>NB Workstation</v>
      </c>
      <c r="J14624" s="1" t="str">
        <f t="shared" si="457"/>
        <v>NB Workstation</v>
      </c>
      <c r="K14624" t="s">
        <v>144</v>
      </c>
      <c r="L14624" t="s">
        <v>146</v>
      </c>
      <c r="M14624" s="47">
        <v>86</v>
      </c>
    </row>
    <row r="14625" spans="1:13" hidden="1" x14ac:dyDescent="0.3">
      <c r="A14625" s="1" t="s">
        <v>186</v>
      </c>
      <c r="B14625" s="1" t="s">
        <v>29</v>
      </c>
      <c r="C14625" t="s">
        <v>160</v>
      </c>
      <c r="D14625" s="1" t="s">
        <v>19</v>
      </c>
      <c r="E14625" t="s">
        <v>14</v>
      </c>
      <c r="F14625" s="1" t="s">
        <v>154</v>
      </c>
      <c r="G14625" t="s">
        <v>155</v>
      </c>
      <c r="H14625" s="1" t="s">
        <v>142</v>
      </c>
      <c r="I14625" s="1" t="str">
        <f t="shared" si="456"/>
        <v>NB Workstation</v>
      </c>
      <c r="J14625" s="1" t="str">
        <f t="shared" si="457"/>
        <v>NB Workstation</v>
      </c>
      <c r="K14625" t="s">
        <v>144</v>
      </c>
      <c r="L14625" t="s">
        <v>149</v>
      </c>
      <c r="M14625" s="47">
        <v>134</v>
      </c>
    </row>
    <row r="14626" spans="1:13" hidden="1" x14ac:dyDescent="0.3">
      <c r="A14626" s="1" t="s">
        <v>186</v>
      </c>
      <c r="B14626" s="1" t="s">
        <v>29</v>
      </c>
      <c r="C14626" t="s">
        <v>160</v>
      </c>
      <c r="D14626" s="1" t="s">
        <v>19</v>
      </c>
      <c r="E14626" t="s">
        <v>14</v>
      </c>
      <c r="F14626" s="1" t="s">
        <v>154</v>
      </c>
      <c r="G14626" t="s">
        <v>155</v>
      </c>
      <c r="H14626" s="1" t="s">
        <v>142</v>
      </c>
      <c r="I14626" s="1" t="str">
        <f t="shared" si="456"/>
        <v>NB Workstation</v>
      </c>
      <c r="J14626" s="1" t="str">
        <f t="shared" si="457"/>
        <v>NB Workstation</v>
      </c>
      <c r="K14626" t="s">
        <v>144</v>
      </c>
      <c r="L14626" t="s">
        <v>151</v>
      </c>
      <c r="M14626" s="47">
        <v>150</v>
      </c>
    </row>
    <row r="14627" spans="1:13" hidden="1" x14ac:dyDescent="0.3">
      <c r="A14627" s="1" t="s">
        <v>186</v>
      </c>
      <c r="B14627" s="1" t="s">
        <v>29</v>
      </c>
      <c r="C14627" t="s">
        <v>160</v>
      </c>
      <c r="D14627" s="1" t="s">
        <v>19</v>
      </c>
      <c r="E14627" t="s">
        <v>14</v>
      </c>
      <c r="F14627" s="1" t="s">
        <v>154</v>
      </c>
      <c r="G14627" t="s">
        <v>155</v>
      </c>
      <c r="H14627" s="1" t="s">
        <v>155</v>
      </c>
      <c r="I14627" s="1" t="str">
        <f t="shared" si="456"/>
        <v>NB Workstation</v>
      </c>
      <c r="J14627" s="1" t="str">
        <f t="shared" si="457"/>
        <v>NB Workstation</v>
      </c>
      <c r="K14627" t="s">
        <v>144</v>
      </c>
      <c r="L14627" t="s">
        <v>145</v>
      </c>
      <c r="M14627" s="47">
        <v>21</v>
      </c>
    </row>
    <row r="14628" spans="1:13" hidden="1" x14ac:dyDescent="0.3">
      <c r="A14628" s="1" t="s">
        <v>186</v>
      </c>
      <c r="B14628" s="1" t="s">
        <v>29</v>
      </c>
      <c r="C14628" t="s">
        <v>160</v>
      </c>
      <c r="D14628" s="1" t="s">
        <v>19</v>
      </c>
      <c r="E14628" t="s">
        <v>14</v>
      </c>
      <c r="F14628" s="1" t="s">
        <v>154</v>
      </c>
      <c r="G14628" t="s">
        <v>155</v>
      </c>
      <c r="H14628" s="1" t="s">
        <v>155</v>
      </c>
      <c r="I14628" s="1" t="str">
        <f t="shared" si="456"/>
        <v>NB Workstation</v>
      </c>
      <c r="J14628" s="1" t="str">
        <f t="shared" si="457"/>
        <v>NB Workstation</v>
      </c>
      <c r="K14628" t="s">
        <v>144</v>
      </c>
      <c r="L14628" t="s">
        <v>146</v>
      </c>
      <c r="M14628" s="47">
        <v>22</v>
      </c>
    </row>
    <row r="14629" spans="1:13" hidden="1" x14ac:dyDescent="0.3">
      <c r="A14629" s="1" t="s">
        <v>186</v>
      </c>
      <c r="B14629" s="1" t="s">
        <v>29</v>
      </c>
      <c r="C14629" t="s">
        <v>160</v>
      </c>
      <c r="D14629" s="1" t="s">
        <v>19</v>
      </c>
      <c r="E14629" t="s">
        <v>14</v>
      </c>
      <c r="F14629" s="1" t="s">
        <v>154</v>
      </c>
      <c r="G14629" t="s">
        <v>155</v>
      </c>
      <c r="H14629" s="1" t="s">
        <v>155</v>
      </c>
      <c r="I14629" s="1" t="str">
        <f t="shared" si="456"/>
        <v>NB Workstation</v>
      </c>
      <c r="J14629" s="1" t="str">
        <f t="shared" si="457"/>
        <v>NB Workstation</v>
      </c>
      <c r="K14629" t="s">
        <v>144</v>
      </c>
      <c r="L14629" t="s">
        <v>148</v>
      </c>
      <c r="M14629" s="47">
        <v>204</v>
      </c>
    </row>
    <row r="14630" spans="1:13" hidden="1" x14ac:dyDescent="0.3">
      <c r="A14630" s="1" t="s">
        <v>186</v>
      </c>
      <c r="B14630" s="1" t="s">
        <v>29</v>
      </c>
      <c r="C14630" t="s">
        <v>160</v>
      </c>
      <c r="D14630" s="1" t="s">
        <v>19</v>
      </c>
      <c r="E14630" t="s">
        <v>14</v>
      </c>
      <c r="F14630" s="1" t="s">
        <v>154</v>
      </c>
      <c r="G14630" t="s">
        <v>155</v>
      </c>
      <c r="H14630" s="1" t="s">
        <v>155</v>
      </c>
      <c r="I14630" s="1" t="str">
        <f t="shared" si="456"/>
        <v>NB Workstation</v>
      </c>
      <c r="J14630" s="1" t="str">
        <f t="shared" si="457"/>
        <v>NB Workstation</v>
      </c>
      <c r="K14630" t="s">
        <v>144</v>
      </c>
      <c r="L14630" t="s">
        <v>149</v>
      </c>
      <c r="M14630" s="47">
        <v>23</v>
      </c>
    </row>
    <row r="14631" spans="1:13" hidden="1" x14ac:dyDescent="0.3">
      <c r="A14631" s="1" t="s">
        <v>186</v>
      </c>
      <c r="B14631" s="1" t="s">
        <v>29</v>
      </c>
      <c r="C14631" t="s">
        <v>160</v>
      </c>
      <c r="D14631" s="1" t="s">
        <v>19</v>
      </c>
      <c r="E14631" t="s">
        <v>14</v>
      </c>
      <c r="F14631" s="1" t="s">
        <v>154</v>
      </c>
      <c r="G14631" t="s">
        <v>155</v>
      </c>
      <c r="H14631" s="1" t="s">
        <v>155</v>
      </c>
      <c r="I14631" s="1" t="str">
        <f t="shared" si="456"/>
        <v>NB Workstation</v>
      </c>
      <c r="J14631" s="1" t="str">
        <f t="shared" si="457"/>
        <v>NB Workstation</v>
      </c>
      <c r="K14631" t="s">
        <v>144</v>
      </c>
      <c r="L14631" t="s">
        <v>151</v>
      </c>
      <c r="M14631" s="47">
        <v>149</v>
      </c>
    </row>
    <row r="14632" spans="1:13" hidden="1" x14ac:dyDescent="0.3">
      <c r="A14632" s="1" t="s">
        <v>186</v>
      </c>
      <c r="B14632" s="1" t="s">
        <v>29</v>
      </c>
      <c r="C14632" t="s">
        <v>158</v>
      </c>
      <c r="D14632" s="1" t="s">
        <v>17</v>
      </c>
      <c r="E14632" t="s">
        <v>8</v>
      </c>
      <c r="F14632" s="1" t="s">
        <v>154</v>
      </c>
      <c r="G14632" t="s">
        <v>142</v>
      </c>
      <c r="H14632" s="1" t="s">
        <v>187</v>
      </c>
      <c r="I14632" s="1" t="str">
        <f t="shared" si="456"/>
        <v>AIO DT</v>
      </c>
      <c r="J14632" s="1" t="str">
        <f t="shared" si="457"/>
        <v>AIO DT</v>
      </c>
      <c r="K14632" t="s">
        <v>143</v>
      </c>
      <c r="L14632" t="s">
        <v>143</v>
      </c>
      <c r="M14632" s="47">
        <v>631</v>
      </c>
    </row>
    <row r="14633" spans="1:13" hidden="1" x14ac:dyDescent="0.3">
      <c r="A14633" s="1" t="s">
        <v>186</v>
      </c>
      <c r="B14633" s="1" t="s">
        <v>29</v>
      </c>
      <c r="C14633" t="s">
        <v>158</v>
      </c>
      <c r="D14633" s="1" t="s">
        <v>17</v>
      </c>
      <c r="E14633" t="s">
        <v>8</v>
      </c>
      <c r="F14633" s="1" t="s">
        <v>154</v>
      </c>
      <c r="G14633" t="s">
        <v>142</v>
      </c>
      <c r="H14633" s="1" t="s">
        <v>187</v>
      </c>
      <c r="I14633" s="1" t="str">
        <f t="shared" si="456"/>
        <v>AIO DT</v>
      </c>
      <c r="J14633" s="1" t="str">
        <f t="shared" si="457"/>
        <v>AIO DT</v>
      </c>
      <c r="K14633" t="s">
        <v>144</v>
      </c>
      <c r="L14633" t="s">
        <v>145</v>
      </c>
      <c r="M14633" s="47">
        <v>696</v>
      </c>
    </row>
    <row r="14634" spans="1:13" hidden="1" x14ac:dyDescent="0.3">
      <c r="A14634" s="1" t="s">
        <v>186</v>
      </c>
      <c r="B14634" s="1" t="s">
        <v>29</v>
      </c>
      <c r="C14634" t="s">
        <v>158</v>
      </c>
      <c r="D14634" s="1" t="s">
        <v>17</v>
      </c>
      <c r="E14634" t="s">
        <v>8</v>
      </c>
      <c r="F14634" s="1" t="s">
        <v>154</v>
      </c>
      <c r="G14634" t="s">
        <v>142</v>
      </c>
      <c r="H14634" s="1" t="s">
        <v>187</v>
      </c>
      <c r="I14634" s="1" t="str">
        <f t="shared" si="456"/>
        <v>AIO DT</v>
      </c>
      <c r="J14634" s="1" t="str">
        <f t="shared" si="457"/>
        <v>AIO DT</v>
      </c>
      <c r="K14634" t="s">
        <v>144</v>
      </c>
      <c r="L14634" t="s">
        <v>146</v>
      </c>
      <c r="M14634" s="47">
        <v>233</v>
      </c>
    </row>
    <row r="14635" spans="1:13" hidden="1" x14ac:dyDescent="0.3">
      <c r="A14635" s="1" t="s">
        <v>186</v>
      </c>
      <c r="B14635" s="1" t="s">
        <v>29</v>
      </c>
      <c r="C14635" t="s">
        <v>158</v>
      </c>
      <c r="D14635" s="1" t="s">
        <v>17</v>
      </c>
      <c r="E14635" t="s">
        <v>8</v>
      </c>
      <c r="F14635" s="1" t="s">
        <v>154</v>
      </c>
      <c r="G14635" t="s">
        <v>142</v>
      </c>
      <c r="H14635" s="1" t="s">
        <v>187</v>
      </c>
      <c r="I14635" s="1" t="str">
        <f t="shared" si="456"/>
        <v>AIO DT</v>
      </c>
      <c r="J14635" s="1" t="str">
        <f t="shared" si="457"/>
        <v>AIO DT</v>
      </c>
      <c r="K14635" t="s">
        <v>144</v>
      </c>
      <c r="L14635" t="s">
        <v>147</v>
      </c>
      <c r="M14635" s="47">
        <v>145</v>
      </c>
    </row>
    <row r="14636" spans="1:13" hidden="1" x14ac:dyDescent="0.3">
      <c r="A14636" s="1" t="s">
        <v>186</v>
      </c>
      <c r="B14636" s="1" t="s">
        <v>29</v>
      </c>
      <c r="C14636" t="s">
        <v>158</v>
      </c>
      <c r="D14636" s="1" t="s">
        <v>17</v>
      </c>
      <c r="E14636" t="s">
        <v>8</v>
      </c>
      <c r="F14636" s="1" t="s">
        <v>154</v>
      </c>
      <c r="G14636" t="s">
        <v>142</v>
      </c>
      <c r="H14636" s="1" t="s">
        <v>187</v>
      </c>
      <c r="I14636" s="1" t="str">
        <f t="shared" si="456"/>
        <v>AIO DT</v>
      </c>
      <c r="J14636" s="1" t="str">
        <f t="shared" si="457"/>
        <v>AIO DT</v>
      </c>
      <c r="K14636" t="s">
        <v>144</v>
      </c>
      <c r="L14636" t="s">
        <v>148</v>
      </c>
      <c r="M14636" s="47">
        <v>100</v>
      </c>
    </row>
    <row r="14637" spans="1:13" hidden="1" x14ac:dyDescent="0.3">
      <c r="A14637" s="1" t="s">
        <v>186</v>
      </c>
      <c r="B14637" s="1" t="s">
        <v>29</v>
      </c>
      <c r="C14637" t="s">
        <v>158</v>
      </c>
      <c r="D14637" s="1" t="s">
        <v>17</v>
      </c>
      <c r="E14637" t="s">
        <v>8</v>
      </c>
      <c r="F14637" s="1" t="s">
        <v>154</v>
      </c>
      <c r="G14637" t="s">
        <v>142</v>
      </c>
      <c r="H14637" s="1" t="s">
        <v>187</v>
      </c>
      <c r="I14637" s="1" t="str">
        <f t="shared" si="456"/>
        <v>AIO DT</v>
      </c>
      <c r="J14637" s="1" t="str">
        <f t="shared" si="457"/>
        <v>AIO DT</v>
      </c>
      <c r="K14637" t="s">
        <v>144</v>
      </c>
      <c r="L14637" t="s">
        <v>149</v>
      </c>
      <c r="M14637" s="47">
        <v>1355</v>
      </c>
    </row>
    <row r="14638" spans="1:13" hidden="1" x14ac:dyDescent="0.3">
      <c r="A14638" s="1" t="s">
        <v>186</v>
      </c>
      <c r="B14638" s="1" t="s">
        <v>29</v>
      </c>
      <c r="C14638" t="s">
        <v>158</v>
      </c>
      <c r="D14638" s="1" t="s">
        <v>17</v>
      </c>
      <c r="E14638" t="s">
        <v>8</v>
      </c>
      <c r="F14638" s="1" t="s">
        <v>154</v>
      </c>
      <c r="G14638" t="s">
        <v>142</v>
      </c>
      <c r="H14638" s="1" t="s">
        <v>187</v>
      </c>
      <c r="I14638" s="1" t="str">
        <f t="shared" si="456"/>
        <v>AIO DT</v>
      </c>
      <c r="J14638" s="1" t="str">
        <f t="shared" si="457"/>
        <v>AIO DT</v>
      </c>
      <c r="K14638" t="s">
        <v>144</v>
      </c>
      <c r="L14638" t="s">
        <v>150</v>
      </c>
      <c r="M14638" s="47">
        <v>11</v>
      </c>
    </row>
    <row r="14639" spans="1:13" hidden="1" x14ac:dyDescent="0.3">
      <c r="A14639" s="1" t="s">
        <v>186</v>
      </c>
      <c r="B14639" s="1" t="s">
        <v>29</v>
      </c>
      <c r="C14639" t="s">
        <v>158</v>
      </c>
      <c r="D14639" s="1" t="s">
        <v>17</v>
      </c>
      <c r="E14639" t="s">
        <v>8</v>
      </c>
      <c r="F14639" s="1" t="s">
        <v>154</v>
      </c>
      <c r="G14639" t="s">
        <v>142</v>
      </c>
      <c r="H14639" s="1" t="s">
        <v>187</v>
      </c>
      <c r="I14639" s="1" t="str">
        <f t="shared" si="456"/>
        <v>AIO DT</v>
      </c>
      <c r="J14639" s="1" t="str">
        <f t="shared" si="457"/>
        <v>AIO DT</v>
      </c>
      <c r="K14639" t="s">
        <v>144</v>
      </c>
      <c r="L14639" t="s">
        <v>151</v>
      </c>
      <c r="M14639" s="47">
        <v>11</v>
      </c>
    </row>
    <row r="14640" spans="1:13" hidden="1" x14ac:dyDescent="0.3">
      <c r="A14640" s="1" t="s">
        <v>186</v>
      </c>
      <c r="B14640" s="1" t="s">
        <v>29</v>
      </c>
      <c r="C14640" t="s">
        <v>158</v>
      </c>
      <c r="D14640" s="1" t="s">
        <v>17</v>
      </c>
      <c r="E14640" t="s">
        <v>8</v>
      </c>
      <c r="F14640" s="1" t="s">
        <v>154</v>
      </c>
      <c r="G14640" t="s">
        <v>155</v>
      </c>
      <c r="H14640" s="1" t="s">
        <v>187</v>
      </c>
      <c r="I14640" s="1" t="str">
        <f t="shared" si="456"/>
        <v>AIO DT</v>
      </c>
      <c r="J14640" s="1" t="str">
        <f t="shared" si="457"/>
        <v>AIO DT</v>
      </c>
      <c r="K14640" t="s">
        <v>143</v>
      </c>
      <c r="L14640" t="s">
        <v>143</v>
      </c>
      <c r="M14640" s="47">
        <v>285</v>
      </c>
    </row>
    <row r="14641" spans="1:13" hidden="1" x14ac:dyDescent="0.3">
      <c r="A14641" s="1" t="s">
        <v>186</v>
      </c>
      <c r="B14641" s="1" t="s">
        <v>29</v>
      </c>
      <c r="C14641" t="s">
        <v>158</v>
      </c>
      <c r="D14641" s="1" t="s">
        <v>17</v>
      </c>
      <c r="E14641" t="s">
        <v>8</v>
      </c>
      <c r="F14641" s="1" t="s">
        <v>154</v>
      </c>
      <c r="G14641" t="s">
        <v>155</v>
      </c>
      <c r="H14641" s="1" t="s">
        <v>187</v>
      </c>
      <c r="I14641" s="1" t="str">
        <f t="shared" si="456"/>
        <v>AIO DT</v>
      </c>
      <c r="J14641" s="1" t="str">
        <f t="shared" si="457"/>
        <v>AIO DT</v>
      </c>
      <c r="K14641" t="s">
        <v>144</v>
      </c>
      <c r="L14641" t="s">
        <v>145</v>
      </c>
      <c r="M14641" s="47">
        <v>14</v>
      </c>
    </row>
    <row r="14642" spans="1:13" hidden="1" x14ac:dyDescent="0.3">
      <c r="A14642" s="1" t="s">
        <v>186</v>
      </c>
      <c r="B14642" s="1" t="s">
        <v>29</v>
      </c>
      <c r="C14642" t="s">
        <v>158</v>
      </c>
      <c r="D14642" s="1" t="s">
        <v>17</v>
      </c>
      <c r="E14642" t="s">
        <v>8</v>
      </c>
      <c r="F14642" s="1" t="s">
        <v>154</v>
      </c>
      <c r="G14642" t="s">
        <v>155</v>
      </c>
      <c r="H14642" s="1" t="s">
        <v>187</v>
      </c>
      <c r="I14642" s="1" t="str">
        <f t="shared" si="456"/>
        <v>AIO DT</v>
      </c>
      <c r="J14642" s="1" t="str">
        <f t="shared" si="457"/>
        <v>AIO DT</v>
      </c>
      <c r="K14642" t="s">
        <v>144</v>
      </c>
      <c r="L14642" t="s">
        <v>146</v>
      </c>
      <c r="M14642" s="47">
        <v>5</v>
      </c>
    </row>
    <row r="14643" spans="1:13" hidden="1" x14ac:dyDescent="0.3">
      <c r="A14643" s="1" t="s">
        <v>186</v>
      </c>
      <c r="B14643" s="1" t="s">
        <v>29</v>
      </c>
      <c r="C14643" t="s">
        <v>158</v>
      </c>
      <c r="D14643" s="1" t="s">
        <v>17</v>
      </c>
      <c r="E14643" t="s">
        <v>8</v>
      </c>
      <c r="F14643" s="1" t="s">
        <v>154</v>
      </c>
      <c r="G14643" t="s">
        <v>155</v>
      </c>
      <c r="H14643" s="1" t="s">
        <v>187</v>
      </c>
      <c r="I14643" s="1" t="str">
        <f t="shared" si="456"/>
        <v>AIO DT</v>
      </c>
      <c r="J14643" s="1" t="str">
        <f t="shared" si="457"/>
        <v>AIO DT</v>
      </c>
      <c r="K14643" t="s">
        <v>144</v>
      </c>
      <c r="L14643" t="s">
        <v>147</v>
      </c>
      <c r="M14643" s="47">
        <v>2</v>
      </c>
    </row>
    <row r="14644" spans="1:13" hidden="1" x14ac:dyDescent="0.3">
      <c r="A14644" s="1" t="s">
        <v>186</v>
      </c>
      <c r="B14644" s="1" t="s">
        <v>29</v>
      </c>
      <c r="C14644" t="s">
        <v>158</v>
      </c>
      <c r="D14644" s="1" t="s">
        <v>17</v>
      </c>
      <c r="E14644" t="s">
        <v>8</v>
      </c>
      <c r="F14644" s="1" t="s">
        <v>154</v>
      </c>
      <c r="G14644" t="s">
        <v>155</v>
      </c>
      <c r="H14644" s="1" t="s">
        <v>187</v>
      </c>
      <c r="I14644" s="1" t="str">
        <f t="shared" si="456"/>
        <v>AIO DT</v>
      </c>
      <c r="J14644" s="1" t="str">
        <f t="shared" si="457"/>
        <v>AIO DT</v>
      </c>
      <c r="K14644" t="s">
        <v>144</v>
      </c>
      <c r="L14644" t="s">
        <v>148</v>
      </c>
      <c r="M14644" s="47">
        <v>1</v>
      </c>
    </row>
    <row r="14645" spans="1:13" hidden="1" x14ac:dyDescent="0.3">
      <c r="A14645" s="1" t="s">
        <v>186</v>
      </c>
      <c r="B14645" s="1" t="s">
        <v>29</v>
      </c>
      <c r="C14645" t="s">
        <v>158</v>
      </c>
      <c r="D14645" s="1" t="s">
        <v>17</v>
      </c>
      <c r="E14645" t="s">
        <v>8</v>
      </c>
      <c r="F14645" s="1" t="s">
        <v>154</v>
      </c>
      <c r="G14645" t="s">
        <v>155</v>
      </c>
      <c r="H14645" s="1" t="s">
        <v>187</v>
      </c>
      <c r="I14645" s="1" t="str">
        <f t="shared" si="456"/>
        <v>AIO DT</v>
      </c>
      <c r="J14645" s="1" t="str">
        <f t="shared" si="457"/>
        <v>AIO DT</v>
      </c>
      <c r="K14645" t="s">
        <v>144</v>
      </c>
      <c r="L14645" t="s">
        <v>149</v>
      </c>
      <c r="M14645" s="47">
        <v>35</v>
      </c>
    </row>
    <row r="14646" spans="1:13" hidden="1" x14ac:dyDescent="0.3">
      <c r="A14646" s="1" t="s">
        <v>186</v>
      </c>
      <c r="B14646" s="1" t="s">
        <v>29</v>
      </c>
      <c r="C14646" t="s">
        <v>158</v>
      </c>
      <c r="D14646" s="1" t="s">
        <v>17</v>
      </c>
      <c r="E14646" t="s">
        <v>6</v>
      </c>
      <c r="F14646" s="1" t="s">
        <v>154</v>
      </c>
      <c r="G14646" t="s">
        <v>142</v>
      </c>
      <c r="H14646" s="1" t="s">
        <v>187</v>
      </c>
      <c r="I14646" s="1" t="str">
        <f t="shared" si="456"/>
        <v>Small DT</v>
      </c>
      <c r="J14646" s="1" t="str">
        <f t="shared" si="457"/>
        <v>Small DT</v>
      </c>
      <c r="K14646" t="s">
        <v>143</v>
      </c>
      <c r="L14646" t="s">
        <v>143</v>
      </c>
      <c r="M14646" s="47">
        <v>442</v>
      </c>
    </row>
    <row r="14647" spans="1:13" hidden="1" x14ac:dyDescent="0.3">
      <c r="A14647" s="1" t="s">
        <v>186</v>
      </c>
      <c r="B14647" s="1" t="s">
        <v>29</v>
      </c>
      <c r="C14647" t="s">
        <v>158</v>
      </c>
      <c r="D14647" s="1" t="s">
        <v>17</v>
      </c>
      <c r="E14647" t="s">
        <v>6</v>
      </c>
      <c r="F14647" s="1" t="s">
        <v>154</v>
      </c>
      <c r="G14647" t="s">
        <v>142</v>
      </c>
      <c r="H14647" s="1" t="s">
        <v>187</v>
      </c>
      <c r="I14647" s="1" t="str">
        <f t="shared" si="456"/>
        <v>Small DT</v>
      </c>
      <c r="J14647" s="1" t="str">
        <f t="shared" si="457"/>
        <v>Small DT</v>
      </c>
      <c r="K14647" t="s">
        <v>144</v>
      </c>
      <c r="L14647" t="s">
        <v>145</v>
      </c>
      <c r="M14647" s="47">
        <v>565</v>
      </c>
    </row>
    <row r="14648" spans="1:13" hidden="1" x14ac:dyDescent="0.3">
      <c r="A14648" s="1" t="s">
        <v>186</v>
      </c>
      <c r="B14648" s="1" t="s">
        <v>29</v>
      </c>
      <c r="C14648" t="s">
        <v>158</v>
      </c>
      <c r="D14648" s="1" t="s">
        <v>17</v>
      </c>
      <c r="E14648" t="s">
        <v>6</v>
      </c>
      <c r="F14648" s="1" t="s">
        <v>154</v>
      </c>
      <c r="G14648" t="s">
        <v>142</v>
      </c>
      <c r="H14648" s="1" t="s">
        <v>187</v>
      </c>
      <c r="I14648" s="1" t="str">
        <f t="shared" si="456"/>
        <v>Small DT</v>
      </c>
      <c r="J14648" s="1" t="str">
        <f t="shared" si="457"/>
        <v>Small DT</v>
      </c>
      <c r="K14648" t="s">
        <v>144</v>
      </c>
      <c r="L14648" t="s">
        <v>146</v>
      </c>
      <c r="M14648" s="47">
        <v>358</v>
      </c>
    </row>
    <row r="14649" spans="1:13" hidden="1" x14ac:dyDescent="0.3">
      <c r="A14649" s="1" t="s">
        <v>186</v>
      </c>
      <c r="B14649" s="1" t="s">
        <v>29</v>
      </c>
      <c r="C14649" t="s">
        <v>158</v>
      </c>
      <c r="D14649" s="1" t="s">
        <v>17</v>
      </c>
      <c r="E14649" t="s">
        <v>6</v>
      </c>
      <c r="F14649" s="1" t="s">
        <v>154</v>
      </c>
      <c r="G14649" t="s">
        <v>142</v>
      </c>
      <c r="H14649" s="1" t="s">
        <v>187</v>
      </c>
      <c r="I14649" s="1" t="str">
        <f t="shared" si="456"/>
        <v>Small DT</v>
      </c>
      <c r="J14649" s="1" t="str">
        <f t="shared" si="457"/>
        <v>Small DT</v>
      </c>
      <c r="K14649" t="s">
        <v>144</v>
      </c>
      <c r="L14649" t="s">
        <v>147</v>
      </c>
      <c r="M14649" s="47">
        <v>327</v>
      </c>
    </row>
    <row r="14650" spans="1:13" hidden="1" x14ac:dyDescent="0.3">
      <c r="A14650" s="1" t="s">
        <v>186</v>
      </c>
      <c r="B14650" s="1" t="s">
        <v>29</v>
      </c>
      <c r="C14650" t="s">
        <v>158</v>
      </c>
      <c r="D14650" s="1" t="s">
        <v>17</v>
      </c>
      <c r="E14650" t="s">
        <v>6</v>
      </c>
      <c r="F14650" s="1" t="s">
        <v>154</v>
      </c>
      <c r="G14650" t="s">
        <v>142</v>
      </c>
      <c r="H14650" s="1" t="s">
        <v>187</v>
      </c>
      <c r="I14650" s="1" t="str">
        <f t="shared" si="456"/>
        <v>Small DT</v>
      </c>
      <c r="J14650" s="1" t="str">
        <f t="shared" si="457"/>
        <v>Small DT</v>
      </c>
      <c r="K14650" t="s">
        <v>144</v>
      </c>
      <c r="L14650" t="s">
        <v>148</v>
      </c>
      <c r="M14650" s="47">
        <v>189</v>
      </c>
    </row>
    <row r="14651" spans="1:13" hidden="1" x14ac:dyDescent="0.3">
      <c r="A14651" s="1" t="s">
        <v>186</v>
      </c>
      <c r="B14651" s="1" t="s">
        <v>29</v>
      </c>
      <c r="C14651" t="s">
        <v>158</v>
      </c>
      <c r="D14651" s="1" t="s">
        <v>17</v>
      </c>
      <c r="E14651" t="s">
        <v>6</v>
      </c>
      <c r="F14651" s="1" t="s">
        <v>154</v>
      </c>
      <c r="G14651" t="s">
        <v>142</v>
      </c>
      <c r="H14651" s="1" t="s">
        <v>187</v>
      </c>
      <c r="I14651" s="1" t="str">
        <f t="shared" si="456"/>
        <v>Small DT</v>
      </c>
      <c r="J14651" s="1" t="str">
        <f t="shared" si="457"/>
        <v>Small DT</v>
      </c>
      <c r="K14651" t="s">
        <v>144</v>
      </c>
      <c r="L14651" t="s">
        <v>149</v>
      </c>
      <c r="M14651" s="47">
        <v>3766</v>
      </c>
    </row>
    <row r="14652" spans="1:13" hidden="1" x14ac:dyDescent="0.3">
      <c r="A14652" s="1" t="s">
        <v>186</v>
      </c>
      <c r="B14652" s="1" t="s">
        <v>29</v>
      </c>
      <c r="C14652" t="s">
        <v>158</v>
      </c>
      <c r="D14652" s="1" t="s">
        <v>17</v>
      </c>
      <c r="E14652" t="s">
        <v>6</v>
      </c>
      <c r="F14652" s="1" t="s">
        <v>154</v>
      </c>
      <c r="G14652" t="s">
        <v>142</v>
      </c>
      <c r="H14652" s="1" t="s">
        <v>187</v>
      </c>
      <c r="I14652" s="1" t="str">
        <f t="shared" si="456"/>
        <v>Small DT</v>
      </c>
      <c r="J14652" s="1" t="str">
        <f t="shared" si="457"/>
        <v>Small DT</v>
      </c>
      <c r="K14652" t="s">
        <v>144</v>
      </c>
      <c r="L14652" t="s">
        <v>150</v>
      </c>
      <c r="M14652" s="47">
        <v>111</v>
      </c>
    </row>
    <row r="14653" spans="1:13" hidden="1" x14ac:dyDescent="0.3">
      <c r="A14653" s="1" t="s">
        <v>186</v>
      </c>
      <c r="B14653" s="1" t="s">
        <v>29</v>
      </c>
      <c r="C14653" t="s">
        <v>158</v>
      </c>
      <c r="D14653" s="1" t="s">
        <v>17</v>
      </c>
      <c r="E14653" t="s">
        <v>6</v>
      </c>
      <c r="F14653" s="1" t="s">
        <v>154</v>
      </c>
      <c r="G14653" t="s">
        <v>142</v>
      </c>
      <c r="H14653" s="1" t="s">
        <v>187</v>
      </c>
      <c r="I14653" s="1" t="str">
        <f t="shared" si="456"/>
        <v>Small DT</v>
      </c>
      <c r="J14653" s="1" t="str">
        <f t="shared" si="457"/>
        <v>Small DT</v>
      </c>
      <c r="K14653" t="s">
        <v>144</v>
      </c>
      <c r="L14653" t="s">
        <v>151</v>
      </c>
      <c r="M14653" s="47">
        <v>88</v>
      </c>
    </row>
    <row r="14654" spans="1:13" hidden="1" x14ac:dyDescent="0.3">
      <c r="A14654" s="1" t="s">
        <v>186</v>
      </c>
      <c r="B14654" s="1" t="s">
        <v>29</v>
      </c>
      <c r="C14654" t="s">
        <v>158</v>
      </c>
      <c r="D14654" s="1" t="s">
        <v>17</v>
      </c>
      <c r="E14654" t="s">
        <v>6</v>
      </c>
      <c r="F14654" s="1" t="s">
        <v>154</v>
      </c>
      <c r="G14654" t="s">
        <v>155</v>
      </c>
      <c r="H14654" s="1" t="s">
        <v>187</v>
      </c>
      <c r="I14654" s="1" t="str">
        <f t="shared" si="456"/>
        <v>Small DT</v>
      </c>
      <c r="J14654" s="1" t="str">
        <f t="shared" si="457"/>
        <v>Small DT</v>
      </c>
      <c r="K14654" t="s">
        <v>144</v>
      </c>
      <c r="L14654" t="s">
        <v>145</v>
      </c>
      <c r="M14654" s="47">
        <v>159</v>
      </c>
    </row>
    <row r="14655" spans="1:13" hidden="1" x14ac:dyDescent="0.3">
      <c r="A14655" s="1" t="s">
        <v>186</v>
      </c>
      <c r="B14655" s="1" t="s">
        <v>29</v>
      </c>
      <c r="C14655" t="s">
        <v>158</v>
      </c>
      <c r="D14655" s="1" t="s">
        <v>17</v>
      </c>
      <c r="E14655" t="s">
        <v>6</v>
      </c>
      <c r="F14655" s="1" t="s">
        <v>154</v>
      </c>
      <c r="G14655" t="s">
        <v>155</v>
      </c>
      <c r="H14655" s="1" t="s">
        <v>187</v>
      </c>
      <c r="I14655" s="1" t="str">
        <f t="shared" si="456"/>
        <v>Small DT</v>
      </c>
      <c r="J14655" s="1" t="str">
        <f t="shared" si="457"/>
        <v>Small DT</v>
      </c>
      <c r="K14655" t="s">
        <v>144</v>
      </c>
      <c r="L14655" t="s">
        <v>146</v>
      </c>
      <c r="M14655" s="47">
        <v>100</v>
      </c>
    </row>
    <row r="14656" spans="1:13" hidden="1" x14ac:dyDescent="0.3">
      <c r="A14656" s="1" t="s">
        <v>186</v>
      </c>
      <c r="B14656" s="1" t="s">
        <v>29</v>
      </c>
      <c r="C14656" t="s">
        <v>158</v>
      </c>
      <c r="D14656" s="1" t="s">
        <v>17</v>
      </c>
      <c r="E14656" t="s">
        <v>6</v>
      </c>
      <c r="F14656" s="1" t="s">
        <v>154</v>
      </c>
      <c r="G14656" t="s">
        <v>155</v>
      </c>
      <c r="H14656" s="1" t="s">
        <v>187</v>
      </c>
      <c r="I14656" s="1" t="str">
        <f t="shared" si="456"/>
        <v>Small DT</v>
      </c>
      <c r="J14656" s="1" t="str">
        <f t="shared" si="457"/>
        <v>Small DT</v>
      </c>
      <c r="K14656" t="s">
        <v>144</v>
      </c>
      <c r="L14656" t="s">
        <v>147</v>
      </c>
      <c r="M14656" s="47">
        <v>92</v>
      </c>
    </row>
    <row r="14657" spans="1:13" hidden="1" x14ac:dyDescent="0.3">
      <c r="A14657" s="1" t="s">
        <v>186</v>
      </c>
      <c r="B14657" s="1" t="s">
        <v>29</v>
      </c>
      <c r="C14657" t="s">
        <v>158</v>
      </c>
      <c r="D14657" s="1" t="s">
        <v>17</v>
      </c>
      <c r="E14657" t="s">
        <v>6</v>
      </c>
      <c r="F14657" s="1" t="s">
        <v>154</v>
      </c>
      <c r="G14657" t="s">
        <v>155</v>
      </c>
      <c r="H14657" s="1" t="s">
        <v>187</v>
      </c>
      <c r="I14657" s="1" t="str">
        <f t="shared" si="456"/>
        <v>Small DT</v>
      </c>
      <c r="J14657" s="1" t="str">
        <f t="shared" si="457"/>
        <v>Small DT</v>
      </c>
      <c r="K14657" t="s">
        <v>144</v>
      </c>
      <c r="L14657" t="s">
        <v>148</v>
      </c>
      <c r="M14657" s="47">
        <v>52</v>
      </c>
    </row>
    <row r="14658" spans="1:13" hidden="1" x14ac:dyDescent="0.3">
      <c r="A14658" s="1" t="s">
        <v>186</v>
      </c>
      <c r="B14658" s="1" t="s">
        <v>29</v>
      </c>
      <c r="C14658" t="s">
        <v>158</v>
      </c>
      <c r="D14658" s="1" t="s">
        <v>17</v>
      </c>
      <c r="E14658" t="s">
        <v>6</v>
      </c>
      <c r="F14658" s="1" t="s">
        <v>154</v>
      </c>
      <c r="G14658" t="s">
        <v>155</v>
      </c>
      <c r="H14658" s="1" t="s">
        <v>187</v>
      </c>
      <c r="I14658" s="1" t="str">
        <f t="shared" si="456"/>
        <v>Small DT</v>
      </c>
      <c r="J14658" s="1" t="str">
        <f t="shared" si="457"/>
        <v>Small DT</v>
      </c>
      <c r="K14658" t="s">
        <v>144</v>
      </c>
      <c r="L14658" t="s">
        <v>149</v>
      </c>
      <c r="M14658" s="47">
        <v>1065</v>
      </c>
    </row>
    <row r="14659" spans="1:13" hidden="1" x14ac:dyDescent="0.3">
      <c r="A14659" s="1" t="s">
        <v>186</v>
      </c>
      <c r="B14659" s="1" t="s">
        <v>29</v>
      </c>
      <c r="C14659" t="s">
        <v>158</v>
      </c>
      <c r="D14659" s="1" t="s">
        <v>17</v>
      </c>
      <c r="E14659" t="s">
        <v>6</v>
      </c>
      <c r="F14659" s="1" t="s">
        <v>154</v>
      </c>
      <c r="G14659" t="s">
        <v>155</v>
      </c>
      <c r="H14659" s="1" t="s">
        <v>187</v>
      </c>
      <c r="I14659" s="1" t="str">
        <f t="shared" ref="I14659:I14722" si="458">VLOOKUP(E14659&amp;F14659&amp;G14659,$S$1:$T$74,2,0)</f>
        <v>Small DT</v>
      </c>
      <c r="J14659" s="1" t="str">
        <f t="shared" ref="J14659:J14722" si="459">IF(AND(I14659="Clamshell NB",H14659="Yes"),"Clamshell Ultraslim NB",I14659)</f>
        <v>Small DT</v>
      </c>
      <c r="K14659" t="s">
        <v>144</v>
      </c>
      <c r="L14659" t="s">
        <v>150</v>
      </c>
      <c r="M14659" s="47">
        <v>32</v>
      </c>
    </row>
    <row r="14660" spans="1:13" hidden="1" x14ac:dyDescent="0.3">
      <c r="A14660" s="1" t="s">
        <v>186</v>
      </c>
      <c r="B14660" s="1" t="s">
        <v>29</v>
      </c>
      <c r="C14660" t="s">
        <v>158</v>
      </c>
      <c r="D14660" s="1" t="s">
        <v>17</v>
      </c>
      <c r="E14660" t="s">
        <v>6</v>
      </c>
      <c r="F14660" s="1" t="s">
        <v>154</v>
      </c>
      <c r="G14660" t="s">
        <v>155</v>
      </c>
      <c r="H14660" s="1" t="s">
        <v>187</v>
      </c>
      <c r="I14660" s="1" t="str">
        <f t="shared" si="458"/>
        <v>Small DT</v>
      </c>
      <c r="J14660" s="1" t="str">
        <f t="shared" si="459"/>
        <v>Small DT</v>
      </c>
      <c r="K14660" t="s">
        <v>144</v>
      </c>
      <c r="L14660" t="s">
        <v>151</v>
      </c>
      <c r="M14660" s="47">
        <v>25</v>
      </c>
    </row>
    <row r="14661" spans="1:13" hidden="1" x14ac:dyDescent="0.3">
      <c r="A14661" s="1" t="s">
        <v>186</v>
      </c>
      <c r="B14661" s="1" t="s">
        <v>29</v>
      </c>
      <c r="C14661" t="s">
        <v>158</v>
      </c>
      <c r="D14661" s="1" t="s">
        <v>17</v>
      </c>
      <c r="E14661" t="s">
        <v>7</v>
      </c>
      <c r="F14661" s="1" t="s">
        <v>154</v>
      </c>
      <c r="G14661" t="s">
        <v>142</v>
      </c>
      <c r="H14661" s="1" t="s">
        <v>187</v>
      </c>
      <c r="I14661" s="1" t="str">
        <f t="shared" si="458"/>
        <v>Tower DT</v>
      </c>
      <c r="J14661" s="1" t="str">
        <f t="shared" si="459"/>
        <v>Tower DT</v>
      </c>
      <c r="K14661" t="s">
        <v>143</v>
      </c>
      <c r="L14661" t="s">
        <v>143</v>
      </c>
      <c r="M14661" s="47">
        <v>1054</v>
      </c>
    </row>
    <row r="14662" spans="1:13" hidden="1" x14ac:dyDescent="0.3">
      <c r="A14662" s="1" t="s">
        <v>186</v>
      </c>
      <c r="B14662" s="1" t="s">
        <v>29</v>
      </c>
      <c r="C14662" t="s">
        <v>158</v>
      </c>
      <c r="D14662" s="1" t="s">
        <v>17</v>
      </c>
      <c r="E14662" t="s">
        <v>7</v>
      </c>
      <c r="F14662" s="1" t="s">
        <v>154</v>
      </c>
      <c r="G14662" t="s">
        <v>142</v>
      </c>
      <c r="H14662" s="1" t="s">
        <v>187</v>
      </c>
      <c r="I14662" s="1" t="str">
        <f t="shared" si="458"/>
        <v>Tower DT</v>
      </c>
      <c r="J14662" s="1" t="str">
        <f t="shared" si="459"/>
        <v>Tower DT</v>
      </c>
      <c r="K14662" t="s">
        <v>144</v>
      </c>
      <c r="L14662" t="s">
        <v>145</v>
      </c>
      <c r="M14662" s="47">
        <v>9917</v>
      </c>
    </row>
    <row r="14663" spans="1:13" hidden="1" x14ac:dyDescent="0.3">
      <c r="A14663" s="1" t="s">
        <v>186</v>
      </c>
      <c r="B14663" s="1" t="s">
        <v>29</v>
      </c>
      <c r="C14663" t="s">
        <v>158</v>
      </c>
      <c r="D14663" s="1" t="s">
        <v>17</v>
      </c>
      <c r="E14663" t="s">
        <v>7</v>
      </c>
      <c r="F14663" s="1" t="s">
        <v>154</v>
      </c>
      <c r="G14663" t="s">
        <v>142</v>
      </c>
      <c r="H14663" s="1" t="s">
        <v>187</v>
      </c>
      <c r="I14663" s="1" t="str">
        <f t="shared" si="458"/>
        <v>Tower DT</v>
      </c>
      <c r="J14663" s="1" t="str">
        <f t="shared" si="459"/>
        <v>Tower DT</v>
      </c>
      <c r="K14663" t="s">
        <v>144</v>
      </c>
      <c r="L14663" t="s">
        <v>146</v>
      </c>
      <c r="M14663" s="47">
        <v>3226</v>
      </c>
    </row>
    <row r="14664" spans="1:13" hidden="1" x14ac:dyDescent="0.3">
      <c r="A14664" s="1" t="s">
        <v>186</v>
      </c>
      <c r="B14664" s="1" t="s">
        <v>29</v>
      </c>
      <c r="C14664" t="s">
        <v>158</v>
      </c>
      <c r="D14664" s="1" t="s">
        <v>17</v>
      </c>
      <c r="E14664" t="s">
        <v>7</v>
      </c>
      <c r="F14664" s="1" t="s">
        <v>154</v>
      </c>
      <c r="G14664" t="s">
        <v>142</v>
      </c>
      <c r="H14664" s="1" t="s">
        <v>187</v>
      </c>
      <c r="I14664" s="1" t="str">
        <f t="shared" si="458"/>
        <v>Tower DT</v>
      </c>
      <c r="J14664" s="1" t="str">
        <f t="shared" si="459"/>
        <v>Tower DT</v>
      </c>
      <c r="K14664" t="s">
        <v>144</v>
      </c>
      <c r="L14664" t="s">
        <v>147</v>
      </c>
      <c r="M14664" s="47">
        <v>2145</v>
      </c>
    </row>
    <row r="14665" spans="1:13" hidden="1" x14ac:dyDescent="0.3">
      <c r="A14665" s="1" t="s">
        <v>186</v>
      </c>
      <c r="B14665" s="1" t="s">
        <v>29</v>
      </c>
      <c r="C14665" t="s">
        <v>158</v>
      </c>
      <c r="D14665" s="1" t="s">
        <v>17</v>
      </c>
      <c r="E14665" t="s">
        <v>7</v>
      </c>
      <c r="F14665" s="1" t="s">
        <v>154</v>
      </c>
      <c r="G14665" t="s">
        <v>142</v>
      </c>
      <c r="H14665" s="1" t="s">
        <v>187</v>
      </c>
      <c r="I14665" s="1" t="str">
        <f t="shared" si="458"/>
        <v>Tower DT</v>
      </c>
      <c r="J14665" s="1" t="str">
        <f t="shared" si="459"/>
        <v>Tower DT</v>
      </c>
      <c r="K14665" t="s">
        <v>144</v>
      </c>
      <c r="L14665" t="s">
        <v>148</v>
      </c>
      <c r="M14665" s="47">
        <v>1626</v>
      </c>
    </row>
    <row r="14666" spans="1:13" hidden="1" x14ac:dyDescent="0.3">
      <c r="A14666" s="1" t="s">
        <v>186</v>
      </c>
      <c r="B14666" s="1" t="s">
        <v>29</v>
      </c>
      <c r="C14666" t="s">
        <v>158</v>
      </c>
      <c r="D14666" s="1" t="s">
        <v>17</v>
      </c>
      <c r="E14666" t="s">
        <v>7</v>
      </c>
      <c r="F14666" s="1" t="s">
        <v>154</v>
      </c>
      <c r="G14666" t="s">
        <v>142</v>
      </c>
      <c r="H14666" s="1" t="s">
        <v>187</v>
      </c>
      <c r="I14666" s="1" t="str">
        <f t="shared" si="458"/>
        <v>Tower DT</v>
      </c>
      <c r="J14666" s="1" t="str">
        <f t="shared" si="459"/>
        <v>Tower DT</v>
      </c>
      <c r="K14666" t="s">
        <v>144</v>
      </c>
      <c r="L14666" t="s">
        <v>149</v>
      </c>
      <c r="M14666" s="47">
        <v>26598</v>
      </c>
    </row>
    <row r="14667" spans="1:13" hidden="1" x14ac:dyDescent="0.3">
      <c r="A14667" s="1" t="s">
        <v>186</v>
      </c>
      <c r="B14667" s="1" t="s">
        <v>29</v>
      </c>
      <c r="C14667" t="s">
        <v>158</v>
      </c>
      <c r="D14667" s="1" t="s">
        <v>17</v>
      </c>
      <c r="E14667" t="s">
        <v>7</v>
      </c>
      <c r="F14667" s="1" t="s">
        <v>154</v>
      </c>
      <c r="G14667" t="s">
        <v>142</v>
      </c>
      <c r="H14667" s="1" t="s">
        <v>187</v>
      </c>
      <c r="I14667" s="1" t="str">
        <f t="shared" si="458"/>
        <v>Tower DT</v>
      </c>
      <c r="J14667" s="1" t="str">
        <f t="shared" si="459"/>
        <v>Tower DT</v>
      </c>
      <c r="K14667" t="s">
        <v>144</v>
      </c>
      <c r="L14667" t="s">
        <v>150</v>
      </c>
      <c r="M14667" s="47">
        <v>775</v>
      </c>
    </row>
    <row r="14668" spans="1:13" hidden="1" x14ac:dyDescent="0.3">
      <c r="A14668" s="1" t="s">
        <v>186</v>
      </c>
      <c r="B14668" s="1" t="s">
        <v>29</v>
      </c>
      <c r="C14668" t="s">
        <v>158</v>
      </c>
      <c r="D14668" s="1" t="s">
        <v>17</v>
      </c>
      <c r="E14668" t="s">
        <v>7</v>
      </c>
      <c r="F14668" s="1" t="s">
        <v>154</v>
      </c>
      <c r="G14668" t="s">
        <v>142</v>
      </c>
      <c r="H14668" s="1" t="s">
        <v>187</v>
      </c>
      <c r="I14668" s="1" t="str">
        <f t="shared" si="458"/>
        <v>Tower DT</v>
      </c>
      <c r="J14668" s="1" t="str">
        <f t="shared" si="459"/>
        <v>Tower DT</v>
      </c>
      <c r="K14668" t="s">
        <v>144</v>
      </c>
      <c r="L14668" t="s">
        <v>151</v>
      </c>
      <c r="M14668" s="47">
        <v>805</v>
      </c>
    </row>
    <row r="14669" spans="1:13" hidden="1" x14ac:dyDescent="0.3">
      <c r="A14669" s="1" t="s">
        <v>186</v>
      </c>
      <c r="B14669" s="1" t="s">
        <v>29</v>
      </c>
      <c r="C14669" t="s">
        <v>158</v>
      </c>
      <c r="D14669" s="1" t="s">
        <v>17</v>
      </c>
      <c r="E14669" t="s">
        <v>7</v>
      </c>
      <c r="F14669" s="1" t="s">
        <v>154</v>
      </c>
      <c r="G14669" t="s">
        <v>155</v>
      </c>
      <c r="H14669" s="1" t="s">
        <v>187</v>
      </c>
      <c r="I14669" s="1" t="str">
        <f t="shared" si="458"/>
        <v>Tower Gaming Capable DT</v>
      </c>
      <c r="J14669" s="1" t="str">
        <f t="shared" si="459"/>
        <v>Tower Gaming Capable DT</v>
      </c>
      <c r="K14669" t="s">
        <v>143</v>
      </c>
      <c r="L14669" t="s">
        <v>143</v>
      </c>
      <c r="M14669" s="47">
        <v>2392</v>
      </c>
    </row>
    <row r="14670" spans="1:13" hidden="1" x14ac:dyDescent="0.3">
      <c r="A14670" s="1" t="s">
        <v>186</v>
      </c>
      <c r="B14670" s="1" t="s">
        <v>29</v>
      </c>
      <c r="C14670" t="s">
        <v>158</v>
      </c>
      <c r="D14670" s="1" t="s">
        <v>17</v>
      </c>
      <c r="E14670" t="s">
        <v>7</v>
      </c>
      <c r="F14670" s="1" t="s">
        <v>154</v>
      </c>
      <c r="G14670" t="s">
        <v>155</v>
      </c>
      <c r="H14670" s="1" t="s">
        <v>187</v>
      </c>
      <c r="I14670" s="1" t="str">
        <f t="shared" si="458"/>
        <v>Tower Gaming Capable DT</v>
      </c>
      <c r="J14670" s="1" t="str">
        <f t="shared" si="459"/>
        <v>Tower Gaming Capable DT</v>
      </c>
      <c r="K14670" t="s">
        <v>144</v>
      </c>
      <c r="L14670" t="s">
        <v>145</v>
      </c>
      <c r="M14670" s="47">
        <v>1191</v>
      </c>
    </row>
    <row r="14671" spans="1:13" hidden="1" x14ac:dyDescent="0.3">
      <c r="A14671" s="1" t="s">
        <v>186</v>
      </c>
      <c r="B14671" s="1" t="s">
        <v>29</v>
      </c>
      <c r="C14671" t="s">
        <v>158</v>
      </c>
      <c r="D14671" s="1" t="s">
        <v>17</v>
      </c>
      <c r="E14671" t="s">
        <v>7</v>
      </c>
      <c r="F14671" s="1" t="s">
        <v>154</v>
      </c>
      <c r="G14671" t="s">
        <v>155</v>
      </c>
      <c r="H14671" s="1" t="s">
        <v>187</v>
      </c>
      <c r="I14671" s="1" t="str">
        <f t="shared" si="458"/>
        <v>Tower Gaming Capable DT</v>
      </c>
      <c r="J14671" s="1" t="str">
        <f t="shared" si="459"/>
        <v>Tower Gaming Capable DT</v>
      </c>
      <c r="K14671" t="s">
        <v>144</v>
      </c>
      <c r="L14671" t="s">
        <v>146</v>
      </c>
      <c r="M14671" s="47">
        <v>370</v>
      </c>
    </row>
    <row r="14672" spans="1:13" hidden="1" x14ac:dyDescent="0.3">
      <c r="A14672" s="1" t="s">
        <v>186</v>
      </c>
      <c r="B14672" s="1" t="s">
        <v>29</v>
      </c>
      <c r="C14672" t="s">
        <v>158</v>
      </c>
      <c r="D14672" s="1" t="s">
        <v>17</v>
      </c>
      <c r="E14672" t="s">
        <v>7</v>
      </c>
      <c r="F14672" s="1" t="s">
        <v>154</v>
      </c>
      <c r="G14672" t="s">
        <v>155</v>
      </c>
      <c r="H14672" s="1" t="s">
        <v>187</v>
      </c>
      <c r="I14672" s="1" t="str">
        <f t="shared" si="458"/>
        <v>Tower Gaming Capable DT</v>
      </c>
      <c r="J14672" s="1" t="str">
        <f t="shared" si="459"/>
        <v>Tower Gaming Capable DT</v>
      </c>
      <c r="K14672" t="s">
        <v>144</v>
      </c>
      <c r="L14672" t="s">
        <v>147</v>
      </c>
      <c r="M14672" s="47">
        <v>281</v>
      </c>
    </row>
    <row r="14673" spans="1:13" hidden="1" x14ac:dyDescent="0.3">
      <c r="A14673" s="1" t="s">
        <v>186</v>
      </c>
      <c r="B14673" s="1" t="s">
        <v>29</v>
      </c>
      <c r="C14673" t="s">
        <v>158</v>
      </c>
      <c r="D14673" s="1" t="s">
        <v>17</v>
      </c>
      <c r="E14673" t="s">
        <v>7</v>
      </c>
      <c r="F14673" s="1" t="s">
        <v>154</v>
      </c>
      <c r="G14673" t="s">
        <v>155</v>
      </c>
      <c r="H14673" s="1" t="s">
        <v>187</v>
      </c>
      <c r="I14673" s="1" t="str">
        <f t="shared" si="458"/>
        <v>Tower Gaming Capable DT</v>
      </c>
      <c r="J14673" s="1" t="str">
        <f t="shared" si="459"/>
        <v>Tower Gaming Capable DT</v>
      </c>
      <c r="K14673" t="s">
        <v>144</v>
      </c>
      <c r="L14673" t="s">
        <v>148</v>
      </c>
      <c r="M14673" s="47">
        <v>202</v>
      </c>
    </row>
    <row r="14674" spans="1:13" hidden="1" x14ac:dyDescent="0.3">
      <c r="A14674" s="1" t="s">
        <v>186</v>
      </c>
      <c r="B14674" s="1" t="s">
        <v>29</v>
      </c>
      <c r="C14674" t="s">
        <v>158</v>
      </c>
      <c r="D14674" s="1" t="s">
        <v>17</v>
      </c>
      <c r="E14674" t="s">
        <v>7</v>
      </c>
      <c r="F14674" s="1" t="s">
        <v>154</v>
      </c>
      <c r="G14674" t="s">
        <v>155</v>
      </c>
      <c r="H14674" s="1" t="s">
        <v>187</v>
      </c>
      <c r="I14674" s="1" t="str">
        <f t="shared" si="458"/>
        <v>Tower Gaming Capable DT</v>
      </c>
      <c r="J14674" s="1" t="str">
        <f t="shared" si="459"/>
        <v>Tower Gaming Capable DT</v>
      </c>
      <c r="K14674" t="s">
        <v>144</v>
      </c>
      <c r="L14674" t="s">
        <v>149</v>
      </c>
      <c r="M14674" s="47">
        <v>3271</v>
      </c>
    </row>
    <row r="14675" spans="1:13" hidden="1" x14ac:dyDescent="0.3">
      <c r="A14675" s="1" t="s">
        <v>186</v>
      </c>
      <c r="B14675" s="1" t="s">
        <v>29</v>
      </c>
      <c r="C14675" t="s">
        <v>158</v>
      </c>
      <c r="D14675" s="1" t="s">
        <v>17</v>
      </c>
      <c r="E14675" t="s">
        <v>7</v>
      </c>
      <c r="F14675" s="1" t="s">
        <v>154</v>
      </c>
      <c r="G14675" t="s">
        <v>155</v>
      </c>
      <c r="H14675" s="1" t="s">
        <v>187</v>
      </c>
      <c r="I14675" s="1" t="str">
        <f t="shared" si="458"/>
        <v>Tower Gaming Capable DT</v>
      </c>
      <c r="J14675" s="1" t="str">
        <f t="shared" si="459"/>
        <v>Tower Gaming Capable DT</v>
      </c>
      <c r="K14675" t="s">
        <v>144</v>
      </c>
      <c r="L14675" t="s">
        <v>150</v>
      </c>
      <c r="M14675" s="47">
        <v>102</v>
      </c>
    </row>
    <row r="14676" spans="1:13" hidden="1" x14ac:dyDescent="0.3">
      <c r="A14676" s="1" t="s">
        <v>186</v>
      </c>
      <c r="B14676" s="1" t="s">
        <v>29</v>
      </c>
      <c r="C14676" t="s">
        <v>158</v>
      </c>
      <c r="D14676" s="1" t="s">
        <v>17</v>
      </c>
      <c r="E14676" t="s">
        <v>7</v>
      </c>
      <c r="F14676" s="1" t="s">
        <v>154</v>
      </c>
      <c r="G14676" t="s">
        <v>155</v>
      </c>
      <c r="H14676" s="1" t="s">
        <v>187</v>
      </c>
      <c r="I14676" s="1" t="str">
        <f t="shared" si="458"/>
        <v>Tower Gaming Capable DT</v>
      </c>
      <c r="J14676" s="1" t="str">
        <f t="shared" si="459"/>
        <v>Tower Gaming Capable DT</v>
      </c>
      <c r="K14676" t="s">
        <v>144</v>
      </c>
      <c r="L14676" t="s">
        <v>151</v>
      </c>
      <c r="M14676" s="47">
        <v>99</v>
      </c>
    </row>
    <row r="14677" spans="1:13" hidden="1" x14ac:dyDescent="0.3">
      <c r="A14677" s="1" t="s">
        <v>186</v>
      </c>
      <c r="B14677" s="1" t="s">
        <v>29</v>
      </c>
      <c r="C14677" t="s">
        <v>158</v>
      </c>
      <c r="D14677" s="1" t="s">
        <v>17</v>
      </c>
      <c r="E14677" t="s">
        <v>5</v>
      </c>
      <c r="F14677" s="1" t="s">
        <v>156</v>
      </c>
      <c r="G14677" t="s">
        <v>142</v>
      </c>
      <c r="H14677" s="1" t="s">
        <v>187</v>
      </c>
      <c r="I14677" s="1" t="str">
        <f t="shared" si="458"/>
        <v>Chromebox</v>
      </c>
      <c r="J14677" s="1" t="str">
        <f t="shared" si="459"/>
        <v>Chromebox</v>
      </c>
      <c r="K14677" t="s">
        <v>144</v>
      </c>
      <c r="L14677" t="s">
        <v>145</v>
      </c>
      <c r="M14677" s="47">
        <v>5</v>
      </c>
    </row>
    <row r="14678" spans="1:13" hidden="1" x14ac:dyDescent="0.3">
      <c r="A14678" s="1" t="s">
        <v>186</v>
      </c>
      <c r="B14678" s="1" t="s">
        <v>29</v>
      </c>
      <c r="C14678" t="s">
        <v>158</v>
      </c>
      <c r="D14678" s="1" t="s">
        <v>17</v>
      </c>
      <c r="E14678" t="s">
        <v>5</v>
      </c>
      <c r="F14678" s="1" t="s">
        <v>156</v>
      </c>
      <c r="G14678" t="s">
        <v>142</v>
      </c>
      <c r="H14678" s="1" t="s">
        <v>187</v>
      </c>
      <c r="I14678" s="1" t="str">
        <f t="shared" si="458"/>
        <v>Chromebox</v>
      </c>
      <c r="J14678" s="1" t="str">
        <f t="shared" si="459"/>
        <v>Chromebox</v>
      </c>
      <c r="K14678" t="s">
        <v>144</v>
      </c>
      <c r="L14678" t="s">
        <v>146</v>
      </c>
      <c r="M14678" s="47">
        <v>2</v>
      </c>
    </row>
    <row r="14679" spans="1:13" hidden="1" x14ac:dyDescent="0.3">
      <c r="A14679" s="1" t="s">
        <v>186</v>
      </c>
      <c r="B14679" s="1" t="s">
        <v>29</v>
      </c>
      <c r="C14679" t="s">
        <v>158</v>
      </c>
      <c r="D14679" s="1" t="s">
        <v>17</v>
      </c>
      <c r="E14679" t="s">
        <v>5</v>
      </c>
      <c r="F14679" s="1" t="s">
        <v>156</v>
      </c>
      <c r="G14679" t="s">
        <v>142</v>
      </c>
      <c r="H14679" s="1" t="s">
        <v>187</v>
      </c>
      <c r="I14679" s="1" t="str">
        <f t="shared" si="458"/>
        <v>Chromebox</v>
      </c>
      <c r="J14679" s="1" t="str">
        <f t="shared" si="459"/>
        <v>Chromebox</v>
      </c>
      <c r="K14679" t="s">
        <v>144</v>
      </c>
      <c r="L14679" t="s">
        <v>147</v>
      </c>
      <c r="M14679" s="47">
        <v>1</v>
      </c>
    </row>
    <row r="14680" spans="1:13" hidden="1" x14ac:dyDescent="0.3">
      <c r="A14680" s="1" t="s">
        <v>186</v>
      </c>
      <c r="B14680" s="1" t="s">
        <v>29</v>
      </c>
      <c r="C14680" t="s">
        <v>158</v>
      </c>
      <c r="D14680" s="1" t="s">
        <v>17</v>
      </c>
      <c r="E14680" t="s">
        <v>5</v>
      </c>
      <c r="F14680" s="1" t="s">
        <v>156</v>
      </c>
      <c r="G14680" t="s">
        <v>142</v>
      </c>
      <c r="H14680" s="1" t="s">
        <v>187</v>
      </c>
      <c r="I14680" s="1" t="str">
        <f t="shared" si="458"/>
        <v>Chromebox</v>
      </c>
      <c r="J14680" s="1" t="str">
        <f t="shared" si="459"/>
        <v>Chromebox</v>
      </c>
      <c r="K14680" t="s">
        <v>144</v>
      </c>
      <c r="L14680" t="s">
        <v>148</v>
      </c>
      <c r="M14680" s="47">
        <v>1</v>
      </c>
    </row>
    <row r="14681" spans="1:13" hidden="1" x14ac:dyDescent="0.3">
      <c r="A14681" s="1" t="s">
        <v>186</v>
      </c>
      <c r="B14681" s="1" t="s">
        <v>29</v>
      </c>
      <c r="C14681" t="s">
        <v>158</v>
      </c>
      <c r="D14681" s="1" t="s">
        <v>17</v>
      </c>
      <c r="E14681" t="s">
        <v>5</v>
      </c>
      <c r="F14681" s="1" t="s">
        <v>156</v>
      </c>
      <c r="G14681" t="s">
        <v>142</v>
      </c>
      <c r="H14681" s="1" t="s">
        <v>187</v>
      </c>
      <c r="I14681" s="1" t="str">
        <f t="shared" si="458"/>
        <v>Chromebox</v>
      </c>
      <c r="J14681" s="1" t="str">
        <f t="shared" si="459"/>
        <v>Chromebox</v>
      </c>
      <c r="K14681" t="s">
        <v>144</v>
      </c>
      <c r="L14681" t="s">
        <v>149</v>
      </c>
      <c r="M14681" s="47">
        <v>17</v>
      </c>
    </row>
    <row r="14682" spans="1:13" hidden="1" x14ac:dyDescent="0.3">
      <c r="A14682" s="1" t="s">
        <v>186</v>
      </c>
      <c r="B14682" s="1" t="s">
        <v>29</v>
      </c>
      <c r="C14682" t="s">
        <v>158</v>
      </c>
      <c r="D14682" s="1" t="s">
        <v>18</v>
      </c>
      <c r="E14682" t="s">
        <v>10</v>
      </c>
      <c r="F14682" s="1" t="s">
        <v>161</v>
      </c>
      <c r="G14682" t="s">
        <v>142</v>
      </c>
      <c r="H14682" s="1" t="s">
        <v>155</v>
      </c>
      <c r="I14682" s="1" t="str">
        <f t="shared" si="458"/>
        <v>Clamshell NB</v>
      </c>
      <c r="J14682" s="1" t="str">
        <f t="shared" si="459"/>
        <v>Clamshell Ultraslim NB</v>
      </c>
      <c r="K14682" t="s">
        <v>143</v>
      </c>
      <c r="L14682" t="s">
        <v>143</v>
      </c>
      <c r="M14682" s="47">
        <v>56</v>
      </c>
    </row>
    <row r="14683" spans="1:13" hidden="1" x14ac:dyDescent="0.3">
      <c r="A14683" s="1" t="s">
        <v>186</v>
      </c>
      <c r="B14683" s="1" t="s">
        <v>29</v>
      </c>
      <c r="C14683" t="s">
        <v>158</v>
      </c>
      <c r="D14683" s="1" t="s">
        <v>18</v>
      </c>
      <c r="E14683" t="s">
        <v>10</v>
      </c>
      <c r="F14683" s="1" t="s">
        <v>161</v>
      </c>
      <c r="G14683" t="s">
        <v>142</v>
      </c>
      <c r="H14683" s="1" t="s">
        <v>155</v>
      </c>
      <c r="I14683" s="1" t="str">
        <f t="shared" si="458"/>
        <v>Clamshell NB</v>
      </c>
      <c r="J14683" s="1" t="str">
        <f t="shared" si="459"/>
        <v>Clamshell Ultraslim NB</v>
      </c>
      <c r="K14683" t="s">
        <v>144</v>
      </c>
      <c r="L14683" t="s">
        <v>145</v>
      </c>
      <c r="M14683" s="47">
        <v>117</v>
      </c>
    </row>
    <row r="14684" spans="1:13" hidden="1" x14ac:dyDescent="0.3">
      <c r="A14684" s="1" t="s">
        <v>186</v>
      </c>
      <c r="B14684" s="1" t="s">
        <v>29</v>
      </c>
      <c r="C14684" t="s">
        <v>158</v>
      </c>
      <c r="D14684" s="1" t="s">
        <v>18</v>
      </c>
      <c r="E14684" t="s">
        <v>10</v>
      </c>
      <c r="F14684" s="1" t="s">
        <v>161</v>
      </c>
      <c r="G14684" t="s">
        <v>142</v>
      </c>
      <c r="H14684" s="1" t="s">
        <v>155</v>
      </c>
      <c r="I14684" s="1" t="str">
        <f t="shared" si="458"/>
        <v>Clamshell NB</v>
      </c>
      <c r="J14684" s="1" t="str">
        <f t="shared" si="459"/>
        <v>Clamshell Ultraslim NB</v>
      </c>
      <c r="K14684" t="s">
        <v>144</v>
      </c>
      <c r="L14684" t="s">
        <v>146</v>
      </c>
      <c r="M14684" s="47">
        <v>49</v>
      </c>
    </row>
    <row r="14685" spans="1:13" hidden="1" x14ac:dyDescent="0.3">
      <c r="A14685" s="1" t="s">
        <v>186</v>
      </c>
      <c r="B14685" s="1" t="s">
        <v>29</v>
      </c>
      <c r="C14685" t="s">
        <v>158</v>
      </c>
      <c r="D14685" s="1" t="s">
        <v>18</v>
      </c>
      <c r="E14685" t="s">
        <v>10</v>
      </c>
      <c r="F14685" s="1" t="s">
        <v>161</v>
      </c>
      <c r="G14685" t="s">
        <v>142</v>
      </c>
      <c r="H14685" s="1" t="s">
        <v>155</v>
      </c>
      <c r="I14685" s="1" t="str">
        <f t="shared" si="458"/>
        <v>Clamshell NB</v>
      </c>
      <c r="J14685" s="1" t="str">
        <f t="shared" si="459"/>
        <v>Clamshell Ultraslim NB</v>
      </c>
      <c r="K14685" t="s">
        <v>144</v>
      </c>
      <c r="L14685" t="s">
        <v>147</v>
      </c>
      <c r="M14685" s="47">
        <v>36</v>
      </c>
    </row>
    <row r="14686" spans="1:13" hidden="1" x14ac:dyDescent="0.3">
      <c r="A14686" s="1" t="s">
        <v>186</v>
      </c>
      <c r="B14686" s="1" t="s">
        <v>29</v>
      </c>
      <c r="C14686" t="s">
        <v>158</v>
      </c>
      <c r="D14686" s="1" t="s">
        <v>18</v>
      </c>
      <c r="E14686" t="s">
        <v>10</v>
      </c>
      <c r="F14686" s="1" t="s">
        <v>161</v>
      </c>
      <c r="G14686" t="s">
        <v>142</v>
      </c>
      <c r="H14686" s="1" t="s">
        <v>155</v>
      </c>
      <c r="I14686" s="1" t="str">
        <f t="shared" si="458"/>
        <v>Clamshell NB</v>
      </c>
      <c r="J14686" s="1" t="str">
        <f t="shared" si="459"/>
        <v>Clamshell Ultraslim NB</v>
      </c>
      <c r="K14686" t="s">
        <v>144</v>
      </c>
      <c r="L14686" t="s">
        <v>148</v>
      </c>
      <c r="M14686" s="47">
        <v>21</v>
      </c>
    </row>
    <row r="14687" spans="1:13" hidden="1" x14ac:dyDescent="0.3">
      <c r="A14687" s="1" t="s">
        <v>186</v>
      </c>
      <c r="B14687" s="1" t="s">
        <v>29</v>
      </c>
      <c r="C14687" t="s">
        <v>158</v>
      </c>
      <c r="D14687" s="1" t="s">
        <v>18</v>
      </c>
      <c r="E14687" t="s">
        <v>10</v>
      </c>
      <c r="F14687" s="1" t="s">
        <v>161</v>
      </c>
      <c r="G14687" t="s">
        <v>142</v>
      </c>
      <c r="H14687" s="1" t="s">
        <v>155</v>
      </c>
      <c r="I14687" s="1" t="str">
        <f t="shared" si="458"/>
        <v>Clamshell NB</v>
      </c>
      <c r="J14687" s="1" t="str">
        <f t="shared" si="459"/>
        <v>Clamshell Ultraslim NB</v>
      </c>
      <c r="K14687" t="s">
        <v>144</v>
      </c>
      <c r="L14687" t="s">
        <v>149</v>
      </c>
      <c r="M14687" s="47">
        <v>378</v>
      </c>
    </row>
    <row r="14688" spans="1:13" hidden="1" x14ac:dyDescent="0.3">
      <c r="A14688" s="1" t="s">
        <v>186</v>
      </c>
      <c r="B14688" s="1" t="s">
        <v>29</v>
      </c>
      <c r="C14688" t="s">
        <v>158</v>
      </c>
      <c r="D14688" s="1" t="s">
        <v>18</v>
      </c>
      <c r="E14688" t="s">
        <v>10</v>
      </c>
      <c r="F14688" s="1" t="s">
        <v>161</v>
      </c>
      <c r="G14688" t="s">
        <v>142</v>
      </c>
      <c r="H14688" s="1" t="s">
        <v>155</v>
      </c>
      <c r="I14688" s="1" t="str">
        <f t="shared" si="458"/>
        <v>Clamshell NB</v>
      </c>
      <c r="J14688" s="1" t="str">
        <f t="shared" si="459"/>
        <v>Clamshell Ultraslim NB</v>
      </c>
      <c r="K14688" t="s">
        <v>144</v>
      </c>
      <c r="L14688" t="s">
        <v>150</v>
      </c>
      <c r="M14688" s="47">
        <v>3</v>
      </c>
    </row>
    <row r="14689" spans="1:13" hidden="1" x14ac:dyDescent="0.3">
      <c r="A14689" s="1" t="s">
        <v>186</v>
      </c>
      <c r="B14689" s="1" t="s">
        <v>29</v>
      </c>
      <c r="C14689" t="s">
        <v>158</v>
      </c>
      <c r="D14689" s="1" t="s">
        <v>18</v>
      </c>
      <c r="E14689" t="s">
        <v>10</v>
      </c>
      <c r="F14689" s="1" t="s">
        <v>161</v>
      </c>
      <c r="G14689" t="s">
        <v>142</v>
      </c>
      <c r="H14689" s="1" t="s">
        <v>155</v>
      </c>
      <c r="I14689" s="1" t="str">
        <f t="shared" si="458"/>
        <v>Clamshell NB</v>
      </c>
      <c r="J14689" s="1" t="str">
        <f t="shared" si="459"/>
        <v>Clamshell Ultraslim NB</v>
      </c>
      <c r="K14689" t="s">
        <v>144</v>
      </c>
      <c r="L14689" t="s">
        <v>151</v>
      </c>
      <c r="M14689" s="47">
        <v>3</v>
      </c>
    </row>
    <row r="14690" spans="1:13" hidden="1" x14ac:dyDescent="0.3">
      <c r="A14690" s="1" t="s">
        <v>186</v>
      </c>
      <c r="B14690" s="1" t="s">
        <v>29</v>
      </c>
      <c r="C14690" t="s">
        <v>158</v>
      </c>
      <c r="D14690" s="1" t="s">
        <v>18</v>
      </c>
      <c r="E14690" t="s">
        <v>10</v>
      </c>
      <c r="F14690" s="1" t="s">
        <v>156</v>
      </c>
      <c r="G14690" t="s">
        <v>142</v>
      </c>
      <c r="H14690" s="1" t="s">
        <v>155</v>
      </c>
      <c r="I14690" s="1" t="str">
        <f t="shared" si="458"/>
        <v>Clamshell Chromebook</v>
      </c>
      <c r="J14690" s="1" t="str">
        <f t="shared" si="459"/>
        <v>Clamshell Chromebook</v>
      </c>
      <c r="K14690" t="s">
        <v>144</v>
      </c>
      <c r="L14690" t="s">
        <v>149</v>
      </c>
      <c r="M14690" s="47">
        <v>6</v>
      </c>
    </row>
    <row r="14691" spans="1:13" hidden="1" x14ac:dyDescent="0.3">
      <c r="A14691" s="1" t="s">
        <v>186</v>
      </c>
      <c r="B14691" s="1" t="s">
        <v>29</v>
      </c>
      <c r="C14691" t="s">
        <v>158</v>
      </c>
      <c r="D14691" s="1" t="s">
        <v>18</v>
      </c>
      <c r="E14691" t="s">
        <v>10</v>
      </c>
      <c r="F14691" s="1" t="s">
        <v>156</v>
      </c>
      <c r="G14691" t="s">
        <v>142</v>
      </c>
      <c r="H14691" s="1" t="s">
        <v>155</v>
      </c>
      <c r="I14691" s="1" t="str">
        <f t="shared" si="458"/>
        <v>Clamshell Chromebook</v>
      </c>
      <c r="J14691" s="1" t="str">
        <f t="shared" si="459"/>
        <v>Clamshell Chromebook</v>
      </c>
      <c r="K14691" t="s">
        <v>144</v>
      </c>
      <c r="L14691" t="s">
        <v>150</v>
      </c>
      <c r="M14691" s="47">
        <v>29</v>
      </c>
    </row>
    <row r="14692" spans="1:13" hidden="1" x14ac:dyDescent="0.3">
      <c r="A14692" s="1" t="s">
        <v>186</v>
      </c>
      <c r="B14692" s="1" t="s">
        <v>29</v>
      </c>
      <c r="C14692" t="s">
        <v>158</v>
      </c>
      <c r="D14692" s="1" t="s">
        <v>18</v>
      </c>
      <c r="E14692" t="s">
        <v>10</v>
      </c>
      <c r="F14692" s="1" t="s">
        <v>159</v>
      </c>
      <c r="G14692" t="s">
        <v>142</v>
      </c>
      <c r="H14692" s="1" t="s">
        <v>155</v>
      </c>
      <c r="I14692" s="1" t="str">
        <f t="shared" si="458"/>
        <v>Clamshell NB</v>
      </c>
      <c r="J14692" s="1" t="str">
        <f t="shared" si="459"/>
        <v>Clamshell Ultraslim NB</v>
      </c>
      <c r="K14692" t="s">
        <v>143</v>
      </c>
      <c r="L14692" t="s">
        <v>143</v>
      </c>
      <c r="M14692" s="47">
        <v>61</v>
      </c>
    </row>
    <row r="14693" spans="1:13" hidden="1" x14ac:dyDescent="0.3">
      <c r="A14693" s="1" t="s">
        <v>186</v>
      </c>
      <c r="B14693" s="1" t="s">
        <v>29</v>
      </c>
      <c r="C14693" t="s">
        <v>158</v>
      </c>
      <c r="D14693" s="1" t="s">
        <v>18</v>
      </c>
      <c r="E14693" t="s">
        <v>10</v>
      </c>
      <c r="F14693" s="1" t="s">
        <v>159</v>
      </c>
      <c r="G14693" t="s">
        <v>142</v>
      </c>
      <c r="H14693" s="1" t="s">
        <v>155</v>
      </c>
      <c r="I14693" s="1" t="str">
        <f t="shared" si="458"/>
        <v>Clamshell NB</v>
      </c>
      <c r="J14693" s="1" t="str">
        <f t="shared" si="459"/>
        <v>Clamshell Ultraslim NB</v>
      </c>
      <c r="K14693" t="s">
        <v>144</v>
      </c>
      <c r="L14693" t="s">
        <v>145</v>
      </c>
      <c r="M14693" s="47">
        <v>126</v>
      </c>
    </row>
    <row r="14694" spans="1:13" hidden="1" x14ac:dyDescent="0.3">
      <c r="A14694" s="1" t="s">
        <v>186</v>
      </c>
      <c r="B14694" s="1" t="s">
        <v>29</v>
      </c>
      <c r="C14694" t="s">
        <v>158</v>
      </c>
      <c r="D14694" s="1" t="s">
        <v>18</v>
      </c>
      <c r="E14694" t="s">
        <v>10</v>
      </c>
      <c r="F14694" s="1" t="s">
        <v>159</v>
      </c>
      <c r="G14694" t="s">
        <v>142</v>
      </c>
      <c r="H14694" s="1" t="s">
        <v>155</v>
      </c>
      <c r="I14694" s="1" t="str">
        <f t="shared" si="458"/>
        <v>Clamshell NB</v>
      </c>
      <c r="J14694" s="1" t="str">
        <f t="shared" si="459"/>
        <v>Clamshell Ultraslim NB</v>
      </c>
      <c r="K14694" t="s">
        <v>144</v>
      </c>
      <c r="L14694" t="s">
        <v>146</v>
      </c>
      <c r="M14694" s="47">
        <v>53</v>
      </c>
    </row>
    <row r="14695" spans="1:13" hidden="1" x14ac:dyDescent="0.3">
      <c r="A14695" s="1" t="s">
        <v>186</v>
      </c>
      <c r="B14695" s="1" t="s">
        <v>29</v>
      </c>
      <c r="C14695" t="s">
        <v>158</v>
      </c>
      <c r="D14695" s="1" t="s">
        <v>18</v>
      </c>
      <c r="E14695" t="s">
        <v>10</v>
      </c>
      <c r="F14695" s="1" t="s">
        <v>159</v>
      </c>
      <c r="G14695" t="s">
        <v>142</v>
      </c>
      <c r="H14695" s="1" t="s">
        <v>155</v>
      </c>
      <c r="I14695" s="1" t="str">
        <f t="shared" si="458"/>
        <v>Clamshell NB</v>
      </c>
      <c r="J14695" s="1" t="str">
        <f t="shared" si="459"/>
        <v>Clamshell Ultraslim NB</v>
      </c>
      <c r="K14695" t="s">
        <v>144</v>
      </c>
      <c r="L14695" t="s">
        <v>147</v>
      </c>
      <c r="M14695" s="47">
        <v>40</v>
      </c>
    </row>
    <row r="14696" spans="1:13" hidden="1" x14ac:dyDescent="0.3">
      <c r="A14696" s="1" t="s">
        <v>186</v>
      </c>
      <c r="B14696" s="1" t="s">
        <v>29</v>
      </c>
      <c r="C14696" t="s">
        <v>158</v>
      </c>
      <c r="D14696" s="1" t="s">
        <v>18</v>
      </c>
      <c r="E14696" t="s">
        <v>10</v>
      </c>
      <c r="F14696" s="1" t="s">
        <v>159</v>
      </c>
      <c r="G14696" t="s">
        <v>142</v>
      </c>
      <c r="H14696" s="1" t="s">
        <v>155</v>
      </c>
      <c r="I14696" s="1" t="str">
        <f t="shared" si="458"/>
        <v>Clamshell NB</v>
      </c>
      <c r="J14696" s="1" t="str">
        <f t="shared" si="459"/>
        <v>Clamshell Ultraslim NB</v>
      </c>
      <c r="K14696" t="s">
        <v>144</v>
      </c>
      <c r="L14696" t="s">
        <v>148</v>
      </c>
      <c r="M14696" s="47">
        <v>22</v>
      </c>
    </row>
    <row r="14697" spans="1:13" hidden="1" x14ac:dyDescent="0.3">
      <c r="A14697" s="1" t="s">
        <v>186</v>
      </c>
      <c r="B14697" s="1" t="s">
        <v>29</v>
      </c>
      <c r="C14697" t="s">
        <v>158</v>
      </c>
      <c r="D14697" s="1" t="s">
        <v>18</v>
      </c>
      <c r="E14697" t="s">
        <v>10</v>
      </c>
      <c r="F14697" s="1" t="s">
        <v>159</v>
      </c>
      <c r="G14697" t="s">
        <v>142</v>
      </c>
      <c r="H14697" s="1" t="s">
        <v>155</v>
      </c>
      <c r="I14697" s="1" t="str">
        <f t="shared" si="458"/>
        <v>Clamshell NB</v>
      </c>
      <c r="J14697" s="1" t="str">
        <f t="shared" si="459"/>
        <v>Clamshell Ultraslim NB</v>
      </c>
      <c r="K14697" t="s">
        <v>144</v>
      </c>
      <c r="L14697" t="s">
        <v>149</v>
      </c>
      <c r="M14697" s="47">
        <v>410</v>
      </c>
    </row>
    <row r="14698" spans="1:13" hidden="1" x14ac:dyDescent="0.3">
      <c r="A14698" s="1" t="s">
        <v>186</v>
      </c>
      <c r="B14698" s="1" t="s">
        <v>29</v>
      </c>
      <c r="C14698" t="s">
        <v>158</v>
      </c>
      <c r="D14698" s="1" t="s">
        <v>18</v>
      </c>
      <c r="E14698" t="s">
        <v>10</v>
      </c>
      <c r="F14698" s="1" t="s">
        <v>159</v>
      </c>
      <c r="G14698" t="s">
        <v>142</v>
      </c>
      <c r="H14698" s="1" t="s">
        <v>155</v>
      </c>
      <c r="I14698" s="1" t="str">
        <f t="shared" si="458"/>
        <v>Clamshell NB</v>
      </c>
      <c r="J14698" s="1" t="str">
        <f t="shared" si="459"/>
        <v>Clamshell Ultraslim NB</v>
      </c>
      <c r="K14698" t="s">
        <v>144</v>
      </c>
      <c r="L14698" t="s">
        <v>150</v>
      </c>
      <c r="M14698" s="47">
        <v>2</v>
      </c>
    </row>
    <row r="14699" spans="1:13" hidden="1" x14ac:dyDescent="0.3">
      <c r="A14699" s="1" t="s">
        <v>186</v>
      </c>
      <c r="B14699" s="1" t="s">
        <v>29</v>
      </c>
      <c r="C14699" t="s">
        <v>158</v>
      </c>
      <c r="D14699" s="1" t="s">
        <v>18</v>
      </c>
      <c r="E14699" t="s">
        <v>10</v>
      </c>
      <c r="F14699" s="1" t="s">
        <v>159</v>
      </c>
      <c r="G14699" t="s">
        <v>142</v>
      </c>
      <c r="H14699" s="1" t="s">
        <v>155</v>
      </c>
      <c r="I14699" s="1" t="str">
        <f t="shared" si="458"/>
        <v>Clamshell NB</v>
      </c>
      <c r="J14699" s="1" t="str">
        <f t="shared" si="459"/>
        <v>Clamshell Ultraslim NB</v>
      </c>
      <c r="K14699" t="s">
        <v>144</v>
      </c>
      <c r="L14699" t="s">
        <v>151</v>
      </c>
      <c r="M14699" s="47">
        <v>3</v>
      </c>
    </row>
    <row r="14700" spans="1:13" hidden="1" x14ac:dyDescent="0.3">
      <c r="A14700" s="1" t="s">
        <v>186</v>
      </c>
      <c r="B14700" s="1" t="s">
        <v>29</v>
      </c>
      <c r="C14700" t="s">
        <v>158</v>
      </c>
      <c r="D14700" s="1" t="s">
        <v>18</v>
      </c>
      <c r="E14700" t="s">
        <v>10</v>
      </c>
      <c r="F14700" s="1" t="s">
        <v>154</v>
      </c>
      <c r="G14700" t="s">
        <v>142</v>
      </c>
      <c r="H14700" s="1" t="s">
        <v>142</v>
      </c>
      <c r="I14700" s="1" t="str">
        <f t="shared" si="458"/>
        <v>Clamshell NB</v>
      </c>
      <c r="J14700" s="1" t="str">
        <f t="shared" si="459"/>
        <v>Clamshell NB</v>
      </c>
      <c r="K14700" t="s">
        <v>143</v>
      </c>
      <c r="L14700" t="s">
        <v>143</v>
      </c>
      <c r="M14700" s="47">
        <v>9005</v>
      </c>
    </row>
    <row r="14701" spans="1:13" hidden="1" x14ac:dyDescent="0.3">
      <c r="A14701" s="1" t="s">
        <v>186</v>
      </c>
      <c r="B14701" s="1" t="s">
        <v>29</v>
      </c>
      <c r="C14701" t="s">
        <v>158</v>
      </c>
      <c r="D14701" s="1" t="s">
        <v>18</v>
      </c>
      <c r="E14701" t="s">
        <v>10</v>
      </c>
      <c r="F14701" s="1" t="s">
        <v>154</v>
      </c>
      <c r="G14701" t="s">
        <v>142</v>
      </c>
      <c r="H14701" s="1" t="s">
        <v>142</v>
      </c>
      <c r="I14701" s="1" t="str">
        <f t="shared" si="458"/>
        <v>Clamshell NB</v>
      </c>
      <c r="J14701" s="1" t="str">
        <f t="shared" si="459"/>
        <v>Clamshell NB</v>
      </c>
      <c r="K14701" t="s">
        <v>144</v>
      </c>
      <c r="L14701" t="s">
        <v>145</v>
      </c>
      <c r="M14701" s="47">
        <v>1338</v>
      </c>
    </row>
    <row r="14702" spans="1:13" hidden="1" x14ac:dyDescent="0.3">
      <c r="A14702" s="1" t="s">
        <v>186</v>
      </c>
      <c r="B14702" s="1" t="s">
        <v>29</v>
      </c>
      <c r="C14702" t="s">
        <v>158</v>
      </c>
      <c r="D14702" s="1" t="s">
        <v>18</v>
      </c>
      <c r="E14702" t="s">
        <v>10</v>
      </c>
      <c r="F14702" s="1" t="s">
        <v>154</v>
      </c>
      <c r="G14702" t="s">
        <v>142</v>
      </c>
      <c r="H14702" s="1" t="s">
        <v>142</v>
      </c>
      <c r="I14702" s="1" t="str">
        <f t="shared" si="458"/>
        <v>Clamshell NB</v>
      </c>
      <c r="J14702" s="1" t="str">
        <f t="shared" si="459"/>
        <v>Clamshell NB</v>
      </c>
      <c r="K14702" t="s">
        <v>144</v>
      </c>
      <c r="L14702" t="s">
        <v>146</v>
      </c>
      <c r="M14702" s="47">
        <v>619</v>
      </c>
    </row>
    <row r="14703" spans="1:13" hidden="1" x14ac:dyDescent="0.3">
      <c r="A14703" s="1" t="s">
        <v>186</v>
      </c>
      <c r="B14703" s="1" t="s">
        <v>29</v>
      </c>
      <c r="C14703" t="s">
        <v>158</v>
      </c>
      <c r="D14703" s="1" t="s">
        <v>18</v>
      </c>
      <c r="E14703" t="s">
        <v>10</v>
      </c>
      <c r="F14703" s="1" t="s">
        <v>154</v>
      </c>
      <c r="G14703" t="s">
        <v>142</v>
      </c>
      <c r="H14703" s="1" t="s">
        <v>142</v>
      </c>
      <c r="I14703" s="1" t="str">
        <f t="shared" si="458"/>
        <v>Clamshell NB</v>
      </c>
      <c r="J14703" s="1" t="str">
        <f t="shared" si="459"/>
        <v>Clamshell NB</v>
      </c>
      <c r="K14703" t="s">
        <v>144</v>
      </c>
      <c r="L14703" t="s">
        <v>147</v>
      </c>
      <c r="M14703" s="47">
        <v>526</v>
      </c>
    </row>
    <row r="14704" spans="1:13" hidden="1" x14ac:dyDescent="0.3">
      <c r="A14704" s="1" t="s">
        <v>186</v>
      </c>
      <c r="B14704" s="1" t="s">
        <v>29</v>
      </c>
      <c r="C14704" t="s">
        <v>158</v>
      </c>
      <c r="D14704" s="1" t="s">
        <v>18</v>
      </c>
      <c r="E14704" t="s">
        <v>10</v>
      </c>
      <c r="F14704" s="1" t="s">
        <v>154</v>
      </c>
      <c r="G14704" t="s">
        <v>142</v>
      </c>
      <c r="H14704" s="1" t="s">
        <v>142</v>
      </c>
      <c r="I14704" s="1" t="str">
        <f t="shared" si="458"/>
        <v>Clamshell NB</v>
      </c>
      <c r="J14704" s="1" t="str">
        <f t="shared" si="459"/>
        <v>Clamshell NB</v>
      </c>
      <c r="K14704" t="s">
        <v>144</v>
      </c>
      <c r="L14704" t="s">
        <v>148</v>
      </c>
      <c r="M14704" s="47">
        <v>277</v>
      </c>
    </row>
    <row r="14705" spans="1:13" hidden="1" x14ac:dyDescent="0.3">
      <c r="A14705" s="1" t="s">
        <v>186</v>
      </c>
      <c r="B14705" s="1" t="s">
        <v>29</v>
      </c>
      <c r="C14705" t="s">
        <v>158</v>
      </c>
      <c r="D14705" s="1" t="s">
        <v>18</v>
      </c>
      <c r="E14705" t="s">
        <v>10</v>
      </c>
      <c r="F14705" s="1" t="s">
        <v>154</v>
      </c>
      <c r="G14705" t="s">
        <v>142</v>
      </c>
      <c r="H14705" s="1" t="s">
        <v>142</v>
      </c>
      <c r="I14705" s="1" t="str">
        <f t="shared" si="458"/>
        <v>Clamshell NB</v>
      </c>
      <c r="J14705" s="1" t="str">
        <f t="shared" si="459"/>
        <v>Clamshell NB</v>
      </c>
      <c r="K14705" t="s">
        <v>144</v>
      </c>
      <c r="L14705" t="s">
        <v>149</v>
      </c>
      <c r="M14705" s="47">
        <v>6767</v>
      </c>
    </row>
    <row r="14706" spans="1:13" hidden="1" x14ac:dyDescent="0.3">
      <c r="A14706" s="1" t="s">
        <v>186</v>
      </c>
      <c r="B14706" s="1" t="s">
        <v>29</v>
      </c>
      <c r="C14706" t="s">
        <v>158</v>
      </c>
      <c r="D14706" s="1" t="s">
        <v>18</v>
      </c>
      <c r="E14706" t="s">
        <v>10</v>
      </c>
      <c r="F14706" s="1" t="s">
        <v>154</v>
      </c>
      <c r="G14706" t="s">
        <v>142</v>
      </c>
      <c r="H14706" s="1" t="s">
        <v>142</v>
      </c>
      <c r="I14706" s="1" t="str">
        <f t="shared" si="458"/>
        <v>Clamshell NB</v>
      </c>
      <c r="J14706" s="1" t="str">
        <f t="shared" si="459"/>
        <v>Clamshell NB</v>
      </c>
      <c r="K14706" t="s">
        <v>144</v>
      </c>
      <c r="L14706" t="s">
        <v>150</v>
      </c>
      <c r="M14706" s="47">
        <v>165</v>
      </c>
    </row>
    <row r="14707" spans="1:13" hidden="1" x14ac:dyDescent="0.3">
      <c r="A14707" s="1" t="s">
        <v>186</v>
      </c>
      <c r="B14707" s="1" t="s">
        <v>29</v>
      </c>
      <c r="C14707" t="s">
        <v>158</v>
      </c>
      <c r="D14707" s="1" t="s">
        <v>18</v>
      </c>
      <c r="E14707" t="s">
        <v>10</v>
      </c>
      <c r="F14707" s="1" t="s">
        <v>154</v>
      </c>
      <c r="G14707" t="s">
        <v>142</v>
      </c>
      <c r="H14707" s="1" t="s">
        <v>142</v>
      </c>
      <c r="I14707" s="1" t="str">
        <f t="shared" si="458"/>
        <v>Clamshell NB</v>
      </c>
      <c r="J14707" s="1" t="str">
        <f t="shared" si="459"/>
        <v>Clamshell NB</v>
      </c>
      <c r="K14707" t="s">
        <v>144</v>
      </c>
      <c r="L14707" t="s">
        <v>151</v>
      </c>
      <c r="M14707" s="47">
        <v>147</v>
      </c>
    </row>
    <row r="14708" spans="1:13" hidden="1" x14ac:dyDescent="0.3">
      <c r="A14708" s="1" t="s">
        <v>186</v>
      </c>
      <c r="B14708" s="1" t="s">
        <v>29</v>
      </c>
      <c r="C14708" t="s">
        <v>158</v>
      </c>
      <c r="D14708" s="1" t="s">
        <v>18</v>
      </c>
      <c r="E14708" t="s">
        <v>10</v>
      </c>
      <c r="F14708" s="1" t="s">
        <v>154</v>
      </c>
      <c r="G14708" t="s">
        <v>142</v>
      </c>
      <c r="H14708" s="1" t="s">
        <v>155</v>
      </c>
      <c r="I14708" s="1" t="str">
        <f t="shared" si="458"/>
        <v>Clamshell NB</v>
      </c>
      <c r="J14708" s="1" t="str">
        <f t="shared" si="459"/>
        <v>Clamshell Ultraslim NB</v>
      </c>
      <c r="K14708" t="s">
        <v>143</v>
      </c>
      <c r="L14708" t="s">
        <v>143</v>
      </c>
      <c r="M14708" s="47">
        <v>17122</v>
      </c>
    </row>
    <row r="14709" spans="1:13" hidden="1" x14ac:dyDescent="0.3">
      <c r="A14709" s="1" t="s">
        <v>186</v>
      </c>
      <c r="B14709" s="1" t="s">
        <v>29</v>
      </c>
      <c r="C14709" t="s">
        <v>158</v>
      </c>
      <c r="D14709" s="1" t="s">
        <v>18</v>
      </c>
      <c r="E14709" t="s">
        <v>10</v>
      </c>
      <c r="F14709" s="1" t="s">
        <v>154</v>
      </c>
      <c r="G14709" t="s">
        <v>142</v>
      </c>
      <c r="H14709" s="1" t="s">
        <v>155</v>
      </c>
      <c r="I14709" s="1" t="str">
        <f t="shared" si="458"/>
        <v>Clamshell NB</v>
      </c>
      <c r="J14709" s="1" t="str">
        <f t="shared" si="459"/>
        <v>Clamshell Ultraslim NB</v>
      </c>
      <c r="K14709" t="s">
        <v>144</v>
      </c>
      <c r="L14709" t="s">
        <v>145</v>
      </c>
      <c r="M14709" s="47">
        <v>2303</v>
      </c>
    </row>
    <row r="14710" spans="1:13" hidden="1" x14ac:dyDescent="0.3">
      <c r="A14710" s="1" t="s">
        <v>186</v>
      </c>
      <c r="B14710" s="1" t="s">
        <v>29</v>
      </c>
      <c r="C14710" t="s">
        <v>158</v>
      </c>
      <c r="D14710" s="1" t="s">
        <v>18</v>
      </c>
      <c r="E14710" t="s">
        <v>10</v>
      </c>
      <c r="F14710" s="1" t="s">
        <v>154</v>
      </c>
      <c r="G14710" t="s">
        <v>142</v>
      </c>
      <c r="H14710" s="1" t="s">
        <v>155</v>
      </c>
      <c r="I14710" s="1" t="str">
        <f t="shared" si="458"/>
        <v>Clamshell NB</v>
      </c>
      <c r="J14710" s="1" t="str">
        <f t="shared" si="459"/>
        <v>Clamshell Ultraslim NB</v>
      </c>
      <c r="K14710" t="s">
        <v>144</v>
      </c>
      <c r="L14710" t="s">
        <v>146</v>
      </c>
      <c r="M14710" s="47">
        <v>961</v>
      </c>
    </row>
    <row r="14711" spans="1:13" hidden="1" x14ac:dyDescent="0.3">
      <c r="A14711" s="1" t="s">
        <v>186</v>
      </c>
      <c r="B14711" s="1" t="s">
        <v>29</v>
      </c>
      <c r="C14711" t="s">
        <v>158</v>
      </c>
      <c r="D14711" s="1" t="s">
        <v>18</v>
      </c>
      <c r="E14711" t="s">
        <v>10</v>
      </c>
      <c r="F14711" s="1" t="s">
        <v>154</v>
      </c>
      <c r="G14711" t="s">
        <v>142</v>
      </c>
      <c r="H14711" s="1" t="s">
        <v>155</v>
      </c>
      <c r="I14711" s="1" t="str">
        <f t="shared" si="458"/>
        <v>Clamshell NB</v>
      </c>
      <c r="J14711" s="1" t="str">
        <f t="shared" si="459"/>
        <v>Clamshell Ultraslim NB</v>
      </c>
      <c r="K14711" t="s">
        <v>144</v>
      </c>
      <c r="L14711" t="s">
        <v>147</v>
      </c>
      <c r="M14711" s="47">
        <v>733</v>
      </c>
    </row>
    <row r="14712" spans="1:13" hidden="1" x14ac:dyDescent="0.3">
      <c r="A14712" s="1" t="s">
        <v>186</v>
      </c>
      <c r="B14712" s="1" t="s">
        <v>29</v>
      </c>
      <c r="C14712" t="s">
        <v>158</v>
      </c>
      <c r="D14712" s="1" t="s">
        <v>18</v>
      </c>
      <c r="E14712" t="s">
        <v>10</v>
      </c>
      <c r="F14712" s="1" t="s">
        <v>154</v>
      </c>
      <c r="G14712" t="s">
        <v>142</v>
      </c>
      <c r="H14712" s="1" t="s">
        <v>155</v>
      </c>
      <c r="I14712" s="1" t="str">
        <f t="shared" si="458"/>
        <v>Clamshell NB</v>
      </c>
      <c r="J14712" s="1" t="str">
        <f t="shared" si="459"/>
        <v>Clamshell Ultraslim NB</v>
      </c>
      <c r="K14712" t="s">
        <v>144</v>
      </c>
      <c r="L14712" t="s">
        <v>148</v>
      </c>
      <c r="M14712" s="47">
        <v>394</v>
      </c>
    </row>
    <row r="14713" spans="1:13" hidden="1" x14ac:dyDescent="0.3">
      <c r="A14713" s="1" t="s">
        <v>186</v>
      </c>
      <c r="B14713" s="1" t="s">
        <v>29</v>
      </c>
      <c r="C14713" t="s">
        <v>158</v>
      </c>
      <c r="D14713" s="1" t="s">
        <v>18</v>
      </c>
      <c r="E14713" t="s">
        <v>10</v>
      </c>
      <c r="F14713" s="1" t="s">
        <v>154</v>
      </c>
      <c r="G14713" t="s">
        <v>142</v>
      </c>
      <c r="H14713" s="1" t="s">
        <v>155</v>
      </c>
      <c r="I14713" s="1" t="str">
        <f t="shared" si="458"/>
        <v>Clamshell NB</v>
      </c>
      <c r="J14713" s="1" t="str">
        <f t="shared" si="459"/>
        <v>Clamshell Ultraslim NB</v>
      </c>
      <c r="K14713" t="s">
        <v>144</v>
      </c>
      <c r="L14713" t="s">
        <v>149</v>
      </c>
      <c r="M14713" s="47">
        <v>7453</v>
      </c>
    </row>
    <row r="14714" spans="1:13" hidden="1" x14ac:dyDescent="0.3">
      <c r="A14714" s="1" t="s">
        <v>186</v>
      </c>
      <c r="B14714" s="1" t="s">
        <v>29</v>
      </c>
      <c r="C14714" t="s">
        <v>158</v>
      </c>
      <c r="D14714" s="1" t="s">
        <v>18</v>
      </c>
      <c r="E14714" t="s">
        <v>10</v>
      </c>
      <c r="F14714" s="1" t="s">
        <v>154</v>
      </c>
      <c r="G14714" t="s">
        <v>142</v>
      </c>
      <c r="H14714" s="1" t="s">
        <v>155</v>
      </c>
      <c r="I14714" s="1" t="str">
        <f t="shared" si="458"/>
        <v>Clamshell NB</v>
      </c>
      <c r="J14714" s="1" t="str">
        <f t="shared" si="459"/>
        <v>Clamshell Ultraslim NB</v>
      </c>
      <c r="K14714" t="s">
        <v>144</v>
      </c>
      <c r="L14714" t="s">
        <v>150</v>
      </c>
      <c r="M14714" s="47">
        <v>44</v>
      </c>
    </row>
    <row r="14715" spans="1:13" hidden="1" x14ac:dyDescent="0.3">
      <c r="A14715" s="1" t="s">
        <v>186</v>
      </c>
      <c r="B14715" s="1" t="s">
        <v>29</v>
      </c>
      <c r="C14715" t="s">
        <v>158</v>
      </c>
      <c r="D14715" s="1" t="s">
        <v>18</v>
      </c>
      <c r="E14715" t="s">
        <v>10</v>
      </c>
      <c r="F14715" s="1" t="s">
        <v>154</v>
      </c>
      <c r="G14715" t="s">
        <v>142</v>
      </c>
      <c r="H14715" s="1" t="s">
        <v>155</v>
      </c>
      <c r="I14715" s="1" t="str">
        <f t="shared" si="458"/>
        <v>Clamshell NB</v>
      </c>
      <c r="J14715" s="1" t="str">
        <f t="shared" si="459"/>
        <v>Clamshell Ultraslim NB</v>
      </c>
      <c r="K14715" t="s">
        <v>144</v>
      </c>
      <c r="L14715" t="s">
        <v>151</v>
      </c>
      <c r="M14715" s="47">
        <v>49</v>
      </c>
    </row>
    <row r="14716" spans="1:13" hidden="1" x14ac:dyDescent="0.3">
      <c r="A14716" s="1" t="s">
        <v>186</v>
      </c>
      <c r="B14716" s="1" t="s">
        <v>29</v>
      </c>
      <c r="C14716" t="s">
        <v>158</v>
      </c>
      <c r="D14716" s="1" t="s">
        <v>18</v>
      </c>
      <c r="E14716" t="s">
        <v>10</v>
      </c>
      <c r="F14716" s="1" t="s">
        <v>154</v>
      </c>
      <c r="G14716" t="s">
        <v>155</v>
      </c>
      <c r="H14716" s="1" t="s">
        <v>142</v>
      </c>
      <c r="I14716" s="1" t="str">
        <f t="shared" si="458"/>
        <v>Clamshell Gaming Capable NB</v>
      </c>
      <c r="J14716" s="1" t="str">
        <f t="shared" si="459"/>
        <v>Clamshell Gaming Capable NB</v>
      </c>
      <c r="K14716" t="s">
        <v>143</v>
      </c>
      <c r="L14716" t="s">
        <v>143</v>
      </c>
      <c r="M14716" s="47">
        <v>1542</v>
      </c>
    </row>
    <row r="14717" spans="1:13" hidden="1" x14ac:dyDescent="0.3">
      <c r="A14717" s="1" t="s">
        <v>186</v>
      </c>
      <c r="B14717" s="1" t="s">
        <v>29</v>
      </c>
      <c r="C14717" t="s">
        <v>158</v>
      </c>
      <c r="D14717" s="1" t="s">
        <v>18</v>
      </c>
      <c r="E14717" t="s">
        <v>10</v>
      </c>
      <c r="F14717" s="1" t="s">
        <v>154</v>
      </c>
      <c r="G14717" t="s">
        <v>155</v>
      </c>
      <c r="H14717" s="1" t="s">
        <v>142</v>
      </c>
      <c r="I14717" s="1" t="str">
        <f t="shared" si="458"/>
        <v>Clamshell Gaming Capable NB</v>
      </c>
      <c r="J14717" s="1" t="str">
        <f t="shared" si="459"/>
        <v>Clamshell Gaming Capable NB</v>
      </c>
      <c r="K14717" t="s">
        <v>144</v>
      </c>
      <c r="L14717" t="s">
        <v>145</v>
      </c>
      <c r="M14717" s="47">
        <v>180</v>
      </c>
    </row>
    <row r="14718" spans="1:13" hidden="1" x14ac:dyDescent="0.3">
      <c r="A14718" s="1" t="s">
        <v>186</v>
      </c>
      <c r="B14718" s="1" t="s">
        <v>29</v>
      </c>
      <c r="C14718" t="s">
        <v>158</v>
      </c>
      <c r="D14718" s="1" t="s">
        <v>18</v>
      </c>
      <c r="E14718" t="s">
        <v>10</v>
      </c>
      <c r="F14718" s="1" t="s">
        <v>154</v>
      </c>
      <c r="G14718" t="s">
        <v>155</v>
      </c>
      <c r="H14718" s="1" t="s">
        <v>142</v>
      </c>
      <c r="I14718" s="1" t="str">
        <f t="shared" si="458"/>
        <v>Clamshell Gaming Capable NB</v>
      </c>
      <c r="J14718" s="1" t="str">
        <f t="shared" si="459"/>
        <v>Clamshell Gaming Capable NB</v>
      </c>
      <c r="K14718" t="s">
        <v>144</v>
      </c>
      <c r="L14718" t="s">
        <v>146</v>
      </c>
      <c r="M14718" s="47">
        <v>81</v>
      </c>
    </row>
    <row r="14719" spans="1:13" hidden="1" x14ac:dyDescent="0.3">
      <c r="A14719" s="1" t="s">
        <v>186</v>
      </c>
      <c r="B14719" s="1" t="s">
        <v>29</v>
      </c>
      <c r="C14719" t="s">
        <v>158</v>
      </c>
      <c r="D14719" s="1" t="s">
        <v>18</v>
      </c>
      <c r="E14719" t="s">
        <v>10</v>
      </c>
      <c r="F14719" s="1" t="s">
        <v>154</v>
      </c>
      <c r="G14719" t="s">
        <v>155</v>
      </c>
      <c r="H14719" s="1" t="s">
        <v>142</v>
      </c>
      <c r="I14719" s="1" t="str">
        <f t="shared" si="458"/>
        <v>Clamshell Gaming Capable NB</v>
      </c>
      <c r="J14719" s="1" t="str">
        <f t="shared" si="459"/>
        <v>Clamshell Gaming Capable NB</v>
      </c>
      <c r="K14719" t="s">
        <v>144</v>
      </c>
      <c r="L14719" t="s">
        <v>147</v>
      </c>
      <c r="M14719" s="47">
        <v>69</v>
      </c>
    </row>
    <row r="14720" spans="1:13" hidden="1" x14ac:dyDescent="0.3">
      <c r="A14720" s="1" t="s">
        <v>186</v>
      </c>
      <c r="B14720" s="1" t="s">
        <v>29</v>
      </c>
      <c r="C14720" t="s">
        <v>158</v>
      </c>
      <c r="D14720" s="1" t="s">
        <v>18</v>
      </c>
      <c r="E14720" t="s">
        <v>10</v>
      </c>
      <c r="F14720" s="1" t="s">
        <v>154</v>
      </c>
      <c r="G14720" t="s">
        <v>155</v>
      </c>
      <c r="H14720" s="1" t="s">
        <v>142</v>
      </c>
      <c r="I14720" s="1" t="str">
        <f t="shared" si="458"/>
        <v>Clamshell Gaming Capable NB</v>
      </c>
      <c r="J14720" s="1" t="str">
        <f t="shared" si="459"/>
        <v>Clamshell Gaming Capable NB</v>
      </c>
      <c r="K14720" t="s">
        <v>144</v>
      </c>
      <c r="L14720" t="s">
        <v>148</v>
      </c>
      <c r="M14720" s="47">
        <v>33</v>
      </c>
    </row>
    <row r="14721" spans="1:13" hidden="1" x14ac:dyDescent="0.3">
      <c r="A14721" s="1" t="s">
        <v>186</v>
      </c>
      <c r="B14721" s="1" t="s">
        <v>29</v>
      </c>
      <c r="C14721" t="s">
        <v>158</v>
      </c>
      <c r="D14721" s="1" t="s">
        <v>18</v>
      </c>
      <c r="E14721" t="s">
        <v>10</v>
      </c>
      <c r="F14721" s="1" t="s">
        <v>154</v>
      </c>
      <c r="G14721" t="s">
        <v>155</v>
      </c>
      <c r="H14721" s="1" t="s">
        <v>142</v>
      </c>
      <c r="I14721" s="1" t="str">
        <f t="shared" si="458"/>
        <v>Clamshell Gaming Capable NB</v>
      </c>
      <c r="J14721" s="1" t="str">
        <f t="shared" si="459"/>
        <v>Clamshell Gaming Capable NB</v>
      </c>
      <c r="K14721" t="s">
        <v>144</v>
      </c>
      <c r="L14721" t="s">
        <v>149</v>
      </c>
      <c r="M14721" s="47">
        <v>875</v>
      </c>
    </row>
    <row r="14722" spans="1:13" hidden="1" x14ac:dyDescent="0.3">
      <c r="A14722" s="1" t="s">
        <v>186</v>
      </c>
      <c r="B14722" s="1" t="s">
        <v>29</v>
      </c>
      <c r="C14722" t="s">
        <v>158</v>
      </c>
      <c r="D14722" s="1" t="s">
        <v>18</v>
      </c>
      <c r="E14722" t="s">
        <v>10</v>
      </c>
      <c r="F14722" s="1" t="s">
        <v>154</v>
      </c>
      <c r="G14722" t="s">
        <v>155</v>
      </c>
      <c r="H14722" s="1" t="s">
        <v>142</v>
      </c>
      <c r="I14722" s="1" t="str">
        <f t="shared" si="458"/>
        <v>Clamshell Gaming Capable NB</v>
      </c>
      <c r="J14722" s="1" t="str">
        <f t="shared" si="459"/>
        <v>Clamshell Gaming Capable NB</v>
      </c>
      <c r="K14722" t="s">
        <v>144</v>
      </c>
      <c r="L14722" t="s">
        <v>150</v>
      </c>
      <c r="M14722" s="47">
        <v>19</v>
      </c>
    </row>
    <row r="14723" spans="1:13" hidden="1" x14ac:dyDescent="0.3">
      <c r="A14723" s="1" t="s">
        <v>186</v>
      </c>
      <c r="B14723" s="1" t="s">
        <v>29</v>
      </c>
      <c r="C14723" t="s">
        <v>158</v>
      </c>
      <c r="D14723" s="1" t="s">
        <v>18</v>
      </c>
      <c r="E14723" t="s">
        <v>10</v>
      </c>
      <c r="F14723" s="1" t="s">
        <v>154</v>
      </c>
      <c r="G14723" t="s">
        <v>155</v>
      </c>
      <c r="H14723" s="1" t="s">
        <v>142</v>
      </c>
      <c r="I14723" s="1" t="str">
        <f t="shared" ref="I14723:I14786" si="460">VLOOKUP(E14723&amp;F14723&amp;G14723,$S$1:$T$74,2,0)</f>
        <v>Clamshell Gaming Capable NB</v>
      </c>
      <c r="J14723" s="1" t="str">
        <f t="shared" ref="J14723:J14786" si="461">IF(AND(I14723="Clamshell NB",H14723="Yes"),"Clamshell Ultraslim NB",I14723)</f>
        <v>Clamshell Gaming Capable NB</v>
      </c>
      <c r="K14723" t="s">
        <v>144</v>
      </c>
      <c r="L14723" t="s">
        <v>151</v>
      </c>
      <c r="M14723" s="47">
        <v>18</v>
      </c>
    </row>
    <row r="14724" spans="1:13" hidden="1" x14ac:dyDescent="0.3">
      <c r="A14724" s="1" t="s">
        <v>186</v>
      </c>
      <c r="B14724" s="1" t="s">
        <v>29</v>
      </c>
      <c r="C14724" t="s">
        <v>158</v>
      </c>
      <c r="D14724" s="1" t="s">
        <v>18</v>
      </c>
      <c r="E14724" t="s">
        <v>10</v>
      </c>
      <c r="F14724" s="1" t="s">
        <v>154</v>
      </c>
      <c r="G14724" t="s">
        <v>155</v>
      </c>
      <c r="H14724" s="1" t="s">
        <v>155</v>
      </c>
      <c r="I14724" s="1" t="str">
        <f t="shared" si="460"/>
        <v>Clamshell Gaming Capable NB</v>
      </c>
      <c r="J14724" s="1" t="str">
        <f t="shared" si="461"/>
        <v>Clamshell Gaming Capable NB</v>
      </c>
      <c r="K14724" t="s">
        <v>143</v>
      </c>
      <c r="L14724" t="s">
        <v>143</v>
      </c>
      <c r="M14724" s="47">
        <v>2216</v>
      </c>
    </row>
    <row r="14725" spans="1:13" hidden="1" x14ac:dyDescent="0.3">
      <c r="A14725" s="1" t="s">
        <v>186</v>
      </c>
      <c r="B14725" s="1" t="s">
        <v>29</v>
      </c>
      <c r="C14725" t="s">
        <v>158</v>
      </c>
      <c r="D14725" s="1" t="s">
        <v>18</v>
      </c>
      <c r="E14725" t="s">
        <v>10</v>
      </c>
      <c r="F14725" s="1" t="s">
        <v>154</v>
      </c>
      <c r="G14725" t="s">
        <v>155</v>
      </c>
      <c r="H14725" s="1" t="s">
        <v>155</v>
      </c>
      <c r="I14725" s="1" t="str">
        <f t="shared" si="460"/>
        <v>Clamshell Gaming Capable NB</v>
      </c>
      <c r="J14725" s="1" t="str">
        <f t="shared" si="461"/>
        <v>Clamshell Gaming Capable NB</v>
      </c>
      <c r="K14725" t="s">
        <v>144</v>
      </c>
      <c r="L14725" t="s">
        <v>145</v>
      </c>
      <c r="M14725" s="47">
        <v>61</v>
      </c>
    </row>
    <row r="14726" spans="1:13" hidden="1" x14ac:dyDescent="0.3">
      <c r="A14726" s="1" t="s">
        <v>186</v>
      </c>
      <c r="B14726" s="1" t="s">
        <v>29</v>
      </c>
      <c r="C14726" t="s">
        <v>158</v>
      </c>
      <c r="D14726" s="1" t="s">
        <v>18</v>
      </c>
      <c r="E14726" t="s">
        <v>10</v>
      </c>
      <c r="F14726" s="1" t="s">
        <v>154</v>
      </c>
      <c r="G14726" t="s">
        <v>155</v>
      </c>
      <c r="H14726" s="1" t="s">
        <v>155</v>
      </c>
      <c r="I14726" s="1" t="str">
        <f t="shared" si="460"/>
        <v>Clamshell Gaming Capable NB</v>
      </c>
      <c r="J14726" s="1" t="str">
        <f t="shared" si="461"/>
        <v>Clamshell Gaming Capable NB</v>
      </c>
      <c r="K14726" t="s">
        <v>144</v>
      </c>
      <c r="L14726" t="s">
        <v>146</v>
      </c>
      <c r="M14726" s="47">
        <v>26</v>
      </c>
    </row>
    <row r="14727" spans="1:13" hidden="1" x14ac:dyDescent="0.3">
      <c r="A14727" s="1" t="s">
        <v>186</v>
      </c>
      <c r="B14727" s="1" t="s">
        <v>29</v>
      </c>
      <c r="C14727" t="s">
        <v>158</v>
      </c>
      <c r="D14727" s="1" t="s">
        <v>18</v>
      </c>
      <c r="E14727" t="s">
        <v>10</v>
      </c>
      <c r="F14727" s="1" t="s">
        <v>154</v>
      </c>
      <c r="G14727" t="s">
        <v>155</v>
      </c>
      <c r="H14727" s="1" t="s">
        <v>155</v>
      </c>
      <c r="I14727" s="1" t="str">
        <f t="shared" si="460"/>
        <v>Clamshell Gaming Capable NB</v>
      </c>
      <c r="J14727" s="1" t="str">
        <f t="shared" si="461"/>
        <v>Clamshell Gaming Capable NB</v>
      </c>
      <c r="K14727" t="s">
        <v>144</v>
      </c>
      <c r="L14727" t="s">
        <v>147</v>
      </c>
      <c r="M14727" s="47">
        <v>21</v>
      </c>
    </row>
    <row r="14728" spans="1:13" hidden="1" x14ac:dyDescent="0.3">
      <c r="A14728" s="1" t="s">
        <v>186</v>
      </c>
      <c r="B14728" s="1" t="s">
        <v>29</v>
      </c>
      <c r="C14728" t="s">
        <v>158</v>
      </c>
      <c r="D14728" s="1" t="s">
        <v>18</v>
      </c>
      <c r="E14728" t="s">
        <v>10</v>
      </c>
      <c r="F14728" s="1" t="s">
        <v>154</v>
      </c>
      <c r="G14728" t="s">
        <v>155</v>
      </c>
      <c r="H14728" s="1" t="s">
        <v>155</v>
      </c>
      <c r="I14728" s="1" t="str">
        <f t="shared" si="460"/>
        <v>Clamshell Gaming Capable NB</v>
      </c>
      <c r="J14728" s="1" t="str">
        <f t="shared" si="461"/>
        <v>Clamshell Gaming Capable NB</v>
      </c>
      <c r="K14728" t="s">
        <v>144</v>
      </c>
      <c r="L14728" t="s">
        <v>148</v>
      </c>
      <c r="M14728" s="47">
        <v>9</v>
      </c>
    </row>
    <row r="14729" spans="1:13" hidden="1" x14ac:dyDescent="0.3">
      <c r="A14729" s="1" t="s">
        <v>186</v>
      </c>
      <c r="B14729" s="1" t="s">
        <v>29</v>
      </c>
      <c r="C14729" t="s">
        <v>158</v>
      </c>
      <c r="D14729" s="1" t="s">
        <v>18</v>
      </c>
      <c r="E14729" t="s">
        <v>10</v>
      </c>
      <c r="F14729" s="1" t="s">
        <v>154</v>
      </c>
      <c r="G14729" t="s">
        <v>155</v>
      </c>
      <c r="H14729" s="1" t="s">
        <v>155</v>
      </c>
      <c r="I14729" s="1" t="str">
        <f t="shared" si="460"/>
        <v>Clamshell Gaming Capable NB</v>
      </c>
      <c r="J14729" s="1" t="str">
        <f t="shared" si="461"/>
        <v>Clamshell Gaming Capable NB</v>
      </c>
      <c r="K14729" t="s">
        <v>144</v>
      </c>
      <c r="L14729" t="s">
        <v>149</v>
      </c>
      <c r="M14729" s="47">
        <v>193</v>
      </c>
    </row>
    <row r="14730" spans="1:13" hidden="1" x14ac:dyDescent="0.3">
      <c r="A14730" s="1" t="s">
        <v>186</v>
      </c>
      <c r="B14730" s="1" t="s">
        <v>29</v>
      </c>
      <c r="C14730" t="s">
        <v>158</v>
      </c>
      <c r="D14730" s="1" t="s">
        <v>18</v>
      </c>
      <c r="E14730" t="s">
        <v>10</v>
      </c>
      <c r="F14730" s="1" t="s">
        <v>154</v>
      </c>
      <c r="G14730" t="s">
        <v>155</v>
      </c>
      <c r="H14730" s="1" t="s">
        <v>155</v>
      </c>
      <c r="I14730" s="1" t="str">
        <f t="shared" si="460"/>
        <v>Clamshell Gaming Capable NB</v>
      </c>
      <c r="J14730" s="1" t="str">
        <f t="shared" si="461"/>
        <v>Clamshell Gaming Capable NB</v>
      </c>
      <c r="K14730" t="s">
        <v>144</v>
      </c>
      <c r="L14730" t="s">
        <v>150</v>
      </c>
      <c r="M14730" s="47">
        <v>1</v>
      </c>
    </row>
    <row r="14731" spans="1:13" hidden="1" x14ac:dyDescent="0.3">
      <c r="A14731" s="1" t="s">
        <v>186</v>
      </c>
      <c r="B14731" s="1" t="s">
        <v>29</v>
      </c>
      <c r="C14731" t="s">
        <v>158</v>
      </c>
      <c r="D14731" s="1" t="s">
        <v>18</v>
      </c>
      <c r="E14731" t="s">
        <v>10</v>
      </c>
      <c r="F14731" s="1" t="s">
        <v>154</v>
      </c>
      <c r="G14731" t="s">
        <v>155</v>
      </c>
      <c r="H14731" s="1" t="s">
        <v>155</v>
      </c>
      <c r="I14731" s="1" t="str">
        <f t="shared" si="460"/>
        <v>Clamshell Gaming Capable NB</v>
      </c>
      <c r="J14731" s="1" t="str">
        <f t="shared" si="461"/>
        <v>Clamshell Gaming Capable NB</v>
      </c>
      <c r="K14731" t="s">
        <v>144</v>
      </c>
      <c r="L14731" t="s">
        <v>151</v>
      </c>
      <c r="M14731" s="47">
        <v>1</v>
      </c>
    </row>
    <row r="14732" spans="1:13" hidden="1" x14ac:dyDescent="0.3">
      <c r="A14732" s="1" t="s">
        <v>186</v>
      </c>
      <c r="B14732" s="1" t="s">
        <v>29</v>
      </c>
      <c r="C14732" t="s">
        <v>158</v>
      </c>
      <c r="D14732" s="1" t="s">
        <v>18</v>
      </c>
      <c r="E14732" t="s">
        <v>11</v>
      </c>
      <c r="F14732" s="1" t="s">
        <v>156</v>
      </c>
      <c r="G14732" t="s">
        <v>142</v>
      </c>
      <c r="H14732" s="1" t="s">
        <v>155</v>
      </c>
      <c r="I14732" s="1" t="str">
        <f t="shared" si="460"/>
        <v>Convertible Chromebook</v>
      </c>
      <c r="J14732" s="1" t="str">
        <f t="shared" si="461"/>
        <v>Convertible Chromebook</v>
      </c>
      <c r="K14732" t="s">
        <v>144</v>
      </c>
      <c r="L14732" t="s">
        <v>150</v>
      </c>
      <c r="M14732" s="47">
        <v>6</v>
      </c>
    </row>
    <row r="14733" spans="1:13" hidden="1" x14ac:dyDescent="0.3">
      <c r="A14733" s="1" t="s">
        <v>186</v>
      </c>
      <c r="B14733" s="1" t="s">
        <v>29</v>
      </c>
      <c r="C14733" t="s">
        <v>158</v>
      </c>
      <c r="D14733" s="1" t="s">
        <v>18</v>
      </c>
      <c r="E14733" t="s">
        <v>11</v>
      </c>
      <c r="F14733" s="1" t="s">
        <v>154</v>
      </c>
      <c r="G14733" t="s">
        <v>142</v>
      </c>
      <c r="H14733" s="1" t="s">
        <v>142</v>
      </c>
      <c r="I14733" s="1" t="str">
        <f t="shared" si="460"/>
        <v>Convertible NB</v>
      </c>
      <c r="J14733" s="1" t="str">
        <f t="shared" si="461"/>
        <v>Convertible NB</v>
      </c>
      <c r="K14733" t="s">
        <v>143</v>
      </c>
      <c r="L14733" t="s">
        <v>143</v>
      </c>
      <c r="M14733" s="47">
        <v>19</v>
      </c>
    </row>
    <row r="14734" spans="1:13" hidden="1" x14ac:dyDescent="0.3">
      <c r="A14734" s="1" t="s">
        <v>186</v>
      </c>
      <c r="B14734" s="1" t="s">
        <v>29</v>
      </c>
      <c r="C14734" t="s">
        <v>158</v>
      </c>
      <c r="D14734" s="1" t="s">
        <v>18</v>
      </c>
      <c r="E14734" t="s">
        <v>11</v>
      </c>
      <c r="F14734" s="1" t="s">
        <v>154</v>
      </c>
      <c r="G14734" t="s">
        <v>142</v>
      </c>
      <c r="H14734" s="1" t="s">
        <v>142</v>
      </c>
      <c r="I14734" s="1" t="str">
        <f t="shared" si="460"/>
        <v>Convertible NB</v>
      </c>
      <c r="J14734" s="1" t="str">
        <f t="shared" si="461"/>
        <v>Convertible NB</v>
      </c>
      <c r="K14734" t="s">
        <v>144</v>
      </c>
      <c r="L14734" t="s">
        <v>145</v>
      </c>
      <c r="M14734" s="47">
        <v>62</v>
      </c>
    </row>
    <row r="14735" spans="1:13" hidden="1" x14ac:dyDescent="0.3">
      <c r="A14735" s="1" t="s">
        <v>186</v>
      </c>
      <c r="B14735" s="1" t="s">
        <v>29</v>
      </c>
      <c r="C14735" t="s">
        <v>158</v>
      </c>
      <c r="D14735" s="1" t="s">
        <v>18</v>
      </c>
      <c r="E14735" t="s">
        <v>11</v>
      </c>
      <c r="F14735" s="1" t="s">
        <v>154</v>
      </c>
      <c r="G14735" t="s">
        <v>142</v>
      </c>
      <c r="H14735" s="1" t="s">
        <v>142</v>
      </c>
      <c r="I14735" s="1" t="str">
        <f t="shared" si="460"/>
        <v>Convertible NB</v>
      </c>
      <c r="J14735" s="1" t="str">
        <f t="shared" si="461"/>
        <v>Convertible NB</v>
      </c>
      <c r="K14735" t="s">
        <v>144</v>
      </c>
      <c r="L14735" t="s">
        <v>146</v>
      </c>
      <c r="M14735" s="47">
        <v>23</v>
      </c>
    </row>
    <row r="14736" spans="1:13" hidden="1" x14ac:dyDescent="0.3">
      <c r="A14736" s="1" t="s">
        <v>186</v>
      </c>
      <c r="B14736" s="1" t="s">
        <v>29</v>
      </c>
      <c r="C14736" t="s">
        <v>158</v>
      </c>
      <c r="D14736" s="1" t="s">
        <v>18</v>
      </c>
      <c r="E14736" t="s">
        <v>11</v>
      </c>
      <c r="F14736" s="1" t="s">
        <v>154</v>
      </c>
      <c r="G14736" t="s">
        <v>142</v>
      </c>
      <c r="H14736" s="1" t="s">
        <v>142</v>
      </c>
      <c r="I14736" s="1" t="str">
        <f t="shared" si="460"/>
        <v>Convertible NB</v>
      </c>
      <c r="J14736" s="1" t="str">
        <f t="shared" si="461"/>
        <v>Convertible NB</v>
      </c>
      <c r="K14736" t="s">
        <v>144</v>
      </c>
      <c r="L14736" t="s">
        <v>147</v>
      </c>
      <c r="M14736" s="47">
        <v>17</v>
      </c>
    </row>
    <row r="14737" spans="1:13" hidden="1" x14ac:dyDescent="0.3">
      <c r="A14737" s="1" t="s">
        <v>186</v>
      </c>
      <c r="B14737" s="1" t="s">
        <v>29</v>
      </c>
      <c r="C14737" t="s">
        <v>158</v>
      </c>
      <c r="D14737" s="1" t="s">
        <v>18</v>
      </c>
      <c r="E14737" t="s">
        <v>11</v>
      </c>
      <c r="F14737" s="1" t="s">
        <v>154</v>
      </c>
      <c r="G14737" t="s">
        <v>142</v>
      </c>
      <c r="H14737" s="1" t="s">
        <v>142</v>
      </c>
      <c r="I14737" s="1" t="str">
        <f t="shared" si="460"/>
        <v>Convertible NB</v>
      </c>
      <c r="J14737" s="1" t="str">
        <f t="shared" si="461"/>
        <v>Convertible NB</v>
      </c>
      <c r="K14737" t="s">
        <v>144</v>
      </c>
      <c r="L14737" t="s">
        <v>148</v>
      </c>
      <c r="M14737" s="47">
        <v>10</v>
      </c>
    </row>
    <row r="14738" spans="1:13" hidden="1" x14ac:dyDescent="0.3">
      <c r="A14738" s="1" t="s">
        <v>186</v>
      </c>
      <c r="B14738" s="1" t="s">
        <v>29</v>
      </c>
      <c r="C14738" t="s">
        <v>158</v>
      </c>
      <c r="D14738" s="1" t="s">
        <v>18</v>
      </c>
      <c r="E14738" t="s">
        <v>11</v>
      </c>
      <c r="F14738" s="1" t="s">
        <v>154</v>
      </c>
      <c r="G14738" t="s">
        <v>142</v>
      </c>
      <c r="H14738" s="1" t="s">
        <v>142</v>
      </c>
      <c r="I14738" s="1" t="str">
        <f t="shared" si="460"/>
        <v>Convertible NB</v>
      </c>
      <c r="J14738" s="1" t="str">
        <f t="shared" si="461"/>
        <v>Convertible NB</v>
      </c>
      <c r="K14738" t="s">
        <v>144</v>
      </c>
      <c r="L14738" t="s">
        <v>149</v>
      </c>
      <c r="M14738" s="47">
        <v>183</v>
      </c>
    </row>
    <row r="14739" spans="1:13" hidden="1" x14ac:dyDescent="0.3">
      <c r="A14739" s="1" t="s">
        <v>186</v>
      </c>
      <c r="B14739" s="1" t="s">
        <v>29</v>
      </c>
      <c r="C14739" t="s">
        <v>158</v>
      </c>
      <c r="D14739" s="1" t="s">
        <v>18</v>
      </c>
      <c r="E14739" t="s">
        <v>11</v>
      </c>
      <c r="F14739" s="1" t="s">
        <v>154</v>
      </c>
      <c r="G14739" t="s">
        <v>142</v>
      </c>
      <c r="H14739" s="1" t="s">
        <v>155</v>
      </c>
      <c r="I14739" s="1" t="str">
        <f t="shared" si="460"/>
        <v>Convertible NB</v>
      </c>
      <c r="J14739" s="1" t="str">
        <f t="shared" si="461"/>
        <v>Convertible NB</v>
      </c>
      <c r="K14739" t="s">
        <v>143</v>
      </c>
      <c r="L14739" t="s">
        <v>143</v>
      </c>
      <c r="M14739" s="47">
        <v>3558</v>
      </c>
    </row>
    <row r="14740" spans="1:13" hidden="1" x14ac:dyDescent="0.3">
      <c r="A14740" s="1" t="s">
        <v>186</v>
      </c>
      <c r="B14740" s="1" t="s">
        <v>29</v>
      </c>
      <c r="C14740" t="s">
        <v>158</v>
      </c>
      <c r="D14740" s="1" t="s">
        <v>18</v>
      </c>
      <c r="E14740" t="s">
        <v>11</v>
      </c>
      <c r="F14740" s="1" t="s">
        <v>154</v>
      </c>
      <c r="G14740" t="s">
        <v>142</v>
      </c>
      <c r="H14740" s="1" t="s">
        <v>155</v>
      </c>
      <c r="I14740" s="1" t="str">
        <f t="shared" si="460"/>
        <v>Convertible NB</v>
      </c>
      <c r="J14740" s="1" t="str">
        <f t="shared" si="461"/>
        <v>Convertible NB</v>
      </c>
      <c r="K14740" t="s">
        <v>144</v>
      </c>
      <c r="L14740" t="s">
        <v>145</v>
      </c>
      <c r="M14740" s="47">
        <v>387</v>
      </c>
    </row>
    <row r="14741" spans="1:13" hidden="1" x14ac:dyDescent="0.3">
      <c r="A14741" s="1" t="s">
        <v>186</v>
      </c>
      <c r="B14741" s="1" t="s">
        <v>29</v>
      </c>
      <c r="C14741" t="s">
        <v>158</v>
      </c>
      <c r="D14741" s="1" t="s">
        <v>18</v>
      </c>
      <c r="E14741" t="s">
        <v>11</v>
      </c>
      <c r="F14741" s="1" t="s">
        <v>154</v>
      </c>
      <c r="G14741" t="s">
        <v>142</v>
      </c>
      <c r="H14741" s="1" t="s">
        <v>155</v>
      </c>
      <c r="I14741" s="1" t="str">
        <f t="shared" si="460"/>
        <v>Convertible NB</v>
      </c>
      <c r="J14741" s="1" t="str">
        <f t="shared" si="461"/>
        <v>Convertible NB</v>
      </c>
      <c r="K14741" t="s">
        <v>144</v>
      </c>
      <c r="L14741" t="s">
        <v>146</v>
      </c>
      <c r="M14741" s="47">
        <v>142</v>
      </c>
    </row>
    <row r="14742" spans="1:13" hidden="1" x14ac:dyDescent="0.3">
      <c r="A14742" s="1" t="s">
        <v>186</v>
      </c>
      <c r="B14742" s="1" t="s">
        <v>29</v>
      </c>
      <c r="C14742" t="s">
        <v>158</v>
      </c>
      <c r="D14742" s="1" t="s">
        <v>18</v>
      </c>
      <c r="E14742" t="s">
        <v>11</v>
      </c>
      <c r="F14742" s="1" t="s">
        <v>154</v>
      </c>
      <c r="G14742" t="s">
        <v>142</v>
      </c>
      <c r="H14742" s="1" t="s">
        <v>155</v>
      </c>
      <c r="I14742" s="1" t="str">
        <f t="shared" si="460"/>
        <v>Convertible NB</v>
      </c>
      <c r="J14742" s="1" t="str">
        <f t="shared" si="461"/>
        <v>Convertible NB</v>
      </c>
      <c r="K14742" t="s">
        <v>144</v>
      </c>
      <c r="L14742" t="s">
        <v>147</v>
      </c>
      <c r="M14742" s="47">
        <v>107</v>
      </c>
    </row>
    <row r="14743" spans="1:13" hidden="1" x14ac:dyDescent="0.3">
      <c r="A14743" s="1" t="s">
        <v>186</v>
      </c>
      <c r="B14743" s="1" t="s">
        <v>29</v>
      </c>
      <c r="C14743" t="s">
        <v>158</v>
      </c>
      <c r="D14743" s="1" t="s">
        <v>18</v>
      </c>
      <c r="E14743" t="s">
        <v>11</v>
      </c>
      <c r="F14743" s="1" t="s">
        <v>154</v>
      </c>
      <c r="G14743" t="s">
        <v>142</v>
      </c>
      <c r="H14743" s="1" t="s">
        <v>155</v>
      </c>
      <c r="I14743" s="1" t="str">
        <f t="shared" si="460"/>
        <v>Convertible NB</v>
      </c>
      <c r="J14743" s="1" t="str">
        <f t="shared" si="461"/>
        <v>Convertible NB</v>
      </c>
      <c r="K14743" t="s">
        <v>144</v>
      </c>
      <c r="L14743" t="s">
        <v>148</v>
      </c>
      <c r="M14743" s="47">
        <v>61</v>
      </c>
    </row>
    <row r="14744" spans="1:13" hidden="1" x14ac:dyDescent="0.3">
      <c r="A14744" s="1" t="s">
        <v>186</v>
      </c>
      <c r="B14744" s="1" t="s">
        <v>29</v>
      </c>
      <c r="C14744" t="s">
        <v>158</v>
      </c>
      <c r="D14744" s="1" t="s">
        <v>18</v>
      </c>
      <c r="E14744" t="s">
        <v>11</v>
      </c>
      <c r="F14744" s="1" t="s">
        <v>154</v>
      </c>
      <c r="G14744" t="s">
        <v>142</v>
      </c>
      <c r="H14744" s="1" t="s">
        <v>155</v>
      </c>
      <c r="I14744" s="1" t="str">
        <f t="shared" si="460"/>
        <v>Convertible NB</v>
      </c>
      <c r="J14744" s="1" t="str">
        <f t="shared" si="461"/>
        <v>Convertible NB</v>
      </c>
      <c r="K14744" t="s">
        <v>144</v>
      </c>
      <c r="L14744" t="s">
        <v>149</v>
      </c>
      <c r="M14744" s="47">
        <v>1181</v>
      </c>
    </row>
    <row r="14745" spans="1:13" hidden="1" x14ac:dyDescent="0.3">
      <c r="A14745" s="1" t="s">
        <v>186</v>
      </c>
      <c r="B14745" s="1" t="s">
        <v>29</v>
      </c>
      <c r="C14745" t="s">
        <v>158</v>
      </c>
      <c r="D14745" s="1" t="s">
        <v>18</v>
      </c>
      <c r="E14745" t="s">
        <v>11</v>
      </c>
      <c r="F14745" s="1" t="s">
        <v>154</v>
      </c>
      <c r="G14745" t="s">
        <v>142</v>
      </c>
      <c r="H14745" s="1" t="s">
        <v>155</v>
      </c>
      <c r="I14745" s="1" t="str">
        <f t="shared" si="460"/>
        <v>Convertible NB</v>
      </c>
      <c r="J14745" s="1" t="str">
        <f t="shared" si="461"/>
        <v>Convertible NB</v>
      </c>
      <c r="K14745" t="s">
        <v>144</v>
      </c>
      <c r="L14745" t="s">
        <v>150</v>
      </c>
      <c r="M14745" s="47">
        <v>5</v>
      </c>
    </row>
    <row r="14746" spans="1:13" hidden="1" x14ac:dyDescent="0.3">
      <c r="A14746" s="1" t="s">
        <v>186</v>
      </c>
      <c r="B14746" s="1" t="s">
        <v>29</v>
      </c>
      <c r="C14746" t="s">
        <v>158</v>
      </c>
      <c r="D14746" s="1" t="s">
        <v>18</v>
      </c>
      <c r="E14746" t="s">
        <v>11</v>
      </c>
      <c r="F14746" s="1" t="s">
        <v>154</v>
      </c>
      <c r="G14746" t="s">
        <v>142</v>
      </c>
      <c r="H14746" s="1" t="s">
        <v>155</v>
      </c>
      <c r="I14746" s="1" t="str">
        <f t="shared" si="460"/>
        <v>Convertible NB</v>
      </c>
      <c r="J14746" s="1" t="str">
        <f t="shared" si="461"/>
        <v>Convertible NB</v>
      </c>
      <c r="K14746" t="s">
        <v>144</v>
      </c>
      <c r="L14746" t="s">
        <v>151</v>
      </c>
      <c r="M14746" s="47">
        <v>5</v>
      </c>
    </row>
    <row r="14747" spans="1:13" hidden="1" x14ac:dyDescent="0.3">
      <c r="A14747" s="1" t="s">
        <v>186</v>
      </c>
      <c r="B14747" s="1" t="s">
        <v>29</v>
      </c>
      <c r="C14747" t="s">
        <v>158</v>
      </c>
      <c r="D14747" s="1" t="s">
        <v>18</v>
      </c>
      <c r="E14747" t="s">
        <v>11</v>
      </c>
      <c r="F14747" s="1" t="s">
        <v>154</v>
      </c>
      <c r="G14747" t="s">
        <v>155</v>
      </c>
      <c r="H14747" s="1" t="s">
        <v>155</v>
      </c>
      <c r="I14747" s="1" t="str">
        <f t="shared" si="460"/>
        <v>Convertible NB</v>
      </c>
      <c r="J14747" s="1" t="str">
        <f t="shared" si="461"/>
        <v>Convertible NB</v>
      </c>
      <c r="K14747" t="s">
        <v>143</v>
      </c>
      <c r="L14747" t="s">
        <v>143</v>
      </c>
      <c r="M14747" s="47">
        <v>405</v>
      </c>
    </row>
    <row r="14748" spans="1:13" hidden="1" x14ac:dyDescent="0.3">
      <c r="A14748" s="1" t="s">
        <v>186</v>
      </c>
      <c r="B14748" s="1" t="s">
        <v>29</v>
      </c>
      <c r="C14748" t="s">
        <v>158</v>
      </c>
      <c r="D14748" s="1" t="s">
        <v>18</v>
      </c>
      <c r="E14748" t="s">
        <v>11</v>
      </c>
      <c r="F14748" s="1" t="s">
        <v>154</v>
      </c>
      <c r="G14748" t="s">
        <v>155</v>
      </c>
      <c r="H14748" s="1" t="s">
        <v>155</v>
      </c>
      <c r="I14748" s="1" t="str">
        <f t="shared" si="460"/>
        <v>Convertible NB</v>
      </c>
      <c r="J14748" s="1" t="str">
        <f t="shared" si="461"/>
        <v>Convertible NB</v>
      </c>
      <c r="K14748" t="s">
        <v>144</v>
      </c>
      <c r="L14748" t="s">
        <v>145</v>
      </c>
      <c r="M14748" s="47">
        <v>15</v>
      </c>
    </row>
    <row r="14749" spans="1:13" hidden="1" x14ac:dyDescent="0.3">
      <c r="A14749" s="1" t="s">
        <v>186</v>
      </c>
      <c r="B14749" s="1" t="s">
        <v>29</v>
      </c>
      <c r="C14749" t="s">
        <v>158</v>
      </c>
      <c r="D14749" s="1" t="s">
        <v>18</v>
      </c>
      <c r="E14749" t="s">
        <v>11</v>
      </c>
      <c r="F14749" s="1" t="s">
        <v>154</v>
      </c>
      <c r="G14749" t="s">
        <v>155</v>
      </c>
      <c r="H14749" s="1" t="s">
        <v>155</v>
      </c>
      <c r="I14749" s="1" t="str">
        <f t="shared" si="460"/>
        <v>Convertible NB</v>
      </c>
      <c r="J14749" s="1" t="str">
        <f t="shared" si="461"/>
        <v>Convertible NB</v>
      </c>
      <c r="K14749" t="s">
        <v>144</v>
      </c>
      <c r="L14749" t="s">
        <v>146</v>
      </c>
      <c r="M14749" s="47">
        <v>5</v>
      </c>
    </row>
    <row r="14750" spans="1:13" hidden="1" x14ac:dyDescent="0.3">
      <c r="A14750" s="1" t="s">
        <v>186</v>
      </c>
      <c r="B14750" s="1" t="s">
        <v>29</v>
      </c>
      <c r="C14750" t="s">
        <v>158</v>
      </c>
      <c r="D14750" s="1" t="s">
        <v>18</v>
      </c>
      <c r="E14750" t="s">
        <v>11</v>
      </c>
      <c r="F14750" s="1" t="s">
        <v>154</v>
      </c>
      <c r="G14750" t="s">
        <v>155</v>
      </c>
      <c r="H14750" s="1" t="s">
        <v>155</v>
      </c>
      <c r="I14750" s="1" t="str">
        <f t="shared" si="460"/>
        <v>Convertible NB</v>
      </c>
      <c r="J14750" s="1" t="str">
        <f t="shared" si="461"/>
        <v>Convertible NB</v>
      </c>
      <c r="K14750" t="s">
        <v>144</v>
      </c>
      <c r="L14750" t="s">
        <v>147</v>
      </c>
      <c r="M14750" s="47">
        <v>4</v>
      </c>
    </row>
    <row r="14751" spans="1:13" hidden="1" x14ac:dyDescent="0.3">
      <c r="A14751" s="1" t="s">
        <v>186</v>
      </c>
      <c r="B14751" s="1" t="s">
        <v>29</v>
      </c>
      <c r="C14751" t="s">
        <v>158</v>
      </c>
      <c r="D14751" s="1" t="s">
        <v>18</v>
      </c>
      <c r="E14751" t="s">
        <v>11</v>
      </c>
      <c r="F14751" s="1" t="s">
        <v>154</v>
      </c>
      <c r="G14751" t="s">
        <v>155</v>
      </c>
      <c r="H14751" s="1" t="s">
        <v>155</v>
      </c>
      <c r="I14751" s="1" t="str">
        <f t="shared" si="460"/>
        <v>Convertible NB</v>
      </c>
      <c r="J14751" s="1" t="str">
        <f t="shared" si="461"/>
        <v>Convertible NB</v>
      </c>
      <c r="K14751" t="s">
        <v>144</v>
      </c>
      <c r="L14751" t="s">
        <v>148</v>
      </c>
      <c r="M14751" s="47">
        <v>3</v>
      </c>
    </row>
    <row r="14752" spans="1:13" hidden="1" x14ac:dyDescent="0.3">
      <c r="A14752" s="1" t="s">
        <v>186</v>
      </c>
      <c r="B14752" s="1" t="s">
        <v>29</v>
      </c>
      <c r="C14752" t="s">
        <v>158</v>
      </c>
      <c r="D14752" s="1" t="s">
        <v>18</v>
      </c>
      <c r="E14752" t="s">
        <v>11</v>
      </c>
      <c r="F14752" s="1" t="s">
        <v>154</v>
      </c>
      <c r="G14752" t="s">
        <v>155</v>
      </c>
      <c r="H14752" s="1" t="s">
        <v>155</v>
      </c>
      <c r="I14752" s="1" t="str">
        <f t="shared" si="460"/>
        <v>Convertible NB</v>
      </c>
      <c r="J14752" s="1" t="str">
        <f t="shared" si="461"/>
        <v>Convertible NB</v>
      </c>
      <c r="K14752" t="s">
        <v>144</v>
      </c>
      <c r="L14752" t="s">
        <v>149</v>
      </c>
      <c r="M14752" s="47">
        <v>46</v>
      </c>
    </row>
    <row r="14753" spans="1:13" hidden="1" x14ac:dyDescent="0.3">
      <c r="A14753" s="1" t="s">
        <v>186</v>
      </c>
      <c r="B14753" s="1" t="s">
        <v>29</v>
      </c>
      <c r="C14753" t="s">
        <v>158</v>
      </c>
      <c r="D14753" s="1" t="s">
        <v>20</v>
      </c>
      <c r="E14753" t="s">
        <v>16</v>
      </c>
      <c r="F14753" s="1" t="s">
        <v>154</v>
      </c>
      <c r="G14753" t="s">
        <v>142</v>
      </c>
      <c r="H14753" s="1" t="s">
        <v>187</v>
      </c>
      <c r="I14753" s="1" t="str">
        <f t="shared" si="460"/>
        <v>Windows Detachable tablet</v>
      </c>
      <c r="J14753" s="1" t="str">
        <f t="shared" si="461"/>
        <v>Windows Detachable tablet</v>
      </c>
      <c r="K14753" t="s">
        <v>144</v>
      </c>
      <c r="L14753" t="s">
        <v>145</v>
      </c>
      <c r="M14753" s="47">
        <v>27</v>
      </c>
    </row>
    <row r="14754" spans="1:13" hidden="1" x14ac:dyDescent="0.3">
      <c r="A14754" s="1" t="s">
        <v>186</v>
      </c>
      <c r="B14754" s="1" t="s">
        <v>29</v>
      </c>
      <c r="C14754" t="s">
        <v>158</v>
      </c>
      <c r="D14754" s="1" t="s">
        <v>20</v>
      </c>
      <c r="E14754" t="s">
        <v>16</v>
      </c>
      <c r="F14754" s="1" t="s">
        <v>154</v>
      </c>
      <c r="G14754" t="s">
        <v>142</v>
      </c>
      <c r="H14754" s="1" t="s">
        <v>187</v>
      </c>
      <c r="I14754" s="1" t="str">
        <f t="shared" si="460"/>
        <v>Windows Detachable tablet</v>
      </c>
      <c r="J14754" s="1" t="str">
        <f t="shared" si="461"/>
        <v>Windows Detachable tablet</v>
      </c>
      <c r="K14754" t="s">
        <v>144</v>
      </c>
      <c r="L14754" t="s">
        <v>146</v>
      </c>
      <c r="M14754" s="47">
        <v>15</v>
      </c>
    </row>
    <row r="14755" spans="1:13" hidden="1" x14ac:dyDescent="0.3">
      <c r="A14755" s="1" t="s">
        <v>186</v>
      </c>
      <c r="B14755" s="1" t="s">
        <v>29</v>
      </c>
      <c r="C14755" t="s">
        <v>158</v>
      </c>
      <c r="D14755" s="1" t="s">
        <v>20</v>
      </c>
      <c r="E14755" t="s">
        <v>16</v>
      </c>
      <c r="F14755" s="1" t="s">
        <v>154</v>
      </c>
      <c r="G14755" t="s">
        <v>142</v>
      </c>
      <c r="H14755" s="1" t="s">
        <v>187</v>
      </c>
      <c r="I14755" s="1" t="str">
        <f t="shared" si="460"/>
        <v>Windows Detachable tablet</v>
      </c>
      <c r="J14755" s="1" t="str">
        <f t="shared" si="461"/>
        <v>Windows Detachable tablet</v>
      </c>
      <c r="K14755" t="s">
        <v>144</v>
      </c>
      <c r="L14755" t="s">
        <v>147</v>
      </c>
      <c r="M14755" s="47">
        <v>14</v>
      </c>
    </row>
    <row r="14756" spans="1:13" hidden="1" x14ac:dyDescent="0.3">
      <c r="A14756" s="1" t="s">
        <v>186</v>
      </c>
      <c r="B14756" s="1" t="s">
        <v>29</v>
      </c>
      <c r="C14756" t="s">
        <v>158</v>
      </c>
      <c r="D14756" s="1" t="s">
        <v>20</v>
      </c>
      <c r="E14756" t="s">
        <v>16</v>
      </c>
      <c r="F14756" s="1" t="s">
        <v>154</v>
      </c>
      <c r="G14756" t="s">
        <v>142</v>
      </c>
      <c r="H14756" s="1" t="s">
        <v>187</v>
      </c>
      <c r="I14756" s="1" t="str">
        <f t="shared" si="460"/>
        <v>Windows Detachable tablet</v>
      </c>
      <c r="J14756" s="1" t="str">
        <f t="shared" si="461"/>
        <v>Windows Detachable tablet</v>
      </c>
      <c r="K14756" t="s">
        <v>144</v>
      </c>
      <c r="L14756" t="s">
        <v>148</v>
      </c>
      <c r="M14756" s="47">
        <v>16</v>
      </c>
    </row>
    <row r="14757" spans="1:13" hidden="1" x14ac:dyDescent="0.3">
      <c r="A14757" s="1" t="s">
        <v>186</v>
      </c>
      <c r="B14757" s="1" t="s">
        <v>29</v>
      </c>
      <c r="C14757" t="s">
        <v>158</v>
      </c>
      <c r="D14757" s="1" t="s">
        <v>20</v>
      </c>
      <c r="E14757" t="s">
        <v>16</v>
      </c>
      <c r="F14757" s="1" t="s">
        <v>154</v>
      </c>
      <c r="G14757" t="s">
        <v>142</v>
      </c>
      <c r="H14757" s="1" t="s">
        <v>187</v>
      </c>
      <c r="I14757" s="1" t="str">
        <f t="shared" si="460"/>
        <v>Windows Detachable tablet</v>
      </c>
      <c r="J14757" s="1" t="str">
        <f t="shared" si="461"/>
        <v>Windows Detachable tablet</v>
      </c>
      <c r="K14757" t="s">
        <v>144</v>
      </c>
      <c r="L14757" t="s">
        <v>149</v>
      </c>
      <c r="M14757" s="47">
        <v>48</v>
      </c>
    </row>
    <row r="14758" spans="1:13" hidden="1" x14ac:dyDescent="0.3">
      <c r="A14758" s="1" t="s">
        <v>186</v>
      </c>
      <c r="B14758" s="1" t="s">
        <v>29</v>
      </c>
      <c r="C14758" t="s">
        <v>158</v>
      </c>
      <c r="D14758" s="1" t="s">
        <v>20</v>
      </c>
      <c r="E14758" t="s">
        <v>16</v>
      </c>
      <c r="F14758" s="1" t="s">
        <v>154</v>
      </c>
      <c r="G14758" t="s">
        <v>142</v>
      </c>
      <c r="H14758" s="1" t="s">
        <v>187</v>
      </c>
      <c r="I14758" s="1" t="str">
        <f t="shared" si="460"/>
        <v>Windows Detachable tablet</v>
      </c>
      <c r="J14758" s="1" t="str">
        <f t="shared" si="461"/>
        <v>Windows Detachable tablet</v>
      </c>
      <c r="K14758" t="s">
        <v>144</v>
      </c>
      <c r="L14758" t="s">
        <v>150</v>
      </c>
      <c r="M14758" s="47">
        <v>1</v>
      </c>
    </row>
    <row r="14759" spans="1:13" hidden="1" x14ac:dyDescent="0.3">
      <c r="A14759" s="1" t="s">
        <v>186</v>
      </c>
      <c r="B14759" s="1" t="s">
        <v>29</v>
      </c>
      <c r="C14759" t="s">
        <v>158</v>
      </c>
      <c r="D14759" s="1" t="s">
        <v>19</v>
      </c>
      <c r="E14759" t="s">
        <v>13</v>
      </c>
      <c r="F14759" s="1" t="s">
        <v>154</v>
      </c>
      <c r="G14759" t="s">
        <v>142</v>
      </c>
      <c r="H14759" s="1" t="s">
        <v>187</v>
      </c>
      <c r="I14759" s="1" t="str">
        <f t="shared" si="460"/>
        <v>DT Workstation</v>
      </c>
      <c r="J14759" s="1" t="str">
        <f t="shared" si="461"/>
        <v>DT Workstation</v>
      </c>
      <c r="K14759" t="s">
        <v>144</v>
      </c>
      <c r="L14759" t="s">
        <v>145</v>
      </c>
      <c r="M14759" s="47">
        <v>1602</v>
      </c>
    </row>
    <row r="14760" spans="1:13" hidden="1" x14ac:dyDescent="0.3">
      <c r="A14760" s="1" t="s">
        <v>186</v>
      </c>
      <c r="B14760" s="1" t="s">
        <v>29</v>
      </c>
      <c r="C14760" t="s">
        <v>158</v>
      </c>
      <c r="D14760" s="1" t="s">
        <v>19</v>
      </c>
      <c r="E14760" t="s">
        <v>13</v>
      </c>
      <c r="F14760" s="1" t="s">
        <v>154</v>
      </c>
      <c r="G14760" t="s">
        <v>142</v>
      </c>
      <c r="H14760" s="1" t="s">
        <v>187</v>
      </c>
      <c r="I14760" s="1" t="str">
        <f t="shared" si="460"/>
        <v>DT Workstation</v>
      </c>
      <c r="J14760" s="1" t="str">
        <f t="shared" si="461"/>
        <v>DT Workstation</v>
      </c>
      <c r="K14760" t="s">
        <v>144</v>
      </c>
      <c r="L14760" t="s">
        <v>146</v>
      </c>
      <c r="M14760" s="47">
        <v>792</v>
      </c>
    </row>
    <row r="14761" spans="1:13" hidden="1" x14ac:dyDescent="0.3">
      <c r="A14761" s="1" t="s">
        <v>186</v>
      </c>
      <c r="B14761" s="1" t="s">
        <v>29</v>
      </c>
      <c r="C14761" t="s">
        <v>158</v>
      </c>
      <c r="D14761" s="1" t="s">
        <v>19</v>
      </c>
      <c r="E14761" t="s">
        <v>13</v>
      </c>
      <c r="F14761" s="1" t="s">
        <v>154</v>
      </c>
      <c r="G14761" t="s">
        <v>142</v>
      </c>
      <c r="H14761" s="1" t="s">
        <v>187</v>
      </c>
      <c r="I14761" s="1" t="str">
        <f t="shared" si="460"/>
        <v>DT Workstation</v>
      </c>
      <c r="J14761" s="1" t="str">
        <f t="shared" si="461"/>
        <v>DT Workstation</v>
      </c>
      <c r="K14761" t="s">
        <v>144</v>
      </c>
      <c r="L14761" t="s">
        <v>147</v>
      </c>
      <c r="M14761" s="47">
        <v>801</v>
      </c>
    </row>
    <row r="14762" spans="1:13" hidden="1" x14ac:dyDescent="0.3">
      <c r="A14762" s="1" t="s">
        <v>186</v>
      </c>
      <c r="B14762" s="1" t="s">
        <v>29</v>
      </c>
      <c r="C14762" t="s">
        <v>158</v>
      </c>
      <c r="D14762" s="1" t="s">
        <v>19</v>
      </c>
      <c r="E14762" t="s">
        <v>13</v>
      </c>
      <c r="F14762" s="1" t="s">
        <v>154</v>
      </c>
      <c r="G14762" t="s">
        <v>142</v>
      </c>
      <c r="H14762" s="1" t="s">
        <v>187</v>
      </c>
      <c r="I14762" s="1" t="str">
        <f t="shared" si="460"/>
        <v>DT Workstation</v>
      </c>
      <c r="J14762" s="1" t="str">
        <f t="shared" si="461"/>
        <v>DT Workstation</v>
      </c>
      <c r="K14762" t="s">
        <v>144</v>
      </c>
      <c r="L14762" t="s">
        <v>148</v>
      </c>
      <c r="M14762" s="47">
        <v>1071</v>
      </c>
    </row>
    <row r="14763" spans="1:13" hidden="1" x14ac:dyDescent="0.3">
      <c r="A14763" s="1" t="s">
        <v>186</v>
      </c>
      <c r="B14763" s="1" t="s">
        <v>29</v>
      </c>
      <c r="C14763" t="s">
        <v>158</v>
      </c>
      <c r="D14763" s="1" t="s">
        <v>19</v>
      </c>
      <c r="E14763" t="s">
        <v>13</v>
      </c>
      <c r="F14763" s="1" t="s">
        <v>154</v>
      </c>
      <c r="G14763" t="s">
        <v>142</v>
      </c>
      <c r="H14763" s="1" t="s">
        <v>187</v>
      </c>
      <c r="I14763" s="1" t="str">
        <f t="shared" si="460"/>
        <v>DT Workstation</v>
      </c>
      <c r="J14763" s="1" t="str">
        <f t="shared" si="461"/>
        <v>DT Workstation</v>
      </c>
      <c r="K14763" t="s">
        <v>144</v>
      </c>
      <c r="L14763" t="s">
        <v>149</v>
      </c>
      <c r="M14763" s="47">
        <v>3968</v>
      </c>
    </row>
    <row r="14764" spans="1:13" hidden="1" x14ac:dyDescent="0.3">
      <c r="A14764" s="1" t="s">
        <v>186</v>
      </c>
      <c r="B14764" s="1" t="s">
        <v>29</v>
      </c>
      <c r="C14764" t="s">
        <v>158</v>
      </c>
      <c r="D14764" s="1" t="s">
        <v>19</v>
      </c>
      <c r="E14764" t="s">
        <v>13</v>
      </c>
      <c r="F14764" s="1" t="s">
        <v>154</v>
      </c>
      <c r="G14764" t="s">
        <v>142</v>
      </c>
      <c r="H14764" s="1" t="s">
        <v>187</v>
      </c>
      <c r="I14764" s="1" t="str">
        <f t="shared" si="460"/>
        <v>DT Workstation</v>
      </c>
      <c r="J14764" s="1" t="str">
        <f t="shared" si="461"/>
        <v>DT Workstation</v>
      </c>
      <c r="K14764" t="s">
        <v>144</v>
      </c>
      <c r="L14764" t="s">
        <v>150</v>
      </c>
      <c r="M14764" s="47">
        <v>166</v>
      </c>
    </row>
    <row r="14765" spans="1:13" hidden="1" x14ac:dyDescent="0.3">
      <c r="A14765" s="1" t="s">
        <v>186</v>
      </c>
      <c r="B14765" s="1" t="s">
        <v>29</v>
      </c>
      <c r="C14765" t="s">
        <v>158</v>
      </c>
      <c r="D14765" s="1" t="s">
        <v>19</v>
      </c>
      <c r="E14765" t="s">
        <v>13</v>
      </c>
      <c r="F14765" s="1" t="s">
        <v>154</v>
      </c>
      <c r="G14765" t="s">
        <v>142</v>
      </c>
      <c r="H14765" s="1" t="s">
        <v>187</v>
      </c>
      <c r="I14765" s="1" t="str">
        <f t="shared" si="460"/>
        <v>DT Workstation</v>
      </c>
      <c r="J14765" s="1" t="str">
        <f t="shared" si="461"/>
        <v>DT Workstation</v>
      </c>
      <c r="K14765" t="s">
        <v>144</v>
      </c>
      <c r="L14765" t="s">
        <v>151</v>
      </c>
      <c r="M14765" s="47">
        <v>90</v>
      </c>
    </row>
    <row r="14766" spans="1:13" hidden="1" x14ac:dyDescent="0.3">
      <c r="A14766" s="1" t="s">
        <v>186</v>
      </c>
      <c r="B14766" s="1" t="s">
        <v>29</v>
      </c>
      <c r="C14766" t="s">
        <v>158</v>
      </c>
      <c r="D14766" s="1" t="s">
        <v>19</v>
      </c>
      <c r="E14766" t="s">
        <v>13</v>
      </c>
      <c r="F14766" s="1" t="s">
        <v>154</v>
      </c>
      <c r="G14766" t="s">
        <v>155</v>
      </c>
      <c r="H14766" s="1" t="s">
        <v>187</v>
      </c>
      <c r="I14766" s="1" t="str">
        <f t="shared" si="460"/>
        <v>DT Workstation</v>
      </c>
      <c r="J14766" s="1" t="str">
        <f t="shared" si="461"/>
        <v>DT Workstation</v>
      </c>
      <c r="K14766" t="s">
        <v>144</v>
      </c>
      <c r="L14766" t="s">
        <v>145</v>
      </c>
      <c r="M14766" s="47">
        <v>507</v>
      </c>
    </row>
    <row r="14767" spans="1:13" hidden="1" x14ac:dyDescent="0.3">
      <c r="A14767" s="1" t="s">
        <v>186</v>
      </c>
      <c r="B14767" s="1" t="s">
        <v>29</v>
      </c>
      <c r="C14767" t="s">
        <v>158</v>
      </c>
      <c r="D14767" s="1" t="s">
        <v>19</v>
      </c>
      <c r="E14767" t="s">
        <v>13</v>
      </c>
      <c r="F14767" s="1" t="s">
        <v>154</v>
      </c>
      <c r="G14767" t="s">
        <v>155</v>
      </c>
      <c r="H14767" s="1" t="s">
        <v>187</v>
      </c>
      <c r="I14767" s="1" t="str">
        <f t="shared" si="460"/>
        <v>DT Workstation</v>
      </c>
      <c r="J14767" s="1" t="str">
        <f t="shared" si="461"/>
        <v>DT Workstation</v>
      </c>
      <c r="K14767" t="s">
        <v>144</v>
      </c>
      <c r="L14767" t="s">
        <v>146</v>
      </c>
      <c r="M14767" s="47">
        <v>251</v>
      </c>
    </row>
    <row r="14768" spans="1:13" hidden="1" x14ac:dyDescent="0.3">
      <c r="A14768" s="1" t="s">
        <v>186</v>
      </c>
      <c r="B14768" s="1" t="s">
        <v>29</v>
      </c>
      <c r="C14768" t="s">
        <v>158</v>
      </c>
      <c r="D14768" s="1" t="s">
        <v>19</v>
      </c>
      <c r="E14768" t="s">
        <v>13</v>
      </c>
      <c r="F14768" s="1" t="s">
        <v>154</v>
      </c>
      <c r="G14768" t="s">
        <v>155</v>
      </c>
      <c r="H14768" s="1" t="s">
        <v>187</v>
      </c>
      <c r="I14768" s="1" t="str">
        <f t="shared" si="460"/>
        <v>DT Workstation</v>
      </c>
      <c r="J14768" s="1" t="str">
        <f t="shared" si="461"/>
        <v>DT Workstation</v>
      </c>
      <c r="K14768" t="s">
        <v>144</v>
      </c>
      <c r="L14768" t="s">
        <v>147</v>
      </c>
      <c r="M14768" s="47">
        <v>254</v>
      </c>
    </row>
    <row r="14769" spans="1:13" hidden="1" x14ac:dyDescent="0.3">
      <c r="A14769" s="1" t="s">
        <v>186</v>
      </c>
      <c r="B14769" s="1" t="s">
        <v>29</v>
      </c>
      <c r="C14769" t="s">
        <v>158</v>
      </c>
      <c r="D14769" s="1" t="s">
        <v>19</v>
      </c>
      <c r="E14769" t="s">
        <v>13</v>
      </c>
      <c r="F14769" s="1" t="s">
        <v>154</v>
      </c>
      <c r="G14769" t="s">
        <v>155</v>
      </c>
      <c r="H14769" s="1" t="s">
        <v>187</v>
      </c>
      <c r="I14769" s="1" t="str">
        <f t="shared" si="460"/>
        <v>DT Workstation</v>
      </c>
      <c r="J14769" s="1" t="str">
        <f t="shared" si="461"/>
        <v>DT Workstation</v>
      </c>
      <c r="K14769" t="s">
        <v>144</v>
      </c>
      <c r="L14769" t="s">
        <v>148</v>
      </c>
      <c r="M14769" s="47">
        <v>336</v>
      </c>
    </row>
    <row r="14770" spans="1:13" hidden="1" x14ac:dyDescent="0.3">
      <c r="A14770" s="1" t="s">
        <v>186</v>
      </c>
      <c r="B14770" s="1" t="s">
        <v>29</v>
      </c>
      <c r="C14770" t="s">
        <v>158</v>
      </c>
      <c r="D14770" s="1" t="s">
        <v>19</v>
      </c>
      <c r="E14770" t="s">
        <v>13</v>
      </c>
      <c r="F14770" s="1" t="s">
        <v>154</v>
      </c>
      <c r="G14770" t="s">
        <v>155</v>
      </c>
      <c r="H14770" s="1" t="s">
        <v>187</v>
      </c>
      <c r="I14770" s="1" t="str">
        <f t="shared" si="460"/>
        <v>DT Workstation</v>
      </c>
      <c r="J14770" s="1" t="str">
        <f t="shared" si="461"/>
        <v>DT Workstation</v>
      </c>
      <c r="K14770" t="s">
        <v>144</v>
      </c>
      <c r="L14770" t="s">
        <v>149</v>
      </c>
      <c r="M14770" s="47">
        <v>1252</v>
      </c>
    </row>
    <row r="14771" spans="1:13" hidden="1" x14ac:dyDescent="0.3">
      <c r="A14771" s="1" t="s">
        <v>186</v>
      </c>
      <c r="B14771" s="1" t="s">
        <v>29</v>
      </c>
      <c r="C14771" t="s">
        <v>158</v>
      </c>
      <c r="D14771" s="1" t="s">
        <v>19</v>
      </c>
      <c r="E14771" t="s">
        <v>13</v>
      </c>
      <c r="F14771" s="1" t="s">
        <v>154</v>
      </c>
      <c r="G14771" t="s">
        <v>155</v>
      </c>
      <c r="H14771" s="1" t="s">
        <v>187</v>
      </c>
      <c r="I14771" s="1" t="str">
        <f t="shared" si="460"/>
        <v>DT Workstation</v>
      </c>
      <c r="J14771" s="1" t="str">
        <f t="shared" si="461"/>
        <v>DT Workstation</v>
      </c>
      <c r="K14771" t="s">
        <v>144</v>
      </c>
      <c r="L14771" t="s">
        <v>150</v>
      </c>
      <c r="M14771" s="47">
        <v>51</v>
      </c>
    </row>
    <row r="14772" spans="1:13" hidden="1" x14ac:dyDescent="0.3">
      <c r="A14772" s="1" t="s">
        <v>186</v>
      </c>
      <c r="B14772" s="1" t="s">
        <v>29</v>
      </c>
      <c r="C14772" t="s">
        <v>158</v>
      </c>
      <c r="D14772" s="1" t="s">
        <v>19</v>
      </c>
      <c r="E14772" t="s">
        <v>13</v>
      </c>
      <c r="F14772" s="1" t="s">
        <v>154</v>
      </c>
      <c r="G14772" t="s">
        <v>155</v>
      </c>
      <c r="H14772" s="1" t="s">
        <v>187</v>
      </c>
      <c r="I14772" s="1" t="str">
        <f t="shared" si="460"/>
        <v>DT Workstation</v>
      </c>
      <c r="J14772" s="1" t="str">
        <f t="shared" si="461"/>
        <v>DT Workstation</v>
      </c>
      <c r="K14772" t="s">
        <v>144</v>
      </c>
      <c r="L14772" t="s">
        <v>151</v>
      </c>
      <c r="M14772" s="47">
        <v>30</v>
      </c>
    </row>
    <row r="14773" spans="1:13" hidden="1" x14ac:dyDescent="0.3">
      <c r="A14773" s="1" t="s">
        <v>186</v>
      </c>
      <c r="B14773" s="1" t="s">
        <v>29</v>
      </c>
      <c r="C14773" t="s">
        <v>158</v>
      </c>
      <c r="D14773" s="1" t="s">
        <v>19</v>
      </c>
      <c r="E14773" t="s">
        <v>14</v>
      </c>
      <c r="F14773" s="1" t="s">
        <v>154</v>
      </c>
      <c r="G14773" t="s">
        <v>142</v>
      </c>
      <c r="H14773" s="1" t="s">
        <v>142</v>
      </c>
      <c r="I14773" s="1" t="str">
        <f t="shared" si="460"/>
        <v>NB Workstation</v>
      </c>
      <c r="J14773" s="1" t="str">
        <f t="shared" si="461"/>
        <v>NB Workstation</v>
      </c>
      <c r="K14773" t="s">
        <v>144</v>
      </c>
      <c r="L14773" t="s">
        <v>145</v>
      </c>
      <c r="M14773" s="47">
        <v>37</v>
      </c>
    </row>
    <row r="14774" spans="1:13" hidden="1" x14ac:dyDescent="0.3">
      <c r="A14774" s="1" t="s">
        <v>186</v>
      </c>
      <c r="B14774" s="1" t="s">
        <v>29</v>
      </c>
      <c r="C14774" t="s">
        <v>158</v>
      </c>
      <c r="D14774" s="1" t="s">
        <v>19</v>
      </c>
      <c r="E14774" t="s">
        <v>14</v>
      </c>
      <c r="F14774" s="1" t="s">
        <v>154</v>
      </c>
      <c r="G14774" t="s">
        <v>142</v>
      </c>
      <c r="H14774" s="1" t="s">
        <v>142</v>
      </c>
      <c r="I14774" s="1" t="str">
        <f t="shared" si="460"/>
        <v>NB Workstation</v>
      </c>
      <c r="J14774" s="1" t="str">
        <f t="shared" si="461"/>
        <v>NB Workstation</v>
      </c>
      <c r="K14774" t="s">
        <v>144</v>
      </c>
      <c r="L14774" t="s">
        <v>146</v>
      </c>
      <c r="M14774" s="47">
        <v>19</v>
      </c>
    </row>
    <row r="14775" spans="1:13" hidden="1" x14ac:dyDescent="0.3">
      <c r="A14775" s="1" t="s">
        <v>186</v>
      </c>
      <c r="B14775" s="1" t="s">
        <v>29</v>
      </c>
      <c r="C14775" t="s">
        <v>158</v>
      </c>
      <c r="D14775" s="1" t="s">
        <v>19</v>
      </c>
      <c r="E14775" t="s">
        <v>14</v>
      </c>
      <c r="F14775" s="1" t="s">
        <v>154</v>
      </c>
      <c r="G14775" t="s">
        <v>142</v>
      </c>
      <c r="H14775" s="1" t="s">
        <v>142</v>
      </c>
      <c r="I14775" s="1" t="str">
        <f t="shared" si="460"/>
        <v>NB Workstation</v>
      </c>
      <c r="J14775" s="1" t="str">
        <f t="shared" si="461"/>
        <v>NB Workstation</v>
      </c>
      <c r="K14775" t="s">
        <v>144</v>
      </c>
      <c r="L14775" t="s">
        <v>147</v>
      </c>
      <c r="M14775" s="47">
        <v>24</v>
      </c>
    </row>
    <row r="14776" spans="1:13" hidden="1" x14ac:dyDescent="0.3">
      <c r="A14776" s="1" t="s">
        <v>186</v>
      </c>
      <c r="B14776" s="1" t="s">
        <v>29</v>
      </c>
      <c r="C14776" t="s">
        <v>158</v>
      </c>
      <c r="D14776" s="1" t="s">
        <v>19</v>
      </c>
      <c r="E14776" t="s">
        <v>14</v>
      </c>
      <c r="F14776" s="1" t="s">
        <v>154</v>
      </c>
      <c r="G14776" t="s">
        <v>142</v>
      </c>
      <c r="H14776" s="1" t="s">
        <v>142</v>
      </c>
      <c r="I14776" s="1" t="str">
        <f t="shared" si="460"/>
        <v>NB Workstation</v>
      </c>
      <c r="J14776" s="1" t="str">
        <f t="shared" si="461"/>
        <v>NB Workstation</v>
      </c>
      <c r="K14776" t="s">
        <v>144</v>
      </c>
      <c r="L14776" t="s">
        <v>148</v>
      </c>
      <c r="M14776" s="47">
        <v>27</v>
      </c>
    </row>
    <row r="14777" spans="1:13" hidden="1" x14ac:dyDescent="0.3">
      <c r="A14777" s="1" t="s">
        <v>186</v>
      </c>
      <c r="B14777" s="1" t="s">
        <v>29</v>
      </c>
      <c r="C14777" t="s">
        <v>158</v>
      </c>
      <c r="D14777" s="1" t="s">
        <v>19</v>
      </c>
      <c r="E14777" t="s">
        <v>14</v>
      </c>
      <c r="F14777" s="1" t="s">
        <v>154</v>
      </c>
      <c r="G14777" t="s">
        <v>142</v>
      </c>
      <c r="H14777" s="1" t="s">
        <v>142</v>
      </c>
      <c r="I14777" s="1" t="str">
        <f t="shared" si="460"/>
        <v>NB Workstation</v>
      </c>
      <c r="J14777" s="1" t="str">
        <f t="shared" si="461"/>
        <v>NB Workstation</v>
      </c>
      <c r="K14777" t="s">
        <v>144</v>
      </c>
      <c r="L14777" t="s">
        <v>149</v>
      </c>
      <c r="M14777" s="47">
        <v>110</v>
      </c>
    </row>
    <row r="14778" spans="1:13" hidden="1" x14ac:dyDescent="0.3">
      <c r="A14778" s="1" t="s">
        <v>186</v>
      </c>
      <c r="B14778" s="1" t="s">
        <v>29</v>
      </c>
      <c r="C14778" t="s">
        <v>158</v>
      </c>
      <c r="D14778" s="1" t="s">
        <v>19</v>
      </c>
      <c r="E14778" t="s">
        <v>14</v>
      </c>
      <c r="F14778" s="1" t="s">
        <v>154</v>
      </c>
      <c r="G14778" t="s">
        <v>142</v>
      </c>
      <c r="H14778" s="1" t="s">
        <v>142</v>
      </c>
      <c r="I14778" s="1" t="str">
        <f t="shared" si="460"/>
        <v>NB Workstation</v>
      </c>
      <c r="J14778" s="1" t="str">
        <f t="shared" si="461"/>
        <v>NB Workstation</v>
      </c>
      <c r="K14778" t="s">
        <v>144</v>
      </c>
      <c r="L14778" t="s">
        <v>150</v>
      </c>
      <c r="M14778" s="47">
        <v>5</v>
      </c>
    </row>
    <row r="14779" spans="1:13" hidden="1" x14ac:dyDescent="0.3">
      <c r="A14779" s="1" t="s">
        <v>186</v>
      </c>
      <c r="B14779" s="1" t="s">
        <v>29</v>
      </c>
      <c r="C14779" t="s">
        <v>158</v>
      </c>
      <c r="D14779" s="1" t="s">
        <v>19</v>
      </c>
      <c r="E14779" t="s">
        <v>14</v>
      </c>
      <c r="F14779" s="1" t="s">
        <v>154</v>
      </c>
      <c r="G14779" t="s">
        <v>142</v>
      </c>
      <c r="H14779" s="1" t="s">
        <v>142</v>
      </c>
      <c r="I14779" s="1" t="str">
        <f t="shared" si="460"/>
        <v>NB Workstation</v>
      </c>
      <c r="J14779" s="1" t="str">
        <f t="shared" si="461"/>
        <v>NB Workstation</v>
      </c>
      <c r="K14779" t="s">
        <v>144</v>
      </c>
      <c r="L14779" t="s">
        <v>151</v>
      </c>
      <c r="M14779" s="47">
        <v>2</v>
      </c>
    </row>
    <row r="14780" spans="1:13" hidden="1" x14ac:dyDescent="0.3">
      <c r="A14780" s="1" t="s">
        <v>186</v>
      </c>
      <c r="B14780" s="1" t="s">
        <v>29</v>
      </c>
      <c r="C14780" t="s">
        <v>158</v>
      </c>
      <c r="D14780" s="1" t="s">
        <v>19</v>
      </c>
      <c r="E14780" t="s">
        <v>14</v>
      </c>
      <c r="F14780" s="1" t="s">
        <v>154</v>
      </c>
      <c r="G14780" t="s">
        <v>142</v>
      </c>
      <c r="H14780" s="1" t="s">
        <v>155</v>
      </c>
      <c r="I14780" s="1" t="str">
        <f t="shared" si="460"/>
        <v>NB Workstation</v>
      </c>
      <c r="J14780" s="1" t="str">
        <f t="shared" si="461"/>
        <v>NB Workstation</v>
      </c>
      <c r="K14780" t="s">
        <v>144</v>
      </c>
      <c r="L14780" t="s">
        <v>145</v>
      </c>
      <c r="M14780" s="47">
        <v>53</v>
      </c>
    </row>
    <row r="14781" spans="1:13" hidden="1" x14ac:dyDescent="0.3">
      <c r="A14781" s="1" t="s">
        <v>186</v>
      </c>
      <c r="B14781" s="1" t="s">
        <v>29</v>
      </c>
      <c r="C14781" t="s">
        <v>158</v>
      </c>
      <c r="D14781" s="1" t="s">
        <v>19</v>
      </c>
      <c r="E14781" t="s">
        <v>14</v>
      </c>
      <c r="F14781" s="1" t="s">
        <v>154</v>
      </c>
      <c r="G14781" t="s">
        <v>142</v>
      </c>
      <c r="H14781" s="1" t="s">
        <v>155</v>
      </c>
      <c r="I14781" s="1" t="str">
        <f t="shared" si="460"/>
        <v>NB Workstation</v>
      </c>
      <c r="J14781" s="1" t="str">
        <f t="shared" si="461"/>
        <v>NB Workstation</v>
      </c>
      <c r="K14781" t="s">
        <v>144</v>
      </c>
      <c r="L14781" t="s">
        <v>146</v>
      </c>
      <c r="M14781" s="47">
        <v>23</v>
      </c>
    </row>
    <row r="14782" spans="1:13" hidden="1" x14ac:dyDescent="0.3">
      <c r="A14782" s="1" t="s">
        <v>186</v>
      </c>
      <c r="B14782" s="1" t="s">
        <v>29</v>
      </c>
      <c r="C14782" t="s">
        <v>158</v>
      </c>
      <c r="D14782" s="1" t="s">
        <v>19</v>
      </c>
      <c r="E14782" t="s">
        <v>14</v>
      </c>
      <c r="F14782" s="1" t="s">
        <v>154</v>
      </c>
      <c r="G14782" t="s">
        <v>142</v>
      </c>
      <c r="H14782" s="1" t="s">
        <v>155</v>
      </c>
      <c r="I14782" s="1" t="str">
        <f t="shared" si="460"/>
        <v>NB Workstation</v>
      </c>
      <c r="J14782" s="1" t="str">
        <f t="shared" si="461"/>
        <v>NB Workstation</v>
      </c>
      <c r="K14782" t="s">
        <v>144</v>
      </c>
      <c r="L14782" t="s">
        <v>147</v>
      </c>
      <c r="M14782" s="47">
        <v>33</v>
      </c>
    </row>
    <row r="14783" spans="1:13" hidden="1" x14ac:dyDescent="0.3">
      <c r="A14783" s="1" t="s">
        <v>186</v>
      </c>
      <c r="B14783" s="1" t="s">
        <v>29</v>
      </c>
      <c r="C14783" t="s">
        <v>158</v>
      </c>
      <c r="D14783" s="1" t="s">
        <v>19</v>
      </c>
      <c r="E14783" t="s">
        <v>14</v>
      </c>
      <c r="F14783" s="1" t="s">
        <v>154</v>
      </c>
      <c r="G14783" t="s">
        <v>142</v>
      </c>
      <c r="H14783" s="1" t="s">
        <v>155</v>
      </c>
      <c r="I14783" s="1" t="str">
        <f t="shared" si="460"/>
        <v>NB Workstation</v>
      </c>
      <c r="J14783" s="1" t="str">
        <f t="shared" si="461"/>
        <v>NB Workstation</v>
      </c>
      <c r="K14783" t="s">
        <v>144</v>
      </c>
      <c r="L14783" t="s">
        <v>148</v>
      </c>
      <c r="M14783" s="47">
        <v>36</v>
      </c>
    </row>
    <row r="14784" spans="1:13" hidden="1" x14ac:dyDescent="0.3">
      <c r="A14784" s="1" t="s">
        <v>186</v>
      </c>
      <c r="B14784" s="1" t="s">
        <v>29</v>
      </c>
      <c r="C14784" t="s">
        <v>158</v>
      </c>
      <c r="D14784" s="1" t="s">
        <v>19</v>
      </c>
      <c r="E14784" t="s">
        <v>14</v>
      </c>
      <c r="F14784" s="1" t="s">
        <v>154</v>
      </c>
      <c r="G14784" t="s">
        <v>142</v>
      </c>
      <c r="H14784" s="1" t="s">
        <v>155</v>
      </c>
      <c r="I14784" s="1" t="str">
        <f t="shared" si="460"/>
        <v>NB Workstation</v>
      </c>
      <c r="J14784" s="1" t="str">
        <f t="shared" si="461"/>
        <v>NB Workstation</v>
      </c>
      <c r="K14784" t="s">
        <v>144</v>
      </c>
      <c r="L14784" t="s">
        <v>149</v>
      </c>
      <c r="M14784" s="47">
        <v>161</v>
      </c>
    </row>
    <row r="14785" spans="1:13" hidden="1" x14ac:dyDescent="0.3">
      <c r="A14785" s="1" t="s">
        <v>186</v>
      </c>
      <c r="B14785" s="1" t="s">
        <v>29</v>
      </c>
      <c r="C14785" t="s">
        <v>158</v>
      </c>
      <c r="D14785" s="1" t="s">
        <v>19</v>
      </c>
      <c r="E14785" t="s">
        <v>14</v>
      </c>
      <c r="F14785" s="1" t="s">
        <v>154</v>
      </c>
      <c r="G14785" t="s">
        <v>142</v>
      </c>
      <c r="H14785" s="1" t="s">
        <v>155</v>
      </c>
      <c r="I14785" s="1" t="str">
        <f t="shared" si="460"/>
        <v>NB Workstation</v>
      </c>
      <c r="J14785" s="1" t="str">
        <f t="shared" si="461"/>
        <v>NB Workstation</v>
      </c>
      <c r="K14785" t="s">
        <v>144</v>
      </c>
      <c r="L14785" t="s">
        <v>150</v>
      </c>
      <c r="M14785" s="47">
        <v>6</v>
      </c>
    </row>
    <row r="14786" spans="1:13" hidden="1" x14ac:dyDescent="0.3">
      <c r="A14786" s="1" t="s">
        <v>186</v>
      </c>
      <c r="B14786" s="1" t="s">
        <v>29</v>
      </c>
      <c r="C14786" t="s">
        <v>158</v>
      </c>
      <c r="D14786" s="1" t="s">
        <v>19</v>
      </c>
      <c r="E14786" t="s">
        <v>14</v>
      </c>
      <c r="F14786" s="1" t="s">
        <v>154</v>
      </c>
      <c r="G14786" t="s">
        <v>142</v>
      </c>
      <c r="H14786" s="1" t="s">
        <v>155</v>
      </c>
      <c r="I14786" s="1" t="str">
        <f t="shared" si="460"/>
        <v>NB Workstation</v>
      </c>
      <c r="J14786" s="1" t="str">
        <f t="shared" si="461"/>
        <v>NB Workstation</v>
      </c>
      <c r="K14786" t="s">
        <v>144</v>
      </c>
      <c r="L14786" t="s">
        <v>151</v>
      </c>
      <c r="M14786" s="47">
        <v>2</v>
      </c>
    </row>
    <row r="14787" spans="1:13" hidden="1" x14ac:dyDescent="0.3">
      <c r="A14787" s="1" t="s">
        <v>186</v>
      </c>
      <c r="B14787" s="1" t="s">
        <v>29</v>
      </c>
      <c r="C14787" t="s">
        <v>158</v>
      </c>
      <c r="D14787" s="1" t="s">
        <v>19</v>
      </c>
      <c r="E14787" t="s">
        <v>14</v>
      </c>
      <c r="F14787" s="1" t="s">
        <v>154</v>
      </c>
      <c r="G14787" t="s">
        <v>155</v>
      </c>
      <c r="H14787" s="1" t="s">
        <v>142</v>
      </c>
      <c r="I14787" s="1" t="str">
        <f t="shared" ref="I14787:I14850" si="462">VLOOKUP(E14787&amp;F14787&amp;G14787,$S$1:$T$74,2,0)</f>
        <v>NB Workstation</v>
      </c>
      <c r="J14787" s="1" t="str">
        <f t="shared" ref="J14787:J14850" si="463">IF(AND(I14787="Clamshell NB",H14787="Yes"),"Clamshell Ultraslim NB",I14787)</f>
        <v>NB Workstation</v>
      </c>
      <c r="K14787" t="s">
        <v>144</v>
      </c>
      <c r="L14787" t="s">
        <v>145</v>
      </c>
      <c r="M14787" s="47">
        <v>72</v>
      </c>
    </row>
    <row r="14788" spans="1:13" hidden="1" x14ac:dyDescent="0.3">
      <c r="A14788" s="1" t="s">
        <v>186</v>
      </c>
      <c r="B14788" s="1" t="s">
        <v>29</v>
      </c>
      <c r="C14788" t="s">
        <v>158</v>
      </c>
      <c r="D14788" s="1" t="s">
        <v>19</v>
      </c>
      <c r="E14788" t="s">
        <v>14</v>
      </c>
      <c r="F14788" s="1" t="s">
        <v>154</v>
      </c>
      <c r="G14788" t="s">
        <v>155</v>
      </c>
      <c r="H14788" s="1" t="s">
        <v>142</v>
      </c>
      <c r="I14788" s="1" t="str">
        <f t="shared" si="462"/>
        <v>NB Workstation</v>
      </c>
      <c r="J14788" s="1" t="str">
        <f t="shared" si="463"/>
        <v>NB Workstation</v>
      </c>
      <c r="K14788" t="s">
        <v>144</v>
      </c>
      <c r="L14788" t="s">
        <v>146</v>
      </c>
      <c r="M14788" s="47">
        <v>37</v>
      </c>
    </row>
    <row r="14789" spans="1:13" hidden="1" x14ac:dyDescent="0.3">
      <c r="A14789" s="1" t="s">
        <v>186</v>
      </c>
      <c r="B14789" s="1" t="s">
        <v>29</v>
      </c>
      <c r="C14789" t="s">
        <v>158</v>
      </c>
      <c r="D14789" s="1" t="s">
        <v>19</v>
      </c>
      <c r="E14789" t="s">
        <v>14</v>
      </c>
      <c r="F14789" s="1" t="s">
        <v>154</v>
      </c>
      <c r="G14789" t="s">
        <v>155</v>
      </c>
      <c r="H14789" s="1" t="s">
        <v>142</v>
      </c>
      <c r="I14789" s="1" t="str">
        <f t="shared" si="462"/>
        <v>NB Workstation</v>
      </c>
      <c r="J14789" s="1" t="str">
        <f t="shared" si="463"/>
        <v>NB Workstation</v>
      </c>
      <c r="K14789" t="s">
        <v>144</v>
      </c>
      <c r="L14789" t="s">
        <v>147</v>
      </c>
      <c r="M14789" s="47">
        <v>49</v>
      </c>
    </row>
    <row r="14790" spans="1:13" hidden="1" x14ac:dyDescent="0.3">
      <c r="A14790" s="1" t="s">
        <v>186</v>
      </c>
      <c r="B14790" s="1" t="s">
        <v>29</v>
      </c>
      <c r="C14790" t="s">
        <v>158</v>
      </c>
      <c r="D14790" s="1" t="s">
        <v>19</v>
      </c>
      <c r="E14790" t="s">
        <v>14</v>
      </c>
      <c r="F14790" s="1" t="s">
        <v>154</v>
      </c>
      <c r="G14790" t="s">
        <v>155</v>
      </c>
      <c r="H14790" s="1" t="s">
        <v>142</v>
      </c>
      <c r="I14790" s="1" t="str">
        <f t="shared" si="462"/>
        <v>NB Workstation</v>
      </c>
      <c r="J14790" s="1" t="str">
        <f t="shared" si="463"/>
        <v>NB Workstation</v>
      </c>
      <c r="K14790" t="s">
        <v>144</v>
      </c>
      <c r="L14790" t="s">
        <v>148</v>
      </c>
      <c r="M14790" s="47">
        <v>53</v>
      </c>
    </row>
    <row r="14791" spans="1:13" hidden="1" x14ac:dyDescent="0.3">
      <c r="A14791" s="1" t="s">
        <v>186</v>
      </c>
      <c r="B14791" s="1" t="s">
        <v>29</v>
      </c>
      <c r="C14791" t="s">
        <v>158</v>
      </c>
      <c r="D14791" s="1" t="s">
        <v>19</v>
      </c>
      <c r="E14791" t="s">
        <v>14</v>
      </c>
      <c r="F14791" s="1" t="s">
        <v>154</v>
      </c>
      <c r="G14791" t="s">
        <v>155</v>
      </c>
      <c r="H14791" s="1" t="s">
        <v>142</v>
      </c>
      <c r="I14791" s="1" t="str">
        <f t="shared" si="462"/>
        <v>NB Workstation</v>
      </c>
      <c r="J14791" s="1" t="str">
        <f t="shared" si="463"/>
        <v>NB Workstation</v>
      </c>
      <c r="K14791" t="s">
        <v>144</v>
      </c>
      <c r="L14791" t="s">
        <v>149</v>
      </c>
      <c r="M14791" s="47">
        <v>218</v>
      </c>
    </row>
    <row r="14792" spans="1:13" hidden="1" x14ac:dyDescent="0.3">
      <c r="A14792" s="1" t="s">
        <v>186</v>
      </c>
      <c r="B14792" s="1" t="s">
        <v>29</v>
      </c>
      <c r="C14792" t="s">
        <v>158</v>
      </c>
      <c r="D14792" s="1" t="s">
        <v>19</v>
      </c>
      <c r="E14792" t="s">
        <v>14</v>
      </c>
      <c r="F14792" s="1" t="s">
        <v>154</v>
      </c>
      <c r="G14792" t="s">
        <v>155</v>
      </c>
      <c r="H14792" s="1" t="s">
        <v>142</v>
      </c>
      <c r="I14792" s="1" t="str">
        <f t="shared" si="462"/>
        <v>NB Workstation</v>
      </c>
      <c r="J14792" s="1" t="str">
        <f t="shared" si="463"/>
        <v>NB Workstation</v>
      </c>
      <c r="K14792" t="s">
        <v>144</v>
      </c>
      <c r="L14792" t="s">
        <v>150</v>
      </c>
      <c r="M14792" s="47">
        <v>11</v>
      </c>
    </row>
    <row r="14793" spans="1:13" hidden="1" x14ac:dyDescent="0.3">
      <c r="A14793" s="1" t="s">
        <v>186</v>
      </c>
      <c r="B14793" s="1" t="s">
        <v>29</v>
      </c>
      <c r="C14793" t="s">
        <v>158</v>
      </c>
      <c r="D14793" s="1" t="s">
        <v>19</v>
      </c>
      <c r="E14793" t="s">
        <v>14</v>
      </c>
      <c r="F14793" s="1" t="s">
        <v>154</v>
      </c>
      <c r="G14793" t="s">
        <v>155</v>
      </c>
      <c r="H14793" s="1" t="s">
        <v>142</v>
      </c>
      <c r="I14793" s="1" t="str">
        <f t="shared" si="462"/>
        <v>NB Workstation</v>
      </c>
      <c r="J14793" s="1" t="str">
        <f t="shared" si="463"/>
        <v>NB Workstation</v>
      </c>
      <c r="K14793" t="s">
        <v>144</v>
      </c>
      <c r="L14793" t="s">
        <v>151</v>
      </c>
      <c r="M14793" s="47">
        <v>3</v>
      </c>
    </row>
    <row r="14794" spans="1:13" hidden="1" x14ac:dyDescent="0.3">
      <c r="A14794" s="1" t="s">
        <v>186</v>
      </c>
      <c r="B14794" s="1" t="s">
        <v>29</v>
      </c>
      <c r="C14794" t="s">
        <v>158</v>
      </c>
      <c r="D14794" s="1" t="s">
        <v>19</v>
      </c>
      <c r="E14794" t="s">
        <v>14</v>
      </c>
      <c r="F14794" s="1" t="s">
        <v>154</v>
      </c>
      <c r="G14794" t="s">
        <v>155</v>
      </c>
      <c r="H14794" s="1" t="s">
        <v>155</v>
      </c>
      <c r="I14794" s="1" t="str">
        <f t="shared" si="462"/>
        <v>NB Workstation</v>
      </c>
      <c r="J14794" s="1" t="str">
        <f t="shared" si="463"/>
        <v>NB Workstation</v>
      </c>
      <c r="K14794" t="s">
        <v>144</v>
      </c>
      <c r="L14794" t="s">
        <v>145</v>
      </c>
      <c r="M14794" s="47">
        <v>36</v>
      </c>
    </row>
    <row r="14795" spans="1:13" hidden="1" x14ac:dyDescent="0.3">
      <c r="A14795" s="1" t="s">
        <v>186</v>
      </c>
      <c r="B14795" s="1" t="s">
        <v>29</v>
      </c>
      <c r="C14795" t="s">
        <v>158</v>
      </c>
      <c r="D14795" s="1" t="s">
        <v>19</v>
      </c>
      <c r="E14795" t="s">
        <v>14</v>
      </c>
      <c r="F14795" s="1" t="s">
        <v>154</v>
      </c>
      <c r="G14795" t="s">
        <v>155</v>
      </c>
      <c r="H14795" s="1" t="s">
        <v>155</v>
      </c>
      <c r="I14795" s="1" t="str">
        <f t="shared" si="462"/>
        <v>NB Workstation</v>
      </c>
      <c r="J14795" s="1" t="str">
        <f t="shared" si="463"/>
        <v>NB Workstation</v>
      </c>
      <c r="K14795" t="s">
        <v>144</v>
      </c>
      <c r="L14795" t="s">
        <v>146</v>
      </c>
      <c r="M14795" s="47">
        <v>19</v>
      </c>
    </row>
    <row r="14796" spans="1:13" hidden="1" x14ac:dyDescent="0.3">
      <c r="A14796" s="1" t="s">
        <v>186</v>
      </c>
      <c r="B14796" s="1" t="s">
        <v>29</v>
      </c>
      <c r="C14796" t="s">
        <v>158</v>
      </c>
      <c r="D14796" s="1" t="s">
        <v>19</v>
      </c>
      <c r="E14796" t="s">
        <v>14</v>
      </c>
      <c r="F14796" s="1" t="s">
        <v>154</v>
      </c>
      <c r="G14796" t="s">
        <v>155</v>
      </c>
      <c r="H14796" s="1" t="s">
        <v>155</v>
      </c>
      <c r="I14796" s="1" t="str">
        <f t="shared" si="462"/>
        <v>NB Workstation</v>
      </c>
      <c r="J14796" s="1" t="str">
        <f t="shared" si="463"/>
        <v>NB Workstation</v>
      </c>
      <c r="K14796" t="s">
        <v>144</v>
      </c>
      <c r="L14796" t="s">
        <v>147</v>
      </c>
      <c r="M14796" s="47">
        <v>24</v>
      </c>
    </row>
    <row r="14797" spans="1:13" hidden="1" x14ac:dyDescent="0.3">
      <c r="A14797" s="1" t="s">
        <v>186</v>
      </c>
      <c r="B14797" s="1" t="s">
        <v>29</v>
      </c>
      <c r="C14797" t="s">
        <v>158</v>
      </c>
      <c r="D14797" s="1" t="s">
        <v>19</v>
      </c>
      <c r="E14797" t="s">
        <v>14</v>
      </c>
      <c r="F14797" s="1" t="s">
        <v>154</v>
      </c>
      <c r="G14797" t="s">
        <v>155</v>
      </c>
      <c r="H14797" s="1" t="s">
        <v>155</v>
      </c>
      <c r="I14797" s="1" t="str">
        <f t="shared" si="462"/>
        <v>NB Workstation</v>
      </c>
      <c r="J14797" s="1" t="str">
        <f t="shared" si="463"/>
        <v>NB Workstation</v>
      </c>
      <c r="K14797" t="s">
        <v>144</v>
      </c>
      <c r="L14797" t="s">
        <v>148</v>
      </c>
      <c r="M14797" s="47">
        <v>26</v>
      </c>
    </row>
    <row r="14798" spans="1:13" hidden="1" x14ac:dyDescent="0.3">
      <c r="A14798" s="1" t="s">
        <v>186</v>
      </c>
      <c r="B14798" s="1" t="s">
        <v>29</v>
      </c>
      <c r="C14798" t="s">
        <v>158</v>
      </c>
      <c r="D14798" s="1" t="s">
        <v>19</v>
      </c>
      <c r="E14798" t="s">
        <v>14</v>
      </c>
      <c r="F14798" s="1" t="s">
        <v>154</v>
      </c>
      <c r="G14798" t="s">
        <v>155</v>
      </c>
      <c r="H14798" s="1" t="s">
        <v>155</v>
      </c>
      <c r="I14798" s="1" t="str">
        <f t="shared" si="462"/>
        <v>NB Workstation</v>
      </c>
      <c r="J14798" s="1" t="str">
        <f t="shared" si="463"/>
        <v>NB Workstation</v>
      </c>
      <c r="K14798" t="s">
        <v>144</v>
      </c>
      <c r="L14798" t="s">
        <v>149</v>
      </c>
      <c r="M14798" s="47">
        <v>114</v>
      </c>
    </row>
    <row r="14799" spans="1:13" hidden="1" x14ac:dyDescent="0.3">
      <c r="A14799" s="1" t="s">
        <v>186</v>
      </c>
      <c r="B14799" s="1" t="s">
        <v>29</v>
      </c>
      <c r="C14799" t="s">
        <v>158</v>
      </c>
      <c r="D14799" s="1" t="s">
        <v>19</v>
      </c>
      <c r="E14799" t="s">
        <v>14</v>
      </c>
      <c r="F14799" s="1" t="s">
        <v>154</v>
      </c>
      <c r="G14799" t="s">
        <v>155</v>
      </c>
      <c r="H14799" s="1" t="s">
        <v>155</v>
      </c>
      <c r="I14799" s="1" t="str">
        <f t="shared" si="462"/>
        <v>NB Workstation</v>
      </c>
      <c r="J14799" s="1" t="str">
        <f t="shared" si="463"/>
        <v>NB Workstation</v>
      </c>
      <c r="K14799" t="s">
        <v>144</v>
      </c>
      <c r="L14799" t="s">
        <v>150</v>
      </c>
      <c r="M14799" s="47">
        <v>4</v>
      </c>
    </row>
    <row r="14800" spans="1:13" hidden="1" x14ac:dyDescent="0.3">
      <c r="A14800" s="1" t="s">
        <v>186</v>
      </c>
      <c r="B14800" s="1" t="s">
        <v>29</v>
      </c>
      <c r="C14800" t="s">
        <v>158</v>
      </c>
      <c r="D14800" s="1" t="s">
        <v>19</v>
      </c>
      <c r="E14800" t="s">
        <v>14</v>
      </c>
      <c r="F14800" s="1" t="s">
        <v>154</v>
      </c>
      <c r="G14800" t="s">
        <v>155</v>
      </c>
      <c r="H14800" s="1" t="s">
        <v>155</v>
      </c>
      <c r="I14800" s="1" t="str">
        <f t="shared" si="462"/>
        <v>NB Workstation</v>
      </c>
      <c r="J14800" s="1" t="str">
        <f t="shared" si="463"/>
        <v>NB Workstation</v>
      </c>
      <c r="K14800" t="s">
        <v>144</v>
      </c>
      <c r="L14800" t="s">
        <v>151</v>
      </c>
      <c r="M14800" s="47">
        <v>1</v>
      </c>
    </row>
    <row r="14801" spans="1:13" hidden="1" x14ac:dyDescent="0.3">
      <c r="A14801" s="1" t="s">
        <v>186</v>
      </c>
      <c r="B14801" s="1" t="s">
        <v>29</v>
      </c>
      <c r="C14801" t="s">
        <v>164</v>
      </c>
      <c r="D14801" s="1" t="s">
        <v>17</v>
      </c>
      <c r="E14801" t="s">
        <v>7</v>
      </c>
      <c r="F14801" s="1" t="s">
        <v>163</v>
      </c>
      <c r="G14801" t="s">
        <v>142</v>
      </c>
      <c r="H14801" s="1" t="s">
        <v>187</v>
      </c>
      <c r="I14801" s="1" t="str">
        <f t="shared" si="462"/>
        <v>Tower DT</v>
      </c>
      <c r="J14801" s="1" t="str">
        <f t="shared" si="463"/>
        <v>Tower DT</v>
      </c>
      <c r="K14801" t="s">
        <v>143</v>
      </c>
      <c r="L14801" t="s">
        <v>143</v>
      </c>
      <c r="M14801" s="47">
        <v>4199</v>
      </c>
    </row>
    <row r="14802" spans="1:13" hidden="1" x14ac:dyDescent="0.3">
      <c r="A14802" s="1" t="s">
        <v>186</v>
      </c>
      <c r="B14802" s="1" t="s">
        <v>29</v>
      </c>
      <c r="C14802" t="s">
        <v>164</v>
      </c>
      <c r="D14802" s="1" t="s">
        <v>17</v>
      </c>
      <c r="E14802" t="s">
        <v>7</v>
      </c>
      <c r="F14802" s="1" t="s">
        <v>163</v>
      </c>
      <c r="G14802" t="s">
        <v>142</v>
      </c>
      <c r="H14802" s="1" t="s">
        <v>187</v>
      </c>
      <c r="I14802" s="1" t="str">
        <f t="shared" si="462"/>
        <v>Tower DT</v>
      </c>
      <c r="J14802" s="1" t="str">
        <f t="shared" si="463"/>
        <v>Tower DT</v>
      </c>
      <c r="K14802" t="s">
        <v>144</v>
      </c>
      <c r="L14802" t="s">
        <v>145</v>
      </c>
      <c r="M14802" s="47">
        <v>3422</v>
      </c>
    </row>
    <row r="14803" spans="1:13" hidden="1" x14ac:dyDescent="0.3">
      <c r="A14803" s="1" t="s">
        <v>186</v>
      </c>
      <c r="B14803" s="1" t="s">
        <v>29</v>
      </c>
      <c r="C14803" t="s">
        <v>164</v>
      </c>
      <c r="D14803" s="1" t="s">
        <v>17</v>
      </c>
      <c r="E14803" t="s">
        <v>7</v>
      </c>
      <c r="F14803" s="1" t="s">
        <v>163</v>
      </c>
      <c r="G14803" t="s">
        <v>142</v>
      </c>
      <c r="H14803" s="1" t="s">
        <v>187</v>
      </c>
      <c r="I14803" s="1" t="str">
        <f t="shared" si="462"/>
        <v>Tower DT</v>
      </c>
      <c r="J14803" s="1" t="str">
        <f t="shared" si="463"/>
        <v>Tower DT</v>
      </c>
      <c r="K14803" t="s">
        <v>144</v>
      </c>
      <c r="L14803" t="s">
        <v>146</v>
      </c>
      <c r="M14803" s="47">
        <v>2832</v>
      </c>
    </row>
    <row r="14804" spans="1:13" hidden="1" x14ac:dyDescent="0.3">
      <c r="A14804" s="1" t="s">
        <v>186</v>
      </c>
      <c r="B14804" s="1" t="s">
        <v>29</v>
      </c>
      <c r="C14804" t="s">
        <v>164</v>
      </c>
      <c r="D14804" s="1" t="s">
        <v>17</v>
      </c>
      <c r="E14804" t="s">
        <v>7</v>
      </c>
      <c r="F14804" s="1" t="s">
        <v>163</v>
      </c>
      <c r="G14804" t="s">
        <v>142</v>
      </c>
      <c r="H14804" s="1" t="s">
        <v>187</v>
      </c>
      <c r="I14804" s="1" t="str">
        <f t="shared" si="462"/>
        <v>Tower DT</v>
      </c>
      <c r="J14804" s="1" t="str">
        <f t="shared" si="463"/>
        <v>Tower DT</v>
      </c>
      <c r="K14804" t="s">
        <v>144</v>
      </c>
      <c r="L14804" t="s">
        <v>147</v>
      </c>
      <c r="M14804" s="47">
        <v>1968</v>
      </c>
    </row>
    <row r="14805" spans="1:13" hidden="1" x14ac:dyDescent="0.3">
      <c r="A14805" s="1" t="s">
        <v>186</v>
      </c>
      <c r="B14805" s="1" t="s">
        <v>29</v>
      </c>
      <c r="C14805" t="s">
        <v>164</v>
      </c>
      <c r="D14805" s="1" t="s">
        <v>17</v>
      </c>
      <c r="E14805" t="s">
        <v>7</v>
      </c>
      <c r="F14805" s="1" t="s">
        <v>163</v>
      </c>
      <c r="G14805" t="s">
        <v>142</v>
      </c>
      <c r="H14805" s="1" t="s">
        <v>187</v>
      </c>
      <c r="I14805" s="1" t="str">
        <f t="shared" si="462"/>
        <v>Tower DT</v>
      </c>
      <c r="J14805" s="1" t="str">
        <f t="shared" si="463"/>
        <v>Tower DT</v>
      </c>
      <c r="K14805" t="s">
        <v>144</v>
      </c>
      <c r="L14805" t="s">
        <v>148</v>
      </c>
      <c r="M14805" s="47">
        <v>757</v>
      </c>
    </row>
    <row r="14806" spans="1:13" hidden="1" x14ac:dyDescent="0.3">
      <c r="A14806" s="1" t="s">
        <v>186</v>
      </c>
      <c r="B14806" s="1" t="s">
        <v>29</v>
      </c>
      <c r="C14806" t="s">
        <v>164</v>
      </c>
      <c r="D14806" s="1" t="s">
        <v>17</v>
      </c>
      <c r="E14806" t="s">
        <v>7</v>
      </c>
      <c r="F14806" s="1" t="s">
        <v>163</v>
      </c>
      <c r="G14806" t="s">
        <v>142</v>
      </c>
      <c r="H14806" s="1" t="s">
        <v>187</v>
      </c>
      <c r="I14806" s="1" t="str">
        <f t="shared" si="462"/>
        <v>Tower DT</v>
      </c>
      <c r="J14806" s="1" t="str">
        <f t="shared" si="463"/>
        <v>Tower DT</v>
      </c>
      <c r="K14806" t="s">
        <v>144</v>
      </c>
      <c r="L14806" t="s">
        <v>149</v>
      </c>
      <c r="M14806" s="47">
        <v>262</v>
      </c>
    </row>
    <row r="14807" spans="1:13" hidden="1" x14ac:dyDescent="0.3">
      <c r="A14807" s="1" t="s">
        <v>186</v>
      </c>
      <c r="B14807" s="1" t="s">
        <v>29</v>
      </c>
      <c r="C14807" t="s">
        <v>164</v>
      </c>
      <c r="D14807" s="1" t="s">
        <v>17</v>
      </c>
      <c r="E14807" t="s">
        <v>7</v>
      </c>
      <c r="F14807" s="1" t="s">
        <v>163</v>
      </c>
      <c r="G14807" t="s">
        <v>142</v>
      </c>
      <c r="H14807" s="1" t="s">
        <v>187</v>
      </c>
      <c r="I14807" s="1" t="str">
        <f t="shared" si="462"/>
        <v>Tower DT</v>
      </c>
      <c r="J14807" s="1" t="str">
        <f t="shared" si="463"/>
        <v>Tower DT</v>
      </c>
      <c r="K14807" t="s">
        <v>144</v>
      </c>
      <c r="L14807" t="s">
        <v>150</v>
      </c>
      <c r="M14807" s="47">
        <v>223</v>
      </c>
    </row>
    <row r="14808" spans="1:13" hidden="1" x14ac:dyDescent="0.3">
      <c r="A14808" s="1" t="s">
        <v>186</v>
      </c>
      <c r="B14808" s="1" t="s">
        <v>29</v>
      </c>
      <c r="C14808" t="s">
        <v>164</v>
      </c>
      <c r="D14808" s="1" t="s">
        <v>17</v>
      </c>
      <c r="E14808" t="s">
        <v>7</v>
      </c>
      <c r="F14808" s="1" t="s">
        <v>163</v>
      </c>
      <c r="G14808" t="s">
        <v>142</v>
      </c>
      <c r="H14808" s="1" t="s">
        <v>187</v>
      </c>
      <c r="I14808" s="1" t="str">
        <f t="shared" si="462"/>
        <v>Tower DT</v>
      </c>
      <c r="J14808" s="1" t="str">
        <f t="shared" si="463"/>
        <v>Tower DT</v>
      </c>
      <c r="K14808" t="s">
        <v>144</v>
      </c>
      <c r="L14808" t="s">
        <v>151</v>
      </c>
      <c r="M14808" s="47">
        <v>233</v>
      </c>
    </row>
    <row r="14809" spans="1:13" hidden="1" x14ac:dyDescent="0.3">
      <c r="A14809" s="1" t="s">
        <v>186</v>
      </c>
      <c r="B14809" s="1" t="s">
        <v>29</v>
      </c>
      <c r="C14809" t="s">
        <v>164</v>
      </c>
      <c r="D14809" s="1" t="s">
        <v>17</v>
      </c>
      <c r="E14809" t="s">
        <v>7</v>
      </c>
      <c r="F14809" s="1" t="s">
        <v>154</v>
      </c>
      <c r="G14809" t="s">
        <v>142</v>
      </c>
      <c r="H14809" s="1" t="s">
        <v>187</v>
      </c>
      <c r="I14809" s="1" t="str">
        <f t="shared" si="462"/>
        <v>Tower DT</v>
      </c>
      <c r="J14809" s="1" t="str">
        <f t="shared" si="463"/>
        <v>Tower DT</v>
      </c>
      <c r="K14809" t="s">
        <v>143</v>
      </c>
      <c r="L14809" t="s">
        <v>143</v>
      </c>
      <c r="M14809" s="47">
        <v>12061</v>
      </c>
    </row>
    <row r="14810" spans="1:13" hidden="1" x14ac:dyDescent="0.3">
      <c r="A14810" s="1" t="s">
        <v>186</v>
      </c>
      <c r="B14810" s="1" t="s">
        <v>29</v>
      </c>
      <c r="C14810" t="s">
        <v>164</v>
      </c>
      <c r="D14810" s="1" t="s">
        <v>17</v>
      </c>
      <c r="E14810" t="s">
        <v>7</v>
      </c>
      <c r="F14810" s="1" t="s">
        <v>154</v>
      </c>
      <c r="G14810" t="s">
        <v>142</v>
      </c>
      <c r="H14810" s="1" t="s">
        <v>187</v>
      </c>
      <c r="I14810" s="1" t="str">
        <f t="shared" si="462"/>
        <v>Tower DT</v>
      </c>
      <c r="J14810" s="1" t="str">
        <f t="shared" si="463"/>
        <v>Tower DT</v>
      </c>
      <c r="K14810" t="s">
        <v>144</v>
      </c>
      <c r="L14810" t="s">
        <v>145</v>
      </c>
      <c r="M14810" s="47">
        <v>6780</v>
      </c>
    </row>
    <row r="14811" spans="1:13" hidden="1" x14ac:dyDescent="0.3">
      <c r="A14811" s="1" t="s">
        <v>186</v>
      </c>
      <c r="B14811" s="1" t="s">
        <v>29</v>
      </c>
      <c r="C14811" t="s">
        <v>164</v>
      </c>
      <c r="D14811" s="1" t="s">
        <v>17</v>
      </c>
      <c r="E14811" t="s">
        <v>7</v>
      </c>
      <c r="F14811" s="1" t="s">
        <v>154</v>
      </c>
      <c r="G14811" t="s">
        <v>142</v>
      </c>
      <c r="H14811" s="1" t="s">
        <v>187</v>
      </c>
      <c r="I14811" s="1" t="str">
        <f t="shared" si="462"/>
        <v>Tower DT</v>
      </c>
      <c r="J14811" s="1" t="str">
        <f t="shared" si="463"/>
        <v>Tower DT</v>
      </c>
      <c r="K14811" t="s">
        <v>144</v>
      </c>
      <c r="L14811" t="s">
        <v>146</v>
      </c>
      <c r="M14811" s="47">
        <v>5608</v>
      </c>
    </row>
    <row r="14812" spans="1:13" hidden="1" x14ac:dyDescent="0.3">
      <c r="A14812" s="1" t="s">
        <v>186</v>
      </c>
      <c r="B14812" s="1" t="s">
        <v>29</v>
      </c>
      <c r="C14812" t="s">
        <v>164</v>
      </c>
      <c r="D14812" s="1" t="s">
        <v>17</v>
      </c>
      <c r="E14812" t="s">
        <v>7</v>
      </c>
      <c r="F14812" s="1" t="s">
        <v>154</v>
      </c>
      <c r="G14812" t="s">
        <v>142</v>
      </c>
      <c r="H14812" s="1" t="s">
        <v>187</v>
      </c>
      <c r="I14812" s="1" t="str">
        <f t="shared" si="462"/>
        <v>Tower DT</v>
      </c>
      <c r="J14812" s="1" t="str">
        <f t="shared" si="463"/>
        <v>Tower DT</v>
      </c>
      <c r="K14812" t="s">
        <v>144</v>
      </c>
      <c r="L14812" t="s">
        <v>147</v>
      </c>
      <c r="M14812" s="47">
        <v>3899</v>
      </c>
    </row>
    <row r="14813" spans="1:13" hidden="1" x14ac:dyDescent="0.3">
      <c r="A14813" s="1" t="s">
        <v>186</v>
      </c>
      <c r="B14813" s="1" t="s">
        <v>29</v>
      </c>
      <c r="C14813" t="s">
        <v>164</v>
      </c>
      <c r="D14813" s="1" t="s">
        <v>17</v>
      </c>
      <c r="E14813" t="s">
        <v>7</v>
      </c>
      <c r="F14813" s="1" t="s">
        <v>154</v>
      </c>
      <c r="G14813" t="s">
        <v>142</v>
      </c>
      <c r="H14813" s="1" t="s">
        <v>187</v>
      </c>
      <c r="I14813" s="1" t="str">
        <f t="shared" si="462"/>
        <v>Tower DT</v>
      </c>
      <c r="J14813" s="1" t="str">
        <f t="shared" si="463"/>
        <v>Tower DT</v>
      </c>
      <c r="K14813" t="s">
        <v>144</v>
      </c>
      <c r="L14813" t="s">
        <v>148</v>
      </c>
      <c r="M14813" s="47">
        <v>1498</v>
      </c>
    </row>
    <row r="14814" spans="1:13" hidden="1" x14ac:dyDescent="0.3">
      <c r="A14814" s="1" t="s">
        <v>186</v>
      </c>
      <c r="B14814" s="1" t="s">
        <v>29</v>
      </c>
      <c r="C14814" t="s">
        <v>164</v>
      </c>
      <c r="D14814" s="1" t="s">
        <v>17</v>
      </c>
      <c r="E14814" t="s">
        <v>7</v>
      </c>
      <c r="F14814" s="1" t="s">
        <v>154</v>
      </c>
      <c r="G14814" t="s">
        <v>142</v>
      </c>
      <c r="H14814" s="1" t="s">
        <v>187</v>
      </c>
      <c r="I14814" s="1" t="str">
        <f t="shared" si="462"/>
        <v>Tower DT</v>
      </c>
      <c r="J14814" s="1" t="str">
        <f t="shared" si="463"/>
        <v>Tower DT</v>
      </c>
      <c r="K14814" t="s">
        <v>144</v>
      </c>
      <c r="L14814" t="s">
        <v>149</v>
      </c>
      <c r="M14814" s="47">
        <v>519</v>
      </c>
    </row>
    <row r="14815" spans="1:13" hidden="1" x14ac:dyDescent="0.3">
      <c r="A14815" s="1" t="s">
        <v>186</v>
      </c>
      <c r="B14815" s="1" t="s">
        <v>29</v>
      </c>
      <c r="C14815" t="s">
        <v>164</v>
      </c>
      <c r="D14815" s="1" t="s">
        <v>17</v>
      </c>
      <c r="E14815" t="s">
        <v>7</v>
      </c>
      <c r="F14815" s="1" t="s">
        <v>154</v>
      </c>
      <c r="G14815" t="s">
        <v>142</v>
      </c>
      <c r="H14815" s="1" t="s">
        <v>187</v>
      </c>
      <c r="I14815" s="1" t="str">
        <f t="shared" si="462"/>
        <v>Tower DT</v>
      </c>
      <c r="J14815" s="1" t="str">
        <f t="shared" si="463"/>
        <v>Tower DT</v>
      </c>
      <c r="K14815" t="s">
        <v>144</v>
      </c>
      <c r="L14815" t="s">
        <v>150</v>
      </c>
      <c r="M14815" s="47">
        <v>442</v>
      </c>
    </row>
    <row r="14816" spans="1:13" hidden="1" x14ac:dyDescent="0.3">
      <c r="A14816" s="1" t="s">
        <v>186</v>
      </c>
      <c r="B14816" s="1" t="s">
        <v>29</v>
      </c>
      <c r="C14816" t="s">
        <v>164</v>
      </c>
      <c r="D14816" s="1" t="s">
        <v>17</v>
      </c>
      <c r="E14816" t="s">
        <v>7</v>
      </c>
      <c r="F14816" s="1" t="s">
        <v>154</v>
      </c>
      <c r="G14816" t="s">
        <v>142</v>
      </c>
      <c r="H14816" s="1" t="s">
        <v>187</v>
      </c>
      <c r="I14816" s="1" t="str">
        <f t="shared" si="462"/>
        <v>Tower DT</v>
      </c>
      <c r="J14816" s="1" t="str">
        <f t="shared" si="463"/>
        <v>Tower DT</v>
      </c>
      <c r="K14816" t="s">
        <v>144</v>
      </c>
      <c r="L14816" t="s">
        <v>151</v>
      </c>
      <c r="M14816" s="47">
        <v>461</v>
      </c>
    </row>
    <row r="14817" spans="1:13" hidden="1" x14ac:dyDescent="0.3">
      <c r="A14817" s="1" t="s">
        <v>186</v>
      </c>
      <c r="B14817" s="1" t="s">
        <v>29</v>
      </c>
      <c r="C14817" t="s">
        <v>164</v>
      </c>
      <c r="D14817" s="1" t="s">
        <v>18</v>
      </c>
      <c r="E14817" t="s">
        <v>10</v>
      </c>
      <c r="F14817" s="1" t="s">
        <v>156</v>
      </c>
      <c r="G14817" t="s">
        <v>142</v>
      </c>
      <c r="H14817" s="1" t="s">
        <v>155</v>
      </c>
      <c r="I14817" s="1" t="str">
        <f t="shared" si="462"/>
        <v>Clamshell Chromebook</v>
      </c>
      <c r="J14817" s="1" t="str">
        <f t="shared" si="463"/>
        <v>Clamshell Chromebook</v>
      </c>
      <c r="K14817" t="s">
        <v>143</v>
      </c>
      <c r="L14817" t="s">
        <v>143</v>
      </c>
      <c r="M14817" s="47">
        <v>10251</v>
      </c>
    </row>
    <row r="14818" spans="1:13" hidden="1" x14ac:dyDescent="0.3">
      <c r="A14818" s="1" t="s">
        <v>186</v>
      </c>
      <c r="B14818" s="1" t="s">
        <v>29</v>
      </c>
      <c r="C14818" t="s">
        <v>164</v>
      </c>
      <c r="D14818" s="1" t="s">
        <v>18</v>
      </c>
      <c r="E14818" t="s">
        <v>10</v>
      </c>
      <c r="F14818" s="1" t="s">
        <v>156</v>
      </c>
      <c r="G14818" t="s">
        <v>142</v>
      </c>
      <c r="H14818" s="1" t="s">
        <v>155</v>
      </c>
      <c r="I14818" s="1" t="str">
        <f t="shared" si="462"/>
        <v>Clamshell Chromebook</v>
      </c>
      <c r="J14818" s="1" t="str">
        <f t="shared" si="463"/>
        <v>Clamshell Chromebook</v>
      </c>
      <c r="K14818" t="s">
        <v>144</v>
      </c>
      <c r="L14818" t="s">
        <v>145</v>
      </c>
      <c r="M14818" s="47">
        <v>3237</v>
      </c>
    </row>
    <row r="14819" spans="1:13" hidden="1" x14ac:dyDescent="0.3">
      <c r="A14819" s="1" t="s">
        <v>186</v>
      </c>
      <c r="B14819" s="1" t="s">
        <v>29</v>
      </c>
      <c r="C14819" t="s">
        <v>164</v>
      </c>
      <c r="D14819" s="1" t="s">
        <v>18</v>
      </c>
      <c r="E14819" t="s">
        <v>10</v>
      </c>
      <c r="F14819" s="1" t="s">
        <v>156</v>
      </c>
      <c r="G14819" t="s">
        <v>142</v>
      </c>
      <c r="H14819" s="1" t="s">
        <v>155</v>
      </c>
      <c r="I14819" s="1" t="str">
        <f t="shared" si="462"/>
        <v>Clamshell Chromebook</v>
      </c>
      <c r="J14819" s="1" t="str">
        <f t="shared" si="463"/>
        <v>Clamshell Chromebook</v>
      </c>
      <c r="K14819" t="s">
        <v>144</v>
      </c>
      <c r="L14819" t="s">
        <v>146</v>
      </c>
      <c r="M14819" s="47">
        <v>2763</v>
      </c>
    </row>
    <row r="14820" spans="1:13" hidden="1" x14ac:dyDescent="0.3">
      <c r="A14820" s="1" t="s">
        <v>186</v>
      </c>
      <c r="B14820" s="1" t="s">
        <v>29</v>
      </c>
      <c r="C14820" t="s">
        <v>164</v>
      </c>
      <c r="D14820" s="1" t="s">
        <v>18</v>
      </c>
      <c r="E14820" t="s">
        <v>10</v>
      </c>
      <c r="F14820" s="1" t="s">
        <v>156</v>
      </c>
      <c r="G14820" t="s">
        <v>142</v>
      </c>
      <c r="H14820" s="1" t="s">
        <v>155</v>
      </c>
      <c r="I14820" s="1" t="str">
        <f t="shared" si="462"/>
        <v>Clamshell Chromebook</v>
      </c>
      <c r="J14820" s="1" t="str">
        <f t="shared" si="463"/>
        <v>Clamshell Chromebook</v>
      </c>
      <c r="K14820" t="s">
        <v>144</v>
      </c>
      <c r="L14820" t="s">
        <v>147</v>
      </c>
      <c r="M14820" s="47">
        <v>2346</v>
      </c>
    </row>
    <row r="14821" spans="1:13" hidden="1" x14ac:dyDescent="0.3">
      <c r="A14821" s="1" t="s">
        <v>186</v>
      </c>
      <c r="B14821" s="1" t="s">
        <v>29</v>
      </c>
      <c r="C14821" t="s">
        <v>164</v>
      </c>
      <c r="D14821" s="1" t="s">
        <v>18</v>
      </c>
      <c r="E14821" t="s">
        <v>10</v>
      </c>
      <c r="F14821" s="1" t="s">
        <v>156</v>
      </c>
      <c r="G14821" t="s">
        <v>142</v>
      </c>
      <c r="H14821" s="1" t="s">
        <v>155</v>
      </c>
      <c r="I14821" s="1" t="str">
        <f t="shared" si="462"/>
        <v>Clamshell Chromebook</v>
      </c>
      <c r="J14821" s="1" t="str">
        <f t="shared" si="463"/>
        <v>Clamshell Chromebook</v>
      </c>
      <c r="K14821" t="s">
        <v>144</v>
      </c>
      <c r="L14821" t="s">
        <v>148</v>
      </c>
      <c r="M14821" s="47">
        <v>510</v>
      </c>
    </row>
    <row r="14822" spans="1:13" hidden="1" x14ac:dyDescent="0.3">
      <c r="A14822" s="1" t="s">
        <v>186</v>
      </c>
      <c r="B14822" s="1" t="s">
        <v>29</v>
      </c>
      <c r="C14822" t="s">
        <v>164</v>
      </c>
      <c r="D14822" s="1" t="s">
        <v>18</v>
      </c>
      <c r="E14822" t="s">
        <v>10</v>
      </c>
      <c r="F14822" s="1" t="s">
        <v>156</v>
      </c>
      <c r="G14822" t="s">
        <v>142</v>
      </c>
      <c r="H14822" s="1" t="s">
        <v>155</v>
      </c>
      <c r="I14822" s="1" t="str">
        <f t="shared" si="462"/>
        <v>Clamshell Chromebook</v>
      </c>
      <c r="J14822" s="1" t="str">
        <f t="shared" si="463"/>
        <v>Clamshell Chromebook</v>
      </c>
      <c r="K14822" t="s">
        <v>144</v>
      </c>
      <c r="L14822" t="s">
        <v>149</v>
      </c>
      <c r="M14822" s="47">
        <v>369</v>
      </c>
    </row>
    <row r="14823" spans="1:13" hidden="1" x14ac:dyDescent="0.3">
      <c r="A14823" s="1" t="s">
        <v>186</v>
      </c>
      <c r="B14823" s="1" t="s">
        <v>29</v>
      </c>
      <c r="C14823" t="s">
        <v>164</v>
      </c>
      <c r="D14823" s="1" t="s">
        <v>18</v>
      </c>
      <c r="E14823" t="s">
        <v>10</v>
      </c>
      <c r="F14823" s="1" t="s">
        <v>156</v>
      </c>
      <c r="G14823" t="s">
        <v>142</v>
      </c>
      <c r="H14823" s="1" t="s">
        <v>155</v>
      </c>
      <c r="I14823" s="1" t="str">
        <f t="shared" si="462"/>
        <v>Clamshell Chromebook</v>
      </c>
      <c r="J14823" s="1" t="str">
        <f t="shared" si="463"/>
        <v>Clamshell Chromebook</v>
      </c>
      <c r="K14823" t="s">
        <v>144</v>
      </c>
      <c r="L14823" t="s">
        <v>150</v>
      </c>
      <c r="M14823" s="47">
        <v>104</v>
      </c>
    </row>
    <row r="14824" spans="1:13" hidden="1" x14ac:dyDescent="0.3">
      <c r="A14824" s="1" t="s">
        <v>186</v>
      </c>
      <c r="B14824" s="1" t="s">
        <v>29</v>
      </c>
      <c r="C14824" t="s">
        <v>164</v>
      </c>
      <c r="D14824" s="1" t="s">
        <v>18</v>
      </c>
      <c r="E14824" t="s">
        <v>10</v>
      </c>
      <c r="F14824" s="1" t="s">
        <v>156</v>
      </c>
      <c r="G14824" t="s">
        <v>142</v>
      </c>
      <c r="H14824" s="1" t="s">
        <v>155</v>
      </c>
      <c r="I14824" s="1" t="str">
        <f t="shared" si="462"/>
        <v>Clamshell Chromebook</v>
      </c>
      <c r="J14824" s="1" t="str">
        <f t="shared" si="463"/>
        <v>Clamshell Chromebook</v>
      </c>
      <c r="K14824" t="s">
        <v>144</v>
      </c>
      <c r="L14824" t="s">
        <v>151</v>
      </c>
      <c r="M14824" s="47">
        <v>132</v>
      </c>
    </row>
    <row r="14825" spans="1:13" hidden="1" x14ac:dyDescent="0.3">
      <c r="A14825" s="1" t="s">
        <v>186</v>
      </c>
      <c r="B14825" s="1" t="s">
        <v>29</v>
      </c>
      <c r="C14825" t="s">
        <v>164</v>
      </c>
      <c r="D14825" s="1" t="s">
        <v>18</v>
      </c>
      <c r="E14825" t="s">
        <v>10</v>
      </c>
      <c r="F14825" s="1" t="s">
        <v>163</v>
      </c>
      <c r="G14825" t="s">
        <v>142</v>
      </c>
      <c r="H14825" s="1" t="s">
        <v>155</v>
      </c>
      <c r="I14825" s="1" t="str">
        <f t="shared" si="462"/>
        <v>Clamshell NB</v>
      </c>
      <c r="J14825" s="1" t="str">
        <f t="shared" si="463"/>
        <v>Clamshell Ultraslim NB</v>
      </c>
      <c r="K14825" t="s">
        <v>143</v>
      </c>
      <c r="L14825" t="s">
        <v>143</v>
      </c>
      <c r="M14825" s="47">
        <v>6688</v>
      </c>
    </row>
    <row r="14826" spans="1:13" hidden="1" x14ac:dyDescent="0.3">
      <c r="A14826" s="1" t="s">
        <v>186</v>
      </c>
      <c r="B14826" s="1" t="s">
        <v>29</v>
      </c>
      <c r="C14826" t="s">
        <v>164</v>
      </c>
      <c r="D14826" s="1" t="s">
        <v>18</v>
      </c>
      <c r="E14826" t="s">
        <v>10</v>
      </c>
      <c r="F14826" s="1" t="s">
        <v>163</v>
      </c>
      <c r="G14826" t="s">
        <v>142</v>
      </c>
      <c r="H14826" s="1" t="s">
        <v>155</v>
      </c>
      <c r="I14826" s="1" t="str">
        <f t="shared" si="462"/>
        <v>Clamshell NB</v>
      </c>
      <c r="J14826" s="1" t="str">
        <f t="shared" si="463"/>
        <v>Clamshell Ultraslim NB</v>
      </c>
      <c r="K14826" t="s">
        <v>144</v>
      </c>
      <c r="L14826" t="s">
        <v>145</v>
      </c>
      <c r="M14826" s="47">
        <v>2111</v>
      </c>
    </row>
    <row r="14827" spans="1:13" hidden="1" x14ac:dyDescent="0.3">
      <c r="A14827" s="1" t="s">
        <v>186</v>
      </c>
      <c r="B14827" s="1" t="s">
        <v>29</v>
      </c>
      <c r="C14827" t="s">
        <v>164</v>
      </c>
      <c r="D14827" s="1" t="s">
        <v>18</v>
      </c>
      <c r="E14827" t="s">
        <v>10</v>
      </c>
      <c r="F14827" s="1" t="s">
        <v>163</v>
      </c>
      <c r="G14827" t="s">
        <v>142</v>
      </c>
      <c r="H14827" s="1" t="s">
        <v>155</v>
      </c>
      <c r="I14827" s="1" t="str">
        <f t="shared" si="462"/>
        <v>Clamshell NB</v>
      </c>
      <c r="J14827" s="1" t="str">
        <f t="shared" si="463"/>
        <v>Clamshell Ultraslim NB</v>
      </c>
      <c r="K14827" t="s">
        <v>144</v>
      </c>
      <c r="L14827" t="s">
        <v>146</v>
      </c>
      <c r="M14827" s="47">
        <v>1803</v>
      </c>
    </row>
    <row r="14828" spans="1:13" hidden="1" x14ac:dyDescent="0.3">
      <c r="A14828" s="1" t="s">
        <v>186</v>
      </c>
      <c r="B14828" s="1" t="s">
        <v>29</v>
      </c>
      <c r="C14828" t="s">
        <v>164</v>
      </c>
      <c r="D14828" s="1" t="s">
        <v>18</v>
      </c>
      <c r="E14828" t="s">
        <v>10</v>
      </c>
      <c r="F14828" s="1" t="s">
        <v>163</v>
      </c>
      <c r="G14828" t="s">
        <v>142</v>
      </c>
      <c r="H14828" s="1" t="s">
        <v>155</v>
      </c>
      <c r="I14828" s="1" t="str">
        <f t="shared" si="462"/>
        <v>Clamshell NB</v>
      </c>
      <c r="J14828" s="1" t="str">
        <f t="shared" si="463"/>
        <v>Clamshell Ultraslim NB</v>
      </c>
      <c r="K14828" t="s">
        <v>144</v>
      </c>
      <c r="L14828" t="s">
        <v>147</v>
      </c>
      <c r="M14828" s="47">
        <v>1531</v>
      </c>
    </row>
    <row r="14829" spans="1:13" hidden="1" x14ac:dyDescent="0.3">
      <c r="A14829" s="1" t="s">
        <v>186</v>
      </c>
      <c r="B14829" s="1" t="s">
        <v>29</v>
      </c>
      <c r="C14829" t="s">
        <v>164</v>
      </c>
      <c r="D14829" s="1" t="s">
        <v>18</v>
      </c>
      <c r="E14829" t="s">
        <v>10</v>
      </c>
      <c r="F14829" s="1" t="s">
        <v>163</v>
      </c>
      <c r="G14829" t="s">
        <v>142</v>
      </c>
      <c r="H14829" s="1" t="s">
        <v>155</v>
      </c>
      <c r="I14829" s="1" t="str">
        <f t="shared" si="462"/>
        <v>Clamshell NB</v>
      </c>
      <c r="J14829" s="1" t="str">
        <f t="shared" si="463"/>
        <v>Clamshell Ultraslim NB</v>
      </c>
      <c r="K14829" t="s">
        <v>144</v>
      </c>
      <c r="L14829" t="s">
        <v>148</v>
      </c>
      <c r="M14829" s="47">
        <v>333</v>
      </c>
    </row>
    <row r="14830" spans="1:13" hidden="1" x14ac:dyDescent="0.3">
      <c r="A14830" s="1" t="s">
        <v>186</v>
      </c>
      <c r="B14830" s="1" t="s">
        <v>29</v>
      </c>
      <c r="C14830" t="s">
        <v>164</v>
      </c>
      <c r="D14830" s="1" t="s">
        <v>18</v>
      </c>
      <c r="E14830" t="s">
        <v>10</v>
      </c>
      <c r="F14830" s="1" t="s">
        <v>163</v>
      </c>
      <c r="G14830" t="s">
        <v>142</v>
      </c>
      <c r="H14830" s="1" t="s">
        <v>155</v>
      </c>
      <c r="I14830" s="1" t="str">
        <f t="shared" si="462"/>
        <v>Clamshell NB</v>
      </c>
      <c r="J14830" s="1" t="str">
        <f t="shared" si="463"/>
        <v>Clamshell Ultraslim NB</v>
      </c>
      <c r="K14830" t="s">
        <v>144</v>
      </c>
      <c r="L14830" t="s">
        <v>149</v>
      </c>
      <c r="M14830" s="47">
        <v>241</v>
      </c>
    </row>
    <row r="14831" spans="1:13" hidden="1" x14ac:dyDescent="0.3">
      <c r="A14831" s="1" t="s">
        <v>186</v>
      </c>
      <c r="B14831" s="1" t="s">
        <v>29</v>
      </c>
      <c r="C14831" t="s">
        <v>164</v>
      </c>
      <c r="D14831" s="1" t="s">
        <v>18</v>
      </c>
      <c r="E14831" t="s">
        <v>10</v>
      </c>
      <c r="F14831" s="1" t="s">
        <v>163</v>
      </c>
      <c r="G14831" t="s">
        <v>142</v>
      </c>
      <c r="H14831" s="1" t="s">
        <v>155</v>
      </c>
      <c r="I14831" s="1" t="str">
        <f t="shared" si="462"/>
        <v>Clamshell NB</v>
      </c>
      <c r="J14831" s="1" t="str">
        <f t="shared" si="463"/>
        <v>Clamshell Ultraslim NB</v>
      </c>
      <c r="K14831" t="s">
        <v>144</v>
      </c>
      <c r="L14831" t="s">
        <v>150</v>
      </c>
      <c r="M14831" s="47">
        <v>67</v>
      </c>
    </row>
    <row r="14832" spans="1:13" hidden="1" x14ac:dyDescent="0.3">
      <c r="A14832" s="1" t="s">
        <v>186</v>
      </c>
      <c r="B14832" s="1" t="s">
        <v>29</v>
      </c>
      <c r="C14832" t="s">
        <v>164</v>
      </c>
      <c r="D14832" s="1" t="s">
        <v>18</v>
      </c>
      <c r="E14832" t="s">
        <v>10</v>
      </c>
      <c r="F14832" s="1" t="s">
        <v>163</v>
      </c>
      <c r="G14832" t="s">
        <v>142</v>
      </c>
      <c r="H14832" s="1" t="s">
        <v>155</v>
      </c>
      <c r="I14832" s="1" t="str">
        <f t="shared" si="462"/>
        <v>Clamshell NB</v>
      </c>
      <c r="J14832" s="1" t="str">
        <f t="shared" si="463"/>
        <v>Clamshell Ultraslim NB</v>
      </c>
      <c r="K14832" t="s">
        <v>144</v>
      </c>
      <c r="L14832" t="s">
        <v>151</v>
      </c>
      <c r="M14832" s="47">
        <v>87</v>
      </c>
    </row>
    <row r="14833" spans="1:13" hidden="1" x14ac:dyDescent="0.3">
      <c r="A14833" s="1" t="s">
        <v>186</v>
      </c>
      <c r="B14833" s="1" t="s">
        <v>29</v>
      </c>
      <c r="C14833" t="s">
        <v>164</v>
      </c>
      <c r="D14833" s="1" t="s">
        <v>18</v>
      </c>
      <c r="E14833" t="s">
        <v>10</v>
      </c>
      <c r="F14833" s="1" t="s">
        <v>164</v>
      </c>
      <c r="G14833" t="s">
        <v>142</v>
      </c>
      <c r="H14833" s="1" t="s">
        <v>155</v>
      </c>
      <c r="I14833" s="1" t="str">
        <f t="shared" si="462"/>
        <v>Clamshell NB</v>
      </c>
      <c r="J14833" s="1" t="str">
        <f t="shared" si="463"/>
        <v>Clamshell Ultraslim NB</v>
      </c>
      <c r="K14833" t="s">
        <v>143</v>
      </c>
      <c r="L14833" t="s">
        <v>143</v>
      </c>
      <c r="M14833" s="47">
        <v>10012</v>
      </c>
    </row>
    <row r="14834" spans="1:13" hidden="1" x14ac:dyDescent="0.3">
      <c r="A14834" s="1" t="s">
        <v>186</v>
      </c>
      <c r="B14834" s="1" t="s">
        <v>29</v>
      </c>
      <c r="C14834" t="s">
        <v>164</v>
      </c>
      <c r="D14834" s="1" t="s">
        <v>18</v>
      </c>
      <c r="E14834" t="s">
        <v>10</v>
      </c>
      <c r="F14834" s="1" t="s">
        <v>164</v>
      </c>
      <c r="G14834" t="s">
        <v>142</v>
      </c>
      <c r="H14834" s="1" t="s">
        <v>155</v>
      </c>
      <c r="I14834" s="1" t="str">
        <f t="shared" si="462"/>
        <v>Clamshell NB</v>
      </c>
      <c r="J14834" s="1" t="str">
        <f t="shared" si="463"/>
        <v>Clamshell Ultraslim NB</v>
      </c>
      <c r="K14834" t="s">
        <v>144</v>
      </c>
      <c r="L14834" t="s">
        <v>145</v>
      </c>
      <c r="M14834" s="47">
        <v>3160</v>
      </c>
    </row>
    <row r="14835" spans="1:13" hidden="1" x14ac:dyDescent="0.3">
      <c r="A14835" s="1" t="s">
        <v>186</v>
      </c>
      <c r="B14835" s="1" t="s">
        <v>29</v>
      </c>
      <c r="C14835" t="s">
        <v>164</v>
      </c>
      <c r="D14835" s="1" t="s">
        <v>18</v>
      </c>
      <c r="E14835" t="s">
        <v>10</v>
      </c>
      <c r="F14835" s="1" t="s">
        <v>164</v>
      </c>
      <c r="G14835" t="s">
        <v>142</v>
      </c>
      <c r="H14835" s="1" t="s">
        <v>155</v>
      </c>
      <c r="I14835" s="1" t="str">
        <f t="shared" si="462"/>
        <v>Clamshell NB</v>
      </c>
      <c r="J14835" s="1" t="str">
        <f t="shared" si="463"/>
        <v>Clamshell Ultraslim NB</v>
      </c>
      <c r="K14835" t="s">
        <v>144</v>
      </c>
      <c r="L14835" t="s">
        <v>146</v>
      </c>
      <c r="M14835" s="47">
        <v>2699</v>
      </c>
    </row>
    <row r="14836" spans="1:13" hidden="1" x14ac:dyDescent="0.3">
      <c r="A14836" s="1" t="s">
        <v>186</v>
      </c>
      <c r="B14836" s="1" t="s">
        <v>29</v>
      </c>
      <c r="C14836" t="s">
        <v>164</v>
      </c>
      <c r="D14836" s="1" t="s">
        <v>18</v>
      </c>
      <c r="E14836" t="s">
        <v>10</v>
      </c>
      <c r="F14836" s="1" t="s">
        <v>164</v>
      </c>
      <c r="G14836" t="s">
        <v>142</v>
      </c>
      <c r="H14836" s="1" t="s">
        <v>155</v>
      </c>
      <c r="I14836" s="1" t="str">
        <f t="shared" si="462"/>
        <v>Clamshell NB</v>
      </c>
      <c r="J14836" s="1" t="str">
        <f t="shared" si="463"/>
        <v>Clamshell Ultraslim NB</v>
      </c>
      <c r="K14836" t="s">
        <v>144</v>
      </c>
      <c r="L14836" t="s">
        <v>147</v>
      </c>
      <c r="M14836" s="47">
        <v>2292</v>
      </c>
    </row>
    <row r="14837" spans="1:13" hidden="1" x14ac:dyDescent="0.3">
      <c r="A14837" s="1" t="s">
        <v>186</v>
      </c>
      <c r="B14837" s="1" t="s">
        <v>29</v>
      </c>
      <c r="C14837" t="s">
        <v>164</v>
      </c>
      <c r="D14837" s="1" t="s">
        <v>18</v>
      </c>
      <c r="E14837" t="s">
        <v>10</v>
      </c>
      <c r="F14837" s="1" t="s">
        <v>164</v>
      </c>
      <c r="G14837" t="s">
        <v>142</v>
      </c>
      <c r="H14837" s="1" t="s">
        <v>155</v>
      </c>
      <c r="I14837" s="1" t="str">
        <f t="shared" si="462"/>
        <v>Clamshell NB</v>
      </c>
      <c r="J14837" s="1" t="str">
        <f t="shared" si="463"/>
        <v>Clamshell Ultraslim NB</v>
      </c>
      <c r="K14837" t="s">
        <v>144</v>
      </c>
      <c r="L14837" t="s">
        <v>148</v>
      </c>
      <c r="M14837" s="47">
        <v>499</v>
      </c>
    </row>
    <row r="14838" spans="1:13" hidden="1" x14ac:dyDescent="0.3">
      <c r="A14838" s="1" t="s">
        <v>186</v>
      </c>
      <c r="B14838" s="1" t="s">
        <v>29</v>
      </c>
      <c r="C14838" t="s">
        <v>164</v>
      </c>
      <c r="D14838" s="1" t="s">
        <v>18</v>
      </c>
      <c r="E14838" t="s">
        <v>10</v>
      </c>
      <c r="F14838" s="1" t="s">
        <v>164</v>
      </c>
      <c r="G14838" t="s">
        <v>142</v>
      </c>
      <c r="H14838" s="1" t="s">
        <v>155</v>
      </c>
      <c r="I14838" s="1" t="str">
        <f t="shared" si="462"/>
        <v>Clamshell NB</v>
      </c>
      <c r="J14838" s="1" t="str">
        <f t="shared" si="463"/>
        <v>Clamshell Ultraslim NB</v>
      </c>
      <c r="K14838" t="s">
        <v>144</v>
      </c>
      <c r="L14838" t="s">
        <v>149</v>
      </c>
      <c r="M14838" s="47">
        <v>361</v>
      </c>
    </row>
    <row r="14839" spans="1:13" hidden="1" x14ac:dyDescent="0.3">
      <c r="A14839" s="1" t="s">
        <v>186</v>
      </c>
      <c r="B14839" s="1" t="s">
        <v>29</v>
      </c>
      <c r="C14839" t="s">
        <v>164</v>
      </c>
      <c r="D14839" s="1" t="s">
        <v>18</v>
      </c>
      <c r="E14839" t="s">
        <v>10</v>
      </c>
      <c r="F14839" s="1" t="s">
        <v>164</v>
      </c>
      <c r="G14839" t="s">
        <v>142</v>
      </c>
      <c r="H14839" s="1" t="s">
        <v>155</v>
      </c>
      <c r="I14839" s="1" t="str">
        <f t="shared" si="462"/>
        <v>Clamshell NB</v>
      </c>
      <c r="J14839" s="1" t="str">
        <f t="shared" si="463"/>
        <v>Clamshell Ultraslim NB</v>
      </c>
      <c r="K14839" t="s">
        <v>144</v>
      </c>
      <c r="L14839" t="s">
        <v>150</v>
      </c>
      <c r="M14839" s="47">
        <v>102</v>
      </c>
    </row>
    <row r="14840" spans="1:13" hidden="1" x14ac:dyDescent="0.3">
      <c r="A14840" s="1" t="s">
        <v>186</v>
      </c>
      <c r="B14840" s="1" t="s">
        <v>29</v>
      </c>
      <c r="C14840" t="s">
        <v>164</v>
      </c>
      <c r="D14840" s="1" t="s">
        <v>18</v>
      </c>
      <c r="E14840" t="s">
        <v>10</v>
      </c>
      <c r="F14840" s="1" t="s">
        <v>164</v>
      </c>
      <c r="G14840" t="s">
        <v>142</v>
      </c>
      <c r="H14840" s="1" t="s">
        <v>155</v>
      </c>
      <c r="I14840" s="1" t="str">
        <f t="shared" si="462"/>
        <v>Clamshell NB</v>
      </c>
      <c r="J14840" s="1" t="str">
        <f t="shared" si="463"/>
        <v>Clamshell Ultraslim NB</v>
      </c>
      <c r="K14840" t="s">
        <v>144</v>
      </c>
      <c r="L14840" t="s">
        <v>151</v>
      </c>
      <c r="M14840" s="47">
        <v>129</v>
      </c>
    </row>
    <row r="14841" spans="1:13" hidden="1" x14ac:dyDescent="0.3">
      <c r="A14841" s="1" t="s">
        <v>186</v>
      </c>
      <c r="B14841" s="1" t="s">
        <v>29</v>
      </c>
      <c r="C14841" t="s">
        <v>164</v>
      </c>
      <c r="D14841" s="1" t="s">
        <v>18</v>
      </c>
      <c r="E14841" t="s">
        <v>10</v>
      </c>
      <c r="F14841" s="1" t="s">
        <v>154</v>
      </c>
      <c r="G14841" t="s">
        <v>142</v>
      </c>
      <c r="H14841" s="1" t="s">
        <v>155</v>
      </c>
      <c r="I14841" s="1" t="str">
        <f t="shared" si="462"/>
        <v>Clamshell NB</v>
      </c>
      <c r="J14841" s="1" t="str">
        <f t="shared" si="463"/>
        <v>Clamshell Ultraslim NB</v>
      </c>
      <c r="K14841" t="s">
        <v>143</v>
      </c>
      <c r="L14841" t="s">
        <v>143</v>
      </c>
      <c r="M14841" s="47">
        <v>6259</v>
      </c>
    </row>
    <row r="14842" spans="1:13" hidden="1" x14ac:dyDescent="0.3">
      <c r="A14842" s="1" t="s">
        <v>186</v>
      </c>
      <c r="B14842" s="1" t="s">
        <v>29</v>
      </c>
      <c r="C14842" t="s">
        <v>164</v>
      </c>
      <c r="D14842" s="1" t="s">
        <v>18</v>
      </c>
      <c r="E14842" t="s">
        <v>10</v>
      </c>
      <c r="F14842" s="1" t="s">
        <v>154</v>
      </c>
      <c r="G14842" t="s">
        <v>142</v>
      </c>
      <c r="H14842" s="1" t="s">
        <v>155</v>
      </c>
      <c r="I14842" s="1" t="str">
        <f t="shared" si="462"/>
        <v>Clamshell NB</v>
      </c>
      <c r="J14842" s="1" t="str">
        <f t="shared" si="463"/>
        <v>Clamshell Ultraslim NB</v>
      </c>
      <c r="K14842" t="s">
        <v>144</v>
      </c>
      <c r="L14842" t="s">
        <v>145</v>
      </c>
      <c r="M14842" s="47">
        <v>1975</v>
      </c>
    </row>
    <row r="14843" spans="1:13" hidden="1" x14ac:dyDescent="0.3">
      <c r="A14843" s="1" t="s">
        <v>186</v>
      </c>
      <c r="B14843" s="1" t="s">
        <v>29</v>
      </c>
      <c r="C14843" t="s">
        <v>164</v>
      </c>
      <c r="D14843" s="1" t="s">
        <v>18</v>
      </c>
      <c r="E14843" t="s">
        <v>10</v>
      </c>
      <c r="F14843" s="1" t="s">
        <v>154</v>
      </c>
      <c r="G14843" t="s">
        <v>142</v>
      </c>
      <c r="H14843" s="1" t="s">
        <v>155</v>
      </c>
      <c r="I14843" s="1" t="str">
        <f t="shared" si="462"/>
        <v>Clamshell NB</v>
      </c>
      <c r="J14843" s="1" t="str">
        <f t="shared" si="463"/>
        <v>Clamshell Ultraslim NB</v>
      </c>
      <c r="K14843" t="s">
        <v>144</v>
      </c>
      <c r="L14843" t="s">
        <v>146</v>
      </c>
      <c r="M14843" s="47">
        <v>1687</v>
      </c>
    </row>
    <row r="14844" spans="1:13" hidden="1" x14ac:dyDescent="0.3">
      <c r="A14844" s="1" t="s">
        <v>186</v>
      </c>
      <c r="B14844" s="1" t="s">
        <v>29</v>
      </c>
      <c r="C14844" t="s">
        <v>164</v>
      </c>
      <c r="D14844" s="1" t="s">
        <v>18</v>
      </c>
      <c r="E14844" t="s">
        <v>10</v>
      </c>
      <c r="F14844" s="1" t="s">
        <v>154</v>
      </c>
      <c r="G14844" t="s">
        <v>142</v>
      </c>
      <c r="H14844" s="1" t="s">
        <v>155</v>
      </c>
      <c r="I14844" s="1" t="str">
        <f t="shared" si="462"/>
        <v>Clamshell NB</v>
      </c>
      <c r="J14844" s="1" t="str">
        <f t="shared" si="463"/>
        <v>Clamshell Ultraslim NB</v>
      </c>
      <c r="K14844" t="s">
        <v>144</v>
      </c>
      <c r="L14844" t="s">
        <v>147</v>
      </c>
      <c r="M14844" s="47">
        <v>1433</v>
      </c>
    </row>
    <row r="14845" spans="1:13" hidden="1" x14ac:dyDescent="0.3">
      <c r="A14845" s="1" t="s">
        <v>186</v>
      </c>
      <c r="B14845" s="1" t="s">
        <v>29</v>
      </c>
      <c r="C14845" t="s">
        <v>164</v>
      </c>
      <c r="D14845" s="1" t="s">
        <v>18</v>
      </c>
      <c r="E14845" t="s">
        <v>10</v>
      </c>
      <c r="F14845" s="1" t="s">
        <v>154</v>
      </c>
      <c r="G14845" t="s">
        <v>142</v>
      </c>
      <c r="H14845" s="1" t="s">
        <v>155</v>
      </c>
      <c r="I14845" s="1" t="str">
        <f t="shared" si="462"/>
        <v>Clamshell NB</v>
      </c>
      <c r="J14845" s="1" t="str">
        <f t="shared" si="463"/>
        <v>Clamshell Ultraslim NB</v>
      </c>
      <c r="K14845" t="s">
        <v>144</v>
      </c>
      <c r="L14845" t="s">
        <v>148</v>
      </c>
      <c r="M14845" s="47">
        <v>312</v>
      </c>
    </row>
    <row r="14846" spans="1:13" hidden="1" x14ac:dyDescent="0.3">
      <c r="A14846" s="1" t="s">
        <v>186</v>
      </c>
      <c r="B14846" s="1" t="s">
        <v>29</v>
      </c>
      <c r="C14846" t="s">
        <v>164</v>
      </c>
      <c r="D14846" s="1" t="s">
        <v>18</v>
      </c>
      <c r="E14846" t="s">
        <v>10</v>
      </c>
      <c r="F14846" s="1" t="s">
        <v>154</v>
      </c>
      <c r="G14846" t="s">
        <v>142</v>
      </c>
      <c r="H14846" s="1" t="s">
        <v>155</v>
      </c>
      <c r="I14846" s="1" t="str">
        <f t="shared" si="462"/>
        <v>Clamshell NB</v>
      </c>
      <c r="J14846" s="1" t="str">
        <f t="shared" si="463"/>
        <v>Clamshell Ultraslim NB</v>
      </c>
      <c r="K14846" t="s">
        <v>144</v>
      </c>
      <c r="L14846" t="s">
        <v>149</v>
      </c>
      <c r="M14846" s="47">
        <v>225</v>
      </c>
    </row>
    <row r="14847" spans="1:13" hidden="1" x14ac:dyDescent="0.3">
      <c r="A14847" s="1" t="s">
        <v>186</v>
      </c>
      <c r="B14847" s="1" t="s">
        <v>29</v>
      </c>
      <c r="C14847" t="s">
        <v>164</v>
      </c>
      <c r="D14847" s="1" t="s">
        <v>18</v>
      </c>
      <c r="E14847" t="s">
        <v>10</v>
      </c>
      <c r="F14847" s="1" t="s">
        <v>154</v>
      </c>
      <c r="G14847" t="s">
        <v>142</v>
      </c>
      <c r="H14847" s="1" t="s">
        <v>155</v>
      </c>
      <c r="I14847" s="1" t="str">
        <f t="shared" si="462"/>
        <v>Clamshell NB</v>
      </c>
      <c r="J14847" s="1" t="str">
        <f t="shared" si="463"/>
        <v>Clamshell Ultraslim NB</v>
      </c>
      <c r="K14847" t="s">
        <v>144</v>
      </c>
      <c r="L14847" t="s">
        <v>150</v>
      </c>
      <c r="M14847" s="47">
        <v>64</v>
      </c>
    </row>
    <row r="14848" spans="1:13" hidden="1" x14ac:dyDescent="0.3">
      <c r="A14848" s="1" t="s">
        <v>186</v>
      </c>
      <c r="B14848" s="1" t="s">
        <v>29</v>
      </c>
      <c r="C14848" t="s">
        <v>164</v>
      </c>
      <c r="D14848" s="1" t="s">
        <v>18</v>
      </c>
      <c r="E14848" t="s">
        <v>10</v>
      </c>
      <c r="F14848" s="1" t="s">
        <v>154</v>
      </c>
      <c r="G14848" t="s">
        <v>142</v>
      </c>
      <c r="H14848" s="1" t="s">
        <v>155</v>
      </c>
      <c r="I14848" s="1" t="str">
        <f t="shared" si="462"/>
        <v>Clamshell NB</v>
      </c>
      <c r="J14848" s="1" t="str">
        <f t="shared" si="463"/>
        <v>Clamshell Ultraslim NB</v>
      </c>
      <c r="K14848" t="s">
        <v>144</v>
      </c>
      <c r="L14848" t="s">
        <v>151</v>
      </c>
      <c r="M14848" s="47">
        <v>81</v>
      </c>
    </row>
    <row r="14849" spans="1:13" hidden="1" x14ac:dyDescent="0.3">
      <c r="A14849" s="1" t="s">
        <v>186</v>
      </c>
      <c r="B14849" s="1" t="s">
        <v>29</v>
      </c>
      <c r="C14849" t="s">
        <v>164</v>
      </c>
      <c r="D14849" s="1" t="s">
        <v>20</v>
      </c>
      <c r="E14849" t="s">
        <v>16</v>
      </c>
      <c r="F14849" s="1" t="s">
        <v>154</v>
      </c>
      <c r="G14849" t="s">
        <v>142</v>
      </c>
      <c r="H14849" s="1" t="s">
        <v>187</v>
      </c>
      <c r="I14849" s="1" t="str">
        <f t="shared" si="462"/>
        <v>Windows Detachable tablet</v>
      </c>
      <c r="J14849" s="1" t="str">
        <f t="shared" si="463"/>
        <v>Windows Detachable tablet</v>
      </c>
      <c r="K14849" t="s">
        <v>143</v>
      </c>
      <c r="L14849" t="s">
        <v>143</v>
      </c>
      <c r="M14849" s="47">
        <v>3028</v>
      </c>
    </row>
    <row r="14850" spans="1:13" hidden="1" x14ac:dyDescent="0.3">
      <c r="A14850" s="1" t="s">
        <v>186</v>
      </c>
      <c r="B14850" s="1" t="s">
        <v>29</v>
      </c>
      <c r="C14850" t="s">
        <v>164</v>
      </c>
      <c r="D14850" s="1" t="s">
        <v>20</v>
      </c>
      <c r="E14850" t="s">
        <v>16</v>
      </c>
      <c r="F14850" s="1" t="s">
        <v>154</v>
      </c>
      <c r="G14850" t="s">
        <v>142</v>
      </c>
      <c r="H14850" s="1" t="s">
        <v>187</v>
      </c>
      <c r="I14850" s="1" t="str">
        <f t="shared" si="462"/>
        <v>Windows Detachable tablet</v>
      </c>
      <c r="J14850" s="1" t="str">
        <f t="shared" si="463"/>
        <v>Windows Detachable tablet</v>
      </c>
      <c r="K14850" t="s">
        <v>144</v>
      </c>
      <c r="L14850" t="s">
        <v>145</v>
      </c>
      <c r="M14850" s="47">
        <v>1690</v>
      </c>
    </row>
    <row r="14851" spans="1:13" hidden="1" x14ac:dyDescent="0.3">
      <c r="A14851" s="1" t="s">
        <v>186</v>
      </c>
      <c r="B14851" s="1" t="s">
        <v>29</v>
      </c>
      <c r="C14851" t="s">
        <v>164</v>
      </c>
      <c r="D14851" s="1" t="s">
        <v>20</v>
      </c>
      <c r="E14851" t="s">
        <v>16</v>
      </c>
      <c r="F14851" s="1" t="s">
        <v>154</v>
      </c>
      <c r="G14851" t="s">
        <v>142</v>
      </c>
      <c r="H14851" s="1" t="s">
        <v>187</v>
      </c>
      <c r="I14851" s="1" t="str">
        <f t="shared" ref="I14851:I14914" si="464">VLOOKUP(E14851&amp;F14851&amp;G14851,$S$1:$T$74,2,0)</f>
        <v>Windows Detachable tablet</v>
      </c>
      <c r="J14851" s="1" t="str">
        <f t="shared" ref="J14851:J14914" si="465">IF(AND(I14851="Clamshell NB",H14851="Yes"),"Clamshell Ultraslim NB",I14851)</f>
        <v>Windows Detachable tablet</v>
      </c>
      <c r="K14851" t="s">
        <v>144</v>
      </c>
      <c r="L14851" t="s">
        <v>146</v>
      </c>
      <c r="M14851" s="47">
        <v>1364</v>
      </c>
    </row>
    <row r="14852" spans="1:13" hidden="1" x14ac:dyDescent="0.3">
      <c r="A14852" s="1" t="s">
        <v>186</v>
      </c>
      <c r="B14852" s="1" t="s">
        <v>29</v>
      </c>
      <c r="C14852" t="s">
        <v>164</v>
      </c>
      <c r="D14852" s="1" t="s">
        <v>20</v>
      </c>
      <c r="E14852" t="s">
        <v>16</v>
      </c>
      <c r="F14852" s="1" t="s">
        <v>154</v>
      </c>
      <c r="G14852" t="s">
        <v>142</v>
      </c>
      <c r="H14852" s="1" t="s">
        <v>187</v>
      </c>
      <c r="I14852" s="1" t="str">
        <f t="shared" si="464"/>
        <v>Windows Detachable tablet</v>
      </c>
      <c r="J14852" s="1" t="str">
        <f t="shared" si="465"/>
        <v>Windows Detachable tablet</v>
      </c>
      <c r="K14852" t="s">
        <v>144</v>
      </c>
      <c r="L14852" t="s">
        <v>147</v>
      </c>
      <c r="M14852" s="47">
        <v>1062</v>
      </c>
    </row>
    <row r="14853" spans="1:13" hidden="1" x14ac:dyDescent="0.3">
      <c r="A14853" s="1" t="s">
        <v>186</v>
      </c>
      <c r="B14853" s="1" t="s">
        <v>29</v>
      </c>
      <c r="C14853" t="s">
        <v>164</v>
      </c>
      <c r="D14853" s="1" t="s">
        <v>20</v>
      </c>
      <c r="E14853" t="s">
        <v>16</v>
      </c>
      <c r="F14853" s="1" t="s">
        <v>154</v>
      </c>
      <c r="G14853" t="s">
        <v>142</v>
      </c>
      <c r="H14853" s="1" t="s">
        <v>187</v>
      </c>
      <c r="I14853" s="1" t="str">
        <f t="shared" si="464"/>
        <v>Windows Detachable tablet</v>
      </c>
      <c r="J14853" s="1" t="str">
        <f t="shared" si="465"/>
        <v>Windows Detachable tablet</v>
      </c>
      <c r="K14853" t="s">
        <v>144</v>
      </c>
      <c r="L14853" t="s">
        <v>148</v>
      </c>
      <c r="M14853" s="47">
        <v>450</v>
      </c>
    </row>
    <row r="14854" spans="1:13" hidden="1" x14ac:dyDescent="0.3">
      <c r="A14854" s="1" t="s">
        <v>186</v>
      </c>
      <c r="B14854" s="1" t="s">
        <v>29</v>
      </c>
      <c r="C14854" t="s">
        <v>164</v>
      </c>
      <c r="D14854" s="1" t="s">
        <v>20</v>
      </c>
      <c r="E14854" t="s">
        <v>16</v>
      </c>
      <c r="F14854" s="1" t="s">
        <v>154</v>
      </c>
      <c r="G14854" t="s">
        <v>142</v>
      </c>
      <c r="H14854" s="1" t="s">
        <v>187</v>
      </c>
      <c r="I14854" s="1" t="str">
        <f t="shared" si="464"/>
        <v>Windows Detachable tablet</v>
      </c>
      <c r="J14854" s="1" t="str">
        <f t="shared" si="465"/>
        <v>Windows Detachable tablet</v>
      </c>
      <c r="K14854" t="s">
        <v>144</v>
      </c>
      <c r="L14854" t="s">
        <v>149</v>
      </c>
      <c r="M14854" s="47">
        <v>222</v>
      </c>
    </row>
    <row r="14855" spans="1:13" hidden="1" x14ac:dyDescent="0.3">
      <c r="A14855" s="1" t="s">
        <v>186</v>
      </c>
      <c r="B14855" s="1" t="s">
        <v>29</v>
      </c>
      <c r="C14855" t="s">
        <v>164</v>
      </c>
      <c r="D14855" s="1" t="s">
        <v>20</v>
      </c>
      <c r="E14855" t="s">
        <v>16</v>
      </c>
      <c r="F14855" s="1" t="s">
        <v>154</v>
      </c>
      <c r="G14855" t="s">
        <v>142</v>
      </c>
      <c r="H14855" s="1" t="s">
        <v>187</v>
      </c>
      <c r="I14855" s="1" t="str">
        <f t="shared" si="464"/>
        <v>Windows Detachable tablet</v>
      </c>
      <c r="J14855" s="1" t="str">
        <f t="shared" si="465"/>
        <v>Windows Detachable tablet</v>
      </c>
      <c r="K14855" t="s">
        <v>144</v>
      </c>
      <c r="L14855" t="s">
        <v>150</v>
      </c>
      <c r="M14855" s="47">
        <v>69</v>
      </c>
    </row>
    <row r="14856" spans="1:13" hidden="1" x14ac:dyDescent="0.3">
      <c r="A14856" s="1" t="s">
        <v>186</v>
      </c>
      <c r="B14856" s="1" t="s">
        <v>29</v>
      </c>
      <c r="C14856" t="s">
        <v>164</v>
      </c>
      <c r="D14856" s="1" t="s">
        <v>20</v>
      </c>
      <c r="E14856" t="s">
        <v>16</v>
      </c>
      <c r="F14856" s="1" t="s">
        <v>154</v>
      </c>
      <c r="G14856" t="s">
        <v>142</v>
      </c>
      <c r="H14856" s="1" t="s">
        <v>187</v>
      </c>
      <c r="I14856" s="1" t="str">
        <f t="shared" si="464"/>
        <v>Windows Detachable tablet</v>
      </c>
      <c r="J14856" s="1" t="str">
        <f t="shared" si="465"/>
        <v>Windows Detachable tablet</v>
      </c>
      <c r="K14856" t="s">
        <v>144</v>
      </c>
      <c r="L14856" t="s">
        <v>151</v>
      </c>
      <c r="M14856" s="47">
        <v>84</v>
      </c>
    </row>
    <row r="14857" spans="1:13" hidden="1" x14ac:dyDescent="0.3">
      <c r="A14857" s="1" t="s">
        <v>186</v>
      </c>
      <c r="B14857" s="1" t="s">
        <v>29</v>
      </c>
      <c r="C14857" t="s">
        <v>164</v>
      </c>
      <c r="D14857" s="1" t="s">
        <v>20</v>
      </c>
      <c r="E14857" t="s">
        <v>15</v>
      </c>
      <c r="F14857" s="1" t="s">
        <v>161</v>
      </c>
      <c r="G14857" t="s">
        <v>142</v>
      </c>
      <c r="H14857" s="1" t="s">
        <v>187</v>
      </c>
      <c r="I14857" s="1" t="str">
        <f t="shared" si="464"/>
        <v>Android Slate</v>
      </c>
      <c r="J14857" s="1" t="str">
        <f t="shared" si="465"/>
        <v>Android Slate</v>
      </c>
      <c r="K14857" t="s">
        <v>143</v>
      </c>
      <c r="L14857" t="s">
        <v>143</v>
      </c>
      <c r="M14857" s="47">
        <v>14751</v>
      </c>
    </row>
    <row r="14858" spans="1:13" hidden="1" x14ac:dyDescent="0.3">
      <c r="A14858" s="1" t="s">
        <v>186</v>
      </c>
      <c r="B14858" s="1" t="s">
        <v>29</v>
      </c>
      <c r="C14858" t="s">
        <v>164</v>
      </c>
      <c r="D14858" s="1" t="s">
        <v>20</v>
      </c>
      <c r="E14858" t="s">
        <v>15</v>
      </c>
      <c r="F14858" s="1" t="s">
        <v>161</v>
      </c>
      <c r="G14858" t="s">
        <v>142</v>
      </c>
      <c r="H14858" s="1" t="s">
        <v>187</v>
      </c>
      <c r="I14858" s="1" t="str">
        <f t="shared" si="464"/>
        <v>Android Slate</v>
      </c>
      <c r="J14858" s="1" t="str">
        <f t="shared" si="465"/>
        <v>Android Slate</v>
      </c>
      <c r="K14858" t="s">
        <v>144</v>
      </c>
      <c r="L14858" t="s">
        <v>145</v>
      </c>
      <c r="M14858" s="47">
        <v>2092</v>
      </c>
    </row>
    <row r="14859" spans="1:13" hidden="1" x14ac:dyDescent="0.3">
      <c r="A14859" s="1" t="s">
        <v>186</v>
      </c>
      <c r="B14859" s="1" t="s">
        <v>29</v>
      </c>
      <c r="C14859" t="s">
        <v>164</v>
      </c>
      <c r="D14859" s="1" t="s">
        <v>20</v>
      </c>
      <c r="E14859" t="s">
        <v>15</v>
      </c>
      <c r="F14859" s="1" t="s">
        <v>161</v>
      </c>
      <c r="G14859" t="s">
        <v>142</v>
      </c>
      <c r="H14859" s="1" t="s">
        <v>187</v>
      </c>
      <c r="I14859" s="1" t="str">
        <f t="shared" si="464"/>
        <v>Android Slate</v>
      </c>
      <c r="J14859" s="1" t="str">
        <f t="shared" si="465"/>
        <v>Android Slate</v>
      </c>
      <c r="K14859" t="s">
        <v>144</v>
      </c>
      <c r="L14859" t="s">
        <v>146</v>
      </c>
      <c r="M14859" s="47">
        <v>1532</v>
      </c>
    </row>
    <row r="14860" spans="1:13" hidden="1" x14ac:dyDescent="0.3">
      <c r="A14860" s="1" t="s">
        <v>186</v>
      </c>
      <c r="B14860" s="1" t="s">
        <v>29</v>
      </c>
      <c r="C14860" t="s">
        <v>164</v>
      </c>
      <c r="D14860" s="1" t="s">
        <v>20</v>
      </c>
      <c r="E14860" t="s">
        <v>15</v>
      </c>
      <c r="F14860" s="1" t="s">
        <v>161</v>
      </c>
      <c r="G14860" t="s">
        <v>142</v>
      </c>
      <c r="H14860" s="1" t="s">
        <v>187</v>
      </c>
      <c r="I14860" s="1" t="str">
        <f t="shared" si="464"/>
        <v>Android Slate</v>
      </c>
      <c r="J14860" s="1" t="str">
        <f t="shared" si="465"/>
        <v>Android Slate</v>
      </c>
      <c r="K14860" t="s">
        <v>144</v>
      </c>
      <c r="L14860" t="s">
        <v>147</v>
      </c>
      <c r="M14860" s="47">
        <v>1291</v>
      </c>
    </row>
    <row r="14861" spans="1:13" hidden="1" x14ac:dyDescent="0.3">
      <c r="A14861" s="1" t="s">
        <v>186</v>
      </c>
      <c r="B14861" s="1" t="s">
        <v>29</v>
      </c>
      <c r="C14861" t="s">
        <v>164</v>
      </c>
      <c r="D14861" s="1" t="s">
        <v>20</v>
      </c>
      <c r="E14861" t="s">
        <v>15</v>
      </c>
      <c r="F14861" s="1" t="s">
        <v>161</v>
      </c>
      <c r="G14861" t="s">
        <v>142</v>
      </c>
      <c r="H14861" s="1" t="s">
        <v>187</v>
      </c>
      <c r="I14861" s="1" t="str">
        <f t="shared" si="464"/>
        <v>Android Slate</v>
      </c>
      <c r="J14861" s="1" t="str">
        <f t="shared" si="465"/>
        <v>Android Slate</v>
      </c>
      <c r="K14861" t="s">
        <v>144</v>
      </c>
      <c r="L14861" t="s">
        <v>148</v>
      </c>
      <c r="M14861" s="47">
        <v>391</v>
      </c>
    </row>
    <row r="14862" spans="1:13" hidden="1" x14ac:dyDescent="0.3">
      <c r="A14862" s="1" t="s">
        <v>186</v>
      </c>
      <c r="B14862" s="1" t="s">
        <v>29</v>
      </c>
      <c r="C14862" t="s">
        <v>164</v>
      </c>
      <c r="D14862" s="1" t="s">
        <v>20</v>
      </c>
      <c r="E14862" t="s">
        <v>15</v>
      </c>
      <c r="F14862" s="1" t="s">
        <v>161</v>
      </c>
      <c r="G14862" t="s">
        <v>142</v>
      </c>
      <c r="H14862" s="1" t="s">
        <v>187</v>
      </c>
      <c r="I14862" s="1" t="str">
        <f t="shared" si="464"/>
        <v>Android Slate</v>
      </c>
      <c r="J14862" s="1" t="str">
        <f t="shared" si="465"/>
        <v>Android Slate</v>
      </c>
      <c r="K14862" t="s">
        <v>144</v>
      </c>
      <c r="L14862" t="s">
        <v>149</v>
      </c>
      <c r="M14862" s="47">
        <v>172</v>
      </c>
    </row>
    <row r="14863" spans="1:13" hidden="1" x14ac:dyDescent="0.3">
      <c r="A14863" s="1" t="s">
        <v>186</v>
      </c>
      <c r="B14863" s="1" t="s">
        <v>29</v>
      </c>
      <c r="C14863" t="s">
        <v>164</v>
      </c>
      <c r="D14863" s="1" t="s">
        <v>20</v>
      </c>
      <c r="E14863" t="s">
        <v>15</v>
      </c>
      <c r="F14863" s="1" t="s">
        <v>161</v>
      </c>
      <c r="G14863" t="s">
        <v>142</v>
      </c>
      <c r="H14863" s="1" t="s">
        <v>187</v>
      </c>
      <c r="I14863" s="1" t="str">
        <f t="shared" si="464"/>
        <v>Android Slate</v>
      </c>
      <c r="J14863" s="1" t="str">
        <f t="shared" si="465"/>
        <v>Android Slate</v>
      </c>
      <c r="K14863" t="s">
        <v>144</v>
      </c>
      <c r="L14863" t="s">
        <v>150</v>
      </c>
      <c r="M14863" s="47">
        <v>132</v>
      </c>
    </row>
    <row r="14864" spans="1:13" hidden="1" x14ac:dyDescent="0.3">
      <c r="A14864" s="1" t="s">
        <v>186</v>
      </c>
      <c r="B14864" s="1" t="s">
        <v>29</v>
      </c>
      <c r="C14864" t="s">
        <v>164</v>
      </c>
      <c r="D14864" s="1" t="s">
        <v>20</v>
      </c>
      <c r="E14864" t="s">
        <v>15</v>
      </c>
      <c r="F14864" s="1" t="s">
        <v>161</v>
      </c>
      <c r="G14864" t="s">
        <v>142</v>
      </c>
      <c r="H14864" s="1" t="s">
        <v>187</v>
      </c>
      <c r="I14864" s="1" t="str">
        <f t="shared" si="464"/>
        <v>Android Slate</v>
      </c>
      <c r="J14864" s="1" t="str">
        <f t="shared" si="465"/>
        <v>Android Slate</v>
      </c>
      <c r="K14864" t="s">
        <v>144</v>
      </c>
      <c r="L14864" t="s">
        <v>151</v>
      </c>
      <c r="M14864" s="47">
        <v>127</v>
      </c>
    </row>
    <row r="14865" spans="1:13" hidden="1" x14ac:dyDescent="0.3">
      <c r="A14865" s="1" t="s">
        <v>186</v>
      </c>
      <c r="B14865" s="1" t="s">
        <v>29</v>
      </c>
      <c r="C14865" t="s">
        <v>164</v>
      </c>
      <c r="D14865" s="1" t="s">
        <v>19</v>
      </c>
      <c r="E14865" t="s">
        <v>13</v>
      </c>
      <c r="F14865" s="1" t="s">
        <v>154</v>
      </c>
      <c r="G14865" t="s">
        <v>142</v>
      </c>
      <c r="H14865" s="1" t="s">
        <v>187</v>
      </c>
      <c r="I14865" s="1" t="str">
        <f t="shared" si="464"/>
        <v>DT Workstation</v>
      </c>
      <c r="J14865" s="1" t="str">
        <f t="shared" si="465"/>
        <v>DT Workstation</v>
      </c>
      <c r="K14865" t="s">
        <v>144</v>
      </c>
      <c r="L14865" t="s">
        <v>145</v>
      </c>
      <c r="M14865" s="47">
        <v>7</v>
      </c>
    </row>
    <row r="14866" spans="1:13" hidden="1" x14ac:dyDescent="0.3">
      <c r="A14866" s="1" t="s">
        <v>186</v>
      </c>
      <c r="B14866" s="1" t="s">
        <v>29</v>
      </c>
      <c r="C14866" t="s">
        <v>164</v>
      </c>
      <c r="D14866" s="1" t="s">
        <v>19</v>
      </c>
      <c r="E14866" t="s">
        <v>13</v>
      </c>
      <c r="F14866" s="1" t="s">
        <v>154</v>
      </c>
      <c r="G14866" t="s">
        <v>142</v>
      </c>
      <c r="H14866" s="1" t="s">
        <v>187</v>
      </c>
      <c r="I14866" s="1" t="str">
        <f t="shared" si="464"/>
        <v>DT Workstation</v>
      </c>
      <c r="J14866" s="1" t="str">
        <f t="shared" si="465"/>
        <v>DT Workstation</v>
      </c>
      <c r="K14866" t="s">
        <v>144</v>
      </c>
      <c r="L14866" t="s">
        <v>146</v>
      </c>
      <c r="M14866" s="47">
        <v>7</v>
      </c>
    </row>
    <row r="14867" spans="1:13" hidden="1" x14ac:dyDescent="0.3">
      <c r="A14867" s="1" t="s">
        <v>186</v>
      </c>
      <c r="B14867" s="1" t="s">
        <v>29</v>
      </c>
      <c r="C14867" t="s">
        <v>164</v>
      </c>
      <c r="D14867" s="1" t="s">
        <v>19</v>
      </c>
      <c r="E14867" t="s">
        <v>13</v>
      </c>
      <c r="F14867" s="1" t="s">
        <v>154</v>
      </c>
      <c r="G14867" t="s">
        <v>142</v>
      </c>
      <c r="H14867" s="1" t="s">
        <v>187</v>
      </c>
      <c r="I14867" s="1" t="str">
        <f t="shared" si="464"/>
        <v>DT Workstation</v>
      </c>
      <c r="J14867" s="1" t="str">
        <f t="shared" si="465"/>
        <v>DT Workstation</v>
      </c>
      <c r="K14867" t="s">
        <v>144</v>
      </c>
      <c r="L14867" t="s">
        <v>147</v>
      </c>
      <c r="M14867" s="47">
        <v>5</v>
      </c>
    </row>
    <row r="14868" spans="1:13" hidden="1" x14ac:dyDescent="0.3">
      <c r="A14868" s="1" t="s">
        <v>186</v>
      </c>
      <c r="B14868" s="1" t="s">
        <v>29</v>
      </c>
      <c r="C14868" t="s">
        <v>164</v>
      </c>
      <c r="D14868" s="1" t="s">
        <v>19</v>
      </c>
      <c r="E14868" t="s">
        <v>13</v>
      </c>
      <c r="F14868" s="1" t="s">
        <v>154</v>
      </c>
      <c r="G14868" t="s">
        <v>142</v>
      </c>
      <c r="H14868" s="1" t="s">
        <v>187</v>
      </c>
      <c r="I14868" s="1" t="str">
        <f t="shared" si="464"/>
        <v>DT Workstation</v>
      </c>
      <c r="J14868" s="1" t="str">
        <f t="shared" si="465"/>
        <v>DT Workstation</v>
      </c>
      <c r="K14868" t="s">
        <v>144</v>
      </c>
      <c r="L14868" t="s">
        <v>148</v>
      </c>
      <c r="M14868" s="47">
        <v>1</v>
      </c>
    </row>
    <row r="14869" spans="1:13" hidden="1" x14ac:dyDescent="0.3">
      <c r="A14869" s="1" t="s">
        <v>186</v>
      </c>
      <c r="B14869" s="1" t="s">
        <v>29</v>
      </c>
      <c r="C14869" t="s">
        <v>164</v>
      </c>
      <c r="D14869" s="1" t="s">
        <v>19</v>
      </c>
      <c r="E14869" t="s">
        <v>13</v>
      </c>
      <c r="F14869" s="1" t="s">
        <v>154</v>
      </c>
      <c r="G14869" t="s">
        <v>142</v>
      </c>
      <c r="H14869" s="1" t="s">
        <v>187</v>
      </c>
      <c r="I14869" s="1" t="str">
        <f t="shared" si="464"/>
        <v>DT Workstation</v>
      </c>
      <c r="J14869" s="1" t="str">
        <f t="shared" si="465"/>
        <v>DT Workstation</v>
      </c>
      <c r="K14869" t="s">
        <v>144</v>
      </c>
      <c r="L14869" t="s">
        <v>149</v>
      </c>
      <c r="M14869" s="47">
        <v>1</v>
      </c>
    </row>
    <row r="14870" spans="1:13" hidden="1" x14ac:dyDescent="0.3">
      <c r="A14870" s="1" t="s">
        <v>186</v>
      </c>
      <c r="B14870" s="1" t="s">
        <v>29</v>
      </c>
      <c r="C14870" t="s">
        <v>164</v>
      </c>
      <c r="D14870" s="1" t="s">
        <v>19</v>
      </c>
      <c r="E14870" t="s">
        <v>13</v>
      </c>
      <c r="F14870" s="1" t="s">
        <v>154</v>
      </c>
      <c r="G14870" t="s">
        <v>142</v>
      </c>
      <c r="H14870" s="1" t="s">
        <v>187</v>
      </c>
      <c r="I14870" s="1" t="str">
        <f t="shared" si="464"/>
        <v>DT Workstation</v>
      </c>
      <c r="J14870" s="1" t="str">
        <f t="shared" si="465"/>
        <v>DT Workstation</v>
      </c>
      <c r="K14870" t="s">
        <v>144</v>
      </c>
      <c r="L14870" t="s">
        <v>150</v>
      </c>
      <c r="M14870" s="47">
        <v>1</v>
      </c>
    </row>
    <row r="14871" spans="1:13" hidden="1" x14ac:dyDescent="0.3">
      <c r="A14871" s="1" t="s">
        <v>186</v>
      </c>
      <c r="B14871" s="1" t="s">
        <v>29</v>
      </c>
      <c r="C14871" t="s">
        <v>164</v>
      </c>
      <c r="D14871" s="1" t="s">
        <v>19</v>
      </c>
      <c r="E14871" t="s">
        <v>14</v>
      </c>
      <c r="F14871" s="1" t="s">
        <v>154</v>
      </c>
      <c r="G14871" t="s">
        <v>142</v>
      </c>
      <c r="H14871" s="1" t="s">
        <v>155</v>
      </c>
      <c r="I14871" s="1" t="str">
        <f t="shared" si="464"/>
        <v>NB Workstation</v>
      </c>
      <c r="J14871" s="1" t="str">
        <f t="shared" si="465"/>
        <v>NB Workstation</v>
      </c>
      <c r="K14871" t="s">
        <v>144</v>
      </c>
      <c r="L14871" t="s">
        <v>145</v>
      </c>
      <c r="M14871" s="47">
        <v>10</v>
      </c>
    </row>
    <row r="14872" spans="1:13" hidden="1" x14ac:dyDescent="0.3">
      <c r="A14872" s="1" t="s">
        <v>186</v>
      </c>
      <c r="B14872" s="1" t="s">
        <v>29</v>
      </c>
      <c r="C14872" t="s">
        <v>164</v>
      </c>
      <c r="D14872" s="1" t="s">
        <v>19</v>
      </c>
      <c r="E14872" t="s">
        <v>14</v>
      </c>
      <c r="F14872" s="1" t="s">
        <v>154</v>
      </c>
      <c r="G14872" t="s">
        <v>142</v>
      </c>
      <c r="H14872" s="1" t="s">
        <v>155</v>
      </c>
      <c r="I14872" s="1" t="str">
        <f t="shared" si="464"/>
        <v>NB Workstation</v>
      </c>
      <c r="J14872" s="1" t="str">
        <f t="shared" si="465"/>
        <v>NB Workstation</v>
      </c>
      <c r="K14872" t="s">
        <v>144</v>
      </c>
      <c r="L14872" t="s">
        <v>146</v>
      </c>
      <c r="M14872" s="47">
        <v>9</v>
      </c>
    </row>
    <row r="14873" spans="1:13" hidden="1" x14ac:dyDescent="0.3">
      <c r="A14873" s="1" t="s">
        <v>186</v>
      </c>
      <c r="B14873" s="1" t="s">
        <v>29</v>
      </c>
      <c r="C14873" t="s">
        <v>164</v>
      </c>
      <c r="D14873" s="1" t="s">
        <v>19</v>
      </c>
      <c r="E14873" t="s">
        <v>14</v>
      </c>
      <c r="F14873" s="1" t="s">
        <v>154</v>
      </c>
      <c r="G14873" t="s">
        <v>142</v>
      </c>
      <c r="H14873" s="1" t="s">
        <v>155</v>
      </c>
      <c r="I14873" s="1" t="str">
        <f t="shared" si="464"/>
        <v>NB Workstation</v>
      </c>
      <c r="J14873" s="1" t="str">
        <f t="shared" si="465"/>
        <v>NB Workstation</v>
      </c>
      <c r="K14873" t="s">
        <v>144</v>
      </c>
      <c r="L14873" t="s">
        <v>147</v>
      </c>
      <c r="M14873" s="47">
        <v>8</v>
      </c>
    </row>
    <row r="14874" spans="1:13" hidden="1" x14ac:dyDescent="0.3">
      <c r="A14874" s="1" t="s">
        <v>186</v>
      </c>
      <c r="B14874" s="1" t="s">
        <v>29</v>
      </c>
      <c r="C14874" t="s">
        <v>164</v>
      </c>
      <c r="D14874" s="1" t="s">
        <v>19</v>
      </c>
      <c r="E14874" t="s">
        <v>14</v>
      </c>
      <c r="F14874" s="1" t="s">
        <v>154</v>
      </c>
      <c r="G14874" t="s">
        <v>142</v>
      </c>
      <c r="H14874" s="1" t="s">
        <v>155</v>
      </c>
      <c r="I14874" s="1" t="str">
        <f t="shared" si="464"/>
        <v>NB Workstation</v>
      </c>
      <c r="J14874" s="1" t="str">
        <f t="shared" si="465"/>
        <v>NB Workstation</v>
      </c>
      <c r="K14874" t="s">
        <v>144</v>
      </c>
      <c r="L14874" t="s">
        <v>148</v>
      </c>
      <c r="M14874" s="47">
        <v>3</v>
      </c>
    </row>
    <row r="14875" spans="1:13" hidden="1" x14ac:dyDescent="0.3">
      <c r="A14875" s="1" t="s">
        <v>186</v>
      </c>
      <c r="B14875" s="1" t="s">
        <v>29</v>
      </c>
      <c r="C14875" t="s">
        <v>164</v>
      </c>
      <c r="D14875" s="1" t="s">
        <v>19</v>
      </c>
      <c r="E14875" t="s">
        <v>14</v>
      </c>
      <c r="F14875" s="1" t="s">
        <v>154</v>
      </c>
      <c r="G14875" t="s">
        <v>142</v>
      </c>
      <c r="H14875" s="1" t="s">
        <v>155</v>
      </c>
      <c r="I14875" s="1" t="str">
        <f t="shared" si="464"/>
        <v>NB Workstation</v>
      </c>
      <c r="J14875" s="1" t="str">
        <f t="shared" si="465"/>
        <v>NB Workstation</v>
      </c>
      <c r="K14875" t="s">
        <v>144</v>
      </c>
      <c r="L14875" t="s">
        <v>149</v>
      </c>
      <c r="M14875" s="47">
        <v>1</v>
      </c>
    </row>
    <row r="14876" spans="1:13" hidden="1" x14ac:dyDescent="0.3">
      <c r="A14876" s="1" t="s">
        <v>186</v>
      </c>
      <c r="B14876" s="1" t="s">
        <v>29</v>
      </c>
      <c r="C14876" t="s">
        <v>164</v>
      </c>
      <c r="D14876" s="1" t="s">
        <v>19</v>
      </c>
      <c r="E14876" t="s">
        <v>14</v>
      </c>
      <c r="F14876" s="1" t="s">
        <v>154</v>
      </c>
      <c r="G14876" t="s">
        <v>142</v>
      </c>
      <c r="H14876" s="1" t="s">
        <v>155</v>
      </c>
      <c r="I14876" s="1" t="str">
        <f t="shared" si="464"/>
        <v>NB Workstation</v>
      </c>
      <c r="J14876" s="1" t="str">
        <f t="shared" si="465"/>
        <v>NB Workstation</v>
      </c>
      <c r="K14876" t="s">
        <v>144</v>
      </c>
      <c r="L14876" t="s">
        <v>150</v>
      </c>
      <c r="M14876" s="47">
        <v>1</v>
      </c>
    </row>
    <row r="14877" spans="1:13" hidden="1" x14ac:dyDescent="0.3">
      <c r="A14877" s="1" t="s">
        <v>186</v>
      </c>
      <c r="B14877" s="1" t="s">
        <v>29</v>
      </c>
      <c r="C14877" t="s">
        <v>164</v>
      </c>
      <c r="D14877" s="1" t="s">
        <v>19</v>
      </c>
      <c r="E14877" t="s">
        <v>14</v>
      </c>
      <c r="F14877" s="1" t="s">
        <v>154</v>
      </c>
      <c r="G14877" t="s">
        <v>142</v>
      </c>
      <c r="H14877" s="1" t="s">
        <v>155</v>
      </c>
      <c r="I14877" s="1" t="str">
        <f t="shared" si="464"/>
        <v>NB Workstation</v>
      </c>
      <c r="J14877" s="1" t="str">
        <f t="shared" si="465"/>
        <v>NB Workstation</v>
      </c>
      <c r="K14877" t="s">
        <v>144</v>
      </c>
      <c r="L14877" t="s">
        <v>151</v>
      </c>
      <c r="M14877" s="47">
        <v>1</v>
      </c>
    </row>
    <row r="14878" spans="1:13" hidden="1" x14ac:dyDescent="0.3">
      <c r="A14878" s="1" t="s">
        <v>186</v>
      </c>
      <c r="B14878" s="1" t="s">
        <v>29</v>
      </c>
      <c r="C14878" t="s">
        <v>167</v>
      </c>
      <c r="D14878" s="1" t="s">
        <v>17</v>
      </c>
      <c r="E14878" t="s">
        <v>8</v>
      </c>
      <c r="F14878" s="1" t="s">
        <v>154</v>
      </c>
      <c r="G14878" t="s">
        <v>142</v>
      </c>
      <c r="H14878" s="1" t="s">
        <v>187</v>
      </c>
      <c r="I14878" s="1" t="str">
        <f t="shared" si="464"/>
        <v>AIO DT</v>
      </c>
      <c r="J14878" s="1" t="str">
        <f t="shared" si="465"/>
        <v>AIO DT</v>
      </c>
      <c r="K14878" t="s">
        <v>143</v>
      </c>
      <c r="L14878" t="s">
        <v>143</v>
      </c>
      <c r="M14878" s="47">
        <v>62</v>
      </c>
    </row>
    <row r="14879" spans="1:13" hidden="1" x14ac:dyDescent="0.3">
      <c r="A14879" s="1" t="s">
        <v>186</v>
      </c>
      <c r="B14879" s="1" t="s">
        <v>29</v>
      </c>
      <c r="C14879" t="s">
        <v>167</v>
      </c>
      <c r="D14879" s="1" t="s">
        <v>17</v>
      </c>
      <c r="E14879" t="s">
        <v>8</v>
      </c>
      <c r="F14879" s="1" t="s">
        <v>154</v>
      </c>
      <c r="G14879" t="s">
        <v>155</v>
      </c>
      <c r="H14879" s="1" t="s">
        <v>187</v>
      </c>
      <c r="I14879" s="1" t="str">
        <f t="shared" si="464"/>
        <v>AIO DT</v>
      </c>
      <c r="J14879" s="1" t="str">
        <f t="shared" si="465"/>
        <v>AIO DT</v>
      </c>
      <c r="K14879" t="s">
        <v>143</v>
      </c>
      <c r="L14879" t="s">
        <v>143</v>
      </c>
      <c r="M14879" s="47">
        <v>20</v>
      </c>
    </row>
    <row r="14880" spans="1:13" hidden="1" x14ac:dyDescent="0.3">
      <c r="A14880" s="1" t="s">
        <v>186</v>
      </c>
      <c r="B14880" s="1" t="s">
        <v>29</v>
      </c>
      <c r="C14880" t="s">
        <v>167</v>
      </c>
      <c r="D14880" s="1" t="s">
        <v>17</v>
      </c>
      <c r="E14880" t="s">
        <v>6</v>
      </c>
      <c r="F14880" s="1" t="s">
        <v>154</v>
      </c>
      <c r="G14880" t="s">
        <v>142</v>
      </c>
      <c r="H14880" s="1" t="s">
        <v>187</v>
      </c>
      <c r="I14880" s="1" t="str">
        <f t="shared" si="464"/>
        <v>Small DT</v>
      </c>
      <c r="J14880" s="1" t="str">
        <f t="shared" si="465"/>
        <v>Small DT</v>
      </c>
      <c r="K14880" t="s">
        <v>143</v>
      </c>
      <c r="L14880" t="s">
        <v>143</v>
      </c>
      <c r="M14880" s="47">
        <v>58</v>
      </c>
    </row>
    <row r="14881" spans="1:13" hidden="1" x14ac:dyDescent="0.3">
      <c r="A14881" s="1" t="s">
        <v>186</v>
      </c>
      <c r="B14881" s="1" t="s">
        <v>29</v>
      </c>
      <c r="C14881" t="s">
        <v>167</v>
      </c>
      <c r="D14881" s="1" t="s">
        <v>17</v>
      </c>
      <c r="E14881" t="s">
        <v>7</v>
      </c>
      <c r="F14881" s="1" t="s">
        <v>154</v>
      </c>
      <c r="G14881" t="s">
        <v>142</v>
      </c>
      <c r="H14881" s="1" t="s">
        <v>187</v>
      </c>
      <c r="I14881" s="1" t="str">
        <f t="shared" si="464"/>
        <v>Tower DT</v>
      </c>
      <c r="J14881" s="1" t="str">
        <f t="shared" si="465"/>
        <v>Tower DT</v>
      </c>
      <c r="K14881" t="s">
        <v>143</v>
      </c>
      <c r="L14881" t="s">
        <v>143</v>
      </c>
      <c r="M14881" s="47">
        <v>305</v>
      </c>
    </row>
    <row r="14882" spans="1:13" hidden="1" x14ac:dyDescent="0.3">
      <c r="A14882" s="1" t="s">
        <v>186</v>
      </c>
      <c r="B14882" s="1" t="s">
        <v>29</v>
      </c>
      <c r="C14882" t="s">
        <v>167</v>
      </c>
      <c r="D14882" s="1" t="s">
        <v>17</v>
      </c>
      <c r="E14882" t="s">
        <v>7</v>
      </c>
      <c r="F14882" s="1" t="s">
        <v>154</v>
      </c>
      <c r="G14882" t="s">
        <v>155</v>
      </c>
      <c r="H14882" s="1" t="s">
        <v>187</v>
      </c>
      <c r="I14882" s="1" t="str">
        <f t="shared" si="464"/>
        <v>Tower Gaming Capable DT</v>
      </c>
      <c r="J14882" s="1" t="str">
        <f t="shared" si="465"/>
        <v>Tower Gaming Capable DT</v>
      </c>
      <c r="K14882" t="s">
        <v>143</v>
      </c>
      <c r="L14882" t="s">
        <v>143</v>
      </c>
      <c r="M14882" s="47">
        <v>1339</v>
      </c>
    </row>
    <row r="14883" spans="1:13" hidden="1" x14ac:dyDescent="0.3">
      <c r="A14883" s="1" t="s">
        <v>186</v>
      </c>
      <c r="B14883" s="1" t="s">
        <v>29</v>
      </c>
      <c r="C14883" t="s">
        <v>167</v>
      </c>
      <c r="D14883" s="1" t="s">
        <v>17</v>
      </c>
      <c r="E14883" t="s">
        <v>7</v>
      </c>
      <c r="F14883" s="1" t="s">
        <v>154</v>
      </c>
      <c r="G14883" t="s">
        <v>155</v>
      </c>
      <c r="H14883" s="1" t="s">
        <v>187</v>
      </c>
      <c r="I14883" s="1" t="str">
        <f t="shared" si="464"/>
        <v>Tower Gaming Capable DT</v>
      </c>
      <c r="J14883" s="1" t="str">
        <f t="shared" si="465"/>
        <v>Tower Gaming Capable DT</v>
      </c>
      <c r="K14883" t="s">
        <v>144</v>
      </c>
      <c r="L14883" t="s">
        <v>145</v>
      </c>
      <c r="M14883" s="47">
        <v>4</v>
      </c>
    </row>
    <row r="14884" spans="1:13" hidden="1" x14ac:dyDescent="0.3">
      <c r="A14884" s="1" t="s">
        <v>186</v>
      </c>
      <c r="B14884" s="1" t="s">
        <v>29</v>
      </c>
      <c r="C14884" t="s">
        <v>167</v>
      </c>
      <c r="D14884" s="1" t="s">
        <v>17</v>
      </c>
      <c r="E14884" t="s">
        <v>7</v>
      </c>
      <c r="F14884" s="1" t="s">
        <v>154</v>
      </c>
      <c r="G14884" t="s">
        <v>155</v>
      </c>
      <c r="H14884" s="1" t="s">
        <v>187</v>
      </c>
      <c r="I14884" s="1" t="str">
        <f t="shared" si="464"/>
        <v>Tower Gaming Capable DT</v>
      </c>
      <c r="J14884" s="1" t="str">
        <f t="shared" si="465"/>
        <v>Tower Gaming Capable DT</v>
      </c>
      <c r="K14884" t="s">
        <v>144</v>
      </c>
      <c r="L14884" t="s">
        <v>146</v>
      </c>
      <c r="M14884" s="47">
        <v>6</v>
      </c>
    </row>
    <row r="14885" spans="1:13" hidden="1" x14ac:dyDescent="0.3">
      <c r="A14885" s="1" t="s">
        <v>186</v>
      </c>
      <c r="B14885" s="1" t="s">
        <v>29</v>
      </c>
      <c r="C14885" t="s">
        <v>167</v>
      </c>
      <c r="D14885" s="1" t="s">
        <v>17</v>
      </c>
      <c r="E14885" t="s">
        <v>7</v>
      </c>
      <c r="F14885" s="1" t="s">
        <v>154</v>
      </c>
      <c r="G14885" t="s">
        <v>155</v>
      </c>
      <c r="H14885" s="1" t="s">
        <v>187</v>
      </c>
      <c r="I14885" s="1" t="str">
        <f t="shared" si="464"/>
        <v>Tower Gaming Capable DT</v>
      </c>
      <c r="J14885" s="1" t="str">
        <f t="shared" si="465"/>
        <v>Tower Gaming Capable DT</v>
      </c>
      <c r="K14885" t="s">
        <v>144</v>
      </c>
      <c r="L14885" t="s">
        <v>147</v>
      </c>
      <c r="M14885" s="47">
        <v>8</v>
      </c>
    </row>
    <row r="14886" spans="1:13" hidden="1" x14ac:dyDescent="0.3">
      <c r="A14886" s="1" t="s">
        <v>186</v>
      </c>
      <c r="B14886" s="1" t="s">
        <v>29</v>
      </c>
      <c r="C14886" t="s">
        <v>167</v>
      </c>
      <c r="D14886" s="1" t="s">
        <v>17</v>
      </c>
      <c r="E14886" t="s">
        <v>7</v>
      </c>
      <c r="F14886" s="1" t="s">
        <v>154</v>
      </c>
      <c r="G14886" t="s">
        <v>155</v>
      </c>
      <c r="H14886" s="1" t="s">
        <v>187</v>
      </c>
      <c r="I14886" s="1" t="str">
        <f t="shared" si="464"/>
        <v>Tower Gaming Capable DT</v>
      </c>
      <c r="J14886" s="1" t="str">
        <f t="shared" si="465"/>
        <v>Tower Gaming Capable DT</v>
      </c>
      <c r="K14886" t="s">
        <v>144</v>
      </c>
      <c r="L14886" t="s">
        <v>148</v>
      </c>
      <c r="M14886" s="47">
        <v>12</v>
      </c>
    </row>
    <row r="14887" spans="1:13" hidden="1" x14ac:dyDescent="0.3">
      <c r="A14887" s="1" t="s">
        <v>186</v>
      </c>
      <c r="B14887" s="1" t="s">
        <v>29</v>
      </c>
      <c r="C14887" t="s">
        <v>167</v>
      </c>
      <c r="D14887" s="1" t="s">
        <v>17</v>
      </c>
      <c r="E14887" t="s">
        <v>7</v>
      </c>
      <c r="F14887" s="1" t="s">
        <v>154</v>
      </c>
      <c r="G14887" t="s">
        <v>155</v>
      </c>
      <c r="H14887" s="1" t="s">
        <v>187</v>
      </c>
      <c r="I14887" s="1" t="str">
        <f t="shared" si="464"/>
        <v>Tower Gaming Capable DT</v>
      </c>
      <c r="J14887" s="1" t="str">
        <f t="shared" si="465"/>
        <v>Tower Gaming Capable DT</v>
      </c>
      <c r="K14887" t="s">
        <v>144</v>
      </c>
      <c r="L14887" t="s">
        <v>149</v>
      </c>
      <c r="M14887" s="47">
        <v>16</v>
      </c>
    </row>
    <row r="14888" spans="1:13" hidden="1" x14ac:dyDescent="0.3">
      <c r="A14888" s="1" t="s">
        <v>186</v>
      </c>
      <c r="B14888" s="1" t="s">
        <v>29</v>
      </c>
      <c r="C14888" t="s">
        <v>167</v>
      </c>
      <c r="D14888" s="1" t="s">
        <v>17</v>
      </c>
      <c r="E14888" t="s">
        <v>7</v>
      </c>
      <c r="F14888" s="1" t="s">
        <v>154</v>
      </c>
      <c r="G14888" t="s">
        <v>155</v>
      </c>
      <c r="H14888" s="1" t="s">
        <v>187</v>
      </c>
      <c r="I14888" s="1" t="str">
        <f t="shared" si="464"/>
        <v>Tower Gaming Capable DT</v>
      </c>
      <c r="J14888" s="1" t="str">
        <f t="shared" si="465"/>
        <v>Tower Gaming Capable DT</v>
      </c>
      <c r="K14888" t="s">
        <v>144</v>
      </c>
      <c r="L14888" t="s">
        <v>150</v>
      </c>
      <c r="M14888" s="47">
        <v>1</v>
      </c>
    </row>
    <row r="14889" spans="1:13" hidden="1" x14ac:dyDescent="0.3">
      <c r="A14889" s="1" t="s">
        <v>186</v>
      </c>
      <c r="B14889" s="1" t="s">
        <v>29</v>
      </c>
      <c r="C14889" t="s">
        <v>167</v>
      </c>
      <c r="D14889" s="1" t="s">
        <v>17</v>
      </c>
      <c r="E14889" t="s">
        <v>7</v>
      </c>
      <c r="F14889" s="1" t="s">
        <v>154</v>
      </c>
      <c r="G14889" t="s">
        <v>155</v>
      </c>
      <c r="H14889" s="1" t="s">
        <v>187</v>
      </c>
      <c r="I14889" s="1" t="str">
        <f t="shared" si="464"/>
        <v>Tower Gaming Capable DT</v>
      </c>
      <c r="J14889" s="1" t="str">
        <f t="shared" si="465"/>
        <v>Tower Gaming Capable DT</v>
      </c>
      <c r="K14889" t="s">
        <v>144</v>
      </c>
      <c r="L14889" t="s">
        <v>151</v>
      </c>
      <c r="M14889" s="47">
        <v>2</v>
      </c>
    </row>
    <row r="14890" spans="1:13" hidden="1" x14ac:dyDescent="0.3">
      <c r="A14890" s="1" t="s">
        <v>186</v>
      </c>
      <c r="B14890" s="1" t="s">
        <v>29</v>
      </c>
      <c r="C14890" t="s">
        <v>167</v>
      </c>
      <c r="D14890" s="1" t="s">
        <v>17</v>
      </c>
      <c r="E14890" t="s">
        <v>5</v>
      </c>
      <c r="F14890" s="1" t="s">
        <v>154</v>
      </c>
      <c r="G14890" t="s">
        <v>142</v>
      </c>
      <c r="H14890" s="1" t="s">
        <v>187</v>
      </c>
      <c r="I14890" s="1" t="str">
        <f t="shared" si="464"/>
        <v>Ultra-small DT</v>
      </c>
      <c r="J14890" s="1" t="str">
        <f t="shared" si="465"/>
        <v>Ultra-small DT</v>
      </c>
      <c r="K14890" t="s">
        <v>143</v>
      </c>
      <c r="L14890" t="s">
        <v>143</v>
      </c>
      <c r="M14890" s="47">
        <v>7</v>
      </c>
    </row>
    <row r="14891" spans="1:13" hidden="1" x14ac:dyDescent="0.3">
      <c r="A14891" s="1" t="s">
        <v>186</v>
      </c>
      <c r="B14891" s="1" t="s">
        <v>29</v>
      </c>
      <c r="C14891" t="s">
        <v>167</v>
      </c>
      <c r="D14891" s="1" t="s">
        <v>17</v>
      </c>
      <c r="E14891" t="s">
        <v>5</v>
      </c>
      <c r="F14891" s="1" t="s">
        <v>154</v>
      </c>
      <c r="G14891" t="s">
        <v>142</v>
      </c>
      <c r="H14891" s="1" t="s">
        <v>187</v>
      </c>
      <c r="I14891" s="1" t="str">
        <f t="shared" si="464"/>
        <v>Ultra-small DT</v>
      </c>
      <c r="J14891" s="1" t="str">
        <f t="shared" si="465"/>
        <v>Ultra-small DT</v>
      </c>
      <c r="K14891" t="s">
        <v>144</v>
      </c>
      <c r="L14891" t="s">
        <v>145</v>
      </c>
      <c r="M14891" s="47">
        <v>9</v>
      </c>
    </row>
    <row r="14892" spans="1:13" hidden="1" x14ac:dyDescent="0.3">
      <c r="A14892" s="1" t="s">
        <v>186</v>
      </c>
      <c r="B14892" s="1" t="s">
        <v>29</v>
      </c>
      <c r="C14892" t="s">
        <v>167</v>
      </c>
      <c r="D14892" s="1" t="s">
        <v>17</v>
      </c>
      <c r="E14892" t="s">
        <v>5</v>
      </c>
      <c r="F14892" s="1" t="s">
        <v>154</v>
      </c>
      <c r="G14892" t="s">
        <v>142</v>
      </c>
      <c r="H14892" s="1" t="s">
        <v>187</v>
      </c>
      <c r="I14892" s="1" t="str">
        <f t="shared" si="464"/>
        <v>Ultra-small DT</v>
      </c>
      <c r="J14892" s="1" t="str">
        <f t="shared" si="465"/>
        <v>Ultra-small DT</v>
      </c>
      <c r="K14892" t="s">
        <v>144</v>
      </c>
      <c r="L14892" t="s">
        <v>146</v>
      </c>
      <c r="M14892" s="47">
        <v>11</v>
      </c>
    </row>
    <row r="14893" spans="1:13" hidden="1" x14ac:dyDescent="0.3">
      <c r="A14893" s="1" t="s">
        <v>186</v>
      </c>
      <c r="B14893" s="1" t="s">
        <v>29</v>
      </c>
      <c r="C14893" t="s">
        <v>167</v>
      </c>
      <c r="D14893" s="1" t="s">
        <v>17</v>
      </c>
      <c r="E14893" t="s">
        <v>5</v>
      </c>
      <c r="F14893" s="1" t="s">
        <v>154</v>
      </c>
      <c r="G14893" t="s">
        <v>142</v>
      </c>
      <c r="H14893" s="1" t="s">
        <v>187</v>
      </c>
      <c r="I14893" s="1" t="str">
        <f t="shared" si="464"/>
        <v>Ultra-small DT</v>
      </c>
      <c r="J14893" s="1" t="str">
        <f t="shared" si="465"/>
        <v>Ultra-small DT</v>
      </c>
      <c r="K14893" t="s">
        <v>144</v>
      </c>
      <c r="L14893" t="s">
        <v>147</v>
      </c>
      <c r="M14893" s="47">
        <v>14</v>
      </c>
    </row>
    <row r="14894" spans="1:13" hidden="1" x14ac:dyDescent="0.3">
      <c r="A14894" s="1" t="s">
        <v>186</v>
      </c>
      <c r="B14894" s="1" t="s">
        <v>29</v>
      </c>
      <c r="C14894" t="s">
        <v>167</v>
      </c>
      <c r="D14894" s="1" t="s">
        <v>17</v>
      </c>
      <c r="E14894" t="s">
        <v>5</v>
      </c>
      <c r="F14894" s="1" t="s">
        <v>154</v>
      </c>
      <c r="G14894" t="s">
        <v>142</v>
      </c>
      <c r="H14894" s="1" t="s">
        <v>187</v>
      </c>
      <c r="I14894" s="1" t="str">
        <f t="shared" si="464"/>
        <v>Ultra-small DT</v>
      </c>
      <c r="J14894" s="1" t="str">
        <f t="shared" si="465"/>
        <v>Ultra-small DT</v>
      </c>
      <c r="K14894" t="s">
        <v>144</v>
      </c>
      <c r="L14894" t="s">
        <v>148</v>
      </c>
      <c r="M14894" s="47">
        <v>8</v>
      </c>
    </row>
    <row r="14895" spans="1:13" hidden="1" x14ac:dyDescent="0.3">
      <c r="A14895" s="1" t="s">
        <v>186</v>
      </c>
      <c r="B14895" s="1" t="s">
        <v>29</v>
      </c>
      <c r="C14895" t="s">
        <v>167</v>
      </c>
      <c r="D14895" s="1" t="s">
        <v>17</v>
      </c>
      <c r="E14895" t="s">
        <v>5</v>
      </c>
      <c r="F14895" s="1" t="s">
        <v>154</v>
      </c>
      <c r="G14895" t="s">
        <v>142</v>
      </c>
      <c r="H14895" s="1" t="s">
        <v>187</v>
      </c>
      <c r="I14895" s="1" t="str">
        <f t="shared" si="464"/>
        <v>Ultra-small DT</v>
      </c>
      <c r="J14895" s="1" t="str">
        <f t="shared" si="465"/>
        <v>Ultra-small DT</v>
      </c>
      <c r="K14895" t="s">
        <v>144</v>
      </c>
      <c r="L14895" t="s">
        <v>149</v>
      </c>
      <c r="M14895" s="47">
        <v>6</v>
      </c>
    </row>
    <row r="14896" spans="1:13" hidden="1" x14ac:dyDescent="0.3">
      <c r="A14896" s="1" t="s">
        <v>186</v>
      </c>
      <c r="B14896" s="1" t="s">
        <v>29</v>
      </c>
      <c r="C14896" t="s">
        <v>167</v>
      </c>
      <c r="D14896" s="1" t="s">
        <v>17</v>
      </c>
      <c r="E14896" t="s">
        <v>5</v>
      </c>
      <c r="F14896" s="1" t="s">
        <v>154</v>
      </c>
      <c r="G14896" t="s">
        <v>142</v>
      </c>
      <c r="H14896" s="1" t="s">
        <v>187</v>
      </c>
      <c r="I14896" s="1" t="str">
        <f t="shared" si="464"/>
        <v>Ultra-small DT</v>
      </c>
      <c r="J14896" s="1" t="str">
        <f t="shared" si="465"/>
        <v>Ultra-small DT</v>
      </c>
      <c r="K14896" t="s">
        <v>144</v>
      </c>
      <c r="L14896" t="s">
        <v>150</v>
      </c>
      <c r="M14896" s="47">
        <v>7</v>
      </c>
    </row>
    <row r="14897" spans="1:13" hidden="1" x14ac:dyDescent="0.3">
      <c r="A14897" s="1" t="s">
        <v>186</v>
      </c>
      <c r="B14897" s="1" t="s">
        <v>29</v>
      </c>
      <c r="C14897" t="s">
        <v>167</v>
      </c>
      <c r="D14897" s="1" t="s">
        <v>17</v>
      </c>
      <c r="E14897" t="s">
        <v>5</v>
      </c>
      <c r="F14897" s="1" t="s">
        <v>154</v>
      </c>
      <c r="G14897" t="s">
        <v>142</v>
      </c>
      <c r="H14897" s="1" t="s">
        <v>187</v>
      </c>
      <c r="I14897" s="1" t="str">
        <f t="shared" si="464"/>
        <v>Ultra-small DT</v>
      </c>
      <c r="J14897" s="1" t="str">
        <f t="shared" si="465"/>
        <v>Ultra-small DT</v>
      </c>
      <c r="K14897" t="s">
        <v>144</v>
      </c>
      <c r="L14897" t="s">
        <v>151</v>
      </c>
      <c r="M14897" s="47">
        <v>7</v>
      </c>
    </row>
    <row r="14898" spans="1:13" hidden="1" x14ac:dyDescent="0.3">
      <c r="A14898" s="1" t="s">
        <v>186</v>
      </c>
      <c r="B14898" s="1" t="s">
        <v>29</v>
      </c>
      <c r="C14898" t="s">
        <v>167</v>
      </c>
      <c r="D14898" s="1" t="s">
        <v>18</v>
      </c>
      <c r="E14898" t="s">
        <v>10</v>
      </c>
      <c r="F14898" s="1" t="s">
        <v>156</v>
      </c>
      <c r="G14898" t="s">
        <v>142</v>
      </c>
      <c r="H14898" s="1" t="s">
        <v>155</v>
      </c>
      <c r="I14898" s="1" t="str">
        <f t="shared" si="464"/>
        <v>Clamshell Chromebook</v>
      </c>
      <c r="J14898" s="1" t="str">
        <f t="shared" si="465"/>
        <v>Clamshell Chromebook</v>
      </c>
      <c r="K14898" t="s">
        <v>143</v>
      </c>
      <c r="L14898" t="s">
        <v>143</v>
      </c>
      <c r="M14898" s="47">
        <v>2780</v>
      </c>
    </row>
    <row r="14899" spans="1:13" hidden="1" x14ac:dyDescent="0.3">
      <c r="A14899" s="1" t="s">
        <v>186</v>
      </c>
      <c r="B14899" s="1" t="s">
        <v>29</v>
      </c>
      <c r="C14899" t="s">
        <v>167</v>
      </c>
      <c r="D14899" s="1" t="s">
        <v>18</v>
      </c>
      <c r="E14899" t="s">
        <v>10</v>
      </c>
      <c r="F14899" s="1" t="s">
        <v>156</v>
      </c>
      <c r="G14899" t="s">
        <v>142</v>
      </c>
      <c r="H14899" s="1" t="s">
        <v>155</v>
      </c>
      <c r="I14899" s="1" t="str">
        <f t="shared" si="464"/>
        <v>Clamshell Chromebook</v>
      </c>
      <c r="J14899" s="1" t="str">
        <f t="shared" si="465"/>
        <v>Clamshell Chromebook</v>
      </c>
      <c r="K14899" t="s">
        <v>144</v>
      </c>
      <c r="L14899" t="s">
        <v>145</v>
      </c>
      <c r="M14899" s="47">
        <v>15</v>
      </c>
    </row>
    <row r="14900" spans="1:13" hidden="1" x14ac:dyDescent="0.3">
      <c r="A14900" s="1" t="s">
        <v>186</v>
      </c>
      <c r="B14900" s="1" t="s">
        <v>29</v>
      </c>
      <c r="C14900" t="s">
        <v>167</v>
      </c>
      <c r="D14900" s="1" t="s">
        <v>18</v>
      </c>
      <c r="E14900" t="s">
        <v>10</v>
      </c>
      <c r="F14900" s="1" t="s">
        <v>156</v>
      </c>
      <c r="G14900" t="s">
        <v>142</v>
      </c>
      <c r="H14900" s="1" t="s">
        <v>155</v>
      </c>
      <c r="I14900" s="1" t="str">
        <f t="shared" si="464"/>
        <v>Clamshell Chromebook</v>
      </c>
      <c r="J14900" s="1" t="str">
        <f t="shared" si="465"/>
        <v>Clamshell Chromebook</v>
      </c>
      <c r="K14900" t="s">
        <v>144</v>
      </c>
      <c r="L14900" t="s">
        <v>146</v>
      </c>
      <c r="M14900" s="47">
        <v>21</v>
      </c>
    </row>
    <row r="14901" spans="1:13" hidden="1" x14ac:dyDescent="0.3">
      <c r="A14901" s="1" t="s">
        <v>186</v>
      </c>
      <c r="B14901" s="1" t="s">
        <v>29</v>
      </c>
      <c r="C14901" t="s">
        <v>167</v>
      </c>
      <c r="D14901" s="1" t="s">
        <v>18</v>
      </c>
      <c r="E14901" t="s">
        <v>10</v>
      </c>
      <c r="F14901" s="1" t="s">
        <v>156</v>
      </c>
      <c r="G14901" t="s">
        <v>142</v>
      </c>
      <c r="H14901" s="1" t="s">
        <v>155</v>
      </c>
      <c r="I14901" s="1" t="str">
        <f t="shared" si="464"/>
        <v>Clamshell Chromebook</v>
      </c>
      <c r="J14901" s="1" t="str">
        <f t="shared" si="465"/>
        <v>Clamshell Chromebook</v>
      </c>
      <c r="K14901" t="s">
        <v>144</v>
      </c>
      <c r="L14901" t="s">
        <v>147</v>
      </c>
      <c r="M14901" s="47">
        <v>7</v>
      </c>
    </row>
    <row r="14902" spans="1:13" hidden="1" x14ac:dyDescent="0.3">
      <c r="A14902" s="1" t="s">
        <v>186</v>
      </c>
      <c r="B14902" s="1" t="s">
        <v>29</v>
      </c>
      <c r="C14902" t="s">
        <v>167</v>
      </c>
      <c r="D14902" s="1" t="s">
        <v>18</v>
      </c>
      <c r="E14902" t="s">
        <v>10</v>
      </c>
      <c r="F14902" s="1" t="s">
        <v>156</v>
      </c>
      <c r="G14902" t="s">
        <v>142</v>
      </c>
      <c r="H14902" s="1" t="s">
        <v>155</v>
      </c>
      <c r="I14902" s="1" t="str">
        <f t="shared" si="464"/>
        <v>Clamshell Chromebook</v>
      </c>
      <c r="J14902" s="1" t="str">
        <f t="shared" si="465"/>
        <v>Clamshell Chromebook</v>
      </c>
      <c r="K14902" t="s">
        <v>144</v>
      </c>
      <c r="L14902" t="s">
        <v>148</v>
      </c>
      <c r="M14902" s="47">
        <v>6</v>
      </c>
    </row>
    <row r="14903" spans="1:13" hidden="1" x14ac:dyDescent="0.3">
      <c r="A14903" s="1" t="s">
        <v>186</v>
      </c>
      <c r="B14903" s="1" t="s">
        <v>29</v>
      </c>
      <c r="C14903" t="s">
        <v>167</v>
      </c>
      <c r="D14903" s="1" t="s">
        <v>18</v>
      </c>
      <c r="E14903" t="s">
        <v>10</v>
      </c>
      <c r="F14903" s="1" t="s">
        <v>156</v>
      </c>
      <c r="G14903" t="s">
        <v>142</v>
      </c>
      <c r="H14903" s="1" t="s">
        <v>155</v>
      </c>
      <c r="I14903" s="1" t="str">
        <f t="shared" si="464"/>
        <v>Clamshell Chromebook</v>
      </c>
      <c r="J14903" s="1" t="str">
        <f t="shared" si="465"/>
        <v>Clamshell Chromebook</v>
      </c>
      <c r="K14903" t="s">
        <v>144</v>
      </c>
      <c r="L14903" t="s">
        <v>149</v>
      </c>
      <c r="M14903" s="47">
        <v>10</v>
      </c>
    </row>
    <row r="14904" spans="1:13" hidden="1" x14ac:dyDescent="0.3">
      <c r="A14904" s="1" t="s">
        <v>186</v>
      </c>
      <c r="B14904" s="1" t="s">
        <v>29</v>
      </c>
      <c r="C14904" t="s">
        <v>167</v>
      </c>
      <c r="D14904" s="1" t="s">
        <v>18</v>
      </c>
      <c r="E14904" t="s">
        <v>10</v>
      </c>
      <c r="F14904" s="1" t="s">
        <v>156</v>
      </c>
      <c r="G14904" t="s">
        <v>142</v>
      </c>
      <c r="H14904" s="1" t="s">
        <v>155</v>
      </c>
      <c r="I14904" s="1" t="str">
        <f t="shared" si="464"/>
        <v>Clamshell Chromebook</v>
      </c>
      <c r="J14904" s="1" t="str">
        <f t="shared" si="465"/>
        <v>Clamshell Chromebook</v>
      </c>
      <c r="K14904" t="s">
        <v>144</v>
      </c>
      <c r="L14904" t="s">
        <v>150</v>
      </c>
      <c r="M14904" s="47">
        <v>501</v>
      </c>
    </row>
    <row r="14905" spans="1:13" hidden="1" x14ac:dyDescent="0.3">
      <c r="A14905" s="1" t="s">
        <v>186</v>
      </c>
      <c r="B14905" s="1" t="s">
        <v>29</v>
      </c>
      <c r="C14905" t="s">
        <v>167</v>
      </c>
      <c r="D14905" s="1" t="s">
        <v>18</v>
      </c>
      <c r="E14905" t="s">
        <v>10</v>
      </c>
      <c r="F14905" s="1" t="s">
        <v>156</v>
      </c>
      <c r="G14905" t="s">
        <v>142</v>
      </c>
      <c r="H14905" s="1" t="s">
        <v>155</v>
      </c>
      <c r="I14905" s="1" t="str">
        <f t="shared" si="464"/>
        <v>Clamshell Chromebook</v>
      </c>
      <c r="J14905" s="1" t="str">
        <f t="shared" si="465"/>
        <v>Clamshell Chromebook</v>
      </c>
      <c r="K14905" t="s">
        <v>144</v>
      </c>
      <c r="L14905" t="s">
        <v>151</v>
      </c>
      <c r="M14905" s="47">
        <v>39</v>
      </c>
    </row>
    <row r="14906" spans="1:13" hidden="1" x14ac:dyDescent="0.3">
      <c r="A14906" s="1" t="s">
        <v>186</v>
      </c>
      <c r="B14906" s="1" t="s">
        <v>29</v>
      </c>
      <c r="C14906" t="s">
        <v>167</v>
      </c>
      <c r="D14906" s="1" t="s">
        <v>18</v>
      </c>
      <c r="E14906" t="s">
        <v>10</v>
      </c>
      <c r="F14906" s="1" t="s">
        <v>154</v>
      </c>
      <c r="G14906" t="s">
        <v>142</v>
      </c>
      <c r="H14906" s="1" t="s">
        <v>142</v>
      </c>
      <c r="I14906" s="1" t="str">
        <f t="shared" si="464"/>
        <v>Clamshell NB</v>
      </c>
      <c r="J14906" s="1" t="str">
        <f t="shared" si="465"/>
        <v>Clamshell NB</v>
      </c>
      <c r="K14906" t="s">
        <v>143</v>
      </c>
      <c r="L14906" t="s">
        <v>143</v>
      </c>
      <c r="M14906" s="47">
        <v>20706</v>
      </c>
    </row>
    <row r="14907" spans="1:13" hidden="1" x14ac:dyDescent="0.3">
      <c r="A14907" s="1" t="s">
        <v>186</v>
      </c>
      <c r="B14907" s="1" t="s">
        <v>29</v>
      </c>
      <c r="C14907" t="s">
        <v>167</v>
      </c>
      <c r="D14907" s="1" t="s">
        <v>18</v>
      </c>
      <c r="E14907" t="s">
        <v>10</v>
      </c>
      <c r="F14907" s="1" t="s">
        <v>154</v>
      </c>
      <c r="G14907" t="s">
        <v>142</v>
      </c>
      <c r="H14907" s="1" t="s">
        <v>142</v>
      </c>
      <c r="I14907" s="1" t="str">
        <f t="shared" si="464"/>
        <v>Clamshell NB</v>
      </c>
      <c r="J14907" s="1" t="str">
        <f t="shared" si="465"/>
        <v>Clamshell NB</v>
      </c>
      <c r="K14907" t="s">
        <v>144</v>
      </c>
      <c r="L14907" t="s">
        <v>145</v>
      </c>
      <c r="M14907" s="47">
        <v>101</v>
      </c>
    </row>
    <row r="14908" spans="1:13" hidden="1" x14ac:dyDescent="0.3">
      <c r="A14908" s="1" t="s">
        <v>186</v>
      </c>
      <c r="B14908" s="1" t="s">
        <v>29</v>
      </c>
      <c r="C14908" t="s">
        <v>167</v>
      </c>
      <c r="D14908" s="1" t="s">
        <v>18</v>
      </c>
      <c r="E14908" t="s">
        <v>10</v>
      </c>
      <c r="F14908" s="1" t="s">
        <v>154</v>
      </c>
      <c r="G14908" t="s">
        <v>142</v>
      </c>
      <c r="H14908" s="1" t="s">
        <v>142</v>
      </c>
      <c r="I14908" s="1" t="str">
        <f t="shared" si="464"/>
        <v>Clamshell NB</v>
      </c>
      <c r="J14908" s="1" t="str">
        <f t="shared" si="465"/>
        <v>Clamshell NB</v>
      </c>
      <c r="K14908" t="s">
        <v>144</v>
      </c>
      <c r="L14908" t="s">
        <v>146</v>
      </c>
      <c r="M14908" s="47">
        <v>177</v>
      </c>
    </row>
    <row r="14909" spans="1:13" hidden="1" x14ac:dyDescent="0.3">
      <c r="A14909" s="1" t="s">
        <v>186</v>
      </c>
      <c r="B14909" s="1" t="s">
        <v>29</v>
      </c>
      <c r="C14909" t="s">
        <v>167</v>
      </c>
      <c r="D14909" s="1" t="s">
        <v>18</v>
      </c>
      <c r="E14909" t="s">
        <v>10</v>
      </c>
      <c r="F14909" s="1" t="s">
        <v>154</v>
      </c>
      <c r="G14909" t="s">
        <v>142</v>
      </c>
      <c r="H14909" s="1" t="s">
        <v>142</v>
      </c>
      <c r="I14909" s="1" t="str">
        <f t="shared" si="464"/>
        <v>Clamshell NB</v>
      </c>
      <c r="J14909" s="1" t="str">
        <f t="shared" si="465"/>
        <v>Clamshell NB</v>
      </c>
      <c r="K14909" t="s">
        <v>144</v>
      </c>
      <c r="L14909" t="s">
        <v>147</v>
      </c>
      <c r="M14909" s="47">
        <v>160</v>
      </c>
    </row>
    <row r="14910" spans="1:13" hidden="1" x14ac:dyDescent="0.3">
      <c r="A14910" s="1" t="s">
        <v>186</v>
      </c>
      <c r="B14910" s="1" t="s">
        <v>29</v>
      </c>
      <c r="C14910" t="s">
        <v>167</v>
      </c>
      <c r="D14910" s="1" t="s">
        <v>18</v>
      </c>
      <c r="E14910" t="s">
        <v>10</v>
      </c>
      <c r="F14910" s="1" t="s">
        <v>154</v>
      </c>
      <c r="G14910" t="s">
        <v>142</v>
      </c>
      <c r="H14910" s="1" t="s">
        <v>142</v>
      </c>
      <c r="I14910" s="1" t="str">
        <f t="shared" si="464"/>
        <v>Clamshell NB</v>
      </c>
      <c r="J14910" s="1" t="str">
        <f t="shared" si="465"/>
        <v>Clamshell NB</v>
      </c>
      <c r="K14910" t="s">
        <v>144</v>
      </c>
      <c r="L14910" t="s">
        <v>148</v>
      </c>
      <c r="M14910" s="47">
        <v>213</v>
      </c>
    </row>
    <row r="14911" spans="1:13" hidden="1" x14ac:dyDescent="0.3">
      <c r="A14911" s="1" t="s">
        <v>186</v>
      </c>
      <c r="B14911" s="1" t="s">
        <v>29</v>
      </c>
      <c r="C14911" t="s">
        <v>167</v>
      </c>
      <c r="D14911" s="1" t="s">
        <v>18</v>
      </c>
      <c r="E14911" t="s">
        <v>10</v>
      </c>
      <c r="F14911" s="1" t="s">
        <v>154</v>
      </c>
      <c r="G14911" t="s">
        <v>142</v>
      </c>
      <c r="H14911" s="1" t="s">
        <v>142</v>
      </c>
      <c r="I14911" s="1" t="str">
        <f t="shared" si="464"/>
        <v>Clamshell NB</v>
      </c>
      <c r="J14911" s="1" t="str">
        <f t="shared" si="465"/>
        <v>Clamshell NB</v>
      </c>
      <c r="K14911" t="s">
        <v>144</v>
      </c>
      <c r="L14911" t="s">
        <v>149</v>
      </c>
      <c r="M14911" s="47">
        <v>290</v>
      </c>
    </row>
    <row r="14912" spans="1:13" hidden="1" x14ac:dyDescent="0.3">
      <c r="A14912" s="1" t="s">
        <v>186</v>
      </c>
      <c r="B14912" s="1" t="s">
        <v>29</v>
      </c>
      <c r="C14912" t="s">
        <v>167</v>
      </c>
      <c r="D14912" s="1" t="s">
        <v>18</v>
      </c>
      <c r="E14912" t="s">
        <v>10</v>
      </c>
      <c r="F14912" s="1" t="s">
        <v>154</v>
      </c>
      <c r="G14912" t="s">
        <v>142</v>
      </c>
      <c r="H14912" s="1" t="s">
        <v>142</v>
      </c>
      <c r="I14912" s="1" t="str">
        <f t="shared" si="464"/>
        <v>Clamshell NB</v>
      </c>
      <c r="J14912" s="1" t="str">
        <f t="shared" si="465"/>
        <v>Clamshell NB</v>
      </c>
      <c r="K14912" t="s">
        <v>144</v>
      </c>
      <c r="L14912" t="s">
        <v>150</v>
      </c>
      <c r="M14912" s="47">
        <v>90</v>
      </c>
    </row>
    <row r="14913" spans="1:13" hidden="1" x14ac:dyDescent="0.3">
      <c r="A14913" s="1" t="s">
        <v>186</v>
      </c>
      <c r="B14913" s="1" t="s">
        <v>29</v>
      </c>
      <c r="C14913" t="s">
        <v>167</v>
      </c>
      <c r="D14913" s="1" t="s">
        <v>18</v>
      </c>
      <c r="E14913" t="s">
        <v>10</v>
      </c>
      <c r="F14913" s="1" t="s">
        <v>154</v>
      </c>
      <c r="G14913" t="s">
        <v>142</v>
      </c>
      <c r="H14913" s="1" t="s">
        <v>142</v>
      </c>
      <c r="I14913" s="1" t="str">
        <f t="shared" si="464"/>
        <v>Clamshell NB</v>
      </c>
      <c r="J14913" s="1" t="str">
        <f t="shared" si="465"/>
        <v>Clamshell NB</v>
      </c>
      <c r="K14913" t="s">
        <v>144</v>
      </c>
      <c r="L14913" t="s">
        <v>151</v>
      </c>
      <c r="M14913" s="47">
        <v>180</v>
      </c>
    </row>
    <row r="14914" spans="1:13" hidden="1" x14ac:dyDescent="0.3">
      <c r="A14914" s="1" t="s">
        <v>186</v>
      </c>
      <c r="B14914" s="1" t="s">
        <v>29</v>
      </c>
      <c r="C14914" t="s">
        <v>167</v>
      </c>
      <c r="D14914" s="1" t="s">
        <v>18</v>
      </c>
      <c r="E14914" t="s">
        <v>10</v>
      </c>
      <c r="F14914" s="1" t="s">
        <v>154</v>
      </c>
      <c r="G14914" t="s">
        <v>142</v>
      </c>
      <c r="H14914" s="1" t="s">
        <v>155</v>
      </c>
      <c r="I14914" s="1" t="str">
        <f t="shared" si="464"/>
        <v>Clamshell NB</v>
      </c>
      <c r="J14914" s="1" t="str">
        <f t="shared" si="465"/>
        <v>Clamshell Ultraslim NB</v>
      </c>
      <c r="K14914" t="s">
        <v>143</v>
      </c>
      <c r="L14914" t="s">
        <v>143</v>
      </c>
      <c r="M14914" s="47">
        <v>18450</v>
      </c>
    </row>
    <row r="14915" spans="1:13" hidden="1" x14ac:dyDescent="0.3">
      <c r="A14915" s="1" t="s">
        <v>186</v>
      </c>
      <c r="B14915" s="1" t="s">
        <v>29</v>
      </c>
      <c r="C14915" t="s">
        <v>167</v>
      </c>
      <c r="D14915" s="1" t="s">
        <v>18</v>
      </c>
      <c r="E14915" t="s">
        <v>10</v>
      </c>
      <c r="F14915" s="1" t="s">
        <v>154</v>
      </c>
      <c r="G14915" t="s">
        <v>142</v>
      </c>
      <c r="H14915" s="1" t="s">
        <v>155</v>
      </c>
      <c r="I14915" s="1" t="str">
        <f t="shared" ref="I14915:I14978" si="466">VLOOKUP(E14915&amp;F14915&amp;G14915,$S$1:$T$74,2,0)</f>
        <v>Clamshell NB</v>
      </c>
      <c r="J14915" s="1" t="str">
        <f t="shared" ref="J14915:J14978" si="467">IF(AND(I14915="Clamshell NB",H14915="Yes"),"Clamshell Ultraslim NB",I14915)</f>
        <v>Clamshell Ultraslim NB</v>
      </c>
      <c r="K14915" t="s">
        <v>144</v>
      </c>
      <c r="L14915" t="s">
        <v>145</v>
      </c>
      <c r="M14915" s="47">
        <v>68</v>
      </c>
    </row>
    <row r="14916" spans="1:13" hidden="1" x14ac:dyDescent="0.3">
      <c r="A14916" s="1" t="s">
        <v>186</v>
      </c>
      <c r="B14916" s="1" t="s">
        <v>29</v>
      </c>
      <c r="C14916" t="s">
        <v>167</v>
      </c>
      <c r="D14916" s="1" t="s">
        <v>18</v>
      </c>
      <c r="E14916" t="s">
        <v>10</v>
      </c>
      <c r="F14916" s="1" t="s">
        <v>154</v>
      </c>
      <c r="G14916" t="s">
        <v>142</v>
      </c>
      <c r="H14916" s="1" t="s">
        <v>155</v>
      </c>
      <c r="I14916" s="1" t="str">
        <f t="shared" si="466"/>
        <v>Clamshell NB</v>
      </c>
      <c r="J14916" s="1" t="str">
        <f t="shared" si="467"/>
        <v>Clamshell Ultraslim NB</v>
      </c>
      <c r="K14916" t="s">
        <v>144</v>
      </c>
      <c r="L14916" t="s">
        <v>146</v>
      </c>
      <c r="M14916" s="47">
        <v>113</v>
      </c>
    </row>
    <row r="14917" spans="1:13" hidden="1" x14ac:dyDescent="0.3">
      <c r="A14917" s="1" t="s">
        <v>186</v>
      </c>
      <c r="B14917" s="1" t="s">
        <v>29</v>
      </c>
      <c r="C14917" t="s">
        <v>167</v>
      </c>
      <c r="D14917" s="1" t="s">
        <v>18</v>
      </c>
      <c r="E14917" t="s">
        <v>10</v>
      </c>
      <c r="F14917" s="1" t="s">
        <v>154</v>
      </c>
      <c r="G14917" t="s">
        <v>142</v>
      </c>
      <c r="H14917" s="1" t="s">
        <v>155</v>
      </c>
      <c r="I14917" s="1" t="str">
        <f t="shared" si="466"/>
        <v>Clamshell NB</v>
      </c>
      <c r="J14917" s="1" t="str">
        <f t="shared" si="467"/>
        <v>Clamshell Ultraslim NB</v>
      </c>
      <c r="K14917" t="s">
        <v>144</v>
      </c>
      <c r="L14917" t="s">
        <v>147</v>
      </c>
      <c r="M14917" s="47">
        <v>104</v>
      </c>
    </row>
    <row r="14918" spans="1:13" hidden="1" x14ac:dyDescent="0.3">
      <c r="A14918" s="1" t="s">
        <v>186</v>
      </c>
      <c r="B14918" s="1" t="s">
        <v>29</v>
      </c>
      <c r="C14918" t="s">
        <v>167</v>
      </c>
      <c r="D14918" s="1" t="s">
        <v>18</v>
      </c>
      <c r="E14918" t="s">
        <v>10</v>
      </c>
      <c r="F14918" s="1" t="s">
        <v>154</v>
      </c>
      <c r="G14918" t="s">
        <v>142</v>
      </c>
      <c r="H14918" s="1" t="s">
        <v>155</v>
      </c>
      <c r="I14918" s="1" t="str">
        <f t="shared" si="466"/>
        <v>Clamshell NB</v>
      </c>
      <c r="J14918" s="1" t="str">
        <f t="shared" si="467"/>
        <v>Clamshell Ultraslim NB</v>
      </c>
      <c r="K14918" t="s">
        <v>144</v>
      </c>
      <c r="L14918" t="s">
        <v>148</v>
      </c>
      <c r="M14918" s="47">
        <v>138</v>
      </c>
    </row>
    <row r="14919" spans="1:13" hidden="1" x14ac:dyDescent="0.3">
      <c r="A14919" s="1" t="s">
        <v>186</v>
      </c>
      <c r="B14919" s="1" t="s">
        <v>29</v>
      </c>
      <c r="C14919" t="s">
        <v>167</v>
      </c>
      <c r="D14919" s="1" t="s">
        <v>18</v>
      </c>
      <c r="E14919" t="s">
        <v>10</v>
      </c>
      <c r="F14919" s="1" t="s">
        <v>154</v>
      </c>
      <c r="G14919" t="s">
        <v>142</v>
      </c>
      <c r="H14919" s="1" t="s">
        <v>155</v>
      </c>
      <c r="I14919" s="1" t="str">
        <f t="shared" si="466"/>
        <v>Clamshell NB</v>
      </c>
      <c r="J14919" s="1" t="str">
        <f t="shared" si="467"/>
        <v>Clamshell Ultraslim NB</v>
      </c>
      <c r="K14919" t="s">
        <v>144</v>
      </c>
      <c r="L14919" t="s">
        <v>149</v>
      </c>
      <c r="M14919" s="47">
        <v>195</v>
      </c>
    </row>
    <row r="14920" spans="1:13" hidden="1" x14ac:dyDescent="0.3">
      <c r="A14920" s="1" t="s">
        <v>186</v>
      </c>
      <c r="B14920" s="1" t="s">
        <v>29</v>
      </c>
      <c r="C14920" t="s">
        <v>167</v>
      </c>
      <c r="D14920" s="1" t="s">
        <v>18</v>
      </c>
      <c r="E14920" t="s">
        <v>10</v>
      </c>
      <c r="F14920" s="1" t="s">
        <v>154</v>
      </c>
      <c r="G14920" t="s">
        <v>142</v>
      </c>
      <c r="H14920" s="1" t="s">
        <v>155</v>
      </c>
      <c r="I14920" s="1" t="str">
        <f t="shared" si="466"/>
        <v>Clamshell NB</v>
      </c>
      <c r="J14920" s="1" t="str">
        <f t="shared" si="467"/>
        <v>Clamshell Ultraslim NB</v>
      </c>
      <c r="K14920" t="s">
        <v>144</v>
      </c>
      <c r="L14920" t="s">
        <v>150</v>
      </c>
      <c r="M14920" s="47">
        <v>59</v>
      </c>
    </row>
    <row r="14921" spans="1:13" hidden="1" x14ac:dyDescent="0.3">
      <c r="A14921" s="1" t="s">
        <v>186</v>
      </c>
      <c r="B14921" s="1" t="s">
        <v>29</v>
      </c>
      <c r="C14921" t="s">
        <v>167</v>
      </c>
      <c r="D14921" s="1" t="s">
        <v>18</v>
      </c>
      <c r="E14921" t="s">
        <v>10</v>
      </c>
      <c r="F14921" s="1" t="s">
        <v>154</v>
      </c>
      <c r="G14921" t="s">
        <v>142</v>
      </c>
      <c r="H14921" s="1" t="s">
        <v>155</v>
      </c>
      <c r="I14921" s="1" t="str">
        <f t="shared" si="466"/>
        <v>Clamshell NB</v>
      </c>
      <c r="J14921" s="1" t="str">
        <f t="shared" si="467"/>
        <v>Clamshell Ultraslim NB</v>
      </c>
      <c r="K14921" t="s">
        <v>144</v>
      </c>
      <c r="L14921" t="s">
        <v>151</v>
      </c>
      <c r="M14921" s="47">
        <v>114</v>
      </c>
    </row>
    <row r="14922" spans="1:13" hidden="1" x14ac:dyDescent="0.3">
      <c r="A14922" s="1" t="s">
        <v>186</v>
      </c>
      <c r="B14922" s="1" t="s">
        <v>29</v>
      </c>
      <c r="C14922" t="s">
        <v>167</v>
      </c>
      <c r="D14922" s="1" t="s">
        <v>18</v>
      </c>
      <c r="E14922" t="s">
        <v>10</v>
      </c>
      <c r="F14922" s="1" t="s">
        <v>154</v>
      </c>
      <c r="G14922" t="s">
        <v>155</v>
      </c>
      <c r="H14922" s="1" t="s">
        <v>142</v>
      </c>
      <c r="I14922" s="1" t="str">
        <f t="shared" si="466"/>
        <v>Clamshell Gaming Capable NB</v>
      </c>
      <c r="J14922" s="1" t="str">
        <f t="shared" si="467"/>
        <v>Clamshell Gaming Capable NB</v>
      </c>
      <c r="K14922" t="s">
        <v>143</v>
      </c>
      <c r="L14922" t="s">
        <v>143</v>
      </c>
      <c r="M14922" s="47">
        <v>3378</v>
      </c>
    </row>
    <row r="14923" spans="1:13" hidden="1" x14ac:dyDescent="0.3">
      <c r="A14923" s="1" t="s">
        <v>186</v>
      </c>
      <c r="B14923" s="1" t="s">
        <v>29</v>
      </c>
      <c r="C14923" t="s">
        <v>167</v>
      </c>
      <c r="D14923" s="1" t="s">
        <v>18</v>
      </c>
      <c r="E14923" t="s">
        <v>10</v>
      </c>
      <c r="F14923" s="1" t="s">
        <v>154</v>
      </c>
      <c r="G14923" t="s">
        <v>155</v>
      </c>
      <c r="H14923" s="1" t="s">
        <v>142</v>
      </c>
      <c r="I14923" s="1" t="str">
        <f t="shared" si="466"/>
        <v>Clamshell Gaming Capable NB</v>
      </c>
      <c r="J14923" s="1" t="str">
        <f t="shared" si="467"/>
        <v>Clamshell Gaming Capable NB</v>
      </c>
      <c r="K14923" t="s">
        <v>144</v>
      </c>
      <c r="L14923" t="s">
        <v>145</v>
      </c>
      <c r="M14923" s="47">
        <v>5</v>
      </c>
    </row>
    <row r="14924" spans="1:13" hidden="1" x14ac:dyDescent="0.3">
      <c r="A14924" s="1" t="s">
        <v>186</v>
      </c>
      <c r="B14924" s="1" t="s">
        <v>29</v>
      </c>
      <c r="C14924" t="s">
        <v>167</v>
      </c>
      <c r="D14924" s="1" t="s">
        <v>18</v>
      </c>
      <c r="E14924" t="s">
        <v>10</v>
      </c>
      <c r="F14924" s="1" t="s">
        <v>154</v>
      </c>
      <c r="G14924" t="s">
        <v>155</v>
      </c>
      <c r="H14924" s="1" t="s">
        <v>142</v>
      </c>
      <c r="I14924" s="1" t="str">
        <f t="shared" si="466"/>
        <v>Clamshell Gaming Capable NB</v>
      </c>
      <c r="J14924" s="1" t="str">
        <f t="shared" si="467"/>
        <v>Clamshell Gaming Capable NB</v>
      </c>
      <c r="K14924" t="s">
        <v>144</v>
      </c>
      <c r="L14924" t="s">
        <v>146</v>
      </c>
      <c r="M14924" s="47">
        <v>9</v>
      </c>
    </row>
    <row r="14925" spans="1:13" hidden="1" x14ac:dyDescent="0.3">
      <c r="A14925" s="1" t="s">
        <v>186</v>
      </c>
      <c r="B14925" s="1" t="s">
        <v>29</v>
      </c>
      <c r="C14925" t="s">
        <v>167</v>
      </c>
      <c r="D14925" s="1" t="s">
        <v>18</v>
      </c>
      <c r="E14925" t="s">
        <v>10</v>
      </c>
      <c r="F14925" s="1" t="s">
        <v>154</v>
      </c>
      <c r="G14925" t="s">
        <v>155</v>
      </c>
      <c r="H14925" s="1" t="s">
        <v>142</v>
      </c>
      <c r="I14925" s="1" t="str">
        <f t="shared" si="466"/>
        <v>Clamshell Gaming Capable NB</v>
      </c>
      <c r="J14925" s="1" t="str">
        <f t="shared" si="467"/>
        <v>Clamshell Gaming Capable NB</v>
      </c>
      <c r="K14925" t="s">
        <v>144</v>
      </c>
      <c r="L14925" t="s">
        <v>147</v>
      </c>
      <c r="M14925" s="47">
        <v>9</v>
      </c>
    </row>
    <row r="14926" spans="1:13" hidden="1" x14ac:dyDescent="0.3">
      <c r="A14926" s="1" t="s">
        <v>186</v>
      </c>
      <c r="B14926" s="1" t="s">
        <v>29</v>
      </c>
      <c r="C14926" t="s">
        <v>167</v>
      </c>
      <c r="D14926" s="1" t="s">
        <v>18</v>
      </c>
      <c r="E14926" t="s">
        <v>10</v>
      </c>
      <c r="F14926" s="1" t="s">
        <v>154</v>
      </c>
      <c r="G14926" t="s">
        <v>155</v>
      </c>
      <c r="H14926" s="1" t="s">
        <v>142</v>
      </c>
      <c r="I14926" s="1" t="str">
        <f t="shared" si="466"/>
        <v>Clamshell Gaming Capable NB</v>
      </c>
      <c r="J14926" s="1" t="str">
        <f t="shared" si="467"/>
        <v>Clamshell Gaming Capable NB</v>
      </c>
      <c r="K14926" t="s">
        <v>144</v>
      </c>
      <c r="L14926" t="s">
        <v>148</v>
      </c>
      <c r="M14926" s="47">
        <v>13</v>
      </c>
    </row>
    <row r="14927" spans="1:13" hidden="1" x14ac:dyDescent="0.3">
      <c r="A14927" s="1" t="s">
        <v>186</v>
      </c>
      <c r="B14927" s="1" t="s">
        <v>29</v>
      </c>
      <c r="C14927" t="s">
        <v>167</v>
      </c>
      <c r="D14927" s="1" t="s">
        <v>18</v>
      </c>
      <c r="E14927" t="s">
        <v>10</v>
      </c>
      <c r="F14927" s="1" t="s">
        <v>154</v>
      </c>
      <c r="G14927" t="s">
        <v>155</v>
      </c>
      <c r="H14927" s="1" t="s">
        <v>142</v>
      </c>
      <c r="I14927" s="1" t="str">
        <f t="shared" si="466"/>
        <v>Clamshell Gaming Capable NB</v>
      </c>
      <c r="J14927" s="1" t="str">
        <f t="shared" si="467"/>
        <v>Clamshell Gaming Capable NB</v>
      </c>
      <c r="K14927" t="s">
        <v>144</v>
      </c>
      <c r="L14927" t="s">
        <v>149</v>
      </c>
      <c r="M14927" s="47">
        <v>20</v>
      </c>
    </row>
    <row r="14928" spans="1:13" hidden="1" x14ac:dyDescent="0.3">
      <c r="A14928" s="1" t="s">
        <v>186</v>
      </c>
      <c r="B14928" s="1" t="s">
        <v>29</v>
      </c>
      <c r="C14928" t="s">
        <v>167</v>
      </c>
      <c r="D14928" s="1" t="s">
        <v>18</v>
      </c>
      <c r="E14928" t="s">
        <v>10</v>
      </c>
      <c r="F14928" s="1" t="s">
        <v>154</v>
      </c>
      <c r="G14928" t="s">
        <v>155</v>
      </c>
      <c r="H14928" s="1" t="s">
        <v>142</v>
      </c>
      <c r="I14928" s="1" t="str">
        <f t="shared" si="466"/>
        <v>Clamshell Gaming Capable NB</v>
      </c>
      <c r="J14928" s="1" t="str">
        <f t="shared" si="467"/>
        <v>Clamshell Gaming Capable NB</v>
      </c>
      <c r="K14928" t="s">
        <v>144</v>
      </c>
      <c r="L14928" t="s">
        <v>150</v>
      </c>
      <c r="M14928" s="47">
        <v>5</v>
      </c>
    </row>
    <row r="14929" spans="1:13" hidden="1" x14ac:dyDescent="0.3">
      <c r="A14929" s="1" t="s">
        <v>186</v>
      </c>
      <c r="B14929" s="1" t="s">
        <v>29</v>
      </c>
      <c r="C14929" t="s">
        <v>167</v>
      </c>
      <c r="D14929" s="1" t="s">
        <v>18</v>
      </c>
      <c r="E14929" t="s">
        <v>10</v>
      </c>
      <c r="F14929" s="1" t="s">
        <v>154</v>
      </c>
      <c r="G14929" t="s">
        <v>155</v>
      </c>
      <c r="H14929" s="1" t="s">
        <v>142</v>
      </c>
      <c r="I14929" s="1" t="str">
        <f t="shared" si="466"/>
        <v>Clamshell Gaming Capable NB</v>
      </c>
      <c r="J14929" s="1" t="str">
        <f t="shared" si="467"/>
        <v>Clamshell Gaming Capable NB</v>
      </c>
      <c r="K14929" t="s">
        <v>144</v>
      </c>
      <c r="L14929" t="s">
        <v>151</v>
      </c>
      <c r="M14929" s="47">
        <v>9</v>
      </c>
    </row>
    <row r="14930" spans="1:13" hidden="1" x14ac:dyDescent="0.3">
      <c r="A14930" s="1" t="s">
        <v>186</v>
      </c>
      <c r="B14930" s="1" t="s">
        <v>29</v>
      </c>
      <c r="C14930" t="s">
        <v>167</v>
      </c>
      <c r="D14930" s="1" t="s">
        <v>18</v>
      </c>
      <c r="E14930" t="s">
        <v>10</v>
      </c>
      <c r="F14930" s="1" t="s">
        <v>154</v>
      </c>
      <c r="G14930" t="s">
        <v>155</v>
      </c>
      <c r="H14930" s="1" t="s">
        <v>155</v>
      </c>
      <c r="I14930" s="1" t="str">
        <f t="shared" si="466"/>
        <v>Clamshell Gaming Capable NB</v>
      </c>
      <c r="J14930" s="1" t="str">
        <f t="shared" si="467"/>
        <v>Clamshell Gaming Capable NB</v>
      </c>
      <c r="K14930" t="s">
        <v>143</v>
      </c>
      <c r="L14930" t="s">
        <v>143</v>
      </c>
      <c r="M14930" s="47">
        <v>880</v>
      </c>
    </row>
    <row r="14931" spans="1:13" hidden="1" x14ac:dyDescent="0.3">
      <c r="A14931" s="1" t="s">
        <v>186</v>
      </c>
      <c r="B14931" s="1" t="s">
        <v>29</v>
      </c>
      <c r="C14931" t="s">
        <v>167</v>
      </c>
      <c r="D14931" s="1" t="s">
        <v>18</v>
      </c>
      <c r="E14931" t="s">
        <v>10</v>
      </c>
      <c r="F14931" s="1" t="s">
        <v>154</v>
      </c>
      <c r="G14931" t="s">
        <v>155</v>
      </c>
      <c r="H14931" s="1" t="s">
        <v>155</v>
      </c>
      <c r="I14931" s="1" t="str">
        <f t="shared" si="466"/>
        <v>Clamshell Gaming Capable NB</v>
      </c>
      <c r="J14931" s="1" t="str">
        <f t="shared" si="467"/>
        <v>Clamshell Gaming Capable NB</v>
      </c>
      <c r="K14931" t="s">
        <v>144</v>
      </c>
      <c r="L14931" t="s">
        <v>149</v>
      </c>
      <c r="M14931" s="47">
        <v>5</v>
      </c>
    </row>
    <row r="14932" spans="1:13" hidden="1" x14ac:dyDescent="0.3">
      <c r="A14932" s="1" t="s">
        <v>186</v>
      </c>
      <c r="B14932" s="1" t="s">
        <v>29</v>
      </c>
      <c r="C14932" t="s">
        <v>167</v>
      </c>
      <c r="D14932" s="1" t="s">
        <v>18</v>
      </c>
      <c r="E14932" t="s">
        <v>11</v>
      </c>
      <c r="F14932" s="1" t="s">
        <v>156</v>
      </c>
      <c r="G14932" t="s">
        <v>142</v>
      </c>
      <c r="H14932" s="1" t="s">
        <v>142</v>
      </c>
      <c r="I14932" s="1" t="str">
        <f t="shared" si="466"/>
        <v>Convertible Chromebook</v>
      </c>
      <c r="J14932" s="1" t="str">
        <f t="shared" si="467"/>
        <v>Convertible Chromebook</v>
      </c>
      <c r="K14932" t="s">
        <v>143</v>
      </c>
      <c r="L14932" t="s">
        <v>143</v>
      </c>
      <c r="M14932" s="47">
        <v>6</v>
      </c>
    </row>
    <row r="14933" spans="1:13" hidden="1" x14ac:dyDescent="0.3">
      <c r="A14933" s="1" t="s">
        <v>186</v>
      </c>
      <c r="B14933" s="1" t="s">
        <v>29</v>
      </c>
      <c r="C14933" t="s">
        <v>167</v>
      </c>
      <c r="D14933" s="1" t="s">
        <v>18</v>
      </c>
      <c r="E14933" t="s">
        <v>11</v>
      </c>
      <c r="F14933" s="1" t="s">
        <v>156</v>
      </c>
      <c r="G14933" t="s">
        <v>142</v>
      </c>
      <c r="H14933" s="1" t="s">
        <v>142</v>
      </c>
      <c r="I14933" s="1" t="str">
        <f t="shared" si="466"/>
        <v>Convertible Chromebook</v>
      </c>
      <c r="J14933" s="1" t="str">
        <f t="shared" si="467"/>
        <v>Convertible Chromebook</v>
      </c>
      <c r="K14933" t="s">
        <v>144</v>
      </c>
      <c r="L14933" t="s">
        <v>150</v>
      </c>
      <c r="M14933" s="47">
        <v>7</v>
      </c>
    </row>
    <row r="14934" spans="1:13" hidden="1" x14ac:dyDescent="0.3">
      <c r="A14934" s="1" t="s">
        <v>186</v>
      </c>
      <c r="B14934" s="1" t="s">
        <v>29</v>
      </c>
      <c r="C14934" t="s">
        <v>167</v>
      </c>
      <c r="D14934" s="1" t="s">
        <v>18</v>
      </c>
      <c r="E14934" t="s">
        <v>11</v>
      </c>
      <c r="F14934" s="1" t="s">
        <v>156</v>
      </c>
      <c r="G14934" t="s">
        <v>142</v>
      </c>
      <c r="H14934" s="1" t="s">
        <v>155</v>
      </c>
      <c r="I14934" s="1" t="str">
        <f t="shared" si="466"/>
        <v>Convertible Chromebook</v>
      </c>
      <c r="J14934" s="1" t="str">
        <f t="shared" si="467"/>
        <v>Convertible Chromebook</v>
      </c>
      <c r="K14934" t="s">
        <v>143</v>
      </c>
      <c r="L14934" t="s">
        <v>143</v>
      </c>
      <c r="M14934" s="47">
        <v>726</v>
      </c>
    </row>
    <row r="14935" spans="1:13" hidden="1" x14ac:dyDescent="0.3">
      <c r="A14935" s="1" t="s">
        <v>186</v>
      </c>
      <c r="B14935" s="1" t="s">
        <v>29</v>
      </c>
      <c r="C14935" t="s">
        <v>167</v>
      </c>
      <c r="D14935" s="1" t="s">
        <v>18</v>
      </c>
      <c r="E14935" t="s">
        <v>11</v>
      </c>
      <c r="F14935" s="1" t="s">
        <v>156</v>
      </c>
      <c r="G14935" t="s">
        <v>142</v>
      </c>
      <c r="H14935" s="1" t="s">
        <v>155</v>
      </c>
      <c r="I14935" s="1" t="str">
        <f t="shared" si="466"/>
        <v>Convertible Chromebook</v>
      </c>
      <c r="J14935" s="1" t="str">
        <f t="shared" si="467"/>
        <v>Convertible Chromebook</v>
      </c>
      <c r="K14935" t="s">
        <v>144</v>
      </c>
      <c r="L14935" t="s">
        <v>145</v>
      </c>
      <c r="M14935" s="47">
        <v>11</v>
      </c>
    </row>
    <row r="14936" spans="1:13" hidden="1" x14ac:dyDescent="0.3">
      <c r="A14936" s="1" t="s">
        <v>186</v>
      </c>
      <c r="B14936" s="1" t="s">
        <v>29</v>
      </c>
      <c r="C14936" t="s">
        <v>167</v>
      </c>
      <c r="D14936" s="1" t="s">
        <v>18</v>
      </c>
      <c r="E14936" t="s">
        <v>11</v>
      </c>
      <c r="F14936" s="1" t="s">
        <v>156</v>
      </c>
      <c r="G14936" t="s">
        <v>142</v>
      </c>
      <c r="H14936" s="1" t="s">
        <v>155</v>
      </c>
      <c r="I14936" s="1" t="str">
        <f t="shared" si="466"/>
        <v>Convertible Chromebook</v>
      </c>
      <c r="J14936" s="1" t="str">
        <f t="shared" si="467"/>
        <v>Convertible Chromebook</v>
      </c>
      <c r="K14936" t="s">
        <v>144</v>
      </c>
      <c r="L14936" t="s">
        <v>146</v>
      </c>
      <c r="M14936" s="47">
        <v>14</v>
      </c>
    </row>
    <row r="14937" spans="1:13" hidden="1" x14ac:dyDescent="0.3">
      <c r="A14937" s="1" t="s">
        <v>186</v>
      </c>
      <c r="B14937" s="1" t="s">
        <v>29</v>
      </c>
      <c r="C14937" t="s">
        <v>167</v>
      </c>
      <c r="D14937" s="1" t="s">
        <v>18</v>
      </c>
      <c r="E14937" t="s">
        <v>11</v>
      </c>
      <c r="F14937" s="1" t="s">
        <v>156</v>
      </c>
      <c r="G14937" t="s">
        <v>142</v>
      </c>
      <c r="H14937" s="1" t="s">
        <v>155</v>
      </c>
      <c r="I14937" s="1" t="str">
        <f t="shared" si="466"/>
        <v>Convertible Chromebook</v>
      </c>
      <c r="J14937" s="1" t="str">
        <f t="shared" si="467"/>
        <v>Convertible Chromebook</v>
      </c>
      <c r="K14937" t="s">
        <v>144</v>
      </c>
      <c r="L14937" t="s">
        <v>147</v>
      </c>
      <c r="M14937" s="47">
        <v>12</v>
      </c>
    </row>
    <row r="14938" spans="1:13" hidden="1" x14ac:dyDescent="0.3">
      <c r="A14938" s="1" t="s">
        <v>186</v>
      </c>
      <c r="B14938" s="1" t="s">
        <v>29</v>
      </c>
      <c r="C14938" t="s">
        <v>167</v>
      </c>
      <c r="D14938" s="1" t="s">
        <v>18</v>
      </c>
      <c r="E14938" t="s">
        <v>11</v>
      </c>
      <c r="F14938" s="1" t="s">
        <v>156</v>
      </c>
      <c r="G14938" t="s">
        <v>142</v>
      </c>
      <c r="H14938" s="1" t="s">
        <v>155</v>
      </c>
      <c r="I14938" s="1" t="str">
        <f t="shared" si="466"/>
        <v>Convertible Chromebook</v>
      </c>
      <c r="J14938" s="1" t="str">
        <f t="shared" si="467"/>
        <v>Convertible Chromebook</v>
      </c>
      <c r="K14938" t="s">
        <v>144</v>
      </c>
      <c r="L14938" t="s">
        <v>148</v>
      </c>
      <c r="M14938" s="47">
        <v>14</v>
      </c>
    </row>
    <row r="14939" spans="1:13" hidden="1" x14ac:dyDescent="0.3">
      <c r="A14939" s="1" t="s">
        <v>186</v>
      </c>
      <c r="B14939" s="1" t="s">
        <v>29</v>
      </c>
      <c r="C14939" t="s">
        <v>167</v>
      </c>
      <c r="D14939" s="1" t="s">
        <v>18</v>
      </c>
      <c r="E14939" t="s">
        <v>11</v>
      </c>
      <c r="F14939" s="1" t="s">
        <v>156</v>
      </c>
      <c r="G14939" t="s">
        <v>142</v>
      </c>
      <c r="H14939" s="1" t="s">
        <v>155</v>
      </c>
      <c r="I14939" s="1" t="str">
        <f t="shared" si="466"/>
        <v>Convertible Chromebook</v>
      </c>
      <c r="J14939" s="1" t="str">
        <f t="shared" si="467"/>
        <v>Convertible Chromebook</v>
      </c>
      <c r="K14939" t="s">
        <v>144</v>
      </c>
      <c r="L14939" t="s">
        <v>149</v>
      </c>
      <c r="M14939" s="47">
        <v>16</v>
      </c>
    </row>
    <row r="14940" spans="1:13" hidden="1" x14ac:dyDescent="0.3">
      <c r="A14940" s="1" t="s">
        <v>186</v>
      </c>
      <c r="B14940" s="1" t="s">
        <v>29</v>
      </c>
      <c r="C14940" t="s">
        <v>167</v>
      </c>
      <c r="D14940" s="1" t="s">
        <v>18</v>
      </c>
      <c r="E14940" t="s">
        <v>11</v>
      </c>
      <c r="F14940" s="1" t="s">
        <v>156</v>
      </c>
      <c r="G14940" t="s">
        <v>142</v>
      </c>
      <c r="H14940" s="1" t="s">
        <v>155</v>
      </c>
      <c r="I14940" s="1" t="str">
        <f t="shared" si="466"/>
        <v>Convertible Chromebook</v>
      </c>
      <c r="J14940" s="1" t="str">
        <f t="shared" si="467"/>
        <v>Convertible Chromebook</v>
      </c>
      <c r="K14940" t="s">
        <v>144</v>
      </c>
      <c r="L14940" t="s">
        <v>150</v>
      </c>
      <c r="M14940" s="47">
        <v>128</v>
      </c>
    </row>
    <row r="14941" spans="1:13" hidden="1" x14ac:dyDescent="0.3">
      <c r="A14941" s="1" t="s">
        <v>186</v>
      </c>
      <c r="B14941" s="1" t="s">
        <v>29</v>
      </c>
      <c r="C14941" t="s">
        <v>167</v>
      </c>
      <c r="D14941" s="1" t="s">
        <v>18</v>
      </c>
      <c r="E14941" t="s">
        <v>11</v>
      </c>
      <c r="F14941" s="1" t="s">
        <v>156</v>
      </c>
      <c r="G14941" t="s">
        <v>142</v>
      </c>
      <c r="H14941" s="1" t="s">
        <v>155</v>
      </c>
      <c r="I14941" s="1" t="str">
        <f t="shared" si="466"/>
        <v>Convertible Chromebook</v>
      </c>
      <c r="J14941" s="1" t="str">
        <f t="shared" si="467"/>
        <v>Convertible Chromebook</v>
      </c>
      <c r="K14941" t="s">
        <v>144</v>
      </c>
      <c r="L14941" t="s">
        <v>151</v>
      </c>
      <c r="M14941" s="47">
        <v>7</v>
      </c>
    </row>
    <row r="14942" spans="1:13" hidden="1" x14ac:dyDescent="0.3">
      <c r="A14942" s="1" t="s">
        <v>186</v>
      </c>
      <c r="B14942" s="1" t="s">
        <v>29</v>
      </c>
      <c r="C14942" t="s">
        <v>167</v>
      </c>
      <c r="D14942" s="1" t="s">
        <v>18</v>
      </c>
      <c r="E14942" t="s">
        <v>11</v>
      </c>
      <c r="F14942" s="1" t="s">
        <v>154</v>
      </c>
      <c r="G14942" t="s">
        <v>142</v>
      </c>
      <c r="H14942" s="1" t="s">
        <v>142</v>
      </c>
      <c r="I14942" s="1" t="str">
        <f t="shared" si="466"/>
        <v>Convertible NB</v>
      </c>
      <c r="J14942" s="1" t="str">
        <f t="shared" si="467"/>
        <v>Convertible NB</v>
      </c>
      <c r="K14942" t="s">
        <v>143</v>
      </c>
      <c r="L14942" t="s">
        <v>143</v>
      </c>
      <c r="M14942" s="47">
        <v>549</v>
      </c>
    </row>
    <row r="14943" spans="1:13" hidden="1" x14ac:dyDescent="0.3">
      <c r="A14943" s="1" t="s">
        <v>186</v>
      </c>
      <c r="B14943" s="1" t="s">
        <v>29</v>
      </c>
      <c r="C14943" t="s">
        <v>167</v>
      </c>
      <c r="D14943" s="1" t="s">
        <v>18</v>
      </c>
      <c r="E14943" t="s">
        <v>11</v>
      </c>
      <c r="F14943" s="1" t="s">
        <v>154</v>
      </c>
      <c r="G14943" t="s">
        <v>142</v>
      </c>
      <c r="H14943" s="1" t="s">
        <v>142</v>
      </c>
      <c r="I14943" s="1" t="str">
        <f t="shared" si="466"/>
        <v>Convertible NB</v>
      </c>
      <c r="J14943" s="1" t="str">
        <f t="shared" si="467"/>
        <v>Convertible NB</v>
      </c>
      <c r="K14943" t="s">
        <v>144</v>
      </c>
      <c r="L14943" t="s">
        <v>145</v>
      </c>
      <c r="M14943" s="47">
        <v>7</v>
      </c>
    </row>
    <row r="14944" spans="1:13" hidden="1" x14ac:dyDescent="0.3">
      <c r="A14944" s="1" t="s">
        <v>186</v>
      </c>
      <c r="B14944" s="1" t="s">
        <v>29</v>
      </c>
      <c r="C14944" t="s">
        <v>167</v>
      </c>
      <c r="D14944" s="1" t="s">
        <v>18</v>
      </c>
      <c r="E14944" t="s">
        <v>11</v>
      </c>
      <c r="F14944" s="1" t="s">
        <v>154</v>
      </c>
      <c r="G14944" t="s">
        <v>142</v>
      </c>
      <c r="H14944" s="1" t="s">
        <v>142</v>
      </c>
      <c r="I14944" s="1" t="str">
        <f t="shared" si="466"/>
        <v>Convertible NB</v>
      </c>
      <c r="J14944" s="1" t="str">
        <f t="shared" si="467"/>
        <v>Convertible NB</v>
      </c>
      <c r="K14944" t="s">
        <v>144</v>
      </c>
      <c r="L14944" t="s">
        <v>146</v>
      </c>
      <c r="M14944" s="47">
        <v>9</v>
      </c>
    </row>
    <row r="14945" spans="1:13" hidden="1" x14ac:dyDescent="0.3">
      <c r="A14945" s="1" t="s">
        <v>186</v>
      </c>
      <c r="B14945" s="1" t="s">
        <v>29</v>
      </c>
      <c r="C14945" t="s">
        <v>167</v>
      </c>
      <c r="D14945" s="1" t="s">
        <v>18</v>
      </c>
      <c r="E14945" t="s">
        <v>11</v>
      </c>
      <c r="F14945" s="1" t="s">
        <v>154</v>
      </c>
      <c r="G14945" t="s">
        <v>142</v>
      </c>
      <c r="H14945" s="1" t="s">
        <v>142</v>
      </c>
      <c r="I14945" s="1" t="str">
        <f t="shared" si="466"/>
        <v>Convertible NB</v>
      </c>
      <c r="J14945" s="1" t="str">
        <f t="shared" si="467"/>
        <v>Convertible NB</v>
      </c>
      <c r="K14945" t="s">
        <v>144</v>
      </c>
      <c r="L14945" t="s">
        <v>147</v>
      </c>
      <c r="M14945" s="47">
        <v>9</v>
      </c>
    </row>
    <row r="14946" spans="1:13" hidden="1" x14ac:dyDescent="0.3">
      <c r="A14946" s="1" t="s">
        <v>186</v>
      </c>
      <c r="B14946" s="1" t="s">
        <v>29</v>
      </c>
      <c r="C14946" t="s">
        <v>167</v>
      </c>
      <c r="D14946" s="1" t="s">
        <v>18</v>
      </c>
      <c r="E14946" t="s">
        <v>11</v>
      </c>
      <c r="F14946" s="1" t="s">
        <v>154</v>
      </c>
      <c r="G14946" t="s">
        <v>142</v>
      </c>
      <c r="H14946" s="1" t="s">
        <v>142</v>
      </c>
      <c r="I14946" s="1" t="str">
        <f t="shared" si="466"/>
        <v>Convertible NB</v>
      </c>
      <c r="J14946" s="1" t="str">
        <f t="shared" si="467"/>
        <v>Convertible NB</v>
      </c>
      <c r="K14946" t="s">
        <v>144</v>
      </c>
      <c r="L14946" t="s">
        <v>148</v>
      </c>
      <c r="M14946" s="47">
        <v>12</v>
      </c>
    </row>
    <row r="14947" spans="1:13" hidden="1" x14ac:dyDescent="0.3">
      <c r="A14947" s="1" t="s">
        <v>186</v>
      </c>
      <c r="B14947" s="1" t="s">
        <v>29</v>
      </c>
      <c r="C14947" t="s">
        <v>167</v>
      </c>
      <c r="D14947" s="1" t="s">
        <v>18</v>
      </c>
      <c r="E14947" t="s">
        <v>11</v>
      </c>
      <c r="F14947" s="1" t="s">
        <v>154</v>
      </c>
      <c r="G14947" t="s">
        <v>142</v>
      </c>
      <c r="H14947" s="1" t="s">
        <v>142</v>
      </c>
      <c r="I14947" s="1" t="str">
        <f t="shared" si="466"/>
        <v>Convertible NB</v>
      </c>
      <c r="J14947" s="1" t="str">
        <f t="shared" si="467"/>
        <v>Convertible NB</v>
      </c>
      <c r="K14947" t="s">
        <v>144</v>
      </c>
      <c r="L14947" t="s">
        <v>149</v>
      </c>
      <c r="M14947" s="47">
        <v>13</v>
      </c>
    </row>
    <row r="14948" spans="1:13" hidden="1" x14ac:dyDescent="0.3">
      <c r="A14948" s="1" t="s">
        <v>186</v>
      </c>
      <c r="B14948" s="1" t="s">
        <v>29</v>
      </c>
      <c r="C14948" t="s">
        <v>167</v>
      </c>
      <c r="D14948" s="1" t="s">
        <v>18</v>
      </c>
      <c r="E14948" t="s">
        <v>11</v>
      </c>
      <c r="F14948" s="1" t="s">
        <v>154</v>
      </c>
      <c r="G14948" t="s">
        <v>142</v>
      </c>
      <c r="H14948" s="1" t="s">
        <v>142</v>
      </c>
      <c r="I14948" s="1" t="str">
        <f t="shared" si="466"/>
        <v>Convertible NB</v>
      </c>
      <c r="J14948" s="1" t="str">
        <f t="shared" si="467"/>
        <v>Convertible NB</v>
      </c>
      <c r="K14948" t="s">
        <v>144</v>
      </c>
      <c r="L14948" t="s">
        <v>150</v>
      </c>
      <c r="M14948" s="47">
        <v>5</v>
      </c>
    </row>
    <row r="14949" spans="1:13" hidden="1" x14ac:dyDescent="0.3">
      <c r="A14949" s="1" t="s">
        <v>186</v>
      </c>
      <c r="B14949" s="1" t="s">
        <v>29</v>
      </c>
      <c r="C14949" t="s">
        <v>167</v>
      </c>
      <c r="D14949" s="1" t="s">
        <v>18</v>
      </c>
      <c r="E14949" t="s">
        <v>11</v>
      </c>
      <c r="F14949" s="1" t="s">
        <v>154</v>
      </c>
      <c r="G14949" t="s">
        <v>142</v>
      </c>
      <c r="H14949" s="1" t="s">
        <v>142</v>
      </c>
      <c r="I14949" s="1" t="str">
        <f t="shared" si="466"/>
        <v>Convertible NB</v>
      </c>
      <c r="J14949" s="1" t="str">
        <f t="shared" si="467"/>
        <v>Convertible NB</v>
      </c>
      <c r="K14949" t="s">
        <v>144</v>
      </c>
      <c r="L14949" t="s">
        <v>151</v>
      </c>
      <c r="M14949" s="47">
        <v>1</v>
      </c>
    </row>
    <row r="14950" spans="1:13" hidden="1" x14ac:dyDescent="0.3">
      <c r="A14950" s="1" t="s">
        <v>186</v>
      </c>
      <c r="B14950" s="1" t="s">
        <v>29</v>
      </c>
      <c r="C14950" t="s">
        <v>167</v>
      </c>
      <c r="D14950" s="1" t="s">
        <v>18</v>
      </c>
      <c r="E14950" t="s">
        <v>11</v>
      </c>
      <c r="F14950" s="1" t="s">
        <v>154</v>
      </c>
      <c r="G14950" t="s">
        <v>142</v>
      </c>
      <c r="H14950" s="1" t="s">
        <v>155</v>
      </c>
      <c r="I14950" s="1" t="str">
        <f t="shared" si="466"/>
        <v>Convertible NB</v>
      </c>
      <c r="J14950" s="1" t="str">
        <f t="shared" si="467"/>
        <v>Convertible NB</v>
      </c>
      <c r="K14950" t="s">
        <v>143</v>
      </c>
      <c r="L14950" t="s">
        <v>143</v>
      </c>
      <c r="M14950" s="47">
        <v>741</v>
      </c>
    </row>
    <row r="14951" spans="1:13" hidden="1" x14ac:dyDescent="0.3">
      <c r="A14951" s="1" t="s">
        <v>186</v>
      </c>
      <c r="B14951" s="1" t="s">
        <v>29</v>
      </c>
      <c r="C14951" t="s">
        <v>167</v>
      </c>
      <c r="D14951" s="1" t="s">
        <v>18</v>
      </c>
      <c r="E14951" t="s">
        <v>11</v>
      </c>
      <c r="F14951" s="1" t="s">
        <v>154</v>
      </c>
      <c r="G14951" t="s">
        <v>142</v>
      </c>
      <c r="H14951" s="1" t="s">
        <v>155</v>
      </c>
      <c r="I14951" s="1" t="str">
        <f t="shared" si="466"/>
        <v>Convertible NB</v>
      </c>
      <c r="J14951" s="1" t="str">
        <f t="shared" si="467"/>
        <v>Convertible NB</v>
      </c>
      <c r="K14951" t="s">
        <v>144</v>
      </c>
      <c r="L14951" t="s">
        <v>145</v>
      </c>
      <c r="M14951" s="47">
        <v>962</v>
      </c>
    </row>
    <row r="14952" spans="1:13" hidden="1" x14ac:dyDescent="0.3">
      <c r="A14952" s="1" t="s">
        <v>186</v>
      </c>
      <c r="B14952" s="1" t="s">
        <v>29</v>
      </c>
      <c r="C14952" t="s">
        <v>167</v>
      </c>
      <c r="D14952" s="1" t="s">
        <v>18</v>
      </c>
      <c r="E14952" t="s">
        <v>11</v>
      </c>
      <c r="F14952" s="1" t="s">
        <v>154</v>
      </c>
      <c r="G14952" t="s">
        <v>142</v>
      </c>
      <c r="H14952" s="1" t="s">
        <v>155</v>
      </c>
      <c r="I14952" s="1" t="str">
        <f t="shared" si="466"/>
        <v>Convertible NB</v>
      </c>
      <c r="J14952" s="1" t="str">
        <f t="shared" si="467"/>
        <v>Convertible NB</v>
      </c>
      <c r="K14952" t="s">
        <v>144</v>
      </c>
      <c r="L14952" t="s">
        <v>146</v>
      </c>
      <c r="M14952" s="47">
        <v>1205</v>
      </c>
    </row>
    <row r="14953" spans="1:13" hidden="1" x14ac:dyDescent="0.3">
      <c r="A14953" s="1" t="s">
        <v>186</v>
      </c>
      <c r="B14953" s="1" t="s">
        <v>29</v>
      </c>
      <c r="C14953" t="s">
        <v>167</v>
      </c>
      <c r="D14953" s="1" t="s">
        <v>18</v>
      </c>
      <c r="E14953" t="s">
        <v>11</v>
      </c>
      <c r="F14953" s="1" t="s">
        <v>154</v>
      </c>
      <c r="G14953" t="s">
        <v>142</v>
      </c>
      <c r="H14953" s="1" t="s">
        <v>155</v>
      </c>
      <c r="I14953" s="1" t="str">
        <f t="shared" si="466"/>
        <v>Convertible NB</v>
      </c>
      <c r="J14953" s="1" t="str">
        <f t="shared" si="467"/>
        <v>Convertible NB</v>
      </c>
      <c r="K14953" t="s">
        <v>144</v>
      </c>
      <c r="L14953" t="s">
        <v>147</v>
      </c>
      <c r="M14953" s="47">
        <v>1117</v>
      </c>
    </row>
    <row r="14954" spans="1:13" hidden="1" x14ac:dyDescent="0.3">
      <c r="A14954" s="1" t="s">
        <v>186</v>
      </c>
      <c r="B14954" s="1" t="s">
        <v>29</v>
      </c>
      <c r="C14954" t="s">
        <v>167</v>
      </c>
      <c r="D14954" s="1" t="s">
        <v>18</v>
      </c>
      <c r="E14954" t="s">
        <v>11</v>
      </c>
      <c r="F14954" s="1" t="s">
        <v>154</v>
      </c>
      <c r="G14954" t="s">
        <v>142</v>
      </c>
      <c r="H14954" s="1" t="s">
        <v>155</v>
      </c>
      <c r="I14954" s="1" t="str">
        <f t="shared" si="466"/>
        <v>Convertible NB</v>
      </c>
      <c r="J14954" s="1" t="str">
        <f t="shared" si="467"/>
        <v>Convertible NB</v>
      </c>
      <c r="K14954" t="s">
        <v>144</v>
      </c>
      <c r="L14954" t="s">
        <v>148</v>
      </c>
      <c r="M14954" s="47">
        <v>1536</v>
      </c>
    </row>
    <row r="14955" spans="1:13" hidden="1" x14ac:dyDescent="0.3">
      <c r="A14955" s="1" t="s">
        <v>186</v>
      </c>
      <c r="B14955" s="1" t="s">
        <v>29</v>
      </c>
      <c r="C14955" t="s">
        <v>167</v>
      </c>
      <c r="D14955" s="1" t="s">
        <v>18</v>
      </c>
      <c r="E14955" t="s">
        <v>11</v>
      </c>
      <c r="F14955" s="1" t="s">
        <v>154</v>
      </c>
      <c r="G14955" t="s">
        <v>142</v>
      </c>
      <c r="H14955" s="1" t="s">
        <v>155</v>
      </c>
      <c r="I14955" s="1" t="str">
        <f t="shared" si="466"/>
        <v>Convertible NB</v>
      </c>
      <c r="J14955" s="1" t="str">
        <f t="shared" si="467"/>
        <v>Convertible NB</v>
      </c>
      <c r="K14955" t="s">
        <v>144</v>
      </c>
      <c r="L14955" t="s">
        <v>149</v>
      </c>
      <c r="M14955" s="47">
        <v>1657</v>
      </c>
    </row>
    <row r="14956" spans="1:13" hidden="1" x14ac:dyDescent="0.3">
      <c r="A14956" s="1" t="s">
        <v>186</v>
      </c>
      <c r="B14956" s="1" t="s">
        <v>29</v>
      </c>
      <c r="C14956" t="s">
        <v>167</v>
      </c>
      <c r="D14956" s="1" t="s">
        <v>18</v>
      </c>
      <c r="E14956" t="s">
        <v>11</v>
      </c>
      <c r="F14956" s="1" t="s">
        <v>154</v>
      </c>
      <c r="G14956" t="s">
        <v>142</v>
      </c>
      <c r="H14956" s="1" t="s">
        <v>155</v>
      </c>
      <c r="I14956" s="1" t="str">
        <f t="shared" si="466"/>
        <v>Convertible NB</v>
      </c>
      <c r="J14956" s="1" t="str">
        <f t="shared" si="467"/>
        <v>Convertible NB</v>
      </c>
      <c r="K14956" t="s">
        <v>144</v>
      </c>
      <c r="L14956" t="s">
        <v>150</v>
      </c>
      <c r="M14956" s="47">
        <v>628</v>
      </c>
    </row>
    <row r="14957" spans="1:13" hidden="1" x14ac:dyDescent="0.3">
      <c r="A14957" s="1" t="s">
        <v>186</v>
      </c>
      <c r="B14957" s="1" t="s">
        <v>29</v>
      </c>
      <c r="C14957" t="s">
        <v>167</v>
      </c>
      <c r="D14957" s="1" t="s">
        <v>18</v>
      </c>
      <c r="E14957" t="s">
        <v>11</v>
      </c>
      <c r="F14957" s="1" t="s">
        <v>154</v>
      </c>
      <c r="G14957" t="s">
        <v>142</v>
      </c>
      <c r="H14957" s="1" t="s">
        <v>155</v>
      </c>
      <c r="I14957" s="1" t="str">
        <f t="shared" si="466"/>
        <v>Convertible NB</v>
      </c>
      <c r="J14957" s="1" t="str">
        <f t="shared" si="467"/>
        <v>Convertible NB</v>
      </c>
      <c r="K14957" t="s">
        <v>144</v>
      </c>
      <c r="L14957" t="s">
        <v>151</v>
      </c>
      <c r="M14957" s="47">
        <v>103</v>
      </c>
    </row>
    <row r="14958" spans="1:13" hidden="1" x14ac:dyDescent="0.3">
      <c r="A14958" s="1" t="s">
        <v>186</v>
      </c>
      <c r="B14958" s="1" t="s">
        <v>29</v>
      </c>
      <c r="C14958" t="s">
        <v>167</v>
      </c>
      <c r="D14958" s="1" t="s">
        <v>18</v>
      </c>
      <c r="E14958" t="s">
        <v>11</v>
      </c>
      <c r="F14958" s="1" t="s">
        <v>154</v>
      </c>
      <c r="G14958" t="s">
        <v>155</v>
      </c>
      <c r="H14958" s="1" t="s">
        <v>155</v>
      </c>
      <c r="I14958" s="1" t="str">
        <f t="shared" si="466"/>
        <v>Convertible NB</v>
      </c>
      <c r="J14958" s="1" t="str">
        <f t="shared" si="467"/>
        <v>Convertible NB</v>
      </c>
      <c r="K14958" t="s">
        <v>143</v>
      </c>
      <c r="L14958" t="s">
        <v>143</v>
      </c>
      <c r="M14958" s="47">
        <v>840</v>
      </c>
    </row>
    <row r="14959" spans="1:13" hidden="1" x14ac:dyDescent="0.3">
      <c r="A14959" s="1" t="s">
        <v>186</v>
      </c>
      <c r="B14959" s="1" t="s">
        <v>29</v>
      </c>
      <c r="C14959" t="s">
        <v>167</v>
      </c>
      <c r="D14959" s="1" t="s">
        <v>18</v>
      </c>
      <c r="E14959" t="s">
        <v>11</v>
      </c>
      <c r="F14959" s="1" t="s">
        <v>154</v>
      </c>
      <c r="G14959" t="s">
        <v>155</v>
      </c>
      <c r="H14959" s="1" t="s">
        <v>155</v>
      </c>
      <c r="I14959" s="1" t="str">
        <f t="shared" si="466"/>
        <v>Convertible NB</v>
      </c>
      <c r="J14959" s="1" t="str">
        <f t="shared" si="467"/>
        <v>Convertible NB</v>
      </c>
      <c r="K14959" t="s">
        <v>144</v>
      </c>
      <c r="L14959" t="s">
        <v>145</v>
      </c>
      <c r="M14959" s="47">
        <v>12</v>
      </c>
    </row>
    <row r="14960" spans="1:13" hidden="1" x14ac:dyDescent="0.3">
      <c r="A14960" s="1" t="s">
        <v>186</v>
      </c>
      <c r="B14960" s="1" t="s">
        <v>29</v>
      </c>
      <c r="C14960" t="s">
        <v>167</v>
      </c>
      <c r="D14960" s="1" t="s">
        <v>18</v>
      </c>
      <c r="E14960" t="s">
        <v>11</v>
      </c>
      <c r="F14960" s="1" t="s">
        <v>154</v>
      </c>
      <c r="G14960" t="s">
        <v>155</v>
      </c>
      <c r="H14960" s="1" t="s">
        <v>155</v>
      </c>
      <c r="I14960" s="1" t="str">
        <f t="shared" si="466"/>
        <v>Convertible NB</v>
      </c>
      <c r="J14960" s="1" t="str">
        <f t="shared" si="467"/>
        <v>Convertible NB</v>
      </c>
      <c r="K14960" t="s">
        <v>144</v>
      </c>
      <c r="L14960" t="s">
        <v>146</v>
      </c>
      <c r="M14960" s="47">
        <v>14</v>
      </c>
    </row>
    <row r="14961" spans="1:13" hidden="1" x14ac:dyDescent="0.3">
      <c r="A14961" s="1" t="s">
        <v>186</v>
      </c>
      <c r="B14961" s="1" t="s">
        <v>29</v>
      </c>
      <c r="C14961" t="s">
        <v>167</v>
      </c>
      <c r="D14961" s="1" t="s">
        <v>18</v>
      </c>
      <c r="E14961" t="s">
        <v>11</v>
      </c>
      <c r="F14961" s="1" t="s">
        <v>154</v>
      </c>
      <c r="G14961" t="s">
        <v>155</v>
      </c>
      <c r="H14961" s="1" t="s">
        <v>155</v>
      </c>
      <c r="I14961" s="1" t="str">
        <f t="shared" si="466"/>
        <v>Convertible NB</v>
      </c>
      <c r="J14961" s="1" t="str">
        <f t="shared" si="467"/>
        <v>Convertible NB</v>
      </c>
      <c r="K14961" t="s">
        <v>144</v>
      </c>
      <c r="L14961" t="s">
        <v>147</v>
      </c>
      <c r="M14961" s="47">
        <v>14</v>
      </c>
    </row>
    <row r="14962" spans="1:13" hidden="1" x14ac:dyDescent="0.3">
      <c r="A14962" s="1" t="s">
        <v>186</v>
      </c>
      <c r="B14962" s="1" t="s">
        <v>29</v>
      </c>
      <c r="C14962" t="s">
        <v>167</v>
      </c>
      <c r="D14962" s="1" t="s">
        <v>18</v>
      </c>
      <c r="E14962" t="s">
        <v>11</v>
      </c>
      <c r="F14962" s="1" t="s">
        <v>154</v>
      </c>
      <c r="G14962" t="s">
        <v>155</v>
      </c>
      <c r="H14962" s="1" t="s">
        <v>155</v>
      </c>
      <c r="I14962" s="1" t="str">
        <f t="shared" si="466"/>
        <v>Convertible NB</v>
      </c>
      <c r="J14962" s="1" t="str">
        <f t="shared" si="467"/>
        <v>Convertible NB</v>
      </c>
      <c r="K14962" t="s">
        <v>144</v>
      </c>
      <c r="L14962" t="s">
        <v>148</v>
      </c>
      <c r="M14962" s="47">
        <v>18</v>
      </c>
    </row>
    <row r="14963" spans="1:13" hidden="1" x14ac:dyDescent="0.3">
      <c r="A14963" s="1" t="s">
        <v>186</v>
      </c>
      <c r="B14963" s="1" t="s">
        <v>29</v>
      </c>
      <c r="C14963" t="s">
        <v>167</v>
      </c>
      <c r="D14963" s="1" t="s">
        <v>18</v>
      </c>
      <c r="E14963" t="s">
        <v>11</v>
      </c>
      <c r="F14963" s="1" t="s">
        <v>154</v>
      </c>
      <c r="G14963" t="s">
        <v>155</v>
      </c>
      <c r="H14963" s="1" t="s">
        <v>155</v>
      </c>
      <c r="I14963" s="1" t="str">
        <f t="shared" si="466"/>
        <v>Convertible NB</v>
      </c>
      <c r="J14963" s="1" t="str">
        <f t="shared" si="467"/>
        <v>Convertible NB</v>
      </c>
      <c r="K14963" t="s">
        <v>144</v>
      </c>
      <c r="L14963" t="s">
        <v>149</v>
      </c>
      <c r="M14963" s="47">
        <v>19</v>
      </c>
    </row>
    <row r="14964" spans="1:13" hidden="1" x14ac:dyDescent="0.3">
      <c r="A14964" s="1" t="s">
        <v>186</v>
      </c>
      <c r="B14964" s="1" t="s">
        <v>29</v>
      </c>
      <c r="C14964" t="s">
        <v>167</v>
      </c>
      <c r="D14964" s="1" t="s">
        <v>18</v>
      </c>
      <c r="E14964" t="s">
        <v>11</v>
      </c>
      <c r="F14964" s="1" t="s">
        <v>154</v>
      </c>
      <c r="G14964" t="s">
        <v>155</v>
      </c>
      <c r="H14964" s="1" t="s">
        <v>155</v>
      </c>
      <c r="I14964" s="1" t="str">
        <f t="shared" si="466"/>
        <v>Convertible NB</v>
      </c>
      <c r="J14964" s="1" t="str">
        <f t="shared" si="467"/>
        <v>Convertible NB</v>
      </c>
      <c r="K14964" t="s">
        <v>144</v>
      </c>
      <c r="L14964" t="s">
        <v>150</v>
      </c>
      <c r="M14964" s="47">
        <v>7</v>
      </c>
    </row>
    <row r="14965" spans="1:13" hidden="1" x14ac:dyDescent="0.3">
      <c r="A14965" s="1" t="s">
        <v>186</v>
      </c>
      <c r="B14965" s="1" t="s">
        <v>29</v>
      </c>
      <c r="C14965" t="s">
        <v>167</v>
      </c>
      <c r="D14965" s="1" t="s">
        <v>18</v>
      </c>
      <c r="E14965" t="s">
        <v>11</v>
      </c>
      <c r="F14965" s="1" t="s">
        <v>154</v>
      </c>
      <c r="G14965" t="s">
        <v>155</v>
      </c>
      <c r="H14965" s="1" t="s">
        <v>155</v>
      </c>
      <c r="I14965" s="1" t="str">
        <f t="shared" si="466"/>
        <v>Convertible NB</v>
      </c>
      <c r="J14965" s="1" t="str">
        <f t="shared" si="467"/>
        <v>Convertible NB</v>
      </c>
      <c r="K14965" t="s">
        <v>144</v>
      </c>
      <c r="L14965" t="s">
        <v>151</v>
      </c>
      <c r="M14965" s="47">
        <v>2</v>
      </c>
    </row>
    <row r="14966" spans="1:13" hidden="1" x14ac:dyDescent="0.3">
      <c r="A14966" s="1" t="s">
        <v>186</v>
      </c>
      <c r="B14966" s="1" t="s">
        <v>29</v>
      </c>
      <c r="C14966" t="s">
        <v>167</v>
      </c>
      <c r="D14966" s="1" t="s">
        <v>18</v>
      </c>
      <c r="E14966" t="s">
        <v>9</v>
      </c>
      <c r="F14966" s="1" t="s">
        <v>154</v>
      </c>
      <c r="G14966" t="s">
        <v>142</v>
      </c>
      <c r="H14966" s="1" t="s">
        <v>155</v>
      </c>
      <c r="I14966" s="1" t="str">
        <f t="shared" si="466"/>
        <v>Mini NB</v>
      </c>
      <c r="J14966" s="1" t="str">
        <f t="shared" si="467"/>
        <v>Mini NB</v>
      </c>
      <c r="K14966" t="s">
        <v>143</v>
      </c>
      <c r="L14966" t="s">
        <v>143</v>
      </c>
      <c r="M14966" s="47">
        <v>2478</v>
      </c>
    </row>
    <row r="14967" spans="1:13" hidden="1" x14ac:dyDescent="0.3">
      <c r="A14967" s="1" t="s">
        <v>186</v>
      </c>
      <c r="B14967" s="1" t="s">
        <v>29</v>
      </c>
      <c r="C14967" t="s">
        <v>167</v>
      </c>
      <c r="D14967" s="1" t="s">
        <v>20</v>
      </c>
      <c r="E14967" t="s">
        <v>15</v>
      </c>
      <c r="F14967" s="1" t="s">
        <v>161</v>
      </c>
      <c r="G14967" t="s">
        <v>142</v>
      </c>
      <c r="H14967" s="1" t="s">
        <v>187</v>
      </c>
      <c r="I14967" s="1" t="str">
        <f t="shared" si="466"/>
        <v>Android Slate</v>
      </c>
      <c r="J14967" s="1" t="str">
        <f t="shared" si="467"/>
        <v>Android Slate</v>
      </c>
      <c r="K14967" t="s">
        <v>143</v>
      </c>
      <c r="L14967" t="s">
        <v>143</v>
      </c>
      <c r="M14967" s="47">
        <v>134</v>
      </c>
    </row>
    <row r="14968" spans="1:13" hidden="1" x14ac:dyDescent="0.3">
      <c r="A14968" s="1" t="s">
        <v>186</v>
      </c>
      <c r="B14968" s="1" t="s">
        <v>29</v>
      </c>
      <c r="C14968" t="s">
        <v>167</v>
      </c>
      <c r="D14968" s="1" t="s">
        <v>20</v>
      </c>
      <c r="E14968" t="s">
        <v>15</v>
      </c>
      <c r="F14968" s="1" t="s">
        <v>154</v>
      </c>
      <c r="G14968" t="s">
        <v>142</v>
      </c>
      <c r="H14968" s="1" t="s">
        <v>187</v>
      </c>
      <c r="I14968" s="1" t="str">
        <f t="shared" si="466"/>
        <v>Windows Slate</v>
      </c>
      <c r="J14968" s="1" t="str">
        <f t="shared" si="467"/>
        <v>Windows Slate</v>
      </c>
      <c r="K14968" t="s">
        <v>143</v>
      </c>
      <c r="L14968" t="s">
        <v>143</v>
      </c>
      <c r="M14968" s="47">
        <v>57</v>
      </c>
    </row>
    <row r="14969" spans="1:13" hidden="1" x14ac:dyDescent="0.3">
      <c r="A14969" s="1" t="s">
        <v>186</v>
      </c>
      <c r="B14969" s="1" t="s">
        <v>29</v>
      </c>
      <c r="C14969" t="s">
        <v>167</v>
      </c>
      <c r="D14969" s="1" t="s">
        <v>19</v>
      </c>
      <c r="E14969" t="s">
        <v>13</v>
      </c>
      <c r="F14969" s="1" t="s">
        <v>154</v>
      </c>
      <c r="G14969" t="s">
        <v>142</v>
      </c>
      <c r="H14969" s="1" t="s">
        <v>187</v>
      </c>
      <c r="I14969" s="1" t="str">
        <f t="shared" si="466"/>
        <v>DT Workstation</v>
      </c>
      <c r="J14969" s="1" t="str">
        <f t="shared" si="467"/>
        <v>DT Workstation</v>
      </c>
      <c r="K14969" t="s">
        <v>144</v>
      </c>
      <c r="L14969" t="s">
        <v>145</v>
      </c>
      <c r="M14969" s="47">
        <v>10</v>
      </c>
    </row>
    <row r="14970" spans="1:13" hidden="1" x14ac:dyDescent="0.3">
      <c r="A14970" s="1" t="s">
        <v>186</v>
      </c>
      <c r="B14970" s="1" t="s">
        <v>29</v>
      </c>
      <c r="C14970" t="s">
        <v>167</v>
      </c>
      <c r="D14970" s="1" t="s">
        <v>19</v>
      </c>
      <c r="E14970" t="s">
        <v>13</v>
      </c>
      <c r="F14970" s="1" t="s">
        <v>154</v>
      </c>
      <c r="G14970" t="s">
        <v>142</v>
      </c>
      <c r="H14970" s="1" t="s">
        <v>187</v>
      </c>
      <c r="I14970" s="1" t="str">
        <f t="shared" si="466"/>
        <v>DT Workstation</v>
      </c>
      <c r="J14970" s="1" t="str">
        <f t="shared" si="467"/>
        <v>DT Workstation</v>
      </c>
      <c r="K14970" t="s">
        <v>144</v>
      </c>
      <c r="L14970" t="s">
        <v>146</v>
      </c>
      <c r="M14970" s="47">
        <v>13</v>
      </c>
    </row>
    <row r="14971" spans="1:13" hidden="1" x14ac:dyDescent="0.3">
      <c r="A14971" s="1" t="s">
        <v>186</v>
      </c>
      <c r="B14971" s="1" t="s">
        <v>29</v>
      </c>
      <c r="C14971" t="s">
        <v>167</v>
      </c>
      <c r="D14971" s="1" t="s">
        <v>19</v>
      </c>
      <c r="E14971" t="s">
        <v>13</v>
      </c>
      <c r="F14971" s="1" t="s">
        <v>154</v>
      </c>
      <c r="G14971" t="s">
        <v>142</v>
      </c>
      <c r="H14971" s="1" t="s">
        <v>187</v>
      </c>
      <c r="I14971" s="1" t="str">
        <f t="shared" si="466"/>
        <v>DT Workstation</v>
      </c>
      <c r="J14971" s="1" t="str">
        <f t="shared" si="467"/>
        <v>DT Workstation</v>
      </c>
      <c r="K14971" t="s">
        <v>144</v>
      </c>
      <c r="L14971" t="s">
        <v>147</v>
      </c>
      <c r="M14971" s="47">
        <v>16</v>
      </c>
    </row>
    <row r="14972" spans="1:13" hidden="1" x14ac:dyDescent="0.3">
      <c r="A14972" s="1" t="s">
        <v>186</v>
      </c>
      <c r="B14972" s="1" t="s">
        <v>29</v>
      </c>
      <c r="C14972" t="s">
        <v>167</v>
      </c>
      <c r="D14972" s="1" t="s">
        <v>19</v>
      </c>
      <c r="E14972" t="s">
        <v>13</v>
      </c>
      <c r="F14972" s="1" t="s">
        <v>154</v>
      </c>
      <c r="G14972" t="s">
        <v>142</v>
      </c>
      <c r="H14972" s="1" t="s">
        <v>187</v>
      </c>
      <c r="I14972" s="1" t="str">
        <f t="shared" si="466"/>
        <v>DT Workstation</v>
      </c>
      <c r="J14972" s="1" t="str">
        <f t="shared" si="467"/>
        <v>DT Workstation</v>
      </c>
      <c r="K14972" t="s">
        <v>144</v>
      </c>
      <c r="L14972" t="s">
        <v>148</v>
      </c>
      <c r="M14972" s="47">
        <v>33</v>
      </c>
    </row>
    <row r="14973" spans="1:13" hidden="1" x14ac:dyDescent="0.3">
      <c r="A14973" s="1" t="s">
        <v>186</v>
      </c>
      <c r="B14973" s="1" t="s">
        <v>29</v>
      </c>
      <c r="C14973" t="s">
        <v>167</v>
      </c>
      <c r="D14973" s="1" t="s">
        <v>19</v>
      </c>
      <c r="E14973" t="s">
        <v>13</v>
      </c>
      <c r="F14973" s="1" t="s">
        <v>154</v>
      </c>
      <c r="G14973" t="s">
        <v>142</v>
      </c>
      <c r="H14973" s="1" t="s">
        <v>187</v>
      </c>
      <c r="I14973" s="1" t="str">
        <f t="shared" si="466"/>
        <v>DT Workstation</v>
      </c>
      <c r="J14973" s="1" t="str">
        <f t="shared" si="467"/>
        <v>DT Workstation</v>
      </c>
      <c r="K14973" t="s">
        <v>144</v>
      </c>
      <c r="L14973" t="s">
        <v>149</v>
      </c>
      <c r="M14973" s="47">
        <v>42</v>
      </c>
    </row>
    <row r="14974" spans="1:13" hidden="1" x14ac:dyDescent="0.3">
      <c r="A14974" s="1" t="s">
        <v>186</v>
      </c>
      <c r="B14974" s="1" t="s">
        <v>29</v>
      </c>
      <c r="C14974" t="s">
        <v>167</v>
      </c>
      <c r="D14974" s="1" t="s">
        <v>19</v>
      </c>
      <c r="E14974" t="s">
        <v>13</v>
      </c>
      <c r="F14974" s="1" t="s">
        <v>154</v>
      </c>
      <c r="G14974" t="s">
        <v>142</v>
      </c>
      <c r="H14974" s="1" t="s">
        <v>187</v>
      </c>
      <c r="I14974" s="1" t="str">
        <f t="shared" si="466"/>
        <v>DT Workstation</v>
      </c>
      <c r="J14974" s="1" t="str">
        <f t="shared" si="467"/>
        <v>DT Workstation</v>
      </c>
      <c r="K14974" t="s">
        <v>144</v>
      </c>
      <c r="L14974" t="s">
        <v>150</v>
      </c>
      <c r="M14974" s="47">
        <v>2</v>
      </c>
    </row>
    <row r="14975" spans="1:13" hidden="1" x14ac:dyDescent="0.3">
      <c r="A14975" s="1" t="s">
        <v>186</v>
      </c>
      <c r="B14975" s="1" t="s">
        <v>29</v>
      </c>
      <c r="C14975" t="s">
        <v>167</v>
      </c>
      <c r="D14975" s="1" t="s">
        <v>19</v>
      </c>
      <c r="E14975" t="s">
        <v>13</v>
      </c>
      <c r="F14975" s="1" t="s">
        <v>154</v>
      </c>
      <c r="G14975" t="s">
        <v>142</v>
      </c>
      <c r="H14975" s="1" t="s">
        <v>187</v>
      </c>
      <c r="I14975" s="1" t="str">
        <f t="shared" si="466"/>
        <v>DT Workstation</v>
      </c>
      <c r="J14975" s="1" t="str">
        <f t="shared" si="467"/>
        <v>DT Workstation</v>
      </c>
      <c r="K14975" t="s">
        <v>144</v>
      </c>
      <c r="L14975" t="s">
        <v>151</v>
      </c>
      <c r="M14975" s="47">
        <v>3</v>
      </c>
    </row>
    <row r="14976" spans="1:13" hidden="1" x14ac:dyDescent="0.3">
      <c r="A14976" s="1" t="s">
        <v>186</v>
      </c>
      <c r="B14976" s="1" t="s">
        <v>29</v>
      </c>
      <c r="C14976" t="s">
        <v>153</v>
      </c>
      <c r="D14976" s="1" t="s">
        <v>17</v>
      </c>
      <c r="E14976" t="s">
        <v>8</v>
      </c>
      <c r="F14976" s="1" t="s">
        <v>154</v>
      </c>
      <c r="G14976" t="s">
        <v>142</v>
      </c>
      <c r="H14976" s="1" t="s">
        <v>187</v>
      </c>
      <c r="I14976" s="1" t="str">
        <f t="shared" si="466"/>
        <v>AIO DT</v>
      </c>
      <c r="J14976" s="1" t="str">
        <f t="shared" si="467"/>
        <v>AIO DT</v>
      </c>
      <c r="K14976" t="s">
        <v>143</v>
      </c>
      <c r="L14976" t="s">
        <v>143</v>
      </c>
      <c r="M14976" s="47">
        <v>2453</v>
      </c>
    </row>
    <row r="14977" spans="1:13" hidden="1" x14ac:dyDescent="0.3">
      <c r="A14977" s="1" t="s">
        <v>186</v>
      </c>
      <c r="B14977" s="1" t="s">
        <v>29</v>
      </c>
      <c r="C14977" t="s">
        <v>153</v>
      </c>
      <c r="D14977" s="1" t="s">
        <v>17</v>
      </c>
      <c r="E14977" t="s">
        <v>8</v>
      </c>
      <c r="F14977" s="1" t="s">
        <v>154</v>
      </c>
      <c r="G14977" t="s">
        <v>142</v>
      </c>
      <c r="H14977" s="1" t="s">
        <v>187</v>
      </c>
      <c r="I14977" s="1" t="str">
        <f t="shared" si="466"/>
        <v>AIO DT</v>
      </c>
      <c r="J14977" s="1" t="str">
        <f t="shared" si="467"/>
        <v>AIO DT</v>
      </c>
      <c r="K14977" t="s">
        <v>144</v>
      </c>
      <c r="L14977" t="s">
        <v>145</v>
      </c>
      <c r="M14977" s="47">
        <v>849</v>
      </c>
    </row>
    <row r="14978" spans="1:13" hidden="1" x14ac:dyDescent="0.3">
      <c r="A14978" s="1" t="s">
        <v>186</v>
      </c>
      <c r="B14978" s="1" t="s">
        <v>29</v>
      </c>
      <c r="C14978" t="s">
        <v>153</v>
      </c>
      <c r="D14978" s="1" t="s">
        <v>17</v>
      </c>
      <c r="E14978" t="s">
        <v>8</v>
      </c>
      <c r="F14978" s="1" t="s">
        <v>154</v>
      </c>
      <c r="G14978" t="s">
        <v>142</v>
      </c>
      <c r="H14978" s="1" t="s">
        <v>187</v>
      </c>
      <c r="I14978" s="1" t="str">
        <f t="shared" si="466"/>
        <v>AIO DT</v>
      </c>
      <c r="J14978" s="1" t="str">
        <f t="shared" si="467"/>
        <v>AIO DT</v>
      </c>
      <c r="K14978" t="s">
        <v>144</v>
      </c>
      <c r="L14978" t="s">
        <v>146</v>
      </c>
      <c r="M14978" s="47">
        <v>325</v>
      </c>
    </row>
    <row r="14979" spans="1:13" hidden="1" x14ac:dyDescent="0.3">
      <c r="A14979" s="1" t="s">
        <v>186</v>
      </c>
      <c r="B14979" s="1" t="s">
        <v>29</v>
      </c>
      <c r="C14979" t="s">
        <v>153</v>
      </c>
      <c r="D14979" s="1" t="s">
        <v>17</v>
      </c>
      <c r="E14979" t="s">
        <v>8</v>
      </c>
      <c r="F14979" s="1" t="s">
        <v>154</v>
      </c>
      <c r="G14979" t="s">
        <v>142</v>
      </c>
      <c r="H14979" s="1" t="s">
        <v>187</v>
      </c>
      <c r="I14979" s="1" t="str">
        <f t="shared" ref="I14979:I15042" si="468">VLOOKUP(E14979&amp;F14979&amp;G14979,$S$1:$T$74,2,0)</f>
        <v>AIO DT</v>
      </c>
      <c r="J14979" s="1" t="str">
        <f t="shared" ref="J14979:J15042" si="469">IF(AND(I14979="Clamshell NB",H14979="Yes"),"Clamshell Ultraslim NB",I14979)</f>
        <v>AIO DT</v>
      </c>
      <c r="K14979" t="s">
        <v>144</v>
      </c>
      <c r="L14979" t="s">
        <v>147</v>
      </c>
      <c r="M14979" s="47">
        <v>1120</v>
      </c>
    </row>
    <row r="14980" spans="1:13" hidden="1" x14ac:dyDescent="0.3">
      <c r="A14980" s="1" t="s">
        <v>186</v>
      </c>
      <c r="B14980" s="1" t="s">
        <v>29</v>
      </c>
      <c r="C14980" t="s">
        <v>153</v>
      </c>
      <c r="D14980" s="1" t="s">
        <v>17</v>
      </c>
      <c r="E14980" t="s">
        <v>8</v>
      </c>
      <c r="F14980" s="1" t="s">
        <v>154</v>
      </c>
      <c r="G14980" t="s">
        <v>142</v>
      </c>
      <c r="H14980" s="1" t="s">
        <v>187</v>
      </c>
      <c r="I14980" s="1" t="str">
        <f t="shared" si="468"/>
        <v>AIO DT</v>
      </c>
      <c r="J14980" s="1" t="str">
        <f t="shared" si="469"/>
        <v>AIO DT</v>
      </c>
      <c r="K14980" t="s">
        <v>144</v>
      </c>
      <c r="L14980" t="s">
        <v>148</v>
      </c>
      <c r="M14980" s="47">
        <v>530</v>
      </c>
    </row>
    <row r="14981" spans="1:13" hidden="1" x14ac:dyDescent="0.3">
      <c r="A14981" s="1" t="s">
        <v>186</v>
      </c>
      <c r="B14981" s="1" t="s">
        <v>29</v>
      </c>
      <c r="C14981" t="s">
        <v>153</v>
      </c>
      <c r="D14981" s="1" t="s">
        <v>17</v>
      </c>
      <c r="E14981" t="s">
        <v>8</v>
      </c>
      <c r="F14981" s="1" t="s">
        <v>154</v>
      </c>
      <c r="G14981" t="s">
        <v>142</v>
      </c>
      <c r="H14981" s="1" t="s">
        <v>187</v>
      </c>
      <c r="I14981" s="1" t="str">
        <f t="shared" si="468"/>
        <v>AIO DT</v>
      </c>
      <c r="J14981" s="1" t="str">
        <f t="shared" si="469"/>
        <v>AIO DT</v>
      </c>
      <c r="K14981" t="s">
        <v>144</v>
      </c>
      <c r="L14981" t="s">
        <v>149</v>
      </c>
      <c r="M14981" s="47">
        <v>402</v>
      </c>
    </row>
    <row r="14982" spans="1:13" hidden="1" x14ac:dyDescent="0.3">
      <c r="A14982" s="1" t="s">
        <v>186</v>
      </c>
      <c r="B14982" s="1" t="s">
        <v>29</v>
      </c>
      <c r="C14982" t="s">
        <v>153</v>
      </c>
      <c r="D14982" s="1" t="s">
        <v>17</v>
      </c>
      <c r="E14982" t="s">
        <v>8</v>
      </c>
      <c r="F14982" s="1" t="s">
        <v>154</v>
      </c>
      <c r="G14982" t="s">
        <v>142</v>
      </c>
      <c r="H14982" s="1" t="s">
        <v>187</v>
      </c>
      <c r="I14982" s="1" t="str">
        <f t="shared" si="468"/>
        <v>AIO DT</v>
      </c>
      <c r="J14982" s="1" t="str">
        <f t="shared" si="469"/>
        <v>AIO DT</v>
      </c>
      <c r="K14982" t="s">
        <v>144</v>
      </c>
      <c r="L14982" t="s">
        <v>150</v>
      </c>
      <c r="M14982" s="47">
        <v>515</v>
      </c>
    </row>
    <row r="14983" spans="1:13" hidden="1" x14ac:dyDescent="0.3">
      <c r="A14983" s="1" t="s">
        <v>186</v>
      </c>
      <c r="B14983" s="1" t="s">
        <v>29</v>
      </c>
      <c r="C14983" t="s">
        <v>153</v>
      </c>
      <c r="D14983" s="1" t="s">
        <v>17</v>
      </c>
      <c r="E14983" t="s">
        <v>8</v>
      </c>
      <c r="F14983" s="1" t="s">
        <v>154</v>
      </c>
      <c r="G14983" t="s">
        <v>142</v>
      </c>
      <c r="H14983" s="1" t="s">
        <v>187</v>
      </c>
      <c r="I14983" s="1" t="str">
        <f t="shared" si="468"/>
        <v>AIO DT</v>
      </c>
      <c r="J14983" s="1" t="str">
        <f t="shared" si="469"/>
        <v>AIO DT</v>
      </c>
      <c r="K14983" t="s">
        <v>144</v>
      </c>
      <c r="L14983" t="s">
        <v>151</v>
      </c>
      <c r="M14983" s="47">
        <v>588</v>
      </c>
    </row>
    <row r="14984" spans="1:13" hidden="1" x14ac:dyDescent="0.3">
      <c r="A14984" s="1" t="s">
        <v>186</v>
      </c>
      <c r="B14984" s="1" t="s">
        <v>29</v>
      </c>
      <c r="C14984" t="s">
        <v>153</v>
      </c>
      <c r="D14984" s="1" t="s">
        <v>17</v>
      </c>
      <c r="E14984" t="s">
        <v>8</v>
      </c>
      <c r="F14984" s="1" t="s">
        <v>154</v>
      </c>
      <c r="G14984" t="s">
        <v>155</v>
      </c>
      <c r="H14984" s="1" t="s">
        <v>187</v>
      </c>
      <c r="I14984" s="1" t="str">
        <f t="shared" si="468"/>
        <v>AIO DT</v>
      </c>
      <c r="J14984" s="1" t="str">
        <f t="shared" si="469"/>
        <v>AIO DT</v>
      </c>
      <c r="K14984" t="s">
        <v>143</v>
      </c>
      <c r="L14984" t="s">
        <v>143</v>
      </c>
      <c r="M14984" s="47">
        <v>666</v>
      </c>
    </row>
    <row r="14985" spans="1:13" hidden="1" x14ac:dyDescent="0.3">
      <c r="A14985" s="1" t="s">
        <v>186</v>
      </c>
      <c r="B14985" s="1" t="s">
        <v>29</v>
      </c>
      <c r="C14985" t="s">
        <v>153</v>
      </c>
      <c r="D14985" s="1" t="s">
        <v>17</v>
      </c>
      <c r="E14985" t="s">
        <v>8</v>
      </c>
      <c r="F14985" s="1" t="s">
        <v>154</v>
      </c>
      <c r="G14985" t="s">
        <v>155</v>
      </c>
      <c r="H14985" s="1" t="s">
        <v>187</v>
      </c>
      <c r="I14985" s="1" t="str">
        <f t="shared" si="468"/>
        <v>AIO DT</v>
      </c>
      <c r="J14985" s="1" t="str">
        <f t="shared" si="469"/>
        <v>AIO DT</v>
      </c>
      <c r="K14985" t="s">
        <v>144</v>
      </c>
      <c r="L14985" t="s">
        <v>145</v>
      </c>
      <c r="M14985" s="47">
        <v>69</v>
      </c>
    </row>
    <row r="14986" spans="1:13" hidden="1" x14ac:dyDescent="0.3">
      <c r="A14986" s="1" t="s">
        <v>186</v>
      </c>
      <c r="B14986" s="1" t="s">
        <v>29</v>
      </c>
      <c r="C14986" t="s">
        <v>153</v>
      </c>
      <c r="D14986" s="1" t="s">
        <v>17</v>
      </c>
      <c r="E14986" t="s">
        <v>8</v>
      </c>
      <c r="F14986" s="1" t="s">
        <v>154</v>
      </c>
      <c r="G14986" t="s">
        <v>155</v>
      </c>
      <c r="H14986" s="1" t="s">
        <v>187</v>
      </c>
      <c r="I14986" s="1" t="str">
        <f t="shared" si="468"/>
        <v>AIO DT</v>
      </c>
      <c r="J14986" s="1" t="str">
        <f t="shared" si="469"/>
        <v>AIO DT</v>
      </c>
      <c r="K14986" t="s">
        <v>144</v>
      </c>
      <c r="L14986" t="s">
        <v>146</v>
      </c>
      <c r="M14986" s="47">
        <v>27</v>
      </c>
    </row>
    <row r="14987" spans="1:13" hidden="1" x14ac:dyDescent="0.3">
      <c r="A14987" s="1" t="s">
        <v>186</v>
      </c>
      <c r="B14987" s="1" t="s">
        <v>29</v>
      </c>
      <c r="C14987" t="s">
        <v>153</v>
      </c>
      <c r="D14987" s="1" t="s">
        <v>17</v>
      </c>
      <c r="E14987" t="s">
        <v>8</v>
      </c>
      <c r="F14987" s="1" t="s">
        <v>154</v>
      </c>
      <c r="G14987" t="s">
        <v>155</v>
      </c>
      <c r="H14987" s="1" t="s">
        <v>187</v>
      </c>
      <c r="I14987" s="1" t="str">
        <f t="shared" si="468"/>
        <v>AIO DT</v>
      </c>
      <c r="J14987" s="1" t="str">
        <f t="shared" si="469"/>
        <v>AIO DT</v>
      </c>
      <c r="K14987" t="s">
        <v>144</v>
      </c>
      <c r="L14987" t="s">
        <v>147</v>
      </c>
      <c r="M14987" s="47">
        <v>88</v>
      </c>
    </row>
    <row r="14988" spans="1:13" hidden="1" x14ac:dyDescent="0.3">
      <c r="A14988" s="1" t="s">
        <v>186</v>
      </c>
      <c r="B14988" s="1" t="s">
        <v>29</v>
      </c>
      <c r="C14988" t="s">
        <v>153</v>
      </c>
      <c r="D14988" s="1" t="s">
        <v>17</v>
      </c>
      <c r="E14988" t="s">
        <v>8</v>
      </c>
      <c r="F14988" s="1" t="s">
        <v>154</v>
      </c>
      <c r="G14988" t="s">
        <v>155</v>
      </c>
      <c r="H14988" s="1" t="s">
        <v>187</v>
      </c>
      <c r="I14988" s="1" t="str">
        <f t="shared" si="468"/>
        <v>AIO DT</v>
      </c>
      <c r="J14988" s="1" t="str">
        <f t="shared" si="469"/>
        <v>AIO DT</v>
      </c>
      <c r="K14988" t="s">
        <v>144</v>
      </c>
      <c r="L14988" t="s">
        <v>148</v>
      </c>
      <c r="M14988" s="47">
        <v>43</v>
      </c>
    </row>
    <row r="14989" spans="1:13" hidden="1" x14ac:dyDescent="0.3">
      <c r="A14989" s="1" t="s">
        <v>186</v>
      </c>
      <c r="B14989" s="1" t="s">
        <v>29</v>
      </c>
      <c r="C14989" t="s">
        <v>153</v>
      </c>
      <c r="D14989" s="1" t="s">
        <v>17</v>
      </c>
      <c r="E14989" t="s">
        <v>8</v>
      </c>
      <c r="F14989" s="1" t="s">
        <v>154</v>
      </c>
      <c r="G14989" t="s">
        <v>155</v>
      </c>
      <c r="H14989" s="1" t="s">
        <v>187</v>
      </c>
      <c r="I14989" s="1" t="str">
        <f t="shared" si="468"/>
        <v>AIO DT</v>
      </c>
      <c r="J14989" s="1" t="str">
        <f t="shared" si="469"/>
        <v>AIO DT</v>
      </c>
      <c r="K14989" t="s">
        <v>144</v>
      </c>
      <c r="L14989" t="s">
        <v>149</v>
      </c>
      <c r="M14989" s="47">
        <v>32</v>
      </c>
    </row>
    <row r="14990" spans="1:13" hidden="1" x14ac:dyDescent="0.3">
      <c r="A14990" s="1" t="s">
        <v>186</v>
      </c>
      <c r="B14990" s="1" t="s">
        <v>29</v>
      </c>
      <c r="C14990" t="s">
        <v>153</v>
      </c>
      <c r="D14990" s="1" t="s">
        <v>17</v>
      </c>
      <c r="E14990" t="s">
        <v>8</v>
      </c>
      <c r="F14990" s="1" t="s">
        <v>154</v>
      </c>
      <c r="G14990" t="s">
        <v>155</v>
      </c>
      <c r="H14990" s="1" t="s">
        <v>187</v>
      </c>
      <c r="I14990" s="1" t="str">
        <f t="shared" si="468"/>
        <v>AIO DT</v>
      </c>
      <c r="J14990" s="1" t="str">
        <f t="shared" si="469"/>
        <v>AIO DT</v>
      </c>
      <c r="K14990" t="s">
        <v>144</v>
      </c>
      <c r="L14990" t="s">
        <v>150</v>
      </c>
      <c r="M14990" s="47">
        <v>41</v>
      </c>
    </row>
    <row r="14991" spans="1:13" hidden="1" x14ac:dyDescent="0.3">
      <c r="A14991" s="1" t="s">
        <v>186</v>
      </c>
      <c r="B14991" s="1" t="s">
        <v>29</v>
      </c>
      <c r="C14991" t="s">
        <v>153</v>
      </c>
      <c r="D14991" s="1" t="s">
        <v>17</v>
      </c>
      <c r="E14991" t="s">
        <v>8</v>
      </c>
      <c r="F14991" s="1" t="s">
        <v>154</v>
      </c>
      <c r="G14991" t="s">
        <v>155</v>
      </c>
      <c r="H14991" s="1" t="s">
        <v>187</v>
      </c>
      <c r="I14991" s="1" t="str">
        <f t="shared" si="468"/>
        <v>AIO DT</v>
      </c>
      <c r="J14991" s="1" t="str">
        <f t="shared" si="469"/>
        <v>AIO DT</v>
      </c>
      <c r="K14991" t="s">
        <v>144</v>
      </c>
      <c r="L14991" t="s">
        <v>151</v>
      </c>
      <c r="M14991" s="47">
        <v>48</v>
      </c>
    </row>
    <row r="14992" spans="1:13" hidden="1" x14ac:dyDescent="0.3">
      <c r="A14992" s="1" t="s">
        <v>186</v>
      </c>
      <c r="B14992" s="1" t="s">
        <v>29</v>
      </c>
      <c r="C14992" t="s">
        <v>153</v>
      </c>
      <c r="D14992" s="1" t="s">
        <v>17</v>
      </c>
      <c r="E14992" t="s">
        <v>6</v>
      </c>
      <c r="F14992" s="1" t="s">
        <v>154</v>
      </c>
      <c r="G14992" t="s">
        <v>142</v>
      </c>
      <c r="H14992" s="1" t="s">
        <v>187</v>
      </c>
      <c r="I14992" s="1" t="str">
        <f t="shared" si="468"/>
        <v>Small DT</v>
      </c>
      <c r="J14992" s="1" t="str">
        <f t="shared" si="469"/>
        <v>Small DT</v>
      </c>
      <c r="K14992" t="s">
        <v>143</v>
      </c>
      <c r="L14992" t="s">
        <v>143</v>
      </c>
      <c r="M14992" s="47">
        <v>152</v>
      </c>
    </row>
    <row r="14993" spans="1:13" hidden="1" x14ac:dyDescent="0.3">
      <c r="A14993" s="1" t="s">
        <v>186</v>
      </c>
      <c r="B14993" s="1" t="s">
        <v>29</v>
      </c>
      <c r="C14993" t="s">
        <v>153</v>
      </c>
      <c r="D14993" s="1" t="s">
        <v>17</v>
      </c>
      <c r="E14993" t="s">
        <v>6</v>
      </c>
      <c r="F14993" s="1" t="s">
        <v>154</v>
      </c>
      <c r="G14993" t="s">
        <v>142</v>
      </c>
      <c r="H14993" s="1" t="s">
        <v>187</v>
      </c>
      <c r="I14993" s="1" t="str">
        <f t="shared" si="468"/>
        <v>Small DT</v>
      </c>
      <c r="J14993" s="1" t="str">
        <f t="shared" si="469"/>
        <v>Small DT</v>
      </c>
      <c r="K14993" t="s">
        <v>144</v>
      </c>
      <c r="L14993" t="s">
        <v>145</v>
      </c>
      <c r="M14993" s="47">
        <v>163</v>
      </c>
    </row>
    <row r="14994" spans="1:13" hidden="1" x14ac:dyDescent="0.3">
      <c r="A14994" s="1" t="s">
        <v>186</v>
      </c>
      <c r="B14994" s="1" t="s">
        <v>29</v>
      </c>
      <c r="C14994" t="s">
        <v>153</v>
      </c>
      <c r="D14994" s="1" t="s">
        <v>17</v>
      </c>
      <c r="E14994" t="s">
        <v>6</v>
      </c>
      <c r="F14994" s="1" t="s">
        <v>154</v>
      </c>
      <c r="G14994" t="s">
        <v>142</v>
      </c>
      <c r="H14994" s="1" t="s">
        <v>187</v>
      </c>
      <c r="I14994" s="1" t="str">
        <f t="shared" si="468"/>
        <v>Small DT</v>
      </c>
      <c r="J14994" s="1" t="str">
        <f t="shared" si="469"/>
        <v>Small DT</v>
      </c>
      <c r="K14994" t="s">
        <v>144</v>
      </c>
      <c r="L14994" t="s">
        <v>146</v>
      </c>
      <c r="M14994" s="47">
        <v>334</v>
      </c>
    </row>
    <row r="14995" spans="1:13" hidden="1" x14ac:dyDescent="0.3">
      <c r="A14995" s="1" t="s">
        <v>186</v>
      </c>
      <c r="B14995" s="1" t="s">
        <v>29</v>
      </c>
      <c r="C14995" t="s">
        <v>153</v>
      </c>
      <c r="D14995" s="1" t="s">
        <v>17</v>
      </c>
      <c r="E14995" t="s">
        <v>6</v>
      </c>
      <c r="F14995" s="1" t="s">
        <v>154</v>
      </c>
      <c r="G14995" t="s">
        <v>142</v>
      </c>
      <c r="H14995" s="1" t="s">
        <v>187</v>
      </c>
      <c r="I14995" s="1" t="str">
        <f t="shared" si="468"/>
        <v>Small DT</v>
      </c>
      <c r="J14995" s="1" t="str">
        <f t="shared" si="469"/>
        <v>Small DT</v>
      </c>
      <c r="K14995" t="s">
        <v>144</v>
      </c>
      <c r="L14995" t="s">
        <v>147</v>
      </c>
      <c r="M14995" s="47">
        <v>530</v>
      </c>
    </row>
    <row r="14996" spans="1:13" hidden="1" x14ac:dyDescent="0.3">
      <c r="A14996" s="1" t="s">
        <v>186</v>
      </c>
      <c r="B14996" s="1" t="s">
        <v>29</v>
      </c>
      <c r="C14996" t="s">
        <v>153</v>
      </c>
      <c r="D14996" s="1" t="s">
        <v>17</v>
      </c>
      <c r="E14996" t="s">
        <v>6</v>
      </c>
      <c r="F14996" s="1" t="s">
        <v>154</v>
      </c>
      <c r="G14996" t="s">
        <v>142</v>
      </c>
      <c r="H14996" s="1" t="s">
        <v>187</v>
      </c>
      <c r="I14996" s="1" t="str">
        <f t="shared" si="468"/>
        <v>Small DT</v>
      </c>
      <c r="J14996" s="1" t="str">
        <f t="shared" si="469"/>
        <v>Small DT</v>
      </c>
      <c r="K14996" t="s">
        <v>144</v>
      </c>
      <c r="L14996" t="s">
        <v>148</v>
      </c>
      <c r="M14996" s="47">
        <v>267</v>
      </c>
    </row>
    <row r="14997" spans="1:13" hidden="1" x14ac:dyDescent="0.3">
      <c r="A14997" s="1" t="s">
        <v>186</v>
      </c>
      <c r="B14997" s="1" t="s">
        <v>29</v>
      </c>
      <c r="C14997" t="s">
        <v>153</v>
      </c>
      <c r="D14997" s="1" t="s">
        <v>17</v>
      </c>
      <c r="E14997" t="s">
        <v>6</v>
      </c>
      <c r="F14997" s="1" t="s">
        <v>154</v>
      </c>
      <c r="G14997" t="s">
        <v>142</v>
      </c>
      <c r="H14997" s="1" t="s">
        <v>187</v>
      </c>
      <c r="I14997" s="1" t="str">
        <f t="shared" si="468"/>
        <v>Small DT</v>
      </c>
      <c r="J14997" s="1" t="str">
        <f t="shared" si="469"/>
        <v>Small DT</v>
      </c>
      <c r="K14997" t="s">
        <v>144</v>
      </c>
      <c r="L14997" t="s">
        <v>149</v>
      </c>
      <c r="M14997" s="47">
        <v>186</v>
      </c>
    </row>
    <row r="14998" spans="1:13" hidden="1" x14ac:dyDescent="0.3">
      <c r="A14998" s="1" t="s">
        <v>186</v>
      </c>
      <c r="B14998" s="1" t="s">
        <v>29</v>
      </c>
      <c r="C14998" t="s">
        <v>153</v>
      </c>
      <c r="D14998" s="1" t="s">
        <v>17</v>
      </c>
      <c r="E14998" t="s">
        <v>6</v>
      </c>
      <c r="F14998" s="1" t="s">
        <v>154</v>
      </c>
      <c r="G14998" t="s">
        <v>142</v>
      </c>
      <c r="H14998" s="1" t="s">
        <v>187</v>
      </c>
      <c r="I14998" s="1" t="str">
        <f t="shared" si="468"/>
        <v>Small DT</v>
      </c>
      <c r="J14998" s="1" t="str">
        <f t="shared" si="469"/>
        <v>Small DT</v>
      </c>
      <c r="K14998" t="s">
        <v>144</v>
      </c>
      <c r="L14998" t="s">
        <v>150</v>
      </c>
      <c r="M14998" s="47">
        <v>179</v>
      </c>
    </row>
    <row r="14999" spans="1:13" hidden="1" x14ac:dyDescent="0.3">
      <c r="A14999" s="1" t="s">
        <v>186</v>
      </c>
      <c r="B14999" s="1" t="s">
        <v>29</v>
      </c>
      <c r="C14999" t="s">
        <v>153</v>
      </c>
      <c r="D14999" s="1" t="s">
        <v>17</v>
      </c>
      <c r="E14999" t="s">
        <v>6</v>
      </c>
      <c r="F14999" s="1" t="s">
        <v>154</v>
      </c>
      <c r="G14999" t="s">
        <v>142</v>
      </c>
      <c r="H14999" s="1" t="s">
        <v>187</v>
      </c>
      <c r="I14999" s="1" t="str">
        <f t="shared" si="468"/>
        <v>Small DT</v>
      </c>
      <c r="J14999" s="1" t="str">
        <f t="shared" si="469"/>
        <v>Small DT</v>
      </c>
      <c r="K14999" t="s">
        <v>144</v>
      </c>
      <c r="L14999" t="s">
        <v>151</v>
      </c>
      <c r="M14999" s="47">
        <v>341</v>
      </c>
    </row>
    <row r="15000" spans="1:13" hidden="1" x14ac:dyDescent="0.3">
      <c r="A15000" s="1" t="s">
        <v>186</v>
      </c>
      <c r="B15000" s="1" t="s">
        <v>29</v>
      </c>
      <c r="C15000" t="s">
        <v>153</v>
      </c>
      <c r="D15000" s="1" t="s">
        <v>17</v>
      </c>
      <c r="E15000" t="s">
        <v>7</v>
      </c>
      <c r="F15000" s="1" t="s">
        <v>154</v>
      </c>
      <c r="G15000" t="s">
        <v>142</v>
      </c>
      <c r="H15000" s="1" t="s">
        <v>187</v>
      </c>
      <c r="I15000" s="1" t="str">
        <f t="shared" si="468"/>
        <v>Tower DT</v>
      </c>
      <c r="J15000" s="1" t="str">
        <f t="shared" si="469"/>
        <v>Tower DT</v>
      </c>
      <c r="K15000" t="s">
        <v>143</v>
      </c>
      <c r="L15000" t="s">
        <v>143</v>
      </c>
      <c r="M15000" s="47">
        <v>2523</v>
      </c>
    </row>
    <row r="15001" spans="1:13" hidden="1" x14ac:dyDescent="0.3">
      <c r="A15001" s="1" t="s">
        <v>186</v>
      </c>
      <c r="B15001" s="1" t="s">
        <v>29</v>
      </c>
      <c r="C15001" t="s">
        <v>153</v>
      </c>
      <c r="D15001" s="1" t="s">
        <v>17</v>
      </c>
      <c r="E15001" t="s">
        <v>7</v>
      </c>
      <c r="F15001" s="1" t="s">
        <v>154</v>
      </c>
      <c r="G15001" t="s">
        <v>142</v>
      </c>
      <c r="H15001" s="1" t="s">
        <v>187</v>
      </c>
      <c r="I15001" s="1" t="str">
        <f t="shared" si="468"/>
        <v>Tower DT</v>
      </c>
      <c r="J15001" s="1" t="str">
        <f t="shared" si="469"/>
        <v>Tower DT</v>
      </c>
      <c r="K15001" t="s">
        <v>144</v>
      </c>
      <c r="L15001" t="s">
        <v>145</v>
      </c>
      <c r="M15001" s="47">
        <v>735</v>
      </c>
    </row>
    <row r="15002" spans="1:13" hidden="1" x14ac:dyDescent="0.3">
      <c r="A15002" s="1" t="s">
        <v>186</v>
      </c>
      <c r="B15002" s="1" t="s">
        <v>29</v>
      </c>
      <c r="C15002" t="s">
        <v>153</v>
      </c>
      <c r="D15002" s="1" t="s">
        <v>17</v>
      </c>
      <c r="E15002" t="s">
        <v>7</v>
      </c>
      <c r="F15002" s="1" t="s">
        <v>154</v>
      </c>
      <c r="G15002" t="s">
        <v>142</v>
      </c>
      <c r="H15002" s="1" t="s">
        <v>187</v>
      </c>
      <c r="I15002" s="1" t="str">
        <f t="shared" si="468"/>
        <v>Tower DT</v>
      </c>
      <c r="J15002" s="1" t="str">
        <f t="shared" si="469"/>
        <v>Tower DT</v>
      </c>
      <c r="K15002" t="s">
        <v>144</v>
      </c>
      <c r="L15002" t="s">
        <v>146</v>
      </c>
      <c r="M15002" s="47">
        <v>1171</v>
      </c>
    </row>
    <row r="15003" spans="1:13" hidden="1" x14ac:dyDescent="0.3">
      <c r="A15003" s="1" t="s">
        <v>186</v>
      </c>
      <c r="B15003" s="1" t="s">
        <v>29</v>
      </c>
      <c r="C15003" t="s">
        <v>153</v>
      </c>
      <c r="D15003" s="1" t="s">
        <v>17</v>
      </c>
      <c r="E15003" t="s">
        <v>7</v>
      </c>
      <c r="F15003" s="1" t="s">
        <v>154</v>
      </c>
      <c r="G15003" t="s">
        <v>142</v>
      </c>
      <c r="H15003" s="1" t="s">
        <v>187</v>
      </c>
      <c r="I15003" s="1" t="str">
        <f t="shared" si="468"/>
        <v>Tower DT</v>
      </c>
      <c r="J15003" s="1" t="str">
        <f t="shared" si="469"/>
        <v>Tower DT</v>
      </c>
      <c r="K15003" t="s">
        <v>144</v>
      </c>
      <c r="L15003" t="s">
        <v>147</v>
      </c>
      <c r="M15003" s="47">
        <v>1679</v>
      </c>
    </row>
    <row r="15004" spans="1:13" hidden="1" x14ac:dyDescent="0.3">
      <c r="A15004" s="1" t="s">
        <v>186</v>
      </c>
      <c r="B15004" s="1" t="s">
        <v>29</v>
      </c>
      <c r="C15004" t="s">
        <v>153</v>
      </c>
      <c r="D15004" s="1" t="s">
        <v>17</v>
      </c>
      <c r="E15004" t="s">
        <v>7</v>
      </c>
      <c r="F15004" s="1" t="s">
        <v>154</v>
      </c>
      <c r="G15004" t="s">
        <v>142</v>
      </c>
      <c r="H15004" s="1" t="s">
        <v>187</v>
      </c>
      <c r="I15004" s="1" t="str">
        <f t="shared" si="468"/>
        <v>Tower DT</v>
      </c>
      <c r="J15004" s="1" t="str">
        <f t="shared" si="469"/>
        <v>Tower DT</v>
      </c>
      <c r="K15004" t="s">
        <v>144</v>
      </c>
      <c r="L15004" t="s">
        <v>148</v>
      </c>
      <c r="M15004" s="47">
        <v>2361</v>
      </c>
    </row>
    <row r="15005" spans="1:13" hidden="1" x14ac:dyDescent="0.3">
      <c r="A15005" s="1" t="s">
        <v>186</v>
      </c>
      <c r="B15005" s="1" t="s">
        <v>29</v>
      </c>
      <c r="C15005" t="s">
        <v>153</v>
      </c>
      <c r="D15005" s="1" t="s">
        <v>17</v>
      </c>
      <c r="E15005" t="s">
        <v>7</v>
      </c>
      <c r="F15005" s="1" t="s">
        <v>154</v>
      </c>
      <c r="G15005" t="s">
        <v>142</v>
      </c>
      <c r="H15005" s="1" t="s">
        <v>187</v>
      </c>
      <c r="I15005" s="1" t="str">
        <f t="shared" si="468"/>
        <v>Tower DT</v>
      </c>
      <c r="J15005" s="1" t="str">
        <f t="shared" si="469"/>
        <v>Tower DT</v>
      </c>
      <c r="K15005" t="s">
        <v>144</v>
      </c>
      <c r="L15005" t="s">
        <v>149</v>
      </c>
      <c r="M15005" s="47">
        <v>2478</v>
      </c>
    </row>
    <row r="15006" spans="1:13" hidden="1" x14ac:dyDescent="0.3">
      <c r="A15006" s="1" t="s">
        <v>186</v>
      </c>
      <c r="B15006" s="1" t="s">
        <v>29</v>
      </c>
      <c r="C15006" t="s">
        <v>153</v>
      </c>
      <c r="D15006" s="1" t="s">
        <v>17</v>
      </c>
      <c r="E15006" t="s">
        <v>7</v>
      </c>
      <c r="F15006" s="1" t="s">
        <v>154</v>
      </c>
      <c r="G15006" t="s">
        <v>142</v>
      </c>
      <c r="H15006" s="1" t="s">
        <v>187</v>
      </c>
      <c r="I15006" s="1" t="str">
        <f t="shared" si="468"/>
        <v>Tower DT</v>
      </c>
      <c r="J15006" s="1" t="str">
        <f t="shared" si="469"/>
        <v>Tower DT</v>
      </c>
      <c r="K15006" t="s">
        <v>144</v>
      </c>
      <c r="L15006" t="s">
        <v>150</v>
      </c>
      <c r="M15006" s="47">
        <v>337</v>
      </c>
    </row>
    <row r="15007" spans="1:13" hidden="1" x14ac:dyDescent="0.3">
      <c r="A15007" s="1" t="s">
        <v>186</v>
      </c>
      <c r="B15007" s="1" t="s">
        <v>29</v>
      </c>
      <c r="C15007" t="s">
        <v>153</v>
      </c>
      <c r="D15007" s="1" t="s">
        <v>17</v>
      </c>
      <c r="E15007" t="s">
        <v>7</v>
      </c>
      <c r="F15007" s="1" t="s">
        <v>154</v>
      </c>
      <c r="G15007" t="s">
        <v>142</v>
      </c>
      <c r="H15007" s="1" t="s">
        <v>187</v>
      </c>
      <c r="I15007" s="1" t="str">
        <f t="shared" si="468"/>
        <v>Tower DT</v>
      </c>
      <c r="J15007" s="1" t="str">
        <f t="shared" si="469"/>
        <v>Tower DT</v>
      </c>
      <c r="K15007" t="s">
        <v>144</v>
      </c>
      <c r="L15007" t="s">
        <v>151</v>
      </c>
      <c r="M15007" s="47">
        <v>130</v>
      </c>
    </row>
    <row r="15008" spans="1:13" hidden="1" x14ac:dyDescent="0.3">
      <c r="A15008" s="1" t="s">
        <v>186</v>
      </c>
      <c r="B15008" s="1" t="s">
        <v>29</v>
      </c>
      <c r="C15008" t="s">
        <v>153</v>
      </c>
      <c r="D15008" s="1" t="s">
        <v>17</v>
      </c>
      <c r="E15008" t="s">
        <v>7</v>
      </c>
      <c r="F15008" s="1" t="s">
        <v>154</v>
      </c>
      <c r="G15008" t="s">
        <v>155</v>
      </c>
      <c r="H15008" s="1" t="s">
        <v>187</v>
      </c>
      <c r="I15008" s="1" t="str">
        <f t="shared" si="468"/>
        <v>Tower Gaming Capable DT</v>
      </c>
      <c r="J15008" s="1" t="str">
        <f t="shared" si="469"/>
        <v>Tower Gaming Capable DT</v>
      </c>
      <c r="K15008" t="s">
        <v>143</v>
      </c>
      <c r="L15008" t="s">
        <v>143</v>
      </c>
      <c r="M15008" s="47">
        <v>1237</v>
      </c>
    </row>
    <row r="15009" spans="1:13" hidden="1" x14ac:dyDescent="0.3">
      <c r="A15009" s="1" t="s">
        <v>186</v>
      </c>
      <c r="B15009" s="1" t="s">
        <v>29</v>
      </c>
      <c r="C15009" t="s">
        <v>153</v>
      </c>
      <c r="D15009" s="1" t="s">
        <v>17</v>
      </c>
      <c r="E15009" t="s">
        <v>7</v>
      </c>
      <c r="F15009" s="1" t="s">
        <v>154</v>
      </c>
      <c r="G15009" t="s">
        <v>155</v>
      </c>
      <c r="H15009" s="1" t="s">
        <v>187</v>
      </c>
      <c r="I15009" s="1" t="str">
        <f t="shared" si="468"/>
        <v>Tower Gaming Capable DT</v>
      </c>
      <c r="J15009" s="1" t="str">
        <f t="shared" si="469"/>
        <v>Tower Gaming Capable DT</v>
      </c>
      <c r="K15009" t="s">
        <v>144</v>
      </c>
      <c r="L15009" t="s">
        <v>145</v>
      </c>
      <c r="M15009" s="47">
        <v>214</v>
      </c>
    </row>
    <row r="15010" spans="1:13" hidden="1" x14ac:dyDescent="0.3">
      <c r="A15010" s="1" t="s">
        <v>186</v>
      </c>
      <c r="B15010" s="1" t="s">
        <v>29</v>
      </c>
      <c r="C15010" t="s">
        <v>153</v>
      </c>
      <c r="D15010" s="1" t="s">
        <v>17</v>
      </c>
      <c r="E15010" t="s">
        <v>7</v>
      </c>
      <c r="F15010" s="1" t="s">
        <v>154</v>
      </c>
      <c r="G15010" t="s">
        <v>155</v>
      </c>
      <c r="H15010" s="1" t="s">
        <v>187</v>
      </c>
      <c r="I15010" s="1" t="str">
        <f t="shared" si="468"/>
        <v>Tower Gaming Capable DT</v>
      </c>
      <c r="J15010" s="1" t="str">
        <f t="shared" si="469"/>
        <v>Tower Gaming Capable DT</v>
      </c>
      <c r="K15010" t="s">
        <v>144</v>
      </c>
      <c r="L15010" t="s">
        <v>146</v>
      </c>
      <c r="M15010" s="47">
        <v>308</v>
      </c>
    </row>
    <row r="15011" spans="1:13" hidden="1" x14ac:dyDescent="0.3">
      <c r="A15011" s="1" t="s">
        <v>186</v>
      </c>
      <c r="B15011" s="1" t="s">
        <v>29</v>
      </c>
      <c r="C15011" t="s">
        <v>153</v>
      </c>
      <c r="D15011" s="1" t="s">
        <v>17</v>
      </c>
      <c r="E15011" t="s">
        <v>7</v>
      </c>
      <c r="F15011" s="1" t="s">
        <v>154</v>
      </c>
      <c r="G15011" t="s">
        <v>155</v>
      </c>
      <c r="H15011" s="1" t="s">
        <v>187</v>
      </c>
      <c r="I15011" s="1" t="str">
        <f t="shared" si="468"/>
        <v>Tower Gaming Capable DT</v>
      </c>
      <c r="J15011" s="1" t="str">
        <f t="shared" si="469"/>
        <v>Tower Gaming Capable DT</v>
      </c>
      <c r="K15011" t="s">
        <v>144</v>
      </c>
      <c r="L15011" t="s">
        <v>147</v>
      </c>
      <c r="M15011" s="47">
        <v>390</v>
      </c>
    </row>
    <row r="15012" spans="1:13" hidden="1" x14ac:dyDescent="0.3">
      <c r="A15012" s="1" t="s">
        <v>186</v>
      </c>
      <c r="B15012" s="1" t="s">
        <v>29</v>
      </c>
      <c r="C15012" t="s">
        <v>153</v>
      </c>
      <c r="D15012" s="1" t="s">
        <v>17</v>
      </c>
      <c r="E15012" t="s">
        <v>7</v>
      </c>
      <c r="F15012" s="1" t="s">
        <v>154</v>
      </c>
      <c r="G15012" t="s">
        <v>155</v>
      </c>
      <c r="H15012" s="1" t="s">
        <v>187</v>
      </c>
      <c r="I15012" s="1" t="str">
        <f t="shared" si="468"/>
        <v>Tower Gaming Capable DT</v>
      </c>
      <c r="J15012" s="1" t="str">
        <f t="shared" si="469"/>
        <v>Tower Gaming Capable DT</v>
      </c>
      <c r="K15012" t="s">
        <v>144</v>
      </c>
      <c r="L15012" t="s">
        <v>148</v>
      </c>
      <c r="M15012" s="47">
        <v>588</v>
      </c>
    </row>
    <row r="15013" spans="1:13" hidden="1" x14ac:dyDescent="0.3">
      <c r="A15013" s="1" t="s">
        <v>186</v>
      </c>
      <c r="B15013" s="1" t="s">
        <v>29</v>
      </c>
      <c r="C15013" t="s">
        <v>153</v>
      </c>
      <c r="D15013" s="1" t="s">
        <v>17</v>
      </c>
      <c r="E15013" t="s">
        <v>7</v>
      </c>
      <c r="F15013" s="1" t="s">
        <v>154</v>
      </c>
      <c r="G15013" t="s">
        <v>155</v>
      </c>
      <c r="H15013" s="1" t="s">
        <v>187</v>
      </c>
      <c r="I15013" s="1" t="str">
        <f t="shared" si="468"/>
        <v>Tower Gaming Capable DT</v>
      </c>
      <c r="J15013" s="1" t="str">
        <f t="shared" si="469"/>
        <v>Tower Gaming Capable DT</v>
      </c>
      <c r="K15013" t="s">
        <v>144</v>
      </c>
      <c r="L15013" t="s">
        <v>149</v>
      </c>
      <c r="M15013" s="47">
        <v>658</v>
      </c>
    </row>
    <row r="15014" spans="1:13" hidden="1" x14ac:dyDescent="0.3">
      <c r="A15014" s="1" t="s">
        <v>186</v>
      </c>
      <c r="B15014" s="1" t="s">
        <v>29</v>
      </c>
      <c r="C15014" t="s">
        <v>153</v>
      </c>
      <c r="D15014" s="1" t="s">
        <v>17</v>
      </c>
      <c r="E15014" t="s">
        <v>7</v>
      </c>
      <c r="F15014" s="1" t="s">
        <v>154</v>
      </c>
      <c r="G15014" t="s">
        <v>155</v>
      </c>
      <c r="H15014" s="1" t="s">
        <v>187</v>
      </c>
      <c r="I15014" s="1" t="str">
        <f t="shared" si="468"/>
        <v>Tower Gaming Capable DT</v>
      </c>
      <c r="J15014" s="1" t="str">
        <f t="shared" si="469"/>
        <v>Tower Gaming Capable DT</v>
      </c>
      <c r="K15014" t="s">
        <v>144</v>
      </c>
      <c r="L15014" t="s">
        <v>150</v>
      </c>
      <c r="M15014" s="47">
        <v>97</v>
      </c>
    </row>
    <row r="15015" spans="1:13" hidden="1" x14ac:dyDescent="0.3">
      <c r="A15015" s="1" t="s">
        <v>186</v>
      </c>
      <c r="B15015" s="1" t="s">
        <v>29</v>
      </c>
      <c r="C15015" t="s">
        <v>153</v>
      </c>
      <c r="D15015" s="1" t="s">
        <v>17</v>
      </c>
      <c r="E15015" t="s">
        <v>7</v>
      </c>
      <c r="F15015" s="1" t="s">
        <v>154</v>
      </c>
      <c r="G15015" t="s">
        <v>155</v>
      </c>
      <c r="H15015" s="1" t="s">
        <v>187</v>
      </c>
      <c r="I15015" s="1" t="str">
        <f t="shared" si="468"/>
        <v>Tower Gaming Capable DT</v>
      </c>
      <c r="J15015" s="1" t="str">
        <f t="shared" si="469"/>
        <v>Tower Gaming Capable DT</v>
      </c>
      <c r="K15015" t="s">
        <v>144</v>
      </c>
      <c r="L15015" t="s">
        <v>151</v>
      </c>
      <c r="M15015" s="47">
        <v>126</v>
      </c>
    </row>
    <row r="15016" spans="1:13" hidden="1" x14ac:dyDescent="0.3">
      <c r="A15016" s="1" t="s">
        <v>186</v>
      </c>
      <c r="B15016" s="1" t="s">
        <v>29</v>
      </c>
      <c r="C15016" t="s">
        <v>153</v>
      </c>
      <c r="D15016" s="1" t="s">
        <v>17</v>
      </c>
      <c r="E15016" t="s">
        <v>5</v>
      </c>
      <c r="F15016" s="1" t="s">
        <v>154</v>
      </c>
      <c r="G15016" t="s">
        <v>142</v>
      </c>
      <c r="H15016" s="1" t="s">
        <v>187</v>
      </c>
      <c r="I15016" s="1" t="str">
        <f t="shared" si="468"/>
        <v>Ultra-small DT</v>
      </c>
      <c r="J15016" s="1" t="str">
        <f t="shared" si="469"/>
        <v>Ultra-small DT</v>
      </c>
      <c r="K15016" t="s">
        <v>143</v>
      </c>
      <c r="L15016" t="s">
        <v>143</v>
      </c>
      <c r="M15016" s="47">
        <v>185</v>
      </c>
    </row>
    <row r="15017" spans="1:13" hidden="1" x14ac:dyDescent="0.3">
      <c r="A15017" s="1" t="s">
        <v>186</v>
      </c>
      <c r="B15017" s="1" t="s">
        <v>29</v>
      </c>
      <c r="C15017" t="s">
        <v>153</v>
      </c>
      <c r="D15017" s="1" t="s">
        <v>17</v>
      </c>
      <c r="E15017" t="s">
        <v>5</v>
      </c>
      <c r="F15017" s="1" t="s">
        <v>154</v>
      </c>
      <c r="G15017" t="s">
        <v>142</v>
      </c>
      <c r="H15017" s="1" t="s">
        <v>187</v>
      </c>
      <c r="I15017" s="1" t="str">
        <f t="shared" si="468"/>
        <v>Ultra-small DT</v>
      </c>
      <c r="J15017" s="1" t="str">
        <f t="shared" si="469"/>
        <v>Ultra-small DT</v>
      </c>
      <c r="K15017" t="s">
        <v>144</v>
      </c>
      <c r="L15017" t="s">
        <v>145</v>
      </c>
      <c r="M15017" s="47">
        <v>233</v>
      </c>
    </row>
    <row r="15018" spans="1:13" hidden="1" x14ac:dyDescent="0.3">
      <c r="A15018" s="1" t="s">
        <v>186</v>
      </c>
      <c r="B15018" s="1" t="s">
        <v>29</v>
      </c>
      <c r="C15018" t="s">
        <v>153</v>
      </c>
      <c r="D15018" s="1" t="s">
        <v>17</v>
      </c>
      <c r="E15018" t="s">
        <v>5</v>
      </c>
      <c r="F15018" s="1" t="s">
        <v>154</v>
      </c>
      <c r="G15018" t="s">
        <v>142</v>
      </c>
      <c r="H15018" s="1" t="s">
        <v>187</v>
      </c>
      <c r="I15018" s="1" t="str">
        <f t="shared" si="468"/>
        <v>Ultra-small DT</v>
      </c>
      <c r="J15018" s="1" t="str">
        <f t="shared" si="469"/>
        <v>Ultra-small DT</v>
      </c>
      <c r="K15018" t="s">
        <v>144</v>
      </c>
      <c r="L15018" t="s">
        <v>146</v>
      </c>
      <c r="M15018" s="47">
        <v>300</v>
      </c>
    </row>
    <row r="15019" spans="1:13" hidden="1" x14ac:dyDescent="0.3">
      <c r="A15019" s="1" t="s">
        <v>186</v>
      </c>
      <c r="B15019" s="1" t="s">
        <v>29</v>
      </c>
      <c r="C15019" t="s">
        <v>153</v>
      </c>
      <c r="D15019" s="1" t="s">
        <v>17</v>
      </c>
      <c r="E15019" t="s">
        <v>5</v>
      </c>
      <c r="F15019" s="1" t="s">
        <v>154</v>
      </c>
      <c r="G15019" t="s">
        <v>142</v>
      </c>
      <c r="H15019" s="1" t="s">
        <v>187</v>
      </c>
      <c r="I15019" s="1" t="str">
        <f t="shared" si="468"/>
        <v>Ultra-small DT</v>
      </c>
      <c r="J15019" s="1" t="str">
        <f t="shared" si="469"/>
        <v>Ultra-small DT</v>
      </c>
      <c r="K15019" t="s">
        <v>144</v>
      </c>
      <c r="L15019" t="s">
        <v>147</v>
      </c>
      <c r="M15019" s="47">
        <v>389</v>
      </c>
    </row>
    <row r="15020" spans="1:13" hidden="1" x14ac:dyDescent="0.3">
      <c r="A15020" s="1" t="s">
        <v>186</v>
      </c>
      <c r="B15020" s="1" t="s">
        <v>29</v>
      </c>
      <c r="C15020" t="s">
        <v>153</v>
      </c>
      <c r="D15020" s="1" t="s">
        <v>17</v>
      </c>
      <c r="E15020" t="s">
        <v>5</v>
      </c>
      <c r="F15020" s="1" t="s">
        <v>154</v>
      </c>
      <c r="G15020" t="s">
        <v>142</v>
      </c>
      <c r="H15020" s="1" t="s">
        <v>187</v>
      </c>
      <c r="I15020" s="1" t="str">
        <f t="shared" si="468"/>
        <v>Ultra-small DT</v>
      </c>
      <c r="J15020" s="1" t="str">
        <f t="shared" si="469"/>
        <v>Ultra-small DT</v>
      </c>
      <c r="K15020" t="s">
        <v>144</v>
      </c>
      <c r="L15020" t="s">
        <v>148</v>
      </c>
      <c r="M15020" s="47">
        <v>213</v>
      </c>
    </row>
    <row r="15021" spans="1:13" hidden="1" x14ac:dyDescent="0.3">
      <c r="A15021" s="1" t="s">
        <v>186</v>
      </c>
      <c r="B15021" s="1" t="s">
        <v>29</v>
      </c>
      <c r="C15021" t="s">
        <v>153</v>
      </c>
      <c r="D15021" s="1" t="s">
        <v>17</v>
      </c>
      <c r="E15021" t="s">
        <v>5</v>
      </c>
      <c r="F15021" s="1" t="s">
        <v>154</v>
      </c>
      <c r="G15021" t="s">
        <v>142</v>
      </c>
      <c r="H15021" s="1" t="s">
        <v>187</v>
      </c>
      <c r="I15021" s="1" t="str">
        <f t="shared" si="468"/>
        <v>Ultra-small DT</v>
      </c>
      <c r="J15021" s="1" t="str">
        <f t="shared" si="469"/>
        <v>Ultra-small DT</v>
      </c>
      <c r="K15021" t="s">
        <v>144</v>
      </c>
      <c r="L15021" t="s">
        <v>149</v>
      </c>
      <c r="M15021" s="47">
        <v>150</v>
      </c>
    </row>
    <row r="15022" spans="1:13" hidden="1" x14ac:dyDescent="0.3">
      <c r="A15022" s="1" t="s">
        <v>186</v>
      </c>
      <c r="B15022" s="1" t="s">
        <v>29</v>
      </c>
      <c r="C15022" t="s">
        <v>153</v>
      </c>
      <c r="D15022" s="1" t="s">
        <v>17</v>
      </c>
      <c r="E15022" t="s">
        <v>5</v>
      </c>
      <c r="F15022" s="1" t="s">
        <v>154</v>
      </c>
      <c r="G15022" t="s">
        <v>142</v>
      </c>
      <c r="H15022" s="1" t="s">
        <v>187</v>
      </c>
      <c r="I15022" s="1" t="str">
        <f t="shared" si="468"/>
        <v>Ultra-small DT</v>
      </c>
      <c r="J15022" s="1" t="str">
        <f t="shared" si="469"/>
        <v>Ultra-small DT</v>
      </c>
      <c r="K15022" t="s">
        <v>144</v>
      </c>
      <c r="L15022" t="s">
        <v>150</v>
      </c>
      <c r="M15022" s="47">
        <v>178</v>
      </c>
    </row>
    <row r="15023" spans="1:13" hidden="1" x14ac:dyDescent="0.3">
      <c r="A15023" s="1" t="s">
        <v>186</v>
      </c>
      <c r="B15023" s="1" t="s">
        <v>29</v>
      </c>
      <c r="C15023" t="s">
        <v>153</v>
      </c>
      <c r="D15023" s="1" t="s">
        <v>17</v>
      </c>
      <c r="E15023" t="s">
        <v>5</v>
      </c>
      <c r="F15023" s="1" t="s">
        <v>154</v>
      </c>
      <c r="G15023" t="s">
        <v>142</v>
      </c>
      <c r="H15023" s="1" t="s">
        <v>187</v>
      </c>
      <c r="I15023" s="1" t="str">
        <f t="shared" si="468"/>
        <v>Ultra-small DT</v>
      </c>
      <c r="J15023" s="1" t="str">
        <f t="shared" si="469"/>
        <v>Ultra-small DT</v>
      </c>
      <c r="K15023" t="s">
        <v>144</v>
      </c>
      <c r="L15023" t="s">
        <v>151</v>
      </c>
      <c r="M15023" s="47">
        <v>196</v>
      </c>
    </row>
    <row r="15024" spans="1:13" hidden="1" x14ac:dyDescent="0.3">
      <c r="A15024" s="1" t="s">
        <v>186</v>
      </c>
      <c r="B15024" s="1" t="s">
        <v>29</v>
      </c>
      <c r="C15024" t="s">
        <v>153</v>
      </c>
      <c r="D15024" s="1" t="s">
        <v>18</v>
      </c>
      <c r="E15024" t="s">
        <v>10</v>
      </c>
      <c r="F15024" s="1" t="s">
        <v>156</v>
      </c>
      <c r="G15024" t="s">
        <v>142</v>
      </c>
      <c r="H15024" s="1" t="s">
        <v>142</v>
      </c>
      <c r="I15024" s="1" t="str">
        <f t="shared" si="468"/>
        <v>Clamshell Chromebook</v>
      </c>
      <c r="J15024" s="1" t="str">
        <f t="shared" si="469"/>
        <v>Clamshell Chromebook</v>
      </c>
      <c r="K15024" t="s">
        <v>143</v>
      </c>
      <c r="L15024" t="s">
        <v>143</v>
      </c>
      <c r="M15024" s="47">
        <v>91</v>
      </c>
    </row>
    <row r="15025" spans="1:13" hidden="1" x14ac:dyDescent="0.3">
      <c r="A15025" s="1" t="s">
        <v>186</v>
      </c>
      <c r="B15025" s="1" t="s">
        <v>29</v>
      </c>
      <c r="C15025" t="s">
        <v>153</v>
      </c>
      <c r="D15025" s="1" t="s">
        <v>18</v>
      </c>
      <c r="E15025" t="s">
        <v>10</v>
      </c>
      <c r="F15025" s="1" t="s">
        <v>156</v>
      </c>
      <c r="G15025" t="s">
        <v>142</v>
      </c>
      <c r="H15025" s="1" t="s">
        <v>142</v>
      </c>
      <c r="I15025" s="1" t="str">
        <f t="shared" si="468"/>
        <v>Clamshell Chromebook</v>
      </c>
      <c r="J15025" s="1" t="str">
        <f t="shared" si="469"/>
        <v>Clamshell Chromebook</v>
      </c>
      <c r="K15025" t="s">
        <v>144</v>
      </c>
      <c r="L15025" t="s">
        <v>145</v>
      </c>
      <c r="M15025" s="47">
        <v>3</v>
      </c>
    </row>
    <row r="15026" spans="1:13" hidden="1" x14ac:dyDescent="0.3">
      <c r="A15026" s="1" t="s">
        <v>186</v>
      </c>
      <c r="B15026" s="1" t="s">
        <v>29</v>
      </c>
      <c r="C15026" t="s">
        <v>153</v>
      </c>
      <c r="D15026" s="1" t="s">
        <v>18</v>
      </c>
      <c r="E15026" t="s">
        <v>10</v>
      </c>
      <c r="F15026" s="1" t="s">
        <v>156</v>
      </c>
      <c r="G15026" t="s">
        <v>142</v>
      </c>
      <c r="H15026" s="1" t="s">
        <v>142</v>
      </c>
      <c r="I15026" s="1" t="str">
        <f t="shared" si="468"/>
        <v>Clamshell Chromebook</v>
      </c>
      <c r="J15026" s="1" t="str">
        <f t="shared" si="469"/>
        <v>Clamshell Chromebook</v>
      </c>
      <c r="K15026" t="s">
        <v>144</v>
      </c>
      <c r="L15026" t="s">
        <v>146</v>
      </c>
      <c r="M15026" s="47">
        <v>5</v>
      </c>
    </row>
    <row r="15027" spans="1:13" hidden="1" x14ac:dyDescent="0.3">
      <c r="A15027" s="1" t="s">
        <v>186</v>
      </c>
      <c r="B15027" s="1" t="s">
        <v>29</v>
      </c>
      <c r="C15027" t="s">
        <v>153</v>
      </c>
      <c r="D15027" s="1" t="s">
        <v>18</v>
      </c>
      <c r="E15027" t="s">
        <v>10</v>
      </c>
      <c r="F15027" s="1" t="s">
        <v>156</v>
      </c>
      <c r="G15027" t="s">
        <v>142</v>
      </c>
      <c r="H15027" s="1" t="s">
        <v>142</v>
      </c>
      <c r="I15027" s="1" t="str">
        <f t="shared" si="468"/>
        <v>Clamshell Chromebook</v>
      </c>
      <c r="J15027" s="1" t="str">
        <f t="shared" si="469"/>
        <v>Clamshell Chromebook</v>
      </c>
      <c r="K15027" t="s">
        <v>144</v>
      </c>
      <c r="L15027" t="s">
        <v>147</v>
      </c>
      <c r="M15027" s="47">
        <v>2</v>
      </c>
    </row>
    <row r="15028" spans="1:13" hidden="1" x14ac:dyDescent="0.3">
      <c r="A15028" s="1" t="s">
        <v>186</v>
      </c>
      <c r="B15028" s="1" t="s">
        <v>29</v>
      </c>
      <c r="C15028" t="s">
        <v>153</v>
      </c>
      <c r="D15028" s="1" t="s">
        <v>18</v>
      </c>
      <c r="E15028" t="s">
        <v>10</v>
      </c>
      <c r="F15028" s="1" t="s">
        <v>156</v>
      </c>
      <c r="G15028" t="s">
        <v>142</v>
      </c>
      <c r="H15028" s="1" t="s">
        <v>142</v>
      </c>
      <c r="I15028" s="1" t="str">
        <f t="shared" si="468"/>
        <v>Clamshell Chromebook</v>
      </c>
      <c r="J15028" s="1" t="str">
        <f t="shared" si="469"/>
        <v>Clamshell Chromebook</v>
      </c>
      <c r="K15028" t="s">
        <v>144</v>
      </c>
      <c r="L15028" t="s">
        <v>148</v>
      </c>
      <c r="M15028" s="47">
        <v>2</v>
      </c>
    </row>
    <row r="15029" spans="1:13" hidden="1" x14ac:dyDescent="0.3">
      <c r="A15029" s="1" t="s">
        <v>186</v>
      </c>
      <c r="B15029" s="1" t="s">
        <v>29</v>
      </c>
      <c r="C15029" t="s">
        <v>153</v>
      </c>
      <c r="D15029" s="1" t="s">
        <v>18</v>
      </c>
      <c r="E15029" t="s">
        <v>10</v>
      </c>
      <c r="F15029" s="1" t="s">
        <v>156</v>
      </c>
      <c r="G15029" t="s">
        <v>142</v>
      </c>
      <c r="H15029" s="1" t="s">
        <v>142</v>
      </c>
      <c r="I15029" s="1" t="str">
        <f t="shared" si="468"/>
        <v>Clamshell Chromebook</v>
      </c>
      <c r="J15029" s="1" t="str">
        <f t="shared" si="469"/>
        <v>Clamshell Chromebook</v>
      </c>
      <c r="K15029" t="s">
        <v>144</v>
      </c>
      <c r="L15029" t="s">
        <v>150</v>
      </c>
      <c r="M15029" s="47">
        <v>106</v>
      </c>
    </row>
    <row r="15030" spans="1:13" hidden="1" x14ac:dyDescent="0.3">
      <c r="A15030" s="1" t="s">
        <v>186</v>
      </c>
      <c r="B15030" s="1" t="s">
        <v>29</v>
      </c>
      <c r="C15030" t="s">
        <v>153</v>
      </c>
      <c r="D15030" s="1" t="s">
        <v>18</v>
      </c>
      <c r="E15030" t="s">
        <v>10</v>
      </c>
      <c r="F15030" s="1" t="s">
        <v>156</v>
      </c>
      <c r="G15030" t="s">
        <v>142</v>
      </c>
      <c r="H15030" s="1" t="s">
        <v>142</v>
      </c>
      <c r="I15030" s="1" t="str">
        <f t="shared" si="468"/>
        <v>Clamshell Chromebook</v>
      </c>
      <c r="J15030" s="1" t="str">
        <f t="shared" si="469"/>
        <v>Clamshell Chromebook</v>
      </c>
      <c r="K15030" t="s">
        <v>144</v>
      </c>
      <c r="L15030" t="s">
        <v>151</v>
      </c>
      <c r="M15030" s="47">
        <v>8</v>
      </c>
    </row>
    <row r="15031" spans="1:13" hidden="1" x14ac:dyDescent="0.3">
      <c r="A15031" s="1" t="s">
        <v>186</v>
      </c>
      <c r="B15031" s="1" t="s">
        <v>29</v>
      </c>
      <c r="C15031" t="s">
        <v>153</v>
      </c>
      <c r="D15031" s="1" t="s">
        <v>18</v>
      </c>
      <c r="E15031" t="s">
        <v>10</v>
      </c>
      <c r="F15031" s="1" t="s">
        <v>156</v>
      </c>
      <c r="G15031" t="s">
        <v>142</v>
      </c>
      <c r="H15031" s="1" t="s">
        <v>155</v>
      </c>
      <c r="I15031" s="1" t="str">
        <f t="shared" si="468"/>
        <v>Clamshell Chromebook</v>
      </c>
      <c r="J15031" s="1" t="str">
        <f t="shared" si="469"/>
        <v>Clamshell Chromebook</v>
      </c>
      <c r="K15031" t="s">
        <v>143</v>
      </c>
      <c r="L15031" t="s">
        <v>143</v>
      </c>
      <c r="M15031" s="47">
        <v>34</v>
      </c>
    </row>
    <row r="15032" spans="1:13" hidden="1" x14ac:dyDescent="0.3">
      <c r="A15032" s="1" t="s">
        <v>186</v>
      </c>
      <c r="B15032" s="1" t="s">
        <v>29</v>
      </c>
      <c r="C15032" t="s">
        <v>153</v>
      </c>
      <c r="D15032" s="1" t="s">
        <v>18</v>
      </c>
      <c r="E15032" t="s">
        <v>10</v>
      </c>
      <c r="F15032" s="1" t="s">
        <v>156</v>
      </c>
      <c r="G15032" t="s">
        <v>142</v>
      </c>
      <c r="H15032" s="1" t="s">
        <v>155</v>
      </c>
      <c r="I15032" s="1" t="str">
        <f t="shared" si="468"/>
        <v>Clamshell Chromebook</v>
      </c>
      <c r="J15032" s="1" t="str">
        <f t="shared" si="469"/>
        <v>Clamshell Chromebook</v>
      </c>
      <c r="K15032" t="s">
        <v>144</v>
      </c>
      <c r="L15032" t="s">
        <v>145</v>
      </c>
      <c r="M15032" s="47">
        <v>1</v>
      </c>
    </row>
    <row r="15033" spans="1:13" hidden="1" x14ac:dyDescent="0.3">
      <c r="A15033" s="1" t="s">
        <v>186</v>
      </c>
      <c r="B15033" s="1" t="s">
        <v>29</v>
      </c>
      <c r="C15033" t="s">
        <v>153</v>
      </c>
      <c r="D15033" s="1" t="s">
        <v>18</v>
      </c>
      <c r="E15033" t="s">
        <v>10</v>
      </c>
      <c r="F15033" s="1" t="s">
        <v>156</v>
      </c>
      <c r="G15033" t="s">
        <v>142</v>
      </c>
      <c r="H15033" s="1" t="s">
        <v>155</v>
      </c>
      <c r="I15033" s="1" t="str">
        <f t="shared" si="468"/>
        <v>Clamshell Chromebook</v>
      </c>
      <c r="J15033" s="1" t="str">
        <f t="shared" si="469"/>
        <v>Clamshell Chromebook</v>
      </c>
      <c r="K15033" t="s">
        <v>144</v>
      </c>
      <c r="L15033" t="s">
        <v>146</v>
      </c>
      <c r="M15033" s="47">
        <v>2</v>
      </c>
    </row>
    <row r="15034" spans="1:13" hidden="1" x14ac:dyDescent="0.3">
      <c r="A15034" s="1" t="s">
        <v>186</v>
      </c>
      <c r="B15034" s="1" t="s">
        <v>29</v>
      </c>
      <c r="C15034" t="s">
        <v>153</v>
      </c>
      <c r="D15034" s="1" t="s">
        <v>18</v>
      </c>
      <c r="E15034" t="s">
        <v>10</v>
      </c>
      <c r="F15034" s="1" t="s">
        <v>156</v>
      </c>
      <c r="G15034" t="s">
        <v>142</v>
      </c>
      <c r="H15034" s="1" t="s">
        <v>155</v>
      </c>
      <c r="I15034" s="1" t="str">
        <f t="shared" si="468"/>
        <v>Clamshell Chromebook</v>
      </c>
      <c r="J15034" s="1" t="str">
        <f t="shared" si="469"/>
        <v>Clamshell Chromebook</v>
      </c>
      <c r="K15034" t="s">
        <v>144</v>
      </c>
      <c r="L15034" t="s">
        <v>147</v>
      </c>
      <c r="M15034" s="47">
        <v>1</v>
      </c>
    </row>
    <row r="15035" spans="1:13" hidden="1" x14ac:dyDescent="0.3">
      <c r="A15035" s="1" t="s">
        <v>186</v>
      </c>
      <c r="B15035" s="1" t="s">
        <v>29</v>
      </c>
      <c r="C15035" t="s">
        <v>153</v>
      </c>
      <c r="D15035" s="1" t="s">
        <v>18</v>
      </c>
      <c r="E15035" t="s">
        <v>10</v>
      </c>
      <c r="F15035" s="1" t="s">
        <v>156</v>
      </c>
      <c r="G15035" t="s">
        <v>142</v>
      </c>
      <c r="H15035" s="1" t="s">
        <v>155</v>
      </c>
      <c r="I15035" s="1" t="str">
        <f t="shared" si="468"/>
        <v>Clamshell Chromebook</v>
      </c>
      <c r="J15035" s="1" t="str">
        <f t="shared" si="469"/>
        <v>Clamshell Chromebook</v>
      </c>
      <c r="K15035" t="s">
        <v>144</v>
      </c>
      <c r="L15035" t="s">
        <v>148</v>
      </c>
      <c r="M15035" s="47">
        <v>1</v>
      </c>
    </row>
    <row r="15036" spans="1:13" hidden="1" x14ac:dyDescent="0.3">
      <c r="A15036" s="1" t="s">
        <v>186</v>
      </c>
      <c r="B15036" s="1" t="s">
        <v>29</v>
      </c>
      <c r="C15036" t="s">
        <v>153</v>
      </c>
      <c r="D15036" s="1" t="s">
        <v>18</v>
      </c>
      <c r="E15036" t="s">
        <v>10</v>
      </c>
      <c r="F15036" s="1" t="s">
        <v>156</v>
      </c>
      <c r="G15036" t="s">
        <v>142</v>
      </c>
      <c r="H15036" s="1" t="s">
        <v>155</v>
      </c>
      <c r="I15036" s="1" t="str">
        <f t="shared" si="468"/>
        <v>Clamshell Chromebook</v>
      </c>
      <c r="J15036" s="1" t="str">
        <f t="shared" si="469"/>
        <v>Clamshell Chromebook</v>
      </c>
      <c r="K15036" t="s">
        <v>144</v>
      </c>
      <c r="L15036" t="s">
        <v>150</v>
      </c>
      <c r="M15036" s="47">
        <v>40</v>
      </c>
    </row>
    <row r="15037" spans="1:13" hidden="1" x14ac:dyDescent="0.3">
      <c r="A15037" s="1" t="s">
        <v>186</v>
      </c>
      <c r="B15037" s="1" t="s">
        <v>29</v>
      </c>
      <c r="C15037" t="s">
        <v>153</v>
      </c>
      <c r="D15037" s="1" t="s">
        <v>18</v>
      </c>
      <c r="E15037" t="s">
        <v>10</v>
      </c>
      <c r="F15037" s="1" t="s">
        <v>156</v>
      </c>
      <c r="G15037" t="s">
        <v>142</v>
      </c>
      <c r="H15037" s="1" t="s">
        <v>155</v>
      </c>
      <c r="I15037" s="1" t="str">
        <f t="shared" si="468"/>
        <v>Clamshell Chromebook</v>
      </c>
      <c r="J15037" s="1" t="str">
        <f t="shared" si="469"/>
        <v>Clamshell Chromebook</v>
      </c>
      <c r="K15037" t="s">
        <v>144</v>
      </c>
      <c r="L15037" t="s">
        <v>151</v>
      </c>
      <c r="M15037" s="47">
        <v>3</v>
      </c>
    </row>
    <row r="15038" spans="1:13" hidden="1" x14ac:dyDescent="0.3">
      <c r="A15038" s="1" t="s">
        <v>186</v>
      </c>
      <c r="B15038" s="1" t="s">
        <v>29</v>
      </c>
      <c r="C15038" t="s">
        <v>153</v>
      </c>
      <c r="D15038" s="1" t="s">
        <v>18</v>
      </c>
      <c r="E15038" t="s">
        <v>10</v>
      </c>
      <c r="F15038" s="1" t="s">
        <v>157</v>
      </c>
      <c r="G15038" t="s">
        <v>142</v>
      </c>
      <c r="H15038" s="1" t="s">
        <v>142</v>
      </c>
      <c r="I15038" s="1" t="str">
        <f t="shared" si="468"/>
        <v>Clamshell NB</v>
      </c>
      <c r="J15038" s="1" t="str">
        <f t="shared" si="469"/>
        <v>Clamshell NB</v>
      </c>
      <c r="K15038" t="s">
        <v>143</v>
      </c>
      <c r="L15038" t="s">
        <v>143</v>
      </c>
      <c r="M15038" s="47">
        <v>114</v>
      </c>
    </row>
    <row r="15039" spans="1:13" hidden="1" x14ac:dyDescent="0.3">
      <c r="A15039" s="1" t="s">
        <v>186</v>
      </c>
      <c r="B15039" s="1" t="s">
        <v>29</v>
      </c>
      <c r="C15039" t="s">
        <v>153</v>
      </c>
      <c r="D15039" s="1" t="s">
        <v>18</v>
      </c>
      <c r="E15039" t="s">
        <v>10</v>
      </c>
      <c r="F15039" s="1" t="s">
        <v>157</v>
      </c>
      <c r="G15039" t="s">
        <v>142</v>
      </c>
      <c r="H15039" s="1" t="s">
        <v>142</v>
      </c>
      <c r="I15039" s="1" t="str">
        <f t="shared" si="468"/>
        <v>Clamshell NB</v>
      </c>
      <c r="J15039" s="1" t="str">
        <f t="shared" si="469"/>
        <v>Clamshell NB</v>
      </c>
      <c r="K15039" t="s">
        <v>144</v>
      </c>
      <c r="L15039" t="s">
        <v>145</v>
      </c>
      <c r="M15039" s="47">
        <v>2</v>
      </c>
    </row>
    <row r="15040" spans="1:13" hidden="1" x14ac:dyDescent="0.3">
      <c r="A15040" s="1" t="s">
        <v>186</v>
      </c>
      <c r="B15040" s="1" t="s">
        <v>29</v>
      </c>
      <c r="C15040" t="s">
        <v>153</v>
      </c>
      <c r="D15040" s="1" t="s">
        <v>18</v>
      </c>
      <c r="E15040" t="s">
        <v>10</v>
      </c>
      <c r="F15040" s="1" t="s">
        <v>157</v>
      </c>
      <c r="G15040" t="s">
        <v>142</v>
      </c>
      <c r="H15040" s="1" t="s">
        <v>142</v>
      </c>
      <c r="I15040" s="1" t="str">
        <f t="shared" si="468"/>
        <v>Clamshell NB</v>
      </c>
      <c r="J15040" s="1" t="str">
        <f t="shared" si="469"/>
        <v>Clamshell NB</v>
      </c>
      <c r="K15040" t="s">
        <v>144</v>
      </c>
      <c r="L15040" t="s">
        <v>146</v>
      </c>
      <c r="M15040" s="47">
        <v>4</v>
      </c>
    </row>
    <row r="15041" spans="1:13" hidden="1" x14ac:dyDescent="0.3">
      <c r="A15041" s="1" t="s">
        <v>186</v>
      </c>
      <c r="B15041" s="1" t="s">
        <v>29</v>
      </c>
      <c r="C15041" t="s">
        <v>153</v>
      </c>
      <c r="D15041" s="1" t="s">
        <v>18</v>
      </c>
      <c r="E15041" t="s">
        <v>10</v>
      </c>
      <c r="F15041" s="1" t="s">
        <v>157</v>
      </c>
      <c r="G15041" t="s">
        <v>142</v>
      </c>
      <c r="H15041" s="1" t="s">
        <v>142</v>
      </c>
      <c r="I15041" s="1" t="str">
        <f t="shared" si="468"/>
        <v>Clamshell NB</v>
      </c>
      <c r="J15041" s="1" t="str">
        <f t="shared" si="469"/>
        <v>Clamshell NB</v>
      </c>
      <c r="K15041" t="s">
        <v>144</v>
      </c>
      <c r="L15041" t="s">
        <v>147</v>
      </c>
      <c r="M15041" s="47">
        <v>3</v>
      </c>
    </row>
    <row r="15042" spans="1:13" hidden="1" x14ac:dyDescent="0.3">
      <c r="A15042" s="1" t="s">
        <v>186</v>
      </c>
      <c r="B15042" s="1" t="s">
        <v>29</v>
      </c>
      <c r="C15042" t="s">
        <v>153</v>
      </c>
      <c r="D15042" s="1" t="s">
        <v>18</v>
      </c>
      <c r="E15042" t="s">
        <v>10</v>
      </c>
      <c r="F15042" s="1" t="s">
        <v>157</v>
      </c>
      <c r="G15042" t="s">
        <v>142</v>
      </c>
      <c r="H15042" s="1" t="s">
        <v>142</v>
      </c>
      <c r="I15042" s="1" t="str">
        <f t="shared" si="468"/>
        <v>Clamshell NB</v>
      </c>
      <c r="J15042" s="1" t="str">
        <f t="shared" si="469"/>
        <v>Clamshell NB</v>
      </c>
      <c r="K15042" t="s">
        <v>144</v>
      </c>
      <c r="L15042" t="s">
        <v>148</v>
      </c>
      <c r="M15042" s="47">
        <v>4</v>
      </c>
    </row>
    <row r="15043" spans="1:13" hidden="1" x14ac:dyDescent="0.3">
      <c r="A15043" s="1" t="s">
        <v>186</v>
      </c>
      <c r="B15043" s="1" t="s">
        <v>29</v>
      </c>
      <c r="C15043" t="s">
        <v>153</v>
      </c>
      <c r="D15043" s="1" t="s">
        <v>18</v>
      </c>
      <c r="E15043" t="s">
        <v>10</v>
      </c>
      <c r="F15043" s="1" t="s">
        <v>157</v>
      </c>
      <c r="G15043" t="s">
        <v>142</v>
      </c>
      <c r="H15043" s="1" t="s">
        <v>142</v>
      </c>
      <c r="I15043" s="1" t="str">
        <f t="shared" ref="I15043:I15106" si="470">VLOOKUP(E15043&amp;F15043&amp;G15043,$S$1:$T$74,2,0)</f>
        <v>Clamshell NB</v>
      </c>
      <c r="J15043" s="1" t="str">
        <f t="shared" ref="J15043:J15106" si="471">IF(AND(I15043="Clamshell NB",H15043="Yes"),"Clamshell Ultraslim NB",I15043)</f>
        <v>Clamshell NB</v>
      </c>
      <c r="K15043" t="s">
        <v>144</v>
      </c>
      <c r="L15043" t="s">
        <v>149</v>
      </c>
      <c r="M15043" s="47">
        <v>5</v>
      </c>
    </row>
    <row r="15044" spans="1:13" hidden="1" x14ac:dyDescent="0.3">
      <c r="A15044" s="1" t="s">
        <v>186</v>
      </c>
      <c r="B15044" s="1" t="s">
        <v>29</v>
      </c>
      <c r="C15044" t="s">
        <v>153</v>
      </c>
      <c r="D15044" s="1" t="s">
        <v>18</v>
      </c>
      <c r="E15044" t="s">
        <v>10</v>
      </c>
      <c r="F15044" s="1" t="s">
        <v>157</v>
      </c>
      <c r="G15044" t="s">
        <v>142</v>
      </c>
      <c r="H15044" s="1" t="s">
        <v>142</v>
      </c>
      <c r="I15044" s="1" t="str">
        <f t="shared" si="470"/>
        <v>Clamshell NB</v>
      </c>
      <c r="J15044" s="1" t="str">
        <f t="shared" si="471"/>
        <v>Clamshell NB</v>
      </c>
      <c r="K15044" t="s">
        <v>144</v>
      </c>
      <c r="L15044" t="s">
        <v>150</v>
      </c>
      <c r="M15044" s="47">
        <v>2</v>
      </c>
    </row>
    <row r="15045" spans="1:13" hidden="1" x14ac:dyDescent="0.3">
      <c r="A15045" s="1" t="s">
        <v>186</v>
      </c>
      <c r="B15045" s="1" t="s">
        <v>29</v>
      </c>
      <c r="C15045" t="s">
        <v>153</v>
      </c>
      <c r="D15045" s="1" t="s">
        <v>18</v>
      </c>
      <c r="E15045" t="s">
        <v>10</v>
      </c>
      <c r="F15045" s="1" t="s">
        <v>157</v>
      </c>
      <c r="G15045" t="s">
        <v>142</v>
      </c>
      <c r="H15045" s="1" t="s">
        <v>142</v>
      </c>
      <c r="I15045" s="1" t="str">
        <f t="shared" si="470"/>
        <v>Clamshell NB</v>
      </c>
      <c r="J15045" s="1" t="str">
        <f t="shared" si="471"/>
        <v>Clamshell NB</v>
      </c>
      <c r="K15045" t="s">
        <v>144</v>
      </c>
      <c r="L15045" t="s">
        <v>151</v>
      </c>
      <c r="M15045" s="47">
        <v>4</v>
      </c>
    </row>
    <row r="15046" spans="1:13" hidden="1" x14ac:dyDescent="0.3">
      <c r="A15046" s="1" t="s">
        <v>186</v>
      </c>
      <c r="B15046" s="1" t="s">
        <v>29</v>
      </c>
      <c r="C15046" t="s">
        <v>153</v>
      </c>
      <c r="D15046" s="1" t="s">
        <v>18</v>
      </c>
      <c r="E15046" t="s">
        <v>10</v>
      </c>
      <c r="F15046" s="1" t="s">
        <v>154</v>
      </c>
      <c r="G15046" t="s">
        <v>142</v>
      </c>
      <c r="H15046" s="1" t="s">
        <v>142</v>
      </c>
      <c r="I15046" s="1" t="str">
        <f t="shared" si="470"/>
        <v>Clamshell NB</v>
      </c>
      <c r="J15046" s="1" t="str">
        <f t="shared" si="471"/>
        <v>Clamshell NB</v>
      </c>
      <c r="K15046" t="s">
        <v>143</v>
      </c>
      <c r="L15046" t="s">
        <v>143</v>
      </c>
      <c r="M15046" s="47">
        <v>2097</v>
      </c>
    </row>
    <row r="15047" spans="1:13" hidden="1" x14ac:dyDescent="0.3">
      <c r="A15047" s="1" t="s">
        <v>186</v>
      </c>
      <c r="B15047" s="1" t="s">
        <v>29</v>
      </c>
      <c r="C15047" t="s">
        <v>153</v>
      </c>
      <c r="D15047" s="1" t="s">
        <v>18</v>
      </c>
      <c r="E15047" t="s">
        <v>10</v>
      </c>
      <c r="F15047" s="1" t="s">
        <v>154</v>
      </c>
      <c r="G15047" t="s">
        <v>142</v>
      </c>
      <c r="H15047" s="1" t="s">
        <v>142</v>
      </c>
      <c r="I15047" s="1" t="str">
        <f t="shared" si="470"/>
        <v>Clamshell NB</v>
      </c>
      <c r="J15047" s="1" t="str">
        <f t="shared" si="471"/>
        <v>Clamshell NB</v>
      </c>
      <c r="K15047" t="s">
        <v>144</v>
      </c>
      <c r="L15047" t="s">
        <v>145</v>
      </c>
      <c r="M15047" s="47">
        <v>264</v>
      </c>
    </row>
    <row r="15048" spans="1:13" hidden="1" x14ac:dyDescent="0.3">
      <c r="A15048" s="1" t="s">
        <v>186</v>
      </c>
      <c r="B15048" s="1" t="s">
        <v>29</v>
      </c>
      <c r="C15048" t="s">
        <v>153</v>
      </c>
      <c r="D15048" s="1" t="s">
        <v>18</v>
      </c>
      <c r="E15048" t="s">
        <v>10</v>
      </c>
      <c r="F15048" s="1" t="s">
        <v>154</v>
      </c>
      <c r="G15048" t="s">
        <v>142</v>
      </c>
      <c r="H15048" s="1" t="s">
        <v>142</v>
      </c>
      <c r="I15048" s="1" t="str">
        <f t="shared" si="470"/>
        <v>Clamshell NB</v>
      </c>
      <c r="J15048" s="1" t="str">
        <f t="shared" si="471"/>
        <v>Clamshell NB</v>
      </c>
      <c r="K15048" t="s">
        <v>144</v>
      </c>
      <c r="L15048" t="s">
        <v>146</v>
      </c>
      <c r="M15048" s="47">
        <v>389</v>
      </c>
    </row>
    <row r="15049" spans="1:13" hidden="1" x14ac:dyDescent="0.3">
      <c r="A15049" s="1" t="s">
        <v>186</v>
      </c>
      <c r="B15049" s="1" t="s">
        <v>29</v>
      </c>
      <c r="C15049" t="s">
        <v>153</v>
      </c>
      <c r="D15049" s="1" t="s">
        <v>18</v>
      </c>
      <c r="E15049" t="s">
        <v>10</v>
      </c>
      <c r="F15049" s="1" t="s">
        <v>154</v>
      </c>
      <c r="G15049" t="s">
        <v>142</v>
      </c>
      <c r="H15049" s="1" t="s">
        <v>142</v>
      </c>
      <c r="I15049" s="1" t="str">
        <f t="shared" si="470"/>
        <v>Clamshell NB</v>
      </c>
      <c r="J15049" s="1" t="str">
        <f t="shared" si="471"/>
        <v>Clamshell NB</v>
      </c>
      <c r="K15049" t="s">
        <v>144</v>
      </c>
      <c r="L15049" t="s">
        <v>147</v>
      </c>
      <c r="M15049" s="47">
        <v>386</v>
      </c>
    </row>
    <row r="15050" spans="1:13" hidden="1" x14ac:dyDescent="0.3">
      <c r="A15050" s="1" t="s">
        <v>186</v>
      </c>
      <c r="B15050" s="1" t="s">
        <v>29</v>
      </c>
      <c r="C15050" t="s">
        <v>153</v>
      </c>
      <c r="D15050" s="1" t="s">
        <v>18</v>
      </c>
      <c r="E15050" t="s">
        <v>10</v>
      </c>
      <c r="F15050" s="1" t="s">
        <v>154</v>
      </c>
      <c r="G15050" t="s">
        <v>142</v>
      </c>
      <c r="H15050" s="1" t="s">
        <v>142</v>
      </c>
      <c r="I15050" s="1" t="str">
        <f t="shared" si="470"/>
        <v>Clamshell NB</v>
      </c>
      <c r="J15050" s="1" t="str">
        <f t="shared" si="471"/>
        <v>Clamshell NB</v>
      </c>
      <c r="K15050" t="s">
        <v>144</v>
      </c>
      <c r="L15050" t="s">
        <v>148</v>
      </c>
      <c r="M15050" s="47">
        <v>499</v>
      </c>
    </row>
    <row r="15051" spans="1:13" hidden="1" x14ac:dyDescent="0.3">
      <c r="A15051" s="1" t="s">
        <v>186</v>
      </c>
      <c r="B15051" s="1" t="s">
        <v>29</v>
      </c>
      <c r="C15051" t="s">
        <v>153</v>
      </c>
      <c r="D15051" s="1" t="s">
        <v>18</v>
      </c>
      <c r="E15051" t="s">
        <v>10</v>
      </c>
      <c r="F15051" s="1" t="s">
        <v>154</v>
      </c>
      <c r="G15051" t="s">
        <v>142</v>
      </c>
      <c r="H15051" s="1" t="s">
        <v>142</v>
      </c>
      <c r="I15051" s="1" t="str">
        <f t="shared" si="470"/>
        <v>Clamshell NB</v>
      </c>
      <c r="J15051" s="1" t="str">
        <f t="shared" si="471"/>
        <v>Clamshell NB</v>
      </c>
      <c r="K15051" t="s">
        <v>144</v>
      </c>
      <c r="L15051" t="s">
        <v>149</v>
      </c>
      <c r="M15051" s="47">
        <v>571</v>
      </c>
    </row>
    <row r="15052" spans="1:13" hidden="1" x14ac:dyDescent="0.3">
      <c r="A15052" s="1" t="s">
        <v>186</v>
      </c>
      <c r="B15052" s="1" t="s">
        <v>29</v>
      </c>
      <c r="C15052" t="s">
        <v>153</v>
      </c>
      <c r="D15052" s="1" t="s">
        <v>18</v>
      </c>
      <c r="E15052" t="s">
        <v>10</v>
      </c>
      <c r="F15052" s="1" t="s">
        <v>154</v>
      </c>
      <c r="G15052" t="s">
        <v>142</v>
      </c>
      <c r="H15052" s="1" t="s">
        <v>142</v>
      </c>
      <c r="I15052" s="1" t="str">
        <f t="shared" si="470"/>
        <v>Clamshell NB</v>
      </c>
      <c r="J15052" s="1" t="str">
        <f t="shared" si="471"/>
        <v>Clamshell NB</v>
      </c>
      <c r="K15052" t="s">
        <v>144</v>
      </c>
      <c r="L15052" t="s">
        <v>150</v>
      </c>
      <c r="M15052" s="47">
        <v>219</v>
      </c>
    </row>
    <row r="15053" spans="1:13" hidden="1" x14ac:dyDescent="0.3">
      <c r="A15053" s="1" t="s">
        <v>186</v>
      </c>
      <c r="B15053" s="1" t="s">
        <v>29</v>
      </c>
      <c r="C15053" t="s">
        <v>153</v>
      </c>
      <c r="D15053" s="1" t="s">
        <v>18</v>
      </c>
      <c r="E15053" t="s">
        <v>10</v>
      </c>
      <c r="F15053" s="1" t="s">
        <v>154</v>
      </c>
      <c r="G15053" t="s">
        <v>142</v>
      </c>
      <c r="H15053" s="1" t="s">
        <v>142</v>
      </c>
      <c r="I15053" s="1" t="str">
        <f t="shared" si="470"/>
        <v>Clamshell NB</v>
      </c>
      <c r="J15053" s="1" t="str">
        <f t="shared" si="471"/>
        <v>Clamshell NB</v>
      </c>
      <c r="K15053" t="s">
        <v>144</v>
      </c>
      <c r="L15053" t="s">
        <v>151</v>
      </c>
      <c r="M15053" s="47">
        <v>404</v>
      </c>
    </row>
    <row r="15054" spans="1:13" hidden="1" x14ac:dyDescent="0.3">
      <c r="A15054" s="1" t="s">
        <v>186</v>
      </c>
      <c r="B15054" s="1" t="s">
        <v>29</v>
      </c>
      <c r="C15054" t="s">
        <v>153</v>
      </c>
      <c r="D15054" s="1" t="s">
        <v>18</v>
      </c>
      <c r="E15054" t="s">
        <v>10</v>
      </c>
      <c r="F15054" s="1" t="s">
        <v>154</v>
      </c>
      <c r="G15054" t="s">
        <v>142</v>
      </c>
      <c r="H15054" s="1" t="s">
        <v>155</v>
      </c>
      <c r="I15054" s="1" t="str">
        <f t="shared" si="470"/>
        <v>Clamshell NB</v>
      </c>
      <c r="J15054" s="1" t="str">
        <f t="shared" si="471"/>
        <v>Clamshell Ultraslim NB</v>
      </c>
      <c r="K15054" t="s">
        <v>143</v>
      </c>
      <c r="L15054" t="s">
        <v>143</v>
      </c>
      <c r="M15054" s="47">
        <v>2357</v>
      </c>
    </row>
    <row r="15055" spans="1:13" hidden="1" x14ac:dyDescent="0.3">
      <c r="A15055" s="1" t="s">
        <v>186</v>
      </c>
      <c r="B15055" s="1" t="s">
        <v>29</v>
      </c>
      <c r="C15055" t="s">
        <v>153</v>
      </c>
      <c r="D15055" s="1" t="s">
        <v>18</v>
      </c>
      <c r="E15055" t="s">
        <v>10</v>
      </c>
      <c r="F15055" s="1" t="s">
        <v>154</v>
      </c>
      <c r="G15055" t="s">
        <v>142</v>
      </c>
      <c r="H15055" s="1" t="s">
        <v>155</v>
      </c>
      <c r="I15055" s="1" t="str">
        <f t="shared" si="470"/>
        <v>Clamshell NB</v>
      </c>
      <c r="J15055" s="1" t="str">
        <f t="shared" si="471"/>
        <v>Clamshell Ultraslim NB</v>
      </c>
      <c r="K15055" t="s">
        <v>144</v>
      </c>
      <c r="L15055" t="s">
        <v>145</v>
      </c>
      <c r="M15055" s="47">
        <v>438</v>
      </c>
    </row>
    <row r="15056" spans="1:13" hidden="1" x14ac:dyDescent="0.3">
      <c r="A15056" s="1" t="s">
        <v>186</v>
      </c>
      <c r="B15056" s="1" t="s">
        <v>29</v>
      </c>
      <c r="C15056" t="s">
        <v>153</v>
      </c>
      <c r="D15056" s="1" t="s">
        <v>18</v>
      </c>
      <c r="E15056" t="s">
        <v>10</v>
      </c>
      <c r="F15056" s="1" t="s">
        <v>154</v>
      </c>
      <c r="G15056" t="s">
        <v>142</v>
      </c>
      <c r="H15056" s="1" t="s">
        <v>155</v>
      </c>
      <c r="I15056" s="1" t="str">
        <f t="shared" si="470"/>
        <v>Clamshell NB</v>
      </c>
      <c r="J15056" s="1" t="str">
        <f t="shared" si="471"/>
        <v>Clamshell Ultraslim NB</v>
      </c>
      <c r="K15056" t="s">
        <v>144</v>
      </c>
      <c r="L15056" t="s">
        <v>146</v>
      </c>
      <c r="M15056" s="47">
        <v>291</v>
      </c>
    </row>
    <row r="15057" spans="1:13" hidden="1" x14ac:dyDescent="0.3">
      <c r="A15057" s="1" t="s">
        <v>186</v>
      </c>
      <c r="B15057" s="1" t="s">
        <v>29</v>
      </c>
      <c r="C15057" t="s">
        <v>153</v>
      </c>
      <c r="D15057" s="1" t="s">
        <v>18</v>
      </c>
      <c r="E15057" t="s">
        <v>10</v>
      </c>
      <c r="F15057" s="1" t="s">
        <v>154</v>
      </c>
      <c r="G15057" t="s">
        <v>142</v>
      </c>
      <c r="H15057" s="1" t="s">
        <v>155</v>
      </c>
      <c r="I15057" s="1" t="str">
        <f t="shared" si="470"/>
        <v>Clamshell NB</v>
      </c>
      <c r="J15057" s="1" t="str">
        <f t="shared" si="471"/>
        <v>Clamshell Ultraslim NB</v>
      </c>
      <c r="K15057" t="s">
        <v>144</v>
      </c>
      <c r="L15057" t="s">
        <v>147</v>
      </c>
      <c r="M15057" s="47">
        <v>548</v>
      </c>
    </row>
    <row r="15058" spans="1:13" hidden="1" x14ac:dyDescent="0.3">
      <c r="A15058" s="1" t="s">
        <v>186</v>
      </c>
      <c r="B15058" s="1" t="s">
        <v>29</v>
      </c>
      <c r="C15058" t="s">
        <v>153</v>
      </c>
      <c r="D15058" s="1" t="s">
        <v>18</v>
      </c>
      <c r="E15058" t="s">
        <v>10</v>
      </c>
      <c r="F15058" s="1" t="s">
        <v>154</v>
      </c>
      <c r="G15058" t="s">
        <v>142</v>
      </c>
      <c r="H15058" s="1" t="s">
        <v>155</v>
      </c>
      <c r="I15058" s="1" t="str">
        <f t="shared" si="470"/>
        <v>Clamshell NB</v>
      </c>
      <c r="J15058" s="1" t="str">
        <f t="shared" si="471"/>
        <v>Clamshell Ultraslim NB</v>
      </c>
      <c r="K15058" t="s">
        <v>144</v>
      </c>
      <c r="L15058" t="s">
        <v>148</v>
      </c>
      <c r="M15058" s="47">
        <v>632</v>
      </c>
    </row>
    <row r="15059" spans="1:13" hidden="1" x14ac:dyDescent="0.3">
      <c r="A15059" s="1" t="s">
        <v>186</v>
      </c>
      <c r="B15059" s="1" t="s">
        <v>29</v>
      </c>
      <c r="C15059" t="s">
        <v>153</v>
      </c>
      <c r="D15059" s="1" t="s">
        <v>18</v>
      </c>
      <c r="E15059" t="s">
        <v>10</v>
      </c>
      <c r="F15059" s="1" t="s">
        <v>154</v>
      </c>
      <c r="G15059" t="s">
        <v>142</v>
      </c>
      <c r="H15059" s="1" t="s">
        <v>155</v>
      </c>
      <c r="I15059" s="1" t="str">
        <f t="shared" si="470"/>
        <v>Clamshell NB</v>
      </c>
      <c r="J15059" s="1" t="str">
        <f t="shared" si="471"/>
        <v>Clamshell Ultraslim NB</v>
      </c>
      <c r="K15059" t="s">
        <v>144</v>
      </c>
      <c r="L15059" t="s">
        <v>149</v>
      </c>
      <c r="M15059" s="47">
        <v>366</v>
      </c>
    </row>
    <row r="15060" spans="1:13" hidden="1" x14ac:dyDescent="0.3">
      <c r="A15060" s="1" t="s">
        <v>186</v>
      </c>
      <c r="B15060" s="1" t="s">
        <v>29</v>
      </c>
      <c r="C15060" t="s">
        <v>153</v>
      </c>
      <c r="D15060" s="1" t="s">
        <v>18</v>
      </c>
      <c r="E15060" t="s">
        <v>10</v>
      </c>
      <c r="F15060" s="1" t="s">
        <v>154</v>
      </c>
      <c r="G15060" t="s">
        <v>142</v>
      </c>
      <c r="H15060" s="1" t="s">
        <v>155</v>
      </c>
      <c r="I15060" s="1" t="str">
        <f t="shared" si="470"/>
        <v>Clamshell NB</v>
      </c>
      <c r="J15060" s="1" t="str">
        <f t="shared" si="471"/>
        <v>Clamshell Ultraslim NB</v>
      </c>
      <c r="K15060" t="s">
        <v>144</v>
      </c>
      <c r="L15060" t="s">
        <v>150</v>
      </c>
      <c r="M15060" s="47">
        <v>258</v>
      </c>
    </row>
    <row r="15061" spans="1:13" hidden="1" x14ac:dyDescent="0.3">
      <c r="A15061" s="1" t="s">
        <v>186</v>
      </c>
      <c r="B15061" s="1" t="s">
        <v>29</v>
      </c>
      <c r="C15061" t="s">
        <v>153</v>
      </c>
      <c r="D15061" s="1" t="s">
        <v>18</v>
      </c>
      <c r="E15061" t="s">
        <v>10</v>
      </c>
      <c r="F15061" s="1" t="s">
        <v>154</v>
      </c>
      <c r="G15061" t="s">
        <v>142</v>
      </c>
      <c r="H15061" s="1" t="s">
        <v>155</v>
      </c>
      <c r="I15061" s="1" t="str">
        <f t="shared" si="470"/>
        <v>Clamshell NB</v>
      </c>
      <c r="J15061" s="1" t="str">
        <f t="shared" si="471"/>
        <v>Clamshell Ultraslim NB</v>
      </c>
      <c r="K15061" t="s">
        <v>144</v>
      </c>
      <c r="L15061" t="s">
        <v>151</v>
      </c>
      <c r="M15061" s="47">
        <v>341</v>
      </c>
    </row>
    <row r="15062" spans="1:13" hidden="1" x14ac:dyDescent="0.3">
      <c r="A15062" s="1" t="s">
        <v>186</v>
      </c>
      <c r="B15062" s="1" t="s">
        <v>29</v>
      </c>
      <c r="C15062" t="s">
        <v>153</v>
      </c>
      <c r="D15062" s="1" t="s">
        <v>18</v>
      </c>
      <c r="E15062" t="s">
        <v>10</v>
      </c>
      <c r="F15062" s="1" t="s">
        <v>154</v>
      </c>
      <c r="G15062" t="s">
        <v>155</v>
      </c>
      <c r="H15062" s="1" t="s">
        <v>142</v>
      </c>
      <c r="I15062" s="1" t="str">
        <f t="shared" si="470"/>
        <v>Clamshell Gaming Capable NB</v>
      </c>
      <c r="J15062" s="1" t="str">
        <f t="shared" si="471"/>
        <v>Clamshell Gaming Capable NB</v>
      </c>
      <c r="K15062" t="s">
        <v>143</v>
      </c>
      <c r="L15062" t="s">
        <v>143</v>
      </c>
      <c r="M15062" s="47">
        <v>211</v>
      </c>
    </row>
    <row r="15063" spans="1:13" hidden="1" x14ac:dyDescent="0.3">
      <c r="A15063" s="1" t="s">
        <v>186</v>
      </c>
      <c r="B15063" s="1" t="s">
        <v>29</v>
      </c>
      <c r="C15063" t="s">
        <v>153</v>
      </c>
      <c r="D15063" s="1" t="s">
        <v>18</v>
      </c>
      <c r="E15063" t="s">
        <v>10</v>
      </c>
      <c r="F15063" s="1" t="s">
        <v>154</v>
      </c>
      <c r="G15063" t="s">
        <v>155</v>
      </c>
      <c r="H15063" s="1" t="s">
        <v>142</v>
      </c>
      <c r="I15063" s="1" t="str">
        <f t="shared" si="470"/>
        <v>Clamshell Gaming Capable NB</v>
      </c>
      <c r="J15063" s="1" t="str">
        <f t="shared" si="471"/>
        <v>Clamshell Gaming Capable NB</v>
      </c>
      <c r="K15063" t="s">
        <v>144</v>
      </c>
      <c r="L15063" t="s">
        <v>145</v>
      </c>
      <c r="M15063" s="47">
        <v>26</v>
      </c>
    </row>
    <row r="15064" spans="1:13" hidden="1" x14ac:dyDescent="0.3">
      <c r="A15064" s="1" t="s">
        <v>186</v>
      </c>
      <c r="B15064" s="1" t="s">
        <v>29</v>
      </c>
      <c r="C15064" t="s">
        <v>153</v>
      </c>
      <c r="D15064" s="1" t="s">
        <v>18</v>
      </c>
      <c r="E15064" t="s">
        <v>10</v>
      </c>
      <c r="F15064" s="1" t="s">
        <v>154</v>
      </c>
      <c r="G15064" t="s">
        <v>155</v>
      </c>
      <c r="H15064" s="1" t="s">
        <v>142</v>
      </c>
      <c r="I15064" s="1" t="str">
        <f t="shared" si="470"/>
        <v>Clamshell Gaming Capable NB</v>
      </c>
      <c r="J15064" s="1" t="str">
        <f t="shared" si="471"/>
        <v>Clamshell Gaming Capable NB</v>
      </c>
      <c r="K15064" t="s">
        <v>144</v>
      </c>
      <c r="L15064" t="s">
        <v>146</v>
      </c>
      <c r="M15064" s="47">
        <v>16</v>
      </c>
    </row>
    <row r="15065" spans="1:13" hidden="1" x14ac:dyDescent="0.3">
      <c r="A15065" s="1" t="s">
        <v>186</v>
      </c>
      <c r="B15065" s="1" t="s">
        <v>29</v>
      </c>
      <c r="C15065" t="s">
        <v>153</v>
      </c>
      <c r="D15065" s="1" t="s">
        <v>18</v>
      </c>
      <c r="E15065" t="s">
        <v>10</v>
      </c>
      <c r="F15065" s="1" t="s">
        <v>154</v>
      </c>
      <c r="G15065" t="s">
        <v>155</v>
      </c>
      <c r="H15065" s="1" t="s">
        <v>142</v>
      </c>
      <c r="I15065" s="1" t="str">
        <f t="shared" si="470"/>
        <v>Clamshell Gaming Capable NB</v>
      </c>
      <c r="J15065" s="1" t="str">
        <f t="shared" si="471"/>
        <v>Clamshell Gaming Capable NB</v>
      </c>
      <c r="K15065" t="s">
        <v>144</v>
      </c>
      <c r="L15065" t="s">
        <v>147</v>
      </c>
      <c r="M15065" s="47">
        <v>33</v>
      </c>
    </row>
    <row r="15066" spans="1:13" hidden="1" x14ac:dyDescent="0.3">
      <c r="A15066" s="1" t="s">
        <v>186</v>
      </c>
      <c r="B15066" s="1" t="s">
        <v>29</v>
      </c>
      <c r="C15066" t="s">
        <v>153</v>
      </c>
      <c r="D15066" s="1" t="s">
        <v>18</v>
      </c>
      <c r="E15066" t="s">
        <v>10</v>
      </c>
      <c r="F15066" s="1" t="s">
        <v>154</v>
      </c>
      <c r="G15066" t="s">
        <v>155</v>
      </c>
      <c r="H15066" s="1" t="s">
        <v>142</v>
      </c>
      <c r="I15066" s="1" t="str">
        <f t="shared" si="470"/>
        <v>Clamshell Gaming Capable NB</v>
      </c>
      <c r="J15066" s="1" t="str">
        <f t="shared" si="471"/>
        <v>Clamshell Gaming Capable NB</v>
      </c>
      <c r="K15066" t="s">
        <v>144</v>
      </c>
      <c r="L15066" t="s">
        <v>148</v>
      </c>
      <c r="M15066" s="47">
        <v>35</v>
      </c>
    </row>
    <row r="15067" spans="1:13" hidden="1" x14ac:dyDescent="0.3">
      <c r="A15067" s="1" t="s">
        <v>186</v>
      </c>
      <c r="B15067" s="1" t="s">
        <v>29</v>
      </c>
      <c r="C15067" t="s">
        <v>153</v>
      </c>
      <c r="D15067" s="1" t="s">
        <v>18</v>
      </c>
      <c r="E15067" t="s">
        <v>10</v>
      </c>
      <c r="F15067" s="1" t="s">
        <v>154</v>
      </c>
      <c r="G15067" t="s">
        <v>155</v>
      </c>
      <c r="H15067" s="1" t="s">
        <v>142</v>
      </c>
      <c r="I15067" s="1" t="str">
        <f t="shared" si="470"/>
        <v>Clamshell Gaming Capable NB</v>
      </c>
      <c r="J15067" s="1" t="str">
        <f t="shared" si="471"/>
        <v>Clamshell Gaming Capable NB</v>
      </c>
      <c r="K15067" t="s">
        <v>144</v>
      </c>
      <c r="L15067" t="s">
        <v>149</v>
      </c>
      <c r="M15067" s="47">
        <v>35</v>
      </c>
    </row>
    <row r="15068" spans="1:13" hidden="1" x14ac:dyDescent="0.3">
      <c r="A15068" s="1" t="s">
        <v>186</v>
      </c>
      <c r="B15068" s="1" t="s">
        <v>29</v>
      </c>
      <c r="C15068" t="s">
        <v>153</v>
      </c>
      <c r="D15068" s="1" t="s">
        <v>18</v>
      </c>
      <c r="E15068" t="s">
        <v>10</v>
      </c>
      <c r="F15068" s="1" t="s">
        <v>154</v>
      </c>
      <c r="G15068" t="s">
        <v>155</v>
      </c>
      <c r="H15068" s="1" t="s">
        <v>142</v>
      </c>
      <c r="I15068" s="1" t="str">
        <f t="shared" si="470"/>
        <v>Clamshell Gaming Capable NB</v>
      </c>
      <c r="J15068" s="1" t="str">
        <f t="shared" si="471"/>
        <v>Clamshell Gaming Capable NB</v>
      </c>
      <c r="K15068" t="s">
        <v>144</v>
      </c>
      <c r="L15068" t="s">
        <v>150</v>
      </c>
      <c r="M15068" s="47">
        <v>15</v>
      </c>
    </row>
    <row r="15069" spans="1:13" hidden="1" x14ac:dyDescent="0.3">
      <c r="A15069" s="1" t="s">
        <v>186</v>
      </c>
      <c r="B15069" s="1" t="s">
        <v>29</v>
      </c>
      <c r="C15069" t="s">
        <v>153</v>
      </c>
      <c r="D15069" s="1" t="s">
        <v>18</v>
      </c>
      <c r="E15069" t="s">
        <v>10</v>
      </c>
      <c r="F15069" s="1" t="s">
        <v>154</v>
      </c>
      <c r="G15069" t="s">
        <v>155</v>
      </c>
      <c r="H15069" s="1" t="s">
        <v>142</v>
      </c>
      <c r="I15069" s="1" t="str">
        <f t="shared" si="470"/>
        <v>Clamshell Gaming Capable NB</v>
      </c>
      <c r="J15069" s="1" t="str">
        <f t="shared" si="471"/>
        <v>Clamshell Gaming Capable NB</v>
      </c>
      <c r="K15069" t="s">
        <v>144</v>
      </c>
      <c r="L15069" t="s">
        <v>151</v>
      </c>
      <c r="M15069" s="47">
        <v>19</v>
      </c>
    </row>
    <row r="15070" spans="1:13" hidden="1" x14ac:dyDescent="0.3">
      <c r="A15070" s="1" t="s">
        <v>186</v>
      </c>
      <c r="B15070" s="1" t="s">
        <v>29</v>
      </c>
      <c r="C15070" t="s">
        <v>153</v>
      </c>
      <c r="D15070" s="1" t="s">
        <v>18</v>
      </c>
      <c r="E15070" t="s">
        <v>10</v>
      </c>
      <c r="F15070" s="1" t="s">
        <v>154</v>
      </c>
      <c r="G15070" t="s">
        <v>155</v>
      </c>
      <c r="H15070" s="1" t="s">
        <v>155</v>
      </c>
      <c r="I15070" s="1" t="str">
        <f t="shared" si="470"/>
        <v>Clamshell Gaming Capable NB</v>
      </c>
      <c r="J15070" s="1" t="str">
        <f t="shared" si="471"/>
        <v>Clamshell Gaming Capable NB</v>
      </c>
      <c r="K15070" t="s">
        <v>143</v>
      </c>
      <c r="L15070" t="s">
        <v>143</v>
      </c>
      <c r="M15070" s="47">
        <v>900</v>
      </c>
    </row>
    <row r="15071" spans="1:13" hidden="1" x14ac:dyDescent="0.3">
      <c r="A15071" s="1" t="s">
        <v>186</v>
      </c>
      <c r="B15071" s="1" t="s">
        <v>29</v>
      </c>
      <c r="C15071" t="s">
        <v>153</v>
      </c>
      <c r="D15071" s="1" t="s">
        <v>18</v>
      </c>
      <c r="E15071" t="s">
        <v>10</v>
      </c>
      <c r="F15071" s="1" t="s">
        <v>154</v>
      </c>
      <c r="G15071" t="s">
        <v>155</v>
      </c>
      <c r="H15071" s="1" t="s">
        <v>155</v>
      </c>
      <c r="I15071" s="1" t="str">
        <f t="shared" si="470"/>
        <v>Clamshell Gaming Capable NB</v>
      </c>
      <c r="J15071" s="1" t="str">
        <f t="shared" si="471"/>
        <v>Clamshell Gaming Capable NB</v>
      </c>
      <c r="K15071" t="s">
        <v>144</v>
      </c>
      <c r="L15071" t="s">
        <v>145</v>
      </c>
      <c r="M15071" s="47">
        <v>47</v>
      </c>
    </row>
    <row r="15072" spans="1:13" hidden="1" x14ac:dyDescent="0.3">
      <c r="A15072" s="1" t="s">
        <v>186</v>
      </c>
      <c r="B15072" s="1" t="s">
        <v>29</v>
      </c>
      <c r="C15072" t="s">
        <v>153</v>
      </c>
      <c r="D15072" s="1" t="s">
        <v>18</v>
      </c>
      <c r="E15072" t="s">
        <v>10</v>
      </c>
      <c r="F15072" s="1" t="s">
        <v>154</v>
      </c>
      <c r="G15072" t="s">
        <v>155</v>
      </c>
      <c r="H15072" s="1" t="s">
        <v>155</v>
      </c>
      <c r="I15072" s="1" t="str">
        <f t="shared" si="470"/>
        <v>Clamshell Gaming Capable NB</v>
      </c>
      <c r="J15072" s="1" t="str">
        <f t="shared" si="471"/>
        <v>Clamshell Gaming Capable NB</v>
      </c>
      <c r="K15072" t="s">
        <v>144</v>
      </c>
      <c r="L15072" t="s">
        <v>146</v>
      </c>
      <c r="M15072" s="47">
        <v>87</v>
      </c>
    </row>
    <row r="15073" spans="1:13" hidden="1" x14ac:dyDescent="0.3">
      <c r="A15073" s="1" t="s">
        <v>186</v>
      </c>
      <c r="B15073" s="1" t="s">
        <v>29</v>
      </c>
      <c r="C15073" t="s">
        <v>153</v>
      </c>
      <c r="D15073" s="1" t="s">
        <v>18</v>
      </c>
      <c r="E15073" t="s">
        <v>10</v>
      </c>
      <c r="F15073" s="1" t="s">
        <v>154</v>
      </c>
      <c r="G15073" t="s">
        <v>155</v>
      </c>
      <c r="H15073" s="1" t="s">
        <v>155</v>
      </c>
      <c r="I15073" s="1" t="str">
        <f t="shared" si="470"/>
        <v>Clamshell Gaming Capable NB</v>
      </c>
      <c r="J15073" s="1" t="str">
        <f t="shared" si="471"/>
        <v>Clamshell Gaming Capable NB</v>
      </c>
      <c r="K15073" t="s">
        <v>144</v>
      </c>
      <c r="L15073" t="s">
        <v>147</v>
      </c>
      <c r="M15073" s="47">
        <v>83</v>
      </c>
    </row>
    <row r="15074" spans="1:13" hidden="1" x14ac:dyDescent="0.3">
      <c r="A15074" s="1" t="s">
        <v>186</v>
      </c>
      <c r="B15074" s="1" t="s">
        <v>29</v>
      </c>
      <c r="C15074" t="s">
        <v>153</v>
      </c>
      <c r="D15074" s="1" t="s">
        <v>18</v>
      </c>
      <c r="E15074" t="s">
        <v>10</v>
      </c>
      <c r="F15074" s="1" t="s">
        <v>154</v>
      </c>
      <c r="G15074" t="s">
        <v>155</v>
      </c>
      <c r="H15074" s="1" t="s">
        <v>155</v>
      </c>
      <c r="I15074" s="1" t="str">
        <f t="shared" si="470"/>
        <v>Clamshell Gaming Capable NB</v>
      </c>
      <c r="J15074" s="1" t="str">
        <f t="shared" si="471"/>
        <v>Clamshell Gaming Capable NB</v>
      </c>
      <c r="K15074" t="s">
        <v>144</v>
      </c>
      <c r="L15074" t="s">
        <v>148</v>
      </c>
      <c r="M15074" s="47">
        <v>111</v>
      </c>
    </row>
    <row r="15075" spans="1:13" hidden="1" x14ac:dyDescent="0.3">
      <c r="A15075" s="1" t="s">
        <v>186</v>
      </c>
      <c r="B15075" s="1" t="s">
        <v>29</v>
      </c>
      <c r="C15075" t="s">
        <v>153</v>
      </c>
      <c r="D15075" s="1" t="s">
        <v>18</v>
      </c>
      <c r="E15075" t="s">
        <v>10</v>
      </c>
      <c r="F15075" s="1" t="s">
        <v>154</v>
      </c>
      <c r="G15075" t="s">
        <v>155</v>
      </c>
      <c r="H15075" s="1" t="s">
        <v>155</v>
      </c>
      <c r="I15075" s="1" t="str">
        <f t="shared" si="470"/>
        <v>Clamshell Gaming Capable NB</v>
      </c>
      <c r="J15075" s="1" t="str">
        <f t="shared" si="471"/>
        <v>Clamshell Gaming Capable NB</v>
      </c>
      <c r="K15075" t="s">
        <v>144</v>
      </c>
      <c r="L15075" t="s">
        <v>149</v>
      </c>
      <c r="M15075" s="47">
        <v>160</v>
      </c>
    </row>
    <row r="15076" spans="1:13" hidden="1" x14ac:dyDescent="0.3">
      <c r="A15076" s="1" t="s">
        <v>186</v>
      </c>
      <c r="B15076" s="1" t="s">
        <v>29</v>
      </c>
      <c r="C15076" t="s">
        <v>153</v>
      </c>
      <c r="D15076" s="1" t="s">
        <v>18</v>
      </c>
      <c r="E15076" t="s">
        <v>10</v>
      </c>
      <c r="F15076" s="1" t="s">
        <v>154</v>
      </c>
      <c r="G15076" t="s">
        <v>155</v>
      </c>
      <c r="H15076" s="1" t="s">
        <v>155</v>
      </c>
      <c r="I15076" s="1" t="str">
        <f t="shared" si="470"/>
        <v>Clamshell Gaming Capable NB</v>
      </c>
      <c r="J15076" s="1" t="str">
        <f t="shared" si="471"/>
        <v>Clamshell Gaming Capable NB</v>
      </c>
      <c r="K15076" t="s">
        <v>144</v>
      </c>
      <c r="L15076" t="s">
        <v>150</v>
      </c>
      <c r="M15076" s="47">
        <v>46</v>
      </c>
    </row>
    <row r="15077" spans="1:13" hidden="1" x14ac:dyDescent="0.3">
      <c r="A15077" s="1" t="s">
        <v>186</v>
      </c>
      <c r="B15077" s="1" t="s">
        <v>29</v>
      </c>
      <c r="C15077" t="s">
        <v>153</v>
      </c>
      <c r="D15077" s="1" t="s">
        <v>18</v>
      </c>
      <c r="E15077" t="s">
        <v>10</v>
      </c>
      <c r="F15077" s="1" t="s">
        <v>154</v>
      </c>
      <c r="G15077" t="s">
        <v>155</v>
      </c>
      <c r="H15077" s="1" t="s">
        <v>155</v>
      </c>
      <c r="I15077" s="1" t="str">
        <f t="shared" si="470"/>
        <v>Clamshell Gaming Capable NB</v>
      </c>
      <c r="J15077" s="1" t="str">
        <f t="shared" si="471"/>
        <v>Clamshell Gaming Capable NB</v>
      </c>
      <c r="K15077" t="s">
        <v>144</v>
      </c>
      <c r="L15077" t="s">
        <v>151</v>
      </c>
      <c r="M15077" s="47">
        <v>86</v>
      </c>
    </row>
    <row r="15078" spans="1:13" hidden="1" x14ac:dyDescent="0.3">
      <c r="A15078" s="1" t="s">
        <v>186</v>
      </c>
      <c r="B15078" s="1" t="s">
        <v>29</v>
      </c>
      <c r="C15078" t="s">
        <v>153</v>
      </c>
      <c r="D15078" s="1" t="s">
        <v>18</v>
      </c>
      <c r="E15078" t="s">
        <v>11</v>
      </c>
      <c r="F15078" s="1" t="s">
        <v>156</v>
      </c>
      <c r="G15078" t="s">
        <v>142</v>
      </c>
      <c r="H15078" s="1" t="s">
        <v>142</v>
      </c>
      <c r="I15078" s="1" t="str">
        <f t="shared" si="470"/>
        <v>Convertible Chromebook</v>
      </c>
      <c r="J15078" s="1" t="str">
        <f t="shared" si="471"/>
        <v>Convertible Chromebook</v>
      </c>
      <c r="K15078" t="s">
        <v>143</v>
      </c>
      <c r="L15078" t="s">
        <v>143</v>
      </c>
      <c r="M15078" s="47">
        <v>12</v>
      </c>
    </row>
    <row r="15079" spans="1:13" hidden="1" x14ac:dyDescent="0.3">
      <c r="A15079" s="1" t="s">
        <v>186</v>
      </c>
      <c r="B15079" s="1" t="s">
        <v>29</v>
      </c>
      <c r="C15079" t="s">
        <v>153</v>
      </c>
      <c r="D15079" s="1" t="s">
        <v>18</v>
      </c>
      <c r="E15079" t="s">
        <v>11</v>
      </c>
      <c r="F15079" s="1" t="s">
        <v>156</v>
      </c>
      <c r="G15079" t="s">
        <v>142</v>
      </c>
      <c r="H15079" s="1" t="s">
        <v>142</v>
      </c>
      <c r="I15079" s="1" t="str">
        <f t="shared" si="470"/>
        <v>Convertible Chromebook</v>
      </c>
      <c r="J15079" s="1" t="str">
        <f t="shared" si="471"/>
        <v>Convertible Chromebook</v>
      </c>
      <c r="K15079" t="s">
        <v>144</v>
      </c>
      <c r="L15079" t="s">
        <v>150</v>
      </c>
      <c r="M15079" s="47">
        <v>11</v>
      </c>
    </row>
    <row r="15080" spans="1:13" hidden="1" x14ac:dyDescent="0.3">
      <c r="A15080" s="1" t="s">
        <v>186</v>
      </c>
      <c r="B15080" s="1" t="s">
        <v>29</v>
      </c>
      <c r="C15080" t="s">
        <v>153</v>
      </c>
      <c r="D15080" s="1" t="s">
        <v>18</v>
      </c>
      <c r="E15080" t="s">
        <v>11</v>
      </c>
      <c r="F15080" s="1" t="s">
        <v>156</v>
      </c>
      <c r="G15080" t="s">
        <v>142</v>
      </c>
      <c r="H15080" s="1" t="s">
        <v>155</v>
      </c>
      <c r="I15080" s="1" t="str">
        <f t="shared" si="470"/>
        <v>Convertible Chromebook</v>
      </c>
      <c r="J15080" s="1" t="str">
        <f t="shared" si="471"/>
        <v>Convertible Chromebook</v>
      </c>
      <c r="K15080" t="s">
        <v>143</v>
      </c>
      <c r="L15080" t="s">
        <v>143</v>
      </c>
      <c r="M15080" s="47">
        <v>8</v>
      </c>
    </row>
    <row r="15081" spans="1:13" hidden="1" x14ac:dyDescent="0.3">
      <c r="A15081" s="1" t="s">
        <v>186</v>
      </c>
      <c r="B15081" s="1" t="s">
        <v>29</v>
      </c>
      <c r="C15081" t="s">
        <v>153</v>
      </c>
      <c r="D15081" s="1" t="s">
        <v>18</v>
      </c>
      <c r="E15081" t="s">
        <v>11</v>
      </c>
      <c r="F15081" s="1" t="s">
        <v>156</v>
      </c>
      <c r="G15081" t="s">
        <v>142</v>
      </c>
      <c r="H15081" s="1" t="s">
        <v>155</v>
      </c>
      <c r="I15081" s="1" t="str">
        <f t="shared" si="470"/>
        <v>Convertible Chromebook</v>
      </c>
      <c r="J15081" s="1" t="str">
        <f t="shared" si="471"/>
        <v>Convertible Chromebook</v>
      </c>
      <c r="K15081" t="s">
        <v>144</v>
      </c>
      <c r="L15081" t="s">
        <v>145</v>
      </c>
      <c r="M15081" s="47">
        <v>14</v>
      </c>
    </row>
    <row r="15082" spans="1:13" hidden="1" x14ac:dyDescent="0.3">
      <c r="A15082" s="1" t="s">
        <v>186</v>
      </c>
      <c r="B15082" s="1" t="s">
        <v>29</v>
      </c>
      <c r="C15082" t="s">
        <v>153</v>
      </c>
      <c r="D15082" s="1" t="s">
        <v>18</v>
      </c>
      <c r="E15082" t="s">
        <v>11</v>
      </c>
      <c r="F15082" s="1" t="s">
        <v>156</v>
      </c>
      <c r="G15082" t="s">
        <v>142</v>
      </c>
      <c r="H15082" s="1" t="s">
        <v>155</v>
      </c>
      <c r="I15082" s="1" t="str">
        <f t="shared" si="470"/>
        <v>Convertible Chromebook</v>
      </c>
      <c r="J15082" s="1" t="str">
        <f t="shared" si="471"/>
        <v>Convertible Chromebook</v>
      </c>
      <c r="K15082" t="s">
        <v>144</v>
      </c>
      <c r="L15082" t="s">
        <v>146</v>
      </c>
      <c r="M15082" s="47">
        <v>17</v>
      </c>
    </row>
    <row r="15083" spans="1:13" hidden="1" x14ac:dyDescent="0.3">
      <c r="A15083" s="1" t="s">
        <v>186</v>
      </c>
      <c r="B15083" s="1" t="s">
        <v>29</v>
      </c>
      <c r="C15083" t="s">
        <v>153</v>
      </c>
      <c r="D15083" s="1" t="s">
        <v>18</v>
      </c>
      <c r="E15083" t="s">
        <v>11</v>
      </c>
      <c r="F15083" s="1" t="s">
        <v>156</v>
      </c>
      <c r="G15083" t="s">
        <v>142</v>
      </c>
      <c r="H15083" s="1" t="s">
        <v>155</v>
      </c>
      <c r="I15083" s="1" t="str">
        <f t="shared" si="470"/>
        <v>Convertible Chromebook</v>
      </c>
      <c r="J15083" s="1" t="str">
        <f t="shared" si="471"/>
        <v>Convertible Chromebook</v>
      </c>
      <c r="K15083" t="s">
        <v>144</v>
      </c>
      <c r="L15083" t="s">
        <v>147</v>
      </c>
      <c r="M15083" s="47">
        <v>16</v>
      </c>
    </row>
    <row r="15084" spans="1:13" hidden="1" x14ac:dyDescent="0.3">
      <c r="A15084" s="1" t="s">
        <v>186</v>
      </c>
      <c r="B15084" s="1" t="s">
        <v>29</v>
      </c>
      <c r="C15084" t="s">
        <v>153</v>
      </c>
      <c r="D15084" s="1" t="s">
        <v>18</v>
      </c>
      <c r="E15084" t="s">
        <v>11</v>
      </c>
      <c r="F15084" s="1" t="s">
        <v>156</v>
      </c>
      <c r="G15084" t="s">
        <v>142</v>
      </c>
      <c r="H15084" s="1" t="s">
        <v>155</v>
      </c>
      <c r="I15084" s="1" t="str">
        <f t="shared" si="470"/>
        <v>Convertible Chromebook</v>
      </c>
      <c r="J15084" s="1" t="str">
        <f t="shared" si="471"/>
        <v>Convertible Chromebook</v>
      </c>
      <c r="K15084" t="s">
        <v>144</v>
      </c>
      <c r="L15084" t="s">
        <v>148</v>
      </c>
      <c r="M15084" s="47">
        <v>22</v>
      </c>
    </row>
    <row r="15085" spans="1:13" hidden="1" x14ac:dyDescent="0.3">
      <c r="A15085" s="1" t="s">
        <v>186</v>
      </c>
      <c r="B15085" s="1" t="s">
        <v>29</v>
      </c>
      <c r="C15085" t="s">
        <v>153</v>
      </c>
      <c r="D15085" s="1" t="s">
        <v>18</v>
      </c>
      <c r="E15085" t="s">
        <v>11</v>
      </c>
      <c r="F15085" s="1" t="s">
        <v>156</v>
      </c>
      <c r="G15085" t="s">
        <v>142</v>
      </c>
      <c r="H15085" s="1" t="s">
        <v>155</v>
      </c>
      <c r="I15085" s="1" t="str">
        <f t="shared" si="470"/>
        <v>Convertible Chromebook</v>
      </c>
      <c r="J15085" s="1" t="str">
        <f t="shared" si="471"/>
        <v>Convertible Chromebook</v>
      </c>
      <c r="K15085" t="s">
        <v>144</v>
      </c>
      <c r="L15085" t="s">
        <v>149</v>
      </c>
      <c r="M15085" s="47">
        <v>25</v>
      </c>
    </row>
    <row r="15086" spans="1:13" hidden="1" x14ac:dyDescent="0.3">
      <c r="A15086" s="1" t="s">
        <v>186</v>
      </c>
      <c r="B15086" s="1" t="s">
        <v>29</v>
      </c>
      <c r="C15086" t="s">
        <v>153</v>
      </c>
      <c r="D15086" s="1" t="s">
        <v>18</v>
      </c>
      <c r="E15086" t="s">
        <v>11</v>
      </c>
      <c r="F15086" s="1" t="s">
        <v>156</v>
      </c>
      <c r="G15086" t="s">
        <v>142</v>
      </c>
      <c r="H15086" s="1" t="s">
        <v>155</v>
      </c>
      <c r="I15086" s="1" t="str">
        <f t="shared" si="470"/>
        <v>Convertible Chromebook</v>
      </c>
      <c r="J15086" s="1" t="str">
        <f t="shared" si="471"/>
        <v>Convertible Chromebook</v>
      </c>
      <c r="K15086" t="s">
        <v>144</v>
      </c>
      <c r="L15086" t="s">
        <v>150</v>
      </c>
      <c r="M15086" s="47">
        <v>9</v>
      </c>
    </row>
    <row r="15087" spans="1:13" hidden="1" x14ac:dyDescent="0.3">
      <c r="A15087" s="1" t="s">
        <v>186</v>
      </c>
      <c r="B15087" s="1" t="s">
        <v>29</v>
      </c>
      <c r="C15087" t="s">
        <v>153</v>
      </c>
      <c r="D15087" s="1" t="s">
        <v>18</v>
      </c>
      <c r="E15087" t="s">
        <v>11</v>
      </c>
      <c r="F15087" s="1" t="s">
        <v>156</v>
      </c>
      <c r="G15087" t="s">
        <v>142</v>
      </c>
      <c r="H15087" s="1" t="s">
        <v>155</v>
      </c>
      <c r="I15087" s="1" t="str">
        <f t="shared" si="470"/>
        <v>Convertible Chromebook</v>
      </c>
      <c r="J15087" s="1" t="str">
        <f t="shared" si="471"/>
        <v>Convertible Chromebook</v>
      </c>
      <c r="K15087" t="s">
        <v>144</v>
      </c>
      <c r="L15087" t="s">
        <v>151</v>
      </c>
      <c r="M15087" s="47">
        <v>1</v>
      </c>
    </row>
    <row r="15088" spans="1:13" hidden="1" x14ac:dyDescent="0.3">
      <c r="A15088" s="1" t="s">
        <v>186</v>
      </c>
      <c r="B15088" s="1" t="s">
        <v>29</v>
      </c>
      <c r="C15088" t="s">
        <v>153</v>
      </c>
      <c r="D15088" s="1" t="s">
        <v>18</v>
      </c>
      <c r="E15088" t="s">
        <v>11</v>
      </c>
      <c r="F15088" s="1" t="s">
        <v>154</v>
      </c>
      <c r="G15088" t="s">
        <v>142</v>
      </c>
      <c r="H15088" s="1" t="s">
        <v>142</v>
      </c>
      <c r="I15088" s="1" t="str">
        <f t="shared" si="470"/>
        <v>Convertible NB</v>
      </c>
      <c r="J15088" s="1" t="str">
        <f t="shared" si="471"/>
        <v>Convertible NB</v>
      </c>
      <c r="K15088" t="s">
        <v>143</v>
      </c>
      <c r="L15088" t="s">
        <v>143</v>
      </c>
      <c r="M15088" s="47">
        <v>9</v>
      </c>
    </row>
    <row r="15089" spans="1:13" hidden="1" x14ac:dyDescent="0.3">
      <c r="A15089" s="1" t="s">
        <v>186</v>
      </c>
      <c r="B15089" s="1" t="s">
        <v>29</v>
      </c>
      <c r="C15089" t="s">
        <v>153</v>
      </c>
      <c r="D15089" s="1" t="s">
        <v>18</v>
      </c>
      <c r="E15089" t="s">
        <v>11</v>
      </c>
      <c r="F15089" s="1" t="s">
        <v>154</v>
      </c>
      <c r="G15089" t="s">
        <v>142</v>
      </c>
      <c r="H15089" s="1" t="s">
        <v>142</v>
      </c>
      <c r="I15089" s="1" t="str">
        <f t="shared" si="470"/>
        <v>Convertible NB</v>
      </c>
      <c r="J15089" s="1" t="str">
        <f t="shared" si="471"/>
        <v>Convertible NB</v>
      </c>
      <c r="K15089" t="s">
        <v>144</v>
      </c>
      <c r="L15089" t="s">
        <v>145</v>
      </c>
      <c r="M15089" s="47">
        <v>16</v>
      </c>
    </row>
    <row r="15090" spans="1:13" hidden="1" x14ac:dyDescent="0.3">
      <c r="A15090" s="1" t="s">
        <v>186</v>
      </c>
      <c r="B15090" s="1" t="s">
        <v>29</v>
      </c>
      <c r="C15090" t="s">
        <v>153</v>
      </c>
      <c r="D15090" s="1" t="s">
        <v>18</v>
      </c>
      <c r="E15090" t="s">
        <v>11</v>
      </c>
      <c r="F15090" s="1" t="s">
        <v>154</v>
      </c>
      <c r="G15090" t="s">
        <v>142</v>
      </c>
      <c r="H15090" s="1" t="s">
        <v>142</v>
      </c>
      <c r="I15090" s="1" t="str">
        <f t="shared" si="470"/>
        <v>Convertible NB</v>
      </c>
      <c r="J15090" s="1" t="str">
        <f t="shared" si="471"/>
        <v>Convertible NB</v>
      </c>
      <c r="K15090" t="s">
        <v>144</v>
      </c>
      <c r="L15090" t="s">
        <v>146</v>
      </c>
      <c r="M15090" s="47">
        <v>20</v>
      </c>
    </row>
    <row r="15091" spans="1:13" hidden="1" x14ac:dyDescent="0.3">
      <c r="A15091" s="1" t="s">
        <v>186</v>
      </c>
      <c r="B15091" s="1" t="s">
        <v>29</v>
      </c>
      <c r="C15091" t="s">
        <v>153</v>
      </c>
      <c r="D15091" s="1" t="s">
        <v>18</v>
      </c>
      <c r="E15091" t="s">
        <v>11</v>
      </c>
      <c r="F15091" s="1" t="s">
        <v>154</v>
      </c>
      <c r="G15091" t="s">
        <v>142</v>
      </c>
      <c r="H15091" s="1" t="s">
        <v>142</v>
      </c>
      <c r="I15091" s="1" t="str">
        <f t="shared" si="470"/>
        <v>Convertible NB</v>
      </c>
      <c r="J15091" s="1" t="str">
        <f t="shared" si="471"/>
        <v>Convertible NB</v>
      </c>
      <c r="K15091" t="s">
        <v>144</v>
      </c>
      <c r="L15091" t="s">
        <v>147</v>
      </c>
      <c r="M15091" s="47">
        <v>19</v>
      </c>
    </row>
    <row r="15092" spans="1:13" hidden="1" x14ac:dyDescent="0.3">
      <c r="A15092" s="1" t="s">
        <v>186</v>
      </c>
      <c r="B15092" s="1" t="s">
        <v>29</v>
      </c>
      <c r="C15092" t="s">
        <v>153</v>
      </c>
      <c r="D15092" s="1" t="s">
        <v>18</v>
      </c>
      <c r="E15092" t="s">
        <v>11</v>
      </c>
      <c r="F15092" s="1" t="s">
        <v>154</v>
      </c>
      <c r="G15092" t="s">
        <v>142</v>
      </c>
      <c r="H15092" s="1" t="s">
        <v>142</v>
      </c>
      <c r="I15092" s="1" t="str">
        <f t="shared" si="470"/>
        <v>Convertible NB</v>
      </c>
      <c r="J15092" s="1" t="str">
        <f t="shared" si="471"/>
        <v>Convertible NB</v>
      </c>
      <c r="K15092" t="s">
        <v>144</v>
      </c>
      <c r="L15092" t="s">
        <v>148</v>
      </c>
      <c r="M15092" s="47">
        <v>25</v>
      </c>
    </row>
    <row r="15093" spans="1:13" hidden="1" x14ac:dyDescent="0.3">
      <c r="A15093" s="1" t="s">
        <v>186</v>
      </c>
      <c r="B15093" s="1" t="s">
        <v>29</v>
      </c>
      <c r="C15093" t="s">
        <v>153</v>
      </c>
      <c r="D15093" s="1" t="s">
        <v>18</v>
      </c>
      <c r="E15093" t="s">
        <v>11</v>
      </c>
      <c r="F15093" s="1" t="s">
        <v>154</v>
      </c>
      <c r="G15093" t="s">
        <v>142</v>
      </c>
      <c r="H15093" s="1" t="s">
        <v>142</v>
      </c>
      <c r="I15093" s="1" t="str">
        <f t="shared" si="470"/>
        <v>Convertible NB</v>
      </c>
      <c r="J15093" s="1" t="str">
        <f t="shared" si="471"/>
        <v>Convertible NB</v>
      </c>
      <c r="K15093" t="s">
        <v>144</v>
      </c>
      <c r="L15093" t="s">
        <v>149</v>
      </c>
      <c r="M15093" s="47">
        <v>26</v>
      </c>
    </row>
    <row r="15094" spans="1:13" hidden="1" x14ac:dyDescent="0.3">
      <c r="A15094" s="1" t="s">
        <v>186</v>
      </c>
      <c r="B15094" s="1" t="s">
        <v>29</v>
      </c>
      <c r="C15094" t="s">
        <v>153</v>
      </c>
      <c r="D15094" s="1" t="s">
        <v>18</v>
      </c>
      <c r="E15094" t="s">
        <v>11</v>
      </c>
      <c r="F15094" s="1" t="s">
        <v>154</v>
      </c>
      <c r="G15094" t="s">
        <v>142</v>
      </c>
      <c r="H15094" s="1" t="s">
        <v>142</v>
      </c>
      <c r="I15094" s="1" t="str">
        <f t="shared" si="470"/>
        <v>Convertible NB</v>
      </c>
      <c r="J15094" s="1" t="str">
        <f t="shared" si="471"/>
        <v>Convertible NB</v>
      </c>
      <c r="K15094" t="s">
        <v>144</v>
      </c>
      <c r="L15094" t="s">
        <v>150</v>
      </c>
      <c r="M15094" s="47">
        <v>11</v>
      </c>
    </row>
    <row r="15095" spans="1:13" hidden="1" x14ac:dyDescent="0.3">
      <c r="A15095" s="1" t="s">
        <v>186</v>
      </c>
      <c r="B15095" s="1" t="s">
        <v>29</v>
      </c>
      <c r="C15095" t="s">
        <v>153</v>
      </c>
      <c r="D15095" s="1" t="s">
        <v>18</v>
      </c>
      <c r="E15095" t="s">
        <v>11</v>
      </c>
      <c r="F15095" s="1" t="s">
        <v>154</v>
      </c>
      <c r="G15095" t="s">
        <v>142</v>
      </c>
      <c r="H15095" s="1" t="s">
        <v>142</v>
      </c>
      <c r="I15095" s="1" t="str">
        <f t="shared" si="470"/>
        <v>Convertible NB</v>
      </c>
      <c r="J15095" s="1" t="str">
        <f t="shared" si="471"/>
        <v>Convertible NB</v>
      </c>
      <c r="K15095" t="s">
        <v>144</v>
      </c>
      <c r="L15095" t="s">
        <v>151</v>
      </c>
      <c r="M15095" s="47">
        <v>2</v>
      </c>
    </row>
    <row r="15096" spans="1:13" hidden="1" x14ac:dyDescent="0.3">
      <c r="A15096" s="1" t="s">
        <v>186</v>
      </c>
      <c r="B15096" s="1" t="s">
        <v>29</v>
      </c>
      <c r="C15096" t="s">
        <v>153</v>
      </c>
      <c r="D15096" s="1" t="s">
        <v>18</v>
      </c>
      <c r="E15096" t="s">
        <v>11</v>
      </c>
      <c r="F15096" s="1" t="s">
        <v>154</v>
      </c>
      <c r="G15096" t="s">
        <v>142</v>
      </c>
      <c r="H15096" s="1" t="s">
        <v>155</v>
      </c>
      <c r="I15096" s="1" t="str">
        <f t="shared" si="470"/>
        <v>Convertible NB</v>
      </c>
      <c r="J15096" s="1" t="str">
        <f t="shared" si="471"/>
        <v>Convertible NB</v>
      </c>
      <c r="K15096" t="s">
        <v>143</v>
      </c>
      <c r="L15096" t="s">
        <v>143</v>
      </c>
      <c r="M15096" s="47">
        <v>826</v>
      </c>
    </row>
    <row r="15097" spans="1:13" hidden="1" x14ac:dyDescent="0.3">
      <c r="A15097" s="1" t="s">
        <v>186</v>
      </c>
      <c r="B15097" s="1" t="s">
        <v>29</v>
      </c>
      <c r="C15097" t="s">
        <v>153</v>
      </c>
      <c r="D15097" s="1" t="s">
        <v>18</v>
      </c>
      <c r="E15097" t="s">
        <v>11</v>
      </c>
      <c r="F15097" s="1" t="s">
        <v>154</v>
      </c>
      <c r="G15097" t="s">
        <v>142</v>
      </c>
      <c r="H15097" s="1" t="s">
        <v>155</v>
      </c>
      <c r="I15097" s="1" t="str">
        <f t="shared" si="470"/>
        <v>Convertible NB</v>
      </c>
      <c r="J15097" s="1" t="str">
        <f t="shared" si="471"/>
        <v>Convertible NB</v>
      </c>
      <c r="K15097" t="s">
        <v>144</v>
      </c>
      <c r="L15097" t="s">
        <v>145</v>
      </c>
      <c r="M15097" s="47">
        <v>55</v>
      </c>
    </row>
    <row r="15098" spans="1:13" hidden="1" x14ac:dyDescent="0.3">
      <c r="A15098" s="1" t="s">
        <v>186</v>
      </c>
      <c r="B15098" s="1" t="s">
        <v>29</v>
      </c>
      <c r="C15098" t="s">
        <v>153</v>
      </c>
      <c r="D15098" s="1" t="s">
        <v>18</v>
      </c>
      <c r="E15098" t="s">
        <v>11</v>
      </c>
      <c r="F15098" s="1" t="s">
        <v>154</v>
      </c>
      <c r="G15098" t="s">
        <v>142</v>
      </c>
      <c r="H15098" s="1" t="s">
        <v>155</v>
      </c>
      <c r="I15098" s="1" t="str">
        <f t="shared" si="470"/>
        <v>Convertible NB</v>
      </c>
      <c r="J15098" s="1" t="str">
        <f t="shared" si="471"/>
        <v>Convertible NB</v>
      </c>
      <c r="K15098" t="s">
        <v>144</v>
      </c>
      <c r="L15098" t="s">
        <v>146</v>
      </c>
      <c r="M15098" s="47">
        <v>74</v>
      </c>
    </row>
    <row r="15099" spans="1:13" hidden="1" x14ac:dyDescent="0.3">
      <c r="A15099" s="1" t="s">
        <v>186</v>
      </c>
      <c r="B15099" s="1" t="s">
        <v>29</v>
      </c>
      <c r="C15099" t="s">
        <v>153</v>
      </c>
      <c r="D15099" s="1" t="s">
        <v>18</v>
      </c>
      <c r="E15099" t="s">
        <v>11</v>
      </c>
      <c r="F15099" s="1" t="s">
        <v>154</v>
      </c>
      <c r="G15099" t="s">
        <v>142</v>
      </c>
      <c r="H15099" s="1" t="s">
        <v>155</v>
      </c>
      <c r="I15099" s="1" t="str">
        <f t="shared" si="470"/>
        <v>Convertible NB</v>
      </c>
      <c r="J15099" s="1" t="str">
        <f t="shared" si="471"/>
        <v>Convertible NB</v>
      </c>
      <c r="K15099" t="s">
        <v>144</v>
      </c>
      <c r="L15099" t="s">
        <v>147</v>
      </c>
      <c r="M15099" s="47">
        <v>63</v>
      </c>
    </row>
    <row r="15100" spans="1:13" hidden="1" x14ac:dyDescent="0.3">
      <c r="A15100" s="1" t="s">
        <v>186</v>
      </c>
      <c r="B15100" s="1" t="s">
        <v>29</v>
      </c>
      <c r="C15100" t="s">
        <v>153</v>
      </c>
      <c r="D15100" s="1" t="s">
        <v>18</v>
      </c>
      <c r="E15100" t="s">
        <v>11</v>
      </c>
      <c r="F15100" s="1" t="s">
        <v>154</v>
      </c>
      <c r="G15100" t="s">
        <v>142</v>
      </c>
      <c r="H15100" s="1" t="s">
        <v>155</v>
      </c>
      <c r="I15100" s="1" t="str">
        <f t="shared" si="470"/>
        <v>Convertible NB</v>
      </c>
      <c r="J15100" s="1" t="str">
        <f t="shared" si="471"/>
        <v>Convertible NB</v>
      </c>
      <c r="K15100" t="s">
        <v>144</v>
      </c>
      <c r="L15100" t="s">
        <v>148</v>
      </c>
      <c r="M15100" s="47">
        <v>92</v>
      </c>
    </row>
    <row r="15101" spans="1:13" hidden="1" x14ac:dyDescent="0.3">
      <c r="A15101" s="1" t="s">
        <v>186</v>
      </c>
      <c r="B15101" s="1" t="s">
        <v>29</v>
      </c>
      <c r="C15101" t="s">
        <v>153</v>
      </c>
      <c r="D15101" s="1" t="s">
        <v>18</v>
      </c>
      <c r="E15101" t="s">
        <v>11</v>
      </c>
      <c r="F15101" s="1" t="s">
        <v>154</v>
      </c>
      <c r="G15101" t="s">
        <v>142</v>
      </c>
      <c r="H15101" s="1" t="s">
        <v>155</v>
      </c>
      <c r="I15101" s="1" t="str">
        <f t="shared" si="470"/>
        <v>Convertible NB</v>
      </c>
      <c r="J15101" s="1" t="str">
        <f t="shared" si="471"/>
        <v>Convertible NB</v>
      </c>
      <c r="K15101" t="s">
        <v>144</v>
      </c>
      <c r="L15101" t="s">
        <v>149</v>
      </c>
      <c r="M15101" s="47">
        <v>168</v>
      </c>
    </row>
    <row r="15102" spans="1:13" hidden="1" x14ac:dyDescent="0.3">
      <c r="A15102" s="1" t="s">
        <v>186</v>
      </c>
      <c r="B15102" s="1" t="s">
        <v>29</v>
      </c>
      <c r="C15102" t="s">
        <v>153</v>
      </c>
      <c r="D15102" s="1" t="s">
        <v>18</v>
      </c>
      <c r="E15102" t="s">
        <v>11</v>
      </c>
      <c r="F15102" s="1" t="s">
        <v>154</v>
      </c>
      <c r="G15102" t="s">
        <v>142</v>
      </c>
      <c r="H15102" s="1" t="s">
        <v>155</v>
      </c>
      <c r="I15102" s="1" t="str">
        <f t="shared" si="470"/>
        <v>Convertible NB</v>
      </c>
      <c r="J15102" s="1" t="str">
        <f t="shared" si="471"/>
        <v>Convertible NB</v>
      </c>
      <c r="K15102" t="s">
        <v>144</v>
      </c>
      <c r="L15102" t="s">
        <v>150</v>
      </c>
      <c r="M15102" s="47">
        <v>35</v>
      </c>
    </row>
    <row r="15103" spans="1:13" hidden="1" x14ac:dyDescent="0.3">
      <c r="A15103" s="1" t="s">
        <v>186</v>
      </c>
      <c r="B15103" s="1" t="s">
        <v>29</v>
      </c>
      <c r="C15103" t="s">
        <v>153</v>
      </c>
      <c r="D15103" s="1" t="s">
        <v>18</v>
      </c>
      <c r="E15103" t="s">
        <v>11</v>
      </c>
      <c r="F15103" s="1" t="s">
        <v>154</v>
      </c>
      <c r="G15103" t="s">
        <v>142</v>
      </c>
      <c r="H15103" s="1" t="s">
        <v>155</v>
      </c>
      <c r="I15103" s="1" t="str">
        <f t="shared" si="470"/>
        <v>Convertible NB</v>
      </c>
      <c r="J15103" s="1" t="str">
        <f t="shared" si="471"/>
        <v>Convertible NB</v>
      </c>
      <c r="K15103" t="s">
        <v>144</v>
      </c>
      <c r="L15103" t="s">
        <v>151</v>
      </c>
      <c r="M15103" s="47">
        <v>6</v>
      </c>
    </row>
    <row r="15104" spans="1:13" hidden="1" x14ac:dyDescent="0.3">
      <c r="A15104" s="1" t="s">
        <v>186</v>
      </c>
      <c r="B15104" s="1" t="s">
        <v>29</v>
      </c>
      <c r="C15104" t="s">
        <v>153</v>
      </c>
      <c r="D15104" s="1" t="s">
        <v>18</v>
      </c>
      <c r="E15104" t="s">
        <v>11</v>
      </c>
      <c r="F15104" s="1" t="s">
        <v>154</v>
      </c>
      <c r="G15104" t="s">
        <v>155</v>
      </c>
      <c r="H15104" s="1" t="s">
        <v>155</v>
      </c>
      <c r="I15104" s="1" t="str">
        <f t="shared" si="470"/>
        <v>Convertible NB</v>
      </c>
      <c r="J15104" s="1" t="str">
        <f t="shared" si="471"/>
        <v>Convertible NB</v>
      </c>
      <c r="K15104" t="s">
        <v>143</v>
      </c>
      <c r="L15104" t="s">
        <v>143</v>
      </c>
      <c r="M15104" s="47">
        <v>80</v>
      </c>
    </row>
    <row r="15105" spans="1:13" hidden="1" x14ac:dyDescent="0.3">
      <c r="A15105" s="1" t="s">
        <v>186</v>
      </c>
      <c r="B15105" s="1" t="s">
        <v>29</v>
      </c>
      <c r="C15105" t="s">
        <v>153</v>
      </c>
      <c r="D15105" s="1" t="s">
        <v>18</v>
      </c>
      <c r="E15105" t="s">
        <v>11</v>
      </c>
      <c r="F15105" s="1" t="s">
        <v>154</v>
      </c>
      <c r="G15105" t="s">
        <v>155</v>
      </c>
      <c r="H15105" s="1" t="s">
        <v>155</v>
      </c>
      <c r="I15105" s="1" t="str">
        <f t="shared" si="470"/>
        <v>Convertible NB</v>
      </c>
      <c r="J15105" s="1" t="str">
        <f t="shared" si="471"/>
        <v>Convertible NB</v>
      </c>
      <c r="K15105" t="s">
        <v>144</v>
      </c>
      <c r="L15105" t="s">
        <v>146</v>
      </c>
      <c r="M15105" s="47">
        <v>1</v>
      </c>
    </row>
    <row r="15106" spans="1:13" hidden="1" x14ac:dyDescent="0.3">
      <c r="A15106" s="1" t="s">
        <v>186</v>
      </c>
      <c r="B15106" s="1" t="s">
        <v>29</v>
      </c>
      <c r="C15106" t="s">
        <v>153</v>
      </c>
      <c r="D15106" s="1" t="s">
        <v>18</v>
      </c>
      <c r="E15106" t="s">
        <v>11</v>
      </c>
      <c r="F15106" s="1" t="s">
        <v>154</v>
      </c>
      <c r="G15106" t="s">
        <v>155</v>
      </c>
      <c r="H15106" s="1" t="s">
        <v>155</v>
      </c>
      <c r="I15106" s="1" t="str">
        <f t="shared" si="470"/>
        <v>Convertible NB</v>
      </c>
      <c r="J15106" s="1" t="str">
        <f t="shared" si="471"/>
        <v>Convertible NB</v>
      </c>
      <c r="K15106" t="s">
        <v>144</v>
      </c>
      <c r="L15106" t="s">
        <v>148</v>
      </c>
      <c r="M15106" s="47">
        <v>1</v>
      </c>
    </row>
    <row r="15107" spans="1:13" hidden="1" x14ac:dyDescent="0.3">
      <c r="A15107" s="1" t="s">
        <v>186</v>
      </c>
      <c r="B15107" s="1" t="s">
        <v>29</v>
      </c>
      <c r="C15107" t="s">
        <v>153</v>
      </c>
      <c r="D15107" s="1" t="s">
        <v>18</v>
      </c>
      <c r="E15107" t="s">
        <v>11</v>
      </c>
      <c r="F15107" s="1" t="s">
        <v>154</v>
      </c>
      <c r="G15107" t="s">
        <v>155</v>
      </c>
      <c r="H15107" s="1" t="s">
        <v>155</v>
      </c>
      <c r="I15107" s="1" t="str">
        <f t="shared" ref="I15107:I15170" si="472">VLOOKUP(E15107&amp;F15107&amp;G15107,$S$1:$T$74,2,0)</f>
        <v>Convertible NB</v>
      </c>
      <c r="J15107" s="1" t="str">
        <f t="shared" ref="J15107:J15170" si="473">IF(AND(I15107="Clamshell NB",H15107="Yes"),"Clamshell Ultraslim NB",I15107)</f>
        <v>Convertible NB</v>
      </c>
      <c r="K15107" t="s">
        <v>144</v>
      </c>
      <c r="L15107" t="s">
        <v>149</v>
      </c>
      <c r="M15107" s="47">
        <v>8</v>
      </c>
    </row>
    <row r="15108" spans="1:13" hidden="1" x14ac:dyDescent="0.3">
      <c r="A15108" s="1" t="s">
        <v>186</v>
      </c>
      <c r="B15108" s="1" t="s">
        <v>29</v>
      </c>
      <c r="C15108" t="s">
        <v>153</v>
      </c>
      <c r="D15108" s="1" t="s">
        <v>18</v>
      </c>
      <c r="E15108" t="s">
        <v>12</v>
      </c>
      <c r="F15108" s="1" t="s">
        <v>154</v>
      </c>
      <c r="G15108" t="s">
        <v>142</v>
      </c>
      <c r="H15108" s="1" t="s">
        <v>155</v>
      </c>
      <c r="I15108" s="1" t="str">
        <f t="shared" si="472"/>
        <v>Detachable NB</v>
      </c>
      <c r="J15108" s="1" t="str">
        <f t="shared" si="473"/>
        <v>Detachable NB</v>
      </c>
      <c r="K15108" t="s">
        <v>144</v>
      </c>
      <c r="L15108" t="s">
        <v>145</v>
      </c>
      <c r="M15108" s="47">
        <v>31</v>
      </c>
    </row>
    <row r="15109" spans="1:13" hidden="1" x14ac:dyDescent="0.3">
      <c r="A15109" s="1" t="s">
        <v>186</v>
      </c>
      <c r="B15109" s="1" t="s">
        <v>29</v>
      </c>
      <c r="C15109" t="s">
        <v>153</v>
      </c>
      <c r="D15109" s="1" t="s">
        <v>18</v>
      </c>
      <c r="E15109" t="s">
        <v>12</v>
      </c>
      <c r="F15109" s="1" t="s">
        <v>154</v>
      </c>
      <c r="G15109" t="s">
        <v>142</v>
      </c>
      <c r="H15109" s="1" t="s">
        <v>155</v>
      </c>
      <c r="I15109" s="1" t="str">
        <f t="shared" si="472"/>
        <v>Detachable NB</v>
      </c>
      <c r="J15109" s="1" t="str">
        <f t="shared" si="473"/>
        <v>Detachable NB</v>
      </c>
      <c r="K15109" t="s">
        <v>144</v>
      </c>
      <c r="L15109" t="s">
        <v>146</v>
      </c>
      <c r="M15109" s="47">
        <v>51</v>
      </c>
    </row>
    <row r="15110" spans="1:13" hidden="1" x14ac:dyDescent="0.3">
      <c r="A15110" s="1" t="s">
        <v>186</v>
      </c>
      <c r="B15110" s="1" t="s">
        <v>29</v>
      </c>
      <c r="C15110" t="s">
        <v>153</v>
      </c>
      <c r="D15110" s="1" t="s">
        <v>18</v>
      </c>
      <c r="E15110" t="s">
        <v>12</v>
      </c>
      <c r="F15110" s="1" t="s">
        <v>154</v>
      </c>
      <c r="G15110" t="s">
        <v>142</v>
      </c>
      <c r="H15110" s="1" t="s">
        <v>155</v>
      </c>
      <c r="I15110" s="1" t="str">
        <f t="shared" si="472"/>
        <v>Detachable NB</v>
      </c>
      <c r="J15110" s="1" t="str">
        <f t="shared" si="473"/>
        <v>Detachable NB</v>
      </c>
      <c r="K15110" t="s">
        <v>144</v>
      </c>
      <c r="L15110" t="s">
        <v>147</v>
      </c>
      <c r="M15110" s="47">
        <v>56</v>
      </c>
    </row>
    <row r="15111" spans="1:13" hidden="1" x14ac:dyDescent="0.3">
      <c r="A15111" s="1" t="s">
        <v>186</v>
      </c>
      <c r="B15111" s="1" t="s">
        <v>29</v>
      </c>
      <c r="C15111" t="s">
        <v>153</v>
      </c>
      <c r="D15111" s="1" t="s">
        <v>18</v>
      </c>
      <c r="E15111" t="s">
        <v>12</v>
      </c>
      <c r="F15111" s="1" t="s">
        <v>154</v>
      </c>
      <c r="G15111" t="s">
        <v>142</v>
      </c>
      <c r="H15111" s="1" t="s">
        <v>155</v>
      </c>
      <c r="I15111" s="1" t="str">
        <f t="shared" si="472"/>
        <v>Detachable NB</v>
      </c>
      <c r="J15111" s="1" t="str">
        <f t="shared" si="473"/>
        <v>Detachable NB</v>
      </c>
      <c r="K15111" t="s">
        <v>144</v>
      </c>
      <c r="L15111" t="s">
        <v>148</v>
      </c>
      <c r="M15111" s="47">
        <v>36</v>
      </c>
    </row>
    <row r="15112" spans="1:13" hidden="1" x14ac:dyDescent="0.3">
      <c r="A15112" s="1" t="s">
        <v>186</v>
      </c>
      <c r="B15112" s="1" t="s">
        <v>29</v>
      </c>
      <c r="C15112" t="s">
        <v>153</v>
      </c>
      <c r="D15112" s="1" t="s">
        <v>18</v>
      </c>
      <c r="E15112" t="s">
        <v>12</v>
      </c>
      <c r="F15112" s="1" t="s">
        <v>154</v>
      </c>
      <c r="G15112" t="s">
        <v>142</v>
      </c>
      <c r="H15112" s="1" t="s">
        <v>155</v>
      </c>
      <c r="I15112" s="1" t="str">
        <f t="shared" si="472"/>
        <v>Detachable NB</v>
      </c>
      <c r="J15112" s="1" t="str">
        <f t="shared" si="473"/>
        <v>Detachable NB</v>
      </c>
      <c r="K15112" t="s">
        <v>144</v>
      </c>
      <c r="L15112" t="s">
        <v>149</v>
      </c>
      <c r="M15112" s="47">
        <v>18</v>
      </c>
    </row>
    <row r="15113" spans="1:13" hidden="1" x14ac:dyDescent="0.3">
      <c r="A15113" s="1" t="s">
        <v>186</v>
      </c>
      <c r="B15113" s="1" t="s">
        <v>29</v>
      </c>
      <c r="C15113" t="s">
        <v>153</v>
      </c>
      <c r="D15113" s="1" t="s">
        <v>18</v>
      </c>
      <c r="E15113" t="s">
        <v>12</v>
      </c>
      <c r="F15113" s="1" t="s">
        <v>154</v>
      </c>
      <c r="G15113" t="s">
        <v>142</v>
      </c>
      <c r="H15113" s="1" t="s">
        <v>155</v>
      </c>
      <c r="I15113" s="1" t="str">
        <f t="shared" si="472"/>
        <v>Detachable NB</v>
      </c>
      <c r="J15113" s="1" t="str">
        <f t="shared" si="473"/>
        <v>Detachable NB</v>
      </c>
      <c r="K15113" t="s">
        <v>144</v>
      </c>
      <c r="L15113" t="s">
        <v>151</v>
      </c>
      <c r="M15113" s="47">
        <v>11</v>
      </c>
    </row>
    <row r="15114" spans="1:13" hidden="1" x14ac:dyDescent="0.3">
      <c r="A15114" s="1" t="s">
        <v>186</v>
      </c>
      <c r="B15114" s="1" t="s">
        <v>29</v>
      </c>
      <c r="C15114" t="s">
        <v>153</v>
      </c>
      <c r="D15114" s="1" t="s">
        <v>20</v>
      </c>
      <c r="E15114" t="s">
        <v>16</v>
      </c>
      <c r="F15114" s="1" t="s">
        <v>154</v>
      </c>
      <c r="G15114" t="s">
        <v>142</v>
      </c>
      <c r="H15114" s="1" t="s">
        <v>187</v>
      </c>
      <c r="I15114" s="1" t="str">
        <f t="shared" si="472"/>
        <v>Windows Detachable tablet</v>
      </c>
      <c r="J15114" s="1" t="str">
        <f t="shared" si="473"/>
        <v>Windows Detachable tablet</v>
      </c>
      <c r="K15114" t="s">
        <v>144</v>
      </c>
      <c r="L15114" t="s">
        <v>145</v>
      </c>
      <c r="M15114" s="47">
        <v>31</v>
      </c>
    </row>
    <row r="15115" spans="1:13" hidden="1" x14ac:dyDescent="0.3">
      <c r="A15115" s="1" t="s">
        <v>186</v>
      </c>
      <c r="B15115" s="1" t="s">
        <v>29</v>
      </c>
      <c r="C15115" t="s">
        <v>153</v>
      </c>
      <c r="D15115" s="1" t="s">
        <v>20</v>
      </c>
      <c r="E15115" t="s">
        <v>16</v>
      </c>
      <c r="F15115" s="1" t="s">
        <v>154</v>
      </c>
      <c r="G15115" t="s">
        <v>142</v>
      </c>
      <c r="H15115" s="1" t="s">
        <v>187</v>
      </c>
      <c r="I15115" s="1" t="str">
        <f t="shared" si="472"/>
        <v>Windows Detachable tablet</v>
      </c>
      <c r="J15115" s="1" t="str">
        <f t="shared" si="473"/>
        <v>Windows Detachable tablet</v>
      </c>
      <c r="K15115" t="s">
        <v>144</v>
      </c>
      <c r="L15115" t="s">
        <v>146</v>
      </c>
      <c r="M15115" s="47">
        <v>51</v>
      </c>
    </row>
    <row r="15116" spans="1:13" hidden="1" x14ac:dyDescent="0.3">
      <c r="A15116" s="1" t="s">
        <v>186</v>
      </c>
      <c r="B15116" s="1" t="s">
        <v>29</v>
      </c>
      <c r="C15116" t="s">
        <v>153</v>
      </c>
      <c r="D15116" s="1" t="s">
        <v>20</v>
      </c>
      <c r="E15116" t="s">
        <v>16</v>
      </c>
      <c r="F15116" s="1" t="s">
        <v>154</v>
      </c>
      <c r="G15116" t="s">
        <v>142</v>
      </c>
      <c r="H15116" s="1" t="s">
        <v>187</v>
      </c>
      <c r="I15116" s="1" t="str">
        <f t="shared" si="472"/>
        <v>Windows Detachable tablet</v>
      </c>
      <c r="J15116" s="1" t="str">
        <f t="shared" si="473"/>
        <v>Windows Detachable tablet</v>
      </c>
      <c r="K15116" t="s">
        <v>144</v>
      </c>
      <c r="L15116" t="s">
        <v>147</v>
      </c>
      <c r="M15116" s="47">
        <v>108</v>
      </c>
    </row>
    <row r="15117" spans="1:13" hidden="1" x14ac:dyDescent="0.3">
      <c r="A15117" s="1" t="s">
        <v>186</v>
      </c>
      <c r="B15117" s="1" t="s">
        <v>29</v>
      </c>
      <c r="C15117" t="s">
        <v>153</v>
      </c>
      <c r="D15117" s="1" t="s">
        <v>20</v>
      </c>
      <c r="E15117" t="s">
        <v>16</v>
      </c>
      <c r="F15117" s="1" t="s">
        <v>154</v>
      </c>
      <c r="G15117" t="s">
        <v>142</v>
      </c>
      <c r="H15117" s="1" t="s">
        <v>187</v>
      </c>
      <c r="I15117" s="1" t="str">
        <f t="shared" si="472"/>
        <v>Windows Detachable tablet</v>
      </c>
      <c r="J15117" s="1" t="str">
        <f t="shared" si="473"/>
        <v>Windows Detachable tablet</v>
      </c>
      <c r="K15117" t="s">
        <v>144</v>
      </c>
      <c r="L15117" t="s">
        <v>148</v>
      </c>
      <c r="M15117" s="47">
        <v>322</v>
      </c>
    </row>
    <row r="15118" spans="1:13" hidden="1" x14ac:dyDescent="0.3">
      <c r="A15118" s="1" t="s">
        <v>186</v>
      </c>
      <c r="B15118" s="1" t="s">
        <v>29</v>
      </c>
      <c r="C15118" t="s">
        <v>153</v>
      </c>
      <c r="D15118" s="1" t="s">
        <v>20</v>
      </c>
      <c r="E15118" t="s">
        <v>16</v>
      </c>
      <c r="F15118" s="1" t="s">
        <v>154</v>
      </c>
      <c r="G15118" t="s">
        <v>142</v>
      </c>
      <c r="H15118" s="1" t="s">
        <v>187</v>
      </c>
      <c r="I15118" s="1" t="str">
        <f t="shared" si="472"/>
        <v>Windows Detachable tablet</v>
      </c>
      <c r="J15118" s="1" t="str">
        <f t="shared" si="473"/>
        <v>Windows Detachable tablet</v>
      </c>
      <c r="K15118" t="s">
        <v>144</v>
      </c>
      <c r="L15118" t="s">
        <v>149</v>
      </c>
      <c r="M15118" s="47">
        <v>285</v>
      </c>
    </row>
    <row r="15119" spans="1:13" hidden="1" x14ac:dyDescent="0.3">
      <c r="A15119" s="1" t="s">
        <v>186</v>
      </c>
      <c r="B15119" s="1" t="s">
        <v>29</v>
      </c>
      <c r="C15119" t="s">
        <v>153</v>
      </c>
      <c r="D15119" s="1" t="s">
        <v>20</v>
      </c>
      <c r="E15119" t="s">
        <v>16</v>
      </c>
      <c r="F15119" s="1" t="s">
        <v>154</v>
      </c>
      <c r="G15119" t="s">
        <v>142</v>
      </c>
      <c r="H15119" s="1" t="s">
        <v>187</v>
      </c>
      <c r="I15119" s="1" t="str">
        <f t="shared" si="472"/>
        <v>Windows Detachable tablet</v>
      </c>
      <c r="J15119" s="1" t="str">
        <f t="shared" si="473"/>
        <v>Windows Detachable tablet</v>
      </c>
      <c r="K15119" t="s">
        <v>144</v>
      </c>
      <c r="L15119" t="s">
        <v>151</v>
      </c>
      <c r="M15119" s="47">
        <v>3</v>
      </c>
    </row>
    <row r="15120" spans="1:13" hidden="1" x14ac:dyDescent="0.3">
      <c r="A15120" s="1" t="s">
        <v>186</v>
      </c>
      <c r="B15120" s="1" t="s">
        <v>29</v>
      </c>
      <c r="C15120" t="s">
        <v>153</v>
      </c>
      <c r="D15120" s="1" t="s">
        <v>19</v>
      </c>
      <c r="E15120" t="s">
        <v>13</v>
      </c>
      <c r="F15120" s="1" t="s">
        <v>154</v>
      </c>
      <c r="G15120" t="s">
        <v>142</v>
      </c>
      <c r="H15120" s="1" t="s">
        <v>187</v>
      </c>
      <c r="I15120" s="1" t="str">
        <f t="shared" si="472"/>
        <v>DT Workstation</v>
      </c>
      <c r="J15120" s="1" t="str">
        <f t="shared" si="473"/>
        <v>DT Workstation</v>
      </c>
      <c r="K15120" t="s">
        <v>144</v>
      </c>
      <c r="L15120" t="s">
        <v>145</v>
      </c>
      <c r="M15120" s="47">
        <v>21</v>
      </c>
    </row>
    <row r="15121" spans="1:13" hidden="1" x14ac:dyDescent="0.3">
      <c r="A15121" s="1" t="s">
        <v>186</v>
      </c>
      <c r="B15121" s="1" t="s">
        <v>29</v>
      </c>
      <c r="C15121" t="s">
        <v>153</v>
      </c>
      <c r="D15121" s="1" t="s">
        <v>19</v>
      </c>
      <c r="E15121" t="s">
        <v>13</v>
      </c>
      <c r="F15121" s="1" t="s">
        <v>154</v>
      </c>
      <c r="G15121" t="s">
        <v>142</v>
      </c>
      <c r="H15121" s="1" t="s">
        <v>187</v>
      </c>
      <c r="I15121" s="1" t="str">
        <f t="shared" si="472"/>
        <v>DT Workstation</v>
      </c>
      <c r="J15121" s="1" t="str">
        <f t="shared" si="473"/>
        <v>DT Workstation</v>
      </c>
      <c r="K15121" t="s">
        <v>144</v>
      </c>
      <c r="L15121" t="s">
        <v>146</v>
      </c>
      <c r="M15121" s="47">
        <v>25</v>
      </c>
    </row>
    <row r="15122" spans="1:13" hidden="1" x14ac:dyDescent="0.3">
      <c r="A15122" s="1" t="s">
        <v>186</v>
      </c>
      <c r="B15122" s="1" t="s">
        <v>29</v>
      </c>
      <c r="C15122" t="s">
        <v>153</v>
      </c>
      <c r="D15122" s="1" t="s">
        <v>19</v>
      </c>
      <c r="E15122" t="s">
        <v>13</v>
      </c>
      <c r="F15122" s="1" t="s">
        <v>154</v>
      </c>
      <c r="G15122" t="s">
        <v>142</v>
      </c>
      <c r="H15122" s="1" t="s">
        <v>187</v>
      </c>
      <c r="I15122" s="1" t="str">
        <f t="shared" si="472"/>
        <v>DT Workstation</v>
      </c>
      <c r="J15122" s="1" t="str">
        <f t="shared" si="473"/>
        <v>DT Workstation</v>
      </c>
      <c r="K15122" t="s">
        <v>144</v>
      </c>
      <c r="L15122" t="s">
        <v>147</v>
      </c>
      <c r="M15122" s="47">
        <v>30</v>
      </c>
    </row>
    <row r="15123" spans="1:13" hidden="1" x14ac:dyDescent="0.3">
      <c r="A15123" s="1" t="s">
        <v>186</v>
      </c>
      <c r="B15123" s="1" t="s">
        <v>29</v>
      </c>
      <c r="C15123" t="s">
        <v>153</v>
      </c>
      <c r="D15123" s="1" t="s">
        <v>19</v>
      </c>
      <c r="E15123" t="s">
        <v>13</v>
      </c>
      <c r="F15123" s="1" t="s">
        <v>154</v>
      </c>
      <c r="G15123" t="s">
        <v>142</v>
      </c>
      <c r="H15123" s="1" t="s">
        <v>187</v>
      </c>
      <c r="I15123" s="1" t="str">
        <f t="shared" si="472"/>
        <v>DT Workstation</v>
      </c>
      <c r="J15123" s="1" t="str">
        <f t="shared" si="473"/>
        <v>DT Workstation</v>
      </c>
      <c r="K15123" t="s">
        <v>144</v>
      </c>
      <c r="L15123" t="s">
        <v>148</v>
      </c>
      <c r="M15123" s="47">
        <v>61</v>
      </c>
    </row>
    <row r="15124" spans="1:13" hidden="1" x14ac:dyDescent="0.3">
      <c r="A15124" s="1" t="s">
        <v>186</v>
      </c>
      <c r="B15124" s="1" t="s">
        <v>29</v>
      </c>
      <c r="C15124" t="s">
        <v>153</v>
      </c>
      <c r="D15124" s="1" t="s">
        <v>19</v>
      </c>
      <c r="E15124" t="s">
        <v>13</v>
      </c>
      <c r="F15124" s="1" t="s">
        <v>154</v>
      </c>
      <c r="G15124" t="s">
        <v>142</v>
      </c>
      <c r="H15124" s="1" t="s">
        <v>187</v>
      </c>
      <c r="I15124" s="1" t="str">
        <f t="shared" si="472"/>
        <v>DT Workstation</v>
      </c>
      <c r="J15124" s="1" t="str">
        <f t="shared" si="473"/>
        <v>DT Workstation</v>
      </c>
      <c r="K15124" t="s">
        <v>144</v>
      </c>
      <c r="L15124" t="s">
        <v>149</v>
      </c>
      <c r="M15124" s="47">
        <v>73</v>
      </c>
    </row>
    <row r="15125" spans="1:13" hidden="1" x14ac:dyDescent="0.3">
      <c r="A15125" s="1" t="s">
        <v>186</v>
      </c>
      <c r="B15125" s="1" t="s">
        <v>29</v>
      </c>
      <c r="C15125" t="s">
        <v>153</v>
      </c>
      <c r="D15125" s="1" t="s">
        <v>19</v>
      </c>
      <c r="E15125" t="s">
        <v>13</v>
      </c>
      <c r="F15125" s="1" t="s">
        <v>154</v>
      </c>
      <c r="G15125" t="s">
        <v>142</v>
      </c>
      <c r="H15125" s="1" t="s">
        <v>187</v>
      </c>
      <c r="I15125" s="1" t="str">
        <f t="shared" si="472"/>
        <v>DT Workstation</v>
      </c>
      <c r="J15125" s="1" t="str">
        <f t="shared" si="473"/>
        <v>DT Workstation</v>
      </c>
      <c r="K15125" t="s">
        <v>144</v>
      </c>
      <c r="L15125" t="s">
        <v>150</v>
      </c>
      <c r="M15125" s="47">
        <v>4</v>
      </c>
    </row>
    <row r="15126" spans="1:13" hidden="1" x14ac:dyDescent="0.3">
      <c r="A15126" s="1" t="s">
        <v>186</v>
      </c>
      <c r="B15126" s="1" t="s">
        <v>29</v>
      </c>
      <c r="C15126" t="s">
        <v>153</v>
      </c>
      <c r="D15126" s="1" t="s">
        <v>19</v>
      </c>
      <c r="E15126" t="s">
        <v>13</v>
      </c>
      <c r="F15126" s="1" t="s">
        <v>154</v>
      </c>
      <c r="G15126" t="s">
        <v>142</v>
      </c>
      <c r="H15126" s="1" t="s">
        <v>187</v>
      </c>
      <c r="I15126" s="1" t="str">
        <f t="shared" si="472"/>
        <v>DT Workstation</v>
      </c>
      <c r="J15126" s="1" t="str">
        <f t="shared" si="473"/>
        <v>DT Workstation</v>
      </c>
      <c r="K15126" t="s">
        <v>144</v>
      </c>
      <c r="L15126" t="s">
        <v>151</v>
      </c>
      <c r="M15126" s="47">
        <v>6</v>
      </c>
    </row>
    <row r="15127" spans="1:13" hidden="1" x14ac:dyDescent="0.3">
      <c r="A15127" s="1" t="s">
        <v>186</v>
      </c>
      <c r="B15127" s="1" t="s">
        <v>29</v>
      </c>
      <c r="C15127" t="s">
        <v>153</v>
      </c>
      <c r="D15127" s="1" t="s">
        <v>19</v>
      </c>
      <c r="E15127" t="s">
        <v>13</v>
      </c>
      <c r="F15127" s="1" t="s">
        <v>154</v>
      </c>
      <c r="G15127" t="s">
        <v>155</v>
      </c>
      <c r="H15127" s="1" t="s">
        <v>187</v>
      </c>
      <c r="I15127" s="1" t="str">
        <f t="shared" si="472"/>
        <v>DT Workstation</v>
      </c>
      <c r="J15127" s="1" t="str">
        <f t="shared" si="473"/>
        <v>DT Workstation</v>
      </c>
      <c r="K15127" t="s">
        <v>144</v>
      </c>
      <c r="L15127" t="s">
        <v>145</v>
      </c>
      <c r="M15127" s="47">
        <v>84</v>
      </c>
    </row>
    <row r="15128" spans="1:13" hidden="1" x14ac:dyDescent="0.3">
      <c r="A15128" s="1" t="s">
        <v>186</v>
      </c>
      <c r="B15128" s="1" t="s">
        <v>29</v>
      </c>
      <c r="C15128" t="s">
        <v>153</v>
      </c>
      <c r="D15128" s="1" t="s">
        <v>19</v>
      </c>
      <c r="E15128" t="s">
        <v>13</v>
      </c>
      <c r="F15128" s="1" t="s">
        <v>154</v>
      </c>
      <c r="G15128" t="s">
        <v>155</v>
      </c>
      <c r="H15128" s="1" t="s">
        <v>187</v>
      </c>
      <c r="I15128" s="1" t="str">
        <f t="shared" si="472"/>
        <v>DT Workstation</v>
      </c>
      <c r="J15128" s="1" t="str">
        <f t="shared" si="473"/>
        <v>DT Workstation</v>
      </c>
      <c r="K15128" t="s">
        <v>144</v>
      </c>
      <c r="L15128" t="s">
        <v>146</v>
      </c>
      <c r="M15128" s="47">
        <v>103</v>
      </c>
    </row>
    <row r="15129" spans="1:13" hidden="1" x14ac:dyDescent="0.3">
      <c r="A15129" s="1" t="s">
        <v>186</v>
      </c>
      <c r="B15129" s="1" t="s">
        <v>29</v>
      </c>
      <c r="C15129" t="s">
        <v>153</v>
      </c>
      <c r="D15129" s="1" t="s">
        <v>19</v>
      </c>
      <c r="E15129" t="s">
        <v>13</v>
      </c>
      <c r="F15129" s="1" t="s">
        <v>154</v>
      </c>
      <c r="G15129" t="s">
        <v>155</v>
      </c>
      <c r="H15129" s="1" t="s">
        <v>187</v>
      </c>
      <c r="I15129" s="1" t="str">
        <f t="shared" si="472"/>
        <v>DT Workstation</v>
      </c>
      <c r="J15129" s="1" t="str">
        <f t="shared" si="473"/>
        <v>DT Workstation</v>
      </c>
      <c r="K15129" t="s">
        <v>144</v>
      </c>
      <c r="L15129" t="s">
        <v>147</v>
      </c>
      <c r="M15129" s="47">
        <v>121</v>
      </c>
    </row>
    <row r="15130" spans="1:13" hidden="1" x14ac:dyDescent="0.3">
      <c r="A15130" s="1" t="s">
        <v>186</v>
      </c>
      <c r="B15130" s="1" t="s">
        <v>29</v>
      </c>
      <c r="C15130" t="s">
        <v>153</v>
      </c>
      <c r="D15130" s="1" t="s">
        <v>19</v>
      </c>
      <c r="E15130" t="s">
        <v>13</v>
      </c>
      <c r="F15130" s="1" t="s">
        <v>154</v>
      </c>
      <c r="G15130" t="s">
        <v>155</v>
      </c>
      <c r="H15130" s="1" t="s">
        <v>187</v>
      </c>
      <c r="I15130" s="1" t="str">
        <f t="shared" si="472"/>
        <v>DT Workstation</v>
      </c>
      <c r="J15130" s="1" t="str">
        <f t="shared" si="473"/>
        <v>DT Workstation</v>
      </c>
      <c r="K15130" t="s">
        <v>144</v>
      </c>
      <c r="L15130" t="s">
        <v>148</v>
      </c>
      <c r="M15130" s="47">
        <v>251</v>
      </c>
    </row>
    <row r="15131" spans="1:13" hidden="1" x14ac:dyDescent="0.3">
      <c r="A15131" s="1" t="s">
        <v>186</v>
      </c>
      <c r="B15131" s="1" t="s">
        <v>29</v>
      </c>
      <c r="C15131" t="s">
        <v>153</v>
      </c>
      <c r="D15131" s="1" t="s">
        <v>19</v>
      </c>
      <c r="E15131" t="s">
        <v>13</v>
      </c>
      <c r="F15131" s="1" t="s">
        <v>154</v>
      </c>
      <c r="G15131" t="s">
        <v>155</v>
      </c>
      <c r="H15131" s="1" t="s">
        <v>187</v>
      </c>
      <c r="I15131" s="1" t="str">
        <f t="shared" si="472"/>
        <v>DT Workstation</v>
      </c>
      <c r="J15131" s="1" t="str">
        <f t="shared" si="473"/>
        <v>DT Workstation</v>
      </c>
      <c r="K15131" t="s">
        <v>144</v>
      </c>
      <c r="L15131" t="s">
        <v>149</v>
      </c>
      <c r="M15131" s="47">
        <v>300</v>
      </c>
    </row>
    <row r="15132" spans="1:13" hidden="1" x14ac:dyDescent="0.3">
      <c r="A15132" s="1" t="s">
        <v>186</v>
      </c>
      <c r="B15132" s="1" t="s">
        <v>29</v>
      </c>
      <c r="C15132" t="s">
        <v>153</v>
      </c>
      <c r="D15132" s="1" t="s">
        <v>19</v>
      </c>
      <c r="E15132" t="s">
        <v>13</v>
      </c>
      <c r="F15132" s="1" t="s">
        <v>154</v>
      </c>
      <c r="G15132" t="s">
        <v>155</v>
      </c>
      <c r="H15132" s="1" t="s">
        <v>187</v>
      </c>
      <c r="I15132" s="1" t="str">
        <f t="shared" si="472"/>
        <v>DT Workstation</v>
      </c>
      <c r="J15132" s="1" t="str">
        <f t="shared" si="473"/>
        <v>DT Workstation</v>
      </c>
      <c r="K15132" t="s">
        <v>144</v>
      </c>
      <c r="L15132" t="s">
        <v>150</v>
      </c>
      <c r="M15132" s="47">
        <v>16</v>
      </c>
    </row>
    <row r="15133" spans="1:13" hidden="1" x14ac:dyDescent="0.3">
      <c r="A15133" s="1" t="s">
        <v>186</v>
      </c>
      <c r="B15133" s="1" t="s">
        <v>29</v>
      </c>
      <c r="C15133" t="s">
        <v>153</v>
      </c>
      <c r="D15133" s="1" t="s">
        <v>19</v>
      </c>
      <c r="E15133" t="s">
        <v>13</v>
      </c>
      <c r="F15133" s="1" t="s">
        <v>154</v>
      </c>
      <c r="G15133" t="s">
        <v>155</v>
      </c>
      <c r="H15133" s="1" t="s">
        <v>187</v>
      </c>
      <c r="I15133" s="1" t="str">
        <f t="shared" si="472"/>
        <v>DT Workstation</v>
      </c>
      <c r="J15133" s="1" t="str">
        <f t="shared" si="473"/>
        <v>DT Workstation</v>
      </c>
      <c r="K15133" t="s">
        <v>144</v>
      </c>
      <c r="L15133" t="s">
        <v>151</v>
      </c>
      <c r="M15133" s="47">
        <v>23</v>
      </c>
    </row>
    <row r="15134" spans="1:13" hidden="1" x14ac:dyDescent="0.3">
      <c r="A15134" s="1" t="s">
        <v>186</v>
      </c>
      <c r="B15134" s="1" t="s">
        <v>29</v>
      </c>
      <c r="C15134" t="s">
        <v>153</v>
      </c>
      <c r="D15134" s="1" t="s">
        <v>19</v>
      </c>
      <c r="E15134" t="s">
        <v>14</v>
      </c>
      <c r="F15134" s="1" t="s">
        <v>154</v>
      </c>
      <c r="G15134" t="s">
        <v>142</v>
      </c>
      <c r="H15134" s="1" t="s">
        <v>142</v>
      </c>
      <c r="I15134" s="1" t="str">
        <f t="shared" si="472"/>
        <v>NB Workstation</v>
      </c>
      <c r="J15134" s="1" t="str">
        <f t="shared" si="473"/>
        <v>NB Workstation</v>
      </c>
      <c r="K15134" t="s">
        <v>144</v>
      </c>
      <c r="L15134" t="s">
        <v>145</v>
      </c>
      <c r="M15134" s="47">
        <v>1</v>
      </c>
    </row>
    <row r="15135" spans="1:13" hidden="1" x14ac:dyDescent="0.3">
      <c r="A15135" s="1" t="s">
        <v>186</v>
      </c>
      <c r="B15135" s="1" t="s">
        <v>29</v>
      </c>
      <c r="C15135" t="s">
        <v>153</v>
      </c>
      <c r="D15135" s="1" t="s">
        <v>19</v>
      </c>
      <c r="E15135" t="s">
        <v>14</v>
      </c>
      <c r="F15135" s="1" t="s">
        <v>154</v>
      </c>
      <c r="G15135" t="s">
        <v>142</v>
      </c>
      <c r="H15135" s="1" t="s">
        <v>142</v>
      </c>
      <c r="I15135" s="1" t="str">
        <f t="shared" si="472"/>
        <v>NB Workstation</v>
      </c>
      <c r="J15135" s="1" t="str">
        <f t="shared" si="473"/>
        <v>NB Workstation</v>
      </c>
      <c r="K15135" t="s">
        <v>144</v>
      </c>
      <c r="L15135" t="s">
        <v>146</v>
      </c>
      <c r="M15135" s="47">
        <v>2</v>
      </c>
    </row>
    <row r="15136" spans="1:13" hidden="1" x14ac:dyDescent="0.3">
      <c r="A15136" s="1" t="s">
        <v>186</v>
      </c>
      <c r="B15136" s="1" t="s">
        <v>29</v>
      </c>
      <c r="C15136" t="s">
        <v>153</v>
      </c>
      <c r="D15136" s="1" t="s">
        <v>19</v>
      </c>
      <c r="E15136" t="s">
        <v>14</v>
      </c>
      <c r="F15136" s="1" t="s">
        <v>154</v>
      </c>
      <c r="G15136" t="s">
        <v>142</v>
      </c>
      <c r="H15136" s="1" t="s">
        <v>142</v>
      </c>
      <c r="I15136" s="1" t="str">
        <f t="shared" si="472"/>
        <v>NB Workstation</v>
      </c>
      <c r="J15136" s="1" t="str">
        <f t="shared" si="473"/>
        <v>NB Workstation</v>
      </c>
      <c r="K15136" t="s">
        <v>144</v>
      </c>
      <c r="L15136" t="s">
        <v>147</v>
      </c>
      <c r="M15136" s="47">
        <v>1</v>
      </c>
    </row>
    <row r="15137" spans="1:13" hidden="1" x14ac:dyDescent="0.3">
      <c r="A15137" s="1" t="s">
        <v>186</v>
      </c>
      <c r="B15137" s="1" t="s">
        <v>29</v>
      </c>
      <c r="C15137" t="s">
        <v>153</v>
      </c>
      <c r="D15137" s="1" t="s">
        <v>19</v>
      </c>
      <c r="E15137" t="s">
        <v>14</v>
      </c>
      <c r="F15137" s="1" t="s">
        <v>154</v>
      </c>
      <c r="G15137" t="s">
        <v>142</v>
      </c>
      <c r="H15137" s="1" t="s">
        <v>142</v>
      </c>
      <c r="I15137" s="1" t="str">
        <f t="shared" si="472"/>
        <v>NB Workstation</v>
      </c>
      <c r="J15137" s="1" t="str">
        <f t="shared" si="473"/>
        <v>NB Workstation</v>
      </c>
      <c r="K15137" t="s">
        <v>144</v>
      </c>
      <c r="L15137" t="s">
        <v>148</v>
      </c>
      <c r="M15137" s="47">
        <v>11</v>
      </c>
    </row>
    <row r="15138" spans="1:13" hidden="1" x14ac:dyDescent="0.3">
      <c r="A15138" s="1" t="s">
        <v>186</v>
      </c>
      <c r="B15138" s="1" t="s">
        <v>29</v>
      </c>
      <c r="C15138" t="s">
        <v>153</v>
      </c>
      <c r="D15138" s="1" t="s">
        <v>19</v>
      </c>
      <c r="E15138" t="s">
        <v>14</v>
      </c>
      <c r="F15138" s="1" t="s">
        <v>154</v>
      </c>
      <c r="G15138" t="s">
        <v>142</v>
      </c>
      <c r="H15138" s="1" t="s">
        <v>142</v>
      </c>
      <c r="I15138" s="1" t="str">
        <f t="shared" si="472"/>
        <v>NB Workstation</v>
      </c>
      <c r="J15138" s="1" t="str">
        <f t="shared" si="473"/>
        <v>NB Workstation</v>
      </c>
      <c r="K15138" t="s">
        <v>144</v>
      </c>
      <c r="L15138" t="s">
        <v>149</v>
      </c>
      <c r="M15138" s="47">
        <v>16</v>
      </c>
    </row>
    <row r="15139" spans="1:13" hidden="1" x14ac:dyDescent="0.3">
      <c r="A15139" s="1" t="s">
        <v>186</v>
      </c>
      <c r="B15139" s="1" t="s">
        <v>29</v>
      </c>
      <c r="C15139" t="s">
        <v>153</v>
      </c>
      <c r="D15139" s="1" t="s">
        <v>19</v>
      </c>
      <c r="E15139" t="s">
        <v>14</v>
      </c>
      <c r="F15139" s="1" t="s">
        <v>154</v>
      </c>
      <c r="G15139" t="s">
        <v>142</v>
      </c>
      <c r="H15139" s="1" t="s">
        <v>155</v>
      </c>
      <c r="I15139" s="1" t="str">
        <f t="shared" si="472"/>
        <v>NB Workstation</v>
      </c>
      <c r="J15139" s="1" t="str">
        <f t="shared" si="473"/>
        <v>NB Workstation</v>
      </c>
      <c r="K15139" t="s">
        <v>144</v>
      </c>
      <c r="L15139" t="s">
        <v>145</v>
      </c>
      <c r="M15139" s="47">
        <v>1</v>
      </c>
    </row>
    <row r="15140" spans="1:13" hidden="1" x14ac:dyDescent="0.3">
      <c r="A15140" s="1" t="s">
        <v>186</v>
      </c>
      <c r="B15140" s="1" t="s">
        <v>29</v>
      </c>
      <c r="C15140" t="s">
        <v>153</v>
      </c>
      <c r="D15140" s="1" t="s">
        <v>19</v>
      </c>
      <c r="E15140" t="s">
        <v>14</v>
      </c>
      <c r="F15140" s="1" t="s">
        <v>154</v>
      </c>
      <c r="G15140" t="s">
        <v>142</v>
      </c>
      <c r="H15140" s="1" t="s">
        <v>155</v>
      </c>
      <c r="I15140" s="1" t="str">
        <f t="shared" si="472"/>
        <v>NB Workstation</v>
      </c>
      <c r="J15140" s="1" t="str">
        <f t="shared" si="473"/>
        <v>NB Workstation</v>
      </c>
      <c r="K15140" t="s">
        <v>144</v>
      </c>
      <c r="L15140" t="s">
        <v>146</v>
      </c>
      <c r="M15140" s="47">
        <v>2</v>
      </c>
    </row>
    <row r="15141" spans="1:13" hidden="1" x14ac:dyDescent="0.3">
      <c r="A15141" s="1" t="s">
        <v>186</v>
      </c>
      <c r="B15141" s="1" t="s">
        <v>29</v>
      </c>
      <c r="C15141" t="s">
        <v>153</v>
      </c>
      <c r="D15141" s="1" t="s">
        <v>19</v>
      </c>
      <c r="E15141" t="s">
        <v>14</v>
      </c>
      <c r="F15141" s="1" t="s">
        <v>154</v>
      </c>
      <c r="G15141" t="s">
        <v>142</v>
      </c>
      <c r="H15141" s="1" t="s">
        <v>155</v>
      </c>
      <c r="I15141" s="1" t="str">
        <f t="shared" si="472"/>
        <v>NB Workstation</v>
      </c>
      <c r="J15141" s="1" t="str">
        <f t="shared" si="473"/>
        <v>NB Workstation</v>
      </c>
      <c r="K15141" t="s">
        <v>144</v>
      </c>
      <c r="L15141" t="s">
        <v>147</v>
      </c>
      <c r="M15141" s="47">
        <v>2</v>
      </c>
    </row>
    <row r="15142" spans="1:13" hidden="1" x14ac:dyDescent="0.3">
      <c r="A15142" s="1" t="s">
        <v>186</v>
      </c>
      <c r="B15142" s="1" t="s">
        <v>29</v>
      </c>
      <c r="C15142" t="s">
        <v>153</v>
      </c>
      <c r="D15142" s="1" t="s">
        <v>19</v>
      </c>
      <c r="E15142" t="s">
        <v>14</v>
      </c>
      <c r="F15142" s="1" t="s">
        <v>154</v>
      </c>
      <c r="G15142" t="s">
        <v>142</v>
      </c>
      <c r="H15142" s="1" t="s">
        <v>155</v>
      </c>
      <c r="I15142" s="1" t="str">
        <f t="shared" si="472"/>
        <v>NB Workstation</v>
      </c>
      <c r="J15142" s="1" t="str">
        <f t="shared" si="473"/>
        <v>NB Workstation</v>
      </c>
      <c r="K15142" t="s">
        <v>144</v>
      </c>
      <c r="L15142" t="s">
        <v>148</v>
      </c>
      <c r="M15142" s="47">
        <v>9</v>
      </c>
    </row>
    <row r="15143" spans="1:13" hidden="1" x14ac:dyDescent="0.3">
      <c r="A15143" s="1" t="s">
        <v>186</v>
      </c>
      <c r="B15143" s="1" t="s">
        <v>29</v>
      </c>
      <c r="C15143" t="s">
        <v>153</v>
      </c>
      <c r="D15143" s="1" t="s">
        <v>19</v>
      </c>
      <c r="E15143" t="s">
        <v>14</v>
      </c>
      <c r="F15143" s="1" t="s">
        <v>154</v>
      </c>
      <c r="G15143" t="s">
        <v>142</v>
      </c>
      <c r="H15143" s="1" t="s">
        <v>155</v>
      </c>
      <c r="I15143" s="1" t="str">
        <f t="shared" si="472"/>
        <v>NB Workstation</v>
      </c>
      <c r="J15143" s="1" t="str">
        <f t="shared" si="473"/>
        <v>NB Workstation</v>
      </c>
      <c r="K15143" t="s">
        <v>144</v>
      </c>
      <c r="L15143" t="s">
        <v>149</v>
      </c>
      <c r="M15143" s="47">
        <v>12</v>
      </c>
    </row>
    <row r="15144" spans="1:13" hidden="1" x14ac:dyDescent="0.3">
      <c r="A15144" s="1" t="s">
        <v>186</v>
      </c>
      <c r="B15144" s="1" t="s">
        <v>29</v>
      </c>
      <c r="C15144" t="s">
        <v>153</v>
      </c>
      <c r="D15144" s="1" t="s">
        <v>19</v>
      </c>
      <c r="E15144" t="s">
        <v>14</v>
      </c>
      <c r="F15144" s="1" t="s">
        <v>154</v>
      </c>
      <c r="G15144" t="s">
        <v>142</v>
      </c>
      <c r="H15144" s="1" t="s">
        <v>155</v>
      </c>
      <c r="I15144" s="1" t="str">
        <f t="shared" si="472"/>
        <v>NB Workstation</v>
      </c>
      <c r="J15144" s="1" t="str">
        <f t="shared" si="473"/>
        <v>NB Workstation</v>
      </c>
      <c r="K15144" t="s">
        <v>144</v>
      </c>
      <c r="L15144" t="s">
        <v>150</v>
      </c>
      <c r="M15144" s="47">
        <v>1</v>
      </c>
    </row>
    <row r="15145" spans="1:13" hidden="1" x14ac:dyDescent="0.3">
      <c r="A15145" s="1" t="s">
        <v>186</v>
      </c>
      <c r="B15145" s="1" t="s">
        <v>29</v>
      </c>
      <c r="C15145" t="s">
        <v>153</v>
      </c>
      <c r="D15145" s="1" t="s">
        <v>19</v>
      </c>
      <c r="E15145" t="s">
        <v>14</v>
      </c>
      <c r="F15145" s="1" t="s">
        <v>154</v>
      </c>
      <c r="G15145" t="s">
        <v>142</v>
      </c>
      <c r="H15145" s="1" t="s">
        <v>155</v>
      </c>
      <c r="I15145" s="1" t="str">
        <f t="shared" si="472"/>
        <v>NB Workstation</v>
      </c>
      <c r="J15145" s="1" t="str">
        <f t="shared" si="473"/>
        <v>NB Workstation</v>
      </c>
      <c r="K15145" t="s">
        <v>144</v>
      </c>
      <c r="L15145" t="s">
        <v>151</v>
      </c>
      <c r="M15145" s="47">
        <v>1</v>
      </c>
    </row>
    <row r="15146" spans="1:13" hidden="1" x14ac:dyDescent="0.3">
      <c r="A15146" s="1" t="s">
        <v>186</v>
      </c>
      <c r="B15146" s="1" t="s">
        <v>29</v>
      </c>
      <c r="C15146" t="s">
        <v>153</v>
      </c>
      <c r="D15146" s="1" t="s">
        <v>19</v>
      </c>
      <c r="E15146" t="s">
        <v>14</v>
      </c>
      <c r="F15146" s="1" t="s">
        <v>154</v>
      </c>
      <c r="G15146" t="s">
        <v>155</v>
      </c>
      <c r="H15146" s="1" t="s">
        <v>142</v>
      </c>
      <c r="I15146" s="1" t="str">
        <f t="shared" si="472"/>
        <v>NB Workstation</v>
      </c>
      <c r="J15146" s="1" t="str">
        <f t="shared" si="473"/>
        <v>NB Workstation</v>
      </c>
      <c r="K15146" t="s">
        <v>144</v>
      </c>
      <c r="L15146" t="s">
        <v>145</v>
      </c>
      <c r="M15146" s="47">
        <v>11</v>
      </c>
    </row>
    <row r="15147" spans="1:13" hidden="1" x14ac:dyDescent="0.3">
      <c r="A15147" s="1" t="s">
        <v>186</v>
      </c>
      <c r="B15147" s="1" t="s">
        <v>29</v>
      </c>
      <c r="C15147" t="s">
        <v>153</v>
      </c>
      <c r="D15147" s="1" t="s">
        <v>19</v>
      </c>
      <c r="E15147" t="s">
        <v>14</v>
      </c>
      <c r="F15147" s="1" t="s">
        <v>154</v>
      </c>
      <c r="G15147" t="s">
        <v>155</v>
      </c>
      <c r="H15147" s="1" t="s">
        <v>142</v>
      </c>
      <c r="I15147" s="1" t="str">
        <f t="shared" si="472"/>
        <v>NB Workstation</v>
      </c>
      <c r="J15147" s="1" t="str">
        <f t="shared" si="473"/>
        <v>NB Workstation</v>
      </c>
      <c r="K15147" t="s">
        <v>144</v>
      </c>
      <c r="L15147" t="s">
        <v>146</v>
      </c>
      <c r="M15147" s="47">
        <v>25</v>
      </c>
    </row>
    <row r="15148" spans="1:13" hidden="1" x14ac:dyDescent="0.3">
      <c r="A15148" s="1" t="s">
        <v>186</v>
      </c>
      <c r="B15148" s="1" t="s">
        <v>29</v>
      </c>
      <c r="C15148" t="s">
        <v>153</v>
      </c>
      <c r="D15148" s="1" t="s">
        <v>19</v>
      </c>
      <c r="E15148" t="s">
        <v>14</v>
      </c>
      <c r="F15148" s="1" t="s">
        <v>154</v>
      </c>
      <c r="G15148" t="s">
        <v>155</v>
      </c>
      <c r="H15148" s="1" t="s">
        <v>142</v>
      </c>
      <c r="I15148" s="1" t="str">
        <f t="shared" si="472"/>
        <v>NB Workstation</v>
      </c>
      <c r="J15148" s="1" t="str">
        <f t="shared" si="473"/>
        <v>NB Workstation</v>
      </c>
      <c r="K15148" t="s">
        <v>144</v>
      </c>
      <c r="L15148" t="s">
        <v>147</v>
      </c>
      <c r="M15148" s="47">
        <v>19</v>
      </c>
    </row>
    <row r="15149" spans="1:13" hidden="1" x14ac:dyDescent="0.3">
      <c r="A15149" s="1" t="s">
        <v>186</v>
      </c>
      <c r="B15149" s="1" t="s">
        <v>29</v>
      </c>
      <c r="C15149" t="s">
        <v>153</v>
      </c>
      <c r="D15149" s="1" t="s">
        <v>19</v>
      </c>
      <c r="E15149" t="s">
        <v>14</v>
      </c>
      <c r="F15149" s="1" t="s">
        <v>154</v>
      </c>
      <c r="G15149" t="s">
        <v>155</v>
      </c>
      <c r="H15149" s="1" t="s">
        <v>142</v>
      </c>
      <c r="I15149" s="1" t="str">
        <f t="shared" si="472"/>
        <v>NB Workstation</v>
      </c>
      <c r="J15149" s="1" t="str">
        <f t="shared" si="473"/>
        <v>NB Workstation</v>
      </c>
      <c r="K15149" t="s">
        <v>144</v>
      </c>
      <c r="L15149" t="s">
        <v>148</v>
      </c>
      <c r="M15149" s="47">
        <v>60</v>
      </c>
    </row>
    <row r="15150" spans="1:13" hidden="1" x14ac:dyDescent="0.3">
      <c r="A15150" s="1" t="s">
        <v>186</v>
      </c>
      <c r="B15150" s="1" t="s">
        <v>29</v>
      </c>
      <c r="C15150" t="s">
        <v>153</v>
      </c>
      <c r="D15150" s="1" t="s">
        <v>19</v>
      </c>
      <c r="E15150" t="s">
        <v>14</v>
      </c>
      <c r="F15150" s="1" t="s">
        <v>154</v>
      </c>
      <c r="G15150" t="s">
        <v>155</v>
      </c>
      <c r="H15150" s="1" t="s">
        <v>142</v>
      </c>
      <c r="I15150" s="1" t="str">
        <f t="shared" si="472"/>
        <v>NB Workstation</v>
      </c>
      <c r="J15150" s="1" t="str">
        <f t="shared" si="473"/>
        <v>NB Workstation</v>
      </c>
      <c r="K15150" t="s">
        <v>144</v>
      </c>
      <c r="L15150" t="s">
        <v>149</v>
      </c>
      <c r="M15150" s="47">
        <v>59</v>
      </c>
    </row>
    <row r="15151" spans="1:13" hidden="1" x14ac:dyDescent="0.3">
      <c r="A15151" s="1" t="s">
        <v>186</v>
      </c>
      <c r="B15151" s="1" t="s">
        <v>29</v>
      </c>
      <c r="C15151" t="s">
        <v>153</v>
      </c>
      <c r="D15151" s="1" t="s">
        <v>19</v>
      </c>
      <c r="E15151" t="s">
        <v>14</v>
      </c>
      <c r="F15151" s="1" t="s">
        <v>154</v>
      </c>
      <c r="G15151" t="s">
        <v>155</v>
      </c>
      <c r="H15151" s="1" t="s">
        <v>142</v>
      </c>
      <c r="I15151" s="1" t="str">
        <f t="shared" si="472"/>
        <v>NB Workstation</v>
      </c>
      <c r="J15151" s="1" t="str">
        <f t="shared" si="473"/>
        <v>NB Workstation</v>
      </c>
      <c r="K15151" t="s">
        <v>144</v>
      </c>
      <c r="L15151" t="s">
        <v>150</v>
      </c>
      <c r="M15151" s="47">
        <v>9</v>
      </c>
    </row>
    <row r="15152" spans="1:13" hidden="1" x14ac:dyDescent="0.3">
      <c r="A15152" s="1" t="s">
        <v>186</v>
      </c>
      <c r="B15152" s="1" t="s">
        <v>29</v>
      </c>
      <c r="C15152" t="s">
        <v>153</v>
      </c>
      <c r="D15152" s="1" t="s">
        <v>19</v>
      </c>
      <c r="E15152" t="s">
        <v>14</v>
      </c>
      <c r="F15152" s="1" t="s">
        <v>154</v>
      </c>
      <c r="G15152" t="s">
        <v>155</v>
      </c>
      <c r="H15152" s="1" t="s">
        <v>142</v>
      </c>
      <c r="I15152" s="1" t="str">
        <f t="shared" si="472"/>
        <v>NB Workstation</v>
      </c>
      <c r="J15152" s="1" t="str">
        <f t="shared" si="473"/>
        <v>NB Workstation</v>
      </c>
      <c r="K15152" t="s">
        <v>144</v>
      </c>
      <c r="L15152" t="s">
        <v>151</v>
      </c>
      <c r="M15152" s="47">
        <v>9</v>
      </c>
    </row>
    <row r="15153" spans="1:13" hidden="1" x14ac:dyDescent="0.3">
      <c r="A15153" s="1" t="s">
        <v>186</v>
      </c>
      <c r="B15153" s="1" t="s">
        <v>29</v>
      </c>
      <c r="C15153" t="s">
        <v>177</v>
      </c>
      <c r="D15153" s="1" t="s">
        <v>17</v>
      </c>
      <c r="E15153" t="s">
        <v>8</v>
      </c>
      <c r="F15153" s="1" t="s">
        <v>154</v>
      </c>
      <c r="G15153" t="s">
        <v>142</v>
      </c>
      <c r="H15153" s="1" t="s">
        <v>187</v>
      </c>
      <c r="I15153" s="1" t="str">
        <f t="shared" si="472"/>
        <v>AIO DT</v>
      </c>
      <c r="J15153" s="1" t="str">
        <f t="shared" si="473"/>
        <v>AIO DT</v>
      </c>
      <c r="K15153" t="s">
        <v>143</v>
      </c>
      <c r="L15153" t="s">
        <v>143</v>
      </c>
      <c r="M15153" s="47">
        <v>460</v>
      </c>
    </row>
    <row r="15154" spans="1:13" hidden="1" x14ac:dyDescent="0.3">
      <c r="A15154" s="1" t="s">
        <v>186</v>
      </c>
      <c r="B15154" s="1" t="s">
        <v>29</v>
      </c>
      <c r="C15154" t="s">
        <v>177</v>
      </c>
      <c r="D15154" s="1" t="s">
        <v>17</v>
      </c>
      <c r="E15154" t="s">
        <v>8</v>
      </c>
      <c r="F15154" s="1" t="s">
        <v>154</v>
      </c>
      <c r="G15154" t="s">
        <v>142</v>
      </c>
      <c r="H15154" s="1" t="s">
        <v>187</v>
      </c>
      <c r="I15154" s="1" t="str">
        <f t="shared" si="472"/>
        <v>AIO DT</v>
      </c>
      <c r="J15154" s="1" t="str">
        <f t="shared" si="473"/>
        <v>AIO DT</v>
      </c>
      <c r="K15154" t="s">
        <v>144</v>
      </c>
      <c r="L15154" t="s">
        <v>145</v>
      </c>
      <c r="M15154" s="47">
        <v>19</v>
      </c>
    </row>
    <row r="15155" spans="1:13" hidden="1" x14ac:dyDescent="0.3">
      <c r="A15155" s="1" t="s">
        <v>186</v>
      </c>
      <c r="B15155" s="1" t="s">
        <v>29</v>
      </c>
      <c r="C15155" t="s">
        <v>177</v>
      </c>
      <c r="D15155" s="1" t="s">
        <v>17</v>
      </c>
      <c r="E15155" t="s">
        <v>8</v>
      </c>
      <c r="F15155" s="1" t="s">
        <v>154</v>
      </c>
      <c r="G15155" t="s">
        <v>142</v>
      </c>
      <c r="H15155" s="1" t="s">
        <v>187</v>
      </c>
      <c r="I15155" s="1" t="str">
        <f t="shared" si="472"/>
        <v>AIO DT</v>
      </c>
      <c r="J15155" s="1" t="str">
        <f t="shared" si="473"/>
        <v>AIO DT</v>
      </c>
      <c r="K15155" t="s">
        <v>144</v>
      </c>
      <c r="L15155" t="s">
        <v>146</v>
      </c>
      <c r="M15155" s="47">
        <v>32</v>
      </c>
    </row>
    <row r="15156" spans="1:13" hidden="1" x14ac:dyDescent="0.3">
      <c r="A15156" s="1" t="s">
        <v>186</v>
      </c>
      <c r="B15156" s="1" t="s">
        <v>29</v>
      </c>
      <c r="C15156" t="s">
        <v>177</v>
      </c>
      <c r="D15156" s="1" t="s">
        <v>17</v>
      </c>
      <c r="E15156" t="s">
        <v>8</v>
      </c>
      <c r="F15156" s="1" t="s">
        <v>154</v>
      </c>
      <c r="G15156" t="s">
        <v>142</v>
      </c>
      <c r="H15156" s="1" t="s">
        <v>187</v>
      </c>
      <c r="I15156" s="1" t="str">
        <f t="shared" si="472"/>
        <v>AIO DT</v>
      </c>
      <c r="J15156" s="1" t="str">
        <f t="shared" si="473"/>
        <v>AIO DT</v>
      </c>
      <c r="K15156" t="s">
        <v>144</v>
      </c>
      <c r="L15156" t="s">
        <v>147</v>
      </c>
      <c r="M15156" s="47">
        <v>27</v>
      </c>
    </row>
    <row r="15157" spans="1:13" hidden="1" x14ac:dyDescent="0.3">
      <c r="A15157" s="1" t="s">
        <v>186</v>
      </c>
      <c r="B15157" s="1" t="s">
        <v>29</v>
      </c>
      <c r="C15157" t="s">
        <v>177</v>
      </c>
      <c r="D15157" s="1" t="s">
        <v>17</v>
      </c>
      <c r="E15157" t="s">
        <v>7</v>
      </c>
      <c r="F15157" s="1" t="s">
        <v>154</v>
      </c>
      <c r="G15157" t="s">
        <v>155</v>
      </c>
      <c r="H15157" s="1" t="s">
        <v>187</v>
      </c>
      <c r="I15157" s="1" t="str">
        <f t="shared" si="472"/>
        <v>Tower Gaming Capable DT</v>
      </c>
      <c r="J15157" s="1" t="str">
        <f t="shared" si="473"/>
        <v>Tower Gaming Capable DT</v>
      </c>
      <c r="K15157" t="s">
        <v>143</v>
      </c>
      <c r="L15157" t="s">
        <v>143</v>
      </c>
      <c r="M15157" s="47">
        <v>978</v>
      </c>
    </row>
    <row r="15158" spans="1:13" hidden="1" x14ac:dyDescent="0.3">
      <c r="A15158" s="1" t="s">
        <v>186</v>
      </c>
      <c r="B15158" s="1" t="s">
        <v>29</v>
      </c>
      <c r="C15158" t="s">
        <v>177</v>
      </c>
      <c r="D15158" s="1" t="s">
        <v>17</v>
      </c>
      <c r="E15158" t="s">
        <v>7</v>
      </c>
      <c r="F15158" s="1" t="s">
        <v>154</v>
      </c>
      <c r="G15158" t="s">
        <v>155</v>
      </c>
      <c r="H15158" s="1" t="s">
        <v>187</v>
      </c>
      <c r="I15158" s="1" t="str">
        <f t="shared" si="472"/>
        <v>Tower Gaming Capable DT</v>
      </c>
      <c r="J15158" s="1" t="str">
        <f t="shared" si="473"/>
        <v>Tower Gaming Capable DT</v>
      </c>
      <c r="K15158" t="s">
        <v>144</v>
      </c>
      <c r="L15158" t="s">
        <v>145</v>
      </c>
      <c r="M15158" s="47">
        <v>1</v>
      </c>
    </row>
    <row r="15159" spans="1:13" hidden="1" x14ac:dyDescent="0.3">
      <c r="A15159" s="1" t="s">
        <v>186</v>
      </c>
      <c r="B15159" s="1" t="s">
        <v>29</v>
      </c>
      <c r="C15159" t="s">
        <v>177</v>
      </c>
      <c r="D15159" s="1" t="s">
        <v>17</v>
      </c>
      <c r="E15159" t="s">
        <v>7</v>
      </c>
      <c r="F15159" s="1" t="s">
        <v>154</v>
      </c>
      <c r="G15159" t="s">
        <v>155</v>
      </c>
      <c r="H15159" s="1" t="s">
        <v>187</v>
      </c>
      <c r="I15159" s="1" t="str">
        <f t="shared" si="472"/>
        <v>Tower Gaming Capable DT</v>
      </c>
      <c r="J15159" s="1" t="str">
        <f t="shared" si="473"/>
        <v>Tower Gaming Capable DT</v>
      </c>
      <c r="K15159" t="s">
        <v>144</v>
      </c>
      <c r="L15159" t="s">
        <v>146</v>
      </c>
      <c r="M15159" s="47">
        <v>1</v>
      </c>
    </row>
    <row r="15160" spans="1:13" hidden="1" x14ac:dyDescent="0.3">
      <c r="A15160" s="1" t="s">
        <v>186</v>
      </c>
      <c r="B15160" s="1" t="s">
        <v>29</v>
      </c>
      <c r="C15160" t="s">
        <v>177</v>
      </c>
      <c r="D15160" s="1" t="s">
        <v>17</v>
      </c>
      <c r="E15160" t="s">
        <v>7</v>
      </c>
      <c r="F15160" s="1" t="s">
        <v>154</v>
      </c>
      <c r="G15160" t="s">
        <v>155</v>
      </c>
      <c r="H15160" s="1" t="s">
        <v>187</v>
      </c>
      <c r="I15160" s="1" t="str">
        <f t="shared" si="472"/>
        <v>Tower Gaming Capable DT</v>
      </c>
      <c r="J15160" s="1" t="str">
        <f t="shared" si="473"/>
        <v>Tower Gaming Capable DT</v>
      </c>
      <c r="K15160" t="s">
        <v>144</v>
      </c>
      <c r="L15160" t="s">
        <v>147</v>
      </c>
      <c r="M15160" s="47">
        <v>52</v>
      </c>
    </row>
    <row r="15161" spans="1:13" hidden="1" x14ac:dyDescent="0.3">
      <c r="A15161" s="1" t="s">
        <v>186</v>
      </c>
      <c r="B15161" s="1" t="s">
        <v>29</v>
      </c>
      <c r="C15161" t="s">
        <v>177</v>
      </c>
      <c r="D15161" s="1" t="s">
        <v>17</v>
      </c>
      <c r="E15161" t="s">
        <v>5</v>
      </c>
      <c r="F15161" s="1" t="s">
        <v>154</v>
      </c>
      <c r="G15161" t="s">
        <v>142</v>
      </c>
      <c r="H15161" s="1" t="s">
        <v>187</v>
      </c>
      <c r="I15161" s="1" t="str">
        <f t="shared" si="472"/>
        <v>Ultra-small DT</v>
      </c>
      <c r="J15161" s="1" t="str">
        <f t="shared" si="473"/>
        <v>Ultra-small DT</v>
      </c>
      <c r="K15161" t="s">
        <v>143</v>
      </c>
      <c r="L15161" t="s">
        <v>143</v>
      </c>
      <c r="M15161" s="47">
        <v>124</v>
      </c>
    </row>
    <row r="15162" spans="1:13" hidden="1" x14ac:dyDescent="0.3">
      <c r="A15162" s="1" t="s">
        <v>186</v>
      </c>
      <c r="B15162" s="1" t="s">
        <v>29</v>
      </c>
      <c r="C15162" t="s">
        <v>177</v>
      </c>
      <c r="D15162" s="1" t="s">
        <v>17</v>
      </c>
      <c r="E15162" t="s">
        <v>5</v>
      </c>
      <c r="F15162" s="1" t="s">
        <v>154</v>
      </c>
      <c r="G15162" t="s">
        <v>142</v>
      </c>
      <c r="H15162" s="1" t="s">
        <v>187</v>
      </c>
      <c r="I15162" s="1" t="str">
        <f t="shared" si="472"/>
        <v>Ultra-small DT</v>
      </c>
      <c r="J15162" s="1" t="str">
        <f t="shared" si="473"/>
        <v>Ultra-small DT</v>
      </c>
      <c r="K15162" t="s">
        <v>144</v>
      </c>
      <c r="L15162" t="s">
        <v>145</v>
      </c>
      <c r="M15162" s="47">
        <v>2</v>
      </c>
    </row>
    <row r="15163" spans="1:13" hidden="1" x14ac:dyDescent="0.3">
      <c r="A15163" s="1" t="s">
        <v>186</v>
      </c>
      <c r="B15163" s="1" t="s">
        <v>29</v>
      </c>
      <c r="C15163" t="s">
        <v>177</v>
      </c>
      <c r="D15163" s="1" t="s">
        <v>17</v>
      </c>
      <c r="E15163" t="s">
        <v>5</v>
      </c>
      <c r="F15163" s="1" t="s">
        <v>154</v>
      </c>
      <c r="G15163" t="s">
        <v>142</v>
      </c>
      <c r="H15163" s="1" t="s">
        <v>187</v>
      </c>
      <c r="I15163" s="1" t="str">
        <f t="shared" si="472"/>
        <v>Ultra-small DT</v>
      </c>
      <c r="J15163" s="1" t="str">
        <f t="shared" si="473"/>
        <v>Ultra-small DT</v>
      </c>
      <c r="K15163" t="s">
        <v>144</v>
      </c>
      <c r="L15163" t="s">
        <v>146</v>
      </c>
      <c r="M15163" s="47">
        <v>3</v>
      </c>
    </row>
    <row r="15164" spans="1:13" hidden="1" x14ac:dyDescent="0.3">
      <c r="A15164" s="1" t="s">
        <v>186</v>
      </c>
      <c r="B15164" s="1" t="s">
        <v>29</v>
      </c>
      <c r="C15164" t="s">
        <v>177</v>
      </c>
      <c r="D15164" s="1" t="s">
        <v>17</v>
      </c>
      <c r="E15164" t="s">
        <v>5</v>
      </c>
      <c r="F15164" s="1" t="s">
        <v>154</v>
      </c>
      <c r="G15164" t="s">
        <v>142</v>
      </c>
      <c r="H15164" s="1" t="s">
        <v>187</v>
      </c>
      <c r="I15164" s="1" t="str">
        <f t="shared" si="472"/>
        <v>Ultra-small DT</v>
      </c>
      <c r="J15164" s="1" t="str">
        <f t="shared" si="473"/>
        <v>Ultra-small DT</v>
      </c>
      <c r="K15164" t="s">
        <v>144</v>
      </c>
      <c r="L15164" t="s">
        <v>147</v>
      </c>
      <c r="M15164" s="47">
        <v>1</v>
      </c>
    </row>
    <row r="15165" spans="1:13" hidden="1" x14ac:dyDescent="0.3">
      <c r="A15165" s="1" t="s">
        <v>186</v>
      </c>
      <c r="B15165" s="1" t="s">
        <v>29</v>
      </c>
      <c r="C15165" t="s">
        <v>177</v>
      </c>
      <c r="D15165" s="1" t="s">
        <v>18</v>
      </c>
      <c r="E15165" t="s">
        <v>10</v>
      </c>
      <c r="F15165" s="1" t="s">
        <v>154</v>
      </c>
      <c r="G15165" t="s">
        <v>142</v>
      </c>
      <c r="H15165" s="1" t="s">
        <v>142</v>
      </c>
      <c r="I15165" s="1" t="str">
        <f t="shared" si="472"/>
        <v>Clamshell NB</v>
      </c>
      <c r="J15165" s="1" t="str">
        <f t="shared" si="473"/>
        <v>Clamshell NB</v>
      </c>
      <c r="K15165" t="s">
        <v>143</v>
      </c>
      <c r="L15165" t="s">
        <v>143</v>
      </c>
      <c r="M15165" s="47">
        <v>191</v>
      </c>
    </row>
    <row r="15166" spans="1:13" hidden="1" x14ac:dyDescent="0.3">
      <c r="A15166" s="1" t="s">
        <v>186</v>
      </c>
      <c r="B15166" s="1" t="s">
        <v>29</v>
      </c>
      <c r="C15166" t="s">
        <v>177</v>
      </c>
      <c r="D15166" s="1" t="s">
        <v>18</v>
      </c>
      <c r="E15166" t="s">
        <v>10</v>
      </c>
      <c r="F15166" s="1" t="s">
        <v>154</v>
      </c>
      <c r="G15166" t="s">
        <v>142</v>
      </c>
      <c r="H15166" s="1" t="s">
        <v>142</v>
      </c>
      <c r="I15166" s="1" t="str">
        <f t="shared" si="472"/>
        <v>Clamshell NB</v>
      </c>
      <c r="J15166" s="1" t="str">
        <f t="shared" si="473"/>
        <v>Clamshell NB</v>
      </c>
      <c r="K15166" t="s">
        <v>144</v>
      </c>
      <c r="L15166" t="s">
        <v>145</v>
      </c>
      <c r="M15166" s="47">
        <v>2</v>
      </c>
    </row>
    <row r="15167" spans="1:13" hidden="1" x14ac:dyDescent="0.3">
      <c r="A15167" s="1" t="s">
        <v>186</v>
      </c>
      <c r="B15167" s="1" t="s">
        <v>29</v>
      </c>
      <c r="C15167" t="s">
        <v>177</v>
      </c>
      <c r="D15167" s="1" t="s">
        <v>18</v>
      </c>
      <c r="E15167" t="s">
        <v>10</v>
      </c>
      <c r="F15167" s="1" t="s">
        <v>154</v>
      </c>
      <c r="G15167" t="s">
        <v>142</v>
      </c>
      <c r="H15167" s="1" t="s">
        <v>142</v>
      </c>
      <c r="I15167" s="1" t="str">
        <f t="shared" si="472"/>
        <v>Clamshell NB</v>
      </c>
      <c r="J15167" s="1" t="str">
        <f t="shared" si="473"/>
        <v>Clamshell NB</v>
      </c>
      <c r="K15167" t="s">
        <v>144</v>
      </c>
      <c r="L15167" t="s">
        <v>146</v>
      </c>
      <c r="M15167" s="47">
        <v>3</v>
      </c>
    </row>
    <row r="15168" spans="1:13" hidden="1" x14ac:dyDescent="0.3">
      <c r="A15168" s="1" t="s">
        <v>186</v>
      </c>
      <c r="B15168" s="1" t="s">
        <v>29</v>
      </c>
      <c r="C15168" t="s">
        <v>177</v>
      </c>
      <c r="D15168" s="1" t="s">
        <v>18</v>
      </c>
      <c r="E15168" t="s">
        <v>10</v>
      </c>
      <c r="F15168" s="1" t="s">
        <v>154</v>
      </c>
      <c r="G15168" t="s">
        <v>142</v>
      </c>
      <c r="H15168" s="1" t="s">
        <v>142</v>
      </c>
      <c r="I15168" s="1" t="str">
        <f t="shared" si="472"/>
        <v>Clamshell NB</v>
      </c>
      <c r="J15168" s="1" t="str">
        <f t="shared" si="473"/>
        <v>Clamshell NB</v>
      </c>
      <c r="K15168" t="s">
        <v>144</v>
      </c>
      <c r="L15168" t="s">
        <v>147</v>
      </c>
      <c r="M15168" s="47">
        <v>4</v>
      </c>
    </row>
    <row r="15169" spans="1:13" hidden="1" x14ac:dyDescent="0.3">
      <c r="A15169" s="1" t="s">
        <v>186</v>
      </c>
      <c r="B15169" s="1" t="s">
        <v>29</v>
      </c>
      <c r="C15169" t="s">
        <v>177</v>
      </c>
      <c r="D15169" s="1" t="s">
        <v>18</v>
      </c>
      <c r="E15169" t="s">
        <v>10</v>
      </c>
      <c r="F15169" s="1" t="s">
        <v>154</v>
      </c>
      <c r="G15169" t="s">
        <v>142</v>
      </c>
      <c r="H15169" s="1" t="s">
        <v>155</v>
      </c>
      <c r="I15169" s="1" t="str">
        <f t="shared" si="472"/>
        <v>Clamshell NB</v>
      </c>
      <c r="J15169" s="1" t="str">
        <f t="shared" si="473"/>
        <v>Clamshell Ultraslim NB</v>
      </c>
      <c r="K15169" t="s">
        <v>143</v>
      </c>
      <c r="L15169" t="s">
        <v>143</v>
      </c>
      <c r="M15169" s="47">
        <v>1675</v>
      </c>
    </row>
    <row r="15170" spans="1:13" hidden="1" x14ac:dyDescent="0.3">
      <c r="A15170" s="1" t="s">
        <v>186</v>
      </c>
      <c r="B15170" s="1" t="s">
        <v>29</v>
      </c>
      <c r="C15170" t="s">
        <v>177</v>
      </c>
      <c r="D15170" s="1" t="s">
        <v>18</v>
      </c>
      <c r="E15170" t="s">
        <v>10</v>
      </c>
      <c r="F15170" s="1" t="s">
        <v>154</v>
      </c>
      <c r="G15170" t="s">
        <v>142</v>
      </c>
      <c r="H15170" s="1" t="s">
        <v>155</v>
      </c>
      <c r="I15170" s="1" t="str">
        <f t="shared" si="472"/>
        <v>Clamshell NB</v>
      </c>
      <c r="J15170" s="1" t="str">
        <f t="shared" si="473"/>
        <v>Clamshell Ultraslim NB</v>
      </c>
      <c r="K15170" t="s">
        <v>144</v>
      </c>
      <c r="L15170" t="s">
        <v>145</v>
      </c>
      <c r="M15170" s="47">
        <v>20</v>
      </c>
    </row>
    <row r="15171" spans="1:13" hidden="1" x14ac:dyDescent="0.3">
      <c r="A15171" s="1" t="s">
        <v>186</v>
      </c>
      <c r="B15171" s="1" t="s">
        <v>29</v>
      </c>
      <c r="C15171" t="s">
        <v>177</v>
      </c>
      <c r="D15171" s="1" t="s">
        <v>18</v>
      </c>
      <c r="E15171" t="s">
        <v>10</v>
      </c>
      <c r="F15171" s="1" t="s">
        <v>154</v>
      </c>
      <c r="G15171" t="s">
        <v>142</v>
      </c>
      <c r="H15171" s="1" t="s">
        <v>155</v>
      </c>
      <c r="I15171" s="1" t="str">
        <f t="shared" ref="I15171:I15234" si="474">VLOOKUP(E15171&amp;F15171&amp;G15171,$S$1:$T$74,2,0)</f>
        <v>Clamshell NB</v>
      </c>
      <c r="J15171" s="1" t="str">
        <f t="shared" ref="J15171:J15234" si="475">IF(AND(I15171="Clamshell NB",H15171="Yes"),"Clamshell Ultraslim NB",I15171)</f>
        <v>Clamshell Ultraslim NB</v>
      </c>
      <c r="K15171" t="s">
        <v>144</v>
      </c>
      <c r="L15171" t="s">
        <v>146</v>
      </c>
      <c r="M15171" s="47">
        <v>38</v>
      </c>
    </row>
    <row r="15172" spans="1:13" hidden="1" x14ac:dyDescent="0.3">
      <c r="A15172" s="1" t="s">
        <v>186</v>
      </c>
      <c r="B15172" s="1" t="s">
        <v>29</v>
      </c>
      <c r="C15172" t="s">
        <v>177</v>
      </c>
      <c r="D15172" s="1" t="s">
        <v>18</v>
      </c>
      <c r="E15172" t="s">
        <v>10</v>
      </c>
      <c r="F15172" s="1" t="s">
        <v>154</v>
      </c>
      <c r="G15172" t="s">
        <v>142</v>
      </c>
      <c r="H15172" s="1" t="s">
        <v>155</v>
      </c>
      <c r="I15172" s="1" t="str">
        <f t="shared" si="474"/>
        <v>Clamshell NB</v>
      </c>
      <c r="J15172" s="1" t="str">
        <f t="shared" si="475"/>
        <v>Clamshell Ultraslim NB</v>
      </c>
      <c r="K15172" t="s">
        <v>144</v>
      </c>
      <c r="L15172" t="s">
        <v>147</v>
      </c>
      <c r="M15172" s="47">
        <v>18</v>
      </c>
    </row>
    <row r="15173" spans="1:13" hidden="1" x14ac:dyDescent="0.3">
      <c r="A15173" s="1" t="s">
        <v>186</v>
      </c>
      <c r="B15173" s="1" t="s">
        <v>29</v>
      </c>
      <c r="C15173" t="s">
        <v>177</v>
      </c>
      <c r="D15173" s="1" t="s">
        <v>18</v>
      </c>
      <c r="E15173" t="s">
        <v>10</v>
      </c>
      <c r="F15173" s="1" t="s">
        <v>154</v>
      </c>
      <c r="G15173" t="s">
        <v>155</v>
      </c>
      <c r="H15173" s="1" t="s">
        <v>142</v>
      </c>
      <c r="I15173" s="1" t="str">
        <f t="shared" si="474"/>
        <v>Clamshell Gaming Capable NB</v>
      </c>
      <c r="J15173" s="1" t="str">
        <f t="shared" si="475"/>
        <v>Clamshell Gaming Capable NB</v>
      </c>
      <c r="K15173" t="s">
        <v>143</v>
      </c>
      <c r="L15173" t="s">
        <v>143</v>
      </c>
      <c r="M15173" s="47">
        <v>13471</v>
      </c>
    </row>
    <row r="15174" spans="1:13" hidden="1" x14ac:dyDescent="0.3">
      <c r="A15174" s="1" t="s">
        <v>186</v>
      </c>
      <c r="B15174" s="1" t="s">
        <v>29</v>
      </c>
      <c r="C15174" t="s">
        <v>177</v>
      </c>
      <c r="D15174" s="1" t="s">
        <v>18</v>
      </c>
      <c r="E15174" t="s">
        <v>10</v>
      </c>
      <c r="F15174" s="1" t="s">
        <v>154</v>
      </c>
      <c r="G15174" t="s">
        <v>155</v>
      </c>
      <c r="H15174" s="1" t="s">
        <v>142</v>
      </c>
      <c r="I15174" s="1" t="str">
        <f t="shared" si="474"/>
        <v>Clamshell Gaming Capable NB</v>
      </c>
      <c r="J15174" s="1" t="str">
        <f t="shared" si="475"/>
        <v>Clamshell Gaming Capable NB</v>
      </c>
      <c r="K15174" t="s">
        <v>144</v>
      </c>
      <c r="L15174" t="s">
        <v>145</v>
      </c>
      <c r="M15174" s="47">
        <v>169</v>
      </c>
    </row>
    <row r="15175" spans="1:13" hidden="1" x14ac:dyDescent="0.3">
      <c r="A15175" s="1" t="s">
        <v>186</v>
      </c>
      <c r="B15175" s="1" t="s">
        <v>29</v>
      </c>
      <c r="C15175" t="s">
        <v>177</v>
      </c>
      <c r="D15175" s="1" t="s">
        <v>18</v>
      </c>
      <c r="E15175" t="s">
        <v>10</v>
      </c>
      <c r="F15175" s="1" t="s">
        <v>154</v>
      </c>
      <c r="G15175" t="s">
        <v>155</v>
      </c>
      <c r="H15175" s="1" t="s">
        <v>142</v>
      </c>
      <c r="I15175" s="1" t="str">
        <f t="shared" si="474"/>
        <v>Clamshell Gaming Capable NB</v>
      </c>
      <c r="J15175" s="1" t="str">
        <f t="shared" si="475"/>
        <v>Clamshell Gaming Capable NB</v>
      </c>
      <c r="K15175" t="s">
        <v>144</v>
      </c>
      <c r="L15175" t="s">
        <v>146</v>
      </c>
      <c r="M15175" s="47">
        <v>177</v>
      </c>
    </row>
    <row r="15176" spans="1:13" hidden="1" x14ac:dyDescent="0.3">
      <c r="A15176" s="1" t="s">
        <v>186</v>
      </c>
      <c r="B15176" s="1" t="s">
        <v>29</v>
      </c>
      <c r="C15176" t="s">
        <v>177</v>
      </c>
      <c r="D15176" s="1" t="s">
        <v>18</v>
      </c>
      <c r="E15176" t="s">
        <v>10</v>
      </c>
      <c r="F15176" s="1" t="s">
        <v>154</v>
      </c>
      <c r="G15176" t="s">
        <v>155</v>
      </c>
      <c r="H15176" s="1" t="s">
        <v>142</v>
      </c>
      <c r="I15176" s="1" t="str">
        <f t="shared" si="474"/>
        <v>Clamshell Gaming Capable NB</v>
      </c>
      <c r="J15176" s="1" t="str">
        <f t="shared" si="475"/>
        <v>Clamshell Gaming Capable NB</v>
      </c>
      <c r="K15176" t="s">
        <v>144</v>
      </c>
      <c r="L15176" t="s">
        <v>147</v>
      </c>
      <c r="M15176" s="47">
        <v>253</v>
      </c>
    </row>
    <row r="15177" spans="1:13" hidden="1" x14ac:dyDescent="0.3">
      <c r="A15177" s="1" t="s">
        <v>186</v>
      </c>
      <c r="B15177" s="1" t="s">
        <v>29</v>
      </c>
      <c r="C15177" t="s">
        <v>177</v>
      </c>
      <c r="D15177" s="1" t="s">
        <v>18</v>
      </c>
      <c r="E15177" t="s">
        <v>10</v>
      </c>
      <c r="F15177" s="1" t="s">
        <v>154</v>
      </c>
      <c r="G15177" t="s">
        <v>155</v>
      </c>
      <c r="H15177" s="1" t="s">
        <v>155</v>
      </c>
      <c r="I15177" s="1" t="str">
        <f t="shared" si="474"/>
        <v>Clamshell Gaming Capable NB</v>
      </c>
      <c r="J15177" s="1" t="str">
        <f t="shared" si="475"/>
        <v>Clamshell Gaming Capable NB</v>
      </c>
      <c r="K15177" t="s">
        <v>143</v>
      </c>
      <c r="L15177" t="s">
        <v>143</v>
      </c>
      <c r="M15177" s="47">
        <v>5414</v>
      </c>
    </row>
    <row r="15178" spans="1:13" hidden="1" x14ac:dyDescent="0.3">
      <c r="A15178" s="1" t="s">
        <v>186</v>
      </c>
      <c r="B15178" s="1" t="s">
        <v>29</v>
      </c>
      <c r="C15178" t="s">
        <v>177</v>
      </c>
      <c r="D15178" s="1" t="s">
        <v>18</v>
      </c>
      <c r="E15178" t="s">
        <v>10</v>
      </c>
      <c r="F15178" s="1" t="s">
        <v>154</v>
      </c>
      <c r="G15178" t="s">
        <v>155</v>
      </c>
      <c r="H15178" s="1" t="s">
        <v>155</v>
      </c>
      <c r="I15178" s="1" t="str">
        <f t="shared" si="474"/>
        <v>Clamshell Gaming Capable NB</v>
      </c>
      <c r="J15178" s="1" t="str">
        <f t="shared" si="475"/>
        <v>Clamshell Gaming Capable NB</v>
      </c>
      <c r="K15178" t="s">
        <v>144</v>
      </c>
      <c r="L15178" t="s">
        <v>145</v>
      </c>
      <c r="M15178" s="47">
        <v>68</v>
      </c>
    </row>
    <row r="15179" spans="1:13" hidden="1" x14ac:dyDescent="0.3">
      <c r="A15179" s="1" t="s">
        <v>186</v>
      </c>
      <c r="B15179" s="1" t="s">
        <v>29</v>
      </c>
      <c r="C15179" t="s">
        <v>177</v>
      </c>
      <c r="D15179" s="1" t="s">
        <v>18</v>
      </c>
      <c r="E15179" t="s">
        <v>10</v>
      </c>
      <c r="F15179" s="1" t="s">
        <v>154</v>
      </c>
      <c r="G15179" t="s">
        <v>155</v>
      </c>
      <c r="H15179" s="1" t="s">
        <v>155</v>
      </c>
      <c r="I15179" s="1" t="str">
        <f t="shared" si="474"/>
        <v>Clamshell Gaming Capable NB</v>
      </c>
      <c r="J15179" s="1" t="str">
        <f t="shared" si="475"/>
        <v>Clamshell Gaming Capable NB</v>
      </c>
      <c r="K15179" t="s">
        <v>144</v>
      </c>
      <c r="L15179" t="s">
        <v>146</v>
      </c>
      <c r="M15179" s="47">
        <v>69</v>
      </c>
    </row>
    <row r="15180" spans="1:13" hidden="1" x14ac:dyDescent="0.3">
      <c r="A15180" s="1" t="s">
        <v>186</v>
      </c>
      <c r="B15180" s="1" t="s">
        <v>29</v>
      </c>
      <c r="C15180" t="s">
        <v>177</v>
      </c>
      <c r="D15180" s="1" t="s">
        <v>18</v>
      </c>
      <c r="E15180" t="s">
        <v>10</v>
      </c>
      <c r="F15180" s="1" t="s">
        <v>154</v>
      </c>
      <c r="G15180" t="s">
        <v>155</v>
      </c>
      <c r="H15180" s="1" t="s">
        <v>155</v>
      </c>
      <c r="I15180" s="1" t="str">
        <f t="shared" si="474"/>
        <v>Clamshell Gaming Capable NB</v>
      </c>
      <c r="J15180" s="1" t="str">
        <f t="shared" si="475"/>
        <v>Clamshell Gaming Capable NB</v>
      </c>
      <c r="K15180" t="s">
        <v>144</v>
      </c>
      <c r="L15180" t="s">
        <v>147</v>
      </c>
      <c r="M15180" s="47">
        <v>114</v>
      </c>
    </row>
    <row r="15181" spans="1:13" hidden="1" x14ac:dyDescent="0.3">
      <c r="A15181" s="1" t="s">
        <v>186</v>
      </c>
      <c r="B15181" s="1" t="s">
        <v>29</v>
      </c>
      <c r="C15181" t="s">
        <v>166</v>
      </c>
      <c r="D15181" s="1" t="s">
        <v>18</v>
      </c>
      <c r="E15181" t="s">
        <v>10</v>
      </c>
      <c r="F15181" s="1" t="s">
        <v>154</v>
      </c>
      <c r="G15181" t="s">
        <v>142</v>
      </c>
      <c r="H15181" s="1" t="s">
        <v>155</v>
      </c>
      <c r="I15181" s="1" t="str">
        <f t="shared" si="474"/>
        <v>Clamshell NB</v>
      </c>
      <c r="J15181" s="1" t="str">
        <f t="shared" si="475"/>
        <v>Clamshell Ultraslim NB</v>
      </c>
      <c r="K15181" t="s">
        <v>143</v>
      </c>
      <c r="L15181" t="s">
        <v>143</v>
      </c>
      <c r="M15181" s="47">
        <v>904</v>
      </c>
    </row>
    <row r="15182" spans="1:13" hidden="1" x14ac:dyDescent="0.3">
      <c r="A15182" s="1" t="s">
        <v>186</v>
      </c>
      <c r="B15182" s="1" t="s">
        <v>29</v>
      </c>
      <c r="C15182" t="s">
        <v>166</v>
      </c>
      <c r="D15182" s="1" t="s">
        <v>18</v>
      </c>
      <c r="E15182" t="s">
        <v>10</v>
      </c>
      <c r="F15182" s="1" t="s">
        <v>154</v>
      </c>
      <c r="G15182" t="s">
        <v>142</v>
      </c>
      <c r="H15182" s="1" t="s">
        <v>155</v>
      </c>
      <c r="I15182" s="1" t="str">
        <f t="shared" si="474"/>
        <v>Clamshell NB</v>
      </c>
      <c r="J15182" s="1" t="str">
        <f t="shared" si="475"/>
        <v>Clamshell Ultraslim NB</v>
      </c>
      <c r="K15182" t="s">
        <v>144</v>
      </c>
      <c r="L15182" t="s">
        <v>145</v>
      </c>
      <c r="M15182" s="47">
        <v>25</v>
      </c>
    </row>
    <row r="15183" spans="1:13" hidden="1" x14ac:dyDescent="0.3">
      <c r="A15183" s="1" t="s">
        <v>186</v>
      </c>
      <c r="B15183" s="1" t="s">
        <v>29</v>
      </c>
      <c r="C15183" t="s">
        <v>166</v>
      </c>
      <c r="D15183" s="1" t="s">
        <v>18</v>
      </c>
      <c r="E15183" t="s">
        <v>10</v>
      </c>
      <c r="F15183" s="1" t="s">
        <v>154</v>
      </c>
      <c r="G15183" t="s">
        <v>142</v>
      </c>
      <c r="H15183" s="1" t="s">
        <v>155</v>
      </c>
      <c r="I15183" s="1" t="str">
        <f t="shared" si="474"/>
        <v>Clamshell NB</v>
      </c>
      <c r="J15183" s="1" t="str">
        <f t="shared" si="475"/>
        <v>Clamshell Ultraslim NB</v>
      </c>
      <c r="K15183" t="s">
        <v>144</v>
      </c>
      <c r="L15183" t="s">
        <v>146</v>
      </c>
      <c r="M15183" s="47">
        <v>65</v>
      </c>
    </row>
    <row r="15184" spans="1:13" hidden="1" x14ac:dyDescent="0.3">
      <c r="A15184" s="1" t="s">
        <v>186</v>
      </c>
      <c r="B15184" s="1" t="s">
        <v>29</v>
      </c>
      <c r="C15184" t="s">
        <v>166</v>
      </c>
      <c r="D15184" s="1" t="s">
        <v>18</v>
      </c>
      <c r="E15184" t="s">
        <v>10</v>
      </c>
      <c r="F15184" s="1" t="s">
        <v>154</v>
      </c>
      <c r="G15184" t="s">
        <v>142</v>
      </c>
      <c r="H15184" s="1" t="s">
        <v>155</v>
      </c>
      <c r="I15184" s="1" t="str">
        <f t="shared" si="474"/>
        <v>Clamshell NB</v>
      </c>
      <c r="J15184" s="1" t="str">
        <f t="shared" si="475"/>
        <v>Clamshell Ultraslim NB</v>
      </c>
      <c r="K15184" t="s">
        <v>144</v>
      </c>
      <c r="L15184" t="s">
        <v>147</v>
      </c>
      <c r="M15184" s="47">
        <v>50</v>
      </c>
    </row>
    <row r="15185" spans="1:13" hidden="1" x14ac:dyDescent="0.3">
      <c r="A15185" s="1" t="s">
        <v>186</v>
      </c>
      <c r="B15185" s="1" t="s">
        <v>29</v>
      </c>
      <c r="C15185" t="s">
        <v>166</v>
      </c>
      <c r="D15185" s="1" t="s">
        <v>18</v>
      </c>
      <c r="E15185" t="s">
        <v>10</v>
      </c>
      <c r="F15185" s="1" t="s">
        <v>154</v>
      </c>
      <c r="G15185" t="s">
        <v>142</v>
      </c>
      <c r="H15185" s="1" t="s">
        <v>155</v>
      </c>
      <c r="I15185" s="1" t="str">
        <f t="shared" si="474"/>
        <v>Clamshell NB</v>
      </c>
      <c r="J15185" s="1" t="str">
        <f t="shared" si="475"/>
        <v>Clamshell Ultraslim NB</v>
      </c>
      <c r="K15185" t="s">
        <v>144</v>
      </c>
      <c r="L15185" t="s">
        <v>148</v>
      </c>
      <c r="M15185" s="47">
        <v>85</v>
      </c>
    </row>
    <row r="15186" spans="1:13" hidden="1" x14ac:dyDescent="0.3">
      <c r="A15186" s="1" t="s">
        <v>186</v>
      </c>
      <c r="B15186" s="1" t="s">
        <v>29</v>
      </c>
      <c r="C15186" t="s">
        <v>166</v>
      </c>
      <c r="D15186" s="1" t="s">
        <v>18</v>
      </c>
      <c r="E15186" t="s">
        <v>10</v>
      </c>
      <c r="F15186" s="1" t="s">
        <v>154</v>
      </c>
      <c r="G15186" t="s">
        <v>142</v>
      </c>
      <c r="H15186" s="1" t="s">
        <v>155</v>
      </c>
      <c r="I15186" s="1" t="str">
        <f t="shared" si="474"/>
        <v>Clamshell NB</v>
      </c>
      <c r="J15186" s="1" t="str">
        <f t="shared" si="475"/>
        <v>Clamshell Ultraslim NB</v>
      </c>
      <c r="K15186" t="s">
        <v>144</v>
      </c>
      <c r="L15186" t="s">
        <v>149</v>
      </c>
      <c r="M15186" s="47">
        <v>676</v>
      </c>
    </row>
    <row r="15187" spans="1:13" hidden="1" x14ac:dyDescent="0.3">
      <c r="A15187" s="1" t="s">
        <v>186</v>
      </c>
      <c r="B15187" s="1" t="s">
        <v>29</v>
      </c>
      <c r="C15187" t="s">
        <v>166</v>
      </c>
      <c r="D15187" s="1" t="s">
        <v>18</v>
      </c>
      <c r="E15187" t="s">
        <v>10</v>
      </c>
      <c r="F15187" s="1" t="s">
        <v>154</v>
      </c>
      <c r="G15187" t="s">
        <v>142</v>
      </c>
      <c r="H15187" s="1" t="s">
        <v>155</v>
      </c>
      <c r="I15187" s="1" t="str">
        <f t="shared" si="474"/>
        <v>Clamshell NB</v>
      </c>
      <c r="J15187" s="1" t="str">
        <f t="shared" si="475"/>
        <v>Clamshell Ultraslim NB</v>
      </c>
      <c r="K15187" t="s">
        <v>144</v>
      </c>
      <c r="L15187" t="s">
        <v>151</v>
      </c>
      <c r="M15187" s="47">
        <v>3</v>
      </c>
    </row>
    <row r="15188" spans="1:13" hidden="1" x14ac:dyDescent="0.3">
      <c r="A15188" s="1" t="s">
        <v>186</v>
      </c>
      <c r="B15188" s="1" t="s">
        <v>29</v>
      </c>
      <c r="C15188" t="s">
        <v>166</v>
      </c>
      <c r="D15188" s="1" t="s">
        <v>18</v>
      </c>
      <c r="E15188" t="s">
        <v>10</v>
      </c>
      <c r="F15188" s="1" t="s">
        <v>154</v>
      </c>
      <c r="G15188" t="s">
        <v>155</v>
      </c>
      <c r="H15188" s="1" t="s">
        <v>155</v>
      </c>
      <c r="I15188" s="1" t="str">
        <f t="shared" si="474"/>
        <v>Clamshell Gaming Capable NB</v>
      </c>
      <c r="J15188" s="1" t="str">
        <f t="shared" si="475"/>
        <v>Clamshell Gaming Capable NB</v>
      </c>
      <c r="K15188" t="s">
        <v>143</v>
      </c>
      <c r="L15188" t="s">
        <v>143</v>
      </c>
      <c r="M15188" s="47">
        <v>78</v>
      </c>
    </row>
    <row r="15189" spans="1:13" hidden="1" x14ac:dyDescent="0.3">
      <c r="A15189" s="1" t="s">
        <v>186</v>
      </c>
      <c r="B15189" s="1" t="s">
        <v>29</v>
      </c>
      <c r="C15189" t="s">
        <v>166</v>
      </c>
      <c r="D15189" s="1" t="s">
        <v>18</v>
      </c>
      <c r="E15189" t="s">
        <v>10</v>
      </c>
      <c r="F15189" s="1" t="s">
        <v>154</v>
      </c>
      <c r="G15189" t="s">
        <v>155</v>
      </c>
      <c r="H15189" s="1" t="s">
        <v>155</v>
      </c>
      <c r="I15189" s="1" t="str">
        <f t="shared" si="474"/>
        <v>Clamshell Gaming Capable NB</v>
      </c>
      <c r="J15189" s="1" t="str">
        <f t="shared" si="475"/>
        <v>Clamshell Gaming Capable NB</v>
      </c>
      <c r="K15189" t="s">
        <v>144</v>
      </c>
      <c r="L15189" t="s">
        <v>145</v>
      </c>
      <c r="M15189" s="47">
        <v>1</v>
      </c>
    </row>
    <row r="15190" spans="1:13" hidden="1" x14ac:dyDescent="0.3">
      <c r="A15190" s="1" t="s">
        <v>186</v>
      </c>
      <c r="B15190" s="1" t="s">
        <v>29</v>
      </c>
      <c r="C15190" t="s">
        <v>166</v>
      </c>
      <c r="D15190" s="1" t="s">
        <v>18</v>
      </c>
      <c r="E15190" t="s">
        <v>10</v>
      </c>
      <c r="F15190" s="1" t="s">
        <v>154</v>
      </c>
      <c r="G15190" t="s">
        <v>155</v>
      </c>
      <c r="H15190" s="1" t="s">
        <v>155</v>
      </c>
      <c r="I15190" s="1" t="str">
        <f t="shared" si="474"/>
        <v>Clamshell Gaming Capable NB</v>
      </c>
      <c r="J15190" s="1" t="str">
        <f t="shared" si="475"/>
        <v>Clamshell Gaming Capable NB</v>
      </c>
      <c r="K15190" t="s">
        <v>144</v>
      </c>
      <c r="L15190" t="s">
        <v>146</v>
      </c>
      <c r="M15190" s="47">
        <v>6</v>
      </c>
    </row>
    <row r="15191" spans="1:13" hidden="1" x14ac:dyDescent="0.3">
      <c r="A15191" s="1" t="s">
        <v>186</v>
      </c>
      <c r="B15191" s="1" t="s">
        <v>29</v>
      </c>
      <c r="C15191" t="s">
        <v>166</v>
      </c>
      <c r="D15191" s="1" t="s">
        <v>18</v>
      </c>
      <c r="E15191" t="s">
        <v>10</v>
      </c>
      <c r="F15191" s="1" t="s">
        <v>154</v>
      </c>
      <c r="G15191" t="s">
        <v>155</v>
      </c>
      <c r="H15191" s="1" t="s">
        <v>155</v>
      </c>
      <c r="I15191" s="1" t="str">
        <f t="shared" si="474"/>
        <v>Clamshell Gaming Capable NB</v>
      </c>
      <c r="J15191" s="1" t="str">
        <f t="shared" si="475"/>
        <v>Clamshell Gaming Capable NB</v>
      </c>
      <c r="K15191" t="s">
        <v>144</v>
      </c>
      <c r="L15191" t="s">
        <v>147</v>
      </c>
      <c r="M15191" s="47">
        <v>5</v>
      </c>
    </row>
    <row r="15192" spans="1:13" hidden="1" x14ac:dyDescent="0.3">
      <c r="A15192" s="1" t="s">
        <v>186</v>
      </c>
      <c r="B15192" s="1" t="s">
        <v>29</v>
      </c>
      <c r="C15192" t="s">
        <v>166</v>
      </c>
      <c r="D15192" s="1" t="s">
        <v>18</v>
      </c>
      <c r="E15192" t="s">
        <v>10</v>
      </c>
      <c r="F15192" s="1" t="s">
        <v>154</v>
      </c>
      <c r="G15192" t="s">
        <v>155</v>
      </c>
      <c r="H15192" s="1" t="s">
        <v>155</v>
      </c>
      <c r="I15192" s="1" t="str">
        <f t="shared" si="474"/>
        <v>Clamshell Gaming Capable NB</v>
      </c>
      <c r="J15192" s="1" t="str">
        <f t="shared" si="475"/>
        <v>Clamshell Gaming Capable NB</v>
      </c>
      <c r="K15192" t="s">
        <v>144</v>
      </c>
      <c r="L15192" t="s">
        <v>148</v>
      </c>
      <c r="M15192" s="47">
        <v>7</v>
      </c>
    </row>
    <row r="15193" spans="1:13" hidden="1" x14ac:dyDescent="0.3">
      <c r="A15193" s="1" t="s">
        <v>186</v>
      </c>
      <c r="B15193" s="1" t="s">
        <v>29</v>
      </c>
      <c r="C15193" t="s">
        <v>166</v>
      </c>
      <c r="D15193" s="1" t="s">
        <v>18</v>
      </c>
      <c r="E15193" t="s">
        <v>10</v>
      </c>
      <c r="F15193" s="1" t="s">
        <v>154</v>
      </c>
      <c r="G15193" t="s">
        <v>155</v>
      </c>
      <c r="H15193" s="1" t="s">
        <v>155</v>
      </c>
      <c r="I15193" s="1" t="str">
        <f t="shared" si="474"/>
        <v>Clamshell Gaming Capable NB</v>
      </c>
      <c r="J15193" s="1" t="str">
        <f t="shared" si="475"/>
        <v>Clamshell Gaming Capable NB</v>
      </c>
      <c r="K15193" t="s">
        <v>144</v>
      </c>
      <c r="L15193" t="s">
        <v>149</v>
      </c>
      <c r="M15193" s="47">
        <v>59</v>
      </c>
    </row>
    <row r="15194" spans="1:13" hidden="1" x14ac:dyDescent="0.3">
      <c r="A15194" s="1" t="s">
        <v>186</v>
      </c>
      <c r="B15194" s="1" t="s">
        <v>29</v>
      </c>
      <c r="C15194" t="s">
        <v>166</v>
      </c>
      <c r="D15194" s="1" t="s">
        <v>18</v>
      </c>
      <c r="E15194" t="s">
        <v>12</v>
      </c>
      <c r="F15194" s="1" t="s">
        <v>154</v>
      </c>
      <c r="G15194" t="s">
        <v>142</v>
      </c>
      <c r="H15194" s="1" t="s">
        <v>142</v>
      </c>
      <c r="I15194" s="1" t="str">
        <f t="shared" si="474"/>
        <v>Detachable NB</v>
      </c>
      <c r="J15194" s="1" t="str">
        <f t="shared" si="475"/>
        <v>Detachable NB</v>
      </c>
      <c r="K15194" t="s">
        <v>143</v>
      </c>
      <c r="L15194" t="s">
        <v>143</v>
      </c>
      <c r="M15194" s="47">
        <v>34</v>
      </c>
    </row>
    <row r="15195" spans="1:13" hidden="1" x14ac:dyDescent="0.3">
      <c r="A15195" s="1" t="s">
        <v>186</v>
      </c>
      <c r="B15195" s="1" t="s">
        <v>29</v>
      </c>
      <c r="C15195" t="s">
        <v>166</v>
      </c>
      <c r="D15195" s="1" t="s">
        <v>18</v>
      </c>
      <c r="E15195" t="s">
        <v>12</v>
      </c>
      <c r="F15195" s="1" t="s">
        <v>154</v>
      </c>
      <c r="G15195" t="s">
        <v>142</v>
      </c>
      <c r="H15195" s="1" t="s">
        <v>142</v>
      </c>
      <c r="I15195" s="1" t="str">
        <f t="shared" si="474"/>
        <v>Detachable NB</v>
      </c>
      <c r="J15195" s="1" t="str">
        <f t="shared" si="475"/>
        <v>Detachable NB</v>
      </c>
      <c r="K15195" t="s">
        <v>144</v>
      </c>
      <c r="L15195" t="s">
        <v>146</v>
      </c>
      <c r="M15195" s="47">
        <v>1</v>
      </c>
    </row>
    <row r="15196" spans="1:13" hidden="1" x14ac:dyDescent="0.3">
      <c r="A15196" s="1" t="s">
        <v>186</v>
      </c>
      <c r="B15196" s="1" t="s">
        <v>29</v>
      </c>
      <c r="C15196" t="s">
        <v>166</v>
      </c>
      <c r="D15196" s="1" t="s">
        <v>18</v>
      </c>
      <c r="E15196" t="s">
        <v>12</v>
      </c>
      <c r="F15196" s="1" t="s">
        <v>154</v>
      </c>
      <c r="G15196" t="s">
        <v>142</v>
      </c>
      <c r="H15196" s="1" t="s">
        <v>142</v>
      </c>
      <c r="I15196" s="1" t="str">
        <f t="shared" si="474"/>
        <v>Detachable NB</v>
      </c>
      <c r="J15196" s="1" t="str">
        <f t="shared" si="475"/>
        <v>Detachable NB</v>
      </c>
      <c r="K15196" t="s">
        <v>144</v>
      </c>
      <c r="L15196" t="s">
        <v>147</v>
      </c>
      <c r="M15196" s="47">
        <v>4</v>
      </c>
    </row>
    <row r="15197" spans="1:13" hidden="1" x14ac:dyDescent="0.3">
      <c r="A15197" s="1" t="s">
        <v>186</v>
      </c>
      <c r="B15197" s="1" t="s">
        <v>29</v>
      </c>
      <c r="C15197" t="s">
        <v>166</v>
      </c>
      <c r="D15197" s="1" t="s">
        <v>18</v>
      </c>
      <c r="E15197" t="s">
        <v>12</v>
      </c>
      <c r="F15197" s="1" t="s">
        <v>154</v>
      </c>
      <c r="G15197" t="s">
        <v>142</v>
      </c>
      <c r="H15197" s="1" t="s">
        <v>142</v>
      </c>
      <c r="I15197" s="1" t="str">
        <f t="shared" si="474"/>
        <v>Detachable NB</v>
      </c>
      <c r="J15197" s="1" t="str">
        <f t="shared" si="475"/>
        <v>Detachable NB</v>
      </c>
      <c r="K15197" t="s">
        <v>144</v>
      </c>
      <c r="L15197" t="s">
        <v>148</v>
      </c>
      <c r="M15197" s="47">
        <v>4</v>
      </c>
    </row>
    <row r="15198" spans="1:13" hidden="1" x14ac:dyDescent="0.3">
      <c r="A15198" s="1" t="s">
        <v>186</v>
      </c>
      <c r="B15198" s="1" t="s">
        <v>29</v>
      </c>
      <c r="C15198" t="s">
        <v>166</v>
      </c>
      <c r="D15198" s="1" t="s">
        <v>18</v>
      </c>
      <c r="E15198" t="s">
        <v>12</v>
      </c>
      <c r="F15198" s="1" t="s">
        <v>154</v>
      </c>
      <c r="G15198" t="s">
        <v>142</v>
      </c>
      <c r="H15198" s="1" t="s">
        <v>142</v>
      </c>
      <c r="I15198" s="1" t="str">
        <f t="shared" si="474"/>
        <v>Detachable NB</v>
      </c>
      <c r="J15198" s="1" t="str">
        <f t="shared" si="475"/>
        <v>Detachable NB</v>
      </c>
      <c r="K15198" t="s">
        <v>144</v>
      </c>
      <c r="L15198" t="s">
        <v>149</v>
      </c>
      <c r="M15198" s="47">
        <v>25</v>
      </c>
    </row>
    <row r="15199" spans="1:13" hidden="1" x14ac:dyDescent="0.3">
      <c r="A15199" s="1" t="s">
        <v>186</v>
      </c>
      <c r="B15199" s="1" t="s">
        <v>29</v>
      </c>
      <c r="C15199" t="s">
        <v>166</v>
      </c>
      <c r="D15199" s="1" t="s">
        <v>18</v>
      </c>
      <c r="E15199" t="s">
        <v>12</v>
      </c>
      <c r="F15199" s="1" t="s">
        <v>154</v>
      </c>
      <c r="G15199" t="s">
        <v>155</v>
      </c>
      <c r="H15199" s="1" t="s">
        <v>142</v>
      </c>
      <c r="I15199" s="1" t="str">
        <f t="shared" si="474"/>
        <v>Detachable NB</v>
      </c>
      <c r="J15199" s="1" t="str">
        <f t="shared" si="475"/>
        <v>Detachable NB</v>
      </c>
      <c r="K15199" t="s">
        <v>143</v>
      </c>
      <c r="L15199" t="s">
        <v>143</v>
      </c>
      <c r="M15199" s="47">
        <v>52</v>
      </c>
    </row>
    <row r="15200" spans="1:13" hidden="1" x14ac:dyDescent="0.3">
      <c r="A15200" s="1" t="s">
        <v>186</v>
      </c>
      <c r="B15200" s="1" t="s">
        <v>29</v>
      </c>
      <c r="C15200" t="s">
        <v>166</v>
      </c>
      <c r="D15200" s="1" t="s">
        <v>18</v>
      </c>
      <c r="E15200" t="s">
        <v>12</v>
      </c>
      <c r="F15200" s="1" t="s">
        <v>154</v>
      </c>
      <c r="G15200" t="s">
        <v>155</v>
      </c>
      <c r="H15200" s="1" t="s">
        <v>142</v>
      </c>
      <c r="I15200" s="1" t="str">
        <f t="shared" si="474"/>
        <v>Detachable NB</v>
      </c>
      <c r="J15200" s="1" t="str">
        <f t="shared" si="475"/>
        <v>Detachable NB</v>
      </c>
      <c r="K15200" t="s">
        <v>144</v>
      </c>
      <c r="L15200" t="s">
        <v>146</v>
      </c>
      <c r="M15200" s="47">
        <v>3</v>
      </c>
    </row>
    <row r="15201" spans="1:13" hidden="1" x14ac:dyDescent="0.3">
      <c r="A15201" s="1" t="s">
        <v>186</v>
      </c>
      <c r="B15201" s="1" t="s">
        <v>29</v>
      </c>
      <c r="C15201" t="s">
        <v>166</v>
      </c>
      <c r="D15201" s="1" t="s">
        <v>18</v>
      </c>
      <c r="E15201" t="s">
        <v>12</v>
      </c>
      <c r="F15201" s="1" t="s">
        <v>154</v>
      </c>
      <c r="G15201" t="s">
        <v>155</v>
      </c>
      <c r="H15201" s="1" t="s">
        <v>142</v>
      </c>
      <c r="I15201" s="1" t="str">
        <f t="shared" si="474"/>
        <v>Detachable NB</v>
      </c>
      <c r="J15201" s="1" t="str">
        <f t="shared" si="475"/>
        <v>Detachable NB</v>
      </c>
      <c r="K15201" t="s">
        <v>144</v>
      </c>
      <c r="L15201" t="s">
        <v>147</v>
      </c>
      <c r="M15201" s="47">
        <v>5</v>
      </c>
    </row>
    <row r="15202" spans="1:13" hidden="1" x14ac:dyDescent="0.3">
      <c r="A15202" s="1" t="s">
        <v>186</v>
      </c>
      <c r="B15202" s="1" t="s">
        <v>29</v>
      </c>
      <c r="C15202" t="s">
        <v>166</v>
      </c>
      <c r="D15202" s="1" t="s">
        <v>18</v>
      </c>
      <c r="E15202" t="s">
        <v>12</v>
      </c>
      <c r="F15202" s="1" t="s">
        <v>154</v>
      </c>
      <c r="G15202" t="s">
        <v>155</v>
      </c>
      <c r="H15202" s="1" t="s">
        <v>142</v>
      </c>
      <c r="I15202" s="1" t="str">
        <f t="shared" si="474"/>
        <v>Detachable NB</v>
      </c>
      <c r="J15202" s="1" t="str">
        <f t="shared" si="475"/>
        <v>Detachable NB</v>
      </c>
      <c r="K15202" t="s">
        <v>144</v>
      </c>
      <c r="L15202" t="s">
        <v>148</v>
      </c>
      <c r="M15202" s="47">
        <v>4</v>
      </c>
    </row>
    <row r="15203" spans="1:13" hidden="1" x14ac:dyDescent="0.3">
      <c r="A15203" s="1" t="s">
        <v>186</v>
      </c>
      <c r="B15203" s="1" t="s">
        <v>29</v>
      </c>
      <c r="C15203" t="s">
        <v>166</v>
      </c>
      <c r="D15203" s="1" t="s">
        <v>18</v>
      </c>
      <c r="E15203" t="s">
        <v>12</v>
      </c>
      <c r="F15203" s="1" t="s">
        <v>154</v>
      </c>
      <c r="G15203" t="s">
        <v>155</v>
      </c>
      <c r="H15203" s="1" t="s">
        <v>142</v>
      </c>
      <c r="I15203" s="1" t="str">
        <f t="shared" si="474"/>
        <v>Detachable NB</v>
      </c>
      <c r="J15203" s="1" t="str">
        <f t="shared" si="475"/>
        <v>Detachable NB</v>
      </c>
      <c r="K15203" t="s">
        <v>144</v>
      </c>
      <c r="L15203" t="s">
        <v>149</v>
      </c>
      <c r="M15203" s="47">
        <v>51</v>
      </c>
    </row>
    <row r="15204" spans="1:13" hidden="1" x14ac:dyDescent="0.3">
      <c r="A15204" s="1" t="s">
        <v>186</v>
      </c>
      <c r="B15204" s="1" t="s">
        <v>29</v>
      </c>
      <c r="C15204" t="s">
        <v>166</v>
      </c>
      <c r="D15204" s="1" t="s">
        <v>20</v>
      </c>
      <c r="E15204" t="s">
        <v>16</v>
      </c>
      <c r="F15204" s="1" t="s">
        <v>154</v>
      </c>
      <c r="G15204" t="s">
        <v>142</v>
      </c>
      <c r="H15204" s="1" t="s">
        <v>187</v>
      </c>
      <c r="I15204" s="1" t="str">
        <f t="shared" si="474"/>
        <v>Windows Detachable tablet</v>
      </c>
      <c r="J15204" s="1" t="str">
        <f t="shared" si="475"/>
        <v>Windows Detachable tablet</v>
      </c>
      <c r="K15204" t="s">
        <v>143</v>
      </c>
      <c r="L15204" t="s">
        <v>143</v>
      </c>
      <c r="M15204" s="47">
        <v>4081</v>
      </c>
    </row>
    <row r="15205" spans="1:13" hidden="1" x14ac:dyDescent="0.3">
      <c r="A15205" s="1" t="s">
        <v>186</v>
      </c>
      <c r="B15205" s="1" t="s">
        <v>29</v>
      </c>
      <c r="C15205" t="s">
        <v>166</v>
      </c>
      <c r="D15205" s="1" t="s">
        <v>20</v>
      </c>
      <c r="E15205" t="s">
        <v>16</v>
      </c>
      <c r="F15205" s="1" t="s">
        <v>154</v>
      </c>
      <c r="G15205" t="s">
        <v>142</v>
      </c>
      <c r="H15205" s="1" t="s">
        <v>187</v>
      </c>
      <c r="I15205" s="1" t="str">
        <f t="shared" si="474"/>
        <v>Windows Detachable tablet</v>
      </c>
      <c r="J15205" s="1" t="str">
        <f t="shared" si="475"/>
        <v>Windows Detachable tablet</v>
      </c>
      <c r="K15205" t="s">
        <v>144</v>
      </c>
      <c r="L15205" t="s">
        <v>145</v>
      </c>
      <c r="M15205" s="47">
        <v>80</v>
      </c>
    </row>
    <row r="15206" spans="1:13" hidden="1" x14ac:dyDescent="0.3">
      <c r="A15206" s="1" t="s">
        <v>186</v>
      </c>
      <c r="B15206" s="1" t="s">
        <v>29</v>
      </c>
      <c r="C15206" t="s">
        <v>166</v>
      </c>
      <c r="D15206" s="1" t="s">
        <v>20</v>
      </c>
      <c r="E15206" t="s">
        <v>16</v>
      </c>
      <c r="F15206" s="1" t="s">
        <v>154</v>
      </c>
      <c r="G15206" t="s">
        <v>142</v>
      </c>
      <c r="H15206" s="1" t="s">
        <v>187</v>
      </c>
      <c r="I15206" s="1" t="str">
        <f t="shared" si="474"/>
        <v>Windows Detachable tablet</v>
      </c>
      <c r="J15206" s="1" t="str">
        <f t="shared" si="475"/>
        <v>Windows Detachable tablet</v>
      </c>
      <c r="K15206" t="s">
        <v>144</v>
      </c>
      <c r="L15206" t="s">
        <v>146</v>
      </c>
      <c r="M15206" s="47">
        <v>102</v>
      </c>
    </row>
    <row r="15207" spans="1:13" hidden="1" x14ac:dyDescent="0.3">
      <c r="A15207" s="1" t="s">
        <v>186</v>
      </c>
      <c r="B15207" s="1" t="s">
        <v>29</v>
      </c>
      <c r="C15207" t="s">
        <v>166</v>
      </c>
      <c r="D15207" s="1" t="s">
        <v>20</v>
      </c>
      <c r="E15207" t="s">
        <v>16</v>
      </c>
      <c r="F15207" s="1" t="s">
        <v>154</v>
      </c>
      <c r="G15207" t="s">
        <v>142</v>
      </c>
      <c r="H15207" s="1" t="s">
        <v>187</v>
      </c>
      <c r="I15207" s="1" t="str">
        <f t="shared" si="474"/>
        <v>Windows Detachable tablet</v>
      </c>
      <c r="J15207" s="1" t="str">
        <f t="shared" si="475"/>
        <v>Windows Detachable tablet</v>
      </c>
      <c r="K15207" t="s">
        <v>144</v>
      </c>
      <c r="L15207" t="s">
        <v>147</v>
      </c>
      <c r="M15207" s="47">
        <v>350</v>
      </c>
    </row>
    <row r="15208" spans="1:13" hidden="1" x14ac:dyDescent="0.3">
      <c r="A15208" s="1" t="s">
        <v>186</v>
      </c>
      <c r="B15208" s="1" t="s">
        <v>29</v>
      </c>
      <c r="C15208" t="s">
        <v>166</v>
      </c>
      <c r="D15208" s="1" t="s">
        <v>20</v>
      </c>
      <c r="E15208" t="s">
        <v>16</v>
      </c>
      <c r="F15208" s="1" t="s">
        <v>154</v>
      </c>
      <c r="G15208" t="s">
        <v>142</v>
      </c>
      <c r="H15208" s="1" t="s">
        <v>187</v>
      </c>
      <c r="I15208" s="1" t="str">
        <f t="shared" si="474"/>
        <v>Windows Detachable tablet</v>
      </c>
      <c r="J15208" s="1" t="str">
        <f t="shared" si="475"/>
        <v>Windows Detachable tablet</v>
      </c>
      <c r="K15208" t="s">
        <v>144</v>
      </c>
      <c r="L15208" t="s">
        <v>148</v>
      </c>
      <c r="M15208" s="47">
        <v>549</v>
      </c>
    </row>
    <row r="15209" spans="1:13" hidden="1" x14ac:dyDescent="0.3">
      <c r="A15209" s="1" t="s">
        <v>186</v>
      </c>
      <c r="B15209" s="1" t="s">
        <v>29</v>
      </c>
      <c r="C15209" t="s">
        <v>166</v>
      </c>
      <c r="D15209" s="1" t="s">
        <v>20</v>
      </c>
      <c r="E15209" t="s">
        <v>16</v>
      </c>
      <c r="F15209" s="1" t="s">
        <v>154</v>
      </c>
      <c r="G15209" t="s">
        <v>142</v>
      </c>
      <c r="H15209" s="1" t="s">
        <v>187</v>
      </c>
      <c r="I15209" s="1" t="str">
        <f t="shared" si="474"/>
        <v>Windows Detachable tablet</v>
      </c>
      <c r="J15209" s="1" t="str">
        <f t="shared" si="475"/>
        <v>Windows Detachable tablet</v>
      </c>
      <c r="K15209" t="s">
        <v>144</v>
      </c>
      <c r="L15209" t="s">
        <v>149</v>
      </c>
      <c r="M15209" s="47">
        <v>2780</v>
      </c>
    </row>
    <row r="15210" spans="1:13" hidden="1" x14ac:dyDescent="0.3">
      <c r="A15210" s="1" t="s">
        <v>186</v>
      </c>
      <c r="B15210" s="1" t="s">
        <v>29</v>
      </c>
      <c r="C15210" t="s">
        <v>166</v>
      </c>
      <c r="D15210" s="1" t="s">
        <v>20</v>
      </c>
      <c r="E15210" t="s">
        <v>16</v>
      </c>
      <c r="F15210" s="1" t="s">
        <v>154</v>
      </c>
      <c r="G15210" t="s">
        <v>142</v>
      </c>
      <c r="H15210" s="1" t="s">
        <v>187</v>
      </c>
      <c r="I15210" s="1" t="str">
        <f t="shared" si="474"/>
        <v>Windows Detachable tablet</v>
      </c>
      <c r="J15210" s="1" t="str">
        <f t="shared" si="475"/>
        <v>Windows Detachable tablet</v>
      </c>
      <c r="K15210" t="s">
        <v>144</v>
      </c>
      <c r="L15210" t="s">
        <v>150</v>
      </c>
      <c r="M15210" s="47">
        <v>116</v>
      </c>
    </row>
    <row r="15211" spans="1:13" hidden="1" x14ac:dyDescent="0.3">
      <c r="A15211" s="1" t="s">
        <v>186</v>
      </c>
      <c r="B15211" s="1" t="s">
        <v>29</v>
      </c>
      <c r="C15211" t="s">
        <v>166</v>
      </c>
      <c r="D15211" s="1" t="s">
        <v>20</v>
      </c>
      <c r="E15211" t="s">
        <v>16</v>
      </c>
      <c r="F15211" s="1" t="s">
        <v>154</v>
      </c>
      <c r="G15211" t="s">
        <v>142</v>
      </c>
      <c r="H15211" s="1" t="s">
        <v>187</v>
      </c>
      <c r="I15211" s="1" t="str">
        <f t="shared" si="474"/>
        <v>Windows Detachable tablet</v>
      </c>
      <c r="J15211" s="1" t="str">
        <f t="shared" si="475"/>
        <v>Windows Detachable tablet</v>
      </c>
      <c r="K15211" t="s">
        <v>144</v>
      </c>
      <c r="L15211" t="s">
        <v>151</v>
      </c>
      <c r="M15211" s="47">
        <v>45</v>
      </c>
    </row>
    <row r="15212" spans="1:13" hidden="1" x14ac:dyDescent="0.3">
      <c r="A15212" s="1" t="s">
        <v>186</v>
      </c>
      <c r="B15212" s="1" t="s">
        <v>29</v>
      </c>
      <c r="C15212" t="s">
        <v>173</v>
      </c>
      <c r="D15212" s="1" t="s">
        <v>18</v>
      </c>
      <c r="E15212" t="s">
        <v>10</v>
      </c>
      <c r="F15212" s="1" t="s">
        <v>154</v>
      </c>
      <c r="G15212" t="s">
        <v>142</v>
      </c>
      <c r="H15212" s="1" t="s">
        <v>142</v>
      </c>
      <c r="I15212" s="1" t="str">
        <f t="shared" si="474"/>
        <v>Clamshell NB</v>
      </c>
      <c r="J15212" s="1" t="str">
        <f t="shared" si="475"/>
        <v>Clamshell NB</v>
      </c>
      <c r="K15212" t="s">
        <v>144</v>
      </c>
      <c r="L15212" t="s">
        <v>147</v>
      </c>
      <c r="M15212" s="47">
        <v>593</v>
      </c>
    </row>
    <row r="15213" spans="1:13" hidden="1" x14ac:dyDescent="0.3">
      <c r="A15213" s="1" t="s">
        <v>186</v>
      </c>
      <c r="B15213" s="1" t="s">
        <v>29</v>
      </c>
      <c r="C15213" t="s">
        <v>173</v>
      </c>
      <c r="D15213" s="1" t="s">
        <v>18</v>
      </c>
      <c r="E15213" t="s">
        <v>10</v>
      </c>
      <c r="F15213" s="1" t="s">
        <v>154</v>
      </c>
      <c r="G15213" t="s">
        <v>142</v>
      </c>
      <c r="H15213" s="1" t="s">
        <v>142</v>
      </c>
      <c r="I15213" s="1" t="str">
        <f t="shared" si="474"/>
        <v>Clamshell NB</v>
      </c>
      <c r="J15213" s="1" t="str">
        <f t="shared" si="475"/>
        <v>Clamshell NB</v>
      </c>
      <c r="K15213" t="s">
        <v>144</v>
      </c>
      <c r="L15213" t="s">
        <v>148</v>
      </c>
      <c r="M15213" s="47">
        <v>1869</v>
      </c>
    </row>
    <row r="15214" spans="1:13" hidden="1" x14ac:dyDescent="0.3">
      <c r="A15214" s="1" t="s">
        <v>186</v>
      </c>
      <c r="B15214" s="1" t="s">
        <v>29</v>
      </c>
      <c r="C15214" t="s">
        <v>173</v>
      </c>
      <c r="D15214" s="1" t="s">
        <v>18</v>
      </c>
      <c r="E15214" t="s">
        <v>10</v>
      </c>
      <c r="F15214" s="1" t="s">
        <v>154</v>
      </c>
      <c r="G15214" t="s">
        <v>142</v>
      </c>
      <c r="H15214" s="1" t="s">
        <v>142</v>
      </c>
      <c r="I15214" s="1" t="str">
        <f t="shared" si="474"/>
        <v>Clamshell NB</v>
      </c>
      <c r="J15214" s="1" t="str">
        <f t="shared" si="475"/>
        <v>Clamshell NB</v>
      </c>
      <c r="K15214" t="s">
        <v>144</v>
      </c>
      <c r="L15214" t="s">
        <v>149</v>
      </c>
      <c r="M15214" s="47">
        <v>2095</v>
      </c>
    </row>
    <row r="15215" spans="1:13" hidden="1" x14ac:dyDescent="0.3">
      <c r="A15215" s="1" t="s">
        <v>186</v>
      </c>
      <c r="B15215" s="1" t="s">
        <v>29</v>
      </c>
      <c r="C15215" t="s">
        <v>173</v>
      </c>
      <c r="D15215" s="1" t="s">
        <v>18</v>
      </c>
      <c r="E15215" t="s">
        <v>10</v>
      </c>
      <c r="F15215" s="1" t="s">
        <v>154</v>
      </c>
      <c r="G15215" t="s">
        <v>142</v>
      </c>
      <c r="H15215" s="1" t="s">
        <v>155</v>
      </c>
      <c r="I15215" s="1" t="str">
        <f t="shared" si="474"/>
        <v>Clamshell NB</v>
      </c>
      <c r="J15215" s="1" t="str">
        <f t="shared" si="475"/>
        <v>Clamshell Ultraslim NB</v>
      </c>
      <c r="K15215" t="s">
        <v>144</v>
      </c>
      <c r="L15215" t="s">
        <v>147</v>
      </c>
      <c r="M15215" s="47">
        <v>45</v>
      </c>
    </row>
    <row r="15216" spans="1:13" hidden="1" x14ac:dyDescent="0.3">
      <c r="A15216" s="1" t="s">
        <v>186</v>
      </c>
      <c r="B15216" s="1" t="s">
        <v>29</v>
      </c>
      <c r="C15216" t="s">
        <v>173</v>
      </c>
      <c r="D15216" s="1" t="s">
        <v>18</v>
      </c>
      <c r="E15216" t="s">
        <v>10</v>
      </c>
      <c r="F15216" s="1" t="s">
        <v>154</v>
      </c>
      <c r="G15216" t="s">
        <v>142</v>
      </c>
      <c r="H15216" s="1" t="s">
        <v>155</v>
      </c>
      <c r="I15216" s="1" t="str">
        <f t="shared" si="474"/>
        <v>Clamshell NB</v>
      </c>
      <c r="J15216" s="1" t="str">
        <f t="shared" si="475"/>
        <v>Clamshell Ultraslim NB</v>
      </c>
      <c r="K15216" t="s">
        <v>144</v>
      </c>
      <c r="L15216" t="s">
        <v>148</v>
      </c>
      <c r="M15216" s="47">
        <v>141</v>
      </c>
    </row>
    <row r="15217" spans="1:13" hidden="1" x14ac:dyDescent="0.3">
      <c r="A15217" s="1" t="s">
        <v>186</v>
      </c>
      <c r="B15217" s="1" t="s">
        <v>29</v>
      </c>
      <c r="C15217" t="s">
        <v>173</v>
      </c>
      <c r="D15217" s="1" t="s">
        <v>18</v>
      </c>
      <c r="E15217" t="s">
        <v>10</v>
      </c>
      <c r="F15217" s="1" t="s">
        <v>154</v>
      </c>
      <c r="G15217" t="s">
        <v>142</v>
      </c>
      <c r="H15217" s="1" t="s">
        <v>155</v>
      </c>
      <c r="I15217" s="1" t="str">
        <f t="shared" si="474"/>
        <v>Clamshell NB</v>
      </c>
      <c r="J15217" s="1" t="str">
        <f t="shared" si="475"/>
        <v>Clamshell Ultraslim NB</v>
      </c>
      <c r="K15217" t="s">
        <v>144</v>
      </c>
      <c r="L15217" t="s">
        <v>149</v>
      </c>
      <c r="M15217" s="47">
        <v>157</v>
      </c>
    </row>
    <row r="15218" spans="1:13" hidden="1" x14ac:dyDescent="0.3">
      <c r="A15218" s="1" t="s">
        <v>186</v>
      </c>
      <c r="B15218" s="1" t="s">
        <v>29</v>
      </c>
      <c r="C15218" t="s">
        <v>173</v>
      </c>
      <c r="D15218" s="1" t="s">
        <v>20</v>
      </c>
      <c r="E15218" t="s">
        <v>16</v>
      </c>
      <c r="F15218" s="1" t="s">
        <v>154</v>
      </c>
      <c r="G15218" t="s">
        <v>142</v>
      </c>
      <c r="H15218" s="1" t="s">
        <v>187</v>
      </c>
      <c r="I15218" s="1" t="str">
        <f t="shared" si="474"/>
        <v>Windows Detachable tablet</v>
      </c>
      <c r="J15218" s="1" t="str">
        <f t="shared" si="475"/>
        <v>Windows Detachable tablet</v>
      </c>
      <c r="K15218" t="s">
        <v>144</v>
      </c>
      <c r="L15218" t="s">
        <v>147</v>
      </c>
      <c r="M15218" s="47">
        <v>132</v>
      </c>
    </row>
    <row r="15219" spans="1:13" hidden="1" x14ac:dyDescent="0.3">
      <c r="A15219" s="1" t="s">
        <v>186</v>
      </c>
      <c r="B15219" s="1" t="s">
        <v>29</v>
      </c>
      <c r="C15219" t="s">
        <v>173</v>
      </c>
      <c r="D15219" s="1" t="s">
        <v>20</v>
      </c>
      <c r="E15219" t="s">
        <v>16</v>
      </c>
      <c r="F15219" s="1" t="s">
        <v>154</v>
      </c>
      <c r="G15219" t="s">
        <v>142</v>
      </c>
      <c r="H15219" s="1" t="s">
        <v>187</v>
      </c>
      <c r="I15219" s="1" t="str">
        <f t="shared" si="474"/>
        <v>Windows Detachable tablet</v>
      </c>
      <c r="J15219" s="1" t="str">
        <f t="shared" si="475"/>
        <v>Windows Detachable tablet</v>
      </c>
      <c r="K15219" t="s">
        <v>144</v>
      </c>
      <c r="L15219" t="s">
        <v>148</v>
      </c>
      <c r="M15219" s="47">
        <v>156</v>
      </c>
    </row>
    <row r="15220" spans="1:13" hidden="1" x14ac:dyDescent="0.3">
      <c r="A15220" s="1" t="s">
        <v>186</v>
      </c>
      <c r="B15220" s="1" t="s">
        <v>29</v>
      </c>
      <c r="C15220" t="s">
        <v>173</v>
      </c>
      <c r="D15220" s="1" t="s">
        <v>20</v>
      </c>
      <c r="E15220" t="s">
        <v>16</v>
      </c>
      <c r="F15220" s="1" t="s">
        <v>154</v>
      </c>
      <c r="G15220" t="s">
        <v>142</v>
      </c>
      <c r="H15220" s="1" t="s">
        <v>187</v>
      </c>
      <c r="I15220" s="1" t="str">
        <f t="shared" si="474"/>
        <v>Windows Detachable tablet</v>
      </c>
      <c r="J15220" s="1" t="str">
        <f t="shared" si="475"/>
        <v>Windows Detachable tablet</v>
      </c>
      <c r="K15220" t="s">
        <v>144</v>
      </c>
      <c r="L15220" t="s">
        <v>149</v>
      </c>
      <c r="M15220" s="47">
        <v>913</v>
      </c>
    </row>
    <row r="15221" spans="1:13" hidden="1" x14ac:dyDescent="0.3">
      <c r="A15221" s="1" t="s">
        <v>186</v>
      </c>
      <c r="B15221" s="1" t="s">
        <v>29</v>
      </c>
      <c r="C15221" t="s">
        <v>173</v>
      </c>
      <c r="D15221" s="1" t="s">
        <v>20</v>
      </c>
      <c r="E15221" t="s">
        <v>15</v>
      </c>
      <c r="F15221" s="1" t="s">
        <v>161</v>
      </c>
      <c r="G15221" t="s">
        <v>187</v>
      </c>
      <c r="H15221" s="1" t="s">
        <v>187</v>
      </c>
      <c r="I15221" s="1" t="str">
        <f t="shared" si="474"/>
        <v>Android Slate</v>
      </c>
      <c r="J15221" s="1" t="str">
        <f t="shared" si="475"/>
        <v>Android Slate</v>
      </c>
      <c r="K15221" t="s">
        <v>144</v>
      </c>
      <c r="L15221" t="s">
        <v>147</v>
      </c>
      <c r="M15221" s="47">
        <v>213</v>
      </c>
    </row>
    <row r="15222" spans="1:13" hidden="1" x14ac:dyDescent="0.3">
      <c r="A15222" s="1" t="s">
        <v>186</v>
      </c>
      <c r="B15222" s="1" t="s">
        <v>29</v>
      </c>
      <c r="C15222" t="s">
        <v>173</v>
      </c>
      <c r="D15222" s="1" t="s">
        <v>20</v>
      </c>
      <c r="E15222" t="s">
        <v>15</v>
      </c>
      <c r="F15222" s="1" t="s">
        <v>161</v>
      </c>
      <c r="G15222" t="s">
        <v>187</v>
      </c>
      <c r="H15222" s="1" t="s">
        <v>187</v>
      </c>
      <c r="I15222" s="1" t="str">
        <f t="shared" si="474"/>
        <v>Android Slate</v>
      </c>
      <c r="J15222" s="1" t="str">
        <f t="shared" si="475"/>
        <v>Android Slate</v>
      </c>
      <c r="K15222" t="s">
        <v>144</v>
      </c>
      <c r="L15222" t="s">
        <v>148</v>
      </c>
      <c r="M15222" s="47">
        <v>321</v>
      </c>
    </row>
    <row r="15223" spans="1:13" hidden="1" x14ac:dyDescent="0.3">
      <c r="A15223" s="1" t="s">
        <v>186</v>
      </c>
      <c r="B15223" s="1" t="s">
        <v>29</v>
      </c>
      <c r="C15223" t="s">
        <v>173</v>
      </c>
      <c r="D15223" s="1" t="s">
        <v>20</v>
      </c>
      <c r="E15223" t="s">
        <v>15</v>
      </c>
      <c r="F15223" s="1" t="s">
        <v>161</v>
      </c>
      <c r="G15223" t="s">
        <v>187</v>
      </c>
      <c r="H15223" s="1" t="s">
        <v>187</v>
      </c>
      <c r="I15223" s="1" t="str">
        <f t="shared" si="474"/>
        <v>Android Slate</v>
      </c>
      <c r="J15223" s="1" t="str">
        <f t="shared" si="475"/>
        <v>Android Slate</v>
      </c>
      <c r="K15223" t="s">
        <v>144</v>
      </c>
      <c r="L15223" t="s">
        <v>149</v>
      </c>
      <c r="M15223" s="47">
        <v>992</v>
      </c>
    </row>
    <row r="15224" spans="1:13" hidden="1" x14ac:dyDescent="0.3">
      <c r="A15224" s="1" t="s">
        <v>186</v>
      </c>
      <c r="B15224" s="1" t="s">
        <v>29</v>
      </c>
      <c r="C15224" t="s">
        <v>173</v>
      </c>
      <c r="D15224" s="1" t="s">
        <v>20</v>
      </c>
      <c r="E15224" t="s">
        <v>15</v>
      </c>
      <c r="F15224" s="1" t="s">
        <v>154</v>
      </c>
      <c r="G15224" t="s">
        <v>187</v>
      </c>
      <c r="H15224" s="1" t="s">
        <v>187</v>
      </c>
      <c r="I15224" s="1" t="str">
        <f t="shared" si="474"/>
        <v>Windows Slate</v>
      </c>
      <c r="J15224" s="1" t="str">
        <f t="shared" si="475"/>
        <v>Windows Slate</v>
      </c>
      <c r="K15224" t="s">
        <v>144</v>
      </c>
      <c r="L15224" t="s">
        <v>147</v>
      </c>
      <c r="M15224" s="47">
        <v>119</v>
      </c>
    </row>
    <row r="15225" spans="1:13" hidden="1" x14ac:dyDescent="0.3">
      <c r="A15225" s="1" t="s">
        <v>186</v>
      </c>
      <c r="B15225" s="1" t="s">
        <v>29</v>
      </c>
      <c r="C15225" t="s">
        <v>173</v>
      </c>
      <c r="D15225" s="1" t="s">
        <v>20</v>
      </c>
      <c r="E15225" t="s">
        <v>15</v>
      </c>
      <c r="F15225" s="1" t="s">
        <v>154</v>
      </c>
      <c r="G15225" t="s">
        <v>187</v>
      </c>
      <c r="H15225" s="1" t="s">
        <v>187</v>
      </c>
      <c r="I15225" s="1" t="str">
        <f t="shared" si="474"/>
        <v>Windows Slate</v>
      </c>
      <c r="J15225" s="1" t="str">
        <f t="shared" si="475"/>
        <v>Windows Slate</v>
      </c>
      <c r="K15225" t="s">
        <v>144</v>
      </c>
      <c r="L15225" t="s">
        <v>148</v>
      </c>
      <c r="M15225" s="47">
        <v>178</v>
      </c>
    </row>
    <row r="15226" spans="1:13" hidden="1" x14ac:dyDescent="0.3">
      <c r="A15226" s="1" t="s">
        <v>186</v>
      </c>
      <c r="B15226" s="1" t="s">
        <v>29</v>
      </c>
      <c r="C15226" t="s">
        <v>173</v>
      </c>
      <c r="D15226" s="1" t="s">
        <v>20</v>
      </c>
      <c r="E15226" t="s">
        <v>15</v>
      </c>
      <c r="F15226" s="1" t="s">
        <v>154</v>
      </c>
      <c r="G15226" t="s">
        <v>187</v>
      </c>
      <c r="H15226" s="1" t="s">
        <v>187</v>
      </c>
      <c r="I15226" s="1" t="str">
        <f t="shared" si="474"/>
        <v>Windows Slate</v>
      </c>
      <c r="J15226" s="1" t="str">
        <f t="shared" si="475"/>
        <v>Windows Slate</v>
      </c>
      <c r="K15226" t="s">
        <v>144</v>
      </c>
      <c r="L15226" t="s">
        <v>149</v>
      </c>
      <c r="M15226" s="47">
        <v>551</v>
      </c>
    </row>
    <row r="15227" spans="1:13" hidden="1" x14ac:dyDescent="0.3">
      <c r="A15227" s="1" t="s">
        <v>186</v>
      </c>
      <c r="B15227" s="1" t="s">
        <v>29</v>
      </c>
      <c r="C15227" t="s">
        <v>173</v>
      </c>
      <c r="D15227" s="1" t="s">
        <v>20</v>
      </c>
      <c r="E15227" t="s">
        <v>15</v>
      </c>
      <c r="F15227" s="1" t="s">
        <v>154</v>
      </c>
      <c r="G15227" t="s">
        <v>142</v>
      </c>
      <c r="H15227" s="1" t="s">
        <v>187</v>
      </c>
      <c r="I15227" s="1" t="str">
        <f t="shared" si="474"/>
        <v>Windows Slate</v>
      </c>
      <c r="J15227" s="1" t="str">
        <f t="shared" si="475"/>
        <v>Windows Slate</v>
      </c>
      <c r="K15227" t="s">
        <v>144</v>
      </c>
      <c r="L15227" t="s">
        <v>147</v>
      </c>
      <c r="M15227" s="47">
        <v>142</v>
      </c>
    </row>
    <row r="15228" spans="1:13" hidden="1" x14ac:dyDescent="0.3">
      <c r="A15228" s="1" t="s">
        <v>186</v>
      </c>
      <c r="B15228" s="1" t="s">
        <v>29</v>
      </c>
      <c r="C15228" t="s">
        <v>173</v>
      </c>
      <c r="D15228" s="1" t="s">
        <v>20</v>
      </c>
      <c r="E15228" t="s">
        <v>15</v>
      </c>
      <c r="F15228" s="1" t="s">
        <v>154</v>
      </c>
      <c r="G15228" t="s">
        <v>142</v>
      </c>
      <c r="H15228" s="1" t="s">
        <v>187</v>
      </c>
      <c r="I15228" s="1" t="str">
        <f t="shared" si="474"/>
        <v>Windows Slate</v>
      </c>
      <c r="J15228" s="1" t="str">
        <f t="shared" si="475"/>
        <v>Windows Slate</v>
      </c>
      <c r="K15228" t="s">
        <v>144</v>
      </c>
      <c r="L15228" t="s">
        <v>148</v>
      </c>
      <c r="M15228" s="47">
        <v>213</v>
      </c>
    </row>
    <row r="15229" spans="1:13" hidden="1" x14ac:dyDescent="0.3">
      <c r="A15229" s="1" t="s">
        <v>186</v>
      </c>
      <c r="B15229" s="1" t="s">
        <v>29</v>
      </c>
      <c r="C15229" t="s">
        <v>173</v>
      </c>
      <c r="D15229" s="1" t="s">
        <v>20</v>
      </c>
      <c r="E15229" t="s">
        <v>15</v>
      </c>
      <c r="F15229" s="1" t="s">
        <v>154</v>
      </c>
      <c r="G15229" t="s">
        <v>142</v>
      </c>
      <c r="H15229" s="1" t="s">
        <v>187</v>
      </c>
      <c r="I15229" s="1" t="str">
        <f t="shared" si="474"/>
        <v>Windows Slate</v>
      </c>
      <c r="J15229" s="1" t="str">
        <f t="shared" si="475"/>
        <v>Windows Slate</v>
      </c>
      <c r="K15229" t="s">
        <v>144</v>
      </c>
      <c r="L15229" t="s">
        <v>149</v>
      </c>
      <c r="M15229" s="47">
        <v>662</v>
      </c>
    </row>
    <row r="15230" spans="1:13" hidden="1" x14ac:dyDescent="0.3">
      <c r="A15230" s="1" t="s">
        <v>186</v>
      </c>
      <c r="B15230" s="1" t="s">
        <v>29</v>
      </c>
      <c r="C15230" t="s">
        <v>175</v>
      </c>
      <c r="D15230" s="1" t="s">
        <v>18</v>
      </c>
      <c r="E15230" t="s">
        <v>10</v>
      </c>
      <c r="F15230" s="1" t="s">
        <v>154</v>
      </c>
      <c r="G15230" t="s">
        <v>142</v>
      </c>
      <c r="H15230" s="1" t="s">
        <v>142</v>
      </c>
      <c r="I15230" s="1" t="str">
        <f t="shared" si="474"/>
        <v>Clamshell NB</v>
      </c>
      <c r="J15230" s="1" t="str">
        <f t="shared" si="475"/>
        <v>Clamshell NB</v>
      </c>
      <c r="K15230" t="s">
        <v>143</v>
      </c>
      <c r="L15230" t="s">
        <v>143</v>
      </c>
      <c r="M15230" s="47">
        <v>3680</v>
      </c>
    </row>
    <row r="15231" spans="1:13" hidden="1" x14ac:dyDescent="0.3">
      <c r="A15231" s="1" t="s">
        <v>186</v>
      </c>
      <c r="B15231" s="1" t="s">
        <v>29</v>
      </c>
      <c r="C15231" t="s">
        <v>175</v>
      </c>
      <c r="D15231" s="1" t="s">
        <v>18</v>
      </c>
      <c r="E15231" t="s">
        <v>10</v>
      </c>
      <c r="F15231" s="1" t="s">
        <v>154</v>
      </c>
      <c r="G15231" t="s">
        <v>155</v>
      </c>
      <c r="H15231" s="1" t="s">
        <v>142</v>
      </c>
      <c r="I15231" s="1" t="str">
        <f t="shared" si="474"/>
        <v>Clamshell Gaming Capable NB</v>
      </c>
      <c r="J15231" s="1" t="str">
        <f t="shared" si="475"/>
        <v>Clamshell Gaming Capable NB</v>
      </c>
      <c r="K15231" t="s">
        <v>143</v>
      </c>
      <c r="L15231" t="s">
        <v>143</v>
      </c>
      <c r="M15231" s="47">
        <v>821</v>
      </c>
    </row>
    <row r="15232" spans="1:13" hidden="1" x14ac:dyDescent="0.3">
      <c r="A15232" s="1" t="s">
        <v>186</v>
      </c>
      <c r="B15232" s="1" t="s">
        <v>29</v>
      </c>
      <c r="C15232" t="s">
        <v>175</v>
      </c>
      <c r="D15232" s="1" t="s">
        <v>18</v>
      </c>
      <c r="E15232" t="s">
        <v>10</v>
      </c>
      <c r="F15232" s="1" t="s">
        <v>154</v>
      </c>
      <c r="G15232" t="s">
        <v>155</v>
      </c>
      <c r="H15232" s="1" t="s">
        <v>155</v>
      </c>
      <c r="I15232" s="1" t="str">
        <f t="shared" si="474"/>
        <v>Clamshell Gaming Capable NB</v>
      </c>
      <c r="J15232" s="1" t="str">
        <f t="shared" si="475"/>
        <v>Clamshell Gaming Capable NB</v>
      </c>
      <c r="K15232" t="s">
        <v>143</v>
      </c>
      <c r="L15232" t="s">
        <v>143</v>
      </c>
      <c r="M15232" s="47">
        <v>2332</v>
      </c>
    </row>
    <row r="15233" spans="1:13" hidden="1" x14ac:dyDescent="0.3">
      <c r="A15233" s="1" t="s">
        <v>186</v>
      </c>
      <c r="B15233" s="1" t="s">
        <v>29</v>
      </c>
      <c r="C15233" t="s">
        <v>175</v>
      </c>
      <c r="D15233" s="1" t="s">
        <v>19</v>
      </c>
      <c r="E15233" t="s">
        <v>14</v>
      </c>
      <c r="F15233" s="1" t="s">
        <v>154</v>
      </c>
      <c r="G15233" t="s">
        <v>155</v>
      </c>
      <c r="H15233" s="1" t="s">
        <v>142</v>
      </c>
      <c r="I15233" s="1" t="str">
        <f t="shared" si="474"/>
        <v>NB Workstation</v>
      </c>
      <c r="J15233" s="1" t="str">
        <f t="shared" si="475"/>
        <v>NB Workstation</v>
      </c>
      <c r="K15233" t="s">
        <v>144</v>
      </c>
      <c r="L15233" t="s">
        <v>149</v>
      </c>
      <c r="M15233" s="47">
        <v>21</v>
      </c>
    </row>
    <row r="15234" spans="1:13" hidden="1" x14ac:dyDescent="0.3">
      <c r="A15234" s="1" t="s">
        <v>186</v>
      </c>
      <c r="B15234" s="1" t="s">
        <v>29</v>
      </c>
      <c r="C15234" t="s">
        <v>96</v>
      </c>
      <c r="D15234" s="1" t="s">
        <v>17</v>
      </c>
      <c r="E15234" t="s">
        <v>8</v>
      </c>
      <c r="F15234" s="1" t="s">
        <v>154</v>
      </c>
      <c r="G15234" t="s">
        <v>142</v>
      </c>
      <c r="H15234" s="1" t="s">
        <v>187</v>
      </c>
      <c r="I15234" s="1" t="str">
        <f t="shared" si="474"/>
        <v>AIO DT</v>
      </c>
      <c r="J15234" s="1" t="str">
        <f t="shared" si="475"/>
        <v>AIO DT</v>
      </c>
      <c r="K15234" t="s">
        <v>143</v>
      </c>
      <c r="L15234" t="s">
        <v>143</v>
      </c>
      <c r="M15234" s="47">
        <v>34</v>
      </c>
    </row>
    <row r="15235" spans="1:13" hidden="1" x14ac:dyDescent="0.3">
      <c r="A15235" s="1" t="s">
        <v>186</v>
      </c>
      <c r="B15235" s="1" t="s">
        <v>29</v>
      </c>
      <c r="C15235" t="s">
        <v>96</v>
      </c>
      <c r="D15235" s="1" t="s">
        <v>17</v>
      </c>
      <c r="E15235" t="s">
        <v>8</v>
      </c>
      <c r="F15235" s="1" t="s">
        <v>154</v>
      </c>
      <c r="G15235" t="s">
        <v>142</v>
      </c>
      <c r="H15235" s="1" t="s">
        <v>187</v>
      </c>
      <c r="I15235" s="1" t="str">
        <f t="shared" ref="I15235:I15298" si="476">VLOOKUP(E15235&amp;F15235&amp;G15235,$S$1:$T$74,2,0)</f>
        <v>AIO DT</v>
      </c>
      <c r="J15235" s="1" t="str">
        <f t="shared" ref="J15235:J15298" si="477">IF(AND(I15235="Clamshell NB",H15235="Yes"),"Clamshell Ultraslim NB",I15235)</f>
        <v>AIO DT</v>
      </c>
      <c r="K15235" t="s">
        <v>144</v>
      </c>
      <c r="L15235" t="s">
        <v>145</v>
      </c>
      <c r="M15235" s="47">
        <v>8</v>
      </c>
    </row>
    <row r="15236" spans="1:13" hidden="1" x14ac:dyDescent="0.3">
      <c r="A15236" s="1" t="s">
        <v>186</v>
      </c>
      <c r="B15236" s="1" t="s">
        <v>29</v>
      </c>
      <c r="C15236" t="s">
        <v>96</v>
      </c>
      <c r="D15236" s="1" t="s">
        <v>17</v>
      </c>
      <c r="E15236" t="s">
        <v>8</v>
      </c>
      <c r="F15236" s="1" t="s">
        <v>154</v>
      </c>
      <c r="G15236" t="s">
        <v>142</v>
      </c>
      <c r="H15236" s="1" t="s">
        <v>187</v>
      </c>
      <c r="I15236" s="1" t="str">
        <f t="shared" si="476"/>
        <v>AIO DT</v>
      </c>
      <c r="J15236" s="1" t="str">
        <f t="shared" si="477"/>
        <v>AIO DT</v>
      </c>
      <c r="K15236" t="s">
        <v>144</v>
      </c>
      <c r="L15236" t="s">
        <v>146</v>
      </c>
      <c r="M15236" s="47">
        <v>8</v>
      </c>
    </row>
    <row r="15237" spans="1:13" hidden="1" x14ac:dyDescent="0.3">
      <c r="A15237" s="1" t="s">
        <v>186</v>
      </c>
      <c r="B15237" s="1" t="s">
        <v>29</v>
      </c>
      <c r="C15237" t="s">
        <v>96</v>
      </c>
      <c r="D15237" s="1" t="s">
        <v>17</v>
      </c>
      <c r="E15237" t="s">
        <v>8</v>
      </c>
      <c r="F15237" s="1" t="s">
        <v>154</v>
      </c>
      <c r="G15237" t="s">
        <v>142</v>
      </c>
      <c r="H15237" s="1" t="s">
        <v>187</v>
      </c>
      <c r="I15237" s="1" t="str">
        <f t="shared" si="476"/>
        <v>AIO DT</v>
      </c>
      <c r="J15237" s="1" t="str">
        <f t="shared" si="477"/>
        <v>AIO DT</v>
      </c>
      <c r="K15237" t="s">
        <v>144</v>
      </c>
      <c r="L15237" t="s">
        <v>147</v>
      </c>
      <c r="M15237" s="47">
        <v>11</v>
      </c>
    </row>
    <row r="15238" spans="1:13" hidden="1" x14ac:dyDescent="0.3">
      <c r="A15238" s="1" t="s">
        <v>186</v>
      </c>
      <c r="B15238" s="1" t="s">
        <v>29</v>
      </c>
      <c r="C15238" t="s">
        <v>96</v>
      </c>
      <c r="D15238" s="1" t="s">
        <v>17</v>
      </c>
      <c r="E15238" t="s">
        <v>8</v>
      </c>
      <c r="F15238" s="1" t="s">
        <v>154</v>
      </c>
      <c r="G15238" t="s">
        <v>142</v>
      </c>
      <c r="H15238" s="1" t="s">
        <v>187</v>
      </c>
      <c r="I15238" s="1" t="str">
        <f t="shared" si="476"/>
        <v>AIO DT</v>
      </c>
      <c r="J15238" s="1" t="str">
        <f t="shared" si="477"/>
        <v>AIO DT</v>
      </c>
      <c r="K15238" t="s">
        <v>144</v>
      </c>
      <c r="L15238" t="s">
        <v>148</v>
      </c>
      <c r="M15238" s="47">
        <v>2</v>
      </c>
    </row>
    <row r="15239" spans="1:13" hidden="1" x14ac:dyDescent="0.3">
      <c r="A15239" s="1" t="s">
        <v>186</v>
      </c>
      <c r="B15239" s="1" t="s">
        <v>29</v>
      </c>
      <c r="C15239" t="s">
        <v>96</v>
      </c>
      <c r="D15239" s="1" t="s">
        <v>17</v>
      </c>
      <c r="E15239" t="s">
        <v>8</v>
      </c>
      <c r="F15239" s="1" t="s">
        <v>154</v>
      </c>
      <c r="G15239" t="s">
        <v>142</v>
      </c>
      <c r="H15239" s="1" t="s">
        <v>187</v>
      </c>
      <c r="I15239" s="1" t="str">
        <f t="shared" si="476"/>
        <v>AIO DT</v>
      </c>
      <c r="J15239" s="1" t="str">
        <f t="shared" si="477"/>
        <v>AIO DT</v>
      </c>
      <c r="K15239" t="s">
        <v>144</v>
      </c>
      <c r="L15239" t="s">
        <v>149</v>
      </c>
      <c r="M15239" s="47">
        <v>1</v>
      </c>
    </row>
    <row r="15240" spans="1:13" hidden="1" x14ac:dyDescent="0.3">
      <c r="A15240" s="1" t="s">
        <v>186</v>
      </c>
      <c r="B15240" s="1" t="s">
        <v>29</v>
      </c>
      <c r="C15240" t="s">
        <v>96</v>
      </c>
      <c r="D15240" s="1" t="s">
        <v>17</v>
      </c>
      <c r="E15240" t="s">
        <v>8</v>
      </c>
      <c r="F15240" s="1" t="s">
        <v>154</v>
      </c>
      <c r="G15240" t="s">
        <v>142</v>
      </c>
      <c r="H15240" s="1" t="s">
        <v>187</v>
      </c>
      <c r="I15240" s="1" t="str">
        <f t="shared" si="476"/>
        <v>AIO DT</v>
      </c>
      <c r="J15240" s="1" t="str">
        <f t="shared" si="477"/>
        <v>AIO DT</v>
      </c>
      <c r="K15240" t="s">
        <v>144</v>
      </c>
      <c r="L15240" t="s">
        <v>151</v>
      </c>
      <c r="M15240" s="47">
        <v>1</v>
      </c>
    </row>
    <row r="15241" spans="1:13" hidden="1" x14ac:dyDescent="0.3">
      <c r="A15241" s="1" t="s">
        <v>186</v>
      </c>
      <c r="B15241" s="1" t="s">
        <v>29</v>
      </c>
      <c r="C15241" t="s">
        <v>96</v>
      </c>
      <c r="D15241" s="1" t="s">
        <v>17</v>
      </c>
      <c r="E15241" t="s">
        <v>6</v>
      </c>
      <c r="F15241" s="1" t="s">
        <v>154</v>
      </c>
      <c r="G15241" t="s">
        <v>142</v>
      </c>
      <c r="H15241" s="1" t="s">
        <v>187</v>
      </c>
      <c r="I15241" s="1" t="str">
        <f t="shared" si="476"/>
        <v>Small DT</v>
      </c>
      <c r="J15241" s="1" t="str">
        <f t="shared" si="477"/>
        <v>Small DT</v>
      </c>
      <c r="K15241" t="s">
        <v>143</v>
      </c>
      <c r="L15241" t="s">
        <v>143</v>
      </c>
      <c r="M15241" s="47">
        <v>4</v>
      </c>
    </row>
    <row r="15242" spans="1:13" hidden="1" x14ac:dyDescent="0.3">
      <c r="A15242" s="1" t="s">
        <v>186</v>
      </c>
      <c r="B15242" s="1" t="s">
        <v>29</v>
      </c>
      <c r="C15242" t="s">
        <v>96</v>
      </c>
      <c r="D15242" s="1" t="s">
        <v>17</v>
      </c>
      <c r="E15242" t="s">
        <v>6</v>
      </c>
      <c r="F15242" s="1" t="s">
        <v>154</v>
      </c>
      <c r="G15242" t="s">
        <v>142</v>
      </c>
      <c r="H15242" s="1" t="s">
        <v>187</v>
      </c>
      <c r="I15242" s="1" t="str">
        <f t="shared" si="476"/>
        <v>Small DT</v>
      </c>
      <c r="J15242" s="1" t="str">
        <f t="shared" si="477"/>
        <v>Small DT</v>
      </c>
      <c r="K15242" t="s">
        <v>144</v>
      </c>
      <c r="L15242" t="s">
        <v>145</v>
      </c>
      <c r="M15242" s="47">
        <v>38</v>
      </c>
    </row>
    <row r="15243" spans="1:13" hidden="1" x14ac:dyDescent="0.3">
      <c r="A15243" s="1" t="s">
        <v>186</v>
      </c>
      <c r="B15243" s="1" t="s">
        <v>29</v>
      </c>
      <c r="C15243" t="s">
        <v>96</v>
      </c>
      <c r="D15243" s="1" t="s">
        <v>17</v>
      </c>
      <c r="E15243" t="s">
        <v>6</v>
      </c>
      <c r="F15243" s="1" t="s">
        <v>154</v>
      </c>
      <c r="G15243" t="s">
        <v>142</v>
      </c>
      <c r="H15243" s="1" t="s">
        <v>187</v>
      </c>
      <c r="I15243" s="1" t="str">
        <f t="shared" si="476"/>
        <v>Small DT</v>
      </c>
      <c r="J15243" s="1" t="str">
        <f t="shared" si="477"/>
        <v>Small DT</v>
      </c>
      <c r="K15243" t="s">
        <v>144</v>
      </c>
      <c r="L15243" t="s">
        <v>146</v>
      </c>
      <c r="M15243" s="47">
        <v>34</v>
      </c>
    </row>
    <row r="15244" spans="1:13" hidden="1" x14ac:dyDescent="0.3">
      <c r="A15244" s="1" t="s">
        <v>186</v>
      </c>
      <c r="B15244" s="1" t="s">
        <v>29</v>
      </c>
      <c r="C15244" t="s">
        <v>96</v>
      </c>
      <c r="D15244" s="1" t="s">
        <v>17</v>
      </c>
      <c r="E15244" t="s">
        <v>6</v>
      </c>
      <c r="F15244" s="1" t="s">
        <v>154</v>
      </c>
      <c r="G15244" t="s">
        <v>142</v>
      </c>
      <c r="H15244" s="1" t="s">
        <v>187</v>
      </c>
      <c r="I15244" s="1" t="str">
        <f t="shared" si="476"/>
        <v>Small DT</v>
      </c>
      <c r="J15244" s="1" t="str">
        <f t="shared" si="477"/>
        <v>Small DT</v>
      </c>
      <c r="K15244" t="s">
        <v>144</v>
      </c>
      <c r="L15244" t="s">
        <v>147</v>
      </c>
      <c r="M15244" s="47">
        <v>54</v>
      </c>
    </row>
    <row r="15245" spans="1:13" hidden="1" x14ac:dyDescent="0.3">
      <c r="A15245" s="1" t="s">
        <v>186</v>
      </c>
      <c r="B15245" s="1" t="s">
        <v>29</v>
      </c>
      <c r="C15245" t="s">
        <v>96</v>
      </c>
      <c r="D15245" s="1" t="s">
        <v>17</v>
      </c>
      <c r="E15245" t="s">
        <v>6</v>
      </c>
      <c r="F15245" s="1" t="s">
        <v>154</v>
      </c>
      <c r="G15245" t="s">
        <v>142</v>
      </c>
      <c r="H15245" s="1" t="s">
        <v>187</v>
      </c>
      <c r="I15245" s="1" t="str">
        <f t="shared" si="476"/>
        <v>Small DT</v>
      </c>
      <c r="J15245" s="1" t="str">
        <f t="shared" si="477"/>
        <v>Small DT</v>
      </c>
      <c r="K15245" t="s">
        <v>144</v>
      </c>
      <c r="L15245" t="s">
        <v>148</v>
      </c>
      <c r="M15245" s="47">
        <v>8</v>
      </c>
    </row>
    <row r="15246" spans="1:13" hidden="1" x14ac:dyDescent="0.3">
      <c r="A15246" s="1" t="s">
        <v>186</v>
      </c>
      <c r="B15246" s="1" t="s">
        <v>29</v>
      </c>
      <c r="C15246" t="s">
        <v>96</v>
      </c>
      <c r="D15246" s="1" t="s">
        <v>17</v>
      </c>
      <c r="E15246" t="s">
        <v>6</v>
      </c>
      <c r="F15246" s="1" t="s">
        <v>154</v>
      </c>
      <c r="G15246" t="s">
        <v>142</v>
      </c>
      <c r="H15246" s="1" t="s">
        <v>187</v>
      </c>
      <c r="I15246" s="1" t="str">
        <f t="shared" si="476"/>
        <v>Small DT</v>
      </c>
      <c r="J15246" s="1" t="str">
        <f t="shared" si="477"/>
        <v>Small DT</v>
      </c>
      <c r="K15246" t="s">
        <v>144</v>
      </c>
      <c r="L15246" t="s">
        <v>149</v>
      </c>
      <c r="M15246" s="47">
        <v>7</v>
      </c>
    </row>
    <row r="15247" spans="1:13" hidden="1" x14ac:dyDescent="0.3">
      <c r="A15247" s="1" t="s">
        <v>186</v>
      </c>
      <c r="B15247" s="1" t="s">
        <v>29</v>
      </c>
      <c r="C15247" t="s">
        <v>96</v>
      </c>
      <c r="D15247" s="1" t="s">
        <v>17</v>
      </c>
      <c r="E15247" t="s">
        <v>6</v>
      </c>
      <c r="F15247" s="1" t="s">
        <v>154</v>
      </c>
      <c r="G15247" t="s">
        <v>142</v>
      </c>
      <c r="H15247" s="1" t="s">
        <v>187</v>
      </c>
      <c r="I15247" s="1" t="str">
        <f t="shared" si="476"/>
        <v>Small DT</v>
      </c>
      <c r="J15247" s="1" t="str">
        <f t="shared" si="477"/>
        <v>Small DT</v>
      </c>
      <c r="K15247" t="s">
        <v>144</v>
      </c>
      <c r="L15247" t="s">
        <v>150</v>
      </c>
      <c r="M15247" s="47">
        <v>1</v>
      </c>
    </row>
    <row r="15248" spans="1:13" hidden="1" x14ac:dyDescent="0.3">
      <c r="A15248" s="1" t="s">
        <v>186</v>
      </c>
      <c r="B15248" s="1" t="s">
        <v>29</v>
      </c>
      <c r="C15248" t="s">
        <v>96</v>
      </c>
      <c r="D15248" s="1" t="s">
        <v>17</v>
      </c>
      <c r="E15248" t="s">
        <v>6</v>
      </c>
      <c r="F15248" s="1" t="s">
        <v>154</v>
      </c>
      <c r="G15248" t="s">
        <v>142</v>
      </c>
      <c r="H15248" s="1" t="s">
        <v>187</v>
      </c>
      <c r="I15248" s="1" t="str">
        <f t="shared" si="476"/>
        <v>Small DT</v>
      </c>
      <c r="J15248" s="1" t="str">
        <f t="shared" si="477"/>
        <v>Small DT</v>
      </c>
      <c r="K15248" t="s">
        <v>144</v>
      </c>
      <c r="L15248" t="s">
        <v>151</v>
      </c>
      <c r="M15248" s="47">
        <v>1</v>
      </c>
    </row>
    <row r="15249" spans="1:13" hidden="1" x14ac:dyDescent="0.3">
      <c r="A15249" s="1" t="s">
        <v>186</v>
      </c>
      <c r="B15249" s="1" t="s">
        <v>29</v>
      </c>
      <c r="C15249" t="s">
        <v>96</v>
      </c>
      <c r="D15249" s="1" t="s">
        <v>17</v>
      </c>
      <c r="E15249" t="s">
        <v>7</v>
      </c>
      <c r="F15249" s="1" t="s">
        <v>154</v>
      </c>
      <c r="G15249" t="s">
        <v>142</v>
      </c>
      <c r="H15249" s="1" t="s">
        <v>187</v>
      </c>
      <c r="I15249" s="1" t="str">
        <f t="shared" si="476"/>
        <v>Tower DT</v>
      </c>
      <c r="J15249" s="1" t="str">
        <f t="shared" si="477"/>
        <v>Tower DT</v>
      </c>
      <c r="K15249" t="s">
        <v>143</v>
      </c>
      <c r="L15249" t="s">
        <v>143</v>
      </c>
      <c r="M15249" s="47">
        <v>21</v>
      </c>
    </row>
    <row r="15250" spans="1:13" hidden="1" x14ac:dyDescent="0.3">
      <c r="A15250" s="1" t="s">
        <v>186</v>
      </c>
      <c r="B15250" s="1" t="s">
        <v>29</v>
      </c>
      <c r="C15250" t="s">
        <v>96</v>
      </c>
      <c r="D15250" s="1" t="s">
        <v>17</v>
      </c>
      <c r="E15250" t="s">
        <v>7</v>
      </c>
      <c r="F15250" s="1" t="s">
        <v>154</v>
      </c>
      <c r="G15250" t="s">
        <v>142</v>
      </c>
      <c r="H15250" s="1" t="s">
        <v>187</v>
      </c>
      <c r="I15250" s="1" t="str">
        <f t="shared" si="476"/>
        <v>Tower DT</v>
      </c>
      <c r="J15250" s="1" t="str">
        <f t="shared" si="477"/>
        <v>Tower DT</v>
      </c>
      <c r="K15250" t="s">
        <v>144</v>
      </c>
      <c r="L15250" t="s">
        <v>145</v>
      </c>
      <c r="M15250" s="47">
        <v>135</v>
      </c>
    </row>
    <row r="15251" spans="1:13" hidden="1" x14ac:dyDescent="0.3">
      <c r="A15251" s="1" t="s">
        <v>186</v>
      </c>
      <c r="B15251" s="1" t="s">
        <v>29</v>
      </c>
      <c r="C15251" t="s">
        <v>96</v>
      </c>
      <c r="D15251" s="1" t="s">
        <v>17</v>
      </c>
      <c r="E15251" t="s">
        <v>7</v>
      </c>
      <c r="F15251" s="1" t="s">
        <v>154</v>
      </c>
      <c r="G15251" t="s">
        <v>142</v>
      </c>
      <c r="H15251" s="1" t="s">
        <v>187</v>
      </c>
      <c r="I15251" s="1" t="str">
        <f t="shared" si="476"/>
        <v>Tower DT</v>
      </c>
      <c r="J15251" s="1" t="str">
        <f t="shared" si="477"/>
        <v>Tower DT</v>
      </c>
      <c r="K15251" t="s">
        <v>144</v>
      </c>
      <c r="L15251" t="s">
        <v>146</v>
      </c>
      <c r="M15251" s="47">
        <v>238</v>
      </c>
    </row>
    <row r="15252" spans="1:13" hidden="1" x14ac:dyDescent="0.3">
      <c r="A15252" s="1" t="s">
        <v>186</v>
      </c>
      <c r="B15252" s="1" t="s">
        <v>29</v>
      </c>
      <c r="C15252" t="s">
        <v>96</v>
      </c>
      <c r="D15252" s="1" t="s">
        <v>17</v>
      </c>
      <c r="E15252" t="s">
        <v>7</v>
      </c>
      <c r="F15252" s="1" t="s">
        <v>154</v>
      </c>
      <c r="G15252" t="s">
        <v>142</v>
      </c>
      <c r="H15252" s="1" t="s">
        <v>187</v>
      </c>
      <c r="I15252" s="1" t="str">
        <f t="shared" si="476"/>
        <v>Tower DT</v>
      </c>
      <c r="J15252" s="1" t="str">
        <f t="shared" si="477"/>
        <v>Tower DT</v>
      </c>
      <c r="K15252" t="s">
        <v>144</v>
      </c>
      <c r="L15252" t="s">
        <v>147</v>
      </c>
      <c r="M15252" s="47">
        <v>214</v>
      </c>
    </row>
    <row r="15253" spans="1:13" hidden="1" x14ac:dyDescent="0.3">
      <c r="A15253" s="1" t="s">
        <v>186</v>
      </c>
      <c r="B15253" s="1" t="s">
        <v>29</v>
      </c>
      <c r="C15253" t="s">
        <v>96</v>
      </c>
      <c r="D15253" s="1" t="s">
        <v>17</v>
      </c>
      <c r="E15253" t="s">
        <v>7</v>
      </c>
      <c r="F15253" s="1" t="s">
        <v>154</v>
      </c>
      <c r="G15253" t="s">
        <v>142</v>
      </c>
      <c r="H15253" s="1" t="s">
        <v>187</v>
      </c>
      <c r="I15253" s="1" t="str">
        <f t="shared" si="476"/>
        <v>Tower DT</v>
      </c>
      <c r="J15253" s="1" t="str">
        <f t="shared" si="477"/>
        <v>Tower DT</v>
      </c>
      <c r="K15253" t="s">
        <v>144</v>
      </c>
      <c r="L15253" t="s">
        <v>148</v>
      </c>
      <c r="M15253" s="47">
        <v>33</v>
      </c>
    </row>
    <row r="15254" spans="1:13" hidden="1" x14ac:dyDescent="0.3">
      <c r="A15254" s="1" t="s">
        <v>186</v>
      </c>
      <c r="B15254" s="1" t="s">
        <v>29</v>
      </c>
      <c r="C15254" t="s">
        <v>96</v>
      </c>
      <c r="D15254" s="1" t="s">
        <v>17</v>
      </c>
      <c r="E15254" t="s">
        <v>7</v>
      </c>
      <c r="F15254" s="1" t="s">
        <v>154</v>
      </c>
      <c r="G15254" t="s">
        <v>142</v>
      </c>
      <c r="H15254" s="1" t="s">
        <v>187</v>
      </c>
      <c r="I15254" s="1" t="str">
        <f t="shared" si="476"/>
        <v>Tower DT</v>
      </c>
      <c r="J15254" s="1" t="str">
        <f t="shared" si="477"/>
        <v>Tower DT</v>
      </c>
      <c r="K15254" t="s">
        <v>144</v>
      </c>
      <c r="L15254" t="s">
        <v>149</v>
      </c>
      <c r="M15254" s="47">
        <v>27</v>
      </c>
    </row>
    <row r="15255" spans="1:13" hidden="1" x14ac:dyDescent="0.3">
      <c r="A15255" s="1" t="s">
        <v>186</v>
      </c>
      <c r="B15255" s="1" t="s">
        <v>29</v>
      </c>
      <c r="C15255" t="s">
        <v>96</v>
      </c>
      <c r="D15255" s="1" t="s">
        <v>17</v>
      </c>
      <c r="E15255" t="s">
        <v>7</v>
      </c>
      <c r="F15255" s="1" t="s">
        <v>154</v>
      </c>
      <c r="G15255" t="s">
        <v>142</v>
      </c>
      <c r="H15255" s="1" t="s">
        <v>187</v>
      </c>
      <c r="I15255" s="1" t="str">
        <f t="shared" si="476"/>
        <v>Tower DT</v>
      </c>
      <c r="J15255" s="1" t="str">
        <f t="shared" si="477"/>
        <v>Tower DT</v>
      </c>
      <c r="K15255" t="s">
        <v>144</v>
      </c>
      <c r="L15255" t="s">
        <v>150</v>
      </c>
      <c r="M15255" s="47">
        <v>9</v>
      </c>
    </row>
    <row r="15256" spans="1:13" hidden="1" x14ac:dyDescent="0.3">
      <c r="A15256" s="1" t="s">
        <v>186</v>
      </c>
      <c r="B15256" s="1" t="s">
        <v>29</v>
      </c>
      <c r="C15256" t="s">
        <v>96</v>
      </c>
      <c r="D15256" s="1" t="s">
        <v>17</v>
      </c>
      <c r="E15256" t="s">
        <v>7</v>
      </c>
      <c r="F15256" s="1" t="s">
        <v>154</v>
      </c>
      <c r="G15256" t="s">
        <v>142</v>
      </c>
      <c r="H15256" s="1" t="s">
        <v>187</v>
      </c>
      <c r="I15256" s="1" t="str">
        <f t="shared" si="476"/>
        <v>Tower DT</v>
      </c>
      <c r="J15256" s="1" t="str">
        <f t="shared" si="477"/>
        <v>Tower DT</v>
      </c>
      <c r="K15256" t="s">
        <v>144</v>
      </c>
      <c r="L15256" t="s">
        <v>151</v>
      </c>
      <c r="M15256" s="47">
        <v>15</v>
      </c>
    </row>
    <row r="15257" spans="1:13" hidden="1" x14ac:dyDescent="0.3">
      <c r="A15257" s="1" t="s">
        <v>186</v>
      </c>
      <c r="B15257" s="1" t="s">
        <v>29</v>
      </c>
      <c r="C15257" t="s">
        <v>96</v>
      </c>
      <c r="D15257" s="1" t="s">
        <v>17</v>
      </c>
      <c r="E15257" t="s">
        <v>7</v>
      </c>
      <c r="F15257" s="1" t="s">
        <v>154</v>
      </c>
      <c r="G15257" t="s">
        <v>155</v>
      </c>
      <c r="H15257" s="1" t="s">
        <v>187</v>
      </c>
      <c r="I15257" s="1" t="str">
        <f t="shared" si="476"/>
        <v>Tower Gaming Capable DT</v>
      </c>
      <c r="J15257" s="1" t="str">
        <f t="shared" si="477"/>
        <v>Tower Gaming Capable DT</v>
      </c>
      <c r="K15257" t="s">
        <v>143</v>
      </c>
      <c r="L15257" t="s">
        <v>143</v>
      </c>
      <c r="M15257" s="47">
        <v>122</v>
      </c>
    </row>
    <row r="15258" spans="1:13" hidden="1" x14ac:dyDescent="0.3">
      <c r="A15258" s="1" t="s">
        <v>186</v>
      </c>
      <c r="B15258" s="1" t="s">
        <v>29</v>
      </c>
      <c r="C15258" t="s">
        <v>96</v>
      </c>
      <c r="D15258" s="1" t="s">
        <v>17</v>
      </c>
      <c r="E15258" t="s">
        <v>7</v>
      </c>
      <c r="F15258" s="1" t="s">
        <v>154</v>
      </c>
      <c r="G15258" t="s">
        <v>155</v>
      </c>
      <c r="H15258" s="1" t="s">
        <v>187</v>
      </c>
      <c r="I15258" s="1" t="str">
        <f t="shared" si="476"/>
        <v>Tower Gaming Capable DT</v>
      </c>
      <c r="J15258" s="1" t="str">
        <f t="shared" si="477"/>
        <v>Tower Gaming Capable DT</v>
      </c>
      <c r="K15258" t="s">
        <v>144</v>
      </c>
      <c r="L15258" t="s">
        <v>145</v>
      </c>
      <c r="M15258" s="47">
        <v>1</v>
      </c>
    </row>
    <row r="15259" spans="1:13" hidden="1" x14ac:dyDescent="0.3">
      <c r="A15259" s="1" t="s">
        <v>186</v>
      </c>
      <c r="B15259" s="1" t="s">
        <v>29</v>
      </c>
      <c r="C15259" t="s">
        <v>96</v>
      </c>
      <c r="D15259" s="1" t="s">
        <v>17</v>
      </c>
      <c r="E15259" t="s">
        <v>7</v>
      </c>
      <c r="F15259" s="1" t="s">
        <v>154</v>
      </c>
      <c r="G15259" t="s">
        <v>155</v>
      </c>
      <c r="H15259" s="1" t="s">
        <v>187</v>
      </c>
      <c r="I15259" s="1" t="str">
        <f t="shared" si="476"/>
        <v>Tower Gaming Capable DT</v>
      </c>
      <c r="J15259" s="1" t="str">
        <f t="shared" si="477"/>
        <v>Tower Gaming Capable DT</v>
      </c>
      <c r="K15259" t="s">
        <v>144</v>
      </c>
      <c r="L15259" t="s">
        <v>146</v>
      </c>
      <c r="M15259" s="47">
        <v>2</v>
      </c>
    </row>
    <row r="15260" spans="1:13" hidden="1" x14ac:dyDescent="0.3">
      <c r="A15260" s="1" t="s">
        <v>186</v>
      </c>
      <c r="B15260" s="1" t="s">
        <v>29</v>
      </c>
      <c r="C15260" t="s">
        <v>96</v>
      </c>
      <c r="D15260" s="1" t="s">
        <v>17</v>
      </c>
      <c r="E15260" t="s">
        <v>7</v>
      </c>
      <c r="F15260" s="1" t="s">
        <v>154</v>
      </c>
      <c r="G15260" t="s">
        <v>155</v>
      </c>
      <c r="H15260" s="1" t="s">
        <v>187</v>
      </c>
      <c r="I15260" s="1" t="str">
        <f t="shared" si="476"/>
        <v>Tower Gaming Capable DT</v>
      </c>
      <c r="J15260" s="1" t="str">
        <f t="shared" si="477"/>
        <v>Tower Gaming Capable DT</v>
      </c>
      <c r="K15260" t="s">
        <v>144</v>
      </c>
      <c r="L15260" t="s">
        <v>147</v>
      </c>
      <c r="M15260" s="47">
        <v>2</v>
      </c>
    </row>
    <row r="15261" spans="1:13" hidden="1" x14ac:dyDescent="0.3">
      <c r="A15261" s="1" t="s">
        <v>186</v>
      </c>
      <c r="B15261" s="1" t="s">
        <v>29</v>
      </c>
      <c r="C15261" t="s">
        <v>96</v>
      </c>
      <c r="D15261" s="1" t="s">
        <v>17</v>
      </c>
      <c r="E15261" t="s">
        <v>5</v>
      </c>
      <c r="F15261" s="1" t="s">
        <v>156</v>
      </c>
      <c r="G15261" t="s">
        <v>142</v>
      </c>
      <c r="H15261" s="1" t="s">
        <v>187</v>
      </c>
      <c r="I15261" s="1" t="str">
        <f t="shared" si="476"/>
        <v>Chromebox</v>
      </c>
      <c r="J15261" s="1" t="str">
        <f t="shared" si="477"/>
        <v>Chromebox</v>
      </c>
      <c r="K15261" t="s">
        <v>143</v>
      </c>
      <c r="L15261" t="s">
        <v>143</v>
      </c>
      <c r="M15261" s="47">
        <v>12</v>
      </c>
    </row>
    <row r="15262" spans="1:13" hidden="1" x14ac:dyDescent="0.3">
      <c r="A15262" s="1" t="s">
        <v>186</v>
      </c>
      <c r="B15262" s="1" t="s">
        <v>29</v>
      </c>
      <c r="C15262" t="s">
        <v>96</v>
      </c>
      <c r="D15262" s="1" t="s">
        <v>17</v>
      </c>
      <c r="E15262" t="s">
        <v>5</v>
      </c>
      <c r="F15262" s="1" t="s">
        <v>156</v>
      </c>
      <c r="G15262" t="s">
        <v>142</v>
      </c>
      <c r="H15262" s="1" t="s">
        <v>187</v>
      </c>
      <c r="I15262" s="1" t="str">
        <f t="shared" si="476"/>
        <v>Chromebox</v>
      </c>
      <c r="J15262" s="1" t="str">
        <f t="shared" si="477"/>
        <v>Chromebox</v>
      </c>
      <c r="K15262" t="s">
        <v>144</v>
      </c>
      <c r="L15262" t="s">
        <v>145</v>
      </c>
      <c r="M15262" s="47">
        <v>20</v>
      </c>
    </row>
    <row r="15263" spans="1:13" hidden="1" x14ac:dyDescent="0.3">
      <c r="A15263" s="1" t="s">
        <v>186</v>
      </c>
      <c r="B15263" s="1" t="s">
        <v>29</v>
      </c>
      <c r="C15263" t="s">
        <v>96</v>
      </c>
      <c r="D15263" s="1" t="s">
        <v>17</v>
      </c>
      <c r="E15263" t="s">
        <v>5</v>
      </c>
      <c r="F15263" s="1" t="s">
        <v>156</v>
      </c>
      <c r="G15263" t="s">
        <v>142</v>
      </c>
      <c r="H15263" s="1" t="s">
        <v>187</v>
      </c>
      <c r="I15263" s="1" t="str">
        <f t="shared" si="476"/>
        <v>Chromebox</v>
      </c>
      <c r="J15263" s="1" t="str">
        <f t="shared" si="477"/>
        <v>Chromebox</v>
      </c>
      <c r="K15263" t="s">
        <v>144</v>
      </c>
      <c r="L15263" t="s">
        <v>146</v>
      </c>
      <c r="M15263" s="47">
        <v>28</v>
      </c>
    </row>
    <row r="15264" spans="1:13" hidden="1" x14ac:dyDescent="0.3">
      <c r="A15264" s="1" t="s">
        <v>186</v>
      </c>
      <c r="B15264" s="1" t="s">
        <v>29</v>
      </c>
      <c r="C15264" t="s">
        <v>96</v>
      </c>
      <c r="D15264" s="1" t="s">
        <v>17</v>
      </c>
      <c r="E15264" t="s">
        <v>5</v>
      </c>
      <c r="F15264" s="1" t="s">
        <v>156</v>
      </c>
      <c r="G15264" t="s">
        <v>142</v>
      </c>
      <c r="H15264" s="1" t="s">
        <v>187</v>
      </c>
      <c r="I15264" s="1" t="str">
        <f t="shared" si="476"/>
        <v>Chromebox</v>
      </c>
      <c r="J15264" s="1" t="str">
        <f t="shared" si="477"/>
        <v>Chromebox</v>
      </c>
      <c r="K15264" t="s">
        <v>144</v>
      </c>
      <c r="L15264" t="s">
        <v>147</v>
      </c>
      <c r="M15264" s="47">
        <v>36</v>
      </c>
    </row>
    <row r="15265" spans="1:13" hidden="1" x14ac:dyDescent="0.3">
      <c r="A15265" s="1" t="s">
        <v>186</v>
      </c>
      <c r="B15265" s="1" t="s">
        <v>29</v>
      </c>
      <c r="C15265" t="s">
        <v>96</v>
      </c>
      <c r="D15265" s="1" t="s">
        <v>17</v>
      </c>
      <c r="E15265" t="s">
        <v>5</v>
      </c>
      <c r="F15265" s="1" t="s">
        <v>156</v>
      </c>
      <c r="G15265" t="s">
        <v>142</v>
      </c>
      <c r="H15265" s="1" t="s">
        <v>187</v>
      </c>
      <c r="I15265" s="1" t="str">
        <f t="shared" si="476"/>
        <v>Chromebox</v>
      </c>
      <c r="J15265" s="1" t="str">
        <f t="shared" si="477"/>
        <v>Chromebox</v>
      </c>
      <c r="K15265" t="s">
        <v>144</v>
      </c>
      <c r="L15265" t="s">
        <v>148</v>
      </c>
      <c r="M15265" s="47">
        <v>7</v>
      </c>
    </row>
    <row r="15266" spans="1:13" hidden="1" x14ac:dyDescent="0.3">
      <c r="A15266" s="1" t="s">
        <v>186</v>
      </c>
      <c r="B15266" s="1" t="s">
        <v>29</v>
      </c>
      <c r="C15266" t="s">
        <v>96</v>
      </c>
      <c r="D15266" s="1" t="s">
        <v>17</v>
      </c>
      <c r="E15266" t="s">
        <v>5</v>
      </c>
      <c r="F15266" s="1" t="s">
        <v>156</v>
      </c>
      <c r="G15266" t="s">
        <v>142</v>
      </c>
      <c r="H15266" s="1" t="s">
        <v>187</v>
      </c>
      <c r="I15266" s="1" t="str">
        <f t="shared" si="476"/>
        <v>Chromebox</v>
      </c>
      <c r="J15266" s="1" t="str">
        <f t="shared" si="477"/>
        <v>Chromebox</v>
      </c>
      <c r="K15266" t="s">
        <v>144</v>
      </c>
      <c r="L15266" t="s">
        <v>149</v>
      </c>
      <c r="M15266" s="47">
        <v>5</v>
      </c>
    </row>
    <row r="15267" spans="1:13" hidden="1" x14ac:dyDescent="0.3">
      <c r="A15267" s="1" t="s">
        <v>186</v>
      </c>
      <c r="B15267" s="1" t="s">
        <v>29</v>
      </c>
      <c r="C15267" t="s">
        <v>96</v>
      </c>
      <c r="D15267" s="1" t="s">
        <v>17</v>
      </c>
      <c r="E15267" t="s">
        <v>5</v>
      </c>
      <c r="F15267" s="1" t="s">
        <v>156</v>
      </c>
      <c r="G15267" t="s">
        <v>142</v>
      </c>
      <c r="H15267" s="1" t="s">
        <v>187</v>
      </c>
      <c r="I15267" s="1" t="str">
        <f t="shared" si="476"/>
        <v>Chromebox</v>
      </c>
      <c r="J15267" s="1" t="str">
        <f t="shared" si="477"/>
        <v>Chromebox</v>
      </c>
      <c r="K15267" t="s">
        <v>144</v>
      </c>
      <c r="L15267" t="s">
        <v>150</v>
      </c>
      <c r="M15267" s="47">
        <v>25</v>
      </c>
    </row>
    <row r="15268" spans="1:13" hidden="1" x14ac:dyDescent="0.3">
      <c r="A15268" s="1" t="s">
        <v>186</v>
      </c>
      <c r="B15268" s="1" t="s">
        <v>29</v>
      </c>
      <c r="C15268" t="s">
        <v>96</v>
      </c>
      <c r="D15268" s="1" t="s">
        <v>18</v>
      </c>
      <c r="E15268" t="s">
        <v>10</v>
      </c>
      <c r="F15268" s="1" t="s">
        <v>156</v>
      </c>
      <c r="G15268" t="s">
        <v>142</v>
      </c>
      <c r="H15268" s="1" t="s">
        <v>142</v>
      </c>
      <c r="I15268" s="1" t="str">
        <f t="shared" si="476"/>
        <v>Clamshell Chromebook</v>
      </c>
      <c r="J15268" s="1" t="str">
        <f t="shared" si="477"/>
        <v>Clamshell Chromebook</v>
      </c>
      <c r="K15268" t="s">
        <v>143</v>
      </c>
      <c r="L15268" t="s">
        <v>143</v>
      </c>
      <c r="M15268" s="47">
        <v>93</v>
      </c>
    </row>
    <row r="15269" spans="1:13" hidden="1" x14ac:dyDescent="0.3">
      <c r="A15269" s="1" t="s">
        <v>186</v>
      </c>
      <c r="B15269" s="1" t="s">
        <v>29</v>
      </c>
      <c r="C15269" t="s">
        <v>96</v>
      </c>
      <c r="D15269" s="1" t="s">
        <v>18</v>
      </c>
      <c r="E15269" t="s">
        <v>10</v>
      </c>
      <c r="F15269" s="1" t="s">
        <v>156</v>
      </c>
      <c r="G15269" t="s">
        <v>142</v>
      </c>
      <c r="H15269" s="1" t="s">
        <v>142</v>
      </c>
      <c r="I15269" s="1" t="str">
        <f t="shared" si="476"/>
        <v>Clamshell Chromebook</v>
      </c>
      <c r="J15269" s="1" t="str">
        <f t="shared" si="477"/>
        <v>Clamshell Chromebook</v>
      </c>
      <c r="K15269" t="s">
        <v>144</v>
      </c>
      <c r="L15269" t="s">
        <v>145</v>
      </c>
      <c r="M15269" s="47">
        <v>16</v>
      </c>
    </row>
    <row r="15270" spans="1:13" hidden="1" x14ac:dyDescent="0.3">
      <c r="A15270" s="1" t="s">
        <v>186</v>
      </c>
      <c r="B15270" s="1" t="s">
        <v>29</v>
      </c>
      <c r="C15270" t="s">
        <v>96</v>
      </c>
      <c r="D15270" s="1" t="s">
        <v>18</v>
      </c>
      <c r="E15270" t="s">
        <v>10</v>
      </c>
      <c r="F15270" s="1" t="s">
        <v>156</v>
      </c>
      <c r="G15270" t="s">
        <v>142</v>
      </c>
      <c r="H15270" s="1" t="s">
        <v>142</v>
      </c>
      <c r="I15270" s="1" t="str">
        <f t="shared" si="476"/>
        <v>Clamshell Chromebook</v>
      </c>
      <c r="J15270" s="1" t="str">
        <f t="shared" si="477"/>
        <v>Clamshell Chromebook</v>
      </c>
      <c r="K15270" t="s">
        <v>144</v>
      </c>
      <c r="L15270" t="s">
        <v>146</v>
      </c>
      <c r="M15270" s="47">
        <v>17</v>
      </c>
    </row>
    <row r="15271" spans="1:13" hidden="1" x14ac:dyDescent="0.3">
      <c r="A15271" s="1" t="s">
        <v>186</v>
      </c>
      <c r="B15271" s="1" t="s">
        <v>29</v>
      </c>
      <c r="C15271" t="s">
        <v>96</v>
      </c>
      <c r="D15271" s="1" t="s">
        <v>18</v>
      </c>
      <c r="E15271" t="s">
        <v>10</v>
      </c>
      <c r="F15271" s="1" t="s">
        <v>156</v>
      </c>
      <c r="G15271" t="s">
        <v>142</v>
      </c>
      <c r="H15271" s="1" t="s">
        <v>142</v>
      </c>
      <c r="I15271" s="1" t="str">
        <f t="shared" si="476"/>
        <v>Clamshell Chromebook</v>
      </c>
      <c r="J15271" s="1" t="str">
        <f t="shared" si="477"/>
        <v>Clamshell Chromebook</v>
      </c>
      <c r="K15271" t="s">
        <v>144</v>
      </c>
      <c r="L15271" t="s">
        <v>147</v>
      </c>
      <c r="M15271" s="47">
        <v>21</v>
      </c>
    </row>
    <row r="15272" spans="1:13" hidden="1" x14ac:dyDescent="0.3">
      <c r="A15272" s="1" t="s">
        <v>186</v>
      </c>
      <c r="B15272" s="1" t="s">
        <v>29</v>
      </c>
      <c r="C15272" t="s">
        <v>96</v>
      </c>
      <c r="D15272" s="1" t="s">
        <v>18</v>
      </c>
      <c r="E15272" t="s">
        <v>10</v>
      </c>
      <c r="F15272" s="1" t="s">
        <v>156</v>
      </c>
      <c r="G15272" t="s">
        <v>142</v>
      </c>
      <c r="H15272" s="1" t="s">
        <v>142</v>
      </c>
      <c r="I15272" s="1" t="str">
        <f t="shared" si="476"/>
        <v>Clamshell Chromebook</v>
      </c>
      <c r="J15272" s="1" t="str">
        <f t="shared" si="477"/>
        <v>Clamshell Chromebook</v>
      </c>
      <c r="K15272" t="s">
        <v>144</v>
      </c>
      <c r="L15272" t="s">
        <v>148</v>
      </c>
      <c r="M15272" s="47">
        <v>2</v>
      </c>
    </row>
    <row r="15273" spans="1:13" hidden="1" x14ac:dyDescent="0.3">
      <c r="A15273" s="1" t="s">
        <v>186</v>
      </c>
      <c r="B15273" s="1" t="s">
        <v>29</v>
      </c>
      <c r="C15273" t="s">
        <v>96</v>
      </c>
      <c r="D15273" s="1" t="s">
        <v>18</v>
      </c>
      <c r="E15273" t="s">
        <v>10</v>
      </c>
      <c r="F15273" s="1" t="s">
        <v>156</v>
      </c>
      <c r="G15273" t="s">
        <v>142</v>
      </c>
      <c r="H15273" s="1" t="s">
        <v>142</v>
      </c>
      <c r="I15273" s="1" t="str">
        <f t="shared" si="476"/>
        <v>Clamshell Chromebook</v>
      </c>
      <c r="J15273" s="1" t="str">
        <f t="shared" si="477"/>
        <v>Clamshell Chromebook</v>
      </c>
      <c r="K15273" t="s">
        <v>144</v>
      </c>
      <c r="L15273" t="s">
        <v>150</v>
      </c>
      <c r="M15273" s="47">
        <v>32</v>
      </c>
    </row>
    <row r="15274" spans="1:13" hidden="1" x14ac:dyDescent="0.3">
      <c r="A15274" s="1" t="s">
        <v>186</v>
      </c>
      <c r="B15274" s="1" t="s">
        <v>29</v>
      </c>
      <c r="C15274" t="s">
        <v>96</v>
      </c>
      <c r="D15274" s="1" t="s">
        <v>18</v>
      </c>
      <c r="E15274" t="s">
        <v>10</v>
      </c>
      <c r="F15274" s="1" t="s">
        <v>156</v>
      </c>
      <c r="G15274" t="s">
        <v>142</v>
      </c>
      <c r="H15274" s="1" t="s">
        <v>142</v>
      </c>
      <c r="I15274" s="1" t="str">
        <f t="shared" si="476"/>
        <v>Clamshell Chromebook</v>
      </c>
      <c r="J15274" s="1" t="str">
        <f t="shared" si="477"/>
        <v>Clamshell Chromebook</v>
      </c>
      <c r="K15274" t="s">
        <v>144</v>
      </c>
      <c r="L15274" t="s">
        <v>151</v>
      </c>
      <c r="M15274" s="47">
        <v>2</v>
      </c>
    </row>
    <row r="15275" spans="1:13" hidden="1" x14ac:dyDescent="0.3">
      <c r="A15275" s="1" t="s">
        <v>186</v>
      </c>
      <c r="B15275" s="1" t="s">
        <v>29</v>
      </c>
      <c r="C15275" t="s">
        <v>96</v>
      </c>
      <c r="D15275" s="1" t="s">
        <v>18</v>
      </c>
      <c r="E15275" t="s">
        <v>10</v>
      </c>
      <c r="F15275" s="1" t="s">
        <v>163</v>
      </c>
      <c r="G15275" t="s">
        <v>142</v>
      </c>
      <c r="H15275" s="1" t="s">
        <v>155</v>
      </c>
      <c r="I15275" s="1" t="str">
        <f t="shared" si="476"/>
        <v>Clamshell NB</v>
      </c>
      <c r="J15275" s="1" t="str">
        <f t="shared" si="477"/>
        <v>Clamshell Ultraslim NB</v>
      </c>
      <c r="K15275" t="s">
        <v>144</v>
      </c>
      <c r="L15275" t="s">
        <v>145</v>
      </c>
      <c r="M15275" s="47">
        <v>2</v>
      </c>
    </row>
    <row r="15276" spans="1:13" hidden="1" x14ac:dyDescent="0.3">
      <c r="A15276" s="1" t="s">
        <v>186</v>
      </c>
      <c r="B15276" s="1" t="s">
        <v>29</v>
      </c>
      <c r="C15276" t="s">
        <v>96</v>
      </c>
      <c r="D15276" s="1" t="s">
        <v>18</v>
      </c>
      <c r="E15276" t="s">
        <v>10</v>
      </c>
      <c r="F15276" s="1" t="s">
        <v>163</v>
      </c>
      <c r="G15276" t="s">
        <v>142</v>
      </c>
      <c r="H15276" s="1" t="s">
        <v>155</v>
      </c>
      <c r="I15276" s="1" t="str">
        <f t="shared" si="476"/>
        <v>Clamshell NB</v>
      </c>
      <c r="J15276" s="1" t="str">
        <f t="shared" si="477"/>
        <v>Clamshell Ultraslim NB</v>
      </c>
      <c r="K15276" t="s">
        <v>144</v>
      </c>
      <c r="L15276" t="s">
        <v>146</v>
      </c>
      <c r="M15276" s="47">
        <v>4</v>
      </c>
    </row>
    <row r="15277" spans="1:13" hidden="1" x14ac:dyDescent="0.3">
      <c r="A15277" s="1" t="s">
        <v>186</v>
      </c>
      <c r="B15277" s="1" t="s">
        <v>29</v>
      </c>
      <c r="C15277" t="s">
        <v>96</v>
      </c>
      <c r="D15277" s="1" t="s">
        <v>18</v>
      </c>
      <c r="E15277" t="s">
        <v>10</v>
      </c>
      <c r="F15277" s="1" t="s">
        <v>163</v>
      </c>
      <c r="G15277" t="s">
        <v>142</v>
      </c>
      <c r="H15277" s="1" t="s">
        <v>155</v>
      </c>
      <c r="I15277" s="1" t="str">
        <f t="shared" si="476"/>
        <v>Clamshell NB</v>
      </c>
      <c r="J15277" s="1" t="str">
        <f t="shared" si="477"/>
        <v>Clamshell Ultraslim NB</v>
      </c>
      <c r="K15277" t="s">
        <v>144</v>
      </c>
      <c r="L15277" t="s">
        <v>147</v>
      </c>
      <c r="M15277" s="47">
        <v>4</v>
      </c>
    </row>
    <row r="15278" spans="1:13" hidden="1" x14ac:dyDescent="0.3">
      <c r="A15278" s="1" t="s">
        <v>186</v>
      </c>
      <c r="B15278" s="1" t="s">
        <v>29</v>
      </c>
      <c r="C15278" t="s">
        <v>96</v>
      </c>
      <c r="D15278" s="1" t="s">
        <v>18</v>
      </c>
      <c r="E15278" t="s">
        <v>10</v>
      </c>
      <c r="F15278" s="1" t="s">
        <v>154</v>
      </c>
      <c r="G15278" t="s">
        <v>142</v>
      </c>
      <c r="H15278" s="1" t="s">
        <v>155</v>
      </c>
      <c r="I15278" s="1" t="str">
        <f t="shared" si="476"/>
        <v>Clamshell NB</v>
      </c>
      <c r="J15278" s="1" t="str">
        <f t="shared" si="477"/>
        <v>Clamshell Ultraslim NB</v>
      </c>
      <c r="K15278" t="s">
        <v>143</v>
      </c>
      <c r="L15278" t="s">
        <v>143</v>
      </c>
      <c r="M15278" s="47">
        <v>1733</v>
      </c>
    </row>
    <row r="15279" spans="1:13" hidden="1" x14ac:dyDescent="0.3">
      <c r="A15279" s="1" t="s">
        <v>186</v>
      </c>
      <c r="B15279" s="1" t="s">
        <v>29</v>
      </c>
      <c r="C15279" t="s">
        <v>96</v>
      </c>
      <c r="D15279" s="1" t="s">
        <v>18</v>
      </c>
      <c r="E15279" t="s">
        <v>10</v>
      </c>
      <c r="F15279" s="1" t="s">
        <v>154</v>
      </c>
      <c r="G15279" t="s">
        <v>142</v>
      </c>
      <c r="H15279" s="1" t="s">
        <v>155</v>
      </c>
      <c r="I15279" s="1" t="str">
        <f t="shared" si="476"/>
        <v>Clamshell NB</v>
      </c>
      <c r="J15279" s="1" t="str">
        <f t="shared" si="477"/>
        <v>Clamshell Ultraslim NB</v>
      </c>
      <c r="K15279" t="s">
        <v>144</v>
      </c>
      <c r="L15279" t="s">
        <v>145</v>
      </c>
      <c r="M15279" s="47">
        <v>82</v>
      </c>
    </row>
    <row r="15280" spans="1:13" hidden="1" x14ac:dyDescent="0.3">
      <c r="A15280" s="1" t="s">
        <v>186</v>
      </c>
      <c r="B15280" s="1" t="s">
        <v>29</v>
      </c>
      <c r="C15280" t="s">
        <v>96</v>
      </c>
      <c r="D15280" s="1" t="s">
        <v>18</v>
      </c>
      <c r="E15280" t="s">
        <v>10</v>
      </c>
      <c r="F15280" s="1" t="s">
        <v>154</v>
      </c>
      <c r="G15280" t="s">
        <v>142</v>
      </c>
      <c r="H15280" s="1" t="s">
        <v>155</v>
      </c>
      <c r="I15280" s="1" t="str">
        <f t="shared" si="476"/>
        <v>Clamshell NB</v>
      </c>
      <c r="J15280" s="1" t="str">
        <f t="shared" si="477"/>
        <v>Clamshell Ultraslim NB</v>
      </c>
      <c r="K15280" t="s">
        <v>144</v>
      </c>
      <c r="L15280" t="s">
        <v>146</v>
      </c>
      <c r="M15280" s="47">
        <v>66</v>
      </c>
    </row>
    <row r="15281" spans="1:13" hidden="1" x14ac:dyDescent="0.3">
      <c r="A15281" s="1" t="s">
        <v>186</v>
      </c>
      <c r="B15281" s="1" t="s">
        <v>29</v>
      </c>
      <c r="C15281" t="s">
        <v>96</v>
      </c>
      <c r="D15281" s="1" t="s">
        <v>18</v>
      </c>
      <c r="E15281" t="s">
        <v>10</v>
      </c>
      <c r="F15281" s="1" t="s">
        <v>154</v>
      </c>
      <c r="G15281" t="s">
        <v>142</v>
      </c>
      <c r="H15281" s="1" t="s">
        <v>155</v>
      </c>
      <c r="I15281" s="1" t="str">
        <f t="shared" si="476"/>
        <v>Clamshell NB</v>
      </c>
      <c r="J15281" s="1" t="str">
        <f t="shared" si="477"/>
        <v>Clamshell Ultraslim NB</v>
      </c>
      <c r="K15281" t="s">
        <v>144</v>
      </c>
      <c r="L15281" t="s">
        <v>147</v>
      </c>
      <c r="M15281" s="47">
        <v>63</v>
      </c>
    </row>
    <row r="15282" spans="1:13" hidden="1" x14ac:dyDescent="0.3">
      <c r="A15282" s="1" t="s">
        <v>186</v>
      </c>
      <c r="B15282" s="1" t="s">
        <v>29</v>
      </c>
      <c r="C15282" t="s">
        <v>96</v>
      </c>
      <c r="D15282" s="1" t="s">
        <v>18</v>
      </c>
      <c r="E15282" t="s">
        <v>10</v>
      </c>
      <c r="F15282" s="1" t="s">
        <v>154</v>
      </c>
      <c r="G15282" t="s">
        <v>142</v>
      </c>
      <c r="H15282" s="1" t="s">
        <v>155</v>
      </c>
      <c r="I15282" s="1" t="str">
        <f t="shared" si="476"/>
        <v>Clamshell NB</v>
      </c>
      <c r="J15282" s="1" t="str">
        <f t="shared" si="477"/>
        <v>Clamshell Ultraslim NB</v>
      </c>
      <c r="K15282" t="s">
        <v>144</v>
      </c>
      <c r="L15282" t="s">
        <v>148</v>
      </c>
      <c r="M15282" s="47">
        <v>5</v>
      </c>
    </row>
    <row r="15283" spans="1:13" hidden="1" x14ac:dyDescent="0.3">
      <c r="A15283" s="1" t="s">
        <v>186</v>
      </c>
      <c r="B15283" s="1" t="s">
        <v>29</v>
      </c>
      <c r="C15283" t="s">
        <v>96</v>
      </c>
      <c r="D15283" s="1" t="s">
        <v>18</v>
      </c>
      <c r="E15283" t="s">
        <v>10</v>
      </c>
      <c r="F15283" s="1" t="s">
        <v>154</v>
      </c>
      <c r="G15283" t="s">
        <v>142</v>
      </c>
      <c r="H15283" s="1" t="s">
        <v>155</v>
      </c>
      <c r="I15283" s="1" t="str">
        <f t="shared" si="476"/>
        <v>Clamshell NB</v>
      </c>
      <c r="J15283" s="1" t="str">
        <f t="shared" si="477"/>
        <v>Clamshell Ultraslim NB</v>
      </c>
      <c r="K15283" t="s">
        <v>144</v>
      </c>
      <c r="L15283" t="s">
        <v>149</v>
      </c>
      <c r="M15283" s="47">
        <v>2</v>
      </c>
    </row>
    <row r="15284" spans="1:13" hidden="1" x14ac:dyDescent="0.3">
      <c r="A15284" s="1" t="s">
        <v>186</v>
      </c>
      <c r="B15284" s="1" t="s">
        <v>29</v>
      </c>
      <c r="C15284" t="s">
        <v>96</v>
      </c>
      <c r="D15284" s="1" t="s">
        <v>18</v>
      </c>
      <c r="E15284" t="s">
        <v>10</v>
      </c>
      <c r="F15284" s="1" t="s">
        <v>154</v>
      </c>
      <c r="G15284" t="s">
        <v>142</v>
      </c>
      <c r="H15284" s="1" t="s">
        <v>155</v>
      </c>
      <c r="I15284" s="1" t="str">
        <f t="shared" si="476"/>
        <v>Clamshell NB</v>
      </c>
      <c r="J15284" s="1" t="str">
        <f t="shared" si="477"/>
        <v>Clamshell Ultraslim NB</v>
      </c>
      <c r="K15284" t="s">
        <v>144</v>
      </c>
      <c r="L15284" t="s">
        <v>150</v>
      </c>
      <c r="M15284" s="47">
        <v>2</v>
      </c>
    </row>
    <row r="15285" spans="1:13" hidden="1" x14ac:dyDescent="0.3">
      <c r="A15285" s="1" t="s">
        <v>186</v>
      </c>
      <c r="B15285" s="1" t="s">
        <v>29</v>
      </c>
      <c r="C15285" t="s">
        <v>96</v>
      </c>
      <c r="D15285" s="1" t="s">
        <v>18</v>
      </c>
      <c r="E15285" t="s">
        <v>10</v>
      </c>
      <c r="F15285" s="1" t="s">
        <v>154</v>
      </c>
      <c r="G15285" t="s">
        <v>155</v>
      </c>
      <c r="H15285" s="1" t="s">
        <v>142</v>
      </c>
      <c r="I15285" s="1" t="str">
        <f t="shared" si="476"/>
        <v>Clamshell Gaming Capable NB</v>
      </c>
      <c r="J15285" s="1" t="str">
        <f t="shared" si="477"/>
        <v>Clamshell Gaming Capable NB</v>
      </c>
      <c r="K15285" t="s">
        <v>143</v>
      </c>
      <c r="L15285" t="s">
        <v>143</v>
      </c>
      <c r="M15285" s="47">
        <v>288</v>
      </c>
    </row>
    <row r="15286" spans="1:13" hidden="1" x14ac:dyDescent="0.3">
      <c r="A15286" s="1" t="s">
        <v>186</v>
      </c>
      <c r="B15286" s="1" t="s">
        <v>29</v>
      </c>
      <c r="C15286" t="s">
        <v>96</v>
      </c>
      <c r="D15286" s="1" t="s">
        <v>18</v>
      </c>
      <c r="E15286" t="s">
        <v>10</v>
      </c>
      <c r="F15286" s="1" t="s">
        <v>154</v>
      </c>
      <c r="G15286" t="s">
        <v>155</v>
      </c>
      <c r="H15286" s="1" t="s">
        <v>155</v>
      </c>
      <c r="I15286" s="1" t="str">
        <f t="shared" si="476"/>
        <v>Clamshell Gaming Capable NB</v>
      </c>
      <c r="J15286" s="1" t="str">
        <f t="shared" si="477"/>
        <v>Clamshell Gaming Capable NB</v>
      </c>
      <c r="K15286" t="s">
        <v>143</v>
      </c>
      <c r="L15286" t="s">
        <v>143</v>
      </c>
      <c r="M15286" s="47">
        <v>23</v>
      </c>
    </row>
    <row r="15287" spans="1:13" hidden="1" x14ac:dyDescent="0.3">
      <c r="A15287" s="1" t="s">
        <v>186</v>
      </c>
      <c r="B15287" s="1" t="s">
        <v>29</v>
      </c>
      <c r="C15287" t="s">
        <v>96</v>
      </c>
      <c r="D15287" s="1" t="s">
        <v>18</v>
      </c>
      <c r="E15287" t="s">
        <v>10</v>
      </c>
      <c r="F15287" s="1" t="s">
        <v>188</v>
      </c>
      <c r="G15287" t="s">
        <v>142</v>
      </c>
      <c r="H15287" s="1" t="s">
        <v>155</v>
      </c>
      <c r="I15287" s="1" t="str">
        <f t="shared" si="476"/>
        <v>Clamshell NB</v>
      </c>
      <c r="J15287" s="1" t="str">
        <f t="shared" si="477"/>
        <v>Clamshell Ultraslim NB</v>
      </c>
      <c r="K15287" t="s">
        <v>143</v>
      </c>
      <c r="L15287" t="s">
        <v>143</v>
      </c>
      <c r="M15287" s="47">
        <v>1</v>
      </c>
    </row>
    <row r="15288" spans="1:13" hidden="1" x14ac:dyDescent="0.3">
      <c r="A15288" s="1" t="s">
        <v>186</v>
      </c>
      <c r="B15288" s="1" t="s">
        <v>29</v>
      </c>
      <c r="C15288" t="s">
        <v>96</v>
      </c>
      <c r="D15288" s="1" t="s">
        <v>18</v>
      </c>
      <c r="E15288" t="s">
        <v>10</v>
      </c>
      <c r="F15288" s="1" t="s">
        <v>188</v>
      </c>
      <c r="G15288" t="s">
        <v>142</v>
      </c>
      <c r="H15288" s="1" t="s">
        <v>155</v>
      </c>
      <c r="I15288" s="1" t="str">
        <f t="shared" si="476"/>
        <v>Clamshell NB</v>
      </c>
      <c r="J15288" s="1" t="str">
        <f t="shared" si="477"/>
        <v>Clamshell Ultraslim NB</v>
      </c>
      <c r="K15288" t="s">
        <v>144</v>
      </c>
      <c r="L15288" t="s">
        <v>145</v>
      </c>
      <c r="M15288" s="47">
        <v>9</v>
      </c>
    </row>
    <row r="15289" spans="1:13" hidden="1" x14ac:dyDescent="0.3">
      <c r="A15289" s="1" t="s">
        <v>186</v>
      </c>
      <c r="B15289" s="1" t="s">
        <v>29</v>
      </c>
      <c r="C15289" t="s">
        <v>96</v>
      </c>
      <c r="D15289" s="1" t="s">
        <v>18</v>
      </c>
      <c r="E15289" t="s">
        <v>10</v>
      </c>
      <c r="F15289" s="1" t="s">
        <v>188</v>
      </c>
      <c r="G15289" t="s">
        <v>142</v>
      </c>
      <c r="H15289" s="1" t="s">
        <v>155</v>
      </c>
      <c r="I15289" s="1" t="str">
        <f t="shared" si="476"/>
        <v>Clamshell NB</v>
      </c>
      <c r="J15289" s="1" t="str">
        <f t="shared" si="477"/>
        <v>Clamshell Ultraslim NB</v>
      </c>
      <c r="K15289" t="s">
        <v>144</v>
      </c>
      <c r="L15289" t="s">
        <v>146</v>
      </c>
      <c r="M15289" s="47">
        <v>4</v>
      </c>
    </row>
    <row r="15290" spans="1:13" hidden="1" x14ac:dyDescent="0.3">
      <c r="A15290" s="1" t="s">
        <v>186</v>
      </c>
      <c r="B15290" s="1" t="s">
        <v>29</v>
      </c>
      <c r="C15290" t="s">
        <v>96</v>
      </c>
      <c r="D15290" s="1" t="s">
        <v>18</v>
      </c>
      <c r="E15290" t="s">
        <v>10</v>
      </c>
      <c r="F15290" s="1" t="s">
        <v>188</v>
      </c>
      <c r="G15290" t="s">
        <v>142</v>
      </c>
      <c r="H15290" s="1" t="s">
        <v>155</v>
      </c>
      <c r="I15290" s="1" t="str">
        <f t="shared" si="476"/>
        <v>Clamshell NB</v>
      </c>
      <c r="J15290" s="1" t="str">
        <f t="shared" si="477"/>
        <v>Clamshell Ultraslim NB</v>
      </c>
      <c r="K15290" t="s">
        <v>144</v>
      </c>
      <c r="L15290" t="s">
        <v>147</v>
      </c>
      <c r="M15290" s="47">
        <v>4</v>
      </c>
    </row>
    <row r="15291" spans="1:13" hidden="1" x14ac:dyDescent="0.3">
      <c r="A15291" s="1" t="s">
        <v>186</v>
      </c>
      <c r="B15291" s="1" t="s">
        <v>29</v>
      </c>
      <c r="C15291" t="s">
        <v>96</v>
      </c>
      <c r="D15291" s="1" t="s">
        <v>18</v>
      </c>
      <c r="E15291" t="s">
        <v>10</v>
      </c>
      <c r="F15291" s="1" t="s">
        <v>189</v>
      </c>
      <c r="G15291" t="s">
        <v>142</v>
      </c>
      <c r="H15291" s="1" t="s">
        <v>155</v>
      </c>
      <c r="I15291" s="1" t="str">
        <f t="shared" si="476"/>
        <v>Clamshell NB</v>
      </c>
      <c r="J15291" s="1" t="str">
        <f t="shared" si="477"/>
        <v>Clamshell Ultraslim NB</v>
      </c>
      <c r="K15291" t="s">
        <v>143</v>
      </c>
      <c r="L15291" t="s">
        <v>143</v>
      </c>
      <c r="M15291" s="47">
        <v>6</v>
      </c>
    </row>
    <row r="15292" spans="1:13" hidden="1" x14ac:dyDescent="0.3">
      <c r="A15292" s="1" t="s">
        <v>186</v>
      </c>
      <c r="B15292" s="1" t="s">
        <v>29</v>
      </c>
      <c r="C15292" t="s">
        <v>96</v>
      </c>
      <c r="D15292" s="1" t="s">
        <v>18</v>
      </c>
      <c r="E15292" t="s">
        <v>10</v>
      </c>
      <c r="F15292" s="1" t="s">
        <v>189</v>
      </c>
      <c r="G15292" t="s">
        <v>142</v>
      </c>
      <c r="H15292" s="1" t="s">
        <v>155</v>
      </c>
      <c r="I15292" s="1" t="str">
        <f t="shared" si="476"/>
        <v>Clamshell NB</v>
      </c>
      <c r="J15292" s="1" t="str">
        <f t="shared" si="477"/>
        <v>Clamshell Ultraslim NB</v>
      </c>
      <c r="K15292" t="s">
        <v>144</v>
      </c>
      <c r="L15292" t="s">
        <v>145</v>
      </c>
      <c r="M15292" s="47">
        <v>18</v>
      </c>
    </row>
    <row r="15293" spans="1:13" hidden="1" x14ac:dyDescent="0.3">
      <c r="A15293" s="1" t="s">
        <v>186</v>
      </c>
      <c r="B15293" s="1" t="s">
        <v>29</v>
      </c>
      <c r="C15293" t="s">
        <v>96</v>
      </c>
      <c r="D15293" s="1" t="s">
        <v>18</v>
      </c>
      <c r="E15293" t="s">
        <v>10</v>
      </c>
      <c r="F15293" s="1" t="s">
        <v>189</v>
      </c>
      <c r="G15293" t="s">
        <v>142</v>
      </c>
      <c r="H15293" s="1" t="s">
        <v>155</v>
      </c>
      <c r="I15293" s="1" t="str">
        <f t="shared" si="476"/>
        <v>Clamshell NB</v>
      </c>
      <c r="J15293" s="1" t="str">
        <f t="shared" si="477"/>
        <v>Clamshell Ultraslim NB</v>
      </c>
      <c r="K15293" t="s">
        <v>144</v>
      </c>
      <c r="L15293" t="s">
        <v>146</v>
      </c>
      <c r="M15293" s="47">
        <v>17</v>
      </c>
    </row>
    <row r="15294" spans="1:13" hidden="1" x14ac:dyDescent="0.3">
      <c r="A15294" s="1" t="s">
        <v>186</v>
      </c>
      <c r="B15294" s="1" t="s">
        <v>29</v>
      </c>
      <c r="C15294" t="s">
        <v>96</v>
      </c>
      <c r="D15294" s="1" t="s">
        <v>18</v>
      </c>
      <c r="E15294" t="s">
        <v>10</v>
      </c>
      <c r="F15294" s="1" t="s">
        <v>189</v>
      </c>
      <c r="G15294" t="s">
        <v>142</v>
      </c>
      <c r="H15294" s="1" t="s">
        <v>155</v>
      </c>
      <c r="I15294" s="1" t="str">
        <f t="shared" si="476"/>
        <v>Clamshell NB</v>
      </c>
      <c r="J15294" s="1" t="str">
        <f t="shared" si="477"/>
        <v>Clamshell Ultraslim NB</v>
      </c>
      <c r="K15294" t="s">
        <v>144</v>
      </c>
      <c r="L15294" t="s">
        <v>147</v>
      </c>
      <c r="M15294" s="47">
        <v>15</v>
      </c>
    </row>
    <row r="15295" spans="1:13" hidden="1" x14ac:dyDescent="0.3">
      <c r="A15295" s="1" t="s">
        <v>186</v>
      </c>
      <c r="B15295" s="1" t="s">
        <v>29</v>
      </c>
      <c r="C15295" t="s">
        <v>96</v>
      </c>
      <c r="D15295" s="1" t="s">
        <v>18</v>
      </c>
      <c r="E15295" t="s">
        <v>10</v>
      </c>
      <c r="F15295" s="1" t="s">
        <v>189</v>
      </c>
      <c r="G15295" t="s">
        <v>142</v>
      </c>
      <c r="H15295" s="1" t="s">
        <v>155</v>
      </c>
      <c r="I15295" s="1" t="str">
        <f t="shared" si="476"/>
        <v>Clamshell NB</v>
      </c>
      <c r="J15295" s="1" t="str">
        <f t="shared" si="477"/>
        <v>Clamshell Ultraslim NB</v>
      </c>
      <c r="K15295" t="s">
        <v>144</v>
      </c>
      <c r="L15295" t="s">
        <v>148</v>
      </c>
      <c r="M15295" s="47">
        <v>2</v>
      </c>
    </row>
    <row r="15296" spans="1:13" hidden="1" x14ac:dyDescent="0.3">
      <c r="A15296" s="1" t="s">
        <v>186</v>
      </c>
      <c r="B15296" s="1" t="s">
        <v>29</v>
      </c>
      <c r="C15296" t="s">
        <v>96</v>
      </c>
      <c r="D15296" s="1" t="s">
        <v>18</v>
      </c>
      <c r="E15296" t="s">
        <v>10</v>
      </c>
      <c r="F15296" s="1" t="s">
        <v>189</v>
      </c>
      <c r="G15296" t="s">
        <v>142</v>
      </c>
      <c r="H15296" s="1" t="s">
        <v>155</v>
      </c>
      <c r="I15296" s="1" t="str">
        <f t="shared" si="476"/>
        <v>Clamshell NB</v>
      </c>
      <c r="J15296" s="1" t="str">
        <f t="shared" si="477"/>
        <v>Clamshell Ultraslim NB</v>
      </c>
      <c r="K15296" t="s">
        <v>144</v>
      </c>
      <c r="L15296" t="s">
        <v>150</v>
      </c>
      <c r="M15296" s="47">
        <v>1</v>
      </c>
    </row>
    <row r="15297" spans="1:13" hidden="1" x14ac:dyDescent="0.3">
      <c r="A15297" s="1" t="s">
        <v>186</v>
      </c>
      <c r="B15297" s="1" t="s">
        <v>29</v>
      </c>
      <c r="C15297" t="s">
        <v>96</v>
      </c>
      <c r="D15297" s="1" t="s">
        <v>18</v>
      </c>
      <c r="E15297" t="s">
        <v>11</v>
      </c>
      <c r="F15297" s="1" t="s">
        <v>154</v>
      </c>
      <c r="G15297" t="s">
        <v>142</v>
      </c>
      <c r="H15297" s="1" t="s">
        <v>155</v>
      </c>
      <c r="I15297" s="1" t="str">
        <f t="shared" si="476"/>
        <v>Convertible NB</v>
      </c>
      <c r="J15297" s="1" t="str">
        <f t="shared" si="477"/>
        <v>Convertible NB</v>
      </c>
      <c r="K15297" t="s">
        <v>143</v>
      </c>
      <c r="L15297" t="s">
        <v>143</v>
      </c>
      <c r="M15297" s="47">
        <v>138</v>
      </c>
    </row>
    <row r="15298" spans="1:13" hidden="1" x14ac:dyDescent="0.3">
      <c r="A15298" s="1" t="s">
        <v>186</v>
      </c>
      <c r="B15298" s="1" t="s">
        <v>29</v>
      </c>
      <c r="C15298" t="s">
        <v>96</v>
      </c>
      <c r="D15298" s="1" t="s">
        <v>18</v>
      </c>
      <c r="E15298" t="s">
        <v>11</v>
      </c>
      <c r="F15298" s="1" t="s">
        <v>154</v>
      </c>
      <c r="G15298" t="s">
        <v>142</v>
      </c>
      <c r="H15298" s="1" t="s">
        <v>155</v>
      </c>
      <c r="I15298" s="1" t="str">
        <f t="shared" si="476"/>
        <v>Convertible NB</v>
      </c>
      <c r="J15298" s="1" t="str">
        <f t="shared" si="477"/>
        <v>Convertible NB</v>
      </c>
      <c r="K15298" t="s">
        <v>144</v>
      </c>
      <c r="L15298" t="s">
        <v>145</v>
      </c>
      <c r="M15298" s="47">
        <v>8</v>
      </c>
    </row>
    <row r="15299" spans="1:13" hidden="1" x14ac:dyDescent="0.3">
      <c r="A15299" s="1" t="s">
        <v>186</v>
      </c>
      <c r="B15299" s="1" t="s">
        <v>29</v>
      </c>
      <c r="C15299" t="s">
        <v>96</v>
      </c>
      <c r="D15299" s="1" t="s">
        <v>18</v>
      </c>
      <c r="E15299" t="s">
        <v>11</v>
      </c>
      <c r="F15299" s="1" t="s">
        <v>154</v>
      </c>
      <c r="G15299" t="s">
        <v>142</v>
      </c>
      <c r="H15299" s="1" t="s">
        <v>155</v>
      </c>
      <c r="I15299" s="1" t="str">
        <f t="shared" ref="I15299:I15362" si="478">VLOOKUP(E15299&amp;F15299&amp;G15299,$S$1:$T$74,2,0)</f>
        <v>Convertible NB</v>
      </c>
      <c r="J15299" s="1" t="str">
        <f t="shared" ref="J15299:J15362" si="479">IF(AND(I15299="Clamshell NB",H15299="Yes"),"Clamshell Ultraslim NB",I15299)</f>
        <v>Convertible NB</v>
      </c>
      <c r="K15299" t="s">
        <v>144</v>
      </c>
      <c r="L15299" t="s">
        <v>146</v>
      </c>
      <c r="M15299" s="47">
        <v>11</v>
      </c>
    </row>
    <row r="15300" spans="1:13" hidden="1" x14ac:dyDescent="0.3">
      <c r="A15300" s="1" t="s">
        <v>186</v>
      </c>
      <c r="B15300" s="1" t="s">
        <v>29</v>
      </c>
      <c r="C15300" t="s">
        <v>96</v>
      </c>
      <c r="D15300" s="1" t="s">
        <v>18</v>
      </c>
      <c r="E15300" t="s">
        <v>11</v>
      </c>
      <c r="F15300" s="1" t="s">
        <v>154</v>
      </c>
      <c r="G15300" t="s">
        <v>142</v>
      </c>
      <c r="H15300" s="1" t="s">
        <v>155</v>
      </c>
      <c r="I15300" s="1" t="str">
        <f t="shared" si="478"/>
        <v>Convertible NB</v>
      </c>
      <c r="J15300" s="1" t="str">
        <f t="shared" si="479"/>
        <v>Convertible NB</v>
      </c>
      <c r="K15300" t="s">
        <v>144</v>
      </c>
      <c r="L15300" t="s">
        <v>147</v>
      </c>
      <c r="M15300" s="47">
        <v>5</v>
      </c>
    </row>
    <row r="15301" spans="1:13" hidden="1" x14ac:dyDescent="0.3">
      <c r="A15301" s="1" t="s">
        <v>186</v>
      </c>
      <c r="B15301" s="1" t="s">
        <v>29</v>
      </c>
      <c r="C15301" t="s">
        <v>96</v>
      </c>
      <c r="D15301" s="1" t="s">
        <v>18</v>
      </c>
      <c r="E15301" t="s">
        <v>11</v>
      </c>
      <c r="F15301" s="1" t="s">
        <v>154</v>
      </c>
      <c r="G15301" t="s">
        <v>142</v>
      </c>
      <c r="H15301" s="1" t="s">
        <v>155</v>
      </c>
      <c r="I15301" s="1" t="str">
        <f t="shared" si="478"/>
        <v>Convertible NB</v>
      </c>
      <c r="J15301" s="1" t="str">
        <f t="shared" si="479"/>
        <v>Convertible NB</v>
      </c>
      <c r="K15301" t="s">
        <v>144</v>
      </c>
      <c r="L15301" t="s">
        <v>148</v>
      </c>
      <c r="M15301" s="47">
        <v>2</v>
      </c>
    </row>
    <row r="15302" spans="1:13" hidden="1" x14ac:dyDescent="0.3">
      <c r="A15302" s="1" t="s">
        <v>186</v>
      </c>
      <c r="B15302" s="1" t="s">
        <v>29</v>
      </c>
      <c r="C15302" t="s">
        <v>96</v>
      </c>
      <c r="D15302" s="1" t="s">
        <v>18</v>
      </c>
      <c r="E15302" t="s">
        <v>11</v>
      </c>
      <c r="F15302" s="1" t="s">
        <v>154</v>
      </c>
      <c r="G15302" t="s">
        <v>142</v>
      </c>
      <c r="H15302" s="1" t="s">
        <v>155</v>
      </c>
      <c r="I15302" s="1" t="str">
        <f t="shared" si="478"/>
        <v>Convertible NB</v>
      </c>
      <c r="J15302" s="1" t="str">
        <f t="shared" si="479"/>
        <v>Convertible NB</v>
      </c>
      <c r="K15302" t="s">
        <v>144</v>
      </c>
      <c r="L15302" t="s">
        <v>149</v>
      </c>
      <c r="M15302" s="47">
        <v>1</v>
      </c>
    </row>
    <row r="15303" spans="1:13" hidden="1" x14ac:dyDescent="0.3">
      <c r="A15303" s="1" t="s">
        <v>186</v>
      </c>
      <c r="B15303" s="1" t="s">
        <v>29</v>
      </c>
      <c r="C15303" t="s">
        <v>96</v>
      </c>
      <c r="D15303" s="1" t="s">
        <v>18</v>
      </c>
      <c r="E15303" t="s">
        <v>11</v>
      </c>
      <c r="F15303" s="1" t="s">
        <v>154</v>
      </c>
      <c r="G15303" t="s">
        <v>142</v>
      </c>
      <c r="H15303" s="1" t="s">
        <v>155</v>
      </c>
      <c r="I15303" s="1" t="str">
        <f t="shared" si="478"/>
        <v>Convertible NB</v>
      </c>
      <c r="J15303" s="1" t="str">
        <f t="shared" si="479"/>
        <v>Convertible NB</v>
      </c>
      <c r="K15303" t="s">
        <v>144</v>
      </c>
      <c r="L15303" t="s">
        <v>151</v>
      </c>
      <c r="M15303" s="47">
        <v>1</v>
      </c>
    </row>
    <row r="15304" spans="1:13" hidden="1" x14ac:dyDescent="0.3">
      <c r="A15304" s="1" t="s">
        <v>186</v>
      </c>
      <c r="B15304" s="1" t="s">
        <v>29</v>
      </c>
      <c r="C15304" t="s">
        <v>96</v>
      </c>
      <c r="D15304" s="1" t="s">
        <v>20</v>
      </c>
      <c r="E15304" t="s">
        <v>16</v>
      </c>
      <c r="F15304" s="1" t="s">
        <v>154</v>
      </c>
      <c r="G15304" t="s">
        <v>142</v>
      </c>
      <c r="H15304" s="1" t="s">
        <v>187</v>
      </c>
      <c r="I15304" s="1" t="str">
        <f t="shared" si="478"/>
        <v>Windows Detachable tablet</v>
      </c>
      <c r="J15304" s="1" t="str">
        <f t="shared" si="479"/>
        <v>Windows Detachable tablet</v>
      </c>
      <c r="K15304" t="s">
        <v>143</v>
      </c>
      <c r="L15304" t="s">
        <v>143</v>
      </c>
      <c r="M15304" s="47">
        <v>577</v>
      </c>
    </row>
    <row r="15305" spans="1:13" hidden="1" x14ac:dyDescent="0.3">
      <c r="A15305" s="1" t="s">
        <v>186</v>
      </c>
      <c r="B15305" s="1" t="s">
        <v>29</v>
      </c>
      <c r="C15305" t="s">
        <v>96</v>
      </c>
      <c r="D15305" s="1" t="s">
        <v>20</v>
      </c>
      <c r="E15305" t="s">
        <v>16</v>
      </c>
      <c r="F15305" s="1" t="s">
        <v>154</v>
      </c>
      <c r="G15305" t="s">
        <v>142</v>
      </c>
      <c r="H15305" s="1" t="s">
        <v>187</v>
      </c>
      <c r="I15305" s="1" t="str">
        <f t="shared" si="478"/>
        <v>Windows Detachable tablet</v>
      </c>
      <c r="J15305" s="1" t="str">
        <f t="shared" si="479"/>
        <v>Windows Detachable tablet</v>
      </c>
      <c r="K15305" t="s">
        <v>144</v>
      </c>
      <c r="L15305" t="s">
        <v>145</v>
      </c>
      <c r="M15305" s="47">
        <v>19</v>
      </c>
    </row>
    <row r="15306" spans="1:13" hidden="1" x14ac:dyDescent="0.3">
      <c r="A15306" s="1" t="s">
        <v>186</v>
      </c>
      <c r="B15306" s="1" t="s">
        <v>29</v>
      </c>
      <c r="C15306" t="s">
        <v>96</v>
      </c>
      <c r="D15306" s="1" t="s">
        <v>20</v>
      </c>
      <c r="E15306" t="s">
        <v>16</v>
      </c>
      <c r="F15306" s="1" t="s">
        <v>154</v>
      </c>
      <c r="G15306" t="s">
        <v>142</v>
      </c>
      <c r="H15306" s="1" t="s">
        <v>187</v>
      </c>
      <c r="I15306" s="1" t="str">
        <f t="shared" si="478"/>
        <v>Windows Detachable tablet</v>
      </c>
      <c r="J15306" s="1" t="str">
        <f t="shared" si="479"/>
        <v>Windows Detachable tablet</v>
      </c>
      <c r="K15306" t="s">
        <v>144</v>
      </c>
      <c r="L15306" t="s">
        <v>146</v>
      </c>
      <c r="M15306" s="47">
        <v>15</v>
      </c>
    </row>
    <row r="15307" spans="1:13" hidden="1" x14ac:dyDescent="0.3">
      <c r="A15307" s="1" t="s">
        <v>186</v>
      </c>
      <c r="B15307" s="1" t="s">
        <v>29</v>
      </c>
      <c r="C15307" t="s">
        <v>96</v>
      </c>
      <c r="D15307" s="1" t="s">
        <v>20</v>
      </c>
      <c r="E15307" t="s">
        <v>15</v>
      </c>
      <c r="F15307" s="1" t="s">
        <v>161</v>
      </c>
      <c r="G15307" t="s">
        <v>142</v>
      </c>
      <c r="H15307" s="1" t="s">
        <v>187</v>
      </c>
      <c r="I15307" s="1" t="str">
        <f t="shared" si="478"/>
        <v>Android Slate</v>
      </c>
      <c r="J15307" s="1" t="str">
        <f t="shared" si="479"/>
        <v>Android Slate</v>
      </c>
      <c r="K15307" t="s">
        <v>143</v>
      </c>
      <c r="L15307" t="s">
        <v>143</v>
      </c>
      <c r="M15307" s="47">
        <v>666</v>
      </c>
    </row>
    <row r="15308" spans="1:13" hidden="1" x14ac:dyDescent="0.3">
      <c r="A15308" s="1" t="s">
        <v>186</v>
      </c>
      <c r="B15308" s="1" t="s">
        <v>29</v>
      </c>
      <c r="C15308" t="s">
        <v>96</v>
      </c>
      <c r="D15308" s="1" t="s">
        <v>20</v>
      </c>
      <c r="E15308" t="s">
        <v>15</v>
      </c>
      <c r="F15308" s="1" t="s">
        <v>161</v>
      </c>
      <c r="G15308" t="s">
        <v>142</v>
      </c>
      <c r="H15308" s="1" t="s">
        <v>187</v>
      </c>
      <c r="I15308" s="1" t="str">
        <f t="shared" si="478"/>
        <v>Android Slate</v>
      </c>
      <c r="J15308" s="1" t="str">
        <f t="shared" si="479"/>
        <v>Android Slate</v>
      </c>
      <c r="K15308" t="s">
        <v>144</v>
      </c>
      <c r="L15308" t="s">
        <v>145</v>
      </c>
      <c r="M15308" s="47">
        <v>13</v>
      </c>
    </row>
    <row r="15309" spans="1:13" hidden="1" x14ac:dyDescent="0.3">
      <c r="A15309" s="1" t="s">
        <v>186</v>
      </c>
      <c r="B15309" s="1" t="s">
        <v>29</v>
      </c>
      <c r="C15309" t="s">
        <v>96</v>
      </c>
      <c r="D15309" s="1" t="s">
        <v>20</v>
      </c>
      <c r="E15309" t="s">
        <v>15</v>
      </c>
      <c r="F15309" s="1" t="s">
        <v>161</v>
      </c>
      <c r="G15309" t="s">
        <v>142</v>
      </c>
      <c r="H15309" s="1" t="s">
        <v>187</v>
      </c>
      <c r="I15309" s="1" t="str">
        <f t="shared" si="478"/>
        <v>Android Slate</v>
      </c>
      <c r="J15309" s="1" t="str">
        <f t="shared" si="479"/>
        <v>Android Slate</v>
      </c>
      <c r="K15309" t="s">
        <v>144</v>
      </c>
      <c r="L15309" t="s">
        <v>146</v>
      </c>
      <c r="M15309" s="47">
        <v>8</v>
      </c>
    </row>
    <row r="15310" spans="1:13" hidden="1" x14ac:dyDescent="0.3">
      <c r="A15310" s="1" t="s">
        <v>186</v>
      </c>
      <c r="B15310" s="1" t="s">
        <v>29</v>
      </c>
      <c r="C15310" t="s">
        <v>96</v>
      </c>
      <c r="D15310" s="1" t="s">
        <v>20</v>
      </c>
      <c r="E15310" t="s">
        <v>15</v>
      </c>
      <c r="F15310" s="1" t="s">
        <v>156</v>
      </c>
      <c r="G15310" t="s">
        <v>142</v>
      </c>
      <c r="H15310" s="1" t="s">
        <v>187</v>
      </c>
      <c r="I15310" s="1" t="str">
        <f t="shared" si="478"/>
        <v>Chrome Slate</v>
      </c>
      <c r="J15310" s="1" t="str">
        <f t="shared" si="479"/>
        <v>Chrome Slate</v>
      </c>
      <c r="K15310" t="s">
        <v>143</v>
      </c>
      <c r="L15310" t="s">
        <v>143</v>
      </c>
      <c r="M15310" s="47">
        <v>69</v>
      </c>
    </row>
    <row r="15311" spans="1:13" hidden="1" x14ac:dyDescent="0.3">
      <c r="A15311" s="1" t="s">
        <v>186</v>
      </c>
      <c r="B15311" s="1" t="s">
        <v>29</v>
      </c>
      <c r="C15311" t="s">
        <v>96</v>
      </c>
      <c r="D15311" s="1" t="s">
        <v>20</v>
      </c>
      <c r="E15311" t="s">
        <v>15</v>
      </c>
      <c r="F15311" s="1" t="s">
        <v>156</v>
      </c>
      <c r="G15311" t="s">
        <v>142</v>
      </c>
      <c r="H15311" s="1" t="s">
        <v>187</v>
      </c>
      <c r="I15311" s="1" t="str">
        <f t="shared" si="478"/>
        <v>Chrome Slate</v>
      </c>
      <c r="J15311" s="1" t="str">
        <f t="shared" si="479"/>
        <v>Chrome Slate</v>
      </c>
      <c r="K15311" t="s">
        <v>144</v>
      </c>
      <c r="L15311" t="s">
        <v>145</v>
      </c>
      <c r="M15311" s="47">
        <v>37</v>
      </c>
    </row>
    <row r="15312" spans="1:13" hidden="1" x14ac:dyDescent="0.3">
      <c r="A15312" s="1" t="s">
        <v>186</v>
      </c>
      <c r="B15312" s="1" t="s">
        <v>29</v>
      </c>
      <c r="C15312" t="s">
        <v>96</v>
      </c>
      <c r="D15312" s="1" t="s">
        <v>20</v>
      </c>
      <c r="E15312" t="s">
        <v>15</v>
      </c>
      <c r="F15312" s="1" t="s">
        <v>156</v>
      </c>
      <c r="G15312" t="s">
        <v>142</v>
      </c>
      <c r="H15312" s="1" t="s">
        <v>187</v>
      </c>
      <c r="I15312" s="1" t="str">
        <f t="shared" si="478"/>
        <v>Chrome Slate</v>
      </c>
      <c r="J15312" s="1" t="str">
        <f t="shared" si="479"/>
        <v>Chrome Slate</v>
      </c>
      <c r="K15312" t="s">
        <v>144</v>
      </c>
      <c r="L15312" t="s">
        <v>146</v>
      </c>
      <c r="M15312" s="47">
        <v>32</v>
      </c>
    </row>
    <row r="15313" spans="1:13" hidden="1" x14ac:dyDescent="0.3">
      <c r="A15313" s="1" t="s">
        <v>186</v>
      </c>
      <c r="B15313" s="1" t="s">
        <v>29</v>
      </c>
      <c r="C15313" t="s">
        <v>96</v>
      </c>
      <c r="D15313" s="1" t="s">
        <v>20</v>
      </c>
      <c r="E15313" t="s">
        <v>15</v>
      </c>
      <c r="F15313" s="1" t="s">
        <v>154</v>
      </c>
      <c r="G15313" t="s">
        <v>142</v>
      </c>
      <c r="H15313" s="1" t="s">
        <v>187</v>
      </c>
      <c r="I15313" s="1" t="str">
        <f t="shared" si="478"/>
        <v>Windows Slate</v>
      </c>
      <c r="J15313" s="1" t="str">
        <f t="shared" si="479"/>
        <v>Windows Slate</v>
      </c>
      <c r="K15313" t="s">
        <v>143</v>
      </c>
      <c r="L15313" t="s">
        <v>143</v>
      </c>
      <c r="M15313" s="47">
        <v>8</v>
      </c>
    </row>
    <row r="15314" spans="1:13" hidden="1" x14ac:dyDescent="0.3">
      <c r="A15314" s="1" t="s">
        <v>186</v>
      </c>
      <c r="B15314" s="1" t="s">
        <v>29</v>
      </c>
      <c r="C15314" t="s">
        <v>96</v>
      </c>
      <c r="D15314" s="1" t="s">
        <v>19</v>
      </c>
      <c r="E15314" t="s">
        <v>13</v>
      </c>
      <c r="F15314" s="1" t="s">
        <v>154</v>
      </c>
      <c r="G15314" t="s">
        <v>155</v>
      </c>
      <c r="H15314" s="1" t="s">
        <v>187</v>
      </c>
      <c r="I15314" s="1" t="str">
        <f t="shared" si="478"/>
        <v>DT Workstation</v>
      </c>
      <c r="J15314" s="1" t="str">
        <f t="shared" si="479"/>
        <v>DT Workstation</v>
      </c>
      <c r="K15314" t="s">
        <v>144</v>
      </c>
      <c r="L15314" t="s">
        <v>145</v>
      </c>
      <c r="M15314" s="47">
        <v>12</v>
      </c>
    </row>
    <row r="15315" spans="1:13" hidden="1" x14ac:dyDescent="0.3">
      <c r="A15315" s="1" t="s">
        <v>186</v>
      </c>
      <c r="B15315" s="1" t="s">
        <v>29</v>
      </c>
      <c r="C15315" t="s">
        <v>96</v>
      </c>
      <c r="D15315" s="1" t="s">
        <v>19</v>
      </c>
      <c r="E15315" t="s">
        <v>13</v>
      </c>
      <c r="F15315" s="1" t="s">
        <v>154</v>
      </c>
      <c r="G15315" t="s">
        <v>155</v>
      </c>
      <c r="H15315" s="1" t="s">
        <v>187</v>
      </c>
      <c r="I15315" s="1" t="str">
        <f t="shared" si="478"/>
        <v>DT Workstation</v>
      </c>
      <c r="J15315" s="1" t="str">
        <f t="shared" si="479"/>
        <v>DT Workstation</v>
      </c>
      <c r="K15315" t="s">
        <v>144</v>
      </c>
      <c r="L15315" t="s">
        <v>146</v>
      </c>
      <c r="M15315" s="47">
        <v>18</v>
      </c>
    </row>
    <row r="15316" spans="1:13" hidden="1" x14ac:dyDescent="0.3">
      <c r="A15316" s="1" t="s">
        <v>186</v>
      </c>
      <c r="B15316" s="1" t="s">
        <v>29</v>
      </c>
      <c r="C15316" t="s">
        <v>96</v>
      </c>
      <c r="D15316" s="1" t="s">
        <v>19</v>
      </c>
      <c r="E15316" t="s">
        <v>13</v>
      </c>
      <c r="F15316" s="1" t="s">
        <v>154</v>
      </c>
      <c r="G15316" t="s">
        <v>155</v>
      </c>
      <c r="H15316" s="1" t="s">
        <v>187</v>
      </c>
      <c r="I15316" s="1" t="str">
        <f t="shared" si="478"/>
        <v>DT Workstation</v>
      </c>
      <c r="J15316" s="1" t="str">
        <f t="shared" si="479"/>
        <v>DT Workstation</v>
      </c>
      <c r="K15316" t="s">
        <v>144</v>
      </c>
      <c r="L15316" t="s">
        <v>147</v>
      </c>
      <c r="M15316" s="47">
        <v>22</v>
      </c>
    </row>
    <row r="15317" spans="1:13" hidden="1" x14ac:dyDescent="0.3">
      <c r="A15317" s="1" t="s">
        <v>186</v>
      </c>
      <c r="B15317" s="1" t="s">
        <v>29</v>
      </c>
      <c r="C15317" t="s">
        <v>96</v>
      </c>
      <c r="D15317" s="1" t="s">
        <v>19</v>
      </c>
      <c r="E15317" t="s">
        <v>13</v>
      </c>
      <c r="F15317" s="1" t="s">
        <v>154</v>
      </c>
      <c r="G15317" t="s">
        <v>155</v>
      </c>
      <c r="H15317" s="1" t="s">
        <v>187</v>
      </c>
      <c r="I15317" s="1" t="str">
        <f t="shared" si="478"/>
        <v>DT Workstation</v>
      </c>
      <c r="J15317" s="1" t="str">
        <f t="shared" si="479"/>
        <v>DT Workstation</v>
      </c>
      <c r="K15317" t="s">
        <v>144</v>
      </c>
      <c r="L15317" t="s">
        <v>149</v>
      </c>
      <c r="M15317" s="47">
        <v>2</v>
      </c>
    </row>
    <row r="15318" spans="1:13" hidden="1" x14ac:dyDescent="0.3">
      <c r="A15318" s="1" t="s">
        <v>186</v>
      </c>
      <c r="B15318" s="1" t="s">
        <v>29</v>
      </c>
      <c r="C15318" t="s">
        <v>96</v>
      </c>
      <c r="D15318" s="1" t="s">
        <v>19</v>
      </c>
      <c r="E15318" t="s">
        <v>14</v>
      </c>
      <c r="F15318" s="1" t="s">
        <v>154</v>
      </c>
      <c r="G15318" t="s">
        <v>155</v>
      </c>
      <c r="H15318" s="1" t="s">
        <v>142</v>
      </c>
      <c r="I15318" s="1" t="str">
        <f t="shared" si="478"/>
        <v>NB Workstation</v>
      </c>
      <c r="J15318" s="1" t="str">
        <f t="shared" si="479"/>
        <v>NB Workstation</v>
      </c>
      <c r="K15318" t="s">
        <v>144</v>
      </c>
      <c r="L15318" t="s">
        <v>145</v>
      </c>
      <c r="M15318" s="47">
        <v>9</v>
      </c>
    </row>
    <row r="15319" spans="1:13" hidden="1" x14ac:dyDescent="0.3">
      <c r="A15319" s="1" t="s">
        <v>186</v>
      </c>
      <c r="B15319" s="1" t="s">
        <v>29</v>
      </c>
      <c r="C15319" t="s">
        <v>96</v>
      </c>
      <c r="D15319" s="1" t="s">
        <v>19</v>
      </c>
      <c r="E15319" t="s">
        <v>14</v>
      </c>
      <c r="F15319" s="1" t="s">
        <v>154</v>
      </c>
      <c r="G15319" t="s">
        <v>155</v>
      </c>
      <c r="H15319" s="1" t="s">
        <v>142</v>
      </c>
      <c r="I15319" s="1" t="str">
        <f t="shared" si="478"/>
        <v>NB Workstation</v>
      </c>
      <c r="J15319" s="1" t="str">
        <f t="shared" si="479"/>
        <v>NB Workstation</v>
      </c>
      <c r="K15319" t="s">
        <v>144</v>
      </c>
      <c r="L15319" t="s">
        <v>146</v>
      </c>
      <c r="M15319" s="47">
        <v>13</v>
      </c>
    </row>
    <row r="15320" spans="1:13" hidden="1" x14ac:dyDescent="0.3">
      <c r="A15320" s="1" t="s">
        <v>186</v>
      </c>
      <c r="B15320" s="1" t="s">
        <v>29</v>
      </c>
      <c r="C15320" t="s">
        <v>96</v>
      </c>
      <c r="D15320" s="1" t="s">
        <v>19</v>
      </c>
      <c r="E15320" t="s">
        <v>14</v>
      </c>
      <c r="F15320" s="1" t="s">
        <v>154</v>
      </c>
      <c r="G15320" t="s">
        <v>155</v>
      </c>
      <c r="H15320" s="1" t="s">
        <v>142</v>
      </c>
      <c r="I15320" s="1" t="str">
        <f t="shared" si="478"/>
        <v>NB Workstation</v>
      </c>
      <c r="J15320" s="1" t="str">
        <f t="shared" si="479"/>
        <v>NB Workstation</v>
      </c>
      <c r="K15320" t="s">
        <v>144</v>
      </c>
      <c r="L15320" t="s">
        <v>147</v>
      </c>
      <c r="M15320" s="47">
        <v>11</v>
      </c>
    </row>
    <row r="15321" spans="1:13" hidden="1" x14ac:dyDescent="0.3">
      <c r="A15321" s="1" t="s">
        <v>186</v>
      </c>
      <c r="B15321" s="1" t="s">
        <v>29</v>
      </c>
      <c r="C15321" t="s">
        <v>171</v>
      </c>
      <c r="D15321" s="1" t="s">
        <v>18</v>
      </c>
      <c r="E15321" t="s">
        <v>10</v>
      </c>
      <c r="F15321" s="1" t="s">
        <v>154</v>
      </c>
      <c r="G15321" t="s">
        <v>142</v>
      </c>
      <c r="H15321" s="1" t="s">
        <v>155</v>
      </c>
      <c r="I15321" s="1" t="str">
        <f t="shared" si="478"/>
        <v>Clamshell NB</v>
      </c>
      <c r="J15321" s="1" t="str">
        <f t="shared" si="479"/>
        <v>Clamshell Ultraslim NB</v>
      </c>
      <c r="K15321" t="s">
        <v>143</v>
      </c>
      <c r="L15321" t="s">
        <v>143</v>
      </c>
      <c r="M15321" s="47">
        <v>70</v>
      </c>
    </row>
    <row r="15322" spans="1:13" hidden="1" x14ac:dyDescent="0.3">
      <c r="A15322" s="1" t="s">
        <v>186</v>
      </c>
      <c r="B15322" s="1" t="s">
        <v>29</v>
      </c>
      <c r="C15322" t="s">
        <v>171</v>
      </c>
      <c r="D15322" s="1" t="s">
        <v>20</v>
      </c>
      <c r="E15322" t="s">
        <v>15</v>
      </c>
      <c r="F15322" s="1" t="s">
        <v>161</v>
      </c>
      <c r="G15322" t="s">
        <v>142</v>
      </c>
      <c r="H15322" s="1" t="s">
        <v>187</v>
      </c>
      <c r="I15322" s="1" t="str">
        <f t="shared" si="478"/>
        <v>Android Slate</v>
      </c>
      <c r="J15322" s="1" t="str">
        <f t="shared" si="479"/>
        <v>Android Slate</v>
      </c>
      <c r="K15322" t="s">
        <v>143</v>
      </c>
      <c r="L15322" t="s">
        <v>143</v>
      </c>
      <c r="M15322" s="47">
        <v>3088</v>
      </c>
    </row>
    <row r="15323" spans="1:13" hidden="1" x14ac:dyDescent="0.3">
      <c r="A15323" s="1" t="s">
        <v>186</v>
      </c>
      <c r="B15323" s="1" t="s">
        <v>29</v>
      </c>
      <c r="C15323" t="s">
        <v>171</v>
      </c>
      <c r="D15323" s="1" t="s">
        <v>20</v>
      </c>
      <c r="E15323" t="s">
        <v>15</v>
      </c>
      <c r="F15323" s="1" t="s">
        <v>161</v>
      </c>
      <c r="G15323" t="s">
        <v>142</v>
      </c>
      <c r="H15323" s="1" t="s">
        <v>187</v>
      </c>
      <c r="I15323" s="1" t="str">
        <f t="shared" si="478"/>
        <v>Android Slate</v>
      </c>
      <c r="J15323" s="1" t="str">
        <f t="shared" si="479"/>
        <v>Android Slate</v>
      </c>
      <c r="K15323" t="s">
        <v>144</v>
      </c>
      <c r="L15323" t="s">
        <v>145</v>
      </c>
      <c r="M15323" s="47">
        <v>47</v>
      </c>
    </row>
    <row r="15324" spans="1:13" hidden="1" x14ac:dyDescent="0.3">
      <c r="A15324" s="1" t="s">
        <v>186</v>
      </c>
      <c r="B15324" s="1" t="s">
        <v>29</v>
      </c>
      <c r="C15324" t="s">
        <v>171</v>
      </c>
      <c r="D15324" s="1" t="s">
        <v>20</v>
      </c>
      <c r="E15324" t="s">
        <v>15</v>
      </c>
      <c r="F15324" s="1" t="s">
        <v>161</v>
      </c>
      <c r="G15324" t="s">
        <v>142</v>
      </c>
      <c r="H15324" s="1" t="s">
        <v>187</v>
      </c>
      <c r="I15324" s="1" t="str">
        <f t="shared" si="478"/>
        <v>Android Slate</v>
      </c>
      <c r="J15324" s="1" t="str">
        <f t="shared" si="479"/>
        <v>Android Slate</v>
      </c>
      <c r="K15324" t="s">
        <v>144</v>
      </c>
      <c r="L15324" t="s">
        <v>146</v>
      </c>
      <c r="M15324" s="47">
        <v>16</v>
      </c>
    </row>
    <row r="15325" spans="1:13" hidden="1" x14ac:dyDescent="0.3">
      <c r="A15325" s="1" t="s">
        <v>186</v>
      </c>
      <c r="B15325" s="1" t="s">
        <v>29</v>
      </c>
      <c r="C15325" t="s">
        <v>171</v>
      </c>
      <c r="D15325" s="1" t="s">
        <v>20</v>
      </c>
      <c r="E15325" t="s">
        <v>15</v>
      </c>
      <c r="F15325" s="1" t="s">
        <v>161</v>
      </c>
      <c r="G15325" t="s">
        <v>142</v>
      </c>
      <c r="H15325" s="1" t="s">
        <v>187</v>
      </c>
      <c r="I15325" s="1" t="str">
        <f t="shared" si="478"/>
        <v>Android Slate</v>
      </c>
      <c r="J15325" s="1" t="str">
        <f t="shared" si="479"/>
        <v>Android Slate</v>
      </c>
      <c r="K15325" t="s">
        <v>144</v>
      </c>
      <c r="L15325" t="s">
        <v>147</v>
      </c>
      <c r="M15325" s="47">
        <v>11</v>
      </c>
    </row>
    <row r="15326" spans="1:13" hidden="1" x14ac:dyDescent="0.3">
      <c r="A15326" s="1" t="s">
        <v>186</v>
      </c>
      <c r="B15326" s="1" t="s">
        <v>29</v>
      </c>
      <c r="C15326" t="s">
        <v>171</v>
      </c>
      <c r="D15326" s="1" t="s">
        <v>20</v>
      </c>
      <c r="E15326" t="s">
        <v>15</v>
      </c>
      <c r="F15326" s="1" t="s">
        <v>161</v>
      </c>
      <c r="G15326" t="s">
        <v>142</v>
      </c>
      <c r="H15326" s="1" t="s">
        <v>187</v>
      </c>
      <c r="I15326" s="1" t="str">
        <f t="shared" si="478"/>
        <v>Android Slate</v>
      </c>
      <c r="J15326" s="1" t="str">
        <f t="shared" si="479"/>
        <v>Android Slate</v>
      </c>
      <c r="K15326" t="s">
        <v>144</v>
      </c>
      <c r="L15326" t="s">
        <v>148</v>
      </c>
      <c r="M15326" s="47">
        <v>3</v>
      </c>
    </row>
    <row r="15327" spans="1:13" hidden="1" x14ac:dyDescent="0.3">
      <c r="A15327" s="1" t="s">
        <v>186</v>
      </c>
      <c r="B15327" s="1" t="s">
        <v>29</v>
      </c>
      <c r="C15327" t="s">
        <v>171</v>
      </c>
      <c r="D15327" s="1" t="s">
        <v>20</v>
      </c>
      <c r="E15327" t="s">
        <v>15</v>
      </c>
      <c r="F15327" s="1" t="s">
        <v>161</v>
      </c>
      <c r="G15327" t="s">
        <v>142</v>
      </c>
      <c r="H15327" s="1" t="s">
        <v>187</v>
      </c>
      <c r="I15327" s="1" t="str">
        <f t="shared" si="478"/>
        <v>Android Slate</v>
      </c>
      <c r="J15327" s="1" t="str">
        <f t="shared" si="479"/>
        <v>Android Slate</v>
      </c>
      <c r="K15327" t="s">
        <v>144</v>
      </c>
      <c r="L15327" t="s">
        <v>149</v>
      </c>
      <c r="M15327" s="47">
        <v>15</v>
      </c>
    </row>
    <row r="15328" spans="1:13" hidden="1" x14ac:dyDescent="0.3">
      <c r="A15328" s="1" t="s">
        <v>186</v>
      </c>
      <c r="B15328" s="1" t="s">
        <v>29</v>
      </c>
      <c r="C15328" t="s">
        <v>178</v>
      </c>
      <c r="D15328" s="1" t="s">
        <v>17</v>
      </c>
      <c r="E15328" t="s">
        <v>7</v>
      </c>
      <c r="F15328" s="1" t="s">
        <v>154</v>
      </c>
      <c r="G15328" t="s">
        <v>142</v>
      </c>
      <c r="H15328" s="1" t="s">
        <v>187</v>
      </c>
      <c r="I15328" s="1" t="str">
        <f t="shared" si="478"/>
        <v>Tower DT</v>
      </c>
      <c r="J15328" s="1" t="str">
        <f t="shared" si="479"/>
        <v>Tower DT</v>
      </c>
      <c r="K15328" t="s">
        <v>143</v>
      </c>
      <c r="L15328" t="s">
        <v>143</v>
      </c>
      <c r="M15328" s="47">
        <v>8</v>
      </c>
    </row>
    <row r="15329" spans="1:13" hidden="1" x14ac:dyDescent="0.3">
      <c r="A15329" s="1" t="s">
        <v>186</v>
      </c>
      <c r="B15329" s="1" t="s">
        <v>29</v>
      </c>
      <c r="C15329" t="s">
        <v>178</v>
      </c>
      <c r="D15329" s="1" t="s">
        <v>17</v>
      </c>
      <c r="E15329" t="s">
        <v>7</v>
      </c>
      <c r="F15329" s="1" t="s">
        <v>154</v>
      </c>
      <c r="G15329" t="s">
        <v>155</v>
      </c>
      <c r="H15329" s="1" t="s">
        <v>187</v>
      </c>
      <c r="I15329" s="1" t="str">
        <f t="shared" si="478"/>
        <v>Tower Gaming Capable DT</v>
      </c>
      <c r="J15329" s="1" t="str">
        <f t="shared" si="479"/>
        <v>Tower Gaming Capable DT</v>
      </c>
      <c r="K15329" t="s">
        <v>143</v>
      </c>
      <c r="L15329" t="s">
        <v>143</v>
      </c>
      <c r="M15329" s="47">
        <v>6</v>
      </c>
    </row>
    <row r="15330" spans="1:13" hidden="1" x14ac:dyDescent="0.3">
      <c r="A15330" s="1" t="s">
        <v>186</v>
      </c>
      <c r="B15330" s="1" t="s">
        <v>29</v>
      </c>
      <c r="C15330" t="s">
        <v>178</v>
      </c>
      <c r="D15330" s="1" t="s">
        <v>18</v>
      </c>
      <c r="E15330" t="s">
        <v>10</v>
      </c>
      <c r="F15330" s="1" t="s">
        <v>154</v>
      </c>
      <c r="G15330" t="s">
        <v>142</v>
      </c>
      <c r="H15330" s="1" t="s">
        <v>155</v>
      </c>
      <c r="I15330" s="1" t="str">
        <f t="shared" si="478"/>
        <v>Clamshell NB</v>
      </c>
      <c r="J15330" s="1" t="str">
        <f t="shared" si="479"/>
        <v>Clamshell Ultraslim NB</v>
      </c>
      <c r="K15330" t="s">
        <v>143</v>
      </c>
      <c r="L15330" t="s">
        <v>143</v>
      </c>
      <c r="M15330" s="47">
        <v>187</v>
      </c>
    </row>
    <row r="15331" spans="1:13" hidden="1" x14ac:dyDescent="0.3">
      <c r="A15331" s="1" t="s">
        <v>186</v>
      </c>
      <c r="B15331" s="1" t="s">
        <v>29</v>
      </c>
      <c r="C15331" t="s">
        <v>178</v>
      </c>
      <c r="D15331" s="1" t="s">
        <v>18</v>
      </c>
      <c r="E15331" t="s">
        <v>10</v>
      </c>
      <c r="F15331" s="1" t="s">
        <v>154</v>
      </c>
      <c r="G15331" t="s">
        <v>142</v>
      </c>
      <c r="H15331" s="1" t="s">
        <v>155</v>
      </c>
      <c r="I15331" s="1" t="str">
        <f t="shared" si="478"/>
        <v>Clamshell NB</v>
      </c>
      <c r="J15331" s="1" t="str">
        <f t="shared" si="479"/>
        <v>Clamshell Ultraslim NB</v>
      </c>
      <c r="K15331" t="s">
        <v>144</v>
      </c>
      <c r="L15331" t="s">
        <v>151</v>
      </c>
      <c r="M15331" s="47">
        <v>42</v>
      </c>
    </row>
    <row r="15332" spans="1:13" hidden="1" x14ac:dyDescent="0.3">
      <c r="A15332" s="1" t="s">
        <v>186</v>
      </c>
      <c r="B15332" s="1" t="s">
        <v>29</v>
      </c>
      <c r="C15332" t="s">
        <v>178</v>
      </c>
      <c r="D15332" s="1" t="s">
        <v>18</v>
      </c>
      <c r="E15332" t="s">
        <v>10</v>
      </c>
      <c r="F15332" s="1" t="s">
        <v>154</v>
      </c>
      <c r="G15332" t="s">
        <v>155</v>
      </c>
      <c r="H15332" s="1" t="s">
        <v>155</v>
      </c>
      <c r="I15332" s="1" t="str">
        <f t="shared" si="478"/>
        <v>Clamshell Gaming Capable NB</v>
      </c>
      <c r="J15332" s="1" t="str">
        <f t="shared" si="479"/>
        <v>Clamshell Gaming Capable NB</v>
      </c>
      <c r="K15332" t="s">
        <v>143</v>
      </c>
      <c r="L15332" t="s">
        <v>143</v>
      </c>
      <c r="M15332" s="47">
        <v>869</v>
      </c>
    </row>
    <row r="15333" spans="1:13" hidden="1" x14ac:dyDescent="0.3">
      <c r="A15333" s="1" t="s">
        <v>186</v>
      </c>
      <c r="B15333" s="1" t="s">
        <v>29</v>
      </c>
      <c r="C15333" t="s">
        <v>170</v>
      </c>
      <c r="D15333" s="1" t="s">
        <v>17</v>
      </c>
      <c r="E15333" t="s">
        <v>6</v>
      </c>
      <c r="F15333" s="1" t="s">
        <v>154</v>
      </c>
      <c r="G15333" t="s">
        <v>142</v>
      </c>
      <c r="H15333" s="1" t="s">
        <v>187</v>
      </c>
      <c r="I15333" s="1" t="str">
        <f t="shared" si="478"/>
        <v>Small DT</v>
      </c>
      <c r="J15333" s="1" t="str">
        <f t="shared" si="479"/>
        <v>Small DT</v>
      </c>
      <c r="K15333" t="s">
        <v>143</v>
      </c>
      <c r="L15333" t="s">
        <v>143</v>
      </c>
      <c r="M15333" s="47">
        <v>29</v>
      </c>
    </row>
    <row r="15334" spans="1:13" hidden="1" x14ac:dyDescent="0.3">
      <c r="A15334" s="1" t="s">
        <v>186</v>
      </c>
      <c r="B15334" s="1" t="s">
        <v>29</v>
      </c>
      <c r="C15334" t="s">
        <v>170</v>
      </c>
      <c r="D15334" s="1" t="s">
        <v>17</v>
      </c>
      <c r="E15334" t="s">
        <v>6</v>
      </c>
      <c r="F15334" s="1" t="s">
        <v>154</v>
      </c>
      <c r="G15334" t="s">
        <v>142</v>
      </c>
      <c r="H15334" s="1" t="s">
        <v>187</v>
      </c>
      <c r="I15334" s="1" t="str">
        <f t="shared" si="478"/>
        <v>Small DT</v>
      </c>
      <c r="J15334" s="1" t="str">
        <f t="shared" si="479"/>
        <v>Small DT</v>
      </c>
      <c r="K15334" t="s">
        <v>144</v>
      </c>
      <c r="L15334" t="s">
        <v>151</v>
      </c>
      <c r="M15334" s="47">
        <v>15</v>
      </c>
    </row>
    <row r="15335" spans="1:13" hidden="1" x14ac:dyDescent="0.3">
      <c r="A15335" s="1" t="s">
        <v>186</v>
      </c>
      <c r="B15335" s="1" t="s">
        <v>29</v>
      </c>
      <c r="C15335" t="s">
        <v>170</v>
      </c>
      <c r="D15335" s="1" t="s">
        <v>17</v>
      </c>
      <c r="E15335" t="s">
        <v>7</v>
      </c>
      <c r="F15335" s="1" t="s">
        <v>154</v>
      </c>
      <c r="G15335" t="s">
        <v>142</v>
      </c>
      <c r="H15335" s="1" t="s">
        <v>187</v>
      </c>
      <c r="I15335" s="1" t="str">
        <f t="shared" si="478"/>
        <v>Tower DT</v>
      </c>
      <c r="J15335" s="1" t="str">
        <f t="shared" si="479"/>
        <v>Tower DT</v>
      </c>
      <c r="K15335" t="s">
        <v>143</v>
      </c>
      <c r="L15335" t="s">
        <v>143</v>
      </c>
      <c r="M15335" s="47">
        <v>164</v>
      </c>
    </row>
    <row r="15336" spans="1:13" hidden="1" x14ac:dyDescent="0.3">
      <c r="A15336" s="1" t="s">
        <v>186</v>
      </c>
      <c r="B15336" s="1" t="s">
        <v>29</v>
      </c>
      <c r="C15336" t="s">
        <v>170</v>
      </c>
      <c r="D15336" s="1" t="s">
        <v>17</v>
      </c>
      <c r="E15336" t="s">
        <v>7</v>
      </c>
      <c r="F15336" s="1" t="s">
        <v>154</v>
      </c>
      <c r="G15336" t="s">
        <v>155</v>
      </c>
      <c r="H15336" s="1" t="s">
        <v>187</v>
      </c>
      <c r="I15336" s="1" t="str">
        <f t="shared" si="478"/>
        <v>Tower Gaming Capable DT</v>
      </c>
      <c r="J15336" s="1" t="str">
        <f t="shared" si="479"/>
        <v>Tower Gaming Capable DT</v>
      </c>
      <c r="K15336" t="s">
        <v>143</v>
      </c>
      <c r="L15336" t="s">
        <v>143</v>
      </c>
      <c r="M15336" s="47">
        <v>309</v>
      </c>
    </row>
    <row r="15337" spans="1:13" hidden="1" x14ac:dyDescent="0.3">
      <c r="A15337" s="1" t="s">
        <v>186</v>
      </c>
      <c r="B15337" s="1" t="s">
        <v>29</v>
      </c>
      <c r="C15337" t="s">
        <v>170</v>
      </c>
      <c r="D15337" s="1" t="s">
        <v>18</v>
      </c>
      <c r="E15337" t="s">
        <v>10</v>
      </c>
      <c r="F15337" s="1" t="s">
        <v>154</v>
      </c>
      <c r="G15337" t="s">
        <v>155</v>
      </c>
      <c r="H15337" s="1" t="s">
        <v>155</v>
      </c>
      <c r="I15337" s="1" t="str">
        <f t="shared" si="478"/>
        <v>Clamshell Gaming Capable NB</v>
      </c>
      <c r="J15337" s="1" t="str">
        <f t="shared" si="479"/>
        <v>Clamshell Gaming Capable NB</v>
      </c>
      <c r="K15337" t="s">
        <v>143</v>
      </c>
      <c r="L15337" t="s">
        <v>143</v>
      </c>
      <c r="M15337" s="47">
        <v>256</v>
      </c>
    </row>
    <row r="15338" spans="1:13" hidden="1" x14ac:dyDescent="0.3">
      <c r="A15338" s="1" t="s">
        <v>186</v>
      </c>
      <c r="B15338" s="1" t="s">
        <v>29</v>
      </c>
      <c r="C15338" t="s">
        <v>170</v>
      </c>
      <c r="D15338" s="1" t="s">
        <v>19</v>
      </c>
      <c r="E15338" t="s">
        <v>13</v>
      </c>
      <c r="F15338" s="1" t="s">
        <v>154</v>
      </c>
      <c r="G15338" t="s">
        <v>155</v>
      </c>
      <c r="H15338" s="1" t="s">
        <v>187</v>
      </c>
      <c r="I15338" s="1" t="str">
        <f t="shared" si="478"/>
        <v>DT Workstation</v>
      </c>
      <c r="J15338" s="1" t="str">
        <f t="shared" si="479"/>
        <v>DT Workstation</v>
      </c>
      <c r="K15338" t="s">
        <v>144</v>
      </c>
      <c r="L15338" t="s">
        <v>151</v>
      </c>
      <c r="M15338" s="47">
        <v>24</v>
      </c>
    </row>
    <row r="15339" spans="1:13" hidden="1" x14ac:dyDescent="0.3">
      <c r="A15339" s="1" t="s">
        <v>186</v>
      </c>
      <c r="B15339" s="1" t="s">
        <v>29</v>
      </c>
      <c r="C15339" t="s">
        <v>170</v>
      </c>
      <c r="D15339" s="1" t="s">
        <v>19</v>
      </c>
      <c r="E15339" t="s">
        <v>14</v>
      </c>
      <c r="F15339" s="1" t="s">
        <v>154</v>
      </c>
      <c r="G15339" t="s">
        <v>155</v>
      </c>
      <c r="H15339" s="1" t="s">
        <v>142</v>
      </c>
      <c r="I15339" s="1" t="str">
        <f t="shared" si="478"/>
        <v>NB Workstation</v>
      </c>
      <c r="J15339" s="1" t="str">
        <f t="shared" si="479"/>
        <v>NB Workstation</v>
      </c>
      <c r="K15339" t="s">
        <v>144</v>
      </c>
      <c r="L15339" t="s">
        <v>151</v>
      </c>
      <c r="M15339" s="47">
        <v>40</v>
      </c>
    </row>
    <row r="15340" spans="1:13" hidden="1" x14ac:dyDescent="0.3">
      <c r="A15340" s="1" t="s">
        <v>186</v>
      </c>
      <c r="B15340" s="1" t="s">
        <v>48</v>
      </c>
      <c r="C15340" t="s">
        <v>158</v>
      </c>
      <c r="D15340" s="1" t="s">
        <v>17</v>
      </c>
      <c r="E15340" t="s">
        <v>8</v>
      </c>
      <c r="F15340" s="1" t="s">
        <v>154</v>
      </c>
      <c r="G15340" t="s">
        <v>142</v>
      </c>
      <c r="H15340" s="1" t="s">
        <v>187</v>
      </c>
      <c r="I15340" s="1" t="str">
        <f t="shared" si="478"/>
        <v>AIO DT</v>
      </c>
      <c r="J15340" s="1" t="str">
        <f t="shared" si="479"/>
        <v>AIO DT</v>
      </c>
      <c r="K15340" t="s">
        <v>143</v>
      </c>
      <c r="L15340" t="s">
        <v>143</v>
      </c>
      <c r="M15340" s="47">
        <v>1767</v>
      </c>
    </row>
    <row r="15341" spans="1:13" hidden="1" x14ac:dyDescent="0.3">
      <c r="A15341" s="1" t="s">
        <v>186</v>
      </c>
      <c r="B15341" s="1" t="s">
        <v>48</v>
      </c>
      <c r="C15341" t="s">
        <v>158</v>
      </c>
      <c r="D15341" s="1" t="s">
        <v>17</v>
      </c>
      <c r="E15341" t="s">
        <v>8</v>
      </c>
      <c r="F15341" s="1" t="s">
        <v>154</v>
      </c>
      <c r="G15341" t="s">
        <v>142</v>
      </c>
      <c r="H15341" s="1" t="s">
        <v>187</v>
      </c>
      <c r="I15341" s="1" t="str">
        <f t="shared" si="478"/>
        <v>AIO DT</v>
      </c>
      <c r="J15341" s="1" t="str">
        <f t="shared" si="479"/>
        <v>AIO DT</v>
      </c>
      <c r="K15341" t="s">
        <v>144</v>
      </c>
      <c r="L15341" t="s">
        <v>145</v>
      </c>
      <c r="M15341" s="47">
        <v>6791</v>
      </c>
    </row>
    <row r="15342" spans="1:13" hidden="1" x14ac:dyDescent="0.3">
      <c r="A15342" s="1" t="s">
        <v>186</v>
      </c>
      <c r="B15342" s="1" t="s">
        <v>48</v>
      </c>
      <c r="C15342" t="s">
        <v>158</v>
      </c>
      <c r="D15342" s="1" t="s">
        <v>17</v>
      </c>
      <c r="E15342" t="s">
        <v>8</v>
      </c>
      <c r="F15342" s="1" t="s">
        <v>154</v>
      </c>
      <c r="G15342" t="s">
        <v>142</v>
      </c>
      <c r="H15342" s="1" t="s">
        <v>187</v>
      </c>
      <c r="I15342" s="1" t="str">
        <f t="shared" si="478"/>
        <v>AIO DT</v>
      </c>
      <c r="J15342" s="1" t="str">
        <f t="shared" si="479"/>
        <v>AIO DT</v>
      </c>
      <c r="K15342" t="s">
        <v>144</v>
      </c>
      <c r="L15342" t="s">
        <v>146</v>
      </c>
      <c r="M15342" s="47">
        <v>4513</v>
      </c>
    </row>
    <row r="15343" spans="1:13" hidden="1" x14ac:dyDescent="0.3">
      <c r="A15343" s="1" t="s">
        <v>186</v>
      </c>
      <c r="B15343" s="1" t="s">
        <v>48</v>
      </c>
      <c r="C15343" t="s">
        <v>158</v>
      </c>
      <c r="D15343" s="1" t="s">
        <v>17</v>
      </c>
      <c r="E15343" t="s">
        <v>8</v>
      </c>
      <c r="F15343" s="1" t="s">
        <v>154</v>
      </c>
      <c r="G15343" t="s">
        <v>142</v>
      </c>
      <c r="H15343" s="1" t="s">
        <v>187</v>
      </c>
      <c r="I15343" s="1" t="str">
        <f t="shared" si="478"/>
        <v>AIO DT</v>
      </c>
      <c r="J15343" s="1" t="str">
        <f t="shared" si="479"/>
        <v>AIO DT</v>
      </c>
      <c r="K15343" t="s">
        <v>144</v>
      </c>
      <c r="L15343" t="s">
        <v>147</v>
      </c>
      <c r="M15343" s="47">
        <v>1336</v>
      </c>
    </row>
    <row r="15344" spans="1:13" hidden="1" x14ac:dyDescent="0.3">
      <c r="A15344" s="1" t="s">
        <v>186</v>
      </c>
      <c r="B15344" s="1" t="s">
        <v>48</v>
      </c>
      <c r="C15344" t="s">
        <v>158</v>
      </c>
      <c r="D15344" s="1" t="s">
        <v>17</v>
      </c>
      <c r="E15344" t="s">
        <v>8</v>
      </c>
      <c r="F15344" s="1" t="s">
        <v>154</v>
      </c>
      <c r="G15344" t="s">
        <v>142</v>
      </c>
      <c r="H15344" s="1" t="s">
        <v>187</v>
      </c>
      <c r="I15344" s="1" t="str">
        <f t="shared" si="478"/>
        <v>AIO DT</v>
      </c>
      <c r="J15344" s="1" t="str">
        <f t="shared" si="479"/>
        <v>AIO DT</v>
      </c>
      <c r="K15344" t="s">
        <v>144</v>
      </c>
      <c r="L15344" t="s">
        <v>148</v>
      </c>
      <c r="M15344" s="47">
        <v>729</v>
      </c>
    </row>
    <row r="15345" spans="1:13" hidden="1" x14ac:dyDescent="0.3">
      <c r="A15345" s="1" t="s">
        <v>186</v>
      </c>
      <c r="B15345" s="1" t="s">
        <v>48</v>
      </c>
      <c r="C15345" t="s">
        <v>158</v>
      </c>
      <c r="D15345" s="1" t="s">
        <v>17</v>
      </c>
      <c r="E15345" t="s">
        <v>8</v>
      </c>
      <c r="F15345" s="1" t="s">
        <v>154</v>
      </c>
      <c r="G15345" t="s">
        <v>142</v>
      </c>
      <c r="H15345" s="1" t="s">
        <v>187</v>
      </c>
      <c r="I15345" s="1" t="str">
        <f t="shared" si="478"/>
        <v>AIO DT</v>
      </c>
      <c r="J15345" s="1" t="str">
        <f t="shared" si="479"/>
        <v>AIO DT</v>
      </c>
      <c r="K15345" t="s">
        <v>144</v>
      </c>
      <c r="L15345" t="s">
        <v>149</v>
      </c>
      <c r="M15345" s="47">
        <v>1309</v>
      </c>
    </row>
    <row r="15346" spans="1:13" hidden="1" x14ac:dyDescent="0.3">
      <c r="A15346" s="1" t="s">
        <v>186</v>
      </c>
      <c r="B15346" s="1" t="s">
        <v>48</v>
      </c>
      <c r="C15346" t="s">
        <v>158</v>
      </c>
      <c r="D15346" s="1" t="s">
        <v>17</v>
      </c>
      <c r="E15346" t="s">
        <v>8</v>
      </c>
      <c r="F15346" s="1" t="s">
        <v>154</v>
      </c>
      <c r="G15346" t="s">
        <v>142</v>
      </c>
      <c r="H15346" s="1" t="s">
        <v>187</v>
      </c>
      <c r="I15346" s="1" t="str">
        <f t="shared" si="478"/>
        <v>AIO DT</v>
      </c>
      <c r="J15346" s="1" t="str">
        <f t="shared" si="479"/>
        <v>AIO DT</v>
      </c>
      <c r="K15346" t="s">
        <v>144</v>
      </c>
      <c r="L15346" t="s">
        <v>150</v>
      </c>
      <c r="M15346" s="47">
        <v>57</v>
      </c>
    </row>
    <row r="15347" spans="1:13" hidden="1" x14ac:dyDescent="0.3">
      <c r="A15347" s="1" t="s">
        <v>186</v>
      </c>
      <c r="B15347" s="1" t="s">
        <v>48</v>
      </c>
      <c r="C15347" t="s">
        <v>158</v>
      </c>
      <c r="D15347" s="1" t="s">
        <v>17</v>
      </c>
      <c r="E15347" t="s">
        <v>8</v>
      </c>
      <c r="F15347" s="1" t="s">
        <v>154</v>
      </c>
      <c r="G15347" t="s">
        <v>142</v>
      </c>
      <c r="H15347" s="1" t="s">
        <v>187</v>
      </c>
      <c r="I15347" s="1" t="str">
        <f t="shared" si="478"/>
        <v>AIO DT</v>
      </c>
      <c r="J15347" s="1" t="str">
        <f t="shared" si="479"/>
        <v>AIO DT</v>
      </c>
      <c r="K15347" t="s">
        <v>144</v>
      </c>
      <c r="L15347" t="s">
        <v>151</v>
      </c>
      <c r="M15347" s="47">
        <v>34</v>
      </c>
    </row>
    <row r="15348" spans="1:13" hidden="1" x14ac:dyDescent="0.3">
      <c r="A15348" s="1" t="s">
        <v>186</v>
      </c>
      <c r="B15348" s="1" t="s">
        <v>48</v>
      </c>
      <c r="C15348" t="s">
        <v>158</v>
      </c>
      <c r="D15348" s="1" t="s">
        <v>17</v>
      </c>
      <c r="E15348" t="s">
        <v>8</v>
      </c>
      <c r="F15348" s="1" t="s">
        <v>154</v>
      </c>
      <c r="G15348" t="s">
        <v>155</v>
      </c>
      <c r="H15348" s="1" t="s">
        <v>187</v>
      </c>
      <c r="I15348" s="1" t="str">
        <f t="shared" si="478"/>
        <v>AIO DT</v>
      </c>
      <c r="J15348" s="1" t="str">
        <f t="shared" si="479"/>
        <v>AIO DT</v>
      </c>
      <c r="K15348" t="s">
        <v>143</v>
      </c>
      <c r="L15348" t="s">
        <v>143</v>
      </c>
      <c r="M15348" s="47">
        <v>763</v>
      </c>
    </row>
    <row r="15349" spans="1:13" hidden="1" x14ac:dyDescent="0.3">
      <c r="A15349" s="1" t="s">
        <v>186</v>
      </c>
      <c r="B15349" s="1" t="s">
        <v>48</v>
      </c>
      <c r="C15349" t="s">
        <v>158</v>
      </c>
      <c r="D15349" s="1" t="s">
        <v>17</v>
      </c>
      <c r="E15349" t="s">
        <v>8</v>
      </c>
      <c r="F15349" s="1" t="s">
        <v>154</v>
      </c>
      <c r="G15349" t="s">
        <v>155</v>
      </c>
      <c r="H15349" s="1" t="s">
        <v>187</v>
      </c>
      <c r="I15349" s="1" t="str">
        <f t="shared" si="478"/>
        <v>AIO DT</v>
      </c>
      <c r="J15349" s="1" t="str">
        <f t="shared" si="479"/>
        <v>AIO DT</v>
      </c>
      <c r="K15349" t="s">
        <v>144</v>
      </c>
      <c r="L15349" t="s">
        <v>145</v>
      </c>
      <c r="M15349" s="47">
        <v>215</v>
      </c>
    </row>
    <row r="15350" spans="1:13" hidden="1" x14ac:dyDescent="0.3">
      <c r="A15350" s="1" t="s">
        <v>186</v>
      </c>
      <c r="B15350" s="1" t="s">
        <v>48</v>
      </c>
      <c r="C15350" t="s">
        <v>158</v>
      </c>
      <c r="D15350" s="1" t="s">
        <v>17</v>
      </c>
      <c r="E15350" t="s">
        <v>8</v>
      </c>
      <c r="F15350" s="1" t="s">
        <v>154</v>
      </c>
      <c r="G15350" t="s">
        <v>155</v>
      </c>
      <c r="H15350" s="1" t="s">
        <v>187</v>
      </c>
      <c r="I15350" s="1" t="str">
        <f t="shared" si="478"/>
        <v>AIO DT</v>
      </c>
      <c r="J15350" s="1" t="str">
        <f t="shared" si="479"/>
        <v>AIO DT</v>
      </c>
      <c r="K15350" t="s">
        <v>144</v>
      </c>
      <c r="L15350" t="s">
        <v>146</v>
      </c>
      <c r="M15350" s="47">
        <v>141</v>
      </c>
    </row>
    <row r="15351" spans="1:13" hidden="1" x14ac:dyDescent="0.3">
      <c r="A15351" s="1" t="s">
        <v>186</v>
      </c>
      <c r="B15351" s="1" t="s">
        <v>48</v>
      </c>
      <c r="C15351" t="s">
        <v>158</v>
      </c>
      <c r="D15351" s="1" t="s">
        <v>17</v>
      </c>
      <c r="E15351" t="s">
        <v>8</v>
      </c>
      <c r="F15351" s="1" t="s">
        <v>154</v>
      </c>
      <c r="G15351" t="s">
        <v>155</v>
      </c>
      <c r="H15351" s="1" t="s">
        <v>187</v>
      </c>
      <c r="I15351" s="1" t="str">
        <f t="shared" si="478"/>
        <v>AIO DT</v>
      </c>
      <c r="J15351" s="1" t="str">
        <f t="shared" si="479"/>
        <v>AIO DT</v>
      </c>
      <c r="K15351" t="s">
        <v>144</v>
      </c>
      <c r="L15351" t="s">
        <v>147</v>
      </c>
      <c r="M15351" s="47">
        <v>43</v>
      </c>
    </row>
    <row r="15352" spans="1:13" hidden="1" x14ac:dyDescent="0.3">
      <c r="A15352" s="1" t="s">
        <v>186</v>
      </c>
      <c r="B15352" s="1" t="s">
        <v>48</v>
      </c>
      <c r="C15352" t="s">
        <v>158</v>
      </c>
      <c r="D15352" s="1" t="s">
        <v>17</v>
      </c>
      <c r="E15352" t="s">
        <v>8</v>
      </c>
      <c r="F15352" s="1" t="s">
        <v>154</v>
      </c>
      <c r="G15352" t="s">
        <v>155</v>
      </c>
      <c r="H15352" s="1" t="s">
        <v>187</v>
      </c>
      <c r="I15352" s="1" t="str">
        <f t="shared" si="478"/>
        <v>AIO DT</v>
      </c>
      <c r="J15352" s="1" t="str">
        <f t="shared" si="479"/>
        <v>AIO DT</v>
      </c>
      <c r="K15352" t="s">
        <v>144</v>
      </c>
      <c r="L15352" t="s">
        <v>148</v>
      </c>
      <c r="M15352" s="47">
        <v>22</v>
      </c>
    </row>
    <row r="15353" spans="1:13" hidden="1" x14ac:dyDescent="0.3">
      <c r="A15353" s="1" t="s">
        <v>186</v>
      </c>
      <c r="B15353" s="1" t="s">
        <v>48</v>
      </c>
      <c r="C15353" t="s">
        <v>158</v>
      </c>
      <c r="D15353" s="1" t="s">
        <v>17</v>
      </c>
      <c r="E15353" t="s">
        <v>8</v>
      </c>
      <c r="F15353" s="1" t="s">
        <v>154</v>
      </c>
      <c r="G15353" t="s">
        <v>155</v>
      </c>
      <c r="H15353" s="1" t="s">
        <v>187</v>
      </c>
      <c r="I15353" s="1" t="str">
        <f t="shared" si="478"/>
        <v>AIO DT</v>
      </c>
      <c r="J15353" s="1" t="str">
        <f t="shared" si="479"/>
        <v>AIO DT</v>
      </c>
      <c r="K15353" t="s">
        <v>144</v>
      </c>
      <c r="L15353" t="s">
        <v>149</v>
      </c>
      <c r="M15353" s="47">
        <v>43</v>
      </c>
    </row>
    <row r="15354" spans="1:13" hidden="1" x14ac:dyDescent="0.3">
      <c r="A15354" s="1" t="s">
        <v>186</v>
      </c>
      <c r="B15354" s="1" t="s">
        <v>48</v>
      </c>
      <c r="C15354" t="s">
        <v>158</v>
      </c>
      <c r="D15354" s="1" t="s">
        <v>17</v>
      </c>
      <c r="E15354" t="s">
        <v>6</v>
      </c>
      <c r="F15354" s="1" t="s">
        <v>154</v>
      </c>
      <c r="G15354" t="s">
        <v>142</v>
      </c>
      <c r="H15354" s="1" t="s">
        <v>187</v>
      </c>
      <c r="I15354" s="1" t="str">
        <f t="shared" si="478"/>
        <v>Small DT</v>
      </c>
      <c r="J15354" s="1" t="str">
        <f t="shared" si="479"/>
        <v>Small DT</v>
      </c>
      <c r="K15354" t="s">
        <v>143</v>
      </c>
      <c r="L15354" t="s">
        <v>143</v>
      </c>
      <c r="M15354" s="47">
        <v>481</v>
      </c>
    </row>
    <row r="15355" spans="1:13" hidden="1" x14ac:dyDescent="0.3">
      <c r="A15355" s="1" t="s">
        <v>186</v>
      </c>
      <c r="B15355" s="1" t="s">
        <v>48</v>
      </c>
      <c r="C15355" t="s">
        <v>158</v>
      </c>
      <c r="D15355" s="1" t="s">
        <v>17</v>
      </c>
      <c r="E15355" t="s">
        <v>6</v>
      </c>
      <c r="F15355" s="1" t="s">
        <v>154</v>
      </c>
      <c r="G15355" t="s">
        <v>142</v>
      </c>
      <c r="H15355" s="1" t="s">
        <v>187</v>
      </c>
      <c r="I15355" s="1" t="str">
        <f t="shared" si="478"/>
        <v>Small DT</v>
      </c>
      <c r="J15355" s="1" t="str">
        <f t="shared" si="479"/>
        <v>Small DT</v>
      </c>
      <c r="K15355" t="s">
        <v>144</v>
      </c>
      <c r="L15355" t="s">
        <v>145</v>
      </c>
      <c r="M15355" s="47">
        <v>2755</v>
      </c>
    </row>
    <row r="15356" spans="1:13" hidden="1" x14ac:dyDescent="0.3">
      <c r="A15356" s="1" t="s">
        <v>186</v>
      </c>
      <c r="B15356" s="1" t="s">
        <v>48</v>
      </c>
      <c r="C15356" t="s">
        <v>158</v>
      </c>
      <c r="D15356" s="1" t="s">
        <v>17</v>
      </c>
      <c r="E15356" t="s">
        <v>6</v>
      </c>
      <c r="F15356" s="1" t="s">
        <v>154</v>
      </c>
      <c r="G15356" t="s">
        <v>142</v>
      </c>
      <c r="H15356" s="1" t="s">
        <v>187</v>
      </c>
      <c r="I15356" s="1" t="str">
        <f t="shared" si="478"/>
        <v>Small DT</v>
      </c>
      <c r="J15356" s="1" t="str">
        <f t="shared" si="479"/>
        <v>Small DT</v>
      </c>
      <c r="K15356" t="s">
        <v>144</v>
      </c>
      <c r="L15356" t="s">
        <v>146</v>
      </c>
      <c r="M15356" s="47">
        <v>2920</v>
      </c>
    </row>
    <row r="15357" spans="1:13" hidden="1" x14ac:dyDescent="0.3">
      <c r="A15357" s="1" t="s">
        <v>186</v>
      </c>
      <c r="B15357" s="1" t="s">
        <v>48</v>
      </c>
      <c r="C15357" t="s">
        <v>158</v>
      </c>
      <c r="D15357" s="1" t="s">
        <v>17</v>
      </c>
      <c r="E15357" t="s">
        <v>6</v>
      </c>
      <c r="F15357" s="1" t="s">
        <v>154</v>
      </c>
      <c r="G15357" t="s">
        <v>142</v>
      </c>
      <c r="H15357" s="1" t="s">
        <v>187</v>
      </c>
      <c r="I15357" s="1" t="str">
        <f t="shared" si="478"/>
        <v>Small DT</v>
      </c>
      <c r="J15357" s="1" t="str">
        <f t="shared" si="479"/>
        <v>Small DT</v>
      </c>
      <c r="K15357" t="s">
        <v>144</v>
      </c>
      <c r="L15357" t="s">
        <v>147</v>
      </c>
      <c r="M15357" s="47">
        <v>1030</v>
      </c>
    </row>
    <row r="15358" spans="1:13" hidden="1" x14ac:dyDescent="0.3">
      <c r="A15358" s="1" t="s">
        <v>186</v>
      </c>
      <c r="B15358" s="1" t="s">
        <v>48</v>
      </c>
      <c r="C15358" t="s">
        <v>158</v>
      </c>
      <c r="D15358" s="1" t="s">
        <v>17</v>
      </c>
      <c r="E15358" t="s">
        <v>6</v>
      </c>
      <c r="F15358" s="1" t="s">
        <v>154</v>
      </c>
      <c r="G15358" t="s">
        <v>142</v>
      </c>
      <c r="H15358" s="1" t="s">
        <v>187</v>
      </c>
      <c r="I15358" s="1" t="str">
        <f t="shared" si="478"/>
        <v>Small DT</v>
      </c>
      <c r="J15358" s="1" t="str">
        <f t="shared" si="479"/>
        <v>Small DT</v>
      </c>
      <c r="K15358" t="s">
        <v>144</v>
      </c>
      <c r="L15358" t="s">
        <v>148</v>
      </c>
      <c r="M15358" s="47">
        <v>488</v>
      </c>
    </row>
    <row r="15359" spans="1:13" hidden="1" x14ac:dyDescent="0.3">
      <c r="A15359" s="1" t="s">
        <v>186</v>
      </c>
      <c r="B15359" s="1" t="s">
        <v>48</v>
      </c>
      <c r="C15359" t="s">
        <v>158</v>
      </c>
      <c r="D15359" s="1" t="s">
        <v>17</v>
      </c>
      <c r="E15359" t="s">
        <v>6</v>
      </c>
      <c r="F15359" s="1" t="s">
        <v>154</v>
      </c>
      <c r="G15359" t="s">
        <v>142</v>
      </c>
      <c r="H15359" s="1" t="s">
        <v>187</v>
      </c>
      <c r="I15359" s="1" t="str">
        <f t="shared" si="478"/>
        <v>Small DT</v>
      </c>
      <c r="J15359" s="1" t="str">
        <f t="shared" si="479"/>
        <v>Small DT</v>
      </c>
      <c r="K15359" t="s">
        <v>144</v>
      </c>
      <c r="L15359" t="s">
        <v>149</v>
      </c>
      <c r="M15359" s="47">
        <v>1249</v>
      </c>
    </row>
    <row r="15360" spans="1:13" hidden="1" x14ac:dyDescent="0.3">
      <c r="A15360" s="1" t="s">
        <v>186</v>
      </c>
      <c r="B15360" s="1" t="s">
        <v>48</v>
      </c>
      <c r="C15360" t="s">
        <v>158</v>
      </c>
      <c r="D15360" s="1" t="s">
        <v>17</v>
      </c>
      <c r="E15360" t="s">
        <v>6</v>
      </c>
      <c r="F15360" s="1" t="s">
        <v>154</v>
      </c>
      <c r="G15360" t="s">
        <v>142</v>
      </c>
      <c r="H15360" s="1" t="s">
        <v>187</v>
      </c>
      <c r="I15360" s="1" t="str">
        <f t="shared" si="478"/>
        <v>Small DT</v>
      </c>
      <c r="J15360" s="1" t="str">
        <f t="shared" si="479"/>
        <v>Small DT</v>
      </c>
      <c r="K15360" t="s">
        <v>144</v>
      </c>
      <c r="L15360" t="s">
        <v>150</v>
      </c>
      <c r="M15360" s="47">
        <v>184</v>
      </c>
    </row>
    <row r="15361" spans="1:13" hidden="1" x14ac:dyDescent="0.3">
      <c r="A15361" s="1" t="s">
        <v>186</v>
      </c>
      <c r="B15361" s="1" t="s">
        <v>48</v>
      </c>
      <c r="C15361" t="s">
        <v>158</v>
      </c>
      <c r="D15361" s="1" t="s">
        <v>17</v>
      </c>
      <c r="E15361" t="s">
        <v>6</v>
      </c>
      <c r="F15361" s="1" t="s">
        <v>154</v>
      </c>
      <c r="G15361" t="s">
        <v>142</v>
      </c>
      <c r="H15361" s="1" t="s">
        <v>187</v>
      </c>
      <c r="I15361" s="1" t="str">
        <f t="shared" si="478"/>
        <v>Small DT</v>
      </c>
      <c r="J15361" s="1" t="str">
        <f t="shared" si="479"/>
        <v>Small DT</v>
      </c>
      <c r="K15361" t="s">
        <v>144</v>
      </c>
      <c r="L15361" t="s">
        <v>151</v>
      </c>
      <c r="M15361" s="47">
        <v>109</v>
      </c>
    </row>
    <row r="15362" spans="1:13" hidden="1" x14ac:dyDescent="0.3">
      <c r="A15362" s="1" t="s">
        <v>186</v>
      </c>
      <c r="B15362" s="1" t="s">
        <v>48</v>
      </c>
      <c r="C15362" t="s">
        <v>158</v>
      </c>
      <c r="D15362" s="1" t="s">
        <v>17</v>
      </c>
      <c r="E15362" t="s">
        <v>6</v>
      </c>
      <c r="F15362" s="1" t="s">
        <v>154</v>
      </c>
      <c r="G15362" t="s">
        <v>155</v>
      </c>
      <c r="H15362" s="1" t="s">
        <v>187</v>
      </c>
      <c r="I15362" s="1" t="str">
        <f t="shared" si="478"/>
        <v>Small DT</v>
      </c>
      <c r="J15362" s="1" t="str">
        <f t="shared" si="479"/>
        <v>Small DT</v>
      </c>
      <c r="K15362" t="s">
        <v>144</v>
      </c>
      <c r="L15362" t="s">
        <v>145</v>
      </c>
      <c r="M15362" s="47">
        <v>689</v>
      </c>
    </row>
    <row r="15363" spans="1:13" hidden="1" x14ac:dyDescent="0.3">
      <c r="A15363" s="1" t="s">
        <v>186</v>
      </c>
      <c r="B15363" s="1" t="s">
        <v>48</v>
      </c>
      <c r="C15363" t="s">
        <v>158</v>
      </c>
      <c r="D15363" s="1" t="s">
        <v>17</v>
      </c>
      <c r="E15363" t="s">
        <v>6</v>
      </c>
      <c r="F15363" s="1" t="s">
        <v>154</v>
      </c>
      <c r="G15363" t="s">
        <v>155</v>
      </c>
      <c r="H15363" s="1" t="s">
        <v>187</v>
      </c>
      <c r="I15363" s="1" t="str">
        <f t="shared" ref="I15363:I15426" si="480">VLOOKUP(E15363&amp;F15363&amp;G15363,$S$1:$T$74,2,0)</f>
        <v>Small DT</v>
      </c>
      <c r="J15363" s="1" t="str">
        <f t="shared" ref="J15363:J15426" si="481">IF(AND(I15363="Clamshell NB",H15363="Yes"),"Clamshell Ultraslim NB",I15363)</f>
        <v>Small DT</v>
      </c>
      <c r="K15363" t="s">
        <v>144</v>
      </c>
      <c r="L15363" t="s">
        <v>146</v>
      </c>
      <c r="M15363" s="47">
        <v>728</v>
      </c>
    </row>
    <row r="15364" spans="1:13" hidden="1" x14ac:dyDescent="0.3">
      <c r="A15364" s="1" t="s">
        <v>186</v>
      </c>
      <c r="B15364" s="1" t="s">
        <v>48</v>
      </c>
      <c r="C15364" t="s">
        <v>158</v>
      </c>
      <c r="D15364" s="1" t="s">
        <v>17</v>
      </c>
      <c r="E15364" t="s">
        <v>6</v>
      </c>
      <c r="F15364" s="1" t="s">
        <v>154</v>
      </c>
      <c r="G15364" t="s">
        <v>155</v>
      </c>
      <c r="H15364" s="1" t="s">
        <v>187</v>
      </c>
      <c r="I15364" s="1" t="str">
        <f t="shared" si="480"/>
        <v>Small DT</v>
      </c>
      <c r="J15364" s="1" t="str">
        <f t="shared" si="481"/>
        <v>Small DT</v>
      </c>
      <c r="K15364" t="s">
        <v>144</v>
      </c>
      <c r="L15364" t="s">
        <v>147</v>
      </c>
      <c r="M15364" s="47">
        <v>260</v>
      </c>
    </row>
    <row r="15365" spans="1:13" hidden="1" x14ac:dyDescent="0.3">
      <c r="A15365" s="1" t="s">
        <v>186</v>
      </c>
      <c r="B15365" s="1" t="s">
        <v>48</v>
      </c>
      <c r="C15365" t="s">
        <v>158</v>
      </c>
      <c r="D15365" s="1" t="s">
        <v>17</v>
      </c>
      <c r="E15365" t="s">
        <v>6</v>
      </c>
      <c r="F15365" s="1" t="s">
        <v>154</v>
      </c>
      <c r="G15365" t="s">
        <v>155</v>
      </c>
      <c r="H15365" s="1" t="s">
        <v>187</v>
      </c>
      <c r="I15365" s="1" t="str">
        <f t="shared" si="480"/>
        <v>Small DT</v>
      </c>
      <c r="J15365" s="1" t="str">
        <f t="shared" si="481"/>
        <v>Small DT</v>
      </c>
      <c r="K15365" t="s">
        <v>144</v>
      </c>
      <c r="L15365" t="s">
        <v>148</v>
      </c>
      <c r="M15365" s="47">
        <v>122</v>
      </c>
    </row>
    <row r="15366" spans="1:13" hidden="1" x14ac:dyDescent="0.3">
      <c r="A15366" s="1" t="s">
        <v>186</v>
      </c>
      <c r="B15366" s="1" t="s">
        <v>48</v>
      </c>
      <c r="C15366" t="s">
        <v>158</v>
      </c>
      <c r="D15366" s="1" t="s">
        <v>17</v>
      </c>
      <c r="E15366" t="s">
        <v>6</v>
      </c>
      <c r="F15366" s="1" t="s">
        <v>154</v>
      </c>
      <c r="G15366" t="s">
        <v>155</v>
      </c>
      <c r="H15366" s="1" t="s">
        <v>187</v>
      </c>
      <c r="I15366" s="1" t="str">
        <f t="shared" si="480"/>
        <v>Small DT</v>
      </c>
      <c r="J15366" s="1" t="str">
        <f t="shared" si="481"/>
        <v>Small DT</v>
      </c>
      <c r="K15366" t="s">
        <v>144</v>
      </c>
      <c r="L15366" t="s">
        <v>149</v>
      </c>
      <c r="M15366" s="47">
        <v>312</v>
      </c>
    </row>
    <row r="15367" spans="1:13" hidden="1" x14ac:dyDescent="0.3">
      <c r="A15367" s="1" t="s">
        <v>186</v>
      </c>
      <c r="B15367" s="1" t="s">
        <v>48</v>
      </c>
      <c r="C15367" t="s">
        <v>158</v>
      </c>
      <c r="D15367" s="1" t="s">
        <v>17</v>
      </c>
      <c r="E15367" t="s">
        <v>6</v>
      </c>
      <c r="F15367" s="1" t="s">
        <v>154</v>
      </c>
      <c r="G15367" t="s">
        <v>155</v>
      </c>
      <c r="H15367" s="1" t="s">
        <v>187</v>
      </c>
      <c r="I15367" s="1" t="str">
        <f t="shared" si="480"/>
        <v>Small DT</v>
      </c>
      <c r="J15367" s="1" t="str">
        <f t="shared" si="481"/>
        <v>Small DT</v>
      </c>
      <c r="K15367" t="s">
        <v>144</v>
      </c>
      <c r="L15367" t="s">
        <v>150</v>
      </c>
      <c r="M15367" s="47">
        <v>46</v>
      </c>
    </row>
    <row r="15368" spans="1:13" hidden="1" x14ac:dyDescent="0.3">
      <c r="A15368" s="1" t="s">
        <v>186</v>
      </c>
      <c r="B15368" s="1" t="s">
        <v>48</v>
      </c>
      <c r="C15368" t="s">
        <v>158</v>
      </c>
      <c r="D15368" s="1" t="s">
        <v>17</v>
      </c>
      <c r="E15368" t="s">
        <v>6</v>
      </c>
      <c r="F15368" s="1" t="s">
        <v>154</v>
      </c>
      <c r="G15368" t="s">
        <v>155</v>
      </c>
      <c r="H15368" s="1" t="s">
        <v>187</v>
      </c>
      <c r="I15368" s="1" t="str">
        <f t="shared" si="480"/>
        <v>Small DT</v>
      </c>
      <c r="J15368" s="1" t="str">
        <f t="shared" si="481"/>
        <v>Small DT</v>
      </c>
      <c r="K15368" t="s">
        <v>144</v>
      </c>
      <c r="L15368" t="s">
        <v>151</v>
      </c>
      <c r="M15368" s="47">
        <v>28</v>
      </c>
    </row>
    <row r="15369" spans="1:13" hidden="1" x14ac:dyDescent="0.3">
      <c r="A15369" s="1" t="s">
        <v>186</v>
      </c>
      <c r="B15369" s="1" t="s">
        <v>48</v>
      </c>
      <c r="C15369" t="s">
        <v>158</v>
      </c>
      <c r="D15369" s="1" t="s">
        <v>17</v>
      </c>
      <c r="E15369" t="s">
        <v>7</v>
      </c>
      <c r="F15369" s="1" t="s">
        <v>154</v>
      </c>
      <c r="G15369" t="s">
        <v>142</v>
      </c>
      <c r="H15369" s="1" t="s">
        <v>187</v>
      </c>
      <c r="I15369" s="1" t="str">
        <f t="shared" si="480"/>
        <v>Tower DT</v>
      </c>
      <c r="J15369" s="1" t="str">
        <f t="shared" si="481"/>
        <v>Tower DT</v>
      </c>
      <c r="K15369" t="s">
        <v>143</v>
      </c>
      <c r="L15369" t="s">
        <v>143</v>
      </c>
      <c r="M15369" s="47">
        <v>1014</v>
      </c>
    </row>
    <row r="15370" spans="1:13" hidden="1" x14ac:dyDescent="0.3">
      <c r="A15370" s="1" t="s">
        <v>186</v>
      </c>
      <c r="B15370" s="1" t="s">
        <v>48</v>
      </c>
      <c r="C15370" t="s">
        <v>158</v>
      </c>
      <c r="D15370" s="1" t="s">
        <v>17</v>
      </c>
      <c r="E15370" t="s">
        <v>7</v>
      </c>
      <c r="F15370" s="1" t="s">
        <v>154</v>
      </c>
      <c r="G15370" t="s">
        <v>142</v>
      </c>
      <c r="H15370" s="1" t="s">
        <v>187</v>
      </c>
      <c r="I15370" s="1" t="str">
        <f t="shared" si="480"/>
        <v>Tower DT</v>
      </c>
      <c r="J15370" s="1" t="str">
        <f t="shared" si="481"/>
        <v>Tower DT</v>
      </c>
      <c r="K15370" t="s">
        <v>144</v>
      </c>
      <c r="L15370" t="s">
        <v>145</v>
      </c>
      <c r="M15370" s="47">
        <v>24675</v>
      </c>
    </row>
    <row r="15371" spans="1:13" hidden="1" x14ac:dyDescent="0.3">
      <c r="A15371" s="1" t="s">
        <v>186</v>
      </c>
      <c r="B15371" s="1" t="s">
        <v>48</v>
      </c>
      <c r="C15371" t="s">
        <v>158</v>
      </c>
      <c r="D15371" s="1" t="s">
        <v>17</v>
      </c>
      <c r="E15371" t="s">
        <v>7</v>
      </c>
      <c r="F15371" s="1" t="s">
        <v>154</v>
      </c>
      <c r="G15371" t="s">
        <v>142</v>
      </c>
      <c r="H15371" s="1" t="s">
        <v>187</v>
      </c>
      <c r="I15371" s="1" t="str">
        <f t="shared" si="480"/>
        <v>Tower DT</v>
      </c>
      <c r="J15371" s="1" t="str">
        <f t="shared" si="481"/>
        <v>Tower DT</v>
      </c>
      <c r="K15371" t="s">
        <v>144</v>
      </c>
      <c r="L15371" t="s">
        <v>146</v>
      </c>
      <c r="M15371" s="47">
        <v>24115</v>
      </c>
    </row>
    <row r="15372" spans="1:13" hidden="1" x14ac:dyDescent="0.3">
      <c r="A15372" s="1" t="s">
        <v>186</v>
      </c>
      <c r="B15372" s="1" t="s">
        <v>48</v>
      </c>
      <c r="C15372" t="s">
        <v>158</v>
      </c>
      <c r="D15372" s="1" t="s">
        <v>17</v>
      </c>
      <c r="E15372" t="s">
        <v>7</v>
      </c>
      <c r="F15372" s="1" t="s">
        <v>154</v>
      </c>
      <c r="G15372" t="s">
        <v>142</v>
      </c>
      <c r="H15372" s="1" t="s">
        <v>187</v>
      </c>
      <c r="I15372" s="1" t="str">
        <f t="shared" si="480"/>
        <v>Tower DT</v>
      </c>
      <c r="J15372" s="1" t="str">
        <f t="shared" si="481"/>
        <v>Tower DT</v>
      </c>
      <c r="K15372" t="s">
        <v>144</v>
      </c>
      <c r="L15372" t="s">
        <v>147</v>
      </c>
      <c r="M15372" s="47">
        <v>8673</v>
      </c>
    </row>
    <row r="15373" spans="1:13" hidden="1" x14ac:dyDescent="0.3">
      <c r="A15373" s="1" t="s">
        <v>186</v>
      </c>
      <c r="B15373" s="1" t="s">
        <v>48</v>
      </c>
      <c r="C15373" t="s">
        <v>158</v>
      </c>
      <c r="D15373" s="1" t="s">
        <v>17</v>
      </c>
      <c r="E15373" t="s">
        <v>7</v>
      </c>
      <c r="F15373" s="1" t="s">
        <v>154</v>
      </c>
      <c r="G15373" t="s">
        <v>142</v>
      </c>
      <c r="H15373" s="1" t="s">
        <v>187</v>
      </c>
      <c r="I15373" s="1" t="str">
        <f t="shared" si="480"/>
        <v>Tower DT</v>
      </c>
      <c r="J15373" s="1" t="str">
        <f t="shared" si="481"/>
        <v>Tower DT</v>
      </c>
      <c r="K15373" t="s">
        <v>144</v>
      </c>
      <c r="L15373" t="s">
        <v>148</v>
      </c>
      <c r="M15373" s="47">
        <v>4141</v>
      </c>
    </row>
    <row r="15374" spans="1:13" hidden="1" x14ac:dyDescent="0.3">
      <c r="A15374" s="1" t="s">
        <v>186</v>
      </c>
      <c r="B15374" s="1" t="s">
        <v>48</v>
      </c>
      <c r="C15374" t="s">
        <v>158</v>
      </c>
      <c r="D15374" s="1" t="s">
        <v>17</v>
      </c>
      <c r="E15374" t="s">
        <v>7</v>
      </c>
      <c r="F15374" s="1" t="s">
        <v>154</v>
      </c>
      <c r="G15374" t="s">
        <v>142</v>
      </c>
      <c r="H15374" s="1" t="s">
        <v>187</v>
      </c>
      <c r="I15374" s="1" t="str">
        <f t="shared" si="480"/>
        <v>Tower DT</v>
      </c>
      <c r="J15374" s="1" t="str">
        <f t="shared" si="481"/>
        <v>Tower DT</v>
      </c>
      <c r="K15374" t="s">
        <v>144</v>
      </c>
      <c r="L15374" t="s">
        <v>149</v>
      </c>
      <c r="M15374" s="47">
        <v>8831</v>
      </c>
    </row>
    <row r="15375" spans="1:13" hidden="1" x14ac:dyDescent="0.3">
      <c r="A15375" s="1" t="s">
        <v>186</v>
      </c>
      <c r="B15375" s="1" t="s">
        <v>48</v>
      </c>
      <c r="C15375" t="s">
        <v>158</v>
      </c>
      <c r="D15375" s="1" t="s">
        <v>17</v>
      </c>
      <c r="E15375" t="s">
        <v>7</v>
      </c>
      <c r="F15375" s="1" t="s">
        <v>154</v>
      </c>
      <c r="G15375" t="s">
        <v>142</v>
      </c>
      <c r="H15375" s="1" t="s">
        <v>187</v>
      </c>
      <c r="I15375" s="1" t="str">
        <f t="shared" si="480"/>
        <v>Tower DT</v>
      </c>
      <c r="J15375" s="1" t="str">
        <f t="shared" si="481"/>
        <v>Tower DT</v>
      </c>
      <c r="K15375" t="s">
        <v>144</v>
      </c>
      <c r="L15375" t="s">
        <v>150</v>
      </c>
      <c r="M15375" s="47">
        <v>1569</v>
      </c>
    </row>
    <row r="15376" spans="1:13" hidden="1" x14ac:dyDescent="0.3">
      <c r="A15376" s="1" t="s">
        <v>186</v>
      </c>
      <c r="B15376" s="1" t="s">
        <v>48</v>
      </c>
      <c r="C15376" t="s">
        <v>158</v>
      </c>
      <c r="D15376" s="1" t="s">
        <v>17</v>
      </c>
      <c r="E15376" t="s">
        <v>7</v>
      </c>
      <c r="F15376" s="1" t="s">
        <v>154</v>
      </c>
      <c r="G15376" t="s">
        <v>142</v>
      </c>
      <c r="H15376" s="1" t="s">
        <v>187</v>
      </c>
      <c r="I15376" s="1" t="str">
        <f t="shared" si="480"/>
        <v>Tower DT</v>
      </c>
      <c r="J15376" s="1" t="str">
        <f t="shared" si="481"/>
        <v>Tower DT</v>
      </c>
      <c r="K15376" t="s">
        <v>144</v>
      </c>
      <c r="L15376" t="s">
        <v>151</v>
      </c>
      <c r="M15376" s="47">
        <v>904</v>
      </c>
    </row>
    <row r="15377" spans="1:13" hidden="1" x14ac:dyDescent="0.3">
      <c r="A15377" s="1" t="s">
        <v>186</v>
      </c>
      <c r="B15377" s="1" t="s">
        <v>48</v>
      </c>
      <c r="C15377" t="s">
        <v>158</v>
      </c>
      <c r="D15377" s="1" t="s">
        <v>17</v>
      </c>
      <c r="E15377" t="s">
        <v>7</v>
      </c>
      <c r="F15377" s="1" t="s">
        <v>154</v>
      </c>
      <c r="G15377" t="s">
        <v>155</v>
      </c>
      <c r="H15377" s="1" t="s">
        <v>187</v>
      </c>
      <c r="I15377" s="1" t="str">
        <f t="shared" si="480"/>
        <v>Tower Gaming Capable DT</v>
      </c>
      <c r="J15377" s="1" t="str">
        <f t="shared" si="481"/>
        <v>Tower Gaming Capable DT</v>
      </c>
      <c r="K15377" t="s">
        <v>143</v>
      </c>
      <c r="L15377" t="s">
        <v>143</v>
      </c>
      <c r="M15377" s="47">
        <v>1649</v>
      </c>
    </row>
    <row r="15378" spans="1:13" hidden="1" x14ac:dyDescent="0.3">
      <c r="A15378" s="1" t="s">
        <v>186</v>
      </c>
      <c r="B15378" s="1" t="s">
        <v>48</v>
      </c>
      <c r="C15378" t="s">
        <v>158</v>
      </c>
      <c r="D15378" s="1" t="s">
        <v>17</v>
      </c>
      <c r="E15378" t="s">
        <v>7</v>
      </c>
      <c r="F15378" s="1" t="s">
        <v>154</v>
      </c>
      <c r="G15378" t="s">
        <v>155</v>
      </c>
      <c r="H15378" s="1" t="s">
        <v>187</v>
      </c>
      <c r="I15378" s="1" t="str">
        <f t="shared" si="480"/>
        <v>Tower Gaming Capable DT</v>
      </c>
      <c r="J15378" s="1" t="str">
        <f t="shared" si="481"/>
        <v>Tower Gaming Capable DT</v>
      </c>
      <c r="K15378" t="s">
        <v>144</v>
      </c>
      <c r="L15378" t="s">
        <v>145</v>
      </c>
      <c r="M15378" s="47">
        <v>3387</v>
      </c>
    </row>
    <row r="15379" spans="1:13" hidden="1" x14ac:dyDescent="0.3">
      <c r="A15379" s="1" t="s">
        <v>186</v>
      </c>
      <c r="B15379" s="1" t="s">
        <v>48</v>
      </c>
      <c r="C15379" t="s">
        <v>158</v>
      </c>
      <c r="D15379" s="1" t="s">
        <v>17</v>
      </c>
      <c r="E15379" t="s">
        <v>7</v>
      </c>
      <c r="F15379" s="1" t="s">
        <v>154</v>
      </c>
      <c r="G15379" t="s">
        <v>155</v>
      </c>
      <c r="H15379" s="1" t="s">
        <v>187</v>
      </c>
      <c r="I15379" s="1" t="str">
        <f t="shared" si="480"/>
        <v>Tower Gaming Capable DT</v>
      </c>
      <c r="J15379" s="1" t="str">
        <f t="shared" si="481"/>
        <v>Tower Gaming Capable DT</v>
      </c>
      <c r="K15379" t="s">
        <v>144</v>
      </c>
      <c r="L15379" t="s">
        <v>146</v>
      </c>
      <c r="M15379" s="47">
        <v>3082</v>
      </c>
    </row>
    <row r="15380" spans="1:13" hidden="1" x14ac:dyDescent="0.3">
      <c r="A15380" s="1" t="s">
        <v>186</v>
      </c>
      <c r="B15380" s="1" t="s">
        <v>48</v>
      </c>
      <c r="C15380" t="s">
        <v>158</v>
      </c>
      <c r="D15380" s="1" t="s">
        <v>17</v>
      </c>
      <c r="E15380" t="s">
        <v>7</v>
      </c>
      <c r="F15380" s="1" t="s">
        <v>154</v>
      </c>
      <c r="G15380" t="s">
        <v>155</v>
      </c>
      <c r="H15380" s="1" t="s">
        <v>187</v>
      </c>
      <c r="I15380" s="1" t="str">
        <f t="shared" si="480"/>
        <v>Tower Gaming Capable DT</v>
      </c>
      <c r="J15380" s="1" t="str">
        <f t="shared" si="481"/>
        <v>Tower Gaming Capable DT</v>
      </c>
      <c r="K15380" t="s">
        <v>144</v>
      </c>
      <c r="L15380" t="s">
        <v>147</v>
      </c>
      <c r="M15380" s="47">
        <v>1159</v>
      </c>
    </row>
    <row r="15381" spans="1:13" hidden="1" x14ac:dyDescent="0.3">
      <c r="A15381" s="1" t="s">
        <v>186</v>
      </c>
      <c r="B15381" s="1" t="s">
        <v>48</v>
      </c>
      <c r="C15381" t="s">
        <v>158</v>
      </c>
      <c r="D15381" s="1" t="s">
        <v>17</v>
      </c>
      <c r="E15381" t="s">
        <v>7</v>
      </c>
      <c r="F15381" s="1" t="s">
        <v>154</v>
      </c>
      <c r="G15381" t="s">
        <v>155</v>
      </c>
      <c r="H15381" s="1" t="s">
        <v>187</v>
      </c>
      <c r="I15381" s="1" t="str">
        <f t="shared" si="480"/>
        <v>Tower Gaming Capable DT</v>
      </c>
      <c r="J15381" s="1" t="str">
        <f t="shared" si="481"/>
        <v>Tower Gaming Capable DT</v>
      </c>
      <c r="K15381" t="s">
        <v>144</v>
      </c>
      <c r="L15381" t="s">
        <v>148</v>
      </c>
      <c r="M15381" s="47">
        <v>564</v>
      </c>
    </row>
    <row r="15382" spans="1:13" hidden="1" x14ac:dyDescent="0.3">
      <c r="A15382" s="1" t="s">
        <v>186</v>
      </c>
      <c r="B15382" s="1" t="s">
        <v>48</v>
      </c>
      <c r="C15382" t="s">
        <v>158</v>
      </c>
      <c r="D15382" s="1" t="s">
        <v>17</v>
      </c>
      <c r="E15382" t="s">
        <v>7</v>
      </c>
      <c r="F15382" s="1" t="s">
        <v>154</v>
      </c>
      <c r="G15382" t="s">
        <v>155</v>
      </c>
      <c r="H15382" s="1" t="s">
        <v>187</v>
      </c>
      <c r="I15382" s="1" t="str">
        <f t="shared" si="480"/>
        <v>Tower Gaming Capable DT</v>
      </c>
      <c r="J15382" s="1" t="str">
        <f t="shared" si="481"/>
        <v>Tower Gaming Capable DT</v>
      </c>
      <c r="K15382" t="s">
        <v>144</v>
      </c>
      <c r="L15382" t="s">
        <v>149</v>
      </c>
      <c r="M15382" s="47">
        <v>1212</v>
      </c>
    </row>
    <row r="15383" spans="1:13" hidden="1" x14ac:dyDescent="0.3">
      <c r="A15383" s="1" t="s">
        <v>186</v>
      </c>
      <c r="B15383" s="1" t="s">
        <v>48</v>
      </c>
      <c r="C15383" t="s">
        <v>158</v>
      </c>
      <c r="D15383" s="1" t="s">
        <v>17</v>
      </c>
      <c r="E15383" t="s">
        <v>7</v>
      </c>
      <c r="F15383" s="1" t="s">
        <v>154</v>
      </c>
      <c r="G15383" t="s">
        <v>155</v>
      </c>
      <c r="H15383" s="1" t="s">
        <v>187</v>
      </c>
      <c r="I15383" s="1" t="str">
        <f t="shared" si="480"/>
        <v>Tower Gaming Capable DT</v>
      </c>
      <c r="J15383" s="1" t="str">
        <f t="shared" si="481"/>
        <v>Tower Gaming Capable DT</v>
      </c>
      <c r="K15383" t="s">
        <v>144</v>
      </c>
      <c r="L15383" t="s">
        <v>150</v>
      </c>
      <c r="M15383" s="47">
        <v>207</v>
      </c>
    </row>
    <row r="15384" spans="1:13" hidden="1" x14ac:dyDescent="0.3">
      <c r="A15384" s="1" t="s">
        <v>186</v>
      </c>
      <c r="B15384" s="1" t="s">
        <v>48</v>
      </c>
      <c r="C15384" t="s">
        <v>158</v>
      </c>
      <c r="D15384" s="1" t="s">
        <v>17</v>
      </c>
      <c r="E15384" t="s">
        <v>7</v>
      </c>
      <c r="F15384" s="1" t="s">
        <v>154</v>
      </c>
      <c r="G15384" t="s">
        <v>155</v>
      </c>
      <c r="H15384" s="1" t="s">
        <v>187</v>
      </c>
      <c r="I15384" s="1" t="str">
        <f t="shared" si="480"/>
        <v>Tower Gaming Capable DT</v>
      </c>
      <c r="J15384" s="1" t="str">
        <f t="shared" si="481"/>
        <v>Tower Gaming Capable DT</v>
      </c>
      <c r="K15384" t="s">
        <v>144</v>
      </c>
      <c r="L15384" t="s">
        <v>151</v>
      </c>
      <c r="M15384" s="47">
        <v>117</v>
      </c>
    </row>
    <row r="15385" spans="1:13" hidden="1" x14ac:dyDescent="0.3">
      <c r="A15385" s="1" t="s">
        <v>186</v>
      </c>
      <c r="B15385" s="1" t="s">
        <v>48</v>
      </c>
      <c r="C15385" t="s">
        <v>158</v>
      </c>
      <c r="D15385" s="1" t="s">
        <v>18</v>
      </c>
      <c r="E15385" t="s">
        <v>10</v>
      </c>
      <c r="F15385" s="1" t="s">
        <v>161</v>
      </c>
      <c r="G15385" t="s">
        <v>142</v>
      </c>
      <c r="H15385" s="1" t="s">
        <v>155</v>
      </c>
      <c r="I15385" s="1" t="str">
        <f t="shared" si="480"/>
        <v>Clamshell NB</v>
      </c>
      <c r="J15385" s="1" t="str">
        <f t="shared" si="481"/>
        <v>Clamshell Ultraslim NB</v>
      </c>
      <c r="K15385" t="s">
        <v>143</v>
      </c>
      <c r="L15385" t="s">
        <v>143</v>
      </c>
      <c r="M15385" s="47">
        <v>51</v>
      </c>
    </row>
    <row r="15386" spans="1:13" hidden="1" x14ac:dyDescent="0.3">
      <c r="A15386" s="1" t="s">
        <v>186</v>
      </c>
      <c r="B15386" s="1" t="s">
        <v>48</v>
      </c>
      <c r="C15386" t="s">
        <v>158</v>
      </c>
      <c r="D15386" s="1" t="s">
        <v>18</v>
      </c>
      <c r="E15386" t="s">
        <v>10</v>
      </c>
      <c r="F15386" s="1" t="s">
        <v>161</v>
      </c>
      <c r="G15386" t="s">
        <v>142</v>
      </c>
      <c r="H15386" s="1" t="s">
        <v>155</v>
      </c>
      <c r="I15386" s="1" t="str">
        <f t="shared" si="480"/>
        <v>Clamshell NB</v>
      </c>
      <c r="J15386" s="1" t="str">
        <f t="shared" si="481"/>
        <v>Clamshell Ultraslim NB</v>
      </c>
      <c r="K15386" t="s">
        <v>144</v>
      </c>
      <c r="L15386" t="s">
        <v>145</v>
      </c>
      <c r="M15386" s="47">
        <v>318</v>
      </c>
    </row>
    <row r="15387" spans="1:13" hidden="1" x14ac:dyDescent="0.3">
      <c r="A15387" s="1" t="s">
        <v>186</v>
      </c>
      <c r="B15387" s="1" t="s">
        <v>48</v>
      </c>
      <c r="C15387" t="s">
        <v>158</v>
      </c>
      <c r="D15387" s="1" t="s">
        <v>18</v>
      </c>
      <c r="E15387" t="s">
        <v>10</v>
      </c>
      <c r="F15387" s="1" t="s">
        <v>161</v>
      </c>
      <c r="G15387" t="s">
        <v>142</v>
      </c>
      <c r="H15387" s="1" t="s">
        <v>155</v>
      </c>
      <c r="I15387" s="1" t="str">
        <f t="shared" si="480"/>
        <v>Clamshell NB</v>
      </c>
      <c r="J15387" s="1" t="str">
        <f t="shared" si="481"/>
        <v>Clamshell Ultraslim NB</v>
      </c>
      <c r="K15387" t="s">
        <v>144</v>
      </c>
      <c r="L15387" t="s">
        <v>146</v>
      </c>
      <c r="M15387" s="47">
        <v>195</v>
      </c>
    </row>
    <row r="15388" spans="1:13" hidden="1" x14ac:dyDescent="0.3">
      <c r="A15388" s="1" t="s">
        <v>186</v>
      </c>
      <c r="B15388" s="1" t="s">
        <v>48</v>
      </c>
      <c r="C15388" t="s">
        <v>158</v>
      </c>
      <c r="D15388" s="1" t="s">
        <v>18</v>
      </c>
      <c r="E15388" t="s">
        <v>10</v>
      </c>
      <c r="F15388" s="1" t="s">
        <v>161</v>
      </c>
      <c r="G15388" t="s">
        <v>142</v>
      </c>
      <c r="H15388" s="1" t="s">
        <v>155</v>
      </c>
      <c r="I15388" s="1" t="str">
        <f t="shared" si="480"/>
        <v>Clamshell NB</v>
      </c>
      <c r="J15388" s="1" t="str">
        <f t="shared" si="481"/>
        <v>Clamshell Ultraslim NB</v>
      </c>
      <c r="K15388" t="s">
        <v>144</v>
      </c>
      <c r="L15388" t="s">
        <v>147</v>
      </c>
      <c r="M15388" s="47">
        <v>117</v>
      </c>
    </row>
    <row r="15389" spans="1:13" hidden="1" x14ac:dyDescent="0.3">
      <c r="A15389" s="1" t="s">
        <v>186</v>
      </c>
      <c r="B15389" s="1" t="s">
        <v>48</v>
      </c>
      <c r="C15389" t="s">
        <v>158</v>
      </c>
      <c r="D15389" s="1" t="s">
        <v>18</v>
      </c>
      <c r="E15389" t="s">
        <v>10</v>
      </c>
      <c r="F15389" s="1" t="s">
        <v>161</v>
      </c>
      <c r="G15389" t="s">
        <v>142</v>
      </c>
      <c r="H15389" s="1" t="s">
        <v>155</v>
      </c>
      <c r="I15389" s="1" t="str">
        <f t="shared" si="480"/>
        <v>Clamshell NB</v>
      </c>
      <c r="J15389" s="1" t="str">
        <f t="shared" si="481"/>
        <v>Clamshell Ultraslim NB</v>
      </c>
      <c r="K15389" t="s">
        <v>144</v>
      </c>
      <c r="L15389" t="s">
        <v>148</v>
      </c>
      <c r="M15389" s="47">
        <v>54</v>
      </c>
    </row>
    <row r="15390" spans="1:13" hidden="1" x14ac:dyDescent="0.3">
      <c r="A15390" s="1" t="s">
        <v>186</v>
      </c>
      <c r="B15390" s="1" t="s">
        <v>48</v>
      </c>
      <c r="C15390" t="s">
        <v>158</v>
      </c>
      <c r="D15390" s="1" t="s">
        <v>18</v>
      </c>
      <c r="E15390" t="s">
        <v>10</v>
      </c>
      <c r="F15390" s="1" t="s">
        <v>161</v>
      </c>
      <c r="G15390" t="s">
        <v>142</v>
      </c>
      <c r="H15390" s="1" t="s">
        <v>155</v>
      </c>
      <c r="I15390" s="1" t="str">
        <f t="shared" si="480"/>
        <v>Clamshell NB</v>
      </c>
      <c r="J15390" s="1" t="str">
        <f t="shared" si="481"/>
        <v>Clamshell Ultraslim NB</v>
      </c>
      <c r="K15390" t="s">
        <v>144</v>
      </c>
      <c r="L15390" t="s">
        <v>149</v>
      </c>
      <c r="M15390" s="47">
        <v>94</v>
      </c>
    </row>
    <row r="15391" spans="1:13" hidden="1" x14ac:dyDescent="0.3">
      <c r="A15391" s="1" t="s">
        <v>186</v>
      </c>
      <c r="B15391" s="1" t="s">
        <v>48</v>
      </c>
      <c r="C15391" t="s">
        <v>158</v>
      </c>
      <c r="D15391" s="1" t="s">
        <v>18</v>
      </c>
      <c r="E15391" t="s">
        <v>10</v>
      </c>
      <c r="F15391" s="1" t="s">
        <v>161</v>
      </c>
      <c r="G15391" t="s">
        <v>142</v>
      </c>
      <c r="H15391" s="1" t="s">
        <v>155</v>
      </c>
      <c r="I15391" s="1" t="str">
        <f t="shared" si="480"/>
        <v>Clamshell NB</v>
      </c>
      <c r="J15391" s="1" t="str">
        <f t="shared" si="481"/>
        <v>Clamshell Ultraslim NB</v>
      </c>
      <c r="K15391" t="s">
        <v>144</v>
      </c>
      <c r="L15391" t="s">
        <v>150</v>
      </c>
      <c r="M15391" s="47">
        <v>5</v>
      </c>
    </row>
    <row r="15392" spans="1:13" hidden="1" x14ac:dyDescent="0.3">
      <c r="A15392" s="1" t="s">
        <v>186</v>
      </c>
      <c r="B15392" s="1" t="s">
        <v>48</v>
      </c>
      <c r="C15392" t="s">
        <v>158</v>
      </c>
      <c r="D15392" s="1" t="s">
        <v>18</v>
      </c>
      <c r="E15392" t="s">
        <v>10</v>
      </c>
      <c r="F15392" s="1" t="s">
        <v>161</v>
      </c>
      <c r="G15392" t="s">
        <v>142</v>
      </c>
      <c r="H15392" s="1" t="s">
        <v>155</v>
      </c>
      <c r="I15392" s="1" t="str">
        <f t="shared" si="480"/>
        <v>Clamshell NB</v>
      </c>
      <c r="J15392" s="1" t="str">
        <f t="shared" si="481"/>
        <v>Clamshell Ultraslim NB</v>
      </c>
      <c r="K15392" t="s">
        <v>144</v>
      </c>
      <c r="L15392" t="s">
        <v>151</v>
      </c>
      <c r="M15392" s="47">
        <v>2</v>
      </c>
    </row>
    <row r="15393" spans="1:13" hidden="1" x14ac:dyDescent="0.3">
      <c r="A15393" s="1" t="s">
        <v>186</v>
      </c>
      <c r="B15393" s="1" t="s">
        <v>48</v>
      </c>
      <c r="C15393" t="s">
        <v>158</v>
      </c>
      <c r="D15393" s="1" t="s">
        <v>18</v>
      </c>
      <c r="E15393" t="s">
        <v>10</v>
      </c>
      <c r="F15393" s="1" t="s">
        <v>156</v>
      </c>
      <c r="G15393" t="s">
        <v>142</v>
      </c>
      <c r="H15393" s="1" t="s">
        <v>155</v>
      </c>
      <c r="I15393" s="1" t="str">
        <f t="shared" si="480"/>
        <v>Clamshell Chromebook</v>
      </c>
      <c r="J15393" s="1" t="str">
        <f t="shared" si="481"/>
        <v>Clamshell Chromebook</v>
      </c>
      <c r="K15393" t="s">
        <v>144</v>
      </c>
      <c r="L15393" t="s">
        <v>150</v>
      </c>
      <c r="M15393" s="47">
        <v>8</v>
      </c>
    </row>
    <row r="15394" spans="1:13" hidden="1" x14ac:dyDescent="0.3">
      <c r="A15394" s="1" t="s">
        <v>186</v>
      </c>
      <c r="B15394" s="1" t="s">
        <v>48</v>
      </c>
      <c r="C15394" t="s">
        <v>158</v>
      </c>
      <c r="D15394" s="1" t="s">
        <v>18</v>
      </c>
      <c r="E15394" t="s">
        <v>10</v>
      </c>
      <c r="F15394" s="1" t="s">
        <v>159</v>
      </c>
      <c r="G15394" t="s">
        <v>142</v>
      </c>
      <c r="H15394" s="1" t="s">
        <v>155</v>
      </c>
      <c r="I15394" s="1" t="str">
        <f t="shared" si="480"/>
        <v>Clamshell NB</v>
      </c>
      <c r="J15394" s="1" t="str">
        <f t="shared" si="481"/>
        <v>Clamshell Ultraslim NB</v>
      </c>
      <c r="K15394" t="s">
        <v>143</v>
      </c>
      <c r="L15394" t="s">
        <v>143</v>
      </c>
      <c r="M15394" s="47">
        <v>54</v>
      </c>
    </row>
    <row r="15395" spans="1:13" hidden="1" x14ac:dyDescent="0.3">
      <c r="A15395" s="1" t="s">
        <v>186</v>
      </c>
      <c r="B15395" s="1" t="s">
        <v>48</v>
      </c>
      <c r="C15395" t="s">
        <v>158</v>
      </c>
      <c r="D15395" s="1" t="s">
        <v>18</v>
      </c>
      <c r="E15395" t="s">
        <v>10</v>
      </c>
      <c r="F15395" s="1" t="s">
        <v>159</v>
      </c>
      <c r="G15395" t="s">
        <v>142</v>
      </c>
      <c r="H15395" s="1" t="s">
        <v>155</v>
      </c>
      <c r="I15395" s="1" t="str">
        <f t="shared" si="480"/>
        <v>Clamshell NB</v>
      </c>
      <c r="J15395" s="1" t="str">
        <f t="shared" si="481"/>
        <v>Clamshell Ultraslim NB</v>
      </c>
      <c r="K15395" t="s">
        <v>144</v>
      </c>
      <c r="L15395" t="s">
        <v>145</v>
      </c>
      <c r="M15395" s="47">
        <v>339</v>
      </c>
    </row>
    <row r="15396" spans="1:13" hidden="1" x14ac:dyDescent="0.3">
      <c r="A15396" s="1" t="s">
        <v>186</v>
      </c>
      <c r="B15396" s="1" t="s">
        <v>48</v>
      </c>
      <c r="C15396" t="s">
        <v>158</v>
      </c>
      <c r="D15396" s="1" t="s">
        <v>18</v>
      </c>
      <c r="E15396" t="s">
        <v>10</v>
      </c>
      <c r="F15396" s="1" t="s">
        <v>159</v>
      </c>
      <c r="G15396" t="s">
        <v>142</v>
      </c>
      <c r="H15396" s="1" t="s">
        <v>155</v>
      </c>
      <c r="I15396" s="1" t="str">
        <f t="shared" si="480"/>
        <v>Clamshell NB</v>
      </c>
      <c r="J15396" s="1" t="str">
        <f t="shared" si="481"/>
        <v>Clamshell Ultraslim NB</v>
      </c>
      <c r="K15396" t="s">
        <v>144</v>
      </c>
      <c r="L15396" t="s">
        <v>146</v>
      </c>
      <c r="M15396" s="47">
        <v>207</v>
      </c>
    </row>
    <row r="15397" spans="1:13" hidden="1" x14ac:dyDescent="0.3">
      <c r="A15397" s="1" t="s">
        <v>186</v>
      </c>
      <c r="B15397" s="1" t="s">
        <v>48</v>
      </c>
      <c r="C15397" t="s">
        <v>158</v>
      </c>
      <c r="D15397" s="1" t="s">
        <v>18</v>
      </c>
      <c r="E15397" t="s">
        <v>10</v>
      </c>
      <c r="F15397" s="1" t="s">
        <v>159</v>
      </c>
      <c r="G15397" t="s">
        <v>142</v>
      </c>
      <c r="H15397" s="1" t="s">
        <v>155</v>
      </c>
      <c r="I15397" s="1" t="str">
        <f t="shared" si="480"/>
        <v>Clamshell NB</v>
      </c>
      <c r="J15397" s="1" t="str">
        <f t="shared" si="481"/>
        <v>Clamshell Ultraslim NB</v>
      </c>
      <c r="K15397" t="s">
        <v>144</v>
      </c>
      <c r="L15397" t="s">
        <v>147</v>
      </c>
      <c r="M15397" s="47">
        <v>124</v>
      </c>
    </row>
    <row r="15398" spans="1:13" hidden="1" x14ac:dyDescent="0.3">
      <c r="A15398" s="1" t="s">
        <v>186</v>
      </c>
      <c r="B15398" s="1" t="s">
        <v>48</v>
      </c>
      <c r="C15398" t="s">
        <v>158</v>
      </c>
      <c r="D15398" s="1" t="s">
        <v>18</v>
      </c>
      <c r="E15398" t="s">
        <v>10</v>
      </c>
      <c r="F15398" s="1" t="s">
        <v>159</v>
      </c>
      <c r="G15398" t="s">
        <v>142</v>
      </c>
      <c r="H15398" s="1" t="s">
        <v>155</v>
      </c>
      <c r="I15398" s="1" t="str">
        <f t="shared" si="480"/>
        <v>Clamshell NB</v>
      </c>
      <c r="J15398" s="1" t="str">
        <f t="shared" si="481"/>
        <v>Clamshell Ultraslim NB</v>
      </c>
      <c r="K15398" t="s">
        <v>144</v>
      </c>
      <c r="L15398" t="s">
        <v>148</v>
      </c>
      <c r="M15398" s="47">
        <v>57</v>
      </c>
    </row>
    <row r="15399" spans="1:13" hidden="1" x14ac:dyDescent="0.3">
      <c r="A15399" s="1" t="s">
        <v>186</v>
      </c>
      <c r="B15399" s="1" t="s">
        <v>48</v>
      </c>
      <c r="C15399" t="s">
        <v>158</v>
      </c>
      <c r="D15399" s="1" t="s">
        <v>18</v>
      </c>
      <c r="E15399" t="s">
        <v>10</v>
      </c>
      <c r="F15399" s="1" t="s">
        <v>159</v>
      </c>
      <c r="G15399" t="s">
        <v>142</v>
      </c>
      <c r="H15399" s="1" t="s">
        <v>155</v>
      </c>
      <c r="I15399" s="1" t="str">
        <f t="shared" si="480"/>
        <v>Clamshell NB</v>
      </c>
      <c r="J15399" s="1" t="str">
        <f t="shared" si="481"/>
        <v>Clamshell Ultraslim NB</v>
      </c>
      <c r="K15399" t="s">
        <v>144</v>
      </c>
      <c r="L15399" t="s">
        <v>149</v>
      </c>
      <c r="M15399" s="47">
        <v>100</v>
      </c>
    </row>
    <row r="15400" spans="1:13" hidden="1" x14ac:dyDescent="0.3">
      <c r="A15400" s="1" t="s">
        <v>186</v>
      </c>
      <c r="B15400" s="1" t="s">
        <v>48</v>
      </c>
      <c r="C15400" t="s">
        <v>158</v>
      </c>
      <c r="D15400" s="1" t="s">
        <v>18</v>
      </c>
      <c r="E15400" t="s">
        <v>10</v>
      </c>
      <c r="F15400" s="1" t="s">
        <v>159</v>
      </c>
      <c r="G15400" t="s">
        <v>142</v>
      </c>
      <c r="H15400" s="1" t="s">
        <v>155</v>
      </c>
      <c r="I15400" s="1" t="str">
        <f t="shared" si="480"/>
        <v>Clamshell NB</v>
      </c>
      <c r="J15400" s="1" t="str">
        <f t="shared" si="481"/>
        <v>Clamshell Ultraslim NB</v>
      </c>
      <c r="K15400" t="s">
        <v>144</v>
      </c>
      <c r="L15400" t="s">
        <v>150</v>
      </c>
      <c r="M15400" s="47">
        <v>5</v>
      </c>
    </row>
    <row r="15401" spans="1:13" hidden="1" x14ac:dyDescent="0.3">
      <c r="A15401" s="1" t="s">
        <v>186</v>
      </c>
      <c r="B15401" s="1" t="s">
        <v>48</v>
      </c>
      <c r="C15401" t="s">
        <v>158</v>
      </c>
      <c r="D15401" s="1" t="s">
        <v>18</v>
      </c>
      <c r="E15401" t="s">
        <v>10</v>
      </c>
      <c r="F15401" s="1" t="s">
        <v>159</v>
      </c>
      <c r="G15401" t="s">
        <v>142</v>
      </c>
      <c r="H15401" s="1" t="s">
        <v>155</v>
      </c>
      <c r="I15401" s="1" t="str">
        <f t="shared" si="480"/>
        <v>Clamshell NB</v>
      </c>
      <c r="J15401" s="1" t="str">
        <f t="shared" si="481"/>
        <v>Clamshell Ultraslim NB</v>
      </c>
      <c r="K15401" t="s">
        <v>144</v>
      </c>
      <c r="L15401" t="s">
        <v>151</v>
      </c>
      <c r="M15401" s="47">
        <v>2</v>
      </c>
    </row>
    <row r="15402" spans="1:13" hidden="1" x14ac:dyDescent="0.3">
      <c r="A15402" s="1" t="s">
        <v>186</v>
      </c>
      <c r="B15402" s="1" t="s">
        <v>48</v>
      </c>
      <c r="C15402" t="s">
        <v>158</v>
      </c>
      <c r="D15402" s="1" t="s">
        <v>18</v>
      </c>
      <c r="E15402" t="s">
        <v>10</v>
      </c>
      <c r="F15402" s="1" t="s">
        <v>154</v>
      </c>
      <c r="G15402" t="s">
        <v>142</v>
      </c>
      <c r="H15402" s="1" t="s">
        <v>142</v>
      </c>
      <c r="I15402" s="1" t="str">
        <f t="shared" si="480"/>
        <v>Clamshell NB</v>
      </c>
      <c r="J15402" s="1" t="str">
        <f t="shared" si="481"/>
        <v>Clamshell NB</v>
      </c>
      <c r="K15402" t="s">
        <v>143</v>
      </c>
      <c r="L15402" t="s">
        <v>143</v>
      </c>
      <c r="M15402" s="47">
        <v>80160</v>
      </c>
    </row>
    <row r="15403" spans="1:13" hidden="1" x14ac:dyDescent="0.3">
      <c r="A15403" s="1" t="s">
        <v>186</v>
      </c>
      <c r="B15403" s="1" t="s">
        <v>48</v>
      </c>
      <c r="C15403" t="s">
        <v>158</v>
      </c>
      <c r="D15403" s="1" t="s">
        <v>18</v>
      </c>
      <c r="E15403" t="s">
        <v>10</v>
      </c>
      <c r="F15403" s="1" t="s">
        <v>154</v>
      </c>
      <c r="G15403" t="s">
        <v>142</v>
      </c>
      <c r="H15403" s="1" t="s">
        <v>142</v>
      </c>
      <c r="I15403" s="1" t="str">
        <f t="shared" si="480"/>
        <v>Clamshell NB</v>
      </c>
      <c r="J15403" s="1" t="str">
        <f t="shared" si="481"/>
        <v>Clamshell NB</v>
      </c>
      <c r="K15403" t="s">
        <v>144</v>
      </c>
      <c r="L15403" t="s">
        <v>145</v>
      </c>
      <c r="M15403" s="47">
        <v>23251</v>
      </c>
    </row>
    <row r="15404" spans="1:13" hidden="1" x14ac:dyDescent="0.3">
      <c r="A15404" s="1" t="s">
        <v>186</v>
      </c>
      <c r="B15404" s="1" t="s">
        <v>48</v>
      </c>
      <c r="C15404" t="s">
        <v>158</v>
      </c>
      <c r="D15404" s="1" t="s">
        <v>18</v>
      </c>
      <c r="E15404" t="s">
        <v>10</v>
      </c>
      <c r="F15404" s="1" t="s">
        <v>154</v>
      </c>
      <c r="G15404" t="s">
        <v>142</v>
      </c>
      <c r="H15404" s="1" t="s">
        <v>142</v>
      </c>
      <c r="I15404" s="1" t="str">
        <f t="shared" si="480"/>
        <v>Clamshell NB</v>
      </c>
      <c r="J15404" s="1" t="str">
        <f t="shared" si="481"/>
        <v>Clamshell NB</v>
      </c>
      <c r="K15404" t="s">
        <v>144</v>
      </c>
      <c r="L15404" t="s">
        <v>146</v>
      </c>
      <c r="M15404" s="47">
        <v>17820</v>
      </c>
    </row>
    <row r="15405" spans="1:13" hidden="1" x14ac:dyDescent="0.3">
      <c r="A15405" s="1" t="s">
        <v>186</v>
      </c>
      <c r="B15405" s="1" t="s">
        <v>48</v>
      </c>
      <c r="C15405" t="s">
        <v>158</v>
      </c>
      <c r="D15405" s="1" t="s">
        <v>18</v>
      </c>
      <c r="E15405" t="s">
        <v>10</v>
      </c>
      <c r="F15405" s="1" t="s">
        <v>154</v>
      </c>
      <c r="G15405" t="s">
        <v>142</v>
      </c>
      <c r="H15405" s="1" t="s">
        <v>142</v>
      </c>
      <c r="I15405" s="1" t="str">
        <f t="shared" si="480"/>
        <v>Clamshell NB</v>
      </c>
      <c r="J15405" s="1" t="str">
        <f t="shared" si="481"/>
        <v>Clamshell NB</v>
      </c>
      <c r="K15405" t="s">
        <v>144</v>
      </c>
      <c r="L15405" t="s">
        <v>147</v>
      </c>
      <c r="M15405" s="47">
        <v>12734</v>
      </c>
    </row>
    <row r="15406" spans="1:13" hidden="1" x14ac:dyDescent="0.3">
      <c r="A15406" s="1" t="s">
        <v>186</v>
      </c>
      <c r="B15406" s="1" t="s">
        <v>48</v>
      </c>
      <c r="C15406" t="s">
        <v>158</v>
      </c>
      <c r="D15406" s="1" t="s">
        <v>18</v>
      </c>
      <c r="E15406" t="s">
        <v>10</v>
      </c>
      <c r="F15406" s="1" t="s">
        <v>154</v>
      </c>
      <c r="G15406" t="s">
        <v>142</v>
      </c>
      <c r="H15406" s="1" t="s">
        <v>142</v>
      </c>
      <c r="I15406" s="1" t="str">
        <f t="shared" si="480"/>
        <v>Clamshell NB</v>
      </c>
      <c r="J15406" s="1" t="str">
        <f t="shared" si="481"/>
        <v>Clamshell NB</v>
      </c>
      <c r="K15406" t="s">
        <v>144</v>
      </c>
      <c r="L15406" t="s">
        <v>148</v>
      </c>
      <c r="M15406" s="47">
        <v>5949</v>
      </c>
    </row>
    <row r="15407" spans="1:13" hidden="1" x14ac:dyDescent="0.3">
      <c r="A15407" s="1" t="s">
        <v>186</v>
      </c>
      <c r="B15407" s="1" t="s">
        <v>48</v>
      </c>
      <c r="C15407" t="s">
        <v>158</v>
      </c>
      <c r="D15407" s="1" t="s">
        <v>18</v>
      </c>
      <c r="E15407" t="s">
        <v>10</v>
      </c>
      <c r="F15407" s="1" t="s">
        <v>154</v>
      </c>
      <c r="G15407" t="s">
        <v>142</v>
      </c>
      <c r="H15407" s="1" t="s">
        <v>142</v>
      </c>
      <c r="I15407" s="1" t="str">
        <f t="shared" si="480"/>
        <v>Clamshell NB</v>
      </c>
      <c r="J15407" s="1" t="str">
        <f t="shared" si="481"/>
        <v>Clamshell NB</v>
      </c>
      <c r="K15407" t="s">
        <v>144</v>
      </c>
      <c r="L15407" t="s">
        <v>149</v>
      </c>
      <c r="M15407" s="47">
        <v>13614</v>
      </c>
    </row>
    <row r="15408" spans="1:13" hidden="1" x14ac:dyDescent="0.3">
      <c r="A15408" s="1" t="s">
        <v>186</v>
      </c>
      <c r="B15408" s="1" t="s">
        <v>48</v>
      </c>
      <c r="C15408" t="s">
        <v>158</v>
      </c>
      <c r="D15408" s="1" t="s">
        <v>18</v>
      </c>
      <c r="E15408" t="s">
        <v>10</v>
      </c>
      <c r="F15408" s="1" t="s">
        <v>154</v>
      </c>
      <c r="G15408" t="s">
        <v>142</v>
      </c>
      <c r="H15408" s="1" t="s">
        <v>142</v>
      </c>
      <c r="I15408" s="1" t="str">
        <f t="shared" si="480"/>
        <v>Clamshell NB</v>
      </c>
      <c r="J15408" s="1" t="str">
        <f t="shared" si="481"/>
        <v>Clamshell NB</v>
      </c>
      <c r="K15408" t="s">
        <v>144</v>
      </c>
      <c r="L15408" t="s">
        <v>150</v>
      </c>
      <c r="M15408" s="47">
        <v>2377</v>
      </c>
    </row>
    <row r="15409" spans="1:13" hidden="1" x14ac:dyDescent="0.3">
      <c r="A15409" s="1" t="s">
        <v>186</v>
      </c>
      <c r="B15409" s="1" t="s">
        <v>48</v>
      </c>
      <c r="C15409" t="s">
        <v>158</v>
      </c>
      <c r="D15409" s="1" t="s">
        <v>18</v>
      </c>
      <c r="E15409" t="s">
        <v>10</v>
      </c>
      <c r="F15409" s="1" t="s">
        <v>154</v>
      </c>
      <c r="G15409" t="s">
        <v>142</v>
      </c>
      <c r="H15409" s="1" t="s">
        <v>142</v>
      </c>
      <c r="I15409" s="1" t="str">
        <f t="shared" si="480"/>
        <v>Clamshell NB</v>
      </c>
      <c r="J15409" s="1" t="str">
        <f t="shared" si="481"/>
        <v>Clamshell NB</v>
      </c>
      <c r="K15409" t="s">
        <v>144</v>
      </c>
      <c r="L15409" t="s">
        <v>151</v>
      </c>
      <c r="M15409" s="47">
        <v>869</v>
      </c>
    </row>
    <row r="15410" spans="1:13" hidden="1" x14ac:dyDescent="0.3">
      <c r="A15410" s="1" t="s">
        <v>186</v>
      </c>
      <c r="B15410" s="1" t="s">
        <v>48</v>
      </c>
      <c r="C15410" t="s">
        <v>158</v>
      </c>
      <c r="D15410" s="1" t="s">
        <v>18</v>
      </c>
      <c r="E15410" t="s">
        <v>10</v>
      </c>
      <c r="F15410" s="1" t="s">
        <v>154</v>
      </c>
      <c r="G15410" t="s">
        <v>142</v>
      </c>
      <c r="H15410" s="1" t="s">
        <v>155</v>
      </c>
      <c r="I15410" s="1" t="str">
        <f t="shared" si="480"/>
        <v>Clamshell NB</v>
      </c>
      <c r="J15410" s="1" t="str">
        <f t="shared" si="481"/>
        <v>Clamshell Ultraslim NB</v>
      </c>
      <c r="K15410" t="s">
        <v>143</v>
      </c>
      <c r="L15410" t="s">
        <v>143</v>
      </c>
      <c r="M15410" s="47">
        <v>24779</v>
      </c>
    </row>
    <row r="15411" spans="1:13" hidden="1" x14ac:dyDescent="0.3">
      <c r="A15411" s="1" t="s">
        <v>186</v>
      </c>
      <c r="B15411" s="1" t="s">
        <v>48</v>
      </c>
      <c r="C15411" t="s">
        <v>158</v>
      </c>
      <c r="D15411" s="1" t="s">
        <v>18</v>
      </c>
      <c r="E15411" t="s">
        <v>10</v>
      </c>
      <c r="F15411" s="1" t="s">
        <v>154</v>
      </c>
      <c r="G15411" t="s">
        <v>142</v>
      </c>
      <c r="H15411" s="1" t="s">
        <v>155</v>
      </c>
      <c r="I15411" s="1" t="str">
        <f t="shared" si="480"/>
        <v>Clamshell NB</v>
      </c>
      <c r="J15411" s="1" t="str">
        <f t="shared" si="481"/>
        <v>Clamshell Ultraslim NB</v>
      </c>
      <c r="K15411" t="s">
        <v>144</v>
      </c>
      <c r="L15411" t="s">
        <v>145</v>
      </c>
      <c r="M15411" s="47">
        <v>8265</v>
      </c>
    </row>
    <row r="15412" spans="1:13" hidden="1" x14ac:dyDescent="0.3">
      <c r="A15412" s="1" t="s">
        <v>186</v>
      </c>
      <c r="B15412" s="1" t="s">
        <v>48</v>
      </c>
      <c r="C15412" t="s">
        <v>158</v>
      </c>
      <c r="D15412" s="1" t="s">
        <v>18</v>
      </c>
      <c r="E15412" t="s">
        <v>10</v>
      </c>
      <c r="F15412" s="1" t="s">
        <v>154</v>
      </c>
      <c r="G15412" t="s">
        <v>142</v>
      </c>
      <c r="H15412" s="1" t="s">
        <v>155</v>
      </c>
      <c r="I15412" s="1" t="str">
        <f t="shared" si="480"/>
        <v>Clamshell NB</v>
      </c>
      <c r="J15412" s="1" t="str">
        <f t="shared" si="481"/>
        <v>Clamshell Ultraslim NB</v>
      </c>
      <c r="K15412" t="s">
        <v>144</v>
      </c>
      <c r="L15412" t="s">
        <v>146</v>
      </c>
      <c r="M15412" s="47">
        <v>5030</v>
      </c>
    </row>
    <row r="15413" spans="1:13" hidden="1" x14ac:dyDescent="0.3">
      <c r="A15413" s="1" t="s">
        <v>186</v>
      </c>
      <c r="B15413" s="1" t="s">
        <v>48</v>
      </c>
      <c r="C15413" t="s">
        <v>158</v>
      </c>
      <c r="D15413" s="1" t="s">
        <v>18</v>
      </c>
      <c r="E15413" t="s">
        <v>10</v>
      </c>
      <c r="F15413" s="1" t="s">
        <v>154</v>
      </c>
      <c r="G15413" t="s">
        <v>142</v>
      </c>
      <c r="H15413" s="1" t="s">
        <v>155</v>
      </c>
      <c r="I15413" s="1" t="str">
        <f t="shared" si="480"/>
        <v>Clamshell NB</v>
      </c>
      <c r="J15413" s="1" t="str">
        <f t="shared" si="481"/>
        <v>Clamshell Ultraslim NB</v>
      </c>
      <c r="K15413" t="s">
        <v>144</v>
      </c>
      <c r="L15413" t="s">
        <v>147</v>
      </c>
      <c r="M15413" s="47">
        <v>3015</v>
      </c>
    </row>
    <row r="15414" spans="1:13" hidden="1" x14ac:dyDescent="0.3">
      <c r="A15414" s="1" t="s">
        <v>186</v>
      </c>
      <c r="B15414" s="1" t="s">
        <v>48</v>
      </c>
      <c r="C15414" t="s">
        <v>158</v>
      </c>
      <c r="D15414" s="1" t="s">
        <v>18</v>
      </c>
      <c r="E15414" t="s">
        <v>10</v>
      </c>
      <c r="F15414" s="1" t="s">
        <v>154</v>
      </c>
      <c r="G15414" t="s">
        <v>142</v>
      </c>
      <c r="H15414" s="1" t="s">
        <v>155</v>
      </c>
      <c r="I15414" s="1" t="str">
        <f t="shared" si="480"/>
        <v>Clamshell NB</v>
      </c>
      <c r="J15414" s="1" t="str">
        <f t="shared" si="481"/>
        <v>Clamshell Ultraslim NB</v>
      </c>
      <c r="K15414" t="s">
        <v>144</v>
      </c>
      <c r="L15414" t="s">
        <v>148</v>
      </c>
      <c r="M15414" s="47">
        <v>1380</v>
      </c>
    </row>
    <row r="15415" spans="1:13" hidden="1" x14ac:dyDescent="0.3">
      <c r="A15415" s="1" t="s">
        <v>186</v>
      </c>
      <c r="B15415" s="1" t="s">
        <v>48</v>
      </c>
      <c r="C15415" t="s">
        <v>158</v>
      </c>
      <c r="D15415" s="1" t="s">
        <v>18</v>
      </c>
      <c r="E15415" t="s">
        <v>10</v>
      </c>
      <c r="F15415" s="1" t="s">
        <v>154</v>
      </c>
      <c r="G15415" t="s">
        <v>142</v>
      </c>
      <c r="H15415" s="1" t="s">
        <v>155</v>
      </c>
      <c r="I15415" s="1" t="str">
        <f t="shared" si="480"/>
        <v>Clamshell NB</v>
      </c>
      <c r="J15415" s="1" t="str">
        <f t="shared" si="481"/>
        <v>Clamshell Ultraslim NB</v>
      </c>
      <c r="K15415" t="s">
        <v>144</v>
      </c>
      <c r="L15415" t="s">
        <v>149</v>
      </c>
      <c r="M15415" s="47">
        <v>2423</v>
      </c>
    </row>
    <row r="15416" spans="1:13" hidden="1" x14ac:dyDescent="0.3">
      <c r="A15416" s="1" t="s">
        <v>186</v>
      </c>
      <c r="B15416" s="1" t="s">
        <v>48</v>
      </c>
      <c r="C15416" t="s">
        <v>158</v>
      </c>
      <c r="D15416" s="1" t="s">
        <v>18</v>
      </c>
      <c r="E15416" t="s">
        <v>10</v>
      </c>
      <c r="F15416" s="1" t="s">
        <v>154</v>
      </c>
      <c r="G15416" t="s">
        <v>142</v>
      </c>
      <c r="H15416" s="1" t="s">
        <v>155</v>
      </c>
      <c r="I15416" s="1" t="str">
        <f t="shared" si="480"/>
        <v>Clamshell NB</v>
      </c>
      <c r="J15416" s="1" t="str">
        <f t="shared" si="481"/>
        <v>Clamshell Ultraslim NB</v>
      </c>
      <c r="K15416" t="s">
        <v>144</v>
      </c>
      <c r="L15416" t="s">
        <v>150</v>
      </c>
      <c r="M15416" s="47">
        <v>106</v>
      </c>
    </row>
    <row r="15417" spans="1:13" hidden="1" x14ac:dyDescent="0.3">
      <c r="A15417" s="1" t="s">
        <v>186</v>
      </c>
      <c r="B15417" s="1" t="s">
        <v>48</v>
      </c>
      <c r="C15417" t="s">
        <v>158</v>
      </c>
      <c r="D15417" s="1" t="s">
        <v>18</v>
      </c>
      <c r="E15417" t="s">
        <v>10</v>
      </c>
      <c r="F15417" s="1" t="s">
        <v>154</v>
      </c>
      <c r="G15417" t="s">
        <v>142</v>
      </c>
      <c r="H15417" s="1" t="s">
        <v>155</v>
      </c>
      <c r="I15417" s="1" t="str">
        <f t="shared" si="480"/>
        <v>Clamshell NB</v>
      </c>
      <c r="J15417" s="1" t="str">
        <f t="shared" si="481"/>
        <v>Clamshell Ultraslim NB</v>
      </c>
      <c r="K15417" t="s">
        <v>144</v>
      </c>
      <c r="L15417" t="s">
        <v>151</v>
      </c>
      <c r="M15417" s="47">
        <v>47</v>
      </c>
    </row>
    <row r="15418" spans="1:13" hidden="1" x14ac:dyDescent="0.3">
      <c r="A15418" s="1" t="s">
        <v>186</v>
      </c>
      <c r="B15418" s="1" t="s">
        <v>48</v>
      </c>
      <c r="C15418" t="s">
        <v>158</v>
      </c>
      <c r="D15418" s="1" t="s">
        <v>18</v>
      </c>
      <c r="E15418" t="s">
        <v>10</v>
      </c>
      <c r="F15418" s="1" t="s">
        <v>154</v>
      </c>
      <c r="G15418" t="s">
        <v>155</v>
      </c>
      <c r="H15418" s="1" t="s">
        <v>142</v>
      </c>
      <c r="I15418" s="1" t="str">
        <f t="shared" si="480"/>
        <v>Clamshell Gaming Capable NB</v>
      </c>
      <c r="J15418" s="1" t="str">
        <f t="shared" si="481"/>
        <v>Clamshell Gaming Capable NB</v>
      </c>
      <c r="K15418" t="s">
        <v>143</v>
      </c>
      <c r="L15418" t="s">
        <v>143</v>
      </c>
      <c r="M15418" s="47">
        <v>8165</v>
      </c>
    </row>
    <row r="15419" spans="1:13" hidden="1" x14ac:dyDescent="0.3">
      <c r="A15419" s="1" t="s">
        <v>186</v>
      </c>
      <c r="B15419" s="1" t="s">
        <v>48</v>
      </c>
      <c r="C15419" t="s">
        <v>158</v>
      </c>
      <c r="D15419" s="1" t="s">
        <v>18</v>
      </c>
      <c r="E15419" t="s">
        <v>10</v>
      </c>
      <c r="F15419" s="1" t="s">
        <v>154</v>
      </c>
      <c r="G15419" t="s">
        <v>155</v>
      </c>
      <c r="H15419" s="1" t="s">
        <v>142</v>
      </c>
      <c r="I15419" s="1" t="str">
        <f t="shared" si="480"/>
        <v>Clamshell Gaming Capable NB</v>
      </c>
      <c r="J15419" s="1" t="str">
        <f t="shared" si="481"/>
        <v>Clamshell Gaming Capable NB</v>
      </c>
      <c r="K15419" t="s">
        <v>144</v>
      </c>
      <c r="L15419" t="s">
        <v>145</v>
      </c>
      <c r="M15419" s="47">
        <v>2389</v>
      </c>
    </row>
    <row r="15420" spans="1:13" hidden="1" x14ac:dyDescent="0.3">
      <c r="A15420" s="1" t="s">
        <v>186</v>
      </c>
      <c r="B15420" s="1" t="s">
        <v>48</v>
      </c>
      <c r="C15420" t="s">
        <v>158</v>
      </c>
      <c r="D15420" s="1" t="s">
        <v>18</v>
      </c>
      <c r="E15420" t="s">
        <v>10</v>
      </c>
      <c r="F15420" s="1" t="s">
        <v>154</v>
      </c>
      <c r="G15420" t="s">
        <v>155</v>
      </c>
      <c r="H15420" s="1" t="s">
        <v>142</v>
      </c>
      <c r="I15420" s="1" t="str">
        <f t="shared" si="480"/>
        <v>Clamshell Gaming Capable NB</v>
      </c>
      <c r="J15420" s="1" t="str">
        <f t="shared" si="481"/>
        <v>Clamshell Gaming Capable NB</v>
      </c>
      <c r="K15420" t="s">
        <v>144</v>
      </c>
      <c r="L15420" t="s">
        <v>146</v>
      </c>
      <c r="M15420" s="47">
        <v>1834</v>
      </c>
    </row>
    <row r="15421" spans="1:13" hidden="1" x14ac:dyDescent="0.3">
      <c r="A15421" s="1" t="s">
        <v>186</v>
      </c>
      <c r="B15421" s="1" t="s">
        <v>48</v>
      </c>
      <c r="C15421" t="s">
        <v>158</v>
      </c>
      <c r="D15421" s="1" t="s">
        <v>18</v>
      </c>
      <c r="E15421" t="s">
        <v>10</v>
      </c>
      <c r="F15421" s="1" t="s">
        <v>154</v>
      </c>
      <c r="G15421" t="s">
        <v>155</v>
      </c>
      <c r="H15421" s="1" t="s">
        <v>142</v>
      </c>
      <c r="I15421" s="1" t="str">
        <f t="shared" si="480"/>
        <v>Clamshell Gaming Capable NB</v>
      </c>
      <c r="J15421" s="1" t="str">
        <f t="shared" si="481"/>
        <v>Clamshell Gaming Capable NB</v>
      </c>
      <c r="K15421" t="s">
        <v>144</v>
      </c>
      <c r="L15421" t="s">
        <v>147</v>
      </c>
      <c r="M15421" s="47">
        <v>1283</v>
      </c>
    </row>
    <row r="15422" spans="1:13" hidden="1" x14ac:dyDescent="0.3">
      <c r="A15422" s="1" t="s">
        <v>186</v>
      </c>
      <c r="B15422" s="1" t="s">
        <v>48</v>
      </c>
      <c r="C15422" t="s">
        <v>158</v>
      </c>
      <c r="D15422" s="1" t="s">
        <v>18</v>
      </c>
      <c r="E15422" t="s">
        <v>10</v>
      </c>
      <c r="F15422" s="1" t="s">
        <v>154</v>
      </c>
      <c r="G15422" t="s">
        <v>155</v>
      </c>
      <c r="H15422" s="1" t="s">
        <v>142</v>
      </c>
      <c r="I15422" s="1" t="str">
        <f t="shared" si="480"/>
        <v>Clamshell Gaming Capable NB</v>
      </c>
      <c r="J15422" s="1" t="str">
        <f t="shared" si="481"/>
        <v>Clamshell Gaming Capable NB</v>
      </c>
      <c r="K15422" t="s">
        <v>144</v>
      </c>
      <c r="L15422" t="s">
        <v>148</v>
      </c>
      <c r="M15422" s="47">
        <v>597</v>
      </c>
    </row>
    <row r="15423" spans="1:13" hidden="1" x14ac:dyDescent="0.3">
      <c r="A15423" s="1" t="s">
        <v>186</v>
      </c>
      <c r="B15423" s="1" t="s">
        <v>48</v>
      </c>
      <c r="C15423" t="s">
        <v>158</v>
      </c>
      <c r="D15423" s="1" t="s">
        <v>18</v>
      </c>
      <c r="E15423" t="s">
        <v>10</v>
      </c>
      <c r="F15423" s="1" t="s">
        <v>154</v>
      </c>
      <c r="G15423" t="s">
        <v>155</v>
      </c>
      <c r="H15423" s="1" t="s">
        <v>142</v>
      </c>
      <c r="I15423" s="1" t="str">
        <f t="shared" si="480"/>
        <v>Clamshell Gaming Capable NB</v>
      </c>
      <c r="J15423" s="1" t="str">
        <f t="shared" si="481"/>
        <v>Clamshell Gaming Capable NB</v>
      </c>
      <c r="K15423" t="s">
        <v>144</v>
      </c>
      <c r="L15423" t="s">
        <v>149</v>
      </c>
      <c r="M15423" s="47">
        <v>1368</v>
      </c>
    </row>
    <row r="15424" spans="1:13" hidden="1" x14ac:dyDescent="0.3">
      <c r="A15424" s="1" t="s">
        <v>186</v>
      </c>
      <c r="B15424" s="1" t="s">
        <v>48</v>
      </c>
      <c r="C15424" t="s">
        <v>158</v>
      </c>
      <c r="D15424" s="1" t="s">
        <v>18</v>
      </c>
      <c r="E15424" t="s">
        <v>10</v>
      </c>
      <c r="F15424" s="1" t="s">
        <v>154</v>
      </c>
      <c r="G15424" t="s">
        <v>155</v>
      </c>
      <c r="H15424" s="1" t="s">
        <v>142</v>
      </c>
      <c r="I15424" s="1" t="str">
        <f t="shared" si="480"/>
        <v>Clamshell Gaming Capable NB</v>
      </c>
      <c r="J15424" s="1" t="str">
        <f t="shared" si="481"/>
        <v>Clamshell Gaming Capable NB</v>
      </c>
      <c r="K15424" t="s">
        <v>144</v>
      </c>
      <c r="L15424" t="s">
        <v>150</v>
      </c>
      <c r="M15424" s="47">
        <v>236</v>
      </c>
    </row>
    <row r="15425" spans="1:13" hidden="1" x14ac:dyDescent="0.3">
      <c r="A15425" s="1" t="s">
        <v>186</v>
      </c>
      <c r="B15425" s="1" t="s">
        <v>48</v>
      </c>
      <c r="C15425" t="s">
        <v>158</v>
      </c>
      <c r="D15425" s="1" t="s">
        <v>18</v>
      </c>
      <c r="E15425" t="s">
        <v>10</v>
      </c>
      <c r="F15425" s="1" t="s">
        <v>154</v>
      </c>
      <c r="G15425" t="s">
        <v>155</v>
      </c>
      <c r="H15425" s="1" t="s">
        <v>142</v>
      </c>
      <c r="I15425" s="1" t="str">
        <f t="shared" si="480"/>
        <v>Clamshell Gaming Capable NB</v>
      </c>
      <c r="J15425" s="1" t="str">
        <f t="shared" si="481"/>
        <v>Clamshell Gaming Capable NB</v>
      </c>
      <c r="K15425" t="s">
        <v>144</v>
      </c>
      <c r="L15425" t="s">
        <v>151</v>
      </c>
      <c r="M15425" s="47">
        <v>87</v>
      </c>
    </row>
    <row r="15426" spans="1:13" hidden="1" x14ac:dyDescent="0.3">
      <c r="A15426" s="1" t="s">
        <v>186</v>
      </c>
      <c r="B15426" s="1" t="s">
        <v>48</v>
      </c>
      <c r="C15426" t="s">
        <v>158</v>
      </c>
      <c r="D15426" s="1" t="s">
        <v>18</v>
      </c>
      <c r="E15426" t="s">
        <v>10</v>
      </c>
      <c r="F15426" s="1" t="s">
        <v>154</v>
      </c>
      <c r="G15426" t="s">
        <v>155</v>
      </c>
      <c r="H15426" s="1" t="s">
        <v>155</v>
      </c>
      <c r="I15426" s="1" t="str">
        <f t="shared" si="480"/>
        <v>Clamshell Gaming Capable NB</v>
      </c>
      <c r="J15426" s="1" t="str">
        <f t="shared" si="481"/>
        <v>Clamshell Gaming Capable NB</v>
      </c>
      <c r="K15426" t="s">
        <v>143</v>
      </c>
      <c r="L15426" t="s">
        <v>143</v>
      </c>
      <c r="M15426" s="47">
        <v>2897</v>
      </c>
    </row>
    <row r="15427" spans="1:13" hidden="1" x14ac:dyDescent="0.3">
      <c r="A15427" s="1" t="s">
        <v>186</v>
      </c>
      <c r="B15427" s="1" t="s">
        <v>48</v>
      </c>
      <c r="C15427" t="s">
        <v>158</v>
      </c>
      <c r="D15427" s="1" t="s">
        <v>18</v>
      </c>
      <c r="E15427" t="s">
        <v>10</v>
      </c>
      <c r="F15427" s="1" t="s">
        <v>154</v>
      </c>
      <c r="G15427" t="s">
        <v>155</v>
      </c>
      <c r="H15427" s="1" t="s">
        <v>155</v>
      </c>
      <c r="I15427" s="1" t="str">
        <f t="shared" ref="I15427:I15490" si="482">VLOOKUP(E15427&amp;F15427&amp;G15427,$S$1:$T$74,2,0)</f>
        <v>Clamshell Gaming Capable NB</v>
      </c>
      <c r="J15427" s="1" t="str">
        <f t="shared" ref="J15427:J15490" si="483">IF(AND(I15427="Clamshell NB",H15427="Yes"),"Clamshell Ultraslim NB",I15427)</f>
        <v>Clamshell Gaming Capable NB</v>
      </c>
      <c r="K15427" t="s">
        <v>144</v>
      </c>
      <c r="L15427" t="s">
        <v>145</v>
      </c>
      <c r="M15427" s="47">
        <v>216</v>
      </c>
    </row>
    <row r="15428" spans="1:13" hidden="1" x14ac:dyDescent="0.3">
      <c r="A15428" s="1" t="s">
        <v>186</v>
      </c>
      <c r="B15428" s="1" t="s">
        <v>48</v>
      </c>
      <c r="C15428" t="s">
        <v>158</v>
      </c>
      <c r="D15428" s="1" t="s">
        <v>18</v>
      </c>
      <c r="E15428" t="s">
        <v>10</v>
      </c>
      <c r="F15428" s="1" t="s">
        <v>154</v>
      </c>
      <c r="G15428" t="s">
        <v>155</v>
      </c>
      <c r="H15428" s="1" t="s">
        <v>155</v>
      </c>
      <c r="I15428" s="1" t="str">
        <f t="shared" si="482"/>
        <v>Clamshell Gaming Capable NB</v>
      </c>
      <c r="J15428" s="1" t="str">
        <f t="shared" si="483"/>
        <v>Clamshell Gaming Capable NB</v>
      </c>
      <c r="K15428" t="s">
        <v>144</v>
      </c>
      <c r="L15428" t="s">
        <v>146</v>
      </c>
      <c r="M15428" s="47">
        <v>138</v>
      </c>
    </row>
    <row r="15429" spans="1:13" hidden="1" x14ac:dyDescent="0.3">
      <c r="A15429" s="1" t="s">
        <v>186</v>
      </c>
      <c r="B15429" s="1" t="s">
        <v>48</v>
      </c>
      <c r="C15429" t="s">
        <v>158</v>
      </c>
      <c r="D15429" s="1" t="s">
        <v>18</v>
      </c>
      <c r="E15429" t="s">
        <v>10</v>
      </c>
      <c r="F15429" s="1" t="s">
        <v>154</v>
      </c>
      <c r="G15429" t="s">
        <v>155</v>
      </c>
      <c r="H15429" s="1" t="s">
        <v>155</v>
      </c>
      <c r="I15429" s="1" t="str">
        <f t="shared" si="482"/>
        <v>Clamshell Gaming Capable NB</v>
      </c>
      <c r="J15429" s="1" t="str">
        <f t="shared" si="483"/>
        <v>Clamshell Gaming Capable NB</v>
      </c>
      <c r="K15429" t="s">
        <v>144</v>
      </c>
      <c r="L15429" t="s">
        <v>147</v>
      </c>
      <c r="M15429" s="47">
        <v>83</v>
      </c>
    </row>
    <row r="15430" spans="1:13" hidden="1" x14ac:dyDescent="0.3">
      <c r="A15430" s="1" t="s">
        <v>186</v>
      </c>
      <c r="B15430" s="1" t="s">
        <v>48</v>
      </c>
      <c r="C15430" t="s">
        <v>158</v>
      </c>
      <c r="D15430" s="1" t="s">
        <v>18</v>
      </c>
      <c r="E15430" t="s">
        <v>10</v>
      </c>
      <c r="F15430" s="1" t="s">
        <v>154</v>
      </c>
      <c r="G15430" t="s">
        <v>155</v>
      </c>
      <c r="H15430" s="1" t="s">
        <v>155</v>
      </c>
      <c r="I15430" s="1" t="str">
        <f t="shared" si="482"/>
        <v>Clamshell Gaming Capable NB</v>
      </c>
      <c r="J15430" s="1" t="str">
        <f t="shared" si="483"/>
        <v>Clamshell Gaming Capable NB</v>
      </c>
      <c r="K15430" t="s">
        <v>144</v>
      </c>
      <c r="L15430" t="s">
        <v>148</v>
      </c>
      <c r="M15430" s="47">
        <v>39</v>
      </c>
    </row>
    <row r="15431" spans="1:13" hidden="1" x14ac:dyDescent="0.3">
      <c r="A15431" s="1" t="s">
        <v>186</v>
      </c>
      <c r="B15431" s="1" t="s">
        <v>48</v>
      </c>
      <c r="C15431" t="s">
        <v>158</v>
      </c>
      <c r="D15431" s="1" t="s">
        <v>18</v>
      </c>
      <c r="E15431" t="s">
        <v>10</v>
      </c>
      <c r="F15431" s="1" t="s">
        <v>154</v>
      </c>
      <c r="G15431" t="s">
        <v>155</v>
      </c>
      <c r="H15431" s="1" t="s">
        <v>155</v>
      </c>
      <c r="I15431" s="1" t="str">
        <f t="shared" si="482"/>
        <v>Clamshell Gaming Capable NB</v>
      </c>
      <c r="J15431" s="1" t="str">
        <f t="shared" si="483"/>
        <v>Clamshell Gaming Capable NB</v>
      </c>
      <c r="K15431" t="s">
        <v>144</v>
      </c>
      <c r="L15431" t="s">
        <v>149</v>
      </c>
      <c r="M15431" s="47">
        <v>71</v>
      </c>
    </row>
    <row r="15432" spans="1:13" hidden="1" x14ac:dyDescent="0.3">
      <c r="A15432" s="1" t="s">
        <v>186</v>
      </c>
      <c r="B15432" s="1" t="s">
        <v>48</v>
      </c>
      <c r="C15432" t="s">
        <v>158</v>
      </c>
      <c r="D15432" s="1" t="s">
        <v>18</v>
      </c>
      <c r="E15432" t="s">
        <v>10</v>
      </c>
      <c r="F15432" s="1" t="s">
        <v>154</v>
      </c>
      <c r="G15432" t="s">
        <v>155</v>
      </c>
      <c r="H15432" s="1" t="s">
        <v>155</v>
      </c>
      <c r="I15432" s="1" t="str">
        <f t="shared" si="482"/>
        <v>Clamshell Gaming Capable NB</v>
      </c>
      <c r="J15432" s="1" t="str">
        <f t="shared" si="483"/>
        <v>Clamshell Gaming Capable NB</v>
      </c>
      <c r="K15432" t="s">
        <v>144</v>
      </c>
      <c r="L15432" t="s">
        <v>150</v>
      </c>
      <c r="M15432" s="47">
        <v>5</v>
      </c>
    </row>
    <row r="15433" spans="1:13" hidden="1" x14ac:dyDescent="0.3">
      <c r="A15433" s="1" t="s">
        <v>186</v>
      </c>
      <c r="B15433" s="1" t="s">
        <v>48</v>
      </c>
      <c r="C15433" t="s">
        <v>158</v>
      </c>
      <c r="D15433" s="1" t="s">
        <v>18</v>
      </c>
      <c r="E15433" t="s">
        <v>10</v>
      </c>
      <c r="F15433" s="1" t="s">
        <v>154</v>
      </c>
      <c r="G15433" t="s">
        <v>155</v>
      </c>
      <c r="H15433" s="1" t="s">
        <v>155</v>
      </c>
      <c r="I15433" s="1" t="str">
        <f t="shared" si="482"/>
        <v>Clamshell Gaming Capable NB</v>
      </c>
      <c r="J15433" s="1" t="str">
        <f t="shared" si="483"/>
        <v>Clamshell Gaming Capable NB</v>
      </c>
      <c r="K15433" t="s">
        <v>144</v>
      </c>
      <c r="L15433" t="s">
        <v>151</v>
      </c>
      <c r="M15433" s="47">
        <v>3</v>
      </c>
    </row>
    <row r="15434" spans="1:13" hidden="1" x14ac:dyDescent="0.3">
      <c r="A15434" s="1" t="s">
        <v>186</v>
      </c>
      <c r="B15434" s="1" t="s">
        <v>48</v>
      </c>
      <c r="C15434" t="s">
        <v>158</v>
      </c>
      <c r="D15434" s="1" t="s">
        <v>18</v>
      </c>
      <c r="E15434" t="s">
        <v>11</v>
      </c>
      <c r="F15434" s="1" t="s">
        <v>154</v>
      </c>
      <c r="G15434" t="s">
        <v>142</v>
      </c>
      <c r="H15434" s="1" t="s">
        <v>142</v>
      </c>
      <c r="I15434" s="1" t="str">
        <f t="shared" si="482"/>
        <v>Convertible NB</v>
      </c>
      <c r="J15434" s="1" t="str">
        <f t="shared" si="483"/>
        <v>Convertible NB</v>
      </c>
      <c r="K15434" t="s">
        <v>143</v>
      </c>
      <c r="L15434" t="s">
        <v>143</v>
      </c>
      <c r="M15434" s="47">
        <v>38</v>
      </c>
    </row>
    <row r="15435" spans="1:13" hidden="1" x14ac:dyDescent="0.3">
      <c r="A15435" s="1" t="s">
        <v>186</v>
      </c>
      <c r="B15435" s="1" t="s">
        <v>48</v>
      </c>
      <c r="C15435" t="s">
        <v>158</v>
      </c>
      <c r="D15435" s="1" t="s">
        <v>18</v>
      </c>
      <c r="E15435" t="s">
        <v>11</v>
      </c>
      <c r="F15435" s="1" t="s">
        <v>154</v>
      </c>
      <c r="G15435" t="s">
        <v>142</v>
      </c>
      <c r="H15435" s="1" t="s">
        <v>142</v>
      </c>
      <c r="I15435" s="1" t="str">
        <f t="shared" si="482"/>
        <v>Convertible NB</v>
      </c>
      <c r="J15435" s="1" t="str">
        <f t="shared" si="483"/>
        <v>Convertible NB</v>
      </c>
      <c r="K15435" t="s">
        <v>144</v>
      </c>
      <c r="L15435" t="s">
        <v>145</v>
      </c>
      <c r="M15435" s="47">
        <v>302</v>
      </c>
    </row>
    <row r="15436" spans="1:13" hidden="1" x14ac:dyDescent="0.3">
      <c r="A15436" s="1" t="s">
        <v>186</v>
      </c>
      <c r="B15436" s="1" t="s">
        <v>48</v>
      </c>
      <c r="C15436" t="s">
        <v>158</v>
      </c>
      <c r="D15436" s="1" t="s">
        <v>18</v>
      </c>
      <c r="E15436" t="s">
        <v>11</v>
      </c>
      <c r="F15436" s="1" t="s">
        <v>154</v>
      </c>
      <c r="G15436" t="s">
        <v>142</v>
      </c>
      <c r="H15436" s="1" t="s">
        <v>142</v>
      </c>
      <c r="I15436" s="1" t="str">
        <f t="shared" si="482"/>
        <v>Convertible NB</v>
      </c>
      <c r="J15436" s="1" t="str">
        <f t="shared" si="483"/>
        <v>Convertible NB</v>
      </c>
      <c r="K15436" t="s">
        <v>144</v>
      </c>
      <c r="L15436" t="s">
        <v>146</v>
      </c>
      <c r="M15436" s="47">
        <v>181</v>
      </c>
    </row>
    <row r="15437" spans="1:13" hidden="1" x14ac:dyDescent="0.3">
      <c r="A15437" s="1" t="s">
        <v>186</v>
      </c>
      <c r="B15437" s="1" t="s">
        <v>48</v>
      </c>
      <c r="C15437" t="s">
        <v>158</v>
      </c>
      <c r="D15437" s="1" t="s">
        <v>18</v>
      </c>
      <c r="E15437" t="s">
        <v>11</v>
      </c>
      <c r="F15437" s="1" t="s">
        <v>154</v>
      </c>
      <c r="G15437" t="s">
        <v>142</v>
      </c>
      <c r="H15437" s="1" t="s">
        <v>142</v>
      </c>
      <c r="I15437" s="1" t="str">
        <f t="shared" si="482"/>
        <v>Convertible NB</v>
      </c>
      <c r="J15437" s="1" t="str">
        <f t="shared" si="483"/>
        <v>Convertible NB</v>
      </c>
      <c r="K15437" t="s">
        <v>144</v>
      </c>
      <c r="L15437" t="s">
        <v>147</v>
      </c>
      <c r="M15437" s="47">
        <v>101</v>
      </c>
    </row>
    <row r="15438" spans="1:13" hidden="1" x14ac:dyDescent="0.3">
      <c r="A15438" s="1" t="s">
        <v>186</v>
      </c>
      <c r="B15438" s="1" t="s">
        <v>48</v>
      </c>
      <c r="C15438" t="s">
        <v>158</v>
      </c>
      <c r="D15438" s="1" t="s">
        <v>18</v>
      </c>
      <c r="E15438" t="s">
        <v>11</v>
      </c>
      <c r="F15438" s="1" t="s">
        <v>154</v>
      </c>
      <c r="G15438" t="s">
        <v>142</v>
      </c>
      <c r="H15438" s="1" t="s">
        <v>142</v>
      </c>
      <c r="I15438" s="1" t="str">
        <f t="shared" si="482"/>
        <v>Convertible NB</v>
      </c>
      <c r="J15438" s="1" t="str">
        <f t="shared" si="483"/>
        <v>Convertible NB</v>
      </c>
      <c r="K15438" t="s">
        <v>144</v>
      </c>
      <c r="L15438" t="s">
        <v>148</v>
      </c>
      <c r="M15438" s="47">
        <v>45</v>
      </c>
    </row>
    <row r="15439" spans="1:13" hidden="1" x14ac:dyDescent="0.3">
      <c r="A15439" s="1" t="s">
        <v>186</v>
      </c>
      <c r="B15439" s="1" t="s">
        <v>48</v>
      </c>
      <c r="C15439" t="s">
        <v>158</v>
      </c>
      <c r="D15439" s="1" t="s">
        <v>18</v>
      </c>
      <c r="E15439" t="s">
        <v>11</v>
      </c>
      <c r="F15439" s="1" t="s">
        <v>154</v>
      </c>
      <c r="G15439" t="s">
        <v>142</v>
      </c>
      <c r="H15439" s="1" t="s">
        <v>142</v>
      </c>
      <c r="I15439" s="1" t="str">
        <f t="shared" si="482"/>
        <v>Convertible NB</v>
      </c>
      <c r="J15439" s="1" t="str">
        <f t="shared" si="483"/>
        <v>Convertible NB</v>
      </c>
      <c r="K15439" t="s">
        <v>144</v>
      </c>
      <c r="L15439" t="s">
        <v>149</v>
      </c>
      <c r="M15439" s="47">
        <v>81</v>
      </c>
    </row>
    <row r="15440" spans="1:13" hidden="1" x14ac:dyDescent="0.3">
      <c r="A15440" s="1" t="s">
        <v>186</v>
      </c>
      <c r="B15440" s="1" t="s">
        <v>48</v>
      </c>
      <c r="C15440" t="s">
        <v>158</v>
      </c>
      <c r="D15440" s="1" t="s">
        <v>18</v>
      </c>
      <c r="E15440" t="s">
        <v>11</v>
      </c>
      <c r="F15440" s="1" t="s">
        <v>154</v>
      </c>
      <c r="G15440" t="s">
        <v>142</v>
      </c>
      <c r="H15440" s="1" t="s">
        <v>142</v>
      </c>
      <c r="I15440" s="1" t="str">
        <f t="shared" si="482"/>
        <v>Convertible NB</v>
      </c>
      <c r="J15440" s="1" t="str">
        <f t="shared" si="483"/>
        <v>Convertible NB</v>
      </c>
      <c r="K15440" t="s">
        <v>144</v>
      </c>
      <c r="L15440" t="s">
        <v>150</v>
      </c>
      <c r="M15440" s="47">
        <v>6</v>
      </c>
    </row>
    <row r="15441" spans="1:13" hidden="1" x14ac:dyDescent="0.3">
      <c r="A15441" s="1" t="s">
        <v>186</v>
      </c>
      <c r="B15441" s="1" t="s">
        <v>48</v>
      </c>
      <c r="C15441" t="s">
        <v>158</v>
      </c>
      <c r="D15441" s="1" t="s">
        <v>18</v>
      </c>
      <c r="E15441" t="s">
        <v>11</v>
      </c>
      <c r="F15441" s="1" t="s">
        <v>154</v>
      </c>
      <c r="G15441" t="s">
        <v>142</v>
      </c>
      <c r="H15441" s="1" t="s">
        <v>142</v>
      </c>
      <c r="I15441" s="1" t="str">
        <f t="shared" si="482"/>
        <v>Convertible NB</v>
      </c>
      <c r="J15441" s="1" t="str">
        <f t="shared" si="483"/>
        <v>Convertible NB</v>
      </c>
      <c r="K15441" t="s">
        <v>144</v>
      </c>
      <c r="L15441" t="s">
        <v>151</v>
      </c>
      <c r="M15441" s="47">
        <v>2</v>
      </c>
    </row>
    <row r="15442" spans="1:13" hidden="1" x14ac:dyDescent="0.3">
      <c r="A15442" s="1" t="s">
        <v>186</v>
      </c>
      <c r="B15442" s="1" t="s">
        <v>48</v>
      </c>
      <c r="C15442" t="s">
        <v>158</v>
      </c>
      <c r="D15442" s="1" t="s">
        <v>18</v>
      </c>
      <c r="E15442" t="s">
        <v>11</v>
      </c>
      <c r="F15442" s="1" t="s">
        <v>154</v>
      </c>
      <c r="G15442" t="s">
        <v>142</v>
      </c>
      <c r="H15442" s="1" t="s">
        <v>155</v>
      </c>
      <c r="I15442" s="1" t="str">
        <f t="shared" si="482"/>
        <v>Convertible NB</v>
      </c>
      <c r="J15442" s="1" t="str">
        <f t="shared" si="483"/>
        <v>Convertible NB</v>
      </c>
      <c r="K15442" t="s">
        <v>143</v>
      </c>
      <c r="L15442" t="s">
        <v>143</v>
      </c>
      <c r="M15442" s="47">
        <v>4261</v>
      </c>
    </row>
    <row r="15443" spans="1:13" hidden="1" x14ac:dyDescent="0.3">
      <c r="A15443" s="1" t="s">
        <v>186</v>
      </c>
      <c r="B15443" s="1" t="s">
        <v>48</v>
      </c>
      <c r="C15443" t="s">
        <v>158</v>
      </c>
      <c r="D15443" s="1" t="s">
        <v>18</v>
      </c>
      <c r="E15443" t="s">
        <v>11</v>
      </c>
      <c r="F15443" s="1" t="s">
        <v>154</v>
      </c>
      <c r="G15443" t="s">
        <v>142</v>
      </c>
      <c r="H15443" s="1" t="s">
        <v>155</v>
      </c>
      <c r="I15443" s="1" t="str">
        <f t="shared" si="482"/>
        <v>Convertible NB</v>
      </c>
      <c r="J15443" s="1" t="str">
        <f t="shared" si="483"/>
        <v>Convertible NB</v>
      </c>
      <c r="K15443" t="s">
        <v>144</v>
      </c>
      <c r="L15443" t="s">
        <v>145</v>
      </c>
      <c r="M15443" s="47">
        <v>1446</v>
      </c>
    </row>
    <row r="15444" spans="1:13" hidden="1" x14ac:dyDescent="0.3">
      <c r="A15444" s="1" t="s">
        <v>186</v>
      </c>
      <c r="B15444" s="1" t="s">
        <v>48</v>
      </c>
      <c r="C15444" t="s">
        <v>158</v>
      </c>
      <c r="D15444" s="1" t="s">
        <v>18</v>
      </c>
      <c r="E15444" t="s">
        <v>11</v>
      </c>
      <c r="F15444" s="1" t="s">
        <v>154</v>
      </c>
      <c r="G15444" t="s">
        <v>142</v>
      </c>
      <c r="H15444" s="1" t="s">
        <v>155</v>
      </c>
      <c r="I15444" s="1" t="str">
        <f t="shared" si="482"/>
        <v>Convertible NB</v>
      </c>
      <c r="J15444" s="1" t="str">
        <f t="shared" si="483"/>
        <v>Convertible NB</v>
      </c>
      <c r="K15444" t="s">
        <v>144</v>
      </c>
      <c r="L15444" t="s">
        <v>146</v>
      </c>
      <c r="M15444" s="47">
        <v>854</v>
      </c>
    </row>
    <row r="15445" spans="1:13" hidden="1" x14ac:dyDescent="0.3">
      <c r="A15445" s="1" t="s">
        <v>186</v>
      </c>
      <c r="B15445" s="1" t="s">
        <v>48</v>
      </c>
      <c r="C15445" t="s">
        <v>158</v>
      </c>
      <c r="D15445" s="1" t="s">
        <v>18</v>
      </c>
      <c r="E15445" t="s">
        <v>11</v>
      </c>
      <c r="F15445" s="1" t="s">
        <v>154</v>
      </c>
      <c r="G15445" t="s">
        <v>142</v>
      </c>
      <c r="H15445" s="1" t="s">
        <v>155</v>
      </c>
      <c r="I15445" s="1" t="str">
        <f t="shared" si="482"/>
        <v>Convertible NB</v>
      </c>
      <c r="J15445" s="1" t="str">
        <f t="shared" si="483"/>
        <v>Convertible NB</v>
      </c>
      <c r="K15445" t="s">
        <v>144</v>
      </c>
      <c r="L15445" t="s">
        <v>147</v>
      </c>
      <c r="M15445" s="47">
        <v>443</v>
      </c>
    </row>
    <row r="15446" spans="1:13" hidden="1" x14ac:dyDescent="0.3">
      <c r="A15446" s="1" t="s">
        <v>186</v>
      </c>
      <c r="B15446" s="1" t="s">
        <v>48</v>
      </c>
      <c r="C15446" t="s">
        <v>158</v>
      </c>
      <c r="D15446" s="1" t="s">
        <v>18</v>
      </c>
      <c r="E15446" t="s">
        <v>11</v>
      </c>
      <c r="F15446" s="1" t="s">
        <v>154</v>
      </c>
      <c r="G15446" t="s">
        <v>142</v>
      </c>
      <c r="H15446" s="1" t="s">
        <v>155</v>
      </c>
      <c r="I15446" s="1" t="str">
        <f t="shared" si="482"/>
        <v>Convertible NB</v>
      </c>
      <c r="J15446" s="1" t="str">
        <f t="shared" si="483"/>
        <v>Convertible NB</v>
      </c>
      <c r="K15446" t="s">
        <v>144</v>
      </c>
      <c r="L15446" t="s">
        <v>148</v>
      </c>
      <c r="M15446" s="47">
        <v>198</v>
      </c>
    </row>
    <row r="15447" spans="1:13" hidden="1" x14ac:dyDescent="0.3">
      <c r="A15447" s="1" t="s">
        <v>186</v>
      </c>
      <c r="B15447" s="1" t="s">
        <v>48</v>
      </c>
      <c r="C15447" t="s">
        <v>158</v>
      </c>
      <c r="D15447" s="1" t="s">
        <v>18</v>
      </c>
      <c r="E15447" t="s">
        <v>11</v>
      </c>
      <c r="F15447" s="1" t="s">
        <v>154</v>
      </c>
      <c r="G15447" t="s">
        <v>142</v>
      </c>
      <c r="H15447" s="1" t="s">
        <v>155</v>
      </c>
      <c r="I15447" s="1" t="str">
        <f t="shared" si="482"/>
        <v>Convertible NB</v>
      </c>
      <c r="J15447" s="1" t="str">
        <f t="shared" si="483"/>
        <v>Convertible NB</v>
      </c>
      <c r="K15447" t="s">
        <v>144</v>
      </c>
      <c r="L15447" t="s">
        <v>149</v>
      </c>
      <c r="M15447" s="47">
        <v>358</v>
      </c>
    </row>
    <row r="15448" spans="1:13" hidden="1" x14ac:dyDescent="0.3">
      <c r="A15448" s="1" t="s">
        <v>186</v>
      </c>
      <c r="B15448" s="1" t="s">
        <v>48</v>
      </c>
      <c r="C15448" t="s">
        <v>158</v>
      </c>
      <c r="D15448" s="1" t="s">
        <v>18</v>
      </c>
      <c r="E15448" t="s">
        <v>11</v>
      </c>
      <c r="F15448" s="1" t="s">
        <v>154</v>
      </c>
      <c r="G15448" t="s">
        <v>142</v>
      </c>
      <c r="H15448" s="1" t="s">
        <v>155</v>
      </c>
      <c r="I15448" s="1" t="str">
        <f t="shared" si="482"/>
        <v>Convertible NB</v>
      </c>
      <c r="J15448" s="1" t="str">
        <f t="shared" si="483"/>
        <v>Convertible NB</v>
      </c>
      <c r="K15448" t="s">
        <v>144</v>
      </c>
      <c r="L15448" t="s">
        <v>150</v>
      </c>
      <c r="M15448" s="47">
        <v>17</v>
      </c>
    </row>
    <row r="15449" spans="1:13" hidden="1" x14ac:dyDescent="0.3">
      <c r="A15449" s="1" t="s">
        <v>186</v>
      </c>
      <c r="B15449" s="1" t="s">
        <v>48</v>
      </c>
      <c r="C15449" t="s">
        <v>158</v>
      </c>
      <c r="D15449" s="1" t="s">
        <v>18</v>
      </c>
      <c r="E15449" t="s">
        <v>11</v>
      </c>
      <c r="F15449" s="1" t="s">
        <v>154</v>
      </c>
      <c r="G15449" t="s">
        <v>142</v>
      </c>
      <c r="H15449" s="1" t="s">
        <v>155</v>
      </c>
      <c r="I15449" s="1" t="str">
        <f t="shared" si="482"/>
        <v>Convertible NB</v>
      </c>
      <c r="J15449" s="1" t="str">
        <f t="shared" si="483"/>
        <v>Convertible NB</v>
      </c>
      <c r="K15449" t="s">
        <v>144</v>
      </c>
      <c r="L15449" t="s">
        <v>151</v>
      </c>
      <c r="M15449" s="47">
        <v>4</v>
      </c>
    </row>
    <row r="15450" spans="1:13" hidden="1" x14ac:dyDescent="0.3">
      <c r="A15450" s="1" t="s">
        <v>186</v>
      </c>
      <c r="B15450" s="1" t="s">
        <v>48</v>
      </c>
      <c r="C15450" t="s">
        <v>158</v>
      </c>
      <c r="D15450" s="1" t="s">
        <v>18</v>
      </c>
      <c r="E15450" t="s">
        <v>11</v>
      </c>
      <c r="F15450" s="1" t="s">
        <v>154</v>
      </c>
      <c r="G15450" t="s">
        <v>155</v>
      </c>
      <c r="H15450" s="1" t="s">
        <v>155</v>
      </c>
      <c r="I15450" s="1" t="str">
        <f t="shared" si="482"/>
        <v>Convertible NB</v>
      </c>
      <c r="J15450" s="1" t="str">
        <f t="shared" si="483"/>
        <v>Convertible NB</v>
      </c>
      <c r="K15450" t="s">
        <v>143</v>
      </c>
      <c r="L15450" t="s">
        <v>143</v>
      </c>
      <c r="M15450" s="47">
        <v>556</v>
      </c>
    </row>
    <row r="15451" spans="1:13" hidden="1" x14ac:dyDescent="0.3">
      <c r="A15451" s="1" t="s">
        <v>186</v>
      </c>
      <c r="B15451" s="1" t="s">
        <v>48</v>
      </c>
      <c r="C15451" t="s">
        <v>158</v>
      </c>
      <c r="D15451" s="1" t="s">
        <v>18</v>
      </c>
      <c r="E15451" t="s">
        <v>11</v>
      </c>
      <c r="F15451" s="1" t="s">
        <v>154</v>
      </c>
      <c r="G15451" t="s">
        <v>155</v>
      </c>
      <c r="H15451" s="1" t="s">
        <v>155</v>
      </c>
      <c r="I15451" s="1" t="str">
        <f t="shared" si="482"/>
        <v>Convertible NB</v>
      </c>
      <c r="J15451" s="1" t="str">
        <f t="shared" si="483"/>
        <v>Convertible NB</v>
      </c>
      <c r="K15451" t="s">
        <v>144</v>
      </c>
      <c r="L15451" t="s">
        <v>145</v>
      </c>
      <c r="M15451" s="47">
        <v>67</v>
      </c>
    </row>
    <row r="15452" spans="1:13" hidden="1" x14ac:dyDescent="0.3">
      <c r="A15452" s="1" t="s">
        <v>186</v>
      </c>
      <c r="B15452" s="1" t="s">
        <v>48</v>
      </c>
      <c r="C15452" t="s">
        <v>158</v>
      </c>
      <c r="D15452" s="1" t="s">
        <v>18</v>
      </c>
      <c r="E15452" t="s">
        <v>11</v>
      </c>
      <c r="F15452" s="1" t="s">
        <v>154</v>
      </c>
      <c r="G15452" t="s">
        <v>155</v>
      </c>
      <c r="H15452" s="1" t="s">
        <v>155</v>
      </c>
      <c r="I15452" s="1" t="str">
        <f t="shared" si="482"/>
        <v>Convertible NB</v>
      </c>
      <c r="J15452" s="1" t="str">
        <f t="shared" si="483"/>
        <v>Convertible NB</v>
      </c>
      <c r="K15452" t="s">
        <v>144</v>
      </c>
      <c r="L15452" t="s">
        <v>146</v>
      </c>
      <c r="M15452" s="47">
        <v>39</v>
      </c>
    </row>
    <row r="15453" spans="1:13" hidden="1" x14ac:dyDescent="0.3">
      <c r="A15453" s="1" t="s">
        <v>186</v>
      </c>
      <c r="B15453" s="1" t="s">
        <v>48</v>
      </c>
      <c r="C15453" t="s">
        <v>158</v>
      </c>
      <c r="D15453" s="1" t="s">
        <v>18</v>
      </c>
      <c r="E15453" t="s">
        <v>11</v>
      </c>
      <c r="F15453" s="1" t="s">
        <v>154</v>
      </c>
      <c r="G15453" t="s">
        <v>155</v>
      </c>
      <c r="H15453" s="1" t="s">
        <v>155</v>
      </c>
      <c r="I15453" s="1" t="str">
        <f t="shared" si="482"/>
        <v>Convertible NB</v>
      </c>
      <c r="J15453" s="1" t="str">
        <f t="shared" si="483"/>
        <v>Convertible NB</v>
      </c>
      <c r="K15453" t="s">
        <v>144</v>
      </c>
      <c r="L15453" t="s">
        <v>147</v>
      </c>
      <c r="M15453" s="47">
        <v>21</v>
      </c>
    </row>
    <row r="15454" spans="1:13" hidden="1" x14ac:dyDescent="0.3">
      <c r="A15454" s="1" t="s">
        <v>186</v>
      </c>
      <c r="B15454" s="1" t="s">
        <v>48</v>
      </c>
      <c r="C15454" t="s">
        <v>158</v>
      </c>
      <c r="D15454" s="1" t="s">
        <v>18</v>
      </c>
      <c r="E15454" t="s">
        <v>11</v>
      </c>
      <c r="F15454" s="1" t="s">
        <v>154</v>
      </c>
      <c r="G15454" t="s">
        <v>155</v>
      </c>
      <c r="H15454" s="1" t="s">
        <v>155</v>
      </c>
      <c r="I15454" s="1" t="str">
        <f t="shared" si="482"/>
        <v>Convertible NB</v>
      </c>
      <c r="J15454" s="1" t="str">
        <f t="shared" si="483"/>
        <v>Convertible NB</v>
      </c>
      <c r="K15454" t="s">
        <v>144</v>
      </c>
      <c r="L15454" t="s">
        <v>148</v>
      </c>
      <c r="M15454" s="47">
        <v>10</v>
      </c>
    </row>
    <row r="15455" spans="1:13" hidden="1" x14ac:dyDescent="0.3">
      <c r="A15455" s="1" t="s">
        <v>186</v>
      </c>
      <c r="B15455" s="1" t="s">
        <v>48</v>
      </c>
      <c r="C15455" t="s">
        <v>158</v>
      </c>
      <c r="D15455" s="1" t="s">
        <v>18</v>
      </c>
      <c r="E15455" t="s">
        <v>11</v>
      </c>
      <c r="F15455" s="1" t="s">
        <v>154</v>
      </c>
      <c r="G15455" t="s">
        <v>155</v>
      </c>
      <c r="H15455" s="1" t="s">
        <v>155</v>
      </c>
      <c r="I15455" s="1" t="str">
        <f t="shared" si="482"/>
        <v>Convertible NB</v>
      </c>
      <c r="J15455" s="1" t="str">
        <f t="shared" si="483"/>
        <v>Convertible NB</v>
      </c>
      <c r="K15455" t="s">
        <v>144</v>
      </c>
      <c r="L15455" t="s">
        <v>149</v>
      </c>
      <c r="M15455" s="47">
        <v>17</v>
      </c>
    </row>
    <row r="15456" spans="1:13" hidden="1" x14ac:dyDescent="0.3">
      <c r="A15456" s="1" t="s">
        <v>186</v>
      </c>
      <c r="B15456" s="1" t="s">
        <v>48</v>
      </c>
      <c r="C15456" t="s">
        <v>158</v>
      </c>
      <c r="D15456" s="1" t="s">
        <v>18</v>
      </c>
      <c r="E15456" t="s">
        <v>11</v>
      </c>
      <c r="F15456" s="1" t="s">
        <v>154</v>
      </c>
      <c r="G15456" t="s">
        <v>155</v>
      </c>
      <c r="H15456" s="1" t="s">
        <v>155</v>
      </c>
      <c r="I15456" s="1" t="str">
        <f t="shared" si="482"/>
        <v>Convertible NB</v>
      </c>
      <c r="J15456" s="1" t="str">
        <f t="shared" si="483"/>
        <v>Convertible NB</v>
      </c>
      <c r="K15456" t="s">
        <v>144</v>
      </c>
      <c r="L15456" t="s">
        <v>150</v>
      </c>
      <c r="M15456" s="47">
        <v>1</v>
      </c>
    </row>
    <row r="15457" spans="1:13" hidden="1" x14ac:dyDescent="0.3">
      <c r="A15457" s="1" t="s">
        <v>186</v>
      </c>
      <c r="B15457" s="1" t="s">
        <v>48</v>
      </c>
      <c r="C15457" t="s">
        <v>158</v>
      </c>
      <c r="D15457" s="1" t="s">
        <v>20</v>
      </c>
      <c r="E15457" t="s">
        <v>16</v>
      </c>
      <c r="F15457" s="1" t="s">
        <v>154</v>
      </c>
      <c r="G15457" t="s">
        <v>142</v>
      </c>
      <c r="H15457" s="1" t="s">
        <v>187</v>
      </c>
      <c r="I15457" s="1" t="str">
        <f t="shared" si="482"/>
        <v>Windows Detachable tablet</v>
      </c>
      <c r="J15457" s="1" t="str">
        <f t="shared" si="483"/>
        <v>Windows Detachable tablet</v>
      </c>
      <c r="K15457" t="s">
        <v>144</v>
      </c>
      <c r="L15457" t="s">
        <v>145</v>
      </c>
      <c r="M15457" s="47">
        <v>78</v>
      </c>
    </row>
    <row r="15458" spans="1:13" hidden="1" x14ac:dyDescent="0.3">
      <c r="A15458" s="1" t="s">
        <v>186</v>
      </c>
      <c r="B15458" s="1" t="s">
        <v>48</v>
      </c>
      <c r="C15458" t="s">
        <v>158</v>
      </c>
      <c r="D15458" s="1" t="s">
        <v>20</v>
      </c>
      <c r="E15458" t="s">
        <v>16</v>
      </c>
      <c r="F15458" s="1" t="s">
        <v>154</v>
      </c>
      <c r="G15458" t="s">
        <v>142</v>
      </c>
      <c r="H15458" s="1" t="s">
        <v>187</v>
      </c>
      <c r="I15458" s="1" t="str">
        <f t="shared" si="482"/>
        <v>Windows Detachable tablet</v>
      </c>
      <c r="J15458" s="1" t="str">
        <f t="shared" si="483"/>
        <v>Windows Detachable tablet</v>
      </c>
      <c r="K15458" t="s">
        <v>144</v>
      </c>
      <c r="L15458" t="s">
        <v>146</v>
      </c>
      <c r="M15458" s="47">
        <v>26</v>
      </c>
    </row>
    <row r="15459" spans="1:13" hidden="1" x14ac:dyDescent="0.3">
      <c r="A15459" s="1" t="s">
        <v>186</v>
      </c>
      <c r="B15459" s="1" t="s">
        <v>48</v>
      </c>
      <c r="C15459" t="s">
        <v>158</v>
      </c>
      <c r="D15459" s="1" t="s">
        <v>20</v>
      </c>
      <c r="E15459" t="s">
        <v>16</v>
      </c>
      <c r="F15459" s="1" t="s">
        <v>154</v>
      </c>
      <c r="G15459" t="s">
        <v>142</v>
      </c>
      <c r="H15459" s="1" t="s">
        <v>187</v>
      </c>
      <c r="I15459" s="1" t="str">
        <f t="shared" si="482"/>
        <v>Windows Detachable tablet</v>
      </c>
      <c r="J15459" s="1" t="str">
        <f t="shared" si="483"/>
        <v>Windows Detachable tablet</v>
      </c>
      <c r="K15459" t="s">
        <v>144</v>
      </c>
      <c r="L15459" t="s">
        <v>147</v>
      </c>
      <c r="M15459" s="47">
        <v>25</v>
      </c>
    </row>
    <row r="15460" spans="1:13" hidden="1" x14ac:dyDescent="0.3">
      <c r="A15460" s="1" t="s">
        <v>186</v>
      </c>
      <c r="B15460" s="1" t="s">
        <v>48</v>
      </c>
      <c r="C15460" t="s">
        <v>158</v>
      </c>
      <c r="D15460" s="1" t="s">
        <v>20</v>
      </c>
      <c r="E15460" t="s">
        <v>16</v>
      </c>
      <c r="F15460" s="1" t="s">
        <v>154</v>
      </c>
      <c r="G15460" t="s">
        <v>142</v>
      </c>
      <c r="H15460" s="1" t="s">
        <v>187</v>
      </c>
      <c r="I15460" s="1" t="str">
        <f t="shared" si="482"/>
        <v>Windows Detachable tablet</v>
      </c>
      <c r="J15460" s="1" t="str">
        <f t="shared" si="483"/>
        <v>Windows Detachable tablet</v>
      </c>
      <c r="K15460" t="s">
        <v>144</v>
      </c>
      <c r="L15460" t="s">
        <v>148</v>
      </c>
      <c r="M15460" s="47">
        <v>29</v>
      </c>
    </row>
    <row r="15461" spans="1:13" hidden="1" x14ac:dyDescent="0.3">
      <c r="A15461" s="1" t="s">
        <v>186</v>
      </c>
      <c r="B15461" s="1" t="s">
        <v>48</v>
      </c>
      <c r="C15461" t="s">
        <v>158</v>
      </c>
      <c r="D15461" s="1" t="s">
        <v>20</v>
      </c>
      <c r="E15461" t="s">
        <v>16</v>
      </c>
      <c r="F15461" s="1" t="s">
        <v>154</v>
      </c>
      <c r="G15461" t="s">
        <v>142</v>
      </c>
      <c r="H15461" s="1" t="s">
        <v>187</v>
      </c>
      <c r="I15461" s="1" t="str">
        <f t="shared" si="482"/>
        <v>Windows Detachable tablet</v>
      </c>
      <c r="J15461" s="1" t="str">
        <f t="shared" si="483"/>
        <v>Windows Detachable tablet</v>
      </c>
      <c r="K15461" t="s">
        <v>144</v>
      </c>
      <c r="L15461" t="s">
        <v>149</v>
      </c>
      <c r="M15461" s="47">
        <v>12</v>
      </c>
    </row>
    <row r="15462" spans="1:13" hidden="1" x14ac:dyDescent="0.3">
      <c r="A15462" s="1" t="s">
        <v>186</v>
      </c>
      <c r="B15462" s="1" t="s">
        <v>48</v>
      </c>
      <c r="C15462" t="s">
        <v>158</v>
      </c>
      <c r="D15462" s="1" t="s">
        <v>19</v>
      </c>
      <c r="E15462" t="s">
        <v>13</v>
      </c>
      <c r="F15462" s="1" t="s">
        <v>154</v>
      </c>
      <c r="G15462" t="s">
        <v>142</v>
      </c>
      <c r="H15462" s="1" t="s">
        <v>187</v>
      </c>
      <c r="I15462" s="1" t="str">
        <f t="shared" si="482"/>
        <v>DT Workstation</v>
      </c>
      <c r="J15462" s="1" t="str">
        <f t="shared" si="483"/>
        <v>DT Workstation</v>
      </c>
      <c r="K15462" t="s">
        <v>144</v>
      </c>
      <c r="L15462" t="s">
        <v>145</v>
      </c>
      <c r="M15462" s="47">
        <v>201</v>
      </c>
    </row>
    <row r="15463" spans="1:13" hidden="1" x14ac:dyDescent="0.3">
      <c r="A15463" s="1" t="s">
        <v>186</v>
      </c>
      <c r="B15463" s="1" t="s">
        <v>48</v>
      </c>
      <c r="C15463" t="s">
        <v>158</v>
      </c>
      <c r="D15463" s="1" t="s">
        <v>19</v>
      </c>
      <c r="E15463" t="s">
        <v>13</v>
      </c>
      <c r="F15463" s="1" t="s">
        <v>154</v>
      </c>
      <c r="G15463" t="s">
        <v>142</v>
      </c>
      <c r="H15463" s="1" t="s">
        <v>187</v>
      </c>
      <c r="I15463" s="1" t="str">
        <f t="shared" si="482"/>
        <v>DT Workstation</v>
      </c>
      <c r="J15463" s="1" t="str">
        <f t="shared" si="483"/>
        <v>DT Workstation</v>
      </c>
      <c r="K15463" t="s">
        <v>144</v>
      </c>
      <c r="L15463" t="s">
        <v>146</v>
      </c>
      <c r="M15463" s="47">
        <v>305</v>
      </c>
    </row>
    <row r="15464" spans="1:13" hidden="1" x14ac:dyDescent="0.3">
      <c r="A15464" s="1" t="s">
        <v>186</v>
      </c>
      <c r="B15464" s="1" t="s">
        <v>48</v>
      </c>
      <c r="C15464" t="s">
        <v>158</v>
      </c>
      <c r="D15464" s="1" t="s">
        <v>19</v>
      </c>
      <c r="E15464" t="s">
        <v>13</v>
      </c>
      <c r="F15464" s="1" t="s">
        <v>154</v>
      </c>
      <c r="G15464" t="s">
        <v>142</v>
      </c>
      <c r="H15464" s="1" t="s">
        <v>187</v>
      </c>
      <c r="I15464" s="1" t="str">
        <f t="shared" si="482"/>
        <v>DT Workstation</v>
      </c>
      <c r="J15464" s="1" t="str">
        <f t="shared" si="483"/>
        <v>DT Workstation</v>
      </c>
      <c r="K15464" t="s">
        <v>144</v>
      </c>
      <c r="L15464" t="s">
        <v>147</v>
      </c>
      <c r="M15464" s="47">
        <v>176</v>
      </c>
    </row>
    <row r="15465" spans="1:13" hidden="1" x14ac:dyDescent="0.3">
      <c r="A15465" s="1" t="s">
        <v>186</v>
      </c>
      <c r="B15465" s="1" t="s">
        <v>48</v>
      </c>
      <c r="C15465" t="s">
        <v>158</v>
      </c>
      <c r="D15465" s="1" t="s">
        <v>19</v>
      </c>
      <c r="E15465" t="s">
        <v>13</v>
      </c>
      <c r="F15465" s="1" t="s">
        <v>154</v>
      </c>
      <c r="G15465" t="s">
        <v>142</v>
      </c>
      <c r="H15465" s="1" t="s">
        <v>187</v>
      </c>
      <c r="I15465" s="1" t="str">
        <f t="shared" si="482"/>
        <v>DT Workstation</v>
      </c>
      <c r="J15465" s="1" t="str">
        <f t="shared" si="483"/>
        <v>DT Workstation</v>
      </c>
      <c r="K15465" t="s">
        <v>144</v>
      </c>
      <c r="L15465" t="s">
        <v>148</v>
      </c>
      <c r="M15465" s="47">
        <v>132</v>
      </c>
    </row>
    <row r="15466" spans="1:13" hidden="1" x14ac:dyDescent="0.3">
      <c r="A15466" s="1" t="s">
        <v>186</v>
      </c>
      <c r="B15466" s="1" t="s">
        <v>48</v>
      </c>
      <c r="C15466" t="s">
        <v>158</v>
      </c>
      <c r="D15466" s="1" t="s">
        <v>19</v>
      </c>
      <c r="E15466" t="s">
        <v>13</v>
      </c>
      <c r="F15466" s="1" t="s">
        <v>154</v>
      </c>
      <c r="G15466" t="s">
        <v>142</v>
      </c>
      <c r="H15466" s="1" t="s">
        <v>187</v>
      </c>
      <c r="I15466" s="1" t="str">
        <f t="shared" si="482"/>
        <v>DT Workstation</v>
      </c>
      <c r="J15466" s="1" t="str">
        <f t="shared" si="483"/>
        <v>DT Workstation</v>
      </c>
      <c r="K15466" t="s">
        <v>144</v>
      </c>
      <c r="L15466" t="s">
        <v>149</v>
      </c>
      <c r="M15466" s="47">
        <v>334</v>
      </c>
    </row>
    <row r="15467" spans="1:13" hidden="1" x14ac:dyDescent="0.3">
      <c r="A15467" s="1" t="s">
        <v>186</v>
      </c>
      <c r="B15467" s="1" t="s">
        <v>48</v>
      </c>
      <c r="C15467" t="s">
        <v>158</v>
      </c>
      <c r="D15467" s="1" t="s">
        <v>19</v>
      </c>
      <c r="E15467" t="s">
        <v>13</v>
      </c>
      <c r="F15467" s="1" t="s">
        <v>154</v>
      </c>
      <c r="G15467" t="s">
        <v>142</v>
      </c>
      <c r="H15467" s="1" t="s">
        <v>187</v>
      </c>
      <c r="I15467" s="1" t="str">
        <f t="shared" si="482"/>
        <v>DT Workstation</v>
      </c>
      <c r="J15467" s="1" t="str">
        <f t="shared" si="483"/>
        <v>DT Workstation</v>
      </c>
      <c r="K15467" t="s">
        <v>144</v>
      </c>
      <c r="L15467" t="s">
        <v>150</v>
      </c>
      <c r="M15467" s="47">
        <v>19</v>
      </c>
    </row>
    <row r="15468" spans="1:13" hidden="1" x14ac:dyDescent="0.3">
      <c r="A15468" s="1" t="s">
        <v>186</v>
      </c>
      <c r="B15468" s="1" t="s">
        <v>48</v>
      </c>
      <c r="C15468" t="s">
        <v>158</v>
      </c>
      <c r="D15468" s="1" t="s">
        <v>19</v>
      </c>
      <c r="E15468" t="s">
        <v>13</v>
      </c>
      <c r="F15468" s="1" t="s">
        <v>154</v>
      </c>
      <c r="G15468" t="s">
        <v>142</v>
      </c>
      <c r="H15468" s="1" t="s">
        <v>187</v>
      </c>
      <c r="I15468" s="1" t="str">
        <f t="shared" si="482"/>
        <v>DT Workstation</v>
      </c>
      <c r="J15468" s="1" t="str">
        <f t="shared" si="483"/>
        <v>DT Workstation</v>
      </c>
      <c r="K15468" t="s">
        <v>144</v>
      </c>
      <c r="L15468" t="s">
        <v>151</v>
      </c>
      <c r="M15468" s="47">
        <v>4</v>
      </c>
    </row>
    <row r="15469" spans="1:13" hidden="1" x14ac:dyDescent="0.3">
      <c r="A15469" s="1" t="s">
        <v>186</v>
      </c>
      <c r="B15469" s="1" t="s">
        <v>48</v>
      </c>
      <c r="C15469" t="s">
        <v>158</v>
      </c>
      <c r="D15469" s="1" t="s">
        <v>19</v>
      </c>
      <c r="E15469" t="s">
        <v>13</v>
      </c>
      <c r="F15469" s="1" t="s">
        <v>154</v>
      </c>
      <c r="G15469" t="s">
        <v>155</v>
      </c>
      <c r="H15469" s="1" t="s">
        <v>187</v>
      </c>
      <c r="I15469" s="1" t="str">
        <f t="shared" si="482"/>
        <v>DT Workstation</v>
      </c>
      <c r="J15469" s="1" t="str">
        <f t="shared" si="483"/>
        <v>DT Workstation</v>
      </c>
      <c r="K15469" t="s">
        <v>144</v>
      </c>
      <c r="L15469" t="s">
        <v>145</v>
      </c>
      <c r="M15469" s="47">
        <v>60</v>
      </c>
    </row>
    <row r="15470" spans="1:13" hidden="1" x14ac:dyDescent="0.3">
      <c r="A15470" s="1" t="s">
        <v>186</v>
      </c>
      <c r="B15470" s="1" t="s">
        <v>48</v>
      </c>
      <c r="C15470" t="s">
        <v>158</v>
      </c>
      <c r="D15470" s="1" t="s">
        <v>19</v>
      </c>
      <c r="E15470" t="s">
        <v>13</v>
      </c>
      <c r="F15470" s="1" t="s">
        <v>154</v>
      </c>
      <c r="G15470" t="s">
        <v>155</v>
      </c>
      <c r="H15470" s="1" t="s">
        <v>187</v>
      </c>
      <c r="I15470" s="1" t="str">
        <f t="shared" si="482"/>
        <v>DT Workstation</v>
      </c>
      <c r="J15470" s="1" t="str">
        <f t="shared" si="483"/>
        <v>DT Workstation</v>
      </c>
      <c r="K15470" t="s">
        <v>144</v>
      </c>
      <c r="L15470" t="s">
        <v>146</v>
      </c>
      <c r="M15470" s="47">
        <v>94</v>
      </c>
    </row>
    <row r="15471" spans="1:13" hidden="1" x14ac:dyDescent="0.3">
      <c r="A15471" s="1" t="s">
        <v>186</v>
      </c>
      <c r="B15471" s="1" t="s">
        <v>48</v>
      </c>
      <c r="C15471" t="s">
        <v>158</v>
      </c>
      <c r="D15471" s="1" t="s">
        <v>19</v>
      </c>
      <c r="E15471" t="s">
        <v>13</v>
      </c>
      <c r="F15471" s="1" t="s">
        <v>154</v>
      </c>
      <c r="G15471" t="s">
        <v>155</v>
      </c>
      <c r="H15471" s="1" t="s">
        <v>187</v>
      </c>
      <c r="I15471" s="1" t="str">
        <f t="shared" si="482"/>
        <v>DT Workstation</v>
      </c>
      <c r="J15471" s="1" t="str">
        <f t="shared" si="483"/>
        <v>DT Workstation</v>
      </c>
      <c r="K15471" t="s">
        <v>144</v>
      </c>
      <c r="L15471" t="s">
        <v>147</v>
      </c>
      <c r="M15471" s="47">
        <v>53</v>
      </c>
    </row>
    <row r="15472" spans="1:13" hidden="1" x14ac:dyDescent="0.3">
      <c r="A15472" s="1" t="s">
        <v>186</v>
      </c>
      <c r="B15472" s="1" t="s">
        <v>48</v>
      </c>
      <c r="C15472" t="s">
        <v>158</v>
      </c>
      <c r="D15472" s="1" t="s">
        <v>19</v>
      </c>
      <c r="E15472" t="s">
        <v>13</v>
      </c>
      <c r="F15472" s="1" t="s">
        <v>154</v>
      </c>
      <c r="G15472" t="s">
        <v>155</v>
      </c>
      <c r="H15472" s="1" t="s">
        <v>187</v>
      </c>
      <c r="I15472" s="1" t="str">
        <f t="shared" si="482"/>
        <v>DT Workstation</v>
      </c>
      <c r="J15472" s="1" t="str">
        <f t="shared" si="483"/>
        <v>DT Workstation</v>
      </c>
      <c r="K15472" t="s">
        <v>144</v>
      </c>
      <c r="L15472" t="s">
        <v>148</v>
      </c>
      <c r="M15472" s="47">
        <v>42</v>
      </c>
    </row>
    <row r="15473" spans="1:13" hidden="1" x14ac:dyDescent="0.3">
      <c r="A15473" s="1" t="s">
        <v>186</v>
      </c>
      <c r="B15473" s="1" t="s">
        <v>48</v>
      </c>
      <c r="C15473" t="s">
        <v>158</v>
      </c>
      <c r="D15473" s="1" t="s">
        <v>19</v>
      </c>
      <c r="E15473" t="s">
        <v>13</v>
      </c>
      <c r="F15473" s="1" t="s">
        <v>154</v>
      </c>
      <c r="G15473" t="s">
        <v>155</v>
      </c>
      <c r="H15473" s="1" t="s">
        <v>187</v>
      </c>
      <c r="I15473" s="1" t="str">
        <f t="shared" si="482"/>
        <v>DT Workstation</v>
      </c>
      <c r="J15473" s="1" t="str">
        <f t="shared" si="483"/>
        <v>DT Workstation</v>
      </c>
      <c r="K15473" t="s">
        <v>144</v>
      </c>
      <c r="L15473" t="s">
        <v>149</v>
      </c>
      <c r="M15473" s="47">
        <v>105</v>
      </c>
    </row>
    <row r="15474" spans="1:13" hidden="1" x14ac:dyDescent="0.3">
      <c r="A15474" s="1" t="s">
        <v>186</v>
      </c>
      <c r="B15474" s="1" t="s">
        <v>48</v>
      </c>
      <c r="C15474" t="s">
        <v>158</v>
      </c>
      <c r="D15474" s="1" t="s">
        <v>19</v>
      </c>
      <c r="E15474" t="s">
        <v>13</v>
      </c>
      <c r="F15474" s="1" t="s">
        <v>154</v>
      </c>
      <c r="G15474" t="s">
        <v>155</v>
      </c>
      <c r="H15474" s="1" t="s">
        <v>187</v>
      </c>
      <c r="I15474" s="1" t="str">
        <f t="shared" si="482"/>
        <v>DT Workstation</v>
      </c>
      <c r="J15474" s="1" t="str">
        <f t="shared" si="483"/>
        <v>DT Workstation</v>
      </c>
      <c r="K15474" t="s">
        <v>144</v>
      </c>
      <c r="L15474" t="s">
        <v>150</v>
      </c>
      <c r="M15474" s="47">
        <v>5</v>
      </c>
    </row>
    <row r="15475" spans="1:13" hidden="1" x14ac:dyDescent="0.3">
      <c r="A15475" s="1" t="s">
        <v>186</v>
      </c>
      <c r="B15475" s="1" t="s">
        <v>48</v>
      </c>
      <c r="C15475" t="s">
        <v>158</v>
      </c>
      <c r="D15475" s="1" t="s">
        <v>19</v>
      </c>
      <c r="E15475" t="s">
        <v>13</v>
      </c>
      <c r="F15475" s="1" t="s">
        <v>154</v>
      </c>
      <c r="G15475" t="s">
        <v>155</v>
      </c>
      <c r="H15475" s="1" t="s">
        <v>187</v>
      </c>
      <c r="I15475" s="1" t="str">
        <f t="shared" si="482"/>
        <v>DT Workstation</v>
      </c>
      <c r="J15475" s="1" t="str">
        <f t="shared" si="483"/>
        <v>DT Workstation</v>
      </c>
      <c r="K15475" t="s">
        <v>144</v>
      </c>
      <c r="L15475" t="s">
        <v>151</v>
      </c>
      <c r="M15475" s="47">
        <v>1</v>
      </c>
    </row>
    <row r="15476" spans="1:13" hidden="1" x14ac:dyDescent="0.3">
      <c r="A15476" s="1" t="s">
        <v>186</v>
      </c>
      <c r="B15476" s="1" t="s">
        <v>48</v>
      </c>
      <c r="C15476" t="s">
        <v>158</v>
      </c>
      <c r="D15476" s="1" t="s">
        <v>19</v>
      </c>
      <c r="E15476" t="s">
        <v>14</v>
      </c>
      <c r="F15476" s="1" t="s">
        <v>154</v>
      </c>
      <c r="G15476" t="s">
        <v>142</v>
      </c>
      <c r="H15476" s="1" t="s">
        <v>142</v>
      </c>
      <c r="I15476" s="1" t="str">
        <f t="shared" si="482"/>
        <v>NB Workstation</v>
      </c>
      <c r="J15476" s="1" t="str">
        <f t="shared" si="483"/>
        <v>NB Workstation</v>
      </c>
      <c r="K15476" t="s">
        <v>144</v>
      </c>
      <c r="L15476" t="s">
        <v>145</v>
      </c>
      <c r="M15476" s="47">
        <v>56</v>
      </c>
    </row>
    <row r="15477" spans="1:13" hidden="1" x14ac:dyDescent="0.3">
      <c r="A15477" s="1" t="s">
        <v>186</v>
      </c>
      <c r="B15477" s="1" t="s">
        <v>48</v>
      </c>
      <c r="C15477" t="s">
        <v>158</v>
      </c>
      <c r="D15477" s="1" t="s">
        <v>19</v>
      </c>
      <c r="E15477" t="s">
        <v>14</v>
      </c>
      <c r="F15477" s="1" t="s">
        <v>154</v>
      </c>
      <c r="G15477" t="s">
        <v>142</v>
      </c>
      <c r="H15477" s="1" t="s">
        <v>142</v>
      </c>
      <c r="I15477" s="1" t="str">
        <f t="shared" si="482"/>
        <v>NB Workstation</v>
      </c>
      <c r="J15477" s="1" t="str">
        <f t="shared" si="483"/>
        <v>NB Workstation</v>
      </c>
      <c r="K15477" t="s">
        <v>144</v>
      </c>
      <c r="L15477" t="s">
        <v>146</v>
      </c>
      <c r="M15477" s="47">
        <v>88</v>
      </c>
    </row>
    <row r="15478" spans="1:13" hidden="1" x14ac:dyDescent="0.3">
      <c r="A15478" s="1" t="s">
        <v>186</v>
      </c>
      <c r="B15478" s="1" t="s">
        <v>48</v>
      </c>
      <c r="C15478" t="s">
        <v>158</v>
      </c>
      <c r="D15478" s="1" t="s">
        <v>19</v>
      </c>
      <c r="E15478" t="s">
        <v>14</v>
      </c>
      <c r="F15478" s="1" t="s">
        <v>154</v>
      </c>
      <c r="G15478" t="s">
        <v>142</v>
      </c>
      <c r="H15478" s="1" t="s">
        <v>142</v>
      </c>
      <c r="I15478" s="1" t="str">
        <f t="shared" si="482"/>
        <v>NB Workstation</v>
      </c>
      <c r="J15478" s="1" t="str">
        <f t="shared" si="483"/>
        <v>NB Workstation</v>
      </c>
      <c r="K15478" t="s">
        <v>144</v>
      </c>
      <c r="L15478" t="s">
        <v>147</v>
      </c>
      <c r="M15478" s="47">
        <v>50</v>
      </c>
    </row>
    <row r="15479" spans="1:13" hidden="1" x14ac:dyDescent="0.3">
      <c r="A15479" s="1" t="s">
        <v>186</v>
      </c>
      <c r="B15479" s="1" t="s">
        <v>48</v>
      </c>
      <c r="C15479" t="s">
        <v>158</v>
      </c>
      <c r="D15479" s="1" t="s">
        <v>19</v>
      </c>
      <c r="E15479" t="s">
        <v>14</v>
      </c>
      <c r="F15479" s="1" t="s">
        <v>154</v>
      </c>
      <c r="G15479" t="s">
        <v>142</v>
      </c>
      <c r="H15479" s="1" t="s">
        <v>142</v>
      </c>
      <c r="I15479" s="1" t="str">
        <f t="shared" si="482"/>
        <v>NB Workstation</v>
      </c>
      <c r="J15479" s="1" t="str">
        <f t="shared" si="483"/>
        <v>NB Workstation</v>
      </c>
      <c r="K15479" t="s">
        <v>144</v>
      </c>
      <c r="L15479" t="s">
        <v>148</v>
      </c>
      <c r="M15479" s="47">
        <v>44</v>
      </c>
    </row>
    <row r="15480" spans="1:13" hidden="1" x14ac:dyDescent="0.3">
      <c r="A15480" s="1" t="s">
        <v>186</v>
      </c>
      <c r="B15480" s="1" t="s">
        <v>48</v>
      </c>
      <c r="C15480" t="s">
        <v>158</v>
      </c>
      <c r="D15480" s="1" t="s">
        <v>19</v>
      </c>
      <c r="E15480" t="s">
        <v>14</v>
      </c>
      <c r="F15480" s="1" t="s">
        <v>154</v>
      </c>
      <c r="G15480" t="s">
        <v>142</v>
      </c>
      <c r="H15480" s="1" t="s">
        <v>142</v>
      </c>
      <c r="I15480" s="1" t="str">
        <f t="shared" si="482"/>
        <v>NB Workstation</v>
      </c>
      <c r="J15480" s="1" t="str">
        <f t="shared" si="483"/>
        <v>NB Workstation</v>
      </c>
      <c r="K15480" t="s">
        <v>144</v>
      </c>
      <c r="L15480" t="s">
        <v>149</v>
      </c>
      <c r="M15480" s="47">
        <v>97</v>
      </c>
    </row>
    <row r="15481" spans="1:13" hidden="1" x14ac:dyDescent="0.3">
      <c r="A15481" s="1" t="s">
        <v>186</v>
      </c>
      <c r="B15481" s="1" t="s">
        <v>48</v>
      </c>
      <c r="C15481" t="s">
        <v>158</v>
      </c>
      <c r="D15481" s="1" t="s">
        <v>19</v>
      </c>
      <c r="E15481" t="s">
        <v>14</v>
      </c>
      <c r="F15481" s="1" t="s">
        <v>154</v>
      </c>
      <c r="G15481" t="s">
        <v>142</v>
      </c>
      <c r="H15481" s="1" t="s">
        <v>142</v>
      </c>
      <c r="I15481" s="1" t="str">
        <f t="shared" si="482"/>
        <v>NB Workstation</v>
      </c>
      <c r="J15481" s="1" t="str">
        <f t="shared" si="483"/>
        <v>NB Workstation</v>
      </c>
      <c r="K15481" t="s">
        <v>144</v>
      </c>
      <c r="L15481" t="s">
        <v>150</v>
      </c>
      <c r="M15481" s="47">
        <v>6</v>
      </c>
    </row>
    <row r="15482" spans="1:13" hidden="1" x14ac:dyDescent="0.3">
      <c r="A15482" s="1" t="s">
        <v>186</v>
      </c>
      <c r="B15482" s="1" t="s">
        <v>48</v>
      </c>
      <c r="C15482" t="s">
        <v>158</v>
      </c>
      <c r="D15482" s="1" t="s">
        <v>19</v>
      </c>
      <c r="E15482" t="s">
        <v>14</v>
      </c>
      <c r="F15482" s="1" t="s">
        <v>154</v>
      </c>
      <c r="G15482" t="s">
        <v>142</v>
      </c>
      <c r="H15482" s="1" t="s">
        <v>142</v>
      </c>
      <c r="I15482" s="1" t="str">
        <f t="shared" si="482"/>
        <v>NB Workstation</v>
      </c>
      <c r="J15482" s="1" t="str">
        <f t="shared" si="483"/>
        <v>NB Workstation</v>
      </c>
      <c r="K15482" t="s">
        <v>144</v>
      </c>
      <c r="L15482" t="s">
        <v>151</v>
      </c>
      <c r="M15482" s="47">
        <v>1</v>
      </c>
    </row>
    <row r="15483" spans="1:13" hidden="1" x14ac:dyDescent="0.3">
      <c r="A15483" s="1" t="s">
        <v>186</v>
      </c>
      <c r="B15483" s="1" t="s">
        <v>48</v>
      </c>
      <c r="C15483" t="s">
        <v>158</v>
      </c>
      <c r="D15483" s="1" t="s">
        <v>19</v>
      </c>
      <c r="E15483" t="s">
        <v>14</v>
      </c>
      <c r="F15483" s="1" t="s">
        <v>154</v>
      </c>
      <c r="G15483" t="s">
        <v>142</v>
      </c>
      <c r="H15483" s="1" t="s">
        <v>155</v>
      </c>
      <c r="I15483" s="1" t="str">
        <f t="shared" si="482"/>
        <v>NB Workstation</v>
      </c>
      <c r="J15483" s="1" t="str">
        <f t="shared" si="483"/>
        <v>NB Workstation</v>
      </c>
      <c r="K15483" t="s">
        <v>144</v>
      </c>
      <c r="L15483" t="s">
        <v>145</v>
      </c>
      <c r="M15483" s="47">
        <v>74</v>
      </c>
    </row>
    <row r="15484" spans="1:13" hidden="1" x14ac:dyDescent="0.3">
      <c r="A15484" s="1" t="s">
        <v>186</v>
      </c>
      <c r="B15484" s="1" t="s">
        <v>48</v>
      </c>
      <c r="C15484" t="s">
        <v>158</v>
      </c>
      <c r="D15484" s="1" t="s">
        <v>19</v>
      </c>
      <c r="E15484" t="s">
        <v>14</v>
      </c>
      <c r="F15484" s="1" t="s">
        <v>154</v>
      </c>
      <c r="G15484" t="s">
        <v>142</v>
      </c>
      <c r="H15484" s="1" t="s">
        <v>155</v>
      </c>
      <c r="I15484" s="1" t="str">
        <f t="shared" si="482"/>
        <v>NB Workstation</v>
      </c>
      <c r="J15484" s="1" t="str">
        <f t="shared" si="483"/>
        <v>NB Workstation</v>
      </c>
      <c r="K15484" t="s">
        <v>144</v>
      </c>
      <c r="L15484" t="s">
        <v>146</v>
      </c>
      <c r="M15484" s="47">
        <v>119</v>
      </c>
    </row>
    <row r="15485" spans="1:13" hidden="1" x14ac:dyDescent="0.3">
      <c r="A15485" s="1" t="s">
        <v>186</v>
      </c>
      <c r="B15485" s="1" t="s">
        <v>48</v>
      </c>
      <c r="C15485" t="s">
        <v>158</v>
      </c>
      <c r="D15485" s="1" t="s">
        <v>19</v>
      </c>
      <c r="E15485" t="s">
        <v>14</v>
      </c>
      <c r="F15485" s="1" t="s">
        <v>154</v>
      </c>
      <c r="G15485" t="s">
        <v>142</v>
      </c>
      <c r="H15485" s="1" t="s">
        <v>155</v>
      </c>
      <c r="I15485" s="1" t="str">
        <f t="shared" si="482"/>
        <v>NB Workstation</v>
      </c>
      <c r="J15485" s="1" t="str">
        <f t="shared" si="483"/>
        <v>NB Workstation</v>
      </c>
      <c r="K15485" t="s">
        <v>144</v>
      </c>
      <c r="L15485" t="s">
        <v>147</v>
      </c>
      <c r="M15485" s="47">
        <v>69</v>
      </c>
    </row>
    <row r="15486" spans="1:13" hidden="1" x14ac:dyDescent="0.3">
      <c r="A15486" s="1" t="s">
        <v>186</v>
      </c>
      <c r="B15486" s="1" t="s">
        <v>48</v>
      </c>
      <c r="C15486" t="s">
        <v>158</v>
      </c>
      <c r="D15486" s="1" t="s">
        <v>19</v>
      </c>
      <c r="E15486" t="s">
        <v>14</v>
      </c>
      <c r="F15486" s="1" t="s">
        <v>154</v>
      </c>
      <c r="G15486" t="s">
        <v>142</v>
      </c>
      <c r="H15486" s="1" t="s">
        <v>155</v>
      </c>
      <c r="I15486" s="1" t="str">
        <f t="shared" si="482"/>
        <v>NB Workstation</v>
      </c>
      <c r="J15486" s="1" t="str">
        <f t="shared" si="483"/>
        <v>NB Workstation</v>
      </c>
      <c r="K15486" t="s">
        <v>144</v>
      </c>
      <c r="L15486" t="s">
        <v>148</v>
      </c>
      <c r="M15486" s="47">
        <v>60</v>
      </c>
    </row>
    <row r="15487" spans="1:13" hidden="1" x14ac:dyDescent="0.3">
      <c r="A15487" s="1" t="s">
        <v>186</v>
      </c>
      <c r="B15487" s="1" t="s">
        <v>48</v>
      </c>
      <c r="C15487" t="s">
        <v>158</v>
      </c>
      <c r="D15487" s="1" t="s">
        <v>19</v>
      </c>
      <c r="E15487" t="s">
        <v>14</v>
      </c>
      <c r="F15487" s="1" t="s">
        <v>154</v>
      </c>
      <c r="G15487" t="s">
        <v>142</v>
      </c>
      <c r="H15487" s="1" t="s">
        <v>155</v>
      </c>
      <c r="I15487" s="1" t="str">
        <f t="shared" si="482"/>
        <v>NB Workstation</v>
      </c>
      <c r="J15487" s="1" t="str">
        <f t="shared" si="483"/>
        <v>NB Workstation</v>
      </c>
      <c r="K15487" t="s">
        <v>144</v>
      </c>
      <c r="L15487" t="s">
        <v>149</v>
      </c>
      <c r="M15487" s="47">
        <v>132</v>
      </c>
    </row>
    <row r="15488" spans="1:13" hidden="1" x14ac:dyDescent="0.3">
      <c r="A15488" s="1" t="s">
        <v>186</v>
      </c>
      <c r="B15488" s="1" t="s">
        <v>48</v>
      </c>
      <c r="C15488" t="s">
        <v>158</v>
      </c>
      <c r="D15488" s="1" t="s">
        <v>19</v>
      </c>
      <c r="E15488" t="s">
        <v>14</v>
      </c>
      <c r="F15488" s="1" t="s">
        <v>154</v>
      </c>
      <c r="G15488" t="s">
        <v>142</v>
      </c>
      <c r="H15488" s="1" t="s">
        <v>155</v>
      </c>
      <c r="I15488" s="1" t="str">
        <f t="shared" si="482"/>
        <v>NB Workstation</v>
      </c>
      <c r="J15488" s="1" t="str">
        <f t="shared" si="483"/>
        <v>NB Workstation</v>
      </c>
      <c r="K15488" t="s">
        <v>144</v>
      </c>
      <c r="L15488" t="s">
        <v>150</v>
      </c>
      <c r="M15488" s="47">
        <v>7</v>
      </c>
    </row>
    <row r="15489" spans="1:13" hidden="1" x14ac:dyDescent="0.3">
      <c r="A15489" s="1" t="s">
        <v>186</v>
      </c>
      <c r="B15489" s="1" t="s">
        <v>48</v>
      </c>
      <c r="C15489" t="s">
        <v>158</v>
      </c>
      <c r="D15489" s="1" t="s">
        <v>19</v>
      </c>
      <c r="E15489" t="s">
        <v>14</v>
      </c>
      <c r="F15489" s="1" t="s">
        <v>154</v>
      </c>
      <c r="G15489" t="s">
        <v>142</v>
      </c>
      <c r="H15489" s="1" t="s">
        <v>155</v>
      </c>
      <c r="I15489" s="1" t="str">
        <f t="shared" si="482"/>
        <v>NB Workstation</v>
      </c>
      <c r="J15489" s="1" t="str">
        <f t="shared" si="483"/>
        <v>NB Workstation</v>
      </c>
      <c r="K15489" t="s">
        <v>144</v>
      </c>
      <c r="L15489" t="s">
        <v>151</v>
      </c>
      <c r="M15489" s="47">
        <v>2</v>
      </c>
    </row>
    <row r="15490" spans="1:13" hidden="1" x14ac:dyDescent="0.3">
      <c r="A15490" s="1" t="s">
        <v>186</v>
      </c>
      <c r="B15490" s="1" t="s">
        <v>48</v>
      </c>
      <c r="C15490" t="s">
        <v>158</v>
      </c>
      <c r="D15490" s="1" t="s">
        <v>19</v>
      </c>
      <c r="E15490" t="s">
        <v>14</v>
      </c>
      <c r="F15490" s="1" t="s">
        <v>154</v>
      </c>
      <c r="G15490" t="s">
        <v>155</v>
      </c>
      <c r="H15490" s="1" t="s">
        <v>142</v>
      </c>
      <c r="I15490" s="1" t="str">
        <f t="shared" si="482"/>
        <v>NB Workstation</v>
      </c>
      <c r="J15490" s="1" t="str">
        <f t="shared" si="483"/>
        <v>NB Workstation</v>
      </c>
      <c r="K15490" t="s">
        <v>144</v>
      </c>
      <c r="L15490" t="s">
        <v>145</v>
      </c>
      <c r="M15490" s="47">
        <v>111</v>
      </c>
    </row>
    <row r="15491" spans="1:13" hidden="1" x14ac:dyDescent="0.3">
      <c r="A15491" s="1" t="s">
        <v>186</v>
      </c>
      <c r="B15491" s="1" t="s">
        <v>48</v>
      </c>
      <c r="C15491" t="s">
        <v>158</v>
      </c>
      <c r="D15491" s="1" t="s">
        <v>19</v>
      </c>
      <c r="E15491" t="s">
        <v>14</v>
      </c>
      <c r="F15491" s="1" t="s">
        <v>154</v>
      </c>
      <c r="G15491" t="s">
        <v>155</v>
      </c>
      <c r="H15491" s="1" t="s">
        <v>142</v>
      </c>
      <c r="I15491" s="1" t="str">
        <f t="shared" ref="I15491:I15554" si="484">VLOOKUP(E15491&amp;F15491&amp;G15491,$S$1:$T$74,2,0)</f>
        <v>NB Workstation</v>
      </c>
      <c r="J15491" s="1" t="str">
        <f t="shared" ref="J15491:J15554" si="485">IF(AND(I15491="Clamshell NB",H15491="Yes"),"Clamshell Ultraslim NB",I15491)</f>
        <v>NB Workstation</v>
      </c>
      <c r="K15491" t="s">
        <v>144</v>
      </c>
      <c r="L15491" t="s">
        <v>146</v>
      </c>
      <c r="M15491" s="47">
        <v>173</v>
      </c>
    </row>
    <row r="15492" spans="1:13" hidden="1" x14ac:dyDescent="0.3">
      <c r="A15492" s="1" t="s">
        <v>186</v>
      </c>
      <c r="B15492" s="1" t="s">
        <v>48</v>
      </c>
      <c r="C15492" t="s">
        <v>158</v>
      </c>
      <c r="D15492" s="1" t="s">
        <v>19</v>
      </c>
      <c r="E15492" t="s">
        <v>14</v>
      </c>
      <c r="F15492" s="1" t="s">
        <v>154</v>
      </c>
      <c r="G15492" t="s">
        <v>155</v>
      </c>
      <c r="H15492" s="1" t="s">
        <v>142</v>
      </c>
      <c r="I15492" s="1" t="str">
        <f t="shared" si="484"/>
        <v>NB Workstation</v>
      </c>
      <c r="J15492" s="1" t="str">
        <f t="shared" si="485"/>
        <v>NB Workstation</v>
      </c>
      <c r="K15492" t="s">
        <v>144</v>
      </c>
      <c r="L15492" t="s">
        <v>147</v>
      </c>
      <c r="M15492" s="47">
        <v>99</v>
      </c>
    </row>
    <row r="15493" spans="1:13" hidden="1" x14ac:dyDescent="0.3">
      <c r="A15493" s="1" t="s">
        <v>186</v>
      </c>
      <c r="B15493" s="1" t="s">
        <v>48</v>
      </c>
      <c r="C15493" t="s">
        <v>158</v>
      </c>
      <c r="D15493" s="1" t="s">
        <v>19</v>
      </c>
      <c r="E15493" t="s">
        <v>14</v>
      </c>
      <c r="F15493" s="1" t="s">
        <v>154</v>
      </c>
      <c r="G15493" t="s">
        <v>155</v>
      </c>
      <c r="H15493" s="1" t="s">
        <v>142</v>
      </c>
      <c r="I15493" s="1" t="str">
        <f t="shared" si="484"/>
        <v>NB Workstation</v>
      </c>
      <c r="J15493" s="1" t="str">
        <f t="shared" si="485"/>
        <v>NB Workstation</v>
      </c>
      <c r="K15493" t="s">
        <v>144</v>
      </c>
      <c r="L15493" t="s">
        <v>148</v>
      </c>
      <c r="M15493" s="47">
        <v>85</v>
      </c>
    </row>
    <row r="15494" spans="1:13" hidden="1" x14ac:dyDescent="0.3">
      <c r="A15494" s="1" t="s">
        <v>186</v>
      </c>
      <c r="B15494" s="1" t="s">
        <v>48</v>
      </c>
      <c r="C15494" t="s">
        <v>158</v>
      </c>
      <c r="D15494" s="1" t="s">
        <v>19</v>
      </c>
      <c r="E15494" t="s">
        <v>14</v>
      </c>
      <c r="F15494" s="1" t="s">
        <v>154</v>
      </c>
      <c r="G15494" t="s">
        <v>155</v>
      </c>
      <c r="H15494" s="1" t="s">
        <v>142</v>
      </c>
      <c r="I15494" s="1" t="str">
        <f t="shared" si="484"/>
        <v>NB Workstation</v>
      </c>
      <c r="J15494" s="1" t="str">
        <f t="shared" si="485"/>
        <v>NB Workstation</v>
      </c>
      <c r="K15494" t="s">
        <v>144</v>
      </c>
      <c r="L15494" t="s">
        <v>149</v>
      </c>
      <c r="M15494" s="47">
        <v>189</v>
      </c>
    </row>
    <row r="15495" spans="1:13" hidden="1" x14ac:dyDescent="0.3">
      <c r="A15495" s="1" t="s">
        <v>186</v>
      </c>
      <c r="B15495" s="1" t="s">
        <v>48</v>
      </c>
      <c r="C15495" t="s">
        <v>158</v>
      </c>
      <c r="D15495" s="1" t="s">
        <v>19</v>
      </c>
      <c r="E15495" t="s">
        <v>14</v>
      </c>
      <c r="F15495" s="1" t="s">
        <v>154</v>
      </c>
      <c r="G15495" t="s">
        <v>155</v>
      </c>
      <c r="H15495" s="1" t="s">
        <v>142</v>
      </c>
      <c r="I15495" s="1" t="str">
        <f t="shared" si="484"/>
        <v>NB Workstation</v>
      </c>
      <c r="J15495" s="1" t="str">
        <f t="shared" si="485"/>
        <v>NB Workstation</v>
      </c>
      <c r="K15495" t="s">
        <v>144</v>
      </c>
      <c r="L15495" t="s">
        <v>150</v>
      </c>
      <c r="M15495" s="47">
        <v>12</v>
      </c>
    </row>
    <row r="15496" spans="1:13" hidden="1" x14ac:dyDescent="0.3">
      <c r="A15496" s="1" t="s">
        <v>186</v>
      </c>
      <c r="B15496" s="1" t="s">
        <v>48</v>
      </c>
      <c r="C15496" t="s">
        <v>158</v>
      </c>
      <c r="D15496" s="1" t="s">
        <v>19</v>
      </c>
      <c r="E15496" t="s">
        <v>14</v>
      </c>
      <c r="F15496" s="1" t="s">
        <v>154</v>
      </c>
      <c r="G15496" t="s">
        <v>155</v>
      </c>
      <c r="H15496" s="1" t="s">
        <v>142</v>
      </c>
      <c r="I15496" s="1" t="str">
        <f t="shared" si="484"/>
        <v>NB Workstation</v>
      </c>
      <c r="J15496" s="1" t="str">
        <f t="shared" si="485"/>
        <v>NB Workstation</v>
      </c>
      <c r="K15496" t="s">
        <v>144</v>
      </c>
      <c r="L15496" t="s">
        <v>151</v>
      </c>
      <c r="M15496" s="47">
        <v>2</v>
      </c>
    </row>
    <row r="15497" spans="1:13" hidden="1" x14ac:dyDescent="0.3">
      <c r="A15497" s="1" t="s">
        <v>186</v>
      </c>
      <c r="B15497" s="1" t="s">
        <v>48</v>
      </c>
      <c r="C15497" t="s">
        <v>158</v>
      </c>
      <c r="D15497" s="1" t="s">
        <v>19</v>
      </c>
      <c r="E15497" t="s">
        <v>14</v>
      </c>
      <c r="F15497" s="1" t="s">
        <v>154</v>
      </c>
      <c r="G15497" t="s">
        <v>155</v>
      </c>
      <c r="H15497" s="1" t="s">
        <v>155</v>
      </c>
      <c r="I15497" s="1" t="str">
        <f t="shared" si="484"/>
        <v>NB Workstation</v>
      </c>
      <c r="J15497" s="1" t="str">
        <f t="shared" si="485"/>
        <v>NB Workstation</v>
      </c>
      <c r="K15497" t="s">
        <v>144</v>
      </c>
      <c r="L15497" t="s">
        <v>145</v>
      </c>
      <c r="M15497" s="47">
        <v>88</v>
      </c>
    </row>
    <row r="15498" spans="1:13" hidden="1" x14ac:dyDescent="0.3">
      <c r="A15498" s="1" t="s">
        <v>186</v>
      </c>
      <c r="B15498" s="1" t="s">
        <v>48</v>
      </c>
      <c r="C15498" t="s">
        <v>158</v>
      </c>
      <c r="D15498" s="1" t="s">
        <v>19</v>
      </c>
      <c r="E15498" t="s">
        <v>14</v>
      </c>
      <c r="F15498" s="1" t="s">
        <v>154</v>
      </c>
      <c r="G15498" t="s">
        <v>155</v>
      </c>
      <c r="H15498" s="1" t="s">
        <v>155</v>
      </c>
      <c r="I15498" s="1" t="str">
        <f t="shared" si="484"/>
        <v>NB Workstation</v>
      </c>
      <c r="J15498" s="1" t="str">
        <f t="shared" si="485"/>
        <v>NB Workstation</v>
      </c>
      <c r="K15498" t="s">
        <v>144</v>
      </c>
      <c r="L15498" t="s">
        <v>146</v>
      </c>
      <c r="M15498" s="47">
        <v>136</v>
      </c>
    </row>
    <row r="15499" spans="1:13" hidden="1" x14ac:dyDescent="0.3">
      <c r="A15499" s="1" t="s">
        <v>186</v>
      </c>
      <c r="B15499" s="1" t="s">
        <v>48</v>
      </c>
      <c r="C15499" t="s">
        <v>158</v>
      </c>
      <c r="D15499" s="1" t="s">
        <v>19</v>
      </c>
      <c r="E15499" t="s">
        <v>14</v>
      </c>
      <c r="F15499" s="1" t="s">
        <v>154</v>
      </c>
      <c r="G15499" t="s">
        <v>155</v>
      </c>
      <c r="H15499" s="1" t="s">
        <v>155</v>
      </c>
      <c r="I15499" s="1" t="str">
        <f t="shared" si="484"/>
        <v>NB Workstation</v>
      </c>
      <c r="J15499" s="1" t="str">
        <f t="shared" si="485"/>
        <v>NB Workstation</v>
      </c>
      <c r="K15499" t="s">
        <v>144</v>
      </c>
      <c r="L15499" t="s">
        <v>147</v>
      </c>
      <c r="M15499" s="47">
        <v>78</v>
      </c>
    </row>
    <row r="15500" spans="1:13" hidden="1" x14ac:dyDescent="0.3">
      <c r="A15500" s="1" t="s">
        <v>186</v>
      </c>
      <c r="B15500" s="1" t="s">
        <v>48</v>
      </c>
      <c r="C15500" t="s">
        <v>158</v>
      </c>
      <c r="D15500" s="1" t="s">
        <v>19</v>
      </c>
      <c r="E15500" t="s">
        <v>14</v>
      </c>
      <c r="F15500" s="1" t="s">
        <v>154</v>
      </c>
      <c r="G15500" t="s">
        <v>155</v>
      </c>
      <c r="H15500" s="1" t="s">
        <v>155</v>
      </c>
      <c r="I15500" s="1" t="str">
        <f t="shared" si="484"/>
        <v>NB Workstation</v>
      </c>
      <c r="J15500" s="1" t="str">
        <f t="shared" si="485"/>
        <v>NB Workstation</v>
      </c>
      <c r="K15500" t="s">
        <v>144</v>
      </c>
      <c r="L15500" t="s">
        <v>148</v>
      </c>
      <c r="M15500" s="47">
        <v>66</v>
      </c>
    </row>
    <row r="15501" spans="1:13" hidden="1" x14ac:dyDescent="0.3">
      <c r="A15501" s="1" t="s">
        <v>186</v>
      </c>
      <c r="B15501" s="1" t="s">
        <v>48</v>
      </c>
      <c r="C15501" t="s">
        <v>158</v>
      </c>
      <c r="D15501" s="1" t="s">
        <v>19</v>
      </c>
      <c r="E15501" t="s">
        <v>14</v>
      </c>
      <c r="F15501" s="1" t="s">
        <v>154</v>
      </c>
      <c r="G15501" t="s">
        <v>155</v>
      </c>
      <c r="H15501" s="1" t="s">
        <v>155</v>
      </c>
      <c r="I15501" s="1" t="str">
        <f t="shared" si="484"/>
        <v>NB Workstation</v>
      </c>
      <c r="J15501" s="1" t="str">
        <f t="shared" si="485"/>
        <v>NB Workstation</v>
      </c>
      <c r="K15501" t="s">
        <v>144</v>
      </c>
      <c r="L15501" t="s">
        <v>149</v>
      </c>
      <c r="M15501" s="47">
        <v>146</v>
      </c>
    </row>
    <row r="15502" spans="1:13" hidden="1" x14ac:dyDescent="0.3">
      <c r="A15502" s="1" t="s">
        <v>186</v>
      </c>
      <c r="B15502" s="1" t="s">
        <v>48</v>
      </c>
      <c r="C15502" t="s">
        <v>158</v>
      </c>
      <c r="D15502" s="1" t="s">
        <v>19</v>
      </c>
      <c r="E15502" t="s">
        <v>14</v>
      </c>
      <c r="F15502" s="1" t="s">
        <v>154</v>
      </c>
      <c r="G15502" t="s">
        <v>155</v>
      </c>
      <c r="H15502" s="1" t="s">
        <v>155</v>
      </c>
      <c r="I15502" s="1" t="str">
        <f t="shared" si="484"/>
        <v>NB Workstation</v>
      </c>
      <c r="J15502" s="1" t="str">
        <f t="shared" si="485"/>
        <v>NB Workstation</v>
      </c>
      <c r="K15502" t="s">
        <v>144</v>
      </c>
      <c r="L15502" t="s">
        <v>150</v>
      </c>
      <c r="M15502" s="47">
        <v>10</v>
      </c>
    </row>
    <row r="15503" spans="1:13" hidden="1" x14ac:dyDescent="0.3">
      <c r="A15503" s="1" t="s">
        <v>186</v>
      </c>
      <c r="B15503" s="1" t="s">
        <v>48</v>
      </c>
      <c r="C15503" t="s">
        <v>158</v>
      </c>
      <c r="D15503" s="1" t="s">
        <v>19</v>
      </c>
      <c r="E15503" t="s">
        <v>14</v>
      </c>
      <c r="F15503" s="1" t="s">
        <v>154</v>
      </c>
      <c r="G15503" t="s">
        <v>155</v>
      </c>
      <c r="H15503" s="1" t="s">
        <v>155</v>
      </c>
      <c r="I15503" s="1" t="str">
        <f t="shared" si="484"/>
        <v>NB Workstation</v>
      </c>
      <c r="J15503" s="1" t="str">
        <f t="shared" si="485"/>
        <v>NB Workstation</v>
      </c>
      <c r="K15503" t="s">
        <v>144</v>
      </c>
      <c r="L15503" t="s">
        <v>151</v>
      </c>
      <c r="M15503" s="47">
        <v>3</v>
      </c>
    </row>
    <row r="15504" spans="1:13" hidden="1" x14ac:dyDescent="0.3">
      <c r="A15504" s="1" t="s">
        <v>186</v>
      </c>
      <c r="B15504" s="1" t="s">
        <v>48</v>
      </c>
      <c r="C15504" t="s">
        <v>164</v>
      </c>
      <c r="D15504" s="1" t="s">
        <v>17</v>
      </c>
      <c r="E15504" t="s">
        <v>7</v>
      </c>
      <c r="F15504" s="1" t="s">
        <v>163</v>
      </c>
      <c r="G15504" t="s">
        <v>142</v>
      </c>
      <c r="H15504" s="1" t="s">
        <v>187</v>
      </c>
      <c r="I15504" s="1" t="str">
        <f t="shared" si="484"/>
        <v>Tower DT</v>
      </c>
      <c r="J15504" s="1" t="str">
        <f t="shared" si="485"/>
        <v>Tower DT</v>
      </c>
      <c r="K15504" t="s">
        <v>143</v>
      </c>
      <c r="L15504" t="s">
        <v>143</v>
      </c>
      <c r="M15504" s="47">
        <v>7678</v>
      </c>
    </row>
    <row r="15505" spans="1:13" hidden="1" x14ac:dyDescent="0.3">
      <c r="A15505" s="1" t="s">
        <v>186</v>
      </c>
      <c r="B15505" s="1" t="s">
        <v>48</v>
      </c>
      <c r="C15505" t="s">
        <v>164</v>
      </c>
      <c r="D15505" s="1" t="s">
        <v>17</v>
      </c>
      <c r="E15505" t="s">
        <v>7</v>
      </c>
      <c r="F15505" s="1" t="s">
        <v>163</v>
      </c>
      <c r="G15505" t="s">
        <v>142</v>
      </c>
      <c r="H15505" s="1" t="s">
        <v>187</v>
      </c>
      <c r="I15505" s="1" t="str">
        <f t="shared" si="484"/>
        <v>Tower DT</v>
      </c>
      <c r="J15505" s="1" t="str">
        <f t="shared" si="485"/>
        <v>Tower DT</v>
      </c>
      <c r="K15505" t="s">
        <v>144</v>
      </c>
      <c r="L15505" t="s">
        <v>145</v>
      </c>
      <c r="M15505" s="47">
        <v>5916</v>
      </c>
    </row>
    <row r="15506" spans="1:13" hidden="1" x14ac:dyDescent="0.3">
      <c r="A15506" s="1" t="s">
        <v>186</v>
      </c>
      <c r="B15506" s="1" t="s">
        <v>48</v>
      </c>
      <c r="C15506" t="s">
        <v>164</v>
      </c>
      <c r="D15506" s="1" t="s">
        <v>17</v>
      </c>
      <c r="E15506" t="s">
        <v>7</v>
      </c>
      <c r="F15506" s="1" t="s">
        <v>163</v>
      </c>
      <c r="G15506" t="s">
        <v>142</v>
      </c>
      <c r="H15506" s="1" t="s">
        <v>187</v>
      </c>
      <c r="I15506" s="1" t="str">
        <f t="shared" si="484"/>
        <v>Tower DT</v>
      </c>
      <c r="J15506" s="1" t="str">
        <f t="shared" si="485"/>
        <v>Tower DT</v>
      </c>
      <c r="K15506" t="s">
        <v>144</v>
      </c>
      <c r="L15506" t="s">
        <v>146</v>
      </c>
      <c r="M15506" s="47">
        <v>4132</v>
      </c>
    </row>
    <row r="15507" spans="1:13" hidden="1" x14ac:dyDescent="0.3">
      <c r="A15507" s="1" t="s">
        <v>186</v>
      </c>
      <c r="B15507" s="1" t="s">
        <v>48</v>
      </c>
      <c r="C15507" t="s">
        <v>164</v>
      </c>
      <c r="D15507" s="1" t="s">
        <v>17</v>
      </c>
      <c r="E15507" t="s">
        <v>7</v>
      </c>
      <c r="F15507" s="1" t="s">
        <v>163</v>
      </c>
      <c r="G15507" t="s">
        <v>142</v>
      </c>
      <c r="H15507" s="1" t="s">
        <v>187</v>
      </c>
      <c r="I15507" s="1" t="str">
        <f t="shared" si="484"/>
        <v>Tower DT</v>
      </c>
      <c r="J15507" s="1" t="str">
        <f t="shared" si="485"/>
        <v>Tower DT</v>
      </c>
      <c r="K15507" t="s">
        <v>144</v>
      </c>
      <c r="L15507" t="s">
        <v>147</v>
      </c>
      <c r="M15507" s="47">
        <v>3811</v>
      </c>
    </row>
    <row r="15508" spans="1:13" hidden="1" x14ac:dyDescent="0.3">
      <c r="A15508" s="1" t="s">
        <v>186</v>
      </c>
      <c r="B15508" s="1" t="s">
        <v>48</v>
      </c>
      <c r="C15508" t="s">
        <v>164</v>
      </c>
      <c r="D15508" s="1" t="s">
        <v>17</v>
      </c>
      <c r="E15508" t="s">
        <v>7</v>
      </c>
      <c r="F15508" s="1" t="s">
        <v>163</v>
      </c>
      <c r="G15508" t="s">
        <v>142</v>
      </c>
      <c r="H15508" s="1" t="s">
        <v>187</v>
      </c>
      <c r="I15508" s="1" t="str">
        <f t="shared" si="484"/>
        <v>Tower DT</v>
      </c>
      <c r="J15508" s="1" t="str">
        <f t="shared" si="485"/>
        <v>Tower DT</v>
      </c>
      <c r="K15508" t="s">
        <v>144</v>
      </c>
      <c r="L15508" t="s">
        <v>148</v>
      </c>
      <c r="M15508" s="47">
        <v>1013</v>
      </c>
    </row>
    <row r="15509" spans="1:13" hidden="1" x14ac:dyDescent="0.3">
      <c r="A15509" s="1" t="s">
        <v>186</v>
      </c>
      <c r="B15509" s="1" t="s">
        <v>48</v>
      </c>
      <c r="C15509" t="s">
        <v>164</v>
      </c>
      <c r="D15509" s="1" t="s">
        <v>17</v>
      </c>
      <c r="E15509" t="s">
        <v>7</v>
      </c>
      <c r="F15509" s="1" t="s">
        <v>163</v>
      </c>
      <c r="G15509" t="s">
        <v>142</v>
      </c>
      <c r="H15509" s="1" t="s">
        <v>187</v>
      </c>
      <c r="I15509" s="1" t="str">
        <f t="shared" si="484"/>
        <v>Tower DT</v>
      </c>
      <c r="J15509" s="1" t="str">
        <f t="shared" si="485"/>
        <v>Tower DT</v>
      </c>
      <c r="K15509" t="s">
        <v>144</v>
      </c>
      <c r="L15509" t="s">
        <v>149</v>
      </c>
      <c r="M15509" s="47">
        <v>514</v>
      </c>
    </row>
    <row r="15510" spans="1:13" hidden="1" x14ac:dyDescent="0.3">
      <c r="A15510" s="1" t="s">
        <v>186</v>
      </c>
      <c r="B15510" s="1" t="s">
        <v>48</v>
      </c>
      <c r="C15510" t="s">
        <v>164</v>
      </c>
      <c r="D15510" s="1" t="s">
        <v>17</v>
      </c>
      <c r="E15510" t="s">
        <v>7</v>
      </c>
      <c r="F15510" s="1" t="s">
        <v>163</v>
      </c>
      <c r="G15510" t="s">
        <v>142</v>
      </c>
      <c r="H15510" s="1" t="s">
        <v>187</v>
      </c>
      <c r="I15510" s="1" t="str">
        <f t="shared" si="484"/>
        <v>Tower DT</v>
      </c>
      <c r="J15510" s="1" t="str">
        <f t="shared" si="485"/>
        <v>Tower DT</v>
      </c>
      <c r="K15510" t="s">
        <v>144</v>
      </c>
      <c r="L15510" t="s">
        <v>150</v>
      </c>
      <c r="M15510" s="47">
        <v>321</v>
      </c>
    </row>
    <row r="15511" spans="1:13" hidden="1" x14ac:dyDescent="0.3">
      <c r="A15511" s="1" t="s">
        <v>186</v>
      </c>
      <c r="B15511" s="1" t="s">
        <v>48</v>
      </c>
      <c r="C15511" t="s">
        <v>164</v>
      </c>
      <c r="D15511" s="1" t="s">
        <v>17</v>
      </c>
      <c r="E15511" t="s">
        <v>7</v>
      </c>
      <c r="F15511" s="1" t="s">
        <v>163</v>
      </c>
      <c r="G15511" t="s">
        <v>142</v>
      </c>
      <c r="H15511" s="1" t="s">
        <v>187</v>
      </c>
      <c r="I15511" s="1" t="str">
        <f t="shared" si="484"/>
        <v>Tower DT</v>
      </c>
      <c r="J15511" s="1" t="str">
        <f t="shared" si="485"/>
        <v>Tower DT</v>
      </c>
      <c r="K15511" t="s">
        <v>144</v>
      </c>
      <c r="L15511" t="s">
        <v>151</v>
      </c>
      <c r="M15511" s="47">
        <v>370</v>
      </c>
    </row>
    <row r="15512" spans="1:13" hidden="1" x14ac:dyDescent="0.3">
      <c r="A15512" s="1" t="s">
        <v>186</v>
      </c>
      <c r="B15512" s="1" t="s">
        <v>48</v>
      </c>
      <c r="C15512" t="s">
        <v>164</v>
      </c>
      <c r="D15512" s="1" t="s">
        <v>17</v>
      </c>
      <c r="E15512" t="s">
        <v>7</v>
      </c>
      <c r="F15512" s="1" t="s">
        <v>154</v>
      </c>
      <c r="G15512" t="s">
        <v>142</v>
      </c>
      <c r="H15512" s="1" t="s">
        <v>187</v>
      </c>
      <c r="I15512" s="1" t="str">
        <f t="shared" si="484"/>
        <v>Tower DT</v>
      </c>
      <c r="J15512" s="1" t="str">
        <f t="shared" si="485"/>
        <v>Tower DT</v>
      </c>
      <c r="K15512" t="s">
        <v>143</v>
      </c>
      <c r="L15512" t="s">
        <v>143</v>
      </c>
      <c r="M15512" s="47">
        <v>23759</v>
      </c>
    </row>
    <row r="15513" spans="1:13" hidden="1" x14ac:dyDescent="0.3">
      <c r="A15513" s="1" t="s">
        <v>186</v>
      </c>
      <c r="B15513" s="1" t="s">
        <v>48</v>
      </c>
      <c r="C15513" t="s">
        <v>164</v>
      </c>
      <c r="D15513" s="1" t="s">
        <v>17</v>
      </c>
      <c r="E15513" t="s">
        <v>7</v>
      </c>
      <c r="F15513" s="1" t="s">
        <v>154</v>
      </c>
      <c r="G15513" t="s">
        <v>142</v>
      </c>
      <c r="H15513" s="1" t="s">
        <v>187</v>
      </c>
      <c r="I15513" s="1" t="str">
        <f t="shared" si="484"/>
        <v>Tower DT</v>
      </c>
      <c r="J15513" s="1" t="str">
        <f t="shared" si="485"/>
        <v>Tower DT</v>
      </c>
      <c r="K15513" t="s">
        <v>144</v>
      </c>
      <c r="L15513" t="s">
        <v>145</v>
      </c>
      <c r="M15513" s="47">
        <v>16431</v>
      </c>
    </row>
    <row r="15514" spans="1:13" hidden="1" x14ac:dyDescent="0.3">
      <c r="A15514" s="1" t="s">
        <v>186</v>
      </c>
      <c r="B15514" s="1" t="s">
        <v>48</v>
      </c>
      <c r="C15514" t="s">
        <v>164</v>
      </c>
      <c r="D15514" s="1" t="s">
        <v>17</v>
      </c>
      <c r="E15514" t="s">
        <v>7</v>
      </c>
      <c r="F15514" s="1" t="s">
        <v>154</v>
      </c>
      <c r="G15514" t="s">
        <v>142</v>
      </c>
      <c r="H15514" s="1" t="s">
        <v>187</v>
      </c>
      <c r="I15514" s="1" t="str">
        <f t="shared" si="484"/>
        <v>Tower DT</v>
      </c>
      <c r="J15514" s="1" t="str">
        <f t="shared" si="485"/>
        <v>Tower DT</v>
      </c>
      <c r="K15514" t="s">
        <v>144</v>
      </c>
      <c r="L15514" t="s">
        <v>146</v>
      </c>
      <c r="M15514" s="47">
        <v>11474</v>
      </c>
    </row>
    <row r="15515" spans="1:13" hidden="1" x14ac:dyDescent="0.3">
      <c r="A15515" s="1" t="s">
        <v>186</v>
      </c>
      <c r="B15515" s="1" t="s">
        <v>48</v>
      </c>
      <c r="C15515" t="s">
        <v>164</v>
      </c>
      <c r="D15515" s="1" t="s">
        <v>17</v>
      </c>
      <c r="E15515" t="s">
        <v>7</v>
      </c>
      <c r="F15515" s="1" t="s">
        <v>154</v>
      </c>
      <c r="G15515" t="s">
        <v>142</v>
      </c>
      <c r="H15515" s="1" t="s">
        <v>187</v>
      </c>
      <c r="I15515" s="1" t="str">
        <f t="shared" si="484"/>
        <v>Tower DT</v>
      </c>
      <c r="J15515" s="1" t="str">
        <f t="shared" si="485"/>
        <v>Tower DT</v>
      </c>
      <c r="K15515" t="s">
        <v>144</v>
      </c>
      <c r="L15515" t="s">
        <v>147</v>
      </c>
      <c r="M15515" s="47">
        <v>10581</v>
      </c>
    </row>
    <row r="15516" spans="1:13" hidden="1" x14ac:dyDescent="0.3">
      <c r="A15516" s="1" t="s">
        <v>186</v>
      </c>
      <c r="B15516" s="1" t="s">
        <v>48</v>
      </c>
      <c r="C15516" t="s">
        <v>164</v>
      </c>
      <c r="D15516" s="1" t="s">
        <v>17</v>
      </c>
      <c r="E15516" t="s">
        <v>7</v>
      </c>
      <c r="F15516" s="1" t="s">
        <v>154</v>
      </c>
      <c r="G15516" t="s">
        <v>142</v>
      </c>
      <c r="H15516" s="1" t="s">
        <v>187</v>
      </c>
      <c r="I15516" s="1" t="str">
        <f t="shared" si="484"/>
        <v>Tower DT</v>
      </c>
      <c r="J15516" s="1" t="str">
        <f t="shared" si="485"/>
        <v>Tower DT</v>
      </c>
      <c r="K15516" t="s">
        <v>144</v>
      </c>
      <c r="L15516" t="s">
        <v>148</v>
      </c>
      <c r="M15516" s="47">
        <v>2813</v>
      </c>
    </row>
    <row r="15517" spans="1:13" hidden="1" x14ac:dyDescent="0.3">
      <c r="A15517" s="1" t="s">
        <v>186</v>
      </c>
      <c r="B15517" s="1" t="s">
        <v>48</v>
      </c>
      <c r="C15517" t="s">
        <v>164</v>
      </c>
      <c r="D15517" s="1" t="s">
        <v>17</v>
      </c>
      <c r="E15517" t="s">
        <v>7</v>
      </c>
      <c r="F15517" s="1" t="s">
        <v>154</v>
      </c>
      <c r="G15517" t="s">
        <v>142</v>
      </c>
      <c r="H15517" s="1" t="s">
        <v>187</v>
      </c>
      <c r="I15517" s="1" t="str">
        <f t="shared" si="484"/>
        <v>Tower DT</v>
      </c>
      <c r="J15517" s="1" t="str">
        <f t="shared" si="485"/>
        <v>Tower DT</v>
      </c>
      <c r="K15517" t="s">
        <v>144</v>
      </c>
      <c r="L15517" t="s">
        <v>149</v>
      </c>
      <c r="M15517" s="47">
        <v>1428</v>
      </c>
    </row>
    <row r="15518" spans="1:13" hidden="1" x14ac:dyDescent="0.3">
      <c r="A15518" s="1" t="s">
        <v>186</v>
      </c>
      <c r="B15518" s="1" t="s">
        <v>48</v>
      </c>
      <c r="C15518" t="s">
        <v>164</v>
      </c>
      <c r="D15518" s="1" t="s">
        <v>17</v>
      </c>
      <c r="E15518" t="s">
        <v>7</v>
      </c>
      <c r="F15518" s="1" t="s">
        <v>154</v>
      </c>
      <c r="G15518" t="s">
        <v>142</v>
      </c>
      <c r="H15518" s="1" t="s">
        <v>187</v>
      </c>
      <c r="I15518" s="1" t="str">
        <f t="shared" si="484"/>
        <v>Tower DT</v>
      </c>
      <c r="J15518" s="1" t="str">
        <f t="shared" si="485"/>
        <v>Tower DT</v>
      </c>
      <c r="K15518" t="s">
        <v>144</v>
      </c>
      <c r="L15518" t="s">
        <v>150</v>
      </c>
      <c r="M15518" s="47">
        <v>893</v>
      </c>
    </row>
    <row r="15519" spans="1:13" hidden="1" x14ac:dyDescent="0.3">
      <c r="A15519" s="1" t="s">
        <v>186</v>
      </c>
      <c r="B15519" s="1" t="s">
        <v>48</v>
      </c>
      <c r="C15519" t="s">
        <v>164</v>
      </c>
      <c r="D15519" s="1" t="s">
        <v>17</v>
      </c>
      <c r="E15519" t="s">
        <v>7</v>
      </c>
      <c r="F15519" s="1" t="s">
        <v>154</v>
      </c>
      <c r="G15519" t="s">
        <v>142</v>
      </c>
      <c r="H15519" s="1" t="s">
        <v>187</v>
      </c>
      <c r="I15519" s="1" t="str">
        <f t="shared" si="484"/>
        <v>Tower DT</v>
      </c>
      <c r="J15519" s="1" t="str">
        <f t="shared" si="485"/>
        <v>Tower DT</v>
      </c>
      <c r="K15519" t="s">
        <v>144</v>
      </c>
      <c r="L15519" t="s">
        <v>151</v>
      </c>
      <c r="M15519" s="47">
        <v>1027</v>
      </c>
    </row>
    <row r="15520" spans="1:13" hidden="1" x14ac:dyDescent="0.3">
      <c r="A15520" s="1" t="s">
        <v>186</v>
      </c>
      <c r="B15520" s="1" t="s">
        <v>48</v>
      </c>
      <c r="C15520" t="s">
        <v>164</v>
      </c>
      <c r="D15520" s="1" t="s">
        <v>18</v>
      </c>
      <c r="E15520" t="s">
        <v>10</v>
      </c>
      <c r="F15520" s="1" t="s">
        <v>163</v>
      </c>
      <c r="G15520" t="s">
        <v>142</v>
      </c>
      <c r="H15520" s="1" t="s">
        <v>155</v>
      </c>
      <c r="I15520" s="1" t="str">
        <f t="shared" si="484"/>
        <v>Clamshell NB</v>
      </c>
      <c r="J15520" s="1" t="str">
        <f t="shared" si="485"/>
        <v>Clamshell Ultraslim NB</v>
      </c>
      <c r="K15520" t="s">
        <v>143</v>
      </c>
      <c r="L15520" t="s">
        <v>143</v>
      </c>
      <c r="M15520" s="47">
        <v>13878</v>
      </c>
    </row>
    <row r="15521" spans="1:13" hidden="1" x14ac:dyDescent="0.3">
      <c r="A15521" s="1" t="s">
        <v>186</v>
      </c>
      <c r="B15521" s="1" t="s">
        <v>48</v>
      </c>
      <c r="C15521" t="s">
        <v>164</v>
      </c>
      <c r="D15521" s="1" t="s">
        <v>18</v>
      </c>
      <c r="E15521" t="s">
        <v>10</v>
      </c>
      <c r="F15521" s="1" t="s">
        <v>163</v>
      </c>
      <c r="G15521" t="s">
        <v>142</v>
      </c>
      <c r="H15521" s="1" t="s">
        <v>155</v>
      </c>
      <c r="I15521" s="1" t="str">
        <f t="shared" si="484"/>
        <v>Clamshell NB</v>
      </c>
      <c r="J15521" s="1" t="str">
        <f t="shared" si="485"/>
        <v>Clamshell Ultraslim NB</v>
      </c>
      <c r="K15521" t="s">
        <v>144</v>
      </c>
      <c r="L15521" t="s">
        <v>145</v>
      </c>
      <c r="M15521" s="47">
        <v>6553</v>
      </c>
    </row>
    <row r="15522" spans="1:13" hidden="1" x14ac:dyDescent="0.3">
      <c r="A15522" s="1" t="s">
        <v>186</v>
      </c>
      <c r="B15522" s="1" t="s">
        <v>48</v>
      </c>
      <c r="C15522" t="s">
        <v>164</v>
      </c>
      <c r="D15522" s="1" t="s">
        <v>18</v>
      </c>
      <c r="E15522" t="s">
        <v>10</v>
      </c>
      <c r="F15522" s="1" t="s">
        <v>163</v>
      </c>
      <c r="G15522" t="s">
        <v>142</v>
      </c>
      <c r="H15522" s="1" t="s">
        <v>155</v>
      </c>
      <c r="I15522" s="1" t="str">
        <f t="shared" si="484"/>
        <v>Clamshell NB</v>
      </c>
      <c r="J15522" s="1" t="str">
        <f t="shared" si="485"/>
        <v>Clamshell Ultraslim NB</v>
      </c>
      <c r="K15522" t="s">
        <v>144</v>
      </c>
      <c r="L15522" t="s">
        <v>146</v>
      </c>
      <c r="M15522" s="47">
        <v>4696</v>
      </c>
    </row>
    <row r="15523" spans="1:13" hidden="1" x14ac:dyDescent="0.3">
      <c r="A15523" s="1" t="s">
        <v>186</v>
      </c>
      <c r="B15523" s="1" t="s">
        <v>48</v>
      </c>
      <c r="C15523" t="s">
        <v>164</v>
      </c>
      <c r="D15523" s="1" t="s">
        <v>18</v>
      </c>
      <c r="E15523" t="s">
        <v>10</v>
      </c>
      <c r="F15523" s="1" t="s">
        <v>163</v>
      </c>
      <c r="G15523" t="s">
        <v>142</v>
      </c>
      <c r="H15523" s="1" t="s">
        <v>155</v>
      </c>
      <c r="I15523" s="1" t="str">
        <f t="shared" si="484"/>
        <v>Clamshell NB</v>
      </c>
      <c r="J15523" s="1" t="str">
        <f t="shared" si="485"/>
        <v>Clamshell Ultraslim NB</v>
      </c>
      <c r="K15523" t="s">
        <v>144</v>
      </c>
      <c r="L15523" t="s">
        <v>147</v>
      </c>
      <c r="M15523" s="47">
        <v>3662</v>
      </c>
    </row>
    <row r="15524" spans="1:13" hidden="1" x14ac:dyDescent="0.3">
      <c r="A15524" s="1" t="s">
        <v>186</v>
      </c>
      <c r="B15524" s="1" t="s">
        <v>48</v>
      </c>
      <c r="C15524" t="s">
        <v>164</v>
      </c>
      <c r="D15524" s="1" t="s">
        <v>18</v>
      </c>
      <c r="E15524" t="s">
        <v>10</v>
      </c>
      <c r="F15524" s="1" t="s">
        <v>163</v>
      </c>
      <c r="G15524" t="s">
        <v>142</v>
      </c>
      <c r="H15524" s="1" t="s">
        <v>155</v>
      </c>
      <c r="I15524" s="1" t="str">
        <f t="shared" si="484"/>
        <v>Clamshell NB</v>
      </c>
      <c r="J15524" s="1" t="str">
        <f t="shared" si="485"/>
        <v>Clamshell Ultraslim NB</v>
      </c>
      <c r="K15524" t="s">
        <v>144</v>
      </c>
      <c r="L15524" t="s">
        <v>148</v>
      </c>
      <c r="M15524" s="47">
        <v>1262</v>
      </c>
    </row>
    <row r="15525" spans="1:13" hidden="1" x14ac:dyDescent="0.3">
      <c r="A15525" s="1" t="s">
        <v>186</v>
      </c>
      <c r="B15525" s="1" t="s">
        <v>48</v>
      </c>
      <c r="C15525" t="s">
        <v>164</v>
      </c>
      <c r="D15525" s="1" t="s">
        <v>18</v>
      </c>
      <c r="E15525" t="s">
        <v>10</v>
      </c>
      <c r="F15525" s="1" t="s">
        <v>163</v>
      </c>
      <c r="G15525" t="s">
        <v>142</v>
      </c>
      <c r="H15525" s="1" t="s">
        <v>155</v>
      </c>
      <c r="I15525" s="1" t="str">
        <f t="shared" si="484"/>
        <v>Clamshell NB</v>
      </c>
      <c r="J15525" s="1" t="str">
        <f t="shared" si="485"/>
        <v>Clamshell Ultraslim NB</v>
      </c>
      <c r="K15525" t="s">
        <v>144</v>
      </c>
      <c r="L15525" t="s">
        <v>149</v>
      </c>
      <c r="M15525" s="47">
        <v>859</v>
      </c>
    </row>
    <row r="15526" spans="1:13" hidden="1" x14ac:dyDescent="0.3">
      <c r="A15526" s="1" t="s">
        <v>186</v>
      </c>
      <c r="B15526" s="1" t="s">
        <v>48</v>
      </c>
      <c r="C15526" t="s">
        <v>164</v>
      </c>
      <c r="D15526" s="1" t="s">
        <v>18</v>
      </c>
      <c r="E15526" t="s">
        <v>10</v>
      </c>
      <c r="F15526" s="1" t="s">
        <v>163</v>
      </c>
      <c r="G15526" t="s">
        <v>142</v>
      </c>
      <c r="H15526" s="1" t="s">
        <v>155</v>
      </c>
      <c r="I15526" s="1" t="str">
        <f t="shared" si="484"/>
        <v>Clamshell NB</v>
      </c>
      <c r="J15526" s="1" t="str">
        <f t="shared" si="485"/>
        <v>Clamshell Ultraslim NB</v>
      </c>
      <c r="K15526" t="s">
        <v>144</v>
      </c>
      <c r="L15526" t="s">
        <v>150</v>
      </c>
      <c r="M15526" s="47">
        <v>175</v>
      </c>
    </row>
    <row r="15527" spans="1:13" hidden="1" x14ac:dyDescent="0.3">
      <c r="A15527" s="1" t="s">
        <v>186</v>
      </c>
      <c r="B15527" s="1" t="s">
        <v>48</v>
      </c>
      <c r="C15527" t="s">
        <v>164</v>
      </c>
      <c r="D15527" s="1" t="s">
        <v>18</v>
      </c>
      <c r="E15527" t="s">
        <v>10</v>
      </c>
      <c r="F15527" s="1" t="s">
        <v>163</v>
      </c>
      <c r="G15527" t="s">
        <v>142</v>
      </c>
      <c r="H15527" s="1" t="s">
        <v>155</v>
      </c>
      <c r="I15527" s="1" t="str">
        <f t="shared" si="484"/>
        <v>Clamshell NB</v>
      </c>
      <c r="J15527" s="1" t="str">
        <f t="shared" si="485"/>
        <v>Clamshell Ultraslim NB</v>
      </c>
      <c r="K15527" t="s">
        <v>144</v>
      </c>
      <c r="L15527" t="s">
        <v>151</v>
      </c>
      <c r="M15527" s="47">
        <v>315</v>
      </c>
    </row>
    <row r="15528" spans="1:13" hidden="1" x14ac:dyDescent="0.3">
      <c r="A15528" s="1" t="s">
        <v>186</v>
      </c>
      <c r="B15528" s="1" t="s">
        <v>48</v>
      </c>
      <c r="C15528" t="s">
        <v>164</v>
      </c>
      <c r="D15528" s="1" t="s">
        <v>18</v>
      </c>
      <c r="E15528" t="s">
        <v>10</v>
      </c>
      <c r="F15528" s="1" t="s">
        <v>164</v>
      </c>
      <c r="G15528" t="s">
        <v>142</v>
      </c>
      <c r="H15528" s="1" t="s">
        <v>155</v>
      </c>
      <c r="I15528" s="1" t="str">
        <f t="shared" si="484"/>
        <v>Clamshell NB</v>
      </c>
      <c r="J15528" s="1" t="str">
        <f t="shared" si="485"/>
        <v>Clamshell Ultraslim NB</v>
      </c>
      <c r="K15528" t="s">
        <v>143</v>
      </c>
      <c r="L15528" t="s">
        <v>143</v>
      </c>
      <c r="M15528" s="47">
        <v>19864</v>
      </c>
    </row>
    <row r="15529" spans="1:13" hidden="1" x14ac:dyDescent="0.3">
      <c r="A15529" s="1" t="s">
        <v>186</v>
      </c>
      <c r="B15529" s="1" t="s">
        <v>48</v>
      </c>
      <c r="C15529" t="s">
        <v>164</v>
      </c>
      <c r="D15529" s="1" t="s">
        <v>18</v>
      </c>
      <c r="E15529" t="s">
        <v>10</v>
      </c>
      <c r="F15529" s="1" t="s">
        <v>164</v>
      </c>
      <c r="G15529" t="s">
        <v>142</v>
      </c>
      <c r="H15529" s="1" t="s">
        <v>155</v>
      </c>
      <c r="I15529" s="1" t="str">
        <f t="shared" si="484"/>
        <v>Clamshell NB</v>
      </c>
      <c r="J15529" s="1" t="str">
        <f t="shared" si="485"/>
        <v>Clamshell Ultraslim NB</v>
      </c>
      <c r="K15529" t="s">
        <v>144</v>
      </c>
      <c r="L15529" t="s">
        <v>145</v>
      </c>
      <c r="M15529" s="47">
        <v>9380</v>
      </c>
    </row>
    <row r="15530" spans="1:13" hidden="1" x14ac:dyDescent="0.3">
      <c r="A15530" s="1" t="s">
        <v>186</v>
      </c>
      <c r="B15530" s="1" t="s">
        <v>48</v>
      </c>
      <c r="C15530" t="s">
        <v>164</v>
      </c>
      <c r="D15530" s="1" t="s">
        <v>18</v>
      </c>
      <c r="E15530" t="s">
        <v>10</v>
      </c>
      <c r="F15530" s="1" t="s">
        <v>164</v>
      </c>
      <c r="G15530" t="s">
        <v>142</v>
      </c>
      <c r="H15530" s="1" t="s">
        <v>155</v>
      </c>
      <c r="I15530" s="1" t="str">
        <f t="shared" si="484"/>
        <v>Clamshell NB</v>
      </c>
      <c r="J15530" s="1" t="str">
        <f t="shared" si="485"/>
        <v>Clamshell Ultraslim NB</v>
      </c>
      <c r="K15530" t="s">
        <v>144</v>
      </c>
      <c r="L15530" t="s">
        <v>146</v>
      </c>
      <c r="M15530" s="47">
        <v>6722</v>
      </c>
    </row>
    <row r="15531" spans="1:13" hidden="1" x14ac:dyDescent="0.3">
      <c r="A15531" s="1" t="s">
        <v>186</v>
      </c>
      <c r="B15531" s="1" t="s">
        <v>48</v>
      </c>
      <c r="C15531" t="s">
        <v>164</v>
      </c>
      <c r="D15531" s="1" t="s">
        <v>18</v>
      </c>
      <c r="E15531" t="s">
        <v>10</v>
      </c>
      <c r="F15531" s="1" t="s">
        <v>164</v>
      </c>
      <c r="G15531" t="s">
        <v>142</v>
      </c>
      <c r="H15531" s="1" t="s">
        <v>155</v>
      </c>
      <c r="I15531" s="1" t="str">
        <f t="shared" si="484"/>
        <v>Clamshell NB</v>
      </c>
      <c r="J15531" s="1" t="str">
        <f t="shared" si="485"/>
        <v>Clamshell Ultraslim NB</v>
      </c>
      <c r="K15531" t="s">
        <v>144</v>
      </c>
      <c r="L15531" t="s">
        <v>147</v>
      </c>
      <c r="M15531" s="47">
        <v>5242</v>
      </c>
    </row>
    <row r="15532" spans="1:13" hidden="1" x14ac:dyDescent="0.3">
      <c r="A15532" s="1" t="s">
        <v>186</v>
      </c>
      <c r="B15532" s="1" t="s">
        <v>48</v>
      </c>
      <c r="C15532" t="s">
        <v>164</v>
      </c>
      <c r="D15532" s="1" t="s">
        <v>18</v>
      </c>
      <c r="E15532" t="s">
        <v>10</v>
      </c>
      <c r="F15532" s="1" t="s">
        <v>164</v>
      </c>
      <c r="G15532" t="s">
        <v>142</v>
      </c>
      <c r="H15532" s="1" t="s">
        <v>155</v>
      </c>
      <c r="I15532" s="1" t="str">
        <f t="shared" si="484"/>
        <v>Clamshell NB</v>
      </c>
      <c r="J15532" s="1" t="str">
        <f t="shared" si="485"/>
        <v>Clamshell Ultraslim NB</v>
      </c>
      <c r="K15532" t="s">
        <v>144</v>
      </c>
      <c r="L15532" t="s">
        <v>148</v>
      </c>
      <c r="M15532" s="47">
        <v>1806</v>
      </c>
    </row>
    <row r="15533" spans="1:13" hidden="1" x14ac:dyDescent="0.3">
      <c r="A15533" s="1" t="s">
        <v>186</v>
      </c>
      <c r="B15533" s="1" t="s">
        <v>48</v>
      </c>
      <c r="C15533" t="s">
        <v>164</v>
      </c>
      <c r="D15533" s="1" t="s">
        <v>18</v>
      </c>
      <c r="E15533" t="s">
        <v>10</v>
      </c>
      <c r="F15533" s="1" t="s">
        <v>164</v>
      </c>
      <c r="G15533" t="s">
        <v>142</v>
      </c>
      <c r="H15533" s="1" t="s">
        <v>155</v>
      </c>
      <c r="I15533" s="1" t="str">
        <f t="shared" si="484"/>
        <v>Clamshell NB</v>
      </c>
      <c r="J15533" s="1" t="str">
        <f t="shared" si="485"/>
        <v>Clamshell Ultraslim NB</v>
      </c>
      <c r="K15533" t="s">
        <v>144</v>
      </c>
      <c r="L15533" t="s">
        <v>149</v>
      </c>
      <c r="M15533" s="47">
        <v>1229</v>
      </c>
    </row>
    <row r="15534" spans="1:13" hidden="1" x14ac:dyDescent="0.3">
      <c r="A15534" s="1" t="s">
        <v>186</v>
      </c>
      <c r="B15534" s="1" t="s">
        <v>48</v>
      </c>
      <c r="C15534" t="s">
        <v>164</v>
      </c>
      <c r="D15534" s="1" t="s">
        <v>18</v>
      </c>
      <c r="E15534" t="s">
        <v>10</v>
      </c>
      <c r="F15534" s="1" t="s">
        <v>164</v>
      </c>
      <c r="G15534" t="s">
        <v>142</v>
      </c>
      <c r="H15534" s="1" t="s">
        <v>155</v>
      </c>
      <c r="I15534" s="1" t="str">
        <f t="shared" si="484"/>
        <v>Clamshell NB</v>
      </c>
      <c r="J15534" s="1" t="str">
        <f t="shared" si="485"/>
        <v>Clamshell Ultraslim NB</v>
      </c>
      <c r="K15534" t="s">
        <v>144</v>
      </c>
      <c r="L15534" t="s">
        <v>150</v>
      </c>
      <c r="M15534" s="47">
        <v>251</v>
      </c>
    </row>
    <row r="15535" spans="1:13" hidden="1" x14ac:dyDescent="0.3">
      <c r="A15535" s="1" t="s">
        <v>186</v>
      </c>
      <c r="B15535" s="1" t="s">
        <v>48</v>
      </c>
      <c r="C15535" t="s">
        <v>164</v>
      </c>
      <c r="D15535" s="1" t="s">
        <v>18</v>
      </c>
      <c r="E15535" t="s">
        <v>10</v>
      </c>
      <c r="F15535" s="1" t="s">
        <v>164</v>
      </c>
      <c r="G15535" t="s">
        <v>142</v>
      </c>
      <c r="H15535" s="1" t="s">
        <v>155</v>
      </c>
      <c r="I15535" s="1" t="str">
        <f t="shared" si="484"/>
        <v>Clamshell NB</v>
      </c>
      <c r="J15535" s="1" t="str">
        <f t="shared" si="485"/>
        <v>Clamshell Ultraslim NB</v>
      </c>
      <c r="K15535" t="s">
        <v>144</v>
      </c>
      <c r="L15535" t="s">
        <v>151</v>
      </c>
      <c r="M15535" s="47">
        <v>451</v>
      </c>
    </row>
    <row r="15536" spans="1:13" hidden="1" x14ac:dyDescent="0.3">
      <c r="A15536" s="1" t="s">
        <v>186</v>
      </c>
      <c r="B15536" s="1" t="s">
        <v>48</v>
      </c>
      <c r="C15536" t="s">
        <v>164</v>
      </c>
      <c r="D15536" s="1" t="s">
        <v>18</v>
      </c>
      <c r="E15536" t="s">
        <v>10</v>
      </c>
      <c r="F15536" s="1" t="s">
        <v>154</v>
      </c>
      <c r="G15536" t="s">
        <v>142</v>
      </c>
      <c r="H15536" s="1" t="s">
        <v>155</v>
      </c>
      <c r="I15536" s="1" t="str">
        <f t="shared" si="484"/>
        <v>Clamshell NB</v>
      </c>
      <c r="J15536" s="1" t="str">
        <f t="shared" si="485"/>
        <v>Clamshell Ultraslim NB</v>
      </c>
      <c r="K15536" t="s">
        <v>143</v>
      </c>
      <c r="L15536" t="s">
        <v>143</v>
      </c>
      <c r="M15536" s="47">
        <v>31049</v>
      </c>
    </row>
    <row r="15537" spans="1:13" hidden="1" x14ac:dyDescent="0.3">
      <c r="A15537" s="1" t="s">
        <v>186</v>
      </c>
      <c r="B15537" s="1" t="s">
        <v>48</v>
      </c>
      <c r="C15537" t="s">
        <v>164</v>
      </c>
      <c r="D15537" s="1" t="s">
        <v>18</v>
      </c>
      <c r="E15537" t="s">
        <v>10</v>
      </c>
      <c r="F15537" s="1" t="s">
        <v>154</v>
      </c>
      <c r="G15537" t="s">
        <v>142</v>
      </c>
      <c r="H15537" s="1" t="s">
        <v>155</v>
      </c>
      <c r="I15537" s="1" t="str">
        <f t="shared" si="484"/>
        <v>Clamshell NB</v>
      </c>
      <c r="J15537" s="1" t="str">
        <f t="shared" si="485"/>
        <v>Clamshell Ultraslim NB</v>
      </c>
      <c r="K15537" t="s">
        <v>144</v>
      </c>
      <c r="L15537" t="s">
        <v>145</v>
      </c>
      <c r="M15537" s="47">
        <v>14661</v>
      </c>
    </row>
    <row r="15538" spans="1:13" hidden="1" x14ac:dyDescent="0.3">
      <c r="A15538" s="1" t="s">
        <v>186</v>
      </c>
      <c r="B15538" s="1" t="s">
        <v>48</v>
      </c>
      <c r="C15538" t="s">
        <v>164</v>
      </c>
      <c r="D15538" s="1" t="s">
        <v>18</v>
      </c>
      <c r="E15538" t="s">
        <v>10</v>
      </c>
      <c r="F15538" s="1" t="s">
        <v>154</v>
      </c>
      <c r="G15538" t="s">
        <v>142</v>
      </c>
      <c r="H15538" s="1" t="s">
        <v>155</v>
      </c>
      <c r="I15538" s="1" t="str">
        <f t="shared" si="484"/>
        <v>Clamshell NB</v>
      </c>
      <c r="J15538" s="1" t="str">
        <f t="shared" si="485"/>
        <v>Clamshell Ultraslim NB</v>
      </c>
      <c r="K15538" t="s">
        <v>144</v>
      </c>
      <c r="L15538" t="s">
        <v>146</v>
      </c>
      <c r="M15538" s="47">
        <v>10506</v>
      </c>
    </row>
    <row r="15539" spans="1:13" hidden="1" x14ac:dyDescent="0.3">
      <c r="A15539" s="1" t="s">
        <v>186</v>
      </c>
      <c r="B15539" s="1" t="s">
        <v>48</v>
      </c>
      <c r="C15539" t="s">
        <v>164</v>
      </c>
      <c r="D15539" s="1" t="s">
        <v>18</v>
      </c>
      <c r="E15539" t="s">
        <v>10</v>
      </c>
      <c r="F15539" s="1" t="s">
        <v>154</v>
      </c>
      <c r="G15539" t="s">
        <v>142</v>
      </c>
      <c r="H15539" s="1" t="s">
        <v>155</v>
      </c>
      <c r="I15539" s="1" t="str">
        <f t="shared" si="484"/>
        <v>Clamshell NB</v>
      </c>
      <c r="J15539" s="1" t="str">
        <f t="shared" si="485"/>
        <v>Clamshell Ultraslim NB</v>
      </c>
      <c r="K15539" t="s">
        <v>144</v>
      </c>
      <c r="L15539" t="s">
        <v>147</v>
      </c>
      <c r="M15539" s="47">
        <v>8193</v>
      </c>
    </row>
    <row r="15540" spans="1:13" hidden="1" x14ac:dyDescent="0.3">
      <c r="A15540" s="1" t="s">
        <v>186</v>
      </c>
      <c r="B15540" s="1" t="s">
        <v>48</v>
      </c>
      <c r="C15540" t="s">
        <v>164</v>
      </c>
      <c r="D15540" s="1" t="s">
        <v>18</v>
      </c>
      <c r="E15540" t="s">
        <v>10</v>
      </c>
      <c r="F15540" s="1" t="s">
        <v>154</v>
      </c>
      <c r="G15540" t="s">
        <v>142</v>
      </c>
      <c r="H15540" s="1" t="s">
        <v>155</v>
      </c>
      <c r="I15540" s="1" t="str">
        <f t="shared" si="484"/>
        <v>Clamshell NB</v>
      </c>
      <c r="J15540" s="1" t="str">
        <f t="shared" si="485"/>
        <v>Clamshell Ultraslim NB</v>
      </c>
      <c r="K15540" t="s">
        <v>144</v>
      </c>
      <c r="L15540" t="s">
        <v>148</v>
      </c>
      <c r="M15540" s="47">
        <v>2822</v>
      </c>
    </row>
    <row r="15541" spans="1:13" hidden="1" x14ac:dyDescent="0.3">
      <c r="A15541" s="1" t="s">
        <v>186</v>
      </c>
      <c r="B15541" s="1" t="s">
        <v>48</v>
      </c>
      <c r="C15541" t="s">
        <v>164</v>
      </c>
      <c r="D15541" s="1" t="s">
        <v>18</v>
      </c>
      <c r="E15541" t="s">
        <v>10</v>
      </c>
      <c r="F15541" s="1" t="s">
        <v>154</v>
      </c>
      <c r="G15541" t="s">
        <v>142</v>
      </c>
      <c r="H15541" s="1" t="s">
        <v>155</v>
      </c>
      <c r="I15541" s="1" t="str">
        <f t="shared" si="484"/>
        <v>Clamshell NB</v>
      </c>
      <c r="J15541" s="1" t="str">
        <f t="shared" si="485"/>
        <v>Clamshell Ultraslim NB</v>
      </c>
      <c r="K15541" t="s">
        <v>144</v>
      </c>
      <c r="L15541" t="s">
        <v>149</v>
      </c>
      <c r="M15541" s="47">
        <v>1920</v>
      </c>
    </row>
    <row r="15542" spans="1:13" hidden="1" x14ac:dyDescent="0.3">
      <c r="A15542" s="1" t="s">
        <v>186</v>
      </c>
      <c r="B15542" s="1" t="s">
        <v>48</v>
      </c>
      <c r="C15542" t="s">
        <v>164</v>
      </c>
      <c r="D15542" s="1" t="s">
        <v>18</v>
      </c>
      <c r="E15542" t="s">
        <v>10</v>
      </c>
      <c r="F15542" s="1" t="s">
        <v>154</v>
      </c>
      <c r="G15542" t="s">
        <v>142</v>
      </c>
      <c r="H15542" s="1" t="s">
        <v>155</v>
      </c>
      <c r="I15542" s="1" t="str">
        <f t="shared" si="484"/>
        <v>Clamshell NB</v>
      </c>
      <c r="J15542" s="1" t="str">
        <f t="shared" si="485"/>
        <v>Clamshell Ultraslim NB</v>
      </c>
      <c r="K15542" t="s">
        <v>144</v>
      </c>
      <c r="L15542" t="s">
        <v>150</v>
      </c>
      <c r="M15542" s="47">
        <v>392</v>
      </c>
    </row>
    <row r="15543" spans="1:13" hidden="1" x14ac:dyDescent="0.3">
      <c r="A15543" s="1" t="s">
        <v>186</v>
      </c>
      <c r="B15543" s="1" t="s">
        <v>48</v>
      </c>
      <c r="C15543" t="s">
        <v>164</v>
      </c>
      <c r="D15543" s="1" t="s">
        <v>18</v>
      </c>
      <c r="E15543" t="s">
        <v>10</v>
      </c>
      <c r="F15543" s="1" t="s">
        <v>154</v>
      </c>
      <c r="G15543" t="s">
        <v>142</v>
      </c>
      <c r="H15543" s="1" t="s">
        <v>155</v>
      </c>
      <c r="I15543" s="1" t="str">
        <f t="shared" si="484"/>
        <v>Clamshell NB</v>
      </c>
      <c r="J15543" s="1" t="str">
        <f t="shared" si="485"/>
        <v>Clamshell Ultraslim NB</v>
      </c>
      <c r="K15543" t="s">
        <v>144</v>
      </c>
      <c r="L15543" t="s">
        <v>151</v>
      </c>
      <c r="M15543" s="47">
        <v>706</v>
      </c>
    </row>
    <row r="15544" spans="1:13" hidden="1" x14ac:dyDescent="0.3">
      <c r="A15544" s="1" t="s">
        <v>186</v>
      </c>
      <c r="B15544" s="1" t="s">
        <v>48</v>
      </c>
      <c r="C15544" t="s">
        <v>164</v>
      </c>
      <c r="D15544" s="1" t="s">
        <v>20</v>
      </c>
      <c r="E15544" t="s">
        <v>16</v>
      </c>
      <c r="F15544" s="1" t="s">
        <v>154</v>
      </c>
      <c r="G15544" t="s">
        <v>142</v>
      </c>
      <c r="H15544" s="1" t="s">
        <v>187</v>
      </c>
      <c r="I15544" s="1" t="str">
        <f t="shared" si="484"/>
        <v>Windows Detachable tablet</v>
      </c>
      <c r="J15544" s="1" t="str">
        <f t="shared" si="485"/>
        <v>Windows Detachable tablet</v>
      </c>
      <c r="K15544" t="s">
        <v>143</v>
      </c>
      <c r="L15544" t="s">
        <v>143</v>
      </c>
      <c r="M15544" s="47">
        <v>5196</v>
      </c>
    </row>
    <row r="15545" spans="1:13" hidden="1" x14ac:dyDescent="0.3">
      <c r="A15545" s="1" t="s">
        <v>186</v>
      </c>
      <c r="B15545" s="1" t="s">
        <v>48</v>
      </c>
      <c r="C15545" t="s">
        <v>164</v>
      </c>
      <c r="D15545" s="1" t="s">
        <v>20</v>
      </c>
      <c r="E15545" t="s">
        <v>16</v>
      </c>
      <c r="F15545" s="1" t="s">
        <v>154</v>
      </c>
      <c r="G15545" t="s">
        <v>142</v>
      </c>
      <c r="H15545" s="1" t="s">
        <v>187</v>
      </c>
      <c r="I15545" s="1" t="str">
        <f t="shared" si="484"/>
        <v>Windows Detachable tablet</v>
      </c>
      <c r="J15545" s="1" t="str">
        <f t="shared" si="485"/>
        <v>Windows Detachable tablet</v>
      </c>
      <c r="K15545" t="s">
        <v>144</v>
      </c>
      <c r="L15545" t="s">
        <v>145</v>
      </c>
      <c r="M15545" s="47">
        <v>2259</v>
      </c>
    </row>
    <row r="15546" spans="1:13" hidden="1" x14ac:dyDescent="0.3">
      <c r="A15546" s="1" t="s">
        <v>186</v>
      </c>
      <c r="B15546" s="1" t="s">
        <v>48</v>
      </c>
      <c r="C15546" t="s">
        <v>164</v>
      </c>
      <c r="D15546" s="1" t="s">
        <v>20</v>
      </c>
      <c r="E15546" t="s">
        <v>16</v>
      </c>
      <c r="F15546" s="1" t="s">
        <v>154</v>
      </c>
      <c r="G15546" t="s">
        <v>142</v>
      </c>
      <c r="H15546" s="1" t="s">
        <v>187</v>
      </c>
      <c r="I15546" s="1" t="str">
        <f t="shared" si="484"/>
        <v>Windows Detachable tablet</v>
      </c>
      <c r="J15546" s="1" t="str">
        <f t="shared" si="485"/>
        <v>Windows Detachable tablet</v>
      </c>
      <c r="K15546" t="s">
        <v>144</v>
      </c>
      <c r="L15546" t="s">
        <v>146</v>
      </c>
      <c r="M15546" s="47">
        <v>1682</v>
      </c>
    </row>
    <row r="15547" spans="1:13" hidden="1" x14ac:dyDescent="0.3">
      <c r="A15547" s="1" t="s">
        <v>186</v>
      </c>
      <c r="B15547" s="1" t="s">
        <v>48</v>
      </c>
      <c r="C15547" t="s">
        <v>164</v>
      </c>
      <c r="D15547" s="1" t="s">
        <v>20</v>
      </c>
      <c r="E15547" t="s">
        <v>16</v>
      </c>
      <c r="F15547" s="1" t="s">
        <v>154</v>
      </c>
      <c r="G15547" t="s">
        <v>142</v>
      </c>
      <c r="H15547" s="1" t="s">
        <v>187</v>
      </c>
      <c r="I15547" s="1" t="str">
        <f t="shared" si="484"/>
        <v>Windows Detachable tablet</v>
      </c>
      <c r="J15547" s="1" t="str">
        <f t="shared" si="485"/>
        <v>Windows Detachable tablet</v>
      </c>
      <c r="K15547" t="s">
        <v>144</v>
      </c>
      <c r="L15547" t="s">
        <v>147</v>
      </c>
      <c r="M15547" s="47">
        <v>1290</v>
      </c>
    </row>
    <row r="15548" spans="1:13" hidden="1" x14ac:dyDescent="0.3">
      <c r="A15548" s="1" t="s">
        <v>186</v>
      </c>
      <c r="B15548" s="1" t="s">
        <v>48</v>
      </c>
      <c r="C15548" t="s">
        <v>164</v>
      </c>
      <c r="D15548" s="1" t="s">
        <v>20</v>
      </c>
      <c r="E15548" t="s">
        <v>16</v>
      </c>
      <c r="F15548" s="1" t="s">
        <v>154</v>
      </c>
      <c r="G15548" t="s">
        <v>142</v>
      </c>
      <c r="H15548" s="1" t="s">
        <v>187</v>
      </c>
      <c r="I15548" s="1" t="str">
        <f t="shared" si="484"/>
        <v>Windows Detachable tablet</v>
      </c>
      <c r="J15548" s="1" t="str">
        <f t="shared" si="485"/>
        <v>Windows Detachable tablet</v>
      </c>
      <c r="K15548" t="s">
        <v>144</v>
      </c>
      <c r="L15548" t="s">
        <v>148</v>
      </c>
      <c r="M15548" s="47">
        <v>301</v>
      </c>
    </row>
    <row r="15549" spans="1:13" hidden="1" x14ac:dyDescent="0.3">
      <c r="A15549" s="1" t="s">
        <v>186</v>
      </c>
      <c r="B15549" s="1" t="s">
        <v>48</v>
      </c>
      <c r="C15549" t="s">
        <v>164</v>
      </c>
      <c r="D15549" s="1" t="s">
        <v>20</v>
      </c>
      <c r="E15549" t="s">
        <v>16</v>
      </c>
      <c r="F15549" s="1" t="s">
        <v>154</v>
      </c>
      <c r="G15549" t="s">
        <v>142</v>
      </c>
      <c r="H15549" s="1" t="s">
        <v>187</v>
      </c>
      <c r="I15549" s="1" t="str">
        <f t="shared" si="484"/>
        <v>Windows Detachable tablet</v>
      </c>
      <c r="J15549" s="1" t="str">
        <f t="shared" si="485"/>
        <v>Windows Detachable tablet</v>
      </c>
      <c r="K15549" t="s">
        <v>144</v>
      </c>
      <c r="L15549" t="s">
        <v>149</v>
      </c>
      <c r="M15549" s="47">
        <v>301</v>
      </c>
    </row>
    <row r="15550" spans="1:13" hidden="1" x14ac:dyDescent="0.3">
      <c r="A15550" s="1" t="s">
        <v>186</v>
      </c>
      <c r="B15550" s="1" t="s">
        <v>48</v>
      </c>
      <c r="C15550" t="s">
        <v>164</v>
      </c>
      <c r="D15550" s="1" t="s">
        <v>20</v>
      </c>
      <c r="E15550" t="s">
        <v>16</v>
      </c>
      <c r="F15550" s="1" t="s">
        <v>154</v>
      </c>
      <c r="G15550" t="s">
        <v>142</v>
      </c>
      <c r="H15550" s="1" t="s">
        <v>187</v>
      </c>
      <c r="I15550" s="1" t="str">
        <f t="shared" si="484"/>
        <v>Windows Detachable tablet</v>
      </c>
      <c r="J15550" s="1" t="str">
        <f t="shared" si="485"/>
        <v>Windows Detachable tablet</v>
      </c>
      <c r="K15550" t="s">
        <v>144</v>
      </c>
      <c r="L15550" t="s">
        <v>150</v>
      </c>
      <c r="M15550" s="47">
        <v>121</v>
      </c>
    </row>
    <row r="15551" spans="1:13" hidden="1" x14ac:dyDescent="0.3">
      <c r="A15551" s="1" t="s">
        <v>186</v>
      </c>
      <c r="B15551" s="1" t="s">
        <v>48</v>
      </c>
      <c r="C15551" t="s">
        <v>164</v>
      </c>
      <c r="D15551" s="1" t="s">
        <v>20</v>
      </c>
      <c r="E15551" t="s">
        <v>16</v>
      </c>
      <c r="F15551" s="1" t="s">
        <v>154</v>
      </c>
      <c r="G15551" t="s">
        <v>142</v>
      </c>
      <c r="H15551" s="1" t="s">
        <v>187</v>
      </c>
      <c r="I15551" s="1" t="str">
        <f t="shared" si="484"/>
        <v>Windows Detachable tablet</v>
      </c>
      <c r="J15551" s="1" t="str">
        <f t="shared" si="485"/>
        <v>Windows Detachable tablet</v>
      </c>
      <c r="K15551" t="s">
        <v>144</v>
      </c>
      <c r="L15551" t="s">
        <v>151</v>
      </c>
      <c r="M15551" s="47">
        <v>72</v>
      </c>
    </row>
    <row r="15552" spans="1:13" hidden="1" x14ac:dyDescent="0.3">
      <c r="A15552" s="1" t="s">
        <v>186</v>
      </c>
      <c r="B15552" s="1" t="s">
        <v>48</v>
      </c>
      <c r="C15552" t="s">
        <v>164</v>
      </c>
      <c r="D15552" s="1" t="s">
        <v>20</v>
      </c>
      <c r="E15552" t="s">
        <v>15</v>
      </c>
      <c r="F15552" s="1" t="s">
        <v>161</v>
      </c>
      <c r="G15552" t="s">
        <v>142</v>
      </c>
      <c r="H15552" s="1" t="s">
        <v>187</v>
      </c>
      <c r="I15552" s="1" t="str">
        <f t="shared" si="484"/>
        <v>Android Slate</v>
      </c>
      <c r="J15552" s="1" t="str">
        <f t="shared" si="485"/>
        <v>Android Slate</v>
      </c>
      <c r="K15552" t="s">
        <v>143</v>
      </c>
      <c r="L15552" t="s">
        <v>143</v>
      </c>
      <c r="M15552" s="47">
        <v>31746</v>
      </c>
    </row>
    <row r="15553" spans="1:13" hidden="1" x14ac:dyDescent="0.3">
      <c r="A15553" s="1" t="s">
        <v>186</v>
      </c>
      <c r="B15553" s="1" t="s">
        <v>48</v>
      </c>
      <c r="C15553" t="s">
        <v>164</v>
      </c>
      <c r="D15553" s="1" t="s">
        <v>20</v>
      </c>
      <c r="E15553" t="s">
        <v>15</v>
      </c>
      <c r="F15553" s="1" t="s">
        <v>161</v>
      </c>
      <c r="G15553" t="s">
        <v>142</v>
      </c>
      <c r="H15553" s="1" t="s">
        <v>187</v>
      </c>
      <c r="I15553" s="1" t="str">
        <f t="shared" si="484"/>
        <v>Android Slate</v>
      </c>
      <c r="J15553" s="1" t="str">
        <f t="shared" si="485"/>
        <v>Android Slate</v>
      </c>
      <c r="K15553" t="s">
        <v>144</v>
      </c>
      <c r="L15553" t="s">
        <v>145</v>
      </c>
      <c r="M15553" s="47">
        <v>4361</v>
      </c>
    </row>
    <row r="15554" spans="1:13" hidden="1" x14ac:dyDescent="0.3">
      <c r="A15554" s="1" t="s">
        <v>186</v>
      </c>
      <c r="B15554" s="1" t="s">
        <v>48</v>
      </c>
      <c r="C15554" t="s">
        <v>164</v>
      </c>
      <c r="D15554" s="1" t="s">
        <v>20</v>
      </c>
      <c r="E15554" t="s">
        <v>15</v>
      </c>
      <c r="F15554" s="1" t="s">
        <v>161</v>
      </c>
      <c r="G15554" t="s">
        <v>142</v>
      </c>
      <c r="H15554" s="1" t="s">
        <v>187</v>
      </c>
      <c r="I15554" s="1" t="str">
        <f t="shared" si="484"/>
        <v>Android Slate</v>
      </c>
      <c r="J15554" s="1" t="str">
        <f t="shared" si="485"/>
        <v>Android Slate</v>
      </c>
      <c r="K15554" t="s">
        <v>144</v>
      </c>
      <c r="L15554" t="s">
        <v>146</v>
      </c>
      <c r="M15554" s="47">
        <v>2885</v>
      </c>
    </row>
    <row r="15555" spans="1:13" hidden="1" x14ac:dyDescent="0.3">
      <c r="A15555" s="1" t="s">
        <v>186</v>
      </c>
      <c r="B15555" s="1" t="s">
        <v>48</v>
      </c>
      <c r="C15555" t="s">
        <v>164</v>
      </c>
      <c r="D15555" s="1" t="s">
        <v>20</v>
      </c>
      <c r="E15555" t="s">
        <v>15</v>
      </c>
      <c r="F15555" s="1" t="s">
        <v>161</v>
      </c>
      <c r="G15555" t="s">
        <v>142</v>
      </c>
      <c r="H15555" s="1" t="s">
        <v>187</v>
      </c>
      <c r="I15555" s="1" t="str">
        <f t="shared" ref="I15555:I15618" si="486">VLOOKUP(E15555&amp;F15555&amp;G15555,$S$1:$T$74,2,0)</f>
        <v>Android Slate</v>
      </c>
      <c r="J15555" s="1" t="str">
        <f t="shared" ref="J15555:J15618" si="487">IF(AND(I15555="Clamshell NB",H15555="Yes"),"Clamshell Ultraslim NB",I15555)</f>
        <v>Android Slate</v>
      </c>
      <c r="K15555" t="s">
        <v>144</v>
      </c>
      <c r="L15555" t="s">
        <v>147</v>
      </c>
      <c r="M15555" s="47">
        <v>2577</v>
      </c>
    </row>
    <row r="15556" spans="1:13" hidden="1" x14ac:dyDescent="0.3">
      <c r="A15556" s="1" t="s">
        <v>186</v>
      </c>
      <c r="B15556" s="1" t="s">
        <v>48</v>
      </c>
      <c r="C15556" t="s">
        <v>164</v>
      </c>
      <c r="D15556" s="1" t="s">
        <v>20</v>
      </c>
      <c r="E15556" t="s">
        <v>15</v>
      </c>
      <c r="F15556" s="1" t="s">
        <v>161</v>
      </c>
      <c r="G15556" t="s">
        <v>142</v>
      </c>
      <c r="H15556" s="1" t="s">
        <v>187</v>
      </c>
      <c r="I15556" s="1" t="str">
        <f t="shared" si="486"/>
        <v>Android Slate</v>
      </c>
      <c r="J15556" s="1" t="str">
        <f t="shared" si="487"/>
        <v>Android Slate</v>
      </c>
      <c r="K15556" t="s">
        <v>144</v>
      </c>
      <c r="L15556" t="s">
        <v>148</v>
      </c>
      <c r="M15556" s="47">
        <v>1134</v>
      </c>
    </row>
    <row r="15557" spans="1:13" hidden="1" x14ac:dyDescent="0.3">
      <c r="A15557" s="1" t="s">
        <v>186</v>
      </c>
      <c r="B15557" s="1" t="s">
        <v>48</v>
      </c>
      <c r="C15557" t="s">
        <v>164</v>
      </c>
      <c r="D15557" s="1" t="s">
        <v>20</v>
      </c>
      <c r="E15557" t="s">
        <v>15</v>
      </c>
      <c r="F15557" s="1" t="s">
        <v>161</v>
      </c>
      <c r="G15557" t="s">
        <v>142</v>
      </c>
      <c r="H15557" s="1" t="s">
        <v>187</v>
      </c>
      <c r="I15557" s="1" t="str">
        <f t="shared" si="486"/>
        <v>Android Slate</v>
      </c>
      <c r="J15557" s="1" t="str">
        <f t="shared" si="487"/>
        <v>Android Slate</v>
      </c>
      <c r="K15557" t="s">
        <v>144</v>
      </c>
      <c r="L15557" t="s">
        <v>149</v>
      </c>
      <c r="M15557" s="47">
        <v>115</v>
      </c>
    </row>
    <row r="15558" spans="1:13" hidden="1" x14ac:dyDescent="0.3">
      <c r="A15558" s="1" t="s">
        <v>186</v>
      </c>
      <c r="B15558" s="1" t="s">
        <v>48</v>
      </c>
      <c r="C15558" t="s">
        <v>164</v>
      </c>
      <c r="D15558" s="1" t="s">
        <v>20</v>
      </c>
      <c r="E15558" t="s">
        <v>15</v>
      </c>
      <c r="F15558" s="1" t="s">
        <v>161</v>
      </c>
      <c r="G15558" t="s">
        <v>142</v>
      </c>
      <c r="H15558" s="1" t="s">
        <v>187</v>
      </c>
      <c r="I15558" s="1" t="str">
        <f t="shared" si="486"/>
        <v>Android Slate</v>
      </c>
      <c r="J15558" s="1" t="str">
        <f t="shared" si="487"/>
        <v>Android Slate</v>
      </c>
      <c r="K15558" t="s">
        <v>144</v>
      </c>
      <c r="L15558" t="s">
        <v>150</v>
      </c>
      <c r="M15558" s="47">
        <v>263</v>
      </c>
    </row>
    <row r="15559" spans="1:13" hidden="1" x14ac:dyDescent="0.3">
      <c r="A15559" s="1" t="s">
        <v>186</v>
      </c>
      <c r="B15559" s="1" t="s">
        <v>48</v>
      </c>
      <c r="C15559" t="s">
        <v>164</v>
      </c>
      <c r="D15559" s="1" t="s">
        <v>20</v>
      </c>
      <c r="E15559" t="s">
        <v>15</v>
      </c>
      <c r="F15559" s="1" t="s">
        <v>161</v>
      </c>
      <c r="G15559" t="s">
        <v>142</v>
      </c>
      <c r="H15559" s="1" t="s">
        <v>187</v>
      </c>
      <c r="I15559" s="1" t="str">
        <f t="shared" si="486"/>
        <v>Android Slate</v>
      </c>
      <c r="J15559" s="1" t="str">
        <f t="shared" si="487"/>
        <v>Android Slate</v>
      </c>
      <c r="K15559" t="s">
        <v>144</v>
      </c>
      <c r="L15559" t="s">
        <v>151</v>
      </c>
      <c r="M15559" s="47">
        <v>115</v>
      </c>
    </row>
    <row r="15560" spans="1:13" hidden="1" x14ac:dyDescent="0.3">
      <c r="A15560" s="1" t="s">
        <v>186</v>
      </c>
      <c r="B15560" s="1" t="s">
        <v>48</v>
      </c>
      <c r="C15560" t="s">
        <v>164</v>
      </c>
      <c r="D15560" s="1" t="s">
        <v>19</v>
      </c>
      <c r="E15560" t="s">
        <v>13</v>
      </c>
      <c r="F15560" s="1" t="s">
        <v>154</v>
      </c>
      <c r="G15560" t="s">
        <v>142</v>
      </c>
      <c r="H15560" s="1" t="s">
        <v>187</v>
      </c>
      <c r="I15560" s="1" t="str">
        <f t="shared" si="486"/>
        <v>DT Workstation</v>
      </c>
      <c r="J15560" s="1" t="str">
        <f t="shared" si="487"/>
        <v>DT Workstation</v>
      </c>
      <c r="K15560" t="s">
        <v>144</v>
      </c>
      <c r="L15560" t="s">
        <v>145</v>
      </c>
      <c r="M15560" s="47">
        <v>9</v>
      </c>
    </row>
    <row r="15561" spans="1:13" hidden="1" x14ac:dyDescent="0.3">
      <c r="A15561" s="1" t="s">
        <v>186</v>
      </c>
      <c r="B15561" s="1" t="s">
        <v>48</v>
      </c>
      <c r="C15561" t="s">
        <v>164</v>
      </c>
      <c r="D15561" s="1" t="s">
        <v>19</v>
      </c>
      <c r="E15561" t="s">
        <v>13</v>
      </c>
      <c r="F15561" s="1" t="s">
        <v>154</v>
      </c>
      <c r="G15561" t="s">
        <v>142</v>
      </c>
      <c r="H15561" s="1" t="s">
        <v>187</v>
      </c>
      <c r="I15561" s="1" t="str">
        <f t="shared" si="486"/>
        <v>DT Workstation</v>
      </c>
      <c r="J15561" s="1" t="str">
        <f t="shared" si="487"/>
        <v>DT Workstation</v>
      </c>
      <c r="K15561" t="s">
        <v>144</v>
      </c>
      <c r="L15561" t="s">
        <v>146</v>
      </c>
      <c r="M15561" s="47">
        <v>7</v>
      </c>
    </row>
    <row r="15562" spans="1:13" hidden="1" x14ac:dyDescent="0.3">
      <c r="A15562" s="1" t="s">
        <v>186</v>
      </c>
      <c r="B15562" s="1" t="s">
        <v>48</v>
      </c>
      <c r="C15562" t="s">
        <v>164</v>
      </c>
      <c r="D15562" s="1" t="s">
        <v>19</v>
      </c>
      <c r="E15562" t="s">
        <v>13</v>
      </c>
      <c r="F15562" s="1" t="s">
        <v>154</v>
      </c>
      <c r="G15562" t="s">
        <v>142</v>
      </c>
      <c r="H15562" s="1" t="s">
        <v>187</v>
      </c>
      <c r="I15562" s="1" t="str">
        <f t="shared" si="486"/>
        <v>DT Workstation</v>
      </c>
      <c r="J15562" s="1" t="str">
        <f t="shared" si="487"/>
        <v>DT Workstation</v>
      </c>
      <c r="K15562" t="s">
        <v>144</v>
      </c>
      <c r="L15562" t="s">
        <v>147</v>
      </c>
      <c r="M15562" s="47">
        <v>6</v>
      </c>
    </row>
    <row r="15563" spans="1:13" hidden="1" x14ac:dyDescent="0.3">
      <c r="A15563" s="1" t="s">
        <v>186</v>
      </c>
      <c r="B15563" s="1" t="s">
        <v>48</v>
      </c>
      <c r="C15563" t="s">
        <v>164</v>
      </c>
      <c r="D15563" s="1" t="s">
        <v>19</v>
      </c>
      <c r="E15563" t="s">
        <v>13</v>
      </c>
      <c r="F15563" s="1" t="s">
        <v>154</v>
      </c>
      <c r="G15563" t="s">
        <v>142</v>
      </c>
      <c r="H15563" s="1" t="s">
        <v>187</v>
      </c>
      <c r="I15563" s="1" t="str">
        <f t="shared" si="486"/>
        <v>DT Workstation</v>
      </c>
      <c r="J15563" s="1" t="str">
        <f t="shared" si="487"/>
        <v>DT Workstation</v>
      </c>
      <c r="K15563" t="s">
        <v>144</v>
      </c>
      <c r="L15563" t="s">
        <v>148</v>
      </c>
      <c r="M15563" s="47">
        <v>2</v>
      </c>
    </row>
    <row r="15564" spans="1:13" hidden="1" x14ac:dyDescent="0.3">
      <c r="A15564" s="1" t="s">
        <v>186</v>
      </c>
      <c r="B15564" s="1" t="s">
        <v>48</v>
      </c>
      <c r="C15564" t="s">
        <v>164</v>
      </c>
      <c r="D15564" s="1" t="s">
        <v>19</v>
      </c>
      <c r="E15564" t="s">
        <v>13</v>
      </c>
      <c r="F15564" s="1" t="s">
        <v>154</v>
      </c>
      <c r="G15564" t="s">
        <v>142</v>
      </c>
      <c r="H15564" s="1" t="s">
        <v>187</v>
      </c>
      <c r="I15564" s="1" t="str">
        <f t="shared" si="486"/>
        <v>DT Workstation</v>
      </c>
      <c r="J15564" s="1" t="str">
        <f t="shared" si="487"/>
        <v>DT Workstation</v>
      </c>
      <c r="K15564" t="s">
        <v>144</v>
      </c>
      <c r="L15564" t="s">
        <v>149</v>
      </c>
      <c r="M15564" s="47">
        <v>1</v>
      </c>
    </row>
    <row r="15565" spans="1:13" hidden="1" x14ac:dyDescent="0.3">
      <c r="A15565" s="1" t="s">
        <v>186</v>
      </c>
      <c r="B15565" s="1" t="s">
        <v>48</v>
      </c>
      <c r="C15565" t="s">
        <v>164</v>
      </c>
      <c r="D15565" s="1" t="s">
        <v>19</v>
      </c>
      <c r="E15565" t="s">
        <v>14</v>
      </c>
      <c r="F15565" s="1" t="s">
        <v>154</v>
      </c>
      <c r="G15565" t="s">
        <v>142</v>
      </c>
      <c r="H15565" s="1" t="s">
        <v>155</v>
      </c>
      <c r="I15565" s="1" t="str">
        <f t="shared" si="486"/>
        <v>NB Workstation</v>
      </c>
      <c r="J15565" s="1" t="str">
        <f t="shared" si="487"/>
        <v>NB Workstation</v>
      </c>
      <c r="K15565" t="s">
        <v>144</v>
      </c>
      <c r="L15565" t="s">
        <v>145</v>
      </c>
      <c r="M15565" s="47">
        <v>13</v>
      </c>
    </row>
    <row r="15566" spans="1:13" hidden="1" x14ac:dyDescent="0.3">
      <c r="A15566" s="1" t="s">
        <v>186</v>
      </c>
      <c r="B15566" s="1" t="s">
        <v>48</v>
      </c>
      <c r="C15566" t="s">
        <v>164</v>
      </c>
      <c r="D15566" s="1" t="s">
        <v>19</v>
      </c>
      <c r="E15566" t="s">
        <v>14</v>
      </c>
      <c r="F15566" s="1" t="s">
        <v>154</v>
      </c>
      <c r="G15566" t="s">
        <v>142</v>
      </c>
      <c r="H15566" s="1" t="s">
        <v>155</v>
      </c>
      <c r="I15566" s="1" t="str">
        <f t="shared" si="486"/>
        <v>NB Workstation</v>
      </c>
      <c r="J15566" s="1" t="str">
        <f t="shared" si="487"/>
        <v>NB Workstation</v>
      </c>
      <c r="K15566" t="s">
        <v>144</v>
      </c>
      <c r="L15566" t="s">
        <v>146</v>
      </c>
      <c r="M15566" s="47">
        <v>9</v>
      </c>
    </row>
    <row r="15567" spans="1:13" hidden="1" x14ac:dyDescent="0.3">
      <c r="A15567" s="1" t="s">
        <v>186</v>
      </c>
      <c r="B15567" s="1" t="s">
        <v>48</v>
      </c>
      <c r="C15567" t="s">
        <v>164</v>
      </c>
      <c r="D15567" s="1" t="s">
        <v>19</v>
      </c>
      <c r="E15567" t="s">
        <v>14</v>
      </c>
      <c r="F15567" s="1" t="s">
        <v>154</v>
      </c>
      <c r="G15567" t="s">
        <v>142</v>
      </c>
      <c r="H15567" s="1" t="s">
        <v>155</v>
      </c>
      <c r="I15567" s="1" t="str">
        <f t="shared" si="486"/>
        <v>NB Workstation</v>
      </c>
      <c r="J15567" s="1" t="str">
        <f t="shared" si="487"/>
        <v>NB Workstation</v>
      </c>
      <c r="K15567" t="s">
        <v>144</v>
      </c>
      <c r="L15567" t="s">
        <v>147</v>
      </c>
      <c r="M15567" s="47">
        <v>7</v>
      </c>
    </row>
    <row r="15568" spans="1:13" hidden="1" x14ac:dyDescent="0.3">
      <c r="A15568" s="1" t="s">
        <v>186</v>
      </c>
      <c r="B15568" s="1" t="s">
        <v>48</v>
      </c>
      <c r="C15568" t="s">
        <v>164</v>
      </c>
      <c r="D15568" s="1" t="s">
        <v>19</v>
      </c>
      <c r="E15568" t="s">
        <v>14</v>
      </c>
      <c r="F15568" s="1" t="s">
        <v>154</v>
      </c>
      <c r="G15568" t="s">
        <v>142</v>
      </c>
      <c r="H15568" s="1" t="s">
        <v>155</v>
      </c>
      <c r="I15568" s="1" t="str">
        <f t="shared" si="486"/>
        <v>NB Workstation</v>
      </c>
      <c r="J15568" s="1" t="str">
        <f t="shared" si="487"/>
        <v>NB Workstation</v>
      </c>
      <c r="K15568" t="s">
        <v>144</v>
      </c>
      <c r="L15568" t="s">
        <v>148</v>
      </c>
      <c r="M15568" s="47">
        <v>3</v>
      </c>
    </row>
    <row r="15569" spans="1:13" hidden="1" x14ac:dyDescent="0.3">
      <c r="A15569" s="1" t="s">
        <v>186</v>
      </c>
      <c r="B15569" s="1" t="s">
        <v>48</v>
      </c>
      <c r="C15569" t="s">
        <v>164</v>
      </c>
      <c r="D15569" s="1" t="s">
        <v>19</v>
      </c>
      <c r="E15569" t="s">
        <v>14</v>
      </c>
      <c r="F15569" s="1" t="s">
        <v>154</v>
      </c>
      <c r="G15569" t="s">
        <v>142</v>
      </c>
      <c r="H15569" s="1" t="s">
        <v>155</v>
      </c>
      <c r="I15569" s="1" t="str">
        <f t="shared" si="486"/>
        <v>NB Workstation</v>
      </c>
      <c r="J15569" s="1" t="str">
        <f t="shared" si="487"/>
        <v>NB Workstation</v>
      </c>
      <c r="K15569" t="s">
        <v>144</v>
      </c>
      <c r="L15569" t="s">
        <v>150</v>
      </c>
      <c r="M15569" s="47">
        <v>1</v>
      </c>
    </row>
    <row r="15570" spans="1:13" hidden="1" x14ac:dyDescent="0.3">
      <c r="A15570" s="1" t="s">
        <v>186</v>
      </c>
      <c r="B15570" s="1" t="s">
        <v>48</v>
      </c>
      <c r="C15570" t="s">
        <v>164</v>
      </c>
      <c r="D15570" s="1" t="s">
        <v>19</v>
      </c>
      <c r="E15570" t="s">
        <v>14</v>
      </c>
      <c r="F15570" s="1" t="s">
        <v>154</v>
      </c>
      <c r="G15570" t="s">
        <v>142</v>
      </c>
      <c r="H15570" s="1" t="s">
        <v>155</v>
      </c>
      <c r="I15570" s="1" t="str">
        <f t="shared" si="486"/>
        <v>NB Workstation</v>
      </c>
      <c r="J15570" s="1" t="str">
        <f t="shared" si="487"/>
        <v>NB Workstation</v>
      </c>
      <c r="K15570" t="s">
        <v>144</v>
      </c>
      <c r="L15570" t="s">
        <v>151</v>
      </c>
      <c r="M15570" s="47">
        <v>1</v>
      </c>
    </row>
    <row r="15571" spans="1:13" hidden="1" x14ac:dyDescent="0.3">
      <c r="A15571" s="1" t="s">
        <v>186</v>
      </c>
      <c r="B15571" s="1" t="s">
        <v>48</v>
      </c>
      <c r="C15571" t="s">
        <v>160</v>
      </c>
      <c r="D15571" s="1" t="s">
        <v>17</v>
      </c>
      <c r="E15571" t="s">
        <v>8</v>
      </c>
      <c r="F15571" s="1" t="s">
        <v>159</v>
      </c>
      <c r="G15571" t="s">
        <v>142</v>
      </c>
      <c r="H15571" s="1" t="s">
        <v>187</v>
      </c>
      <c r="I15571" s="1" t="str">
        <f t="shared" si="486"/>
        <v>AIO DT</v>
      </c>
      <c r="J15571" s="1" t="str">
        <f t="shared" si="487"/>
        <v>AIO DT</v>
      </c>
      <c r="K15571" t="s">
        <v>143</v>
      </c>
      <c r="L15571" t="s">
        <v>143</v>
      </c>
      <c r="M15571" s="47">
        <v>148</v>
      </c>
    </row>
    <row r="15572" spans="1:13" hidden="1" x14ac:dyDescent="0.3">
      <c r="A15572" s="1" t="s">
        <v>186</v>
      </c>
      <c r="B15572" s="1" t="s">
        <v>48</v>
      </c>
      <c r="C15572" t="s">
        <v>160</v>
      </c>
      <c r="D15572" s="1" t="s">
        <v>17</v>
      </c>
      <c r="E15572" t="s">
        <v>8</v>
      </c>
      <c r="F15572" s="1" t="s">
        <v>159</v>
      </c>
      <c r="G15572" t="s">
        <v>142</v>
      </c>
      <c r="H15572" s="1" t="s">
        <v>187</v>
      </c>
      <c r="I15572" s="1" t="str">
        <f t="shared" si="486"/>
        <v>AIO DT</v>
      </c>
      <c r="J15572" s="1" t="str">
        <f t="shared" si="487"/>
        <v>AIO DT</v>
      </c>
      <c r="K15572" t="s">
        <v>144</v>
      </c>
      <c r="L15572" t="s">
        <v>145</v>
      </c>
      <c r="M15572" s="47">
        <v>60</v>
      </c>
    </row>
    <row r="15573" spans="1:13" hidden="1" x14ac:dyDescent="0.3">
      <c r="A15573" s="1" t="s">
        <v>186</v>
      </c>
      <c r="B15573" s="1" t="s">
        <v>48</v>
      </c>
      <c r="C15573" t="s">
        <v>160</v>
      </c>
      <c r="D15573" s="1" t="s">
        <v>17</v>
      </c>
      <c r="E15573" t="s">
        <v>8</v>
      </c>
      <c r="F15573" s="1" t="s">
        <v>159</v>
      </c>
      <c r="G15573" t="s">
        <v>142</v>
      </c>
      <c r="H15573" s="1" t="s">
        <v>187</v>
      </c>
      <c r="I15573" s="1" t="str">
        <f t="shared" si="486"/>
        <v>AIO DT</v>
      </c>
      <c r="J15573" s="1" t="str">
        <f t="shared" si="487"/>
        <v>AIO DT</v>
      </c>
      <c r="K15573" t="s">
        <v>144</v>
      </c>
      <c r="L15573" t="s">
        <v>146</v>
      </c>
      <c r="M15573" s="47">
        <v>73</v>
      </c>
    </row>
    <row r="15574" spans="1:13" hidden="1" x14ac:dyDescent="0.3">
      <c r="A15574" s="1" t="s">
        <v>186</v>
      </c>
      <c r="B15574" s="1" t="s">
        <v>48</v>
      </c>
      <c r="C15574" t="s">
        <v>160</v>
      </c>
      <c r="D15574" s="1" t="s">
        <v>17</v>
      </c>
      <c r="E15574" t="s">
        <v>8</v>
      </c>
      <c r="F15574" s="1" t="s">
        <v>159</v>
      </c>
      <c r="G15574" t="s">
        <v>142</v>
      </c>
      <c r="H15574" s="1" t="s">
        <v>187</v>
      </c>
      <c r="I15574" s="1" t="str">
        <f t="shared" si="486"/>
        <v>AIO DT</v>
      </c>
      <c r="J15574" s="1" t="str">
        <f t="shared" si="487"/>
        <v>AIO DT</v>
      </c>
      <c r="K15574" t="s">
        <v>144</v>
      </c>
      <c r="L15574" t="s">
        <v>147</v>
      </c>
      <c r="M15574" s="47">
        <v>89</v>
      </c>
    </row>
    <row r="15575" spans="1:13" hidden="1" x14ac:dyDescent="0.3">
      <c r="A15575" s="1" t="s">
        <v>186</v>
      </c>
      <c r="B15575" s="1" t="s">
        <v>48</v>
      </c>
      <c r="C15575" t="s">
        <v>160</v>
      </c>
      <c r="D15575" s="1" t="s">
        <v>17</v>
      </c>
      <c r="E15575" t="s">
        <v>8</v>
      </c>
      <c r="F15575" s="1" t="s">
        <v>159</v>
      </c>
      <c r="G15575" t="s">
        <v>142</v>
      </c>
      <c r="H15575" s="1" t="s">
        <v>187</v>
      </c>
      <c r="I15575" s="1" t="str">
        <f t="shared" si="486"/>
        <v>AIO DT</v>
      </c>
      <c r="J15575" s="1" t="str">
        <f t="shared" si="487"/>
        <v>AIO DT</v>
      </c>
      <c r="K15575" t="s">
        <v>144</v>
      </c>
      <c r="L15575" t="s">
        <v>148</v>
      </c>
      <c r="M15575" s="47">
        <v>30</v>
      </c>
    </row>
    <row r="15576" spans="1:13" hidden="1" x14ac:dyDescent="0.3">
      <c r="A15576" s="1" t="s">
        <v>186</v>
      </c>
      <c r="B15576" s="1" t="s">
        <v>48</v>
      </c>
      <c r="C15576" t="s">
        <v>160</v>
      </c>
      <c r="D15576" s="1" t="s">
        <v>17</v>
      </c>
      <c r="E15576" t="s">
        <v>8</v>
      </c>
      <c r="F15576" s="1" t="s">
        <v>159</v>
      </c>
      <c r="G15576" t="s">
        <v>142</v>
      </c>
      <c r="H15576" s="1" t="s">
        <v>187</v>
      </c>
      <c r="I15576" s="1" t="str">
        <f t="shared" si="486"/>
        <v>AIO DT</v>
      </c>
      <c r="J15576" s="1" t="str">
        <f t="shared" si="487"/>
        <v>AIO DT</v>
      </c>
      <c r="K15576" t="s">
        <v>144</v>
      </c>
      <c r="L15576" t="s">
        <v>149</v>
      </c>
      <c r="M15576" s="47">
        <v>45</v>
      </c>
    </row>
    <row r="15577" spans="1:13" hidden="1" x14ac:dyDescent="0.3">
      <c r="A15577" s="1" t="s">
        <v>186</v>
      </c>
      <c r="B15577" s="1" t="s">
        <v>48</v>
      </c>
      <c r="C15577" t="s">
        <v>160</v>
      </c>
      <c r="D15577" s="1" t="s">
        <v>17</v>
      </c>
      <c r="E15577" t="s">
        <v>8</v>
      </c>
      <c r="F15577" s="1" t="s">
        <v>159</v>
      </c>
      <c r="G15577" t="s">
        <v>142</v>
      </c>
      <c r="H15577" s="1" t="s">
        <v>187</v>
      </c>
      <c r="I15577" s="1" t="str">
        <f t="shared" si="486"/>
        <v>AIO DT</v>
      </c>
      <c r="J15577" s="1" t="str">
        <f t="shared" si="487"/>
        <v>AIO DT</v>
      </c>
      <c r="K15577" t="s">
        <v>144</v>
      </c>
      <c r="L15577" t="s">
        <v>151</v>
      </c>
      <c r="M15577" s="47">
        <v>30</v>
      </c>
    </row>
    <row r="15578" spans="1:13" hidden="1" x14ac:dyDescent="0.3">
      <c r="A15578" s="1" t="s">
        <v>186</v>
      </c>
      <c r="B15578" s="1" t="s">
        <v>48</v>
      </c>
      <c r="C15578" t="s">
        <v>160</v>
      </c>
      <c r="D15578" s="1" t="s">
        <v>17</v>
      </c>
      <c r="E15578" t="s">
        <v>8</v>
      </c>
      <c r="F15578" s="1" t="s">
        <v>159</v>
      </c>
      <c r="G15578" t="s">
        <v>155</v>
      </c>
      <c r="H15578" s="1" t="s">
        <v>187</v>
      </c>
      <c r="I15578" s="1" t="str">
        <f t="shared" si="486"/>
        <v>AIO DT</v>
      </c>
      <c r="J15578" s="1" t="str">
        <f t="shared" si="487"/>
        <v>AIO DT</v>
      </c>
      <c r="K15578" t="s">
        <v>143</v>
      </c>
      <c r="L15578" t="s">
        <v>143</v>
      </c>
      <c r="M15578" s="47">
        <v>30</v>
      </c>
    </row>
    <row r="15579" spans="1:13" hidden="1" x14ac:dyDescent="0.3">
      <c r="A15579" s="1" t="s">
        <v>186</v>
      </c>
      <c r="B15579" s="1" t="s">
        <v>48</v>
      </c>
      <c r="C15579" t="s">
        <v>160</v>
      </c>
      <c r="D15579" s="1" t="s">
        <v>17</v>
      </c>
      <c r="E15579" t="s">
        <v>8</v>
      </c>
      <c r="F15579" s="1" t="s">
        <v>159</v>
      </c>
      <c r="G15579" t="s">
        <v>155</v>
      </c>
      <c r="H15579" s="1" t="s">
        <v>187</v>
      </c>
      <c r="I15579" s="1" t="str">
        <f t="shared" si="486"/>
        <v>AIO DT</v>
      </c>
      <c r="J15579" s="1" t="str">
        <f t="shared" si="487"/>
        <v>AIO DT</v>
      </c>
      <c r="K15579" t="s">
        <v>144</v>
      </c>
      <c r="L15579" t="s">
        <v>145</v>
      </c>
      <c r="M15579" s="47">
        <v>3</v>
      </c>
    </row>
    <row r="15580" spans="1:13" hidden="1" x14ac:dyDescent="0.3">
      <c r="A15580" s="1" t="s">
        <v>186</v>
      </c>
      <c r="B15580" s="1" t="s">
        <v>48</v>
      </c>
      <c r="C15580" t="s">
        <v>160</v>
      </c>
      <c r="D15580" s="1" t="s">
        <v>17</v>
      </c>
      <c r="E15580" t="s">
        <v>8</v>
      </c>
      <c r="F15580" s="1" t="s">
        <v>159</v>
      </c>
      <c r="G15580" t="s">
        <v>155</v>
      </c>
      <c r="H15580" s="1" t="s">
        <v>187</v>
      </c>
      <c r="I15580" s="1" t="str">
        <f t="shared" si="486"/>
        <v>AIO DT</v>
      </c>
      <c r="J15580" s="1" t="str">
        <f t="shared" si="487"/>
        <v>AIO DT</v>
      </c>
      <c r="K15580" t="s">
        <v>144</v>
      </c>
      <c r="L15580" t="s">
        <v>146</v>
      </c>
      <c r="M15580" s="47">
        <v>2</v>
      </c>
    </row>
    <row r="15581" spans="1:13" hidden="1" x14ac:dyDescent="0.3">
      <c r="A15581" s="1" t="s">
        <v>186</v>
      </c>
      <c r="B15581" s="1" t="s">
        <v>48</v>
      </c>
      <c r="C15581" t="s">
        <v>160</v>
      </c>
      <c r="D15581" s="1" t="s">
        <v>17</v>
      </c>
      <c r="E15581" t="s">
        <v>8</v>
      </c>
      <c r="F15581" s="1" t="s">
        <v>159</v>
      </c>
      <c r="G15581" t="s">
        <v>155</v>
      </c>
      <c r="H15581" s="1" t="s">
        <v>187</v>
      </c>
      <c r="I15581" s="1" t="str">
        <f t="shared" si="486"/>
        <v>AIO DT</v>
      </c>
      <c r="J15581" s="1" t="str">
        <f t="shared" si="487"/>
        <v>AIO DT</v>
      </c>
      <c r="K15581" t="s">
        <v>144</v>
      </c>
      <c r="L15581" t="s">
        <v>148</v>
      </c>
      <c r="M15581" s="47">
        <v>1</v>
      </c>
    </row>
    <row r="15582" spans="1:13" hidden="1" x14ac:dyDescent="0.3">
      <c r="A15582" s="1" t="s">
        <v>186</v>
      </c>
      <c r="B15582" s="1" t="s">
        <v>48</v>
      </c>
      <c r="C15582" t="s">
        <v>160</v>
      </c>
      <c r="D15582" s="1" t="s">
        <v>17</v>
      </c>
      <c r="E15582" t="s">
        <v>8</v>
      </c>
      <c r="F15582" s="1" t="s">
        <v>159</v>
      </c>
      <c r="G15582" t="s">
        <v>155</v>
      </c>
      <c r="H15582" s="1" t="s">
        <v>187</v>
      </c>
      <c r="I15582" s="1" t="str">
        <f t="shared" si="486"/>
        <v>AIO DT</v>
      </c>
      <c r="J15582" s="1" t="str">
        <f t="shared" si="487"/>
        <v>AIO DT</v>
      </c>
      <c r="K15582" t="s">
        <v>144</v>
      </c>
      <c r="L15582" t="s">
        <v>149</v>
      </c>
      <c r="M15582" s="47">
        <v>1</v>
      </c>
    </row>
    <row r="15583" spans="1:13" hidden="1" x14ac:dyDescent="0.3">
      <c r="A15583" s="1" t="s">
        <v>186</v>
      </c>
      <c r="B15583" s="1" t="s">
        <v>48</v>
      </c>
      <c r="C15583" t="s">
        <v>160</v>
      </c>
      <c r="D15583" s="1" t="s">
        <v>17</v>
      </c>
      <c r="E15583" t="s">
        <v>8</v>
      </c>
      <c r="F15583" s="1" t="s">
        <v>159</v>
      </c>
      <c r="G15583" t="s">
        <v>155</v>
      </c>
      <c r="H15583" s="1" t="s">
        <v>187</v>
      </c>
      <c r="I15583" s="1" t="str">
        <f t="shared" si="486"/>
        <v>AIO DT</v>
      </c>
      <c r="J15583" s="1" t="str">
        <f t="shared" si="487"/>
        <v>AIO DT</v>
      </c>
      <c r="K15583" t="s">
        <v>144</v>
      </c>
      <c r="L15583" t="s">
        <v>151</v>
      </c>
      <c r="M15583" s="47">
        <v>2</v>
      </c>
    </row>
    <row r="15584" spans="1:13" hidden="1" x14ac:dyDescent="0.3">
      <c r="A15584" s="1" t="s">
        <v>186</v>
      </c>
      <c r="B15584" s="1" t="s">
        <v>48</v>
      </c>
      <c r="C15584" t="s">
        <v>160</v>
      </c>
      <c r="D15584" s="1" t="s">
        <v>17</v>
      </c>
      <c r="E15584" t="s">
        <v>8</v>
      </c>
      <c r="F15584" s="1" t="s">
        <v>163</v>
      </c>
      <c r="G15584" t="s">
        <v>142</v>
      </c>
      <c r="H15584" s="1" t="s">
        <v>187</v>
      </c>
      <c r="I15584" s="1" t="str">
        <f t="shared" si="486"/>
        <v>AIO DT</v>
      </c>
      <c r="J15584" s="1" t="str">
        <f t="shared" si="487"/>
        <v>AIO DT</v>
      </c>
      <c r="K15584" t="s">
        <v>143</v>
      </c>
      <c r="L15584" t="s">
        <v>143</v>
      </c>
      <c r="M15584" s="47">
        <v>3</v>
      </c>
    </row>
    <row r="15585" spans="1:13" hidden="1" x14ac:dyDescent="0.3">
      <c r="A15585" s="1" t="s">
        <v>186</v>
      </c>
      <c r="B15585" s="1" t="s">
        <v>48</v>
      </c>
      <c r="C15585" t="s">
        <v>160</v>
      </c>
      <c r="D15585" s="1" t="s">
        <v>17</v>
      </c>
      <c r="E15585" t="s">
        <v>8</v>
      </c>
      <c r="F15585" s="1" t="s">
        <v>154</v>
      </c>
      <c r="G15585" t="s">
        <v>142</v>
      </c>
      <c r="H15585" s="1" t="s">
        <v>187</v>
      </c>
      <c r="I15585" s="1" t="str">
        <f t="shared" si="486"/>
        <v>AIO DT</v>
      </c>
      <c r="J15585" s="1" t="str">
        <f t="shared" si="487"/>
        <v>AIO DT</v>
      </c>
      <c r="K15585" t="s">
        <v>143</v>
      </c>
      <c r="L15585" t="s">
        <v>143</v>
      </c>
      <c r="M15585" s="47">
        <v>288</v>
      </c>
    </row>
    <row r="15586" spans="1:13" hidden="1" x14ac:dyDescent="0.3">
      <c r="A15586" s="1" t="s">
        <v>186</v>
      </c>
      <c r="B15586" s="1" t="s">
        <v>48</v>
      </c>
      <c r="C15586" t="s">
        <v>160</v>
      </c>
      <c r="D15586" s="1" t="s">
        <v>17</v>
      </c>
      <c r="E15586" t="s">
        <v>8</v>
      </c>
      <c r="F15586" s="1" t="s">
        <v>154</v>
      </c>
      <c r="G15586" t="s">
        <v>142</v>
      </c>
      <c r="H15586" s="1" t="s">
        <v>187</v>
      </c>
      <c r="I15586" s="1" t="str">
        <f t="shared" si="486"/>
        <v>AIO DT</v>
      </c>
      <c r="J15586" s="1" t="str">
        <f t="shared" si="487"/>
        <v>AIO DT</v>
      </c>
      <c r="K15586" t="s">
        <v>144</v>
      </c>
      <c r="L15586" t="s">
        <v>145</v>
      </c>
      <c r="M15586" s="47">
        <v>691</v>
      </c>
    </row>
    <row r="15587" spans="1:13" hidden="1" x14ac:dyDescent="0.3">
      <c r="A15587" s="1" t="s">
        <v>186</v>
      </c>
      <c r="B15587" s="1" t="s">
        <v>48</v>
      </c>
      <c r="C15587" t="s">
        <v>160</v>
      </c>
      <c r="D15587" s="1" t="s">
        <v>17</v>
      </c>
      <c r="E15587" t="s">
        <v>8</v>
      </c>
      <c r="F15587" s="1" t="s">
        <v>154</v>
      </c>
      <c r="G15587" t="s">
        <v>142</v>
      </c>
      <c r="H15587" s="1" t="s">
        <v>187</v>
      </c>
      <c r="I15587" s="1" t="str">
        <f t="shared" si="486"/>
        <v>AIO DT</v>
      </c>
      <c r="J15587" s="1" t="str">
        <f t="shared" si="487"/>
        <v>AIO DT</v>
      </c>
      <c r="K15587" t="s">
        <v>144</v>
      </c>
      <c r="L15587" t="s">
        <v>146</v>
      </c>
      <c r="M15587" s="47">
        <v>917</v>
      </c>
    </row>
    <row r="15588" spans="1:13" hidden="1" x14ac:dyDescent="0.3">
      <c r="A15588" s="1" t="s">
        <v>186</v>
      </c>
      <c r="B15588" s="1" t="s">
        <v>48</v>
      </c>
      <c r="C15588" t="s">
        <v>160</v>
      </c>
      <c r="D15588" s="1" t="s">
        <v>17</v>
      </c>
      <c r="E15588" t="s">
        <v>8</v>
      </c>
      <c r="F15588" s="1" t="s">
        <v>154</v>
      </c>
      <c r="G15588" t="s">
        <v>142</v>
      </c>
      <c r="H15588" s="1" t="s">
        <v>187</v>
      </c>
      <c r="I15588" s="1" t="str">
        <f t="shared" si="486"/>
        <v>AIO DT</v>
      </c>
      <c r="J15588" s="1" t="str">
        <f t="shared" si="487"/>
        <v>AIO DT</v>
      </c>
      <c r="K15588" t="s">
        <v>144</v>
      </c>
      <c r="L15588" t="s">
        <v>147</v>
      </c>
      <c r="M15588" s="47">
        <v>1145</v>
      </c>
    </row>
    <row r="15589" spans="1:13" hidden="1" x14ac:dyDescent="0.3">
      <c r="A15589" s="1" t="s">
        <v>186</v>
      </c>
      <c r="B15589" s="1" t="s">
        <v>48</v>
      </c>
      <c r="C15589" t="s">
        <v>160</v>
      </c>
      <c r="D15589" s="1" t="s">
        <v>17</v>
      </c>
      <c r="E15589" t="s">
        <v>8</v>
      </c>
      <c r="F15589" s="1" t="s">
        <v>154</v>
      </c>
      <c r="G15589" t="s">
        <v>142</v>
      </c>
      <c r="H15589" s="1" t="s">
        <v>187</v>
      </c>
      <c r="I15589" s="1" t="str">
        <f t="shared" si="486"/>
        <v>AIO DT</v>
      </c>
      <c r="J15589" s="1" t="str">
        <f t="shared" si="487"/>
        <v>AIO DT</v>
      </c>
      <c r="K15589" t="s">
        <v>144</v>
      </c>
      <c r="L15589" t="s">
        <v>148</v>
      </c>
      <c r="M15589" s="47">
        <v>383</v>
      </c>
    </row>
    <row r="15590" spans="1:13" hidden="1" x14ac:dyDescent="0.3">
      <c r="A15590" s="1" t="s">
        <v>186</v>
      </c>
      <c r="B15590" s="1" t="s">
        <v>48</v>
      </c>
      <c r="C15590" t="s">
        <v>160</v>
      </c>
      <c r="D15590" s="1" t="s">
        <v>17</v>
      </c>
      <c r="E15590" t="s">
        <v>8</v>
      </c>
      <c r="F15590" s="1" t="s">
        <v>154</v>
      </c>
      <c r="G15590" t="s">
        <v>142</v>
      </c>
      <c r="H15590" s="1" t="s">
        <v>187</v>
      </c>
      <c r="I15590" s="1" t="str">
        <f t="shared" si="486"/>
        <v>AIO DT</v>
      </c>
      <c r="J15590" s="1" t="str">
        <f t="shared" si="487"/>
        <v>AIO DT</v>
      </c>
      <c r="K15590" t="s">
        <v>144</v>
      </c>
      <c r="L15590" t="s">
        <v>149</v>
      </c>
      <c r="M15590" s="47">
        <v>567</v>
      </c>
    </row>
    <row r="15591" spans="1:13" hidden="1" x14ac:dyDescent="0.3">
      <c r="A15591" s="1" t="s">
        <v>186</v>
      </c>
      <c r="B15591" s="1" t="s">
        <v>48</v>
      </c>
      <c r="C15591" t="s">
        <v>160</v>
      </c>
      <c r="D15591" s="1" t="s">
        <v>17</v>
      </c>
      <c r="E15591" t="s">
        <v>8</v>
      </c>
      <c r="F15591" s="1" t="s">
        <v>154</v>
      </c>
      <c r="G15591" t="s">
        <v>142</v>
      </c>
      <c r="H15591" s="1" t="s">
        <v>187</v>
      </c>
      <c r="I15591" s="1" t="str">
        <f t="shared" si="486"/>
        <v>AIO DT</v>
      </c>
      <c r="J15591" s="1" t="str">
        <f t="shared" si="487"/>
        <v>AIO DT</v>
      </c>
      <c r="K15591" t="s">
        <v>144</v>
      </c>
      <c r="L15591" t="s">
        <v>151</v>
      </c>
      <c r="M15591" s="47">
        <v>238</v>
      </c>
    </row>
    <row r="15592" spans="1:13" hidden="1" x14ac:dyDescent="0.3">
      <c r="A15592" s="1" t="s">
        <v>186</v>
      </c>
      <c r="B15592" s="1" t="s">
        <v>48</v>
      </c>
      <c r="C15592" t="s">
        <v>160</v>
      </c>
      <c r="D15592" s="1" t="s">
        <v>17</v>
      </c>
      <c r="E15592" t="s">
        <v>8</v>
      </c>
      <c r="F15592" s="1" t="s">
        <v>154</v>
      </c>
      <c r="G15592" t="s">
        <v>155</v>
      </c>
      <c r="H15592" s="1" t="s">
        <v>187</v>
      </c>
      <c r="I15592" s="1" t="str">
        <f t="shared" si="486"/>
        <v>AIO DT</v>
      </c>
      <c r="J15592" s="1" t="str">
        <f t="shared" si="487"/>
        <v>AIO DT</v>
      </c>
      <c r="K15592" t="s">
        <v>143</v>
      </c>
      <c r="L15592" t="s">
        <v>143</v>
      </c>
      <c r="M15592" s="47">
        <v>37</v>
      </c>
    </row>
    <row r="15593" spans="1:13" hidden="1" x14ac:dyDescent="0.3">
      <c r="A15593" s="1" t="s">
        <v>186</v>
      </c>
      <c r="B15593" s="1" t="s">
        <v>48</v>
      </c>
      <c r="C15593" t="s">
        <v>160</v>
      </c>
      <c r="D15593" s="1" t="s">
        <v>17</v>
      </c>
      <c r="E15593" t="s">
        <v>8</v>
      </c>
      <c r="F15593" s="1" t="s">
        <v>154</v>
      </c>
      <c r="G15593" t="s">
        <v>155</v>
      </c>
      <c r="H15593" s="1" t="s">
        <v>187</v>
      </c>
      <c r="I15593" s="1" t="str">
        <f t="shared" si="486"/>
        <v>AIO DT</v>
      </c>
      <c r="J15593" s="1" t="str">
        <f t="shared" si="487"/>
        <v>AIO DT</v>
      </c>
      <c r="K15593" t="s">
        <v>144</v>
      </c>
      <c r="L15593" t="s">
        <v>145</v>
      </c>
      <c r="M15593" s="47">
        <v>1</v>
      </c>
    </row>
    <row r="15594" spans="1:13" hidden="1" x14ac:dyDescent="0.3">
      <c r="A15594" s="1" t="s">
        <v>186</v>
      </c>
      <c r="B15594" s="1" t="s">
        <v>48</v>
      </c>
      <c r="C15594" t="s">
        <v>160</v>
      </c>
      <c r="D15594" s="1" t="s">
        <v>17</v>
      </c>
      <c r="E15594" t="s">
        <v>8</v>
      </c>
      <c r="F15594" s="1" t="s">
        <v>154</v>
      </c>
      <c r="G15594" t="s">
        <v>155</v>
      </c>
      <c r="H15594" s="1" t="s">
        <v>187</v>
      </c>
      <c r="I15594" s="1" t="str">
        <f t="shared" si="486"/>
        <v>AIO DT</v>
      </c>
      <c r="J15594" s="1" t="str">
        <f t="shared" si="487"/>
        <v>AIO DT</v>
      </c>
      <c r="K15594" t="s">
        <v>144</v>
      </c>
      <c r="L15594" t="s">
        <v>149</v>
      </c>
      <c r="M15594" s="47">
        <v>1</v>
      </c>
    </row>
    <row r="15595" spans="1:13" hidden="1" x14ac:dyDescent="0.3">
      <c r="A15595" s="1" t="s">
        <v>186</v>
      </c>
      <c r="B15595" s="1" t="s">
        <v>48</v>
      </c>
      <c r="C15595" t="s">
        <v>160</v>
      </c>
      <c r="D15595" s="1" t="s">
        <v>17</v>
      </c>
      <c r="E15595" t="s">
        <v>8</v>
      </c>
      <c r="F15595" s="1" t="s">
        <v>154</v>
      </c>
      <c r="G15595" t="s">
        <v>155</v>
      </c>
      <c r="H15595" s="1" t="s">
        <v>187</v>
      </c>
      <c r="I15595" s="1" t="str">
        <f t="shared" si="486"/>
        <v>AIO DT</v>
      </c>
      <c r="J15595" s="1" t="str">
        <f t="shared" si="487"/>
        <v>AIO DT</v>
      </c>
      <c r="K15595" t="s">
        <v>144</v>
      </c>
      <c r="L15595" t="s">
        <v>151</v>
      </c>
      <c r="M15595" s="47">
        <v>4</v>
      </c>
    </row>
    <row r="15596" spans="1:13" hidden="1" x14ac:dyDescent="0.3">
      <c r="A15596" s="1" t="s">
        <v>186</v>
      </c>
      <c r="B15596" s="1" t="s">
        <v>48</v>
      </c>
      <c r="C15596" t="s">
        <v>160</v>
      </c>
      <c r="D15596" s="1" t="s">
        <v>17</v>
      </c>
      <c r="E15596" t="s">
        <v>6</v>
      </c>
      <c r="F15596" s="1" t="s">
        <v>159</v>
      </c>
      <c r="G15596" t="s">
        <v>142</v>
      </c>
      <c r="H15596" s="1" t="s">
        <v>187</v>
      </c>
      <c r="I15596" s="1" t="str">
        <f t="shared" si="486"/>
        <v>Small DT</v>
      </c>
      <c r="J15596" s="1" t="str">
        <f t="shared" si="487"/>
        <v>Small DT</v>
      </c>
      <c r="K15596" t="s">
        <v>143</v>
      </c>
      <c r="L15596" t="s">
        <v>143</v>
      </c>
      <c r="M15596" s="47">
        <v>6</v>
      </c>
    </row>
    <row r="15597" spans="1:13" hidden="1" x14ac:dyDescent="0.3">
      <c r="A15597" s="1" t="s">
        <v>186</v>
      </c>
      <c r="B15597" s="1" t="s">
        <v>48</v>
      </c>
      <c r="C15597" t="s">
        <v>160</v>
      </c>
      <c r="D15597" s="1" t="s">
        <v>17</v>
      </c>
      <c r="E15597" t="s">
        <v>6</v>
      </c>
      <c r="F15597" s="1" t="s">
        <v>159</v>
      </c>
      <c r="G15597" t="s">
        <v>142</v>
      </c>
      <c r="H15597" s="1" t="s">
        <v>187</v>
      </c>
      <c r="I15597" s="1" t="str">
        <f t="shared" si="486"/>
        <v>Small DT</v>
      </c>
      <c r="J15597" s="1" t="str">
        <f t="shared" si="487"/>
        <v>Small DT</v>
      </c>
      <c r="K15597" t="s">
        <v>144</v>
      </c>
      <c r="L15597" t="s">
        <v>145</v>
      </c>
      <c r="M15597" s="47">
        <v>77</v>
      </c>
    </row>
    <row r="15598" spans="1:13" hidden="1" x14ac:dyDescent="0.3">
      <c r="A15598" s="1" t="s">
        <v>186</v>
      </c>
      <c r="B15598" s="1" t="s">
        <v>48</v>
      </c>
      <c r="C15598" t="s">
        <v>160</v>
      </c>
      <c r="D15598" s="1" t="s">
        <v>17</v>
      </c>
      <c r="E15598" t="s">
        <v>6</v>
      </c>
      <c r="F15598" s="1" t="s">
        <v>159</v>
      </c>
      <c r="G15598" t="s">
        <v>142</v>
      </c>
      <c r="H15598" s="1" t="s">
        <v>187</v>
      </c>
      <c r="I15598" s="1" t="str">
        <f t="shared" si="486"/>
        <v>Small DT</v>
      </c>
      <c r="J15598" s="1" t="str">
        <f t="shared" si="487"/>
        <v>Small DT</v>
      </c>
      <c r="K15598" t="s">
        <v>144</v>
      </c>
      <c r="L15598" t="s">
        <v>146</v>
      </c>
      <c r="M15598" s="47">
        <v>97</v>
      </c>
    </row>
    <row r="15599" spans="1:13" hidden="1" x14ac:dyDescent="0.3">
      <c r="A15599" s="1" t="s">
        <v>186</v>
      </c>
      <c r="B15599" s="1" t="s">
        <v>48</v>
      </c>
      <c r="C15599" t="s">
        <v>160</v>
      </c>
      <c r="D15599" s="1" t="s">
        <v>17</v>
      </c>
      <c r="E15599" t="s">
        <v>6</v>
      </c>
      <c r="F15599" s="1" t="s">
        <v>159</v>
      </c>
      <c r="G15599" t="s">
        <v>142</v>
      </c>
      <c r="H15599" s="1" t="s">
        <v>187</v>
      </c>
      <c r="I15599" s="1" t="str">
        <f t="shared" si="486"/>
        <v>Small DT</v>
      </c>
      <c r="J15599" s="1" t="str">
        <f t="shared" si="487"/>
        <v>Small DT</v>
      </c>
      <c r="K15599" t="s">
        <v>144</v>
      </c>
      <c r="L15599" t="s">
        <v>147</v>
      </c>
      <c r="M15599" s="47">
        <v>134</v>
      </c>
    </row>
    <row r="15600" spans="1:13" hidden="1" x14ac:dyDescent="0.3">
      <c r="A15600" s="1" t="s">
        <v>186</v>
      </c>
      <c r="B15600" s="1" t="s">
        <v>48</v>
      </c>
      <c r="C15600" t="s">
        <v>160</v>
      </c>
      <c r="D15600" s="1" t="s">
        <v>17</v>
      </c>
      <c r="E15600" t="s">
        <v>6</v>
      </c>
      <c r="F15600" s="1" t="s">
        <v>159</v>
      </c>
      <c r="G15600" t="s">
        <v>142</v>
      </c>
      <c r="H15600" s="1" t="s">
        <v>187</v>
      </c>
      <c r="I15600" s="1" t="str">
        <f t="shared" si="486"/>
        <v>Small DT</v>
      </c>
      <c r="J15600" s="1" t="str">
        <f t="shared" si="487"/>
        <v>Small DT</v>
      </c>
      <c r="K15600" t="s">
        <v>144</v>
      </c>
      <c r="L15600" t="s">
        <v>148</v>
      </c>
      <c r="M15600" s="47">
        <v>218</v>
      </c>
    </row>
    <row r="15601" spans="1:13" hidden="1" x14ac:dyDescent="0.3">
      <c r="A15601" s="1" t="s">
        <v>186</v>
      </c>
      <c r="B15601" s="1" t="s">
        <v>48</v>
      </c>
      <c r="C15601" t="s">
        <v>160</v>
      </c>
      <c r="D15601" s="1" t="s">
        <v>17</v>
      </c>
      <c r="E15601" t="s">
        <v>6</v>
      </c>
      <c r="F15601" s="1" t="s">
        <v>159</v>
      </c>
      <c r="G15601" t="s">
        <v>142</v>
      </c>
      <c r="H15601" s="1" t="s">
        <v>187</v>
      </c>
      <c r="I15601" s="1" t="str">
        <f t="shared" si="486"/>
        <v>Small DT</v>
      </c>
      <c r="J15601" s="1" t="str">
        <f t="shared" si="487"/>
        <v>Small DT</v>
      </c>
      <c r="K15601" t="s">
        <v>144</v>
      </c>
      <c r="L15601" t="s">
        <v>149</v>
      </c>
      <c r="M15601" s="47">
        <v>257</v>
      </c>
    </row>
    <row r="15602" spans="1:13" hidden="1" x14ac:dyDescent="0.3">
      <c r="A15602" s="1" t="s">
        <v>186</v>
      </c>
      <c r="B15602" s="1" t="s">
        <v>48</v>
      </c>
      <c r="C15602" t="s">
        <v>160</v>
      </c>
      <c r="D15602" s="1" t="s">
        <v>17</v>
      </c>
      <c r="E15602" t="s">
        <v>6</v>
      </c>
      <c r="F15602" s="1" t="s">
        <v>159</v>
      </c>
      <c r="G15602" t="s">
        <v>142</v>
      </c>
      <c r="H15602" s="1" t="s">
        <v>187</v>
      </c>
      <c r="I15602" s="1" t="str">
        <f t="shared" si="486"/>
        <v>Small DT</v>
      </c>
      <c r="J15602" s="1" t="str">
        <f t="shared" si="487"/>
        <v>Small DT</v>
      </c>
      <c r="K15602" t="s">
        <v>144</v>
      </c>
      <c r="L15602" t="s">
        <v>150</v>
      </c>
      <c r="M15602" s="47">
        <v>91</v>
      </c>
    </row>
    <row r="15603" spans="1:13" hidden="1" x14ac:dyDescent="0.3">
      <c r="A15603" s="1" t="s">
        <v>186</v>
      </c>
      <c r="B15603" s="1" t="s">
        <v>48</v>
      </c>
      <c r="C15603" t="s">
        <v>160</v>
      </c>
      <c r="D15603" s="1" t="s">
        <v>17</v>
      </c>
      <c r="E15603" t="s">
        <v>6</v>
      </c>
      <c r="F15603" s="1" t="s">
        <v>159</v>
      </c>
      <c r="G15603" t="s">
        <v>142</v>
      </c>
      <c r="H15603" s="1" t="s">
        <v>187</v>
      </c>
      <c r="I15603" s="1" t="str">
        <f t="shared" si="486"/>
        <v>Small DT</v>
      </c>
      <c r="J15603" s="1" t="str">
        <f t="shared" si="487"/>
        <v>Small DT</v>
      </c>
      <c r="K15603" t="s">
        <v>144</v>
      </c>
      <c r="L15603" t="s">
        <v>151</v>
      </c>
      <c r="M15603" s="47">
        <v>146</v>
      </c>
    </row>
    <row r="15604" spans="1:13" hidden="1" x14ac:dyDescent="0.3">
      <c r="A15604" s="1" t="s">
        <v>186</v>
      </c>
      <c r="B15604" s="1" t="s">
        <v>48</v>
      </c>
      <c r="C15604" t="s">
        <v>160</v>
      </c>
      <c r="D15604" s="1" t="s">
        <v>17</v>
      </c>
      <c r="E15604" t="s">
        <v>6</v>
      </c>
      <c r="F15604" s="1" t="s">
        <v>163</v>
      </c>
      <c r="G15604" t="s">
        <v>142</v>
      </c>
      <c r="H15604" s="1" t="s">
        <v>187</v>
      </c>
      <c r="I15604" s="1" t="str">
        <f t="shared" si="486"/>
        <v>Small DT</v>
      </c>
      <c r="J15604" s="1" t="str">
        <f t="shared" si="487"/>
        <v>Small DT</v>
      </c>
      <c r="K15604" t="s">
        <v>143</v>
      </c>
      <c r="L15604" t="s">
        <v>143</v>
      </c>
      <c r="M15604" s="47">
        <v>2</v>
      </c>
    </row>
    <row r="15605" spans="1:13" hidden="1" x14ac:dyDescent="0.3">
      <c r="A15605" s="1" t="s">
        <v>186</v>
      </c>
      <c r="B15605" s="1" t="s">
        <v>48</v>
      </c>
      <c r="C15605" t="s">
        <v>160</v>
      </c>
      <c r="D15605" s="1" t="s">
        <v>17</v>
      </c>
      <c r="E15605" t="s">
        <v>6</v>
      </c>
      <c r="F15605" s="1" t="s">
        <v>163</v>
      </c>
      <c r="G15605" t="s">
        <v>142</v>
      </c>
      <c r="H15605" s="1" t="s">
        <v>187</v>
      </c>
      <c r="I15605" s="1" t="str">
        <f t="shared" si="486"/>
        <v>Small DT</v>
      </c>
      <c r="J15605" s="1" t="str">
        <f t="shared" si="487"/>
        <v>Small DT</v>
      </c>
      <c r="K15605" t="s">
        <v>144</v>
      </c>
      <c r="L15605" t="s">
        <v>145</v>
      </c>
      <c r="M15605" s="47">
        <v>6</v>
      </c>
    </row>
    <row r="15606" spans="1:13" hidden="1" x14ac:dyDescent="0.3">
      <c r="A15606" s="1" t="s">
        <v>186</v>
      </c>
      <c r="B15606" s="1" t="s">
        <v>48</v>
      </c>
      <c r="C15606" t="s">
        <v>160</v>
      </c>
      <c r="D15606" s="1" t="s">
        <v>17</v>
      </c>
      <c r="E15606" t="s">
        <v>6</v>
      </c>
      <c r="F15606" s="1" t="s">
        <v>163</v>
      </c>
      <c r="G15606" t="s">
        <v>142</v>
      </c>
      <c r="H15606" s="1" t="s">
        <v>187</v>
      </c>
      <c r="I15606" s="1" t="str">
        <f t="shared" si="486"/>
        <v>Small DT</v>
      </c>
      <c r="J15606" s="1" t="str">
        <f t="shared" si="487"/>
        <v>Small DT</v>
      </c>
      <c r="K15606" t="s">
        <v>144</v>
      </c>
      <c r="L15606" t="s">
        <v>146</v>
      </c>
      <c r="M15606" s="47">
        <v>8</v>
      </c>
    </row>
    <row r="15607" spans="1:13" hidden="1" x14ac:dyDescent="0.3">
      <c r="A15607" s="1" t="s">
        <v>186</v>
      </c>
      <c r="B15607" s="1" t="s">
        <v>48</v>
      </c>
      <c r="C15607" t="s">
        <v>160</v>
      </c>
      <c r="D15607" s="1" t="s">
        <v>17</v>
      </c>
      <c r="E15607" t="s">
        <v>6</v>
      </c>
      <c r="F15607" s="1" t="s">
        <v>163</v>
      </c>
      <c r="G15607" t="s">
        <v>142</v>
      </c>
      <c r="H15607" s="1" t="s">
        <v>187</v>
      </c>
      <c r="I15607" s="1" t="str">
        <f t="shared" si="486"/>
        <v>Small DT</v>
      </c>
      <c r="J15607" s="1" t="str">
        <f t="shared" si="487"/>
        <v>Small DT</v>
      </c>
      <c r="K15607" t="s">
        <v>144</v>
      </c>
      <c r="L15607" t="s">
        <v>147</v>
      </c>
      <c r="M15607" s="47">
        <v>11</v>
      </c>
    </row>
    <row r="15608" spans="1:13" hidden="1" x14ac:dyDescent="0.3">
      <c r="A15608" s="1" t="s">
        <v>186</v>
      </c>
      <c r="B15608" s="1" t="s">
        <v>48</v>
      </c>
      <c r="C15608" t="s">
        <v>160</v>
      </c>
      <c r="D15608" s="1" t="s">
        <v>17</v>
      </c>
      <c r="E15608" t="s">
        <v>6</v>
      </c>
      <c r="F15608" s="1" t="s">
        <v>163</v>
      </c>
      <c r="G15608" t="s">
        <v>142</v>
      </c>
      <c r="H15608" s="1" t="s">
        <v>187</v>
      </c>
      <c r="I15608" s="1" t="str">
        <f t="shared" si="486"/>
        <v>Small DT</v>
      </c>
      <c r="J15608" s="1" t="str">
        <f t="shared" si="487"/>
        <v>Small DT</v>
      </c>
      <c r="K15608" t="s">
        <v>144</v>
      </c>
      <c r="L15608" t="s">
        <v>148</v>
      </c>
      <c r="M15608" s="47">
        <v>18</v>
      </c>
    </row>
    <row r="15609" spans="1:13" hidden="1" x14ac:dyDescent="0.3">
      <c r="A15609" s="1" t="s">
        <v>186</v>
      </c>
      <c r="B15609" s="1" t="s">
        <v>48</v>
      </c>
      <c r="C15609" t="s">
        <v>160</v>
      </c>
      <c r="D15609" s="1" t="s">
        <v>17</v>
      </c>
      <c r="E15609" t="s">
        <v>6</v>
      </c>
      <c r="F15609" s="1" t="s">
        <v>163</v>
      </c>
      <c r="G15609" t="s">
        <v>142</v>
      </c>
      <c r="H15609" s="1" t="s">
        <v>187</v>
      </c>
      <c r="I15609" s="1" t="str">
        <f t="shared" si="486"/>
        <v>Small DT</v>
      </c>
      <c r="J15609" s="1" t="str">
        <f t="shared" si="487"/>
        <v>Small DT</v>
      </c>
      <c r="K15609" t="s">
        <v>144</v>
      </c>
      <c r="L15609" t="s">
        <v>149</v>
      </c>
      <c r="M15609" s="47">
        <v>21</v>
      </c>
    </row>
    <row r="15610" spans="1:13" hidden="1" x14ac:dyDescent="0.3">
      <c r="A15610" s="1" t="s">
        <v>186</v>
      </c>
      <c r="B15610" s="1" t="s">
        <v>48</v>
      </c>
      <c r="C15610" t="s">
        <v>160</v>
      </c>
      <c r="D15610" s="1" t="s">
        <v>17</v>
      </c>
      <c r="E15610" t="s">
        <v>6</v>
      </c>
      <c r="F15610" s="1" t="s">
        <v>163</v>
      </c>
      <c r="G15610" t="s">
        <v>142</v>
      </c>
      <c r="H15610" s="1" t="s">
        <v>187</v>
      </c>
      <c r="I15610" s="1" t="str">
        <f t="shared" si="486"/>
        <v>Small DT</v>
      </c>
      <c r="J15610" s="1" t="str">
        <f t="shared" si="487"/>
        <v>Small DT</v>
      </c>
      <c r="K15610" t="s">
        <v>144</v>
      </c>
      <c r="L15610" t="s">
        <v>150</v>
      </c>
      <c r="M15610" s="47">
        <v>8</v>
      </c>
    </row>
    <row r="15611" spans="1:13" hidden="1" x14ac:dyDescent="0.3">
      <c r="A15611" s="1" t="s">
        <v>186</v>
      </c>
      <c r="B15611" s="1" t="s">
        <v>48</v>
      </c>
      <c r="C15611" t="s">
        <v>160</v>
      </c>
      <c r="D15611" s="1" t="s">
        <v>17</v>
      </c>
      <c r="E15611" t="s">
        <v>6</v>
      </c>
      <c r="F15611" s="1" t="s">
        <v>163</v>
      </c>
      <c r="G15611" t="s">
        <v>142</v>
      </c>
      <c r="H15611" s="1" t="s">
        <v>187</v>
      </c>
      <c r="I15611" s="1" t="str">
        <f t="shared" si="486"/>
        <v>Small DT</v>
      </c>
      <c r="J15611" s="1" t="str">
        <f t="shared" si="487"/>
        <v>Small DT</v>
      </c>
      <c r="K15611" t="s">
        <v>144</v>
      </c>
      <c r="L15611" t="s">
        <v>151</v>
      </c>
      <c r="M15611" s="47">
        <v>13</v>
      </c>
    </row>
    <row r="15612" spans="1:13" hidden="1" x14ac:dyDescent="0.3">
      <c r="A15612" s="1" t="s">
        <v>186</v>
      </c>
      <c r="B15612" s="1" t="s">
        <v>48</v>
      </c>
      <c r="C15612" t="s">
        <v>160</v>
      </c>
      <c r="D15612" s="1" t="s">
        <v>17</v>
      </c>
      <c r="E15612" t="s">
        <v>6</v>
      </c>
      <c r="F15612" s="1" t="s">
        <v>154</v>
      </c>
      <c r="G15612" t="s">
        <v>142</v>
      </c>
      <c r="H15612" s="1" t="s">
        <v>187</v>
      </c>
      <c r="I15612" s="1" t="str">
        <f t="shared" si="486"/>
        <v>Small DT</v>
      </c>
      <c r="J15612" s="1" t="str">
        <f t="shared" si="487"/>
        <v>Small DT</v>
      </c>
      <c r="K15612" t="s">
        <v>143</v>
      </c>
      <c r="L15612" t="s">
        <v>143</v>
      </c>
      <c r="M15612" s="47">
        <v>27</v>
      </c>
    </row>
    <row r="15613" spans="1:13" hidden="1" x14ac:dyDescent="0.3">
      <c r="A15613" s="1" t="s">
        <v>186</v>
      </c>
      <c r="B15613" s="1" t="s">
        <v>48</v>
      </c>
      <c r="C15613" t="s">
        <v>160</v>
      </c>
      <c r="D15613" s="1" t="s">
        <v>17</v>
      </c>
      <c r="E15613" t="s">
        <v>6</v>
      </c>
      <c r="F15613" s="1" t="s">
        <v>154</v>
      </c>
      <c r="G15613" t="s">
        <v>142</v>
      </c>
      <c r="H15613" s="1" t="s">
        <v>187</v>
      </c>
      <c r="I15613" s="1" t="str">
        <f t="shared" si="486"/>
        <v>Small DT</v>
      </c>
      <c r="J15613" s="1" t="str">
        <f t="shared" si="487"/>
        <v>Small DT</v>
      </c>
      <c r="K15613" t="s">
        <v>144</v>
      </c>
      <c r="L15613" t="s">
        <v>145</v>
      </c>
      <c r="M15613" s="47">
        <v>336</v>
      </c>
    </row>
    <row r="15614" spans="1:13" hidden="1" x14ac:dyDescent="0.3">
      <c r="A15614" s="1" t="s">
        <v>186</v>
      </c>
      <c r="B15614" s="1" t="s">
        <v>48</v>
      </c>
      <c r="C15614" t="s">
        <v>160</v>
      </c>
      <c r="D15614" s="1" t="s">
        <v>17</v>
      </c>
      <c r="E15614" t="s">
        <v>6</v>
      </c>
      <c r="F15614" s="1" t="s">
        <v>154</v>
      </c>
      <c r="G15614" t="s">
        <v>142</v>
      </c>
      <c r="H15614" s="1" t="s">
        <v>187</v>
      </c>
      <c r="I15614" s="1" t="str">
        <f t="shared" si="486"/>
        <v>Small DT</v>
      </c>
      <c r="J15614" s="1" t="str">
        <f t="shared" si="487"/>
        <v>Small DT</v>
      </c>
      <c r="K15614" t="s">
        <v>144</v>
      </c>
      <c r="L15614" t="s">
        <v>146</v>
      </c>
      <c r="M15614" s="47">
        <v>419</v>
      </c>
    </row>
    <row r="15615" spans="1:13" hidden="1" x14ac:dyDescent="0.3">
      <c r="A15615" s="1" t="s">
        <v>186</v>
      </c>
      <c r="B15615" s="1" t="s">
        <v>48</v>
      </c>
      <c r="C15615" t="s">
        <v>160</v>
      </c>
      <c r="D15615" s="1" t="s">
        <v>17</v>
      </c>
      <c r="E15615" t="s">
        <v>6</v>
      </c>
      <c r="F15615" s="1" t="s">
        <v>154</v>
      </c>
      <c r="G15615" t="s">
        <v>142</v>
      </c>
      <c r="H15615" s="1" t="s">
        <v>187</v>
      </c>
      <c r="I15615" s="1" t="str">
        <f t="shared" si="486"/>
        <v>Small DT</v>
      </c>
      <c r="J15615" s="1" t="str">
        <f t="shared" si="487"/>
        <v>Small DT</v>
      </c>
      <c r="K15615" t="s">
        <v>144</v>
      </c>
      <c r="L15615" t="s">
        <v>147</v>
      </c>
      <c r="M15615" s="47">
        <v>579</v>
      </c>
    </row>
    <row r="15616" spans="1:13" hidden="1" x14ac:dyDescent="0.3">
      <c r="A15616" s="1" t="s">
        <v>186</v>
      </c>
      <c r="B15616" s="1" t="s">
        <v>48</v>
      </c>
      <c r="C15616" t="s">
        <v>160</v>
      </c>
      <c r="D15616" s="1" t="s">
        <v>17</v>
      </c>
      <c r="E15616" t="s">
        <v>6</v>
      </c>
      <c r="F15616" s="1" t="s">
        <v>154</v>
      </c>
      <c r="G15616" t="s">
        <v>142</v>
      </c>
      <c r="H15616" s="1" t="s">
        <v>187</v>
      </c>
      <c r="I15616" s="1" t="str">
        <f t="shared" si="486"/>
        <v>Small DT</v>
      </c>
      <c r="J15616" s="1" t="str">
        <f t="shared" si="487"/>
        <v>Small DT</v>
      </c>
      <c r="K15616" t="s">
        <v>144</v>
      </c>
      <c r="L15616" t="s">
        <v>148</v>
      </c>
      <c r="M15616" s="47">
        <v>937</v>
      </c>
    </row>
    <row r="15617" spans="1:13" hidden="1" x14ac:dyDescent="0.3">
      <c r="A15617" s="1" t="s">
        <v>186</v>
      </c>
      <c r="B15617" s="1" t="s">
        <v>48</v>
      </c>
      <c r="C15617" t="s">
        <v>160</v>
      </c>
      <c r="D15617" s="1" t="s">
        <v>17</v>
      </c>
      <c r="E15617" t="s">
        <v>6</v>
      </c>
      <c r="F15617" s="1" t="s">
        <v>154</v>
      </c>
      <c r="G15617" t="s">
        <v>142</v>
      </c>
      <c r="H15617" s="1" t="s">
        <v>187</v>
      </c>
      <c r="I15617" s="1" t="str">
        <f t="shared" si="486"/>
        <v>Small DT</v>
      </c>
      <c r="J15617" s="1" t="str">
        <f t="shared" si="487"/>
        <v>Small DT</v>
      </c>
      <c r="K15617" t="s">
        <v>144</v>
      </c>
      <c r="L15617" t="s">
        <v>149</v>
      </c>
      <c r="M15617" s="47">
        <v>1113</v>
      </c>
    </row>
    <row r="15618" spans="1:13" hidden="1" x14ac:dyDescent="0.3">
      <c r="A15618" s="1" t="s">
        <v>186</v>
      </c>
      <c r="B15618" s="1" t="s">
        <v>48</v>
      </c>
      <c r="C15618" t="s">
        <v>160</v>
      </c>
      <c r="D15618" s="1" t="s">
        <v>17</v>
      </c>
      <c r="E15618" t="s">
        <v>6</v>
      </c>
      <c r="F15618" s="1" t="s">
        <v>154</v>
      </c>
      <c r="G15618" t="s">
        <v>142</v>
      </c>
      <c r="H15618" s="1" t="s">
        <v>187</v>
      </c>
      <c r="I15618" s="1" t="str">
        <f t="shared" si="486"/>
        <v>Small DT</v>
      </c>
      <c r="J15618" s="1" t="str">
        <f t="shared" si="487"/>
        <v>Small DT</v>
      </c>
      <c r="K15618" t="s">
        <v>144</v>
      </c>
      <c r="L15618" t="s">
        <v>150</v>
      </c>
      <c r="M15618" s="47">
        <v>408</v>
      </c>
    </row>
    <row r="15619" spans="1:13" hidden="1" x14ac:dyDescent="0.3">
      <c r="A15619" s="1" t="s">
        <v>186</v>
      </c>
      <c r="B15619" s="1" t="s">
        <v>48</v>
      </c>
      <c r="C15619" t="s">
        <v>160</v>
      </c>
      <c r="D15619" s="1" t="s">
        <v>17</v>
      </c>
      <c r="E15619" t="s">
        <v>6</v>
      </c>
      <c r="F15619" s="1" t="s">
        <v>154</v>
      </c>
      <c r="G15619" t="s">
        <v>142</v>
      </c>
      <c r="H15619" s="1" t="s">
        <v>187</v>
      </c>
      <c r="I15619" s="1" t="str">
        <f t="shared" ref="I15619:I15682" si="488">VLOOKUP(E15619&amp;F15619&amp;G15619,$S$1:$T$74,2,0)</f>
        <v>Small DT</v>
      </c>
      <c r="J15619" s="1" t="str">
        <f t="shared" ref="J15619:J15682" si="489">IF(AND(I15619="Clamshell NB",H15619="Yes"),"Clamshell Ultraslim NB",I15619)</f>
        <v>Small DT</v>
      </c>
      <c r="K15619" t="s">
        <v>144</v>
      </c>
      <c r="L15619" t="s">
        <v>151</v>
      </c>
      <c r="M15619" s="47">
        <v>644</v>
      </c>
    </row>
    <row r="15620" spans="1:13" hidden="1" x14ac:dyDescent="0.3">
      <c r="A15620" s="1" t="s">
        <v>186</v>
      </c>
      <c r="B15620" s="1" t="s">
        <v>48</v>
      </c>
      <c r="C15620" t="s">
        <v>160</v>
      </c>
      <c r="D15620" s="1" t="s">
        <v>17</v>
      </c>
      <c r="E15620" t="s">
        <v>7</v>
      </c>
      <c r="F15620" s="1" t="s">
        <v>159</v>
      </c>
      <c r="G15620" t="s">
        <v>142</v>
      </c>
      <c r="H15620" s="1" t="s">
        <v>187</v>
      </c>
      <c r="I15620" s="1" t="str">
        <f t="shared" si="488"/>
        <v>Tower DT</v>
      </c>
      <c r="J15620" s="1" t="str">
        <f t="shared" si="489"/>
        <v>Tower DT</v>
      </c>
      <c r="K15620" t="s">
        <v>143</v>
      </c>
      <c r="L15620" t="s">
        <v>143</v>
      </c>
      <c r="M15620" s="47">
        <v>64</v>
      </c>
    </row>
    <row r="15621" spans="1:13" hidden="1" x14ac:dyDescent="0.3">
      <c r="A15621" s="1" t="s">
        <v>186</v>
      </c>
      <c r="B15621" s="1" t="s">
        <v>48</v>
      </c>
      <c r="C15621" t="s">
        <v>160</v>
      </c>
      <c r="D15621" s="1" t="s">
        <v>17</v>
      </c>
      <c r="E15621" t="s">
        <v>7</v>
      </c>
      <c r="F15621" s="1" t="s">
        <v>159</v>
      </c>
      <c r="G15621" t="s">
        <v>142</v>
      </c>
      <c r="H15621" s="1" t="s">
        <v>187</v>
      </c>
      <c r="I15621" s="1" t="str">
        <f t="shared" si="488"/>
        <v>Tower DT</v>
      </c>
      <c r="J15621" s="1" t="str">
        <f t="shared" si="489"/>
        <v>Tower DT</v>
      </c>
      <c r="K15621" t="s">
        <v>144</v>
      </c>
      <c r="L15621" t="s">
        <v>145</v>
      </c>
      <c r="M15621" s="47">
        <v>545</v>
      </c>
    </row>
    <row r="15622" spans="1:13" hidden="1" x14ac:dyDescent="0.3">
      <c r="A15622" s="1" t="s">
        <v>186</v>
      </c>
      <c r="B15622" s="1" t="s">
        <v>48</v>
      </c>
      <c r="C15622" t="s">
        <v>160</v>
      </c>
      <c r="D15622" s="1" t="s">
        <v>17</v>
      </c>
      <c r="E15622" t="s">
        <v>7</v>
      </c>
      <c r="F15622" s="1" t="s">
        <v>159</v>
      </c>
      <c r="G15622" t="s">
        <v>142</v>
      </c>
      <c r="H15622" s="1" t="s">
        <v>187</v>
      </c>
      <c r="I15622" s="1" t="str">
        <f t="shared" si="488"/>
        <v>Tower DT</v>
      </c>
      <c r="J15622" s="1" t="str">
        <f t="shared" si="489"/>
        <v>Tower DT</v>
      </c>
      <c r="K15622" t="s">
        <v>144</v>
      </c>
      <c r="L15622" t="s">
        <v>146</v>
      </c>
      <c r="M15622" s="47">
        <v>805</v>
      </c>
    </row>
    <row r="15623" spans="1:13" hidden="1" x14ac:dyDescent="0.3">
      <c r="A15623" s="1" t="s">
        <v>186</v>
      </c>
      <c r="B15623" s="1" t="s">
        <v>48</v>
      </c>
      <c r="C15623" t="s">
        <v>160</v>
      </c>
      <c r="D15623" s="1" t="s">
        <v>17</v>
      </c>
      <c r="E15623" t="s">
        <v>7</v>
      </c>
      <c r="F15623" s="1" t="s">
        <v>159</v>
      </c>
      <c r="G15623" t="s">
        <v>142</v>
      </c>
      <c r="H15623" s="1" t="s">
        <v>187</v>
      </c>
      <c r="I15623" s="1" t="str">
        <f t="shared" si="488"/>
        <v>Tower DT</v>
      </c>
      <c r="J15623" s="1" t="str">
        <f t="shared" si="489"/>
        <v>Tower DT</v>
      </c>
      <c r="K15623" t="s">
        <v>144</v>
      </c>
      <c r="L15623" t="s">
        <v>147</v>
      </c>
      <c r="M15623" s="47">
        <v>1015</v>
      </c>
    </row>
    <row r="15624" spans="1:13" hidden="1" x14ac:dyDescent="0.3">
      <c r="A15624" s="1" t="s">
        <v>186</v>
      </c>
      <c r="B15624" s="1" t="s">
        <v>48</v>
      </c>
      <c r="C15624" t="s">
        <v>160</v>
      </c>
      <c r="D15624" s="1" t="s">
        <v>17</v>
      </c>
      <c r="E15624" t="s">
        <v>7</v>
      </c>
      <c r="F15624" s="1" t="s">
        <v>159</v>
      </c>
      <c r="G15624" t="s">
        <v>142</v>
      </c>
      <c r="H15624" s="1" t="s">
        <v>187</v>
      </c>
      <c r="I15624" s="1" t="str">
        <f t="shared" si="488"/>
        <v>Tower DT</v>
      </c>
      <c r="J15624" s="1" t="str">
        <f t="shared" si="489"/>
        <v>Tower DT</v>
      </c>
      <c r="K15624" t="s">
        <v>144</v>
      </c>
      <c r="L15624" t="s">
        <v>148</v>
      </c>
      <c r="M15624" s="47">
        <v>1619</v>
      </c>
    </row>
    <row r="15625" spans="1:13" hidden="1" x14ac:dyDescent="0.3">
      <c r="A15625" s="1" t="s">
        <v>186</v>
      </c>
      <c r="B15625" s="1" t="s">
        <v>48</v>
      </c>
      <c r="C15625" t="s">
        <v>160</v>
      </c>
      <c r="D15625" s="1" t="s">
        <v>17</v>
      </c>
      <c r="E15625" t="s">
        <v>7</v>
      </c>
      <c r="F15625" s="1" t="s">
        <v>159</v>
      </c>
      <c r="G15625" t="s">
        <v>142</v>
      </c>
      <c r="H15625" s="1" t="s">
        <v>187</v>
      </c>
      <c r="I15625" s="1" t="str">
        <f t="shared" si="488"/>
        <v>Tower DT</v>
      </c>
      <c r="J15625" s="1" t="str">
        <f t="shared" si="489"/>
        <v>Tower DT</v>
      </c>
      <c r="K15625" t="s">
        <v>144</v>
      </c>
      <c r="L15625" t="s">
        <v>149</v>
      </c>
      <c r="M15625" s="47">
        <v>1711</v>
      </c>
    </row>
    <row r="15626" spans="1:13" hidden="1" x14ac:dyDescent="0.3">
      <c r="A15626" s="1" t="s">
        <v>186</v>
      </c>
      <c r="B15626" s="1" t="s">
        <v>48</v>
      </c>
      <c r="C15626" t="s">
        <v>160</v>
      </c>
      <c r="D15626" s="1" t="s">
        <v>17</v>
      </c>
      <c r="E15626" t="s">
        <v>7</v>
      </c>
      <c r="F15626" s="1" t="s">
        <v>159</v>
      </c>
      <c r="G15626" t="s">
        <v>142</v>
      </c>
      <c r="H15626" s="1" t="s">
        <v>187</v>
      </c>
      <c r="I15626" s="1" t="str">
        <f t="shared" si="488"/>
        <v>Tower DT</v>
      </c>
      <c r="J15626" s="1" t="str">
        <f t="shared" si="489"/>
        <v>Tower DT</v>
      </c>
      <c r="K15626" t="s">
        <v>144</v>
      </c>
      <c r="L15626" t="s">
        <v>150</v>
      </c>
      <c r="M15626" s="47">
        <v>803</v>
      </c>
    </row>
    <row r="15627" spans="1:13" hidden="1" x14ac:dyDescent="0.3">
      <c r="A15627" s="1" t="s">
        <v>186</v>
      </c>
      <c r="B15627" s="1" t="s">
        <v>48</v>
      </c>
      <c r="C15627" t="s">
        <v>160</v>
      </c>
      <c r="D15627" s="1" t="s">
        <v>17</v>
      </c>
      <c r="E15627" t="s">
        <v>7</v>
      </c>
      <c r="F15627" s="1" t="s">
        <v>159</v>
      </c>
      <c r="G15627" t="s">
        <v>142</v>
      </c>
      <c r="H15627" s="1" t="s">
        <v>187</v>
      </c>
      <c r="I15627" s="1" t="str">
        <f t="shared" si="488"/>
        <v>Tower DT</v>
      </c>
      <c r="J15627" s="1" t="str">
        <f t="shared" si="489"/>
        <v>Tower DT</v>
      </c>
      <c r="K15627" t="s">
        <v>144</v>
      </c>
      <c r="L15627" t="s">
        <v>151</v>
      </c>
      <c r="M15627" s="47">
        <v>1017</v>
      </c>
    </row>
    <row r="15628" spans="1:13" hidden="1" x14ac:dyDescent="0.3">
      <c r="A15628" s="1" t="s">
        <v>186</v>
      </c>
      <c r="B15628" s="1" t="s">
        <v>48</v>
      </c>
      <c r="C15628" t="s">
        <v>160</v>
      </c>
      <c r="D15628" s="1" t="s">
        <v>17</v>
      </c>
      <c r="E15628" t="s">
        <v>7</v>
      </c>
      <c r="F15628" s="1" t="s">
        <v>159</v>
      </c>
      <c r="G15628" t="s">
        <v>155</v>
      </c>
      <c r="H15628" s="1" t="s">
        <v>187</v>
      </c>
      <c r="I15628" s="1" t="str">
        <f t="shared" si="488"/>
        <v>Tower Gaming Capable DT</v>
      </c>
      <c r="J15628" s="1" t="str">
        <f t="shared" si="489"/>
        <v>Tower Gaming Capable DT</v>
      </c>
      <c r="K15628" t="s">
        <v>143</v>
      </c>
      <c r="L15628" t="s">
        <v>143</v>
      </c>
      <c r="M15628" s="47">
        <v>11</v>
      </c>
    </row>
    <row r="15629" spans="1:13" hidden="1" x14ac:dyDescent="0.3">
      <c r="A15629" s="1" t="s">
        <v>186</v>
      </c>
      <c r="B15629" s="1" t="s">
        <v>48</v>
      </c>
      <c r="C15629" t="s">
        <v>160</v>
      </c>
      <c r="D15629" s="1" t="s">
        <v>17</v>
      </c>
      <c r="E15629" t="s">
        <v>7</v>
      </c>
      <c r="F15629" s="1" t="s">
        <v>159</v>
      </c>
      <c r="G15629" t="s">
        <v>155</v>
      </c>
      <c r="H15629" s="1" t="s">
        <v>187</v>
      </c>
      <c r="I15629" s="1" t="str">
        <f t="shared" si="488"/>
        <v>Tower Gaming Capable DT</v>
      </c>
      <c r="J15629" s="1" t="str">
        <f t="shared" si="489"/>
        <v>Tower Gaming Capable DT</v>
      </c>
      <c r="K15629" t="s">
        <v>144</v>
      </c>
      <c r="L15629" t="s">
        <v>145</v>
      </c>
      <c r="M15629" s="47">
        <v>18</v>
      </c>
    </row>
    <row r="15630" spans="1:13" hidden="1" x14ac:dyDescent="0.3">
      <c r="A15630" s="1" t="s">
        <v>186</v>
      </c>
      <c r="B15630" s="1" t="s">
        <v>48</v>
      </c>
      <c r="C15630" t="s">
        <v>160</v>
      </c>
      <c r="D15630" s="1" t="s">
        <v>17</v>
      </c>
      <c r="E15630" t="s">
        <v>7</v>
      </c>
      <c r="F15630" s="1" t="s">
        <v>159</v>
      </c>
      <c r="G15630" t="s">
        <v>155</v>
      </c>
      <c r="H15630" s="1" t="s">
        <v>187</v>
      </c>
      <c r="I15630" s="1" t="str">
        <f t="shared" si="488"/>
        <v>Tower Gaming Capable DT</v>
      </c>
      <c r="J15630" s="1" t="str">
        <f t="shared" si="489"/>
        <v>Tower Gaming Capable DT</v>
      </c>
      <c r="K15630" t="s">
        <v>144</v>
      </c>
      <c r="L15630" t="s">
        <v>146</v>
      </c>
      <c r="M15630" s="47">
        <v>34</v>
      </c>
    </row>
    <row r="15631" spans="1:13" hidden="1" x14ac:dyDescent="0.3">
      <c r="A15631" s="1" t="s">
        <v>186</v>
      </c>
      <c r="B15631" s="1" t="s">
        <v>48</v>
      </c>
      <c r="C15631" t="s">
        <v>160</v>
      </c>
      <c r="D15631" s="1" t="s">
        <v>17</v>
      </c>
      <c r="E15631" t="s">
        <v>7</v>
      </c>
      <c r="F15631" s="1" t="s">
        <v>159</v>
      </c>
      <c r="G15631" t="s">
        <v>155</v>
      </c>
      <c r="H15631" s="1" t="s">
        <v>187</v>
      </c>
      <c r="I15631" s="1" t="str">
        <f t="shared" si="488"/>
        <v>Tower Gaming Capable DT</v>
      </c>
      <c r="J15631" s="1" t="str">
        <f t="shared" si="489"/>
        <v>Tower Gaming Capable DT</v>
      </c>
      <c r="K15631" t="s">
        <v>144</v>
      </c>
      <c r="L15631" t="s">
        <v>147</v>
      </c>
      <c r="M15631" s="47">
        <v>40</v>
      </c>
    </row>
    <row r="15632" spans="1:13" hidden="1" x14ac:dyDescent="0.3">
      <c r="A15632" s="1" t="s">
        <v>186</v>
      </c>
      <c r="B15632" s="1" t="s">
        <v>48</v>
      </c>
      <c r="C15632" t="s">
        <v>160</v>
      </c>
      <c r="D15632" s="1" t="s">
        <v>17</v>
      </c>
      <c r="E15632" t="s">
        <v>7</v>
      </c>
      <c r="F15632" s="1" t="s">
        <v>159</v>
      </c>
      <c r="G15632" t="s">
        <v>155</v>
      </c>
      <c r="H15632" s="1" t="s">
        <v>187</v>
      </c>
      <c r="I15632" s="1" t="str">
        <f t="shared" si="488"/>
        <v>Tower Gaming Capable DT</v>
      </c>
      <c r="J15632" s="1" t="str">
        <f t="shared" si="489"/>
        <v>Tower Gaming Capable DT</v>
      </c>
      <c r="K15632" t="s">
        <v>144</v>
      </c>
      <c r="L15632" t="s">
        <v>148</v>
      </c>
      <c r="M15632" s="47">
        <v>62</v>
      </c>
    </row>
    <row r="15633" spans="1:13" hidden="1" x14ac:dyDescent="0.3">
      <c r="A15633" s="1" t="s">
        <v>186</v>
      </c>
      <c r="B15633" s="1" t="s">
        <v>48</v>
      </c>
      <c r="C15633" t="s">
        <v>160</v>
      </c>
      <c r="D15633" s="1" t="s">
        <v>17</v>
      </c>
      <c r="E15633" t="s">
        <v>7</v>
      </c>
      <c r="F15633" s="1" t="s">
        <v>159</v>
      </c>
      <c r="G15633" t="s">
        <v>155</v>
      </c>
      <c r="H15633" s="1" t="s">
        <v>187</v>
      </c>
      <c r="I15633" s="1" t="str">
        <f t="shared" si="488"/>
        <v>Tower Gaming Capable DT</v>
      </c>
      <c r="J15633" s="1" t="str">
        <f t="shared" si="489"/>
        <v>Tower Gaming Capable DT</v>
      </c>
      <c r="K15633" t="s">
        <v>144</v>
      </c>
      <c r="L15633" t="s">
        <v>149</v>
      </c>
      <c r="M15633" s="47">
        <v>64</v>
      </c>
    </row>
    <row r="15634" spans="1:13" hidden="1" x14ac:dyDescent="0.3">
      <c r="A15634" s="1" t="s">
        <v>186</v>
      </c>
      <c r="B15634" s="1" t="s">
        <v>48</v>
      </c>
      <c r="C15634" t="s">
        <v>160</v>
      </c>
      <c r="D15634" s="1" t="s">
        <v>17</v>
      </c>
      <c r="E15634" t="s">
        <v>7</v>
      </c>
      <c r="F15634" s="1" t="s">
        <v>159</v>
      </c>
      <c r="G15634" t="s">
        <v>155</v>
      </c>
      <c r="H15634" s="1" t="s">
        <v>187</v>
      </c>
      <c r="I15634" s="1" t="str">
        <f t="shared" si="488"/>
        <v>Tower Gaming Capable DT</v>
      </c>
      <c r="J15634" s="1" t="str">
        <f t="shared" si="489"/>
        <v>Tower Gaming Capable DT</v>
      </c>
      <c r="K15634" t="s">
        <v>144</v>
      </c>
      <c r="L15634" t="s">
        <v>150</v>
      </c>
      <c r="M15634" s="47">
        <v>36</v>
      </c>
    </row>
    <row r="15635" spans="1:13" hidden="1" x14ac:dyDescent="0.3">
      <c r="A15635" s="1" t="s">
        <v>186</v>
      </c>
      <c r="B15635" s="1" t="s">
        <v>48</v>
      </c>
      <c r="C15635" t="s">
        <v>160</v>
      </c>
      <c r="D15635" s="1" t="s">
        <v>17</v>
      </c>
      <c r="E15635" t="s">
        <v>7</v>
      </c>
      <c r="F15635" s="1" t="s">
        <v>159</v>
      </c>
      <c r="G15635" t="s">
        <v>155</v>
      </c>
      <c r="H15635" s="1" t="s">
        <v>187</v>
      </c>
      <c r="I15635" s="1" t="str">
        <f t="shared" si="488"/>
        <v>Tower Gaming Capable DT</v>
      </c>
      <c r="J15635" s="1" t="str">
        <f t="shared" si="489"/>
        <v>Tower Gaming Capable DT</v>
      </c>
      <c r="K15635" t="s">
        <v>144</v>
      </c>
      <c r="L15635" t="s">
        <v>151</v>
      </c>
      <c r="M15635" s="47">
        <v>49</v>
      </c>
    </row>
    <row r="15636" spans="1:13" hidden="1" x14ac:dyDescent="0.3">
      <c r="A15636" s="1" t="s">
        <v>186</v>
      </c>
      <c r="B15636" s="1" t="s">
        <v>48</v>
      </c>
      <c r="C15636" t="s">
        <v>160</v>
      </c>
      <c r="D15636" s="1" t="s">
        <v>17</v>
      </c>
      <c r="E15636" t="s">
        <v>7</v>
      </c>
      <c r="F15636" s="1" t="s">
        <v>154</v>
      </c>
      <c r="G15636" t="s">
        <v>142</v>
      </c>
      <c r="H15636" s="1" t="s">
        <v>187</v>
      </c>
      <c r="I15636" s="1" t="str">
        <f t="shared" si="488"/>
        <v>Tower DT</v>
      </c>
      <c r="J15636" s="1" t="str">
        <f t="shared" si="489"/>
        <v>Tower DT</v>
      </c>
      <c r="K15636" t="s">
        <v>143</v>
      </c>
      <c r="L15636" t="s">
        <v>143</v>
      </c>
      <c r="M15636" s="47">
        <v>145</v>
      </c>
    </row>
    <row r="15637" spans="1:13" hidden="1" x14ac:dyDescent="0.3">
      <c r="A15637" s="1" t="s">
        <v>186</v>
      </c>
      <c r="B15637" s="1" t="s">
        <v>48</v>
      </c>
      <c r="C15637" t="s">
        <v>160</v>
      </c>
      <c r="D15637" s="1" t="s">
        <v>17</v>
      </c>
      <c r="E15637" t="s">
        <v>7</v>
      </c>
      <c r="F15637" s="1" t="s">
        <v>154</v>
      </c>
      <c r="G15637" t="s">
        <v>142</v>
      </c>
      <c r="H15637" s="1" t="s">
        <v>187</v>
      </c>
      <c r="I15637" s="1" t="str">
        <f t="shared" si="488"/>
        <v>Tower DT</v>
      </c>
      <c r="J15637" s="1" t="str">
        <f t="shared" si="489"/>
        <v>Tower DT</v>
      </c>
      <c r="K15637" t="s">
        <v>144</v>
      </c>
      <c r="L15637" t="s">
        <v>145</v>
      </c>
      <c r="M15637" s="47">
        <v>2227</v>
      </c>
    </row>
    <row r="15638" spans="1:13" hidden="1" x14ac:dyDescent="0.3">
      <c r="A15638" s="1" t="s">
        <v>186</v>
      </c>
      <c r="B15638" s="1" t="s">
        <v>48</v>
      </c>
      <c r="C15638" t="s">
        <v>160</v>
      </c>
      <c r="D15638" s="1" t="s">
        <v>17</v>
      </c>
      <c r="E15638" t="s">
        <v>7</v>
      </c>
      <c r="F15638" s="1" t="s">
        <v>154</v>
      </c>
      <c r="G15638" t="s">
        <v>142</v>
      </c>
      <c r="H15638" s="1" t="s">
        <v>187</v>
      </c>
      <c r="I15638" s="1" t="str">
        <f t="shared" si="488"/>
        <v>Tower DT</v>
      </c>
      <c r="J15638" s="1" t="str">
        <f t="shared" si="489"/>
        <v>Tower DT</v>
      </c>
      <c r="K15638" t="s">
        <v>144</v>
      </c>
      <c r="L15638" t="s">
        <v>146</v>
      </c>
      <c r="M15638" s="47">
        <v>3152</v>
      </c>
    </row>
    <row r="15639" spans="1:13" hidden="1" x14ac:dyDescent="0.3">
      <c r="A15639" s="1" t="s">
        <v>186</v>
      </c>
      <c r="B15639" s="1" t="s">
        <v>48</v>
      </c>
      <c r="C15639" t="s">
        <v>160</v>
      </c>
      <c r="D15639" s="1" t="s">
        <v>17</v>
      </c>
      <c r="E15639" t="s">
        <v>7</v>
      </c>
      <c r="F15639" s="1" t="s">
        <v>154</v>
      </c>
      <c r="G15639" t="s">
        <v>142</v>
      </c>
      <c r="H15639" s="1" t="s">
        <v>187</v>
      </c>
      <c r="I15639" s="1" t="str">
        <f t="shared" si="488"/>
        <v>Tower DT</v>
      </c>
      <c r="J15639" s="1" t="str">
        <f t="shared" si="489"/>
        <v>Tower DT</v>
      </c>
      <c r="K15639" t="s">
        <v>144</v>
      </c>
      <c r="L15639" t="s">
        <v>147</v>
      </c>
      <c r="M15639" s="47">
        <v>4034</v>
      </c>
    </row>
    <row r="15640" spans="1:13" hidden="1" x14ac:dyDescent="0.3">
      <c r="A15640" s="1" t="s">
        <v>186</v>
      </c>
      <c r="B15640" s="1" t="s">
        <v>48</v>
      </c>
      <c r="C15640" t="s">
        <v>160</v>
      </c>
      <c r="D15640" s="1" t="s">
        <v>17</v>
      </c>
      <c r="E15640" t="s">
        <v>7</v>
      </c>
      <c r="F15640" s="1" t="s">
        <v>154</v>
      </c>
      <c r="G15640" t="s">
        <v>142</v>
      </c>
      <c r="H15640" s="1" t="s">
        <v>187</v>
      </c>
      <c r="I15640" s="1" t="str">
        <f t="shared" si="488"/>
        <v>Tower DT</v>
      </c>
      <c r="J15640" s="1" t="str">
        <f t="shared" si="489"/>
        <v>Tower DT</v>
      </c>
      <c r="K15640" t="s">
        <v>144</v>
      </c>
      <c r="L15640" t="s">
        <v>148</v>
      </c>
      <c r="M15640" s="47">
        <v>6165</v>
      </c>
    </row>
    <row r="15641" spans="1:13" hidden="1" x14ac:dyDescent="0.3">
      <c r="A15641" s="1" t="s">
        <v>186</v>
      </c>
      <c r="B15641" s="1" t="s">
        <v>48</v>
      </c>
      <c r="C15641" t="s">
        <v>160</v>
      </c>
      <c r="D15641" s="1" t="s">
        <v>17</v>
      </c>
      <c r="E15641" t="s">
        <v>7</v>
      </c>
      <c r="F15641" s="1" t="s">
        <v>154</v>
      </c>
      <c r="G15641" t="s">
        <v>142</v>
      </c>
      <c r="H15641" s="1" t="s">
        <v>187</v>
      </c>
      <c r="I15641" s="1" t="str">
        <f t="shared" si="488"/>
        <v>Tower DT</v>
      </c>
      <c r="J15641" s="1" t="str">
        <f t="shared" si="489"/>
        <v>Tower DT</v>
      </c>
      <c r="K15641" t="s">
        <v>144</v>
      </c>
      <c r="L15641" t="s">
        <v>149</v>
      </c>
      <c r="M15641" s="47">
        <v>7672</v>
      </c>
    </row>
    <row r="15642" spans="1:13" hidden="1" x14ac:dyDescent="0.3">
      <c r="A15642" s="1" t="s">
        <v>186</v>
      </c>
      <c r="B15642" s="1" t="s">
        <v>48</v>
      </c>
      <c r="C15642" t="s">
        <v>160</v>
      </c>
      <c r="D15642" s="1" t="s">
        <v>17</v>
      </c>
      <c r="E15642" t="s">
        <v>7</v>
      </c>
      <c r="F15642" s="1" t="s">
        <v>154</v>
      </c>
      <c r="G15642" t="s">
        <v>142</v>
      </c>
      <c r="H15642" s="1" t="s">
        <v>187</v>
      </c>
      <c r="I15642" s="1" t="str">
        <f t="shared" si="488"/>
        <v>Tower DT</v>
      </c>
      <c r="J15642" s="1" t="str">
        <f t="shared" si="489"/>
        <v>Tower DT</v>
      </c>
      <c r="K15642" t="s">
        <v>144</v>
      </c>
      <c r="L15642" t="s">
        <v>150</v>
      </c>
      <c r="M15642" s="47">
        <v>3065</v>
      </c>
    </row>
    <row r="15643" spans="1:13" hidden="1" x14ac:dyDescent="0.3">
      <c r="A15643" s="1" t="s">
        <v>186</v>
      </c>
      <c r="B15643" s="1" t="s">
        <v>48</v>
      </c>
      <c r="C15643" t="s">
        <v>160</v>
      </c>
      <c r="D15643" s="1" t="s">
        <v>17</v>
      </c>
      <c r="E15643" t="s">
        <v>7</v>
      </c>
      <c r="F15643" s="1" t="s">
        <v>154</v>
      </c>
      <c r="G15643" t="s">
        <v>142</v>
      </c>
      <c r="H15643" s="1" t="s">
        <v>187</v>
      </c>
      <c r="I15643" s="1" t="str">
        <f t="shared" si="488"/>
        <v>Tower DT</v>
      </c>
      <c r="J15643" s="1" t="str">
        <f t="shared" si="489"/>
        <v>Tower DT</v>
      </c>
      <c r="K15643" t="s">
        <v>144</v>
      </c>
      <c r="L15643" t="s">
        <v>151</v>
      </c>
      <c r="M15643" s="47">
        <v>3831</v>
      </c>
    </row>
    <row r="15644" spans="1:13" hidden="1" x14ac:dyDescent="0.3">
      <c r="A15644" s="1" t="s">
        <v>186</v>
      </c>
      <c r="B15644" s="1" t="s">
        <v>48</v>
      </c>
      <c r="C15644" t="s">
        <v>160</v>
      </c>
      <c r="D15644" s="1" t="s">
        <v>17</v>
      </c>
      <c r="E15644" t="s">
        <v>7</v>
      </c>
      <c r="F15644" s="1" t="s">
        <v>154</v>
      </c>
      <c r="G15644" t="s">
        <v>155</v>
      </c>
      <c r="H15644" s="1" t="s">
        <v>187</v>
      </c>
      <c r="I15644" s="1" t="str">
        <f t="shared" si="488"/>
        <v>Tower Gaming Capable DT</v>
      </c>
      <c r="J15644" s="1" t="str">
        <f t="shared" si="489"/>
        <v>Tower Gaming Capable DT</v>
      </c>
      <c r="K15644" t="s">
        <v>143</v>
      </c>
      <c r="L15644" t="s">
        <v>143</v>
      </c>
      <c r="M15644" s="47">
        <v>26</v>
      </c>
    </row>
    <row r="15645" spans="1:13" hidden="1" x14ac:dyDescent="0.3">
      <c r="A15645" s="1" t="s">
        <v>186</v>
      </c>
      <c r="B15645" s="1" t="s">
        <v>48</v>
      </c>
      <c r="C15645" t="s">
        <v>160</v>
      </c>
      <c r="D15645" s="1" t="s">
        <v>17</v>
      </c>
      <c r="E15645" t="s">
        <v>7</v>
      </c>
      <c r="F15645" s="1" t="s">
        <v>154</v>
      </c>
      <c r="G15645" t="s">
        <v>155</v>
      </c>
      <c r="H15645" s="1" t="s">
        <v>187</v>
      </c>
      <c r="I15645" s="1" t="str">
        <f t="shared" si="488"/>
        <v>Tower Gaming Capable DT</v>
      </c>
      <c r="J15645" s="1" t="str">
        <f t="shared" si="489"/>
        <v>Tower Gaming Capable DT</v>
      </c>
      <c r="K15645" t="s">
        <v>144</v>
      </c>
      <c r="L15645" t="s">
        <v>145</v>
      </c>
      <c r="M15645" s="47">
        <v>39</v>
      </c>
    </row>
    <row r="15646" spans="1:13" hidden="1" x14ac:dyDescent="0.3">
      <c r="A15646" s="1" t="s">
        <v>186</v>
      </c>
      <c r="B15646" s="1" t="s">
        <v>48</v>
      </c>
      <c r="C15646" t="s">
        <v>160</v>
      </c>
      <c r="D15646" s="1" t="s">
        <v>17</v>
      </c>
      <c r="E15646" t="s">
        <v>7</v>
      </c>
      <c r="F15646" s="1" t="s">
        <v>154</v>
      </c>
      <c r="G15646" t="s">
        <v>155</v>
      </c>
      <c r="H15646" s="1" t="s">
        <v>187</v>
      </c>
      <c r="I15646" s="1" t="str">
        <f t="shared" si="488"/>
        <v>Tower Gaming Capable DT</v>
      </c>
      <c r="J15646" s="1" t="str">
        <f t="shared" si="489"/>
        <v>Tower Gaming Capable DT</v>
      </c>
      <c r="K15646" t="s">
        <v>144</v>
      </c>
      <c r="L15646" t="s">
        <v>146</v>
      </c>
      <c r="M15646" s="47">
        <v>61</v>
      </c>
    </row>
    <row r="15647" spans="1:13" hidden="1" x14ac:dyDescent="0.3">
      <c r="A15647" s="1" t="s">
        <v>186</v>
      </c>
      <c r="B15647" s="1" t="s">
        <v>48</v>
      </c>
      <c r="C15647" t="s">
        <v>160</v>
      </c>
      <c r="D15647" s="1" t="s">
        <v>17</v>
      </c>
      <c r="E15647" t="s">
        <v>7</v>
      </c>
      <c r="F15647" s="1" t="s">
        <v>154</v>
      </c>
      <c r="G15647" t="s">
        <v>155</v>
      </c>
      <c r="H15647" s="1" t="s">
        <v>187</v>
      </c>
      <c r="I15647" s="1" t="str">
        <f t="shared" si="488"/>
        <v>Tower Gaming Capable DT</v>
      </c>
      <c r="J15647" s="1" t="str">
        <f t="shared" si="489"/>
        <v>Tower Gaming Capable DT</v>
      </c>
      <c r="K15647" t="s">
        <v>144</v>
      </c>
      <c r="L15647" t="s">
        <v>147</v>
      </c>
      <c r="M15647" s="47">
        <v>70</v>
      </c>
    </row>
    <row r="15648" spans="1:13" hidden="1" x14ac:dyDescent="0.3">
      <c r="A15648" s="1" t="s">
        <v>186</v>
      </c>
      <c r="B15648" s="1" t="s">
        <v>48</v>
      </c>
      <c r="C15648" t="s">
        <v>160</v>
      </c>
      <c r="D15648" s="1" t="s">
        <v>17</v>
      </c>
      <c r="E15648" t="s">
        <v>7</v>
      </c>
      <c r="F15648" s="1" t="s">
        <v>154</v>
      </c>
      <c r="G15648" t="s">
        <v>155</v>
      </c>
      <c r="H15648" s="1" t="s">
        <v>187</v>
      </c>
      <c r="I15648" s="1" t="str">
        <f t="shared" si="488"/>
        <v>Tower Gaming Capable DT</v>
      </c>
      <c r="J15648" s="1" t="str">
        <f t="shared" si="489"/>
        <v>Tower Gaming Capable DT</v>
      </c>
      <c r="K15648" t="s">
        <v>144</v>
      </c>
      <c r="L15648" t="s">
        <v>148</v>
      </c>
      <c r="M15648" s="47">
        <v>113</v>
      </c>
    </row>
    <row r="15649" spans="1:13" hidden="1" x14ac:dyDescent="0.3">
      <c r="A15649" s="1" t="s">
        <v>186</v>
      </c>
      <c r="B15649" s="1" t="s">
        <v>48</v>
      </c>
      <c r="C15649" t="s">
        <v>160</v>
      </c>
      <c r="D15649" s="1" t="s">
        <v>17</v>
      </c>
      <c r="E15649" t="s">
        <v>7</v>
      </c>
      <c r="F15649" s="1" t="s">
        <v>154</v>
      </c>
      <c r="G15649" t="s">
        <v>155</v>
      </c>
      <c r="H15649" s="1" t="s">
        <v>187</v>
      </c>
      <c r="I15649" s="1" t="str">
        <f t="shared" si="488"/>
        <v>Tower Gaming Capable DT</v>
      </c>
      <c r="J15649" s="1" t="str">
        <f t="shared" si="489"/>
        <v>Tower Gaming Capable DT</v>
      </c>
      <c r="K15649" t="s">
        <v>144</v>
      </c>
      <c r="L15649" t="s">
        <v>149</v>
      </c>
      <c r="M15649" s="47">
        <v>116</v>
      </c>
    </row>
    <row r="15650" spans="1:13" hidden="1" x14ac:dyDescent="0.3">
      <c r="A15650" s="1" t="s">
        <v>186</v>
      </c>
      <c r="B15650" s="1" t="s">
        <v>48</v>
      </c>
      <c r="C15650" t="s">
        <v>160</v>
      </c>
      <c r="D15650" s="1" t="s">
        <v>17</v>
      </c>
      <c r="E15650" t="s">
        <v>7</v>
      </c>
      <c r="F15650" s="1" t="s">
        <v>154</v>
      </c>
      <c r="G15650" t="s">
        <v>155</v>
      </c>
      <c r="H15650" s="1" t="s">
        <v>187</v>
      </c>
      <c r="I15650" s="1" t="str">
        <f t="shared" si="488"/>
        <v>Tower Gaming Capable DT</v>
      </c>
      <c r="J15650" s="1" t="str">
        <f t="shared" si="489"/>
        <v>Tower Gaming Capable DT</v>
      </c>
      <c r="K15650" t="s">
        <v>144</v>
      </c>
      <c r="L15650" t="s">
        <v>150</v>
      </c>
      <c r="M15650" s="47">
        <v>61</v>
      </c>
    </row>
    <row r="15651" spans="1:13" hidden="1" x14ac:dyDescent="0.3">
      <c r="A15651" s="1" t="s">
        <v>186</v>
      </c>
      <c r="B15651" s="1" t="s">
        <v>48</v>
      </c>
      <c r="C15651" t="s">
        <v>160</v>
      </c>
      <c r="D15651" s="1" t="s">
        <v>17</v>
      </c>
      <c r="E15651" t="s">
        <v>7</v>
      </c>
      <c r="F15651" s="1" t="s">
        <v>154</v>
      </c>
      <c r="G15651" t="s">
        <v>155</v>
      </c>
      <c r="H15651" s="1" t="s">
        <v>187</v>
      </c>
      <c r="I15651" s="1" t="str">
        <f t="shared" si="488"/>
        <v>Tower Gaming Capable DT</v>
      </c>
      <c r="J15651" s="1" t="str">
        <f t="shared" si="489"/>
        <v>Tower Gaming Capable DT</v>
      </c>
      <c r="K15651" t="s">
        <v>144</v>
      </c>
      <c r="L15651" t="s">
        <v>151</v>
      </c>
      <c r="M15651" s="47">
        <v>87</v>
      </c>
    </row>
    <row r="15652" spans="1:13" hidden="1" x14ac:dyDescent="0.3">
      <c r="A15652" s="1" t="s">
        <v>186</v>
      </c>
      <c r="B15652" s="1" t="s">
        <v>48</v>
      </c>
      <c r="C15652" t="s">
        <v>160</v>
      </c>
      <c r="D15652" s="1" t="s">
        <v>18</v>
      </c>
      <c r="E15652" t="s">
        <v>10</v>
      </c>
      <c r="F15652" s="1" t="s">
        <v>156</v>
      </c>
      <c r="G15652" t="s">
        <v>142</v>
      </c>
      <c r="H15652" s="1" t="s">
        <v>155</v>
      </c>
      <c r="I15652" s="1" t="str">
        <f t="shared" si="488"/>
        <v>Clamshell Chromebook</v>
      </c>
      <c r="J15652" s="1" t="str">
        <f t="shared" si="489"/>
        <v>Clamshell Chromebook</v>
      </c>
      <c r="K15652" t="s">
        <v>144</v>
      </c>
      <c r="L15652" t="s">
        <v>150</v>
      </c>
      <c r="M15652" s="47">
        <v>8</v>
      </c>
    </row>
    <row r="15653" spans="1:13" hidden="1" x14ac:dyDescent="0.3">
      <c r="A15653" s="1" t="s">
        <v>186</v>
      </c>
      <c r="B15653" s="1" t="s">
        <v>48</v>
      </c>
      <c r="C15653" t="s">
        <v>160</v>
      </c>
      <c r="D15653" s="1" t="s">
        <v>18</v>
      </c>
      <c r="E15653" t="s">
        <v>10</v>
      </c>
      <c r="F15653" s="1" t="s">
        <v>159</v>
      </c>
      <c r="G15653" t="s">
        <v>142</v>
      </c>
      <c r="H15653" s="1" t="s">
        <v>142</v>
      </c>
      <c r="I15653" s="1" t="str">
        <f t="shared" si="488"/>
        <v>Clamshell NB</v>
      </c>
      <c r="J15653" s="1" t="str">
        <f t="shared" si="489"/>
        <v>Clamshell NB</v>
      </c>
      <c r="K15653" t="s">
        <v>143</v>
      </c>
      <c r="L15653" t="s">
        <v>143</v>
      </c>
      <c r="M15653" s="47">
        <v>11286</v>
      </c>
    </row>
    <row r="15654" spans="1:13" hidden="1" x14ac:dyDescent="0.3">
      <c r="A15654" s="1" t="s">
        <v>186</v>
      </c>
      <c r="B15654" s="1" t="s">
        <v>48</v>
      </c>
      <c r="C15654" t="s">
        <v>160</v>
      </c>
      <c r="D15654" s="1" t="s">
        <v>18</v>
      </c>
      <c r="E15654" t="s">
        <v>10</v>
      </c>
      <c r="F15654" s="1" t="s">
        <v>159</v>
      </c>
      <c r="G15654" t="s">
        <v>142</v>
      </c>
      <c r="H15654" s="1" t="s">
        <v>142</v>
      </c>
      <c r="I15654" s="1" t="str">
        <f t="shared" si="488"/>
        <v>Clamshell NB</v>
      </c>
      <c r="J15654" s="1" t="str">
        <f t="shared" si="489"/>
        <v>Clamshell NB</v>
      </c>
      <c r="K15654" t="s">
        <v>144</v>
      </c>
      <c r="L15654" t="s">
        <v>145</v>
      </c>
      <c r="M15654" s="47">
        <v>285</v>
      </c>
    </row>
    <row r="15655" spans="1:13" hidden="1" x14ac:dyDescent="0.3">
      <c r="A15655" s="1" t="s">
        <v>186</v>
      </c>
      <c r="B15655" s="1" t="s">
        <v>48</v>
      </c>
      <c r="C15655" t="s">
        <v>160</v>
      </c>
      <c r="D15655" s="1" t="s">
        <v>18</v>
      </c>
      <c r="E15655" t="s">
        <v>10</v>
      </c>
      <c r="F15655" s="1" t="s">
        <v>159</v>
      </c>
      <c r="G15655" t="s">
        <v>142</v>
      </c>
      <c r="H15655" s="1" t="s">
        <v>142</v>
      </c>
      <c r="I15655" s="1" t="str">
        <f t="shared" si="488"/>
        <v>Clamshell NB</v>
      </c>
      <c r="J15655" s="1" t="str">
        <f t="shared" si="489"/>
        <v>Clamshell NB</v>
      </c>
      <c r="K15655" t="s">
        <v>144</v>
      </c>
      <c r="L15655" t="s">
        <v>146</v>
      </c>
      <c r="M15655" s="47">
        <v>489</v>
      </c>
    </row>
    <row r="15656" spans="1:13" hidden="1" x14ac:dyDescent="0.3">
      <c r="A15656" s="1" t="s">
        <v>186</v>
      </c>
      <c r="B15656" s="1" t="s">
        <v>48</v>
      </c>
      <c r="C15656" t="s">
        <v>160</v>
      </c>
      <c r="D15656" s="1" t="s">
        <v>18</v>
      </c>
      <c r="E15656" t="s">
        <v>10</v>
      </c>
      <c r="F15656" s="1" t="s">
        <v>159</v>
      </c>
      <c r="G15656" t="s">
        <v>142</v>
      </c>
      <c r="H15656" s="1" t="s">
        <v>142</v>
      </c>
      <c r="I15656" s="1" t="str">
        <f t="shared" si="488"/>
        <v>Clamshell NB</v>
      </c>
      <c r="J15656" s="1" t="str">
        <f t="shared" si="489"/>
        <v>Clamshell NB</v>
      </c>
      <c r="K15656" t="s">
        <v>144</v>
      </c>
      <c r="L15656" t="s">
        <v>147</v>
      </c>
      <c r="M15656" s="47">
        <v>717</v>
      </c>
    </row>
    <row r="15657" spans="1:13" hidden="1" x14ac:dyDescent="0.3">
      <c r="A15657" s="1" t="s">
        <v>186</v>
      </c>
      <c r="B15657" s="1" t="s">
        <v>48</v>
      </c>
      <c r="C15657" t="s">
        <v>160</v>
      </c>
      <c r="D15657" s="1" t="s">
        <v>18</v>
      </c>
      <c r="E15657" t="s">
        <v>10</v>
      </c>
      <c r="F15657" s="1" t="s">
        <v>159</v>
      </c>
      <c r="G15657" t="s">
        <v>142</v>
      </c>
      <c r="H15657" s="1" t="s">
        <v>142</v>
      </c>
      <c r="I15657" s="1" t="str">
        <f t="shared" si="488"/>
        <v>Clamshell NB</v>
      </c>
      <c r="J15657" s="1" t="str">
        <f t="shared" si="489"/>
        <v>Clamshell NB</v>
      </c>
      <c r="K15657" t="s">
        <v>144</v>
      </c>
      <c r="L15657" t="s">
        <v>148</v>
      </c>
      <c r="M15657" s="47">
        <v>522</v>
      </c>
    </row>
    <row r="15658" spans="1:13" hidden="1" x14ac:dyDescent="0.3">
      <c r="A15658" s="1" t="s">
        <v>186</v>
      </c>
      <c r="B15658" s="1" t="s">
        <v>48</v>
      </c>
      <c r="C15658" t="s">
        <v>160</v>
      </c>
      <c r="D15658" s="1" t="s">
        <v>18</v>
      </c>
      <c r="E15658" t="s">
        <v>10</v>
      </c>
      <c r="F15658" s="1" t="s">
        <v>159</v>
      </c>
      <c r="G15658" t="s">
        <v>142</v>
      </c>
      <c r="H15658" s="1" t="s">
        <v>142</v>
      </c>
      <c r="I15658" s="1" t="str">
        <f t="shared" si="488"/>
        <v>Clamshell NB</v>
      </c>
      <c r="J15658" s="1" t="str">
        <f t="shared" si="489"/>
        <v>Clamshell NB</v>
      </c>
      <c r="K15658" t="s">
        <v>144</v>
      </c>
      <c r="L15658" t="s">
        <v>149</v>
      </c>
      <c r="M15658" s="47">
        <v>407</v>
      </c>
    </row>
    <row r="15659" spans="1:13" hidden="1" x14ac:dyDescent="0.3">
      <c r="A15659" s="1" t="s">
        <v>186</v>
      </c>
      <c r="B15659" s="1" t="s">
        <v>48</v>
      </c>
      <c r="C15659" t="s">
        <v>160</v>
      </c>
      <c r="D15659" s="1" t="s">
        <v>18</v>
      </c>
      <c r="E15659" t="s">
        <v>10</v>
      </c>
      <c r="F15659" s="1" t="s">
        <v>159</v>
      </c>
      <c r="G15659" t="s">
        <v>142</v>
      </c>
      <c r="H15659" s="1" t="s">
        <v>142</v>
      </c>
      <c r="I15659" s="1" t="str">
        <f t="shared" si="488"/>
        <v>Clamshell NB</v>
      </c>
      <c r="J15659" s="1" t="str">
        <f t="shared" si="489"/>
        <v>Clamshell NB</v>
      </c>
      <c r="K15659" t="s">
        <v>144</v>
      </c>
      <c r="L15659" t="s">
        <v>150</v>
      </c>
      <c r="M15659" s="47">
        <v>190</v>
      </c>
    </row>
    <row r="15660" spans="1:13" hidden="1" x14ac:dyDescent="0.3">
      <c r="A15660" s="1" t="s">
        <v>186</v>
      </c>
      <c r="B15660" s="1" t="s">
        <v>48</v>
      </c>
      <c r="C15660" t="s">
        <v>160</v>
      </c>
      <c r="D15660" s="1" t="s">
        <v>18</v>
      </c>
      <c r="E15660" t="s">
        <v>10</v>
      </c>
      <c r="F15660" s="1" t="s">
        <v>159</v>
      </c>
      <c r="G15660" t="s">
        <v>142</v>
      </c>
      <c r="H15660" s="1" t="s">
        <v>142</v>
      </c>
      <c r="I15660" s="1" t="str">
        <f t="shared" si="488"/>
        <v>Clamshell NB</v>
      </c>
      <c r="J15660" s="1" t="str">
        <f t="shared" si="489"/>
        <v>Clamshell NB</v>
      </c>
      <c r="K15660" t="s">
        <v>144</v>
      </c>
      <c r="L15660" t="s">
        <v>151</v>
      </c>
      <c r="M15660" s="47">
        <v>359</v>
      </c>
    </row>
    <row r="15661" spans="1:13" hidden="1" x14ac:dyDescent="0.3">
      <c r="A15661" s="1" t="s">
        <v>186</v>
      </c>
      <c r="B15661" s="1" t="s">
        <v>48</v>
      </c>
      <c r="C15661" t="s">
        <v>160</v>
      </c>
      <c r="D15661" s="1" t="s">
        <v>18</v>
      </c>
      <c r="E15661" t="s">
        <v>10</v>
      </c>
      <c r="F15661" s="1" t="s">
        <v>159</v>
      </c>
      <c r="G15661" t="s">
        <v>142</v>
      </c>
      <c r="H15661" s="1" t="s">
        <v>155</v>
      </c>
      <c r="I15661" s="1" t="str">
        <f t="shared" si="488"/>
        <v>Clamshell NB</v>
      </c>
      <c r="J15661" s="1" t="str">
        <f t="shared" si="489"/>
        <v>Clamshell Ultraslim NB</v>
      </c>
      <c r="K15661" t="s">
        <v>143</v>
      </c>
      <c r="L15661" t="s">
        <v>143</v>
      </c>
      <c r="M15661" s="47">
        <v>7458</v>
      </c>
    </row>
    <row r="15662" spans="1:13" hidden="1" x14ac:dyDescent="0.3">
      <c r="A15662" s="1" t="s">
        <v>186</v>
      </c>
      <c r="B15662" s="1" t="s">
        <v>48</v>
      </c>
      <c r="C15662" t="s">
        <v>160</v>
      </c>
      <c r="D15662" s="1" t="s">
        <v>18</v>
      </c>
      <c r="E15662" t="s">
        <v>10</v>
      </c>
      <c r="F15662" s="1" t="s">
        <v>159</v>
      </c>
      <c r="G15662" t="s">
        <v>142</v>
      </c>
      <c r="H15662" s="1" t="s">
        <v>155</v>
      </c>
      <c r="I15662" s="1" t="str">
        <f t="shared" si="488"/>
        <v>Clamshell NB</v>
      </c>
      <c r="J15662" s="1" t="str">
        <f t="shared" si="489"/>
        <v>Clamshell Ultraslim NB</v>
      </c>
      <c r="K15662" t="s">
        <v>144</v>
      </c>
      <c r="L15662" t="s">
        <v>145</v>
      </c>
      <c r="M15662" s="47">
        <v>516</v>
      </c>
    </row>
    <row r="15663" spans="1:13" hidden="1" x14ac:dyDescent="0.3">
      <c r="A15663" s="1" t="s">
        <v>186</v>
      </c>
      <c r="B15663" s="1" t="s">
        <v>48</v>
      </c>
      <c r="C15663" t="s">
        <v>160</v>
      </c>
      <c r="D15663" s="1" t="s">
        <v>18</v>
      </c>
      <c r="E15663" t="s">
        <v>10</v>
      </c>
      <c r="F15663" s="1" t="s">
        <v>159</v>
      </c>
      <c r="G15663" t="s">
        <v>142</v>
      </c>
      <c r="H15663" s="1" t="s">
        <v>155</v>
      </c>
      <c r="I15663" s="1" t="str">
        <f t="shared" si="488"/>
        <v>Clamshell NB</v>
      </c>
      <c r="J15663" s="1" t="str">
        <f t="shared" si="489"/>
        <v>Clamshell Ultraslim NB</v>
      </c>
      <c r="K15663" t="s">
        <v>144</v>
      </c>
      <c r="L15663" t="s">
        <v>146</v>
      </c>
      <c r="M15663" s="47">
        <v>630</v>
      </c>
    </row>
    <row r="15664" spans="1:13" hidden="1" x14ac:dyDescent="0.3">
      <c r="A15664" s="1" t="s">
        <v>186</v>
      </c>
      <c r="B15664" s="1" t="s">
        <v>48</v>
      </c>
      <c r="C15664" t="s">
        <v>160</v>
      </c>
      <c r="D15664" s="1" t="s">
        <v>18</v>
      </c>
      <c r="E15664" t="s">
        <v>10</v>
      </c>
      <c r="F15664" s="1" t="s">
        <v>159</v>
      </c>
      <c r="G15664" t="s">
        <v>142</v>
      </c>
      <c r="H15664" s="1" t="s">
        <v>155</v>
      </c>
      <c r="I15664" s="1" t="str">
        <f t="shared" si="488"/>
        <v>Clamshell NB</v>
      </c>
      <c r="J15664" s="1" t="str">
        <f t="shared" si="489"/>
        <v>Clamshell Ultraslim NB</v>
      </c>
      <c r="K15664" t="s">
        <v>144</v>
      </c>
      <c r="L15664" t="s">
        <v>147</v>
      </c>
      <c r="M15664" s="47">
        <v>830</v>
      </c>
    </row>
    <row r="15665" spans="1:13" hidden="1" x14ac:dyDescent="0.3">
      <c r="A15665" s="1" t="s">
        <v>186</v>
      </c>
      <c r="B15665" s="1" t="s">
        <v>48</v>
      </c>
      <c r="C15665" t="s">
        <v>160</v>
      </c>
      <c r="D15665" s="1" t="s">
        <v>18</v>
      </c>
      <c r="E15665" t="s">
        <v>10</v>
      </c>
      <c r="F15665" s="1" t="s">
        <v>159</v>
      </c>
      <c r="G15665" t="s">
        <v>142</v>
      </c>
      <c r="H15665" s="1" t="s">
        <v>155</v>
      </c>
      <c r="I15665" s="1" t="str">
        <f t="shared" si="488"/>
        <v>Clamshell NB</v>
      </c>
      <c r="J15665" s="1" t="str">
        <f t="shared" si="489"/>
        <v>Clamshell Ultraslim NB</v>
      </c>
      <c r="K15665" t="s">
        <v>144</v>
      </c>
      <c r="L15665" t="s">
        <v>148</v>
      </c>
      <c r="M15665" s="47">
        <v>562</v>
      </c>
    </row>
    <row r="15666" spans="1:13" hidden="1" x14ac:dyDescent="0.3">
      <c r="A15666" s="1" t="s">
        <v>186</v>
      </c>
      <c r="B15666" s="1" t="s">
        <v>48</v>
      </c>
      <c r="C15666" t="s">
        <v>160</v>
      </c>
      <c r="D15666" s="1" t="s">
        <v>18</v>
      </c>
      <c r="E15666" t="s">
        <v>10</v>
      </c>
      <c r="F15666" s="1" t="s">
        <v>159</v>
      </c>
      <c r="G15666" t="s">
        <v>142</v>
      </c>
      <c r="H15666" s="1" t="s">
        <v>155</v>
      </c>
      <c r="I15666" s="1" t="str">
        <f t="shared" si="488"/>
        <v>Clamshell NB</v>
      </c>
      <c r="J15666" s="1" t="str">
        <f t="shared" si="489"/>
        <v>Clamshell Ultraslim NB</v>
      </c>
      <c r="K15666" t="s">
        <v>144</v>
      </c>
      <c r="L15666" t="s">
        <v>149</v>
      </c>
      <c r="M15666" s="47">
        <v>361</v>
      </c>
    </row>
    <row r="15667" spans="1:13" hidden="1" x14ac:dyDescent="0.3">
      <c r="A15667" s="1" t="s">
        <v>186</v>
      </c>
      <c r="B15667" s="1" t="s">
        <v>48</v>
      </c>
      <c r="C15667" t="s">
        <v>160</v>
      </c>
      <c r="D15667" s="1" t="s">
        <v>18</v>
      </c>
      <c r="E15667" t="s">
        <v>10</v>
      </c>
      <c r="F15667" s="1" t="s">
        <v>159</v>
      </c>
      <c r="G15667" t="s">
        <v>142</v>
      </c>
      <c r="H15667" s="1" t="s">
        <v>155</v>
      </c>
      <c r="I15667" s="1" t="str">
        <f t="shared" si="488"/>
        <v>Clamshell NB</v>
      </c>
      <c r="J15667" s="1" t="str">
        <f t="shared" si="489"/>
        <v>Clamshell Ultraslim NB</v>
      </c>
      <c r="K15667" t="s">
        <v>144</v>
      </c>
      <c r="L15667" t="s">
        <v>150</v>
      </c>
      <c r="M15667" s="47">
        <v>173</v>
      </c>
    </row>
    <row r="15668" spans="1:13" hidden="1" x14ac:dyDescent="0.3">
      <c r="A15668" s="1" t="s">
        <v>186</v>
      </c>
      <c r="B15668" s="1" t="s">
        <v>48</v>
      </c>
      <c r="C15668" t="s">
        <v>160</v>
      </c>
      <c r="D15668" s="1" t="s">
        <v>18</v>
      </c>
      <c r="E15668" t="s">
        <v>10</v>
      </c>
      <c r="F15668" s="1" t="s">
        <v>159</v>
      </c>
      <c r="G15668" t="s">
        <v>142</v>
      </c>
      <c r="H15668" s="1" t="s">
        <v>155</v>
      </c>
      <c r="I15668" s="1" t="str">
        <f t="shared" si="488"/>
        <v>Clamshell NB</v>
      </c>
      <c r="J15668" s="1" t="str">
        <f t="shared" si="489"/>
        <v>Clamshell Ultraslim NB</v>
      </c>
      <c r="K15668" t="s">
        <v>144</v>
      </c>
      <c r="L15668" t="s">
        <v>151</v>
      </c>
      <c r="M15668" s="47">
        <v>190</v>
      </c>
    </row>
    <row r="15669" spans="1:13" hidden="1" x14ac:dyDescent="0.3">
      <c r="A15669" s="1" t="s">
        <v>186</v>
      </c>
      <c r="B15669" s="1" t="s">
        <v>48</v>
      </c>
      <c r="C15669" t="s">
        <v>160</v>
      </c>
      <c r="D15669" s="1" t="s">
        <v>18</v>
      </c>
      <c r="E15669" t="s">
        <v>10</v>
      </c>
      <c r="F15669" s="1" t="s">
        <v>159</v>
      </c>
      <c r="G15669" t="s">
        <v>155</v>
      </c>
      <c r="H15669" s="1" t="s">
        <v>142</v>
      </c>
      <c r="I15669" s="1" t="str">
        <f t="shared" si="488"/>
        <v>Clamshell Gaming Capable NB</v>
      </c>
      <c r="J15669" s="1" t="str">
        <f t="shared" si="489"/>
        <v>Clamshell Gaming Capable NB</v>
      </c>
      <c r="K15669" t="s">
        <v>143</v>
      </c>
      <c r="L15669" t="s">
        <v>143</v>
      </c>
      <c r="M15669" s="47">
        <v>1904</v>
      </c>
    </row>
    <row r="15670" spans="1:13" hidden="1" x14ac:dyDescent="0.3">
      <c r="A15670" s="1" t="s">
        <v>186</v>
      </c>
      <c r="B15670" s="1" t="s">
        <v>48</v>
      </c>
      <c r="C15670" t="s">
        <v>160</v>
      </c>
      <c r="D15670" s="1" t="s">
        <v>18</v>
      </c>
      <c r="E15670" t="s">
        <v>10</v>
      </c>
      <c r="F15670" s="1" t="s">
        <v>159</v>
      </c>
      <c r="G15670" t="s">
        <v>155</v>
      </c>
      <c r="H15670" s="1" t="s">
        <v>142</v>
      </c>
      <c r="I15670" s="1" t="str">
        <f t="shared" si="488"/>
        <v>Clamshell Gaming Capable NB</v>
      </c>
      <c r="J15670" s="1" t="str">
        <f t="shared" si="489"/>
        <v>Clamshell Gaming Capable NB</v>
      </c>
      <c r="K15670" t="s">
        <v>144</v>
      </c>
      <c r="L15670" t="s">
        <v>145</v>
      </c>
      <c r="M15670" s="47">
        <v>33</v>
      </c>
    </row>
    <row r="15671" spans="1:13" hidden="1" x14ac:dyDescent="0.3">
      <c r="A15671" s="1" t="s">
        <v>186</v>
      </c>
      <c r="B15671" s="1" t="s">
        <v>48</v>
      </c>
      <c r="C15671" t="s">
        <v>160</v>
      </c>
      <c r="D15671" s="1" t="s">
        <v>18</v>
      </c>
      <c r="E15671" t="s">
        <v>10</v>
      </c>
      <c r="F15671" s="1" t="s">
        <v>159</v>
      </c>
      <c r="G15671" t="s">
        <v>155</v>
      </c>
      <c r="H15671" s="1" t="s">
        <v>142</v>
      </c>
      <c r="I15671" s="1" t="str">
        <f t="shared" si="488"/>
        <v>Clamshell Gaming Capable NB</v>
      </c>
      <c r="J15671" s="1" t="str">
        <f t="shared" si="489"/>
        <v>Clamshell Gaming Capable NB</v>
      </c>
      <c r="K15671" t="s">
        <v>144</v>
      </c>
      <c r="L15671" t="s">
        <v>146</v>
      </c>
      <c r="M15671" s="47">
        <v>9</v>
      </c>
    </row>
    <row r="15672" spans="1:13" hidden="1" x14ac:dyDescent="0.3">
      <c r="A15672" s="1" t="s">
        <v>186</v>
      </c>
      <c r="B15672" s="1" t="s">
        <v>48</v>
      </c>
      <c r="C15672" t="s">
        <v>160</v>
      </c>
      <c r="D15672" s="1" t="s">
        <v>18</v>
      </c>
      <c r="E15672" t="s">
        <v>10</v>
      </c>
      <c r="F15672" s="1" t="s">
        <v>159</v>
      </c>
      <c r="G15672" t="s">
        <v>155</v>
      </c>
      <c r="H15672" s="1" t="s">
        <v>142</v>
      </c>
      <c r="I15672" s="1" t="str">
        <f t="shared" si="488"/>
        <v>Clamshell Gaming Capable NB</v>
      </c>
      <c r="J15672" s="1" t="str">
        <f t="shared" si="489"/>
        <v>Clamshell Gaming Capable NB</v>
      </c>
      <c r="K15672" t="s">
        <v>144</v>
      </c>
      <c r="L15672" t="s">
        <v>147</v>
      </c>
      <c r="M15672" s="47">
        <v>18</v>
      </c>
    </row>
    <row r="15673" spans="1:13" hidden="1" x14ac:dyDescent="0.3">
      <c r="A15673" s="1" t="s">
        <v>186</v>
      </c>
      <c r="B15673" s="1" t="s">
        <v>48</v>
      </c>
      <c r="C15673" t="s">
        <v>160</v>
      </c>
      <c r="D15673" s="1" t="s">
        <v>18</v>
      </c>
      <c r="E15673" t="s">
        <v>10</v>
      </c>
      <c r="F15673" s="1" t="s">
        <v>159</v>
      </c>
      <c r="G15673" t="s">
        <v>155</v>
      </c>
      <c r="H15673" s="1" t="s">
        <v>142</v>
      </c>
      <c r="I15673" s="1" t="str">
        <f t="shared" si="488"/>
        <v>Clamshell Gaming Capable NB</v>
      </c>
      <c r="J15673" s="1" t="str">
        <f t="shared" si="489"/>
        <v>Clamshell Gaming Capable NB</v>
      </c>
      <c r="K15673" t="s">
        <v>144</v>
      </c>
      <c r="L15673" t="s">
        <v>148</v>
      </c>
      <c r="M15673" s="47">
        <v>24</v>
      </c>
    </row>
    <row r="15674" spans="1:13" hidden="1" x14ac:dyDescent="0.3">
      <c r="A15674" s="1" t="s">
        <v>186</v>
      </c>
      <c r="B15674" s="1" t="s">
        <v>48</v>
      </c>
      <c r="C15674" t="s">
        <v>160</v>
      </c>
      <c r="D15674" s="1" t="s">
        <v>18</v>
      </c>
      <c r="E15674" t="s">
        <v>10</v>
      </c>
      <c r="F15674" s="1" t="s">
        <v>159</v>
      </c>
      <c r="G15674" t="s">
        <v>155</v>
      </c>
      <c r="H15674" s="1" t="s">
        <v>142</v>
      </c>
      <c r="I15674" s="1" t="str">
        <f t="shared" si="488"/>
        <v>Clamshell Gaming Capable NB</v>
      </c>
      <c r="J15674" s="1" t="str">
        <f t="shared" si="489"/>
        <v>Clamshell Gaming Capable NB</v>
      </c>
      <c r="K15674" t="s">
        <v>144</v>
      </c>
      <c r="L15674" t="s">
        <v>149</v>
      </c>
      <c r="M15674" s="47">
        <v>23</v>
      </c>
    </row>
    <row r="15675" spans="1:13" hidden="1" x14ac:dyDescent="0.3">
      <c r="A15675" s="1" t="s">
        <v>186</v>
      </c>
      <c r="B15675" s="1" t="s">
        <v>48</v>
      </c>
      <c r="C15675" t="s">
        <v>160</v>
      </c>
      <c r="D15675" s="1" t="s">
        <v>18</v>
      </c>
      <c r="E15675" t="s">
        <v>10</v>
      </c>
      <c r="F15675" s="1" t="s">
        <v>159</v>
      </c>
      <c r="G15675" t="s">
        <v>155</v>
      </c>
      <c r="H15675" s="1" t="s">
        <v>142</v>
      </c>
      <c r="I15675" s="1" t="str">
        <f t="shared" si="488"/>
        <v>Clamshell Gaming Capable NB</v>
      </c>
      <c r="J15675" s="1" t="str">
        <f t="shared" si="489"/>
        <v>Clamshell Gaming Capable NB</v>
      </c>
      <c r="K15675" t="s">
        <v>144</v>
      </c>
      <c r="L15675" t="s">
        <v>150</v>
      </c>
      <c r="M15675" s="47">
        <v>1</v>
      </c>
    </row>
    <row r="15676" spans="1:13" hidden="1" x14ac:dyDescent="0.3">
      <c r="A15676" s="1" t="s">
        <v>186</v>
      </c>
      <c r="B15676" s="1" t="s">
        <v>48</v>
      </c>
      <c r="C15676" t="s">
        <v>160</v>
      </c>
      <c r="D15676" s="1" t="s">
        <v>18</v>
      </c>
      <c r="E15676" t="s">
        <v>10</v>
      </c>
      <c r="F15676" s="1" t="s">
        <v>159</v>
      </c>
      <c r="G15676" t="s">
        <v>155</v>
      </c>
      <c r="H15676" s="1" t="s">
        <v>142</v>
      </c>
      <c r="I15676" s="1" t="str">
        <f t="shared" si="488"/>
        <v>Clamshell Gaming Capable NB</v>
      </c>
      <c r="J15676" s="1" t="str">
        <f t="shared" si="489"/>
        <v>Clamshell Gaming Capable NB</v>
      </c>
      <c r="K15676" t="s">
        <v>144</v>
      </c>
      <c r="L15676" t="s">
        <v>151</v>
      </c>
      <c r="M15676" s="47">
        <v>2</v>
      </c>
    </row>
    <row r="15677" spans="1:13" hidden="1" x14ac:dyDescent="0.3">
      <c r="A15677" s="1" t="s">
        <v>186</v>
      </c>
      <c r="B15677" s="1" t="s">
        <v>48</v>
      </c>
      <c r="C15677" t="s">
        <v>160</v>
      </c>
      <c r="D15677" s="1" t="s">
        <v>18</v>
      </c>
      <c r="E15677" t="s">
        <v>10</v>
      </c>
      <c r="F15677" s="1" t="s">
        <v>159</v>
      </c>
      <c r="G15677" t="s">
        <v>155</v>
      </c>
      <c r="H15677" s="1" t="s">
        <v>155</v>
      </c>
      <c r="I15677" s="1" t="str">
        <f t="shared" si="488"/>
        <v>Clamshell Gaming Capable NB</v>
      </c>
      <c r="J15677" s="1" t="str">
        <f t="shared" si="489"/>
        <v>Clamshell Gaming Capable NB</v>
      </c>
      <c r="K15677" t="s">
        <v>143</v>
      </c>
      <c r="L15677" t="s">
        <v>143</v>
      </c>
      <c r="M15677" s="47">
        <v>2215</v>
      </c>
    </row>
    <row r="15678" spans="1:13" hidden="1" x14ac:dyDescent="0.3">
      <c r="A15678" s="1" t="s">
        <v>186</v>
      </c>
      <c r="B15678" s="1" t="s">
        <v>48</v>
      </c>
      <c r="C15678" t="s">
        <v>160</v>
      </c>
      <c r="D15678" s="1" t="s">
        <v>18</v>
      </c>
      <c r="E15678" t="s">
        <v>10</v>
      </c>
      <c r="F15678" s="1" t="s">
        <v>159</v>
      </c>
      <c r="G15678" t="s">
        <v>155</v>
      </c>
      <c r="H15678" s="1" t="s">
        <v>155</v>
      </c>
      <c r="I15678" s="1" t="str">
        <f t="shared" si="488"/>
        <v>Clamshell Gaming Capable NB</v>
      </c>
      <c r="J15678" s="1" t="str">
        <f t="shared" si="489"/>
        <v>Clamshell Gaming Capable NB</v>
      </c>
      <c r="K15678" t="s">
        <v>144</v>
      </c>
      <c r="L15678" t="s">
        <v>145</v>
      </c>
      <c r="M15678" s="47">
        <v>79</v>
      </c>
    </row>
    <row r="15679" spans="1:13" hidden="1" x14ac:dyDescent="0.3">
      <c r="A15679" s="1" t="s">
        <v>186</v>
      </c>
      <c r="B15679" s="1" t="s">
        <v>48</v>
      </c>
      <c r="C15679" t="s">
        <v>160</v>
      </c>
      <c r="D15679" s="1" t="s">
        <v>18</v>
      </c>
      <c r="E15679" t="s">
        <v>10</v>
      </c>
      <c r="F15679" s="1" t="s">
        <v>159</v>
      </c>
      <c r="G15679" t="s">
        <v>155</v>
      </c>
      <c r="H15679" s="1" t="s">
        <v>155</v>
      </c>
      <c r="I15679" s="1" t="str">
        <f t="shared" si="488"/>
        <v>Clamshell Gaming Capable NB</v>
      </c>
      <c r="J15679" s="1" t="str">
        <f t="shared" si="489"/>
        <v>Clamshell Gaming Capable NB</v>
      </c>
      <c r="K15679" t="s">
        <v>144</v>
      </c>
      <c r="L15679" t="s">
        <v>146</v>
      </c>
      <c r="M15679" s="47">
        <v>111</v>
      </c>
    </row>
    <row r="15680" spans="1:13" hidden="1" x14ac:dyDescent="0.3">
      <c r="A15680" s="1" t="s">
        <v>186</v>
      </c>
      <c r="B15680" s="1" t="s">
        <v>48</v>
      </c>
      <c r="C15680" t="s">
        <v>160</v>
      </c>
      <c r="D15680" s="1" t="s">
        <v>18</v>
      </c>
      <c r="E15680" t="s">
        <v>10</v>
      </c>
      <c r="F15680" s="1" t="s">
        <v>159</v>
      </c>
      <c r="G15680" t="s">
        <v>155</v>
      </c>
      <c r="H15680" s="1" t="s">
        <v>155</v>
      </c>
      <c r="I15680" s="1" t="str">
        <f t="shared" si="488"/>
        <v>Clamshell Gaming Capable NB</v>
      </c>
      <c r="J15680" s="1" t="str">
        <f t="shared" si="489"/>
        <v>Clamshell Gaming Capable NB</v>
      </c>
      <c r="K15680" t="s">
        <v>144</v>
      </c>
      <c r="L15680" t="s">
        <v>147</v>
      </c>
      <c r="M15680" s="47">
        <v>160</v>
      </c>
    </row>
    <row r="15681" spans="1:13" hidden="1" x14ac:dyDescent="0.3">
      <c r="A15681" s="1" t="s">
        <v>186</v>
      </c>
      <c r="B15681" s="1" t="s">
        <v>48</v>
      </c>
      <c r="C15681" t="s">
        <v>160</v>
      </c>
      <c r="D15681" s="1" t="s">
        <v>18</v>
      </c>
      <c r="E15681" t="s">
        <v>10</v>
      </c>
      <c r="F15681" s="1" t="s">
        <v>159</v>
      </c>
      <c r="G15681" t="s">
        <v>155</v>
      </c>
      <c r="H15681" s="1" t="s">
        <v>155</v>
      </c>
      <c r="I15681" s="1" t="str">
        <f t="shared" si="488"/>
        <v>Clamshell Gaming Capable NB</v>
      </c>
      <c r="J15681" s="1" t="str">
        <f t="shared" si="489"/>
        <v>Clamshell Gaming Capable NB</v>
      </c>
      <c r="K15681" t="s">
        <v>144</v>
      </c>
      <c r="L15681" t="s">
        <v>148</v>
      </c>
      <c r="M15681" s="47">
        <v>102</v>
      </c>
    </row>
    <row r="15682" spans="1:13" hidden="1" x14ac:dyDescent="0.3">
      <c r="A15682" s="1" t="s">
        <v>186</v>
      </c>
      <c r="B15682" s="1" t="s">
        <v>48</v>
      </c>
      <c r="C15682" t="s">
        <v>160</v>
      </c>
      <c r="D15682" s="1" t="s">
        <v>18</v>
      </c>
      <c r="E15682" t="s">
        <v>10</v>
      </c>
      <c r="F15682" s="1" t="s">
        <v>159</v>
      </c>
      <c r="G15682" t="s">
        <v>155</v>
      </c>
      <c r="H15682" s="1" t="s">
        <v>155</v>
      </c>
      <c r="I15682" s="1" t="str">
        <f t="shared" si="488"/>
        <v>Clamshell Gaming Capable NB</v>
      </c>
      <c r="J15682" s="1" t="str">
        <f t="shared" si="489"/>
        <v>Clamshell Gaming Capable NB</v>
      </c>
      <c r="K15682" t="s">
        <v>144</v>
      </c>
      <c r="L15682" t="s">
        <v>149</v>
      </c>
      <c r="M15682" s="47">
        <v>70</v>
      </c>
    </row>
    <row r="15683" spans="1:13" hidden="1" x14ac:dyDescent="0.3">
      <c r="A15683" s="1" t="s">
        <v>186</v>
      </c>
      <c r="B15683" s="1" t="s">
        <v>48</v>
      </c>
      <c r="C15683" t="s">
        <v>160</v>
      </c>
      <c r="D15683" s="1" t="s">
        <v>18</v>
      </c>
      <c r="E15683" t="s">
        <v>10</v>
      </c>
      <c r="F15683" s="1" t="s">
        <v>159</v>
      </c>
      <c r="G15683" t="s">
        <v>155</v>
      </c>
      <c r="H15683" s="1" t="s">
        <v>155</v>
      </c>
      <c r="I15683" s="1" t="str">
        <f t="shared" ref="I15683:I15746" si="490">VLOOKUP(E15683&amp;F15683&amp;G15683,$S$1:$T$74,2,0)</f>
        <v>Clamshell Gaming Capable NB</v>
      </c>
      <c r="J15683" s="1" t="str">
        <f t="shared" ref="J15683:J15746" si="491">IF(AND(I15683="Clamshell NB",H15683="Yes"),"Clamshell Ultraslim NB",I15683)</f>
        <v>Clamshell Gaming Capable NB</v>
      </c>
      <c r="K15683" t="s">
        <v>144</v>
      </c>
      <c r="L15683" t="s">
        <v>150</v>
      </c>
      <c r="M15683" s="47">
        <v>20</v>
      </c>
    </row>
    <row r="15684" spans="1:13" hidden="1" x14ac:dyDescent="0.3">
      <c r="A15684" s="1" t="s">
        <v>186</v>
      </c>
      <c r="B15684" s="1" t="s">
        <v>48</v>
      </c>
      <c r="C15684" t="s">
        <v>160</v>
      </c>
      <c r="D15684" s="1" t="s">
        <v>18</v>
      </c>
      <c r="E15684" t="s">
        <v>10</v>
      </c>
      <c r="F15684" s="1" t="s">
        <v>159</v>
      </c>
      <c r="G15684" t="s">
        <v>155</v>
      </c>
      <c r="H15684" s="1" t="s">
        <v>155</v>
      </c>
      <c r="I15684" s="1" t="str">
        <f t="shared" si="490"/>
        <v>Clamshell Gaming Capable NB</v>
      </c>
      <c r="J15684" s="1" t="str">
        <f t="shared" si="491"/>
        <v>Clamshell Gaming Capable NB</v>
      </c>
      <c r="K15684" t="s">
        <v>144</v>
      </c>
      <c r="L15684" t="s">
        <v>151</v>
      </c>
      <c r="M15684" s="47">
        <v>22</v>
      </c>
    </row>
    <row r="15685" spans="1:13" hidden="1" x14ac:dyDescent="0.3">
      <c r="A15685" s="1" t="s">
        <v>186</v>
      </c>
      <c r="B15685" s="1" t="s">
        <v>48</v>
      </c>
      <c r="C15685" t="s">
        <v>160</v>
      </c>
      <c r="D15685" s="1" t="s">
        <v>18</v>
      </c>
      <c r="E15685" t="s">
        <v>10</v>
      </c>
      <c r="F15685" s="1" t="s">
        <v>154</v>
      </c>
      <c r="G15685" t="s">
        <v>142</v>
      </c>
      <c r="H15685" s="1" t="s">
        <v>142</v>
      </c>
      <c r="I15685" s="1" t="str">
        <f t="shared" si="490"/>
        <v>Clamshell NB</v>
      </c>
      <c r="J15685" s="1" t="str">
        <f t="shared" si="491"/>
        <v>Clamshell NB</v>
      </c>
      <c r="K15685" t="s">
        <v>143</v>
      </c>
      <c r="L15685" t="s">
        <v>143</v>
      </c>
      <c r="M15685" s="47">
        <v>20373</v>
      </c>
    </row>
    <row r="15686" spans="1:13" hidden="1" x14ac:dyDescent="0.3">
      <c r="A15686" s="1" t="s">
        <v>186</v>
      </c>
      <c r="B15686" s="1" t="s">
        <v>48</v>
      </c>
      <c r="C15686" t="s">
        <v>160</v>
      </c>
      <c r="D15686" s="1" t="s">
        <v>18</v>
      </c>
      <c r="E15686" t="s">
        <v>10</v>
      </c>
      <c r="F15686" s="1" t="s">
        <v>154</v>
      </c>
      <c r="G15686" t="s">
        <v>142</v>
      </c>
      <c r="H15686" s="1" t="s">
        <v>142</v>
      </c>
      <c r="I15686" s="1" t="str">
        <f t="shared" si="490"/>
        <v>Clamshell NB</v>
      </c>
      <c r="J15686" s="1" t="str">
        <f t="shared" si="491"/>
        <v>Clamshell NB</v>
      </c>
      <c r="K15686" t="s">
        <v>143</v>
      </c>
      <c r="L15686" t="s">
        <v>151</v>
      </c>
      <c r="M15686" s="47">
        <v>65</v>
      </c>
    </row>
    <row r="15687" spans="1:13" hidden="1" x14ac:dyDescent="0.3">
      <c r="A15687" s="1" t="s">
        <v>186</v>
      </c>
      <c r="B15687" s="1" t="s">
        <v>48</v>
      </c>
      <c r="C15687" t="s">
        <v>160</v>
      </c>
      <c r="D15687" s="1" t="s">
        <v>18</v>
      </c>
      <c r="E15687" t="s">
        <v>10</v>
      </c>
      <c r="F15687" s="1" t="s">
        <v>154</v>
      </c>
      <c r="G15687" t="s">
        <v>142</v>
      </c>
      <c r="H15687" s="1" t="s">
        <v>142</v>
      </c>
      <c r="I15687" s="1" t="str">
        <f t="shared" si="490"/>
        <v>Clamshell NB</v>
      </c>
      <c r="J15687" s="1" t="str">
        <f t="shared" si="491"/>
        <v>Clamshell NB</v>
      </c>
      <c r="K15687" t="s">
        <v>144</v>
      </c>
      <c r="L15687" t="s">
        <v>145</v>
      </c>
      <c r="M15687" s="47">
        <v>1719</v>
      </c>
    </row>
    <row r="15688" spans="1:13" hidden="1" x14ac:dyDescent="0.3">
      <c r="A15688" s="1" t="s">
        <v>186</v>
      </c>
      <c r="B15688" s="1" t="s">
        <v>48</v>
      </c>
      <c r="C15688" t="s">
        <v>160</v>
      </c>
      <c r="D15688" s="1" t="s">
        <v>18</v>
      </c>
      <c r="E15688" t="s">
        <v>10</v>
      </c>
      <c r="F15688" s="1" t="s">
        <v>154</v>
      </c>
      <c r="G15688" t="s">
        <v>142</v>
      </c>
      <c r="H15688" s="1" t="s">
        <v>142</v>
      </c>
      <c r="I15688" s="1" t="str">
        <f t="shared" si="490"/>
        <v>Clamshell NB</v>
      </c>
      <c r="J15688" s="1" t="str">
        <f t="shared" si="491"/>
        <v>Clamshell NB</v>
      </c>
      <c r="K15688" t="s">
        <v>144</v>
      </c>
      <c r="L15688" t="s">
        <v>146</v>
      </c>
      <c r="M15688" s="47">
        <v>3068</v>
      </c>
    </row>
    <row r="15689" spans="1:13" hidden="1" x14ac:dyDescent="0.3">
      <c r="A15689" s="1" t="s">
        <v>186</v>
      </c>
      <c r="B15689" s="1" t="s">
        <v>48</v>
      </c>
      <c r="C15689" t="s">
        <v>160</v>
      </c>
      <c r="D15689" s="1" t="s">
        <v>18</v>
      </c>
      <c r="E15689" t="s">
        <v>10</v>
      </c>
      <c r="F15689" s="1" t="s">
        <v>154</v>
      </c>
      <c r="G15689" t="s">
        <v>142</v>
      </c>
      <c r="H15689" s="1" t="s">
        <v>142</v>
      </c>
      <c r="I15689" s="1" t="str">
        <f t="shared" si="490"/>
        <v>Clamshell NB</v>
      </c>
      <c r="J15689" s="1" t="str">
        <f t="shared" si="491"/>
        <v>Clamshell NB</v>
      </c>
      <c r="K15689" t="s">
        <v>144</v>
      </c>
      <c r="L15689" t="s">
        <v>147</v>
      </c>
      <c r="M15689" s="47">
        <v>4278</v>
      </c>
    </row>
    <row r="15690" spans="1:13" hidden="1" x14ac:dyDescent="0.3">
      <c r="A15690" s="1" t="s">
        <v>186</v>
      </c>
      <c r="B15690" s="1" t="s">
        <v>48</v>
      </c>
      <c r="C15690" t="s">
        <v>160</v>
      </c>
      <c r="D15690" s="1" t="s">
        <v>18</v>
      </c>
      <c r="E15690" t="s">
        <v>10</v>
      </c>
      <c r="F15690" s="1" t="s">
        <v>154</v>
      </c>
      <c r="G15690" t="s">
        <v>142</v>
      </c>
      <c r="H15690" s="1" t="s">
        <v>142</v>
      </c>
      <c r="I15690" s="1" t="str">
        <f t="shared" si="490"/>
        <v>Clamshell NB</v>
      </c>
      <c r="J15690" s="1" t="str">
        <f t="shared" si="491"/>
        <v>Clamshell NB</v>
      </c>
      <c r="K15690" t="s">
        <v>144</v>
      </c>
      <c r="L15690" t="s">
        <v>148</v>
      </c>
      <c r="M15690" s="47">
        <v>3187</v>
      </c>
    </row>
    <row r="15691" spans="1:13" hidden="1" x14ac:dyDescent="0.3">
      <c r="A15691" s="1" t="s">
        <v>186</v>
      </c>
      <c r="B15691" s="1" t="s">
        <v>48</v>
      </c>
      <c r="C15691" t="s">
        <v>160</v>
      </c>
      <c r="D15691" s="1" t="s">
        <v>18</v>
      </c>
      <c r="E15691" t="s">
        <v>10</v>
      </c>
      <c r="F15691" s="1" t="s">
        <v>154</v>
      </c>
      <c r="G15691" t="s">
        <v>142</v>
      </c>
      <c r="H15691" s="1" t="s">
        <v>142</v>
      </c>
      <c r="I15691" s="1" t="str">
        <f t="shared" si="490"/>
        <v>Clamshell NB</v>
      </c>
      <c r="J15691" s="1" t="str">
        <f t="shared" si="491"/>
        <v>Clamshell NB</v>
      </c>
      <c r="K15691" t="s">
        <v>144</v>
      </c>
      <c r="L15691" t="s">
        <v>149</v>
      </c>
      <c r="M15691" s="47">
        <v>3486</v>
      </c>
    </row>
    <row r="15692" spans="1:13" hidden="1" x14ac:dyDescent="0.3">
      <c r="A15692" s="1" t="s">
        <v>186</v>
      </c>
      <c r="B15692" s="1" t="s">
        <v>48</v>
      </c>
      <c r="C15692" t="s">
        <v>160</v>
      </c>
      <c r="D15692" s="1" t="s">
        <v>18</v>
      </c>
      <c r="E15692" t="s">
        <v>10</v>
      </c>
      <c r="F15692" s="1" t="s">
        <v>154</v>
      </c>
      <c r="G15692" t="s">
        <v>142</v>
      </c>
      <c r="H15692" s="1" t="s">
        <v>142</v>
      </c>
      <c r="I15692" s="1" t="str">
        <f t="shared" si="490"/>
        <v>Clamshell NB</v>
      </c>
      <c r="J15692" s="1" t="str">
        <f t="shared" si="491"/>
        <v>Clamshell NB</v>
      </c>
      <c r="K15692" t="s">
        <v>144</v>
      </c>
      <c r="L15692" t="s">
        <v>150</v>
      </c>
      <c r="M15692" s="47">
        <v>1349</v>
      </c>
    </row>
    <row r="15693" spans="1:13" hidden="1" x14ac:dyDescent="0.3">
      <c r="A15693" s="1" t="s">
        <v>186</v>
      </c>
      <c r="B15693" s="1" t="s">
        <v>48</v>
      </c>
      <c r="C15693" t="s">
        <v>160</v>
      </c>
      <c r="D15693" s="1" t="s">
        <v>18</v>
      </c>
      <c r="E15693" t="s">
        <v>10</v>
      </c>
      <c r="F15693" s="1" t="s">
        <v>154</v>
      </c>
      <c r="G15693" t="s">
        <v>142</v>
      </c>
      <c r="H15693" s="1" t="s">
        <v>142</v>
      </c>
      <c r="I15693" s="1" t="str">
        <f t="shared" si="490"/>
        <v>Clamshell NB</v>
      </c>
      <c r="J15693" s="1" t="str">
        <f t="shared" si="491"/>
        <v>Clamshell NB</v>
      </c>
      <c r="K15693" t="s">
        <v>144</v>
      </c>
      <c r="L15693" t="s">
        <v>151</v>
      </c>
      <c r="M15693" s="47">
        <v>2430</v>
      </c>
    </row>
    <row r="15694" spans="1:13" hidden="1" x14ac:dyDescent="0.3">
      <c r="A15694" s="1" t="s">
        <v>186</v>
      </c>
      <c r="B15694" s="1" t="s">
        <v>48</v>
      </c>
      <c r="C15694" t="s">
        <v>160</v>
      </c>
      <c r="D15694" s="1" t="s">
        <v>18</v>
      </c>
      <c r="E15694" t="s">
        <v>10</v>
      </c>
      <c r="F15694" s="1" t="s">
        <v>154</v>
      </c>
      <c r="G15694" t="s">
        <v>142</v>
      </c>
      <c r="H15694" s="1" t="s">
        <v>155</v>
      </c>
      <c r="I15694" s="1" t="str">
        <f t="shared" si="490"/>
        <v>Clamshell NB</v>
      </c>
      <c r="J15694" s="1" t="str">
        <f t="shared" si="491"/>
        <v>Clamshell Ultraslim NB</v>
      </c>
      <c r="K15694" t="s">
        <v>143</v>
      </c>
      <c r="L15694" t="s">
        <v>143</v>
      </c>
      <c r="M15694" s="47">
        <v>26355</v>
      </c>
    </row>
    <row r="15695" spans="1:13" hidden="1" x14ac:dyDescent="0.3">
      <c r="A15695" s="1" t="s">
        <v>186</v>
      </c>
      <c r="B15695" s="1" t="s">
        <v>48</v>
      </c>
      <c r="C15695" t="s">
        <v>160</v>
      </c>
      <c r="D15695" s="1" t="s">
        <v>18</v>
      </c>
      <c r="E15695" t="s">
        <v>10</v>
      </c>
      <c r="F15695" s="1" t="s">
        <v>154</v>
      </c>
      <c r="G15695" t="s">
        <v>142</v>
      </c>
      <c r="H15695" s="1" t="s">
        <v>155</v>
      </c>
      <c r="I15695" s="1" t="str">
        <f t="shared" si="490"/>
        <v>Clamshell NB</v>
      </c>
      <c r="J15695" s="1" t="str">
        <f t="shared" si="491"/>
        <v>Clamshell Ultraslim NB</v>
      </c>
      <c r="K15695" t="s">
        <v>143</v>
      </c>
      <c r="L15695" t="s">
        <v>151</v>
      </c>
      <c r="M15695" s="47">
        <v>2</v>
      </c>
    </row>
    <row r="15696" spans="1:13" hidden="1" x14ac:dyDescent="0.3">
      <c r="A15696" s="1" t="s">
        <v>186</v>
      </c>
      <c r="B15696" s="1" t="s">
        <v>48</v>
      </c>
      <c r="C15696" t="s">
        <v>160</v>
      </c>
      <c r="D15696" s="1" t="s">
        <v>18</v>
      </c>
      <c r="E15696" t="s">
        <v>10</v>
      </c>
      <c r="F15696" s="1" t="s">
        <v>154</v>
      </c>
      <c r="G15696" t="s">
        <v>142</v>
      </c>
      <c r="H15696" s="1" t="s">
        <v>155</v>
      </c>
      <c r="I15696" s="1" t="str">
        <f t="shared" si="490"/>
        <v>Clamshell NB</v>
      </c>
      <c r="J15696" s="1" t="str">
        <f t="shared" si="491"/>
        <v>Clamshell Ultraslim NB</v>
      </c>
      <c r="K15696" t="s">
        <v>144</v>
      </c>
      <c r="L15696" t="s">
        <v>145</v>
      </c>
      <c r="M15696" s="47">
        <v>3261</v>
      </c>
    </row>
    <row r="15697" spans="1:13" hidden="1" x14ac:dyDescent="0.3">
      <c r="A15697" s="1" t="s">
        <v>186</v>
      </c>
      <c r="B15697" s="1" t="s">
        <v>48</v>
      </c>
      <c r="C15697" t="s">
        <v>160</v>
      </c>
      <c r="D15697" s="1" t="s">
        <v>18</v>
      </c>
      <c r="E15697" t="s">
        <v>10</v>
      </c>
      <c r="F15697" s="1" t="s">
        <v>154</v>
      </c>
      <c r="G15697" t="s">
        <v>142</v>
      </c>
      <c r="H15697" s="1" t="s">
        <v>155</v>
      </c>
      <c r="I15697" s="1" t="str">
        <f t="shared" si="490"/>
        <v>Clamshell NB</v>
      </c>
      <c r="J15697" s="1" t="str">
        <f t="shared" si="491"/>
        <v>Clamshell Ultraslim NB</v>
      </c>
      <c r="K15697" t="s">
        <v>144</v>
      </c>
      <c r="L15697" t="s">
        <v>146</v>
      </c>
      <c r="M15697" s="47">
        <v>4349</v>
      </c>
    </row>
    <row r="15698" spans="1:13" hidden="1" x14ac:dyDescent="0.3">
      <c r="A15698" s="1" t="s">
        <v>186</v>
      </c>
      <c r="B15698" s="1" t="s">
        <v>48</v>
      </c>
      <c r="C15698" t="s">
        <v>160</v>
      </c>
      <c r="D15698" s="1" t="s">
        <v>18</v>
      </c>
      <c r="E15698" t="s">
        <v>10</v>
      </c>
      <c r="F15698" s="1" t="s">
        <v>154</v>
      </c>
      <c r="G15698" t="s">
        <v>142</v>
      </c>
      <c r="H15698" s="1" t="s">
        <v>155</v>
      </c>
      <c r="I15698" s="1" t="str">
        <f t="shared" si="490"/>
        <v>Clamshell NB</v>
      </c>
      <c r="J15698" s="1" t="str">
        <f t="shared" si="491"/>
        <v>Clamshell Ultraslim NB</v>
      </c>
      <c r="K15698" t="s">
        <v>144</v>
      </c>
      <c r="L15698" t="s">
        <v>147</v>
      </c>
      <c r="M15698" s="47">
        <v>5919</v>
      </c>
    </row>
    <row r="15699" spans="1:13" hidden="1" x14ac:dyDescent="0.3">
      <c r="A15699" s="1" t="s">
        <v>186</v>
      </c>
      <c r="B15699" s="1" t="s">
        <v>48</v>
      </c>
      <c r="C15699" t="s">
        <v>160</v>
      </c>
      <c r="D15699" s="1" t="s">
        <v>18</v>
      </c>
      <c r="E15699" t="s">
        <v>10</v>
      </c>
      <c r="F15699" s="1" t="s">
        <v>154</v>
      </c>
      <c r="G15699" t="s">
        <v>142</v>
      </c>
      <c r="H15699" s="1" t="s">
        <v>155</v>
      </c>
      <c r="I15699" s="1" t="str">
        <f t="shared" si="490"/>
        <v>Clamshell NB</v>
      </c>
      <c r="J15699" s="1" t="str">
        <f t="shared" si="491"/>
        <v>Clamshell Ultraslim NB</v>
      </c>
      <c r="K15699" t="s">
        <v>144</v>
      </c>
      <c r="L15699" t="s">
        <v>148</v>
      </c>
      <c r="M15699" s="47">
        <v>3815</v>
      </c>
    </row>
    <row r="15700" spans="1:13" hidden="1" x14ac:dyDescent="0.3">
      <c r="A15700" s="1" t="s">
        <v>186</v>
      </c>
      <c r="B15700" s="1" t="s">
        <v>48</v>
      </c>
      <c r="C15700" t="s">
        <v>160</v>
      </c>
      <c r="D15700" s="1" t="s">
        <v>18</v>
      </c>
      <c r="E15700" t="s">
        <v>10</v>
      </c>
      <c r="F15700" s="1" t="s">
        <v>154</v>
      </c>
      <c r="G15700" t="s">
        <v>142</v>
      </c>
      <c r="H15700" s="1" t="s">
        <v>155</v>
      </c>
      <c r="I15700" s="1" t="str">
        <f t="shared" si="490"/>
        <v>Clamshell NB</v>
      </c>
      <c r="J15700" s="1" t="str">
        <f t="shared" si="491"/>
        <v>Clamshell Ultraslim NB</v>
      </c>
      <c r="K15700" t="s">
        <v>144</v>
      </c>
      <c r="L15700" t="s">
        <v>149</v>
      </c>
      <c r="M15700" s="47">
        <v>2626</v>
      </c>
    </row>
    <row r="15701" spans="1:13" hidden="1" x14ac:dyDescent="0.3">
      <c r="A15701" s="1" t="s">
        <v>186</v>
      </c>
      <c r="B15701" s="1" t="s">
        <v>48</v>
      </c>
      <c r="C15701" t="s">
        <v>160</v>
      </c>
      <c r="D15701" s="1" t="s">
        <v>18</v>
      </c>
      <c r="E15701" t="s">
        <v>10</v>
      </c>
      <c r="F15701" s="1" t="s">
        <v>154</v>
      </c>
      <c r="G15701" t="s">
        <v>142</v>
      </c>
      <c r="H15701" s="1" t="s">
        <v>155</v>
      </c>
      <c r="I15701" s="1" t="str">
        <f t="shared" si="490"/>
        <v>Clamshell NB</v>
      </c>
      <c r="J15701" s="1" t="str">
        <f t="shared" si="491"/>
        <v>Clamshell Ultraslim NB</v>
      </c>
      <c r="K15701" t="s">
        <v>144</v>
      </c>
      <c r="L15701" t="s">
        <v>150</v>
      </c>
      <c r="M15701" s="47">
        <v>1326</v>
      </c>
    </row>
    <row r="15702" spans="1:13" hidden="1" x14ac:dyDescent="0.3">
      <c r="A15702" s="1" t="s">
        <v>186</v>
      </c>
      <c r="B15702" s="1" t="s">
        <v>48</v>
      </c>
      <c r="C15702" t="s">
        <v>160</v>
      </c>
      <c r="D15702" s="1" t="s">
        <v>18</v>
      </c>
      <c r="E15702" t="s">
        <v>10</v>
      </c>
      <c r="F15702" s="1" t="s">
        <v>154</v>
      </c>
      <c r="G15702" t="s">
        <v>142</v>
      </c>
      <c r="H15702" s="1" t="s">
        <v>155</v>
      </c>
      <c r="I15702" s="1" t="str">
        <f t="shared" si="490"/>
        <v>Clamshell NB</v>
      </c>
      <c r="J15702" s="1" t="str">
        <f t="shared" si="491"/>
        <v>Clamshell Ultraslim NB</v>
      </c>
      <c r="K15702" t="s">
        <v>144</v>
      </c>
      <c r="L15702" t="s">
        <v>151</v>
      </c>
      <c r="M15702" s="47">
        <v>1433</v>
      </c>
    </row>
    <row r="15703" spans="1:13" hidden="1" x14ac:dyDescent="0.3">
      <c r="A15703" s="1" t="s">
        <v>186</v>
      </c>
      <c r="B15703" s="1" t="s">
        <v>48</v>
      </c>
      <c r="C15703" t="s">
        <v>160</v>
      </c>
      <c r="D15703" s="1" t="s">
        <v>18</v>
      </c>
      <c r="E15703" t="s">
        <v>10</v>
      </c>
      <c r="F15703" s="1" t="s">
        <v>154</v>
      </c>
      <c r="G15703" t="s">
        <v>155</v>
      </c>
      <c r="H15703" s="1" t="s">
        <v>142</v>
      </c>
      <c r="I15703" s="1" t="str">
        <f t="shared" si="490"/>
        <v>Clamshell Gaming Capable NB</v>
      </c>
      <c r="J15703" s="1" t="str">
        <f t="shared" si="491"/>
        <v>Clamshell Gaming Capable NB</v>
      </c>
      <c r="K15703" t="s">
        <v>143</v>
      </c>
      <c r="L15703" t="s">
        <v>143</v>
      </c>
      <c r="M15703" s="47">
        <v>2913</v>
      </c>
    </row>
    <row r="15704" spans="1:13" hidden="1" x14ac:dyDescent="0.3">
      <c r="A15704" s="1" t="s">
        <v>186</v>
      </c>
      <c r="B15704" s="1" t="s">
        <v>48</v>
      </c>
      <c r="C15704" t="s">
        <v>160</v>
      </c>
      <c r="D15704" s="1" t="s">
        <v>18</v>
      </c>
      <c r="E15704" t="s">
        <v>10</v>
      </c>
      <c r="F15704" s="1" t="s">
        <v>154</v>
      </c>
      <c r="G15704" t="s">
        <v>155</v>
      </c>
      <c r="H15704" s="1" t="s">
        <v>142</v>
      </c>
      <c r="I15704" s="1" t="str">
        <f t="shared" si="490"/>
        <v>Clamshell Gaming Capable NB</v>
      </c>
      <c r="J15704" s="1" t="str">
        <f t="shared" si="491"/>
        <v>Clamshell Gaming Capable NB</v>
      </c>
      <c r="K15704" t="s">
        <v>144</v>
      </c>
      <c r="L15704" t="s">
        <v>145</v>
      </c>
      <c r="M15704" s="47">
        <v>45</v>
      </c>
    </row>
    <row r="15705" spans="1:13" hidden="1" x14ac:dyDescent="0.3">
      <c r="A15705" s="1" t="s">
        <v>186</v>
      </c>
      <c r="B15705" s="1" t="s">
        <v>48</v>
      </c>
      <c r="C15705" t="s">
        <v>160</v>
      </c>
      <c r="D15705" s="1" t="s">
        <v>18</v>
      </c>
      <c r="E15705" t="s">
        <v>10</v>
      </c>
      <c r="F15705" s="1" t="s">
        <v>154</v>
      </c>
      <c r="G15705" t="s">
        <v>155</v>
      </c>
      <c r="H15705" s="1" t="s">
        <v>142</v>
      </c>
      <c r="I15705" s="1" t="str">
        <f t="shared" si="490"/>
        <v>Clamshell Gaming Capable NB</v>
      </c>
      <c r="J15705" s="1" t="str">
        <f t="shared" si="491"/>
        <v>Clamshell Gaming Capable NB</v>
      </c>
      <c r="K15705" t="s">
        <v>144</v>
      </c>
      <c r="L15705" t="s">
        <v>146</v>
      </c>
      <c r="M15705" s="47">
        <v>29</v>
      </c>
    </row>
    <row r="15706" spans="1:13" hidden="1" x14ac:dyDescent="0.3">
      <c r="A15706" s="1" t="s">
        <v>186</v>
      </c>
      <c r="B15706" s="1" t="s">
        <v>48</v>
      </c>
      <c r="C15706" t="s">
        <v>160</v>
      </c>
      <c r="D15706" s="1" t="s">
        <v>18</v>
      </c>
      <c r="E15706" t="s">
        <v>10</v>
      </c>
      <c r="F15706" s="1" t="s">
        <v>154</v>
      </c>
      <c r="G15706" t="s">
        <v>155</v>
      </c>
      <c r="H15706" s="1" t="s">
        <v>142</v>
      </c>
      <c r="I15706" s="1" t="str">
        <f t="shared" si="490"/>
        <v>Clamshell Gaming Capable NB</v>
      </c>
      <c r="J15706" s="1" t="str">
        <f t="shared" si="491"/>
        <v>Clamshell Gaming Capable NB</v>
      </c>
      <c r="K15706" t="s">
        <v>144</v>
      </c>
      <c r="L15706" t="s">
        <v>147</v>
      </c>
      <c r="M15706" s="47">
        <v>54</v>
      </c>
    </row>
    <row r="15707" spans="1:13" hidden="1" x14ac:dyDescent="0.3">
      <c r="A15707" s="1" t="s">
        <v>186</v>
      </c>
      <c r="B15707" s="1" t="s">
        <v>48</v>
      </c>
      <c r="C15707" t="s">
        <v>160</v>
      </c>
      <c r="D15707" s="1" t="s">
        <v>18</v>
      </c>
      <c r="E15707" t="s">
        <v>10</v>
      </c>
      <c r="F15707" s="1" t="s">
        <v>154</v>
      </c>
      <c r="G15707" t="s">
        <v>155</v>
      </c>
      <c r="H15707" s="1" t="s">
        <v>142</v>
      </c>
      <c r="I15707" s="1" t="str">
        <f t="shared" si="490"/>
        <v>Clamshell Gaming Capable NB</v>
      </c>
      <c r="J15707" s="1" t="str">
        <f t="shared" si="491"/>
        <v>Clamshell Gaming Capable NB</v>
      </c>
      <c r="K15707" t="s">
        <v>144</v>
      </c>
      <c r="L15707" t="s">
        <v>148</v>
      </c>
      <c r="M15707" s="47">
        <v>48</v>
      </c>
    </row>
    <row r="15708" spans="1:13" hidden="1" x14ac:dyDescent="0.3">
      <c r="A15708" s="1" t="s">
        <v>186</v>
      </c>
      <c r="B15708" s="1" t="s">
        <v>48</v>
      </c>
      <c r="C15708" t="s">
        <v>160</v>
      </c>
      <c r="D15708" s="1" t="s">
        <v>18</v>
      </c>
      <c r="E15708" t="s">
        <v>10</v>
      </c>
      <c r="F15708" s="1" t="s">
        <v>154</v>
      </c>
      <c r="G15708" t="s">
        <v>155</v>
      </c>
      <c r="H15708" s="1" t="s">
        <v>142</v>
      </c>
      <c r="I15708" s="1" t="str">
        <f t="shared" si="490"/>
        <v>Clamshell Gaming Capable NB</v>
      </c>
      <c r="J15708" s="1" t="str">
        <f t="shared" si="491"/>
        <v>Clamshell Gaming Capable NB</v>
      </c>
      <c r="K15708" t="s">
        <v>144</v>
      </c>
      <c r="L15708" t="s">
        <v>149</v>
      </c>
      <c r="M15708" s="47">
        <v>43</v>
      </c>
    </row>
    <row r="15709" spans="1:13" hidden="1" x14ac:dyDescent="0.3">
      <c r="A15709" s="1" t="s">
        <v>186</v>
      </c>
      <c r="B15709" s="1" t="s">
        <v>48</v>
      </c>
      <c r="C15709" t="s">
        <v>160</v>
      </c>
      <c r="D15709" s="1" t="s">
        <v>18</v>
      </c>
      <c r="E15709" t="s">
        <v>10</v>
      </c>
      <c r="F15709" s="1" t="s">
        <v>154</v>
      </c>
      <c r="G15709" t="s">
        <v>155</v>
      </c>
      <c r="H15709" s="1" t="s">
        <v>142</v>
      </c>
      <c r="I15709" s="1" t="str">
        <f t="shared" si="490"/>
        <v>Clamshell Gaming Capable NB</v>
      </c>
      <c r="J15709" s="1" t="str">
        <f t="shared" si="491"/>
        <v>Clamshell Gaming Capable NB</v>
      </c>
      <c r="K15709" t="s">
        <v>144</v>
      </c>
      <c r="L15709" t="s">
        <v>150</v>
      </c>
      <c r="M15709" s="47">
        <v>4</v>
      </c>
    </row>
    <row r="15710" spans="1:13" hidden="1" x14ac:dyDescent="0.3">
      <c r="A15710" s="1" t="s">
        <v>186</v>
      </c>
      <c r="B15710" s="1" t="s">
        <v>48</v>
      </c>
      <c r="C15710" t="s">
        <v>160</v>
      </c>
      <c r="D15710" s="1" t="s">
        <v>18</v>
      </c>
      <c r="E15710" t="s">
        <v>10</v>
      </c>
      <c r="F15710" s="1" t="s">
        <v>154</v>
      </c>
      <c r="G15710" t="s">
        <v>155</v>
      </c>
      <c r="H15710" s="1" t="s">
        <v>142</v>
      </c>
      <c r="I15710" s="1" t="str">
        <f t="shared" si="490"/>
        <v>Clamshell Gaming Capable NB</v>
      </c>
      <c r="J15710" s="1" t="str">
        <f t="shared" si="491"/>
        <v>Clamshell Gaming Capable NB</v>
      </c>
      <c r="K15710" t="s">
        <v>144</v>
      </c>
      <c r="L15710" t="s">
        <v>151</v>
      </c>
      <c r="M15710" s="47">
        <v>10</v>
      </c>
    </row>
    <row r="15711" spans="1:13" hidden="1" x14ac:dyDescent="0.3">
      <c r="A15711" s="1" t="s">
        <v>186</v>
      </c>
      <c r="B15711" s="1" t="s">
        <v>48</v>
      </c>
      <c r="C15711" t="s">
        <v>160</v>
      </c>
      <c r="D15711" s="1" t="s">
        <v>18</v>
      </c>
      <c r="E15711" t="s">
        <v>10</v>
      </c>
      <c r="F15711" s="1" t="s">
        <v>154</v>
      </c>
      <c r="G15711" t="s">
        <v>155</v>
      </c>
      <c r="H15711" s="1" t="s">
        <v>155</v>
      </c>
      <c r="I15711" s="1" t="str">
        <f t="shared" si="490"/>
        <v>Clamshell Gaming Capable NB</v>
      </c>
      <c r="J15711" s="1" t="str">
        <f t="shared" si="491"/>
        <v>Clamshell Gaming Capable NB</v>
      </c>
      <c r="K15711" t="s">
        <v>143</v>
      </c>
      <c r="L15711" t="s">
        <v>143</v>
      </c>
      <c r="M15711" s="47">
        <v>7686</v>
      </c>
    </row>
    <row r="15712" spans="1:13" hidden="1" x14ac:dyDescent="0.3">
      <c r="A15712" s="1" t="s">
        <v>186</v>
      </c>
      <c r="B15712" s="1" t="s">
        <v>48</v>
      </c>
      <c r="C15712" t="s">
        <v>160</v>
      </c>
      <c r="D15712" s="1" t="s">
        <v>18</v>
      </c>
      <c r="E15712" t="s">
        <v>10</v>
      </c>
      <c r="F15712" s="1" t="s">
        <v>154</v>
      </c>
      <c r="G15712" t="s">
        <v>155</v>
      </c>
      <c r="H15712" s="1" t="s">
        <v>155</v>
      </c>
      <c r="I15712" s="1" t="str">
        <f t="shared" si="490"/>
        <v>Clamshell Gaming Capable NB</v>
      </c>
      <c r="J15712" s="1" t="str">
        <f t="shared" si="491"/>
        <v>Clamshell Gaming Capable NB</v>
      </c>
      <c r="K15712" t="s">
        <v>144</v>
      </c>
      <c r="L15712" t="s">
        <v>145</v>
      </c>
      <c r="M15712" s="47">
        <v>920</v>
      </c>
    </row>
    <row r="15713" spans="1:13" hidden="1" x14ac:dyDescent="0.3">
      <c r="A15713" s="1" t="s">
        <v>186</v>
      </c>
      <c r="B15713" s="1" t="s">
        <v>48</v>
      </c>
      <c r="C15713" t="s">
        <v>160</v>
      </c>
      <c r="D15713" s="1" t="s">
        <v>18</v>
      </c>
      <c r="E15713" t="s">
        <v>10</v>
      </c>
      <c r="F15713" s="1" t="s">
        <v>154</v>
      </c>
      <c r="G15713" t="s">
        <v>155</v>
      </c>
      <c r="H15713" s="1" t="s">
        <v>155</v>
      </c>
      <c r="I15713" s="1" t="str">
        <f t="shared" si="490"/>
        <v>Clamshell Gaming Capable NB</v>
      </c>
      <c r="J15713" s="1" t="str">
        <f t="shared" si="491"/>
        <v>Clamshell Gaming Capable NB</v>
      </c>
      <c r="K15713" t="s">
        <v>144</v>
      </c>
      <c r="L15713" t="s">
        <v>146</v>
      </c>
      <c r="M15713" s="47">
        <v>1260</v>
      </c>
    </row>
    <row r="15714" spans="1:13" hidden="1" x14ac:dyDescent="0.3">
      <c r="A15714" s="1" t="s">
        <v>186</v>
      </c>
      <c r="B15714" s="1" t="s">
        <v>48</v>
      </c>
      <c r="C15714" t="s">
        <v>160</v>
      </c>
      <c r="D15714" s="1" t="s">
        <v>18</v>
      </c>
      <c r="E15714" t="s">
        <v>10</v>
      </c>
      <c r="F15714" s="1" t="s">
        <v>154</v>
      </c>
      <c r="G15714" t="s">
        <v>155</v>
      </c>
      <c r="H15714" s="1" t="s">
        <v>155</v>
      </c>
      <c r="I15714" s="1" t="str">
        <f t="shared" si="490"/>
        <v>Clamshell Gaming Capable NB</v>
      </c>
      <c r="J15714" s="1" t="str">
        <f t="shared" si="491"/>
        <v>Clamshell Gaming Capable NB</v>
      </c>
      <c r="K15714" t="s">
        <v>144</v>
      </c>
      <c r="L15714" t="s">
        <v>147</v>
      </c>
      <c r="M15714" s="47">
        <v>1749</v>
      </c>
    </row>
    <row r="15715" spans="1:13" hidden="1" x14ac:dyDescent="0.3">
      <c r="A15715" s="1" t="s">
        <v>186</v>
      </c>
      <c r="B15715" s="1" t="s">
        <v>48</v>
      </c>
      <c r="C15715" t="s">
        <v>160</v>
      </c>
      <c r="D15715" s="1" t="s">
        <v>18</v>
      </c>
      <c r="E15715" t="s">
        <v>10</v>
      </c>
      <c r="F15715" s="1" t="s">
        <v>154</v>
      </c>
      <c r="G15715" t="s">
        <v>155</v>
      </c>
      <c r="H15715" s="1" t="s">
        <v>155</v>
      </c>
      <c r="I15715" s="1" t="str">
        <f t="shared" si="490"/>
        <v>Clamshell Gaming Capable NB</v>
      </c>
      <c r="J15715" s="1" t="str">
        <f t="shared" si="491"/>
        <v>Clamshell Gaming Capable NB</v>
      </c>
      <c r="K15715" t="s">
        <v>144</v>
      </c>
      <c r="L15715" t="s">
        <v>148</v>
      </c>
      <c r="M15715" s="47">
        <v>1119</v>
      </c>
    </row>
    <row r="15716" spans="1:13" hidden="1" x14ac:dyDescent="0.3">
      <c r="A15716" s="1" t="s">
        <v>186</v>
      </c>
      <c r="B15716" s="1" t="s">
        <v>48</v>
      </c>
      <c r="C15716" t="s">
        <v>160</v>
      </c>
      <c r="D15716" s="1" t="s">
        <v>18</v>
      </c>
      <c r="E15716" t="s">
        <v>10</v>
      </c>
      <c r="F15716" s="1" t="s">
        <v>154</v>
      </c>
      <c r="G15716" t="s">
        <v>155</v>
      </c>
      <c r="H15716" s="1" t="s">
        <v>155</v>
      </c>
      <c r="I15716" s="1" t="str">
        <f t="shared" si="490"/>
        <v>Clamshell Gaming Capable NB</v>
      </c>
      <c r="J15716" s="1" t="str">
        <f t="shared" si="491"/>
        <v>Clamshell Gaming Capable NB</v>
      </c>
      <c r="K15716" t="s">
        <v>144</v>
      </c>
      <c r="L15716" t="s">
        <v>149</v>
      </c>
      <c r="M15716" s="47">
        <v>770</v>
      </c>
    </row>
    <row r="15717" spans="1:13" hidden="1" x14ac:dyDescent="0.3">
      <c r="A15717" s="1" t="s">
        <v>186</v>
      </c>
      <c r="B15717" s="1" t="s">
        <v>48</v>
      </c>
      <c r="C15717" t="s">
        <v>160</v>
      </c>
      <c r="D15717" s="1" t="s">
        <v>18</v>
      </c>
      <c r="E15717" t="s">
        <v>10</v>
      </c>
      <c r="F15717" s="1" t="s">
        <v>154</v>
      </c>
      <c r="G15717" t="s">
        <v>155</v>
      </c>
      <c r="H15717" s="1" t="s">
        <v>155</v>
      </c>
      <c r="I15717" s="1" t="str">
        <f t="shared" si="490"/>
        <v>Clamshell Gaming Capable NB</v>
      </c>
      <c r="J15717" s="1" t="str">
        <f t="shared" si="491"/>
        <v>Clamshell Gaming Capable NB</v>
      </c>
      <c r="K15717" t="s">
        <v>144</v>
      </c>
      <c r="L15717" t="s">
        <v>150</v>
      </c>
      <c r="M15717" s="47">
        <v>392</v>
      </c>
    </row>
    <row r="15718" spans="1:13" hidden="1" x14ac:dyDescent="0.3">
      <c r="A15718" s="1" t="s">
        <v>186</v>
      </c>
      <c r="B15718" s="1" t="s">
        <v>48</v>
      </c>
      <c r="C15718" t="s">
        <v>160</v>
      </c>
      <c r="D15718" s="1" t="s">
        <v>18</v>
      </c>
      <c r="E15718" t="s">
        <v>10</v>
      </c>
      <c r="F15718" s="1" t="s">
        <v>154</v>
      </c>
      <c r="G15718" t="s">
        <v>155</v>
      </c>
      <c r="H15718" s="1" t="s">
        <v>155</v>
      </c>
      <c r="I15718" s="1" t="str">
        <f t="shared" si="490"/>
        <v>Clamshell Gaming Capable NB</v>
      </c>
      <c r="J15718" s="1" t="str">
        <f t="shared" si="491"/>
        <v>Clamshell Gaming Capable NB</v>
      </c>
      <c r="K15718" t="s">
        <v>144</v>
      </c>
      <c r="L15718" t="s">
        <v>151</v>
      </c>
      <c r="M15718" s="47">
        <v>432</v>
      </c>
    </row>
    <row r="15719" spans="1:13" hidden="1" x14ac:dyDescent="0.3">
      <c r="A15719" s="1" t="s">
        <v>186</v>
      </c>
      <c r="B15719" s="1" t="s">
        <v>48</v>
      </c>
      <c r="C15719" t="s">
        <v>160</v>
      </c>
      <c r="D15719" s="1" t="s">
        <v>18</v>
      </c>
      <c r="E15719" t="s">
        <v>11</v>
      </c>
      <c r="F15719" s="1" t="s">
        <v>159</v>
      </c>
      <c r="G15719" t="s">
        <v>142</v>
      </c>
      <c r="H15719" s="1" t="s">
        <v>155</v>
      </c>
      <c r="I15719" s="1" t="str">
        <f t="shared" si="490"/>
        <v>Convertible NB</v>
      </c>
      <c r="J15719" s="1" t="str">
        <f t="shared" si="491"/>
        <v>Convertible NB</v>
      </c>
      <c r="K15719" t="s">
        <v>143</v>
      </c>
      <c r="L15719" t="s">
        <v>143</v>
      </c>
      <c r="M15719" s="47">
        <v>10</v>
      </c>
    </row>
    <row r="15720" spans="1:13" hidden="1" x14ac:dyDescent="0.3">
      <c r="A15720" s="1" t="s">
        <v>186</v>
      </c>
      <c r="B15720" s="1" t="s">
        <v>48</v>
      </c>
      <c r="C15720" t="s">
        <v>160</v>
      </c>
      <c r="D15720" s="1" t="s">
        <v>18</v>
      </c>
      <c r="E15720" t="s">
        <v>11</v>
      </c>
      <c r="F15720" s="1" t="s">
        <v>159</v>
      </c>
      <c r="G15720" t="s">
        <v>142</v>
      </c>
      <c r="H15720" s="1" t="s">
        <v>155</v>
      </c>
      <c r="I15720" s="1" t="str">
        <f t="shared" si="490"/>
        <v>Convertible NB</v>
      </c>
      <c r="J15720" s="1" t="str">
        <f t="shared" si="491"/>
        <v>Convertible NB</v>
      </c>
      <c r="K15720" t="s">
        <v>144</v>
      </c>
      <c r="L15720" t="s">
        <v>145</v>
      </c>
      <c r="M15720" s="47">
        <v>33</v>
      </c>
    </row>
    <row r="15721" spans="1:13" hidden="1" x14ac:dyDescent="0.3">
      <c r="A15721" s="1" t="s">
        <v>186</v>
      </c>
      <c r="B15721" s="1" t="s">
        <v>48</v>
      </c>
      <c r="C15721" t="s">
        <v>160</v>
      </c>
      <c r="D15721" s="1" t="s">
        <v>18</v>
      </c>
      <c r="E15721" t="s">
        <v>11</v>
      </c>
      <c r="F15721" s="1" t="s">
        <v>159</v>
      </c>
      <c r="G15721" t="s">
        <v>142</v>
      </c>
      <c r="H15721" s="1" t="s">
        <v>155</v>
      </c>
      <c r="I15721" s="1" t="str">
        <f t="shared" si="490"/>
        <v>Convertible NB</v>
      </c>
      <c r="J15721" s="1" t="str">
        <f t="shared" si="491"/>
        <v>Convertible NB</v>
      </c>
      <c r="K15721" t="s">
        <v>144</v>
      </c>
      <c r="L15721" t="s">
        <v>146</v>
      </c>
      <c r="M15721" s="47">
        <v>34</v>
      </c>
    </row>
    <row r="15722" spans="1:13" hidden="1" x14ac:dyDescent="0.3">
      <c r="A15722" s="1" t="s">
        <v>186</v>
      </c>
      <c r="B15722" s="1" t="s">
        <v>48</v>
      </c>
      <c r="C15722" t="s">
        <v>160</v>
      </c>
      <c r="D15722" s="1" t="s">
        <v>18</v>
      </c>
      <c r="E15722" t="s">
        <v>11</v>
      </c>
      <c r="F15722" s="1" t="s">
        <v>159</v>
      </c>
      <c r="G15722" t="s">
        <v>142</v>
      </c>
      <c r="H15722" s="1" t="s">
        <v>155</v>
      </c>
      <c r="I15722" s="1" t="str">
        <f t="shared" si="490"/>
        <v>Convertible NB</v>
      </c>
      <c r="J15722" s="1" t="str">
        <f t="shared" si="491"/>
        <v>Convertible NB</v>
      </c>
      <c r="K15722" t="s">
        <v>144</v>
      </c>
      <c r="L15722" t="s">
        <v>147</v>
      </c>
      <c r="M15722" s="47">
        <v>41</v>
      </c>
    </row>
    <row r="15723" spans="1:13" hidden="1" x14ac:dyDescent="0.3">
      <c r="A15723" s="1" t="s">
        <v>186</v>
      </c>
      <c r="B15723" s="1" t="s">
        <v>48</v>
      </c>
      <c r="C15723" t="s">
        <v>160</v>
      </c>
      <c r="D15723" s="1" t="s">
        <v>18</v>
      </c>
      <c r="E15723" t="s">
        <v>11</v>
      </c>
      <c r="F15723" s="1" t="s">
        <v>159</v>
      </c>
      <c r="G15723" t="s">
        <v>142</v>
      </c>
      <c r="H15723" s="1" t="s">
        <v>155</v>
      </c>
      <c r="I15723" s="1" t="str">
        <f t="shared" si="490"/>
        <v>Convertible NB</v>
      </c>
      <c r="J15723" s="1" t="str">
        <f t="shared" si="491"/>
        <v>Convertible NB</v>
      </c>
      <c r="K15723" t="s">
        <v>144</v>
      </c>
      <c r="L15723" t="s">
        <v>148</v>
      </c>
      <c r="M15723" s="47">
        <v>38</v>
      </c>
    </row>
    <row r="15724" spans="1:13" hidden="1" x14ac:dyDescent="0.3">
      <c r="A15724" s="1" t="s">
        <v>186</v>
      </c>
      <c r="B15724" s="1" t="s">
        <v>48</v>
      </c>
      <c r="C15724" t="s">
        <v>160</v>
      </c>
      <c r="D15724" s="1" t="s">
        <v>18</v>
      </c>
      <c r="E15724" t="s">
        <v>11</v>
      </c>
      <c r="F15724" s="1" t="s">
        <v>159</v>
      </c>
      <c r="G15724" t="s">
        <v>142</v>
      </c>
      <c r="H15724" s="1" t="s">
        <v>155</v>
      </c>
      <c r="I15724" s="1" t="str">
        <f t="shared" si="490"/>
        <v>Convertible NB</v>
      </c>
      <c r="J15724" s="1" t="str">
        <f t="shared" si="491"/>
        <v>Convertible NB</v>
      </c>
      <c r="K15724" t="s">
        <v>144</v>
      </c>
      <c r="L15724" t="s">
        <v>149</v>
      </c>
      <c r="M15724" s="47">
        <v>28</v>
      </c>
    </row>
    <row r="15725" spans="1:13" hidden="1" x14ac:dyDescent="0.3">
      <c r="A15725" s="1" t="s">
        <v>186</v>
      </c>
      <c r="B15725" s="1" t="s">
        <v>48</v>
      </c>
      <c r="C15725" t="s">
        <v>160</v>
      </c>
      <c r="D15725" s="1" t="s">
        <v>18</v>
      </c>
      <c r="E15725" t="s">
        <v>11</v>
      </c>
      <c r="F15725" s="1" t="s">
        <v>154</v>
      </c>
      <c r="G15725" t="s">
        <v>142</v>
      </c>
      <c r="H15725" s="1" t="s">
        <v>142</v>
      </c>
      <c r="I15725" s="1" t="str">
        <f t="shared" si="490"/>
        <v>Convertible NB</v>
      </c>
      <c r="J15725" s="1" t="str">
        <f t="shared" si="491"/>
        <v>Convertible NB</v>
      </c>
      <c r="K15725" t="s">
        <v>144</v>
      </c>
      <c r="L15725" t="s">
        <v>145</v>
      </c>
      <c r="M15725" s="47">
        <v>42</v>
      </c>
    </row>
    <row r="15726" spans="1:13" hidden="1" x14ac:dyDescent="0.3">
      <c r="A15726" s="1" t="s">
        <v>186</v>
      </c>
      <c r="B15726" s="1" t="s">
        <v>48</v>
      </c>
      <c r="C15726" t="s">
        <v>160</v>
      </c>
      <c r="D15726" s="1" t="s">
        <v>18</v>
      </c>
      <c r="E15726" t="s">
        <v>11</v>
      </c>
      <c r="F15726" s="1" t="s">
        <v>154</v>
      </c>
      <c r="G15726" t="s">
        <v>142</v>
      </c>
      <c r="H15726" s="1" t="s">
        <v>142</v>
      </c>
      <c r="I15726" s="1" t="str">
        <f t="shared" si="490"/>
        <v>Convertible NB</v>
      </c>
      <c r="J15726" s="1" t="str">
        <f t="shared" si="491"/>
        <v>Convertible NB</v>
      </c>
      <c r="K15726" t="s">
        <v>144</v>
      </c>
      <c r="L15726" t="s">
        <v>146</v>
      </c>
      <c r="M15726" s="47">
        <v>34</v>
      </c>
    </row>
    <row r="15727" spans="1:13" hidden="1" x14ac:dyDescent="0.3">
      <c r="A15727" s="1" t="s">
        <v>186</v>
      </c>
      <c r="B15727" s="1" t="s">
        <v>48</v>
      </c>
      <c r="C15727" t="s">
        <v>160</v>
      </c>
      <c r="D15727" s="1" t="s">
        <v>18</v>
      </c>
      <c r="E15727" t="s">
        <v>11</v>
      </c>
      <c r="F15727" s="1" t="s">
        <v>154</v>
      </c>
      <c r="G15727" t="s">
        <v>142</v>
      </c>
      <c r="H15727" s="1" t="s">
        <v>142</v>
      </c>
      <c r="I15727" s="1" t="str">
        <f t="shared" si="490"/>
        <v>Convertible NB</v>
      </c>
      <c r="J15727" s="1" t="str">
        <f t="shared" si="491"/>
        <v>Convertible NB</v>
      </c>
      <c r="K15727" t="s">
        <v>144</v>
      </c>
      <c r="L15727" t="s">
        <v>147</v>
      </c>
      <c r="M15727" s="47">
        <v>32</v>
      </c>
    </row>
    <row r="15728" spans="1:13" hidden="1" x14ac:dyDescent="0.3">
      <c r="A15728" s="1" t="s">
        <v>186</v>
      </c>
      <c r="B15728" s="1" t="s">
        <v>48</v>
      </c>
      <c r="C15728" t="s">
        <v>160</v>
      </c>
      <c r="D15728" s="1" t="s">
        <v>18</v>
      </c>
      <c r="E15728" t="s">
        <v>11</v>
      </c>
      <c r="F15728" s="1" t="s">
        <v>154</v>
      </c>
      <c r="G15728" t="s">
        <v>142</v>
      </c>
      <c r="H15728" s="1" t="s">
        <v>142</v>
      </c>
      <c r="I15728" s="1" t="str">
        <f t="shared" si="490"/>
        <v>Convertible NB</v>
      </c>
      <c r="J15728" s="1" t="str">
        <f t="shared" si="491"/>
        <v>Convertible NB</v>
      </c>
      <c r="K15728" t="s">
        <v>144</v>
      </c>
      <c r="L15728" t="s">
        <v>148</v>
      </c>
      <c r="M15728" s="47">
        <v>40</v>
      </c>
    </row>
    <row r="15729" spans="1:13" hidden="1" x14ac:dyDescent="0.3">
      <c r="A15729" s="1" t="s">
        <v>186</v>
      </c>
      <c r="B15729" s="1" t="s">
        <v>48</v>
      </c>
      <c r="C15729" t="s">
        <v>160</v>
      </c>
      <c r="D15729" s="1" t="s">
        <v>18</v>
      </c>
      <c r="E15729" t="s">
        <v>11</v>
      </c>
      <c r="F15729" s="1" t="s">
        <v>154</v>
      </c>
      <c r="G15729" t="s">
        <v>142</v>
      </c>
      <c r="H15729" s="1" t="s">
        <v>142</v>
      </c>
      <c r="I15729" s="1" t="str">
        <f t="shared" si="490"/>
        <v>Convertible NB</v>
      </c>
      <c r="J15729" s="1" t="str">
        <f t="shared" si="491"/>
        <v>Convertible NB</v>
      </c>
      <c r="K15729" t="s">
        <v>144</v>
      </c>
      <c r="L15729" t="s">
        <v>149</v>
      </c>
      <c r="M15729" s="47">
        <v>84</v>
      </c>
    </row>
    <row r="15730" spans="1:13" hidden="1" x14ac:dyDescent="0.3">
      <c r="A15730" s="1" t="s">
        <v>186</v>
      </c>
      <c r="B15730" s="1" t="s">
        <v>48</v>
      </c>
      <c r="C15730" t="s">
        <v>160</v>
      </c>
      <c r="D15730" s="1" t="s">
        <v>18</v>
      </c>
      <c r="E15730" t="s">
        <v>11</v>
      </c>
      <c r="F15730" s="1" t="s">
        <v>154</v>
      </c>
      <c r="G15730" t="s">
        <v>142</v>
      </c>
      <c r="H15730" s="1" t="s">
        <v>155</v>
      </c>
      <c r="I15730" s="1" t="str">
        <f t="shared" si="490"/>
        <v>Convertible NB</v>
      </c>
      <c r="J15730" s="1" t="str">
        <f t="shared" si="491"/>
        <v>Convertible NB</v>
      </c>
      <c r="K15730" t="s">
        <v>143</v>
      </c>
      <c r="L15730" t="s">
        <v>143</v>
      </c>
      <c r="M15730" s="47">
        <v>1044</v>
      </c>
    </row>
    <row r="15731" spans="1:13" hidden="1" x14ac:dyDescent="0.3">
      <c r="A15731" s="1" t="s">
        <v>186</v>
      </c>
      <c r="B15731" s="1" t="s">
        <v>48</v>
      </c>
      <c r="C15731" t="s">
        <v>160</v>
      </c>
      <c r="D15731" s="1" t="s">
        <v>18</v>
      </c>
      <c r="E15731" t="s">
        <v>11</v>
      </c>
      <c r="F15731" s="1" t="s">
        <v>154</v>
      </c>
      <c r="G15731" t="s">
        <v>142</v>
      </c>
      <c r="H15731" s="1" t="s">
        <v>155</v>
      </c>
      <c r="I15731" s="1" t="str">
        <f t="shared" si="490"/>
        <v>Convertible NB</v>
      </c>
      <c r="J15731" s="1" t="str">
        <f t="shared" si="491"/>
        <v>Convertible NB</v>
      </c>
      <c r="K15731" t="s">
        <v>144</v>
      </c>
      <c r="L15731" t="s">
        <v>145</v>
      </c>
      <c r="M15731" s="47">
        <v>556</v>
      </c>
    </row>
    <row r="15732" spans="1:13" hidden="1" x14ac:dyDescent="0.3">
      <c r="A15732" s="1" t="s">
        <v>186</v>
      </c>
      <c r="B15732" s="1" t="s">
        <v>48</v>
      </c>
      <c r="C15732" t="s">
        <v>160</v>
      </c>
      <c r="D15732" s="1" t="s">
        <v>18</v>
      </c>
      <c r="E15732" t="s">
        <v>11</v>
      </c>
      <c r="F15732" s="1" t="s">
        <v>154</v>
      </c>
      <c r="G15732" t="s">
        <v>142</v>
      </c>
      <c r="H15732" s="1" t="s">
        <v>155</v>
      </c>
      <c r="I15732" s="1" t="str">
        <f t="shared" si="490"/>
        <v>Convertible NB</v>
      </c>
      <c r="J15732" s="1" t="str">
        <f t="shared" si="491"/>
        <v>Convertible NB</v>
      </c>
      <c r="K15732" t="s">
        <v>144</v>
      </c>
      <c r="L15732" t="s">
        <v>146</v>
      </c>
      <c r="M15732" s="47">
        <v>845</v>
      </c>
    </row>
    <row r="15733" spans="1:13" hidden="1" x14ac:dyDescent="0.3">
      <c r="A15733" s="1" t="s">
        <v>186</v>
      </c>
      <c r="B15733" s="1" t="s">
        <v>48</v>
      </c>
      <c r="C15733" t="s">
        <v>160</v>
      </c>
      <c r="D15733" s="1" t="s">
        <v>18</v>
      </c>
      <c r="E15733" t="s">
        <v>11</v>
      </c>
      <c r="F15733" s="1" t="s">
        <v>154</v>
      </c>
      <c r="G15733" t="s">
        <v>142</v>
      </c>
      <c r="H15733" s="1" t="s">
        <v>155</v>
      </c>
      <c r="I15733" s="1" t="str">
        <f t="shared" si="490"/>
        <v>Convertible NB</v>
      </c>
      <c r="J15733" s="1" t="str">
        <f t="shared" si="491"/>
        <v>Convertible NB</v>
      </c>
      <c r="K15733" t="s">
        <v>144</v>
      </c>
      <c r="L15733" t="s">
        <v>147</v>
      </c>
      <c r="M15733" s="47">
        <v>788</v>
      </c>
    </row>
    <row r="15734" spans="1:13" hidden="1" x14ac:dyDescent="0.3">
      <c r="A15734" s="1" t="s">
        <v>186</v>
      </c>
      <c r="B15734" s="1" t="s">
        <v>48</v>
      </c>
      <c r="C15734" t="s">
        <v>160</v>
      </c>
      <c r="D15734" s="1" t="s">
        <v>18</v>
      </c>
      <c r="E15734" t="s">
        <v>11</v>
      </c>
      <c r="F15734" s="1" t="s">
        <v>154</v>
      </c>
      <c r="G15734" t="s">
        <v>142</v>
      </c>
      <c r="H15734" s="1" t="s">
        <v>155</v>
      </c>
      <c r="I15734" s="1" t="str">
        <f t="shared" si="490"/>
        <v>Convertible NB</v>
      </c>
      <c r="J15734" s="1" t="str">
        <f t="shared" si="491"/>
        <v>Convertible NB</v>
      </c>
      <c r="K15734" t="s">
        <v>144</v>
      </c>
      <c r="L15734" t="s">
        <v>148</v>
      </c>
      <c r="M15734" s="47">
        <v>970</v>
      </c>
    </row>
    <row r="15735" spans="1:13" hidden="1" x14ac:dyDescent="0.3">
      <c r="A15735" s="1" t="s">
        <v>186</v>
      </c>
      <c r="B15735" s="1" t="s">
        <v>48</v>
      </c>
      <c r="C15735" t="s">
        <v>160</v>
      </c>
      <c r="D15735" s="1" t="s">
        <v>18</v>
      </c>
      <c r="E15735" t="s">
        <v>11</v>
      </c>
      <c r="F15735" s="1" t="s">
        <v>154</v>
      </c>
      <c r="G15735" t="s">
        <v>142</v>
      </c>
      <c r="H15735" s="1" t="s">
        <v>155</v>
      </c>
      <c r="I15735" s="1" t="str">
        <f t="shared" si="490"/>
        <v>Convertible NB</v>
      </c>
      <c r="J15735" s="1" t="str">
        <f t="shared" si="491"/>
        <v>Convertible NB</v>
      </c>
      <c r="K15735" t="s">
        <v>144</v>
      </c>
      <c r="L15735" t="s">
        <v>149</v>
      </c>
      <c r="M15735" s="47">
        <v>831</v>
      </c>
    </row>
    <row r="15736" spans="1:13" hidden="1" x14ac:dyDescent="0.3">
      <c r="A15736" s="1" t="s">
        <v>186</v>
      </c>
      <c r="B15736" s="1" t="s">
        <v>48</v>
      </c>
      <c r="C15736" t="s">
        <v>160</v>
      </c>
      <c r="D15736" s="1" t="s">
        <v>18</v>
      </c>
      <c r="E15736" t="s">
        <v>11</v>
      </c>
      <c r="F15736" s="1" t="s">
        <v>154</v>
      </c>
      <c r="G15736" t="s">
        <v>142</v>
      </c>
      <c r="H15736" s="1" t="s">
        <v>155</v>
      </c>
      <c r="I15736" s="1" t="str">
        <f t="shared" si="490"/>
        <v>Convertible NB</v>
      </c>
      <c r="J15736" s="1" t="str">
        <f t="shared" si="491"/>
        <v>Convertible NB</v>
      </c>
      <c r="K15736" t="s">
        <v>144</v>
      </c>
      <c r="L15736" t="s">
        <v>150</v>
      </c>
      <c r="M15736" s="47">
        <v>1033</v>
      </c>
    </row>
    <row r="15737" spans="1:13" hidden="1" x14ac:dyDescent="0.3">
      <c r="A15737" s="1" t="s">
        <v>186</v>
      </c>
      <c r="B15737" s="1" t="s">
        <v>48</v>
      </c>
      <c r="C15737" t="s">
        <v>160</v>
      </c>
      <c r="D15737" s="1" t="s">
        <v>18</v>
      </c>
      <c r="E15737" t="s">
        <v>11</v>
      </c>
      <c r="F15737" s="1" t="s">
        <v>154</v>
      </c>
      <c r="G15737" t="s">
        <v>155</v>
      </c>
      <c r="H15737" s="1" t="s">
        <v>155</v>
      </c>
      <c r="I15737" s="1" t="str">
        <f t="shared" si="490"/>
        <v>Convertible NB</v>
      </c>
      <c r="J15737" s="1" t="str">
        <f t="shared" si="491"/>
        <v>Convertible NB</v>
      </c>
      <c r="K15737" t="s">
        <v>143</v>
      </c>
      <c r="L15737" t="s">
        <v>143</v>
      </c>
      <c r="M15737" s="47">
        <v>211</v>
      </c>
    </row>
    <row r="15738" spans="1:13" hidden="1" x14ac:dyDescent="0.3">
      <c r="A15738" s="1" t="s">
        <v>186</v>
      </c>
      <c r="B15738" s="1" t="s">
        <v>48</v>
      </c>
      <c r="C15738" t="s">
        <v>160</v>
      </c>
      <c r="D15738" s="1" t="s">
        <v>18</v>
      </c>
      <c r="E15738" t="s">
        <v>11</v>
      </c>
      <c r="F15738" s="1" t="s">
        <v>154</v>
      </c>
      <c r="G15738" t="s">
        <v>155</v>
      </c>
      <c r="H15738" s="1" t="s">
        <v>155</v>
      </c>
      <c r="I15738" s="1" t="str">
        <f t="shared" si="490"/>
        <v>Convertible NB</v>
      </c>
      <c r="J15738" s="1" t="str">
        <f t="shared" si="491"/>
        <v>Convertible NB</v>
      </c>
      <c r="K15738" t="s">
        <v>144</v>
      </c>
      <c r="L15738" t="s">
        <v>145</v>
      </c>
      <c r="M15738" s="47">
        <v>38</v>
      </c>
    </row>
    <row r="15739" spans="1:13" hidden="1" x14ac:dyDescent="0.3">
      <c r="A15739" s="1" t="s">
        <v>186</v>
      </c>
      <c r="B15739" s="1" t="s">
        <v>48</v>
      </c>
      <c r="C15739" t="s">
        <v>160</v>
      </c>
      <c r="D15739" s="1" t="s">
        <v>20</v>
      </c>
      <c r="E15739" t="s">
        <v>16</v>
      </c>
      <c r="F15739" s="1" t="s">
        <v>154</v>
      </c>
      <c r="G15739" t="s">
        <v>142</v>
      </c>
      <c r="H15739" s="1" t="s">
        <v>187</v>
      </c>
      <c r="I15739" s="1" t="str">
        <f t="shared" si="490"/>
        <v>Windows Detachable tablet</v>
      </c>
      <c r="J15739" s="1" t="str">
        <f t="shared" si="491"/>
        <v>Windows Detachable tablet</v>
      </c>
      <c r="K15739" t="s">
        <v>144</v>
      </c>
      <c r="L15739" t="s">
        <v>145</v>
      </c>
      <c r="M15739" s="47">
        <v>106</v>
      </c>
    </row>
    <row r="15740" spans="1:13" hidden="1" x14ac:dyDescent="0.3">
      <c r="A15740" s="1" t="s">
        <v>186</v>
      </c>
      <c r="B15740" s="1" t="s">
        <v>48</v>
      </c>
      <c r="C15740" t="s">
        <v>160</v>
      </c>
      <c r="D15740" s="1" t="s">
        <v>20</v>
      </c>
      <c r="E15740" t="s">
        <v>16</v>
      </c>
      <c r="F15740" s="1" t="s">
        <v>154</v>
      </c>
      <c r="G15740" t="s">
        <v>142</v>
      </c>
      <c r="H15740" s="1" t="s">
        <v>187</v>
      </c>
      <c r="I15740" s="1" t="str">
        <f t="shared" si="490"/>
        <v>Windows Detachable tablet</v>
      </c>
      <c r="J15740" s="1" t="str">
        <f t="shared" si="491"/>
        <v>Windows Detachable tablet</v>
      </c>
      <c r="K15740" t="s">
        <v>144</v>
      </c>
      <c r="L15740" t="s">
        <v>146</v>
      </c>
      <c r="M15740" s="47">
        <v>149</v>
      </c>
    </row>
    <row r="15741" spans="1:13" hidden="1" x14ac:dyDescent="0.3">
      <c r="A15741" s="1" t="s">
        <v>186</v>
      </c>
      <c r="B15741" s="1" t="s">
        <v>48</v>
      </c>
      <c r="C15741" t="s">
        <v>160</v>
      </c>
      <c r="D15741" s="1" t="s">
        <v>20</v>
      </c>
      <c r="E15741" t="s">
        <v>16</v>
      </c>
      <c r="F15741" s="1" t="s">
        <v>154</v>
      </c>
      <c r="G15741" t="s">
        <v>142</v>
      </c>
      <c r="H15741" s="1" t="s">
        <v>187</v>
      </c>
      <c r="I15741" s="1" t="str">
        <f t="shared" si="490"/>
        <v>Windows Detachable tablet</v>
      </c>
      <c r="J15741" s="1" t="str">
        <f t="shared" si="491"/>
        <v>Windows Detachable tablet</v>
      </c>
      <c r="K15741" t="s">
        <v>144</v>
      </c>
      <c r="L15741" t="s">
        <v>147</v>
      </c>
      <c r="M15741" s="47">
        <v>211</v>
      </c>
    </row>
    <row r="15742" spans="1:13" hidden="1" x14ac:dyDescent="0.3">
      <c r="A15742" s="1" t="s">
        <v>186</v>
      </c>
      <c r="B15742" s="1" t="s">
        <v>48</v>
      </c>
      <c r="C15742" t="s">
        <v>160</v>
      </c>
      <c r="D15742" s="1" t="s">
        <v>20</v>
      </c>
      <c r="E15742" t="s">
        <v>16</v>
      </c>
      <c r="F15742" s="1" t="s">
        <v>154</v>
      </c>
      <c r="G15742" t="s">
        <v>142</v>
      </c>
      <c r="H15742" s="1" t="s">
        <v>187</v>
      </c>
      <c r="I15742" s="1" t="str">
        <f t="shared" si="490"/>
        <v>Windows Detachable tablet</v>
      </c>
      <c r="J15742" s="1" t="str">
        <f t="shared" si="491"/>
        <v>Windows Detachable tablet</v>
      </c>
      <c r="K15742" t="s">
        <v>144</v>
      </c>
      <c r="L15742" t="s">
        <v>148</v>
      </c>
      <c r="M15742" s="47">
        <v>143</v>
      </c>
    </row>
    <row r="15743" spans="1:13" hidden="1" x14ac:dyDescent="0.3">
      <c r="A15743" s="1" t="s">
        <v>186</v>
      </c>
      <c r="B15743" s="1" t="s">
        <v>48</v>
      </c>
      <c r="C15743" t="s">
        <v>160</v>
      </c>
      <c r="D15743" s="1" t="s">
        <v>20</v>
      </c>
      <c r="E15743" t="s">
        <v>16</v>
      </c>
      <c r="F15743" s="1" t="s">
        <v>154</v>
      </c>
      <c r="G15743" t="s">
        <v>142</v>
      </c>
      <c r="H15743" s="1" t="s">
        <v>187</v>
      </c>
      <c r="I15743" s="1" t="str">
        <f t="shared" si="490"/>
        <v>Windows Detachable tablet</v>
      </c>
      <c r="J15743" s="1" t="str">
        <f t="shared" si="491"/>
        <v>Windows Detachable tablet</v>
      </c>
      <c r="K15743" t="s">
        <v>144</v>
      </c>
      <c r="L15743" t="s">
        <v>149</v>
      </c>
      <c r="M15743" s="47">
        <v>179</v>
      </c>
    </row>
    <row r="15744" spans="1:13" hidden="1" x14ac:dyDescent="0.3">
      <c r="A15744" s="1" t="s">
        <v>186</v>
      </c>
      <c r="B15744" s="1" t="s">
        <v>48</v>
      </c>
      <c r="C15744" t="s">
        <v>160</v>
      </c>
      <c r="D15744" s="1" t="s">
        <v>20</v>
      </c>
      <c r="E15744" t="s">
        <v>16</v>
      </c>
      <c r="F15744" s="1" t="s">
        <v>154</v>
      </c>
      <c r="G15744" t="s">
        <v>142</v>
      </c>
      <c r="H15744" s="1" t="s">
        <v>187</v>
      </c>
      <c r="I15744" s="1" t="str">
        <f t="shared" si="490"/>
        <v>Windows Detachable tablet</v>
      </c>
      <c r="J15744" s="1" t="str">
        <f t="shared" si="491"/>
        <v>Windows Detachable tablet</v>
      </c>
      <c r="K15744" t="s">
        <v>144</v>
      </c>
      <c r="L15744" t="s">
        <v>150</v>
      </c>
      <c r="M15744" s="47">
        <v>70</v>
      </c>
    </row>
    <row r="15745" spans="1:13" hidden="1" x14ac:dyDescent="0.3">
      <c r="A15745" s="1" t="s">
        <v>186</v>
      </c>
      <c r="B15745" s="1" t="s">
        <v>48</v>
      </c>
      <c r="C15745" t="s">
        <v>160</v>
      </c>
      <c r="D15745" s="1" t="s">
        <v>20</v>
      </c>
      <c r="E15745" t="s">
        <v>16</v>
      </c>
      <c r="F15745" s="1" t="s">
        <v>154</v>
      </c>
      <c r="G15745" t="s">
        <v>142</v>
      </c>
      <c r="H15745" s="1" t="s">
        <v>187</v>
      </c>
      <c r="I15745" s="1" t="str">
        <f t="shared" si="490"/>
        <v>Windows Detachable tablet</v>
      </c>
      <c r="J15745" s="1" t="str">
        <f t="shared" si="491"/>
        <v>Windows Detachable tablet</v>
      </c>
      <c r="K15745" t="s">
        <v>144</v>
      </c>
      <c r="L15745" t="s">
        <v>151</v>
      </c>
      <c r="M15745" s="47">
        <v>94</v>
      </c>
    </row>
    <row r="15746" spans="1:13" hidden="1" x14ac:dyDescent="0.3">
      <c r="A15746" s="1" t="s">
        <v>186</v>
      </c>
      <c r="B15746" s="1" t="s">
        <v>48</v>
      </c>
      <c r="C15746" t="s">
        <v>160</v>
      </c>
      <c r="D15746" s="1" t="s">
        <v>20</v>
      </c>
      <c r="E15746" t="s">
        <v>15</v>
      </c>
      <c r="F15746" s="1" t="s">
        <v>161</v>
      </c>
      <c r="G15746" t="s">
        <v>142</v>
      </c>
      <c r="H15746" s="1" t="s">
        <v>187</v>
      </c>
      <c r="I15746" s="1" t="str">
        <f t="shared" si="490"/>
        <v>Android Slate</v>
      </c>
      <c r="J15746" s="1" t="str">
        <f t="shared" si="491"/>
        <v>Android Slate</v>
      </c>
      <c r="K15746" t="s">
        <v>143</v>
      </c>
      <c r="L15746" t="s">
        <v>143</v>
      </c>
      <c r="M15746" s="47">
        <v>71637</v>
      </c>
    </row>
    <row r="15747" spans="1:13" hidden="1" x14ac:dyDescent="0.3">
      <c r="A15747" s="1" t="s">
        <v>186</v>
      </c>
      <c r="B15747" s="1" t="s">
        <v>48</v>
      </c>
      <c r="C15747" t="s">
        <v>160</v>
      </c>
      <c r="D15747" s="1" t="s">
        <v>19</v>
      </c>
      <c r="E15747" t="s">
        <v>13</v>
      </c>
      <c r="F15747" s="1" t="s">
        <v>154</v>
      </c>
      <c r="G15747" t="s">
        <v>142</v>
      </c>
      <c r="H15747" s="1" t="s">
        <v>187</v>
      </c>
      <c r="I15747" s="1" t="str">
        <f t="shared" ref="I15747:I15810" si="492">VLOOKUP(E15747&amp;F15747&amp;G15747,$S$1:$T$74,2,0)</f>
        <v>DT Workstation</v>
      </c>
      <c r="J15747" s="1" t="str">
        <f t="shared" ref="J15747:J15810" si="493">IF(AND(I15747="Clamshell NB",H15747="Yes"),"Clamshell Ultraslim NB",I15747)</f>
        <v>DT Workstation</v>
      </c>
      <c r="K15747" t="s">
        <v>144</v>
      </c>
      <c r="L15747" t="s">
        <v>145</v>
      </c>
      <c r="M15747" s="47">
        <v>26</v>
      </c>
    </row>
    <row r="15748" spans="1:13" hidden="1" x14ac:dyDescent="0.3">
      <c r="A15748" s="1" t="s">
        <v>186</v>
      </c>
      <c r="B15748" s="1" t="s">
        <v>48</v>
      </c>
      <c r="C15748" t="s">
        <v>160</v>
      </c>
      <c r="D15748" s="1" t="s">
        <v>19</v>
      </c>
      <c r="E15748" t="s">
        <v>13</v>
      </c>
      <c r="F15748" s="1" t="s">
        <v>154</v>
      </c>
      <c r="G15748" t="s">
        <v>142</v>
      </c>
      <c r="H15748" s="1" t="s">
        <v>187</v>
      </c>
      <c r="I15748" s="1" t="str">
        <f t="shared" si="492"/>
        <v>DT Workstation</v>
      </c>
      <c r="J15748" s="1" t="str">
        <f t="shared" si="493"/>
        <v>DT Workstation</v>
      </c>
      <c r="K15748" t="s">
        <v>144</v>
      </c>
      <c r="L15748" t="s">
        <v>146</v>
      </c>
      <c r="M15748" s="47">
        <v>39</v>
      </c>
    </row>
    <row r="15749" spans="1:13" hidden="1" x14ac:dyDescent="0.3">
      <c r="A15749" s="1" t="s">
        <v>186</v>
      </c>
      <c r="B15749" s="1" t="s">
        <v>48</v>
      </c>
      <c r="C15749" t="s">
        <v>160</v>
      </c>
      <c r="D15749" s="1" t="s">
        <v>19</v>
      </c>
      <c r="E15749" t="s">
        <v>13</v>
      </c>
      <c r="F15749" s="1" t="s">
        <v>154</v>
      </c>
      <c r="G15749" t="s">
        <v>142</v>
      </c>
      <c r="H15749" s="1" t="s">
        <v>187</v>
      </c>
      <c r="I15749" s="1" t="str">
        <f t="shared" si="492"/>
        <v>DT Workstation</v>
      </c>
      <c r="J15749" s="1" t="str">
        <f t="shared" si="493"/>
        <v>DT Workstation</v>
      </c>
      <c r="K15749" t="s">
        <v>144</v>
      </c>
      <c r="L15749" t="s">
        <v>147</v>
      </c>
      <c r="M15749" s="47">
        <v>58</v>
      </c>
    </row>
    <row r="15750" spans="1:13" hidden="1" x14ac:dyDescent="0.3">
      <c r="A15750" s="1" t="s">
        <v>186</v>
      </c>
      <c r="B15750" s="1" t="s">
        <v>48</v>
      </c>
      <c r="C15750" t="s">
        <v>160</v>
      </c>
      <c r="D15750" s="1" t="s">
        <v>19</v>
      </c>
      <c r="E15750" t="s">
        <v>13</v>
      </c>
      <c r="F15750" s="1" t="s">
        <v>154</v>
      </c>
      <c r="G15750" t="s">
        <v>142</v>
      </c>
      <c r="H15750" s="1" t="s">
        <v>187</v>
      </c>
      <c r="I15750" s="1" t="str">
        <f t="shared" si="492"/>
        <v>DT Workstation</v>
      </c>
      <c r="J15750" s="1" t="str">
        <f t="shared" si="493"/>
        <v>DT Workstation</v>
      </c>
      <c r="K15750" t="s">
        <v>144</v>
      </c>
      <c r="L15750" t="s">
        <v>148</v>
      </c>
      <c r="M15750" s="47">
        <v>25</v>
      </c>
    </row>
    <row r="15751" spans="1:13" hidden="1" x14ac:dyDescent="0.3">
      <c r="A15751" s="1" t="s">
        <v>186</v>
      </c>
      <c r="B15751" s="1" t="s">
        <v>48</v>
      </c>
      <c r="C15751" t="s">
        <v>160</v>
      </c>
      <c r="D15751" s="1" t="s">
        <v>19</v>
      </c>
      <c r="E15751" t="s">
        <v>13</v>
      </c>
      <c r="F15751" s="1" t="s">
        <v>154</v>
      </c>
      <c r="G15751" t="s">
        <v>142</v>
      </c>
      <c r="H15751" s="1" t="s">
        <v>187</v>
      </c>
      <c r="I15751" s="1" t="str">
        <f t="shared" si="492"/>
        <v>DT Workstation</v>
      </c>
      <c r="J15751" s="1" t="str">
        <f t="shared" si="493"/>
        <v>DT Workstation</v>
      </c>
      <c r="K15751" t="s">
        <v>144</v>
      </c>
      <c r="L15751" t="s">
        <v>149</v>
      </c>
      <c r="M15751" s="47">
        <v>64</v>
      </c>
    </row>
    <row r="15752" spans="1:13" hidden="1" x14ac:dyDescent="0.3">
      <c r="A15752" s="1" t="s">
        <v>186</v>
      </c>
      <c r="B15752" s="1" t="s">
        <v>48</v>
      </c>
      <c r="C15752" t="s">
        <v>160</v>
      </c>
      <c r="D15752" s="1" t="s">
        <v>19</v>
      </c>
      <c r="E15752" t="s">
        <v>13</v>
      </c>
      <c r="F15752" s="1" t="s">
        <v>154</v>
      </c>
      <c r="G15752" t="s">
        <v>142</v>
      </c>
      <c r="H15752" s="1" t="s">
        <v>187</v>
      </c>
      <c r="I15752" s="1" t="str">
        <f t="shared" si="492"/>
        <v>DT Workstation</v>
      </c>
      <c r="J15752" s="1" t="str">
        <f t="shared" si="493"/>
        <v>DT Workstation</v>
      </c>
      <c r="K15752" t="s">
        <v>144</v>
      </c>
      <c r="L15752" t="s">
        <v>150</v>
      </c>
      <c r="M15752" s="47">
        <v>4</v>
      </c>
    </row>
    <row r="15753" spans="1:13" hidden="1" x14ac:dyDescent="0.3">
      <c r="A15753" s="1" t="s">
        <v>186</v>
      </c>
      <c r="B15753" s="1" t="s">
        <v>48</v>
      </c>
      <c r="C15753" t="s">
        <v>160</v>
      </c>
      <c r="D15753" s="1" t="s">
        <v>19</v>
      </c>
      <c r="E15753" t="s">
        <v>13</v>
      </c>
      <c r="F15753" s="1" t="s">
        <v>154</v>
      </c>
      <c r="G15753" t="s">
        <v>142</v>
      </c>
      <c r="H15753" s="1" t="s">
        <v>187</v>
      </c>
      <c r="I15753" s="1" t="str">
        <f t="shared" si="492"/>
        <v>DT Workstation</v>
      </c>
      <c r="J15753" s="1" t="str">
        <f t="shared" si="493"/>
        <v>DT Workstation</v>
      </c>
      <c r="K15753" t="s">
        <v>144</v>
      </c>
      <c r="L15753" t="s">
        <v>151</v>
      </c>
      <c r="M15753" s="47">
        <v>6</v>
      </c>
    </row>
    <row r="15754" spans="1:13" hidden="1" x14ac:dyDescent="0.3">
      <c r="A15754" s="1" t="s">
        <v>186</v>
      </c>
      <c r="B15754" s="1" t="s">
        <v>48</v>
      </c>
      <c r="C15754" t="s">
        <v>160</v>
      </c>
      <c r="D15754" s="1" t="s">
        <v>19</v>
      </c>
      <c r="E15754" t="s">
        <v>13</v>
      </c>
      <c r="F15754" s="1" t="s">
        <v>154</v>
      </c>
      <c r="G15754" t="s">
        <v>155</v>
      </c>
      <c r="H15754" s="1" t="s">
        <v>187</v>
      </c>
      <c r="I15754" s="1" t="str">
        <f t="shared" si="492"/>
        <v>DT Workstation</v>
      </c>
      <c r="J15754" s="1" t="str">
        <f t="shared" si="493"/>
        <v>DT Workstation</v>
      </c>
      <c r="K15754" t="s">
        <v>144</v>
      </c>
      <c r="L15754" t="s">
        <v>148</v>
      </c>
      <c r="M15754" s="47">
        <v>36</v>
      </c>
    </row>
    <row r="15755" spans="1:13" hidden="1" x14ac:dyDescent="0.3">
      <c r="A15755" s="1" t="s">
        <v>186</v>
      </c>
      <c r="B15755" s="1" t="s">
        <v>48</v>
      </c>
      <c r="C15755" t="s">
        <v>160</v>
      </c>
      <c r="D15755" s="1" t="s">
        <v>19</v>
      </c>
      <c r="E15755" t="s">
        <v>13</v>
      </c>
      <c r="F15755" s="1" t="s">
        <v>154</v>
      </c>
      <c r="G15755" t="s">
        <v>155</v>
      </c>
      <c r="H15755" s="1" t="s">
        <v>187</v>
      </c>
      <c r="I15755" s="1" t="str">
        <f t="shared" si="492"/>
        <v>DT Workstation</v>
      </c>
      <c r="J15755" s="1" t="str">
        <f t="shared" si="493"/>
        <v>DT Workstation</v>
      </c>
      <c r="K15755" t="s">
        <v>144</v>
      </c>
      <c r="L15755" t="s">
        <v>149</v>
      </c>
      <c r="M15755" s="47">
        <v>39</v>
      </c>
    </row>
    <row r="15756" spans="1:13" hidden="1" x14ac:dyDescent="0.3">
      <c r="A15756" s="1" t="s">
        <v>186</v>
      </c>
      <c r="B15756" s="1" t="s">
        <v>48</v>
      </c>
      <c r="C15756" t="s">
        <v>160</v>
      </c>
      <c r="D15756" s="1" t="s">
        <v>19</v>
      </c>
      <c r="E15756" t="s">
        <v>14</v>
      </c>
      <c r="F15756" s="1" t="s">
        <v>163</v>
      </c>
      <c r="G15756" t="s">
        <v>142</v>
      </c>
      <c r="H15756" s="1" t="s">
        <v>155</v>
      </c>
      <c r="I15756" s="1" t="str">
        <f t="shared" si="492"/>
        <v>NB Workstation</v>
      </c>
      <c r="J15756" s="1" t="str">
        <f t="shared" si="493"/>
        <v>NB Workstation</v>
      </c>
      <c r="K15756" t="s">
        <v>144</v>
      </c>
      <c r="L15756" t="s">
        <v>146</v>
      </c>
      <c r="M15756" s="47">
        <v>3</v>
      </c>
    </row>
    <row r="15757" spans="1:13" hidden="1" x14ac:dyDescent="0.3">
      <c r="A15757" s="1" t="s">
        <v>186</v>
      </c>
      <c r="B15757" s="1" t="s">
        <v>48</v>
      </c>
      <c r="C15757" t="s">
        <v>160</v>
      </c>
      <c r="D15757" s="1" t="s">
        <v>19</v>
      </c>
      <c r="E15757" t="s">
        <v>14</v>
      </c>
      <c r="F15757" s="1" t="s">
        <v>163</v>
      </c>
      <c r="G15757" t="s">
        <v>142</v>
      </c>
      <c r="H15757" s="1" t="s">
        <v>155</v>
      </c>
      <c r="I15757" s="1" t="str">
        <f t="shared" si="492"/>
        <v>NB Workstation</v>
      </c>
      <c r="J15757" s="1" t="str">
        <f t="shared" si="493"/>
        <v>NB Workstation</v>
      </c>
      <c r="K15757" t="s">
        <v>144</v>
      </c>
      <c r="L15757" t="s">
        <v>147</v>
      </c>
      <c r="M15757" s="47">
        <v>3</v>
      </c>
    </row>
    <row r="15758" spans="1:13" hidden="1" x14ac:dyDescent="0.3">
      <c r="A15758" s="1" t="s">
        <v>186</v>
      </c>
      <c r="B15758" s="1" t="s">
        <v>48</v>
      </c>
      <c r="C15758" t="s">
        <v>160</v>
      </c>
      <c r="D15758" s="1" t="s">
        <v>19</v>
      </c>
      <c r="E15758" t="s">
        <v>14</v>
      </c>
      <c r="F15758" s="1" t="s">
        <v>163</v>
      </c>
      <c r="G15758" t="s">
        <v>142</v>
      </c>
      <c r="H15758" s="1" t="s">
        <v>155</v>
      </c>
      <c r="I15758" s="1" t="str">
        <f t="shared" si="492"/>
        <v>NB Workstation</v>
      </c>
      <c r="J15758" s="1" t="str">
        <f t="shared" si="493"/>
        <v>NB Workstation</v>
      </c>
      <c r="K15758" t="s">
        <v>144</v>
      </c>
      <c r="L15758" t="s">
        <v>148</v>
      </c>
      <c r="M15758" s="47">
        <v>7</v>
      </c>
    </row>
    <row r="15759" spans="1:13" hidden="1" x14ac:dyDescent="0.3">
      <c r="A15759" s="1" t="s">
        <v>186</v>
      </c>
      <c r="B15759" s="1" t="s">
        <v>48</v>
      </c>
      <c r="C15759" t="s">
        <v>160</v>
      </c>
      <c r="D15759" s="1" t="s">
        <v>19</v>
      </c>
      <c r="E15759" t="s">
        <v>14</v>
      </c>
      <c r="F15759" s="1" t="s">
        <v>163</v>
      </c>
      <c r="G15759" t="s">
        <v>142</v>
      </c>
      <c r="H15759" s="1" t="s">
        <v>155</v>
      </c>
      <c r="I15759" s="1" t="str">
        <f t="shared" si="492"/>
        <v>NB Workstation</v>
      </c>
      <c r="J15759" s="1" t="str">
        <f t="shared" si="493"/>
        <v>NB Workstation</v>
      </c>
      <c r="K15759" t="s">
        <v>144</v>
      </c>
      <c r="L15759" t="s">
        <v>149</v>
      </c>
      <c r="M15759" s="47">
        <v>6</v>
      </c>
    </row>
    <row r="15760" spans="1:13" hidden="1" x14ac:dyDescent="0.3">
      <c r="A15760" s="1" t="s">
        <v>186</v>
      </c>
      <c r="B15760" s="1" t="s">
        <v>48</v>
      </c>
      <c r="C15760" t="s">
        <v>160</v>
      </c>
      <c r="D15760" s="1" t="s">
        <v>19</v>
      </c>
      <c r="E15760" t="s">
        <v>14</v>
      </c>
      <c r="F15760" s="1" t="s">
        <v>163</v>
      </c>
      <c r="G15760" t="s">
        <v>142</v>
      </c>
      <c r="H15760" s="1" t="s">
        <v>155</v>
      </c>
      <c r="I15760" s="1" t="str">
        <f t="shared" si="492"/>
        <v>NB Workstation</v>
      </c>
      <c r="J15760" s="1" t="str">
        <f t="shared" si="493"/>
        <v>NB Workstation</v>
      </c>
      <c r="K15760" t="s">
        <v>144</v>
      </c>
      <c r="L15760" t="s">
        <v>150</v>
      </c>
      <c r="M15760" s="47">
        <v>2</v>
      </c>
    </row>
    <row r="15761" spans="1:13" hidden="1" x14ac:dyDescent="0.3">
      <c r="A15761" s="1" t="s">
        <v>186</v>
      </c>
      <c r="B15761" s="1" t="s">
        <v>48</v>
      </c>
      <c r="C15761" t="s">
        <v>160</v>
      </c>
      <c r="D15761" s="1" t="s">
        <v>19</v>
      </c>
      <c r="E15761" t="s">
        <v>14</v>
      </c>
      <c r="F15761" s="1" t="s">
        <v>163</v>
      </c>
      <c r="G15761" t="s">
        <v>142</v>
      </c>
      <c r="H15761" s="1" t="s">
        <v>155</v>
      </c>
      <c r="I15761" s="1" t="str">
        <f t="shared" si="492"/>
        <v>NB Workstation</v>
      </c>
      <c r="J15761" s="1" t="str">
        <f t="shared" si="493"/>
        <v>NB Workstation</v>
      </c>
      <c r="K15761" t="s">
        <v>144</v>
      </c>
      <c r="L15761" t="s">
        <v>151</v>
      </c>
      <c r="M15761" s="47">
        <v>6</v>
      </c>
    </row>
    <row r="15762" spans="1:13" hidden="1" x14ac:dyDescent="0.3">
      <c r="A15762" s="1" t="s">
        <v>186</v>
      </c>
      <c r="B15762" s="1" t="s">
        <v>48</v>
      </c>
      <c r="C15762" t="s">
        <v>160</v>
      </c>
      <c r="D15762" s="1" t="s">
        <v>19</v>
      </c>
      <c r="E15762" t="s">
        <v>14</v>
      </c>
      <c r="F15762" s="1" t="s">
        <v>154</v>
      </c>
      <c r="G15762" t="s">
        <v>142</v>
      </c>
      <c r="H15762" s="1" t="s">
        <v>142</v>
      </c>
      <c r="I15762" s="1" t="str">
        <f t="shared" si="492"/>
        <v>NB Workstation</v>
      </c>
      <c r="J15762" s="1" t="str">
        <f t="shared" si="493"/>
        <v>NB Workstation</v>
      </c>
      <c r="K15762" t="s">
        <v>144</v>
      </c>
      <c r="L15762" t="s">
        <v>145</v>
      </c>
      <c r="M15762" s="47">
        <v>16</v>
      </c>
    </row>
    <row r="15763" spans="1:13" hidden="1" x14ac:dyDescent="0.3">
      <c r="A15763" s="1" t="s">
        <v>186</v>
      </c>
      <c r="B15763" s="1" t="s">
        <v>48</v>
      </c>
      <c r="C15763" t="s">
        <v>160</v>
      </c>
      <c r="D15763" s="1" t="s">
        <v>19</v>
      </c>
      <c r="E15763" t="s">
        <v>14</v>
      </c>
      <c r="F15763" s="1" t="s">
        <v>154</v>
      </c>
      <c r="G15763" t="s">
        <v>142</v>
      </c>
      <c r="H15763" s="1" t="s">
        <v>142</v>
      </c>
      <c r="I15763" s="1" t="str">
        <f t="shared" si="492"/>
        <v>NB Workstation</v>
      </c>
      <c r="J15763" s="1" t="str">
        <f t="shared" si="493"/>
        <v>NB Workstation</v>
      </c>
      <c r="K15763" t="s">
        <v>144</v>
      </c>
      <c r="L15763" t="s">
        <v>146</v>
      </c>
      <c r="M15763" s="47">
        <v>20</v>
      </c>
    </row>
    <row r="15764" spans="1:13" hidden="1" x14ac:dyDescent="0.3">
      <c r="A15764" s="1" t="s">
        <v>186</v>
      </c>
      <c r="B15764" s="1" t="s">
        <v>48</v>
      </c>
      <c r="C15764" t="s">
        <v>160</v>
      </c>
      <c r="D15764" s="1" t="s">
        <v>19</v>
      </c>
      <c r="E15764" t="s">
        <v>14</v>
      </c>
      <c r="F15764" s="1" t="s">
        <v>154</v>
      </c>
      <c r="G15764" t="s">
        <v>142</v>
      </c>
      <c r="H15764" s="1" t="s">
        <v>142</v>
      </c>
      <c r="I15764" s="1" t="str">
        <f t="shared" si="492"/>
        <v>NB Workstation</v>
      </c>
      <c r="J15764" s="1" t="str">
        <f t="shared" si="493"/>
        <v>NB Workstation</v>
      </c>
      <c r="K15764" t="s">
        <v>144</v>
      </c>
      <c r="L15764" t="s">
        <v>147</v>
      </c>
      <c r="M15764" s="47">
        <v>29</v>
      </c>
    </row>
    <row r="15765" spans="1:13" hidden="1" x14ac:dyDescent="0.3">
      <c r="A15765" s="1" t="s">
        <v>186</v>
      </c>
      <c r="B15765" s="1" t="s">
        <v>48</v>
      </c>
      <c r="C15765" t="s">
        <v>160</v>
      </c>
      <c r="D15765" s="1" t="s">
        <v>19</v>
      </c>
      <c r="E15765" t="s">
        <v>14</v>
      </c>
      <c r="F15765" s="1" t="s">
        <v>154</v>
      </c>
      <c r="G15765" t="s">
        <v>142</v>
      </c>
      <c r="H15765" s="1" t="s">
        <v>142</v>
      </c>
      <c r="I15765" s="1" t="str">
        <f t="shared" si="492"/>
        <v>NB Workstation</v>
      </c>
      <c r="J15765" s="1" t="str">
        <f t="shared" si="493"/>
        <v>NB Workstation</v>
      </c>
      <c r="K15765" t="s">
        <v>144</v>
      </c>
      <c r="L15765" t="s">
        <v>148</v>
      </c>
      <c r="M15765" s="47">
        <v>7</v>
      </c>
    </row>
    <row r="15766" spans="1:13" hidden="1" x14ac:dyDescent="0.3">
      <c r="A15766" s="1" t="s">
        <v>186</v>
      </c>
      <c r="B15766" s="1" t="s">
        <v>48</v>
      </c>
      <c r="C15766" t="s">
        <v>160</v>
      </c>
      <c r="D15766" s="1" t="s">
        <v>19</v>
      </c>
      <c r="E15766" t="s">
        <v>14</v>
      </c>
      <c r="F15766" s="1" t="s">
        <v>154</v>
      </c>
      <c r="G15766" t="s">
        <v>142</v>
      </c>
      <c r="H15766" s="1" t="s">
        <v>142</v>
      </c>
      <c r="I15766" s="1" t="str">
        <f t="shared" si="492"/>
        <v>NB Workstation</v>
      </c>
      <c r="J15766" s="1" t="str">
        <f t="shared" si="493"/>
        <v>NB Workstation</v>
      </c>
      <c r="K15766" t="s">
        <v>144</v>
      </c>
      <c r="L15766" t="s">
        <v>149</v>
      </c>
      <c r="M15766" s="47">
        <v>7</v>
      </c>
    </row>
    <row r="15767" spans="1:13" hidden="1" x14ac:dyDescent="0.3">
      <c r="A15767" s="1" t="s">
        <v>186</v>
      </c>
      <c r="B15767" s="1" t="s">
        <v>48</v>
      </c>
      <c r="C15767" t="s">
        <v>160</v>
      </c>
      <c r="D15767" s="1" t="s">
        <v>19</v>
      </c>
      <c r="E15767" t="s">
        <v>14</v>
      </c>
      <c r="F15767" s="1" t="s">
        <v>154</v>
      </c>
      <c r="G15767" t="s">
        <v>142</v>
      </c>
      <c r="H15767" s="1" t="s">
        <v>142</v>
      </c>
      <c r="I15767" s="1" t="str">
        <f t="shared" si="492"/>
        <v>NB Workstation</v>
      </c>
      <c r="J15767" s="1" t="str">
        <f t="shared" si="493"/>
        <v>NB Workstation</v>
      </c>
      <c r="K15767" t="s">
        <v>144</v>
      </c>
      <c r="L15767" t="s">
        <v>150</v>
      </c>
      <c r="M15767" s="47">
        <v>9</v>
      </c>
    </row>
    <row r="15768" spans="1:13" hidden="1" x14ac:dyDescent="0.3">
      <c r="A15768" s="1" t="s">
        <v>186</v>
      </c>
      <c r="B15768" s="1" t="s">
        <v>48</v>
      </c>
      <c r="C15768" t="s">
        <v>160</v>
      </c>
      <c r="D15768" s="1" t="s">
        <v>19</v>
      </c>
      <c r="E15768" t="s">
        <v>14</v>
      </c>
      <c r="F15768" s="1" t="s">
        <v>154</v>
      </c>
      <c r="G15768" t="s">
        <v>142</v>
      </c>
      <c r="H15768" s="1" t="s">
        <v>142</v>
      </c>
      <c r="I15768" s="1" t="str">
        <f t="shared" si="492"/>
        <v>NB Workstation</v>
      </c>
      <c r="J15768" s="1" t="str">
        <f t="shared" si="493"/>
        <v>NB Workstation</v>
      </c>
      <c r="K15768" t="s">
        <v>144</v>
      </c>
      <c r="L15768" t="s">
        <v>151</v>
      </c>
      <c r="M15768" s="47">
        <v>9</v>
      </c>
    </row>
    <row r="15769" spans="1:13" hidden="1" x14ac:dyDescent="0.3">
      <c r="A15769" s="1" t="s">
        <v>186</v>
      </c>
      <c r="B15769" s="1" t="s">
        <v>48</v>
      </c>
      <c r="C15769" t="s">
        <v>160</v>
      </c>
      <c r="D15769" s="1" t="s">
        <v>19</v>
      </c>
      <c r="E15769" t="s">
        <v>14</v>
      </c>
      <c r="F15769" s="1" t="s">
        <v>154</v>
      </c>
      <c r="G15769" t="s">
        <v>142</v>
      </c>
      <c r="H15769" s="1" t="s">
        <v>155</v>
      </c>
      <c r="I15769" s="1" t="str">
        <f t="shared" si="492"/>
        <v>NB Workstation</v>
      </c>
      <c r="J15769" s="1" t="str">
        <f t="shared" si="493"/>
        <v>NB Workstation</v>
      </c>
      <c r="K15769" t="s">
        <v>144</v>
      </c>
      <c r="L15769" t="s">
        <v>145</v>
      </c>
      <c r="M15769" s="47">
        <v>33</v>
      </c>
    </row>
    <row r="15770" spans="1:13" hidden="1" x14ac:dyDescent="0.3">
      <c r="A15770" s="1" t="s">
        <v>186</v>
      </c>
      <c r="B15770" s="1" t="s">
        <v>48</v>
      </c>
      <c r="C15770" t="s">
        <v>160</v>
      </c>
      <c r="D15770" s="1" t="s">
        <v>19</v>
      </c>
      <c r="E15770" t="s">
        <v>14</v>
      </c>
      <c r="F15770" s="1" t="s">
        <v>154</v>
      </c>
      <c r="G15770" t="s">
        <v>142</v>
      </c>
      <c r="H15770" s="1" t="s">
        <v>155</v>
      </c>
      <c r="I15770" s="1" t="str">
        <f t="shared" si="492"/>
        <v>NB Workstation</v>
      </c>
      <c r="J15770" s="1" t="str">
        <f t="shared" si="493"/>
        <v>NB Workstation</v>
      </c>
      <c r="K15770" t="s">
        <v>144</v>
      </c>
      <c r="L15770" t="s">
        <v>146</v>
      </c>
      <c r="M15770" s="47">
        <v>49</v>
      </c>
    </row>
    <row r="15771" spans="1:13" hidden="1" x14ac:dyDescent="0.3">
      <c r="A15771" s="1" t="s">
        <v>186</v>
      </c>
      <c r="B15771" s="1" t="s">
        <v>48</v>
      </c>
      <c r="C15771" t="s">
        <v>160</v>
      </c>
      <c r="D15771" s="1" t="s">
        <v>19</v>
      </c>
      <c r="E15771" t="s">
        <v>14</v>
      </c>
      <c r="F15771" s="1" t="s">
        <v>154</v>
      </c>
      <c r="G15771" t="s">
        <v>142</v>
      </c>
      <c r="H15771" s="1" t="s">
        <v>155</v>
      </c>
      <c r="I15771" s="1" t="str">
        <f t="shared" si="492"/>
        <v>NB Workstation</v>
      </c>
      <c r="J15771" s="1" t="str">
        <f t="shared" si="493"/>
        <v>NB Workstation</v>
      </c>
      <c r="K15771" t="s">
        <v>144</v>
      </c>
      <c r="L15771" t="s">
        <v>147</v>
      </c>
      <c r="M15771" s="47">
        <v>72</v>
      </c>
    </row>
    <row r="15772" spans="1:13" hidden="1" x14ac:dyDescent="0.3">
      <c r="A15772" s="1" t="s">
        <v>186</v>
      </c>
      <c r="B15772" s="1" t="s">
        <v>48</v>
      </c>
      <c r="C15772" t="s">
        <v>160</v>
      </c>
      <c r="D15772" s="1" t="s">
        <v>19</v>
      </c>
      <c r="E15772" t="s">
        <v>14</v>
      </c>
      <c r="F15772" s="1" t="s">
        <v>154</v>
      </c>
      <c r="G15772" t="s">
        <v>142</v>
      </c>
      <c r="H15772" s="1" t="s">
        <v>155</v>
      </c>
      <c r="I15772" s="1" t="str">
        <f t="shared" si="492"/>
        <v>NB Workstation</v>
      </c>
      <c r="J15772" s="1" t="str">
        <f t="shared" si="493"/>
        <v>NB Workstation</v>
      </c>
      <c r="K15772" t="s">
        <v>144</v>
      </c>
      <c r="L15772" t="s">
        <v>148</v>
      </c>
      <c r="M15772" s="47">
        <v>15</v>
      </c>
    </row>
    <row r="15773" spans="1:13" hidden="1" x14ac:dyDescent="0.3">
      <c r="A15773" s="1" t="s">
        <v>186</v>
      </c>
      <c r="B15773" s="1" t="s">
        <v>48</v>
      </c>
      <c r="C15773" t="s">
        <v>160</v>
      </c>
      <c r="D15773" s="1" t="s">
        <v>19</v>
      </c>
      <c r="E15773" t="s">
        <v>14</v>
      </c>
      <c r="F15773" s="1" t="s">
        <v>154</v>
      </c>
      <c r="G15773" t="s">
        <v>142</v>
      </c>
      <c r="H15773" s="1" t="s">
        <v>155</v>
      </c>
      <c r="I15773" s="1" t="str">
        <f t="shared" si="492"/>
        <v>NB Workstation</v>
      </c>
      <c r="J15773" s="1" t="str">
        <f t="shared" si="493"/>
        <v>NB Workstation</v>
      </c>
      <c r="K15773" t="s">
        <v>144</v>
      </c>
      <c r="L15773" t="s">
        <v>149</v>
      </c>
      <c r="M15773" s="47">
        <v>13</v>
      </c>
    </row>
    <row r="15774" spans="1:13" hidden="1" x14ac:dyDescent="0.3">
      <c r="A15774" s="1" t="s">
        <v>186</v>
      </c>
      <c r="B15774" s="1" t="s">
        <v>48</v>
      </c>
      <c r="C15774" t="s">
        <v>160</v>
      </c>
      <c r="D15774" s="1" t="s">
        <v>19</v>
      </c>
      <c r="E15774" t="s">
        <v>14</v>
      </c>
      <c r="F15774" s="1" t="s">
        <v>154</v>
      </c>
      <c r="G15774" t="s">
        <v>142</v>
      </c>
      <c r="H15774" s="1" t="s">
        <v>155</v>
      </c>
      <c r="I15774" s="1" t="str">
        <f t="shared" si="492"/>
        <v>NB Workstation</v>
      </c>
      <c r="J15774" s="1" t="str">
        <f t="shared" si="493"/>
        <v>NB Workstation</v>
      </c>
      <c r="K15774" t="s">
        <v>144</v>
      </c>
      <c r="L15774" t="s">
        <v>150</v>
      </c>
      <c r="M15774" s="47">
        <v>20</v>
      </c>
    </row>
    <row r="15775" spans="1:13" hidden="1" x14ac:dyDescent="0.3">
      <c r="A15775" s="1" t="s">
        <v>186</v>
      </c>
      <c r="B15775" s="1" t="s">
        <v>48</v>
      </c>
      <c r="C15775" t="s">
        <v>160</v>
      </c>
      <c r="D15775" s="1" t="s">
        <v>19</v>
      </c>
      <c r="E15775" t="s">
        <v>14</v>
      </c>
      <c r="F15775" s="1" t="s">
        <v>154</v>
      </c>
      <c r="G15775" t="s">
        <v>142</v>
      </c>
      <c r="H15775" s="1" t="s">
        <v>155</v>
      </c>
      <c r="I15775" s="1" t="str">
        <f t="shared" si="492"/>
        <v>NB Workstation</v>
      </c>
      <c r="J15775" s="1" t="str">
        <f t="shared" si="493"/>
        <v>NB Workstation</v>
      </c>
      <c r="K15775" t="s">
        <v>144</v>
      </c>
      <c r="L15775" t="s">
        <v>151</v>
      </c>
      <c r="M15775" s="47">
        <v>28</v>
      </c>
    </row>
    <row r="15776" spans="1:13" hidden="1" x14ac:dyDescent="0.3">
      <c r="A15776" s="1" t="s">
        <v>186</v>
      </c>
      <c r="B15776" s="1" t="s">
        <v>48</v>
      </c>
      <c r="C15776" t="s">
        <v>160</v>
      </c>
      <c r="D15776" s="1" t="s">
        <v>19</v>
      </c>
      <c r="E15776" t="s">
        <v>14</v>
      </c>
      <c r="F15776" s="1" t="s">
        <v>154</v>
      </c>
      <c r="G15776" t="s">
        <v>155</v>
      </c>
      <c r="H15776" s="1" t="s">
        <v>142</v>
      </c>
      <c r="I15776" s="1" t="str">
        <f t="shared" si="492"/>
        <v>NB Workstation</v>
      </c>
      <c r="J15776" s="1" t="str">
        <f t="shared" si="493"/>
        <v>NB Workstation</v>
      </c>
      <c r="K15776" t="s">
        <v>144</v>
      </c>
      <c r="L15776" t="s">
        <v>145</v>
      </c>
      <c r="M15776" s="47">
        <v>16</v>
      </c>
    </row>
    <row r="15777" spans="1:13" hidden="1" x14ac:dyDescent="0.3">
      <c r="A15777" s="1" t="s">
        <v>186</v>
      </c>
      <c r="B15777" s="1" t="s">
        <v>48</v>
      </c>
      <c r="C15777" t="s">
        <v>160</v>
      </c>
      <c r="D15777" s="1" t="s">
        <v>19</v>
      </c>
      <c r="E15777" t="s">
        <v>14</v>
      </c>
      <c r="F15777" s="1" t="s">
        <v>154</v>
      </c>
      <c r="G15777" t="s">
        <v>155</v>
      </c>
      <c r="H15777" s="1" t="s">
        <v>142</v>
      </c>
      <c r="I15777" s="1" t="str">
        <f t="shared" si="492"/>
        <v>NB Workstation</v>
      </c>
      <c r="J15777" s="1" t="str">
        <f t="shared" si="493"/>
        <v>NB Workstation</v>
      </c>
      <c r="K15777" t="s">
        <v>144</v>
      </c>
      <c r="L15777" t="s">
        <v>146</v>
      </c>
      <c r="M15777" s="47">
        <v>24</v>
      </c>
    </row>
    <row r="15778" spans="1:13" hidden="1" x14ac:dyDescent="0.3">
      <c r="A15778" s="1" t="s">
        <v>186</v>
      </c>
      <c r="B15778" s="1" t="s">
        <v>48</v>
      </c>
      <c r="C15778" t="s">
        <v>160</v>
      </c>
      <c r="D15778" s="1" t="s">
        <v>19</v>
      </c>
      <c r="E15778" t="s">
        <v>14</v>
      </c>
      <c r="F15778" s="1" t="s">
        <v>154</v>
      </c>
      <c r="G15778" t="s">
        <v>155</v>
      </c>
      <c r="H15778" s="1" t="s">
        <v>142</v>
      </c>
      <c r="I15778" s="1" t="str">
        <f t="shared" si="492"/>
        <v>NB Workstation</v>
      </c>
      <c r="J15778" s="1" t="str">
        <f t="shared" si="493"/>
        <v>NB Workstation</v>
      </c>
      <c r="K15778" t="s">
        <v>144</v>
      </c>
      <c r="L15778" t="s">
        <v>147</v>
      </c>
      <c r="M15778" s="47">
        <v>33</v>
      </c>
    </row>
    <row r="15779" spans="1:13" hidden="1" x14ac:dyDescent="0.3">
      <c r="A15779" s="1" t="s">
        <v>186</v>
      </c>
      <c r="B15779" s="1" t="s">
        <v>48</v>
      </c>
      <c r="C15779" t="s">
        <v>160</v>
      </c>
      <c r="D15779" s="1" t="s">
        <v>19</v>
      </c>
      <c r="E15779" t="s">
        <v>14</v>
      </c>
      <c r="F15779" s="1" t="s">
        <v>154</v>
      </c>
      <c r="G15779" t="s">
        <v>155</v>
      </c>
      <c r="H15779" s="1" t="s">
        <v>142</v>
      </c>
      <c r="I15779" s="1" t="str">
        <f t="shared" si="492"/>
        <v>NB Workstation</v>
      </c>
      <c r="J15779" s="1" t="str">
        <f t="shared" si="493"/>
        <v>NB Workstation</v>
      </c>
      <c r="K15779" t="s">
        <v>144</v>
      </c>
      <c r="L15779" t="s">
        <v>148</v>
      </c>
      <c r="M15779" s="47">
        <v>35</v>
      </c>
    </row>
    <row r="15780" spans="1:13" hidden="1" x14ac:dyDescent="0.3">
      <c r="A15780" s="1" t="s">
        <v>186</v>
      </c>
      <c r="B15780" s="1" t="s">
        <v>48</v>
      </c>
      <c r="C15780" t="s">
        <v>160</v>
      </c>
      <c r="D15780" s="1" t="s">
        <v>19</v>
      </c>
      <c r="E15780" t="s">
        <v>14</v>
      </c>
      <c r="F15780" s="1" t="s">
        <v>154</v>
      </c>
      <c r="G15780" t="s">
        <v>155</v>
      </c>
      <c r="H15780" s="1" t="s">
        <v>142</v>
      </c>
      <c r="I15780" s="1" t="str">
        <f t="shared" si="492"/>
        <v>NB Workstation</v>
      </c>
      <c r="J15780" s="1" t="str">
        <f t="shared" si="493"/>
        <v>NB Workstation</v>
      </c>
      <c r="K15780" t="s">
        <v>144</v>
      </c>
      <c r="L15780" t="s">
        <v>149</v>
      </c>
      <c r="M15780" s="47">
        <v>70</v>
      </c>
    </row>
    <row r="15781" spans="1:13" hidden="1" x14ac:dyDescent="0.3">
      <c r="A15781" s="1" t="s">
        <v>186</v>
      </c>
      <c r="B15781" s="1" t="s">
        <v>48</v>
      </c>
      <c r="C15781" t="s">
        <v>160</v>
      </c>
      <c r="D15781" s="1" t="s">
        <v>19</v>
      </c>
      <c r="E15781" t="s">
        <v>14</v>
      </c>
      <c r="F15781" s="1" t="s">
        <v>154</v>
      </c>
      <c r="G15781" t="s">
        <v>155</v>
      </c>
      <c r="H15781" s="1" t="s">
        <v>142</v>
      </c>
      <c r="I15781" s="1" t="str">
        <f t="shared" si="492"/>
        <v>NB Workstation</v>
      </c>
      <c r="J15781" s="1" t="str">
        <f t="shared" si="493"/>
        <v>NB Workstation</v>
      </c>
      <c r="K15781" t="s">
        <v>144</v>
      </c>
      <c r="L15781" t="s">
        <v>150</v>
      </c>
      <c r="M15781" s="47">
        <v>12</v>
      </c>
    </row>
    <row r="15782" spans="1:13" hidden="1" x14ac:dyDescent="0.3">
      <c r="A15782" s="1" t="s">
        <v>186</v>
      </c>
      <c r="B15782" s="1" t="s">
        <v>48</v>
      </c>
      <c r="C15782" t="s">
        <v>160</v>
      </c>
      <c r="D15782" s="1" t="s">
        <v>19</v>
      </c>
      <c r="E15782" t="s">
        <v>14</v>
      </c>
      <c r="F15782" s="1" t="s">
        <v>154</v>
      </c>
      <c r="G15782" t="s">
        <v>155</v>
      </c>
      <c r="H15782" s="1" t="s">
        <v>142</v>
      </c>
      <c r="I15782" s="1" t="str">
        <f t="shared" si="492"/>
        <v>NB Workstation</v>
      </c>
      <c r="J15782" s="1" t="str">
        <f t="shared" si="493"/>
        <v>NB Workstation</v>
      </c>
      <c r="K15782" t="s">
        <v>144</v>
      </c>
      <c r="L15782" t="s">
        <v>151</v>
      </c>
      <c r="M15782" s="47">
        <v>17</v>
      </c>
    </row>
    <row r="15783" spans="1:13" hidden="1" x14ac:dyDescent="0.3">
      <c r="A15783" s="1" t="s">
        <v>186</v>
      </c>
      <c r="B15783" s="1" t="s">
        <v>48</v>
      </c>
      <c r="C15783" t="s">
        <v>160</v>
      </c>
      <c r="D15783" s="1" t="s">
        <v>19</v>
      </c>
      <c r="E15783" t="s">
        <v>14</v>
      </c>
      <c r="F15783" s="1" t="s">
        <v>154</v>
      </c>
      <c r="G15783" t="s">
        <v>155</v>
      </c>
      <c r="H15783" s="1" t="s">
        <v>155</v>
      </c>
      <c r="I15783" s="1" t="str">
        <f t="shared" si="492"/>
        <v>NB Workstation</v>
      </c>
      <c r="J15783" s="1" t="str">
        <f t="shared" si="493"/>
        <v>NB Workstation</v>
      </c>
      <c r="K15783" t="s">
        <v>144</v>
      </c>
      <c r="L15783" t="s">
        <v>145</v>
      </c>
      <c r="M15783" s="47">
        <v>2</v>
      </c>
    </row>
    <row r="15784" spans="1:13" hidden="1" x14ac:dyDescent="0.3">
      <c r="A15784" s="1" t="s">
        <v>186</v>
      </c>
      <c r="B15784" s="1" t="s">
        <v>48</v>
      </c>
      <c r="C15784" t="s">
        <v>160</v>
      </c>
      <c r="D15784" s="1" t="s">
        <v>19</v>
      </c>
      <c r="E15784" t="s">
        <v>14</v>
      </c>
      <c r="F15784" s="1" t="s">
        <v>154</v>
      </c>
      <c r="G15784" t="s">
        <v>155</v>
      </c>
      <c r="H15784" s="1" t="s">
        <v>155</v>
      </c>
      <c r="I15784" s="1" t="str">
        <f t="shared" si="492"/>
        <v>NB Workstation</v>
      </c>
      <c r="J15784" s="1" t="str">
        <f t="shared" si="493"/>
        <v>NB Workstation</v>
      </c>
      <c r="K15784" t="s">
        <v>144</v>
      </c>
      <c r="L15784" t="s">
        <v>146</v>
      </c>
      <c r="M15784" s="47">
        <v>3</v>
      </c>
    </row>
    <row r="15785" spans="1:13" hidden="1" x14ac:dyDescent="0.3">
      <c r="A15785" s="1" t="s">
        <v>186</v>
      </c>
      <c r="B15785" s="1" t="s">
        <v>48</v>
      </c>
      <c r="C15785" t="s">
        <v>160</v>
      </c>
      <c r="D15785" s="1" t="s">
        <v>19</v>
      </c>
      <c r="E15785" t="s">
        <v>14</v>
      </c>
      <c r="F15785" s="1" t="s">
        <v>154</v>
      </c>
      <c r="G15785" t="s">
        <v>155</v>
      </c>
      <c r="H15785" s="1" t="s">
        <v>155</v>
      </c>
      <c r="I15785" s="1" t="str">
        <f t="shared" si="492"/>
        <v>NB Workstation</v>
      </c>
      <c r="J15785" s="1" t="str">
        <f t="shared" si="493"/>
        <v>NB Workstation</v>
      </c>
      <c r="K15785" t="s">
        <v>144</v>
      </c>
      <c r="L15785" t="s">
        <v>147</v>
      </c>
      <c r="M15785" s="47">
        <v>3</v>
      </c>
    </row>
    <row r="15786" spans="1:13" hidden="1" x14ac:dyDescent="0.3">
      <c r="A15786" s="1" t="s">
        <v>186</v>
      </c>
      <c r="B15786" s="1" t="s">
        <v>48</v>
      </c>
      <c r="C15786" t="s">
        <v>160</v>
      </c>
      <c r="D15786" s="1" t="s">
        <v>19</v>
      </c>
      <c r="E15786" t="s">
        <v>14</v>
      </c>
      <c r="F15786" s="1" t="s">
        <v>154</v>
      </c>
      <c r="G15786" t="s">
        <v>155</v>
      </c>
      <c r="H15786" s="1" t="s">
        <v>155</v>
      </c>
      <c r="I15786" s="1" t="str">
        <f t="shared" si="492"/>
        <v>NB Workstation</v>
      </c>
      <c r="J15786" s="1" t="str">
        <f t="shared" si="493"/>
        <v>NB Workstation</v>
      </c>
      <c r="K15786" t="s">
        <v>144</v>
      </c>
      <c r="L15786" t="s">
        <v>148</v>
      </c>
      <c r="M15786" s="47">
        <v>12</v>
      </c>
    </row>
    <row r="15787" spans="1:13" hidden="1" x14ac:dyDescent="0.3">
      <c r="A15787" s="1" t="s">
        <v>186</v>
      </c>
      <c r="B15787" s="1" t="s">
        <v>48</v>
      </c>
      <c r="C15787" t="s">
        <v>160</v>
      </c>
      <c r="D15787" s="1" t="s">
        <v>19</v>
      </c>
      <c r="E15787" t="s">
        <v>14</v>
      </c>
      <c r="F15787" s="1" t="s">
        <v>154</v>
      </c>
      <c r="G15787" t="s">
        <v>155</v>
      </c>
      <c r="H15787" s="1" t="s">
        <v>155</v>
      </c>
      <c r="I15787" s="1" t="str">
        <f t="shared" si="492"/>
        <v>NB Workstation</v>
      </c>
      <c r="J15787" s="1" t="str">
        <f t="shared" si="493"/>
        <v>NB Workstation</v>
      </c>
      <c r="K15787" t="s">
        <v>144</v>
      </c>
      <c r="L15787" t="s">
        <v>149</v>
      </c>
      <c r="M15787" s="47">
        <v>14</v>
      </c>
    </row>
    <row r="15788" spans="1:13" hidden="1" x14ac:dyDescent="0.3">
      <c r="A15788" s="1" t="s">
        <v>186</v>
      </c>
      <c r="B15788" s="1" t="s">
        <v>48</v>
      </c>
      <c r="C15788" t="s">
        <v>153</v>
      </c>
      <c r="D15788" s="1" t="s">
        <v>17</v>
      </c>
      <c r="E15788" t="s">
        <v>8</v>
      </c>
      <c r="F15788" s="1" t="s">
        <v>154</v>
      </c>
      <c r="G15788" t="s">
        <v>142</v>
      </c>
      <c r="H15788" s="1" t="s">
        <v>187</v>
      </c>
      <c r="I15788" s="1" t="str">
        <f t="shared" si="492"/>
        <v>AIO DT</v>
      </c>
      <c r="J15788" s="1" t="str">
        <f t="shared" si="493"/>
        <v>AIO DT</v>
      </c>
      <c r="K15788" t="s">
        <v>143</v>
      </c>
      <c r="L15788" t="s">
        <v>143</v>
      </c>
      <c r="M15788" s="47">
        <v>1842</v>
      </c>
    </row>
    <row r="15789" spans="1:13" hidden="1" x14ac:dyDescent="0.3">
      <c r="A15789" s="1" t="s">
        <v>186</v>
      </c>
      <c r="B15789" s="1" t="s">
        <v>48</v>
      </c>
      <c r="C15789" t="s">
        <v>153</v>
      </c>
      <c r="D15789" s="1" t="s">
        <v>17</v>
      </c>
      <c r="E15789" t="s">
        <v>8</v>
      </c>
      <c r="F15789" s="1" t="s">
        <v>154</v>
      </c>
      <c r="G15789" t="s">
        <v>142</v>
      </c>
      <c r="H15789" s="1" t="s">
        <v>187</v>
      </c>
      <c r="I15789" s="1" t="str">
        <f t="shared" si="492"/>
        <v>AIO DT</v>
      </c>
      <c r="J15789" s="1" t="str">
        <f t="shared" si="493"/>
        <v>AIO DT</v>
      </c>
      <c r="K15789" t="s">
        <v>144</v>
      </c>
      <c r="L15789" t="s">
        <v>145</v>
      </c>
      <c r="M15789" s="47">
        <v>2298</v>
      </c>
    </row>
    <row r="15790" spans="1:13" hidden="1" x14ac:dyDescent="0.3">
      <c r="A15790" s="1" t="s">
        <v>186</v>
      </c>
      <c r="B15790" s="1" t="s">
        <v>48</v>
      </c>
      <c r="C15790" t="s">
        <v>153</v>
      </c>
      <c r="D15790" s="1" t="s">
        <v>17</v>
      </c>
      <c r="E15790" t="s">
        <v>8</v>
      </c>
      <c r="F15790" s="1" t="s">
        <v>154</v>
      </c>
      <c r="G15790" t="s">
        <v>142</v>
      </c>
      <c r="H15790" s="1" t="s">
        <v>187</v>
      </c>
      <c r="I15790" s="1" t="str">
        <f t="shared" si="492"/>
        <v>AIO DT</v>
      </c>
      <c r="J15790" s="1" t="str">
        <f t="shared" si="493"/>
        <v>AIO DT</v>
      </c>
      <c r="K15790" t="s">
        <v>144</v>
      </c>
      <c r="L15790" t="s">
        <v>146</v>
      </c>
      <c r="M15790" s="47">
        <v>1375</v>
      </c>
    </row>
    <row r="15791" spans="1:13" hidden="1" x14ac:dyDescent="0.3">
      <c r="A15791" s="1" t="s">
        <v>186</v>
      </c>
      <c r="B15791" s="1" t="s">
        <v>48</v>
      </c>
      <c r="C15791" t="s">
        <v>153</v>
      </c>
      <c r="D15791" s="1" t="s">
        <v>17</v>
      </c>
      <c r="E15791" t="s">
        <v>8</v>
      </c>
      <c r="F15791" s="1" t="s">
        <v>154</v>
      </c>
      <c r="G15791" t="s">
        <v>142</v>
      </c>
      <c r="H15791" s="1" t="s">
        <v>187</v>
      </c>
      <c r="I15791" s="1" t="str">
        <f t="shared" si="492"/>
        <v>AIO DT</v>
      </c>
      <c r="J15791" s="1" t="str">
        <f t="shared" si="493"/>
        <v>AIO DT</v>
      </c>
      <c r="K15791" t="s">
        <v>144</v>
      </c>
      <c r="L15791" t="s">
        <v>147</v>
      </c>
      <c r="M15791" s="47">
        <v>3728</v>
      </c>
    </row>
    <row r="15792" spans="1:13" hidden="1" x14ac:dyDescent="0.3">
      <c r="A15792" s="1" t="s">
        <v>186</v>
      </c>
      <c r="B15792" s="1" t="s">
        <v>48</v>
      </c>
      <c r="C15792" t="s">
        <v>153</v>
      </c>
      <c r="D15792" s="1" t="s">
        <v>17</v>
      </c>
      <c r="E15792" t="s">
        <v>8</v>
      </c>
      <c r="F15792" s="1" t="s">
        <v>154</v>
      </c>
      <c r="G15792" t="s">
        <v>142</v>
      </c>
      <c r="H15792" s="1" t="s">
        <v>187</v>
      </c>
      <c r="I15792" s="1" t="str">
        <f t="shared" si="492"/>
        <v>AIO DT</v>
      </c>
      <c r="J15792" s="1" t="str">
        <f t="shared" si="493"/>
        <v>AIO DT</v>
      </c>
      <c r="K15792" t="s">
        <v>144</v>
      </c>
      <c r="L15792" t="s">
        <v>148</v>
      </c>
      <c r="M15792" s="47">
        <v>1741</v>
      </c>
    </row>
    <row r="15793" spans="1:13" hidden="1" x14ac:dyDescent="0.3">
      <c r="A15793" s="1" t="s">
        <v>186</v>
      </c>
      <c r="B15793" s="1" t="s">
        <v>48</v>
      </c>
      <c r="C15793" t="s">
        <v>153</v>
      </c>
      <c r="D15793" s="1" t="s">
        <v>17</v>
      </c>
      <c r="E15793" t="s">
        <v>8</v>
      </c>
      <c r="F15793" s="1" t="s">
        <v>154</v>
      </c>
      <c r="G15793" t="s">
        <v>142</v>
      </c>
      <c r="H15793" s="1" t="s">
        <v>187</v>
      </c>
      <c r="I15793" s="1" t="str">
        <f t="shared" si="492"/>
        <v>AIO DT</v>
      </c>
      <c r="J15793" s="1" t="str">
        <f t="shared" si="493"/>
        <v>AIO DT</v>
      </c>
      <c r="K15793" t="s">
        <v>144</v>
      </c>
      <c r="L15793" t="s">
        <v>149</v>
      </c>
      <c r="M15793" s="47">
        <v>1141</v>
      </c>
    </row>
    <row r="15794" spans="1:13" hidden="1" x14ac:dyDescent="0.3">
      <c r="A15794" s="1" t="s">
        <v>186</v>
      </c>
      <c r="B15794" s="1" t="s">
        <v>48</v>
      </c>
      <c r="C15794" t="s">
        <v>153</v>
      </c>
      <c r="D15794" s="1" t="s">
        <v>17</v>
      </c>
      <c r="E15794" t="s">
        <v>8</v>
      </c>
      <c r="F15794" s="1" t="s">
        <v>154</v>
      </c>
      <c r="G15794" t="s">
        <v>142</v>
      </c>
      <c r="H15794" s="1" t="s">
        <v>187</v>
      </c>
      <c r="I15794" s="1" t="str">
        <f t="shared" si="492"/>
        <v>AIO DT</v>
      </c>
      <c r="J15794" s="1" t="str">
        <f t="shared" si="493"/>
        <v>AIO DT</v>
      </c>
      <c r="K15794" t="s">
        <v>144</v>
      </c>
      <c r="L15794" t="s">
        <v>150</v>
      </c>
      <c r="M15794" s="47">
        <v>744</v>
      </c>
    </row>
    <row r="15795" spans="1:13" hidden="1" x14ac:dyDescent="0.3">
      <c r="A15795" s="1" t="s">
        <v>186</v>
      </c>
      <c r="B15795" s="1" t="s">
        <v>48</v>
      </c>
      <c r="C15795" t="s">
        <v>153</v>
      </c>
      <c r="D15795" s="1" t="s">
        <v>17</v>
      </c>
      <c r="E15795" t="s">
        <v>8</v>
      </c>
      <c r="F15795" s="1" t="s">
        <v>154</v>
      </c>
      <c r="G15795" t="s">
        <v>142</v>
      </c>
      <c r="H15795" s="1" t="s">
        <v>187</v>
      </c>
      <c r="I15795" s="1" t="str">
        <f t="shared" si="492"/>
        <v>AIO DT</v>
      </c>
      <c r="J15795" s="1" t="str">
        <f t="shared" si="493"/>
        <v>AIO DT</v>
      </c>
      <c r="K15795" t="s">
        <v>144</v>
      </c>
      <c r="L15795" t="s">
        <v>151</v>
      </c>
      <c r="M15795" s="47">
        <v>3681</v>
      </c>
    </row>
    <row r="15796" spans="1:13" hidden="1" x14ac:dyDescent="0.3">
      <c r="A15796" s="1" t="s">
        <v>186</v>
      </c>
      <c r="B15796" s="1" t="s">
        <v>48</v>
      </c>
      <c r="C15796" t="s">
        <v>153</v>
      </c>
      <c r="D15796" s="1" t="s">
        <v>17</v>
      </c>
      <c r="E15796" t="s">
        <v>8</v>
      </c>
      <c r="F15796" s="1" t="s">
        <v>154</v>
      </c>
      <c r="G15796" t="s">
        <v>155</v>
      </c>
      <c r="H15796" s="1" t="s">
        <v>187</v>
      </c>
      <c r="I15796" s="1" t="str">
        <f t="shared" si="492"/>
        <v>AIO DT</v>
      </c>
      <c r="J15796" s="1" t="str">
        <f t="shared" si="493"/>
        <v>AIO DT</v>
      </c>
      <c r="K15796" t="s">
        <v>143</v>
      </c>
      <c r="L15796" t="s">
        <v>143</v>
      </c>
      <c r="M15796" s="47">
        <v>541</v>
      </c>
    </row>
    <row r="15797" spans="1:13" hidden="1" x14ac:dyDescent="0.3">
      <c r="A15797" s="1" t="s">
        <v>186</v>
      </c>
      <c r="B15797" s="1" t="s">
        <v>48</v>
      </c>
      <c r="C15797" t="s">
        <v>153</v>
      </c>
      <c r="D15797" s="1" t="s">
        <v>17</v>
      </c>
      <c r="E15797" t="s">
        <v>8</v>
      </c>
      <c r="F15797" s="1" t="s">
        <v>154</v>
      </c>
      <c r="G15797" t="s">
        <v>155</v>
      </c>
      <c r="H15797" s="1" t="s">
        <v>187</v>
      </c>
      <c r="I15797" s="1" t="str">
        <f t="shared" si="492"/>
        <v>AIO DT</v>
      </c>
      <c r="J15797" s="1" t="str">
        <f t="shared" si="493"/>
        <v>AIO DT</v>
      </c>
      <c r="K15797" t="s">
        <v>144</v>
      </c>
      <c r="L15797" t="s">
        <v>145</v>
      </c>
      <c r="M15797" s="47">
        <v>154</v>
      </c>
    </row>
    <row r="15798" spans="1:13" hidden="1" x14ac:dyDescent="0.3">
      <c r="A15798" s="1" t="s">
        <v>186</v>
      </c>
      <c r="B15798" s="1" t="s">
        <v>48</v>
      </c>
      <c r="C15798" t="s">
        <v>153</v>
      </c>
      <c r="D15798" s="1" t="s">
        <v>17</v>
      </c>
      <c r="E15798" t="s">
        <v>8</v>
      </c>
      <c r="F15798" s="1" t="s">
        <v>154</v>
      </c>
      <c r="G15798" t="s">
        <v>155</v>
      </c>
      <c r="H15798" s="1" t="s">
        <v>187</v>
      </c>
      <c r="I15798" s="1" t="str">
        <f t="shared" si="492"/>
        <v>AIO DT</v>
      </c>
      <c r="J15798" s="1" t="str">
        <f t="shared" si="493"/>
        <v>AIO DT</v>
      </c>
      <c r="K15798" t="s">
        <v>144</v>
      </c>
      <c r="L15798" t="s">
        <v>146</v>
      </c>
      <c r="M15798" s="47">
        <v>92</v>
      </c>
    </row>
    <row r="15799" spans="1:13" hidden="1" x14ac:dyDescent="0.3">
      <c r="A15799" s="1" t="s">
        <v>186</v>
      </c>
      <c r="B15799" s="1" t="s">
        <v>48</v>
      </c>
      <c r="C15799" t="s">
        <v>153</v>
      </c>
      <c r="D15799" s="1" t="s">
        <v>17</v>
      </c>
      <c r="E15799" t="s">
        <v>8</v>
      </c>
      <c r="F15799" s="1" t="s">
        <v>154</v>
      </c>
      <c r="G15799" t="s">
        <v>155</v>
      </c>
      <c r="H15799" s="1" t="s">
        <v>187</v>
      </c>
      <c r="I15799" s="1" t="str">
        <f t="shared" si="492"/>
        <v>AIO DT</v>
      </c>
      <c r="J15799" s="1" t="str">
        <f t="shared" si="493"/>
        <v>AIO DT</v>
      </c>
      <c r="K15799" t="s">
        <v>144</v>
      </c>
      <c r="L15799" t="s">
        <v>147</v>
      </c>
      <c r="M15799" s="47">
        <v>252</v>
      </c>
    </row>
    <row r="15800" spans="1:13" hidden="1" x14ac:dyDescent="0.3">
      <c r="A15800" s="1" t="s">
        <v>186</v>
      </c>
      <c r="B15800" s="1" t="s">
        <v>48</v>
      </c>
      <c r="C15800" t="s">
        <v>153</v>
      </c>
      <c r="D15800" s="1" t="s">
        <v>17</v>
      </c>
      <c r="E15800" t="s">
        <v>8</v>
      </c>
      <c r="F15800" s="1" t="s">
        <v>154</v>
      </c>
      <c r="G15800" t="s">
        <v>155</v>
      </c>
      <c r="H15800" s="1" t="s">
        <v>187</v>
      </c>
      <c r="I15800" s="1" t="str">
        <f t="shared" si="492"/>
        <v>AIO DT</v>
      </c>
      <c r="J15800" s="1" t="str">
        <f t="shared" si="493"/>
        <v>AIO DT</v>
      </c>
      <c r="K15800" t="s">
        <v>144</v>
      </c>
      <c r="L15800" t="s">
        <v>148</v>
      </c>
      <c r="M15800" s="47">
        <v>117</v>
      </c>
    </row>
    <row r="15801" spans="1:13" hidden="1" x14ac:dyDescent="0.3">
      <c r="A15801" s="1" t="s">
        <v>186</v>
      </c>
      <c r="B15801" s="1" t="s">
        <v>48</v>
      </c>
      <c r="C15801" t="s">
        <v>153</v>
      </c>
      <c r="D15801" s="1" t="s">
        <v>17</v>
      </c>
      <c r="E15801" t="s">
        <v>8</v>
      </c>
      <c r="F15801" s="1" t="s">
        <v>154</v>
      </c>
      <c r="G15801" t="s">
        <v>155</v>
      </c>
      <c r="H15801" s="1" t="s">
        <v>187</v>
      </c>
      <c r="I15801" s="1" t="str">
        <f t="shared" si="492"/>
        <v>AIO DT</v>
      </c>
      <c r="J15801" s="1" t="str">
        <f t="shared" si="493"/>
        <v>AIO DT</v>
      </c>
      <c r="K15801" t="s">
        <v>144</v>
      </c>
      <c r="L15801" t="s">
        <v>149</v>
      </c>
      <c r="M15801" s="47">
        <v>76</v>
      </c>
    </row>
    <row r="15802" spans="1:13" hidden="1" x14ac:dyDescent="0.3">
      <c r="A15802" s="1" t="s">
        <v>186</v>
      </c>
      <c r="B15802" s="1" t="s">
        <v>48</v>
      </c>
      <c r="C15802" t="s">
        <v>153</v>
      </c>
      <c r="D15802" s="1" t="s">
        <v>17</v>
      </c>
      <c r="E15802" t="s">
        <v>8</v>
      </c>
      <c r="F15802" s="1" t="s">
        <v>154</v>
      </c>
      <c r="G15802" t="s">
        <v>155</v>
      </c>
      <c r="H15802" s="1" t="s">
        <v>187</v>
      </c>
      <c r="I15802" s="1" t="str">
        <f t="shared" si="492"/>
        <v>AIO DT</v>
      </c>
      <c r="J15802" s="1" t="str">
        <f t="shared" si="493"/>
        <v>AIO DT</v>
      </c>
      <c r="K15802" t="s">
        <v>144</v>
      </c>
      <c r="L15802" t="s">
        <v>150</v>
      </c>
      <c r="M15802" s="47">
        <v>49</v>
      </c>
    </row>
    <row r="15803" spans="1:13" hidden="1" x14ac:dyDescent="0.3">
      <c r="A15803" s="1" t="s">
        <v>186</v>
      </c>
      <c r="B15803" s="1" t="s">
        <v>48</v>
      </c>
      <c r="C15803" t="s">
        <v>153</v>
      </c>
      <c r="D15803" s="1" t="s">
        <v>17</v>
      </c>
      <c r="E15803" t="s">
        <v>8</v>
      </c>
      <c r="F15803" s="1" t="s">
        <v>154</v>
      </c>
      <c r="G15803" t="s">
        <v>155</v>
      </c>
      <c r="H15803" s="1" t="s">
        <v>187</v>
      </c>
      <c r="I15803" s="1" t="str">
        <f t="shared" si="492"/>
        <v>AIO DT</v>
      </c>
      <c r="J15803" s="1" t="str">
        <f t="shared" si="493"/>
        <v>AIO DT</v>
      </c>
      <c r="K15803" t="s">
        <v>144</v>
      </c>
      <c r="L15803" t="s">
        <v>151</v>
      </c>
      <c r="M15803" s="47">
        <v>248</v>
      </c>
    </row>
    <row r="15804" spans="1:13" hidden="1" x14ac:dyDescent="0.3">
      <c r="A15804" s="1" t="s">
        <v>186</v>
      </c>
      <c r="B15804" s="1" t="s">
        <v>48</v>
      </c>
      <c r="C15804" t="s">
        <v>153</v>
      </c>
      <c r="D15804" s="1" t="s">
        <v>17</v>
      </c>
      <c r="E15804" t="s">
        <v>6</v>
      </c>
      <c r="F15804" s="1" t="s">
        <v>154</v>
      </c>
      <c r="G15804" t="s">
        <v>142</v>
      </c>
      <c r="H15804" s="1" t="s">
        <v>187</v>
      </c>
      <c r="I15804" s="1" t="str">
        <f t="shared" si="492"/>
        <v>Small DT</v>
      </c>
      <c r="J15804" s="1" t="str">
        <f t="shared" si="493"/>
        <v>Small DT</v>
      </c>
      <c r="K15804" t="s">
        <v>144</v>
      </c>
      <c r="L15804" t="s">
        <v>145</v>
      </c>
      <c r="M15804" s="47">
        <v>460</v>
      </c>
    </row>
    <row r="15805" spans="1:13" hidden="1" x14ac:dyDescent="0.3">
      <c r="A15805" s="1" t="s">
        <v>186</v>
      </c>
      <c r="B15805" s="1" t="s">
        <v>48</v>
      </c>
      <c r="C15805" t="s">
        <v>153</v>
      </c>
      <c r="D15805" s="1" t="s">
        <v>17</v>
      </c>
      <c r="E15805" t="s">
        <v>6</v>
      </c>
      <c r="F15805" s="1" t="s">
        <v>154</v>
      </c>
      <c r="G15805" t="s">
        <v>142</v>
      </c>
      <c r="H15805" s="1" t="s">
        <v>187</v>
      </c>
      <c r="I15805" s="1" t="str">
        <f t="shared" si="492"/>
        <v>Small DT</v>
      </c>
      <c r="J15805" s="1" t="str">
        <f t="shared" si="493"/>
        <v>Small DT</v>
      </c>
      <c r="K15805" t="s">
        <v>144</v>
      </c>
      <c r="L15805" t="s">
        <v>146</v>
      </c>
      <c r="M15805" s="47">
        <v>752</v>
      </c>
    </row>
    <row r="15806" spans="1:13" hidden="1" x14ac:dyDescent="0.3">
      <c r="A15806" s="1" t="s">
        <v>186</v>
      </c>
      <c r="B15806" s="1" t="s">
        <v>48</v>
      </c>
      <c r="C15806" t="s">
        <v>153</v>
      </c>
      <c r="D15806" s="1" t="s">
        <v>17</v>
      </c>
      <c r="E15806" t="s">
        <v>6</v>
      </c>
      <c r="F15806" s="1" t="s">
        <v>154</v>
      </c>
      <c r="G15806" t="s">
        <v>142</v>
      </c>
      <c r="H15806" s="1" t="s">
        <v>187</v>
      </c>
      <c r="I15806" s="1" t="str">
        <f t="shared" si="492"/>
        <v>Small DT</v>
      </c>
      <c r="J15806" s="1" t="str">
        <f t="shared" si="493"/>
        <v>Small DT</v>
      </c>
      <c r="K15806" t="s">
        <v>144</v>
      </c>
      <c r="L15806" t="s">
        <v>147</v>
      </c>
      <c r="M15806" s="47">
        <v>1091</v>
      </c>
    </row>
    <row r="15807" spans="1:13" hidden="1" x14ac:dyDescent="0.3">
      <c r="A15807" s="1" t="s">
        <v>186</v>
      </c>
      <c r="B15807" s="1" t="s">
        <v>48</v>
      </c>
      <c r="C15807" t="s">
        <v>153</v>
      </c>
      <c r="D15807" s="1" t="s">
        <v>17</v>
      </c>
      <c r="E15807" t="s">
        <v>6</v>
      </c>
      <c r="F15807" s="1" t="s">
        <v>154</v>
      </c>
      <c r="G15807" t="s">
        <v>142</v>
      </c>
      <c r="H15807" s="1" t="s">
        <v>187</v>
      </c>
      <c r="I15807" s="1" t="str">
        <f t="shared" si="492"/>
        <v>Small DT</v>
      </c>
      <c r="J15807" s="1" t="str">
        <f t="shared" si="493"/>
        <v>Small DT</v>
      </c>
      <c r="K15807" t="s">
        <v>144</v>
      </c>
      <c r="L15807" t="s">
        <v>148</v>
      </c>
      <c r="M15807" s="47">
        <v>457</v>
      </c>
    </row>
    <row r="15808" spans="1:13" hidden="1" x14ac:dyDescent="0.3">
      <c r="A15808" s="1" t="s">
        <v>186</v>
      </c>
      <c r="B15808" s="1" t="s">
        <v>48</v>
      </c>
      <c r="C15808" t="s">
        <v>153</v>
      </c>
      <c r="D15808" s="1" t="s">
        <v>17</v>
      </c>
      <c r="E15808" t="s">
        <v>6</v>
      </c>
      <c r="F15808" s="1" t="s">
        <v>154</v>
      </c>
      <c r="G15808" t="s">
        <v>142</v>
      </c>
      <c r="H15808" s="1" t="s">
        <v>187</v>
      </c>
      <c r="I15808" s="1" t="str">
        <f t="shared" si="492"/>
        <v>Small DT</v>
      </c>
      <c r="J15808" s="1" t="str">
        <f t="shared" si="493"/>
        <v>Small DT</v>
      </c>
      <c r="K15808" t="s">
        <v>144</v>
      </c>
      <c r="L15808" t="s">
        <v>149</v>
      </c>
      <c r="M15808" s="47">
        <v>452</v>
      </c>
    </row>
    <row r="15809" spans="1:13" hidden="1" x14ac:dyDescent="0.3">
      <c r="A15809" s="1" t="s">
        <v>186</v>
      </c>
      <c r="B15809" s="1" t="s">
        <v>48</v>
      </c>
      <c r="C15809" t="s">
        <v>153</v>
      </c>
      <c r="D15809" s="1" t="s">
        <v>17</v>
      </c>
      <c r="E15809" t="s">
        <v>6</v>
      </c>
      <c r="F15809" s="1" t="s">
        <v>154</v>
      </c>
      <c r="G15809" t="s">
        <v>142</v>
      </c>
      <c r="H15809" s="1" t="s">
        <v>187</v>
      </c>
      <c r="I15809" s="1" t="str">
        <f t="shared" si="492"/>
        <v>Small DT</v>
      </c>
      <c r="J15809" s="1" t="str">
        <f t="shared" si="493"/>
        <v>Small DT</v>
      </c>
      <c r="K15809" t="s">
        <v>144</v>
      </c>
      <c r="L15809" t="s">
        <v>150</v>
      </c>
      <c r="M15809" s="47">
        <v>332</v>
      </c>
    </row>
    <row r="15810" spans="1:13" hidden="1" x14ac:dyDescent="0.3">
      <c r="A15810" s="1" t="s">
        <v>186</v>
      </c>
      <c r="B15810" s="1" t="s">
        <v>48</v>
      </c>
      <c r="C15810" t="s">
        <v>153</v>
      </c>
      <c r="D15810" s="1" t="s">
        <v>17</v>
      </c>
      <c r="E15810" t="s">
        <v>6</v>
      </c>
      <c r="F15810" s="1" t="s">
        <v>154</v>
      </c>
      <c r="G15810" t="s">
        <v>142</v>
      </c>
      <c r="H15810" s="1" t="s">
        <v>187</v>
      </c>
      <c r="I15810" s="1" t="str">
        <f t="shared" si="492"/>
        <v>Small DT</v>
      </c>
      <c r="J15810" s="1" t="str">
        <f t="shared" si="493"/>
        <v>Small DT</v>
      </c>
      <c r="K15810" t="s">
        <v>144</v>
      </c>
      <c r="L15810" t="s">
        <v>151</v>
      </c>
      <c r="M15810" s="47">
        <v>1199</v>
      </c>
    </row>
    <row r="15811" spans="1:13" hidden="1" x14ac:dyDescent="0.3">
      <c r="A15811" s="1" t="s">
        <v>186</v>
      </c>
      <c r="B15811" s="1" t="s">
        <v>48</v>
      </c>
      <c r="C15811" t="s">
        <v>153</v>
      </c>
      <c r="D15811" s="1" t="s">
        <v>17</v>
      </c>
      <c r="E15811" t="s">
        <v>7</v>
      </c>
      <c r="F15811" s="1" t="s">
        <v>154</v>
      </c>
      <c r="G15811" t="s">
        <v>142</v>
      </c>
      <c r="H15811" s="1" t="s">
        <v>187</v>
      </c>
      <c r="I15811" s="1" t="str">
        <f t="shared" ref="I15811:I15874" si="494">VLOOKUP(E15811&amp;F15811&amp;G15811,$S$1:$T$74,2,0)</f>
        <v>Tower DT</v>
      </c>
      <c r="J15811" s="1" t="str">
        <f t="shared" ref="J15811:J15874" si="495">IF(AND(I15811="Clamshell NB",H15811="Yes"),"Clamshell Ultraslim NB",I15811)</f>
        <v>Tower DT</v>
      </c>
      <c r="K15811" t="s">
        <v>143</v>
      </c>
      <c r="L15811" t="s">
        <v>143</v>
      </c>
      <c r="M15811" s="47">
        <v>1990</v>
      </c>
    </row>
    <row r="15812" spans="1:13" hidden="1" x14ac:dyDescent="0.3">
      <c r="A15812" s="1" t="s">
        <v>186</v>
      </c>
      <c r="B15812" s="1" t="s">
        <v>48</v>
      </c>
      <c r="C15812" t="s">
        <v>153</v>
      </c>
      <c r="D15812" s="1" t="s">
        <v>17</v>
      </c>
      <c r="E15812" t="s">
        <v>7</v>
      </c>
      <c r="F15812" s="1" t="s">
        <v>154</v>
      </c>
      <c r="G15812" t="s">
        <v>142</v>
      </c>
      <c r="H15812" s="1" t="s">
        <v>187</v>
      </c>
      <c r="I15812" s="1" t="str">
        <f t="shared" si="494"/>
        <v>Tower DT</v>
      </c>
      <c r="J15812" s="1" t="str">
        <f t="shared" si="495"/>
        <v>Tower DT</v>
      </c>
      <c r="K15812" t="s">
        <v>144</v>
      </c>
      <c r="L15812" t="s">
        <v>145</v>
      </c>
      <c r="M15812" s="47">
        <v>2082</v>
      </c>
    </row>
    <row r="15813" spans="1:13" hidden="1" x14ac:dyDescent="0.3">
      <c r="A15813" s="1" t="s">
        <v>186</v>
      </c>
      <c r="B15813" s="1" t="s">
        <v>48</v>
      </c>
      <c r="C15813" t="s">
        <v>153</v>
      </c>
      <c r="D15813" s="1" t="s">
        <v>17</v>
      </c>
      <c r="E15813" t="s">
        <v>7</v>
      </c>
      <c r="F15813" s="1" t="s">
        <v>154</v>
      </c>
      <c r="G15813" t="s">
        <v>142</v>
      </c>
      <c r="H15813" s="1" t="s">
        <v>187</v>
      </c>
      <c r="I15813" s="1" t="str">
        <f t="shared" si="494"/>
        <v>Tower DT</v>
      </c>
      <c r="J15813" s="1" t="str">
        <f t="shared" si="495"/>
        <v>Tower DT</v>
      </c>
      <c r="K15813" t="s">
        <v>144</v>
      </c>
      <c r="L15813" t="s">
        <v>146</v>
      </c>
      <c r="M15813" s="47">
        <v>5080</v>
      </c>
    </row>
    <row r="15814" spans="1:13" hidden="1" x14ac:dyDescent="0.3">
      <c r="A15814" s="1" t="s">
        <v>186</v>
      </c>
      <c r="B15814" s="1" t="s">
        <v>48</v>
      </c>
      <c r="C15814" t="s">
        <v>153</v>
      </c>
      <c r="D15814" s="1" t="s">
        <v>17</v>
      </c>
      <c r="E15814" t="s">
        <v>7</v>
      </c>
      <c r="F15814" s="1" t="s">
        <v>154</v>
      </c>
      <c r="G15814" t="s">
        <v>142</v>
      </c>
      <c r="H15814" s="1" t="s">
        <v>187</v>
      </c>
      <c r="I15814" s="1" t="str">
        <f t="shared" si="494"/>
        <v>Tower DT</v>
      </c>
      <c r="J15814" s="1" t="str">
        <f t="shared" si="495"/>
        <v>Tower DT</v>
      </c>
      <c r="K15814" t="s">
        <v>144</v>
      </c>
      <c r="L15814" t="s">
        <v>147</v>
      </c>
      <c r="M15814" s="47">
        <v>4798</v>
      </c>
    </row>
    <row r="15815" spans="1:13" hidden="1" x14ac:dyDescent="0.3">
      <c r="A15815" s="1" t="s">
        <v>186</v>
      </c>
      <c r="B15815" s="1" t="s">
        <v>48</v>
      </c>
      <c r="C15815" t="s">
        <v>153</v>
      </c>
      <c r="D15815" s="1" t="s">
        <v>17</v>
      </c>
      <c r="E15815" t="s">
        <v>7</v>
      </c>
      <c r="F15815" s="1" t="s">
        <v>154</v>
      </c>
      <c r="G15815" t="s">
        <v>142</v>
      </c>
      <c r="H15815" s="1" t="s">
        <v>187</v>
      </c>
      <c r="I15815" s="1" t="str">
        <f t="shared" si="494"/>
        <v>Tower DT</v>
      </c>
      <c r="J15815" s="1" t="str">
        <f t="shared" si="495"/>
        <v>Tower DT</v>
      </c>
      <c r="K15815" t="s">
        <v>144</v>
      </c>
      <c r="L15815" t="s">
        <v>148</v>
      </c>
      <c r="M15815" s="47">
        <v>4942</v>
      </c>
    </row>
    <row r="15816" spans="1:13" hidden="1" x14ac:dyDescent="0.3">
      <c r="A15816" s="1" t="s">
        <v>186</v>
      </c>
      <c r="B15816" s="1" t="s">
        <v>48</v>
      </c>
      <c r="C15816" t="s">
        <v>153</v>
      </c>
      <c r="D15816" s="1" t="s">
        <v>17</v>
      </c>
      <c r="E15816" t="s">
        <v>7</v>
      </c>
      <c r="F15816" s="1" t="s">
        <v>154</v>
      </c>
      <c r="G15816" t="s">
        <v>142</v>
      </c>
      <c r="H15816" s="1" t="s">
        <v>187</v>
      </c>
      <c r="I15816" s="1" t="str">
        <f t="shared" si="494"/>
        <v>Tower DT</v>
      </c>
      <c r="J15816" s="1" t="str">
        <f t="shared" si="495"/>
        <v>Tower DT</v>
      </c>
      <c r="K15816" t="s">
        <v>144</v>
      </c>
      <c r="L15816" t="s">
        <v>149</v>
      </c>
      <c r="M15816" s="47">
        <v>6996</v>
      </c>
    </row>
    <row r="15817" spans="1:13" hidden="1" x14ac:dyDescent="0.3">
      <c r="A15817" s="1" t="s">
        <v>186</v>
      </c>
      <c r="B15817" s="1" t="s">
        <v>48</v>
      </c>
      <c r="C15817" t="s">
        <v>153</v>
      </c>
      <c r="D15817" s="1" t="s">
        <v>17</v>
      </c>
      <c r="E15817" t="s">
        <v>7</v>
      </c>
      <c r="F15817" s="1" t="s">
        <v>154</v>
      </c>
      <c r="G15817" t="s">
        <v>142</v>
      </c>
      <c r="H15817" s="1" t="s">
        <v>187</v>
      </c>
      <c r="I15817" s="1" t="str">
        <f t="shared" si="494"/>
        <v>Tower DT</v>
      </c>
      <c r="J15817" s="1" t="str">
        <f t="shared" si="495"/>
        <v>Tower DT</v>
      </c>
      <c r="K15817" t="s">
        <v>144</v>
      </c>
      <c r="L15817" t="s">
        <v>150</v>
      </c>
      <c r="M15817" s="47">
        <v>1148</v>
      </c>
    </row>
    <row r="15818" spans="1:13" hidden="1" x14ac:dyDescent="0.3">
      <c r="A15818" s="1" t="s">
        <v>186</v>
      </c>
      <c r="B15818" s="1" t="s">
        <v>48</v>
      </c>
      <c r="C15818" t="s">
        <v>153</v>
      </c>
      <c r="D15818" s="1" t="s">
        <v>17</v>
      </c>
      <c r="E15818" t="s">
        <v>7</v>
      </c>
      <c r="F15818" s="1" t="s">
        <v>154</v>
      </c>
      <c r="G15818" t="s">
        <v>142</v>
      </c>
      <c r="H15818" s="1" t="s">
        <v>187</v>
      </c>
      <c r="I15818" s="1" t="str">
        <f t="shared" si="494"/>
        <v>Tower DT</v>
      </c>
      <c r="J15818" s="1" t="str">
        <f t="shared" si="495"/>
        <v>Tower DT</v>
      </c>
      <c r="K15818" t="s">
        <v>144</v>
      </c>
      <c r="L15818" t="s">
        <v>151</v>
      </c>
      <c r="M15818" s="47">
        <v>8466</v>
      </c>
    </row>
    <row r="15819" spans="1:13" hidden="1" x14ac:dyDescent="0.3">
      <c r="A15819" s="1" t="s">
        <v>186</v>
      </c>
      <c r="B15819" s="1" t="s">
        <v>48</v>
      </c>
      <c r="C15819" t="s">
        <v>153</v>
      </c>
      <c r="D15819" s="1" t="s">
        <v>17</v>
      </c>
      <c r="E15819" t="s">
        <v>7</v>
      </c>
      <c r="F15819" s="1" t="s">
        <v>154</v>
      </c>
      <c r="G15819" t="s">
        <v>155</v>
      </c>
      <c r="H15819" s="1" t="s">
        <v>187</v>
      </c>
      <c r="I15819" s="1" t="str">
        <f t="shared" si="494"/>
        <v>Tower Gaming Capable DT</v>
      </c>
      <c r="J15819" s="1" t="str">
        <f t="shared" si="495"/>
        <v>Tower Gaming Capable DT</v>
      </c>
      <c r="K15819" t="s">
        <v>143</v>
      </c>
      <c r="L15819" t="s">
        <v>143</v>
      </c>
      <c r="M15819" s="47">
        <v>1008</v>
      </c>
    </row>
    <row r="15820" spans="1:13" hidden="1" x14ac:dyDescent="0.3">
      <c r="A15820" s="1" t="s">
        <v>186</v>
      </c>
      <c r="B15820" s="1" t="s">
        <v>48</v>
      </c>
      <c r="C15820" t="s">
        <v>153</v>
      </c>
      <c r="D15820" s="1" t="s">
        <v>17</v>
      </c>
      <c r="E15820" t="s">
        <v>7</v>
      </c>
      <c r="F15820" s="1" t="s">
        <v>154</v>
      </c>
      <c r="G15820" t="s">
        <v>155</v>
      </c>
      <c r="H15820" s="1" t="s">
        <v>187</v>
      </c>
      <c r="I15820" s="1" t="str">
        <f t="shared" si="494"/>
        <v>Tower Gaming Capable DT</v>
      </c>
      <c r="J15820" s="1" t="str">
        <f t="shared" si="495"/>
        <v>Tower Gaming Capable DT</v>
      </c>
      <c r="K15820" t="s">
        <v>144</v>
      </c>
      <c r="L15820" t="s">
        <v>145</v>
      </c>
      <c r="M15820" s="47">
        <v>504</v>
      </c>
    </row>
    <row r="15821" spans="1:13" hidden="1" x14ac:dyDescent="0.3">
      <c r="A15821" s="1" t="s">
        <v>186</v>
      </c>
      <c r="B15821" s="1" t="s">
        <v>48</v>
      </c>
      <c r="C15821" t="s">
        <v>153</v>
      </c>
      <c r="D15821" s="1" t="s">
        <v>17</v>
      </c>
      <c r="E15821" t="s">
        <v>7</v>
      </c>
      <c r="F15821" s="1" t="s">
        <v>154</v>
      </c>
      <c r="G15821" t="s">
        <v>155</v>
      </c>
      <c r="H15821" s="1" t="s">
        <v>187</v>
      </c>
      <c r="I15821" s="1" t="str">
        <f t="shared" si="494"/>
        <v>Tower Gaming Capable DT</v>
      </c>
      <c r="J15821" s="1" t="str">
        <f t="shared" si="495"/>
        <v>Tower Gaming Capable DT</v>
      </c>
      <c r="K15821" t="s">
        <v>144</v>
      </c>
      <c r="L15821" t="s">
        <v>146</v>
      </c>
      <c r="M15821" s="47">
        <v>1370</v>
      </c>
    </row>
    <row r="15822" spans="1:13" hidden="1" x14ac:dyDescent="0.3">
      <c r="A15822" s="1" t="s">
        <v>186</v>
      </c>
      <c r="B15822" s="1" t="s">
        <v>48</v>
      </c>
      <c r="C15822" t="s">
        <v>153</v>
      </c>
      <c r="D15822" s="1" t="s">
        <v>17</v>
      </c>
      <c r="E15822" t="s">
        <v>7</v>
      </c>
      <c r="F15822" s="1" t="s">
        <v>154</v>
      </c>
      <c r="G15822" t="s">
        <v>155</v>
      </c>
      <c r="H15822" s="1" t="s">
        <v>187</v>
      </c>
      <c r="I15822" s="1" t="str">
        <f t="shared" si="494"/>
        <v>Tower Gaming Capable DT</v>
      </c>
      <c r="J15822" s="1" t="str">
        <f t="shared" si="495"/>
        <v>Tower Gaming Capable DT</v>
      </c>
      <c r="K15822" t="s">
        <v>144</v>
      </c>
      <c r="L15822" t="s">
        <v>147</v>
      </c>
      <c r="M15822" s="47">
        <v>1319</v>
      </c>
    </row>
    <row r="15823" spans="1:13" hidden="1" x14ac:dyDescent="0.3">
      <c r="A15823" s="1" t="s">
        <v>186</v>
      </c>
      <c r="B15823" s="1" t="s">
        <v>48</v>
      </c>
      <c r="C15823" t="s">
        <v>153</v>
      </c>
      <c r="D15823" s="1" t="s">
        <v>17</v>
      </c>
      <c r="E15823" t="s">
        <v>7</v>
      </c>
      <c r="F15823" s="1" t="s">
        <v>154</v>
      </c>
      <c r="G15823" t="s">
        <v>155</v>
      </c>
      <c r="H15823" s="1" t="s">
        <v>187</v>
      </c>
      <c r="I15823" s="1" t="str">
        <f t="shared" si="494"/>
        <v>Tower Gaming Capable DT</v>
      </c>
      <c r="J15823" s="1" t="str">
        <f t="shared" si="495"/>
        <v>Tower Gaming Capable DT</v>
      </c>
      <c r="K15823" t="s">
        <v>144</v>
      </c>
      <c r="L15823" t="s">
        <v>148</v>
      </c>
      <c r="M15823" s="47">
        <v>1533</v>
      </c>
    </row>
    <row r="15824" spans="1:13" hidden="1" x14ac:dyDescent="0.3">
      <c r="A15824" s="1" t="s">
        <v>186</v>
      </c>
      <c r="B15824" s="1" t="s">
        <v>48</v>
      </c>
      <c r="C15824" t="s">
        <v>153</v>
      </c>
      <c r="D15824" s="1" t="s">
        <v>17</v>
      </c>
      <c r="E15824" t="s">
        <v>7</v>
      </c>
      <c r="F15824" s="1" t="s">
        <v>154</v>
      </c>
      <c r="G15824" t="s">
        <v>155</v>
      </c>
      <c r="H15824" s="1" t="s">
        <v>187</v>
      </c>
      <c r="I15824" s="1" t="str">
        <f t="shared" si="494"/>
        <v>Tower Gaming Capable DT</v>
      </c>
      <c r="J15824" s="1" t="str">
        <f t="shared" si="495"/>
        <v>Tower Gaming Capable DT</v>
      </c>
      <c r="K15824" t="s">
        <v>144</v>
      </c>
      <c r="L15824" t="s">
        <v>149</v>
      </c>
      <c r="M15824" s="47">
        <v>2083</v>
      </c>
    </row>
    <row r="15825" spans="1:13" hidden="1" x14ac:dyDescent="0.3">
      <c r="A15825" s="1" t="s">
        <v>186</v>
      </c>
      <c r="B15825" s="1" t="s">
        <v>48</v>
      </c>
      <c r="C15825" t="s">
        <v>153</v>
      </c>
      <c r="D15825" s="1" t="s">
        <v>17</v>
      </c>
      <c r="E15825" t="s">
        <v>7</v>
      </c>
      <c r="F15825" s="1" t="s">
        <v>154</v>
      </c>
      <c r="G15825" t="s">
        <v>155</v>
      </c>
      <c r="H15825" s="1" t="s">
        <v>187</v>
      </c>
      <c r="I15825" s="1" t="str">
        <f t="shared" si="494"/>
        <v>Tower Gaming Capable DT</v>
      </c>
      <c r="J15825" s="1" t="str">
        <f t="shared" si="495"/>
        <v>Tower Gaming Capable DT</v>
      </c>
      <c r="K15825" t="s">
        <v>144</v>
      </c>
      <c r="L15825" t="s">
        <v>150</v>
      </c>
      <c r="M15825" s="47">
        <v>287</v>
      </c>
    </row>
    <row r="15826" spans="1:13" hidden="1" x14ac:dyDescent="0.3">
      <c r="A15826" s="1" t="s">
        <v>186</v>
      </c>
      <c r="B15826" s="1" t="s">
        <v>48</v>
      </c>
      <c r="C15826" t="s">
        <v>153</v>
      </c>
      <c r="D15826" s="1" t="s">
        <v>17</v>
      </c>
      <c r="E15826" t="s">
        <v>7</v>
      </c>
      <c r="F15826" s="1" t="s">
        <v>154</v>
      </c>
      <c r="G15826" t="s">
        <v>155</v>
      </c>
      <c r="H15826" s="1" t="s">
        <v>187</v>
      </c>
      <c r="I15826" s="1" t="str">
        <f t="shared" si="494"/>
        <v>Tower Gaming Capable DT</v>
      </c>
      <c r="J15826" s="1" t="str">
        <f t="shared" si="495"/>
        <v>Tower Gaming Capable DT</v>
      </c>
      <c r="K15826" t="s">
        <v>144</v>
      </c>
      <c r="L15826" t="s">
        <v>151</v>
      </c>
      <c r="M15826" s="47">
        <v>1951</v>
      </c>
    </row>
    <row r="15827" spans="1:13" hidden="1" x14ac:dyDescent="0.3">
      <c r="A15827" s="1" t="s">
        <v>186</v>
      </c>
      <c r="B15827" s="1" t="s">
        <v>48</v>
      </c>
      <c r="C15827" t="s">
        <v>153</v>
      </c>
      <c r="D15827" s="1" t="s">
        <v>17</v>
      </c>
      <c r="E15827" t="s">
        <v>5</v>
      </c>
      <c r="F15827" s="1" t="s">
        <v>154</v>
      </c>
      <c r="G15827" t="s">
        <v>142</v>
      </c>
      <c r="H15827" s="1" t="s">
        <v>187</v>
      </c>
      <c r="I15827" s="1" t="str">
        <f t="shared" si="494"/>
        <v>Ultra-small DT</v>
      </c>
      <c r="J15827" s="1" t="str">
        <f t="shared" si="495"/>
        <v>Ultra-small DT</v>
      </c>
      <c r="K15827" t="s">
        <v>144</v>
      </c>
      <c r="L15827" t="s">
        <v>145</v>
      </c>
      <c r="M15827" s="47">
        <v>509</v>
      </c>
    </row>
    <row r="15828" spans="1:13" hidden="1" x14ac:dyDescent="0.3">
      <c r="A15828" s="1" t="s">
        <v>186</v>
      </c>
      <c r="B15828" s="1" t="s">
        <v>48</v>
      </c>
      <c r="C15828" t="s">
        <v>153</v>
      </c>
      <c r="D15828" s="1" t="s">
        <v>17</v>
      </c>
      <c r="E15828" t="s">
        <v>5</v>
      </c>
      <c r="F15828" s="1" t="s">
        <v>154</v>
      </c>
      <c r="G15828" t="s">
        <v>142</v>
      </c>
      <c r="H15828" s="1" t="s">
        <v>187</v>
      </c>
      <c r="I15828" s="1" t="str">
        <f t="shared" si="494"/>
        <v>Ultra-small DT</v>
      </c>
      <c r="J15828" s="1" t="str">
        <f t="shared" si="495"/>
        <v>Ultra-small DT</v>
      </c>
      <c r="K15828" t="s">
        <v>144</v>
      </c>
      <c r="L15828" t="s">
        <v>146</v>
      </c>
      <c r="M15828" s="47">
        <v>529</v>
      </c>
    </row>
    <row r="15829" spans="1:13" hidden="1" x14ac:dyDescent="0.3">
      <c r="A15829" s="1" t="s">
        <v>186</v>
      </c>
      <c r="B15829" s="1" t="s">
        <v>48</v>
      </c>
      <c r="C15829" t="s">
        <v>153</v>
      </c>
      <c r="D15829" s="1" t="s">
        <v>17</v>
      </c>
      <c r="E15829" t="s">
        <v>5</v>
      </c>
      <c r="F15829" s="1" t="s">
        <v>154</v>
      </c>
      <c r="G15829" t="s">
        <v>142</v>
      </c>
      <c r="H15829" s="1" t="s">
        <v>187</v>
      </c>
      <c r="I15829" s="1" t="str">
        <f t="shared" si="494"/>
        <v>Ultra-small DT</v>
      </c>
      <c r="J15829" s="1" t="str">
        <f t="shared" si="495"/>
        <v>Ultra-small DT</v>
      </c>
      <c r="K15829" t="s">
        <v>144</v>
      </c>
      <c r="L15829" t="s">
        <v>147</v>
      </c>
      <c r="M15829" s="47">
        <v>855</v>
      </c>
    </row>
    <row r="15830" spans="1:13" hidden="1" x14ac:dyDescent="0.3">
      <c r="A15830" s="1" t="s">
        <v>186</v>
      </c>
      <c r="B15830" s="1" t="s">
        <v>48</v>
      </c>
      <c r="C15830" t="s">
        <v>153</v>
      </c>
      <c r="D15830" s="1" t="s">
        <v>17</v>
      </c>
      <c r="E15830" t="s">
        <v>5</v>
      </c>
      <c r="F15830" s="1" t="s">
        <v>154</v>
      </c>
      <c r="G15830" t="s">
        <v>142</v>
      </c>
      <c r="H15830" s="1" t="s">
        <v>187</v>
      </c>
      <c r="I15830" s="1" t="str">
        <f t="shared" si="494"/>
        <v>Ultra-small DT</v>
      </c>
      <c r="J15830" s="1" t="str">
        <f t="shared" si="495"/>
        <v>Ultra-small DT</v>
      </c>
      <c r="K15830" t="s">
        <v>144</v>
      </c>
      <c r="L15830" t="s">
        <v>148</v>
      </c>
      <c r="M15830" s="47">
        <v>395</v>
      </c>
    </row>
    <row r="15831" spans="1:13" hidden="1" x14ac:dyDescent="0.3">
      <c r="A15831" s="1" t="s">
        <v>186</v>
      </c>
      <c r="B15831" s="1" t="s">
        <v>48</v>
      </c>
      <c r="C15831" t="s">
        <v>153</v>
      </c>
      <c r="D15831" s="1" t="s">
        <v>17</v>
      </c>
      <c r="E15831" t="s">
        <v>5</v>
      </c>
      <c r="F15831" s="1" t="s">
        <v>154</v>
      </c>
      <c r="G15831" t="s">
        <v>142</v>
      </c>
      <c r="H15831" s="1" t="s">
        <v>187</v>
      </c>
      <c r="I15831" s="1" t="str">
        <f t="shared" si="494"/>
        <v>Ultra-small DT</v>
      </c>
      <c r="J15831" s="1" t="str">
        <f t="shared" si="495"/>
        <v>Ultra-small DT</v>
      </c>
      <c r="K15831" t="s">
        <v>144</v>
      </c>
      <c r="L15831" t="s">
        <v>149</v>
      </c>
      <c r="M15831" s="47">
        <v>250</v>
      </c>
    </row>
    <row r="15832" spans="1:13" hidden="1" x14ac:dyDescent="0.3">
      <c r="A15832" s="1" t="s">
        <v>186</v>
      </c>
      <c r="B15832" s="1" t="s">
        <v>48</v>
      </c>
      <c r="C15832" t="s">
        <v>153</v>
      </c>
      <c r="D15832" s="1" t="s">
        <v>17</v>
      </c>
      <c r="E15832" t="s">
        <v>5</v>
      </c>
      <c r="F15832" s="1" t="s">
        <v>154</v>
      </c>
      <c r="G15832" t="s">
        <v>142</v>
      </c>
      <c r="H15832" s="1" t="s">
        <v>187</v>
      </c>
      <c r="I15832" s="1" t="str">
        <f t="shared" si="494"/>
        <v>Ultra-small DT</v>
      </c>
      <c r="J15832" s="1" t="str">
        <f t="shared" si="495"/>
        <v>Ultra-small DT</v>
      </c>
      <c r="K15832" t="s">
        <v>144</v>
      </c>
      <c r="L15832" t="s">
        <v>150</v>
      </c>
      <c r="M15832" s="47">
        <v>313</v>
      </c>
    </row>
    <row r="15833" spans="1:13" hidden="1" x14ac:dyDescent="0.3">
      <c r="A15833" s="1" t="s">
        <v>186</v>
      </c>
      <c r="B15833" s="1" t="s">
        <v>48</v>
      </c>
      <c r="C15833" t="s">
        <v>153</v>
      </c>
      <c r="D15833" s="1" t="s">
        <v>17</v>
      </c>
      <c r="E15833" t="s">
        <v>5</v>
      </c>
      <c r="F15833" s="1" t="s">
        <v>154</v>
      </c>
      <c r="G15833" t="s">
        <v>142</v>
      </c>
      <c r="H15833" s="1" t="s">
        <v>187</v>
      </c>
      <c r="I15833" s="1" t="str">
        <f t="shared" si="494"/>
        <v>Ultra-small DT</v>
      </c>
      <c r="J15833" s="1" t="str">
        <f t="shared" si="495"/>
        <v>Ultra-small DT</v>
      </c>
      <c r="K15833" t="s">
        <v>144</v>
      </c>
      <c r="L15833" t="s">
        <v>151</v>
      </c>
      <c r="M15833" s="47">
        <v>896</v>
      </c>
    </row>
    <row r="15834" spans="1:13" hidden="1" x14ac:dyDescent="0.3">
      <c r="A15834" s="1" t="s">
        <v>186</v>
      </c>
      <c r="B15834" s="1" t="s">
        <v>48</v>
      </c>
      <c r="C15834" t="s">
        <v>153</v>
      </c>
      <c r="D15834" s="1" t="s">
        <v>18</v>
      </c>
      <c r="E15834" t="s">
        <v>10</v>
      </c>
      <c r="F15834" s="1" t="s">
        <v>156</v>
      </c>
      <c r="G15834" t="s">
        <v>142</v>
      </c>
      <c r="H15834" s="1" t="s">
        <v>142</v>
      </c>
      <c r="I15834" s="1" t="str">
        <f t="shared" si="494"/>
        <v>Clamshell Chromebook</v>
      </c>
      <c r="J15834" s="1" t="str">
        <f t="shared" si="495"/>
        <v>Clamshell Chromebook</v>
      </c>
      <c r="K15834" t="s">
        <v>143</v>
      </c>
      <c r="L15834" t="s">
        <v>143</v>
      </c>
      <c r="M15834" s="47">
        <v>57</v>
      </c>
    </row>
    <row r="15835" spans="1:13" hidden="1" x14ac:dyDescent="0.3">
      <c r="A15835" s="1" t="s">
        <v>186</v>
      </c>
      <c r="B15835" s="1" t="s">
        <v>48</v>
      </c>
      <c r="C15835" t="s">
        <v>153</v>
      </c>
      <c r="D15835" s="1" t="s">
        <v>18</v>
      </c>
      <c r="E15835" t="s">
        <v>10</v>
      </c>
      <c r="F15835" s="1" t="s">
        <v>156</v>
      </c>
      <c r="G15835" t="s">
        <v>142</v>
      </c>
      <c r="H15835" s="1" t="s">
        <v>142</v>
      </c>
      <c r="I15835" s="1" t="str">
        <f t="shared" si="494"/>
        <v>Clamshell Chromebook</v>
      </c>
      <c r="J15835" s="1" t="str">
        <f t="shared" si="495"/>
        <v>Clamshell Chromebook</v>
      </c>
      <c r="K15835" t="s">
        <v>144</v>
      </c>
      <c r="L15835" t="s">
        <v>145</v>
      </c>
      <c r="M15835" s="47">
        <v>32</v>
      </c>
    </row>
    <row r="15836" spans="1:13" hidden="1" x14ac:dyDescent="0.3">
      <c r="A15836" s="1" t="s">
        <v>186</v>
      </c>
      <c r="B15836" s="1" t="s">
        <v>48</v>
      </c>
      <c r="C15836" t="s">
        <v>153</v>
      </c>
      <c r="D15836" s="1" t="s">
        <v>18</v>
      </c>
      <c r="E15836" t="s">
        <v>10</v>
      </c>
      <c r="F15836" s="1" t="s">
        <v>156</v>
      </c>
      <c r="G15836" t="s">
        <v>142</v>
      </c>
      <c r="H15836" s="1" t="s">
        <v>142</v>
      </c>
      <c r="I15836" s="1" t="str">
        <f t="shared" si="494"/>
        <v>Clamshell Chromebook</v>
      </c>
      <c r="J15836" s="1" t="str">
        <f t="shared" si="495"/>
        <v>Clamshell Chromebook</v>
      </c>
      <c r="K15836" t="s">
        <v>144</v>
      </c>
      <c r="L15836" t="s">
        <v>146</v>
      </c>
      <c r="M15836" s="47">
        <v>36</v>
      </c>
    </row>
    <row r="15837" spans="1:13" hidden="1" x14ac:dyDescent="0.3">
      <c r="A15837" s="1" t="s">
        <v>186</v>
      </c>
      <c r="B15837" s="1" t="s">
        <v>48</v>
      </c>
      <c r="C15837" t="s">
        <v>153</v>
      </c>
      <c r="D15837" s="1" t="s">
        <v>18</v>
      </c>
      <c r="E15837" t="s">
        <v>10</v>
      </c>
      <c r="F15837" s="1" t="s">
        <v>156</v>
      </c>
      <c r="G15837" t="s">
        <v>142</v>
      </c>
      <c r="H15837" s="1" t="s">
        <v>142</v>
      </c>
      <c r="I15837" s="1" t="str">
        <f t="shared" si="494"/>
        <v>Clamshell Chromebook</v>
      </c>
      <c r="J15837" s="1" t="str">
        <f t="shared" si="495"/>
        <v>Clamshell Chromebook</v>
      </c>
      <c r="K15837" t="s">
        <v>144</v>
      </c>
      <c r="L15837" t="s">
        <v>147</v>
      </c>
      <c r="M15837" s="47">
        <v>29</v>
      </c>
    </row>
    <row r="15838" spans="1:13" hidden="1" x14ac:dyDescent="0.3">
      <c r="A15838" s="1" t="s">
        <v>186</v>
      </c>
      <c r="B15838" s="1" t="s">
        <v>48</v>
      </c>
      <c r="C15838" t="s">
        <v>153</v>
      </c>
      <c r="D15838" s="1" t="s">
        <v>18</v>
      </c>
      <c r="E15838" t="s">
        <v>10</v>
      </c>
      <c r="F15838" s="1" t="s">
        <v>156</v>
      </c>
      <c r="G15838" t="s">
        <v>142</v>
      </c>
      <c r="H15838" s="1" t="s">
        <v>142</v>
      </c>
      <c r="I15838" s="1" t="str">
        <f t="shared" si="494"/>
        <v>Clamshell Chromebook</v>
      </c>
      <c r="J15838" s="1" t="str">
        <f t="shared" si="495"/>
        <v>Clamshell Chromebook</v>
      </c>
      <c r="K15838" t="s">
        <v>144</v>
      </c>
      <c r="L15838" t="s">
        <v>148</v>
      </c>
      <c r="M15838" s="47">
        <v>47</v>
      </c>
    </row>
    <row r="15839" spans="1:13" hidden="1" x14ac:dyDescent="0.3">
      <c r="A15839" s="1" t="s">
        <v>186</v>
      </c>
      <c r="B15839" s="1" t="s">
        <v>48</v>
      </c>
      <c r="C15839" t="s">
        <v>153</v>
      </c>
      <c r="D15839" s="1" t="s">
        <v>18</v>
      </c>
      <c r="E15839" t="s">
        <v>10</v>
      </c>
      <c r="F15839" s="1" t="s">
        <v>156</v>
      </c>
      <c r="G15839" t="s">
        <v>142</v>
      </c>
      <c r="H15839" s="1" t="s">
        <v>142</v>
      </c>
      <c r="I15839" s="1" t="str">
        <f t="shared" si="494"/>
        <v>Clamshell Chromebook</v>
      </c>
      <c r="J15839" s="1" t="str">
        <f t="shared" si="495"/>
        <v>Clamshell Chromebook</v>
      </c>
      <c r="K15839" t="s">
        <v>144</v>
      </c>
      <c r="L15839" t="s">
        <v>149</v>
      </c>
      <c r="M15839" s="47">
        <v>53</v>
      </c>
    </row>
    <row r="15840" spans="1:13" hidden="1" x14ac:dyDescent="0.3">
      <c r="A15840" s="1" t="s">
        <v>186</v>
      </c>
      <c r="B15840" s="1" t="s">
        <v>48</v>
      </c>
      <c r="C15840" t="s">
        <v>153</v>
      </c>
      <c r="D15840" s="1" t="s">
        <v>18</v>
      </c>
      <c r="E15840" t="s">
        <v>10</v>
      </c>
      <c r="F15840" s="1" t="s">
        <v>156</v>
      </c>
      <c r="G15840" t="s">
        <v>142</v>
      </c>
      <c r="H15840" s="1" t="s">
        <v>142</v>
      </c>
      <c r="I15840" s="1" t="str">
        <f t="shared" si="494"/>
        <v>Clamshell Chromebook</v>
      </c>
      <c r="J15840" s="1" t="str">
        <f t="shared" si="495"/>
        <v>Clamshell Chromebook</v>
      </c>
      <c r="K15840" t="s">
        <v>144</v>
      </c>
      <c r="L15840" t="s">
        <v>150</v>
      </c>
      <c r="M15840" s="47">
        <v>769</v>
      </c>
    </row>
    <row r="15841" spans="1:13" hidden="1" x14ac:dyDescent="0.3">
      <c r="A15841" s="1" t="s">
        <v>186</v>
      </c>
      <c r="B15841" s="1" t="s">
        <v>48</v>
      </c>
      <c r="C15841" t="s">
        <v>153</v>
      </c>
      <c r="D15841" s="1" t="s">
        <v>18</v>
      </c>
      <c r="E15841" t="s">
        <v>10</v>
      </c>
      <c r="F15841" s="1" t="s">
        <v>156</v>
      </c>
      <c r="G15841" t="s">
        <v>142</v>
      </c>
      <c r="H15841" s="1" t="s">
        <v>142</v>
      </c>
      <c r="I15841" s="1" t="str">
        <f t="shared" si="494"/>
        <v>Clamshell Chromebook</v>
      </c>
      <c r="J15841" s="1" t="str">
        <f t="shared" si="495"/>
        <v>Clamshell Chromebook</v>
      </c>
      <c r="K15841" t="s">
        <v>144</v>
      </c>
      <c r="L15841" t="s">
        <v>151</v>
      </c>
      <c r="M15841" s="47">
        <v>385</v>
      </c>
    </row>
    <row r="15842" spans="1:13" hidden="1" x14ac:dyDescent="0.3">
      <c r="A15842" s="1" t="s">
        <v>186</v>
      </c>
      <c r="B15842" s="1" t="s">
        <v>48</v>
      </c>
      <c r="C15842" t="s">
        <v>153</v>
      </c>
      <c r="D15842" s="1" t="s">
        <v>18</v>
      </c>
      <c r="E15842" t="s">
        <v>10</v>
      </c>
      <c r="F15842" s="1" t="s">
        <v>156</v>
      </c>
      <c r="G15842" t="s">
        <v>142</v>
      </c>
      <c r="H15842" s="1" t="s">
        <v>155</v>
      </c>
      <c r="I15842" s="1" t="str">
        <f t="shared" si="494"/>
        <v>Clamshell Chromebook</v>
      </c>
      <c r="J15842" s="1" t="str">
        <f t="shared" si="495"/>
        <v>Clamshell Chromebook</v>
      </c>
      <c r="K15842" t="s">
        <v>143</v>
      </c>
      <c r="L15842" t="s">
        <v>143</v>
      </c>
      <c r="M15842" s="47">
        <v>23</v>
      </c>
    </row>
    <row r="15843" spans="1:13" hidden="1" x14ac:dyDescent="0.3">
      <c r="A15843" s="1" t="s">
        <v>186</v>
      </c>
      <c r="B15843" s="1" t="s">
        <v>48</v>
      </c>
      <c r="C15843" t="s">
        <v>153</v>
      </c>
      <c r="D15843" s="1" t="s">
        <v>18</v>
      </c>
      <c r="E15843" t="s">
        <v>10</v>
      </c>
      <c r="F15843" s="1" t="s">
        <v>156</v>
      </c>
      <c r="G15843" t="s">
        <v>142</v>
      </c>
      <c r="H15843" s="1" t="s">
        <v>155</v>
      </c>
      <c r="I15843" s="1" t="str">
        <f t="shared" si="494"/>
        <v>Clamshell Chromebook</v>
      </c>
      <c r="J15843" s="1" t="str">
        <f t="shared" si="495"/>
        <v>Clamshell Chromebook</v>
      </c>
      <c r="K15843" t="s">
        <v>144</v>
      </c>
      <c r="L15843" t="s">
        <v>145</v>
      </c>
      <c r="M15843" s="47">
        <v>13</v>
      </c>
    </row>
    <row r="15844" spans="1:13" hidden="1" x14ac:dyDescent="0.3">
      <c r="A15844" s="1" t="s">
        <v>186</v>
      </c>
      <c r="B15844" s="1" t="s">
        <v>48</v>
      </c>
      <c r="C15844" t="s">
        <v>153</v>
      </c>
      <c r="D15844" s="1" t="s">
        <v>18</v>
      </c>
      <c r="E15844" t="s">
        <v>10</v>
      </c>
      <c r="F15844" s="1" t="s">
        <v>156</v>
      </c>
      <c r="G15844" t="s">
        <v>142</v>
      </c>
      <c r="H15844" s="1" t="s">
        <v>155</v>
      </c>
      <c r="I15844" s="1" t="str">
        <f t="shared" si="494"/>
        <v>Clamshell Chromebook</v>
      </c>
      <c r="J15844" s="1" t="str">
        <f t="shared" si="495"/>
        <v>Clamshell Chromebook</v>
      </c>
      <c r="K15844" t="s">
        <v>144</v>
      </c>
      <c r="L15844" t="s">
        <v>146</v>
      </c>
      <c r="M15844" s="47">
        <v>15</v>
      </c>
    </row>
    <row r="15845" spans="1:13" hidden="1" x14ac:dyDescent="0.3">
      <c r="A15845" s="1" t="s">
        <v>186</v>
      </c>
      <c r="B15845" s="1" t="s">
        <v>48</v>
      </c>
      <c r="C15845" t="s">
        <v>153</v>
      </c>
      <c r="D15845" s="1" t="s">
        <v>18</v>
      </c>
      <c r="E15845" t="s">
        <v>10</v>
      </c>
      <c r="F15845" s="1" t="s">
        <v>156</v>
      </c>
      <c r="G15845" t="s">
        <v>142</v>
      </c>
      <c r="H15845" s="1" t="s">
        <v>155</v>
      </c>
      <c r="I15845" s="1" t="str">
        <f t="shared" si="494"/>
        <v>Clamshell Chromebook</v>
      </c>
      <c r="J15845" s="1" t="str">
        <f t="shared" si="495"/>
        <v>Clamshell Chromebook</v>
      </c>
      <c r="K15845" t="s">
        <v>144</v>
      </c>
      <c r="L15845" t="s">
        <v>147</v>
      </c>
      <c r="M15845" s="47">
        <v>12</v>
      </c>
    </row>
    <row r="15846" spans="1:13" hidden="1" x14ac:dyDescent="0.3">
      <c r="A15846" s="1" t="s">
        <v>186</v>
      </c>
      <c r="B15846" s="1" t="s">
        <v>48</v>
      </c>
      <c r="C15846" t="s">
        <v>153</v>
      </c>
      <c r="D15846" s="1" t="s">
        <v>18</v>
      </c>
      <c r="E15846" t="s">
        <v>10</v>
      </c>
      <c r="F15846" s="1" t="s">
        <v>156</v>
      </c>
      <c r="G15846" t="s">
        <v>142</v>
      </c>
      <c r="H15846" s="1" t="s">
        <v>155</v>
      </c>
      <c r="I15846" s="1" t="str">
        <f t="shared" si="494"/>
        <v>Clamshell Chromebook</v>
      </c>
      <c r="J15846" s="1" t="str">
        <f t="shared" si="495"/>
        <v>Clamshell Chromebook</v>
      </c>
      <c r="K15846" t="s">
        <v>144</v>
      </c>
      <c r="L15846" t="s">
        <v>148</v>
      </c>
      <c r="M15846" s="47">
        <v>19</v>
      </c>
    </row>
    <row r="15847" spans="1:13" hidden="1" x14ac:dyDescent="0.3">
      <c r="A15847" s="1" t="s">
        <v>186</v>
      </c>
      <c r="B15847" s="1" t="s">
        <v>48</v>
      </c>
      <c r="C15847" t="s">
        <v>153</v>
      </c>
      <c r="D15847" s="1" t="s">
        <v>18</v>
      </c>
      <c r="E15847" t="s">
        <v>10</v>
      </c>
      <c r="F15847" s="1" t="s">
        <v>156</v>
      </c>
      <c r="G15847" t="s">
        <v>142</v>
      </c>
      <c r="H15847" s="1" t="s">
        <v>155</v>
      </c>
      <c r="I15847" s="1" t="str">
        <f t="shared" si="494"/>
        <v>Clamshell Chromebook</v>
      </c>
      <c r="J15847" s="1" t="str">
        <f t="shared" si="495"/>
        <v>Clamshell Chromebook</v>
      </c>
      <c r="K15847" t="s">
        <v>144</v>
      </c>
      <c r="L15847" t="s">
        <v>149</v>
      </c>
      <c r="M15847" s="47">
        <v>22</v>
      </c>
    </row>
    <row r="15848" spans="1:13" hidden="1" x14ac:dyDescent="0.3">
      <c r="A15848" s="1" t="s">
        <v>186</v>
      </c>
      <c r="B15848" s="1" t="s">
        <v>48</v>
      </c>
      <c r="C15848" t="s">
        <v>153</v>
      </c>
      <c r="D15848" s="1" t="s">
        <v>18</v>
      </c>
      <c r="E15848" t="s">
        <v>10</v>
      </c>
      <c r="F15848" s="1" t="s">
        <v>156</v>
      </c>
      <c r="G15848" t="s">
        <v>142</v>
      </c>
      <c r="H15848" s="1" t="s">
        <v>155</v>
      </c>
      <c r="I15848" s="1" t="str">
        <f t="shared" si="494"/>
        <v>Clamshell Chromebook</v>
      </c>
      <c r="J15848" s="1" t="str">
        <f t="shared" si="495"/>
        <v>Clamshell Chromebook</v>
      </c>
      <c r="K15848" t="s">
        <v>144</v>
      </c>
      <c r="L15848" t="s">
        <v>150</v>
      </c>
      <c r="M15848" s="47">
        <v>311</v>
      </c>
    </row>
    <row r="15849" spans="1:13" hidden="1" x14ac:dyDescent="0.3">
      <c r="A15849" s="1" t="s">
        <v>186</v>
      </c>
      <c r="B15849" s="1" t="s">
        <v>48</v>
      </c>
      <c r="C15849" t="s">
        <v>153</v>
      </c>
      <c r="D15849" s="1" t="s">
        <v>18</v>
      </c>
      <c r="E15849" t="s">
        <v>10</v>
      </c>
      <c r="F15849" s="1" t="s">
        <v>156</v>
      </c>
      <c r="G15849" t="s">
        <v>142</v>
      </c>
      <c r="H15849" s="1" t="s">
        <v>155</v>
      </c>
      <c r="I15849" s="1" t="str">
        <f t="shared" si="494"/>
        <v>Clamshell Chromebook</v>
      </c>
      <c r="J15849" s="1" t="str">
        <f t="shared" si="495"/>
        <v>Clamshell Chromebook</v>
      </c>
      <c r="K15849" t="s">
        <v>144</v>
      </c>
      <c r="L15849" t="s">
        <v>151</v>
      </c>
      <c r="M15849" s="47">
        <v>156</v>
      </c>
    </row>
    <row r="15850" spans="1:13" hidden="1" x14ac:dyDescent="0.3">
      <c r="A15850" s="1" t="s">
        <v>186</v>
      </c>
      <c r="B15850" s="1" t="s">
        <v>48</v>
      </c>
      <c r="C15850" t="s">
        <v>153</v>
      </c>
      <c r="D15850" s="1" t="s">
        <v>18</v>
      </c>
      <c r="E15850" t="s">
        <v>10</v>
      </c>
      <c r="F15850" s="1" t="s">
        <v>157</v>
      </c>
      <c r="G15850" t="s">
        <v>142</v>
      </c>
      <c r="H15850" s="1" t="s">
        <v>142</v>
      </c>
      <c r="I15850" s="1" t="str">
        <f t="shared" si="494"/>
        <v>Clamshell NB</v>
      </c>
      <c r="J15850" s="1" t="str">
        <f t="shared" si="495"/>
        <v>Clamshell NB</v>
      </c>
      <c r="K15850" t="s">
        <v>143</v>
      </c>
      <c r="L15850" t="s">
        <v>143</v>
      </c>
      <c r="M15850" s="47">
        <v>196</v>
      </c>
    </row>
    <row r="15851" spans="1:13" hidden="1" x14ac:dyDescent="0.3">
      <c r="A15851" s="1" t="s">
        <v>186</v>
      </c>
      <c r="B15851" s="1" t="s">
        <v>48</v>
      </c>
      <c r="C15851" t="s">
        <v>153</v>
      </c>
      <c r="D15851" s="1" t="s">
        <v>18</v>
      </c>
      <c r="E15851" t="s">
        <v>10</v>
      </c>
      <c r="F15851" s="1" t="s">
        <v>157</v>
      </c>
      <c r="G15851" t="s">
        <v>142</v>
      </c>
      <c r="H15851" s="1" t="s">
        <v>142</v>
      </c>
      <c r="I15851" s="1" t="str">
        <f t="shared" si="494"/>
        <v>Clamshell NB</v>
      </c>
      <c r="J15851" s="1" t="str">
        <f t="shared" si="495"/>
        <v>Clamshell NB</v>
      </c>
      <c r="K15851" t="s">
        <v>144</v>
      </c>
      <c r="L15851" t="s">
        <v>145</v>
      </c>
      <c r="M15851" s="47">
        <v>35</v>
      </c>
    </row>
    <row r="15852" spans="1:13" hidden="1" x14ac:dyDescent="0.3">
      <c r="A15852" s="1" t="s">
        <v>186</v>
      </c>
      <c r="B15852" s="1" t="s">
        <v>48</v>
      </c>
      <c r="C15852" t="s">
        <v>153</v>
      </c>
      <c r="D15852" s="1" t="s">
        <v>18</v>
      </c>
      <c r="E15852" t="s">
        <v>10</v>
      </c>
      <c r="F15852" s="1" t="s">
        <v>157</v>
      </c>
      <c r="G15852" t="s">
        <v>142</v>
      </c>
      <c r="H15852" s="1" t="s">
        <v>142</v>
      </c>
      <c r="I15852" s="1" t="str">
        <f t="shared" si="494"/>
        <v>Clamshell NB</v>
      </c>
      <c r="J15852" s="1" t="str">
        <f t="shared" si="495"/>
        <v>Clamshell NB</v>
      </c>
      <c r="K15852" t="s">
        <v>144</v>
      </c>
      <c r="L15852" t="s">
        <v>146</v>
      </c>
      <c r="M15852" s="47">
        <v>32</v>
      </c>
    </row>
    <row r="15853" spans="1:13" hidden="1" x14ac:dyDescent="0.3">
      <c r="A15853" s="1" t="s">
        <v>186</v>
      </c>
      <c r="B15853" s="1" t="s">
        <v>48</v>
      </c>
      <c r="C15853" t="s">
        <v>153</v>
      </c>
      <c r="D15853" s="1" t="s">
        <v>18</v>
      </c>
      <c r="E15853" t="s">
        <v>10</v>
      </c>
      <c r="F15853" s="1" t="s">
        <v>157</v>
      </c>
      <c r="G15853" t="s">
        <v>142</v>
      </c>
      <c r="H15853" s="1" t="s">
        <v>142</v>
      </c>
      <c r="I15853" s="1" t="str">
        <f t="shared" si="494"/>
        <v>Clamshell NB</v>
      </c>
      <c r="J15853" s="1" t="str">
        <f t="shared" si="495"/>
        <v>Clamshell NB</v>
      </c>
      <c r="K15853" t="s">
        <v>144</v>
      </c>
      <c r="L15853" t="s">
        <v>147</v>
      </c>
      <c r="M15853" s="47">
        <v>36</v>
      </c>
    </row>
    <row r="15854" spans="1:13" hidden="1" x14ac:dyDescent="0.3">
      <c r="A15854" s="1" t="s">
        <v>186</v>
      </c>
      <c r="B15854" s="1" t="s">
        <v>48</v>
      </c>
      <c r="C15854" t="s">
        <v>153</v>
      </c>
      <c r="D15854" s="1" t="s">
        <v>18</v>
      </c>
      <c r="E15854" t="s">
        <v>10</v>
      </c>
      <c r="F15854" s="1" t="s">
        <v>157</v>
      </c>
      <c r="G15854" t="s">
        <v>142</v>
      </c>
      <c r="H15854" s="1" t="s">
        <v>142</v>
      </c>
      <c r="I15854" s="1" t="str">
        <f t="shared" si="494"/>
        <v>Clamshell NB</v>
      </c>
      <c r="J15854" s="1" t="str">
        <f t="shared" si="495"/>
        <v>Clamshell NB</v>
      </c>
      <c r="K15854" t="s">
        <v>144</v>
      </c>
      <c r="L15854" t="s">
        <v>148</v>
      </c>
      <c r="M15854" s="47">
        <v>50</v>
      </c>
    </row>
    <row r="15855" spans="1:13" hidden="1" x14ac:dyDescent="0.3">
      <c r="A15855" s="1" t="s">
        <v>186</v>
      </c>
      <c r="B15855" s="1" t="s">
        <v>48</v>
      </c>
      <c r="C15855" t="s">
        <v>153</v>
      </c>
      <c r="D15855" s="1" t="s">
        <v>18</v>
      </c>
      <c r="E15855" t="s">
        <v>10</v>
      </c>
      <c r="F15855" s="1" t="s">
        <v>157</v>
      </c>
      <c r="G15855" t="s">
        <v>142</v>
      </c>
      <c r="H15855" s="1" t="s">
        <v>142</v>
      </c>
      <c r="I15855" s="1" t="str">
        <f t="shared" si="494"/>
        <v>Clamshell NB</v>
      </c>
      <c r="J15855" s="1" t="str">
        <f t="shared" si="495"/>
        <v>Clamshell NB</v>
      </c>
      <c r="K15855" t="s">
        <v>144</v>
      </c>
      <c r="L15855" t="s">
        <v>149</v>
      </c>
      <c r="M15855" s="47">
        <v>64</v>
      </c>
    </row>
    <row r="15856" spans="1:13" hidden="1" x14ac:dyDescent="0.3">
      <c r="A15856" s="1" t="s">
        <v>186</v>
      </c>
      <c r="B15856" s="1" t="s">
        <v>48</v>
      </c>
      <c r="C15856" t="s">
        <v>153</v>
      </c>
      <c r="D15856" s="1" t="s">
        <v>18</v>
      </c>
      <c r="E15856" t="s">
        <v>10</v>
      </c>
      <c r="F15856" s="1" t="s">
        <v>157</v>
      </c>
      <c r="G15856" t="s">
        <v>142</v>
      </c>
      <c r="H15856" s="1" t="s">
        <v>142</v>
      </c>
      <c r="I15856" s="1" t="str">
        <f t="shared" si="494"/>
        <v>Clamshell NB</v>
      </c>
      <c r="J15856" s="1" t="str">
        <f t="shared" si="495"/>
        <v>Clamshell NB</v>
      </c>
      <c r="K15856" t="s">
        <v>144</v>
      </c>
      <c r="L15856" t="s">
        <v>150</v>
      </c>
      <c r="M15856" s="47">
        <v>22</v>
      </c>
    </row>
    <row r="15857" spans="1:13" hidden="1" x14ac:dyDescent="0.3">
      <c r="A15857" s="1" t="s">
        <v>186</v>
      </c>
      <c r="B15857" s="1" t="s">
        <v>48</v>
      </c>
      <c r="C15857" t="s">
        <v>153</v>
      </c>
      <c r="D15857" s="1" t="s">
        <v>18</v>
      </c>
      <c r="E15857" t="s">
        <v>10</v>
      </c>
      <c r="F15857" s="1" t="s">
        <v>157</v>
      </c>
      <c r="G15857" t="s">
        <v>142</v>
      </c>
      <c r="H15857" s="1" t="s">
        <v>142</v>
      </c>
      <c r="I15857" s="1" t="str">
        <f t="shared" si="494"/>
        <v>Clamshell NB</v>
      </c>
      <c r="J15857" s="1" t="str">
        <f t="shared" si="495"/>
        <v>Clamshell NB</v>
      </c>
      <c r="K15857" t="s">
        <v>144</v>
      </c>
      <c r="L15857" t="s">
        <v>151</v>
      </c>
      <c r="M15857" s="47">
        <v>73</v>
      </c>
    </row>
    <row r="15858" spans="1:13" hidden="1" x14ac:dyDescent="0.3">
      <c r="A15858" s="1" t="s">
        <v>186</v>
      </c>
      <c r="B15858" s="1" t="s">
        <v>48</v>
      </c>
      <c r="C15858" t="s">
        <v>153</v>
      </c>
      <c r="D15858" s="1" t="s">
        <v>18</v>
      </c>
      <c r="E15858" t="s">
        <v>10</v>
      </c>
      <c r="F15858" s="1" t="s">
        <v>154</v>
      </c>
      <c r="G15858" t="s">
        <v>142</v>
      </c>
      <c r="H15858" s="1" t="s">
        <v>142</v>
      </c>
      <c r="I15858" s="1" t="str">
        <f t="shared" si="494"/>
        <v>Clamshell NB</v>
      </c>
      <c r="J15858" s="1" t="str">
        <f t="shared" si="495"/>
        <v>Clamshell NB</v>
      </c>
      <c r="K15858" t="s">
        <v>143</v>
      </c>
      <c r="L15858" t="s">
        <v>143</v>
      </c>
      <c r="M15858" s="47">
        <v>3028</v>
      </c>
    </row>
    <row r="15859" spans="1:13" hidden="1" x14ac:dyDescent="0.3">
      <c r="A15859" s="1" t="s">
        <v>186</v>
      </c>
      <c r="B15859" s="1" t="s">
        <v>48</v>
      </c>
      <c r="C15859" t="s">
        <v>153</v>
      </c>
      <c r="D15859" s="1" t="s">
        <v>18</v>
      </c>
      <c r="E15859" t="s">
        <v>10</v>
      </c>
      <c r="F15859" s="1" t="s">
        <v>154</v>
      </c>
      <c r="G15859" t="s">
        <v>142</v>
      </c>
      <c r="H15859" s="1" t="s">
        <v>142</v>
      </c>
      <c r="I15859" s="1" t="str">
        <f t="shared" si="494"/>
        <v>Clamshell NB</v>
      </c>
      <c r="J15859" s="1" t="str">
        <f t="shared" si="495"/>
        <v>Clamshell NB</v>
      </c>
      <c r="K15859" t="s">
        <v>144</v>
      </c>
      <c r="L15859" t="s">
        <v>145</v>
      </c>
      <c r="M15859" s="47">
        <v>3365</v>
      </c>
    </row>
    <row r="15860" spans="1:13" hidden="1" x14ac:dyDescent="0.3">
      <c r="A15860" s="1" t="s">
        <v>186</v>
      </c>
      <c r="B15860" s="1" t="s">
        <v>48</v>
      </c>
      <c r="C15860" t="s">
        <v>153</v>
      </c>
      <c r="D15860" s="1" t="s">
        <v>18</v>
      </c>
      <c r="E15860" t="s">
        <v>10</v>
      </c>
      <c r="F15860" s="1" t="s">
        <v>154</v>
      </c>
      <c r="G15860" t="s">
        <v>142</v>
      </c>
      <c r="H15860" s="1" t="s">
        <v>142</v>
      </c>
      <c r="I15860" s="1" t="str">
        <f t="shared" si="494"/>
        <v>Clamshell NB</v>
      </c>
      <c r="J15860" s="1" t="str">
        <f t="shared" si="495"/>
        <v>Clamshell NB</v>
      </c>
      <c r="K15860" t="s">
        <v>144</v>
      </c>
      <c r="L15860" t="s">
        <v>146</v>
      </c>
      <c r="M15860" s="47">
        <v>3256</v>
      </c>
    </row>
    <row r="15861" spans="1:13" hidden="1" x14ac:dyDescent="0.3">
      <c r="A15861" s="1" t="s">
        <v>186</v>
      </c>
      <c r="B15861" s="1" t="s">
        <v>48</v>
      </c>
      <c r="C15861" t="s">
        <v>153</v>
      </c>
      <c r="D15861" s="1" t="s">
        <v>18</v>
      </c>
      <c r="E15861" t="s">
        <v>10</v>
      </c>
      <c r="F15861" s="1" t="s">
        <v>154</v>
      </c>
      <c r="G15861" t="s">
        <v>142</v>
      </c>
      <c r="H15861" s="1" t="s">
        <v>142</v>
      </c>
      <c r="I15861" s="1" t="str">
        <f t="shared" si="494"/>
        <v>Clamshell NB</v>
      </c>
      <c r="J15861" s="1" t="str">
        <f t="shared" si="495"/>
        <v>Clamshell NB</v>
      </c>
      <c r="K15861" t="s">
        <v>144</v>
      </c>
      <c r="L15861" t="s">
        <v>147</v>
      </c>
      <c r="M15861" s="47">
        <v>4279</v>
      </c>
    </row>
    <row r="15862" spans="1:13" hidden="1" x14ac:dyDescent="0.3">
      <c r="A15862" s="1" t="s">
        <v>186</v>
      </c>
      <c r="B15862" s="1" t="s">
        <v>48</v>
      </c>
      <c r="C15862" t="s">
        <v>153</v>
      </c>
      <c r="D15862" s="1" t="s">
        <v>18</v>
      </c>
      <c r="E15862" t="s">
        <v>10</v>
      </c>
      <c r="F15862" s="1" t="s">
        <v>154</v>
      </c>
      <c r="G15862" t="s">
        <v>142</v>
      </c>
      <c r="H15862" s="1" t="s">
        <v>142</v>
      </c>
      <c r="I15862" s="1" t="str">
        <f t="shared" si="494"/>
        <v>Clamshell NB</v>
      </c>
      <c r="J15862" s="1" t="str">
        <f t="shared" si="495"/>
        <v>Clamshell NB</v>
      </c>
      <c r="K15862" t="s">
        <v>144</v>
      </c>
      <c r="L15862" t="s">
        <v>148</v>
      </c>
      <c r="M15862" s="47">
        <v>5084</v>
      </c>
    </row>
    <row r="15863" spans="1:13" hidden="1" x14ac:dyDescent="0.3">
      <c r="A15863" s="1" t="s">
        <v>186</v>
      </c>
      <c r="B15863" s="1" t="s">
        <v>48</v>
      </c>
      <c r="C15863" t="s">
        <v>153</v>
      </c>
      <c r="D15863" s="1" t="s">
        <v>18</v>
      </c>
      <c r="E15863" t="s">
        <v>10</v>
      </c>
      <c r="F15863" s="1" t="s">
        <v>154</v>
      </c>
      <c r="G15863" t="s">
        <v>142</v>
      </c>
      <c r="H15863" s="1" t="s">
        <v>142</v>
      </c>
      <c r="I15863" s="1" t="str">
        <f t="shared" si="494"/>
        <v>Clamshell NB</v>
      </c>
      <c r="J15863" s="1" t="str">
        <f t="shared" si="495"/>
        <v>Clamshell NB</v>
      </c>
      <c r="K15863" t="s">
        <v>144</v>
      </c>
      <c r="L15863" t="s">
        <v>149</v>
      </c>
      <c r="M15863" s="47">
        <v>6525</v>
      </c>
    </row>
    <row r="15864" spans="1:13" hidden="1" x14ac:dyDescent="0.3">
      <c r="A15864" s="1" t="s">
        <v>186</v>
      </c>
      <c r="B15864" s="1" t="s">
        <v>48</v>
      </c>
      <c r="C15864" t="s">
        <v>153</v>
      </c>
      <c r="D15864" s="1" t="s">
        <v>18</v>
      </c>
      <c r="E15864" t="s">
        <v>10</v>
      </c>
      <c r="F15864" s="1" t="s">
        <v>154</v>
      </c>
      <c r="G15864" t="s">
        <v>142</v>
      </c>
      <c r="H15864" s="1" t="s">
        <v>142</v>
      </c>
      <c r="I15864" s="1" t="str">
        <f t="shared" si="494"/>
        <v>Clamshell NB</v>
      </c>
      <c r="J15864" s="1" t="str">
        <f t="shared" si="495"/>
        <v>Clamshell NB</v>
      </c>
      <c r="K15864" t="s">
        <v>144</v>
      </c>
      <c r="L15864" t="s">
        <v>150</v>
      </c>
      <c r="M15864" s="47">
        <v>2275</v>
      </c>
    </row>
    <row r="15865" spans="1:13" hidden="1" x14ac:dyDescent="0.3">
      <c r="A15865" s="1" t="s">
        <v>186</v>
      </c>
      <c r="B15865" s="1" t="s">
        <v>48</v>
      </c>
      <c r="C15865" t="s">
        <v>153</v>
      </c>
      <c r="D15865" s="1" t="s">
        <v>18</v>
      </c>
      <c r="E15865" t="s">
        <v>10</v>
      </c>
      <c r="F15865" s="1" t="s">
        <v>154</v>
      </c>
      <c r="G15865" t="s">
        <v>142</v>
      </c>
      <c r="H15865" s="1" t="s">
        <v>142</v>
      </c>
      <c r="I15865" s="1" t="str">
        <f t="shared" si="494"/>
        <v>Clamshell NB</v>
      </c>
      <c r="J15865" s="1" t="str">
        <f t="shared" si="495"/>
        <v>Clamshell NB</v>
      </c>
      <c r="K15865" t="s">
        <v>144</v>
      </c>
      <c r="L15865" t="s">
        <v>151</v>
      </c>
      <c r="M15865" s="47">
        <v>7248</v>
      </c>
    </row>
    <row r="15866" spans="1:13" hidden="1" x14ac:dyDescent="0.3">
      <c r="A15866" s="1" t="s">
        <v>186</v>
      </c>
      <c r="B15866" s="1" t="s">
        <v>48</v>
      </c>
      <c r="C15866" t="s">
        <v>153</v>
      </c>
      <c r="D15866" s="1" t="s">
        <v>18</v>
      </c>
      <c r="E15866" t="s">
        <v>10</v>
      </c>
      <c r="F15866" s="1" t="s">
        <v>154</v>
      </c>
      <c r="G15866" t="s">
        <v>142</v>
      </c>
      <c r="H15866" s="1" t="s">
        <v>155</v>
      </c>
      <c r="I15866" s="1" t="str">
        <f t="shared" si="494"/>
        <v>Clamshell NB</v>
      </c>
      <c r="J15866" s="1" t="str">
        <f t="shared" si="495"/>
        <v>Clamshell Ultraslim NB</v>
      </c>
      <c r="K15866" t="s">
        <v>143</v>
      </c>
      <c r="L15866" t="s">
        <v>143</v>
      </c>
      <c r="M15866" s="47">
        <v>5121</v>
      </c>
    </row>
    <row r="15867" spans="1:13" hidden="1" x14ac:dyDescent="0.3">
      <c r="A15867" s="1" t="s">
        <v>186</v>
      </c>
      <c r="B15867" s="1" t="s">
        <v>48</v>
      </c>
      <c r="C15867" t="s">
        <v>153</v>
      </c>
      <c r="D15867" s="1" t="s">
        <v>18</v>
      </c>
      <c r="E15867" t="s">
        <v>10</v>
      </c>
      <c r="F15867" s="1" t="s">
        <v>154</v>
      </c>
      <c r="G15867" t="s">
        <v>142</v>
      </c>
      <c r="H15867" s="1" t="s">
        <v>155</v>
      </c>
      <c r="I15867" s="1" t="str">
        <f t="shared" si="494"/>
        <v>Clamshell NB</v>
      </c>
      <c r="J15867" s="1" t="str">
        <f t="shared" si="495"/>
        <v>Clamshell Ultraslim NB</v>
      </c>
      <c r="K15867" t="s">
        <v>144</v>
      </c>
      <c r="L15867" t="s">
        <v>145</v>
      </c>
      <c r="M15867" s="47">
        <v>2773</v>
      </c>
    </row>
    <row r="15868" spans="1:13" hidden="1" x14ac:dyDescent="0.3">
      <c r="A15868" s="1" t="s">
        <v>186</v>
      </c>
      <c r="B15868" s="1" t="s">
        <v>48</v>
      </c>
      <c r="C15868" t="s">
        <v>153</v>
      </c>
      <c r="D15868" s="1" t="s">
        <v>18</v>
      </c>
      <c r="E15868" t="s">
        <v>10</v>
      </c>
      <c r="F15868" s="1" t="s">
        <v>154</v>
      </c>
      <c r="G15868" t="s">
        <v>142</v>
      </c>
      <c r="H15868" s="1" t="s">
        <v>155</v>
      </c>
      <c r="I15868" s="1" t="str">
        <f t="shared" si="494"/>
        <v>Clamshell NB</v>
      </c>
      <c r="J15868" s="1" t="str">
        <f t="shared" si="495"/>
        <v>Clamshell Ultraslim NB</v>
      </c>
      <c r="K15868" t="s">
        <v>144</v>
      </c>
      <c r="L15868" t="s">
        <v>146</v>
      </c>
      <c r="M15868" s="47">
        <v>3376</v>
      </c>
    </row>
    <row r="15869" spans="1:13" hidden="1" x14ac:dyDescent="0.3">
      <c r="A15869" s="1" t="s">
        <v>186</v>
      </c>
      <c r="B15869" s="1" t="s">
        <v>48</v>
      </c>
      <c r="C15869" t="s">
        <v>153</v>
      </c>
      <c r="D15869" s="1" t="s">
        <v>18</v>
      </c>
      <c r="E15869" t="s">
        <v>10</v>
      </c>
      <c r="F15869" s="1" t="s">
        <v>154</v>
      </c>
      <c r="G15869" t="s">
        <v>142</v>
      </c>
      <c r="H15869" s="1" t="s">
        <v>155</v>
      </c>
      <c r="I15869" s="1" t="str">
        <f t="shared" si="494"/>
        <v>Clamshell NB</v>
      </c>
      <c r="J15869" s="1" t="str">
        <f t="shared" si="495"/>
        <v>Clamshell Ultraslim NB</v>
      </c>
      <c r="K15869" t="s">
        <v>144</v>
      </c>
      <c r="L15869" t="s">
        <v>147</v>
      </c>
      <c r="M15869" s="47">
        <v>8473</v>
      </c>
    </row>
    <row r="15870" spans="1:13" hidden="1" x14ac:dyDescent="0.3">
      <c r="A15870" s="1" t="s">
        <v>186</v>
      </c>
      <c r="B15870" s="1" t="s">
        <v>48</v>
      </c>
      <c r="C15870" t="s">
        <v>153</v>
      </c>
      <c r="D15870" s="1" t="s">
        <v>18</v>
      </c>
      <c r="E15870" t="s">
        <v>10</v>
      </c>
      <c r="F15870" s="1" t="s">
        <v>154</v>
      </c>
      <c r="G15870" t="s">
        <v>142</v>
      </c>
      <c r="H15870" s="1" t="s">
        <v>155</v>
      </c>
      <c r="I15870" s="1" t="str">
        <f t="shared" si="494"/>
        <v>Clamshell NB</v>
      </c>
      <c r="J15870" s="1" t="str">
        <f t="shared" si="495"/>
        <v>Clamshell Ultraslim NB</v>
      </c>
      <c r="K15870" t="s">
        <v>144</v>
      </c>
      <c r="L15870" t="s">
        <v>148</v>
      </c>
      <c r="M15870" s="47">
        <v>5725</v>
      </c>
    </row>
    <row r="15871" spans="1:13" hidden="1" x14ac:dyDescent="0.3">
      <c r="A15871" s="1" t="s">
        <v>186</v>
      </c>
      <c r="B15871" s="1" t="s">
        <v>48</v>
      </c>
      <c r="C15871" t="s">
        <v>153</v>
      </c>
      <c r="D15871" s="1" t="s">
        <v>18</v>
      </c>
      <c r="E15871" t="s">
        <v>10</v>
      </c>
      <c r="F15871" s="1" t="s">
        <v>154</v>
      </c>
      <c r="G15871" t="s">
        <v>142</v>
      </c>
      <c r="H15871" s="1" t="s">
        <v>155</v>
      </c>
      <c r="I15871" s="1" t="str">
        <f t="shared" si="494"/>
        <v>Clamshell NB</v>
      </c>
      <c r="J15871" s="1" t="str">
        <f t="shared" si="495"/>
        <v>Clamshell Ultraslim NB</v>
      </c>
      <c r="K15871" t="s">
        <v>144</v>
      </c>
      <c r="L15871" t="s">
        <v>149</v>
      </c>
      <c r="M15871" s="47">
        <v>7480</v>
      </c>
    </row>
    <row r="15872" spans="1:13" hidden="1" x14ac:dyDescent="0.3">
      <c r="A15872" s="1" t="s">
        <v>186</v>
      </c>
      <c r="B15872" s="1" t="s">
        <v>48</v>
      </c>
      <c r="C15872" t="s">
        <v>153</v>
      </c>
      <c r="D15872" s="1" t="s">
        <v>18</v>
      </c>
      <c r="E15872" t="s">
        <v>10</v>
      </c>
      <c r="F15872" s="1" t="s">
        <v>154</v>
      </c>
      <c r="G15872" t="s">
        <v>142</v>
      </c>
      <c r="H15872" s="1" t="s">
        <v>155</v>
      </c>
      <c r="I15872" s="1" t="str">
        <f t="shared" si="494"/>
        <v>Clamshell NB</v>
      </c>
      <c r="J15872" s="1" t="str">
        <f t="shared" si="495"/>
        <v>Clamshell Ultraslim NB</v>
      </c>
      <c r="K15872" t="s">
        <v>144</v>
      </c>
      <c r="L15872" t="s">
        <v>150</v>
      </c>
      <c r="M15872" s="47">
        <v>2775</v>
      </c>
    </row>
    <row r="15873" spans="1:13" hidden="1" x14ac:dyDescent="0.3">
      <c r="A15873" s="1" t="s">
        <v>186</v>
      </c>
      <c r="B15873" s="1" t="s">
        <v>48</v>
      </c>
      <c r="C15873" t="s">
        <v>153</v>
      </c>
      <c r="D15873" s="1" t="s">
        <v>18</v>
      </c>
      <c r="E15873" t="s">
        <v>10</v>
      </c>
      <c r="F15873" s="1" t="s">
        <v>154</v>
      </c>
      <c r="G15873" t="s">
        <v>142</v>
      </c>
      <c r="H15873" s="1" t="s">
        <v>155</v>
      </c>
      <c r="I15873" s="1" t="str">
        <f t="shared" si="494"/>
        <v>Clamshell NB</v>
      </c>
      <c r="J15873" s="1" t="str">
        <f t="shared" si="495"/>
        <v>Clamshell Ultraslim NB</v>
      </c>
      <c r="K15873" t="s">
        <v>144</v>
      </c>
      <c r="L15873" t="s">
        <v>151</v>
      </c>
      <c r="M15873" s="47">
        <v>6768</v>
      </c>
    </row>
    <row r="15874" spans="1:13" hidden="1" x14ac:dyDescent="0.3">
      <c r="A15874" s="1" t="s">
        <v>186</v>
      </c>
      <c r="B15874" s="1" t="s">
        <v>48</v>
      </c>
      <c r="C15874" t="s">
        <v>153</v>
      </c>
      <c r="D15874" s="1" t="s">
        <v>18</v>
      </c>
      <c r="E15874" t="s">
        <v>10</v>
      </c>
      <c r="F15874" s="1" t="s">
        <v>154</v>
      </c>
      <c r="G15874" t="s">
        <v>155</v>
      </c>
      <c r="H15874" s="1" t="s">
        <v>142</v>
      </c>
      <c r="I15874" s="1" t="str">
        <f t="shared" si="494"/>
        <v>Clamshell Gaming Capable NB</v>
      </c>
      <c r="J15874" s="1" t="str">
        <f t="shared" si="495"/>
        <v>Clamshell Gaming Capable NB</v>
      </c>
      <c r="K15874" t="s">
        <v>143</v>
      </c>
      <c r="L15874" t="s">
        <v>143</v>
      </c>
      <c r="M15874" s="47">
        <v>984</v>
      </c>
    </row>
    <row r="15875" spans="1:13" hidden="1" x14ac:dyDescent="0.3">
      <c r="A15875" s="1" t="s">
        <v>186</v>
      </c>
      <c r="B15875" s="1" t="s">
        <v>48</v>
      </c>
      <c r="C15875" t="s">
        <v>153</v>
      </c>
      <c r="D15875" s="1" t="s">
        <v>18</v>
      </c>
      <c r="E15875" t="s">
        <v>10</v>
      </c>
      <c r="F15875" s="1" t="s">
        <v>154</v>
      </c>
      <c r="G15875" t="s">
        <v>155</v>
      </c>
      <c r="H15875" s="1" t="s">
        <v>142</v>
      </c>
      <c r="I15875" s="1" t="str">
        <f t="shared" ref="I15875:I15938" si="496">VLOOKUP(E15875&amp;F15875&amp;G15875,$S$1:$T$74,2,0)</f>
        <v>Clamshell Gaming Capable NB</v>
      </c>
      <c r="J15875" s="1" t="str">
        <f t="shared" ref="J15875:J15938" si="497">IF(AND(I15875="Clamshell NB",H15875="Yes"),"Clamshell Ultraslim NB",I15875)</f>
        <v>Clamshell Gaming Capable NB</v>
      </c>
      <c r="K15875" t="s">
        <v>144</v>
      </c>
      <c r="L15875" t="s">
        <v>145</v>
      </c>
      <c r="M15875" s="47">
        <v>165</v>
      </c>
    </row>
    <row r="15876" spans="1:13" hidden="1" x14ac:dyDescent="0.3">
      <c r="A15876" s="1" t="s">
        <v>186</v>
      </c>
      <c r="B15876" s="1" t="s">
        <v>48</v>
      </c>
      <c r="C15876" t="s">
        <v>153</v>
      </c>
      <c r="D15876" s="1" t="s">
        <v>18</v>
      </c>
      <c r="E15876" t="s">
        <v>10</v>
      </c>
      <c r="F15876" s="1" t="s">
        <v>154</v>
      </c>
      <c r="G15876" t="s">
        <v>155</v>
      </c>
      <c r="H15876" s="1" t="s">
        <v>142</v>
      </c>
      <c r="I15876" s="1" t="str">
        <f t="shared" si="496"/>
        <v>Clamshell Gaming Capable NB</v>
      </c>
      <c r="J15876" s="1" t="str">
        <f t="shared" si="497"/>
        <v>Clamshell Gaming Capable NB</v>
      </c>
      <c r="K15876" t="s">
        <v>144</v>
      </c>
      <c r="L15876" t="s">
        <v>146</v>
      </c>
      <c r="M15876" s="47">
        <v>202</v>
      </c>
    </row>
    <row r="15877" spans="1:13" hidden="1" x14ac:dyDescent="0.3">
      <c r="A15877" s="1" t="s">
        <v>186</v>
      </c>
      <c r="B15877" s="1" t="s">
        <v>48</v>
      </c>
      <c r="C15877" t="s">
        <v>153</v>
      </c>
      <c r="D15877" s="1" t="s">
        <v>18</v>
      </c>
      <c r="E15877" t="s">
        <v>10</v>
      </c>
      <c r="F15877" s="1" t="s">
        <v>154</v>
      </c>
      <c r="G15877" t="s">
        <v>155</v>
      </c>
      <c r="H15877" s="1" t="s">
        <v>142</v>
      </c>
      <c r="I15877" s="1" t="str">
        <f t="shared" si="496"/>
        <v>Clamshell Gaming Capable NB</v>
      </c>
      <c r="J15877" s="1" t="str">
        <f t="shared" si="497"/>
        <v>Clamshell Gaming Capable NB</v>
      </c>
      <c r="K15877" t="s">
        <v>144</v>
      </c>
      <c r="L15877" t="s">
        <v>147</v>
      </c>
      <c r="M15877" s="47">
        <v>466</v>
      </c>
    </row>
    <row r="15878" spans="1:13" hidden="1" x14ac:dyDescent="0.3">
      <c r="A15878" s="1" t="s">
        <v>186</v>
      </c>
      <c r="B15878" s="1" t="s">
        <v>48</v>
      </c>
      <c r="C15878" t="s">
        <v>153</v>
      </c>
      <c r="D15878" s="1" t="s">
        <v>18</v>
      </c>
      <c r="E15878" t="s">
        <v>10</v>
      </c>
      <c r="F15878" s="1" t="s">
        <v>154</v>
      </c>
      <c r="G15878" t="s">
        <v>155</v>
      </c>
      <c r="H15878" s="1" t="s">
        <v>142</v>
      </c>
      <c r="I15878" s="1" t="str">
        <f t="shared" si="496"/>
        <v>Clamshell Gaming Capable NB</v>
      </c>
      <c r="J15878" s="1" t="str">
        <f t="shared" si="497"/>
        <v>Clamshell Gaming Capable NB</v>
      </c>
      <c r="K15878" t="s">
        <v>144</v>
      </c>
      <c r="L15878" t="s">
        <v>148</v>
      </c>
      <c r="M15878" s="47">
        <v>338</v>
      </c>
    </row>
    <row r="15879" spans="1:13" hidden="1" x14ac:dyDescent="0.3">
      <c r="A15879" s="1" t="s">
        <v>186</v>
      </c>
      <c r="B15879" s="1" t="s">
        <v>48</v>
      </c>
      <c r="C15879" t="s">
        <v>153</v>
      </c>
      <c r="D15879" s="1" t="s">
        <v>18</v>
      </c>
      <c r="E15879" t="s">
        <v>10</v>
      </c>
      <c r="F15879" s="1" t="s">
        <v>154</v>
      </c>
      <c r="G15879" t="s">
        <v>155</v>
      </c>
      <c r="H15879" s="1" t="s">
        <v>142</v>
      </c>
      <c r="I15879" s="1" t="str">
        <f t="shared" si="496"/>
        <v>Clamshell Gaming Capable NB</v>
      </c>
      <c r="J15879" s="1" t="str">
        <f t="shared" si="497"/>
        <v>Clamshell Gaming Capable NB</v>
      </c>
      <c r="K15879" t="s">
        <v>144</v>
      </c>
      <c r="L15879" t="s">
        <v>149</v>
      </c>
      <c r="M15879" s="47">
        <v>420</v>
      </c>
    </row>
    <row r="15880" spans="1:13" hidden="1" x14ac:dyDescent="0.3">
      <c r="A15880" s="1" t="s">
        <v>186</v>
      </c>
      <c r="B15880" s="1" t="s">
        <v>48</v>
      </c>
      <c r="C15880" t="s">
        <v>153</v>
      </c>
      <c r="D15880" s="1" t="s">
        <v>18</v>
      </c>
      <c r="E15880" t="s">
        <v>10</v>
      </c>
      <c r="F15880" s="1" t="s">
        <v>154</v>
      </c>
      <c r="G15880" t="s">
        <v>155</v>
      </c>
      <c r="H15880" s="1" t="s">
        <v>142</v>
      </c>
      <c r="I15880" s="1" t="str">
        <f t="shared" si="496"/>
        <v>Clamshell Gaming Capable NB</v>
      </c>
      <c r="J15880" s="1" t="str">
        <f t="shared" si="497"/>
        <v>Clamshell Gaming Capable NB</v>
      </c>
      <c r="K15880" t="s">
        <v>144</v>
      </c>
      <c r="L15880" t="s">
        <v>150</v>
      </c>
      <c r="M15880" s="47">
        <v>157</v>
      </c>
    </row>
    <row r="15881" spans="1:13" hidden="1" x14ac:dyDescent="0.3">
      <c r="A15881" s="1" t="s">
        <v>186</v>
      </c>
      <c r="B15881" s="1" t="s">
        <v>48</v>
      </c>
      <c r="C15881" t="s">
        <v>153</v>
      </c>
      <c r="D15881" s="1" t="s">
        <v>18</v>
      </c>
      <c r="E15881" t="s">
        <v>10</v>
      </c>
      <c r="F15881" s="1" t="s">
        <v>154</v>
      </c>
      <c r="G15881" t="s">
        <v>155</v>
      </c>
      <c r="H15881" s="1" t="s">
        <v>142</v>
      </c>
      <c r="I15881" s="1" t="str">
        <f t="shared" si="496"/>
        <v>Clamshell Gaming Capable NB</v>
      </c>
      <c r="J15881" s="1" t="str">
        <f t="shared" si="497"/>
        <v>Clamshell Gaming Capable NB</v>
      </c>
      <c r="K15881" t="s">
        <v>144</v>
      </c>
      <c r="L15881" t="s">
        <v>151</v>
      </c>
      <c r="M15881" s="47">
        <v>433</v>
      </c>
    </row>
    <row r="15882" spans="1:13" hidden="1" x14ac:dyDescent="0.3">
      <c r="A15882" s="1" t="s">
        <v>186</v>
      </c>
      <c r="B15882" s="1" t="s">
        <v>48</v>
      </c>
      <c r="C15882" t="s">
        <v>153</v>
      </c>
      <c r="D15882" s="1" t="s">
        <v>18</v>
      </c>
      <c r="E15882" t="s">
        <v>10</v>
      </c>
      <c r="F15882" s="1" t="s">
        <v>154</v>
      </c>
      <c r="G15882" t="s">
        <v>155</v>
      </c>
      <c r="H15882" s="1" t="s">
        <v>155</v>
      </c>
      <c r="I15882" s="1" t="str">
        <f t="shared" si="496"/>
        <v>Clamshell Gaming Capable NB</v>
      </c>
      <c r="J15882" s="1" t="str">
        <f t="shared" si="497"/>
        <v>Clamshell Gaming Capable NB</v>
      </c>
      <c r="K15882" t="s">
        <v>143</v>
      </c>
      <c r="L15882" t="s">
        <v>143</v>
      </c>
      <c r="M15882" s="47">
        <v>3558</v>
      </c>
    </row>
    <row r="15883" spans="1:13" hidden="1" x14ac:dyDescent="0.3">
      <c r="A15883" s="1" t="s">
        <v>186</v>
      </c>
      <c r="B15883" s="1" t="s">
        <v>48</v>
      </c>
      <c r="C15883" t="s">
        <v>153</v>
      </c>
      <c r="D15883" s="1" t="s">
        <v>18</v>
      </c>
      <c r="E15883" t="s">
        <v>10</v>
      </c>
      <c r="F15883" s="1" t="s">
        <v>154</v>
      </c>
      <c r="G15883" t="s">
        <v>155</v>
      </c>
      <c r="H15883" s="1" t="s">
        <v>155</v>
      </c>
      <c r="I15883" s="1" t="str">
        <f t="shared" si="496"/>
        <v>Clamshell Gaming Capable NB</v>
      </c>
      <c r="J15883" s="1" t="str">
        <f t="shared" si="497"/>
        <v>Clamshell Gaming Capable NB</v>
      </c>
      <c r="K15883" t="s">
        <v>144</v>
      </c>
      <c r="L15883" t="s">
        <v>145</v>
      </c>
      <c r="M15883" s="47">
        <v>1118</v>
      </c>
    </row>
    <row r="15884" spans="1:13" hidden="1" x14ac:dyDescent="0.3">
      <c r="A15884" s="1" t="s">
        <v>186</v>
      </c>
      <c r="B15884" s="1" t="s">
        <v>48</v>
      </c>
      <c r="C15884" t="s">
        <v>153</v>
      </c>
      <c r="D15884" s="1" t="s">
        <v>18</v>
      </c>
      <c r="E15884" t="s">
        <v>10</v>
      </c>
      <c r="F15884" s="1" t="s">
        <v>154</v>
      </c>
      <c r="G15884" t="s">
        <v>155</v>
      </c>
      <c r="H15884" s="1" t="s">
        <v>155</v>
      </c>
      <c r="I15884" s="1" t="str">
        <f t="shared" si="496"/>
        <v>Clamshell Gaming Capable NB</v>
      </c>
      <c r="J15884" s="1" t="str">
        <f t="shared" si="497"/>
        <v>Clamshell Gaming Capable NB</v>
      </c>
      <c r="K15884" t="s">
        <v>144</v>
      </c>
      <c r="L15884" t="s">
        <v>146</v>
      </c>
      <c r="M15884" s="47">
        <v>1255</v>
      </c>
    </row>
    <row r="15885" spans="1:13" hidden="1" x14ac:dyDescent="0.3">
      <c r="A15885" s="1" t="s">
        <v>186</v>
      </c>
      <c r="B15885" s="1" t="s">
        <v>48</v>
      </c>
      <c r="C15885" t="s">
        <v>153</v>
      </c>
      <c r="D15885" s="1" t="s">
        <v>18</v>
      </c>
      <c r="E15885" t="s">
        <v>10</v>
      </c>
      <c r="F15885" s="1" t="s">
        <v>154</v>
      </c>
      <c r="G15885" t="s">
        <v>155</v>
      </c>
      <c r="H15885" s="1" t="s">
        <v>155</v>
      </c>
      <c r="I15885" s="1" t="str">
        <f t="shared" si="496"/>
        <v>Clamshell Gaming Capable NB</v>
      </c>
      <c r="J15885" s="1" t="str">
        <f t="shared" si="497"/>
        <v>Clamshell Gaming Capable NB</v>
      </c>
      <c r="K15885" t="s">
        <v>144</v>
      </c>
      <c r="L15885" t="s">
        <v>147</v>
      </c>
      <c r="M15885" s="47">
        <v>1287</v>
      </c>
    </row>
    <row r="15886" spans="1:13" hidden="1" x14ac:dyDescent="0.3">
      <c r="A15886" s="1" t="s">
        <v>186</v>
      </c>
      <c r="B15886" s="1" t="s">
        <v>48</v>
      </c>
      <c r="C15886" t="s">
        <v>153</v>
      </c>
      <c r="D15886" s="1" t="s">
        <v>18</v>
      </c>
      <c r="E15886" t="s">
        <v>10</v>
      </c>
      <c r="F15886" s="1" t="s">
        <v>154</v>
      </c>
      <c r="G15886" t="s">
        <v>155</v>
      </c>
      <c r="H15886" s="1" t="s">
        <v>155</v>
      </c>
      <c r="I15886" s="1" t="str">
        <f t="shared" si="496"/>
        <v>Clamshell Gaming Capable NB</v>
      </c>
      <c r="J15886" s="1" t="str">
        <f t="shared" si="497"/>
        <v>Clamshell Gaming Capable NB</v>
      </c>
      <c r="K15886" t="s">
        <v>144</v>
      </c>
      <c r="L15886" t="s">
        <v>148</v>
      </c>
      <c r="M15886" s="47">
        <v>1845</v>
      </c>
    </row>
    <row r="15887" spans="1:13" hidden="1" x14ac:dyDescent="0.3">
      <c r="A15887" s="1" t="s">
        <v>186</v>
      </c>
      <c r="B15887" s="1" t="s">
        <v>48</v>
      </c>
      <c r="C15887" t="s">
        <v>153</v>
      </c>
      <c r="D15887" s="1" t="s">
        <v>18</v>
      </c>
      <c r="E15887" t="s">
        <v>10</v>
      </c>
      <c r="F15887" s="1" t="s">
        <v>154</v>
      </c>
      <c r="G15887" t="s">
        <v>155</v>
      </c>
      <c r="H15887" s="1" t="s">
        <v>155</v>
      </c>
      <c r="I15887" s="1" t="str">
        <f t="shared" si="496"/>
        <v>Clamshell Gaming Capable NB</v>
      </c>
      <c r="J15887" s="1" t="str">
        <f t="shared" si="497"/>
        <v>Clamshell Gaming Capable NB</v>
      </c>
      <c r="K15887" t="s">
        <v>144</v>
      </c>
      <c r="L15887" t="s">
        <v>149</v>
      </c>
      <c r="M15887" s="47">
        <v>1976</v>
      </c>
    </row>
    <row r="15888" spans="1:13" hidden="1" x14ac:dyDescent="0.3">
      <c r="A15888" s="1" t="s">
        <v>186</v>
      </c>
      <c r="B15888" s="1" t="s">
        <v>48</v>
      </c>
      <c r="C15888" t="s">
        <v>153</v>
      </c>
      <c r="D15888" s="1" t="s">
        <v>18</v>
      </c>
      <c r="E15888" t="s">
        <v>10</v>
      </c>
      <c r="F15888" s="1" t="s">
        <v>154</v>
      </c>
      <c r="G15888" t="s">
        <v>155</v>
      </c>
      <c r="H15888" s="1" t="s">
        <v>155</v>
      </c>
      <c r="I15888" s="1" t="str">
        <f t="shared" si="496"/>
        <v>Clamshell Gaming Capable NB</v>
      </c>
      <c r="J15888" s="1" t="str">
        <f t="shared" si="497"/>
        <v>Clamshell Gaming Capable NB</v>
      </c>
      <c r="K15888" t="s">
        <v>144</v>
      </c>
      <c r="L15888" t="s">
        <v>150</v>
      </c>
      <c r="M15888" s="47">
        <v>805</v>
      </c>
    </row>
    <row r="15889" spans="1:13" hidden="1" x14ac:dyDescent="0.3">
      <c r="A15889" s="1" t="s">
        <v>186</v>
      </c>
      <c r="B15889" s="1" t="s">
        <v>48</v>
      </c>
      <c r="C15889" t="s">
        <v>153</v>
      </c>
      <c r="D15889" s="1" t="s">
        <v>18</v>
      </c>
      <c r="E15889" t="s">
        <v>10</v>
      </c>
      <c r="F15889" s="1" t="s">
        <v>154</v>
      </c>
      <c r="G15889" t="s">
        <v>155</v>
      </c>
      <c r="H15889" s="1" t="s">
        <v>155</v>
      </c>
      <c r="I15889" s="1" t="str">
        <f t="shared" si="496"/>
        <v>Clamshell Gaming Capable NB</v>
      </c>
      <c r="J15889" s="1" t="str">
        <f t="shared" si="497"/>
        <v>Clamshell Gaming Capable NB</v>
      </c>
      <c r="K15889" t="s">
        <v>144</v>
      </c>
      <c r="L15889" t="s">
        <v>151</v>
      </c>
      <c r="M15889" s="47">
        <v>2396</v>
      </c>
    </row>
    <row r="15890" spans="1:13" hidden="1" x14ac:dyDescent="0.3">
      <c r="A15890" s="1" t="s">
        <v>186</v>
      </c>
      <c r="B15890" s="1" t="s">
        <v>48</v>
      </c>
      <c r="C15890" t="s">
        <v>153</v>
      </c>
      <c r="D15890" s="1" t="s">
        <v>18</v>
      </c>
      <c r="E15890" t="s">
        <v>11</v>
      </c>
      <c r="F15890" s="1" t="s">
        <v>156</v>
      </c>
      <c r="G15890" t="s">
        <v>142</v>
      </c>
      <c r="H15890" s="1" t="s">
        <v>142</v>
      </c>
      <c r="I15890" s="1" t="str">
        <f t="shared" si="496"/>
        <v>Convertible Chromebook</v>
      </c>
      <c r="J15890" s="1" t="str">
        <f t="shared" si="497"/>
        <v>Convertible Chromebook</v>
      </c>
      <c r="K15890" t="s">
        <v>143</v>
      </c>
      <c r="L15890" t="s">
        <v>143</v>
      </c>
      <c r="M15890" s="47">
        <v>86</v>
      </c>
    </row>
    <row r="15891" spans="1:13" hidden="1" x14ac:dyDescent="0.3">
      <c r="A15891" s="1" t="s">
        <v>186</v>
      </c>
      <c r="B15891" s="1" t="s">
        <v>48</v>
      </c>
      <c r="C15891" t="s">
        <v>153</v>
      </c>
      <c r="D15891" s="1" t="s">
        <v>18</v>
      </c>
      <c r="E15891" t="s">
        <v>11</v>
      </c>
      <c r="F15891" s="1" t="s">
        <v>156</v>
      </c>
      <c r="G15891" t="s">
        <v>142</v>
      </c>
      <c r="H15891" s="1" t="s">
        <v>142</v>
      </c>
      <c r="I15891" s="1" t="str">
        <f t="shared" si="496"/>
        <v>Convertible Chromebook</v>
      </c>
      <c r="J15891" s="1" t="str">
        <f t="shared" si="497"/>
        <v>Convertible Chromebook</v>
      </c>
      <c r="K15891" t="s">
        <v>144</v>
      </c>
      <c r="L15891" t="s">
        <v>146</v>
      </c>
      <c r="M15891" s="47">
        <v>1</v>
      </c>
    </row>
    <row r="15892" spans="1:13" hidden="1" x14ac:dyDescent="0.3">
      <c r="A15892" s="1" t="s">
        <v>186</v>
      </c>
      <c r="B15892" s="1" t="s">
        <v>48</v>
      </c>
      <c r="C15892" t="s">
        <v>153</v>
      </c>
      <c r="D15892" s="1" t="s">
        <v>18</v>
      </c>
      <c r="E15892" t="s">
        <v>11</v>
      </c>
      <c r="F15892" s="1" t="s">
        <v>156</v>
      </c>
      <c r="G15892" t="s">
        <v>142</v>
      </c>
      <c r="H15892" s="1" t="s">
        <v>142</v>
      </c>
      <c r="I15892" s="1" t="str">
        <f t="shared" si="496"/>
        <v>Convertible Chromebook</v>
      </c>
      <c r="J15892" s="1" t="str">
        <f t="shared" si="497"/>
        <v>Convertible Chromebook</v>
      </c>
      <c r="K15892" t="s">
        <v>144</v>
      </c>
      <c r="L15892" t="s">
        <v>147</v>
      </c>
      <c r="M15892" s="47">
        <v>1</v>
      </c>
    </row>
    <row r="15893" spans="1:13" hidden="1" x14ac:dyDescent="0.3">
      <c r="A15893" s="1" t="s">
        <v>186</v>
      </c>
      <c r="B15893" s="1" t="s">
        <v>48</v>
      </c>
      <c r="C15893" t="s">
        <v>153</v>
      </c>
      <c r="D15893" s="1" t="s">
        <v>18</v>
      </c>
      <c r="E15893" t="s">
        <v>11</v>
      </c>
      <c r="F15893" s="1" t="s">
        <v>156</v>
      </c>
      <c r="G15893" t="s">
        <v>142</v>
      </c>
      <c r="H15893" s="1" t="s">
        <v>142</v>
      </c>
      <c r="I15893" s="1" t="str">
        <f t="shared" si="496"/>
        <v>Convertible Chromebook</v>
      </c>
      <c r="J15893" s="1" t="str">
        <f t="shared" si="497"/>
        <v>Convertible Chromebook</v>
      </c>
      <c r="K15893" t="s">
        <v>144</v>
      </c>
      <c r="L15893" t="s">
        <v>148</v>
      </c>
      <c r="M15893" s="47">
        <v>1</v>
      </c>
    </row>
    <row r="15894" spans="1:13" hidden="1" x14ac:dyDescent="0.3">
      <c r="A15894" s="1" t="s">
        <v>186</v>
      </c>
      <c r="B15894" s="1" t="s">
        <v>48</v>
      </c>
      <c r="C15894" t="s">
        <v>153</v>
      </c>
      <c r="D15894" s="1" t="s">
        <v>18</v>
      </c>
      <c r="E15894" t="s">
        <v>11</v>
      </c>
      <c r="F15894" s="1" t="s">
        <v>156</v>
      </c>
      <c r="G15894" t="s">
        <v>142</v>
      </c>
      <c r="H15894" s="1" t="s">
        <v>142</v>
      </c>
      <c r="I15894" s="1" t="str">
        <f t="shared" si="496"/>
        <v>Convertible Chromebook</v>
      </c>
      <c r="J15894" s="1" t="str">
        <f t="shared" si="497"/>
        <v>Convertible Chromebook</v>
      </c>
      <c r="K15894" t="s">
        <v>144</v>
      </c>
      <c r="L15894" t="s">
        <v>149</v>
      </c>
      <c r="M15894" s="47">
        <v>4</v>
      </c>
    </row>
    <row r="15895" spans="1:13" hidden="1" x14ac:dyDescent="0.3">
      <c r="A15895" s="1" t="s">
        <v>186</v>
      </c>
      <c r="B15895" s="1" t="s">
        <v>48</v>
      </c>
      <c r="C15895" t="s">
        <v>153</v>
      </c>
      <c r="D15895" s="1" t="s">
        <v>18</v>
      </c>
      <c r="E15895" t="s">
        <v>11</v>
      </c>
      <c r="F15895" s="1" t="s">
        <v>156</v>
      </c>
      <c r="G15895" t="s">
        <v>142</v>
      </c>
      <c r="H15895" s="1" t="s">
        <v>142</v>
      </c>
      <c r="I15895" s="1" t="str">
        <f t="shared" si="496"/>
        <v>Convertible Chromebook</v>
      </c>
      <c r="J15895" s="1" t="str">
        <f t="shared" si="497"/>
        <v>Convertible Chromebook</v>
      </c>
      <c r="K15895" t="s">
        <v>144</v>
      </c>
      <c r="L15895" t="s">
        <v>150</v>
      </c>
      <c r="M15895" s="47">
        <v>52</v>
      </c>
    </row>
    <row r="15896" spans="1:13" hidden="1" x14ac:dyDescent="0.3">
      <c r="A15896" s="1" t="s">
        <v>186</v>
      </c>
      <c r="B15896" s="1" t="s">
        <v>48</v>
      </c>
      <c r="C15896" t="s">
        <v>153</v>
      </c>
      <c r="D15896" s="1" t="s">
        <v>18</v>
      </c>
      <c r="E15896" t="s">
        <v>11</v>
      </c>
      <c r="F15896" s="1" t="s">
        <v>156</v>
      </c>
      <c r="G15896" t="s">
        <v>142</v>
      </c>
      <c r="H15896" s="1" t="s">
        <v>142</v>
      </c>
      <c r="I15896" s="1" t="str">
        <f t="shared" si="496"/>
        <v>Convertible Chromebook</v>
      </c>
      <c r="J15896" s="1" t="str">
        <f t="shared" si="497"/>
        <v>Convertible Chromebook</v>
      </c>
      <c r="K15896" t="s">
        <v>144</v>
      </c>
      <c r="L15896" t="s">
        <v>151</v>
      </c>
      <c r="M15896" s="47">
        <v>20</v>
      </c>
    </row>
    <row r="15897" spans="1:13" hidden="1" x14ac:dyDescent="0.3">
      <c r="A15897" s="1" t="s">
        <v>186</v>
      </c>
      <c r="B15897" s="1" t="s">
        <v>48</v>
      </c>
      <c r="C15897" t="s">
        <v>153</v>
      </c>
      <c r="D15897" s="1" t="s">
        <v>18</v>
      </c>
      <c r="E15897" t="s">
        <v>11</v>
      </c>
      <c r="F15897" s="1" t="s">
        <v>156</v>
      </c>
      <c r="G15897" t="s">
        <v>142</v>
      </c>
      <c r="H15897" s="1" t="s">
        <v>155</v>
      </c>
      <c r="I15897" s="1" t="str">
        <f t="shared" si="496"/>
        <v>Convertible Chromebook</v>
      </c>
      <c r="J15897" s="1" t="str">
        <f t="shared" si="497"/>
        <v>Convertible Chromebook</v>
      </c>
      <c r="K15897" t="s">
        <v>143</v>
      </c>
      <c r="L15897" t="s">
        <v>143</v>
      </c>
      <c r="M15897" s="47">
        <v>70</v>
      </c>
    </row>
    <row r="15898" spans="1:13" hidden="1" x14ac:dyDescent="0.3">
      <c r="A15898" s="1" t="s">
        <v>186</v>
      </c>
      <c r="B15898" s="1" t="s">
        <v>48</v>
      </c>
      <c r="C15898" t="s">
        <v>153</v>
      </c>
      <c r="D15898" s="1" t="s">
        <v>18</v>
      </c>
      <c r="E15898" t="s">
        <v>11</v>
      </c>
      <c r="F15898" s="1" t="s">
        <v>156</v>
      </c>
      <c r="G15898" t="s">
        <v>142</v>
      </c>
      <c r="H15898" s="1" t="s">
        <v>155</v>
      </c>
      <c r="I15898" s="1" t="str">
        <f t="shared" si="496"/>
        <v>Convertible Chromebook</v>
      </c>
      <c r="J15898" s="1" t="str">
        <f t="shared" si="497"/>
        <v>Convertible Chromebook</v>
      </c>
      <c r="K15898" t="s">
        <v>144</v>
      </c>
      <c r="L15898" t="s">
        <v>145</v>
      </c>
      <c r="M15898" s="47">
        <v>70</v>
      </c>
    </row>
    <row r="15899" spans="1:13" hidden="1" x14ac:dyDescent="0.3">
      <c r="A15899" s="1" t="s">
        <v>186</v>
      </c>
      <c r="B15899" s="1" t="s">
        <v>48</v>
      </c>
      <c r="C15899" t="s">
        <v>153</v>
      </c>
      <c r="D15899" s="1" t="s">
        <v>18</v>
      </c>
      <c r="E15899" t="s">
        <v>11</v>
      </c>
      <c r="F15899" s="1" t="s">
        <v>156</v>
      </c>
      <c r="G15899" t="s">
        <v>142</v>
      </c>
      <c r="H15899" s="1" t="s">
        <v>155</v>
      </c>
      <c r="I15899" s="1" t="str">
        <f t="shared" si="496"/>
        <v>Convertible Chromebook</v>
      </c>
      <c r="J15899" s="1" t="str">
        <f t="shared" si="497"/>
        <v>Convertible Chromebook</v>
      </c>
      <c r="K15899" t="s">
        <v>144</v>
      </c>
      <c r="L15899" t="s">
        <v>146</v>
      </c>
      <c r="M15899" s="47">
        <v>96</v>
      </c>
    </row>
    <row r="15900" spans="1:13" hidden="1" x14ac:dyDescent="0.3">
      <c r="A15900" s="1" t="s">
        <v>186</v>
      </c>
      <c r="B15900" s="1" t="s">
        <v>48</v>
      </c>
      <c r="C15900" t="s">
        <v>153</v>
      </c>
      <c r="D15900" s="1" t="s">
        <v>18</v>
      </c>
      <c r="E15900" t="s">
        <v>11</v>
      </c>
      <c r="F15900" s="1" t="s">
        <v>156</v>
      </c>
      <c r="G15900" t="s">
        <v>142</v>
      </c>
      <c r="H15900" s="1" t="s">
        <v>155</v>
      </c>
      <c r="I15900" s="1" t="str">
        <f t="shared" si="496"/>
        <v>Convertible Chromebook</v>
      </c>
      <c r="J15900" s="1" t="str">
        <f t="shared" si="497"/>
        <v>Convertible Chromebook</v>
      </c>
      <c r="K15900" t="s">
        <v>144</v>
      </c>
      <c r="L15900" t="s">
        <v>147</v>
      </c>
      <c r="M15900" s="47">
        <v>93</v>
      </c>
    </row>
    <row r="15901" spans="1:13" hidden="1" x14ac:dyDescent="0.3">
      <c r="A15901" s="1" t="s">
        <v>186</v>
      </c>
      <c r="B15901" s="1" t="s">
        <v>48</v>
      </c>
      <c r="C15901" t="s">
        <v>153</v>
      </c>
      <c r="D15901" s="1" t="s">
        <v>18</v>
      </c>
      <c r="E15901" t="s">
        <v>11</v>
      </c>
      <c r="F15901" s="1" t="s">
        <v>156</v>
      </c>
      <c r="G15901" t="s">
        <v>142</v>
      </c>
      <c r="H15901" s="1" t="s">
        <v>155</v>
      </c>
      <c r="I15901" s="1" t="str">
        <f t="shared" si="496"/>
        <v>Convertible Chromebook</v>
      </c>
      <c r="J15901" s="1" t="str">
        <f t="shared" si="497"/>
        <v>Convertible Chromebook</v>
      </c>
      <c r="K15901" t="s">
        <v>144</v>
      </c>
      <c r="L15901" t="s">
        <v>148</v>
      </c>
      <c r="M15901" s="47">
        <v>141</v>
      </c>
    </row>
    <row r="15902" spans="1:13" hidden="1" x14ac:dyDescent="0.3">
      <c r="A15902" s="1" t="s">
        <v>186</v>
      </c>
      <c r="B15902" s="1" t="s">
        <v>48</v>
      </c>
      <c r="C15902" t="s">
        <v>153</v>
      </c>
      <c r="D15902" s="1" t="s">
        <v>18</v>
      </c>
      <c r="E15902" t="s">
        <v>11</v>
      </c>
      <c r="F15902" s="1" t="s">
        <v>156</v>
      </c>
      <c r="G15902" t="s">
        <v>142</v>
      </c>
      <c r="H15902" s="1" t="s">
        <v>155</v>
      </c>
      <c r="I15902" s="1" t="str">
        <f t="shared" si="496"/>
        <v>Convertible Chromebook</v>
      </c>
      <c r="J15902" s="1" t="str">
        <f t="shared" si="497"/>
        <v>Convertible Chromebook</v>
      </c>
      <c r="K15902" t="s">
        <v>144</v>
      </c>
      <c r="L15902" t="s">
        <v>149</v>
      </c>
      <c r="M15902" s="47">
        <v>128</v>
      </c>
    </row>
    <row r="15903" spans="1:13" hidden="1" x14ac:dyDescent="0.3">
      <c r="A15903" s="1" t="s">
        <v>186</v>
      </c>
      <c r="B15903" s="1" t="s">
        <v>48</v>
      </c>
      <c r="C15903" t="s">
        <v>153</v>
      </c>
      <c r="D15903" s="1" t="s">
        <v>18</v>
      </c>
      <c r="E15903" t="s">
        <v>11</v>
      </c>
      <c r="F15903" s="1" t="s">
        <v>156</v>
      </c>
      <c r="G15903" t="s">
        <v>142</v>
      </c>
      <c r="H15903" s="1" t="s">
        <v>155</v>
      </c>
      <c r="I15903" s="1" t="str">
        <f t="shared" si="496"/>
        <v>Convertible Chromebook</v>
      </c>
      <c r="J15903" s="1" t="str">
        <f t="shared" si="497"/>
        <v>Convertible Chromebook</v>
      </c>
      <c r="K15903" t="s">
        <v>144</v>
      </c>
      <c r="L15903" t="s">
        <v>150</v>
      </c>
      <c r="M15903" s="47">
        <v>53</v>
      </c>
    </row>
    <row r="15904" spans="1:13" hidden="1" x14ac:dyDescent="0.3">
      <c r="A15904" s="1" t="s">
        <v>186</v>
      </c>
      <c r="B15904" s="1" t="s">
        <v>48</v>
      </c>
      <c r="C15904" t="s">
        <v>153</v>
      </c>
      <c r="D15904" s="1" t="s">
        <v>18</v>
      </c>
      <c r="E15904" t="s">
        <v>11</v>
      </c>
      <c r="F15904" s="1" t="s">
        <v>156</v>
      </c>
      <c r="G15904" t="s">
        <v>142</v>
      </c>
      <c r="H15904" s="1" t="s">
        <v>155</v>
      </c>
      <c r="I15904" s="1" t="str">
        <f t="shared" si="496"/>
        <v>Convertible Chromebook</v>
      </c>
      <c r="J15904" s="1" t="str">
        <f t="shared" si="497"/>
        <v>Convertible Chromebook</v>
      </c>
      <c r="K15904" t="s">
        <v>144</v>
      </c>
      <c r="L15904" t="s">
        <v>151</v>
      </c>
      <c r="M15904" s="47">
        <v>207</v>
      </c>
    </row>
    <row r="15905" spans="1:13" hidden="1" x14ac:dyDescent="0.3">
      <c r="A15905" s="1" t="s">
        <v>186</v>
      </c>
      <c r="B15905" s="1" t="s">
        <v>48</v>
      </c>
      <c r="C15905" t="s">
        <v>153</v>
      </c>
      <c r="D15905" s="1" t="s">
        <v>18</v>
      </c>
      <c r="E15905" t="s">
        <v>11</v>
      </c>
      <c r="F15905" s="1" t="s">
        <v>154</v>
      </c>
      <c r="G15905" t="s">
        <v>142</v>
      </c>
      <c r="H15905" s="1" t="s">
        <v>142</v>
      </c>
      <c r="I15905" s="1" t="str">
        <f t="shared" si="496"/>
        <v>Convertible NB</v>
      </c>
      <c r="J15905" s="1" t="str">
        <f t="shared" si="497"/>
        <v>Convertible NB</v>
      </c>
      <c r="K15905" t="s">
        <v>143</v>
      </c>
      <c r="L15905" t="s">
        <v>143</v>
      </c>
      <c r="M15905" s="47">
        <v>61</v>
      </c>
    </row>
    <row r="15906" spans="1:13" hidden="1" x14ac:dyDescent="0.3">
      <c r="A15906" s="1" t="s">
        <v>186</v>
      </c>
      <c r="B15906" s="1" t="s">
        <v>48</v>
      </c>
      <c r="C15906" t="s">
        <v>153</v>
      </c>
      <c r="D15906" s="1" t="s">
        <v>18</v>
      </c>
      <c r="E15906" t="s">
        <v>11</v>
      </c>
      <c r="F15906" s="1" t="s">
        <v>154</v>
      </c>
      <c r="G15906" t="s">
        <v>142</v>
      </c>
      <c r="H15906" s="1" t="s">
        <v>142</v>
      </c>
      <c r="I15906" s="1" t="str">
        <f t="shared" si="496"/>
        <v>Convertible NB</v>
      </c>
      <c r="J15906" s="1" t="str">
        <f t="shared" si="497"/>
        <v>Convertible NB</v>
      </c>
      <c r="K15906" t="s">
        <v>144</v>
      </c>
      <c r="L15906" t="s">
        <v>145</v>
      </c>
      <c r="M15906" s="47">
        <v>63</v>
      </c>
    </row>
    <row r="15907" spans="1:13" hidden="1" x14ac:dyDescent="0.3">
      <c r="A15907" s="1" t="s">
        <v>186</v>
      </c>
      <c r="B15907" s="1" t="s">
        <v>48</v>
      </c>
      <c r="C15907" t="s">
        <v>153</v>
      </c>
      <c r="D15907" s="1" t="s">
        <v>18</v>
      </c>
      <c r="E15907" t="s">
        <v>11</v>
      </c>
      <c r="F15907" s="1" t="s">
        <v>154</v>
      </c>
      <c r="G15907" t="s">
        <v>142</v>
      </c>
      <c r="H15907" s="1" t="s">
        <v>142</v>
      </c>
      <c r="I15907" s="1" t="str">
        <f t="shared" si="496"/>
        <v>Convertible NB</v>
      </c>
      <c r="J15907" s="1" t="str">
        <f t="shared" si="497"/>
        <v>Convertible NB</v>
      </c>
      <c r="K15907" t="s">
        <v>144</v>
      </c>
      <c r="L15907" t="s">
        <v>146</v>
      </c>
      <c r="M15907" s="47">
        <v>84</v>
      </c>
    </row>
    <row r="15908" spans="1:13" hidden="1" x14ac:dyDescent="0.3">
      <c r="A15908" s="1" t="s">
        <v>186</v>
      </c>
      <c r="B15908" s="1" t="s">
        <v>48</v>
      </c>
      <c r="C15908" t="s">
        <v>153</v>
      </c>
      <c r="D15908" s="1" t="s">
        <v>18</v>
      </c>
      <c r="E15908" t="s">
        <v>11</v>
      </c>
      <c r="F15908" s="1" t="s">
        <v>154</v>
      </c>
      <c r="G15908" t="s">
        <v>142</v>
      </c>
      <c r="H15908" s="1" t="s">
        <v>142</v>
      </c>
      <c r="I15908" s="1" t="str">
        <f t="shared" si="496"/>
        <v>Convertible NB</v>
      </c>
      <c r="J15908" s="1" t="str">
        <f t="shared" si="497"/>
        <v>Convertible NB</v>
      </c>
      <c r="K15908" t="s">
        <v>144</v>
      </c>
      <c r="L15908" t="s">
        <v>147</v>
      </c>
      <c r="M15908" s="47">
        <v>82</v>
      </c>
    </row>
    <row r="15909" spans="1:13" hidden="1" x14ac:dyDescent="0.3">
      <c r="A15909" s="1" t="s">
        <v>186</v>
      </c>
      <c r="B15909" s="1" t="s">
        <v>48</v>
      </c>
      <c r="C15909" t="s">
        <v>153</v>
      </c>
      <c r="D15909" s="1" t="s">
        <v>18</v>
      </c>
      <c r="E15909" t="s">
        <v>11</v>
      </c>
      <c r="F15909" s="1" t="s">
        <v>154</v>
      </c>
      <c r="G15909" t="s">
        <v>142</v>
      </c>
      <c r="H15909" s="1" t="s">
        <v>142</v>
      </c>
      <c r="I15909" s="1" t="str">
        <f t="shared" si="496"/>
        <v>Convertible NB</v>
      </c>
      <c r="J15909" s="1" t="str">
        <f t="shared" si="497"/>
        <v>Convertible NB</v>
      </c>
      <c r="K15909" t="s">
        <v>144</v>
      </c>
      <c r="L15909" t="s">
        <v>148</v>
      </c>
      <c r="M15909" s="47">
        <v>123</v>
      </c>
    </row>
    <row r="15910" spans="1:13" hidden="1" x14ac:dyDescent="0.3">
      <c r="A15910" s="1" t="s">
        <v>186</v>
      </c>
      <c r="B15910" s="1" t="s">
        <v>48</v>
      </c>
      <c r="C15910" t="s">
        <v>153</v>
      </c>
      <c r="D15910" s="1" t="s">
        <v>18</v>
      </c>
      <c r="E15910" t="s">
        <v>11</v>
      </c>
      <c r="F15910" s="1" t="s">
        <v>154</v>
      </c>
      <c r="G15910" t="s">
        <v>142</v>
      </c>
      <c r="H15910" s="1" t="s">
        <v>142</v>
      </c>
      <c r="I15910" s="1" t="str">
        <f t="shared" si="496"/>
        <v>Convertible NB</v>
      </c>
      <c r="J15910" s="1" t="str">
        <f t="shared" si="497"/>
        <v>Convertible NB</v>
      </c>
      <c r="K15910" t="s">
        <v>144</v>
      </c>
      <c r="L15910" t="s">
        <v>149</v>
      </c>
      <c r="M15910" s="47">
        <v>113</v>
      </c>
    </row>
    <row r="15911" spans="1:13" hidden="1" x14ac:dyDescent="0.3">
      <c r="A15911" s="1" t="s">
        <v>186</v>
      </c>
      <c r="B15911" s="1" t="s">
        <v>48</v>
      </c>
      <c r="C15911" t="s">
        <v>153</v>
      </c>
      <c r="D15911" s="1" t="s">
        <v>18</v>
      </c>
      <c r="E15911" t="s">
        <v>11</v>
      </c>
      <c r="F15911" s="1" t="s">
        <v>154</v>
      </c>
      <c r="G15911" t="s">
        <v>142</v>
      </c>
      <c r="H15911" s="1" t="s">
        <v>142</v>
      </c>
      <c r="I15911" s="1" t="str">
        <f t="shared" si="496"/>
        <v>Convertible NB</v>
      </c>
      <c r="J15911" s="1" t="str">
        <f t="shared" si="497"/>
        <v>Convertible NB</v>
      </c>
      <c r="K15911" t="s">
        <v>144</v>
      </c>
      <c r="L15911" t="s">
        <v>150</v>
      </c>
      <c r="M15911" s="47">
        <v>47</v>
      </c>
    </row>
    <row r="15912" spans="1:13" hidden="1" x14ac:dyDescent="0.3">
      <c r="A15912" s="1" t="s">
        <v>186</v>
      </c>
      <c r="B15912" s="1" t="s">
        <v>48</v>
      </c>
      <c r="C15912" t="s">
        <v>153</v>
      </c>
      <c r="D15912" s="1" t="s">
        <v>18</v>
      </c>
      <c r="E15912" t="s">
        <v>11</v>
      </c>
      <c r="F15912" s="1" t="s">
        <v>154</v>
      </c>
      <c r="G15912" t="s">
        <v>142</v>
      </c>
      <c r="H15912" s="1" t="s">
        <v>142</v>
      </c>
      <c r="I15912" s="1" t="str">
        <f t="shared" si="496"/>
        <v>Convertible NB</v>
      </c>
      <c r="J15912" s="1" t="str">
        <f t="shared" si="497"/>
        <v>Convertible NB</v>
      </c>
      <c r="K15912" t="s">
        <v>144</v>
      </c>
      <c r="L15912" t="s">
        <v>151</v>
      </c>
      <c r="M15912" s="47">
        <v>181</v>
      </c>
    </row>
    <row r="15913" spans="1:13" hidden="1" x14ac:dyDescent="0.3">
      <c r="A15913" s="1" t="s">
        <v>186</v>
      </c>
      <c r="B15913" s="1" t="s">
        <v>48</v>
      </c>
      <c r="C15913" t="s">
        <v>153</v>
      </c>
      <c r="D15913" s="1" t="s">
        <v>18</v>
      </c>
      <c r="E15913" t="s">
        <v>11</v>
      </c>
      <c r="F15913" s="1" t="s">
        <v>154</v>
      </c>
      <c r="G15913" t="s">
        <v>142</v>
      </c>
      <c r="H15913" s="1" t="s">
        <v>155</v>
      </c>
      <c r="I15913" s="1" t="str">
        <f t="shared" si="496"/>
        <v>Convertible NB</v>
      </c>
      <c r="J15913" s="1" t="str">
        <f t="shared" si="497"/>
        <v>Convertible NB</v>
      </c>
      <c r="K15913" t="s">
        <v>143</v>
      </c>
      <c r="L15913" t="s">
        <v>143</v>
      </c>
      <c r="M15913" s="47">
        <v>5317</v>
      </c>
    </row>
    <row r="15914" spans="1:13" hidden="1" x14ac:dyDescent="0.3">
      <c r="A15914" s="1" t="s">
        <v>186</v>
      </c>
      <c r="B15914" s="1" t="s">
        <v>48</v>
      </c>
      <c r="C15914" t="s">
        <v>153</v>
      </c>
      <c r="D15914" s="1" t="s">
        <v>18</v>
      </c>
      <c r="E15914" t="s">
        <v>11</v>
      </c>
      <c r="F15914" s="1" t="s">
        <v>154</v>
      </c>
      <c r="G15914" t="s">
        <v>142</v>
      </c>
      <c r="H15914" s="1" t="s">
        <v>155</v>
      </c>
      <c r="I15914" s="1" t="str">
        <f t="shared" si="496"/>
        <v>Convertible NB</v>
      </c>
      <c r="J15914" s="1" t="str">
        <f t="shared" si="497"/>
        <v>Convertible NB</v>
      </c>
      <c r="K15914" t="s">
        <v>144</v>
      </c>
      <c r="L15914" t="s">
        <v>145</v>
      </c>
      <c r="M15914" s="47">
        <v>216</v>
      </c>
    </row>
    <row r="15915" spans="1:13" hidden="1" x14ac:dyDescent="0.3">
      <c r="A15915" s="1" t="s">
        <v>186</v>
      </c>
      <c r="B15915" s="1" t="s">
        <v>48</v>
      </c>
      <c r="C15915" t="s">
        <v>153</v>
      </c>
      <c r="D15915" s="1" t="s">
        <v>18</v>
      </c>
      <c r="E15915" t="s">
        <v>11</v>
      </c>
      <c r="F15915" s="1" t="s">
        <v>154</v>
      </c>
      <c r="G15915" t="s">
        <v>142</v>
      </c>
      <c r="H15915" s="1" t="s">
        <v>155</v>
      </c>
      <c r="I15915" s="1" t="str">
        <f t="shared" si="496"/>
        <v>Convertible NB</v>
      </c>
      <c r="J15915" s="1" t="str">
        <f t="shared" si="497"/>
        <v>Convertible NB</v>
      </c>
      <c r="K15915" t="s">
        <v>144</v>
      </c>
      <c r="L15915" t="s">
        <v>146</v>
      </c>
      <c r="M15915" s="47">
        <v>296</v>
      </c>
    </row>
    <row r="15916" spans="1:13" hidden="1" x14ac:dyDescent="0.3">
      <c r="A15916" s="1" t="s">
        <v>186</v>
      </c>
      <c r="B15916" s="1" t="s">
        <v>48</v>
      </c>
      <c r="C15916" t="s">
        <v>153</v>
      </c>
      <c r="D15916" s="1" t="s">
        <v>18</v>
      </c>
      <c r="E15916" t="s">
        <v>11</v>
      </c>
      <c r="F15916" s="1" t="s">
        <v>154</v>
      </c>
      <c r="G15916" t="s">
        <v>142</v>
      </c>
      <c r="H15916" s="1" t="s">
        <v>155</v>
      </c>
      <c r="I15916" s="1" t="str">
        <f t="shared" si="496"/>
        <v>Convertible NB</v>
      </c>
      <c r="J15916" s="1" t="str">
        <f t="shared" si="497"/>
        <v>Convertible NB</v>
      </c>
      <c r="K15916" t="s">
        <v>144</v>
      </c>
      <c r="L15916" t="s">
        <v>147</v>
      </c>
      <c r="M15916" s="47">
        <v>291</v>
      </c>
    </row>
    <row r="15917" spans="1:13" hidden="1" x14ac:dyDescent="0.3">
      <c r="A15917" s="1" t="s">
        <v>186</v>
      </c>
      <c r="B15917" s="1" t="s">
        <v>48</v>
      </c>
      <c r="C15917" t="s">
        <v>153</v>
      </c>
      <c r="D15917" s="1" t="s">
        <v>18</v>
      </c>
      <c r="E15917" t="s">
        <v>11</v>
      </c>
      <c r="F15917" s="1" t="s">
        <v>154</v>
      </c>
      <c r="G15917" t="s">
        <v>142</v>
      </c>
      <c r="H15917" s="1" t="s">
        <v>155</v>
      </c>
      <c r="I15917" s="1" t="str">
        <f t="shared" si="496"/>
        <v>Convertible NB</v>
      </c>
      <c r="J15917" s="1" t="str">
        <f t="shared" si="497"/>
        <v>Convertible NB</v>
      </c>
      <c r="K15917" t="s">
        <v>144</v>
      </c>
      <c r="L15917" t="s">
        <v>148</v>
      </c>
      <c r="M15917" s="47">
        <v>434</v>
      </c>
    </row>
    <row r="15918" spans="1:13" hidden="1" x14ac:dyDescent="0.3">
      <c r="A15918" s="1" t="s">
        <v>186</v>
      </c>
      <c r="B15918" s="1" t="s">
        <v>48</v>
      </c>
      <c r="C15918" t="s">
        <v>153</v>
      </c>
      <c r="D15918" s="1" t="s">
        <v>18</v>
      </c>
      <c r="E15918" t="s">
        <v>11</v>
      </c>
      <c r="F15918" s="1" t="s">
        <v>154</v>
      </c>
      <c r="G15918" t="s">
        <v>142</v>
      </c>
      <c r="H15918" s="1" t="s">
        <v>155</v>
      </c>
      <c r="I15918" s="1" t="str">
        <f t="shared" si="496"/>
        <v>Convertible NB</v>
      </c>
      <c r="J15918" s="1" t="str">
        <f t="shared" si="497"/>
        <v>Convertible NB</v>
      </c>
      <c r="K15918" t="s">
        <v>144</v>
      </c>
      <c r="L15918" t="s">
        <v>149</v>
      </c>
      <c r="M15918" s="47">
        <v>396</v>
      </c>
    </row>
    <row r="15919" spans="1:13" hidden="1" x14ac:dyDescent="0.3">
      <c r="A15919" s="1" t="s">
        <v>186</v>
      </c>
      <c r="B15919" s="1" t="s">
        <v>48</v>
      </c>
      <c r="C15919" t="s">
        <v>153</v>
      </c>
      <c r="D15919" s="1" t="s">
        <v>18</v>
      </c>
      <c r="E15919" t="s">
        <v>11</v>
      </c>
      <c r="F15919" s="1" t="s">
        <v>154</v>
      </c>
      <c r="G15919" t="s">
        <v>142</v>
      </c>
      <c r="H15919" s="1" t="s">
        <v>155</v>
      </c>
      <c r="I15919" s="1" t="str">
        <f t="shared" si="496"/>
        <v>Convertible NB</v>
      </c>
      <c r="J15919" s="1" t="str">
        <f t="shared" si="497"/>
        <v>Convertible NB</v>
      </c>
      <c r="K15919" t="s">
        <v>144</v>
      </c>
      <c r="L15919" t="s">
        <v>150</v>
      </c>
      <c r="M15919" s="47">
        <v>156</v>
      </c>
    </row>
    <row r="15920" spans="1:13" hidden="1" x14ac:dyDescent="0.3">
      <c r="A15920" s="1" t="s">
        <v>186</v>
      </c>
      <c r="B15920" s="1" t="s">
        <v>48</v>
      </c>
      <c r="C15920" t="s">
        <v>153</v>
      </c>
      <c r="D15920" s="1" t="s">
        <v>18</v>
      </c>
      <c r="E15920" t="s">
        <v>11</v>
      </c>
      <c r="F15920" s="1" t="s">
        <v>154</v>
      </c>
      <c r="G15920" t="s">
        <v>142</v>
      </c>
      <c r="H15920" s="1" t="s">
        <v>155</v>
      </c>
      <c r="I15920" s="1" t="str">
        <f t="shared" si="496"/>
        <v>Convertible NB</v>
      </c>
      <c r="J15920" s="1" t="str">
        <f t="shared" si="497"/>
        <v>Convertible NB</v>
      </c>
      <c r="K15920" t="s">
        <v>144</v>
      </c>
      <c r="L15920" t="s">
        <v>151</v>
      </c>
      <c r="M15920" s="47">
        <v>669</v>
      </c>
    </row>
    <row r="15921" spans="1:13" hidden="1" x14ac:dyDescent="0.3">
      <c r="A15921" s="1" t="s">
        <v>186</v>
      </c>
      <c r="B15921" s="1" t="s">
        <v>48</v>
      </c>
      <c r="C15921" t="s">
        <v>153</v>
      </c>
      <c r="D15921" s="1" t="s">
        <v>18</v>
      </c>
      <c r="E15921" t="s">
        <v>11</v>
      </c>
      <c r="F15921" s="1" t="s">
        <v>154</v>
      </c>
      <c r="G15921" t="s">
        <v>155</v>
      </c>
      <c r="H15921" s="1" t="s">
        <v>155</v>
      </c>
      <c r="I15921" s="1" t="str">
        <f t="shared" si="496"/>
        <v>Convertible NB</v>
      </c>
      <c r="J15921" s="1" t="str">
        <f t="shared" si="497"/>
        <v>Convertible NB</v>
      </c>
      <c r="K15921" t="s">
        <v>143</v>
      </c>
      <c r="L15921" t="s">
        <v>143</v>
      </c>
      <c r="M15921" s="47">
        <v>483</v>
      </c>
    </row>
    <row r="15922" spans="1:13" hidden="1" x14ac:dyDescent="0.3">
      <c r="A15922" s="1" t="s">
        <v>186</v>
      </c>
      <c r="B15922" s="1" t="s">
        <v>48</v>
      </c>
      <c r="C15922" t="s">
        <v>153</v>
      </c>
      <c r="D15922" s="1" t="s">
        <v>18</v>
      </c>
      <c r="E15922" t="s">
        <v>11</v>
      </c>
      <c r="F15922" s="1" t="s">
        <v>154</v>
      </c>
      <c r="G15922" t="s">
        <v>155</v>
      </c>
      <c r="H15922" s="1" t="s">
        <v>155</v>
      </c>
      <c r="I15922" s="1" t="str">
        <f t="shared" si="496"/>
        <v>Convertible NB</v>
      </c>
      <c r="J15922" s="1" t="str">
        <f t="shared" si="497"/>
        <v>Convertible NB</v>
      </c>
      <c r="K15922" t="s">
        <v>144</v>
      </c>
      <c r="L15922" t="s">
        <v>145</v>
      </c>
      <c r="M15922" s="47">
        <v>5</v>
      </c>
    </row>
    <row r="15923" spans="1:13" hidden="1" x14ac:dyDescent="0.3">
      <c r="A15923" s="1" t="s">
        <v>186</v>
      </c>
      <c r="B15923" s="1" t="s">
        <v>48</v>
      </c>
      <c r="C15923" t="s">
        <v>153</v>
      </c>
      <c r="D15923" s="1" t="s">
        <v>18</v>
      </c>
      <c r="E15923" t="s">
        <v>11</v>
      </c>
      <c r="F15923" s="1" t="s">
        <v>154</v>
      </c>
      <c r="G15923" t="s">
        <v>155</v>
      </c>
      <c r="H15923" s="1" t="s">
        <v>155</v>
      </c>
      <c r="I15923" s="1" t="str">
        <f t="shared" si="496"/>
        <v>Convertible NB</v>
      </c>
      <c r="J15923" s="1" t="str">
        <f t="shared" si="497"/>
        <v>Convertible NB</v>
      </c>
      <c r="K15923" t="s">
        <v>144</v>
      </c>
      <c r="L15923" t="s">
        <v>146</v>
      </c>
      <c r="M15923" s="47">
        <v>7</v>
      </c>
    </row>
    <row r="15924" spans="1:13" hidden="1" x14ac:dyDescent="0.3">
      <c r="A15924" s="1" t="s">
        <v>186</v>
      </c>
      <c r="B15924" s="1" t="s">
        <v>48</v>
      </c>
      <c r="C15924" t="s">
        <v>153</v>
      </c>
      <c r="D15924" s="1" t="s">
        <v>18</v>
      </c>
      <c r="E15924" t="s">
        <v>11</v>
      </c>
      <c r="F15924" s="1" t="s">
        <v>154</v>
      </c>
      <c r="G15924" t="s">
        <v>155</v>
      </c>
      <c r="H15924" s="1" t="s">
        <v>155</v>
      </c>
      <c r="I15924" s="1" t="str">
        <f t="shared" si="496"/>
        <v>Convertible NB</v>
      </c>
      <c r="J15924" s="1" t="str">
        <f t="shared" si="497"/>
        <v>Convertible NB</v>
      </c>
      <c r="K15924" t="s">
        <v>144</v>
      </c>
      <c r="L15924" t="s">
        <v>147</v>
      </c>
      <c r="M15924" s="47">
        <v>7</v>
      </c>
    </row>
    <row r="15925" spans="1:13" hidden="1" x14ac:dyDescent="0.3">
      <c r="A15925" s="1" t="s">
        <v>186</v>
      </c>
      <c r="B15925" s="1" t="s">
        <v>48</v>
      </c>
      <c r="C15925" t="s">
        <v>153</v>
      </c>
      <c r="D15925" s="1" t="s">
        <v>18</v>
      </c>
      <c r="E15925" t="s">
        <v>11</v>
      </c>
      <c r="F15925" s="1" t="s">
        <v>154</v>
      </c>
      <c r="G15925" t="s">
        <v>155</v>
      </c>
      <c r="H15925" s="1" t="s">
        <v>155</v>
      </c>
      <c r="I15925" s="1" t="str">
        <f t="shared" si="496"/>
        <v>Convertible NB</v>
      </c>
      <c r="J15925" s="1" t="str">
        <f t="shared" si="497"/>
        <v>Convertible NB</v>
      </c>
      <c r="K15925" t="s">
        <v>144</v>
      </c>
      <c r="L15925" t="s">
        <v>148</v>
      </c>
      <c r="M15925" s="47">
        <v>9</v>
      </c>
    </row>
    <row r="15926" spans="1:13" hidden="1" x14ac:dyDescent="0.3">
      <c r="A15926" s="1" t="s">
        <v>186</v>
      </c>
      <c r="B15926" s="1" t="s">
        <v>48</v>
      </c>
      <c r="C15926" t="s">
        <v>153</v>
      </c>
      <c r="D15926" s="1" t="s">
        <v>18</v>
      </c>
      <c r="E15926" t="s">
        <v>11</v>
      </c>
      <c r="F15926" s="1" t="s">
        <v>154</v>
      </c>
      <c r="G15926" t="s">
        <v>155</v>
      </c>
      <c r="H15926" s="1" t="s">
        <v>155</v>
      </c>
      <c r="I15926" s="1" t="str">
        <f t="shared" si="496"/>
        <v>Convertible NB</v>
      </c>
      <c r="J15926" s="1" t="str">
        <f t="shared" si="497"/>
        <v>Convertible NB</v>
      </c>
      <c r="K15926" t="s">
        <v>144</v>
      </c>
      <c r="L15926" t="s">
        <v>149</v>
      </c>
      <c r="M15926" s="47">
        <v>9</v>
      </c>
    </row>
    <row r="15927" spans="1:13" hidden="1" x14ac:dyDescent="0.3">
      <c r="A15927" s="1" t="s">
        <v>186</v>
      </c>
      <c r="B15927" s="1" t="s">
        <v>48</v>
      </c>
      <c r="C15927" t="s">
        <v>153</v>
      </c>
      <c r="D15927" s="1" t="s">
        <v>18</v>
      </c>
      <c r="E15927" t="s">
        <v>11</v>
      </c>
      <c r="F15927" s="1" t="s">
        <v>154</v>
      </c>
      <c r="G15927" t="s">
        <v>155</v>
      </c>
      <c r="H15927" s="1" t="s">
        <v>155</v>
      </c>
      <c r="I15927" s="1" t="str">
        <f t="shared" si="496"/>
        <v>Convertible NB</v>
      </c>
      <c r="J15927" s="1" t="str">
        <f t="shared" si="497"/>
        <v>Convertible NB</v>
      </c>
      <c r="K15927" t="s">
        <v>144</v>
      </c>
      <c r="L15927" t="s">
        <v>150</v>
      </c>
      <c r="M15927" s="47">
        <v>4</v>
      </c>
    </row>
    <row r="15928" spans="1:13" hidden="1" x14ac:dyDescent="0.3">
      <c r="A15928" s="1" t="s">
        <v>186</v>
      </c>
      <c r="B15928" s="1" t="s">
        <v>48</v>
      </c>
      <c r="C15928" t="s">
        <v>153</v>
      </c>
      <c r="D15928" s="1" t="s">
        <v>18</v>
      </c>
      <c r="E15928" t="s">
        <v>11</v>
      </c>
      <c r="F15928" s="1" t="s">
        <v>154</v>
      </c>
      <c r="G15928" t="s">
        <v>155</v>
      </c>
      <c r="H15928" s="1" t="s">
        <v>155</v>
      </c>
      <c r="I15928" s="1" t="str">
        <f t="shared" si="496"/>
        <v>Convertible NB</v>
      </c>
      <c r="J15928" s="1" t="str">
        <f t="shared" si="497"/>
        <v>Convertible NB</v>
      </c>
      <c r="K15928" t="s">
        <v>144</v>
      </c>
      <c r="L15928" t="s">
        <v>151</v>
      </c>
      <c r="M15928" s="47">
        <v>12</v>
      </c>
    </row>
    <row r="15929" spans="1:13" hidden="1" x14ac:dyDescent="0.3">
      <c r="A15929" s="1" t="s">
        <v>186</v>
      </c>
      <c r="B15929" s="1" t="s">
        <v>48</v>
      </c>
      <c r="C15929" t="s">
        <v>153</v>
      </c>
      <c r="D15929" s="1" t="s">
        <v>20</v>
      </c>
      <c r="E15929" t="s">
        <v>16</v>
      </c>
      <c r="F15929" s="1" t="s">
        <v>154</v>
      </c>
      <c r="G15929" t="s">
        <v>142</v>
      </c>
      <c r="H15929" s="1" t="s">
        <v>187</v>
      </c>
      <c r="I15929" s="1" t="str">
        <f t="shared" si="496"/>
        <v>Windows Detachable tablet</v>
      </c>
      <c r="J15929" s="1" t="str">
        <f t="shared" si="497"/>
        <v>Windows Detachable tablet</v>
      </c>
      <c r="K15929" t="s">
        <v>144</v>
      </c>
      <c r="L15929" t="s">
        <v>145</v>
      </c>
      <c r="M15929" s="47">
        <v>27</v>
      </c>
    </row>
    <row r="15930" spans="1:13" hidden="1" x14ac:dyDescent="0.3">
      <c r="A15930" s="1" t="s">
        <v>186</v>
      </c>
      <c r="B15930" s="1" t="s">
        <v>48</v>
      </c>
      <c r="C15930" t="s">
        <v>153</v>
      </c>
      <c r="D15930" s="1" t="s">
        <v>20</v>
      </c>
      <c r="E15930" t="s">
        <v>16</v>
      </c>
      <c r="F15930" s="1" t="s">
        <v>154</v>
      </c>
      <c r="G15930" t="s">
        <v>142</v>
      </c>
      <c r="H15930" s="1" t="s">
        <v>187</v>
      </c>
      <c r="I15930" s="1" t="str">
        <f t="shared" si="496"/>
        <v>Windows Detachable tablet</v>
      </c>
      <c r="J15930" s="1" t="str">
        <f t="shared" si="497"/>
        <v>Windows Detachable tablet</v>
      </c>
      <c r="K15930" t="s">
        <v>144</v>
      </c>
      <c r="L15930" t="s">
        <v>146</v>
      </c>
      <c r="M15930" s="47">
        <v>42</v>
      </c>
    </row>
    <row r="15931" spans="1:13" hidden="1" x14ac:dyDescent="0.3">
      <c r="A15931" s="1" t="s">
        <v>186</v>
      </c>
      <c r="B15931" s="1" t="s">
        <v>48</v>
      </c>
      <c r="C15931" t="s">
        <v>153</v>
      </c>
      <c r="D15931" s="1" t="s">
        <v>20</v>
      </c>
      <c r="E15931" t="s">
        <v>16</v>
      </c>
      <c r="F15931" s="1" t="s">
        <v>154</v>
      </c>
      <c r="G15931" t="s">
        <v>142</v>
      </c>
      <c r="H15931" s="1" t="s">
        <v>187</v>
      </c>
      <c r="I15931" s="1" t="str">
        <f t="shared" si="496"/>
        <v>Windows Detachable tablet</v>
      </c>
      <c r="J15931" s="1" t="str">
        <f t="shared" si="497"/>
        <v>Windows Detachable tablet</v>
      </c>
      <c r="K15931" t="s">
        <v>144</v>
      </c>
      <c r="L15931" t="s">
        <v>147</v>
      </c>
      <c r="M15931" s="47">
        <v>88</v>
      </c>
    </row>
    <row r="15932" spans="1:13" hidden="1" x14ac:dyDescent="0.3">
      <c r="A15932" s="1" t="s">
        <v>186</v>
      </c>
      <c r="B15932" s="1" t="s">
        <v>48</v>
      </c>
      <c r="C15932" t="s">
        <v>153</v>
      </c>
      <c r="D15932" s="1" t="s">
        <v>20</v>
      </c>
      <c r="E15932" t="s">
        <v>16</v>
      </c>
      <c r="F15932" s="1" t="s">
        <v>154</v>
      </c>
      <c r="G15932" t="s">
        <v>142</v>
      </c>
      <c r="H15932" s="1" t="s">
        <v>187</v>
      </c>
      <c r="I15932" s="1" t="str">
        <f t="shared" si="496"/>
        <v>Windows Detachable tablet</v>
      </c>
      <c r="J15932" s="1" t="str">
        <f t="shared" si="497"/>
        <v>Windows Detachable tablet</v>
      </c>
      <c r="K15932" t="s">
        <v>144</v>
      </c>
      <c r="L15932" t="s">
        <v>148</v>
      </c>
      <c r="M15932" s="47">
        <v>157</v>
      </c>
    </row>
    <row r="15933" spans="1:13" hidden="1" x14ac:dyDescent="0.3">
      <c r="A15933" s="1" t="s">
        <v>186</v>
      </c>
      <c r="B15933" s="1" t="s">
        <v>48</v>
      </c>
      <c r="C15933" t="s">
        <v>153</v>
      </c>
      <c r="D15933" s="1" t="s">
        <v>20</v>
      </c>
      <c r="E15933" t="s">
        <v>16</v>
      </c>
      <c r="F15933" s="1" t="s">
        <v>154</v>
      </c>
      <c r="G15933" t="s">
        <v>142</v>
      </c>
      <c r="H15933" s="1" t="s">
        <v>187</v>
      </c>
      <c r="I15933" s="1" t="str">
        <f t="shared" si="496"/>
        <v>Windows Detachable tablet</v>
      </c>
      <c r="J15933" s="1" t="str">
        <f t="shared" si="497"/>
        <v>Windows Detachable tablet</v>
      </c>
      <c r="K15933" t="s">
        <v>144</v>
      </c>
      <c r="L15933" t="s">
        <v>149</v>
      </c>
      <c r="M15933" s="47">
        <v>150</v>
      </c>
    </row>
    <row r="15934" spans="1:13" hidden="1" x14ac:dyDescent="0.3">
      <c r="A15934" s="1" t="s">
        <v>186</v>
      </c>
      <c r="B15934" s="1" t="s">
        <v>48</v>
      </c>
      <c r="C15934" t="s">
        <v>153</v>
      </c>
      <c r="D15934" s="1" t="s">
        <v>20</v>
      </c>
      <c r="E15934" t="s">
        <v>16</v>
      </c>
      <c r="F15934" s="1" t="s">
        <v>154</v>
      </c>
      <c r="G15934" t="s">
        <v>142</v>
      </c>
      <c r="H15934" s="1" t="s">
        <v>187</v>
      </c>
      <c r="I15934" s="1" t="str">
        <f t="shared" si="496"/>
        <v>Windows Detachable tablet</v>
      </c>
      <c r="J15934" s="1" t="str">
        <f t="shared" si="497"/>
        <v>Windows Detachable tablet</v>
      </c>
      <c r="K15934" t="s">
        <v>144</v>
      </c>
      <c r="L15934" t="s">
        <v>151</v>
      </c>
      <c r="M15934" s="47">
        <v>81</v>
      </c>
    </row>
    <row r="15935" spans="1:13" hidden="1" x14ac:dyDescent="0.3">
      <c r="A15935" s="1" t="s">
        <v>186</v>
      </c>
      <c r="B15935" s="1" t="s">
        <v>48</v>
      </c>
      <c r="C15935" t="s">
        <v>153</v>
      </c>
      <c r="D15935" s="1" t="s">
        <v>19</v>
      </c>
      <c r="E15935" t="s">
        <v>13</v>
      </c>
      <c r="F15935" s="1" t="s">
        <v>154</v>
      </c>
      <c r="G15935" t="s">
        <v>142</v>
      </c>
      <c r="H15935" s="1" t="s">
        <v>187</v>
      </c>
      <c r="I15935" s="1" t="str">
        <f t="shared" si="496"/>
        <v>DT Workstation</v>
      </c>
      <c r="J15935" s="1" t="str">
        <f t="shared" si="497"/>
        <v>DT Workstation</v>
      </c>
      <c r="K15935" t="s">
        <v>144</v>
      </c>
      <c r="L15935" t="s">
        <v>145</v>
      </c>
      <c r="M15935" s="47">
        <v>17</v>
      </c>
    </row>
    <row r="15936" spans="1:13" hidden="1" x14ac:dyDescent="0.3">
      <c r="A15936" s="1" t="s">
        <v>186</v>
      </c>
      <c r="B15936" s="1" t="s">
        <v>48</v>
      </c>
      <c r="C15936" t="s">
        <v>153</v>
      </c>
      <c r="D15936" s="1" t="s">
        <v>19</v>
      </c>
      <c r="E15936" t="s">
        <v>13</v>
      </c>
      <c r="F15936" s="1" t="s">
        <v>154</v>
      </c>
      <c r="G15936" t="s">
        <v>142</v>
      </c>
      <c r="H15936" s="1" t="s">
        <v>187</v>
      </c>
      <c r="I15936" s="1" t="str">
        <f t="shared" si="496"/>
        <v>DT Workstation</v>
      </c>
      <c r="J15936" s="1" t="str">
        <f t="shared" si="497"/>
        <v>DT Workstation</v>
      </c>
      <c r="K15936" t="s">
        <v>144</v>
      </c>
      <c r="L15936" t="s">
        <v>146</v>
      </c>
      <c r="M15936" s="47">
        <v>41</v>
      </c>
    </row>
    <row r="15937" spans="1:13" hidden="1" x14ac:dyDescent="0.3">
      <c r="A15937" s="1" t="s">
        <v>186</v>
      </c>
      <c r="B15937" s="1" t="s">
        <v>48</v>
      </c>
      <c r="C15937" t="s">
        <v>153</v>
      </c>
      <c r="D15937" s="1" t="s">
        <v>19</v>
      </c>
      <c r="E15937" t="s">
        <v>13</v>
      </c>
      <c r="F15937" s="1" t="s">
        <v>154</v>
      </c>
      <c r="G15937" t="s">
        <v>142</v>
      </c>
      <c r="H15937" s="1" t="s">
        <v>187</v>
      </c>
      <c r="I15937" s="1" t="str">
        <f t="shared" si="496"/>
        <v>DT Workstation</v>
      </c>
      <c r="J15937" s="1" t="str">
        <f t="shared" si="497"/>
        <v>DT Workstation</v>
      </c>
      <c r="K15937" t="s">
        <v>144</v>
      </c>
      <c r="L15937" t="s">
        <v>147</v>
      </c>
      <c r="M15937" s="47">
        <v>47</v>
      </c>
    </row>
    <row r="15938" spans="1:13" hidden="1" x14ac:dyDescent="0.3">
      <c r="A15938" s="1" t="s">
        <v>186</v>
      </c>
      <c r="B15938" s="1" t="s">
        <v>48</v>
      </c>
      <c r="C15938" t="s">
        <v>153</v>
      </c>
      <c r="D15938" s="1" t="s">
        <v>19</v>
      </c>
      <c r="E15938" t="s">
        <v>13</v>
      </c>
      <c r="F15938" s="1" t="s">
        <v>154</v>
      </c>
      <c r="G15938" t="s">
        <v>142</v>
      </c>
      <c r="H15938" s="1" t="s">
        <v>187</v>
      </c>
      <c r="I15938" s="1" t="str">
        <f t="shared" si="496"/>
        <v>DT Workstation</v>
      </c>
      <c r="J15938" s="1" t="str">
        <f t="shared" si="497"/>
        <v>DT Workstation</v>
      </c>
      <c r="K15938" t="s">
        <v>144</v>
      </c>
      <c r="L15938" t="s">
        <v>148</v>
      </c>
      <c r="M15938" s="47">
        <v>136</v>
      </c>
    </row>
    <row r="15939" spans="1:13" hidden="1" x14ac:dyDescent="0.3">
      <c r="A15939" s="1" t="s">
        <v>186</v>
      </c>
      <c r="B15939" s="1" t="s">
        <v>48</v>
      </c>
      <c r="C15939" t="s">
        <v>153</v>
      </c>
      <c r="D15939" s="1" t="s">
        <v>19</v>
      </c>
      <c r="E15939" t="s">
        <v>13</v>
      </c>
      <c r="F15939" s="1" t="s">
        <v>154</v>
      </c>
      <c r="G15939" t="s">
        <v>142</v>
      </c>
      <c r="H15939" s="1" t="s">
        <v>187</v>
      </c>
      <c r="I15939" s="1" t="str">
        <f t="shared" ref="I15939:I16002" si="498">VLOOKUP(E15939&amp;F15939&amp;G15939,$S$1:$T$74,2,0)</f>
        <v>DT Workstation</v>
      </c>
      <c r="J15939" s="1" t="str">
        <f t="shared" ref="J15939:J16002" si="499">IF(AND(I15939="Clamshell NB",H15939="Yes"),"Clamshell Ultraslim NB",I15939)</f>
        <v>DT Workstation</v>
      </c>
      <c r="K15939" t="s">
        <v>144</v>
      </c>
      <c r="L15939" t="s">
        <v>149</v>
      </c>
      <c r="M15939" s="47">
        <v>170</v>
      </c>
    </row>
    <row r="15940" spans="1:13" hidden="1" x14ac:dyDescent="0.3">
      <c r="A15940" s="1" t="s">
        <v>186</v>
      </c>
      <c r="B15940" s="1" t="s">
        <v>48</v>
      </c>
      <c r="C15940" t="s">
        <v>153</v>
      </c>
      <c r="D15940" s="1" t="s">
        <v>19</v>
      </c>
      <c r="E15940" t="s">
        <v>13</v>
      </c>
      <c r="F15940" s="1" t="s">
        <v>154</v>
      </c>
      <c r="G15940" t="s">
        <v>142</v>
      </c>
      <c r="H15940" s="1" t="s">
        <v>187</v>
      </c>
      <c r="I15940" s="1" t="str">
        <f t="shared" si="498"/>
        <v>DT Workstation</v>
      </c>
      <c r="J15940" s="1" t="str">
        <f t="shared" si="499"/>
        <v>DT Workstation</v>
      </c>
      <c r="K15940" t="s">
        <v>144</v>
      </c>
      <c r="L15940" t="s">
        <v>150</v>
      </c>
      <c r="M15940" s="47">
        <v>20</v>
      </c>
    </row>
    <row r="15941" spans="1:13" hidden="1" x14ac:dyDescent="0.3">
      <c r="A15941" s="1" t="s">
        <v>186</v>
      </c>
      <c r="B15941" s="1" t="s">
        <v>48</v>
      </c>
      <c r="C15941" t="s">
        <v>153</v>
      </c>
      <c r="D15941" s="1" t="s">
        <v>19</v>
      </c>
      <c r="E15941" t="s">
        <v>13</v>
      </c>
      <c r="F15941" s="1" t="s">
        <v>154</v>
      </c>
      <c r="G15941" t="s">
        <v>142</v>
      </c>
      <c r="H15941" s="1" t="s">
        <v>187</v>
      </c>
      <c r="I15941" s="1" t="str">
        <f t="shared" si="498"/>
        <v>DT Workstation</v>
      </c>
      <c r="J15941" s="1" t="str">
        <f t="shared" si="499"/>
        <v>DT Workstation</v>
      </c>
      <c r="K15941" t="s">
        <v>144</v>
      </c>
      <c r="L15941" t="s">
        <v>151</v>
      </c>
      <c r="M15941" s="47">
        <v>179</v>
      </c>
    </row>
    <row r="15942" spans="1:13" hidden="1" x14ac:dyDescent="0.3">
      <c r="A15942" s="1" t="s">
        <v>186</v>
      </c>
      <c r="B15942" s="1" t="s">
        <v>48</v>
      </c>
      <c r="C15942" t="s">
        <v>153</v>
      </c>
      <c r="D15942" s="1" t="s">
        <v>19</v>
      </c>
      <c r="E15942" t="s">
        <v>13</v>
      </c>
      <c r="F15942" s="1" t="s">
        <v>154</v>
      </c>
      <c r="G15942" t="s">
        <v>155</v>
      </c>
      <c r="H15942" s="1" t="s">
        <v>187</v>
      </c>
      <c r="I15942" s="1" t="str">
        <f t="shared" si="498"/>
        <v>DT Workstation</v>
      </c>
      <c r="J15942" s="1" t="str">
        <f t="shared" si="499"/>
        <v>DT Workstation</v>
      </c>
      <c r="K15942" t="s">
        <v>144</v>
      </c>
      <c r="L15942" t="s">
        <v>145</v>
      </c>
      <c r="M15942" s="47">
        <v>9</v>
      </c>
    </row>
    <row r="15943" spans="1:13" hidden="1" x14ac:dyDescent="0.3">
      <c r="A15943" s="1" t="s">
        <v>186</v>
      </c>
      <c r="B15943" s="1" t="s">
        <v>48</v>
      </c>
      <c r="C15943" t="s">
        <v>153</v>
      </c>
      <c r="D15943" s="1" t="s">
        <v>19</v>
      </c>
      <c r="E15943" t="s">
        <v>13</v>
      </c>
      <c r="F15943" s="1" t="s">
        <v>154</v>
      </c>
      <c r="G15943" t="s">
        <v>155</v>
      </c>
      <c r="H15943" s="1" t="s">
        <v>187</v>
      </c>
      <c r="I15943" s="1" t="str">
        <f t="shared" si="498"/>
        <v>DT Workstation</v>
      </c>
      <c r="J15943" s="1" t="str">
        <f t="shared" si="499"/>
        <v>DT Workstation</v>
      </c>
      <c r="K15943" t="s">
        <v>144</v>
      </c>
      <c r="L15943" t="s">
        <v>146</v>
      </c>
      <c r="M15943" s="47">
        <v>23</v>
      </c>
    </row>
    <row r="15944" spans="1:13" hidden="1" x14ac:dyDescent="0.3">
      <c r="A15944" s="1" t="s">
        <v>186</v>
      </c>
      <c r="B15944" s="1" t="s">
        <v>48</v>
      </c>
      <c r="C15944" t="s">
        <v>153</v>
      </c>
      <c r="D15944" s="1" t="s">
        <v>19</v>
      </c>
      <c r="E15944" t="s">
        <v>13</v>
      </c>
      <c r="F15944" s="1" t="s">
        <v>154</v>
      </c>
      <c r="G15944" t="s">
        <v>155</v>
      </c>
      <c r="H15944" s="1" t="s">
        <v>187</v>
      </c>
      <c r="I15944" s="1" t="str">
        <f t="shared" si="498"/>
        <v>DT Workstation</v>
      </c>
      <c r="J15944" s="1" t="str">
        <f t="shared" si="499"/>
        <v>DT Workstation</v>
      </c>
      <c r="K15944" t="s">
        <v>144</v>
      </c>
      <c r="L15944" t="s">
        <v>147</v>
      </c>
      <c r="M15944" s="47">
        <v>27</v>
      </c>
    </row>
    <row r="15945" spans="1:13" hidden="1" x14ac:dyDescent="0.3">
      <c r="A15945" s="1" t="s">
        <v>186</v>
      </c>
      <c r="B15945" s="1" t="s">
        <v>48</v>
      </c>
      <c r="C15945" t="s">
        <v>153</v>
      </c>
      <c r="D15945" s="1" t="s">
        <v>19</v>
      </c>
      <c r="E15945" t="s">
        <v>13</v>
      </c>
      <c r="F15945" s="1" t="s">
        <v>154</v>
      </c>
      <c r="G15945" t="s">
        <v>155</v>
      </c>
      <c r="H15945" s="1" t="s">
        <v>187</v>
      </c>
      <c r="I15945" s="1" t="str">
        <f t="shared" si="498"/>
        <v>DT Workstation</v>
      </c>
      <c r="J15945" s="1" t="str">
        <f t="shared" si="499"/>
        <v>DT Workstation</v>
      </c>
      <c r="K15945" t="s">
        <v>144</v>
      </c>
      <c r="L15945" t="s">
        <v>148</v>
      </c>
      <c r="M15945" s="47">
        <v>77</v>
      </c>
    </row>
    <row r="15946" spans="1:13" hidden="1" x14ac:dyDescent="0.3">
      <c r="A15946" s="1" t="s">
        <v>186</v>
      </c>
      <c r="B15946" s="1" t="s">
        <v>48</v>
      </c>
      <c r="C15946" t="s">
        <v>153</v>
      </c>
      <c r="D15946" s="1" t="s">
        <v>19</v>
      </c>
      <c r="E15946" t="s">
        <v>13</v>
      </c>
      <c r="F15946" s="1" t="s">
        <v>154</v>
      </c>
      <c r="G15946" t="s">
        <v>155</v>
      </c>
      <c r="H15946" s="1" t="s">
        <v>187</v>
      </c>
      <c r="I15946" s="1" t="str">
        <f t="shared" si="498"/>
        <v>DT Workstation</v>
      </c>
      <c r="J15946" s="1" t="str">
        <f t="shared" si="499"/>
        <v>DT Workstation</v>
      </c>
      <c r="K15946" t="s">
        <v>144</v>
      </c>
      <c r="L15946" t="s">
        <v>149</v>
      </c>
      <c r="M15946" s="47">
        <v>96</v>
      </c>
    </row>
    <row r="15947" spans="1:13" hidden="1" x14ac:dyDescent="0.3">
      <c r="A15947" s="1" t="s">
        <v>186</v>
      </c>
      <c r="B15947" s="1" t="s">
        <v>48</v>
      </c>
      <c r="C15947" t="s">
        <v>153</v>
      </c>
      <c r="D15947" s="1" t="s">
        <v>19</v>
      </c>
      <c r="E15947" t="s">
        <v>13</v>
      </c>
      <c r="F15947" s="1" t="s">
        <v>154</v>
      </c>
      <c r="G15947" t="s">
        <v>155</v>
      </c>
      <c r="H15947" s="1" t="s">
        <v>187</v>
      </c>
      <c r="I15947" s="1" t="str">
        <f t="shared" si="498"/>
        <v>DT Workstation</v>
      </c>
      <c r="J15947" s="1" t="str">
        <f t="shared" si="499"/>
        <v>DT Workstation</v>
      </c>
      <c r="K15947" t="s">
        <v>144</v>
      </c>
      <c r="L15947" t="s">
        <v>150</v>
      </c>
      <c r="M15947" s="47">
        <v>11</v>
      </c>
    </row>
    <row r="15948" spans="1:13" hidden="1" x14ac:dyDescent="0.3">
      <c r="A15948" s="1" t="s">
        <v>186</v>
      </c>
      <c r="B15948" s="1" t="s">
        <v>48</v>
      </c>
      <c r="C15948" t="s">
        <v>153</v>
      </c>
      <c r="D15948" s="1" t="s">
        <v>19</v>
      </c>
      <c r="E15948" t="s">
        <v>13</v>
      </c>
      <c r="F15948" s="1" t="s">
        <v>154</v>
      </c>
      <c r="G15948" t="s">
        <v>155</v>
      </c>
      <c r="H15948" s="1" t="s">
        <v>187</v>
      </c>
      <c r="I15948" s="1" t="str">
        <f t="shared" si="498"/>
        <v>DT Workstation</v>
      </c>
      <c r="J15948" s="1" t="str">
        <f t="shared" si="499"/>
        <v>DT Workstation</v>
      </c>
      <c r="K15948" t="s">
        <v>144</v>
      </c>
      <c r="L15948" t="s">
        <v>151</v>
      </c>
      <c r="M15948" s="47">
        <v>101</v>
      </c>
    </row>
    <row r="15949" spans="1:13" hidden="1" x14ac:dyDescent="0.3">
      <c r="A15949" s="1" t="s">
        <v>186</v>
      </c>
      <c r="B15949" s="1" t="s">
        <v>48</v>
      </c>
      <c r="C15949" t="s">
        <v>153</v>
      </c>
      <c r="D15949" s="1" t="s">
        <v>19</v>
      </c>
      <c r="E15949" t="s">
        <v>14</v>
      </c>
      <c r="F15949" s="1" t="s">
        <v>154</v>
      </c>
      <c r="G15949" t="s">
        <v>142</v>
      </c>
      <c r="H15949" s="1" t="s">
        <v>142</v>
      </c>
      <c r="I15949" s="1" t="str">
        <f t="shared" si="498"/>
        <v>NB Workstation</v>
      </c>
      <c r="J15949" s="1" t="str">
        <f t="shared" si="499"/>
        <v>NB Workstation</v>
      </c>
      <c r="K15949" t="s">
        <v>144</v>
      </c>
      <c r="L15949" t="s">
        <v>145</v>
      </c>
      <c r="M15949" s="47">
        <v>2</v>
      </c>
    </row>
    <row r="15950" spans="1:13" hidden="1" x14ac:dyDescent="0.3">
      <c r="A15950" s="1" t="s">
        <v>186</v>
      </c>
      <c r="B15950" s="1" t="s">
        <v>48</v>
      </c>
      <c r="C15950" t="s">
        <v>153</v>
      </c>
      <c r="D15950" s="1" t="s">
        <v>19</v>
      </c>
      <c r="E15950" t="s">
        <v>14</v>
      </c>
      <c r="F15950" s="1" t="s">
        <v>154</v>
      </c>
      <c r="G15950" t="s">
        <v>142</v>
      </c>
      <c r="H15950" s="1" t="s">
        <v>142</v>
      </c>
      <c r="I15950" s="1" t="str">
        <f t="shared" si="498"/>
        <v>NB Workstation</v>
      </c>
      <c r="J15950" s="1" t="str">
        <f t="shared" si="499"/>
        <v>NB Workstation</v>
      </c>
      <c r="K15950" t="s">
        <v>144</v>
      </c>
      <c r="L15950" t="s">
        <v>146</v>
      </c>
      <c r="M15950" s="47">
        <v>4</v>
      </c>
    </row>
    <row r="15951" spans="1:13" hidden="1" x14ac:dyDescent="0.3">
      <c r="A15951" s="1" t="s">
        <v>186</v>
      </c>
      <c r="B15951" s="1" t="s">
        <v>48</v>
      </c>
      <c r="C15951" t="s">
        <v>153</v>
      </c>
      <c r="D15951" s="1" t="s">
        <v>19</v>
      </c>
      <c r="E15951" t="s">
        <v>14</v>
      </c>
      <c r="F15951" s="1" t="s">
        <v>154</v>
      </c>
      <c r="G15951" t="s">
        <v>142</v>
      </c>
      <c r="H15951" s="1" t="s">
        <v>142</v>
      </c>
      <c r="I15951" s="1" t="str">
        <f t="shared" si="498"/>
        <v>NB Workstation</v>
      </c>
      <c r="J15951" s="1" t="str">
        <f t="shared" si="499"/>
        <v>NB Workstation</v>
      </c>
      <c r="K15951" t="s">
        <v>144</v>
      </c>
      <c r="L15951" t="s">
        <v>147</v>
      </c>
      <c r="M15951" s="47">
        <v>7</v>
      </c>
    </row>
    <row r="15952" spans="1:13" hidden="1" x14ac:dyDescent="0.3">
      <c r="A15952" s="1" t="s">
        <v>186</v>
      </c>
      <c r="B15952" s="1" t="s">
        <v>48</v>
      </c>
      <c r="C15952" t="s">
        <v>153</v>
      </c>
      <c r="D15952" s="1" t="s">
        <v>19</v>
      </c>
      <c r="E15952" t="s">
        <v>14</v>
      </c>
      <c r="F15952" s="1" t="s">
        <v>154</v>
      </c>
      <c r="G15952" t="s">
        <v>142</v>
      </c>
      <c r="H15952" s="1" t="s">
        <v>142</v>
      </c>
      <c r="I15952" s="1" t="str">
        <f t="shared" si="498"/>
        <v>NB Workstation</v>
      </c>
      <c r="J15952" s="1" t="str">
        <f t="shared" si="499"/>
        <v>NB Workstation</v>
      </c>
      <c r="K15952" t="s">
        <v>144</v>
      </c>
      <c r="L15952" t="s">
        <v>148</v>
      </c>
      <c r="M15952" s="47">
        <v>16</v>
      </c>
    </row>
    <row r="15953" spans="1:13" hidden="1" x14ac:dyDescent="0.3">
      <c r="A15953" s="1" t="s">
        <v>186</v>
      </c>
      <c r="B15953" s="1" t="s">
        <v>48</v>
      </c>
      <c r="C15953" t="s">
        <v>153</v>
      </c>
      <c r="D15953" s="1" t="s">
        <v>19</v>
      </c>
      <c r="E15953" t="s">
        <v>14</v>
      </c>
      <c r="F15953" s="1" t="s">
        <v>154</v>
      </c>
      <c r="G15953" t="s">
        <v>142</v>
      </c>
      <c r="H15953" s="1" t="s">
        <v>142</v>
      </c>
      <c r="I15953" s="1" t="str">
        <f t="shared" si="498"/>
        <v>NB Workstation</v>
      </c>
      <c r="J15953" s="1" t="str">
        <f t="shared" si="499"/>
        <v>NB Workstation</v>
      </c>
      <c r="K15953" t="s">
        <v>144</v>
      </c>
      <c r="L15953" t="s">
        <v>149</v>
      </c>
      <c r="M15953" s="47">
        <v>21</v>
      </c>
    </row>
    <row r="15954" spans="1:13" hidden="1" x14ac:dyDescent="0.3">
      <c r="A15954" s="1" t="s">
        <v>186</v>
      </c>
      <c r="B15954" s="1" t="s">
        <v>48</v>
      </c>
      <c r="C15954" t="s">
        <v>153</v>
      </c>
      <c r="D15954" s="1" t="s">
        <v>19</v>
      </c>
      <c r="E15954" t="s">
        <v>14</v>
      </c>
      <c r="F15954" s="1" t="s">
        <v>154</v>
      </c>
      <c r="G15954" t="s">
        <v>142</v>
      </c>
      <c r="H15954" s="1" t="s">
        <v>142</v>
      </c>
      <c r="I15954" s="1" t="str">
        <f t="shared" si="498"/>
        <v>NB Workstation</v>
      </c>
      <c r="J15954" s="1" t="str">
        <f t="shared" si="499"/>
        <v>NB Workstation</v>
      </c>
      <c r="K15954" t="s">
        <v>144</v>
      </c>
      <c r="L15954" t="s">
        <v>150</v>
      </c>
      <c r="M15954" s="47">
        <v>1</v>
      </c>
    </row>
    <row r="15955" spans="1:13" hidden="1" x14ac:dyDescent="0.3">
      <c r="A15955" s="1" t="s">
        <v>186</v>
      </c>
      <c r="B15955" s="1" t="s">
        <v>48</v>
      </c>
      <c r="C15955" t="s">
        <v>153</v>
      </c>
      <c r="D15955" s="1" t="s">
        <v>19</v>
      </c>
      <c r="E15955" t="s">
        <v>14</v>
      </c>
      <c r="F15955" s="1" t="s">
        <v>154</v>
      </c>
      <c r="G15955" t="s">
        <v>142</v>
      </c>
      <c r="H15955" s="1" t="s">
        <v>142</v>
      </c>
      <c r="I15955" s="1" t="str">
        <f t="shared" si="498"/>
        <v>NB Workstation</v>
      </c>
      <c r="J15955" s="1" t="str">
        <f t="shared" si="499"/>
        <v>NB Workstation</v>
      </c>
      <c r="K15955" t="s">
        <v>144</v>
      </c>
      <c r="L15955" t="s">
        <v>151</v>
      </c>
      <c r="M15955" s="47">
        <v>10</v>
      </c>
    </row>
    <row r="15956" spans="1:13" hidden="1" x14ac:dyDescent="0.3">
      <c r="A15956" s="1" t="s">
        <v>186</v>
      </c>
      <c r="B15956" s="1" t="s">
        <v>48</v>
      </c>
      <c r="C15956" t="s">
        <v>153</v>
      </c>
      <c r="D15956" s="1" t="s">
        <v>19</v>
      </c>
      <c r="E15956" t="s">
        <v>14</v>
      </c>
      <c r="F15956" s="1" t="s">
        <v>154</v>
      </c>
      <c r="G15956" t="s">
        <v>142</v>
      </c>
      <c r="H15956" s="1" t="s">
        <v>155</v>
      </c>
      <c r="I15956" s="1" t="str">
        <f t="shared" si="498"/>
        <v>NB Workstation</v>
      </c>
      <c r="J15956" s="1" t="str">
        <f t="shared" si="499"/>
        <v>NB Workstation</v>
      </c>
      <c r="K15956" t="s">
        <v>144</v>
      </c>
      <c r="L15956" t="s">
        <v>145</v>
      </c>
      <c r="M15956" s="47">
        <v>3</v>
      </c>
    </row>
    <row r="15957" spans="1:13" hidden="1" x14ac:dyDescent="0.3">
      <c r="A15957" s="1" t="s">
        <v>186</v>
      </c>
      <c r="B15957" s="1" t="s">
        <v>48</v>
      </c>
      <c r="C15957" t="s">
        <v>153</v>
      </c>
      <c r="D15957" s="1" t="s">
        <v>19</v>
      </c>
      <c r="E15957" t="s">
        <v>14</v>
      </c>
      <c r="F15957" s="1" t="s">
        <v>154</v>
      </c>
      <c r="G15957" t="s">
        <v>142</v>
      </c>
      <c r="H15957" s="1" t="s">
        <v>155</v>
      </c>
      <c r="I15957" s="1" t="str">
        <f t="shared" si="498"/>
        <v>NB Workstation</v>
      </c>
      <c r="J15957" s="1" t="str">
        <f t="shared" si="499"/>
        <v>NB Workstation</v>
      </c>
      <c r="K15957" t="s">
        <v>144</v>
      </c>
      <c r="L15957" t="s">
        <v>146</v>
      </c>
      <c r="M15957" s="47">
        <v>7</v>
      </c>
    </row>
    <row r="15958" spans="1:13" hidden="1" x14ac:dyDescent="0.3">
      <c r="A15958" s="1" t="s">
        <v>186</v>
      </c>
      <c r="B15958" s="1" t="s">
        <v>48</v>
      </c>
      <c r="C15958" t="s">
        <v>153</v>
      </c>
      <c r="D15958" s="1" t="s">
        <v>19</v>
      </c>
      <c r="E15958" t="s">
        <v>14</v>
      </c>
      <c r="F15958" s="1" t="s">
        <v>154</v>
      </c>
      <c r="G15958" t="s">
        <v>142</v>
      </c>
      <c r="H15958" s="1" t="s">
        <v>155</v>
      </c>
      <c r="I15958" s="1" t="str">
        <f t="shared" si="498"/>
        <v>NB Workstation</v>
      </c>
      <c r="J15958" s="1" t="str">
        <f t="shared" si="499"/>
        <v>NB Workstation</v>
      </c>
      <c r="K15958" t="s">
        <v>144</v>
      </c>
      <c r="L15958" t="s">
        <v>147</v>
      </c>
      <c r="M15958" s="47">
        <v>9</v>
      </c>
    </row>
    <row r="15959" spans="1:13" hidden="1" x14ac:dyDescent="0.3">
      <c r="A15959" s="1" t="s">
        <v>186</v>
      </c>
      <c r="B15959" s="1" t="s">
        <v>48</v>
      </c>
      <c r="C15959" t="s">
        <v>153</v>
      </c>
      <c r="D15959" s="1" t="s">
        <v>19</v>
      </c>
      <c r="E15959" t="s">
        <v>14</v>
      </c>
      <c r="F15959" s="1" t="s">
        <v>154</v>
      </c>
      <c r="G15959" t="s">
        <v>142</v>
      </c>
      <c r="H15959" s="1" t="s">
        <v>155</v>
      </c>
      <c r="I15959" s="1" t="str">
        <f t="shared" si="498"/>
        <v>NB Workstation</v>
      </c>
      <c r="J15959" s="1" t="str">
        <f t="shared" si="499"/>
        <v>NB Workstation</v>
      </c>
      <c r="K15959" t="s">
        <v>144</v>
      </c>
      <c r="L15959" t="s">
        <v>148</v>
      </c>
      <c r="M15959" s="47">
        <v>21</v>
      </c>
    </row>
    <row r="15960" spans="1:13" hidden="1" x14ac:dyDescent="0.3">
      <c r="A15960" s="1" t="s">
        <v>186</v>
      </c>
      <c r="B15960" s="1" t="s">
        <v>48</v>
      </c>
      <c r="C15960" t="s">
        <v>153</v>
      </c>
      <c r="D15960" s="1" t="s">
        <v>19</v>
      </c>
      <c r="E15960" t="s">
        <v>14</v>
      </c>
      <c r="F15960" s="1" t="s">
        <v>154</v>
      </c>
      <c r="G15960" t="s">
        <v>142</v>
      </c>
      <c r="H15960" s="1" t="s">
        <v>155</v>
      </c>
      <c r="I15960" s="1" t="str">
        <f t="shared" si="498"/>
        <v>NB Workstation</v>
      </c>
      <c r="J15960" s="1" t="str">
        <f t="shared" si="499"/>
        <v>NB Workstation</v>
      </c>
      <c r="K15960" t="s">
        <v>144</v>
      </c>
      <c r="L15960" t="s">
        <v>149</v>
      </c>
      <c r="M15960" s="47">
        <v>21</v>
      </c>
    </row>
    <row r="15961" spans="1:13" hidden="1" x14ac:dyDescent="0.3">
      <c r="A15961" s="1" t="s">
        <v>186</v>
      </c>
      <c r="B15961" s="1" t="s">
        <v>48</v>
      </c>
      <c r="C15961" t="s">
        <v>153</v>
      </c>
      <c r="D15961" s="1" t="s">
        <v>19</v>
      </c>
      <c r="E15961" t="s">
        <v>14</v>
      </c>
      <c r="F15961" s="1" t="s">
        <v>154</v>
      </c>
      <c r="G15961" t="s">
        <v>142</v>
      </c>
      <c r="H15961" s="1" t="s">
        <v>155</v>
      </c>
      <c r="I15961" s="1" t="str">
        <f t="shared" si="498"/>
        <v>NB Workstation</v>
      </c>
      <c r="J15961" s="1" t="str">
        <f t="shared" si="499"/>
        <v>NB Workstation</v>
      </c>
      <c r="K15961" t="s">
        <v>144</v>
      </c>
      <c r="L15961" t="s">
        <v>150</v>
      </c>
      <c r="M15961" s="47">
        <v>1</v>
      </c>
    </row>
    <row r="15962" spans="1:13" hidden="1" x14ac:dyDescent="0.3">
      <c r="A15962" s="1" t="s">
        <v>186</v>
      </c>
      <c r="B15962" s="1" t="s">
        <v>48</v>
      </c>
      <c r="C15962" t="s">
        <v>153</v>
      </c>
      <c r="D15962" s="1" t="s">
        <v>19</v>
      </c>
      <c r="E15962" t="s">
        <v>14</v>
      </c>
      <c r="F15962" s="1" t="s">
        <v>154</v>
      </c>
      <c r="G15962" t="s">
        <v>142</v>
      </c>
      <c r="H15962" s="1" t="s">
        <v>155</v>
      </c>
      <c r="I15962" s="1" t="str">
        <f t="shared" si="498"/>
        <v>NB Workstation</v>
      </c>
      <c r="J15962" s="1" t="str">
        <f t="shared" si="499"/>
        <v>NB Workstation</v>
      </c>
      <c r="K15962" t="s">
        <v>144</v>
      </c>
      <c r="L15962" t="s">
        <v>151</v>
      </c>
      <c r="M15962" s="47">
        <v>12</v>
      </c>
    </row>
    <row r="15963" spans="1:13" hidden="1" x14ac:dyDescent="0.3">
      <c r="A15963" s="1" t="s">
        <v>186</v>
      </c>
      <c r="B15963" s="1" t="s">
        <v>48</v>
      </c>
      <c r="C15963" t="s">
        <v>153</v>
      </c>
      <c r="D15963" s="1" t="s">
        <v>19</v>
      </c>
      <c r="E15963" t="s">
        <v>14</v>
      </c>
      <c r="F15963" s="1" t="s">
        <v>154</v>
      </c>
      <c r="G15963" t="s">
        <v>155</v>
      </c>
      <c r="H15963" s="1" t="s">
        <v>142</v>
      </c>
      <c r="I15963" s="1" t="str">
        <f t="shared" si="498"/>
        <v>NB Workstation</v>
      </c>
      <c r="J15963" s="1" t="str">
        <f t="shared" si="499"/>
        <v>NB Workstation</v>
      </c>
      <c r="K15963" t="s">
        <v>144</v>
      </c>
      <c r="L15963" t="s">
        <v>145</v>
      </c>
      <c r="M15963" s="47">
        <v>26</v>
      </c>
    </row>
    <row r="15964" spans="1:13" hidden="1" x14ac:dyDescent="0.3">
      <c r="A15964" s="1" t="s">
        <v>186</v>
      </c>
      <c r="B15964" s="1" t="s">
        <v>48</v>
      </c>
      <c r="C15964" t="s">
        <v>153</v>
      </c>
      <c r="D15964" s="1" t="s">
        <v>19</v>
      </c>
      <c r="E15964" t="s">
        <v>14</v>
      </c>
      <c r="F15964" s="1" t="s">
        <v>154</v>
      </c>
      <c r="G15964" t="s">
        <v>155</v>
      </c>
      <c r="H15964" s="1" t="s">
        <v>142</v>
      </c>
      <c r="I15964" s="1" t="str">
        <f t="shared" si="498"/>
        <v>NB Workstation</v>
      </c>
      <c r="J15964" s="1" t="str">
        <f t="shared" si="499"/>
        <v>NB Workstation</v>
      </c>
      <c r="K15964" t="s">
        <v>144</v>
      </c>
      <c r="L15964" t="s">
        <v>146</v>
      </c>
      <c r="M15964" s="47">
        <v>35</v>
      </c>
    </row>
    <row r="15965" spans="1:13" hidden="1" x14ac:dyDescent="0.3">
      <c r="A15965" s="1" t="s">
        <v>186</v>
      </c>
      <c r="B15965" s="1" t="s">
        <v>48</v>
      </c>
      <c r="C15965" t="s">
        <v>153</v>
      </c>
      <c r="D15965" s="1" t="s">
        <v>19</v>
      </c>
      <c r="E15965" t="s">
        <v>14</v>
      </c>
      <c r="F15965" s="1" t="s">
        <v>154</v>
      </c>
      <c r="G15965" t="s">
        <v>155</v>
      </c>
      <c r="H15965" s="1" t="s">
        <v>142</v>
      </c>
      <c r="I15965" s="1" t="str">
        <f t="shared" si="498"/>
        <v>NB Workstation</v>
      </c>
      <c r="J15965" s="1" t="str">
        <f t="shared" si="499"/>
        <v>NB Workstation</v>
      </c>
      <c r="K15965" t="s">
        <v>144</v>
      </c>
      <c r="L15965" t="s">
        <v>147</v>
      </c>
      <c r="M15965" s="47">
        <v>38</v>
      </c>
    </row>
    <row r="15966" spans="1:13" hidden="1" x14ac:dyDescent="0.3">
      <c r="A15966" s="1" t="s">
        <v>186</v>
      </c>
      <c r="B15966" s="1" t="s">
        <v>48</v>
      </c>
      <c r="C15966" t="s">
        <v>153</v>
      </c>
      <c r="D15966" s="1" t="s">
        <v>19</v>
      </c>
      <c r="E15966" t="s">
        <v>14</v>
      </c>
      <c r="F15966" s="1" t="s">
        <v>154</v>
      </c>
      <c r="G15966" t="s">
        <v>155</v>
      </c>
      <c r="H15966" s="1" t="s">
        <v>142</v>
      </c>
      <c r="I15966" s="1" t="str">
        <f t="shared" si="498"/>
        <v>NB Workstation</v>
      </c>
      <c r="J15966" s="1" t="str">
        <f t="shared" si="499"/>
        <v>NB Workstation</v>
      </c>
      <c r="K15966" t="s">
        <v>144</v>
      </c>
      <c r="L15966" t="s">
        <v>148</v>
      </c>
      <c r="M15966" s="47">
        <v>107</v>
      </c>
    </row>
    <row r="15967" spans="1:13" hidden="1" x14ac:dyDescent="0.3">
      <c r="A15967" s="1" t="s">
        <v>186</v>
      </c>
      <c r="B15967" s="1" t="s">
        <v>48</v>
      </c>
      <c r="C15967" t="s">
        <v>153</v>
      </c>
      <c r="D15967" s="1" t="s">
        <v>19</v>
      </c>
      <c r="E15967" t="s">
        <v>14</v>
      </c>
      <c r="F15967" s="1" t="s">
        <v>154</v>
      </c>
      <c r="G15967" t="s">
        <v>155</v>
      </c>
      <c r="H15967" s="1" t="s">
        <v>142</v>
      </c>
      <c r="I15967" s="1" t="str">
        <f t="shared" si="498"/>
        <v>NB Workstation</v>
      </c>
      <c r="J15967" s="1" t="str">
        <f t="shared" si="499"/>
        <v>NB Workstation</v>
      </c>
      <c r="K15967" t="s">
        <v>144</v>
      </c>
      <c r="L15967" t="s">
        <v>149</v>
      </c>
      <c r="M15967" s="47">
        <v>106</v>
      </c>
    </row>
    <row r="15968" spans="1:13" hidden="1" x14ac:dyDescent="0.3">
      <c r="A15968" s="1" t="s">
        <v>186</v>
      </c>
      <c r="B15968" s="1" t="s">
        <v>48</v>
      </c>
      <c r="C15968" t="s">
        <v>153</v>
      </c>
      <c r="D15968" s="1" t="s">
        <v>19</v>
      </c>
      <c r="E15968" t="s">
        <v>14</v>
      </c>
      <c r="F15968" s="1" t="s">
        <v>154</v>
      </c>
      <c r="G15968" t="s">
        <v>155</v>
      </c>
      <c r="H15968" s="1" t="s">
        <v>142</v>
      </c>
      <c r="I15968" s="1" t="str">
        <f t="shared" si="498"/>
        <v>NB Workstation</v>
      </c>
      <c r="J15968" s="1" t="str">
        <f t="shared" si="499"/>
        <v>NB Workstation</v>
      </c>
      <c r="K15968" t="s">
        <v>144</v>
      </c>
      <c r="L15968" t="s">
        <v>150</v>
      </c>
      <c r="M15968" s="47">
        <v>11</v>
      </c>
    </row>
    <row r="15969" spans="1:13" hidden="1" x14ac:dyDescent="0.3">
      <c r="A15969" s="1" t="s">
        <v>186</v>
      </c>
      <c r="B15969" s="1" t="s">
        <v>48</v>
      </c>
      <c r="C15969" t="s">
        <v>153</v>
      </c>
      <c r="D15969" s="1" t="s">
        <v>19</v>
      </c>
      <c r="E15969" t="s">
        <v>14</v>
      </c>
      <c r="F15969" s="1" t="s">
        <v>154</v>
      </c>
      <c r="G15969" t="s">
        <v>155</v>
      </c>
      <c r="H15969" s="1" t="s">
        <v>142</v>
      </c>
      <c r="I15969" s="1" t="str">
        <f t="shared" si="498"/>
        <v>NB Workstation</v>
      </c>
      <c r="J15969" s="1" t="str">
        <f t="shared" si="499"/>
        <v>NB Workstation</v>
      </c>
      <c r="K15969" t="s">
        <v>144</v>
      </c>
      <c r="L15969" t="s">
        <v>151</v>
      </c>
      <c r="M15969" s="47">
        <v>56</v>
      </c>
    </row>
    <row r="15970" spans="1:13" hidden="1" x14ac:dyDescent="0.3">
      <c r="A15970" s="1" t="s">
        <v>186</v>
      </c>
      <c r="B15970" s="1" t="s">
        <v>48</v>
      </c>
      <c r="C15970" t="s">
        <v>162</v>
      </c>
      <c r="D15970" s="1" t="s">
        <v>20</v>
      </c>
      <c r="E15970" t="s">
        <v>16</v>
      </c>
      <c r="F15970" s="1" t="s">
        <v>161</v>
      </c>
      <c r="G15970" t="s">
        <v>142</v>
      </c>
      <c r="H15970" s="1" t="s">
        <v>187</v>
      </c>
      <c r="I15970" s="1" t="str">
        <f t="shared" si="498"/>
        <v>Android Detachable tablet</v>
      </c>
      <c r="J15970" s="1" t="str">
        <f t="shared" si="499"/>
        <v>Android Detachable tablet</v>
      </c>
      <c r="K15970" t="s">
        <v>143</v>
      </c>
      <c r="L15970" t="s">
        <v>143</v>
      </c>
      <c r="M15970" s="47">
        <v>18575</v>
      </c>
    </row>
    <row r="15971" spans="1:13" hidden="1" x14ac:dyDescent="0.3">
      <c r="A15971" s="1" t="s">
        <v>186</v>
      </c>
      <c r="B15971" s="1" t="s">
        <v>48</v>
      </c>
      <c r="C15971" t="s">
        <v>162</v>
      </c>
      <c r="D15971" s="1" t="s">
        <v>20</v>
      </c>
      <c r="E15971" t="s">
        <v>16</v>
      </c>
      <c r="F15971" s="1" t="s">
        <v>161</v>
      </c>
      <c r="G15971" t="s">
        <v>142</v>
      </c>
      <c r="H15971" s="1" t="s">
        <v>187</v>
      </c>
      <c r="I15971" s="1" t="str">
        <f t="shared" si="498"/>
        <v>Android Detachable tablet</v>
      </c>
      <c r="J15971" s="1" t="str">
        <f t="shared" si="499"/>
        <v>Android Detachable tablet</v>
      </c>
      <c r="K15971" t="s">
        <v>144</v>
      </c>
      <c r="L15971" t="s">
        <v>145</v>
      </c>
      <c r="M15971" s="47">
        <v>520</v>
      </c>
    </row>
    <row r="15972" spans="1:13" hidden="1" x14ac:dyDescent="0.3">
      <c r="A15972" s="1" t="s">
        <v>186</v>
      </c>
      <c r="B15972" s="1" t="s">
        <v>48</v>
      </c>
      <c r="C15972" t="s">
        <v>162</v>
      </c>
      <c r="D15972" s="1" t="s">
        <v>20</v>
      </c>
      <c r="E15972" t="s">
        <v>16</v>
      </c>
      <c r="F15972" s="1" t="s">
        <v>161</v>
      </c>
      <c r="G15972" t="s">
        <v>142</v>
      </c>
      <c r="H15972" s="1" t="s">
        <v>187</v>
      </c>
      <c r="I15972" s="1" t="str">
        <f t="shared" si="498"/>
        <v>Android Detachable tablet</v>
      </c>
      <c r="J15972" s="1" t="str">
        <f t="shared" si="499"/>
        <v>Android Detachable tablet</v>
      </c>
      <c r="K15972" t="s">
        <v>144</v>
      </c>
      <c r="L15972" t="s">
        <v>146</v>
      </c>
      <c r="M15972" s="47">
        <v>421</v>
      </c>
    </row>
    <row r="15973" spans="1:13" hidden="1" x14ac:dyDescent="0.3">
      <c r="A15973" s="1" t="s">
        <v>186</v>
      </c>
      <c r="B15973" s="1" t="s">
        <v>48</v>
      </c>
      <c r="C15973" t="s">
        <v>162</v>
      </c>
      <c r="D15973" s="1" t="s">
        <v>20</v>
      </c>
      <c r="E15973" t="s">
        <v>16</v>
      </c>
      <c r="F15973" s="1" t="s">
        <v>161</v>
      </c>
      <c r="G15973" t="s">
        <v>142</v>
      </c>
      <c r="H15973" s="1" t="s">
        <v>187</v>
      </c>
      <c r="I15973" s="1" t="str">
        <f t="shared" si="498"/>
        <v>Android Detachable tablet</v>
      </c>
      <c r="J15973" s="1" t="str">
        <f t="shared" si="499"/>
        <v>Android Detachable tablet</v>
      </c>
      <c r="K15973" t="s">
        <v>144</v>
      </c>
      <c r="L15973" t="s">
        <v>147</v>
      </c>
      <c r="M15973" s="47">
        <v>312</v>
      </c>
    </row>
    <row r="15974" spans="1:13" hidden="1" x14ac:dyDescent="0.3">
      <c r="A15974" s="1" t="s">
        <v>186</v>
      </c>
      <c r="B15974" s="1" t="s">
        <v>48</v>
      </c>
      <c r="C15974" t="s">
        <v>162</v>
      </c>
      <c r="D15974" s="1" t="s">
        <v>20</v>
      </c>
      <c r="E15974" t="s">
        <v>16</v>
      </c>
      <c r="F15974" s="1" t="s">
        <v>161</v>
      </c>
      <c r="G15974" t="s">
        <v>142</v>
      </c>
      <c r="H15974" s="1" t="s">
        <v>187</v>
      </c>
      <c r="I15974" s="1" t="str">
        <f t="shared" si="498"/>
        <v>Android Detachable tablet</v>
      </c>
      <c r="J15974" s="1" t="str">
        <f t="shared" si="499"/>
        <v>Android Detachable tablet</v>
      </c>
      <c r="K15974" t="s">
        <v>144</v>
      </c>
      <c r="L15974" t="s">
        <v>148</v>
      </c>
      <c r="M15974" s="47">
        <v>160</v>
      </c>
    </row>
    <row r="15975" spans="1:13" hidden="1" x14ac:dyDescent="0.3">
      <c r="A15975" s="1" t="s">
        <v>186</v>
      </c>
      <c r="B15975" s="1" t="s">
        <v>48</v>
      </c>
      <c r="C15975" t="s">
        <v>162</v>
      </c>
      <c r="D15975" s="1" t="s">
        <v>20</v>
      </c>
      <c r="E15975" t="s">
        <v>16</v>
      </c>
      <c r="F15975" s="1" t="s">
        <v>161</v>
      </c>
      <c r="G15975" t="s">
        <v>142</v>
      </c>
      <c r="H15975" s="1" t="s">
        <v>187</v>
      </c>
      <c r="I15975" s="1" t="str">
        <f t="shared" si="498"/>
        <v>Android Detachable tablet</v>
      </c>
      <c r="J15975" s="1" t="str">
        <f t="shared" si="499"/>
        <v>Android Detachable tablet</v>
      </c>
      <c r="K15975" t="s">
        <v>144</v>
      </c>
      <c r="L15975" t="s">
        <v>149</v>
      </c>
      <c r="M15975" s="47">
        <v>166</v>
      </c>
    </row>
    <row r="15976" spans="1:13" hidden="1" x14ac:dyDescent="0.3">
      <c r="A15976" s="1" t="s">
        <v>186</v>
      </c>
      <c r="B15976" s="1" t="s">
        <v>48</v>
      </c>
      <c r="C15976" t="s">
        <v>162</v>
      </c>
      <c r="D15976" s="1" t="s">
        <v>20</v>
      </c>
      <c r="E15976" t="s">
        <v>16</v>
      </c>
      <c r="F15976" s="1" t="s">
        <v>161</v>
      </c>
      <c r="G15976" t="s">
        <v>142</v>
      </c>
      <c r="H15976" s="1" t="s">
        <v>187</v>
      </c>
      <c r="I15976" s="1" t="str">
        <f t="shared" si="498"/>
        <v>Android Detachable tablet</v>
      </c>
      <c r="J15976" s="1" t="str">
        <f t="shared" si="499"/>
        <v>Android Detachable tablet</v>
      </c>
      <c r="K15976" t="s">
        <v>144</v>
      </c>
      <c r="L15976" t="s">
        <v>150</v>
      </c>
      <c r="M15976" s="47">
        <v>61</v>
      </c>
    </row>
    <row r="15977" spans="1:13" hidden="1" x14ac:dyDescent="0.3">
      <c r="A15977" s="1" t="s">
        <v>186</v>
      </c>
      <c r="B15977" s="1" t="s">
        <v>48</v>
      </c>
      <c r="C15977" t="s">
        <v>162</v>
      </c>
      <c r="D15977" s="1" t="s">
        <v>20</v>
      </c>
      <c r="E15977" t="s">
        <v>16</v>
      </c>
      <c r="F15977" s="1" t="s">
        <v>161</v>
      </c>
      <c r="G15977" t="s">
        <v>142</v>
      </c>
      <c r="H15977" s="1" t="s">
        <v>187</v>
      </c>
      <c r="I15977" s="1" t="str">
        <f t="shared" si="498"/>
        <v>Android Detachable tablet</v>
      </c>
      <c r="J15977" s="1" t="str">
        <f t="shared" si="499"/>
        <v>Android Detachable tablet</v>
      </c>
      <c r="K15977" t="s">
        <v>144</v>
      </c>
      <c r="L15977" t="s">
        <v>151</v>
      </c>
      <c r="M15977" s="47">
        <v>37</v>
      </c>
    </row>
    <row r="15978" spans="1:13" hidden="1" x14ac:dyDescent="0.3">
      <c r="A15978" s="1" t="s">
        <v>186</v>
      </c>
      <c r="B15978" s="1" t="s">
        <v>48</v>
      </c>
      <c r="C15978" t="s">
        <v>162</v>
      </c>
      <c r="D15978" s="1" t="s">
        <v>20</v>
      </c>
      <c r="E15978" t="s">
        <v>15</v>
      </c>
      <c r="F15978" s="1" t="s">
        <v>161</v>
      </c>
      <c r="G15978" t="s">
        <v>142</v>
      </c>
      <c r="H15978" s="1" t="s">
        <v>187</v>
      </c>
      <c r="I15978" s="1" t="str">
        <f t="shared" si="498"/>
        <v>Android Slate</v>
      </c>
      <c r="J15978" s="1" t="str">
        <f t="shared" si="499"/>
        <v>Android Slate</v>
      </c>
      <c r="K15978" t="s">
        <v>143</v>
      </c>
      <c r="L15978" t="s">
        <v>143</v>
      </c>
      <c r="M15978" s="47">
        <v>85482</v>
      </c>
    </row>
    <row r="15979" spans="1:13" hidden="1" x14ac:dyDescent="0.3">
      <c r="A15979" s="1" t="s">
        <v>186</v>
      </c>
      <c r="B15979" s="1" t="s">
        <v>48</v>
      </c>
      <c r="C15979" t="s">
        <v>162</v>
      </c>
      <c r="D15979" s="1" t="s">
        <v>20</v>
      </c>
      <c r="E15979" t="s">
        <v>15</v>
      </c>
      <c r="F15979" s="1" t="s">
        <v>161</v>
      </c>
      <c r="G15979" t="s">
        <v>142</v>
      </c>
      <c r="H15979" s="1" t="s">
        <v>187</v>
      </c>
      <c r="I15979" s="1" t="str">
        <f t="shared" si="498"/>
        <v>Android Slate</v>
      </c>
      <c r="J15979" s="1" t="str">
        <f t="shared" si="499"/>
        <v>Android Slate</v>
      </c>
      <c r="K15979" t="s">
        <v>144</v>
      </c>
      <c r="L15979" t="s">
        <v>145</v>
      </c>
      <c r="M15979" s="47">
        <v>1747</v>
      </c>
    </row>
    <row r="15980" spans="1:13" hidden="1" x14ac:dyDescent="0.3">
      <c r="A15980" s="1" t="s">
        <v>186</v>
      </c>
      <c r="B15980" s="1" t="s">
        <v>48</v>
      </c>
      <c r="C15980" t="s">
        <v>162</v>
      </c>
      <c r="D15980" s="1" t="s">
        <v>20</v>
      </c>
      <c r="E15980" t="s">
        <v>15</v>
      </c>
      <c r="F15980" s="1" t="s">
        <v>161</v>
      </c>
      <c r="G15980" t="s">
        <v>142</v>
      </c>
      <c r="H15980" s="1" t="s">
        <v>187</v>
      </c>
      <c r="I15980" s="1" t="str">
        <f t="shared" si="498"/>
        <v>Android Slate</v>
      </c>
      <c r="J15980" s="1" t="str">
        <f t="shared" si="499"/>
        <v>Android Slate</v>
      </c>
      <c r="K15980" t="s">
        <v>144</v>
      </c>
      <c r="L15980" t="s">
        <v>146</v>
      </c>
      <c r="M15980" s="47">
        <v>1439</v>
      </c>
    </row>
    <row r="15981" spans="1:13" hidden="1" x14ac:dyDescent="0.3">
      <c r="A15981" s="1" t="s">
        <v>186</v>
      </c>
      <c r="B15981" s="1" t="s">
        <v>48</v>
      </c>
      <c r="C15981" t="s">
        <v>162</v>
      </c>
      <c r="D15981" s="1" t="s">
        <v>20</v>
      </c>
      <c r="E15981" t="s">
        <v>15</v>
      </c>
      <c r="F15981" s="1" t="s">
        <v>161</v>
      </c>
      <c r="G15981" t="s">
        <v>142</v>
      </c>
      <c r="H15981" s="1" t="s">
        <v>187</v>
      </c>
      <c r="I15981" s="1" t="str">
        <f t="shared" si="498"/>
        <v>Android Slate</v>
      </c>
      <c r="J15981" s="1" t="str">
        <f t="shared" si="499"/>
        <v>Android Slate</v>
      </c>
      <c r="K15981" t="s">
        <v>144</v>
      </c>
      <c r="L15981" t="s">
        <v>147</v>
      </c>
      <c r="M15981" s="47">
        <v>1044</v>
      </c>
    </row>
    <row r="15982" spans="1:13" hidden="1" x14ac:dyDescent="0.3">
      <c r="A15982" s="1" t="s">
        <v>186</v>
      </c>
      <c r="B15982" s="1" t="s">
        <v>48</v>
      </c>
      <c r="C15982" t="s">
        <v>162</v>
      </c>
      <c r="D15982" s="1" t="s">
        <v>20</v>
      </c>
      <c r="E15982" t="s">
        <v>15</v>
      </c>
      <c r="F15982" s="1" t="s">
        <v>161</v>
      </c>
      <c r="G15982" t="s">
        <v>142</v>
      </c>
      <c r="H15982" s="1" t="s">
        <v>187</v>
      </c>
      <c r="I15982" s="1" t="str">
        <f t="shared" si="498"/>
        <v>Android Slate</v>
      </c>
      <c r="J15982" s="1" t="str">
        <f t="shared" si="499"/>
        <v>Android Slate</v>
      </c>
      <c r="K15982" t="s">
        <v>144</v>
      </c>
      <c r="L15982" t="s">
        <v>148</v>
      </c>
      <c r="M15982" s="47">
        <v>484</v>
      </c>
    </row>
    <row r="15983" spans="1:13" hidden="1" x14ac:dyDescent="0.3">
      <c r="A15983" s="1" t="s">
        <v>186</v>
      </c>
      <c r="B15983" s="1" t="s">
        <v>48</v>
      </c>
      <c r="C15983" t="s">
        <v>162</v>
      </c>
      <c r="D15983" s="1" t="s">
        <v>20</v>
      </c>
      <c r="E15983" t="s">
        <v>15</v>
      </c>
      <c r="F15983" s="1" t="s">
        <v>161</v>
      </c>
      <c r="G15983" t="s">
        <v>142</v>
      </c>
      <c r="H15983" s="1" t="s">
        <v>187</v>
      </c>
      <c r="I15983" s="1" t="str">
        <f t="shared" si="498"/>
        <v>Android Slate</v>
      </c>
      <c r="J15983" s="1" t="str">
        <f t="shared" si="499"/>
        <v>Android Slate</v>
      </c>
      <c r="K15983" t="s">
        <v>144</v>
      </c>
      <c r="L15983" t="s">
        <v>149</v>
      </c>
      <c r="M15983" s="47">
        <v>519</v>
      </c>
    </row>
    <row r="15984" spans="1:13" hidden="1" x14ac:dyDescent="0.3">
      <c r="A15984" s="1" t="s">
        <v>186</v>
      </c>
      <c r="B15984" s="1" t="s">
        <v>48</v>
      </c>
      <c r="C15984" t="s">
        <v>162</v>
      </c>
      <c r="D15984" s="1" t="s">
        <v>20</v>
      </c>
      <c r="E15984" t="s">
        <v>15</v>
      </c>
      <c r="F15984" s="1" t="s">
        <v>161</v>
      </c>
      <c r="G15984" t="s">
        <v>142</v>
      </c>
      <c r="H15984" s="1" t="s">
        <v>187</v>
      </c>
      <c r="I15984" s="1" t="str">
        <f t="shared" si="498"/>
        <v>Android Slate</v>
      </c>
      <c r="J15984" s="1" t="str">
        <f t="shared" si="499"/>
        <v>Android Slate</v>
      </c>
      <c r="K15984" t="s">
        <v>144</v>
      </c>
      <c r="L15984" t="s">
        <v>150</v>
      </c>
      <c r="M15984" s="47">
        <v>173</v>
      </c>
    </row>
    <row r="15985" spans="1:13" hidden="1" x14ac:dyDescent="0.3">
      <c r="A15985" s="1" t="s">
        <v>186</v>
      </c>
      <c r="B15985" s="1" t="s">
        <v>48</v>
      </c>
      <c r="C15985" t="s">
        <v>140</v>
      </c>
      <c r="D15985" s="1" t="s">
        <v>17</v>
      </c>
      <c r="E15985" t="s">
        <v>8</v>
      </c>
      <c r="F15985" s="1" t="s">
        <v>141</v>
      </c>
      <c r="G15985" t="s">
        <v>142</v>
      </c>
      <c r="H15985" s="1" t="s">
        <v>187</v>
      </c>
      <c r="I15985" s="1" t="str">
        <f t="shared" si="498"/>
        <v>AIO DT</v>
      </c>
      <c r="J15985" s="1" t="str">
        <f t="shared" si="499"/>
        <v>AIO DT</v>
      </c>
      <c r="K15985" t="s">
        <v>143</v>
      </c>
      <c r="L15985" t="s">
        <v>143</v>
      </c>
      <c r="M15985" s="47">
        <v>697</v>
      </c>
    </row>
    <row r="15986" spans="1:13" hidden="1" x14ac:dyDescent="0.3">
      <c r="A15986" s="1" t="s">
        <v>186</v>
      </c>
      <c r="B15986" s="1" t="s">
        <v>48</v>
      </c>
      <c r="C15986" t="s">
        <v>140</v>
      </c>
      <c r="D15986" s="1" t="s">
        <v>17</v>
      </c>
      <c r="E15986" t="s">
        <v>8</v>
      </c>
      <c r="F15986" s="1" t="s">
        <v>141</v>
      </c>
      <c r="G15986" t="s">
        <v>142</v>
      </c>
      <c r="H15986" s="1" t="s">
        <v>187</v>
      </c>
      <c r="I15986" s="1" t="str">
        <f t="shared" si="498"/>
        <v>AIO DT</v>
      </c>
      <c r="J15986" s="1" t="str">
        <f t="shared" si="499"/>
        <v>AIO DT</v>
      </c>
      <c r="K15986" t="s">
        <v>144</v>
      </c>
      <c r="L15986" t="s">
        <v>146</v>
      </c>
      <c r="M15986" s="47">
        <v>27</v>
      </c>
    </row>
    <row r="15987" spans="1:13" hidden="1" x14ac:dyDescent="0.3">
      <c r="A15987" s="1" t="s">
        <v>186</v>
      </c>
      <c r="B15987" s="1" t="s">
        <v>48</v>
      </c>
      <c r="C15987" t="s">
        <v>140</v>
      </c>
      <c r="D15987" s="1" t="s">
        <v>17</v>
      </c>
      <c r="E15987" t="s">
        <v>8</v>
      </c>
      <c r="F15987" s="1" t="s">
        <v>141</v>
      </c>
      <c r="G15987" t="s">
        <v>142</v>
      </c>
      <c r="H15987" s="1" t="s">
        <v>187</v>
      </c>
      <c r="I15987" s="1" t="str">
        <f t="shared" si="498"/>
        <v>AIO DT</v>
      </c>
      <c r="J15987" s="1" t="str">
        <f t="shared" si="499"/>
        <v>AIO DT</v>
      </c>
      <c r="K15987" t="s">
        <v>144</v>
      </c>
      <c r="L15987" t="s">
        <v>147</v>
      </c>
      <c r="M15987" s="47">
        <v>14</v>
      </c>
    </row>
    <row r="15988" spans="1:13" hidden="1" x14ac:dyDescent="0.3">
      <c r="A15988" s="1" t="s">
        <v>186</v>
      </c>
      <c r="B15988" s="1" t="s">
        <v>48</v>
      </c>
      <c r="C15988" t="s">
        <v>140</v>
      </c>
      <c r="D15988" s="1" t="s">
        <v>17</v>
      </c>
      <c r="E15988" t="s">
        <v>8</v>
      </c>
      <c r="F15988" s="1" t="s">
        <v>141</v>
      </c>
      <c r="G15988" t="s">
        <v>142</v>
      </c>
      <c r="H15988" s="1" t="s">
        <v>187</v>
      </c>
      <c r="I15988" s="1" t="str">
        <f t="shared" si="498"/>
        <v>AIO DT</v>
      </c>
      <c r="J15988" s="1" t="str">
        <f t="shared" si="499"/>
        <v>AIO DT</v>
      </c>
      <c r="K15988" t="s">
        <v>144</v>
      </c>
      <c r="L15988" t="s">
        <v>148</v>
      </c>
      <c r="M15988" s="47">
        <v>5</v>
      </c>
    </row>
    <row r="15989" spans="1:13" hidden="1" x14ac:dyDescent="0.3">
      <c r="A15989" s="1" t="s">
        <v>186</v>
      </c>
      <c r="B15989" s="1" t="s">
        <v>48</v>
      </c>
      <c r="C15989" t="s">
        <v>140</v>
      </c>
      <c r="D15989" s="1" t="s">
        <v>17</v>
      </c>
      <c r="E15989" t="s">
        <v>8</v>
      </c>
      <c r="F15989" s="1" t="s">
        <v>141</v>
      </c>
      <c r="G15989" t="s">
        <v>142</v>
      </c>
      <c r="H15989" s="1" t="s">
        <v>187</v>
      </c>
      <c r="I15989" s="1" t="str">
        <f t="shared" si="498"/>
        <v>AIO DT</v>
      </c>
      <c r="J15989" s="1" t="str">
        <f t="shared" si="499"/>
        <v>AIO DT</v>
      </c>
      <c r="K15989" t="s">
        <v>144</v>
      </c>
      <c r="L15989" t="s">
        <v>149</v>
      </c>
      <c r="M15989" s="47">
        <v>4</v>
      </c>
    </row>
    <row r="15990" spans="1:13" hidden="1" x14ac:dyDescent="0.3">
      <c r="A15990" s="1" t="s">
        <v>186</v>
      </c>
      <c r="B15990" s="1" t="s">
        <v>48</v>
      </c>
      <c r="C15990" t="s">
        <v>140</v>
      </c>
      <c r="D15990" s="1" t="s">
        <v>17</v>
      </c>
      <c r="E15990" t="s">
        <v>8</v>
      </c>
      <c r="F15990" s="1" t="s">
        <v>141</v>
      </c>
      <c r="G15990" t="s">
        <v>155</v>
      </c>
      <c r="H15990" s="1" t="s">
        <v>187</v>
      </c>
      <c r="I15990" s="1" t="str">
        <f t="shared" si="498"/>
        <v>AIO DT</v>
      </c>
      <c r="J15990" s="1" t="str">
        <f t="shared" si="499"/>
        <v>AIO DT</v>
      </c>
      <c r="K15990" t="s">
        <v>143</v>
      </c>
      <c r="L15990" t="s">
        <v>143</v>
      </c>
      <c r="M15990" s="47">
        <v>472</v>
      </c>
    </row>
    <row r="15991" spans="1:13" hidden="1" x14ac:dyDescent="0.3">
      <c r="A15991" s="1" t="s">
        <v>186</v>
      </c>
      <c r="B15991" s="1" t="s">
        <v>48</v>
      </c>
      <c r="C15991" t="s">
        <v>140</v>
      </c>
      <c r="D15991" s="1" t="s">
        <v>17</v>
      </c>
      <c r="E15991" t="s">
        <v>8</v>
      </c>
      <c r="F15991" s="1" t="s">
        <v>141</v>
      </c>
      <c r="G15991" t="s">
        <v>155</v>
      </c>
      <c r="H15991" s="1" t="s">
        <v>187</v>
      </c>
      <c r="I15991" s="1" t="str">
        <f t="shared" si="498"/>
        <v>AIO DT</v>
      </c>
      <c r="J15991" s="1" t="str">
        <f t="shared" si="499"/>
        <v>AIO DT</v>
      </c>
      <c r="K15991" t="s">
        <v>144</v>
      </c>
      <c r="L15991" t="s">
        <v>145</v>
      </c>
      <c r="M15991" s="47">
        <v>5</v>
      </c>
    </row>
    <row r="15992" spans="1:13" hidden="1" x14ac:dyDescent="0.3">
      <c r="A15992" s="1" t="s">
        <v>186</v>
      </c>
      <c r="B15992" s="1" t="s">
        <v>48</v>
      </c>
      <c r="C15992" t="s">
        <v>140</v>
      </c>
      <c r="D15992" s="1" t="s">
        <v>17</v>
      </c>
      <c r="E15992" t="s">
        <v>8</v>
      </c>
      <c r="F15992" s="1" t="s">
        <v>141</v>
      </c>
      <c r="G15992" t="s">
        <v>155</v>
      </c>
      <c r="H15992" s="1" t="s">
        <v>187</v>
      </c>
      <c r="I15992" s="1" t="str">
        <f t="shared" si="498"/>
        <v>AIO DT</v>
      </c>
      <c r="J15992" s="1" t="str">
        <f t="shared" si="499"/>
        <v>AIO DT</v>
      </c>
      <c r="K15992" t="s">
        <v>144</v>
      </c>
      <c r="L15992" t="s">
        <v>146</v>
      </c>
      <c r="M15992" s="47">
        <v>225</v>
      </c>
    </row>
    <row r="15993" spans="1:13" hidden="1" x14ac:dyDescent="0.3">
      <c r="A15993" s="1" t="s">
        <v>186</v>
      </c>
      <c r="B15993" s="1" t="s">
        <v>48</v>
      </c>
      <c r="C15993" t="s">
        <v>140</v>
      </c>
      <c r="D15993" s="1" t="s">
        <v>17</v>
      </c>
      <c r="E15993" t="s">
        <v>8</v>
      </c>
      <c r="F15993" s="1" t="s">
        <v>141</v>
      </c>
      <c r="G15993" t="s">
        <v>155</v>
      </c>
      <c r="H15993" s="1" t="s">
        <v>187</v>
      </c>
      <c r="I15993" s="1" t="str">
        <f t="shared" si="498"/>
        <v>AIO DT</v>
      </c>
      <c r="J15993" s="1" t="str">
        <f t="shared" si="499"/>
        <v>AIO DT</v>
      </c>
      <c r="K15993" t="s">
        <v>144</v>
      </c>
      <c r="L15993" t="s">
        <v>147</v>
      </c>
      <c r="M15993" s="47">
        <v>151</v>
      </c>
    </row>
    <row r="15994" spans="1:13" hidden="1" x14ac:dyDescent="0.3">
      <c r="A15994" s="1" t="s">
        <v>186</v>
      </c>
      <c r="B15994" s="1" t="s">
        <v>48</v>
      </c>
      <c r="C15994" t="s">
        <v>140</v>
      </c>
      <c r="D15994" s="1" t="s">
        <v>17</v>
      </c>
      <c r="E15994" t="s">
        <v>8</v>
      </c>
      <c r="F15994" s="1" t="s">
        <v>141</v>
      </c>
      <c r="G15994" t="s">
        <v>155</v>
      </c>
      <c r="H15994" s="1" t="s">
        <v>187</v>
      </c>
      <c r="I15994" s="1" t="str">
        <f t="shared" si="498"/>
        <v>AIO DT</v>
      </c>
      <c r="J15994" s="1" t="str">
        <f t="shared" si="499"/>
        <v>AIO DT</v>
      </c>
      <c r="K15994" t="s">
        <v>144</v>
      </c>
      <c r="L15994" t="s">
        <v>148</v>
      </c>
      <c r="M15994" s="47">
        <v>56</v>
      </c>
    </row>
    <row r="15995" spans="1:13" hidden="1" x14ac:dyDescent="0.3">
      <c r="A15995" s="1" t="s">
        <v>186</v>
      </c>
      <c r="B15995" s="1" t="s">
        <v>48</v>
      </c>
      <c r="C15995" t="s">
        <v>140</v>
      </c>
      <c r="D15995" s="1" t="s">
        <v>17</v>
      </c>
      <c r="E15995" t="s">
        <v>8</v>
      </c>
      <c r="F15995" s="1" t="s">
        <v>141</v>
      </c>
      <c r="G15995" t="s">
        <v>155</v>
      </c>
      <c r="H15995" s="1" t="s">
        <v>187</v>
      </c>
      <c r="I15995" s="1" t="str">
        <f t="shared" si="498"/>
        <v>AIO DT</v>
      </c>
      <c r="J15995" s="1" t="str">
        <f t="shared" si="499"/>
        <v>AIO DT</v>
      </c>
      <c r="K15995" t="s">
        <v>144</v>
      </c>
      <c r="L15995" t="s">
        <v>149</v>
      </c>
      <c r="M15995" s="47">
        <v>47</v>
      </c>
    </row>
    <row r="15996" spans="1:13" hidden="1" x14ac:dyDescent="0.3">
      <c r="A15996" s="1" t="s">
        <v>186</v>
      </c>
      <c r="B15996" s="1" t="s">
        <v>48</v>
      </c>
      <c r="C15996" t="s">
        <v>140</v>
      </c>
      <c r="D15996" s="1" t="s">
        <v>17</v>
      </c>
      <c r="E15996" t="s">
        <v>7</v>
      </c>
      <c r="F15996" s="1" t="s">
        <v>141</v>
      </c>
      <c r="G15996" t="s">
        <v>155</v>
      </c>
      <c r="H15996" s="1" t="s">
        <v>187</v>
      </c>
      <c r="I15996" s="1" t="str">
        <f t="shared" si="498"/>
        <v>Tower Gaming Capable DT</v>
      </c>
      <c r="J15996" s="1" t="str">
        <f t="shared" si="499"/>
        <v>Tower Gaming Capable DT</v>
      </c>
      <c r="K15996" t="s">
        <v>143</v>
      </c>
      <c r="L15996" t="s">
        <v>143</v>
      </c>
      <c r="M15996" s="47">
        <v>10</v>
      </c>
    </row>
    <row r="15997" spans="1:13" hidden="1" x14ac:dyDescent="0.3">
      <c r="A15997" s="1" t="s">
        <v>186</v>
      </c>
      <c r="B15997" s="1" t="s">
        <v>48</v>
      </c>
      <c r="C15997" t="s">
        <v>140</v>
      </c>
      <c r="D15997" s="1" t="s">
        <v>17</v>
      </c>
      <c r="E15997" t="s">
        <v>7</v>
      </c>
      <c r="F15997" s="1" t="s">
        <v>141</v>
      </c>
      <c r="G15997" t="s">
        <v>155</v>
      </c>
      <c r="H15997" s="1" t="s">
        <v>187</v>
      </c>
      <c r="I15997" s="1" t="str">
        <f t="shared" si="498"/>
        <v>Tower Gaming Capable DT</v>
      </c>
      <c r="J15997" s="1" t="str">
        <f t="shared" si="499"/>
        <v>Tower Gaming Capable DT</v>
      </c>
      <c r="K15997" t="s">
        <v>144</v>
      </c>
      <c r="L15997" t="s">
        <v>145</v>
      </c>
      <c r="M15997" s="47">
        <v>1</v>
      </c>
    </row>
    <row r="15998" spans="1:13" hidden="1" x14ac:dyDescent="0.3">
      <c r="A15998" s="1" t="s">
        <v>186</v>
      </c>
      <c r="B15998" s="1" t="s">
        <v>48</v>
      </c>
      <c r="C15998" t="s">
        <v>140</v>
      </c>
      <c r="D15998" s="1" t="s">
        <v>17</v>
      </c>
      <c r="E15998" t="s">
        <v>7</v>
      </c>
      <c r="F15998" s="1" t="s">
        <v>141</v>
      </c>
      <c r="G15998" t="s">
        <v>155</v>
      </c>
      <c r="H15998" s="1" t="s">
        <v>187</v>
      </c>
      <c r="I15998" s="1" t="str">
        <f t="shared" si="498"/>
        <v>Tower Gaming Capable DT</v>
      </c>
      <c r="J15998" s="1" t="str">
        <f t="shared" si="499"/>
        <v>Tower Gaming Capable DT</v>
      </c>
      <c r="K15998" t="s">
        <v>144</v>
      </c>
      <c r="L15998" t="s">
        <v>146</v>
      </c>
      <c r="M15998" s="47">
        <v>16</v>
      </c>
    </row>
    <row r="15999" spans="1:13" hidden="1" x14ac:dyDescent="0.3">
      <c r="A15999" s="1" t="s">
        <v>186</v>
      </c>
      <c r="B15999" s="1" t="s">
        <v>48</v>
      </c>
      <c r="C15999" t="s">
        <v>140</v>
      </c>
      <c r="D15999" s="1" t="s">
        <v>17</v>
      </c>
      <c r="E15999" t="s">
        <v>7</v>
      </c>
      <c r="F15999" s="1" t="s">
        <v>141</v>
      </c>
      <c r="G15999" t="s">
        <v>155</v>
      </c>
      <c r="H15999" s="1" t="s">
        <v>187</v>
      </c>
      <c r="I15999" s="1" t="str">
        <f t="shared" si="498"/>
        <v>Tower Gaming Capable DT</v>
      </c>
      <c r="J15999" s="1" t="str">
        <f t="shared" si="499"/>
        <v>Tower Gaming Capable DT</v>
      </c>
      <c r="K15999" t="s">
        <v>144</v>
      </c>
      <c r="L15999" t="s">
        <v>147</v>
      </c>
      <c r="M15999" s="47">
        <v>14</v>
      </c>
    </row>
    <row r="16000" spans="1:13" hidden="1" x14ac:dyDescent="0.3">
      <c r="A16000" s="1" t="s">
        <v>186</v>
      </c>
      <c r="B16000" s="1" t="s">
        <v>48</v>
      </c>
      <c r="C16000" t="s">
        <v>140</v>
      </c>
      <c r="D16000" s="1" t="s">
        <v>17</v>
      </c>
      <c r="E16000" t="s">
        <v>7</v>
      </c>
      <c r="F16000" s="1" t="s">
        <v>141</v>
      </c>
      <c r="G16000" t="s">
        <v>155</v>
      </c>
      <c r="H16000" s="1" t="s">
        <v>187</v>
      </c>
      <c r="I16000" s="1" t="str">
        <f t="shared" si="498"/>
        <v>Tower Gaming Capable DT</v>
      </c>
      <c r="J16000" s="1" t="str">
        <f t="shared" si="499"/>
        <v>Tower Gaming Capable DT</v>
      </c>
      <c r="K16000" t="s">
        <v>144</v>
      </c>
      <c r="L16000" t="s">
        <v>148</v>
      </c>
      <c r="M16000" s="47">
        <v>6</v>
      </c>
    </row>
    <row r="16001" spans="1:13" hidden="1" x14ac:dyDescent="0.3">
      <c r="A16001" s="1" t="s">
        <v>186</v>
      </c>
      <c r="B16001" s="1" t="s">
        <v>48</v>
      </c>
      <c r="C16001" t="s">
        <v>140</v>
      </c>
      <c r="D16001" s="1" t="s">
        <v>17</v>
      </c>
      <c r="E16001" t="s">
        <v>7</v>
      </c>
      <c r="F16001" s="1" t="s">
        <v>141</v>
      </c>
      <c r="G16001" t="s">
        <v>155</v>
      </c>
      <c r="H16001" s="1" t="s">
        <v>187</v>
      </c>
      <c r="I16001" s="1" t="str">
        <f t="shared" si="498"/>
        <v>Tower Gaming Capable DT</v>
      </c>
      <c r="J16001" s="1" t="str">
        <f t="shared" si="499"/>
        <v>Tower Gaming Capable DT</v>
      </c>
      <c r="K16001" t="s">
        <v>144</v>
      </c>
      <c r="L16001" t="s">
        <v>149</v>
      </c>
      <c r="M16001" s="47">
        <v>6</v>
      </c>
    </row>
    <row r="16002" spans="1:13" hidden="1" x14ac:dyDescent="0.3">
      <c r="A16002" s="1" t="s">
        <v>186</v>
      </c>
      <c r="B16002" s="1" t="s">
        <v>48</v>
      </c>
      <c r="C16002" t="s">
        <v>140</v>
      </c>
      <c r="D16002" s="1" t="s">
        <v>17</v>
      </c>
      <c r="E16002" t="s">
        <v>5</v>
      </c>
      <c r="F16002" s="1" t="s">
        <v>141</v>
      </c>
      <c r="G16002" t="s">
        <v>142</v>
      </c>
      <c r="H16002" s="1" t="s">
        <v>187</v>
      </c>
      <c r="I16002" s="1" t="str">
        <f t="shared" si="498"/>
        <v>Ultra-small DT</v>
      </c>
      <c r="J16002" s="1" t="str">
        <f t="shared" si="499"/>
        <v>Ultra-small DT</v>
      </c>
      <c r="K16002" t="s">
        <v>143</v>
      </c>
      <c r="L16002" t="s">
        <v>143</v>
      </c>
      <c r="M16002" s="47">
        <v>2235</v>
      </c>
    </row>
    <row r="16003" spans="1:13" hidden="1" x14ac:dyDescent="0.3">
      <c r="A16003" s="1" t="s">
        <v>186</v>
      </c>
      <c r="B16003" s="1" t="s">
        <v>48</v>
      </c>
      <c r="C16003" t="s">
        <v>140</v>
      </c>
      <c r="D16003" s="1" t="s">
        <v>17</v>
      </c>
      <c r="E16003" t="s">
        <v>5</v>
      </c>
      <c r="F16003" s="1" t="s">
        <v>141</v>
      </c>
      <c r="G16003" t="s">
        <v>142</v>
      </c>
      <c r="H16003" s="1" t="s">
        <v>187</v>
      </c>
      <c r="I16003" s="1" t="str">
        <f t="shared" ref="I16003:I16066" si="500">VLOOKUP(E16003&amp;F16003&amp;G16003,$S$1:$T$74,2,0)</f>
        <v>Ultra-small DT</v>
      </c>
      <c r="J16003" s="1" t="str">
        <f t="shared" ref="J16003:J16066" si="501">IF(AND(I16003="Clamshell NB",H16003="Yes"),"Clamshell Ultraslim NB",I16003)</f>
        <v>Ultra-small DT</v>
      </c>
      <c r="K16003" t="s">
        <v>144</v>
      </c>
      <c r="L16003" t="s">
        <v>145</v>
      </c>
      <c r="M16003" s="47">
        <v>3</v>
      </c>
    </row>
    <row r="16004" spans="1:13" hidden="1" x14ac:dyDescent="0.3">
      <c r="A16004" s="1" t="s">
        <v>186</v>
      </c>
      <c r="B16004" s="1" t="s">
        <v>48</v>
      </c>
      <c r="C16004" t="s">
        <v>140</v>
      </c>
      <c r="D16004" s="1" t="s">
        <v>17</v>
      </c>
      <c r="E16004" t="s">
        <v>5</v>
      </c>
      <c r="F16004" s="1" t="s">
        <v>141</v>
      </c>
      <c r="G16004" t="s">
        <v>142</v>
      </c>
      <c r="H16004" s="1" t="s">
        <v>187</v>
      </c>
      <c r="I16004" s="1" t="str">
        <f t="shared" si="500"/>
        <v>Ultra-small DT</v>
      </c>
      <c r="J16004" s="1" t="str">
        <f t="shared" si="501"/>
        <v>Ultra-small DT</v>
      </c>
      <c r="K16004" t="s">
        <v>144</v>
      </c>
      <c r="L16004" t="s">
        <v>146</v>
      </c>
      <c r="M16004" s="47">
        <v>170</v>
      </c>
    </row>
    <row r="16005" spans="1:13" hidden="1" x14ac:dyDescent="0.3">
      <c r="A16005" s="1" t="s">
        <v>186</v>
      </c>
      <c r="B16005" s="1" t="s">
        <v>48</v>
      </c>
      <c r="C16005" t="s">
        <v>140</v>
      </c>
      <c r="D16005" s="1" t="s">
        <v>17</v>
      </c>
      <c r="E16005" t="s">
        <v>5</v>
      </c>
      <c r="F16005" s="1" t="s">
        <v>141</v>
      </c>
      <c r="G16005" t="s">
        <v>142</v>
      </c>
      <c r="H16005" s="1" t="s">
        <v>187</v>
      </c>
      <c r="I16005" s="1" t="str">
        <f t="shared" si="500"/>
        <v>Ultra-small DT</v>
      </c>
      <c r="J16005" s="1" t="str">
        <f t="shared" si="501"/>
        <v>Ultra-small DT</v>
      </c>
      <c r="K16005" t="s">
        <v>144</v>
      </c>
      <c r="L16005" t="s">
        <v>147</v>
      </c>
      <c r="M16005" s="47">
        <v>190</v>
      </c>
    </row>
    <row r="16006" spans="1:13" hidden="1" x14ac:dyDescent="0.3">
      <c r="A16006" s="1" t="s">
        <v>186</v>
      </c>
      <c r="B16006" s="1" t="s">
        <v>48</v>
      </c>
      <c r="C16006" t="s">
        <v>140</v>
      </c>
      <c r="D16006" s="1" t="s">
        <v>17</v>
      </c>
      <c r="E16006" t="s">
        <v>5</v>
      </c>
      <c r="F16006" s="1" t="s">
        <v>141</v>
      </c>
      <c r="G16006" t="s">
        <v>142</v>
      </c>
      <c r="H16006" s="1" t="s">
        <v>187</v>
      </c>
      <c r="I16006" s="1" t="str">
        <f t="shared" si="500"/>
        <v>Ultra-small DT</v>
      </c>
      <c r="J16006" s="1" t="str">
        <f t="shared" si="501"/>
        <v>Ultra-small DT</v>
      </c>
      <c r="K16006" t="s">
        <v>144</v>
      </c>
      <c r="L16006" t="s">
        <v>148</v>
      </c>
      <c r="M16006" s="47">
        <v>99</v>
      </c>
    </row>
    <row r="16007" spans="1:13" hidden="1" x14ac:dyDescent="0.3">
      <c r="A16007" s="1" t="s">
        <v>186</v>
      </c>
      <c r="B16007" s="1" t="s">
        <v>48</v>
      </c>
      <c r="C16007" t="s">
        <v>140</v>
      </c>
      <c r="D16007" s="1" t="s">
        <v>17</v>
      </c>
      <c r="E16007" t="s">
        <v>5</v>
      </c>
      <c r="F16007" s="1" t="s">
        <v>141</v>
      </c>
      <c r="G16007" t="s">
        <v>142</v>
      </c>
      <c r="H16007" s="1" t="s">
        <v>187</v>
      </c>
      <c r="I16007" s="1" t="str">
        <f t="shared" si="500"/>
        <v>Ultra-small DT</v>
      </c>
      <c r="J16007" s="1" t="str">
        <f t="shared" si="501"/>
        <v>Ultra-small DT</v>
      </c>
      <c r="K16007" t="s">
        <v>144</v>
      </c>
      <c r="L16007" t="s">
        <v>149</v>
      </c>
      <c r="M16007" s="47">
        <v>116</v>
      </c>
    </row>
    <row r="16008" spans="1:13" hidden="1" x14ac:dyDescent="0.3">
      <c r="A16008" s="1" t="s">
        <v>186</v>
      </c>
      <c r="B16008" s="1" t="s">
        <v>48</v>
      </c>
      <c r="C16008" t="s">
        <v>140</v>
      </c>
      <c r="D16008" s="1" t="s">
        <v>18</v>
      </c>
      <c r="E16008" t="s">
        <v>10</v>
      </c>
      <c r="F16008" s="1" t="s">
        <v>141</v>
      </c>
      <c r="G16008" t="s">
        <v>142</v>
      </c>
      <c r="H16008" s="1" t="s">
        <v>142</v>
      </c>
      <c r="I16008" s="1" t="str">
        <f t="shared" si="500"/>
        <v>Clamshell NB</v>
      </c>
      <c r="J16008" s="1" t="str">
        <f t="shared" si="501"/>
        <v>Clamshell NB</v>
      </c>
      <c r="K16008" t="s">
        <v>143</v>
      </c>
      <c r="L16008" t="s">
        <v>143</v>
      </c>
      <c r="M16008" s="47">
        <v>4524</v>
      </c>
    </row>
    <row r="16009" spans="1:13" hidden="1" x14ac:dyDescent="0.3">
      <c r="A16009" s="1" t="s">
        <v>186</v>
      </c>
      <c r="B16009" s="1" t="s">
        <v>48</v>
      </c>
      <c r="C16009" t="s">
        <v>140</v>
      </c>
      <c r="D16009" s="1" t="s">
        <v>18</v>
      </c>
      <c r="E16009" t="s">
        <v>10</v>
      </c>
      <c r="F16009" s="1" t="s">
        <v>141</v>
      </c>
      <c r="G16009" t="s">
        <v>142</v>
      </c>
      <c r="H16009" s="1" t="s">
        <v>142</v>
      </c>
      <c r="I16009" s="1" t="str">
        <f t="shared" si="500"/>
        <v>Clamshell NB</v>
      </c>
      <c r="J16009" s="1" t="str">
        <f t="shared" si="501"/>
        <v>Clamshell NB</v>
      </c>
      <c r="K16009" t="s">
        <v>144</v>
      </c>
      <c r="L16009" t="s">
        <v>145</v>
      </c>
      <c r="M16009" s="47">
        <v>176</v>
      </c>
    </row>
    <row r="16010" spans="1:13" hidden="1" x14ac:dyDescent="0.3">
      <c r="A16010" s="1" t="s">
        <v>186</v>
      </c>
      <c r="B16010" s="1" t="s">
        <v>48</v>
      </c>
      <c r="C16010" t="s">
        <v>140</v>
      </c>
      <c r="D16010" s="1" t="s">
        <v>18</v>
      </c>
      <c r="E16010" t="s">
        <v>10</v>
      </c>
      <c r="F16010" s="1" t="s">
        <v>141</v>
      </c>
      <c r="G16010" t="s">
        <v>142</v>
      </c>
      <c r="H16010" s="1" t="s">
        <v>142</v>
      </c>
      <c r="I16010" s="1" t="str">
        <f t="shared" si="500"/>
        <v>Clamshell NB</v>
      </c>
      <c r="J16010" s="1" t="str">
        <f t="shared" si="501"/>
        <v>Clamshell NB</v>
      </c>
      <c r="K16010" t="s">
        <v>144</v>
      </c>
      <c r="L16010" t="s">
        <v>146</v>
      </c>
      <c r="M16010" s="47">
        <v>191</v>
      </c>
    </row>
    <row r="16011" spans="1:13" hidden="1" x14ac:dyDescent="0.3">
      <c r="A16011" s="1" t="s">
        <v>186</v>
      </c>
      <c r="B16011" s="1" t="s">
        <v>48</v>
      </c>
      <c r="C16011" t="s">
        <v>140</v>
      </c>
      <c r="D16011" s="1" t="s">
        <v>18</v>
      </c>
      <c r="E16011" t="s">
        <v>10</v>
      </c>
      <c r="F16011" s="1" t="s">
        <v>141</v>
      </c>
      <c r="G16011" t="s">
        <v>142</v>
      </c>
      <c r="H16011" s="1" t="s">
        <v>142</v>
      </c>
      <c r="I16011" s="1" t="str">
        <f t="shared" si="500"/>
        <v>Clamshell NB</v>
      </c>
      <c r="J16011" s="1" t="str">
        <f t="shared" si="501"/>
        <v>Clamshell NB</v>
      </c>
      <c r="K16011" t="s">
        <v>144</v>
      </c>
      <c r="L16011" t="s">
        <v>147</v>
      </c>
      <c r="M16011" s="47">
        <v>23</v>
      </c>
    </row>
    <row r="16012" spans="1:13" hidden="1" x14ac:dyDescent="0.3">
      <c r="A16012" s="1" t="s">
        <v>186</v>
      </c>
      <c r="B16012" s="1" t="s">
        <v>48</v>
      </c>
      <c r="C16012" t="s">
        <v>140</v>
      </c>
      <c r="D16012" s="1" t="s">
        <v>18</v>
      </c>
      <c r="E16012" t="s">
        <v>10</v>
      </c>
      <c r="F16012" s="1" t="s">
        <v>141</v>
      </c>
      <c r="G16012" t="s">
        <v>142</v>
      </c>
      <c r="H16012" s="1" t="s">
        <v>155</v>
      </c>
      <c r="I16012" s="1" t="str">
        <f t="shared" si="500"/>
        <v>Clamshell NB</v>
      </c>
      <c r="J16012" s="1" t="str">
        <f t="shared" si="501"/>
        <v>Clamshell Ultraslim NB</v>
      </c>
      <c r="K16012" t="s">
        <v>143</v>
      </c>
      <c r="L16012" t="s">
        <v>143</v>
      </c>
      <c r="M16012" s="47">
        <v>7610</v>
      </c>
    </row>
    <row r="16013" spans="1:13" hidden="1" x14ac:dyDescent="0.3">
      <c r="A16013" s="1" t="s">
        <v>186</v>
      </c>
      <c r="B16013" s="1" t="s">
        <v>48</v>
      </c>
      <c r="C16013" t="s">
        <v>140</v>
      </c>
      <c r="D16013" s="1" t="s">
        <v>18</v>
      </c>
      <c r="E16013" t="s">
        <v>10</v>
      </c>
      <c r="F16013" s="1" t="s">
        <v>141</v>
      </c>
      <c r="G16013" t="s">
        <v>142</v>
      </c>
      <c r="H16013" s="1" t="s">
        <v>155</v>
      </c>
      <c r="I16013" s="1" t="str">
        <f t="shared" si="500"/>
        <v>Clamshell NB</v>
      </c>
      <c r="J16013" s="1" t="str">
        <f t="shared" si="501"/>
        <v>Clamshell Ultraslim NB</v>
      </c>
      <c r="K16013" t="s">
        <v>144</v>
      </c>
      <c r="L16013" t="s">
        <v>145</v>
      </c>
      <c r="M16013" s="47">
        <v>1332</v>
      </c>
    </row>
    <row r="16014" spans="1:13" hidden="1" x14ac:dyDescent="0.3">
      <c r="A16014" s="1" t="s">
        <v>186</v>
      </c>
      <c r="B16014" s="1" t="s">
        <v>48</v>
      </c>
      <c r="C16014" t="s">
        <v>140</v>
      </c>
      <c r="D16014" s="1" t="s">
        <v>18</v>
      </c>
      <c r="E16014" t="s">
        <v>10</v>
      </c>
      <c r="F16014" s="1" t="s">
        <v>141</v>
      </c>
      <c r="G16014" t="s">
        <v>142</v>
      </c>
      <c r="H16014" s="1" t="s">
        <v>155</v>
      </c>
      <c r="I16014" s="1" t="str">
        <f t="shared" si="500"/>
        <v>Clamshell NB</v>
      </c>
      <c r="J16014" s="1" t="str">
        <f t="shared" si="501"/>
        <v>Clamshell Ultraslim NB</v>
      </c>
      <c r="K16014" t="s">
        <v>144</v>
      </c>
      <c r="L16014" t="s">
        <v>146</v>
      </c>
      <c r="M16014" s="47">
        <v>1443</v>
      </c>
    </row>
    <row r="16015" spans="1:13" hidden="1" x14ac:dyDescent="0.3">
      <c r="A16015" s="1" t="s">
        <v>186</v>
      </c>
      <c r="B16015" s="1" t="s">
        <v>48</v>
      </c>
      <c r="C16015" t="s">
        <v>140</v>
      </c>
      <c r="D16015" s="1" t="s">
        <v>18</v>
      </c>
      <c r="E16015" t="s">
        <v>10</v>
      </c>
      <c r="F16015" s="1" t="s">
        <v>141</v>
      </c>
      <c r="G16015" t="s">
        <v>142</v>
      </c>
      <c r="H16015" s="1" t="s">
        <v>155</v>
      </c>
      <c r="I16015" s="1" t="str">
        <f t="shared" si="500"/>
        <v>Clamshell NB</v>
      </c>
      <c r="J16015" s="1" t="str">
        <f t="shared" si="501"/>
        <v>Clamshell Ultraslim NB</v>
      </c>
      <c r="K16015" t="s">
        <v>144</v>
      </c>
      <c r="L16015" t="s">
        <v>147</v>
      </c>
      <c r="M16015" s="47">
        <v>171</v>
      </c>
    </row>
    <row r="16016" spans="1:13" hidden="1" x14ac:dyDescent="0.3">
      <c r="A16016" s="1" t="s">
        <v>186</v>
      </c>
      <c r="B16016" s="1" t="s">
        <v>48</v>
      </c>
      <c r="C16016" t="s">
        <v>140</v>
      </c>
      <c r="D16016" s="1" t="s">
        <v>18</v>
      </c>
      <c r="E16016" t="s">
        <v>10</v>
      </c>
      <c r="F16016" s="1" t="s">
        <v>141</v>
      </c>
      <c r="G16016" t="s">
        <v>155</v>
      </c>
      <c r="H16016" s="1" t="s">
        <v>155</v>
      </c>
      <c r="I16016" s="1" t="str">
        <f t="shared" si="500"/>
        <v>Clamshell Ultraslim NB</v>
      </c>
      <c r="J16016" s="1" t="str">
        <f t="shared" si="501"/>
        <v>Clamshell Ultraslim NB</v>
      </c>
      <c r="K16016" t="s">
        <v>143</v>
      </c>
      <c r="L16016" t="s">
        <v>143</v>
      </c>
      <c r="M16016" s="47">
        <v>3245</v>
      </c>
    </row>
    <row r="16017" spans="1:13" hidden="1" x14ac:dyDescent="0.3">
      <c r="A16017" s="1" t="s">
        <v>186</v>
      </c>
      <c r="B16017" s="1" t="s">
        <v>48</v>
      </c>
      <c r="C16017" t="s">
        <v>140</v>
      </c>
      <c r="D16017" s="1" t="s">
        <v>18</v>
      </c>
      <c r="E16017" t="s">
        <v>10</v>
      </c>
      <c r="F16017" s="1" t="s">
        <v>141</v>
      </c>
      <c r="G16017" t="s">
        <v>155</v>
      </c>
      <c r="H16017" s="1" t="s">
        <v>155</v>
      </c>
      <c r="I16017" s="1" t="str">
        <f t="shared" si="500"/>
        <v>Clamshell Ultraslim NB</v>
      </c>
      <c r="J16017" s="1" t="str">
        <f t="shared" si="501"/>
        <v>Clamshell Ultraslim NB</v>
      </c>
      <c r="K16017" t="s">
        <v>144</v>
      </c>
      <c r="L16017" t="s">
        <v>145</v>
      </c>
      <c r="M16017" s="47">
        <v>1858</v>
      </c>
    </row>
    <row r="16018" spans="1:13" hidden="1" x14ac:dyDescent="0.3">
      <c r="A16018" s="1" t="s">
        <v>186</v>
      </c>
      <c r="B16018" s="1" t="s">
        <v>48</v>
      </c>
      <c r="C16018" t="s">
        <v>140</v>
      </c>
      <c r="D16018" s="1" t="s">
        <v>18</v>
      </c>
      <c r="E16018" t="s">
        <v>10</v>
      </c>
      <c r="F16018" s="1" t="s">
        <v>141</v>
      </c>
      <c r="G16018" t="s">
        <v>155</v>
      </c>
      <c r="H16018" s="1" t="s">
        <v>155</v>
      </c>
      <c r="I16018" s="1" t="str">
        <f t="shared" si="500"/>
        <v>Clamshell Ultraslim NB</v>
      </c>
      <c r="J16018" s="1" t="str">
        <f t="shared" si="501"/>
        <v>Clamshell Ultraslim NB</v>
      </c>
      <c r="K16018" t="s">
        <v>144</v>
      </c>
      <c r="L16018" t="s">
        <v>146</v>
      </c>
      <c r="M16018" s="47">
        <v>2027</v>
      </c>
    </row>
    <row r="16019" spans="1:13" hidden="1" x14ac:dyDescent="0.3">
      <c r="A16019" s="1" t="s">
        <v>186</v>
      </c>
      <c r="B16019" s="1" t="s">
        <v>48</v>
      </c>
      <c r="C16019" t="s">
        <v>140</v>
      </c>
      <c r="D16019" s="1" t="s">
        <v>18</v>
      </c>
      <c r="E16019" t="s">
        <v>10</v>
      </c>
      <c r="F16019" s="1" t="s">
        <v>141</v>
      </c>
      <c r="G16019" t="s">
        <v>155</v>
      </c>
      <c r="H16019" s="1" t="s">
        <v>155</v>
      </c>
      <c r="I16019" s="1" t="str">
        <f t="shared" si="500"/>
        <v>Clamshell Ultraslim NB</v>
      </c>
      <c r="J16019" s="1" t="str">
        <f t="shared" si="501"/>
        <v>Clamshell Ultraslim NB</v>
      </c>
      <c r="K16019" t="s">
        <v>144</v>
      </c>
      <c r="L16019" t="s">
        <v>147</v>
      </c>
      <c r="M16019" s="47">
        <v>232</v>
      </c>
    </row>
    <row r="16020" spans="1:13" hidden="1" x14ac:dyDescent="0.3">
      <c r="A16020" s="1" t="s">
        <v>186</v>
      </c>
      <c r="B16020" s="1" t="s">
        <v>48</v>
      </c>
      <c r="C16020" t="s">
        <v>140</v>
      </c>
      <c r="D16020" s="1" t="s">
        <v>20</v>
      </c>
      <c r="E16020" t="s">
        <v>16</v>
      </c>
      <c r="F16020" s="1" t="s">
        <v>152</v>
      </c>
      <c r="G16020" t="s">
        <v>142</v>
      </c>
      <c r="H16020" s="1" t="s">
        <v>187</v>
      </c>
      <c r="I16020" s="1" t="str">
        <f t="shared" si="500"/>
        <v>iPad Detachable tablet</v>
      </c>
      <c r="J16020" s="1" t="str">
        <f t="shared" si="501"/>
        <v>iPad Detachable tablet</v>
      </c>
      <c r="K16020" t="s">
        <v>143</v>
      </c>
      <c r="L16020" t="s">
        <v>143</v>
      </c>
      <c r="M16020" s="47">
        <v>23136</v>
      </c>
    </row>
    <row r="16021" spans="1:13" hidden="1" x14ac:dyDescent="0.3">
      <c r="A16021" s="1" t="s">
        <v>186</v>
      </c>
      <c r="B16021" s="1" t="s">
        <v>48</v>
      </c>
      <c r="C16021" t="s">
        <v>140</v>
      </c>
      <c r="D16021" s="1" t="s">
        <v>20</v>
      </c>
      <c r="E16021" t="s">
        <v>16</v>
      </c>
      <c r="F16021" s="1" t="s">
        <v>152</v>
      </c>
      <c r="G16021" t="s">
        <v>142</v>
      </c>
      <c r="H16021" s="1" t="s">
        <v>187</v>
      </c>
      <c r="I16021" s="1" t="str">
        <f t="shared" si="500"/>
        <v>iPad Detachable tablet</v>
      </c>
      <c r="J16021" s="1" t="str">
        <f t="shared" si="501"/>
        <v>iPad Detachable tablet</v>
      </c>
      <c r="K16021" t="s">
        <v>144</v>
      </c>
      <c r="L16021" t="s">
        <v>145</v>
      </c>
      <c r="M16021" s="47">
        <v>799</v>
      </c>
    </row>
    <row r="16022" spans="1:13" hidden="1" x14ac:dyDescent="0.3">
      <c r="A16022" s="1" t="s">
        <v>186</v>
      </c>
      <c r="B16022" s="1" t="s">
        <v>48</v>
      </c>
      <c r="C16022" t="s">
        <v>140</v>
      </c>
      <c r="D16022" s="1" t="s">
        <v>20</v>
      </c>
      <c r="E16022" t="s">
        <v>16</v>
      </c>
      <c r="F16022" s="1" t="s">
        <v>152</v>
      </c>
      <c r="G16022" t="s">
        <v>142</v>
      </c>
      <c r="H16022" s="1" t="s">
        <v>187</v>
      </c>
      <c r="I16022" s="1" t="str">
        <f t="shared" si="500"/>
        <v>iPad Detachable tablet</v>
      </c>
      <c r="J16022" s="1" t="str">
        <f t="shared" si="501"/>
        <v>iPad Detachable tablet</v>
      </c>
      <c r="K16022" t="s">
        <v>144</v>
      </c>
      <c r="L16022" t="s">
        <v>146</v>
      </c>
      <c r="M16022" s="47">
        <v>740</v>
      </c>
    </row>
    <row r="16023" spans="1:13" hidden="1" x14ac:dyDescent="0.3">
      <c r="A16023" s="1" t="s">
        <v>186</v>
      </c>
      <c r="B16023" s="1" t="s">
        <v>48</v>
      </c>
      <c r="C16023" t="s">
        <v>140</v>
      </c>
      <c r="D16023" s="1" t="s">
        <v>20</v>
      </c>
      <c r="E16023" t="s">
        <v>16</v>
      </c>
      <c r="F16023" s="1" t="s">
        <v>152</v>
      </c>
      <c r="G16023" t="s">
        <v>142</v>
      </c>
      <c r="H16023" s="1" t="s">
        <v>187</v>
      </c>
      <c r="I16023" s="1" t="str">
        <f t="shared" si="500"/>
        <v>iPad Detachable tablet</v>
      </c>
      <c r="J16023" s="1" t="str">
        <f t="shared" si="501"/>
        <v>iPad Detachable tablet</v>
      </c>
      <c r="K16023" t="s">
        <v>144</v>
      </c>
      <c r="L16023" t="s">
        <v>147</v>
      </c>
      <c r="M16023" s="47">
        <v>2683</v>
      </c>
    </row>
    <row r="16024" spans="1:13" hidden="1" x14ac:dyDescent="0.3">
      <c r="A16024" s="1" t="s">
        <v>186</v>
      </c>
      <c r="B16024" s="1" t="s">
        <v>48</v>
      </c>
      <c r="C16024" t="s">
        <v>140</v>
      </c>
      <c r="D16024" s="1" t="s">
        <v>20</v>
      </c>
      <c r="E16024" t="s">
        <v>16</v>
      </c>
      <c r="F16024" s="1" t="s">
        <v>152</v>
      </c>
      <c r="G16024" t="s">
        <v>142</v>
      </c>
      <c r="H16024" s="1" t="s">
        <v>187</v>
      </c>
      <c r="I16024" s="1" t="str">
        <f t="shared" si="500"/>
        <v>iPad Detachable tablet</v>
      </c>
      <c r="J16024" s="1" t="str">
        <f t="shared" si="501"/>
        <v>iPad Detachable tablet</v>
      </c>
      <c r="K16024" t="s">
        <v>144</v>
      </c>
      <c r="L16024" t="s">
        <v>148</v>
      </c>
      <c r="M16024" s="47">
        <v>2769</v>
      </c>
    </row>
    <row r="16025" spans="1:13" hidden="1" x14ac:dyDescent="0.3">
      <c r="A16025" s="1" t="s">
        <v>186</v>
      </c>
      <c r="B16025" s="1" t="s">
        <v>48</v>
      </c>
      <c r="C16025" t="s">
        <v>140</v>
      </c>
      <c r="D16025" s="1" t="s">
        <v>20</v>
      </c>
      <c r="E16025" t="s">
        <v>16</v>
      </c>
      <c r="F16025" s="1" t="s">
        <v>152</v>
      </c>
      <c r="G16025" t="s">
        <v>142</v>
      </c>
      <c r="H16025" s="1" t="s">
        <v>187</v>
      </c>
      <c r="I16025" s="1" t="str">
        <f t="shared" si="500"/>
        <v>iPad Detachable tablet</v>
      </c>
      <c r="J16025" s="1" t="str">
        <f t="shared" si="501"/>
        <v>iPad Detachable tablet</v>
      </c>
      <c r="K16025" t="s">
        <v>144</v>
      </c>
      <c r="L16025" t="s">
        <v>149</v>
      </c>
      <c r="M16025" s="47">
        <v>2842</v>
      </c>
    </row>
    <row r="16026" spans="1:13" hidden="1" x14ac:dyDescent="0.3">
      <c r="A16026" s="1" t="s">
        <v>186</v>
      </c>
      <c r="B16026" s="1" t="s">
        <v>48</v>
      </c>
      <c r="C16026" t="s">
        <v>140</v>
      </c>
      <c r="D16026" s="1" t="s">
        <v>20</v>
      </c>
      <c r="E16026" t="s">
        <v>15</v>
      </c>
      <c r="F16026" s="1" t="s">
        <v>152</v>
      </c>
      <c r="G16026" t="s">
        <v>142</v>
      </c>
      <c r="H16026" s="1" t="s">
        <v>187</v>
      </c>
      <c r="I16026" s="1" t="str">
        <f t="shared" si="500"/>
        <v>iPad Slate</v>
      </c>
      <c r="J16026" s="1" t="str">
        <f t="shared" si="501"/>
        <v>iPad Slate</v>
      </c>
      <c r="K16026" t="s">
        <v>143</v>
      </c>
      <c r="L16026" t="s">
        <v>143</v>
      </c>
      <c r="M16026" s="47">
        <v>10332</v>
      </c>
    </row>
    <row r="16027" spans="1:13" hidden="1" x14ac:dyDescent="0.3">
      <c r="A16027" s="1" t="s">
        <v>186</v>
      </c>
      <c r="B16027" s="1" t="s">
        <v>48</v>
      </c>
      <c r="C16027" t="s">
        <v>140</v>
      </c>
      <c r="D16027" s="1" t="s">
        <v>20</v>
      </c>
      <c r="E16027" t="s">
        <v>15</v>
      </c>
      <c r="F16027" s="1" t="s">
        <v>152</v>
      </c>
      <c r="G16027" t="s">
        <v>142</v>
      </c>
      <c r="H16027" s="1" t="s">
        <v>187</v>
      </c>
      <c r="I16027" s="1" t="str">
        <f t="shared" si="500"/>
        <v>iPad Slate</v>
      </c>
      <c r="J16027" s="1" t="str">
        <f t="shared" si="501"/>
        <v>iPad Slate</v>
      </c>
      <c r="K16027" t="s">
        <v>144</v>
      </c>
      <c r="L16027" t="s">
        <v>145</v>
      </c>
      <c r="M16027" s="47">
        <v>126</v>
      </c>
    </row>
    <row r="16028" spans="1:13" hidden="1" x14ac:dyDescent="0.3">
      <c r="A16028" s="1" t="s">
        <v>186</v>
      </c>
      <c r="B16028" s="1" t="s">
        <v>48</v>
      </c>
      <c r="C16028" t="s">
        <v>140</v>
      </c>
      <c r="D16028" s="1" t="s">
        <v>20</v>
      </c>
      <c r="E16028" t="s">
        <v>15</v>
      </c>
      <c r="F16028" s="1" t="s">
        <v>152</v>
      </c>
      <c r="G16028" t="s">
        <v>142</v>
      </c>
      <c r="H16028" s="1" t="s">
        <v>187</v>
      </c>
      <c r="I16028" s="1" t="str">
        <f t="shared" si="500"/>
        <v>iPad Slate</v>
      </c>
      <c r="J16028" s="1" t="str">
        <f t="shared" si="501"/>
        <v>iPad Slate</v>
      </c>
      <c r="K16028" t="s">
        <v>144</v>
      </c>
      <c r="L16028" t="s">
        <v>146</v>
      </c>
      <c r="M16028" s="47">
        <v>443</v>
      </c>
    </row>
    <row r="16029" spans="1:13" hidden="1" x14ac:dyDescent="0.3">
      <c r="A16029" s="1" t="s">
        <v>186</v>
      </c>
      <c r="B16029" s="1" t="s">
        <v>48</v>
      </c>
      <c r="C16029" t="s">
        <v>140</v>
      </c>
      <c r="D16029" s="1" t="s">
        <v>20</v>
      </c>
      <c r="E16029" t="s">
        <v>15</v>
      </c>
      <c r="F16029" s="1" t="s">
        <v>152</v>
      </c>
      <c r="G16029" t="s">
        <v>142</v>
      </c>
      <c r="H16029" s="1" t="s">
        <v>187</v>
      </c>
      <c r="I16029" s="1" t="str">
        <f t="shared" si="500"/>
        <v>iPad Slate</v>
      </c>
      <c r="J16029" s="1" t="str">
        <f t="shared" si="501"/>
        <v>iPad Slate</v>
      </c>
      <c r="K16029" t="s">
        <v>144</v>
      </c>
      <c r="L16029" t="s">
        <v>147</v>
      </c>
      <c r="M16029" s="47">
        <v>275</v>
      </c>
    </row>
    <row r="16030" spans="1:13" hidden="1" x14ac:dyDescent="0.3">
      <c r="A16030" s="1" t="s">
        <v>186</v>
      </c>
      <c r="B16030" s="1" t="s">
        <v>48</v>
      </c>
      <c r="C16030" t="s">
        <v>140</v>
      </c>
      <c r="D16030" s="1" t="s">
        <v>20</v>
      </c>
      <c r="E16030" t="s">
        <v>15</v>
      </c>
      <c r="F16030" s="1" t="s">
        <v>152</v>
      </c>
      <c r="G16030" t="s">
        <v>142</v>
      </c>
      <c r="H16030" s="1" t="s">
        <v>187</v>
      </c>
      <c r="I16030" s="1" t="str">
        <f t="shared" si="500"/>
        <v>iPad Slate</v>
      </c>
      <c r="J16030" s="1" t="str">
        <f t="shared" si="501"/>
        <v>iPad Slate</v>
      </c>
      <c r="K16030" t="s">
        <v>144</v>
      </c>
      <c r="L16030" t="s">
        <v>148</v>
      </c>
      <c r="M16030" s="47">
        <v>265</v>
      </c>
    </row>
    <row r="16031" spans="1:13" hidden="1" x14ac:dyDescent="0.3">
      <c r="A16031" s="1" t="s">
        <v>186</v>
      </c>
      <c r="B16031" s="1" t="s">
        <v>48</v>
      </c>
      <c r="C16031" t="s">
        <v>140</v>
      </c>
      <c r="D16031" s="1" t="s">
        <v>20</v>
      </c>
      <c r="E16031" t="s">
        <v>15</v>
      </c>
      <c r="F16031" s="1" t="s">
        <v>152</v>
      </c>
      <c r="G16031" t="s">
        <v>142</v>
      </c>
      <c r="H16031" s="1" t="s">
        <v>187</v>
      </c>
      <c r="I16031" s="1" t="str">
        <f t="shared" si="500"/>
        <v>iPad Slate</v>
      </c>
      <c r="J16031" s="1" t="str">
        <f t="shared" si="501"/>
        <v>iPad Slate</v>
      </c>
      <c r="K16031" t="s">
        <v>144</v>
      </c>
      <c r="L16031" t="s">
        <v>149</v>
      </c>
      <c r="M16031" s="47">
        <v>286</v>
      </c>
    </row>
    <row r="16032" spans="1:13" hidden="1" x14ac:dyDescent="0.3">
      <c r="A16032" s="1" t="s">
        <v>186</v>
      </c>
      <c r="B16032" s="1" t="s">
        <v>48</v>
      </c>
      <c r="C16032" t="s">
        <v>140</v>
      </c>
      <c r="D16032" s="1" t="s">
        <v>20</v>
      </c>
      <c r="E16032" t="s">
        <v>15</v>
      </c>
      <c r="F16032" s="1" t="s">
        <v>152</v>
      </c>
      <c r="G16032" t="s">
        <v>142</v>
      </c>
      <c r="H16032" s="1" t="s">
        <v>187</v>
      </c>
      <c r="I16032" s="1" t="str">
        <f t="shared" si="500"/>
        <v>iPad Slate</v>
      </c>
      <c r="J16032" s="1" t="str">
        <f t="shared" si="501"/>
        <v>iPad Slate</v>
      </c>
      <c r="K16032" t="s">
        <v>144</v>
      </c>
      <c r="L16032" t="s">
        <v>150</v>
      </c>
      <c r="M16032" s="47">
        <v>66</v>
      </c>
    </row>
    <row r="16033" spans="1:13" hidden="1" x14ac:dyDescent="0.3">
      <c r="A16033" s="1" t="s">
        <v>186</v>
      </c>
      <c r="B16033" s="1" t="s">
        <v>48</v>
      </c>
      <c r="C16033" t="s">
        <v>140</v>
      </c>
      <c r="D16033" s="1" t="s">
        <v>20</v>
      </c>
      <c r="E16033" t="s">
        <v>15</v>
      </c>
      <c r="F16033" s="1" t="s">
        <v>152</v>
      </c>
      <c r="G16033" t="s">
        <v>142</v>
      </c>
      <c r="H16033" s="1" t="s">
        <v>187</v>
      </c>
      <c r="I16033" s="1" t="str">
        <f t="shared" si="500"/>
        <v>iPad Slate</v>
      </c>
      <c r="J16033" s="1" t="str">
        <f t="shared" si="501"/>
        <v>iPad Slate</v>
      </c>
      <c r="K16033" t="s">
        <v>144</v>
      </c>
      <c r="L16033" t="s">
        <v>151</v>
      </c>
      <c r="M16033" s="47">
        <v>28</v>
      </c>
    </row>
    <row r="16034" spans="1:13" hidden="1" x14ac:dyDescent="0.3">
      <c r="A16034" s="1" t="s">
        <v>186</v>
      </c>
      <c r="B16034" s="1" t="s">
        <v>48</v>
      </c>
      <c r="C16034" t="s">
        <v>167</v>
      </c>
      <c r="D16034" s="1" t="s">
        <v>17</v>
      </c>
      <c r="E16034" t="s">
        <v>8</v>
      </c>
      <c r="F16034" s="1" t="s">
        <v>154</v>
      </c>
      <c r="G16034" t="s">
        <v>142</v>
      </c>
      <c r="H16034" s="1" t="s">
        <v>187</v>
      </c>
      <c r="I16034" s="1" t="str">
        <f t="shared" si="500"/>
        <v>AIO DT</v>
      </c>
      <c r="J16034" s="1" t="str">
        <f t="shared" si="501"/>
        <v>AIO DT</v>
      </c>
      <c r="K16034" t="s">
        <v>143</v>
      </c>
      <c r="L16034" t="s">
        <v>143</v>
      </c>
      <c r="M16034" s="47">
        <v>21</v>
      </c>
    </row>
    <row r="16035" spans="1:13" hidden="1" x14ac:dyDescent="0.3">
      <c r="A16035" s="1" t="s">
        <v>186</v>
      </c>
      <c r="B16035" s="1" t="s">
        <v>48</v>
      </c>
      <c r="C16035" t="s">
        <v>167</v>
      </c>
      <c r="D16035" s="1" t="s">
        <v>17</v>
      </c>
      <c r="E16035" t="s">
        <v>8</v>
      </c>
      <c r="F16035" s="1" t="s">
        <v>154</v>
      </c>
      <c r="G16035" t="s">
        <v>155</v>
      </c>
      <c r="H16035" s="1" t="s">
        <v>187</v>
      </c>
      <c r="I16035" s="1" t="str">
        <f t="shared" si="500"/>
        <v>AIO DT</v>
      </c>
      <c r="J16035" s="1" t="str">
        <f t="shared" si="501"/>
        <v>AIO DT</v>
      </c>
      <c r="K16035" t="s">
        <v>143</v>
      </c>
      <c r="L16035" t="s">
        <v>143</v>
      </c>
      <c r="M16035" s="47">
        <v>6</v>
      </c>
    </row>
    <row r="16036" spans="1:13" hidden="1" x14ac:dyDescent="0.3">
      <c r="A16036" s="1" t="s">
        <v>186</v>
      </c>
      <c r="B16036" s="1" t="s">
        <v>48</v>
      </c>
      <c r="C16036" t="s">
        <v>167</v>
      </c>
      <c r="D16036" s="1" t="s">
        <v>17</v>
      </c>
      <c r="E16036" t="s">
        <v>8</v>
      </c>
      <c r="F16036" s="1" t="s">
        <v>154</v>
      </c>
      <c r="G16036" t="s">
        <v>155</v>
      </c>
      <c r="H16036" s="1" t="s">
        <v>187</v>
      </c>
      <c r="I16036" s="1" t="str">
        <f t="shared" si="500"/>
        <v>AIO DT</v>
      </c>
      <c r="J16036" s="1" t="str">
        <f t="shared" si="501"/>
        <v>AIO DT</v>
      </c>
      <c r="K16036" t="s">
        <v>144</v>
      </c>
      <c r="L16036" t="s">
        <v>147</v>
      </c>
      <c r="M16036" s="47">
        <v>2</v>
      </c>
    </row>
    <row r="16037" spans="1:13" hidden="1" x14ac:dyDescent="0.3">
      <c r="A16037" s="1" t="s">
        <v>186</v>
      </c>
      <c r="B16037" s="1" t="s">
        <v>48</v>
      </c>
      <c r="C16037" t="s">
        <v>167</v>
      </c>
      <c r="D16037" s="1" t="s">
        <v>17</v>
      </c>
      <c r="E16037" t="s">
        <v>8</v>
      </c>
      <c r="F16037" s="1" t="s">
        <v>154</v>
      </c>
      <c r="G16037" t="s">
        <v>155</v>
      </c>
      <c r="H16037" s="1" t="s">
        <v>187</v>
      </c>
      <c r="I16037" s="1" t="str">
        <f t="shared" si="500"/>
        <v>AIO DT</v>
      </c>
      <c r="J16037" s="1" t="str">
        <f t="shared" si="501"/>
        <v>AIO DT</v>
      </c>
      <c r="K16037" t="s">
        <v>144</v>
      </c>
      <c r="L16037" t="s">
        <v>151</v>
      </c>
      <c r="M16037" s="47">
        <v>1</v>
      </c>
    </row>
    <row r="16038" spans="1:13" hidden="1" x14ac:dyDescent="0.3">
      <c r="A16038" s="1" t="s">
        <v>186</v>
      </c>
      <c r="B16038" s="1" t="s">
        <v>48</v>
      </c>
      <c r="C16038" t="s">
        <v>167</v>
      </c>
      <c r="D16038" s="1" t="s">
        <v>17</v>
      </c>
      <c r="E16038" t="s">
        <v>6</v>
      </c>
      <c r="F16038" s="1" t="s">
        <v>154</v>
      </c>
      <c r="G16038" t="s">
        <v>155</v>
      </c>
      <c r="H16038" s="1" t="s">
        <v>187</v>
      </c>
      <c r="I16038" s="1" t="str">
        <f t="shared" si="500"/>
        <v>Small DT</v>
      </c>
      <c r="J16038" s="1" t="str">
        <f t="shared" si="501"/>
        <v>Small DT</v>
      </c>
      <c r="K16038" t="s">
        <v>143</v>
      </c>
      <c r="L16038" t="s">
        <v>143</v>
      </c>
      <c r="M16038" s="47">
        <v>1</v>
      </c>
    </row>
    <row r="16039" spans="1:13" hidden="1" x14ac:dyDescent="0.3">
      <c r="A16039" s="1" t="s">
        <v>186</v>
      </c>
      <c r="B16039" s="1" t="s">
        <v>48</v>
      </c>
      <c r="C16039" t="s">
        <v>167</v>
      </c>
      <c r="D16039" s="1" t="s">
        <v>17</v>
      </c>
      <c r="E16039" t="s">
        <v>6</v>
      </c>
      <c r="F16039" s="1" t="s">
        <v>154</v>
      </c>
      <c r="G16039" t="s">
        <v>155</v>
      </c>
      <c r="H16039" s="1" t="s">
        <v>187</v>
      </c>
      <c r="I16039" s="1" t="str">
        <f t="shared" si="500"/>
        <v>Small DT</v>
      </c>
      <c r="J16039" s="1" t="str">
        <f t="shared" si="501"/>
        <v>Small DT</v>
      </c>
      <c r="K16039" t="s">
        <v>144</v>
      </c>
      <c r="L16039" t="s">
        <v>145</v>
      </c>
      <c r="M16039" s="47">
        <v>2</v>
      </c>
    </row>
    <row r="16040" spans="1:13" hidden="1" x14ac:dyDescent="0.3">
      <c r="A16040" s="1" t="s">
        <v>186</v>
      </c>
      <c r="B16040" s="1" t="s">
        <v>48</v>
      </c>
      <c r="C16040" t="s">
        <v>167</v>
      </c>
      <c r="D16040" s="1" t="s">
        <v>17</v>
      </c>
      <c r="E16040" t="s">
        <v>6</v>
      </c>
      <c r="F16040" s="1" t="s">
        <v>154</v>
      </c>
      <c r="G16040" t="s">
        <v>155</v>
      </c>
      <c r="H16040" s="1" t="s">
        <v>187</v>
      </c>
      <c r="I16040" s="1" t="str">
        <f t="shared" si="500"/>
        <v>Small DT</v>
      </c>
      <c r="J16040" s="1" t="str">
        <f t="shared" si="501"/>
        <v>Small DT</v>
      </c>
      <c r="K16040" t="s">
        <v>144</v>
      </c>
      <c r="L16040" t="s">
        <v>146</v>
      </c>
      <c r="M16040" s="47">
        <v>3</v>
      </c>
    </row>
    <row r="16041" spans="1:13" hidden="1" x14ac:dyDescent="0.3">
      <c r="A16041" s="1" t="s">
        <v>186</v>
      </c>
      <c r="B16041" s="1" t="s">
        <v>48</v>
      </c>
      <c r="C16041" t="s">
        <v>167</v>
      </c>
      <c r="D16041" s="1" t="s">
        <v>17</v>
      </c>
      <c r="E16041" t="s">
        <v>6</v>
      </c>
      <c r="F16041" s="1" t="s">
        <v>154</v>
      </c>
      <c r="G16041" t="s">
        <v>155</v>
      </c>
      <c r="H16041" s="1" t="s">
        <v>187</v>
      </c>
      <c r="I16041" s="1" t="str">
        <f t="shared" si="500"/>
        <v>Small DT</v>
      </c>
      <c r="J16041" s="1" t="str">
        <f t="shared" si="501"/>
        <v>Small DT</v>
      </c>
      <c r="K16041" t="s">
        <v>144</v>
      </c>
      <c r="L16041" t="s">
        <v>147</v>
      </c>
      <c r="M16041" s="47">
        <v>5</v>
      </c>
    </row>
    <row r="16042" spans="1:13" hidden="1" x14ac:dyDescent="0.3">
      <c r="A16042" s="1" t="s">
        <v>186</v>
      </c>
      <c r="B16042" s="1" t="s">
        <v>48</v>
      </c>
      <c r="C16042" t="s">
        <v>167</v>
      </c>
      <c r="D16042" s="1" t="s">
        <v>17</v>
      </c>
      <c r="E16042" t="s">
        <v>6</v>
      </c>
      <c r="F16042" s="1" t="s">
        <v>154</v>
      </c>
      <c r="G16042" t="s">
        <v>155</v>
      </c>
      <c r="H16042" s="1" t="s">
        <v>187</v>
      </c>
      <c r="I16042" s="1" t="str">
        <f t="shared" si="500"/>
        <v>Small DT</v>
      </c>
      <c r="J16042" s="1" t="str">
        <f t="shared" si="501"/>
        <v>Small DT</v>
      </c>
      <c r="K16042" t="s">
        <v>144</v>
      </c>
      <c r="L16042" t="s">
        <v>148</v>
      </c>
      <c r="M16042" s="47">
        <v>2</v>
      </c>
    </row>
    <row r="16043" spans="1:13" hidden="1" x14ac:dyDescent="0.3">
      <c r="A16043" s="1" t="s">
        <v>186</v>
      </c>
      <c r="B16043" s="1" t="s">
        <v>48</v>
      </c>
      <c r="C16043" t="s">
        <v>167</v>
      </c>
      <c r="D16043" s="1" t="s">
        <v>17</v>
      </c>
      <c r="E16043" t="s">
        <v>6</v>
      </c>
      <c r="F16043" s="1" t="s">
        <v>154</v>
      </c>
      <c r="G16043" t="s">
        <v>155</v>
      </c>
      <c r="H16043" s="1" t="s">
        <v>187</v>
      </c>
      <c r="I16043" s="1" t="str">
        <f t="shared" si="500"/>
        <v>Small DT</v>
      </c>
      <c r="J16043" s="1" t="str">
        <f t="shared" si="501"/>
        <v>Small DT</v>
      </c>
      <c r="K16043" t="s">
        <v>144</v>
      </c>
      <c r="L16043" t="s">
        <v>149</v>
      </c>
      <c r="M16043" s="47">
        <v>2</v>
      </c>
    </row>
    <row r="16044" spans="1:13" hidden="1" x14ac:dyDescent="0.3">
      <c r="A16044" s="1" t="s">
        <v>186</v>
      </c>
      <c r="B16044" s="1" t="s">
        <v>48</v>
      </c>
      <c r="C16044" t="s">
        <v>167</v>
      </c>
      <c r="D16044" s="1" t="s">
        <v>17</v>
      </c>
      <c r="E16044" t="s">
        <v>6</v>
      </c>
      <c r="F16044" s="1" t="s">
        <v>154</v>
      </c>
      <c r="G16044" t="s">
        <v>155</v>
      </c>
      <c r="H16044" s="1" t="s">
        <v>187</v>
      </c>
      <c r="I16044" s="1" t="str">
        <f t="shared" si="500"/>
        <v>Small DT</v>
      </c>
      <c r="J16044" s="1" t="str">
        <f t="shared" si="501"/>
        <v>Small DT</v>
      </c>
      <c r="K16044" t="s">
        <v>144</v>
      </c>
      <c r="L16044" t="s">
        <v>150</v>
      </c>
      <c r="M16044" s="47">
        <v>1</v>
      </c>
    </row>
    <row r="16045" spans="1:13" hidden="1" x14ac:dyDescent="0.3">
      <c r="A16045" s="1" t="s">
        <v>186</v>
      </c>
      <c r="B16045" s="1" t="s">
        <v>48</v>
      </c>
      <c r="C16045" t="s">
        <v>167</v>
      </c>
      <c r="D16045" s="1" t="s">
        <v>17</v>
      </c>
      <c r="E16045" t="s">
        <v>6</v>
      </c>
      <c r="F16045" s="1" t="s">
        <v>154</v>
      </c>
      <c r="G16045" t="s">
        <v>155</v>
      </c>
      <c r="H16045" s="1" t="s">
        <v>187</v>
      </c>
      <c r="I16045" s="1" t="str">
        <f t="shared" si="500"/>
        <v>Small DT</v>
      </c>
      <c r="J16045" s="1" t="str">
        <f t="shared" si="501"/>
        <v>Small DT</v>
      </c>
      <c r="K16045" t="s">
        <v>144</v>
      </c>
      <c r="L16045" t="s">
        <v>151</v>
      </c>
      <c r="M16045" s="47">
        <v>5</v>
      </c>
    </row>
    <row r="16046" spans="1:13" hidden="1" x14ac:dyDescent="0.3">
      <c r="A16046" s="1" t="s">
        <v>186</v>
      </c>
      <c r="B16046" s="1" t="s">
        <v>48</v>
      </c>
      <c r="C16046" t="s">
        <v>167</v>
      </c>
      <c r="D16046" s="1" t="s">
        <v>17</v>
      </c>
      <c r="E16046" t="s">
        <v>7</v>
      </c>
      <c r="F16046" s="1" t="s">
        <v>154</v>
      </c>
      <c r="G16046" t="s">
        <v>142</v>
      </c>
      <c r="H16046" s="1" t="s">
        <v>187</v>
      </c>
      <c r="I16046" s="1" t="str">
        <f t="shared" si="500"/>
        <v>Tower DT</v>
      </c>
      <c r="J16046" s="1" t="str">
        <f t="shared" si="501"/>
        <v>Tower DT</v>
      </c>
      <c r="K16046" t="s">
        <v>143</v>
      </c>
      <c r="L16046" t="s">
        <v>143</v>
      </c>
      <c r="M16046" s="47">
        <v>86</v>
      </c>
    </row>
    <row r="16047" spans="1:13" hidden="1" x14ac:dyDescent="0.3">
      <c r="A16047" s="1" t="s">
        <v>186</v>
      </c>
      <c r="B16047" s="1" t="s">
        <v>48</v>
      </c>
      <c r="C16047" t="s">
        <v>167</v>
      </c>
      <c r="D16047" s="1" t="s">
        <v>17</v>
      </c>
      <c r="E16047" t="s">
        <v>7</v>
      </c>
      <c r="F16047" s="1" t="s">
        <v>154</v>
      </c>
      <c r="G16047" t="s">
        <v>142</v>
      </c>
      <c r="H16047" s="1" t="s">
        <v>187</v>
      </c>
      <c r="I16047" s="1" t="str">
        <f t="shared" si="500"/>
        <v>Tower DT</v>
      </c>
      <c r="J16047" s="1" t="str">
        <f t="shared" si="501"/>
        <v>Tower DT</v>
      </c>
      <c r="K16047" t="s">
        <v>144</v>
      </c>
      <c r="L16047" t="s">
        <v>145</v>
      </c>
      <c r="M16047" s="47">
        <v>7</v>
      </c>
    </row>
    <row r="16048" spans="1:13" hidden="1" x14ac:dyDescent="0.3">
      <c r="A16048" s="1" t="s">
        <v>186</v>
      </c>
      <c r="B16048" s="1" t="s">
        <v>48</v>
      </c>
      <c r="C16048" t="s">
        <v>167</v>
      </c>
      <c r="D16048" s="1" t="s">
        <v>17</v>
      </c>
      <c r="E16048" t="s">
        <v>7</v>
      </c>
      <c r="F16048" s="1" t="s">
        <v>154</v>
      </c>
      <c r="G16048" t="s">
        <v>142</v>
      </c>
      <c r="H16048" s="1" t="s">
        <v>187</v>
      </c>
      <c r="I16048" s="1" t="str">
        <f t="shared" si="500"/>
        <v>Tower DT</v>
      </c>
      <c r="J16048" s="1" t="str">
        <f t="shared" si="501"/>
        <v>Tower DT</v>
      </c>
      <c r="K16048" t="s">
        <v>144</v>
      </c>
      <c r="L16048" t="s">
        <v>146</v>
      </c>
      <c r="M16048" s="47">
        <v>16</v>
      </c>
    </row>
    <row r="16049" spans="1:13" hidden="1" x14ac:dyDescent="0.3">
      <c r="A16049" s="1" t="s">
        <v>186</v>
      </c>
      <c r="B16049" s="1" t="s">
        <v>48</v>
      </c>
      <c r="C16049" t="s">
        <v>167</v>
      </c>
      <c r="D16049" s="1" t="s">
        <v>17</v>
      </c>
      <c r="E16049" t="s">
        <v>7</v>
      </c>
      <c r="F16049" s="1" t="s">
        <v>154</v>
      </c>
      <c r="G16049" t="s">
        <v>142</v>
      </c>
      <c r="H16049" s="1" t="s">
        <v>187</v>
      </c>
      <c r="I16049" s="1" t="str">
        <f t="shared" si="500"/>
        <v>Tower DT</v>
      </c>
      <c r="J16049" s="1" t="str">
        <f t="shared" si="501"/>
        <v>Tower DT</v>
      </c>
      <c r="K16049" t="s">
        <v>144</v>
      </c>
      <c r="L16049" t="s">
        <v>147</v>
      </c>
      <c r="M16049" s="47">
        <v>15</v>
      </c>
    </row>
    <row r="16050" spans="1:13" hidden="1" x14ac:dyDescent="0.3">
      <c r="A16050" s="1" t="s">
        <v>186</v>
      </c>
      <c r="B16050" s="1" t="s">
        <v>48</v>
      </c>
      <c r="C16050" t="s">
        <v>167</v>
      </c>
      <c r="D16050" s="1" t="s">
        <v>17</v>
      </c>
      <c r="E16050" t="s">
        <v>7</v>
      </c>
      <c r="F16050" s="1" t="s">
        <v>154</v>
      </c>
      <c r="G16050" t="s">
        <v>142</v>
      </c>
      <c r="H16050" s="1" t="s">
        <v>187</v>
      </c>
      <c r="I16050" s="1" t="str">
        <f t="shared" si="500"/>
        <v>Tower DT</v>
      </c>
      <c r="J16050" s="1" t="str">
        <f t="shared" si="501"/>
        <v>Tower DT</v>
      </c>
      <c r="K16050" t="s">
        <v>144</v>
      </c>
      <c r="L16050" t="s">
        <v>148</v>
      </c>
      <c r="M16050" s="47">
        <v>16</v>
      </c>
    </row>
    <row r="16051" spans="1:13" hidden="1" x14ac:dyDescent="0.3">
      <c r="A16051" s="1" t="s">
        <v>186</v>
      </c>
      <c r="B16051" s="1" t="s">
        <v>48</v>
      </c>
      <c r="C16051" t="s">
        <v>167</v>
      </c>
      <c r="D16051" s="1" t="s">
        <v>17</v>
      </c>
      <c r="E16051" t="s">
        <v>7</v>
      </c>
      <c r="F16051" s="1" t="s">
        <v>154</v>
      </c>
      <c r="G16051" t="s">
        <v>142</v>
      </c>
      <c r="H16051" s="1" t="s">
        <v>187</v>
      </c>
      <c r="I16051" s="1" t="str">
        <f t="shared" si="500"/>
        <v>Tower DT</v>
      </c>
      <c r="J16051" s="1" t="str">
        <f t="shared" si="501"/>
        <v>Tower DT</v>
      </c>
      <c r="K16051" t="s">
        <v>144</v>
      </c>
      <c r="L16051" t="s">
        <v>149</v>
      </c>
      <c r="M16051" s="47">
        <v>22</v>
      </c>
    </row>
    <row r="16052" spans="1:13" hidden="1" x14ac:dyDescent="0.3">
      <c r="A16052" s="1" t="s">
        <v>186</v>
      </c>
      <c r="B16052" s="1" t="s">
        <v>48</v>
      </c>
      <c r="C16052" t="s">
        <v>167</v>
      </c>
      <c r="D16052" s="1" t="s">
        <v>17</v>
      </c>
      <c r="E16052" t="s">
        <v>7</v>
      </c>
      <c r="F16052" s="1" t="s">
        <v>154</v>
      </c>
      <c r="G16052" t="s">
        <v>142</v>
      </c>
      <c r="H16052" s="1" t="s">
        <v>187</v>
      </c>
      <c r="I16052" s="1" t="str">
        <f t="shared" si="500"/>
        <v>Tower DT</v>
      </c>
      <c r="J16052" s="1" t="str">
        <f t="shared" si="501"/>
        <v>Tower DT</v>
      </c>
      <c r="K16052" t="s">
        <v>144</v>
      </c>
      <c r="L16052" t="s">
        <v>150</v>
      </c>
      <c r="M16052" s="47">
        <v>4</v>
      </c>
    </row>
    <row r="16053" spans="1:13" hidden="1" x14ac:dyDescent="0.3">
      <c r="A16053" s="1" t="s">
        <v>186</v>
      </c>
      <c r="B16053" s="1" t="s">
        <v>48</v>
      </c>
      <c r="C16053" t="s">
        <v>167</v>
      </c>
      <c r="D16053" s="1" t="s">
        <v>17</v>
      </c>
      <c r="E16053" t="s">
        <v>7</v>
      </c>
      <c r="F16053" s="1" t="s">
        <v>154</v>
      </c>
      <c r="G16053" t="s">
        <v>142</v>
      </c>
      <c r="H16053" s="1" t="s">
        <v>187</v>
      </c>
      <c r="I16053" s="1" t="str">
        <f t="shared" si="500"/>
        <v>Tower DT</v>
      </c>
      <c r="J16053" s="1" t="str">
        <f t="shared" si="501"/>
        <v>Tower DT</v>
      </c>
      <c r="K16053" t="s">
        <v>144</v>
      </c>
      <c r="L16053" t="s">
        <v>151</v>
      </c>
      <c r="M16053" s="47">
        <v>25</v>
      </c>
    </row>
    <row r="16054" spans="1:13" hidden="1" x14ac:dyDescent="0.3">
      <c r="A16054" s="1" t="s">
        <v>186</v>
      </c>
      <c r="B16054" s="1" t="s">
        <v>48</v>
      </c>
      <c r="C16054" t="s">
        <v>167</v>
      </c>
      <c r="D16054" s="1" t="s">
        <v>17</v>
      </c>
      <c r="E16054" t="s">
        <v>7</v>
      </c>
      <c r="F16054" s="1" t="s">
        <v>154</v>
      </c>
      <c r="G16054" t="s">
        <v>155</v>
      </c>
      <c r="H16054" s="1" t="s">
        <v>187</v>
      </c>
      <c r="I16054" s="1" t="str">
        <f t="shared" si="500"/>
        <v>Tower Gaming Capable DT</v>
      </c>
      <c r="J16054" s="1" t="str">
        <f t="shared" si="501"/>
        <v>Tower Gaming Capable DT</v>
      </c>
      <c r="K16054" t="s">
        <v>143</v>
      </c>
      <c r="L16054" t="s">
        <v>143</v>
      </c>
      <c r="M16054" s="47">
        <v>398</v>
      </c>
    </row>
    <row r="16055" spans="1:13" hidden="1" x14ac:dyDescent="0.3">
      <c r="A16055" s="1" t="s">
        <v>186</v>
      </c>
      <c r="B16055" s="1" t="s">
        <v>48</v>
      </c>
      <c r="C16055" t="s">
        <v>167</v>
      </c>
      <c r="D16055" s="1" t="s">
        <v>17</v>
      </c>
      <c r="E16055" t="s">
        <v>7</v>
      </c>
      <c r="F16055" s="1" t="s">
        <v>154</v>
      </c>
      <c r="G16055" t="s">
        <v>155</v>
      </c>
      <c r="H16055" s="1" t="s">
        <v>187</v>
      </c>
      <c r="I16055" s="1" t="str">
        <f t="shared" si="500"/>
        <v>Tower Gaming Capable DT</v>
      </c>
      <c r="J16055" s="1" t="str">
        <f t="shared" si="501"/>
        <v>Tower Gaming Capable DT</v>
      </c>
      <c r="K16055" t="s">
        <v>144</v>
      </c>
      <c r="L16055" t="s">
        <v>146</v>
      </c>
      <c r="M16055" s="47">
        <v>2</v>
      </c>
    </row>
    <row r="16056" spans="1:13" hidden="1" x14ac:dyDescent="0.3">
      <c r="A16056" s="1" t="s">
        <v>186</v>
      </c>
      <c r="B16056" s="1" t="s">
        <v>48</v>
      </c>
      <c r="C16056" t="s">
        <v>167</v>
      </c>
      <c r="D16056" s="1" t="s">
        <v>17</v>
      </c>
      <c r="E16056" t="s">
        <v>7</v>
      </c>
      <c r="F16056" s="1" t="s">
        <v>154</v>
      </c>
      <c r="G16056" t="s">
        <v>155</v>
      </c>
      <c r="H16056" s="1" t="s">
        <v>187</v>
      </c>
      <c r="I16056" s="1" t="str">
        <f t="shared" si="500"/>
        <v>Tower Gaming Capable DT</v>
      </c>
      <c r="J16056" s="1" t="str">
        <f t="shared" si="501"/>
        <v>Tower Gaming Capable DT</v>
      </c>
      <c r="K16056" t="s">
        <v>144</v>
      </c>
      <c r="L16056" t="s">
        <v>147</v>
      </c>
      <c r="M16056" s="47">
        <v>2</v>
      </c>
    </row>
    <row r="16057" spans="1:13" hidden="1" x14ac:dyDescent="0.3">
      <c r="A16057" s="1" t="s">
        <v>186</v>
      </c>
      <c r="B16057" s="1" t="s">
        <v>48</v>
      </c>
      <c r="C16057" t="s">
        <v>167</v>
      </c>
      <c r="D16057" s="1" t="s">
        <v>17</v>
      </c>
      <c r="E16057" t="s">
        <v>7</v>
      </c>
      <c r="F16057" s="1" t="s">
        <v>154</v>
      </c>
      <c r="G16057" t="s">
        <v>155</v>
      </c>
      <c r="H16057" s="1" t="s">
        <v>187</v>
      </c>
      <c r="I16057" s="1" t="str">
        <f t="shared" si="500"/>
        <v>Tower Gaming Capable DT</v>
      </c>
      <c r="J16057" s="1" t="str">
        <f t="shared" si="501"/>
        <v>Tower Gaming Capable DT</v>
      </c>
      <c r="K16057" t="s">
        <v>144</v>
      </c>
      <c r="L16057" t="s">
        <v>148</v>
      </c>
      <c r="M16057" s="47">
        <v>2</v>
      </c>
    </row>
    <row r="16058" spans="1:13" hidden="1" x14ac:dyDescent="0.3">
      <c r="A16058" s="1" t="s">
        <v>186</v>
      </c>
      <c r="B16058" s="1" t="s">
        <v>48</v>
      </c>
      <c r="C16058" t="s">
        <v>167</v>
      </c>
      <c r="D16058" s="1" t="s">
        <v>17</v>
      </c>
      <c r="E16058" t="s">
        <v>7</v>
      </c>
      <c r="F16058" s="1" t="s">
        <v>154</v>
      </c>
      <c r="G16058" t="s">
        <v>155</v>
      </c>
      <c r="H16058" s="1" t="s">
        <v>187</v>
      </c>
      <c r="I16058" s="1" t="str">
        <f t="shared" si="500"/>
        <v>Tower Gaming Capable DT</v>
      </c>
      <c r="J16058" s="1" t="str">
        <f t="shared" si="501"/>
        <v>Tower Gaming Capable DT</v>
      </c>
      <c r="K16058" t="s">
        <v>144</v>
      </c>
      <c r="L16058" t="s">
        <v>149</v>
      </c>
      <c r="M16058" s="47">
        <v>10</v>
      </c>
    </row>
    <row r="16059" spans="1:13" hidden="1" x14ac:dyDescent="0.3">
      <c r="A16059" s="1" t="s">
        <v>186</v>
      </c>
      <c r="B16059" s="1" t="s">
        <v>48</v>
      </c>
      <c r="C16059" t="s">
        <v>167</v>
      </c>
      <c r="D16059" s="1" t="s">
        <v>17</v>
      </c>
      <c r="E16059" t="s">
        <v>7</v>
      </c>
      <c r="F16059" s="1" t="s">
        <v>154</v>
      </c>
      <c r="G16059" t="s">
        <v>155</v>
      </c>
      <c r="H16059" s="1" t="s">
        <v>187</v>
      </c>
      <c r="I16059" s="1" t="str">
        <f t="shared" si="500"/>
        <v>Tower Gaming Capable DT</v>
      </c>
      <c r="J16059" s="1" t="str">
        <f t="shared" si="501"/>
        <v>Tower Gaming Capable DT</v>
      </c>
      <c r="K16059" t="s">
        <v>144</v>
      </c>
      <c r="L16059" t="s">
        <v>151</v>
      </c>
      <c r="M16059" s="47">
        <v>2</v>
      </c>
    </row>
    <row r="16060" spans="1:13" hidden="1" x14ac:dyDescent="0.3">
      <c r="A16060" s="1" t="s">
        <v>186</v>
      </c>
      <c r="B16060" s="1" t="s">
        <v>48</v>
      </c>
      <c r="C16060" t="s">
        <v>167</v>
      </c>
      <c r="D16060" s="1" t="s">
        <v>17</v>
      </c>
      <c r="E16060" t="s">
        <v>5</v>
      </c>
      <c r="F16060" s="1" t="s">
        <v>154</v>
      </c>
      <c r="G16060" t="s">
        <v>142</v>
      </c>
      <c r="H16060" s="1" t="s">
        <v>187</v>
      </c>
      <c r="I16060" s="1" t="str">
        <f t="shared" si="500"/>
        <v>Ultra-small DT</v>
      </c>
      <c r="J16060" s="1" t="str">
        <f t="shared" si="501"/>
        <v>Ultra-small DT</v>
      </c>
      <c r="K16060" t="s">
        <v>143</v>
      </c>
      <c r="L16060" t="s">
        <v>143</v>
      </c>
      <c r="M16060" s="47">
        <v>2</v>
      </c>
    </row>
    <row r="16061" spans="1:13" hidden="1" x14ac:dyDescent="0.3">
      <c r="A16061" s="1" t="s">
        <v>186</v>
      </c>
      <c r="B16061" s="1" t="s">
        <v>48</v>
      </c>
      <c r="C16061" t="s">
        <v>167</v>
      </c>
      <c r="D16061" s="1" t="s">
        <v>17</v>
      </c>
      <c r="E16061" t="s">
        <v>5</v>
      </c>
      <c r="F16061" s="1" t="s">
        <v>154</v>
      </c>
      <c r="G16061" t="s">
        <v>142</v>
      </c>
      <c r="H16061" s="1" t="s">
        <v>187</v>
      </c>
      <c r="I16061" s="1" t="str">
        <f t="shared" si="500"/>
        <v>Ultra-small DT</v>
      </c>
      <c r="J16061" s="1" t="str">
        <f t="shared" si="501"/>
        <v>Ultra-small DT</v>
      </c>
      <c r="K16061" t="s">
        <v>144</v>
      </c>
      <c r="L16061" t="s">
        <v>145</v>
      </c>
      <c r="M16061" s="47">
        <v>3</v>
      </c>
    </row>
    <row r="16062" spans="1:13" hidden="1" x14ac:dyDescent="0.3">
      <c r="A16062" s="1" t="s">
        <v>186</v>
      </c>
      <c r="B16062" s="1" t="s">
        <v>48</v>
      </c>
      <c r="C16062" t="s">
        <v>167</v>
      </c>
      <c r="D16062" s="1" t="s">
        <v>17</v>
      </c>
      <c r="E16062" t="s">
        <v>5</v>
      </c>
      <c r="F16062" s="1" t="s">
        <v>154</v>
      </c>
      <c r="G16062" t="s">
        <v>142</v>
      </c>
      <c r="H16062" s="1" t="s">
        <v>187</v>
      </c>
      <c r="I16062" s="1" t="str">
        <f t="shared" si="500"/>
        <v>Ultra-small DT</v>
      </c>
      <c r="J16062" s="1" t="str">
        <f t="shared" si="501"/>
        <v>Ultra-small DT</v>
      </c>
      <c r="K16062" t="s">
        <v>144</v>
      </c>
      <c r="L16062" t="s">
        <v>146</v>
      </c>
      <c r="M16062" s="47">
        <v>3</v>
      </c>
    </row>
    <row r="16063" spans="1:13" hidden="1" x14ac:dyDescent="0.3">
      <c r="A16063" s="1" t="s">
        <v>186</v>
      </c>
      <c r="B16063" s="1" t="s">
        <v>48</v>
      </c>
      <c r="C16063" t="s">
        <v>167</v>
      </c>
      <c r="D16063" s="1" t="s">
        <v>17</v>
      </c>
      <c r="E16063" t="s">
        <v>5</v>
      </c>
      <c r="F16063" s="1" t="s">
        <v>154</v>
      </c>
      <c r="G16063" t="s">
        <v>142</v>
      </c>
      <c r="H16063" s="1" t="s">
        <v>187</v>
      </c>
      <c r="I16063" s="1" t="str">
        <f t="shared" si="500"/>
        <v>Ultra-small DT</v>
      </c>
      <c r="J16063" s="1" t="str">
        <f t="shared" si="501"/>
        <v>Ultra-small DT</v>
      </c>
      <c r="K16063" t="s">
        <v>144</v>
      </c>
      <c r="L16063" t="s">
        <v>147</v>
      </c>
      <c r="M16063" s="47">
        <v>5</v>
      </c>
    </row>
    <row r="16064" spans="1:13" hidden="1" x14ac:dyDescent="0.3">
      <c r="A16064" s="1" t="s">
        <v>186</v>
      </c>
      <c r="B16064" s="1" t="s">
        <v>48</v>
      </c>
      <c r="C16064" t="s">
        <v>167</v>
      </c>
      <c r="D16064" s="1" t="s">
        <v>17</v>
      </c>
      <c r="E16064" t="s">
        <v>5</v>
      </c>
      <c r="F16064" s="1" t="s">
        <v>154</v>
      </c>
      <c r="G16064" t="s">
        <v>142</v>
      </c>
      <c r="H16064" s="1" t="s">
        <v>187</v>
      </c>
      <c r="I16064" s="1" t="str">
        <f t="shared" si="500"/>
        <v>Ultra-small DT</v>
      </c>
      <c r="J16064" s="1" t="str">
        <f t="shared" si="501"/>
        <v>Ultra-small DT</v>
      </c>
      <c r="K16064" t="s">
        <v>144</v>
      </c>
      <c r="L16064" t="s">
        <v>148</v>
      </c>
      <c r="M16064" s="47">
        <v>2</v>
      </c>
    </row>
    <row r="16065" spans="1:13" hidden="1" x14ac:dyDescent="0.3">
      <c r="A16065" s="1" t="s">
        <v>186</v>
      </c>
      <c r="B16065" s="1" t="s">
        <v>48</v>
      </c>
      <c r="C16065" t="s">
        <v>167</v>
      </c>
      <c r="D16065" s="1" t="s">
        <v>17</v>
      </c>
      <c r="E16065" t="s">
        <v>5</v>
      </c>
      <c r="F16065" s="1" t="s">
        <v>154</v>
      </c>
      <c r="G16065" t="s">
        <v>142</v>
      </c>
      <c r="H16065" s="1" t="s">
        <v>187</v>
      </c>
      <c r="I16065" s="1" t="str">
        <f t="shared" si="500"/>
        <v>Ultra-small DT</v>
      </c>
      <c r="J16065" s="1" t="str">
        <f t="shared" si="501"/>
        <v>Ultra-small DT</v>
      </c>
      <c r="K16065" t="s">
        <v>144</v>
      </c>
      <c r="L16065" t="s">
        <v>149</v>
      </c>
      <c r="M16065" s="47">
        <v>2</v>
      </c>
    </row>
    <row r="16066" spans="1:13" hidden="1" x14ac:dyDescent="0.3">
      <c r="A16066" s="1" t="s">
        <v>186</v>
      </c>
      <c r="B16066" s="1" t="s">
        <v>48</v>
      </c>
      <c r="C16066" t="s">
        <v>167</v>
      </c>
      <c r="D16066" s="1" t="s">
        <v>17</v>
      </c>
      <c r="E16066" t="s">
        <v>5</v>
      </c>
      <c r="F16066" s="1" t="s">
        <v>154</v>
      </c>
      <c r="G16066" t="s">
        <v>142</v>
      </c>
      <c r="H16066" s="1" t="s">
        <v>187</v>
      </c>
      <c r="I16066" s="1" t="str">
        <f t="shared" si="500"/>
        <v>Ultra-small DT</v>
      </c>
      <c r="J16066" s="1" t="str">
        <f t="shared" si="501"/>
        <v>Ultra-small DT</v>
      </c>
      <c r="K16066" t="s">
        <v>144</v>
      </c>
      <c r="L16066" t="s">
        <v>150</v>
      </c>
      <c r="M16066" s="47">
        <v>2</v>
      </c>
    </row>
    <row r="16067" spans="1:13" hidden="1" x14ac:dyDescent="0.3">
      <c r="A16067" s="1" t="s">
        <v>186</v>
      </c>
      <c r="B16067" s="1" t="s">
        <v>48</v>
      </c>
      <c r="C16067" t="s">
        <v>167</v>
      </c>
      <c r="D16067" s="1" t="s">
        <v>17</v>
      </c>
      <c r="E16067" t="s">
        <v>5</v>
      </c>
      <c r="F16067" s="1" t="s">
        <v>154</v>
      </c>
      <c r="G16067" t="s">
        <v>142</v>
      </c>
      <c r="H16067" s="1" t="s">
        <v>187</v>
      </c>
      <c r="I16067" s="1" t="str">
        <f t="shared" ref="I16067:I16130" si="502">VLOOKUP(E16067&amp;F16067&amp;G16067,$S$1:$T$74,2,0)</f>
        <v>Ultra-small DT</v>
      </c>
      <c r="J16067" s="1" t="str">
        <f t="shared" ref="J16067:J16130" si="503">IF(AND(I16067="Clamshell NB",H16067="Yes"),"Clamshell Ultraslim NB",I16067)</f>
        <v>Ultra-small DT</v>
      </c>
      <c r="K16067" t="s">
        <v>144</v>
      </c>
      <c r="L16067" t="s">
        <v>151</v>
      </c>
      <c r="M16067" s="47">
        <v>6</v>
      </c>
    </row>
    <row r="16068" spans="1:13" hidden="1" x14ac:dyDescent="0.3">
      <c r="A16068" s="1" t="s">
        <v>186</v>
      </c>
      <c r="B16068" s="1" t="s">
        <v>48</v>
      </c>
      <c r="C16068" t="s">
        <v>167</v>
      </c>
      <c r="D16068" s="1" t="s">
        <v>18</v>
      </c>
      <c r="E16068" t="s">
        <v>10</v>
      </c>
      <c r="F16068" s="1" t="s">
        <v>156</v>
      </c>
      <c r="G16068" t="s">
        <v>142</v>
      </c>
      <c r="H16068" s="1" t="s">
        <v>155</v>
      </c>
      <c r="I16068" s="1" t="str">
        <f t="shared" si="502"/>
        <v>Clamshell Chromebook</v>
      </c>
      <c r="J16068" s="1" t="str">
        <f t="shared" si="503"/>
        <v>Clamshell Chromebook</v>
      </c>
      <c r="K16068" t="s">
        <v>143</v>
      </c>
      <c r="L16068" t="s">
        <v>143</v>
      </c>
      <c r="M16068" s="47">
        <v>2320</v>
      </c>
    </row>
    <row r="16069" spans="1:13" hidden="1" x14ac:dyDescent="0.3">
      <c r="A16069" s="1" t="s">
        <v>186</v>
      </c>
      <c r="B16069" s="1" t="s">
        <v>48</v>
      </c>
      <c r="C16069" t="s">
        <v>167</v>
      </c>
      <c r="D16069" s="1" t="s">
        <v>18</v>
      </c>
      <c r="E16069" t="s">
        <v>10</v>
      </c>
      <c r="F16069" s="1" t="s">
        <v>156</v>
      </c>
      <c r="G16069" t="s">
        <v>142</v>
      </c>
      <c r="H16069" s="1" t="s">
        <v>155</v>
      </c>
      <c r="I16069" s="1" t="str">
        <f t="shared" si="502"/>
        <v>Clamshell Chromebook</v>
      </c>
      <c r="J16069" s="1" t="str">
        <f t="shared" si="503"/>
        <v>Clamshell Chromebook</v>
      </c>
      <c r="K16069" t="s">
        <v>144</v>
      </c>
      <c r="L16069" t="s">
        <v>145</v>
      </c>
      <c r="M16069" s="47">
        <v>17</v>
      </c>
    </row>
    <row r="16070" spans="1:13" hidden="1" x14ac:dyDescent="0.3">
      <c r="A16070" s="1" t="s">
        <v>186</v>
      </c>
      <c r="B16070" s="1" t="s">
        <v>48</v>
      </c>
      <c r="C16070" t="s">
        <v>167</v>
      </c>
      <c r="D16070" s="1" t="s">
        <v>18</v>
      </c>
      <c r="E16070" t="s">
        <v>10</v>
      </c>
      <c r="F16070" s="1" t="s">
        <v>156</v>
      </c>
      <c r="G16070" t="s">
        <v>142</v>
      </c>
      <c r="H16070" s="1" t="s">
        <v>155</v>
      </c>
      <c r="I16070" s="1" t="str">
        <f t="shared" si="502"/>
        <v>Clamshell Chromebook</v>
      </c>
      <c r="J16070" s="1" t="str">
        <f t="shared" si="503"/>
        <v>Clamshell Chromebook</v>
      </c>
      <c r="K16070" t="s">
        <v>144</v>
      </c>
      <c r="L16070" t="s">
        <v>146</v>
      </c>
      <c r="M16070" s="47">
        <v>20</v>
      </c>
    </row>
    <row r="16071" spans="1:13" hidden="1" x14ac:dyDescent="0.3">
      <c r="A16071" s="1" t="s">
        <v>186</v>
      </c>
      <c r="B16071" s="1" t="s">
        <v>48</v>
      </c>
      <c r="C16071" t="s">
        <v>167</v>
      </c>
      <c r="D16071" s="1" t="s">
        <v>18</v>
      </c>
      <c r="E16071" t="s">
        <v>10</v>
      </c>
      <c r="F16071" s="1" t="s">
        <v>156</v>
      </c>
      <c r="G16071" t="s">
        <v>142</v>
      </c>
      <c r="H16071" s="1" t="s">
        <v>155</v>
      </c>
      <c r="I16071" s="1" t="str">
        <f t="shared" si="502"/>
        <v>Clamshell Chromebook</v>
      </c>
      <c r="J16071" s="1" t="str">
        <f t="shared" si="503"/>
        <v>Clamshell Chromebook</v>
      </c>
      <c r="K16071" t="s">
        <v>144</v>
      </c>
      <c r="L16071" t="s">
        <v>147</v>
      </c>
      <c r="M16071" s="47">
        <v>17</v>
      </c>
    </row>
    <row r="16072" spans="1:13" hidden="1" x14ac:dyDescent="0.3">
      <c r="A16072" s="1" t="s">
        <v>186</v>
      </c>
      <c r="B16072" s="1" t="s">
        <v>48</v>
      </c>
      <c r="C16072" t="s">
        <v>167</v>
      </c>
      <c r="D16072" s="1" t="s">
        <v>18</v>
      </c>
      <c r="E16072" t="s">
        <v>10</v>
      </c>
      <c r="F16072" s="1" t="s">
        <v>156</v>
      </c>
      <c r="G16072" t="s">
        <v>142</v>
      </c>
      <c r="H16072" s="1" t="s">
        <v>155</v>
      </c>
      <c r="I16072" s="1" t="str">
        <f t="shared" si="502"/>
        <v>Clamshell Chromebook</v>
      </c>
      <c r="J16072" s="1" t="str">
        <f t="shared" si="503"/>
        <v>Clamshell Chromebook</v>
      </c>
      <c r="K16072" t="s">
        <v>144</v>
      </c>
      <c r="L16072" t="s">
        <v>148</v>
      </c>
      <c r="M16072" s="47">
        <v>27</v>
      </c>
    </row>
    <row r="16073" spans="1:13" hidden="1" x14ac:dyDescent="0.3">
      <c r="A16073" s="1" t="s">
        <v>186</v>
      </c>
      <c r="B16073" s="1" t="s">
        <v>48</v>
      </c>
      <c r="C16073" t="s">
        <v>167</v>
      </c>
      <c r="D16073" s="1" t="s">
        <v>18</v>
      </c>
      <c r="E16073" t="s">
        <v>10</v>
      </c>
      <c r="F16073" s="1" t="s">
        <v>156</v>
      </c>
      <c r="G16073" t="s">
        <v>142</v>
      </c>
      <c r="H16073" s="1" t="s">
        <v>155</v>
      </c>
      <c r="I16073" s="1" t="str">
        <f t="shared" si="502"/>
        <v>Clamshell Chromebook</v>
      </c>
      <c r="J16073" s="1" t="str">
        <f t="shared" si="503"/>
        <v>Clamshell Chromebook</v>
      </c>
      <c r="K16073" t="s">
        <v>144</v>
      </c>
      <c r="L16073" t="s">
        <v>149</v>
      </c>
      <c r="M16073" s="47">
        <v>33</v>
      </c>
    </row>
    <row r="16074" spans="1:13" hidden="1" x14ac:dyDescent="0.3">
      <c r="A16074" s="1" t="s">
        <v>186</v>
      </c>
      <c r="B16074" s="1" t="s">
        <v>48</v>
      </c>
      <c r="C16074" t="s">
        <v>167</v>
      </c>
      <c r="D16074" s="1" t="s">
        <v>18</v>
      </c>
      <c r="E16074" t="s">
        <v>10</v>
      </c>
      <c r="F16074" s="1" t="s">
        <v>156</v>
      </c>
      <c r="G16074" t="s">
        <v>142</v>
      </c>
      <c r="H16074" s="1" t="s">
        <v>155</v>
      </c>
      <c r="I16074" s="1" t="str">
        <f t="shared" si="502"/>
        <v>Clamshell Chromebook</v>
      </c>
      <c r="J16074" s="1" t="str">
        <f t="shared" si="503"/>
        <v>Clamshell Chromebook</v>
      </c>
      <c r="K16074" t="s">
        <v>144</v>
      </c>
      <c r="L16074" t="s">
        <v>150</v>
      </c>
      <c r="M16074" s="47">
        <v>442</v>
      </c>
    </row>
    <row r="16075" spans="1:13" hidden="1" x14ac:dyDescent="0.3">
      <c r="A16075" s="1" t="s">
        <v>186</v>
      </c>
      <c r="B16075" s="1" t="s">
        <v>48</v>
      </c>
      <c r="C16075" t="s">
        <v>167</v>
      </c>
      <c r="D16075" s="1" t="s">
        <v>18</v>
      </c>
      <c r="E16075" t="s">
        <v>10</v>
      </c>
      <c r="F16075" s="1" t="s">
        <v>156</v>
      </c>
      <c r="G16075" t="s">
        <v>142</v>
      </c>
      <c r="H16075" s="1" t="s">
        <v>155</v>
      </c>
      <c r="I16075" s="1" t="str">
        <f t="shared" si="502"/>
        <v>Clamshell Chromebook</v>
      </c>
      <c r="J16075" s="1" t="str">
        <f t="shared" si="503"/>
        <v>Clamshell Chromebook</v>
      </c>
      <c r="K16075" t="s">
        <v>144</v>
      </c>
      <c r="L16075" t="s">
        <v>151</v>
      </c>
      <c r="M16075" s="47">
        <v>227</v>
      </c>
    </row>
    <row r="16076" spans="1:13" hidden="1" x14ac:dyDescent="0.3">
      <c r="A16076" s="1" t="s">
        <v>186</v>
      </c>
      <c r="B16076" s="1" t="s">
        <v>48</v>
      </c>
      <c r="C16076" t="s">
        <v>167</v>
      </c>
      <c r="D16076" s="1" t="s">
        <v>18</v>
      </c>
      <c r="E16076" t="s">
        <v>10</v>
      </c>
      <c r="F16076" s="1" t="s">
        <v>154</v>
      </c>
      <c r="G16076" t="s">
        <v>142</v>
      </c>
      <c r="H16076" s="1" t="s">
        <v>142</v>
      </c>
      <c r="I16076" s="1" t="str">
        <f t="shared" si="502"/>
        <v>Clamshell NB</v>
      </c>
      <c r="J16076" s="1" t="str">
        <f t="shared" si="503"/>
        <v>Clamshell NB</v>
      </c>
      <c r="K16076" t="s">
        <v>143</v>
      </c>
      <c r="L16076" t="s">
        <v>143</v>
      </c>
      <c r="M16076" s="47">
        <v>17241</v>
      </c>
    </row>
    <row r="16077" spans="1:13" hidden="1" x14ac:dyDescent="0.3">
      <c r="A16077" s="1" t="s">
        <v>186</v>
      </c>
      <c r="B16077" s="1" t="s">
        <v>48</v>
      </c>
      <c r="C16077" t="s">
        <v>167</v>
      </c>
      <c r="D16077" s="1" t="s">
        <v>18</v>
      </c>
      <c r="E16077" t="s">
        <v>10</v>
      </c>
      <c r="F16077" s="1" t="s">
        <v>154</v>
      </c>
      <c r="G16077" t="s">
        <v>142</v>
      </c>
      <c r="H16077" s="1" t="s">
        <v>142</v>
      </c>
      <c r="I16077" s="1" t="str">
        <f t="shared" si="502"/>
        <v>Clamshell NB</v>
      </c>
      <c r="J16077" s="1" t="str">
        <f t="shared" si="503"/>
        <v>Clamshell NB</v>
      </c>
      <c r="K16077" t="s">
        <v>144</v>
      </c>
      <c r="L16077" t="s">
        <v>145</v>
      </c>
      <c r="M16077" s="47">
        <v>261</v>
      </c>
    </row>
    <row r="16078" spans="1:13" hidden="1" x14ac:dyDescent="0.3">
      <c r="A16078" s="1" t="s">
        <v>186</v>
      </c>
      <c r="B16078" s="1" t="s">
        <v>48</v>
      </c>
      <c r="C16078" t="s">
        <v>167</v>
      </c>
      <c r="D16078" s="1" t="s">
        <v>18</v>
      </c>
      <c r="E16078" t="s">
        <v>10</v>
      </c>
      <c r="F16078" s="1" t="s">
        <v>154</v>
      </c>
      <c r="G16078" t="s">
        <v>142</v>
      </c>
      <c r="H16078" s="1" t="s">
        <v>142</v>
      </c>
      <c r="I16078" s="1" t="str">
        <f t="shared" si="502"/>
        <v>Clamshell NB</v>
      </c>
      <c r="J16078" s="1" t="str">
        <f t="shared" si="503"/>
        <v>Clamshell NB</v>
      </c>
      <c r="K16078" t="s">
        <v>144</v>
      </c>
      <c r="L16078" t="s">
        <v>146</v>
      </c>
      <c r="M16078" s="47">
        <v>245</v>
      </c>
    </row>
    <row r="16079" spans="1:13" hidden="1" x14ac:dyDescent="0.3">
      <c r="A16079" s="1" t="s">
        <v>186</v>
      </c>
      <c r="B16079" s="1" t="s">
        <v>48</v>
      </c>
      <c r="C16079" t="s">
        <v>167</v>
      </c>
      <c r="D16079" s="1" t="s">
        <v>18</v>
      </c>
      <c r="E16079" t="s">
        <v>10</v>
      </c>
      <c r="F16079" s="1" t="s">
        <v>154</v>
      </c>
      <c r="G16079" t="s">
        <v>142</v>
      </c>
      <c r="H16079" s="1" t="s">
        <v>142</v>
      </c>
      <c r="I16079" s="1" t="str">
        <f t="shared" si="502"/>
        <v>Clamshell NB</v>
      </c>
      <c r="J16079" s="1" t="str">
        <f t="shared" si="503"/>
        <v>Clamshell NB</v>
      </c>
      <c r="K16079" t="s">
        <v>144</v>
      </c>
      <c r="L16079" t="s">
        <v>147</v>
      </c>
      <c r="M16079" s="47">
        <v>270</v>
      </c>
    </row>
    <row r="16080" spans="1:13" hidden="1" x14ac:dyDescent="0.3">
      <c r="A16080" s="1" t="s">
        <v>186</v>
      </c>
      <c r="B16080" s="1" t="s">
        <v>48</v>
      </c>
      <c r="C16080" t="s">
        <v>167</v>
      </c>
      <c r="D16080" s="1" t="s">
        <v>18</v>
      </c>
      <c r="E16080" t="s">
        <v>10</v>
      </c>
      <c r="F16080" s="1" t="s">
        <v>154</v>
      </c>
      <c r="G16080" t="s">
        <v>142</v>
      </c>
      <c r="H16080" s="1" t="s">
        <v>142</v>
      </c>
      <c r="I16080" s="1" t="str">
        <f t="shared" si="502"/>
        <v>Clamshell NB</v>
      </c>
      <c r="J16080" s="1" t="str">
        <f t="shared" si="503"/>
        <v>Clamshell NB</v>
      </c>
      <c r="K16080" t="s">
        <v>144</v>
      </c>
      <c r="L16080" t="s">
        <v>148</v>
      </c>
      <c r="M16080" s="47">
        <v>379</v>
      </c>
    </row>
    <row r="16081" spans="1:13" hidden="1" x14ac:dyDescent="0.3">
      <c r="A16081" s="1" t="s">
        <v>186</v>
      </c>
      <c r="B16081" s="1" t="s">
        <v>48</v>
      </c>
      <c r="C16081" t="s">
        <v>167</v>
      </c>
      <c r="D16081" s="1" t="s">
        <v>18</v>
      </c>
      <c r="E16081" t="s">
        <v>10</v>
      </c>
      <c r="F16081" s="1" t="s">
        <v>154</v>
      </c>
      <c r="G16081" t="s">
        <v>142</v>
      </c>
      <c r="H16081" s="1" t="s">
        <v>142</v>
      </c>
      <c r="I16081" s="1" t="str">
        <f t="shared" si="502"/>
        <v>Clamshell NB</v>
      </c>
      <c r="J16081" s="1" t="str">
        <f t="shared" si="503"/>
        <v>Clamshell NB</v>
      </c>
      <c r="K16081" t="s">
        <v>144</v>
      </c>
      <c r="L16081" t="s">
        <v>149</v>
      </c>
      <c r="M16081" s="47">
        <v>483</v>
      </c>
    </row>
    <row r="16082" spans="1:13" hidden="1" x14ac:dyDescent="0.3">
      <c r="A16082" s="1" t="s">
        <v>186</v>
      </c>
      <c r="B16082" s="1" t="s">
        <v>48</v>
      </c>
      <c r="C16082" t="s">
        <v>167</v>
      </c>
      <c r="D16082" s="1" t="s">
        <v>18</v>
      </c>
      <c r="E16082" t="s">
        <v>10</v>
      </c>
      <c r="F16082" s="1" t="s">
        <v>154</v>
      </c>
      <c r="G16082" t="s">
        <v>142</v>
      </c>
      <c r="H16082" s="1" t="s">
        <v>142</v>
      </c>
      <c r="I16082" s="1" t="str">
        <f t="shared" si="502"/>
        <v>Clamshell NB</v>
      </c>
      <c r="J16082" s="1" t="str">
        <f t="shared" si="503"/>
        <v>Clamshell NB</v>
      </c>
      <c r="K16082" t="s">
        <v>144</v>
      </c>
      <c r="L16082" t="s">
        <v>150</v>
      </c>
      <c r="M16082" s="47">
        <v>163</v>
      </c>
    </row>
    <row r="16083" spans="1:13" hidden="1" x14ac:dyDescent="0.3">
      <c r="A16083" s="1" t="s">
        <v>186</v>
      </c>
      <c r="B16083" s="1" t="s">
        <v>48</v>
      </c>
      <c r="C16083" t="s">
        <v>167</v>
      </c>
      <c r="D16083" s="1" t="s">
        <v>18</v>
      </c>
      <c r="E16083" t="s">
        <v>10</v>
      </c>
      <c r="F16083" s="1" t="s">
        <v>154</v>
      </c>
      <c r="G16083" t="s">
        <v>142</v>
      </c>
      <c r="H16083" s="1" t="s">
        <v>142</v>
      </c>
      <c r="I16083" s="1" t="str">
        <f t="shared" si="502"/>
        <v>Clamshell NB</v>
      </c>
      <c r="J16083" s="1" t="str">
        <f t="shared" si="503"/>
        <v>Clamshell NB</v>
      </c>
      <c r="K16083" t="s">
        <v>144</v>
      </c>
      <c r="L16083" t="s">
        <v>151</v>
      </c>
      <c r="M16083" s="47">
        <v>591</v>
      </c>
    </row>
    <row r="16084" spans="1:13" hidden="1" x14ac:dyDescent="0.3">
      <c r="A16084" s="1" t="s">
        <v>186</v>
      </c>
      <c r="B16084" s="1" t="s">
        <v>48</v>
      </c>
      <c r="C16084" t="s">
        <v>167</v>
      </c>
      <c r="D16084" s="1" t="s">
        <v>18</v>
      </c>
      <c r="E16084" t="s">
        <v>10</v>
      </c>
      <c r="F16084" s="1" t="s">
        <v>154</v>
      </c>
      <c r="G16084" t="s">
        <v>142</v>
      </c>
      <c r="H16084" s="1" t="s">
        <v>155</v>
      </c>
      <c r="I16084" s="1" t="str">
        <f t="shared" si="502"/>
        <v>Clamshell NB</v>
      </c>
      <c r="J16084" s="1" t="str">
        <f t="shared" si="503"/>
        <v>Clamshell Ultraslim NB</v>
      </c>
      <c r="K16084" t="s">
        <v>143</v>
      </c>
      <c r="L16084" t="s">
        <v>143</v>
      </c>
      <c r="M16084" s="47">
        <v>15301</v>
      </c>
    </row>
    <row r="16085" spans="1:13" hidden="1" x14ac:dyDescent="0.3">
      <c r="A16085" s="1" t="s">
        <v>186</v>
      </c>
      <c r="B16085" s="1" t="s">
        <v>48</v>
      </c>
      <c r="C16085" t="s">
        <v>167</v>
      </c>
      <c r="D16085" s="1" t="s">
        <v>18</v>
      </c>
      <c r="E16085" t="s">
        <v>10</v>
      </c>
      <c r="F16085" s="1" t="s">
        <v>154</v>
      </c>
      <c r="G16085" t="s">
        <v>142</v>
      </c>
      <c r="H16085" s="1" t="s">
        <v>155</v>
      </c>
      <c r="I16085" s="1" t="str">
        <f t="shared" si="502"/>
        <v>Clamshell NB</v>
      </c>
      <c r="J16085" s="1" t="str">
        <f t="shared" si="503"/>
        <v>Clamshell Ultraslim NB</v>
      </c>
      <c r="K16085" t="s">
        <v>144</v>
      </c>
      <c r="L16085" t="s">
        <v>145</v>
      </c>
      <c r="M16085" s="47">
        <v>161</v>
      </c>
    </row>
    <row r="16086" spans="1:13" hidden="1" x14ac:dyDescent="0.3">
      <c r="A16086" s="1" t="s">
        <v>186</v>
      </c>
      <c r="B16086" s="1" t="s">
        <v>48</v>
      </c>
      <c r="C16086" t="s">
        <v>167</v>
      </c>
      <c r="D16086" s="1" t="s">
        <v>18</v>
      </c>
      <c r="E16086" t="s">
        <v>10</v>
      </c>
      <c r="F16086" s="1" t="s">
        <v>154</v>
      </c>
      <c r="G16086" t="s">
        <v>142</v>
      </c>
      <c r="H16086" s="1" t="s">
        <v>155</v>
      </c>
      <c r="I16086" s="1" t="str">
        <f t="shared" si="502"/>
        <v>Clamshell NB</v>
      </c>
      <c r="J16086" s="1" t="str">
        <f t="shared" si="503"/>
        <v>Clamshell Ultraslim NB</v>
      </c>
      <c r="K16086" t="s">
        <v>144</v>
      </c>
      <c r="L16086" t="s">
        <v>146</v>
      </c>
      <c r="M16086" s="47">
        <v>154</v>
      </c>
    </row>
    <row r="16087" spans="1:13" hidden="1" x14ac:dyDescent="0.3">
      <c r="A16087" s="1" t="s">
        <v>186</v>
      </c>
      <c r="B16087" s="1" t="s">
        <v>48</v>
      </c>
      <c r="C16087" t="s">
        <v>167</v>
      </c>
      <c r="D16087" s="1" t="s">
        <v>18</v>
      </c>
      <c r="E16087" t="s">
        <v>10</v>
      </c>
      <c r="F16087" s="1" t="s">
        <v>154</v>
      </c>
      <c r="G16087" t="s">
        <v>142</v>
      </c>
      <c r="H16087" s="1" t="s">
        <v>155</v>
      </c>
      <c r="I16087" s="1" t="str">
        <f t="shared" si="502"/>
        <v>Clamshell NB</v>
      </c>
      <c r="J16087" s="1" t="str">
        <f t="shared" si="503"/>
        <v>Clamshell Ultraslim NB</v>
      </c>
      <c r="K16087" t="s">
        <v>144</v>
      </c>
      <c r="L16087" t="s">
        <v>147</v>
      </c>
      <c r="M16087" s="47">
        <v>176</v>
      </c>
    </row>
    <row r="16088" spans="1:13" hidden="1" x14ac:dyDescent="0.3">
      <c r="A16088" s="1" t="s">
        <v>186</v>
      </c>
      <c r="B16088" s="1" t="s">
        <v>48</v>
      </c>
      <c r="C16088" t="s">
        <v>167</v>
      </c>
      <c r="D16088" s="1" t="s">
        <v>18</v>
      </c>
      <c r="E16088" t="s">
        <v>10</v>
      </c>
      <c r="F16088" s="1" t="s">
        <v>154</v>
      </c>
      <c r="G16088" t="s">
        <v>142</v>
      </c>
      <c r="H16088" s="1" t="s">
        <v>155</v>
      </c>
      <c r="I16088" s="1" t="str">
        <f t="shared" si="502"/>
        <v>Clamshell NB</v>
      </c>
      <c r="J16088" s="1" t="str">
        <f t="shared" si="503"/>
        <v>Clamshell Ultraslim NB</v>
      </c>
      <c r="K16088" t="s">
        <v>144</v>
      </c>
      <c r="L16088" t="s">
        <v>148</v>
      </c>
      <c r="M16088" s="47">
        <v>234</v>
      </c>
    </row>
    <row r="16089" spans="1:13" hidden="1" x14ac:dyDescent="0.3">
      <c r="A16089" s="1" t="s">
        <v>186</v>
      </c>
      <c r="B16089" s="1" t="s">
        <v>48</v>
      </c>
      <c r="C16089" t="s">
        <v>167</v>
      </c>
      <c r="D16089" s="1" t="s">
        <v>18</v>
      </c>
      <c r="E16089" t="s">
        <v>10</v>
      </c>
      <c r="F16089" s="1" t="s">
        <v>154</v>
      </c>
      <c r="G16089" t="s">
        <v>142</v>
      </c>
      <c r="H16089" s="1" t="s">
        <v>155</v>
      </c>
      <c r="I16089" s="1" t="str">
        <f t="shared" si="502"/>
        <v>Clamshell NB</v>
      </c>
      <c r="J16089" s="1" t="str">
        <f t="shared" si="503"/>
        <v>Clamshell Ultraslim NB</v>
      </c>
      <c r="K16089" t="s">
        <v>144</v>
      </c>
      <c r="L16089" t="s">
        <v>149</v>
      </c>
      <c r="M16089" s="47">
        <v>304</v>
      </c>
    </row>
    <row r="16090" spans="1:13" hidden="1" x14ac:dyDescent="0.3">
      <c r="A16090" s="1" t="s">
        <v>186</v>
      </c>
      <c r="B16090" s="1" t="s">
        <v>48</v>
      </c>
      <c r="C16090" t="s">
        <v>167</v>
      </c>
      <c r="D16090" s="1" t="s">
        <v>18</v>
      </c>
      <c r="E16090" t="s">
        <v>10</v>
      </c>
      <c r="F16090" s="1" t="s">
        <v>154</v>
      </c>
      <c r="G16090" t="s">
        <v>142</v>
      </c>
      <c r="H16090" s="1" t="s">
        <v>155</v>
      </c>
      <c r="I16090" s="1" t="str">
        <f t="shared" si="502"/>
        <v>Clamshell NB</v>
      </c>
      <c r="J16090" s="1" t="str">
        <f t="shared" si="503"/>
        <v>Clamshell Ultraslim NB</v>
      </c>
      <c r="K16090" t="s">
        <v>144</v>
      </c>
      <c r="L16090" t="s">
        <v>150</v>
      </c>
      <c r="M16090" s="47">
        <v>102</v>
      </c>
    </row>
    <row r="16091" spans="1:13" hidden="1" x14ac:dyDescent="0.3">
      <c r="A16091" s="1" t="s">
        <v>186</v>
      </c>
      <c r="B16091" s="1" t="s">
        <v>48</v>
      </c>
      <c r="C16091" t="s">
        <v>167</v>
      </c>
      <c r="D16091" s="1" t="s">
        <v>18</v>
      </c>
      <c r="E16091" t="s">
        <v>10</v>
      </c>
      <c r="F16091" s="1" t="s">
        <v>154</v>
      </c>
      <c r="G16091" t="s">
        <v>142</v>
      </c>
      <c r="H16091" s="1" t="s">
        <v>155</v>
      </c>
      <c r="I16091" s="1" t="str">
        <f t="shared" si="502"/>
        <v>Clamshell NB</v>
      </c>
      <c r="J16091" s="1" t="str">
        <f t="shared" si="503"/>
        <v>Clamshell Ultraslim NB</v>
      </c>
      <c r="K16091" t="s">
        <v>144</v>
      </c>
      <c r="L16091" t="s">
        <v>151</v>
      </c>
      <c r="M16091" s="47">
        <v>382</v>
      </c>
    </row>
    <row r="16092" spans="1:13" hidden="1" x14ac:dyDescent="0.3">
      <c r="A16092" s="1" t="s">
        <v>186</v>
      </c>
      <c r="B16092" s="1" t="s">
        <v>48</v>
      </c>
      <c r="C16092" t="s">
        <v>167</v>
      </c>
      <c r="D16092" s="1" t="s">
        <v>18</v>
      </c>
      <c r="E16092" t="s">
        <v>10</v>
      </c>
      <c r="F16092" s="1" t="s">
        <v>154</v>
      </c>
      <c r="G16092" t="s">
        <v>155</v>
      </c>
      <c r="H16092" s="1" t="s">
        <v>142</v>
      </c>
      <c r="I16092" s="1" t="str">
        <f t="shared" si="502"/>
        <v>Clamshell Gaming Capable NB</v>
      </c>
      <c r="J16092" s="1" t="str">
        <f t="shared" si="503"/>
        <v>Clamshell Gaming Capable NB</v>
      </c>
      <c r="K16092" t="s">
        <v>143</v>
      </c>
      <c r="L16092" t="s">
        <v>143</v>
      </c>
      <c r="M16092" s="47">
        <v>2920</v>
      </c>
    </row>
    <row r="16093" spans="1:13" hidden="1" x14ac:dyDescent="0.3">
      <c r="A16093" s="1" t="s">
        <v>186</v>
      </c>
      <c r="B16093" s="1" t="s">
        <v>48</v>
      </c>
      <c r="C16093" t="s">
        <v>167</v>
      </c>
      <c r="D16093" s="1" t="s">
        <v>18</v>
      </c>
      <c r="E16093" t="s">
        <v>10</v>
      </c>
      <c r="F16093" s="1" t="s">
        <v>154</v>
      </c>
      <c r="G16093" t="s">
        <v>155</v>
      </c>
      <c r="H16093" s="1" t="s">
        <v>142</v>
      </c>
      <c r="I16093" s="1" t="str">
        <f t="shared" si="502"/>
        <v>Clamshell Gaming Capable NB</v>
      </c>
      <c r="J16093" s="1" t="str">
        <f t="shared" si="503"/>
        <v>Clamshell Gaming Capable NB</v>
      </c>
      <c r="K16093" t="s">
        <v>144</v>
      </c>
      <c r="L16093" t="s">
        <v>145</v>
      </c>
      <c r="M16093" s="47">
        <v>7</v>
      </c>
    </row>
    <row r="16094" spans="1:13" hidden="1" x14ac:dyDescent="0.3">
      <c r="A16094" s="1" t="s">
        <v>186</v>
      </c>
      <c r="B16094" s="1" t="s">
        <v>48</v>
      </c>
      <c r="C16094" t="s">
        <v>167</v>
      </c>
      <c r="D16094" s="1" t="s">
        <v>18</v>
      </c>
      <c r="E16094" t="s">
        <v>10</v>
      </c>
      <c r="F16094" s="1" t="s">
        <v>154</v>
      </c>
      <c r="G16094" t="s">
        <v>155</v>
      </c>
      <c r="H16094" s="1" t="s">
        <v>142</v>
      </c>
      <c r="I16094" s="1" t="str">
        <f t="shared" si="502"/>
        <v>Clamshell Gaming Capable NB</v>
      </c>
      <c r="J16094" s="1" t="str">
        <f t="shared" si="503"/>
        <v>Clamshell Gaming Capable NB</v>
      </c>
      <c r="K16094" t="s">
        <v>144</v>
      </c>
      <c r="L16094" t="s">
        <v>146</v>
      </c>
      <c r="M16094" s="47">
        <v>8</v>
      </c>
    </row>
    <row r="16095" spans="1:13" hidden="1" x14ac:dyDescent="0.3">
      <c r="A16095" s="1" t="s">
        <v>186</v>
      </c>
      <c r="B16095" s="1" t="s">
        <v>48</v>
      </c>
      <c r="C16095" t="s">
        <v>167</v>
      </c>
      <c r="D16095" s="1" t="s">
        <v>18</v>
      </c>
      <c r="E16095" t="s">
        <v>10</v>
      </c>
      <c r="F16095" s="1" t="s">
        <v>154</v>
      </c>
      <c r="G16095" t="s">
        <v>155</v>
      </c>
      <c r="H16095" s="1" t="s">
        <v>142</v>
      </c>
      <c r="I16095" s="1" t="str">
        <f t="shared" si="502"/>
        <v>Clamshell Gaming Capable NB</v>
      </c>
      <c r="J16095" s="1" t="str">
        <f t="shared" si="503"/>
        <v>Clamshell Gaming Capable NB</v>
      </c>
      <c r="K16095" t="s">
        <v>144</v>
      </c>
      <c r="L16095" t="s">
        <v>147</v>
      </c>
      <c r="M16095" s="47">
        <v>7</v>
      </c>
    </row>
    <row r="16096" spans="1:13" hidden="1" x14ac:dyDescent="0.3">
      <c r="A16096" s="1" t="s">
        <v>186</v>
      </c>
      <c r="B16096" s="1" t="s">
        <v>48</v>
      </c>
      <c r="C16096" t="s">
        <v>167</v>
      </c>
      <c r="D16096" s="1" t="s">
        <v>18</v>
      </c>
      <c r="E16096" t="s">
        <v>10</v>
      </c>
      <c r="F16096" s="1" t="s">
        <v>154</v>
      </c>
      <c r="G16096" t="s">
        <v>155</v>
      </c>
      <c r="H16096" s="1" t="s">
        <v>142</v>
      </c>
      <c r="I16096" s="1" t="str">
        <f t="shared" si="502"/>
        <v>Clamshell Gaming Capable NB</v>
      </c>
      <c r="J16096" s="1" t="str">
        <f t="shared" si="503"/>
        <v>Clamshell Gaming Capable NB</v>
      </c>
      <c r="K16096" t="s">
        <v>144</v>
      </c>
      <c r="L16096" t="s">
        <v>148</v>
      </c>
      <c r="M16096" s="47">
        <v>11</v>
      </c>
    </row>
    <row r="16097" spans="1:13" hidden="1" x14ac:dyDescent="0.3">
      <c r="A16097" s="1" t="s">
        <v>186</v>
      </c>
      <c r="B16097" s="1" t="s">
        <v>48</v>
      </c>
      <c r="C16097" t="s">
        <v>167</v>
      </c>
      <c r="D16097" s="1" t="s">
        <v>18</v>
      </c>
      <c r="E16097" t="s">
        <v>10</v>
      </c>
      <c r="F16097" s="1" t="s">
        <v>154</v>
      </c>
      <c r="G16097" t="s">
        <v>155</v>
      </c>
      <c r="H16097" s="1" t="s">
        <v>142</v>
      </c>
      <c r="I16097" s="1" t="str">
        <f t="shared" si="502"/>
        <v>Clamshell Gaming Capable NB</v>
      </c>
      <c r="J16097" s="1" t="str">
        <f t="shared" si="503"/>
        <v>Clamshell Gaming Capable NB</v>
      </c>
      <c r="K16097" t="s">
        <v>144</v>
      </c>
      <c r="L16097" t="s">
        <v>149</v>
      </c>
      <c r="M16097" s="47">
        <v>12</v>
      </c>
    </row>
    <row r="16098" spans="1:13" hidden="1" x14ac:dyDescent="0.3">
      <c r="A16098" s="1" t="s">
        <v>186</v>
      </c>
      <c r="B16098" s="1" t="s">
        <v>48</v>
      </c>
      <c r="C16098" t="s">
        <v>167</v>
      </c>
      <c r="D16098" s="1" t="s">
        <v>18</v>
      </c>
      <c r="E16098" t="s">
        <v>10</v>
      </c>
      <c r="F16098" s="1" t="s">
        <v>154</v>
      </c>
      <c r="G16098" t="s">
        <v>155</v>
      </c>
      <c r="H16098" s="1" t="s">
        <v>142</v>
      </c>
      <c r="I16098" s="1" t="str">
        <f t="shared" si="502"/>
        <v>Clamshell Gaming Capable NB</v>
      </c>
      <c r="J16098" s="1" t="str">
        <f t="shared" si="503"/>
        <v>Clamshell Gaming Capable NB</v>
      </c>
      <c r="K16098" t="s">
        <v>144</v>
      </c>
      <c r="L16098" t="s">
        <v>150</v>
      </c>
      <c r="M16098" s="47">
        <v>4</v>
      </c>
    </row>
    <row r="16099" spans="1:13" hidden="1" x14ac:dyDescent="0.3">
      <c r="A16099" s="1" t="s">
        <v>186</v>
      </c>
      <c r="B16099" s="1" t="s">
        <v>48</v>
      </c>
      <c r="C16099" t="s">
        <v>167</v>
      </c>
      <c r="D16099" s="1" t="s">
        <v>18</v>
      </c>
      <c r="E16099" t="s">
        <v>10</v>
      </c>
      <c r="F16099" s="1" t="s">
        <v>154</v>
      </c>
      <c r="G16099" t="s">
        <v>155</v>
      </c>
      <c r="H16099" s="1" t="s">
        <v>142</v>
      </c>
      <c r="I16099" s="1" t="str">
        <f t="shared" si="502"/>
        <v>Clamshell Gaming Capable NB</v>
      </c>
      <c r="J16099" s="1" t="str">
        <f t="shared" si="503"/>
        <v>Clamshell Gaming Capable NB</v>
      </c>
      <c r="K16099" t="s">
        <v>144</v>
      </c>
      <c r="L16099" t="s">
        <v>151</v>
      </c>
      <c r="M16099" s="47">
        <v>17</v>
      </c>
    </row>
    <row r="16100" spans="1:13" hidden="1" x14ac:dyDescent="0.3">
      <c r="A16100" s="1" t="s">
        <v>186</v>
      </c>
      <c r="B16100" s="1" t="s">
        <v>48</v>
      </c>
      <c r="C16100" t="s">
        <v>167</v>
      </c>
      <c r="D16100" s="1" t="s">
        <v>18</v>
      </c>
      <c r="E16100" t="s">
        <v>10</v>
      </c>
      <c r="F16100" s="1" t="s">
        <v>154</v>
      </c>
      <c r="G16100" t="s">
        <v>155</v>
      </c>
      <c r="H16100" s="1" t="s">
        <v>155</v>
      </c>
      <c r="I16100" s="1" t="str">
        <f t="shared" si="502"/>
        <v>Clamshell Gaming Capable NB</v>
      </c>
      <c r="J16100" s="1" t="str">
        <f t="shared" si="503"/>
        <v>Clamshell Gaming Capable NB</v>
      </c>
      <c r="K16100" t="s">
        <v>143</v>
      </c>
      <c r="L16100" t="s">
        <v>143</v>
      </c>
      <c r="M16100" s="47">
        <v>723</v>
      </c>
    </row>
    <row r="16101" spans="1:13" hidden="1" x14ac:dyDescent="0.3">
      <c r="A16101" s="1" t="s">
        <v>186</v>
      </c>
      <c r="B16101" s="1" t="s">
        <v>48</v>
      </c>
      <c r="C16101" t="s">
        <v>167</v>
      </c>
      <c r="D16101" s="1" t="s">
        <v>18</v>
      </c>
      <c r="E16101" t="s">
        <v>10</v>
      </c>
      <c r="F16101" s="1" t="s">
        <v>154</v>
      </c>
      <c r="G16101" t="s">
        <v>155</v>
      </c>
      <c r="H16101" s="1" t="s">
        <v>155</v>
      </c>
      <c r="I16101" s="1" t="str">
        <f t="shared" si="502"/>
        <v>Clamshell Gaming Capable NB</v>
      </c>
      <c r="J16101" s="1" t="str">
        <f t="shared" si="503"/>
        <v>Clamshell Gaming Capable NB</v>
      </c>
      <c r="K16101" t="s">
        <v>144</v>
      </c>
      <c r="L16101" t="s">
        <v>149</v>
      </c>
      <c r="M16101" s="47">
        <v>1</v>
      </c>
    </row>
    <row r="16102" spans="1:13" hidden="1" x14ac:dyDescent="0.3">
      <c r="A16102" s="1" t="s">
        <v>186</v>
      </c>
      <c r="B16102" s="1" t="s">
        <v>48</v>
      </c>
      <c r="C16102" t="s">
        <v>167</v>
      </c>
      <c r="D16102" s="1" t="s">
        <v>18</v>
      </c>
      <c r="E16102" t="s">
        <v>10</v>
      </c>
      <c r="F16102" s="1" t="s">
        <v>154</v>
      </c>
      <c r="G16102" t="s">
        <v>155</v>
      </c>
      <c r="H16102" s="1" t="s">
        <v>155</v>
      </c>
      <c r="I16102" s="1" t="str">
        <f t="shared" si="502"/>
        <v>Clamshell Gaming Capable NB</v>
      </c>
      <c r="J16102" s="1" t="str">
        <f t="shared" si="503"/>
        <v>Clamshell Gaming Capable NB</v>
      </c>
      <c r="K16102" t="s">
        <v>144</v>
      </c>
      <c r="L16102" t="s">
        <v>151</v>
      </c>
      <c r="M16102" s="47">
        <v>6</v>
      </c>
    </row>
    <row r="16103" spans="1:13" hidden="1" x14ac:dyDescent="0.3">
      <c r="A16103" s="1" t="s">
        <v>186</v>
      </c>
      <c r="B16103" s="1" t="s">
        <v>48</v>
      </c>
      <c r="C16103" t="s">
        <v>167</v>
      </c>
      <c r="D16103" s="1" t="s">
        <v>18</v>
      </c>
      <c r="E16103" t="s">
        <v>11</v>
      </c>
      <c r="F16103" s="1" t="s">
        <v>156</v>
      </c>
      <c r="G16103" t="s">
        <v>142</v>
      </c>
      <c r="H16103" s="1" t="s">
        <v>142</v>
      </c>
      <c r="I16103" s="1" t="str">
        <f t="shared" si="502"/>
        <v>Convertible Chromebook</v>
      </c>
      <c r="J16103" s="1" t="str">
        <f t="shared" si="503"/>
        <v>Convertible Chromebook</v>
      </c>
      <c r="K16103" t="s">
        <v>143</v>
      </c>
      <c r="L16103" t="s">
        <v>143</v>
      </c>
      <c r="M16103" s="47">
        <v>4</v>
      </c>
    </row>
    <row r="16104" spans="1:13" hidden="1" x14ac:dyDescent="0.3">
      <c r="A16104" s="1" t="s">
        <v>186</v>
      </c>
      <c r="B16104" s="1" t="s">
        <v>48</v>
      </c>
      <c r="C16104" t="s">
        <v>167</v>
      </c>
      <c r="D16104" s="1" t="s">
        <v>18</v>
      </c>
      <c r="E16104" t="s">
        <v>11</v>
      </c>
      <c r="F16104" s="1" t="s">
        <v>156</v>
      </c>
      <c r="G16104" t="s">
        <v>142</v>
      </c>
      <c r="H16104" s="1" t="s">
        <v>142</v>
      </c>
      <c r="I16104" s="1" t="str">
        <f t="shared" si="502"/>
        <v>Convertible Chromebook</v>
      </c>
      <c r="J16104" s="1" t="str">
        <f t="shared" si="503"/>
        <v>Convertible Chromebook</v>
      </c>
      <c r="K16104" t="s">
        <v>144</v>
      </c>
      <c r="L16104" t="s">
        <v>150</v>
      </c>
      <c r="M16104" s="47">
        <v>4</v>
      </c>
    </row>
    <row r="16105" spans="1:13" hidden="1" x14ac:dyDescent="0.3">
      <c r="A16105" s="1" t="s">
        <v>186</v>
      </c>
      <c r="B16105" s="1" t="s">
        <v>48</v>
      </c>
      <c r="C16105" t="s">
        <v>167</v>
      </c>
      <c r="D16105" s="1" t="s">
        <v>18</v>
      </c>
      <c r="E16105" t="s">
        <v>11</v>
      </c>
      <c r="F16105" s="1" t="s">
        <v>156</v>
      </c>
      <c r="G16105" t="s">
        <v>142</v>
      </c>
      <c r="H16105" s="1" t="s">
        <v>142</v>
      </c>
      <c r="I16105" s="1" t="str">
        <f t="shared" si="502"/>
        <v>Convertible Chromebook</v>
      </c>
      <c r="J16105" s="1" t="str">
        <f t="shared" si="503"/>
        <v>Convertible Chromebook</v>
      </c>
      <c r="K16105" t="s">
        <v>144</v>
      </c>
      <c r="L16105" t="s">
        <v>151</v>
      </c>
      <c r="M16105" s="47">
        <v>2</v>
      </c>
    </row>
    <row r="16106" spans="1:13" hidden="1" x14ac:dyDescent="0.3">
      <c r="A16106" s="1" t="s">
        <v>186</v>
      </c>
      <c r="B16106" s="1" t="s">
        <v>48</v>
      </c>
      <c r="C16106" t="s">
        <v>167</v>
      </c>
      <c r="D16106" s="1" t="s">
        <v>18</v>
      </c>
      <c r="E16106" t="s">
        <v>11</v>
      </c>
      <c r="F16106" s="1" t="s">
        <v>156</v>
      </c>
      <c r="G16106" t="s">
        <v>142</v>
      </c>
      <c r="H16106" s="1" t="s">
        <v>155</v>
      </c>
      <c r="I16106" s="1" t="str">
        <f t="shared" si="502"/>
        <v>Convertible Chromebook</v>
      </c>
      <c r="J16106" s="1" t="str">
        <f t="shared" si="503"/>
        <v>Convertible Chromebook</v>
      </c>
      <c r="K16106" t="s">
        <v>143</v>
      </c>
      <c r="L16106" t="s">
        <v>143</v>
      </c>
      <c r="M16106" s="47">
        <v>1135</v>
      </c>
    </row>
    <row r="16107" spans="1:13" hidden="1" x14ac:dyDescent="0.3">
      <c r="A16107" s="1" t="s">
        <v>186</v>
      </c>
      <c r="B16107" s="1" t="s">
        <v>48</v>
      </c>
      <c r="C16107" t="s">
        <v>167</v>
      </c>
      <c r="D16107" s="1" t="s">
        <v>18</v>
      </c>
      <c r="E16107" t="s">
        <v>11</v>
      </c>
      <c r="F16107" s="1" t="s">
        <v>156</v>
      </c>
      <c r="G16107" t="s">
        <v>142</v>
      </c>
      <c r="H16107" s="1" t="s">
        <v>155</v>
      </c>
      <c r="I16107" s="1" t="str">
        <f t="shared" si="502"/>
        <v>Convertible Chromebook</v>
      </c>
      <c r="J16107" s="1" t="str">
        <f t="shared" si="503"/>
        <v>Convertible Chromebook</v>
      </c>
      <c r="K16107" t="s">
        <v>144</v>
      </c>
      <c r="L16107" t="s">
        <v>145</v>
      </c>
      <c r="M16107" s="47">
        <v>6</v>
      </c>
    </row>
    <row r="16108" spans="1:13" hidden="1" x14ac:dyDescent="0.3">
      <c r="A16108" s="1" t="s">
        <v>186</v>
      </c>
      <c r="B16108" s="1" t="s">
        <v>48</v>
      </c>
      <c r="C16108" t="s">
        <v>167</v>
      </c>
      <c r="D16108" s="1" t="s">
        <v>18</v>
      </c>
      <c r="E16108" t="s">
        <v>11</v>
      </c>
      <c r="F16108" s="1" t="s">
        <v>156</v>
      </c>
      <c r="G16108" t="s">
        <v>142</v>
      </c>
      <c r="H16108" s="1" t="s">
        <v>155</v>
      </c>
      <c r="I16108" s="1" t="str">
        <f t="shared" si="502"/>
        <v>Convertible Chromebook</v>
      </c>
      <c r="J16108" s="1" t="str">
        <f t="shared" si="503"/>
        <v>Convertible Chromebook</v>
      </c>
      <c r="K16108" t="s">
        <v>144</v>
      </c>
      <c r="L16108" t="s">
        <v>146</v>
      </c>
      <c r="M16108" s="47">
        <v>8</v>
      </c>
    </row>
    <row r="16109" spans="1:13" hidden="1" x14ac:dyDescent="0.3">
      <c r="A16109" s="1" t="s">
        <v>186</v>
      </c>
      <c r="B16109" s="1" t="s">
        <v>48</v>
      </c>
      <c r="C16109" t="s">
        <v>167</v>
      </c>
      <c r="D16109" s="1" t="s">
        <v>18</v>
      </c>
      <c r="E16109" t="s">
        <v>11</v>
      </c>
      <c r="F16109" s="1" t="s">
        <v>156</v>
      </c>
      <c r="G16109" t="s">
        <v>142</v>
      </c>
      <c r="H16109" s="1" t="s">
        <v>155</v>
      </c>
      <c r="I16109" s="1" t="str">
        <f t="shared" si="502"/>
        <v>Convertible Chromebook</v>
      </c>
      <c r="J16109" s="1" t="str">
        <f t="shared" si="503"/>
        <v>Convertible Chromebook</v>
      </c>
      <c r="K16109" t="s">
        <v>144</v>
      </c>
      <c r="L16109" t="s">
        <v>147</v>
      </c>
      <c r="M16109" s="47">
        <v>8</v>
      </c>
    </row>
    <row r="16110" spans="1:13" hidden="1" x14ac:dyDescent="0.3">
      <c r="A16110" s="1" t="s">
        <v>186</v>
      </c>
      <c r="B16110" s="1" t="s">
        <v>48</v>
      </c>
      <c r="C16110" t="s">
        <v>167</v>
      </c>
      <c r="D16110" s="1" t="s">
        <v>18</v>
      </c>
      <c r="E16110" t="s">
        <v>11</v>
      </c>
      <c r="F16110" s="1" t="s">
        <v>156</v>
      </c>
      <c r="G16110" t="s">
        <v>142</v>
      </c>
      <c r="H16110" s="1" t="s">
        <v>155</v>
      </c>
      <c r="I16110" s="1" t="str">
        <f t="shared" si="502"/>
        <v>Convertible Chromebook</v>
      </c>
      <c r="J16110" s="1" t="str">
        <f t="shared" si="503"/>
        <v>Convertible Chromebook</v>
      </c>
      <c r="K16110" t="s">
        <v>144</v>
      </c>
      <c r="L16110" t="s">
        <v>148</v>
      </c>
      <c r="M16110" s="47">
        <v>10</v>
      </c>
    </row>
    <row r="16111" spans="1:13" hidden="1" x14ac:dyDescent="0.3">
      <c r="A16111" s="1" t="s">
        <v>186</v>
      </c>
      <c r="B16111" s="1" t="s">
        <v>48</v>
      </c>
      <c r="C16111" t="s">
        <v>167</v>
      </c>
      <c r="D16111" s="1" t="s">
        <v>18</v>
      </c>
      <c r="E16111" t="s">
        <v>11</v>
      </c>
      <c r="F16111" s="1" t="s">
        <v>156</v>
      </c>
      <c r="G16111" t="s">
        <v>142</v>
      </c>
      <c r="H16111" s="1" t="s">
        <v>155</v>
      </c>
      <c r="I16111" s="1" t="str">
        <f t="shared" si="502"/>
        <v>Convertible Chromebook</v>
      </c>
      <c r="J16111" s="1" t="str">
        <f t="shared" si="503"/>
        <v>Convertible Chromebook</v>
      </c>
      <c r="K16111" t="s">
        <v>144</v>
      </c>
      <c r="L16111" t="s">
        <v>149</v>
      </c>
      <c r="M16111" s="47">
        <v>11</v>
      </c>
    </row>
    <row r="16112" spans="1:13" hidden="1" x14ac:dyDescent="0.3">
      <c r="A16112" s="1" t="s">
        <v>186</v>
      </c>
      <c r="B16112" s="1" t="s">
        <v>48</v>
      </c>
      <c r="C16112" t="s">
        <v>167</v>
      </c>
      <c r="D16112" s="1" t="s">
        <v>18</v>
      </c>
      <c r="E16112" t="s">
        <v>11</v>
      </c>
      <c r="F16112" s="1" t="s">
        <v>156</v>
      </c>
      <c r="G16112" t="s">
        <v>142</v>
      </c>
      <c r="H16112" s="1" t="s">
        <v>155</v>
      </c>
      <c r="I16112" s="1" t="str">
        <f t="shared" si="502"/>
        <v>Convertible Chromebook</v>
      </c>
      <c r="J16112" s="1" t="str">
        <f t="shared" si="503"/>
        <v>Convertible Chromebook</v>
      </c>
      <c r="K16112" t="s">
        <v>144</v>
      </c>
      <c r="L16112" t="s">
        <v>150</v>
      </c>
      <c r="M16112" s="47">
        <v>78</v>
      </c>
    </row>
    <row r="16113" spans="1:13" hidden="1" x14ac:dyDescent="0.3">
      <c r="A16113" s="1" t="s">
        <v>186</v>
      </c>
      <c r="B16113" s="1" t="s">
        <v>48</v>
      </c>
      <c r="C16113" t="s">
        <v>167</v>
      </c>
      <c r="D16113" s="1" t="s">
        <v>18</v>
      </c>
      <c r="E16113" t="s">
        <v>11</v>
      </c>
      <c r="F16113" s="1" t="s">
        <v>156</v>
      </c>
      <c r="G16113" t="s">
        <v>142</v>
      </c>
      <c r="H16113" s="1" t="s">
        <v>155</v>
      </c>
      <c r="I16113" s="1" t="str">
        <f t="shared" si="502"/>
        <v>Convertible Chromebook</v>
      </c>
      <c r="J16113" s="1" t="str">
        <f t="shared" si="503"/>
        <v>Convertible Chromebook</v>
      </c>
      <c r="K16113" t="s">
        <v>144</v>
      </c>
      <c r="L16113" t="s">
        <v>151</v>
      </c>
      <c r="M16113" s="47">
        <v>41</v>
      </c>
    </row>
    <row r="16114" spans="1:13" hidden="1" x14ac:dyDescent="0.3">
      <c r="A16114" s="1" t="s">
        <v>186</v>
      </c>
      <c r="B16114" s="1" t="s">
        <v>48</v>
      </c>
      <c r="C16114" t="s">
        <v>167</v>
      </c>
      <c r="D16114" s="1" t="s">
        <v>18</v>
      </c>
      <c r="E16114" t="s">
        <v>11</v>
      </c>
      <c r="F16114" s="1" t="s">
        <v>154</v>
      </c>
      <c r="G16114" t="s">
        <v>142</v>
      </c>
      <c r="H16114" s="1" t="s">
        <v>142</v>
      </c>
      <c r="I16114" s="1" t="str">
        <f t="shared" si="502"/>
        <v>Convertible NB</v>
      </c>
      <c r="J16114" s="1" t="str">
        <f t="shared" si="503"/>
        <v>Convertible NB</v>
      </c>
      <c r="K16114" t="s">
        <v>143</v>
      </c>
      <c r="L16114" t="s">
        <v>143</v>
      </c>
      <c r="M16114" s="47">
        <v>954</v>
      </c>
    </row>
    <row r="16115" spans="1:13" hidden="1" x14ac:dyDescent="0.3">
      <c r="A16115" s="1" t="s">
        <v>186</v>
      </c>
      <c r="B16115" s="1" t="s">
        <v>48</v>
      </c>
      <c r="C16115" t="s">
        <v>167</v>
      </c>
      <c r="D16115" s="1" t="s">
        <v>18</v>
      </c>
      <c r="E16115" t="s">
        <v>11</v>
      </c>
      <c r="F16115" s="1" t="s">
        <v>154</v>
      </c>
      <c r="G16115" t="s">
        <v>142</v>
      </c>
      <c r="H16115" s="1" t="s">
        <v>142</v>
      </c>
      <c r="I16115" s="1" t="str">
        <f t="shared" si="502"/>
        <v>Convertible NB</v>
      </c>
      <c r="J16115" s="1" t="str">
        <f t="shared" si="503"/>
        <v>Convertible NB</v>
      </c>
      <c r="K16115" t="s">
        <v>144</v>
      </c>
      <c r="L16115" t="s">
        <v>145</v>
      </c>
      <c r="M16115" s="47">
        <v>3</v>
      </c>
    </row>
    <row r="16116" spans="1:13" hidden="1" x14ac:dyDescent="0.3">
      <c r="A16116" s="1" t="s">
        <v>186</v>
      </c>
      <c r="B16116" s="1" t="s">
        <v>48</v>
      </c>
      <c r="C16116" t="s">
        <v>167</v>
      </c>
      <c r="D16116" s="1" t="s">
        <v>18</v>
      </c>
      <c r="E16116" t="s">
        <v>11</v>
      </c>
      <c r="F16116" s="1" t="s">
        <v>154</v>
      </c>
      <c r="G16116" t="s">
        <v>142</v>
      </c>
      <c r="H16116" s="1" t="s">
        <v>142</v>
      </c>
      <c r="I16116" s="1" t="str">
        <f t="shared" si="502"/>
        <v>Convertible NB</v>
      </c>
      <c r="J16116" s="1" t="str">
        <f t="shared" si="503"/>
        <v>Convertible NB</v>
      </c>
      <c r="K16116" t="s">
        <v>144</v>
      </c>
      <c r="L16116" t="s">
        <v>146</v>
      </c>
      <c r="M16116" s="47">
        <v>4</v>
      </c>
    </row>
    <row r="16117" spans="1:13" hidden="1" x14ac:dyDescent="0.3">
      <c r="A16117" s="1" t="s">
        <v>186</v>
      </c>
      <c r="B16117" s="1" t="s">
        <v>48</v>
      </c>
      <c r="C16117" t="s">
        <v>167</v>
      </c>
      <c r="D16117" s="1" t="s">
        <v>18</v>
      </c>
      <c r="E16117" t="s">
        <v>11</v>
      </c>
      <c r="F16117" s="1" t="s">
        <v>154</v>
      </c>
      <c r="G16117" t="s">
        <v>142</v>
      </c>
      <c r="H16117" s="1" t="s">
        <v>142</v>
      </c>
      <c r="I16117" s="1" t="str">
        <f t="shared" si="502"/>
        <v>Convertible NB</v>
      </c>
      <c r="J16117" s="1" t="str">
        <f t="shared" si="503"/>
        <v>Convertible NB</v>
      </c>
      <c r="K16117" t="s">
        <v>144</v>
      </c>
      <c r="L16117" t="s">
        <v>147</v>
      </c>
      <c r="M16117" s="47">
        <v>4</v>
      </c>
    </row>
    <row r="16118" spans="1:13" hidden="1" x14ac:dyDescent="0.3">
      <c r="A16118" s="1" t="s">
        <v>186</v>
      </c>
      <c r="B16118" s="1" t="s">
        <v>48</v>
      </c>
      <c r="C16118" t="s">
        <v>167</v>
      </c>
      <c r="D16118" s="1" t="s">
        <v>18</v>
      </c>
      <c r="E16118" t="s">
        <v>11</v>
      </c>
      <c r="F16118" s="1" t="s">
        <v>154</v>
      </c>
      <c r="G16118" t="s">
        <v>142</v>
      </c>
      <c r="H16118" s="1" t="s">
        <v>142</v>
      </c>
      <c r="I16118" s="1" t="str">
        <f t="shared" si="502"/>
        <v>Convertible NB</v>
      </c>
      <c r="J16118" s="1" t="str">
        <f t="shared" si="503"/>
        <v>Convertible NB</v>
      </c>
      <c r="K16118" t="s">
        <v>144</v>
      </c>
      <c r="L16118" t="s">
        <v>148</v>
      </c>
      <c r="M16118" s="47">
        <v>6</v>
      </c>
    </row>
    <row r="16119" spans="1:13" hidden="1" x14ac:dyDescent="0.3">
      <c r="A16119" s="1" t="s">
        <v>186</v>
      </c>
      <c r="B16119" s="1" t="s">
        <v>48</v>
      </c>
      <c r="C16119" t="s">
        <v>167</v>
      </c>
      <c r="D16119" s="1" t="s">
        <v>18</v>
      </c>
      <c r="E16119" t="s">
        <v>11</v>
      </c>
      <c r="F16119" s="1" t="s">
        <v>154</v>
      </c>
      <c r="G16119" t="s">
        <v>142</v>
      </c>
      <c r="H16119" s="1" t="s">
        <v>142</v>
      </c>
      <c r="I16119" s="1" t="str">
        <f t="shared" si="502"/>
        <v>Convertible NB</v>
      </c>
      <c r="J16119" s="1" t="str">
        <f t="shared" si="503"/>
        <v>Convertible NB</v>
      </c>
      <c r="K16119" t="s">
        <v>144</v>
      </c>
      <c r="L16119" t="s">
        <v>149</v>
      </c>
      <c r="M16119" s="47">
        <v>6</v>
      </c>
    </row>
    <row r="16120" spans="1:13" hidden="1" x14ac:dyDescent="0.3">
      <c r="A16120" s="1" t="s">
        <v>186</v>
      </c>
      <c r="B16120" s="1" t="s">
        <v>48</v>
      </c>
      <c r="C16120" t="s">
        <v>167</v>
      </c>
      <c r="D16120" s="1" t="s">
        <v>18</v>
      </c>
      <c r="E16120" t="s">
        <v>11</v>
      </c>
      <c r="F16120" s="1" t="s">
        <v>154</v>
      </c>
      <c r="G16120" t="s">
        <v>142</v>
      </c>
      <c r="H16120" s="1" t="s">
        <v>142</v>
      </c>
      <c r="I16120" s="1" t="str">
        <f t="shared" si="502"/>
        <v>Convertible NB</v>
      </c>
      <c r="J16120" s="1" t="str">
        <f t="shared" si="503"/>
        <v>Convertible NB</v>
      </c>
      <c r="K16120" t="s">
        <v>144</v>
      </c>
      <c r="L16120" t="s">
        <v>150</v>
      </c>
      <c r="M16120" s="47">
        <v>2</v>
      </c>
    </row>
    <row r="16121" spans="1:13" hidden="1" x14ac:dyDescent="0.3">
      <c r="A16121" s="1" t="s">
        <v>186</v>
      </c>
      <c r="B16121" s="1" t="s">
        <v>48</v>
      </c>
      <c r="C16121" t="s">
        <v>167</v>
      </c>
      <c r="D16121" s="1" t="s">
        <v>18</v>
      </c>
      <c r="E16121" t="s">
        <v>11</v>
      </c>
      <c r="F16121" s="1" t="s">
        <v>154</v>
      </c>
      <c r="G16121" t="s">
        <v>142</v>
      </c>
      <c r="H16121" s="1" t="s">
        <v>142</v>
      </c>
      <c r="I16121" s="1" t="str">
        <f t="shared" si="502"/>
        <v>Convertible NB</v>
      </c>
      <c r="J16121" s="1" t="str">
        <f t="shared" si="503"/>
        <v>Convertible NB</v>
      </c>
      <c r="K16121" t="s">
        <v>144</v>
      </c>
      <c r="L16121" t="s">
        <v>151</v>
      </c>
      <c r="M16121" s="47">
        <v>9</v>
      </c>
    </row>
    <row r="16122" spans="1:13" hidden="1" x14ac:dyDescent="0.3">
      <c r="A16122" s="1" t="s">
        <v>186</v>
      </c>
      <c r="B16122" s="1" t="s">
        <v>48</v>
      </c>
      <c r="C16122" t="s">
        <v>167</v>
      </c>
      <c r="D16122" s="1" t="s">
        <v>18</v>
      </c>
      <c r="E16122" t="s">
        <v>11</v>
      </c>
      <c r="F16122" s="1" t="s">
        <v>154</v>
      </c>
      <c r="G16122" t="s">
        <v>142</v>
      </c>
      <c r="H16122" s="1" t="s">
        <v>155</v>
      </c>
      <c r="I16122" s="1" t="str">
        <f t="shared" si="502"/>
        <v>Convertible NB</v>
      </c>
      <c r="J16122" s="1" t="str">
        <f t="shared" si="503"/>
        <v>Convertible NB</v>
      </c>
      <c r="K16122" t="s">
        <v>143</v>
      </c>
      <c r="L16122" t="s">
        <v>143</v>
      </c>
      <c r="M16122" s="47">
        <v>1233</v>
      </c>
    </row>
    <row r="16123" spans="1:13" hidden="1" x14ac:dyDescent="0.3">
      <c r="A16123" s="1" t="s">
        <v>186</v>
      </c>
      <c r="B16123" s="1" t="s">
        <v>48</v>
      </c>
      <c r="C16123" t="s">
        <v>167</v>
      </c>
      <c r="D16123" s="1" t="s">
        <v>18</v>
      </c>
      <c r="E16123" t="s">
        <v>11</v>
      </c>
      <c r="F16123" s="1" t="s">
        <v>154</v>
      </c>
      <c r="G16123" t="s">
        <v>142</v>
      </c>
      <c r="H16123" s="1" t="s">
        <v>155</v>
      </c>
      <c r="I16123" s="1" t="str">
        <f t="shared" si="502"/>
        <v>Convertible NB</v>
      </c>
      <c r="J16123" s="1" t="str">
        <f t="shared" si="503"/>
        <v>Convertible NB</v>
      </c>
      <c r="K16123" t="s">
        <v>144</v>
      </c>
      <c r="L16123" t="s">
        <v>145</v>
      </c>
      <c r="M16123" s="47">
        <v>382</v>
      </c>
    </row>
    <row r="16124" spans="1:13" hidden="1" x14ac:dyDescent="0.3">
      <c r="A16124" s="1" t="s">
        <v>186</v>
      </c>
      <c r="B16124" s="1" t="s">
        <v>48</v>
      </c>
      <c r="C16124" t="s">
        <v>167</v>
      </c>
      <c r="D16124" s="1" t="s">
        <v>18</v>
      </c>
      <c r="E16124" t="s">
        <v>11</v>
      </c>
      <c r="F16124" s="1" t="s">
        <v>154</v>
      </c>
      <c r="G16124" t="s">
        <v>142</v>
      </c>
      <c r="H16124" s="1" t="s">
        <v>155</v>
      </c>
      <c r="I16124" s="1" t="str">
        <f t="shared" si="502"/>
        <v>Convertible NB</v>
      </c>
      <c r="J16124" s="1" t="str">
        <f t="shared" si="503"/>
        <v>Convertible NB</v>
      </c>
      <c r="K16124" t="s">
        <v>144</v>
      </c>
      <c r="L16124" t="s">
        <v>146</v>
      </c>
      <c r="M16124" s="47">
        <v>519</v>
      </c>
    </row>
    <row r="16125" spans="1:13" hidden="1" x14ac:dyDescent="0.3">
      <c r="A16125" s="1" t="s">
        <v>186</v>
      </c>
      <c r="B16125" s="1" t="s">
        <v>48</v>
      </c>
      <c r="C16125" t="s">
        <v>167</v>
      </c>
      <c r="D16125" s="1" t="s">
        <v>18</v>
      </c>
      <c r="E16125" t="s">
        <v>11</v>
      </c>
      <c r="F16125" s="1" t="s">
        <v>154</v>
      </c>
      <c r="G16125" t="s">
        <v>142</v>
      </c>
      <c r="H16125" s="1" t="s">
        <v>155</v>
      </c>
      <c r="I16125" s="1" t="str">
        <f t="shared" si="502"/>
        <v>Convertible NB</v>
      </c>
      <c r="J16125" s="1" t="str">
        <f t="shared" si="503"/>
        <v>Convertible NB</v>
      </c>
      <c r="K16125" t="s">
        <v>144</v>
      </c>
      <c r="L16125" t="s">
        <v>147</v>
      </c>
      <c r="M16125" s="47">
        <v>506</v>
      </c>
    </row>
    <row r="16126" spans="1:13" hidden="1" x14ac:dyDescent="0.3">
      <c r="A16126" s="1" t="s">
        <v>186</v>
      </c>
      <c r="B16126" s="1" t="s">
        <v>48</v>
      </c>
      <c r="C16126" t="s">
        <v>167</v>
      </c>
      <c r="D16126" s="1" t="s">
        <v>18</v>
      </c>
      <c r="E16126" t="s">
        <v>11</v>
      </c>
      <c r="F16126" s="1" t="s">
        <v>154</v>
      </c>
      <c r="G16126" t="s">
        <v>142</v>
      </c>
      <c r="H16126" s="1" t="s">
        <v>155</v>
      </c>
      <c r="I16126" s="1" t="str">
        <f t="shared" si="502"/>
        <v>Convertible NB</v>
      </c>
      <c r="J16126" s="1" t="str">
        <f t="shared" si="503"/>
        <v>Convertible NB</v>
      </c>
      <c r="K16126" t="s">
        <v>144</v>
      </c>
      <c r="L16126" t="s">
        <v>148</v>
      </c>
      <c r="M16126" s="47">
        <v>762</v>
      </c>
    </row>
    <row r="16127" spans="1:13" hidden="1" x14ac:dyDescent="0.3">
      <c r="A16127" s="1" t="s">
        <v>186</v>
      </c>
      <c r="B16127" s="1" t="s">
        <v>48</v>
      </c>
      <c r="C16127" t="s">
        <v>167</v>
      </c>
      <c r="D16127" s="1" t="s">
        <v>18</v>
      </c>
      <c r="E16127" t="s">
        <v>11</v>
      </c>
      <c r="F16127" s="1" t="s">
        <v>154</v>
      </c>
      <c r="G16127" t="s">
        <v>142</v>
      </c>
      <c r="H16127" s="1" t="s">
        <v>155</v>
      </c>
      <c r="I16127" s="1" t="str">
        <f t="shared" si="502"/>
        <v>Convertible NB</v>
      </c>
      <c r="J16127" s="1" t="str">
        <f t="shared" si="503"/>
        <v>Convertible NB</v>
      </c>
      <c r="K16127" t="s">
        <v>144</v>
      </c>
      <c r="L16127" t="s">
        <v>149</v>
      </c>
      <c r="M16127" s="47">
        <v>695</v>
      </c>
    </row>
    <row r="16128" spans="1:13" hidden="1" x14ac:dyDescent="0.3">
      <c r="A16128" s="1" t="s">
        <v>186</v>
      </c>
      <c r="B16128" s="1" t="s">
        <v>48</v>
      </c>
      <c r="C16128" t="s">
        <v>167</v>
      </c>
      <c r="D16128" s="1" t="s">
        <v>18</v>
      </c>
      <c r="E16128" t="s">
        <v>11</v>
      </c>
      <c r="F16128" s="1" t="s">
        <v>154</v>
      </c>
      <c r="G16128" t="s">
        <v>142</v>
      </c>
      <c r="H16128" s="1" t="s">
        <v>155</v>
      </c>
      <c r="I16128" s="1" t="str">
        <f t="shared" si="502"/>
        <v>Convertible NB</v>
      </c>
      <c r="J16128" s="1" t="str">
        <f t="shared" si="503"/>
        <v>Convertible NB</v>
      </c>
      <c r="K16128" t="s">
        <v>144</v>
      </c>
      <c r="L16128" t="s">
        <v>150</v>
      </c>
      <c r="M16128" s="47">
        <v>286</v>
      </c>
    </row>
    <row r="16129" spans="1:13" hidden="1" x14ac:dyDescent="0.3">
      <c r="A16129" s="1" t="s">
        <v>186</v>
      </c>
      <c r="B16129" s="1" t="s">
        <v>48</v>
      </c>
      <c r="C16129" t="s">
        <v>167</v>
      </c>
      <c r="D16129" s="1" t="s">
        <v>18</v>
      </c>
      <c r="E16129" t="s">
        <v>11</v>
      </c>
      <c r="F16129" s="1" t="s">
        <v>154</v>
      </c>
      <c r="G16129" t="s">
        <v>142</v>
      </c>
      <c r="H16129" s="1" t="s">
        <v>155</v>
      </c>
      <c r="I16129" s="1" t="str">
        <f t="shared" si="502"/>
        <v>Convertible NB</v>
      </c>
      <c r="J16129" s="1" t="str">
        <f t="shared" si="503"/>
        <v>Convertible NB</v>
      </c>
      <c r="K16129" t="s">
        <v>144</v>
      </c>
      <c r="L16129" t="s">
        <v>151</v>
      </c>
      <c r="M16129" s="47">
        <v>1115</v>
      </c>
    </row>
    <row r="16130" spans="1:13" hidden="1" x14ac:dyDescent="0.3">
      <c r="A16130" s="1" t="s">
        <v>186</v>
      </c>
      <c r="B16130" s="1" t="s">
        <v>48</v>
      </c>
      <c r="C16130" t="s">
        <v>167</v>
      </c>
      <c r="D16130" s="1" t="s">
        <v>18</v>
      </c>
      <c r="E16130" t="s">
        <v>11</v>
      </c>
      <c r="F16130" s="1" t="s">
        <v>154</v>
      </c>
      <c r="G16130" t="s">
        <v>155</v>
      </c>
      <c r="H16130" s="1" t="s">
        <v>155</v>
      </c>
      <c r="I16130" s="1" t="str">
        <f t="shared" si="502"/>
        <v>Convertible NB</v>
      </c>
      <c r="J16130" s="1" t="str">
        <f t="shared" si="503"/>
        <v>Convertible NB</v>
      </c>
      <c r="K16130" t="s">
        <v>143</v>
      </c>
      <c r="L16130" t="s">
        <v>143</v>
      </c>
      <c r="M16130" s="47">
        <v>1437</v>
      </c>
    </row>
    <row r="16131" spans="1:13" hidden="1" x14ac:dyDescent="0.3">
      <c r="A16131" s="1" t="s">
        <v>186</v>
      </c>
      <c r="B16131" s="1" t="s">
        <v>48</v>
      </c>
      <c r="C16131" t="s">
        <v>167</v>
      </c>
      <c r="D16131" s="1" t="s">
        <v>18</v>
      </c>
      <c r="E16131" t="s">
        <v>11</v>
      </c>
      <c r="F16131" s="1" t="s">
        <v>154</v>
      </c>
      <c r="G16131" t="s">
        <v>155</v>
      </c>
      <c r="H16131" s="1" t="s">
        <v>155</v>
      </c>
      <c r="I16131" s="1" t="str">
        <f t="shared" ref="I16131:I16194" si="504">VLOOKUP(E16131&amp;F16131&amp;G16131,$S$1:$T$74,2,0)</f>
        <v>Convertible NB</v>
      </c>
      <c r="J16131" s="1" t="str">
        <f t="shared" ref="J16131:J16194" si="505">IF(AND(I16131="Clamshell NB",H16131="Yes"),"Clamshell Ultraslim NB",I16131)</f>
        <v>Convertible NB</v>
      </c>
      <c r="K16131" t="s">
        <v>144</v>
      </c>
      <c r="L16131" t="s">
        <v>145</v>
      </c>
      <c r="M16131" s="47">
        <v>5</v>
      </c>
    </row>
    <row r="16132" spans="1:13" hidden="1" x14ac:dyDescent="0.3">
      <c r="A16132" s="1" t="s">
        <v>186</v>
      </c>
      <c r="B16132" s="1" t="s">
        <v>48</v>
      </c>
      <c r="C16132" t="s">
        <v>167</v>
      </c>
      <c r="D16132" s="1" t="s">
        <v>18</v>
      </c>
      <c r="E16132" t="s">
        <v>11</v>
      </c>
      <c r="F16132" s="1" t="s">
        <v>154</v>
      </c>
      <c r="G16132" t="s">
        <v>155</v>
      </c>
      <c r="H16132" s="1" t="s">
        <v>155</v>
      </c>
      <c r="I16132" s="1" t="str">
        <f t="shared" si="504"/>
        <v>Convertible NB</v>
      </c>
      <c r="J16132" s="1" t="str">
        <f t="shared" si="505"/>
        <v>Convertible NB</v>
      </c>
      <c r="K16132" t="s">
        <v>144</v>
      </c>
      <c r="L16132" t="s">
        <v>146</v>
      </c>
      <c r="M16132" s="47">
        <v>6</v>
      </c>
    </row>
    <row r="16133" spans="1:13" hidden="1" x14ac:dyDescent="0.3">
      <c r="A16133" s="1" t="s">
        <v>186</v>
      </c>
      <c r="B16133" s="1" t="s">
        <v>48</v>
      </c>
      <c r="C16133" t="s">
        <v>167</v>
      </c>
      <c r="D16133" s="1" t="s">
        <v>18</v>
      </c>
      <c r="E16133" t="s">
        <v>11</v>
      </c>
      <c r="F16133" s="1" t="s">
        <v>154</v>
      </c>
      <c r="G16133" t="s">
        <v>155</v>
      </c>
      <c r="H16133" s="1" t="s">
        <v>155</v>
      </c>
      <c r="I16133" s="1" t="str">
        <f t="shared" si="504"/>
        <v>Convertible NB</v>
      </c>
      <c r="J16133" s="1" t="str">
        <f t="shared" si="505"/>
        <v>Convertible NB</v>
      </c>
      <c r="K16133" t="s">
        <v>144</v>
      </c>
      <c r="L16133" t="s">
        <v>147</v>
      </c>
      <c r="M16133" s="47">
        <v>6</v>
      </c>
    </row>
    <row r="16134" spans="1:13" hidden="1" x14ac:dyDescent="0.3">
      <c r="A16134" s="1" t="s">
        <v>186</v>
      </c>
      <c r="B16134" s="1" t="s">
        <v>48</v>
      </c>
      <c r="C16134" t="s">
        <v>167</v>
      </c>
      <c r="D16134" s="1" t="s">
        <v>18</v>
      </c>
      <c r="E16134" t="s">
        <v>11</v>
      </c>
      <c r="F16134" s="1" t="s">
        <v>154</v>
      </c>
      <c r="G16134" t="s">
        <v>155</v>
      </c>
      <c r="H16134" s="1" t="s">
        <v>155</v>
      </c>
      <c r="I16134" s="1" t="str">
        <f t="shared" si="504"/>
        <v>Convertible NB</v>
      </c>
      <c r="J16134" s="1" t="str">
        <f t="shared" si="505"/>
        <v>Convertible NB</v>
      </c>
      <c r="K16134" t="s">
        <v>144</v>
      </c>
      <c r="L16134" t="s">
        <v>148</v>
      </c>
      <c r="M16134" s="47">
        <v>9</v>
      </c>
    </row>
    <row r="16135" spans="1:13" hidden="1" x14ac:dyDescent="0.3">
      <c r="A16135" s="1" t="s">
        <v>186</v>
      </c>
      <c r="B16135" s="1" t="s">
        <v>48</v>
      </c>
      <c r="C16135" t="s">
        <v>167</v>
      </c>
      <c r="D16135" s="1" t="s">
        <v>18</v>
      </c>
      <c r="E16135" t="s">
        <v>11</v>
      </c>
      <c r="F16135" s="1" t="s">
        <v>154</v>
      </c>
      <c r="G16135" t="s">
        <v>155</v>
      </c>
      <c r="H16135" s="1" t="s">
        <v>155</v>
      </c>
      <c r="I16135" s="1" t="str">
        <f t="shared" si="504"/>
        <v>Convertible NB</v>
      </c>
      <c r="J16135" s="1" t="str">
        <f t="shared" si="505"/>
        <v>Convertible NB</v>
      </c>
      <c r="K16135" t="s">
        <v>144</v>
      </c>
      <c r="L16135" t="s">
        <v>149</v>
      </c>
      <c r="M16135" s="47">
        <v>9</v>
      </c>
    </row>
    <row r="16136" spans="1:13" hidden="1" x14ac:dyDescent="0.3">
      <c r="A16136" s="1" t="s">
        <v>186</v>
      </c>
      <c r="B16136" s="1" t="s">
        <v>48</v>
      </c>
      <c r="C16136" t="s">
        <v>167</v>
      </c>
      <c r="D16136" s="1" t="s">
        <v>18</v>
      </c>
      <c r="E16136" t="s">
        <v>11</v>
      </c>
      <c r="F16136" s="1" t="s">
        <v>154</v>
      </c>
      <c r="G16136" t="s">
        <v>155</v>
      </c>
      <c r="H16136" s="1" t="s">
        <v>155</v>
      </c>
      <c r="I16136" s="1" t="str">
        <f t="shared" si="504"/>
        <v>Convertible NB</v>
      </c>
      <c r="J16136" s="1" t="str">
        <f t="shared" si="505"/>
        <v>Convertible NB</v>
      </c>
      <c r="K16136" t="s">
        <v>144</v>
      </c>
      <c r="L16136" t="s">
        <v>150</v>
      </c>
      <c r="M16136" s="47">
        <v>4</v>
      </c>
    </row>
    <row r="16137" spans="1:13" hidden="1" x14ac:dyDescent="0.3">
      <c r="A16137" s="1" t="s">
        <v>186</v>
      </c>
      <c r="B16137" s="1" t="s">
        <v>48</v>
      </c>
      <c r="C16137" t="s">
        <v>167</v>
      </c>
      <c r="D16137" s="1" t="s">
        <v>18</v>
      </c>
      <c r="E16137" t="s">
        <v>11</v>
      </c>
      <c r="F16137" s="1" t="s">
        <v>154</v>
      </c>
      <c r="G16137" t="s">
        <v>155</v>
      </c>
      <c r="H16137" s="1" t="s">
        <v>155</v>
      </c>
      <c r="I16137" s="1" t="str">
        <f t="shared" si="504"/>
        <v>Convertible NB</v>
      </c>
      <c r="J16137" s="1" t="str">
        <f t="shared" si="505"/>
        <v>Convertible NB</v>
      </c>
      <c r="K16137" t="s">
        <v>144</v>
      </c>
      <c r="L16137" t="s">
        <v>151</v>
      </c>
      <c r="M16137" s="47">
        <v>12</v>
      </c>
    </row>
    <row r="16138" spans="1:13" hidden="1" x14ac:dyDescent="0.3">
      <c r="A16138" s="1" t="s">
        <v>186</v>
      </c>
      <c r="B16138" s="1" t="s">
        <v>48</v>
      </c>
      <c r="C16138" t="s">
        <v>167</v>
      </c>
      <c r="D16138" s="1" t="s">
        <v>18</v>
      </c>
      <c r="E16138" t="s">
        <v>9</v>
      </c>
      <c r="F16138" s="1" t="s">
        <v>154</v>
      </c>
      <c r="G16138" t="s">
        <v>142</v>
      </c>
      <c r="H16138" s="1" t="s">
        <v>155</v>
      </c>
      <c r="I16138" s="1" t="str">
        <f t="shared" si="504"/>
        <v>Mini NB</v>
      </c>
      <c r="J16138" s="1" t="str">
        <f t="shared" si="505"/>
        <v>Mini NB</v>
      </c>
      <c r="K16138" t="s">
        <v>143</v>
      </c>
      <c r="L16138" t="s">
        <v>143</v>
      </c>
      <c r="M16138" s="47">
        <v>2342</v>
      </c>
    </row>
    <row r="16139" spans="1:13" hidden="1" x14ac:dyDescent="0.3">
      <c r="A16139" s="1" t="s">
        <v>186</v>
      </c>
      <c r="B16139" s="1" t="s">
        <v>48</v>
      </c>
      <c r="C16139" t="s">
        <v>167</v>
      </c>
      <c r="D16139" s="1" t="s">
        <v>19</v>
      </c>
      <c r="E16139" t="s">
        <v>13</v>
      </c>
      <c r="F16139" s="1" t="s">
        <v>154</v>
      </c>
      <c r="G16139" t="s">
        <v>142</v>
      </c>
      <c r="H16139" s="1" t="s">
        <v>187</v>
      </c>
      <c r="I16139" s="1" t="str">
        <f t="shared" si="504"/>
        <v>DT Workstation</v>
      </c>
      <c r="J16139" s="1" t="str">
        <f t="shared" si="505"/>
        <v>DT Workstation</v>
      </c>
      <c r="K16139" t="s">
        <v>144</v>
      </c>
      <c r="L16139" t="s">
        <v>145</v>
      </c>
      <c r="M16139" s="47">
        <v>1</v>
      </c>
    </row>
    <row r="16140" spans="1:13" hidden="1" x14ac:dyDescent="0.3">
      <c r="A16140" s="1" t="s">
        <v>186</v>
      </c>
      <c r="B16140" s="1" t="s">
        <v>48</v>
      </c>
      <c r="C16140" t="s">
        <v>167</v>
      </c>
      <c r="D16140" s="1" t="s">
        <v>19</v>
      </c>
      <c r="E16140" t="s">
        <v>13</v>
      </c>
      <c r="F16140" s="1" t="s">
        <v>154</v>
      </c>
      <c r="G16140" t="s">
        <v>142</v>
      </c>
      <c r="H16140" s="1" t="s">
        <v>187</v>
      </c>
      <c r="I16140" s="1" t="str">
        <f t="shared" si="504"/>
        <v>DT Workstation</v>
      </c>
      <c r="J16140" s="1" t="str">
        <f t="shared" si="505"/>
        <v>DT Workstation</v>
      </c>
      <c r="K16140" t="s">
        <v>144</v>
      </c>
      <c r="L16140" t="s">
        <v>146</v>
      </c>
      <c r="M16140" s="47">
        <v>4</v>
      </c>
    </row>
    <row r="16141" spans="1:13" hidden="1" x14ac:dyDescent="0.3">
      <c r="A16141" s="1" t="s">
        <v>186</v>
      </c>
      <c r="B16141" s="1" t="s">
        <v>48</v>
      </c>
      <c r="C16141" t="s">
        <v>167</v>
      </c>
      <c r="D16141" s="1" t="s">
        <v>19</v>
      </c>
      <c r="E16141" t="s">
        <v>13</v>
      </c>
      <c r="F16141" s="1" t="s">
        <v>154</v>
      </c>
      <c r="G16141" t="s">
        <v>142</v>
      </c>
      <c r="H16141" s="1" t="s">
        <v>187</v>
      </c>
      <c r="I16141" s="1" t="str">
        <f t="shared" si="504"/>
        <v>DT Workstation</v>
      </c>
      <c r="J16141" s="1" t="str">
        <f t="shared" si="505"/>
        <v>DT Workstation</v>
      </c>
      <c r="K16141" t="s">
        <v>144</v>
      </c>
      <c r="L16141" t="s">
        <v>147</v>
      </c>
      <c r="M16141" s="47">
        <v>4</v>
      </c>
    </row>
    <row r="16142" spans="1:13" hidden="1" x14ac:dyDescent="0.3">
      <c r="A16142" s="1" t="s">
        <v>186</v>
      </c>
      <c r="B16142" s="1" t="s">
        <v>48</v>
      </c>
      <c r="C16142" t="s">
        <v>167</v>
      </c>
      <c r="D16142" s="1" t="s">
        <v>19</v>
      </c>
      <c r="E16142" t="s">
        <v>13</v>
      </c>
      <c r="F16142" s="1" t="s">
        <v>154</v>
      </c>
      <c r="G16142" t="s">
        <v>142</v>
      </c>
      <c r="H16142" s="1" t="s">
        <v>187</v>
      </c>
      <c r="I16142" s="1" t="str">
        <f t="shared" si="504"/>
        <v>DT Workstation</v>
      </c>
      <c r="J16142" s="1" t="str">
        <f t="shared" si="505"/>
        <v>DT Workstation</v>
      </c>
      <c r="K16142" t="s">
        <v>144</v>
      </c>
      <c r="L16142" t="s">
        <v>148</v>
      </c>
      <c r="M16142" s="47">
        <v>11</v>
      </c>
    </row>
    <row r="16143" spans="1:13" hidden="1" x14ac:dyDescent="0.3">
      <c r="A16143" s="1" t="s">
        <v>186</v>
      </c>
      <c r="B16143" s="1" t="s">
        <v>48</v>
      </c>
      <c r="C16143" t="s">
        <v>167</v>
      </c>
      <c r="D16143" s="1" t="s">
        <v>19</v>
      </c>
      <c r="E16143" t="s">
        <v>13</v>
      </c>
      <c r="F16143" s="1" t="s">
        <v>154</v>
      </c>
      <c r="G16143" t="s">
        <v>142</v>
      </c>
      <c r="H16143" s="1" t="s">
        <v>187</v>
      </c>
      <c r="I16143" s="1" t="str">
        <f t="shared" si="504"/>
        <v>DT Workstation</v>
      </c>
      <c r="J16143" s="1" t="str">
        <f t="shared" si="505"/>
        <v>DT Workstation</v>
      </c>
      <c r="K16143" t="s">
        <v>144</v>
      </c>
      <c r="L16143" t="s">
        <v>149</v>
      </c>
      <c r="M16143" s="47">
        <v>15</v>
      </c>
    </row>
    <row r="16144" spans="1:13" hidden="1" x14ac:dyDescent="0.3">
      <c r="A16144" s="1" t="s">
        <v>186</v>
      </c>
      <c r="B16144" s="1" t="s">
        <v>48</v>
      </c>
      <c r="C16144" t="s">
        <v>167</v>
      </c>
      <c r="D16144" s="1" t="s">
        <v>19</v>
      </c>
      <c r="E16144" t="s">
        <v>13</v>
      </c>
      <c r="F16144" s="1" t="s">
        <v>154</v>
      </c>
      <c r="G16144" t="s">
        <v>142</v>
      </c>
      <c r="H16144" s="1" t="s">
        <v>187</v>
      </c>
      <c r="I16144" s="1" t="str">
        <f t="shared" si="504"/>
        <v>DT Workstation</v>
      </c>
      <c r="J16144" s="1" t="str">
        <f t="shared" si="505"/>
        <v>DT Workstation</v>
      </c>
      <c r="K16144" t="s">
        <v>144</v>
      </c>
      <c r="L16144" t="s">
        <v>150</v>
      </c>
      <c r="M16144" s="47">
        <v>1</v>
      </c>
    </row>
    <row r="16145" spans="1:13" hidden="1" x14ac:dyDescent="0.3">
      <c r="A16145" s="1" t="s">
        <v>186</v>
      </c>
      <c r="B16145" s="1" t="s">
        <v>48</v>
      </c>
      <c r="C16145" t="s">
        <v>167</v>
      </c>
      <c r="D16145" s="1" t="s">
        <v>19</v>
      </c>
      <c r="E16145" t="s">
        <v>13</v>
      </c>
      <c r="F16145" s="1" t="s">
        <v>154</v>
      </c>
      <c r="G16145" t="s">
        <v>142</v>
      </c>
      <c r="H16145" s="1" t="s">
        <v>187</v>
      </c>
      <c r="I16145" s="1" t="str">
        <f t="shared" si="504"/>
        <v>DT Workstation</v>
      </c>
      <c r="J16145" s="1" t="str">
        <f t="shared" si="505"/>
        <v>DT Workstation</v>
      </c>
      <c r="K16145" t="s">
        <v>144</v>
      </c>
      <c r="L16145" t="s">
        <v>151</v>
      </c>
      <c r="M16145" s="47">
        <v>16</v>
      </c>
    </row>
    <row r="16146" spans="1:13" x14ac:dyDescent="0.3">
      <c r="A16146" s="1" t="s">
        <v>186</v>
      </c>
      <c r="B16146" s="1" t="s">
        <v>48</v>
      </c>
      <c r="C16146" t="s">
        <v>96</v>
      </c>
      <c r="D16146" s="1" t="s">
        <v>17</v>
      </c>
      <c r="E16146" t="s">
        <v>8</v>
      </c>
      <c r="F16146" s="1" t="s">
        <v>156</v>
      </c>
      <c r="G16146" t="s">
        <v>142</v>
      </c>
      <c r="H16146" s="1" t="s">
        <v>187</v>
      </c>
      <c r="I16146" s="1" t="str">
        <f t="shared" si="504"/>
        <v>AIO Chrome DT</v>
      </c>
      <c r="J16146" s="1" t="str">
        <f t="shared" si="505"/>
        <v>AIO Chrome DT</v>
      </c>
      <c r="K16146" t="s">
        <v>143</v>
      </c>
      <c r="L16146" t="s">
        <v>143</v>
      </c>
      <c r="M16146" s="47">
        <v>78</v>
      </c>
    </row>
    <row r="16147" spans="1:13" x14ac:dyDescent="0.3">
      <c r="A16147" s="1" t="s">
        <v>186</v>
      </c>
      <c r="B16147" s="1" t="s">
        <v>48</v>
      </c>
      <c r="C16147" t="s">
        <v>96</v>
      </c>
      <c r="D16147" s="1" t="s">
        <v>17</v>
      </c>
      <c r="E16147" t="s">
        <v>8</v>
      </c>
      <c r="F16147" s="1" t="s">
        <v>156</v>
      </c>
      <c r="G16147" t="s">
        <v>142</v>
      </c>
      <c r="H16147" s="1" t="s">
        <v>187</v>
      </c>
      <c r="I16147" s="1" t="str">
        <f t="shared" si="504"/>
        <v>AIO Chrome DT</v>
      </c>
      <c r="J16147" s="1" t="str">
        <f t="shared" si="505"/>
        <v>AIO Chrome DT</v>
      </c>
      <c r="K16147" t="s">
        <v>144</v>
      </c>
      <c r="L16147" t="s">
        <v>145</v>
      </c>
      <c r="M16147" s="47">
        <v>36</v>
      </c>
    </row>
    <row r="16148" spans="1:13" x14ac:dyDescent="0.3">
      <c r="A16148" s="1" t="s">
        <v>186</v>
      </c>
      <c r="B16148" s="1" t="s">
        <v>48</v>
      </c>
      <c r="C16148" t="s">
        <v>96</v>
      </c>
      <c r="D16148" s="1" t="s">
        <v>17</v>
      </c>
      <c r="E16148" t="s">
        <v>8</v>
      </c>
      <c r="F16148" s="1" t="s">
        <v>156</v>
      </c>
      <c r="G16148" t="s">
        <v>142</v>
      </c>
      <c r="H16148" s="1" t="s">
        <v>187</v>
      </c>
      <c r="I16148" s="1" t="str">
        <f t="shared" si="504"/>
        <v>AIO Chrome DT</v>
      </c>
      <c r="J16148" s="1" t="str">
        <f t="shared" si="505"/>
        <v>AIO Chrome DT</v>
      </c>
      <c r="K16148" t="s">
        <v>144</v>
      </c>
      <c r="L16148" t="s">
        <v>146</v>
      </c>
      <c r="M16148" s="47">
        <v>51</v>
      </c>
    </row>
    <row r="16149" spans="1:13" x14ac:dyDescent="0.3">
      <c r="A16149" s="1" t="s">
        <v>186</v>
      </c>
      <c r="B16149" s="1" t="s">
        <v>48</v>
      </c>
      <c r="C16149" t="s">
        <v>96</v>
      </c>
      <c r="D16149" s="1" t="s">
        <v>17</v>
      </c>
      <c r="E16149" t="s">
        <v>8</v>
      </c>
      <c r="F16149" s="1" t="s">
        <v>156</v>
      </c>
      <c r="G16149" t="s">
        <v>142</v>
      </c>
      <c r="H16149" s="1" t="s">
        <v>187</v>
      </c>
      <c r="I16149" s="1" t="str">
        <f t="shared" si="504"/>
        <v>AIO Chrome DT</v>
      </c>
      <c r="J16149" s="1" t="str">
        <f t="shared" si="505"/>
        <v>AIO Chrome DT</v>
      </c>
      <c r="K16149" t="s">
        <v>144</v>
      </c>
      <c r="L16149" t="s">
        <v>147</v>
      </c>
      <c r="M16149" s="47">
        <v>42</v>
      </c>
    </row>
    <row r="16150" spans="1:13" x14ac:dyDescent="0.3">
      <c r="A16150" s="1" t="s">
        <v>186</v>
      </c>
      <c r="B16150" s="1" t="s">
        <v>48</v>
      </c>
      <c r="C16150" t="s">
        <v>96</v>
      </c>
      <c r="D16150" s="1" t="s">
        <v>17</v>
      </c>
      <c r="E16150" t="s">
        <v>8</v>
      </c>
      <c r="F16150" s="1" t="s">
        <v>156</v>
      </c>
      <c r="G16150" t="s">
        <v>142</v>
      </c>
      <c r="H16150" s="1" t="s">
        <v>187</v>
      </c>
      <c r="I16150" s="1" t="str">
        <f t="shared" si="504"/>
        <v>AIO Chrome DT</v>
      </c>
      <c r="J16150" s="1" t="str">
        <f t="shared" si="505"/>
        <v>AIO Chrome DT</v>
      </c>
      <c r="K16150" t="s">
        <v>144</v>
      </c>
      <c r="L16150" t="s">
        <v>148</v>
      </c>
      <c r="M16150" s="47">
        <v>1</v>
      </c>
    </row>
    <row r="16151" spans="1:13" x14ac:dyDescent="0.3">
      <c r="A16151" s="1" t="s">
        <v>186</v>
      </c>
      <c r="B16151" s="1" t="s">
        <v>48</v>
      </c>
      <c r="C16151" t="s">
        <v>96</v>
      </c>
      <c r="D16151" s="1" t="s">
        <v>17</v>
      </c>
      <c r="E16151" t="s">
        <v>8</v>
      </c>
      <c r="F16151" s="1" t="s">
        <v>156</v>
      </c>
      <c r="G16151" t="s">
        <v>142</v>
      </c>
      <c r="H16151" s="1" t="s">
        <v>187</v>
      </c>
      <c r="I16151" s="1" t="str">
        <f t="shared" si="504"/>
        <v>AIO Chrome DT</v>
      </c>
      <c r="J16151" s="1" t="str">
        <f t="shared" si="505"/>
        <v>AIO Chrome DT</v>
      </c>
      <c r="K16151" t="s">
        <v>144</v>
      </c>
      <c r="L16151" t="s">
        <v>149</v>
      </c>
      <c r="M16151" s="47">
        <v>5</v>
      </c>
    </row>
    <row r="16152" spans="1:13" x14ac:dyDescent="0.3">
      <c r="A16152" s="1" t="s">
        <v>186</v>
      </c>
      <c r="B16152" s="1" t="s">
        <v>48</v>
      </c>
      <c r="C16152" t="s">
        <v>96</v>
      </c>
      <c r="D16152" s="1" t="s">
        <v>17</v>
      </c>
      <c r="E16152" t="s">
        <v>8</v>
      </c>
      <c r="F16152" s="1" t="s">
        <v>156</v>
      </c>
      <c r="G16152" t="s">
        <v>142</v>
      </c>
      <c r="H16152" s="1" t="s">
        <v>187</v>
      </c>
      <c r="I16152" s="1" t="str">
        <f t="shared" si="504"/>
        <v>AIO Chrome DT</v>
      </c>
      <c r="J16152" s="1" t="str">
        <f t="shared" si="505"/>
        <v>AIO Chrome DT</v>
      </c>
      <c r="K16152" t="s">
        <v>144</v>
      </c>
      <c r="L16152" t="s">
        <v>151</v>
      </c>
      <c r="M16152" s="47">
        <v>1</v>
      </c>
    </row>
    <row r="16153" spans="1:13" x14ac:dyDescent="0.3">
      <c r="A16153" s="1" t="s">
        <v>186</v>
      </c>
      <c r="B16153" s="1" t="s">
        <v>48</v>
      </c>
      <c r="C16153" t="s">
        <v>96</v>
      </c>
      <c r="D16153" s="1" t="s">
        <v>17</v>
      </c>
      <c r="E16153" t="s">
        <v>8</v>
      </c>
      <c r="F16153" s="1" t="s">
        <v>159</v>
      </c>
      <c r="G16153" t="s">
        <v>142</v>
      </c>
      <c r="H16153" s="1" t="s">
        <v>187</v>
      </c>
      <c r="I16153" s="1" t="str">
        <f t="shared" si="504"/>
        <v>AIO DT</v>
      </c>
      <c r="J16153" s="1" t="str">
        <f t="shared" si="505"/>
        <v>AIO DT</v>
      </c>
      <c r="K16153" t="s">
        <v>143</v>
      </c>
      <c r="L16153" t="s">
        <v>143</v>
      </c>
      <c r="M16153" s="47">
        <v>103</v>
      </c>
    </row>
    <row r="16154" spans="1:13" x14ac:dyDescent="0.3">
      <c r="A16154" s="1" t="s">
        <v>186</v>
      </c>
      <c r="B16154" s="1" t="s">
        <v>48</v>
      </c>
      <c r="C16154" t="s">
        <v>96</v>
      </c>
      <c r="D16154" s="1" t="s">
        <v>17</v>
      </c>
      <c r="E16154" t="s">
        <v>8</v>
      </c>
      <c r="F16154" s="1" t="s">
        <v>159</v>
      </c>
      <c r="G16154" t="s">
        <v>142</v>
      </c>
      <c r="H16154" s="1" t="s">
        <v>187</v>
      </c>
      <c r="I16154" s="1" t="str">
        <f t="shared" si="504"/>
        <v>AIO DT</v>
      </c>
      <c r="J16154" s="1" t="str">
        <f t="shared" si="505"/>
        <v>AIO DT</v>
      </c>
      <c r="K16154" t="s">
        <v>144</v>
      </c>
      <c r="L16154" t="s">
        <v>145</v>
      </c>
      <c r="M16154" s="47">
        <v>3</v>
      </c>
    </row>
    <row r="16155" spans="1:13" x14ac:dyDescent="0.3">
      <c r="A16155" s="1" t="s">
        <v>186</v>
      </c>
      <c r="B16155" s="1" t="s">
        <v>48</v>
      </c>
      <c r="C16155" t="s">
        <v>96</v>
      </c>
      <c r="D16155" s="1" t="s">
        <v>17</v>
      </c>
      <c r="E16155" t="s">
        <v>8</v>
      </c>
      <c r="F16155" s="1" t="s">
        <v>159</v>
      </c>
      <c r="G16155" t="s">
        <v>142</v>
      </c>
      <c r="H16155" s="1" t="s">
        <v>187</v>
      </c>
      <c r="I16155" s="1" t="str">
        <f t="shared" si="504"/>
        <v>AIO DT</v>
      </c>
      <c r="J16155" s="1" t="str">
        <f t="shared" si="505"/>
        <v>AIO DT</v>
      </c>
      <c r="K16155" t="s">
        <v>144</v>
      </c>
      <c r="L16155" t="s">
        <v>146</v>
      </c>
      <c r="M16155" s="47">
        <v>2</v>
      </c>
    </row>
    <row r="16156" spans="1:13" x14ac:dyDescent="0.3">
      <c r="A16156" s="1" t="s">
        <v>186</v>
      </c>
      <c r="B16156" s="1" t="s">
        <v>48</v>
      </c>
      <c r="C16156" t="s">
        <v>96</v>
      </c>
      <c r="D16156" s="1" t="s">
        <v>17</v>
      </c>
      <c r="E16156" t="s">
        <v>8</v>
      </c>
      <c r="F16156" s="1" t="s">
        <v>159</v>
      </c>
      <c r="G16156" t="s">
        <v>142</v>
      </c>
      <c r="H16156" s="1" t="s">
        <v>187</v>
      </c>
      <c r="I16156" s="1" t="str">
        <f t="shared" si="504"/>
        <v>AIO DT</v>
      </c>
      <c r="J16156" s="1" t="str">
        <f t="shared" si="505"/>
        <v>AIO DT</v>
      </c>
      <c r="K16156" t="s">
        <v>144</v>
      </c>
      <c r="L16156" t="s">
        <v>147</v>
      </c>
      <c r="M16156" s="47">
        <v>3</v>
      </c>
    </row>
    <row r="16157" spans="1:13" x14ac:dyDescent="0.3">
      <c r="A16157" s="1" t="s">
        <v>186</v>
      </c>
      <c r="B16157" s="1" t="s">
        <v>48</v>
      </c>
      <c r="C16157" t="s">
        <v>96</v>
      </c>
      <c r="D16157" s="1" t="s">
        <v>17</v>
      </c>
      <c r="E16157" t="s">
        <v>8</v>
      </c>
      <c r="F16157" s="1" t="s">
        <v>154</v>
      </c>
      <c r="G16157" t="s">
        <v>142</v>
      </c>
      <c r="H16157" s="1" t="s">
        <v>187</v>
      </c>
      <c r="I16157" s="1" t="str">
        <f t="shared" si="504"/>
        <v>AIO DT</v>
      </c>
      <c r="J16157" s="1" t="str">
        <f t="shared" si="505"/>
        <v>AIO DT</v>
      </c>
      <c r="K16157" t="s">
        <v>143</v>
      </c>
      <c r="L16157" t="s">
        <v>143</v>
      </c>
      <c r="M16157" s="47">
        <v>630</v>
      </c>
    </row>
    <row r="16158" spans="1:13" x14ac:dyDescent="0.3">
      <c r="A16158" s="1" t="s">
        <v>186</v>
      </c>
      <c r="B16158" s="1" t="s">
        <v>48</v>
      </c>
      <c r="C16158" t="s">
        <v>96</v>
      </c>
      <c r="D16158" s="1" t="s">
        <v>17</v>
      </c>
      <c r="E16158" t="s">
        <v>8</v>
      </c>
      <c r="F16158" s="1" t="s">
        <v>154</v>
      </c>
      <c r="G16158" t="s">
        <v>142</v>
      </c>
      <c r="H16158" s="1" t="s">
        <v>187</v>
      </c>
      <c r="I16158" s="1" t="str">
        <f t="shared" si="504"/>
        <v>AIO DT</v>
      </c>
      <c r="J16158" s="1" t="str">
        <f t="shared" si="505"/>
        <v>AIO DT</v>
      </c>
      <c r="K16158" t="s">
        <v>144</v>
      </c>
      <c r="L16158" t="s">
        <v>145</v>
      </c>
      <c r="M16158" s="47">
        <v>301</v>
      </c>
    </row>
    <row r="16159" spans="1:13" x14ac:dyDescent="0.3">
      <c r="A16159" s="1" t="s">
        <v>186</v>
      </c>
      <c r="B16159" s="1" t="s">
        <v>48</v>
      </c>
      <c r="C16159" t="s">
        <v>96</v>
      </c>
      <c r="D16159" s="1" t="s">
        <v>17</v>
      </c>
      <c r="E16159" t="s">
        <v>8</v>
      </c>
      <c r="F16159" s="1" t="s">
        <v>154</v>
      </c>
      <c r="G16159" t="s">
        <v>142</v>
      </c>
      <c r="H16159" s="1" t="s">
        <v>187</v>
      </c>
      <c r="I16159" s="1" t="str">
        <f t="shared" si="504"/>
        <v>AIO DT</v>
      </c>
      <c r="J16159" s="1" t="str">
        <f t="shared" si="505"/>
        <v>AIO DT</v>
      </c>
      <c r="K16159" t="s">
        <v>144</v>
      </c>
      <c r="L16159" t="s">
        <v>146</v>
      </c>
      <c r="M16159" s="47">
        <v>419</v>
      </c>
    </row>
    <row r="16160" spans="1:13" x14ac:dyDescent="0.3">
      <c r="A16160" s="1" t="s">
        <v>186</v>
      </c>
      <c r="B16160" s="1" t="s">
        <v>48</v>
      </c>
      <c r="C16160" t="s">
        <v>96</v>
      </c>
      <c r="D16160" s="1" t="s">
        <v>17</v>
      </c>
      <c r="E16160" t="s">
        <v>8</v>
      </c>
      <c r="F16160" s="1" t="s">
        <v>154</v>
      </c>
      <c r="G16160" t="s">
        <v>142</v>
      </c>
      <c r="H16160" s="1" t="s">
        <v>187</v>
      </c>
      <c r="I16160" s="1" t="str">
        <f t="shared" si="504"/>
        <v>AIO DT</v>
      </c>
      <c r="J16160" s="1" t="str">
        <f t="shared" si="505"/>
        <v>AIO DT</v>
      </c>
      <c r="K16160" t="s">
        <v>144</v>
      </c>
      <c r="L16160" t="s">
        <v>147</v>
      </c>
      <c r="M16160" s="47">
        <v>386</v>
      </c>
    </row>
    <row r="16161" spans="1:13" x14ac:dyDescent="0.3">
      <c r="A16161" s="1" t="s">
        <v>186</v>
      </c>
      <c r="B16161" s="1" t="s">
        <v>48</v>
      </c>
      <c r="C16161" t="s">
        <v>96</v>
      </c>
      <c r="D16161" s="1" t="s">
        <v>17</v>
      </c>
      <c r="E16161" t="s">
        <v>8</v>
      </c>
      <c r="F16161" s="1" t="s">
        <v>154</v>
      </c>
      <c r="G16161" t="s">
        <v>142</v>
      </c>
      <c r="H16161" s="1" t="s">
        <v>187</v>
      </c>
      <c r="I16161" s="1" t="str">
        <f t="shared" si="504"/>
        <v>AIO DT</v>
      </c>
      <c r="J16161" s="1" t="str">
        <f t="shared" si="505"/>
        <v>AIO DT</v>
      </c>
      <c r="K16161" t="s">
        <v>144</v>
      </c>
      <c r="L16161" t="s">
        <v>148</v>
      </c>
      <c r="M16161" s="47">
        <v>10</v>
      </c>
    </row>
    <row r="16162" spans="1:13" x14ac:dyDescent="0.3">
      <c r="A16162" s="1" t="s">
        <v>186</v>
      </c>
      <c r="B16162" s="1" t="s">
        <v>48</v>
      </c>
      <c r="C16162" t="s">
        <v>96</v>
      </c>
      <c r="D16162" s="1" t="s">
        <v>17</v>
      </c>
      <c r="E16162" t="s">
        <v>8</v>
      </c>
      <c r="F16162" s="1" t="s">
        <v>154</v>
      </c>
      <c r="G16162" t="s">
        <v>142</v>
      </c>
      <c r="H16162" s="1" t="s">
        <v>187</v>
      </c>
      <c r="I16162" s="1" t="str">
        <f t="shared" si="504"/>
        <v>AIO DT</v>
      </c>
      <c r="J16162" s="1" t="str">
        <f t="shared" si="505"/>
        <v>AIO DT</v>
      </c>
      <c r="K16162" t="s">
        <v>144</v>
      </c>
      <c r="L16162" t="s">
        <v>149</v>
      </c>
      <c r="M16162" s="47">
        <v>39</v>
      </c>
    </row>
    <row r="16163" spans="1:13" x14ac:dyDescent="0.3">
      <c r="A16163" s="1" t="s">
        <v>186</v>
      </c>
      <c r="B16163" s="1" t="s">
        <v>48</v>
      </c>
      <c r="C16163" t="s">
        <v>96</v>
      </c>
      <c r="D16163" s="1" t="s">
        <v>17</v>
      </c>
      <c r="E16163" t="s">
        <v>8</v>
      </c>
      <c r="F16163" s="1" t="s">
        <v>154</v>
      </c>
      <c r="G16163" t="s">
        <v>142</v>
      </c>
      <c r="H16163" s="1" t="s">
        <v>187</v>
      </c>
      <c r="I16163" s="1" t="str">
        <f t="shared" si="504"/>
        <v>AIO DT</v>
      </c>
      <c r="J16163" s="1" t="str">
        <f t="shared" si="505"/>
        <v>AIO DT</v>
      </c>
      <c r="K16163" t="s">
        <v>144</v>
      </c>
      <c r="L16163" t="s">
        <v>151</v>
      </c>
      <c r="M16163" s="47">
        <v>10</v>
      </c>
    </row>
    <row r="16164" spans="1:13" x14ac:dyDescent="0.3">
      <c r="A16164" s="1" t="s">
        <v>186</v>
      </c>
      <c r="B16164" s="1" t="s">
        <v>48</v>
      </c>
      <c r="C16164" t="s">
        <v>96</v>
      </c>
      <c r="D16164" s="1" t="s">
        <v>17</v>
      </c>
      <c r="E16164" t="s">
        <v>6</v>
      </c>
      <c r="F16164" s="1" t="s">
        <v>154</v>
      </c>
      <c r="G16164" t="s">
        <v>142</v>
      </c>
      <c r="H16164" s="1" t="s">
        <v>187</v>
      </c>
      <c r="I16164" s="1" t="str">
        <f t="shared" si="504"/>
        <v>Small DT</v>
      </c>
      <c r="J16164" s="1" t="str">
        <f t="shared" si="505"/>
        <v>Small DT</v>
      </c>
      <c r="K16164" t="s">
        <v>143</v>
      </c>
      <c r="L16164" t="s">
        <v>143</v>
      </c>
      <c r="M16164" s="47">
        <v>4</v>
      </c>
    </row>
    <row r="16165" spans="1:13" x14ac:dyDescent="0.3">
      <c r="A16165" s="1" t="s">
        <v>186</v>
      </c>
      <c r="B16165" s="1" t="s">
        <v>48</v>
      </c>
      <c r="C16165" t="s">
        <v>96</v>
      </c>
      <c r="D16165" s="1" t="s">
        <v>17</v>
      </c>
      <c r="E16165" t="s">
        <v>6</v>
      </c>
      <c r="F16165" s="1" t="s">
        <v>154</v>
      </c>
      <c r="G16165" t="s">
        <v>142</v>
      </c>
      <c r="H16165" s="1" t="s">
        <v>187</v>
      </c>
      <c r="I16165" s="1" t="str">
        <f t="shared" si="504"/>
        <v>Small DT</v>
      </c>
      <c r="J16165" s="1" t="str">
        <f t="shared" si="505"/>
        <v>Small DT</v>
      </c>
      <c r="K16165" t="s">
        <v>144</v>
      </c>
      <c r="L16165" t="s">
        <v>145</v>
      </c>
      <c r="M16165" s="47">
        <v>75</v>
      </c>
    </row>
    <row r="16166" spans="1:13" x14ac:dyDescent="0.3">
      <c r="A16166" s="1" t="s">
        <v>186</v>
      </c>
      <c r="B16166" s="1" t="s">
        <v>48</v>
      </c>
      <c r="C16166" t="s">
        <v>96</v>
      </c>
      <c r="D16166" s="1" t="s">
        <v>17</v>
      </c>
      <c r="E16166" t="s">
        <v>6</v>
      </c>
      <c r="F16166" s="1" t="s">
        <v>154</v>
      </c>
      <c r="G16166" t="s">
        <v>142</v>
      </c>
      <c r="H16166" s="1" t="s">
        <v>187</v>
      </c>
      <c r="I16166" s="1" t="str">
        <f t="shared" si="504"/>
        <v>Small DT</v>
      </c>
      <c r="J16166" s="1" t="str">
        <f t="shared" si="505"/>
        <v>Small DT</v>
      </c>
      <c r="K16166" t="s">
        <v>144</v>
      </c>
      <c r="L16166" t="s">
        <v>146</v>
      </c>
      <c r="M16166" s="47">
        <v>103</v>
      </c>
    </row>
    <row r="16167" spans="1:13" x14ac:dyDescent="0.3">
      <c r="A16167" s="1" t="s">
        <v>186</v>
      </c>
      <c r="B16167" s="1" t="s">
        <v>48</v>
      </c>
      <c r="C16167" t="s">
        <v>96</v>
      </c>
      <c r="D16167" s="1" t="s">
        <v>17</v>
      </c>
      <c r="E16167" t="s">
        <v>6</v>
      </c>
      <c r="F16167" s="1" t="s">
        <v>154</v>
      </c>
      <c r="G16167" t="s">
        <v>142</v>
      </c>
      <c r="H16167" s="1" t="s">
        <v>187</v>
      </c>
      <c r="I16167" s="1" t="str">
        <f t="shared" si="504"/>
        <v>Small DT</v>
      </c>
      <c r="J16167" s="1" t="str">
        <f t="shared" si="505"/>
        <v>Small DT</v>
      </c>
      <c r="K16167" t="s">
        <v>144</v>
      </c>
      <c r="L16167" t="s">
        <v>147</v>
      </c>
      <c r="M16167" s="47">
        <v>90</v>
      </c>
    </row>
    <row r="16168" spans="1:13" x14ac:dyDescent="0.3">
      <c r="A16168" s="1" t="s">
        <v>186</v>
      </c>
      <c r="B16168" s="1" t="s">
        <v>48</v>
      </c>
      <c r="C16168" t="s">
        <v>96</v>
      </c>
      <c r="D16168" s="1" t="s">
        <v>17</v>
      </c>
      <c r="E16168" t="s">
        <v>6</v>
      </c>
      <c r="F16168" s="1" t="s">
        <v>154</v>
      </c>
      <c r="G16168" t="s">
        <v>142</v>
      </c>
      <c r="H16168" s="1" t="s">
        <v>187</v>
      </c>
      <c r="I16168" s="1" t="str">
        <f t="shared" si="504"/>
        <v>Small DT</v>
      </c>
      <c r="J16168" s="1" t="str">
        <f t="shared" si="505"/>
        <v>Small DT</v>
      </c>
      <c r="K16168" t="s">
        <v>144</v>
      </c>
      <c r="L16168" t="s">
        <v>148</v>
      </c>
      <c r="M16168" s="47">
        <v>4</v>
      </c>
    </row>
    <row r="16169" spans="1:13" x14ac:dyDescent="0.3">
      <c r="A16169" s="1" t="s">
        <v>186</v>
      </c>
      <c r="B16169" s="1" t="s">
        <v>48</v>
      </c>
      <c r="C16169" t="s">
        <v>96</v>
      </c>
      <c r="D16169" s="1" t="s">
        <v>17</v>
      </c>
      <c r="E16169" t="s">
        <v>6</v>
      </c>
      <c r="F16169" s="1" t="s">
        <v>154</v>
      </c>
      <c r="G16169" t="s">
        <v>142</v>
      </c>
      <c r="H16169" s="1" t="s">
        <v>187</v>
      </c>
      <c r="I16169" s="1" t="str">
        <f t="shared" si="504"/>
        <v>Small DT</v>
      </c>
      <c r="J16169" s="1" t="str">
        <f t="shared" si="505"/>
        <v>Small DT</v>
      </c>
      <c r="K16169" t="s">
        <v>144</v>
      </c>
      <c r="L16169" t="s">
        <v>149</v>
      </c>
      <c r="M16169" s="47">
        <v>2</v>
      </c>
    </row>
    <row r="16170" spans="1:13" x14ac:dyDescent="0.3">
      <c r="A16170" s="1" t="s">
        <v>186</v>
      </c>
      <c r="B16170" s="1" t="s">
        <v>48</v>
      </c>
      <c r="C16170" t="s">
        <v>96</v>
      </c>
      <c r="D16170" s="1" t="s">
        <v>17</v>
      </c>
      <c r="E16170" t="s">
        <v>7</v>
      </c>
      <c r="F16170" s="1" t="s">
        <v>159</v>
      </c>
      <c r="G16170" t="s">
        <v>155</v>
      </c>
      <c r="H16170" s="1" t="s">
        <v>187</v>
      </c>
      <c r="I16170" s="1" t="str">
        <f t="shared" si="504"/>
        <v>Tower Gaming Capable DT</v>
      </c>
      <c r="J16170" s="1" t="str">
        <f t="shared" si="505"/>
        <v>Tower Gaming Capable DT</v>
      </c>
      <c r="K16170" t="s">
        <v>143</v>
      </c>
      <c r="L16170" t="s">
        <v>143</v>
      </c>
      <c r="M16170" s="47">
        <v>10</v>
      </c>
    </row>
    <row r="16171" spans="1:13" x14ac:dyDescent="0.3">
      <c r="A16171" s="1" t="s">
        <v>186</v>
      </c>
      <c r="B16171" s="1" t="s">
        <v>48</v>
      </c>
      <c r="C16171" t="s">
        <v>96</v>
      </c>
      <c r="D16171" s="1" t="s">
        <v>17</v>
      </c>
      <c r="E16171" t="s">
        <v>7</v>
      </c>
      <c r="F16171" s="1" t="s">
        <v>163</v>
      </c>
      <c r="G16171" t="s">
        <v>142</v>
      </c>
      <c r="H16171" s="1" t="s">
        <v>187</v>
      </c>
      <c r="I16171" s="1" t="str">
        <f t="shared" si="504"/>
        <v>Tower DT</v>
      </c>
      <c r="J16171" s="1" t="str">
        <f t="shared" si="505"/>
        <v>Tower DT</v>
      </c>
      <c r="K16171" t="s">
        <v>144</v>
      </c>
      <c r="L16171" t="s">
        <v>145</v>
      </c>
      <c r="M16171" s="47">
        <v>11</v>
      </c>
    </row>
    <row r="16172" spans="1:13" x14ac:dyDescent="0.3">
      <c r="A16172" s="1" t="s">
        <v>186</v>
      </c>
      <c r="B16172" s="1" t="s">
        <v>48</v>
      </c>
      <c r="C16172" t="s">
        <v>96</v>
      </c>
      <c r="D16172" s="1" t="s">
        <v>17</v>
      </c>
      <c r="E16172" t="s">
        <v>7</v>
      </c>
      <c r="F16172" s="1" t="s">
        <v>163</v>
      </c>
      <c r="G16172" t="s">
        <v>142</v>
      </c>
      <c r="H16172" s="1" t="s">
        <v>187</v>
      </c>
      <c r="I16172" s="1" t="str">
        <f t="shared" si="504"/>
        <v>Tower DT</v>
      </c>
      <c r="J16172" s="1" t="str">
        <f t="shared" si="505"/>
        <v>Tower DT</v>
      </c>
      <c r="K16172" t="s">
        <v>144</v>
      </c>
      <c r="L16172" t="s">
        <v>146</v>
      </c>
      <c r="M16172" s="47">
        <v>12</v>
      </c>
    </row>
    <row r="16173" spans="1:13" x14ac:dyDescent="0.3">
      <c r="A16173" s="1" t="s">
        <v>186</v>
      </c>
      <c r="B16173" s="1" t="s">
        <v>48</v>
      </c>
      <c r="C16173" t="s">
        <v>96</v>
      </c>
      <c r="D16173" s="1" t="s">
        <v>17</v>
      </c>
      <c r="E16173" t="s">
        <v>7</v>
      </c>
      <c r="F16173" s="1" t="s">
        <v>163</v>
      </c>
      <c r="G16173" t="s">
        <v>142</v>
      </c>
      <c r="H16173" s="1" t="s">
        <v>187</v>
      </c>
      <c r="I16173" s="1" t="str">
        <f t="shared" si="504"/>
        <v>Tower DT</v>
      </c>
      <c r="J16173" s="1" t="str">
        <f t="shared" si="505"/>
        <v>Tower DT</v>
      </c>
      <c r="K16173" t="s">
        <v>144</v>
      </c>
      <c r="L16173" t="s">
        <v>147</v>
      </c>
      <c r="M16173" s="47">
        <v>14</v>
      </c>
    </row>
    <row r="16174" spans="1:13" x14ac:dyDescent="0.3">
      <c r="A16174" s="1" t="s">
        <v>186</v>
      </c>
      <c r="B16174" s="1" t="s">
        <v>48</v>
      </c>
      <c r="C16174" t="s">
        <v>96</v>
      </c>
      <c r="D16174" s="1" t="s">
        <v>17</v>
      </c>
      <c r="E16174" t="s">
        <v>7</v>
      </c>
      <c r="F16174" s="1" t="s">
        <v>163</v>
      </c>
      <c r="G16174" t="s">
        <v>142</v>
      </c>
      <c r="H16174" s="1" t="s">
        <v>187</v>
      </c>
      <c r="I16174" s="1" t="str">
        <f t="shared" si="504"/>
        <v>Tower DT</v>
      </c>
      <c r="J16174" s="1" t="str">
        <f t="shared" si="505"/>
        <v>Tower DT</v>
      </c>
      <c r="K16174" t="s">
        <v>144</v>
      </c>
      <c r="L16174" t="s">
        <v>148</v>
      </c>
      <c r="M16174" s="47">
        <v>1</v>
      </c>
    </row>
    <row r="16175" spans="1:13" x14ac:dyDescent="0.3">
      <c r="A16175" s="1" t="s">
        <v>186</v>
      </c>
      <c r="B16175" s="1" t="s">
        <v>48</v>
      </c>
      <c r="C16175" t="s">
        <v>96</v>
      </c>
      <c r="D16175" s="1" t="s">
        <v>17</v>
      </c>
      <c r="E16175" t="s">
        <v>7</v>
      </c>
      <c r="F16175" s="1" t="s">
        <v>163</v>
      </c>
      <c r="G16175" t="s">
        <v>155</v>
      </c>
      <c r="H16175" s="1" t="s">
        <v>187</v>
      </c>
      <c r="I16175" s="1" t="str">
        <f t="shared" si="504"/>
        <v>Tower Gaming Capable DT</v>
      </c>
      <c r="J16175" s="1" t="str">
        <f t="shared" si="505"/>
        <v>Tower Gaming Capable DT</v>
      </c>
      <c r="K16175" t="s">
        <v>143</v>
      </c>
      <c r="L16175" t="s">
        <v>143</v>
      </c>
      <c r="M16175" s="47">
        <v>2</v>
      </c>
    </row>
    <row r="16176" spans="1:13" x14ac:dyDescent="0.3">
      <c r="A16176" s="1" t="s">
        <v>186</v>
      </c>
      <c r="B16176" s="1" t="s">
        <v>48</v>
      </c>
      <c r="C16176" t="s">
        <v>96</v>
      </c>
      <c r="D16176" s="1" t="s">
        <v>17</v>
      </c>
      <c r="E16176" t="s">
        <v>7</v>
      </c>
      <c r="F16176" s="1" t="s">
        <v>154</v>
      </c>
      <c r="G16176" t="s">
        <v>142</v>
      </c>
      <c r="H16176" s="1" t="s">
        <v>187</v>
      </c>
      <c r="I16176" s="1" t="str">
        <f t="shared" si="504"/>
        <v>Tower DT</v>
      </c>
      <c r="J16176" s="1" t="str">
        <f t="shared" si="505"/>
        <v>Tower DT</v>
      </c>
      <c r="K16176" t="s">
        <v>143</v>
      </c>
      <c r="L16176" t="s">
        <v>143</v>
      </c>
      <c r="M16176" s="47">
        <v>38</v>
      </c>
    </row>
    <row r="16177" spans="1:13" x14ac:dyDescent="0.3">
      <c r="A16177" s="1" t="s">
        <v>186</v>
      </c>
      <c r="B16177" s="1" t="s">
        <v>48</v>
      </c>
      <c r="C16177" t="s">
        <v>96</v>
      </c>
      <c r="D16177" s="1" t="s">
        <v>17</v>
      </c>
      <c r="E16177" t="s">
        <v>7</v>
      </c>
      <c r="F16177" s="1" t="s">
        <v>154</v>
      </c>
      <c r="G16177" t="s">
        <v>142</v>
      </c>
      <c r="H16177" s="1" t="s">
        <v>187</v>
      </c>
      <c r="I16177" s="1" t="str">
        <f t="shared" si="504"/>
        <v>Tower DT</v>
      </c>
      <c r="J16177" s="1" t="str">
        <f t="shared" si="505"/>
        <v>Tower DT</v>
      </c>
      <c r="K16177" t="s">
        <v>144</v>
      </c>
      <c r="L16177" t="s">
        <v>145</v>
      </c>
      <c r="M16177" s="47">
        <v>321</v>
      </c>
    </row>
    <row r="16178" spans="1:13" x14ac:dyDescent="0.3">
      <c r="A16178" s="1" t="s">
        <v>186</v>
      </c>
      <c r="B16178" s="1" t="s">
        <v>48</v>
      </c>
      <c r="C16178" t="s">
        <v>96</v>
      </c>
      <c r="D16178" s="1" t="s">
        <v>17</v>
      </c>
      <c r="E16178" t="s">
        <v>7</v>
      </c>
      <c r="F16178" s="1" t="s">
        <v>154</v>
      </c>
      <c r="G16178" t="s">
        <v>142</v>
      </c>
      <c r="H16178" s="1" t="s">
        <v>187</v>
      </c>
      <c r="I16178" s="1" t="str">
        <f t="shared" si="504"/>
        <v>Tower DT</v>
      </c>
      <c r="J16178" s="1" t="str">
        <f t="shared" si="505"/>
        <v>Tower DT</v>
      </c>
      <c r="K16178" t="s">
        <v>144</v>
      </c>
      <c r="L16178" t="s">
        <v>146</v>
      </c>
      <c r="M16178" s="47">
        <v>348</v>
      </c>
    </row>
    <row r="16179" spans="1:13" x14ac:dyDescent="0.3">
      <c r="A16179" s="1" t="s">
        <v>186</v>
      </c>
      <c r="B16179" s="1" t="s">
        <v>48</v>
      </c>
      <c r="C16179" t="s">
        <v>96</v>
      </c>
      <c r="D16179" s="1" t="s">
        <v>17</v>
      </c>
      <c r="E16179" t="s">
        <v>7</v>
      </c>
      <c r="F16179" s="1" t="s">
        <v>154</v>
      </c>
      <c r="G16179" t="s">
        <v>142</v>
      </c>
      <c r="H16179" s="1" t="s">
        <v>187</v>
      </c>
      <c r="I16179" s="1" t="str">
        <f t="shared" si="504"/>
        <v>Tower DT</v>
      </c>
      <c r="J16179" s="1" t="str">
        <f t="shared" si="505"/>
        <v>Tower DT</v>
      </c>
      <c r="K16179" t="s">
        <v>144</v>
      </c>
      <c r="L16179" t="s">
        <v>147</v>
      </c>
      <c r="M16179" s="47">
        <v>421</v>
      </c>
    </row>
    <row r="16180" spans="1:13" x14ac:dyDescent="0.3">
      <c r="A16180" s="1" t="s">
        <v>186</v>
      </c>
      <c r="B16180" s="1" t="s">
        <v>48</v>
      </c>
      <c r="C16180" t="s">
        <v>96</v>
      </c>
      <c r="D16180" s="1" t="s">
        <v>17</v>
      </c>
      <c r="E16180" t="s">
        <v>7</v>
      </c>
      <c r="F16180" s="1" t="s">
        <v>154</v>
      </c>
      <c r="G16180" t="s">
        <v>142</v>
      </c>
      <c r="H16180" s="1" t="s">
        <v>187</v>
      </c>
      <c r="I16180" s="1" t="str">
        <f t="shared" si="504"/>
        <v>Tower DT</v>
      </c>
      <c r="J16180" s="1" t="str">
        <f t="shared" si="505"/>
        <v>Tower DT</v>
      </c>
      <c r="K16180" t="s">
        <v>144</v>
      </c>
      <c r="L16180" t="s">
        <v>148</v>
      </c>
      <c r="M16180" s="47">
        <v>23</v>
      </c>
    </row>
    <row r="16181" spans="1:13" x14ac:dyDescent="0.3">
      <c r="A16181" s="1" t="s">
        <v>186</v>
      </c>
      <c r="B16181" s="1" t="s">
        <v>48</v>
      </c>
      <c r="C16181" t="s">
        <v>96</v>
      </c>
      <c r="D16181" s="1" t="s">
        <v>17</v>
      </c>
      <c r="E16181" t="s">
        <v>7</v>
      </c>
      <c r="F16181" s="1" t="s">
        <v>154</v>
      </c>
      <c r="G16181" t="s">
        <v>142</v>
      </c>
      <c r="H16181" s="1" t="s">
        <v>187</v>
      </c>
      <c r="I16181" s="1" t="str">
        <f t="shared" si="504"/>
        <v>Tower DT</v>
      </c>
      <c r="J16181" s="1" t="str">
        <f t="shared" si="505"/>
        <v>Tower DT</v>
      </c>
      <c r="K16181" t="s">
        <v>144</v>
      </c>
      <c r="L16181" t="s">
        <v>149</v>
      </c>
      <c r="M16181" s="47">
        <v>11</v>
      </c>
    </row>
    <row r="16182" spans="1:13" x14ac:dyDescent="0.3">
      <c r="A16182" s="1" t="s">
        <v>186</v>
      </c>
      <c r="B16182" s="1" t="s">
        <v>48</v>
      </c>
      <c r="C16182" t="s">
        <v>96</v>
      </c>
      <c r="D16182" s="1" t="s">
        <v>17</v>
      </c>
      <c r="E16182" t="s">
        <v>7</v>
      </c>
      <c r="F16182" s="1" t="s">
        <v>154</v>
      </c>
      <c r="G16182" t="s">
        <v>155</v>
      </c>
      <c r="H16182" s="1" t="s">
        <v>187</v>
      </c>
      <c r="I16182" s="1" t="str">
        <f t="shared" si="504"/>
        <v>Tower Gaming Capable DT</v>
      </c>
      <c r="J16182" s="1" t="str">
        <f t="shared" si="505"/>
        <v>Tower Gaming Capable DT</v>
      </c>
      <c r="K16182" t="s">
        <v>143</v>
      </c>
      <c r="L16182" t="s">
        <v>143</v>
      </c>
      <c r="M16182" s="47">
        <v>1570</v>
      </c>
    </row>
    <row r="16183" spans="1:13" x14ac:dyDescent="0.3">
      <c r="A16183" s="1" t="s">
        <v>186</v>
      </c>
      <c r="B16183" s="1" t="s">
        <v>48</v>
      </c>
      <c r="C16183" t="s">
        <v>96</v>
      </c>
      <c r="D16183" s="1" t="s">
        <v>17</v>
      </c>
      <c r="E16183" t="s">
        <v>5</v>
      </c>
      <c r="F16183" s="1" t="s">
        <v>156</v>
      </c>
      <c r="G16183" t="s">
        <v>142</v>
      </c>
      <c r="H16183" s="1" t="s">
        <v>187</v>
      </c>
      <c r="I16183" s="1" t="str">
        <f t="shared" si="504"/>
        <v>Chromebox</v>
      </c>
      <c r="J16183" s="1" t="str">
        <f t="shared" si="505"/>
        <v>Chromebox</v>
      </c>
      <c r="K16183" t="s">
        <v>143</v>
      </c>
      <c r="L16183" t="s">
        <v>143</v>
      </c>
      <c r="M16183" s="47">
        <v>2</v>
      </c>
    </row>
    <row r="16184" spans="1:13" x14ac:dyDescent="0.3">
      <c r="A16184" s="1" t="s">
        <v>186</v>
      </c>
      <c r="B16184" s="1" t="s">
        <v>48</v>
      </c>
      <c r="C16184" t="s">
        <v>96</v>
      </c>
      <c r="D16184" s="1" t="s">
        <v>17</v>
      </c>
      <c r="E16184" t="s">
        <v>5</v>
      </c>
      <c r="F16184" s="1" t="s">
        <v>156</v>
      </c>
      <c r="G16184" t="s">
        <v>142</v>
      </c>
      <c r="H16184" s="1" t="s">
        <v>187</v>
      </c>
      <c r="I16184" s="1" t="str">
        <f t="shared" si="504"/>
        <v>Chromebox</v>
      </c>
      <c r="J16184" s="1" t="str">
        <f t="shared" si="505"/>
        <v>Chromebox</v>
      </c>
      <c r="K16184" t="s">
        <v>144</v>
      </c>
      <c r="L16184" t="s">
        <v>145</v>
      </c>
      <c r="M16184" s="47">
        <v>10</v>
      </c>
    </row>
    <row r="16185" spans="1:13" x14ac:dyDescent="0.3">
      <c r="A16185" s="1" t="s">
        <v>186</v>
      </c>
      <c r="B16185" s="1" t="s">
        <v>48</v>
      </c>
      <c r="C16185" t="s">
        <v>96</v>
      </c>
      <c r="D16185" s="1" t="s">
        <v>17</v>
      </c>
      <c r="E16185" t="s">
        <v>5</v>
      </c>
      <c r="F16185" s="1" t="s">
        <v>156</v>
      </c>
      <c r="G16185" t="s">
        <v>142</v>
      </c>
      <c r="H16185" s="1" t="s">
        <v>187</v>
      </c>
      <c r="I16185" s="1" t="str">
        <f t="shared" si="504"/>
        <v>Chromebox</v>
      </c>
      <c r="J16185" s="1" t="str">
        <f t="shared" si="505"/>
        <v>Chromebox</v>
      </c>
      <c r="K16185" t="s">
        <v>144</v>
      </c>
      <c r="L16185" t="s">
        <v>146</v>
      </c>
      <c r="M16185" s="47">
        <v>19</v>
      </c>
    </row>
    <row r="16186" spans="1:13" x14ac:dyDescent="0.3">
      <c r="A16186" s="1" t="s">
        <v>186</v>
      </c>
      <c r="B16186" s="1" t="s">
        <v>48</v>
      </c>
      <c r="C16186" t="s">
        <v>96</v>
      </c>
      <c r="D16186" s="1" t="s">
        <v>17</v>
      </c>
      <c r="E16186" t="s">
        <v>5</v>
      </c>
      <c r="F16186" s="1" t="s">
        <v>156</v>
      </c>
      <c r="G16186" t="s">
        <v>142</v>
      </c>
      <c r="H16186" s="1" t="s">
        <v>187</v>
      </c>
      <c r="I16186" s="1" t="str">
        <f t="shared" si="504"/>
        <v>Chromebox</v>
      </c>
      <c r="J16186" s="1" t="str">
        <f t="shared" si="505"/>
        <v>Chromebox</v>
      </c>
      <c r="K16186" t="s">
        <v>144</v>
      </c>
      <c r="L16186" t="s">
        <v>147</v>
      </c>
      <c r="M16186" s="47">
        <v>8</v>
      </c>
    </row>
    <row r="16187" spans="1:13" x14ac:dyDescent="0.3">
      <c r="A16187" s="1" t="s">
        <v>186</v>
      </c>
      <c r="B16187" s="1" t="s">
        <v>48</v>
      </c>
      <c r="C16187" t="s">
        <v>96</v>
      </c>
      <c r="D16187" s="1" t="s">
        <v>17</v>
      </c>
      <c r="E16187" t="s">
        <v>5</v>
      </c>
      <c r="F16187" s="1" t="s">
        <v>156</v>
      </c>
      <c r="G16187" t="s">
        <v>142</v>
      </c>
      <c r="H16187" s="1" t="s">
        <v>187</v>
      </c>
      <c r="I16187" s="1" t="str">
        <f t="shared" si="504"/>
        <v>Chromebox</v>
      </c>
      <c r="J16187" s="1" t="str">
        <f t="shared" si="505"/>
        <v>Chromebox</v>
      </c>
      <c r="K16187" t="s">
        <v>144</v>
      </c>
      <c r="L16187" t="s">
        <v>150</v>
      </c>
      <c r="M16187" s="47">
        <v>9</v>
      </c>
    </row>
    <row r="16188" spans="1:13" x14ac:dyDescent="0.3">
      <c r="A16188" s="1" t="s">
        <v>186</v>
      </c>
      <c r="B16188" s="1" t="s">
        <v>48</v>
      </c>
      <c r="C16188" t="s">
        <v>96</v>
      </c>
      <c r="D16188" s="1" t="s">
        <v>18</v>
      </c>
      <c r="E16188" t="s">
        <v>10</v>
      </c>
      <c r="F16188" s="1" t="s">
        <v>156</v>
      </c>
      <c r="G16188" t="s">
        <v>142</v>
      </c>
      <c r="H16188" s="1" t="s">
        <v>155</v>
      </c>
      <c r="I16188" s="1" t="str">
        <f t="shared" si="504"/>
        <v>Clamshell Chromebook</v>
      </c>
      <c r="J16188" s="1" t="str">
        <f t="shared" si="505"/>
        <v>Clamshell Chromebook</v>
      </c>
      <c r="K16188" t="s">
        <v>143</v>
      </c>
      <c r="L16188" t="s">
        <v>143</v>
      </c>
      <c r="M16188" s="47">
        <v>54</v>
      </c>
    </row>
    <row r="16189" spans="1:13" x14ac:dyDescent="0.3">
      <c r="A16189" s="1" t="s">
        <v>186</v>
      </c>
      <c r="B16189" s="1" t="s">
        <v>48</v>
      </c>
      <c r="C16189" t="s">
        <v>96</v>
      </c>
      <c r="D16189" s="1" t="s">
        <v>18</v>
      </c>
      <c r="E16189" t="s">
        <v>10</v>
      </c>
      <c r="F16189" s="1" t="s">
        <v>156</v>
      </c>
      <c r="G16189" t="s">
        <v>142</v>
      </c>
      <c r="H16189" s="1" t="s">
        <v>155</v>
      </c>
      <c r="I16189" s="1" t="str">
        <f t="shared" si="504"/>
        <v>Clamshell Chromebook</v>
      </c>
      <c r="J16189" s="1" t="str">
        <f t="shared" si="505"/>
        <v>Clamshell Chromebook</v>
      </c>
      <c r="K16189" t="s">
        <v>144</v>
      </c>
      <c r="L16189" t="s">
        <v>145</v>
      </c>
      <c r="M16189" s="47">
        <v>22</v>
      </c>
    </row>
    <row r="16190" spans="1:13" x14ac:dyDescent="0.3">
      <c r="A16190" s="1" t="s">
        <v>186</v>
      </c>
      <c r="B16190" s="1" t="s">
        <v>48</v>
      </c>
      <c r="C16190" t="s">
        <v>96</v>
      </c>
      <c r="D16190" s="1" t="s">
        <v>18</v>
      </c>
      <c r="E16190" t="s">
        <v>10</v>
      </c>
      <c r="F16190" s="1" t="s">
        <v>156</v>
      </c>
      <c r="G16190" t="s">
        <v>142</v>
      </c>
      <c r="H16190" s="1" t="s">
        <v>155</v>
      </c>
      <c r="I16190" s="1" t="str">
        <f t="shared" si="504"/>
        <v>Clamshell Chromebook</v>
      </c>
      <c r="J16190" s="1" t="str">
        <f t="shared" si="505"/>
        <v>Clamshell Chromebook</v>
      </c>
      <c r="K16190" t="s">
        <v>144</v>
      </c>
      <c r="L16190" t="s">
        <v>146</v>
      </c>
      <c r="M16190" s="47">
        <v>23</v>
      </c>
    </row>
    <row r="16191" spans="1:13" x14ac:dyDescent="0.3">
      <c r="A16191" s="1" t="s">
        <v>186</v>
      </c>
      <c r="B16191" s="1" t="s">
        <v>48</v>
      </c>
      <c r="C16191" t="s">
        <v>96</v>
      </c>
      <c r="D16191" s="1" t="s">
        <v>18</v>
      </c>
      <c r="E16191" t="s">
        <v>10</v>
      </c>
      <c r="F16191" s="1" t="s">
        <v>156</v>
      </c>
      <c r="G16191" t="s">
        <v>142</v>
      </c>
      <c r="H16191" s="1" t="s">
        <v>155</v>
      </c>
      <c r="I16191" s="1" t="str">
        <f t="shared" si="504"/>
        <v>Clamshell Chromebook</v>
      </c>
      <c r="J16191" s="1" t="str">
        <f t="shared" si="505"/>
        <v>Clamshell Chromebook</v>
      </c>
      <c r="K16191" t="s">
        <v>144</v>
      </c>
      <c r="L16191" t="s">
        <v>147</v>
      </c>
      <c r="M16191" s="47">
        <v>24</v>
      </c>
    </row>
    <row r="16192" spans="1:13" x14ac:dyDescent="0.3">
      <c r="A16192" s="1" t="s">
        <v>186</v>
      </c>
      <c r="B16192" s="1" t="s">
        <v>48</v>
      </c>
      <c r="C16192" t="s">
        <v>96</v>
      </c>
      <c r="D16192" s="1" t="s">
        <v>18</v>
      </c>
      <c r="E16192" t="s">
        <v>10</v>
      </c>
      <c r="F16192" s="1" t="s">
        <v>156</v>
      </c>
      <c r="G16192" t="s">
        <v>142</v>
      </c>
      <c r="H16192" s="1" t="s">
        <v>155</v>
      </c>
      <c r="I16192" s="1" t="str">
        <f t="shared" si="504"/>
        <v>Clamshell Chromebook</v>
      </c>
      <c r="J16192" s="1" t="str">
        <f t="shared" si="505"/>
        <v>Clamshell Chromebook</v>
      </c>
      <c r="K16192" t="s">
        <v>144</v>
      </c>
      <c r="L16192" t="s">
        <v>150</v>
      </c>
      <c r="M16192" s="47">
        <v>31</v>
      </c>
    </row>
    <row r="16193" spans="1:13" x14ac:dyDescent="0.3">
      <c r="A16193" s="1" t="s">
        <v>186</v>
      </c>
      <c r="B16193" s="1" t="s">
        <v>48</v>
      </c>
      <c r="C16193" t="s">
        <v>96</v>
      </c>
      <c r="D16193" s="1" t="s">
        <v>18</v>
      </c>
      <c r="E16193" t="s">
        <v>10</v>
      </c>
      <c r="F16193" s="1" t="s">
        <v>163</v>
      </c>
      <c r="G16193" t="s">
        <v>142</v>
      </c>
      <c r="H16193" s="1" t="s">
        <v>155</v>
      </c>
      <c r="I16193" s="1" t="str">
        <f t="shared" si="504"/>
        <v>Clamshell NB</v>
      </c>
      <c r="J16193" s="1" t="str">
        <f t="shared" si="505"/>
        <v>Clamshell Ultraslim NB</v>
      </c>
      <c r="K16193" t="s">
        <v>143</v>
      </c>
      <c r="L16193" t="s">
        <v>143</v>
      </c>
      <c r="M16193" s="47">
        <v>49</v>
      </c>
    </row>
    <row r="16194" spans="1:13" x14ac:dyDescent="0.3">
      <c r="A16194" s="1" t="s">
        <v>186</v>
      </c>
      <c r="B16194" s="1" t="s">
        <v>48</v>
      </c>
      <c r="C16194" t="s">
        <v>96</v>
      </c>
      <c r="D16194" s="1" t="s">
        <v>18</v>
      </c>
      <c r="E16194" t="s">
        <v>10</v>
      </c>
      <c r="F16194" s="1" t="s">
        <v>163</v>
      </c>
      <c r="G16194" t="s">
        <v>142</v>
      </c>
      <c r="H16194" s="1" t="s">
        <v>155</v>
      </c>
      <c r="I16194" s="1" t="str">
        <f t="shared" si="504"/>
        <v>Clamshell NB</v>
      </c>
      <c r="J16194" s="1" t="str">
        <f t="shared" si="505"/>
        <v>Clamshell Ultraslim NB</v>
      </c>
      <c r="K16194" t="s">
        <v>144</v>
      </c>
      <c r="L16194" t="s">
        <v>145</v>
      </c>
      <c r="M16194" s="47">
        <v>21</v>
      </c>
    </row>
    <row r="16195" spans="1:13" x14ac:dyDescent="0.3">
      <c r="A16195" s="1" t="s">
        <v>186</v>
      </c>
      <c r="B16195" s="1" t="s">
        <v>48</v>
      </c>
      <c r="C16195" t="s">
        <v>96</v>
      </c>
      <c r="D16195" s="1" t="s">
        <v>18</v>
      </c>
      <c r="E16195" t="s">
        <v>10</v>
      </c>
      <c r="F16195" s="1" t="s">
        <v>163</v>
      </c>
      <c r="G16195" t="s">
        <v>142</v>
      </c>
      <c r="H16195" s="1" t="s">
        <v>155</v>
      </c>
      <c r="I16195" s="1" t="str">
        <f t="shared" ref="I16195:I16258" si="506">VLOOKUP(E16195&amp;F16195&amp;G16195,$S$1:$T$74,2,0)</f>
        <v>Clamshell NB</v>
      </c>
      <c r="J16195" s="1" t="str">
        <f t="shared" ref="J16195:J16258" si="507">IF(AND(I16195="Clamshell NB",H16195="Yes"),"Clamshell Ultraslim NB",I16195)</f>
        <v>Clamshell Ultraslim NB</v>
      </c>
      <c r="K16195" t="s">
        <v>144</v>
      </c>
      <c r="L16195" t="s">
        <v>146</v>
      </c>
      <c r="M16195" s="47">
        <v>33</v>
      </c>
    </row>
    <row r="16196" spans="1:13" x14ac:dyDescent="0.3">
      <c r="A16196" s="1" t="s">
        <v>186</v>
      </c>
      <c r="B16196" s="1" t="s">
        <v>48</v>
      </c>
      <c r="C16196" t="s">
        <v>96</v>
      </c>
      <c r="D16196" s="1" t="s">
        <v>18</v>
      </c>
      <c r="E16196" t="s">
        <v>10</v>
      </c>
      <c r="F16196" s="1" t="s">
        <v>163</v>
      </c>
      <c r="G16196" t="s">
        <v>142</v>
      </c>
      <c r="H16196" s="1" t="s">
        <v>155</v>
      </c>
      <c r="I16196" s="1" t="str">
        <f t="shared" si="506"/>
        <v>Clamshell NB</v>
      </c>
      <c r="J16196" s="1" t="str">
        <f t="shared" si="507"/>
        <v>Clamshell Ultraslim NB</v>
      </c>
      <c r="K16196" t="s">
        <v>144</v>
      </c>
      <c r="L16196" t="s">
        <v>147</v>
      </c>
      <c r="M16196" s="47">
        <v>21</v>
      </c>
    </row>
    <row r="16197" spans="1:13" x14ac:dyDescent="0.3">
      <c r="A16197" s="1" t="s">
        <v>186</v>
      </c>
      <c r="B16197" s="1" t="s">
        <v>48</v>
      </c>
      <c r="C16197" t="s">
        <v>96</v>
      </c>
      <c r="D16197" s="1" t="s">
        <v>18</v>
      </c>
      <c r="E16197" t="s">
        <v>10</v>
      </c>
      <c r="F16197" s="1" t="s">
        <v>163</v>
      </c>
      <c r="G16197" t="s">
        <v>142</v>
      </c>
      <c r="H16197" s="1" t="s">
        <v>155</v>
      </c>
      <c r="I16197" s="1" t="str">
        <f t="shared" si="506"/>
        <v>Clamshell NB</v>
      </c>
      <c r="J16197" s="1" t="str">
        <f t="shared" si="507"/>
        <v>Clamshell Ultraslim NB</v>
      </c>
      <c r="K16197" t="s">
        <v>144</v>
      </c>
      <c r="L16197" t="s">
        <v>149</v>
      </c>
      <c r="M16197" s="47">
        <v>4</v>
      </c>
    </row>
    <row r="16198" spans="1:13" x14ac:dyDescent="0.3">
      <c r="A16198" s="1" t="s">
        <v>186</v>
      </c>
      <c r="B16198" s="1" t="s">
        <v>48</v>
      </c>
      <c r="C16198" t="s">
        <v>96</v>
      </c>
      <c r="D16198" s="1" t="s">
        <v>18</v>
      </c>
      <c r="E16198" t="s">
        <v>10</v>
      </c>
      <c r="F16198" s="1" t="s">
        <v>154</v>
      </c>
      <c r="G16198" t="s">
        <v>142</v>
      </c>
      <c r="H16198" s="1" t="s">
        <v>155</v>
      </c>
      <c r="I16198" s="1" t="str">
        <f t="shared" si="506"/>
        <v>Clamshell NB</v>
      </c>
      <c r="J16198" s="1" t="str">
        <f t="shared" si="507"/>
        <v>Clamshell Ultraslim NB</v>
      </c>
      <c r="K16198" t="s">
        <v>143</v>
      </c>
      <c r="L16198" t="s">
        <v>143</v>
      </c>
      <c r="M16198" s="47">
        <v>29565</v>
      </c>
    </row>
    <row r="16199" spans="1:13" x14ac:dyDescent="0.3">
      <c r="A16199" s="1" t="s">
        <v>186</v>
      </c>
      <c r="B16199" s="1" t="s">
        <v>48</v>
      </c>
      <c r="C16199" t="s">
        <v>96</v>
      </c>
      <c r="D16199" s="1" t="s">
        <v>18</v>
      </c>
      <c r="E16199" t="s">
        <v>10</v>
      </c>
      <c r="F16199" s="1" t="s">
        <v>154</v>
      </c>
      <c r="G16199" t="s">
        <v>142</v>
      </c>
      <c r="H16199" s="1" t="s">
        <v>155</v>
      </c>
      <c r="I16199" s="1" t="str">
        <f t="shared" si="506"/>
        <v>Clamshell NB</v>
      </c>
      <c r="J16199" s="1" t="str">
        <f t="shared" si="507"/>
        <v>Clamshell Ultraslim NB</v>
      </c>
      <c r="K16199" t="s">
        <v>144</v>
      </c>
      <c r="L16199" t="s">
        <v>145</v>
      </c>
      <c r="M16199" s="47">
        <v>698</v>
      </c>
    </row>
    <row r="16200" spans="1:13" x14ac:dyDescent="0.3">
      <c r="A16200" s="1" t="s">
        <v>186</v>
      </c>
      <c r="B16200" s="1" t="s">
        <v>48</v>
      </c>
      <c r="C16200" t="s">
        <v>96</v>
      </c>
      <c r="D16200" s="1" t="s">
        <v>18</v>
      </c>
      <c r="E16200" t="s">
        <v>10</v>
      </c>
      <c r="F16200" s="1" t="s">
        <v>154</v>
      </c>
      <c r="G16200" t="s">
        <v>142</v>
      </c>
      <c r="H16200" s="1" t="s">
        <v>155</v>
      </c>
      <c r="I16200" s="1" t="str">
        <f t="shared" si="506"/>
        <v>Clamshell NB</v>
      </c>
      <c r="J16200" s="1" t="str">
        <f t="shared" si="507"/>
        <v>Clamshell Ultraslim NB</v>
      </c>
      <c r="K16200" t="s">
        <v>144</v>
      </c>
      <c r="L16200" t="s">
        <v>146</v>
      </c>
      <c r="M16200" s="47">
        <v>1014</v>
      </c>
    </row>
    <row r="16201" spans="1:13" x14ac:dyDescent="0.3">
      <c r="A16201" s="1" t="s">
        <v>186</v>
      </c>
      <c r="B16201" s="1" t="s">
        <v>48</v>
      </c>
      <c r="C16201" t="s">
        <v>96</v>
      </c>
      <c r="D16201" s="1" t="s">
        <v>18</v>
      </c>
      <c r="E16201" t="s">
        <v>10</v>
      </c>
      <c r="F16201" s="1" t="s">
        <v>154</v>
      </c>
      <c r="G16201" t="s">
        <v>142</v>
      </c>
      <c r="H16201" s="1" t="s">
        <v>155</v>
      </c>
      <c r="I16201" s="1" t="str">
        <f t="shared" si="506"/>
        <v>Clamshell NB</v>
      </c>
      <c r="J16201" s="1" t="str">
        <f t="shared" si="507"/>
        <v>Clamshell Ultraslim NB</v>
      </c>
      <c r="K16201" t="s">
        <v>144</v>
      </c>
      <c r="L16201" t="s">
        <v>147</v>
      </c>
      <c r="M16201" s="47">
        <v>621</v>
      </c>
    </row>
    <row r="16202" spans="1:13" x14ac:dyDescent="0.3">
      <c r="A16202" s="1" t="s">
        <v>186</v>
      </c>
      <c r="B16202" s="1" t="s">
        <v>48</v>
      </c>
      <c r="C16202" t="s">
        <v>96</v>
      </c>
      <c r="D16202" s="1" t="s">
        <v>18</v>
      </c>
      <c r="E16202" t="s">
        <v>10</v>
      </c>
      <c r="F16202" s="1" t="s">
        <v>154</v>
      </c>
      <c r="G16202" t="s">
        <v>142</v>
      </c>
      <c r="H16202" s="1" t="s">
        <v>155</v>
      </c>
      <c r="I16202" s="1" t="str">
        <f t="shared" si="506"/>
        <v>Clamshell NB</v>
      </c>
      <c r="J16202" s="1" t="str">
        <f t="shared" si="507"/>
        <v>Clamshell Ultraslim NB</v>
      </c>
      <c r="K16202" t="s">
        <v>144</v>
      </c>
      <c r="L16202" t="s">
        <v>148</v>
      </c>
      <c r="M16202" s="47">
        <v>52</v>
      </c>
    </row>
    <row r="16203" spans="1:13" x14ac:dyDescent="0.3">
      <c r="A16203" s="1" t="s">
        <v>186</v>
      </c>
      <c r="B16203" s="1" t="s">
        <v>48</v>
      </c>
      <c r="C16203" t="s">
        <v>96</v>
      </c>
      <c r="D16203" s="1" t="s">
        <v>18</v>
      </c>
      <c r="E16203" t="s">
        <v>10</v>
      </c>
      <c r="F16203" s="1" t="s">
        <v>154</v>
      </c>
      <c r="G16203" t="s">
        <v>142</v>
      </c>
      <c r="H16203" s="1" t="s">
        <v>155</v>
      </c>
      <c r="I16203" s="1" t="str">
        <f t="shared" si="506"/>
        <v>Clamshell NB</v>
      </c>
      <c r="J16203" s="1" t="str">
        <f t="shared" si="507"/>
        <v>Clamshell Ultraslim NB</v>
      </c>
      <c r="K16203" t="s">
        <v>144</v>
      </c>
      <c r="L16203" t="s">
        <v>149</v>
      </c>
      <c r="M16203" s="47">
        <v>120</v>
      </c>
    </row>
    <row r="16204" spans="1:13" x14ac:dyDescent="0.3">
      <c r="A16204" s="1" t="s">
        <v>186</v>
      </c>
      <c r="B16204" s="1" t="s">
        <v>48</v>
      </c>
      <c r="C16204" t="s">
        <v>96</v>
      </c>
      <c r="D16204" s="1" t="s">
        <v>18</v>
      </c>
      <c r="E16204" t="s">
        <v>10</v>
      </c>
      <c r="F16204" s="1" t="s">
        <v>154</v>
      </c>
      <c r="G16204" t="s">
        <v>155</v>
      </c>
      <c r="H16204" s="1" t="s">
        <v>142</v>
      </c>
      <c r="I16204" s="1" t="str">
        <f t="shared" si="506"/>
        <v>Clamshell Gaming Capable NB</v>
      </c>
      <c r="J16204" s="1" t="str">
        <f t="shared" si="507"/>
        <v>Clamshell Gaming Capable NB</v>
      </c>
      <c r="K16204" t="s">
        <v>143</v>
      </c>
      <c r="L16204" t="s">
        <v>143</v>
      </c>
      <c r="M16204" s="47">
        <v>846</v>
      </c>
    </row>
    <row r="16205" spans="1:13" x14ac:dyDescent="0.3">
      <c r="A16205" s="1" t="s">
        <v>186</v>
      </c>
      <c r="B16205" s="1" t="s">
        <v>48</v>
      </c>
      <c r="C16205" t="s">
        <v>96</v>
      </c>
      <c r="D16205" s="1" t="s">
        <v>18</v>
      </c>
      <c r="E16205" t="s">
        <v>10</v>
      </c>
      <c r="F16205" s="1" t="s">
        <v>154</v>
      </c>
      <c r="G16205" t="s">
        <v>155</v>
      </c>
      <c r="H16205" s="1" t="s">
        <v>155</v>
      </c>
      <c r="I16205" s="1" t="str">
        <f t="shared" si="506"/>
        <v>Clamshell Gaming Capable NB</v>
      </c>
      <c r="J16205" s="1" t="str">
        <f t="shared" si="507"/>
        <v>Clamshell Gaming Capable NB</v>
      </c>
      <c r="K16205" t="s">
        <v>143</v>
      </c>
      <c r="L16205" t="s">
        <v>143</v>
      </c>
      <c r="M16205" s="47">
        <v>372</v>
      </c>
    </row>
    <row r="16206" spans="1:13" x14ac:dyDescent="0.3">
      <c r="A16206" s="1" t="s">
        <v>186</v>
      </c>
      <c r="B16206" s="1" t="s">
        <v>48</v>
      </c>
      <c r="C16206" t="s">
        <v>96</v>
      </c>
      <c r="D16206" s="1" t="s">
        <v>18</v>
      </c>
      <c r="E16206" t="s">
        <v>10</v>
      </c>
      <c r="F16206" s="1" t="s">
        <v>188</v>
      </c>
      <c r="G16206" t="s">
        <v>142</v>
      </c>
      <c r="H16206" s="1" t="s">
        <v>155</v>
      </c>
      <c r="I16206" s="1" t="str">
        <f t="shared" si="506"/>
        <v>Clamshell NB</v>
      </c>
      <c r="J16206" s="1" t="str">
        <f t="shared" si="507"/>
        <v>Clamshell Ultraslim NB</v>
      </c>
      <c r="K16206" t="s">
        <v>143</v>
      </c>
      <c r="L16206" t="s">
        <v>143</v>
      </c>
      <c r="M16206" s="47">
        <v>68</v>
      </c>
    </row>
    <row r="16207" spans="1:13" x14ac:dyDescent="0.3">
      <c r="A16207" s="1" t="s">
        <v>186</v>
      </c>
      <c r="B16207" s="1" t="s">
        <v>48</v>
      </c>
      <c r="C16207" t="s">
        <v>96</v>
      </c>
      <c r="D16207" s="1" t="s">
        <v>18</v>
      </c>
      <c r="E16207" t="s">
        <v>10</v>
      </c>
      <c r="F16207" s="1" t="s">
        <v>188</v>
      </c>
      <c r="G16207" t="s">
        <v>142</v>
      </c>
      <c r="H16207" s="1" t="s">
        <v>155</v>
      </c>
      <c r="I16207" s="1" t="str">
        <f t="shared" si="506"/>
        <v>Clamshell NB</v>
      </c>
      <c r="J16207" s="1" t="str">
        <f t="shared" si="507"/>
        <v>Clamshell Ultraslim NB</v>
      </c>
      <c r="K16207" t="s">
        <v>144</v>
      </c>
      <c r="L16207" t="s">
        <v>145</v>
      </c>
      <c r="M16207" s="47">
        <v>40</v>
      </c>
    </row>
    <row r="16208" spans="1:13" x14ac:dyDescent="0.3">
      <c r="A16208" s="1" t="s">
        <v>186</v>
      </c>
      <c r="B16208" s="1" t="s">
        <v>48</v>
      </c>
      <c r="C16208" t="s">
        <v>96</v>
      </c>
      <c r="D16208" s="1" t="s">
        <v>18</v>
      </c>
      <c r="E16208" t="s">
        <v>10</v>
      </c>
      <c r="F16208" s="1" t="s">
        <v>188</v>
      </c>
      <c r="G16208" t="s">
        <v>142</v>
      </c>
      <c r="H16208" s="1" t="s">
        <v>155</v>
      </c>
      <c r="I16208" s="1" t="str">
        <f t="shared" si="506"/>
        <v>Clamshell NB</v>
      </c>
      <c r="J16208" s="1" t="str">
        <f t="shared" si="507"/>
        <v>Clamshell Ultraslim NB</v>
      </c>
      <c r="K16208" t="s">
        <v>144</v>
      </c>
      <c r="L16208" t="s">
        <v>146</v>
      </c>
      <c r="M16208" s="47">
        <v>58</v>
      </c>
    </row>
    <row r="16209" spans="1:13" x14ac:dyDescent="0.3">
      <c r="A16209" s="1" t="s">
        <v>186</v>
      </c>
      <c r="B16209" s="1" t="s">
        <v>48</v>
      </c>
      <c r="C16209" t="s">
        <v>96</v>
      </c>
      <c r="D16209" s="1" t="s">
        <v>18</v>
      </c>
      <c r="E16209" t="s">
        <v>10</v>
      </c>
      <c r="F16209" s="1" t="s">
        <v>188</v>
      </c>
      <c r="G16209" t="s">
        <v>142</v>
      </c>
      <c r="H16209" s="1" t="s">
        <v>155</v>
      </c>
      <c r="I16209" s="1" t="str">
        <f t="shared" si="506"/>
        <v>Clamshell NB</v>
      </c>
      <c r="J16209" s="1" t="str">
        <f t="shared" si="507"/>
        <v>Clamshell Ultraslim NB</v>
      </c>
      <c r="K16209" t="s">
        <v>144</v>
      </c>
      <c r="L16209" t="s">
        <v>147</v>
      </c>
      <c r="M16209" s="47">
        <v>35</v>
      </c>
    </row>
    <row r="16210" spans="1:13" x14ac:dyDescent="0.3">
      <c r="A16210" s="1" t="s">
        <v>186</v>
      </c>
      <c r="B16210" s="1" t="s">
        <v>48</v>
      </c>
      <c r="C16210" t="s">
        <v>96</v>
      </c>
      <c r="D16210" s="1" t="s">
        <v>18</v>
      </c>
      <c r="E16210" t="s">
        <v>10</v>
      </c>
      <c r="F16210" s="1" t="s">
        <v>188</v>
      </c>
      <c r="G16210" t="s">
        <v>142</v>
      </c>
      <c r="H16210" s="1" t="s">
        <v>155</v>
      </c>
      <c r="I16210" s="1" t="str">
        <f t="shared" si="506"/>
        <v>Clamshell NB</v>
      </c>
      <c r="J16210" s="1" t="str">
        <f t="shared" si="507"/>
        <v>Clamshell Ultraslim NB</v>
      </c>
      <c r="K16210" t="s">
        <v>144</v>
      </c>
      <c r="L16210" t="s">
        <v>148</v>
      </c>
      <c r="M16210" s="47">
        <v>3</v>
      </c>
    </row>
    <row r="16211" spans="1:13" x14ac:dyDescent="0.3">
      <c r="A16211" s="1" t="s">
        <v>186</v>
      </c>
      <c r="B16211" s="1" t="s">
        <v>48</v>
      </c>
      <c r="C16211" t="s">
        <v>96</v>
      </c>
      <c r="D16211" s="1" t="s">
        <v>18</v>
      </c>
      <c r="E16211" t="s">
        <v>10</v>
      </c>
      <c r="F16211" s="1" t="s">
        <v>188</v>
      </c>
      <c r="G16211" t="s">
        <v>142</v>
      </c>
      <c r="H16211" s="1" t="s">
        <v>155</v>
      </c>
      <c r="I16211" s="1" t="str">
        <f t="shared" si="506"/>
        <v>Clamshell NB</v>
      </c>
      <c r="J16211" s="1" t="str">
        <f t="shared" si="507"/>
        <v>Clamshell Ultraslim NB</v>
      </c>
      <c r="K16211" t="s">
        <v>144</v>
      </c>
      <c r="L16211" t="s">
        <v>149</v>
      </c>
      <c r="M16211" s="47">
        <v>7</v>
      </c>
    </row>
    <row r="16212" spans="1:13" x14ac:dyDescent="0.3">
      <c r="A16212" s="1" t="s">
        <v>186</v>
      </c>
      <c r="B16212" s="1" t="s">
        <v>48</v>
      </c>
      <c r="C16212" t="s">
        <v>96</v>
      </c>
      <c r="D16212" s="1" t="s">
        <v>18</v>
      </c>
      <c r="E16212" t="s">
        <v>10</v>
      </c>
      <c r="F16212" s="1" t="s">
        <v>189</v>
      </c>
      <c r="G16212" t="s">
        <v>142</v>
      </c>
      <c r="H16212" s="1" t="s">
        <v>155</v>
      </c>
      <c r="I16212" s="1" t="str">
        <f t="shared" si="506"/>
        <v>Clamshell NB</v>
      </c>
      <c r="J16212" s="1" t="str">
        <f t="shared" si="507"/>
        <v>Clamshell Ultraslim NB</v>
      </c>
      <c r="K16212" t="s">
        <v>143</v>
      </c>
      <c r="L16212" t="s">
        <v>143</v>
      </c>
      <c r="M16212" s="47">
        <v>221</v>
      </c>
    </row>
    <row r="16213" spans="1:13" x14ac:dyDescent="0.3">
      <c r="A16213" s="1" t="s">
        <v>186</v>
      </c>
      <c r="B16213" s="1" t="s">
        <v>48</v>
      </c>
      <c r="C16213" t="s">
        <v>96</v>
      </c>
      <c r="D16213" s="1" t="s">
        <v>18</v>
      </c>
      <c r="E16213" t="s">
        <v>10</v>
      </c>
      <c r="F16213" s="1" t="s">
        <v>189</v>
      </c>
      <c r="G16213" t="s">
        <v>142</v>
      </c>
      <c r="H16213" s="1" t="s">
        <v>155</v>
      </c>
      <c r="I16213" s="1" t="str">
        <f t="shared" si="506"/>
        <v>Clamshell NB</v>
      </c>
      <c r="J16213" s="1" t="str">
        <f t="shared" si="507"/>
        <v>Clamshell Ultraslim NB</v>
      </c>
      <c r="K16213" t="s">
        <v>144</v>
      </c>
      <c r="L16213" t="s">
        <v>145</v>
      </c>
      <c r="M16213" s="47">
        <v>154</v>
      </c>
    </row>
    <row r="16214" spans="1:13" x14ac:dyDescent="0.3">
      <c r="A16214" s="1" t="s">
        <v>186</v>
      </c>
      <c r="B16214" s="1" t="s">
        <v>48</v>
      </c>
      <c r="C16214" t="s">
        <v>96</v>
      </c>
      <c r="D16214" s="1" t="s">
        <v>18</v>
      </c>
      <c r="E16214" t="s">
        <v>10</v>
      </c>
      <c r="F16214" s="1" t="s">
        <v>189</v>
      </c>
      <c r="G16214" t="s">
        <v>142</v>
      </c>
      <c r="H16214" s="1" t="s">
        <v>155</v>
      </c>
      <c r="I16214" s="1" t="str">
        <f t="shared" si="506"/>
        <v>Clamshell NB</v>
      </c>
      <c r="J16214" s="1" t="str">
        <f t="shared" si="507"/>
        <v>Clamshell Ultraslim NB</v>
      </c>
      <c r="K16214" t="s">
        <v>144</v>
      </c>
      <c r="L16214" t="s">
        <v>146</v>
      </c>
      <c r="M16214" s="47">
        <v>217</v>
      </c>
    </row>
    <row r="16215" spans="1:13" x14ac:dyDescent="0.3">
      <c r="A16215" s="1" t="s">
        <v>186</v>
      </c>
      <c r="B16215" s="1" t="s">
        <v>48</v>
      </c>
      <c r="C16215" t="s">
        <v>96</v>
      </c>
      <c r="D16215" s="1" t="s">
        <v>18</v>
      </c>
      <c r="E16215" t="s">
        <v>10</v>
      </c>
      <c r="F16215" s="1" t="s">
        <v>189</v>
      </c>
      <c r="G16215" t="s">
        <v>142</v>
      </c>
      <c r="H16215" s="1" t="s">
        <v>155</v>
      </c>
      <c r="I16215" s="1" t="str">
        <f t="shared" si="506"/>
        <v>Clamshell NB</v>
      </c>
      <c r="J16215" s="1" t="str">
        <f t="shared" si="507"/>
        <v>Clamshell Ultraslim NB</v>
      </c>
      <c r="K16215" t="s">
        <v>144</v>
      </c>
      <c r="L16215" t="s">
        <v>147</v>
      </c>
      <c r="M16215" s="47">
        <v>136</v>
      </c>
    </row>
    <row r="16216" spans="1:13" x14ac:dyDescent="0.3">
      <c r="A16216" s="1" t="s">
        <v>186</v>
      </c>
      <c r="B16216" s="1" t="s">
        <v>48</v>
      </c>
      <c r="C16216" t="s">
        <v>96</v>
      </c>
      <c r="D16216" s="1" t="s">
        <v>18</v>
      </c>
      <c r="E16216" t="s">
        <v>10</v>
      </c>
      <c r="F16216" s="1" t="s">
        <v>189</v>
      </c>
      <c r="G16216" t="s">
        <v>142</v>
      </c>
      <c r="H16216" s="1" t="s">
        <v>155</v>
      </c>
      <c r="I16216" s="1" t="str">
        <f t="shared" si="506"/>
        <v>Clamshell NB</v>
      </c>
      <c r="J16216" s="1" t="str">
        <f t="shared" si="507"/>
        <v>Clamshell Ultraslim NB</v>
      </c>
      <c r="K16216" t="s">
        <v>144</v>
      </c>
      <c r="L16216" t="s">
        <v>148</v>
      </c>
      <c r="M16216" s="47">
        <v>14</v>
      </c>
    </row>
    <row r="16217" spans="1:13" x14ac:dyDescent="0.3">
      <c r="A16217" s="1" t="s">
        <v>186</v>
      </c>
      <c r="B16217" s="1" t="s">
        <v>48</v>
      </c>
      <c r="C16217" t="s">
        <v>96</v>
      </c>
      <c r="D16217" s="1" t="s">
        <v>18</v>
      </c>
      <c r="E16217" t="s">
        <v>10</v>
      </c>
      <c r="F16217" s="1" t="s">
        <v>189</v>
      </c>
      <c r="G16217" t="s">
        <v>142</v>
      </c>
      <c r="H16217" s="1" t="s">
        <v>155</v>
      </c>
      <c r="I16217" s="1" t="str">
        <f t="shared" si="506"/>
        <v>Clamshell NB</v>
      </c>
      <c r="J16217" s="1" t="str">
        <f t="shared" si="507"/>
        <v>Clamshell Ultraslim NB</v>
      </c>
      <c r="K16217" t="s">
        <v>144</v>
      </c>
      <c r="L16217" t="s">
        <v>149</v>
      </c>
      <c r="M16217" s="47">
        <v>28</v>
      </c>
    </row>
    <row r="16218" spans="1:13" x14ac:dyDescent="0.3">
      <c r="A16218" s="1" t="s">
        <v>186</v>
      </c>
      <c r="B16218" s="1" t="s">
        <v>48</v>
      </c>
      <c r="C16218" t="s">
        <v>96</v>
      </c>
      <c r="D16218" s="1" t="s">
        <v>18</v>
      </c>
      <c r="E16218" t="s">
        <v>11</v>
      </c>
      <c r="F16218" s="1" t="s">
        <v>156</v>
      </c>
      <c r="G16218" t="s">
        <v>142</v>
      </c>
      <c r="H16218" s="1" t="s">
        <v>155</v>
      </c>
      <c r="I16218" s="1" t="str">
        <f t="shared" si="506"/>
        <v>Convertible Chromebook</v>
      </c>
      <c r="J16218" s="1" t="str">
        <f t="shared" si="507"/>
        <v>Convertible Chromebook</v>
      </c>
      <c r="K16218" t="s">
        <v>143</v>
      </c>
      <c r="L16218" t="s">
        <v>143</v>
      </c>
      <c r="M16218" s="47">
        <v>33</v>
      </c>
    </row>
    <row r="16219" spans="1:13" x14ac:dyDescent="0.3">
      <c r="A16219" s="1" t="s">
        <v>186</v>
      </c>
      <c r="B16219" s="1" t="s">
        <v>48</v>
      </c>
      <c r="C16219" t="s">
        <v>96</v>
      </c>
      <c r="D16219" s="1" t="s">
        <v>18</v>
      </c>
      <c r="E16219" t="s">
        <v>11</v>
      </c>
      <c r="F16219" s="1" t="s">
        <v>156</v>
      </c>
      <c r="G16219" t="s">
        <v>142</v>
      </c>
      <c r="H16219" s="1" t="s">
        <v>155</v>
      </c>
      <c r="I16219" s="1" t="str">
        <f t="shared" si="506"/>
        <v>Convertible Chromebook</v>
      </c>
      <c r="J16219" s="1" t="str">
        <f t="shared" si="507"/>
        <v>Convertible Chromebook</v>
      </c>
      <c r="K16219" t="s">
        <v>144</v>
      </c>
      <c r="L16219" t="s">
        <v>145</v>
      </c>
      <c r="M16219" s="47">
        <v>14</v>
      </c>
    </row>
    <row r="16220" spans="1:13" x14ac:dyDescent="0.3">
      <c r="A16220" s="1" t="s">
        <v>186</v>
      </c>
      <c r="B16220" s="1" t="s">
        <v>48</v>
      </c>
      <c r="C16220" t="s">
        <v>96</v>
      </c>
      <c r="D16220" s="1" t="s">
        <v>18</v>
      </c>
      <c r="E16220" t="s">
        <v>11</v>
      </c>
      <c r="F16220" s="1" t="s">
        <v>156</v>
      </c>
      <c r="G16220" t="s">
        <v>142</v>
      </c>
      <c r="H16220" s="1" t="s">
        <v>155</v>
      </c>
      <c r="I16220" s="1" t="str">
        <f t="shared" si="506"/>
        <v>Convertible Chromebook</v>
      </c>
      <c r="J16220" s="1" t="str">
        <f t="shared" si="507"/>
        <v>Convertible Chromebook</v>
      </c>
      <c r="K16220" t="s">
        <v>144</v>
      </c>
      <c r="L16220" t="s">
        <v>146</v>
      </c>
      <c r="M16220" s="47">
        <v>18</v>
      </c>
    </row>
    <row r="16221" spans="1:13" x14ac:dyDescent="0.3">
      <c r="A16221" s="1" t="s">
        <v>186</v>
      </c>
      <c r="B16221" s="1" t="s">
        <v>48</v>
      </c>
      <c r="C16221" t="s">
        <v>96</v>
      </c>
      <c r="D16221" s="1" t="s">
        <v>18</v>
      </c>
      <c r="E16221" t="s">
        <v>11</v>
      </c>
      <c r="F16221" s="1" t="s">
        <v>156</v>
      </c>
      <c r="G16221" t="s">
        <v>142</v>
      </c>
      <c r="H16221" s="1" t="s">
        <v>155</v>
      </c>
      <c r="I16221" s="1" t="str">
        <f t="shared" si="506"/>
        <v>Convertible Chromebook</v>
      </c>
      <c r="J16221" s="1" t="str">
        <f t="shared" si="507"/>
        <v>Convertible Chromebook</v>
      </c>
      <c r="K16221" t="s">
        <v>144</v>
      </c>
      <c r="L16221" t="s">
        <v>147</v>
      </c>
      <c r="M16221" s="47">
        <v>15</v>
      </c>
    </row>
    <row r="16222" spans="1:13" x14ac:dyDescent="0.3">
      <c r="A16222" s="1" t="s">
        <v>186</v>
      </c>
      <c r="B16222" s="1" t="s">
        <v>48</v>
      </c>
      <c r="C16222" t="s">
        <v>96</v>
      </c>
      <c r="D16222" s="1" t="s">
        <v>18</v>
      </c>
      <c r="E16222" t="s">
        <v>11</v>
      </c>
      <c r="F16222" s="1" t="s">
        <v>156</v>
      </c>
      <c r="G16222" t="s">
        <v>142</v>
      </c>
      <c r="H16222" s="1" t="s">
        <v>155</v>
      </c>
      <c r="I16222" s="1" t="str">
        <f t="shared" si="506"/>
        <v>Convertible Chromebook</v>
      </c>
      <c r="J16222" s="1" t="str">
        <f t="shared" si="507"/>
        <v>Convertible Chromebook</v>
      </c>
      <c r="K16222" t="s">
        <v>144</v>
      </c>
      <c r="L16222" t="s">
        <v>150</v>
      </c>
      <c r="M16222" s="47">
        <v>20</v>
      </c>
    </row>
    <row r="16223" spans="1:13" x14ac:dyDescent="0.3">
      <c r="A16223" s="1" t="s">
        <v>186</v>
      </c>
      <c r="B16223" s="1" t="s">
        <v>48</v>
      </c>
      <c r="C16223" t="s">
        <v>96</v>
      </c>
      <c r="D16223" s="1" t="s">
        <v>18</v>
      </c>
      <c r="E16223" t="s">
        <v>11</v>
      </c>
      <c r="F16223" s="1" t="s">
        <v>154</v>
      </c>
      <c r="G16223" t="s">
        <v>142</v>
      </c>
      <c r="H16223" s="1" t="s">
        <v>155</v>
      </c>
      <c r="I16223" s="1" t="str">
        <f t="shared" si="506"/>
        <v>Convertible NB</v>
      </c>
      <c r="J16223" s="1" t="str">
        <f t="shared" si="507"/>
        <v>Convertible NB</v>
      </c>
      <c r="K16223" t="s">
        <v>143</v>
      </c>
      <c r="L16223" t="s">
        <v>143</v>
      </c>
      <c r="M16223" s="47">
        <v>5255</v>
      </c>
    </row>
    <row r="16224" spans="1:13" x14ac:dyDescent="0.3">
      <c r="A16224" s="1" t="s">
        <v>186</v>
      </c>
      <c r="B16224" s="1" t="s">
        <v>48</v>
      </c>
      <c r="C16224" t="s">
        <v>96</v>
      </c>
      <c r="D16224" s="1" t="s">
        <v>18</v>
      </c>
      <c r="E16224" t="s">
        <v>11</v>
      </c>
      <c r="F16224" s="1" t="s">
        <v>154</v>
      </c>
      <c r="G16224" t="s">
        <v>142</v>
      </c>
      <c r="H16224" s="1" t="s">
        <v>155</v>
      </c>
      <c r="I16224" s="1" t="str">
        <f t="shared" si="506"/>
        <v>Convertible NB</v>
      </c>
      <c r="J16224" s="1" t="str">
        <f t="shared" si="507"/>
        <v>Convertible NB</v>
      </c>
      <c r="K16224" t="s">
        <v>144</v>
      </c>
      <c r="L16224" t="s">
        <v>145</v>
      </c>
      <c r="M16224" s="47">
        <v>223</v>
      </c>
    </row>
    <row r="16225" spans="1:13" x14ac:dyDescent="0.3">
      <c r="A16225" s="1" t="s">
        <v>186</v>
      </c>
      <c r="B16225" s="1" t="s">
        <v>48</v>
      </c>
      <c r="C16225" t="s">
        <v>96</v>
      </c>
      <c r="D16225" s="1" t="s">
        <v>18</v>
      </c>
      <c r="E16225" t="s">
        <v>11</v>
      </c>
      <c r="F16225" s="1" t="s">
        <v>154</v>
      </c>
      <c r="G16225" t="s">
        <v>142</v>
      </c>
      <c r="H16225" s="1" t="s">
        <v>155</v>
      </c>
      <c r="I16225" s="1" t="str">
        <f t="shared" si="506"/>
        <v>Convertible NB</v>
      </c>
      <c r="J16225" s="1" t="str">
        <f t="shared" si="507"/>
        <v>Convertible NB</v>
      </c>
      <c r="K16225" t="s">
        <v>144</v>
      </c>
      <c r="L16225" t="s">
        <v>146</v>
      </c>
      <c r="M16225" s="47">
        <v>187</v>
      </c>
    </row>
    <row r="16226" spans="1:13" x14ac:dyDescent="0.3">
      <c r="A16226" s="1" t="s">
        <v>186</v>
      </c>
      <c r="B16226" s="1" t="s">
        <v>48</v>
      </c>
      <c r="C16226" t="s">
        <v>96</v>
      </c>
      <c r="D16226" s="1" t="s">
        <v>18</v>
      </c>
      <c r="E16226" t="s">
        <v>11</v>
      </c>
      <c r="F16226" s="1" t="s">
        <v>154</v>
      </c>
      <c r="G16226" t="s">
        <v>142</v>
      </c>
      <c r="H16226" s="1" t="s">
        <v>155</v>
      </c>
      <c r="I16226" s="1" t="str">
        <f t="shared" si="506"/>
        <v>Convertible NB</v>
      </c>
      <c r="J16226" s="1" t="str">
        <f t="shared" si="507"/>
        <v>Convertible NB</v>
      </c>
      <c r="K16226" t="s">
        <v>144</v>
      </c>
      <c r="L16226" t="s">
        <v>147</v>
      </c>
      <c r="M16226" s="47">
        <v>201</v>
      </c>
    </row>
    <row r="16227" spans="1:13" x14ac:dyDescent="0.3">
      <c r="A16227" s="1" t="s">
        <v>186</v>
      </c>
      <c r="B16227" s="1" t="s">
        <v>48</v>
      </c>
      <c r="C16227" t="s">
        <v>96</v>
      </c>
      <c r="D16227" s="1" t="s">
        <v>18</v>
      </c>
      <c r="E16227" t="s">
        <v>11</v>
      </c>
      <c r="F16227" s="1" t="s">
        <v>154</v>
      </c>
      <c r="G16227" t="s">
        <v>142</v>
      </c>
      <c r="H16227" s="1" t="s">
        <v>155</v>
      </c>
      <c r="I16227" s="1" t="str">
        <f t="shared" si="506"/>
        <v>Convertible NB</v>
      </c>
      <c r="J16227" s="1" t="str">
        <f t="shared" si="507"/>
        <v>Convertible NB</v>
      </c>
      <c r="K16227" t="s">
        <v>144</v>
      </c>
      <c r="L16227" t="s">
        <v>148</v>
      </c>
      <c r="M16227" s="47">
        <v>19</v>
      </c>
    </row>
    <row r="16228" spans="1:13" x14ac:dyDescent="0.3">
      <c r="A16228" s="1" t="s">
        <v>186</v>
      </c>
      <c r="B16228" s="1" t="s">
        <v>48</v>
      </c>
      <c r="C16228" t="s">
        <v>96</v>
      </c>
      <c r="D16228" s="1" t="s">
        <v>18</v>
      </c>
      <c r="E16228" t="s">
        <v>11</v>
      </c>
      <c r="F16228" s="1" t="s">
        <v>154</v>
      </c>
      <c r="G16228" t="s">
        <v>142</v>
      </c>
      <c r="H16228" s="1" t="s">
        <v>155</v>
      </c>
      <c r="I16228" s="1" t="str">
        <f t="shared" si="506"/>
        <v>Convertible NB</v>
      </c>
      <c r="J16228" s="1" t="str">
        <f t="shared" si="507"/>
        <v>Convertible NB</v>
      </c>
      <c r="K16228" t="s">
        <v>144</v>
      </c>
      <c r="L16228" t="s">
        <v>149</v>
      </c>
      <c r="M16228" s="47">
        <v>23</v>
      </c>
    </row>
    <row r="16229" spans="1:13" x14ac:dyDescent="0.3">
      <c r="A16229" s="1" t="s">
        <v>186</v>
      </c>
      <c r="B16229" s="1" t="s">
        <v>48</v>
      </c>
      <c r="C16229" t="s">
        <v>96</v>
      </c>
      <c r="D16229" s="1" t="s">
        <v>20</v>
      </c>
      <c r="E16229" t="s">
        <v>16</v>
      </c>
      <c r="F16229" s="1" t="s">
        <v>154</v>
      </c>
      <c r="G16229" t="s">
        <v>142</v>
      </c>
      <c r="H16229" s="1" t="s">
        <v>187</v>
      </c>
      <c r="I16229" s="1" t="str">
        <f t="shared" si="506"/>
        <v>Windows Detachable tablet</v>
      </c>
      <c r="J16229" s="1" t="str">
        <f t="shared" si="507"/>
        <v>Windows Detachable tablet</v>
      </c>
      <c r="K16229" t="s">
        <v>143</v>
      </c>
      <c r="L16229" t="s">
        <v>143</v>
      </c>
      <c r="M16229" s="47">
        <v>126</v>
      </c>
    </row>
    <row r="16230" spans="1:13" x14ac:dyDescent="0.3">
      <c r="A16230" s="1" t="s">
        <v>186</v>
      </c>
      <c r="B16230" s="1" t="s">
        <v>48</v>
      </c>
      <c r="C16230" t="s">
        <v>96</v>
      </c>
      <c r="D16230" s="1" t="s">
        <v>20</v>
      </c>
      <c r="E16230" t="s">
        <v>16</v>
      </c>
      <c r="F16230" s="1" t="s">
        <v>154</v>
      </c>
      <c r="G16230" t="s">
        <v>142</v>
      </c>
      <c r="H16230" s="1" t="s">
        <v>187</v>
      </c>
      <c r="I16230" s="1" t="str">
        <f t="shared" si="506"/>
        <v>Windows Detachable tablet</v>
      </c>
      <c r="J16230" s="1" t="str">
        <f t="shared" si="507"/>
        <v>Windows Detachable tablet</v>
      </c>
      <c r="K16230" t="s">
        <v>144</v>
      </c>
      <c r="L16230" t="s">
        <v>145</v>
      </c>
      <c r="M16230" s="47">
        <v>63</v>
      </c>
    </row>
    <row r="16231" spans="1:13" x14ac:dyDescent="0.3">
      <c r="A16231" s="1" t="s">
        <v>186</v>
      </c>
      <c r="B16231" s="1" t="s">
        <v>48</v>
      </c>
      <c r="C16231" t="s">
        <v>96</v>
      </c>
      <c r="D16231" s="1" t="s">
        <v>20</v>
      </c>
      <c r="E16231" t="s">
        <v>16</v>
      </c>
      <c r="F16231" s="1" t="s">
        <v>154</v>
      </c>
      <c r="G16231" t="s">
        <v>142</v>
      </c>
      <c r="H16231" s="1" t="s">
        <v>187</v>
      </c>
      <c r="I16231" s="1" t="str">
        <f t="shared" si="506"/>
        <v>Windows Detachable tablet</v>
      </c>
      <c r="J16231" s="1" t="str">
        <f t="shared" si="507"/>
        <v>Windows Detachable tablet</v>
      </c>
      <c r="K16231" t="s">
        <v>144</v>
      </c>
      <c r="L16231" t="s">
        <v>146</v>
      </c>
      <c r="M16231" s="47">
        <v>66</v>
      </c>
    </row>
    <row r="16232" spans="1:13" x14ac:dyDescent="0.3">
      <c r="A16232" s="1" t="s">
        <v>186</v>
      </c>
      <c r="B16232" s="1" t="s">
        <v>48</v>
      </c>
      <c r="C16232" t="s">
        <v>96</v>
      </c>
      <c r="D16232" s="1" t="s">
        <v>19</v>
      </c>
      <c r="E16232" t="s">
        <v>13</v>
      </c>
      <c r="F16232" s="1" t="s">
        <v>154</v>
      </c>
      <c r="G16232" t="s">
        <v>155</v>
      </c>
      <c r="H16232" s="1" t="s">
        <v>187</v>
      </c>
      <c r="I16232" s="1" t="str">
        <f t="shared" si="506"/>
        <v>DT Workstation</v>
      </c>
      <c r="J16232" s="1" t="str">
        <f t="shared" si="507"/>
        <v>DT Workstation</v>
      </c>
      <c r="K16232" t="s">
        <v>144</v>
      </c>
      <c r="L16232" t="s">
        <v>145</v>
      </c>
      <c r="M16232" s="47">
        <v>16</v>
      </c>
    </row>
    <row r="16233" spans="1:13" x14ac:dyDescent="0.3">
      <c r="A16233" s="1" t="s">
        <v>186</v>
      </c>
      <c r="B16233" s="1" t="s">
        <v>48</v>
      </c>
      <c r="C16233" t="s">
        <v>96</v>
      </c>
      <c r="D16233" s="1" t="s">
        <v>19</v>
      </c>
      <c r="E16233" t="s">
        <v>13</v>
      </c>
      <c r="F16233" s="1" t="s">
        <v>154</v>
      </c>
      <c r="G16233" t="s">
        <v>155</v>
      </c>
      <c r="H16233" s="1" t="s">
        <v>187</v>
      </c>
      <c r="I16233" s="1" t="str">
        <f t="shared" si="506"/>
        <v>DT Workstation</v>
      </c>
      <c r="J16233" s="1" t="str">
        <f t="shared" si="507"/>
        <v>DT Workstation</v>
      </c>
      <c r="K16233" t="s">
        <v>144</v>
      </c>
      <c r="L16233" t="s">
        <v>146</v>
      </c>
      <c r="M16233" s="47">
        <v>10</v>
      </c>
    </row>
    <row r="16234" spans="1:13" x14ac:dyDescent="0.3">
      <c r="A16234" s="1" t="s">
        <v>186</v>
      </c>
      <c r="B16234" s="1" t="s">
        <v>48</v>
      </c>
      <c r="C16234" t="s">
        <v>96</v>
      </c>
      <c r="D16234" s="1" t="s">
        <v>19</v>
      </c>
      <c r="E16234" t="s">
        <v>13</v>
      </c>
      <c r="F16234" s="1" t="s">
        <v>154</v>
      </c>
      <c r="G16234" t="s">
        <v>155</v>
      </c>
      <c r="H16234" s="1" t="s">
        <v>187</v>
      </c>
      <c r="I16234" s="1" t="str">
        <f t="shared" si="506"/>
        <v>DT Workstation</v>
      </c>
      <c r="J16234" s="1" t="str">
        <f t="shared" si="507"/>
        <v>DT Workstation</v>
      </c>
      <c r="K16234" t="s">
        <v>144</v>
      </c>
      <c r="L16234" t="s">
        <v>147</v>
      </c>
      <c r="M16234" s="47">
        <v>9</v>
      </c>
    </row>
    <row r="16235" spans="1:13" x14ac:dyDescent="0.3">
      <c r="A16235" s="1" t="s">
        <v>186</v>
      </c>
      <c r="B16235" s="1" t="s">
        <v>48</v>
      </c>
      <c r="C16235" t="s">
        <v>96</v>
      </c>
      <c r="D16235" s="1" t="s">
        <v>19</v>
      </c>
      <c r="E16235" t="s">
        <v>13</v>
      </c>
      <c r="F16235" s="1" t="s">
        <v>154</v>
      </c>
      <c r="G16235" t="s">
        <v>155</v>
      </c>
      <c r="H16235" s="1" t="s">
        <v>187</v>
      </c>
      <c r="I16235" s="1" t="str">
        <f t="shared" si="506"/>
        <v>DT Workstation</v>
      </c>
      <c r="J16235" s="1" t="str">
        <f t="shared" si="507"/>
        <v>DT Workstation</v>
      </c>
      <c r="K16235" t="s">
        <v>144</v>
      </c>
      <c r="L16235" t="s">
        <v>148</v>
      </c>
      <c r="M16235" s="47">
        <v>2</v>
      </c>
    </row>
    <row r="16236" spans="1:13" x14ac:dyDescent="0.3">
      <c r="A16236" s="1" t="s">
        <v>186</v>
      </c>
      <c r="B16236" s="1" t="s">
        <v>48</v>
      </c>
      <c r="C16236" t="s">
        <v>96</v>
      </c>
      <c r="D16236" s="1" t="s">
        <v>19</v>
      </c>
      <c r="E16236" t="s">
        <v>13</v>
      </c>
      <c r="F16236" s="1" t="s">
        <v>154</v>
      </c>
      <c r="G16236" t="s">
        <v>155</v>
      </c>
      <c r="H16236" s="1" t="s">
        <v>187</v>
      </c>
      <c r="I16236" s="1" t="str">
        <f t="shared" si="506"/>
        <v>DT Workstation</v>
      </c>
      <c r="J16236" s="1" t="str">
        <f t="shared" si="507"/>
        <v>DT Workstation</v>
      </c>
      <c r="K16236" t="s">
        <v>144</v>
      </c>
      <c r="L16236" t="s">
        <v>149</v>
      </c>
      <c r="M16236" s="47">
        <v>2</v>
      </c>
    </row>
    <row r="16237" spans="1:13" x14ac:dyDescent="0.3">
      <c r="A16237" s="1" t="s">
        <v>186</v>
      </c>
      <c r="B16237" s="1" t="s">
        <v>48</v>
      </c>
      <c r="C16237" t="s">
        <v>96</v>
      </c>
      <c r="D16237" s="1" t="s">
        <v>19</v>
      </c>
      <c r="E16237" t="s">
        <v>14</v>
      </c>
      <c r="F16237" s="1" t="s">
        <v>154</v>
      </c>
      <c r="G16237" t="s">
        <v>142</v>
      </c>
      <c r="H16237" s="1" t="s">
        <v>155</v>
      </c>
      <c r="I16237" s="1" t="str">
        <f t="shared" si="506"/>
        <v>NB Workstation</v>
      </c>
      <c r="J16237" s="1" t="str">
        <f t="shared" si="507"/>
        <v>NB Workstation</v>
      </c>
      <c r="K16237" t="s">
        <v>144</v>
      </c>
      <c r="L16237" t="s">
        <v>145</v>
      </c>
      <c r="M16237" s="47">
        <v>110</v>
      </c>
    </row>
    <row r="16238" spans="1:13" x14ac:dyDescent="0.3">
      <c r="A16238" s="1" t="s">
        <v>186</v>
      </c>
      <c r="B16238" s="1" t="s">
        <v>48</v>
      </c>
      <c r="C16238" t="s">
        <v>96</v>
      </c>
      <c r="D16238" s="1" t="s">
        <v>19</v>
      </c>
      <c r="E16238" t="s">
        <v>14</v>
      </c>
      <c r="F16238" s="1" t="s">
        <v>154</v>
      </c>
      <c r="G16238" t="s">
        <v>142</v>
      </c>
      <c r="H16238" s="1" t="s">
        <v>155</v>
      </c>
      <c r="I16238" s="1" t="str">
        <f t="shared" si="506"/>
        <v>NB Workstation</v>
      </c>
      <c r="J16238" s="1" t="str">
        <f t="shared" si="507"/>
        <v>NB Workstation</v>
      </c>
      <c r="K16238" t="s">
        <v>144</v>
      </c>
      <c r="L16238" t="s">
        <v>146</v>
      </c>
      <c r="M16238" s="47">
        <v>94</v>
      </c>
    </row>
    <row r="16239" spans="1:13" x14ac:dyDescent="0.3">
      <c r="A16239" s="1" t="s">
        <v>186</v>
      </c>
      <c r="B16239" s="1" t="s">
        <v>48</v>
      </c>
      <c r="C16239" t="s">
        <v>96</v>
      </c>
      <c r="D16239" s="1" t="s">
        <v>19</v>
      </c>
      <c r="E16239" t="s">
        <v>14</v>
      </c>
      <c r="F16239" s="1" t="s">
        <v>154</v>
      </c>
      <c r="G16239" t="s">
        <v>142</v>
      </c>
      <c r="H16239" s="1" t="s">
        <v>155</v>
      </c>
      <c r="I16239" s="1" t="str">
        <f t="shared" si="506"/>
        <v>NB Workstation</v>
      </c>
      <c r="J16239" s="1" t="str">
        <f t="shared" si="507"/>
        <v>NB Workstation</v>
      </c>
      <c r="K16239" t="s">
        <v>144</v>
      </c>
      <c r="L16239" t="s">
        <v>147</v>
      </c>
      <c r="M16239" s="47">
        <v>85</v>
      </c>
    </row>
    <row r="16240" spans="1:13" x14ac:dyDescent="0.3">
      <c r="A16240" s="1" t="s">
        <v>186</v>
      </c>
      <c r="B16240" s="1" t="s">
        <v>48</v>
      </c>
      <c r="C16240" t="s">
        <v>96</v>
      </c>
      <c r="D16240" s="1" t="s">
        <v>19</v>
      </c>
      <c r="E16240" t="s">
        <v>14</v>
      </c>
      <c r="F16240" s="1" t="s">
        <v>154</v>
      </c>
      <c r="G16240" t="s">
        <v>142</v>
      </c>
      <c r="H16240" s="1" t="s">
        <v>155</v>
      </c>
      <c r="I16240" s="1" t="str">
        <f t="shared" si="506"/>
        <v>NB Workstation</v>
      </c>
      <c r="J16240" s="1" t="str">
        <f t="shared" si="507"/>
        <v>NB Workstation</v>
      </c>
      <c r="K16240" t="s">
        <v>144</v>
      </c>
      <c r="L16240" t="s">
        <v>148</v>
      </c>
      <c r="M16240" s="47">
        <v>6</v>
      </c>
    </row>
    <row r="16241" spans="1:13" x14ac:dyDescent="0.3">
      <c r="A16241" s="1" t="s">
        <v>186</v>
      </c>
      <c r="B16241" s="1" t="s">
        <v>48</v>
      </c>
      <c r="C16241" t="s">
        <v>96</v>
      </c>
      <c r="D16241" s="1" t="s">
        <v>19</v>
      </c>
      <c r="E16241" t="s">
        <v>14</v>
      </c>
      <c r="F16241" s="1" t="s">
        <v>154</v>
      </c>
      <c r="G16241" t="s">
        <v>142</v>
      </c>
      <c r="H16241" s="1" t="s">
        <v>155</v>
      </c>
      <c r="I16241" s="1" t="str">
        <f t="shared" si="506"/>
        <v>NB Workstation</v>
      </c>
      <c r="J16241" s="1" t="str">
        <f t="shared" si="507"/>
        <v>NB Workstation</v>
      </c>
      <c r="K16241" t="s">
        <v>144</v>
      </c>
      <c r="L16241" t="s">
        <v>149</v>
      </c>
      <c r="M16241" s="47">
        <v>4</v>
      </c>
    </row>
    <row r="16242" spans="1:13" x14ac:dyDescent="0.3">
      <c r="A16242" s="1" t="s">
        <v>186</v>
      </c>
      <c r="B16242" s="1" t="s">
        <v>48</v>
      </c>
      <c r="C16242" t="s">
        <v>96</v>
      </c>
      <c r="D16242" s="1" t="s">
        <v>19</v>
      </c>
      <c r="E16242" t="s">
        <v>14</v>
      </c>
      <c r="F16242" s="1" t="s">
        <v>154</v>
      </c>
      <c r="G16242" t="s">
        <v>155</v>
      </c>
      <c r="H16242" s="1" t="s">
        <v>142</v>
      </c>
      <c r="I16242" s="1" t="str">
        <f t="shared" si="506"/>
        <v>NB Workstation</v>
      </c>
      <c r="J16242" s="1" t="str">
        <f t="shared" si="507"/>
        <v>NB Workstation</v>
      </c>
      <c r="K16242" t="s">
        <v>144</v>
      </c>
      <c r="L16242" t="s">
        <v>145</v>
      </c>
      <c r="M16242" s="47">
        <v>149</v>
      </c>
    </row>
    <row r="16243" spans="1:13" x14ac:dyDescent="0.3">
      <c r="A16243" s="1" t="s">
        <v>186</v>
      </c>
      <c r="B16243" s="1" t="s">
        <v>48</v>
      </c>
      <c r="C16243" t="s">
        <v>96</v>
      </c>
      <c r="D16243" s="1" t="s">
        <v>19</v>
      </c>
      <c r="E16243" t="s">
        <v>14</v>
      </c>
      <c r="F16243" s="1" t="s">
        <v>154</v>
      </c>
      <c r="G16243" t="s">
        <v>155</v>
      </c>
      <c r="H16243" s="1" t="s">
        <v>142</v>
      </c>
      <c r="I16243" s="1" t="str">
        <f t="shared" si="506"/>
        <v>NB Workstation</v>
      </c>
      <c r="J16243" s="1" t="str">
        <f t="shared" si="507"/>
        <v>NB Workstation</v>
      </c>
      <c r="K16243" t="s">
        <v>144</v>
      </c>
      <c r="L16243" t="s">
        <v>146</v>
      </c>
      <c r="M16243" s="47">
        <v>126</v>
      </c>
    </row>
    <row r="16244" spans="1:13" x14ac:dyDescent="0.3">
      <c r="A16244" s="1" t="s">
        <v>186</v>
      </c>
      <c r="B16244" s="1" t="s">
        <v>48</v>
      </c>
      <c r="C16244" t="s">
        <v>96</v>
      </c>
      <c r="D16244" s="1" t="s">
        <v>19</v>
      </c>
      <c r="E16244" t="s">
        <v>14</v>
      </c>
      <c r="F16244" s="1" t="s">
        <v>154</v>
      </c>
      <c r="G16244" t="s">
        <v>155</v>
      </c>
      <c r="H16244" s="1" t="s">
        <v>142</v>
      </c>
      <c r="I16244" s="1" t="str">
        <f t="shared" si="506"/>
        <v>NB Workstation</v>
      </c>
      <c r="J16244" s="1" t="str">
        <f t="shared" si="507"/>
        <v>NB Workstation</v>
      </c>
      <c r="K16244" t="s">
        <v>144</v>
      </c>
      <c r="L16244" t="s">
        <v>147</v>
      </c>
      <c r="M16244" s="47">
        <v>112</v>
      </c>
    </row>
    <row r="16245" spans="1:13" x14ac:dyDescent="0.3">
      <c r="A16245" s="1" t="s">
        <v>186</v>
      </c>
      <c r="B16245" s="1" t="s">
        <v>48</v>
      </c>
      <c r="C16245" t="s">
        <v>96</v>
      </c>
      <c r="D16245" s="1" t="s">
        <v>19</v>
      </c>
      <c r="E16245" t="s">
        <v>14</v>
      </c>
      <c r="F16245" s="1" t="s">
        <v>154</v>
      </c>
      <c r="G16245" t="s">
        <v>155</v>
      </c>
      <c r="H16245" s="1" t="s">
        <v>142</v>
      </c>
      <c r="I16245" s="1" t="str">
        <f t="shared" si="506"/>
        <v>NB Workstation</v>
      </c>
      <c r="J16245" s="1" t="str">
        <f t="shared" si="507"/>
        <v>NB Workstation</v>
      </c>
      <c r="K16245" t="s">
        <v>144</v>
      </c>
      <c r="L16245" t="s">
        <v>148</v>
      </c>
      <c r="M16245" s="47">
        <v>8</v>
      </c>
    </row>
    <row r="16246" spans="1:13" x14ac:dyDescent="0.3">
      <c r="A16246" s="1" t="s">
        <v>186</v>
      </c>
      <c r="B16246" s="1" t="s">
        <v>48</v>
      </c>
      <c r="C16246" t="s">
        <v>96</v>
      </c>
      <c r="D16246" s="1" t="s">
        <v>19</v>
      </c>
      <c r="E16246" t="s">
        <v>14</v>
      </c>
      <c r="F16246" s="1" t="s">
        <v>154</v>
      </c>
      <c r="G16246" t="s">
        <v>155</v>
      </c>
      <c r="H16246" s="1" t="s">
        <v>142</v>
      </c>
      <c r="I16246" s="1" t="str">
        <f t="shared" si="506"/>
        <v>NB Workstation</v>
      </c>
      <c r="J16246" s="1" t="str">
        <f t="shared" si="507"/>
        <v>NB Workstation</v>
      </c>
      <c r="K16246" t="s">
        <v>144</v>
      </c>
      <c r="L16246" t="s">
        <v>149</v>
      </c>
      <c r="M16246" s="47">
        <v>4</v>
      </c>
    </row>
    <row r="16247" spans="1:13" x14ac:dyDescent="0.3">
      <c r="A16247" s="1" t="s">
        <v>186</v>
      </c>
      <c r="B16247" s="1" t="s">
        <v>48</v>
      </c>
      <c r="C16247" t="s">
        <v>96</v>
      </c>
      <c r="D16247" s="1" t="s">
        <v>19</v>
      </c>
      <c r="E16247" t="s">
        <v>14</v>
      </c>
      <c r="F16247" s="1" t="s">
        <v>154</v>
      </c>
      <c r="G16247" t="s">
        <v>155</v>
      </c>
      <c r="H16247" s="1" t="s">
        <v>155</v>
      </c>
      <c r="I16247" s="1" t="str">
        <f t="shared" si="506"/>
        <v>NB Workstation</v>
      </c>
      <c r="J16247" s="1" t="str">
        <f t="shared" si="507"/>
        <v>NB Workstation</v>
      </c>
      <c r="K16247" t="s">
        <v>144</v>
      </c>
      <c r="L16247" t="s">
        <v>145</v>
      </c>
      <c r="M16247" s="47">
        <v>13</v>
      </c>
    </row>
    <row r="16248" spans="1:13" x14ac:dyDescent="0.3">
      <c r="A16248" s="1" t="s">
        <v>186</v>
      </c>
      <c r="B16248" s="1" t="s">
        <v>48</v>
      </c>
      <c r="C16248" t="s">
        <v>96</v>
      </c>
      <c r="D16248" s="1" t="s">
        <v>19</v>
      </c>
      <c r="E16248" t="s">
        <v>14</v>
      </c>
      <c r="F16248" s="1" t="s">
        <v>154</v>
      </c>
      <c r="G16248" t="s">
        <v>155</v>
      </c>
      <c r="H16248" s="1" t="s">
        <v>155</v>
      </c>
      <c r="I16248" s="1" t="str">
        <f t="shared" si="506"/>
        <v>NB Workstation</v>
      </c>
      <c r="J16248" s="1" t="str">
        <f t="shared" si="507"/>
        <v>NB Workstation</v>
      </c>
      <c r="K16248" t="s">
        <v>144</v>
      </c>
      <c r="L16248" t="s">
        <v>146</v>
      </c>
      <c r="M16248" s="47">
        <v>13</v>
      </c>
    </row>
    <row r="16249" spans="1:13" x14ac:dyDescent="0.3">
      <c r="A16249" s="1" t="s">
        <v>186</v>
      </c>
      <c r="B16249" s="1" t="s">
        <v>48</v>
      </c>
      <c r="C16249" t="s">
        <v>96</v>
      </c>
      <c r="D16249" s="1" t="s">
        <v>19</v>
      </c>
      <c r="E16249" t="s">
        <v>14</v>
      </c>
      <c r="F16249" s="1" t="s">
        <v>154</v>
      </c>
      <c r="G16249" t="s">
        <v>155</v>
      </c>
      <c r="H16249" s="1" t="s">
        <v>155</v>
      </c>
      <c r="I16249" s="1" t="str">
        <f t="shared" si="506"/>
        <v>NB Workstation</v>
      </c>
      <c r="J16249" s="1" t="str">
        <f t="shared" si="507"/>
        <v>NB Workstation</v>
      </c>
      <c r="K16249" t="s">
        <v>144</v>
      </c>
      <c r="L16249" t="s">
        <v>147</v>
      </c>
      <c r="M16249" s="47">
        <v>12</v>
      </c>
    </row>
    <row r="16250" spans="1:13" x14ac:dyDescent="0.3">
      <c r="A16250" s="1" t="s">
        <v>186</v>
      </c>
      <c r="B16250" s="1" t="s">
        <v>48</v>
      </c>
      <c r="C16250" t="s">
        <v>96</v>
      </c>
      <c r="D16250" s="1" t="s">
        <v>19</v>
      </c>
      <c r="E16250" t="s">
        <v>14</v>
      </c>
      <c r="F16250" s="1" t="s">
        <v>154</v>
      </c>
      <c r="G16250" t="s">
        <v>155</v>
      </c>
      <c r="H16250" s="1" t="s">
        <v>155</v>
      </c>
      <c r="I16250" s="1" t="str">
        <f t="shared" si="506"/>
        <v>NB Workstation</v>
      </c>
      <c r="J16250" s="1" t="str">
        <f t="shared" si="507"/>
        <v>NB Workstation</v>
      </c>
      <c r="K16250" t="s">
        <v>144</v>
      </c>
      <c r="L16250" t="s">
        <v>148</v>
      </c>
      <c r="M16250" s="47">
        <v>1</v>
      </c>
    </row>
    <row r="16251" spans="1:13" hidden="1" x14ac:dyDescent="0.3">
      <c r="A16251" s="1" t="s">
        <v>186</v>
      </c>
      <c r="B16251" s="1" t="s">
        <v>48</v>
      </c>
      <c r="C16251" t="s">
        <v>171</v>
      </c>
      <c r="D16251" s="1" t="s">
        <v>18</v>
      </c>
      <c r="E16251" t="s">
        <v>10</v>
      </c>
      <c r="F16251" s="1" t="s">
        <v>154</v>
      </c>
      <c r="G16251" t="s">
        <v>142</v>
      </c>
      <c r="H16251" s="1" t="s">
        <v>155</v>
      </c>
      <c r="I16251" s="1" t="str">
        <f t="shared" si="506"/>
        <v>Clamshell NB</v>
      </c>
      <c r="J16251" s="1" t="str">
        <f t="shared" si="507"/>
        <v>Clamshell Ultraslim NB</v>
      </c>
      <c r="K16251" t="s">
        <v>143</v>
      </c>
      <c r="L16251" t="s">
        <v>143</v>
      </c>
      <c r="M16251" s="47">
        <v>285</v>
      </c>
    </row>
    <row r="16252" spans="1:13" hidden="1" x14ac:dyDescent="0.3">
      <c r="A16252" s="1" t="s">
        <v>186</v>
      </c>
      <c r="B16252" s="1" t="s">
        <v>48</v>
      </c>
      <c r="C16252" t="s">
        <v>171</v>
      </c>
      <c r="D16252" s="1" t="s">
        <v>18</v>
      </c>
      <c r="E16252" t="s">
        <v>10</v>
      </c>
      <c r="F16252" s="1" t="s">
        <v>154</v>
      </c>
      <c r="G16252" t="s">
        <v>142</v>
      </c>
      <c r="H16252" s="1" t="s">
        <v>155</v>
      </c>
      <c r="I16252" s="1" t="str">
        <f t="shared" si="506"/>
        <v>Clamshell NB</v>
      </c>
      <c r="J16252" s="1" t="str">
        <f t="shared" si="507"/>
        <v>Clamshell Ultraslim NB</v>
      </c>
      <c r="K16252" t="s">
        <v>144</v>
      </c>
      <c r="L16252" t="s">
        <v>145</v>
      </c>
      <c r="M16252" s="47">
        <v>3</v>
      </c>
    </row>
    <row r="16253" spans="1:13" hidden="1" x14ac:dyDescent="0.3">
      <c r="A16253" s="1" t="s">
        <v>186</v>
      </c>
      <c r="B16253" s="1" t="s">
        <v>48</v>
      </c>
      <c r="C16253" t="s">
        <v>171</v>
      </c>
      <c r="D16253" s="1" t="s">
        <v>18</v>
      </c>
      <c r="E16253" t="s">
        <v>10</v>
      </c>
      <c r="F16253" s="1" t="s">
        <v>154</v>
      </c>
      <c r="G16253" t="s">
        <v>142</v>
      </c>
      <c r="H16253" s="1" t="s">
        <v>155</v>
      </c>
      <c r="I16253" s="1" t="str">
        <f t="shared" si="506"/>
        <v>Clamshell NB</v>
      </c>
      <c r="J16253" s="1" t="str">
        <f t="shared" si="507"/>
        <v>Clamshell Ultraslim NB</v>
      </c>
      <c r="K16253" t="s">
        <v>144</v>
      </c>
      <c r="L16253" t="s">
        <v>146</v>
      </c>
      <c r="M16253" s="47">
        <v>2</v>
      </c>
    </row>
    <row r="16254" spans="1:13" hidden="1" x14ac:dyDescent="0.3">
      <c r="A16254" s="1" t="s">
        <v>186</v>
      </c>
      <c r="B16254" s="1" t="s">
        <v>48</v>
      </c>
      <c r="C16254" t="s">
        <v>171</v>
      </c>
      <c r="D16254" s="1" t="s">
        <v>20</v>
      </c>
      <c r="E16254" t="s">
        <v>15</v>
      </c>
      <c r="F16254" s="1" t="s">
        <v>161</v>
      </c>
      <c r="G16254" t="s">
        <v>142</v>
      </c>
      <c r="H16254" s="1" t="s">
        <v>187</v>
      </c>
      <c r="I16254" s="1" t="str">
        <f t="shared" si="506"/>
        <v>Android Slate</v>
      </c>
      <c r="J16254" s="1" t="str">
        <f t="shared" si="507"/>
        <v>Android Slate</v>
      </c>
      <c r="K16254" t="s">
        <v>143</v>
      </c>
      <c r="L16254" t="s">
        <v>143</v>
      </c>
      <c r="M16254" s="47">
        <v>40356</v>
      </c>
    </row>
    <row r="16255" spans="1:13" hidden="1" x14ac:dyDescent="0.3">
      <c r="A16255" s="1" t="s">
        <v>186</v>
      </c>
      <c r="B16255" s="1" t="s">
        <v>48</v>
      </c>
      <c r="C16255" t="s">
        <v>171</v>
      </c>
      <c r="D16255" s="1" t="s">
        <v>20</v>
      </c>
      <c r="E16255" t="s">
        <v>15</v>
      </c>
      <c r="F16255" s="1" t="s">
        <v>161</v>
      </c>
      <c r="G16255" t="s">
        <v>142</v>
      </c>
      <c r="H16255" s="1" t="s">
        <v>187</v>
      </c>
      <c r="I16255" s="1" t="str">
        <f t="shared" si="506"/>
        <v>Android Slate</v>
      </c>
      <c r="J16255" s="1" t="str">
        <f t="shared" si="507"/>
        <v>Android Slate</v>
      </c>
      <c r="K16255" t="s">
        <v>144</v>
      </c>
      <c r="L16255" t="s">
        <v>145</v>
      </c>
      <c r="M16255" s="47">
        <v>380</v>
      </c>
    </row>
    <row r="16256" spans="1:13" hidden="1" x14ac:dyDescent="0.3">
      <c r="A16256" s="1" t="s">
        <v>186</v>
      </c>
      <c r="B16256" s="1" t="s">
        <v>48</v>
      </c>
      <c r="C16256" t="s">
        <v>171</v>
      </c>
      <c r="D16256" s="1" t="s">
        <v>20</v>
      </c>
      <c r="E16256" t="s">
        <v>15</v>
      </c>
      <c r="F16256" s="1" t="s">
        <v>161</v>
      </c>
      <c r="G16256" t="s">
        <v>142</v>
      </c>
      <c r="H16256" s="1" t="s">
        <v>187</v>
      </c>
      <c r="I16256" s="1" t="str">
        <f t="shared" si="506"/>
        <v>Android Slate</v>
      </c>
      <c r="J16256" s="1" t="str">
        <f t="shared" si="507"/>
        <v>Android Slate</v>
      </c>
      <c r="K16256" t="s">
        <v>144</v>
      </c>
      <c r="L16256" t="s">
        <v>146</v>
      </c>
      <c r="M16256" s="47">
        <v>197</v>
      </c>
    </row>
    <row r="16257" spans="1:13" hidden="1" x14ac:dyDescent="0.3">
      <c r="A16257" s="1" t="s">
        <v>186</v>
      </c>
      <c r="B16257" s="1" t="s">
        <v>48</v>
      </c>
      <c r="C16257" t="s">
        <v>171</v>
      </c>
      <c r="D16257" s="1" t="s">
        <v>20</v>
      </c>
      <c r="E16257" t="s">
        <v>15</v>
      </c>
      <c r="F16257" s="1" t="s">
        <v>161</v>
      </c>
      <c r="G16257" t="s">
        <v>142</v>
      </c>
      <c r="H16257" s="1" t="s">
        <v>187</v>
      </c>
      <c r="I16257" s="1" t="str">
        <f t="shared" si="506"/>
        <v>Android Slate</v>
      </c>
      <c r="J16257" s="1" t="str">
        <f t="shared" si="507"/>
        <v>Android Slate</v>
      </c>
      <c r="K16257" t="s">
        <v>144</v>
      </c>
      <c r="L16257" t="s">
        <v>147</v>
      </c>
      <c r="M16257" s="47">
        <v>93</v>
      </c>
    </row>
    <row r="16258" spans="1:13" hidden="1" x14ac:dyDescent="0.3">
      <c r="A16258" s="1" t="s">
        <v>186</v>
      </c>
      <c r="B16258" s="1" t="s">
        <v>48</v>
      </c>
      <c r="C16258" t="s">
        <v>171</v>
      </c>
      <c r="D16258" s="1" t="s">
        <v>20</v>
      </c>
      <c r="E16258" t="s">
        <v>15</v>
      </c>
      <c r="F16258" s="1" t="s">
        <v>161</v>
      </c>
      <c r="G16258" t="s">
        <v>142</v>
      </c>
      <c r="H16258" s="1" t="s">
        <v>187</v>
      </c>
      <c r="I16258" s="1" t="str">
        <f t="shared" si="506"/>
        <v>Android Slate</v>
      </c>
      <c r="J16258" s="1" t="str">
        <f t="shared" si="507"/>
        <v>Android Slate</v>
      </c>
      <c r="K16258" t="s">
        <v>144</v>
      </c>
      <c r="L16258" t="s">
        <v>148</v>
      </c>
      <c r="M16258" s="47">
        <v>40</v>
      </c>
    </row>
    <row r="16259" spans="1:13" hidden="1" x14ac:dyDescent="0.3">
      <c r="A16259" s="1" t="s">
        <v>186</v>
      </c>
      <c r="B16259" s="1" t="s">
        <v>48</v>
      </c>
      <c r="C16259" t="s">
        <v>171</v>
      </c>
      <c r="D16259" s="1" t="s">
        <v>20</v>
      </c>
      <c r="E16259" t="s">
        <v>15</v>
      </c>
      <c r="F16259" s="1" t="s">
        <v>161</v>
      </c>
      <c r="G16259" t="s">
        <v>142</v>
      </c>
      <c r="H16259" s="1" t="s">
        <v>187</v>
      </c>
      <c r="I16259" s="1" t="str">
        <f t="shared" ref="I16259:I16322" si="508">VLOOKUP(E16259&amp;F16259&amp;G16259,$S$1:$T$74,2,0)</f>
        <v>Android Slate</v>
      </c>
      <c r="J16259" s="1" t="str">
        <f t="shared" ref="J16259:J16322" si="509">IF(AND(I16259="Clamshell NB",H16259="Yes"),"Clamshell Ultraslim NB",I16259)</f>
        <v>Android Slate</v>
      </c>
      <c r="K16259" t="s">
        <v>144</v>
      </c>
      <c r="L16259" t="s">
        <v>149</v>
      </c>
      <c r="M16259" s="47">
        <v>32</v>
      </c>
    </row>
    <row r="16260" spans="1:13" hidden="1" x14ac:dyDescent="0.3">
      <c r="A16260" s="1" t="s">
        <v>186</v>
      </c>
      <c r="B16260" s="1" t="s">
        <v>48</v>
      </c>
      <c r="C16260" t="s">
        <v>175</v>
      </c>
      <c r="D16260" s="1" t="s">
        <v>18</v>
      </c>
      <c r="E16260" t="s">
        <v>10</v>
      </c>
      <c r="F16260" s="1" t="s">
        <v>154</v>
      </c>
      <c r="G16260" t="s">
        <v>142</v>
      </c>
      <c r="H16260" s="1" t="s">
        <v>142</v>
      </c>
      <c r="I16260" s="1" t="str">
        <f t="shared" si="508"/>
        <v>Clamshell NB</v>
      </c>
      <c r="J16260" s="1" t="str">
        <f t="shared" si="509"/>
        <v>Clamshell NB</v>
      </c>
      <c r="K16260" t="s">
        <v>143</v>
      </c>
      <c r="L16260" t="s">
        <v>143</v>
      </c>
      <c r="M16260" s="47">
        <v>1253</v>
      </c>
    </row>
    <row r="16261" spans="1:13" hidden="1" x14ac:dyDescent="0.3">
      <c r="A16261" s="1" t="s">
        <v>186</v>
      </c>
      <c r="B16261" s="1" t="s">
        <v>48</v>
      </c>
      <c r="C16261" t="s">
        <v>175</v>
      </c>
      <c r="D16261" s="1" t="s">
        <v>18</v>
      </c>
      <c r="E16261" t="s">
        <v>10</v>
      </c>
      <c r="F16261" s="1" t="s">
        <v>154</v>
      </c>
      <c r="G16261" t="s">
        <v>155</v>
      </c>
      <c r="H16261" s="1" t="s">
        <v>142</v>
      </c>
      <c r="I16261" s="1" t="str">
        <f t="shared" si="508"/>
        <v>Clamshell Gaming Capable NB</v>
      </c>
      <c r="J16261" s="1" t="str">
        <f t="shared" si="509"/>
        <v>Clamshell Gaming Capable NB</v>
      </c>
      <c r="K16261" t="s">
        <v>143</v>
      </c>
      <c r="L16261" t="s">
        <v>143</v>
      </c>
      <c r="M16261" s="47">
        <v>212</v>
      </c>
    </row>
    <row r="16262" spans="1:13" hidden="1" x14ac:dyDescent="0.3">
      <c r="A16262" s="1" t="s">
        <v>186</v>
      </c>
      <c r="B16262" s="1" t="s">
        <v>48</v>
      </c>
      <c r="C16262" t="s">
        <v>175</v>
      </c>
      <c r="D16262" s="1" t="s">
        <v>18</v>
      </c>
      <c r="E16262" t="s">
        <v>10</v>
      </c>
      <c r="F16262" s="1" t="s">
        <v>154</v>
      </c>
      <c r="G16262" t="s">
        <v>155</v>
      </c>
      <c r="H16262" s="1" t="s">
        <v>155</v>
      </c>
      <c r="I16262" s="1" t="str">
        <f t="shared" si="508"/>
        <v>Clamshell Gaming Capable NB</v>
      </c>
      <c r="J16262" s="1" t="str">
        <f t="shared" si="509"/>
        <v>Clamshell Gaming Capable NB</v>
      </c>
      <c r="K16262" t="s">
        <v>143</v>
      </c>
      <c r="L16262" t="s">
        <v>143</v>
      </c>
      <c r="M16262" s="47">
        <v>614</v>
      </c>
    </row>
    <row r="16263" spans="1:13" hidden="1" x14ac:dyDescent="0.3">
      <c r="A16263" s="1" t="s">
        <v>186</v>
      </c>
      <c r="B16263" s="1" t="s">
        <v>48</v>
      </c>
      <c r="C16263" t="s">
        <v>175</v>
      </c>
      <c r="D16263" s="1" t="s">
        <v>19</v>
      </c>
      <c r="E16263" t="s">
        <v>14</v>
      </c>
      <c r="F16263" s="1" t="s">
        <v>154</v>
      </c>
      <c r="G16263" t="s">
        <v>155</v>
      </c>
      <c r="H16263" s="1" t="s">
        <v>142</v>
      </c>
      <c r="I16263" s="1" t="str">
        <f t="shared" si="508"/>
        <v>NB Workstation</v>
      </c>
      <c r="J16263" s="1" t="str">
        <f t="shared" si="509"/>
        <v>NB Workstation</v>
      </c>
      <c r="K16263" t="s">
        <v>144</v>
      </c>
      <c r="L16263" t="s">
        <v>145</v>
      </c>
      <c r="M16263" s="47">
        <v>10</v>
      </c>
    </row>
    <row r="16264" spans="1:13" hidden="1" x14ac:dyDescent="0.3">
      <c r="A16264" s="1" t="s">
        <v>186</v>
      </c>
      <c r="B16264" s="1" t="s">
        <v>48</v>
      </c>
      <c r="C16264" t="s">
        <v>175</v>
      </c>
      <c r="D16264" s="1" t="s">
        <v>19</v>
      </c>
      <c r="E16264" t="s">
        <v>14</v>
      </c>
      <c r="F16264" s="1" t="s">
        <v>154</v>
      </c>
      <c r="G16264" t="s">
        <v>155</v>
      </c>
      <c r="H16264" s="1" t="s">
        <v>142</v>
      </c>
      <c r="I16264" s="1" t="str">
        <f t="shared" si="508"/>
        <v>NB Workstation</v>
      </c>
      <c r="J16264" s="1" t="str">
        <f t="shared" si="509"/>
        <v>NB Workstation</v>
      </c>
      <c r="K16264" t="s">
        <v>144</v>
      </c>
      <c r="L16264" t="s">
        <v>146</v>
      </c>
      <c r="M16264" s="47">
        <v>8</v>
      </c>
    </row>
    <row r="16265" spans="1:13" hidden="1" x14ac:dyDescent="0.3">
      <c r="A16265" s="1" t="s">
        <v>186</v>
      </c>
      <c r="B16265" s="1" t="s">
        <v>48</v>
      </c>
      <c r="C16265" t="s">
        <v>175</v>
      </c>
      <c r="D16265" s="1" t="s">
        <v>19</v>
      </c>
      <c r="E16265" t="s">
        <v>14</v>
      </c>
      <c r="F16265" s="1" t="s">
        <v>154</v>
      </c>
      <c r="G16265" t="s">
        <v>155</v>
      </c>
      <c r="H16265" s="1" t="s">
        <v>142</v>
      </c>
      <c r="I16265" s="1" t="str">
        <f t="shared" si="508"/>
        <v>NB Workstation</v>
      </c>
      <c r="J16265" s="1" t="str">
        <f t="shared" si="509"/>
        <v>NB Workstation</v>
      </c>
      <c r="K16265" t="s">
        <v>144</v>
      </c>
      <c r="L16265" t="s">
        <v>147</v>
      </c>
      <c r="M16265" s="47">
        <v>5</v>
      </c>
    </row>
    <row r="16266" spans="1:13" hidden="1" x14ac:dyDescent="0.3">
      <c r="A16266" s="1" t="s">
        <v>186</v>
      </c>
      <c r="B16266" s="1" t="s">
        <v>48</v>
      </c>
      <c r="C16266" t="s">
        <v>175</v>
      </c>
      <c r="D16266" s="1" t="s">
        <v>19</v>
      </c>
      <c r="E16266" t="s">
        <v>14</v>
      </c>
      <c r="F16266" s="1" t="s">
        <v>154</v>
      </c>
      <c r="G16266" t="s">
        <v>155</v>
      </c>
      <c r="H16266" s="1" t="s">
        <v>142</v>
      </c>
      <c r="I16266" s="1" t="str">
        <f t="shared" si="508"/>
        <v>NB Workstation</v>
      </c>
      <c r="J16266" s="1" t="str">
        <f t="shared" si="509"/>
        <v>NB Workstation</v>
      </c>
      <c r="K16266" t="s">
        <v>144</v>
      </c>
      <c r="L16266" t="s">
        <v>148</v>
      </c>
      <c r="M16266" s="47">
        <v>3</v>
      </c>
    </row>
    <row r="16267" spans="1:13" hidden="1" x14ac:dyDescent="0.3">
      <c r="A16267" s="1" t="s">
        <v>186</v>
      </c>
      <c r="B16267" s="1" t="s">
        <v>48</v>
      </c>
      <c r="C16267" t="s">
        <v>175</v>
      </c>
      <c r="D16267" s="1" t="s">
        <v>19</v>
      </c>
      <c r="E16267" t="s">
        <v>14</v>
      </c>
      <c r="F16267" s="1" t="s">
        <v>154</v>
      </c>
      <c r="G16267" t="s">
        <v>155</v>
      </c>
      <c r="H16267" s="1" t="s">
        <v>142</v>
      </c>
      <c r="I16267" s="1" t="str">
        <f t="shared" si="508"/>
        <v>NB Workstation</v>
      </c>
      <c r="J16267" s="1" t="str">
        <f t="shared" si="509"/>
        <v>NB Workstation</v>
      </c>
      <c r="K16267" t="s">
        <v>144</v>
      </c>
      <c r="L16267" t="s">
        <v>149</v>
      </c>
      <c r="M16267" s="47">
        <v>7</v>
      </c>
    </row>
    <row r="16268" spans="1:13" hidden="1" x14ac:dyDescent="0.3">
      <c r="A16268" s="1" t="s">
        <v>186</v>
      </c>
      <c r="B16268" s="1" t="s">
        <v>48</v>
      </c>
      <c r="C16268" t="s">
        <v>177</v>
      </c>
      <c r="D16268" s="1" t="s">
        <v>17</v>
      </c>
      <c r="E16268" t="s">
        <v>8</v>
      </c>
      <c r="F16268" s="1" t="s">
        <v>154</v>
      </c>
      <c r="G16268" t="s">
        <v>142</v>
      </c>
      <c r="H16268" s="1" t="s">
        <v>187</v>
      </c>
      <c r="I16268" s="1" t="str">
        <f t="shared" si="508"/>
        <v>AIO DT</v>
      </c>
      <c r="J16268" s="1" t="str">
        <f t="shared" si="509"/>
        <v>AIO DT</v>
      </c>
      <c r="K16268" t="s">
        <v>143</v>
      </c>
      <c r="L16268" t="s">
        <v>143</v>
      </c>
      <c r="M16268" s="47">
        <v>13</v>
      </c>
    </row>
    <row r="16269" spans="1:13" hidden="1" x14ac:dyDescent="0.3">
      <c r="A16269" s="1" t="s">
        <v>186</v>
      </c>
      <c r="B16269" s="1" t="s">
        <v>48</v>
      </c>
      <c r="C16269" t="s">
        <v>177</v>
      </c>
      <c r="D16269" s="1" t="s">
        <v>17</v>
      </c>
      <c r="E16269" t="s">
        <v>8</v>
      </c>
      <c r="F16269" s="1" t="s">
        <v>154</v>
      </c>
      <c r="G16269" t="s">
        <v>142</v>
      </c>
      <c r="H16269" s="1" t="s">
        <v>187</v>
      </c>
      <c r="I16269" s="1" t="str">
        <f t="shared" si="508"/>
        <v>AIO DT</v>
      </c>
      <c r="J16269" s="1" t="str">
        <f t="shared" si="509"/>
        <v>AIO DT</v>
      </c>
      <c r="K16269" t="s">
        <v>144</v>
      </c>
      <c r="L16269" t="s">
        <v>146</v>
      </c>
      <c r="M16269" s="47">
        <v>4</v>
      </c>
    </row>
    <row r="16270" spans="1:13" hidden="1" x14ac:dyDescent="0.3">
      <c r="A16270" s="1" t="s">
        <v>186</v>
      </c>
      <c r="B16270" s="1" t="s">
        <v>48</v>
      </c>
      <c r="C16270" t="s">
        <v>177</v>
      </c>
      <c r="D16270" s="1" t="s">
        <v>17</v>
      </c>
      <c r="E16270" t="s">
        <v>7</v>
      </c>
      <c r="F16270" s="1" t="s">
        <v>154</v>
      </c>
      <c r="G16270" t="s">
        <v>155</v>
      </c>
      <c r="H16270" s="1" t="s">
        <v>187</v>
      </c>
      <c r="I16270" s="1" t="str">
        <f t="shared" si="508"/>
        <v>Tower Gaming Capable DT</v>
      </c>
      <c r="J16270" s="1" t="str">
        <f t="shared" si="509"/>
        <v>Tower Gaming Capable DT</v>
      </c>
      <c r="K16270" t="s">
        <v>143</v>
      </c>
      <c r="L16270" t="s">
        <v>143</v>
      </c>
      <c r="M16270" s="47">
        <v>38</v>
      </c>
    </row>
    <row r="16271" spans="1:13" hidden="1" x14ac:dyDescent="0.3">
      <c r="A16271" s="1" t="s">
        <v>186</v>
      </c>
      <c r="B16271" s="1" t="s">
        <v>48</v>
      </c>
      <c r="C16271" t="s">
        <v>177</v>
      </c>
      <c r="D16271" s="1" t="s">
        <v>18</v>
      </c>
      <c r="E16271" t="s">
        <v>10</v>
      </c>
      <c r="F16271" s="1" t="s">
        <v>154</v>
      </c>
      <c r="G16271" t="s">
        <v>142</v>
      </c>
      <c r="H16271" s="1" t="s">
        <v>142</v>
      </c>
      <c r="I16271" s="1" t="str">
        <f t="shared" si="508"/>
        <v>Clamshell NB</v>
      </c>
      <c r="J16271" s="1" t="str">
        <f t="shared" si="509"/>
        <v>Clamshell NB</v>
      </c>
      <c r="K16271" t="s">
        <v>143</v>
      </c>
      <c r="L16271" t="s">
        <v>143</v>
      </c>
      <c r="M16271" s="47">
        <v>21</v>
      </c>
    </row>
    <row r="16272" spans="1:13" hidden="1" x14ac:dyDescent="0.3">
      <c r="A16272" s="1" t="s">
        <v>186</v>
      </c>
      <c r="B16272" s="1" t="s">
        <v>48</v>
      </c>
      <c r="C16272" t="s">
        <v>177</v>
      </c>
      <c r="D16272" s="1" t="s">
        <v>18</v>
      </c>
      <c r="E16272" t="s">
        <v>10</v>
      </c>
      <c r="F16272" s="1" t="s">
        <v>154</v>
      </c>
      <c r="G16272" t="s">
        <v>142</v>
      </c>
      <c r="H16272" s="1" t="s">
        <v>142</v>
      </c>
      <c r="I16272" s="1" t="str">
        <f t="shared" si="508"/>
        <v>Clamshell NB</v>
      </c>
      <c r="J16272" s="1" t="str">
        <f t="shared" si="509"/>
        <v>Clamshell NB</v>
      </c>
      <c r="K16272" t="s">
        <v>144</v>
      </c>
      <c r="L16272" t="s">
        <v>146</v>
      </c>
      <c r="M16272" s="47">
        <v>1</v>
      </c>
    </row>
    <row r="16273" spans="1:13" hidden="1" x14ac:dyDescent="0.3">
      <c r="A16273" s="1" t="s">
        <v>186</v>
      </c>
      <c r="B16273" s="1" t="s">
        <v>48</v>
      </c>
      <c r="C16273" t="s">
        <v>177</v>
      </c>
      <c r="D16273" s="1" t="s">
        <v>18</v>
      </c>
      <c r="E16273" t="s">
        <v>10</v>
      </c>
      <c r="F16273" s="1" t="s">
        <v>154</v>
      </c>
      <c r="G16273" t="s">
        <v>142</v>
      </c>
      <c r="H16273" s="1" t="s">
        <v>155</v>
      </c>
      <c r="I16273" s="1" t="str">
        <f t="shared" si="508"/>
        <v>Clamshell NB</v>
      </c>
      <c r="J16273" s="1" t="str">
        <f t="shared" si="509"/>
        <v>Clamshell Ultraslim NB</v>
      </c>
      <c r="K16273" t="s">
        <v>143</v>
      </c>
      <c r="L16273" t="s">
        <v>143</v>
      </c>
      <c r="M16273" s="47">
        <v>105</v>
      </c>
    </row>
    <row r="16274" spans="1:13" hidden="1" x14ac:dyDescent="0.3">
      <c r="A16274" s="1" t="s">
        <v>186</v>
      </c>
      <c r="B16274" s="1" t="s">
        <v>48</v>
      </c>
      <c r="C16274" t="s">
        <v>177</v>
      </c>
      <c r="D16274" s="1" t="s">
        <v>18</v>
      </c>
      <c r="E16274" t="s">
        <v>10</v>
      </c>
      <c r="F16274" s="1" t="s">
        <v>154</v>
      </c>
      <c r="G16274" t="s">
        <v>142</v>
      </c>
      <c r="H16274" s="1" t="s">
        <v>155</v>
      </c>
      <c r="I16274" s="1" t="str">
        <f t="shared" si="508"/>
        <v>Clamshell NB</v>
      </c>
      <c r="J16274" s="1" t="str">
        <f t="shared" si="509"/>
        <v>Clamshell Ultraslim NB</v>
      </c>
      <c r="K16274" t="s">
        <v>144</v>
      </c>
      <c r="L16274" t="s">
        <v>146</v>
      </c>
      <c r="M16274" s="47">
        <v>1</v>
      </c>
    </row>
    <row r="16275" spans="1:13" hidden="1" x14ac:dyDescent="0.3">
      <c r="A16275" s="1" t="s">
        <v>186</v>
      </c>
      <c r="B16275" s="1" t="s">
        <v>48</v>
      </c>
      <c r="C16275" t="s">
        <v>177</v>
      </c>
      <c r="D16275" s="1" t="s">
        <v>18</v>
      </c>
      <c r="E16275" t="s">
        <v>10</v>
      </c>
      <c r="F16275" s="1" t="s">
        <v>154</v>
      </c>
      <c r="G16275" t="s">
        <v>142</v>
      </c>
      <c r="H16275" s="1" t="s">
        <v>155</v>
      </c>
      <c r="I16275" s="1" t="str">
        <f t="shared" si="508"/>
        <v>Clamshell NB</v>
      </c>
      <c r="J16275" s="1" t="str">
        <f t="shared" si="509"/>
        <v>Clamshell Ultraslim NB</v>
      </c>
      <c r="K16275" t="s">
        <v>144</v>
      </c>
      <c r="L16275" t="s">
        <v>147</v>
      </c>
      <c r="M16275" s="47">
        <v>5</v>
      </c>
    </row>
    <row r="16276" spans="1:13" hidden="1" x14ac:dyDescent="0.3">
      <c r="A16276" s="1" t="s">
        <v>186</v>
      </c>
      <c r="B16276" s="1" t="s">
        <v>48</v>
      </c>
      <c r="C16276" t="s">
        <v>177</v>
      </c>
      <c r="D16276" s="1" t="s">
        <v>18</v>
      </c>
      <c r="E16276" t="s">
        <v>10</v>
      </c>
      <c r="F16276" s="1" t="s">
        <v>154</v>
      </c>
      <c r="G16276" t="s">
        <v>155</v>
      </c>
      <c r="H16276" s="1" t="s">
        <v>142</v>
      </c>
      <c r="I16276" s="1" t="str">
        <f t="shared" si="508"/>
        <v>Clamshell Gaming Capable NB</v>
      </c>
      <c r="J16276" s="1" t="str">
        <f t="shared" si="509"/>
        <v>Clamshell Gaming Capable NB</v>
      </c>
      <c r="K16276" t="s">
        <v>143</v>
      </c>
      <c r="L16276" t="s">
        <v>143</v>
      </c>
      <c r="M16276" s="47">
        <v>704</v>
      </c>
    </row>
    <row r="16277" spans="1:13" hidden="1" x14ac:dyDescent="0.3">
      <c r="A16277" s="1" t="s">
        <v>186</v>
      </c>
      <c r="B16277" s="1" t="s">
        <v>48</v>
      </c>
      <c r="C16277" t="s">
        <v>177</v>
      </c>
      <c r="D16277" s="1" t="s">
        <v>18</v>
      </c>
      <c r="E16277" t="s">
        <v>10</v>
      </c>
      <c r="F16277" s="1" t="s">
        <v>154</v>
      </c>
      <c r="G16277" t="s">
        <v>155</v>
      </c>
      <c r="H16277" s="1" t="s">
        <v>142</v>
      </c>
      <c r="I16277" s="1" t="str">
        <f t="shared" si="508"/>
        <v>Clamshell Gaming Capable NB</v>
      </c>
      <c r="J16277" s="1" t="str">
        <f t="shared" si="509"/>
        <v>Clamshell Gaming Capable NB</v>
      </c>
      <c r="K16277" t="s">
        <v>144</v>
      </c>
      <c r="L16277" t="s">
        <v>146</v>
      </c>
      <c r="M16277" s="47">
        <v>10</v>
      </c>
    </row>
    <row r="16278" spans="1:13" hidden="1" x14ac:dyDescent="0.3">
      <c r="A16278" s="1" t="s">
        <v>186</v>
      </c>
      <c r="B16278" s="1" t="s">
        <v>48</v>
      </c>
      <c r="C16278" t="s">
        <v>177</v>
      </c>
      <c r="D16278" s="1" t="s">
        <v>18</v>
      </c>
      <c r="E16278" t="s">
        <v>10</v>
      </c>
      <c r="F16278" s="1" t="s">
        <v>154</v>
      </c>
      <c r="G16278" t="s">
        <v>155</v>
      </c>
      <c r="H16278" s="1" t="s">
        <v>142</v>
      </c>
      <c r="I16278" s="1" t="str">
        <f t="shared" si="508"/>
        <v>Clamshell Gaming Capable NB</v>
      </c>
      <c r="J16278" s="1" t="str">
        <f t="shared" si="509"/>
        <v>Clamshell Gaming Capable NB</v>
      </c>
      <c r="K16278" t="s">
        <v>144</v>
      </c>
      <c r="L16278" t="s">
        <v>147</v>
      </c>
      <c r="M16278" s="47">
        <v>1</v>
      </c>
    </row>
    <row r="16279" spans="1:13" hidden="1" x14ac:dyDescent="0.3">
      <c r="A16279" s="1" t="s">
        <v>186</v>
      </c>
      <c r="B16279" s="1" t="s">
        <v>48</v>
      </c>
      <c r="C16279" t="s">
        <v>177</v>
      </c>
      <c r="D16279" s="1" t="s">
        <v>18</v>
      </c>
      <c r="E16279" t="s">
        <v>10</v>
      </c>
      <c r="F16279" s="1" t="s">
        <v>154</v>
      </c>
      <c r="G16279" t="s">
        <v>155</v>
      </c>
      <c r="H16279" s="1" t="s">
        <v>155</v>
      </c>
      <c r="I16279" s="1" t="str">
        <f t="shared" si="508"/>
        <v>Clamshell Gaming Capable NB</v>
      </c>
      <c r="J16279" s="1" t="str">
        <f t="shared" si="509"/>
        <v>Clamshell Gaming Capable NB</v>
      </c>
      <c r="K16279" t="s">
        <v>143</v>
      </c>
      <c r="L16279" t="s">
        <v>143</v>
      </c>
      <c r="M16279" s="47">
        <v>326</v>
      </c>
    </row>
    <row r="16280" spans="1:13" hidden="1" x14ac:dyDescent="0.3">
      <c r="A16280" s="1" t="s">
        <v>186</v>
      </c>
      <c r="B16280" s="1" t="s">
        <v>48</v>
      </c>
      <c r="C16280" t="s">
        <v>177</v>
      </c>
      <c r="D16280" s="1" t="s">
        <v>18</v>
      </c>
      <c r="E16280" t="s">
        <v>10</v>
      </c>
      <c r="F16280" s="1" t="s">
        <v>154</v>
      </c>
      <c r="G16280" t="s">
        <v>155</v>
      </c>
      <c r="H16280" s="1" t="s">
        <v>155</v>
      </c>
      <c r="I16280" s="1" t="str">
        <f t="shared" si="508"/>
        <v>Clamshell Gaming Capable NB</v>
      </c>
      <c r="J16280" s="1" t="str">
        <f t="shared" si="509"/>
        <v>Clamshell Gaming Capable NB</v>
      </c>
      <c r="K16280" t="s">
        <v>144</v>
      </c>
      <c r="L16280" t="s">
        <v>146</v>
      </c>
      <c r="M16280" s="47">
        <v>9</v>
      </c>
    </row>
    <row r="16281" spans="1:13" hidden="1" x14ac:dyDescent="0.3">
      <c r="A16281" s="1" t="s">
        <v>186</v>
      </c>
      <c r="B16281" s="1" t="s">
        <v>48</v>
      </c>
      <c r="C16281" t="s">
        <v>177</v>
      </c>
      <c r="D16281" s="1" t="s">
        <v>18</v>
      </c>
      <c r="E16281" t="s">
        <v>10</v>
      </c>
      <c r="F16281" s="1" t="s">
        <v>154</v>
      </c>
      <c r="G16281" t="s">
        <v>155</v>
      </c>
      <c r="H16281" s="1" t="s">
        <v>155</v>
      </c>
      <c r="I16281" s="1" t="str">
        <f t="shared" si="508"/>
        <v>Clamshell Gaming Capable NB</v>
      </c>
      <c r="J16281" s="1" t="str">
        <f t="shared" si="509"/>
        <v>Clamshell Gaming Capable NB</v>
      </c>
      <c r="K16281" t="s">
        <v>144</v>
      </c>
      <c r="L16281" t="s">
        <v>147</v>
      </c>
      <c r="M16281" s="47">
        <v>1</v>
      </c>
    </row>
    <row r="16282" spans="1:13" hidden="1" x14ac:dyDescent="0.3">
      <c r="A16282" s="1" t="s">
        <v>186</v>
      </c>
      <c r="B16282" s="1" t="s">
        <v>48</v>
      </c>
      <c r="C16282" t="s">
        <v>176</v>
      </c>
      <c r="D16282" s="1" t="s">
        <v>18</v>
      </c>
      <c r="E16282" t="s">
        <v>10</v>
      </c>
      <c r="F16282" s="1" t="s">
        <v>154</v>
      </c>
      <c r="G16282" t="s">
        <v>142</v>
      </c>
      <c r="H16282" s="1" t="s">
        <v>142</v>
      </c>
      <c r="I16282" s="1" t="str">
        <f t="shared" si="508"/>
        <v>Clamshell NB</v>
      </c>
      <c r="J16282" s="1" t="str">
        <f t="shared" si="509"/>
        <v>Clamshell NB</v>
      </c>
      <c r="K16282" t="s">
        <v>143</v>
      </c>
      <c r="L16282" t="s">
        <v>143</v>
      </c>
      <c r="M16282" s="47">
        <v>33</v>
      </c>
    </row>
    <row r="16283" spans="1:13" hidden="1" x14ac:dyDescent="0.3">
      <c r="A16283" s="1" t="s">
        <v>186</v>
      </c>
      <c r="B16283" s="1" t="s">
        <v>48</v>
      </c>
      <c r="C16283" t="s">
        <v>176</v>
      </c>
      <c r="D16283" s="1" t="s">
        <v>18</v>
      </c>
      <c r="E16283" t="s">
        <v>10</v>
      </c>
      <c r="F16283" s="1" t="s">
        <v>154</v>
      </c>
      <c r="G16283" t="s">
        <v>142</v>
      </c>
      <c r="H16283" s="1" t="s">
        <v>142</v>
      </c>
      <c r="I16283" s="1" t="str">
        <f t="shared" si="508"/>
        <v>Clamshell NB</v>
      </c>
      <c r="J16283" s="1" t="str">
        <f t="shared" si="509"/>
        <v>Clamshell NB</v>
      </c>
      <c r="K16283" t="s">
        <v>144</v>
      </c>
      <c r="L16283" t="s">
        <v>151</v>
      </c>
      <c r="M16283" s="47">
        <v>253</v>
      </c>
    </row>
    <row r="16284" spans="1:13" hidden="1" x14ac:dyDescent="0.3">
      <c r="A16284" s="1" t="s">
        <v>186</v>
      </c>
      <c r="B16284" s="1" t="s">
        <v>48</v>
      </c>
      <c r="C16284" t="s">
        <v>176</v>
      </c>
      <c r="D16284" s="1" t="s">
        <v>18</v>
      </c>
      <c r="E16284" t="s">
        <v>10</v>
      </c>
      <c r="F16284" s="1" t="s">
        <v>154</v>
      </c>
      <c r="G16284" t="s">
        <v>142</v>
      </c>
      <c r="H16284" s="1" t="s">
        <v>155</v>
      </c>
      <c r="I16284" s="1" t="str">
        <f t="shared" si="508"/>
        <v>Clamshell NB</v>
      </c>
      <c r="J16284" s="1" t="str">
        <f t="shared" si="509"/>
        <v>Clamshell Ultraslim NB</v>
      </c>
      <c r="K16284" t="s">
        <v>143</v>
      </c>
      <c r="L16284" t="s">
        <v>143</v>
      </c>
      <c r="M16284" s="47">
        <v>58</v>
      </c>
    </row>
    <row r="16285" spans="1:13" hidden="1" x14ac:dyDescent="0.3">
      <c r="A16285" s="1" t="s">
        <v>186</v>
      </c>
      <c r="B16285" s="1" t="s">
        <v>48</v>
      </c>
      <c r="C16285" t="s">
        <v>176</v>
      </c>
      <c r="D16285" s="1" t="s">
        <v>18</v>
      </c>
      <c r="E16285" t="s">
        <v>10</v>
      </c>
      <c r="F16285" s="1" t="s">
        <v>154</v>
      </c>
      <c r="G16285" t="s">
        <v>142</v>
      </c>
      <c r="H16285" s="1" t="s">
        <v>155</v>
      </c>
      <c r="I16285" s="1" t="str">
        <f t="shared" si="508"/>
        <v>Clamshell NB</v>
      </c>
      <c r="J16285" s="1" t="str">
        <f t="shared" si="509"/>
        <v>Clamshell Ultraslim NB</v>
      </c>
      <c r="K16285" t="s">
        <v>144</v>
      </c>
      <c r="L16285" t="s">
        <v>151</v>
      </c>
      <c r="M16285" s="47">
        <v>436</v>
      </c>
    </row>
    <row r="16286" spans="1:13" hidden="1" x14ac:dyDescent="0.3">
      <c r="A16286" s="1" t="s">
        <v>186</v>
      </c>
      <c r="B16286" s="1" t="s">
        <v>48</v>
      </c>
      <c r="C16286" t="s">
        <v>176</v>
      </c>
      <c r="D16286" s="1" t="s">
        <v>18</v>
      </c>
      <c r="E16286" t="s">
        <v>12</v>
      </c>
      <c r="F16286" s="1" t="s">
        <v>154</v>
      </c>
      <c r="G16286" t="s">
        <v>142</v>
      </c>
      <c r="H16286" s="1" t="s">
        <v>142</v>
      </c>
      <c r="I16286" s="1" t="str">
        <f t="shared" si="508"/>
        <v>Detachable NB</v>
      </c>
      <c r="J16286" s="1" t="str">
        <f t="shared" si="509"/>
        <v>Detachable NB</v>
      </c>
      <c r="K16286" t="s">
        <v>143</v>
      </c>
      <c r="L16286" t="s">
        <v>143</v>
      </c>
      <c r="M16286" s="47">
        <v>17</v>
      </c>
    </row>
    <row r="16287" spans="1:13" hidden="1" x14ac:dyDescent="0.3">
      <c r="A16287" s="1" t="s">
        <v>186</v>
      </c>
      <c r="B16287" s="1" t="s">
        <v>48</v>
      </c>
      <c r="C16287" t="s">
        <v>176</v>
      </c>
      <c r="D16287" s="1" t="s">
        <v>18</v>
      </c>
      <c r="E16287" t="s">
        <v>12</v>
      </c>
      <c r="F16287" s="1" t="s">
        <v>154</v>
      </c>
      <c r="G16287" t="s">
        <v>142</v>
      </c>
      <c r="H16287" s="1" t="s">
        <v>142</v>
      </c>
      <c r="I16287" s="1" t="str">
        <f t="shared" si="508"/>
        <v>Detachable NB</v>
      </c>
      <c r="J16287" s="1" t="str">
        <f t="shared" si="509"/>
        <v>Detachable NB</v>
      </c>
      <c r="K16287" t="s">
        <v>144</v>
      </c>
      <c r="L16287" t="s">
        <v>151</v>
      </c>
      <c r="M16287" s="47">
        <v>93</v>
      </c>
    </row>
    <row r="16288" spans="1:13" hidden="1" x14ac:dyDescent="0.3">
      <c r="A16288" s="1" t="s">
        <v>186</v>
      </c>
      <c r="B16288" s="1" t="s">
        <v>23</v>
      </c>
      <c r="C16288" t="s">
        <v>162</v>
      </c>
      <c r="D16288" s="1" t="s">
        <v>20</v>
      </c>
      <c r="E16288" t="s">
        <v>16</v>
      </c>
      <c r="F16288" s="1" t="s">
        <v>161</v>
      </c>
      <c r="G16288" t="s">
        <v>142</v>
      </c>
      <c r="H16288" s="1" t="s">
        <v>187</v>
      </c>
      <c r="I16288" s="1" t="str">
        <f t="shared" si="508"/>
        <v>Android Detachable tablet</v>
      </c>
      <c r="J16288" s="1" t="str">
        <f t="shared" si="509"/>
        <v>Android Detachable tablet</v>
      </c>
      <c r="K16288" t="s">
        <v>143</v>
      </c>
      <c r="L16288" t="s">
        <v>143</v>
      </c>
      <c r="M16288" s="47">
        <v>25198</v>
      </c>
    </row>
    <row r="16289" spans="1:13" hidden="1" x14ac:dyDescent="0.3">
      <c r="A16289" s="1" t="s">
        <v>186</v>
      </c>
      <c r="B16289" s="1" t="s">
        <v>23</v>
      </c>
      <c r="C16289" t="s">
        <v>162</v>
      </c>
      <c r="D16289" s="1" t="s">
        <v>20</v>
      </c>
      <c r="E16289" t="s">
        <v>16</v>
      </c>
      <c r="F16289" s="1" t="s">
        <v>161</v>
      </c>
      <c r="G16289" t="s">
        <v>142</v>
      </c>
      <c r="H16289" s="1" t="s">
        <v>187</v>
      </c>
      <c r="I16289" s="1" t="str">
        <f t="shared" si="508"/>
        <v>Android Detachable tablet</v>
      </c>
      <c r="J16289" s="1" t="str">
        <f t="shared" si="509"/>
        <v>Android Detachable tablet</v>
      </c>
      <c r="K16289" t="s">
        <v>144</v>
      </c>
      <c r="L16289" t="s">
        <v>145</v>
      </c>
      <c r="M16289" s="47">
        <v>586</v>
      </c>
    </row>
    <row r="16290" spans="1:13" hidden="1" x14ac:dyDescent="0.3">
      <c r="A16290" s="1" t="s">
        <v>186</v>
      </c>
      <c r="B16290" s="1" t="s">
        <v>23</v>
      </c>
      <c r="C16290" t="s">
        <v>162</v>
      </c>
      <c r="D16290" s="1" t="s">
        <v>20</v>
      </c>
      <c r="E16290" t="s">
        <v>16</v>
      </c>
      <c r="F16290" s="1" t="s">
        <v>161</v>
      </c>
      <c r="G16290" t="s">
        <v>142</v>
      </c>
      <c r="H16290" s="1" t="s">
        <v>187</v>
      </c>
      <c r="I16290" s="1" t="str">
        <f t="shared" si="508"/>
        <v>Android Detachable tablet</v>
      </c>
      <c r="J16290" s="1" t="str">
        <f t="shared" si="509"/>
        <v>Android Detachable tablet</v>
      </c>
      <c r="K16290" t="s">
        <v>144</v>
      </c>
      <c r="L16290" t="s">
        <v>146</v>
      </c>
      <c r="M16290" s="47">
        <v>501</v>
      </c>
    </row>
    <row r="16291" spans="1:13" hidden="1" x14ac:dyDescent="0.3">
      <c r="A16291" s="1" t="s">
        <v>186</v>
      </c>
      <c r="B16291" s="1" t="s">
        <v>23</v>
      </c>
      <c r="C16291" t="s">
        <v>162</v>
      </c>
      <c r="D16291" s="1" t="s">
        <v>20</v>
      </c>
      <c r="E16291" t="s">
        <v>16</v>
      </c>
      <c r="F16291" s="1" t="s">
        <v>161</v>
      </c>
      <c r="G16291" t="s">
        <v>142</v>
      </c>
      <c r="H16291" s="1" t="s">
        <v>187</v>
      </c>
      <c r="I16291" s="1" t="str">
        <f t="shared" si="508"/>
        <v>Android Detachable tablet</v>
      </c>
      <c r="J16291" s="1" t="str">
        <f t="shared" si="509"/>
        <v>Android Detachable tablet</v>
      </c>
      <c r="K16291" t="s">
        <v>144</v>
      </c>
      <c r="L16291" t="s">
        <v>147</v>
      </c>
      <c r="M16291" s="47">
        <v>436</v>
      </c>
    </row>
    <row r="16292" spans="1:13" hidden="1" x14ac:dyDescent="0.3">
      <c r="A16292" s="1" t="s">
        <v>186</v>
      </c>
      <c r="B16292" s="1" t="s">
        <v>23</v>
      </c>
      <c r="C16292" t="s">
        <v>162</v>
      </c>
      <c r="D16292" s="1" t="s">
        <v>20</v>
      </c>
      <c r="E16292" t="s">
        <v>16</v>
      </c>
      <c r="F16292" s="1" t="s">
        <v>161</v>
      </c>
      <c r="G16292" t="s">
        <v>142</v>
      </c>
      <c r="H16292" s="1" t="s">
        <v>187</v>
      </c>
      <c r="I16292" s="1" t="str">
        <f t="shared" si="508"/>
        <v>Android Detachable tablet</v>
      </c>
      <c r="J16292" s="1" t="str">
        <f t="shared" si="509"/>
        <v>Android Detachable tablet</v>
      </c>
      <c r="K16292" t="s">
        <v>144</v>
      </c>
      <c r="L16292" t="s">
        <v>148</v>
      </c>
      <c r="M16292" s="47">
        <v>51</v>
      </c>
    </row>
    <row r="16293" spans="1:13" hidden="1" x14ac:dyDescent="0.3">
      <c r="A16293" s="1" t="s">
        <v>186</v>
      </c>
      <c r="B16293" s="1" t="s">
        <v>23</v>
      </c>
      <c r="C16293" t="s">
        <v>162</v>
      </c>
      <c r="D16293" s="1" t="s">
        <v>20</v>
      </c>
      <c r="E16293" t="s">
        <v>16</v>
      </c>
      <c r="F16293" s="1" t="s">
        <v>161</v>
      </c>
      <c r="G16293" t="s">
        <v>142</v>
      </c>
      <c r="H16293" s="1" t="s">
        <v>187</v>
      </c>
      <c r="I16293" s="1" t="str">
        <f t="shared" si="508"/>
        <v>Android Detachable tablet</v>
      </c>
      <c r="J16293" s="1" t="str">
        <f t="shared" si="509"/>
        <v>Android Detachable tablet</v>
      </c>
      <c r="K16293" t="s">
        <v>144</v>
      </c>
      <c r="L16293" t="s">
        <v>149</v>
      </c>
      <c r="M16293" s="47">
        <v>69</v>
      </c>
    </row>
    <row r="16294" spans="1:13" hidden="1" x14ac:dyDescent="0.3">
      <c r="A16294" s="1" t="s">
        <v>186</v>
      </c>
      <c r="B16294" s="1" t="s">
        <v>23</v>
      </c>
      <c r="C16294" t="s">
        <v>162</v>
      </c>
      <c r="D16294" s="1" t="s">
        <v>20</v>
      </c>
      <c r="E16294" t="s">
        <v>16</v>
      </c>
      <c r="F16294" s="1" t="s">
        <v>161</v>
      </c>
      <c r="G16294" t="s">
        <v>142</v>
      </c>
      <c r="H16294" s="1" t="s">
        <v>187</v>
      </c>
      <c r="I16294" s="1" t="str">
        <f t="shared" si="508"/>
        <v>Android Detachable tablet</v>
      </c>
      <c r="J16294" s="1" t="str">
        <f t="shared" si="509"/>
        <v>Android Detachable tablet</v>
      </c>
      <c r="K16294" t="s">
        <v>144</v>
      </c>
      <c r="L16294" t="s">
        <v>150</v>
      </c>
      <c r="M16294" s="47">
        <v>54</v>
      </c>
    </row>
    <row r="16295" spans="1:13" hidden="1" x14ac:dyDescent="0.3">
      <c r="A16295" s="1" t="s">
        <v>186</v>
      </c>
      <c r="B16295" s="1" t="s">
        <v>23</v>
      </c>
      <c r="C16295" t="s">
        <v>162</v>
      </c>
      <c r="D16295" s="1" t="s">
        <v>20</v>
      </c>
      <c r="E16295" t="s">
        <v>16</v>
      </c>
      <c r="F16295" s="1" t="s">
        <v>161</v>
      </c>
      <c r="G16295" t="s">
        <v>142</v>
      </c>
      <c r="H16295" s="1" t="s">
        <v>187</v>
      </c>
      <c r="I16295" s="1" t="str">
        <f t="shared" si="508"/>
        <v>Android Detachable tablet</v>
      </c>
      <c r="J16295" s="1" t="str">
        <f t="shared" si="509"/>
        <v>Android Detachable tablet</v>
      </c>
      <c r="K16295" t="s">
        <v>144</v>
      </c>
      <c r="L16295" t="s">
        <v>151</v>
      </c>
      <c r="M16295" s="47">
        <v>34</v>
      </c>
    </row>
    <row r="16296" spans="1:13" hidden="1" x14ac:dyDescent="0.3">
      <c r="A16296" s="1" t="s">
        <v>186</v>
      </c>
      <c r="B16296" s="1" t="s">
        <v>23</v>
      </c>
      <c r="C16296" t="s">
        <v>162</v>
      </c>
      <c r="D16296" s="1" t="s">
        <v>20</v>
      </c>
      <c r="E16296" t="s">
        <v>15</v>
      </c>
      <c r="F16296" s="1" t="s">
        <v>161</v>
      </c>
      <c r="G16296" t="s">
        <v>142</v>
      </c>
      <c r="H16296" s="1" t="s">
        <v>187</v>
      </c>
      <c r="I16296" s="1" t="str">
        <f t="shared" si="508"/>
        <v>Android Slate</v>
      </c>
      <c r="J16296" s="1" t="str">
        <f t="shared" si="509"/>
        <v>Android Slate</v>
      </c>
      <c r="K16296" t="s">
        <v>143</v>
      </c>
      <c r="L16296" t="s">
        <v>143</v>
      </c>
      <c r="M16296" s="47">
        <v>120482</v>
      </c>
    </row>
    <row r="16297" spans="1:13" hidden="1" x14ac:dyDescent="0.3">
      <c r="A16297" s="1" t="s">
        <v>186</v>
      </c>
      <c r="B16297" s="1" t="s">
        <v>23</v>
      </c>
      <c r="C16297" t="s">
        <v>162</v>
      </c>
      <c r="D16297" s="1" t="s">
        <v>20</v>
      </c>
      <c r="E16297" t="s">
        <v>15</v>
      </c>
      <c r="F16297" s="1" t="s">
        <v>161</v>
      </c>
      <c r="G16297" t="s">
        <v>142</v>
      </c>
      <c r="H16297" s="1" t="s">
        <v>187</v>
      </c>
      <c r="I16297" s="1" t="str">
        <f t="shared" si="508"/>
        <v>Android Slate</v>
      </c>
      <c r="J16297" s="1" t="str">
        <f t="shared" si="509"/>
        <v>Android Slate</v>
      </c>
      <c r="K16297" t="s">
        <v>144</v>
      </c>
      <c r="L16297" t="s">
        <v>145</v>
      </c>
      <c r="M16297" s="47">
        <v>2565</v>
      </c>
    </row>
    <row r="16298" spans="1:13" hidden="1" x14ac:dyDescent="0.3">
      <c r="A16298" s="1" t="s">
        <v>186</v>
      </c>
      <c r="B16298" s="1" t="s">
        <v>23</v>
      </c>
      <c r="C16298" t="s">
        <v>162</v>
      </c>
      <c r="D16298" s="1" t="s">
        <v>20</v>
      </c>
      <c r="E16298" t="s">
        <v>15</v>
      </c>
      <c r="F16298" s="1" t="s">
        <v>161</v>
      </c>
      <c r="G16298" t="s">
        <v>142</v>
      </c>
      <c r="H16298" s="1" t="s">
        <v>187</v>
      </c>
      <c r="I16298" s="1" t="str">
        <f t="shared" si="508"/>
        <v>Android Slate</v>
      </c>
      <c r="J16298" s="1" t="str">
        <f t="shared" si="509"/>
        <v>Android Slate</v>
      </c>
      <c r="K16298" t="s">
        <v>144</v>
      </c>
      <c r="L16298" t="s">
        <v>146</v>
      </c>
      <c r="M16298" s="47">
        <v>2623</v>
      </c>
    </row>
    <row r="16299" spans="1:13" hidden="1" x14ac:dyDescent="0.3">
      <c r="A16299" s="1" t="s">
        <v>186</v>
      </c>
      <c r="B16299" s="1" t="s">
        <v>23</v>
      </c>
      <c r="C16299" t="s">
        <v>162</v>
      </c>
      <c r="D16299" s="1" t="s">
        <v>20</v>
      </c>
      <c r="E16299" t="s">
        <v>15</v>
      </c>
      <c r="F16299" s="1" t="s">
        <v>161</v>
      </c>
      <c r="G16299" t="s">
        <v>142</v>
      </c>
      <c r="H16299" s="1" t="s">
        <v>187</v>
      </c>
      <c r="I16299" s="1" t="str">
        <f t="shared" si="508"/>
        <v>Android Slate</v>
      </c>
      <c r="J16299" s="1" t="str">
        <f t="shared" si="509"/>
        <v>Android Slate</v>
      </c>
      <c r="K16299" t="s">
        <v>144</v>
      </c>
      <c r="L16299" t="s">
        <v>147</v>
      </c>
      <c r="M16299" s="47">
        <v>1951</v>
      </c>
    </row>
    <row r="16300" spans="1:13" hidden="1" x14ac:dyDescent="0.3">
      <c r="A16300" s="1" t="s">
        <v>186</v>
      </c>
      <c r="B16300" s="1" t="s">
        <v>23</v>
      </c>
      <c r="C16300" t="s">
        <v>162</v>
      </c>
      <c r="D16300" s="1" t="s">
        <v>20</v>
      </c>
      <c r="E16300" t="s">
        <v>15</v>
      </c>
      <c r="F16300" s="1" t="s">
        <v>161</v>
      </c>
      <c r="G16300" t="s">
        <v>142</v>
      </c>
      <c r="H16300" s="1" t="s">
        <v>187</v>
      </c>
      <c r="I16300" s="1" t="str">
        <f t="shared" si="508"/>
        <v>Android Slate</v>
      </c>
      <c r="J16300" s="1" t="str">
        <f t="shared" si="509"/>
        <v>Android Slate</v>
      </c>
      <c r="K16300" t="s">
        <v>144</v>
      </c>
      <c r="L16300" t="s">
        <v>148</v>
      </c>
      <c r="M16300" s="47">
        <v>247</v>
      </c>
    </row>
    <row r="16301" spans="1:13" hidden="1" x14ac:dyDescent="0.3">
      <c r="A16301" s="1" t="s">
        <v>186</v>
      </c>
      <c r="B16301" s="1" t="s">
        <v>23</v>
      </c>
      <c r="C16301" t="s">
        <v>162</v>
      </c>
      <c r="D16301" s="1" t="s">
        <v>20</v>
      </c>
      <c r="E16301" t="s">
        <v>15</v>
      </c>
      <c r="F16301" s="1" t="s">
        <v>161</v>
      </c>
      <c r="G16301" t="s">
        <v>142</v>
      </c>
      <c r="H16301" s="1" t="s">
        <v>187</v>
      </c>
      <c r="I16301" s="1" t="str">
        <f t="shared" si="508"/>
        <v>Android Slate</v>
      </c>
      <c r="J16301" s="1" t="str">
        <f t="shared" si="509"/>
        <v>Android Slate</v>
      </c>
      <c r="K16301" t="s">
        <v>144</v>
      </c>
      <c r="L16301" t="s">
        <v>149</v>
      </c>
      <c r="M16301" s="47">
        <v>669</v>
      </c>
    </row>
    <row r="16302" spans="1:13" hidden="1" x14ac:dyDescent="0.3">
      <c r="A16302" s="1" t="s">
        <v>186</v>
      </c>
      <c r="B16302" s="1" t="s">
        <v>23</v>
      </c>
      <c r="C16302" t="s">
        <v>162</v>
      </c>
      <c r="D16302" s="1" t="s">
        <v>20</v>
      </c>
      <c r="E16302" t="s">
        <v>15</v>
      </c>
      <c r="F16302" s="1" t="s">
        <v>161</v>
      </c>
      <c r="G16302" t="s">
        <v>142</v>
      </c>
      <c r="H16302" s="1" t="s">
        <v>187</v>
      </c>
      <c r="I16302" s="1" t="str">
        <f t="shared" si="508"/>
        <v>Android Slate</v>
      </c>
      <c r="J16302" s="1" t="str">
        <f t="shared" si="509"/>
        <v>Android Slate</v>
      </c>
      <c r="K16302" t="s">
        <v>144</v>
      </c>
      <c r="L16302" t="s">
        <v>150</v>
      </c>
      <c r="M16302" s="47">
        <v>253</v>
      </c>
    </row>
    <row r="16303" spans="1:13" hidden="1" x14ac:dyDescent="0.3">
      <c r="A16303" s="1" t="s">
        <v>186</v>
      </c>
      <c r="B16303" s="1" t="s">
        <v>23</v>
      </c>
      <c r="C16303" t="s">
        <v>162</v>
      </c>
      <c r="D16303" s="1" t="s">
        <v>20</v>
      </c>
      <c r="E16303" t="s">
        <v>15</v>
      </c>
      <c r="F16303" s="1" t="s">
        <v>161</v>
      </c>
      <c r="G16303" t="s">
        <v>142</v>
      </c>
      <c r="H16303" s="1" t="s">
        <v>187</v>
      </c>
      <c r="I16303" s="1" t="str">
        <f t="shared" si="508"/>
        <v>Android Slate</v>
      </c>
      <c r="J16303" s="1" t="str">
        <f t="shared" si="509"/>
        <v>Android Slate</v>
      </c>
      <c r="K16303" t="s">
        <v>144</v>
      </c>
      <c r="L16303" t="s">
        <v>151</v>
      </c>
      <c r="M16303" s="47">
        <v>3</v>
      </c>
    </row>
    <row r="16304" spans="1:13" hidden="1" x14ac:dyDescent="0.3">
      <c r="A16304" s="1" t="s">
        <v>186</v>
      </c>
      <c r="B16304" s="1" t="s">
        <v>23</v>
      </c>
      <c r="C16304" t="s">
        <v>164</v>
      </c>
      <c r="D16304" s="1" t="s">
        <v>17</v>
      </c>
      <c r="E16304" t="s">
        <v>7</v>
      </c>
      <c r="F16304" s="1" t="s">
        <v>163</v>
      </c>
      <c r="G16304" t="s">
        <v>142</v>
      </c>
      <c r="H16304" s="1" t="s">
        <v>187</v>
      </c>
      <c r="I16304" s="1" t="str">
        <f t="shared" si="508"/>
        <v>Tower DT</v>
      </c>
      <c r="J16304" s="1" t="str">
        <f t="shared" si="509"/>
        <v>Tower DT</v>
      </c>
      <c r="K16304" t="s">
        <v>143</v>
      </c>
      <c r="L16304" t="s">
        <v>143</v>
      </c>
      <c r="M16304" s="47">
        <v>6999</v>
      </c>
    </row>
    <row r="16305" spans="1:13" hidden="1" x14ac:dyDescent="0.3">
      <c r="A16305" s="1" t="s">
        <v>186</v>
      </c>
      <c r="B16305" s="1" t="s">
        <v>23</v>
      </c>
      <c r="C16305" t="s">
        <v>164</v>
      </c>
      <c r="D16305" s="1" t="s">
        <v>17</v>
      </c>
      <c r="E16305" t="s">
        <v>7</v>
      </c>
      <c r="F16305" s="1" t="s">
        <v>163</v>
      </c>
      <c r="G16305" t="s">
        <v>142</v>
      </c>
      <c r="H16305" s="1" t="s">
        <v>187</v>
      </c>
      <c r="I16305" s="1" t="str">
        <f t="shared" si="508"/>
        <v>Tower DT</v>
      </c>
      <c r="J16305" s="1" t="str">
        <f t="shared" si="509"/>
        <v>Tower DT</v>
      </c>
      <c r="K16305" t="s">
        <v>144</v>
      </c>
      <c r="L16305" t="s">
        <v>145</v>
      </c>
      <c r="M16305" s="47">
        <v>6900</v>
      </c>
    </row>
    <row r="16306" spans="1:13" hidden="1" x14ac:dyDescent="0.3">
      <c r="A16306" s="1" t="s">
        <v>186</v>
      </c>
      <c r="B16306" s="1" t="s">
        <v>23</v>
      </c>
      <c r="C16306" t="s">
        <v>164</v>
      </c>
      <c r="D16306" s="1" t="s">
        <v>17</v>
      </c>
      <c r="E16306" t="s">
        <v>7</v>
      </c>
      <c r="F16306" s="1" t="s">
        <v>163</v>
      </c>
      <c r="G16306" t="s">
        <v>142</v>
      </c>
      <c r="H16306" s="1" t="s">
        <v>187</v>
      </c>
      <c r="I16306" s="1" t="str">
        <f t="shared" si="508"/>
        <v>Tower DT</v>
      </c>
      <c r="J16306" s="1" t="str">
        <f t="shared" si="509"/>
        <v>Tower DT</v>
      </c>
      <c r="K16306" t="s">
        <v>144</v>
      </c>
      <c r="L16306" t="s">
        <v>146</v>
      </c>
      <c r="M16306" s="47">
        <v>5536</v>
      </c>
    </row>
    <row r="16307" spans="1:13" hidden="1" x14ac:dyDescent="0.3">
      <c r="A16307" s="1" t="s">
        <v>186</v>
      </c>
      <c r="B16307" s="1" t="s">
        <v>23</v>
      </c>
      <c r="C16307" t="s">
        <v>164</v>
      </c>
      <c r="D16307" s="1" t="s">
        <v>17</v>
      </c>
      <c r="E16307" t="s">
        <v>7</v>
      </c>
      <c r="F16307" s="1" t="s">
        <v>163</v>
      </c>
      <c r="G16307" t="s">
        <v>142</v>
      </c>
      <c r="H16307" s="1" t="s">
        <v>187</v>
      </c>
      <c r="I16307" s="1" t="str">
        <f t="shared" si="508"/>
        <v>Tower DT</v>
      </c>
      <c r="J16307" s="1" t="str">
        <f t="shared" si="509"/>
        <v>Tower DT</v>
      </c>
      <c r="K16307" t="s">
        <v>144</v>
      </c>
      <c r="L16307" t="s">
        <v>147</v>
      </c>
      <c r="M16307" s="47">
        <v>4734</v>
      </c>
    </row>
    <row r="16308" spans="1:13" hidden="1" x14ac:dyDescent="0.3">
      <c r="A16308" s="1" t="s">
        <v>186</v>
      </c>
      <c r="B16308" s="1" t="s">
        <v>23</v>
      </c>
      <c r="C16308" t="s">
        <v>164</v>
      </c>
      <c r="D16308" s="1" t="s">
        <v>17</v>
      </c>
      <c r="E16308" t="s">
        <v>7</v>
      </c>
      <c r="F16308" s="1" t="s">
        <v>163</v>
      </c>
      <c r="G16308" t="s">
        <v>142</v>
      </c>
      <c r="H16308" s="1" t="s">
        <v>187</v>
      </c>
      <c r="I16308" s="1" t="str">
        <f t="shared" si="508"/>
        <v>Tower DT</v>
      </c>
      <c r="J16308" s="1" t="str">
        <f t="shared" si="509"/>
        <v>Tower DT</v>
      </c>
      <c r="K16308" t="s">
        <v>144</v>
      </c>
      <c r="L16308" t="s">
        <v>148</v>
      </c>
      <c r="M16308" s="47">
        <v>1645</v>
      </c>
    </row>
    <row r="16309" spans="1:13" hidden="1" x14ac:dyDescent="0.3">
      <c r="A16309" s="1" t="s">
        <v>186</v>
      </c>
      <c r="B16309" s="1" t="s">
        <v>23</v>
      </c>
      <c r="C16309" t="s">
        <v>164</v>
      </c>
      <c r="D16309" s="1" t="s">
        <v>17</v>
      </c>
      <c r="E16309" t="s">
        <v>7</v>
      </c>
      <c r="F16309" s="1" t="s">
        <v>163</v>
      </c>
      <c r="G16309" t="s">
        <v>142</v>
      </c>
      <c r="H16309" s="1" t="s">
        <v>187</v>
      </c>
      <c r="I16309" s="1" t="str">
        <f t="shared" si="508"/>
        <v>Tower DT</v>
      </c>
      <c r="J16309" s="1" t="str">
        <f t="shared" si="509"/>
        <v>Tower DT</v>
      </c>
      <c r="K16309" t="s">
        <v>144</v>
      </c>
      <c r="L16309" t="s">
        <v>149</v>
      </c>
      <c r="M16309" s="47">
        <v>421</v>
      </c>
    </row>
    <row r="16310" spans="1:13" hidden="1" x14ac:dyDescent="0.3">
      <c r="A16310" s="1" t="s">
        <v>186</v>
      </c>
      <c r="B16310" s="1" t="s">
        <v>23</v>
      </c>
      <c r="C16310" t="s">
        <v>164</v>
      </c>
      <c r="D16310" s="1" t="s">
        <v>17</v>
      </c>
      <c r="E16310" t="s">
        <v>7</v>
      </c>
      <c r="F16310" s="1" t="s">
        <v>163</v>
      </c>
      <c r="G16310" t="s">
        <v>142</v>
      </c>
      <c r="H16310" s="1" t="s">
        <v>187</v>
      </c>
      <c r="I16310" s="1" t="str">
        <f t="shared" si="508"/>
        <v>Tower DT</v>
      </c>
      <c r="J16310" s="1" t="str">
        <f t="shared" si="509"/>
        <v>Tower DT</v>
      </c>
      <c r="K16310" t="s">
        <v>144</v>
      </c>
      <c r="L16310" t="s">
        <v>150</v>
      </c>
      <c r="M16310" s="47">
        <v>341</v>
      </c>
    </row>
    <row r="16311" spans="1:13" hidden="1" x14ac:dyDescent="0.3">
      <c r="A16311" s="1" t="s">
        <v>186</v>
      </c>
      <c r="B16311" s="1" t="s">
        <v>23</v>
      </c>
      <c r="C16311" t="s">
        <v>164</v>
      </c>
      <c r="D16311" s="1" t="s">
        <v>17</v>
      </c>
      <c r="E16311" t="s">
        <v>7</v>
      </c>
      <c r="F16311" s="1" t="s">
        <v>163</v>
      </c>
      <c r="G16311" t="s">
        <v>142</v>
      </c>
      <c r="H16311" s="1" t="s">
        <v>187</v>
      </c>
      <c r="I16311" s="1" t="str">
        <f t="shared" si="508"/>
        <v>Tower DT</v>
      </c>
      <c r="J16311" s="1" t="str">
        <f t="shared" si="509"/>
        <v>Tower DT</v>
      </c>
      <c r="K16311" t="s">
        <v>144</v>
      </c>
      <c r="L16311" t="s">
        <v>151</v>
      </c>
      <c r="M16311" s="47">
        <v>481</v>
      </c>
    </row>
    <row r="16312" spans="1:13" hidden="1" x14ac:dyDescent="0.3">
      <c r="A16312" s="1" t="s">
        <v>186</v>
      </c>
      <c r="B16312" s="1" t="s">
        <v>23</v>
      </c>
      <c r="C16312" t="s">
        <v>164</v>
      </c>
      <c r="D16312" s="1" t="s">
        <v>17</v>
      </c>
      <c r="E16312" t="s">
        <v>7</v>
      </c>
      <c r="F16312" s="1" t="s">
        <v>154</v>
      </c>
      <c r="G16312" t="s">
        <v>142</v>
      </c>
      <c r="H16312" s="1" t="s">
        <v>187</v>
      </c>
      <c r="I16312" s="1" t="str">
        <f t="shared" si="508"/>
        <v>Tower DT</v>
      </c>
      <c r="J16312" s="1" t="str">
        <f t="shared" si="509"/>
        <v>Tower DT</v>
      </c>
      <c r="K16312" t="s">
        <v>143</v>
      </c>
      <c r="L16312" t="s">
        <v>143</v>
      </c>
      <c r="M16312" s="47">
        <v>19543</v>
      </c>
    </row>
    <row r="16313" spans="1:13" hidden="1" x14ac:dyDescent="0.3">
      <c r="A16313" s="1" t="s">
        <v>186</v>
      </c>
      <c r="B16313" s="1" t="s">
        <v>23</v>
      </c>
      <c r="C16313" t="s">
        <v>164</v>
      </c>
      <c r="D16313" s="1" t="s">
        <v>17</v>
      </c>
      <c r="E16313" t="s">
        <v>7</v>
      </c>
      <c r="F16313" s="1" t="s">
        <v>154</v>
      </c>
      <c r="G16313" t="s">
        <v>142</v>
      </c>
      <c r="H16313" s="1" t="s">
        <v>187</v>
      </c>
      <c r="I16313" s="1" t="str">
        <f t="shared" si="508"/>
        <v>Tower DT</v>
      </c>
      <c r="J16313" s="1" t="str">
        <f t="shared" si="509"/>
        <v>Tower DT</v>
      </c>
      <c r="K16313" t="s">
        <v>144</v>
      </c>
      <c r="L16313" t="s">
        <v>145</v>
      </c>
      <c r="M16313" s="47">
        <v>13422</v>
      </c>
    </row>
    <row r="16314" spans="1:13" hidden="1" x14ac:dyDescent="0.3">
      <c r="A16314" s="1" t="s">
        <v>186</v>
      </c>
      <c r="B16314" s="1" t="s">
        <v>23</v>
      </c>
      <c r="C16314" t="s">
        <v>164</v>
      </c>
      <c r="D16314" s="1" t="s">
        <v>17</v>
      </c>
      <c r="E16314" t="s">
        <v>7</v>
      </c>
      <c r="F16314" s="1" t="s">
        <v>154</v>
      </c>
      <c r="G16314" t="s">
        <v>142</v>
      </c>
      <c r="H16314" s="1" t="s">
        <v>187</v>
      </c>
      <c r="I16314" s="1" t="str">
        <f t="shared" si="508"/>
        <v>Tower DT</v>
      </c>
      <c r="J16314" s="1" t="str">
        <f t="shared" si="509"/>
        <v>Tower DT</v>
      </c>
      <c r="K16314" t="s">
        <v>144</v>
      </c>
      <c r="L16314" t="s">
        <v>146</v>
      </c>
      <c r="M16314" s="47">
        <v>10769</v>
      </c>
    </row>
    <row r="16315" spans="1:13" hidden="1" x14ac:dyDescent="0.3">
      <c r="A16315" s="1" t="s">
        <v>186</v>
      </c>
      <c r="B16315" s="1" t="s">
        <v>23</v>
      </c>
      <c r="C16315" t="s">
        <v>164</v>
      </c>
      <c r="D16315" s="1" t="s">
        <v>17</v>
      </c>
      <c r="E16315" t="s">
        <v>7</v>
      </c>
      <c r="F16315" s="1" t="s">
        <v>154</v>
      </c>
      <c r="G16315" t="s">
        <v>142</v>
      </c>
      <c r="H16315" s="1" t="s">
        <v>187</v>
      </c>
      <c r="I16315" s="1" t="str">
        <f t="shared" si="508"/>
        <v>Tower DT</v>
      </c>
      <c r="J16315" s="1" t="str">
        <f t="shared" si="509"/>
        <v>Tower DT</v>
      </c>
      <c r="K16315" t="s">
        <v>144</v>
      </c>
      <c r="L16315" t="s">
        <v>147</v>
      </c>
      <c r="M16315" s="47">
        <v>9207</v>
      </c>
    </row>
    <row r="16316" spans="1:13" hidden="1" x14ac:dyDescent="0.3">
      <c r="A16316" s="1" t="s">
        <v>186</v>
      </c>
      <c r="B16316" s="1" t="s">
        <v>23</v>
      </c>
      <c r="C16316" t="s">
        <v>164</v>
      </c>
      <c r="D16316" s="1" t="s">
        <v>17</v>
      </c>
      <c r="E16316" t="s">
        <v>7</v>
      </c>
      <c r="F16316" s="1" t="s">
        <v>154</v>
      </c>
      <c r="G16316" t="s">
        <v>142</v>
      </c>
      <c r="H16316" s="1" t="s">
        <v>187</v>
      </c>
      <c r="I16316" s="1" t="str">
        <f t="shared" si="508"/>
        <v>Tower DT</v>
      </c>
      <c r="J16316" s="1" t="str">
        <f t="shared" si="509"/>
        <v>Tower DT</v>
      </c>
      <c r="K16316" t="s">
        <v>144</v>
      </c>
      <c r="L16316" t="s">
        <v>148</v>
      </c>
      <c r="M16316" s="47">
        <v>3200</v>
      </c>
    </row>
    <row r="16317" spans="1:13" hidden="1" x14ac:dyDescent="0.3">
      <c r="A16317" s="1" t="s">
        <v>186</v>
      </c>
      <c r="B16317" s="1" t="s">
        <v>23</v>
      </c>
      <c r="C16317" t="s">
        <v>164</v>
      </c>
      <c r="D16317" s="1" t="s">
        <v>17</v>
      </c>
      <c r="E16317" t="s">
        <v>7</v>
      </c>
      <c r="F16317" s="1" t="s">
        <v>154</v>
      </c>
      <c r="G16317" t="s">
        <v>142</v>
      </c>
      <c r="H16317" s="1" t="s">
        <v>187</v>
      </c>
      <c r="I16317" s="1" t="str">
        <f t="shared" si="508"/>
        <v>Tower DT</v>
      </c>
      <c r="J16317" s="1" t="str">
        <f t="shared" si="509"/>
        <v>Tower DT</v>
      </c>
      <c r="K16317" t="s">
        <v>144</v>
      </c>
      <c r="L16317" t="s">
        <v>149</v>
      </c>
      <c r="M16317" s="47">
        <v>820</v>
      </c>
    </row>
    <row r="16318" spans="1:13" hidden="1" x14ac:dyDescent="0.3">
      <c r="A16318" s="1" t="s">
        <v>186</v>
      </c>
      <c r="B16318" s="1" t="s">
        <v>23</v>
      </c>
      <c r="C16318" t="s">
        <v>164</v>
      </c>
      <c r="D16318" s="1" t="s">
        <v>17</v>
      </c>
      <c r="E16318" t="s">
        <v>7</v>
      </c>
      <c r="F16318" s="1" t="s">
        <v>154</v>
      </c>
      <c r="G16318" t="s">
        <v>142</v>
      </c>
      <c r="H16318" s="1" t="s">
        <v>187</v>
      </c>
      <c r="I16318" s="1" t="str">
        <f t="shared" si="508"/>
        <v>Tower DT</v>
      </c>
      <c r="J16318" s="1" t="str">
        <f t="shared" si="509"/>
        <v>Tower DT</v>
      </c>
      <c r="K16318" t="s">
        <v>144</v>
      </c>
      <c r="L16318" t="s">
        <v>150</v>
      </c>
      <c r="M16318" s="47">
        <v>663</v>
      </c>
    </row>
    <row r="16319" spans="1:13" hidden="1" x14ac:dyDescent="0.3">
      <c r="A16319" s="1" t="s">
        <v>186</v>
      </c>
      <c r="B16319" s="1" t="s">
        <v>23</v>
      </c>
      <c r="C16319" t="s">
        <v>164</v>
      </c>
      <c r="D16319" s="1" t="s">
        <v>17</v>
      </c>
      <c r="E16319" t="s">
        <v>7</v>
      </c>
      <c r="F16319" s="1" t="s">
        <v>154</v>
      </c>
      <c r="G16319" t="s">
        <v>142</v>
      </c>
      <c r="H16319" s="1" t="s">
        <v>187</v>
      </c>
      <c r="I16319" s="1" t="str">
        <f t="shared" si="508"/>
        <v>Tower DT</v>
      </c>
      <c r="J16319" s="1" t="str">
        <f t="shared" si="509"/>
        <v>Tower DT</v>
      </c>
      <c r="K16319" t="s">
        <v>144</v>
      </c>
      <c r="L16319" t="s">
        <v>151</v>
      </c>
      <c r="M16319" s="47">
        <v>937</v>
      </c>
    </row>
    <row r="16320" spans="1:13" hidden="1" x14ac:dyDescent="0.3">
      <c r="A16320" s="1" t="s">
        <v>186</v>
      </c>
      <c r="B16320" s="1" t="s">
        <v>23</v>
      </c>
      <c r="C16320" t="s">
        <v>164</v>
      </c>
      <c r="D16320" s="1" t="s">
        <v>18</v>
      </c>
      <c r="E16320" t="s">
        <v>10</v>
      </c>
      <c r="F16320" s="1" t="s">
        <v>156</v>
      </c>
      <c r="G16320" t="s">
        <v>142</v>
      </c>
      <c r="H16320" s="1" t="s">
        <v>155</v>
      </c>
      <c r="I16320" s="1" t="str">
        <f t="shared" si="508"/>
        <v>Clamshell Chromebook</v>
      </c>
      <c r="J16320" s="1" t="str">
        <f t="shared" si="509"/>
        <v>Clamshell Chromebook</v>
      </c>
      <c r="K16320" t="s">
        <v>143</v>
      </c>
      <c r="L16320" t="s">
        <v>143</v>
      </c>
      <c r="M16320" s="47">
        <v>2894</v>
      </c>
    </row>
    <row r="16321" spans="1:13" hidden="1" x14ac:dyDescent="0.3">
      <c r="A16321" s="1" t="s">
        <v>186</v>
      </c>
      <c r="B16321" s="1" t="s">
        <v>23</v>
      </c>
      <c r="C16321" t="s">
        <v>164</v>
      </c>
      <c r="D16321" s="1" t="s">
        <v>18</v>
      </c>
      <c r="E16321" t="s">
        <v>10</v>
      </c>
      <c r="F16321" s="1" t="s">
        <v>156</v>
      </c>
      <c r="G16321" t="s">
        <v>142</v>
      </c>
      <c r="H16321" s="1" t="s">
        <v>155</v>
      </c>
      <c r="I16321" s="1" t="str">
        <f t="shared" si="508"/>
        <v>Clamshell Chromebook</v>
      </c>
      <c r="J16321" s="1" t="str">
        <f t="shared" si="509"/>
        <v>Clamshell Chromebook</v>
      </c>
      <c r="K16321" t="s">
        <v>144</v>
      </c>
      <c r="L16321" t="s">
        <v>145</v>
      </c>
      <c r="M16321" s="47">
        <v>1291</v>
      </c>
    </row>
    <row r="16322" spans="1:13" hidden="1" x14ac:dyDescent="0.3">
      <c r="A16322" s="1" t="s">
        <v>186</v>
      </c>
      <c r="B16322" s="1" t="s">
        <v>23</v>
      </c>
      <c r="C16322" t="s">
        <v>164</v>
      </c>
      <c r="D16322" s="1" t="s">
        <v>18</v>
      </c>
      <c r="E16322" t="s">
        <v>10</v>
      </c>
      <c r="F16322" s="1" t="s">
        <v>156</v>
      </c>
      <c r="G16322" t="s">
        <v>142</v>
      </c>
      <c r="H16322" s="1" t="s">
        <v>155</v>
      </c>
      <c r="I16322" s="1" t="str">
        <f t="shared" si="508"/>
        <v>Clamshell Chromebook</v>
      </c>
      <c r="J16322" s="1" t="str">
        <f t="shared" si="509"/>
        <v>Clamshell Chromebook</v>
      </c>
      <c r="K16322" t="s">
        <v>144</v>
      </c>
      <c r="L16322" t="s">
        <v>146</v>
      </c>
      <c r="M16322" s="47">
        <v>1044</v>
      </c>
    </row>
    <row r="16323" spans="1:13" hidden="1" x14ac:dyDescent="0.3">
      <c r="A16323" s="1" t="s">
        <v>186</v>
      </c>
      <c r="B16323" s="1" t="s">
        <v>23</v>
      </c>
      <c r="C16323" t="s">
        <v>164</v>
      </c>
      <c r="D16323" s="1" t="s">
        <v>18</v>
      </c>
      <c r="E16323" t="s">
        <v>10</v>
      </c>
      <c r="F16323" s="1" t="s">
        <v>156</v>
      </c>
      <c r="G16323" t="s">
        <v>142</v>
      </c>
      <c r="H16323" s="1" t="s">
        <v>155</v>
      </c>
      <c r="I16323" s="1" t="str">
        <f t="shared" ref="I16323:I16386" si="510">VLOOKUP(E16323&amp;F16323&amp;G16323,$S$1:$T$74,2,0)</f>
        <v>Clamshell Chromebook</v>
      </c>
      <c r="J16323" s="1" t="str">
        <f t="shared" ref="J16323:J16386" si="511">IF(AND(I16323="Clamshell NB",H16323="Yes"),"Clamshell Ultraslim NB",I16323)</f>
        <v>Clamshell Chromebook</v>
      </c>
      <c r="K16323" t="s">
        <v>144</v>
      </c>
      <c r="L16323" t="s">
        <v>147</v>
      </c>
      <c r="M16323" s="47">
        <v>711</v>
      </c>
    </row>
    <row r="16324" spans="1:13" hidden="1" x14ac:dyDescent="0.3">
      <c r="A16324" s="1" t="s">
        <v>186</v>
      </c>
      <c r="B16324" s="1" t="s">
        <v>23</v>
      </c>
      <c r="C16324" t="s">
        <v>164</v>
      </c>
      <c r="D16324" s="1" t="s">
        <v>18</v>
      </c>
      <c r="E16324" t="s">
        <v>10</v>
      </c>
      <c r="F16324" s="1" t="s">
        <v>156</v>
      </c>
      <c r="G16324" t="s">
        <v>142</v>
      </c>
      <c r="H16324" s="1" t="s">
        <v>155</v>
      </c>
      <c r="I16324" s="1" t="str">
        <f t="shared" si="510"/>
        <v>Clamshell Chromebook</v>
      </c>
      <c r="J16324" s="1" t="str">
        <f t="shared" si="511"/>
        <v>Clamshell Chromebook</v>
      </c>
      <c r="K16324" t="s">
        <v>144</v>
      </c>
      <c r="L16324" t="s">
        <v>148</v>
      </c>
      <c r="M16324" s="47">
        <v>212</v>
      </c>
    </row>
    <row r="16325" spans="1:13" hidden="1" x14ac:dyDescent="0.3">
      <c r="A16325" s="1" t="s">
        <v>186</v>
      </c>
      <c r="B16325" s="1" t="s">
        <v>23</v>
      </c>
      <c r="C16325" t="s">
        <v>164</v>
      </c>
      <c r="D16325" s="1" t="s">
        <v>18</v>
      </c>
      <c r="E16325" t="s">
        <v>10</v>
      </c>
      <c r="F16325" s="1" t="s">
        <v>156</v>
      </c>
      <c r="G16325" t="s">
        <v>142</v>
      </c>
      <c r="H16325" s="1" t="s">
        <v>155</v>
      </c>
      <c r="I16325" s="1" t="str">
        <f t="shared" si="510"/>
        <v>Clamshell Chromebook</v>
      </c>
      <c r="J16325" s="1" t="str">
        <f t="shared" si="511"/>
        <v>Clamshell Chromebook</v>
      </c>
      <c r="K16325" t="s">
        <v>144</v>
      </c>
      <c r="L16325" t="s">
        <v>149</v>
      </c>
      <c r="M16325" s="47">
        <v>102</v>
      </c>
    </row>
    <row r="16326" spans="1:13" hidden="1" x14ac:dyDescent="0.3">
      <c r="A16326" s="1" t="s">
        <v>186</v>
      </c>
      <c r="B16326" s="1" t="s">
        <v>23</v>
      </c>
      <c r="C16326" t="s">
        <v>164</v>
      </c>
      <c r="D16326" s="1" t="s">
        <v>18</v>
      </c>
      <c r="E16326" t="s">
        <v>10</v>
      </c>
      <c r="F16326" s="1" t="s">
        <v>156</v>
      </c>
      <c r="G16326" t="s">
        <v>142</v>
      </c>
      <c r="H16326" s="1" t="s">
        <v>155</v>
      </c>
      <c r="I16326" s="1" t="str">
        <f t="shared" si="510"/>
        <v>Clamshell Chromebook</v>
      </c>
      <c r="J16326" s="1" t="str">
        <f t="shared" si="511"/>
        <v>Clamshell Chromebook</v>
      </c>
      <c r="K16326" t="s">
        <v>144</v>
      </c>
      <c r="L16326" t="s">
        <v>150</v>
      </c>
      <c r="M16326" s="47">
        <v>92</v>
      </c>
    </row>
    <row r="16327" spans="1:13" hidden="1" x14ac:dyDescent="0.3">
      <c r="A16327" s="1" t="s">
        <v>186</v>
      </c>
      <c r="B16327" s="1" t="s">
        <v>23</v>
      </c>
      <c r="C16327" t="s">
        <v>164</v>
      </c>
      <c r="D16327" s="1" t="s">
        <v>18</v>
      </c>
      <c r="E16327" t="s">
        <v>10</v>
      </c>
      <c r="F16327" s="1" t="s">
        <v>156</v>
      </c>
      <c r="G16327" t="s">
        <v>142</v>
      </c>
      <c r="H16327" s="1" t="s">
        <v>155</v>
      </c>
      <c r="I16327" s="1" t="str">
        <f t="shared" si="510"/>
        <v>Clamshell Chromebook</v>
      </c>
      <c r="J16327" s="1" t="str">
        <f t="shared" si="511"/>
        <v>Clamshell Chromebook</v>
      </c>
      <c r="K16327" t="s">
        <v>144</v>
      </c>
      <c r="L16327" t="s">
        <v>151</v>
      </c>
      <c r="M16327" s="47">
        <v>85</v>
      </c>
    </row>
    <row r="16328" spans="1:13" hidden="1" x14ac:dyDescent="0.3">
      <c r="A16328" s="1" t="s">
        <v>186</v>
      </c>
      <c r="B16328" s="1" t="s">
        <v>23</v>
      </c>
      <c r="C16328" t="s">
        <v>164</v>
      </c>
      <c r="D16328" s="1" t="s">
        <v>18</v>
      </c>
      <c r="E16328" t="s">
        <v>10</v>
      </c>
      <c r="F16328" s="1" t="s">
        <v>163</v>
      </c>
      <c r="G16328" t="s">
        <v>142</v>
      </c>
      <c r="H16328" s="1" t="s">
        <v>155</v>
      </c>
      <c r="I16328" s="1" t="str">
        <f t="shared" si="510"/>
        <v>Clamshell NB</v>
      </c>
      <c r="J16328" s="1" t="str">
        <f t="shared" si="511"/>
        <v>Clamshell Ultraslim NB</v>
      </c>
      <c r="K16328" t="s">
        <v>143</v>
      </c>
      <c r="L16328" t="s">
        <v>143</v>
      </c>
      <c r="M16328" s="47">
        <v>2080</v>
      </c>
    </row>
    <row r="16329" spans="1:13" hidden="1" x14ac:dyDescent="0.3">
      <c r="A16329" s="1" t="s">
        <v>186</v>
      </c>
      <c r="B16329" s="1" t="s">
        <v>23</v>
      </c>
      <c r="C16329" t="s">
        <v>164</v>
      </c>
      <c r="D16329" s="1" t="s">
        <v>18</v>
      </c>
      <c r="E16329" t="s">
        <v>10</v>
      </c>
      <c r="F16329" s="1" t="s">
        <v>163</v>
      </c>
      <c r="G16329" t="s">
        <v>142</v>
      </c>
      <c r="H16329" s="1" t="s">
        <v>155</v>
      </c>
      <c r="I16329" s="1" t="str">
        <f t="shared" si="510"/>
        <v>Clamshell NB</v>
      </c>
      <c r="J16329" s="1" t="str">
        <f t="shared" si="511"/>
        <v>Clamshell Ultraslim NB</v>
      </c>
      <c r="K16329" t="s">
        <v>144</v>
      </c>
      <c r="L16329" t="s">
        <v>145</v>
      </c>
      <c r="M16329" s="47">
        <v>928</v>
      </c>
    </row>
    <row r="16330" spans="1:13" hidden="1" x14ac:dyDescent="0.3">
      <c r="A16330" s="1" t="s">
        <v>186</v>
      </c>
      <c r="B16330" s="1" t="s">
        <v>23</v>
      </c>
      <c r="C16330" t="s">
        <v>164</v>
      </c>
      <c r="D16330" s="1" t="s">
        <v>18</v>
      </c>
      <c r="E16330" t="s">
        <v>10</v>
      </c>
      <c r="F16330" s="1" t="s">
        <v>163</v>
      </c>
      <c r="G16330" t="s">
        <v>142</v>
      </c>
      <c r="H16330" s="1" t="s">
        <v>155</v>
      </c>
      <c r="I16330" s="1" t="str">
        <f t="shared" si="510"/>
        <v>Clamshell NB</v>
      </c>
      <c r="J16330" s="1" t="str">
        <f t="shared" si="511"/>
        <v>Clamshell Ultraslim NB</v>
      </c>
      <c r="K16330" t="s">
        <v>144</v>
      </c>
      <c r="L16330" t="s">
        <v>146</v>
      </c>
      <c r="M16330" s="47">
        <v>749</v>
      </c>
    </row>
    <row r="16331" spans="1:13" hidden="1" x14ac:dyDescent="0.3">
      <c r="A16331" s="1" t="s">
        <v>186</v>
      </c>
      <c r="B16331" s="1" t="s">
        <v>23</v>
      </c>
      <c r="C16331" t="s">
        <v>164</v>
      </c>
      <c r="D16331" s="1" t="s">
        <v>18</v>
      </c>
      <c r="E16331" t="s">
        <v>10</v>
      </c>
      <c r="F16331" s="1" t="s">
        <v>163</v>
      </c>
      <c r="G16331" t="s">
        <v>142</v>
      </c>
      <c r="H16331" s="1" t="s">
        <v>155</v>
      </c>
      <c r="I16331" s="1" t="str">
        <f t="shared" si="510"/>
        <v>Clamshell NB</v>
      </c>
      <c r="J16331" s="1" t="str">
        <f t="shared" si="511"/>
        <v>Clamshell Ultraslim NB</v>
      </c>
      <c r="K16331" t="s">
        <v>144</v>
      </c>
      <c r="L16331" t="s">
        <v>147</v>
      </c>
      <c r="M16331" s="47">
        <v>511</v>
      </c>
    </row>
    <row r="16332" spans="1:13" hidden="1" x14ac:dyDescent="0.3">
      <c r="A16332" s="1" t="s">
        <v>186</v>
      </c>
      <c r="B16332" s="1" t="s">
        <v>23</v>
      </c>
      <c r="C16332" t="s">
        <v>164</v>
      </c>
      <c r="D16332" s="1" t="s">
        <v>18</v>
      </c>
      <c r="E16332" t="s">
        <v>10</v>
      </c>
      <c r="F16332" s="1" t="s">
        <v>163</v>
      </c>
      <c r="G16332" t="s">
        <v>142</v>
      </c>
      <c r="H16332" s="1" t="s">
        <v>155</v>
      </c>
      <c r="I16332" s="1" t="str">
        <f t="shared" si="510"/>
        <v>Clamshell NB</v>
      </c>
      <c r="J16332" s="1" t="str">
        <f t="shared" si="511"/>
        <v>Clamshell Ultraslim NB</v>
      </c>
      <c r="K16332" t="s">
        <v>144</v>
      </c>
      <c r="L16332" t="s">
        <v>148</v>
      </c>
      <c r="M16332" s="47">
        <v>152</v>
      </c>
    </row>
    <row r="16333" spans="1:13" hidden="1" x14ac:dyDescent="0.3">
      <c r="A16333" s="1" t="s">
        <v>186</v>
      </c>
      <c r="B16333" s="1" t="s">
        <v>23</v>
      </c>
      <c r="C16333" t="s">
        <v>164</v>
      </c>
      <c r="D16333" s="1" t="s">
        <v>18</v>
      </c>
      <c r="E16333" t="s">
        <v>10</v>
      </c>
      <c r="F16333" s="1" t="s">
        <v>163</v>
      </c>
      <c r="G16333" t="s">
        <v>142</v>
      </c>
      <c r="H16333" s="1" t="s">
        <v>155</v>
      </c>
      <c r="I16333" s="1" t="str">
        <f t="shared" si="510"/>
        <v>Clamshell NB</v>
      </c>
      <c r="J16333" s="1" t="str">
        <f t="shared" si="511"/>
        <v>Clamshell Ultraslim NB</v>
      </c>
      <c r="K16333" t="s">
        <v>144</v>
      </c>
      <c r="L16333" t="s">
        <v>149</v>
      </c>
      <c r="M16333" s="47">
        <v>74</v>
      </c>
    </row>
    <row r="16334" spans="1:13" hidden="1" x14ac:dyDescent="0.3">
      <c r="A16334" s="1" t="s">
        <v>186</v>
      </c>
      <c r="B16334" s="1" t="s">
        <v>23</v>
      </c>
      <c r="C16334" t="s">
        <v>164</v>
      </c>
      <c r="D16334" s="1" t="s">
        <v>18</v>
      </c>
      <c r="E16334" t="s">
        <v>10</v>
      </c>
      <c r="F16334" s="1" t="s">
        <v>163</v>
      </c>
      <c r="G16334" t="s">
        <v>142</v>
      </c>
      <c r="H16334" s="1" t="s">
        <v>155</v>
      </c>
      <c r="I16334" s="1" t="str">
        <f t="shared" si="510"/>
        <v>Clamshell NB</v>
      </c>
      <c r="J16334" s="1" t="str">
        <f t="shared" si="511"/>
        <v>Clamshell Ultraslim NB</v>
      </c>
      <c r="K16334" t="s">
        <v>144</v>
      </c>
      <c r="L16334" t="s">
        <v>150</v>
      </c>
      <c r="M16334" s="47">
        <v>66</v>
      </c>
    </row>
    <row r="16335" spans="1:13" hidden="1" x14ac:dyDescent="0.3">
      <c r="A16335" s="1" t="s">
        <v>186</v>
      </c>
      <c r="B16335" s="1" t="s">
        <v>23</v>
      </c>
      <c r="C16335" t="s">
        <v>164</v>
      </c>
      <c r="D16335" s="1" t="s">
        <v>18</v>
      </c>
      <c r="E16335" t="s">
        <v>10</v>
      </c>
      <c r="F16335" s="1" t="s">
        <v>163</v>
      </c>
      <c r="G16335" t="s">
        <v>142</v>
      </c>
      <c r="H16335" s="1" t="s">
        <v>155</v>
      </c>
      <c r="I16335" s="1" t="str">
        <f t="shared" si="510"/>
        <v>Clamshell NB</v>
      </c>
      <c r="J16335" s="1" t="str">
        <f t="shared" si="511"/>
        <v>Clamshell Ultraslim NB</v>
      </c>
      <c r="K16335" t="s">
        <v>144</v>
      </c>
      <c r="L16335" t="s">
        <v>151</v>
      </c>
      <c r="M16335" s="47">
        <v>61</v>
      </c>
    </row>
    <row r="16336" spans="1:13" hidden="1" x14ac:dyDescent="0.3">
      <c r="A16336" s="1" t="s">
        <v>186</v>
      </c>
      <c r="B16336" s="1" t="s">
        <v>23</v>
      </c>
      <c r="C16336" t="s">
        <v>164</v>
      </c>
      <c r="D16336" s="1" t="s">
        <v>18</v>
      </c>
      <c r="E16336" t="s">
        <v>10</v>
      </c>
      <c r="F16336" s="1" t="s">
        <v>164</v>
      </c>
      <c r="G16336" t="s">
        <v>142</v>
      </c>
      <c r="H16336" s="1" t="s">
        <v>155</v>
      </c>
      <c r="I16336" s="1" t="str">
        <f t="shared" si="510"/>
        <v>Clamshell NB</v>
      </c>
      <c r="J16336" s="1" t="str">
        <f t="shared" si="511"/>
        <v>Clamshell Ultraslim NB</v>
      </c>
      <c r="K16336" t="s">
        <v>143</v>
      </c>
      <c r="L16336" t="s">
        <v>143</v>
      </c>
      <c r="M16336" s="47">
        <v>3074</v>
      </c>
    </row>
    <row r="16337" spans="1:13" hidden="1" x14ac:dyDescent="0.3">
      <c r="A16337" s="1" t="s">
        <v>186</v>
      </c>
      <c r="B16337" s="1" t="s">
        <v>23</v>
      </c>
      <c r="C16337" t="s">
        <v>164</v>
      </c>
      <c r="D16337" s="1" t="s">
        <v>18</v>
      </c>
      <c r="E16337" t="s">
        <v>10</v>
      </c>
      <c r="F16337" s="1" t="s">
        <v>164</v>
      </c>
      <c r="G16337" t="s">
        <v>142</v>
      </c>
      <c r="H16337" s="1" t="s">
        <v>155</v>
      </c>
      <c r="I16337" s="1" t="str">
        <f t="shared" si="510"/>
        <v>Clamshell NB</v>
      </c>
      <c r="J16337" s="1" t="str">
        <f t="shared" si="511"/>
        <v>Clamshell Ultraslim NB</v>
      </c>
      <c r="K16337" t="s">
        <v>144</v>
      </c>
      <c r="L16337" t="s">
        <v>145</v>
      </c>
      <c r="M16337" s="47">
        <v>1369</v>
      </c>
    </row>
    <row r="16338" spans="1:13" hidden="1" x14ac:dyDescent="0.3">
      <c r="A16338" s="1" t="s">
        <v>186</v>
      </c>
      <c r="B16338" s="1" t="s">
        <v>23</v>
      </c>
      <c r="C16338" t="s">
        <v>164</v>
      </c>
      <c r="D16338" s="1" t="s">
        <v>18</v>
      </c>
      <c r="E16338" t="s">
        <v>10</v>
      </c>
      <c r="F16338" s="1" t="s">
        <v>164</v>
      </c>
      <c r="G16338" t="s">
        <v>142</v>
      </c>
      <c r="H16338" s="1" t="s">
        <v>155</v>
      </c>
      <c r="I16338" s="1" t="str">
        <f t="shared" si="510"/>
        <v>Clamshell NB</v>
      </c>
      <c r="J16338" s="1" t="str">
        <f t="shared" si="511"/>
        <v>Clamshell Ultraslim NB</v>
      </c>
      <c r="K16338" t="s">
        <v>144</v>
      </c>
      <c r="L16338" t="s">
        <v>146</v>
      </c>
      <c r="M16338" s="47">
        <v>1108</v>
      </c>
    </row>
    <row r="16339" spans="1:13" hidden="1" x14ac:dyDescent="0.3">
      <c r="A16339" s="1" t="s">
        <v>186</v>
      </c>
      <c r="B16339" s="1" t="s">
        <v>23</v>
      </c>
      <c r="C16339" t="s">
        <v>164</v>
      </c>
      <c r="D16339" s="1" t="s">
        <v>18</v>
      </c>
      <c r="E16339" t="s">
        <v>10</v>
      </c>
      <c r="F16339" s="1" t="s">
        <v>164</v>
      </c>
      <c r="G16339" t="s">
        <v>142</v>
      </c>
      <c r="H16339" s="1" t="s">
        <v>155</v>
      </c>
      <c r="I16339" s="1" t="str">
        <f t="shared" si="510"/>
        <v>Clamshell NB</v>
      </c>
      <c r="J16339" s="1" t="str">
        <f t="shared" si="511"/>
        <v>Clamshell Ultraslim NB</v>
      </c>
      <c r="K16339" t="s">
        <v>144</v>
      </c>
      <c r="L16339" t="s">
        <v>147</v>
      </c>
      <c r="M16339" s="47">
        <v>756</v>
      </c>
    </row>
    <row r="16340" spans="1:13" hidden="1" x14ac:dyDescent="0.3">
      <c r="A16340" s="1" t="s">
        <v>186</v>
      </c>
      <c r="B16340" s="1" t="s">
        <v>23</v>
      </c>
      <c r="C16340" t="s">
        <v>164</v>
      </c>
      <c r="D16340" s="1" t="s">
        <v>18</v>
      </c>
      <c r="E16340" t="s">
        <v>10</v>
      </c>
      <c r="F16340" s="1" t="s">
        <v>164</v>
      </c>
      <c r="G16340" t="s">
        <v>142</v>
      </c>
      <c r="H16340" s="1" t="s">
        <v>155</v>
      </c>
      <c r="I16340" s="1" t="str">
        <f t="shared" si="510"/>
        <v>Clamshell NB</v>
      </c>
      <c r="J16340" s="1" t="str">
        <f t="shared" si="511"/>
        <v>Clamshell Ultraslim NB</v>
      </c>
      <c r="K16340" t="s">
        <v>144</v>
      </c>
      <c r="L16340" t="s">
        <v>148</v>
      </c>
      <c r="M16340" s="47">
        <v>226</v>
      </c>
    </row>
    <row r="16341" spans="1:13" hidden="1" x14ac:dyDescent="0.3">
      <c r="A16341" s="1" t="s">
        <v>186</v>
      </c>
      <c r="B16341" s="1" t="s">
        <v>23</v>
      </c>
      <c r="C16341" t="s">
        <v>164</v>
      </c>
      <c r="D16341" s="1" t="s">
        <v>18</v>
      </c>
      <c r="E16341" t="s">
        <v>10</v>
      </c>
      <c r="F16341" s="1" t="s">
        <v>164</v>
      </c>
      <c r="G16341" t="s">
        <v>142</v>
      </c>
      <c r="H16341" s="1" t="s">
        <v>155</v>
      </c>
      <c r="I16341" s="1" t="str">
        <f t="shared" si="510"/>
        <v>Clamshell NB</v>
      </c>
      <c r="J16341" s="1" t="str">
        <f t="shared" si="511"/>
        <v>Clamshell Ultraslim NB</v>
      </c>
      <c r="K16341" t="s">
        <v>144</v>
      </c>
      <c r="L16341" t="s">
        <v>149</v>
      </c>
      <c r="M16341" s="47">
        <v>109</v>
      </c>
    </row>
    <row r="16342" spans="1:13" hidden="1" x14ac:dyDescent="0.3">
      <c r="A16342" s="1" t="s">
        <v>186</v>
      </c>
      <c r="B16342" s="1" t="s">
        <v>23</v>
      </c>
      <c r="C16342" t="s">
        <v>164</v>
      </c>
      <c r="D16342" s="1" t="s">
        <v>18</v>
      </c>
      <c r="E16342" t="s">
        <v>10</v>
      </c>
      <c r="F16342" s="1" t="s">
        <v>164</v>
      </c>
      <c r="G16342" t="s">
        <v>142</v>
      </c>
      <c r="H16342" s="1" t="s">
        <v>155</v>
      </c>
      <c r="I16342" s="1" t="str">
        <f t="shared" si="510"/>
        <v>Clamshell NB</v>
      </c>
      <c r="J16342" s="1" t="str">
        <f t="shared" si="511"/>
        <v>Clamshell Ultraslim NB</v>
      </c>
      <c r="K16342" t="s">
        <v>144</v>
      </c>
      <c r="L16342" t="s">
        <v>150</v>
      </c>
      <c r="M16342" s="47">
        <v>98</v>
      </c>
    </row>
    <row r="16343" spans="1:13" hidden="1" x14ac:dyDescent="0.3">
      <c r="A16343" s="1" t="s">
        <v>186</v>
      </c>
      <c r="B16343" s="1" t="s">
        <v>23</v>
      </c>
      <c r="C16343" t="s">
        <v>164</v>
      </c>
      <c r="D16343" s="1" t="s">
        <v>18</v>
      </c>
      <c r="E16343" t="s">
        <v>10</v>
      </c>
      <c r="F16343" s="1" t="s">
        <v>164</v>
      </c>
      <c r="G16343" t="s">
        <v>142</v>
      </c>
      <c r="H16343" s="1" t="s">
        <v>155</v>
      </c>
      <c r="I16343" s="1" t="str">
        <f t="shared" si="510"/>
        <v>Clamshell NB</v>
      </c>
      <c r="J16343" s="1" t="str">
        <f t="shared" si="511"/>
        <v>Clamshell Ultraslim NB</v>
      </c>
      <c r="K16343" t="s">
        <v>144</v>
      </c>
      <c r="L16343" t="s">
        <v>151</v>
      </c>
      <c r="M16343" s="47">
        <v>91</v>
      </c>
    </row>
    <row r="16344" spans="1:13" hidden="1" x14ac:dyDescent="0.3">
      <c r="A16344" s="1" t="s">
        <v>186</v>
      </c>
      <c r="B16344" s="1" t="s">
        <v>23</v>
      </c>
      <c r="C16344" t="s">
        <v>164</v>
      </c>
      <c r="D16344" s="1" t="s">
        <v>18</v>
      </c>
      <c r="E16344" t="s">
        <v>10</v>
      </c>
      <c r="F16344" s="1" t="s">
        <v>154</v>
      </c>
      <c r="G16344" t="s">
        <v>142</v>
      </c>
      <c r="H16344" s="1" t="s">
        <v>155</v>
      </c>
      <c r="I16344" s="1" t="str">
        <f t="shared" si="510"/>
        <v>Clamshell NB</v>
      </c>
      <c r="J16344" s="1" t="str">
        <f t="shared" si="511"/>
        <v>Clamshell Ultraslim NB</v>
      </c>
      <c r="K16344" t="s">
        <v>143</v>
      </c>
      <c r="L16344" t="s">
        <v>143</v>
      </c>
      <c r="M16344" s="47">
        <v>1825</v>
      </c>
    </row>
    <row r="16345" spans="1:13" hidden="1" x14ac:dyDescent="0.3">
      <c r="A16345" s="1" t="s">
        <v>186</v>
      </c>
      <c r="B16345" s="1" t="s">
        <v>23</v>
      </c>
      <c r="C16345" t="s">
        <v>164</v>
      </c>
      <c r="D16345" s="1" t="s">
        <v>18</v>
      </c>
      <c r="E16345" t="s">
        <v>10</v>
      </c>
      <c r="F16345" s="1" t="s">
        <v>154</v>
      </c>
      <c r="G16345" t="s">
        <v>142</v>
      </c>
      <c r="H16345" s="1" t="s">
        <v>155</v>
      </c>
      <c r="I16345" s="1" t="str">
        <f t="shared" si="510"/>
        <v>Clamshell NB</v>
      </c>
      <c r="J16345" s="1" t="str">
        <f t="shared" si="511"/>
        <v>Clamshell Ultraslim NB</v>
      </c>
      <c r="K16345" t="s">
        <v>144</v>
      </c>
      <c r="L16345" t="s">
        <v>145</v>
      </c>
      <c r="M16345" s="47">
        <v>814</v>
      </c>
    </row>
    <row r="16346" spans="1:13" hidden="1" x14ac:dyDescent="0.3">
      <c r="A16346" s="1" t="s">
        <v>186</v>
      </c>
      <c r="B16346" s="1" t="s">
        <v>23</v>
      </c>
      <c r="C16346" t="s">
        <v>164</v>
      </c>
      <c r="D16346" s="1" t="s">
        <v>18</v>
      </c>
      <c r="E16346" t="s">
        <v>10</v>
      </c>
      <c r="F16346" s="1" t="s">
        <v>154</v>
      </c>
      <c r="G16346" t="s">
        <v>142</v>
      </c>
      <c r="H16346" s="1" t="s">
        <v>155</v>
      </c>
      <c r="I16346" s="1" t="str">
        <f t="shared" si="510"/>
        <v>Clamshell NB</v>
      </c>
      <c r="J16346" s="1" t="str">
        <f t="shared" si="511"/>
        <v>Clamshell Ultraslim NB</v>
      </c>
      <c r="K16346" t="s">
        <v>144</v>
      </c>
      <c r="L16346" t="s">
        <v>146</v>
      </c>
      <c r="M16346" s="47">
        <v>658</v>
      </c>
    </row>
    <row r="16347" spans="1:13" hidden="1" x14ac:dyDescent="0.3">
      <c r="A16347" s="1" t="s">
        <v>186</v>
      </c>
      <c r="B16347" s="1" t="s">
        <v>23</v>
      </c>
      <c r="C16347" t="s">
        <v>164</v>
      </c>
      <c r="D16347" s="1" t="s">
        <v>18</v>
      </c>
      <c r="E16347" t="s">
        <v>10</v>
      </c>
      <c r="F16347" s="1" t="s">
        <v>154</v>
      </c>
      <c r="G16347" t="s">
        <v>142</v>
      </c>
      <c r="H16347" s="1" t="s">
        <v>155</v>
      </c>
      <c r="I16347" s="1" t="str">
        <f t="shared" si="510"/>
        <v>Clamshell NB</v>
      </c>
      <c r="J16347" s="1" t="str">
        <f t="shared" si="511"/>
        <v>Clamshell Ultraslim NB</v>
      </c>
      <c r="K16347" t="s">
        <v>144</v>
      </c>
      <c r="L16347" t="s">
        <v>147</v>
      </c>
      <c r="M16347" s="47">
        <v>449</v>
      </c>
    </row>
    <row r="16348" spans="1:13" hidden="1" x14ac:dyDescent="0.3">
      <c r="A16348" s="1" t="s">
        <v>186</v>
      </c>
      <c r="B16348" s="1" t="s">
        <v>23</v>
      </c>
      <c r="C16348" t="s">
        <v>164</v>
      </c>
      <c r="D16348" s="1" t="s">
        <v>18</v>
      </c>
      <c r="E16348" t="s">
        <v>10</v>
      </c>
      <c r="F16348" s="1" t="s">
        <v>154</v>
      </c>
      <c r="G16348" t="s">
        <v>142</v>
      </c>
      <c r="H16348" s="1" t="s">
        <v>155</v>
      </c>
      <c r="I16348" s="1" t="str">
        <f t="shared" si="510"/>
        <v>Clamshell NB</v>
      </c>
      <c r="J16348" s="1" t="str">
        <f t="shared" si="511"/>
        <v>Clamshell Ultraslim NB</v>
      </c>
      <c r="K16348" t="s">
        <v>144</v>
      </c>
      <c r="L16348" t="s">
        <v>148</v>
      </c>
      <c r="M16348" s="47">
        <v>134</v>
      </c>
    </row>
    <row r="16349" spans="1:13" hidden="1" x14ac:dyDescent="0.3">
      <c r="A16349" s="1" t="s">
        <v>186</v>
      </c>
      <c r="B16349" s="1" t="s">
        <v>23</v>
      </c>
      <c r="C16349" t="s">
        <v>164</v>
      </c>
      <c r="D16349" s="1" t="s">
        <v>18</v>
      </c>
      <c r="E16349" t="s">
        <v>10</v>
      </c>
      <c r="F16349" s="1" t="s">
        <v>154</v>
      </c>
      <c r="G16349" t="s">
        <v>142</v>
      </c>
      <c r="H16349" s="1" t="s">
        <v>155</v>
      </c>
      <c r="I16349" s="1" t="str">
        <f t="shared" si="510"/>
        <v>Clamshell NB</v>
      </c>
      <c r="J16349" s="1" t="str">
        <f t="shared" si="511"/>
        <v>Clamshell Ultraslim NB</v>
      </c>
      <c r="K16349" t="s">
        <v>144</v>
      </c>
      <c r="L16349" t="s">
        <v>149</v>
      </c>
      <c r="M16349" s="47">
        <v>65</v>
      </c>
    </row>
    <row r="16350" spans="1:13" hidden="1" x14ac:dyDescent="0.3">
      <c r="A16350" s="1" t="s">
        <v>186</v>
      </c>
      <c r="B16350" s="1" t="s">
        <v>23</v>
      </c>
      <c r="C16350" t="s">
        <v>164</v>
      </c>
      <c r="D16350" s="1" t="s">
        <v>18</v>
      </c>
      <c r="E16350" t="s">
        <v>10</v>
      </c>
      <c r="F16350" s="1" t="s">
        <v>154</v>
      </c>
      <c r="G16350" t="s">
        <v>142</v>
      </c>
      <c r="H16350" s="1" t="s">
        <v>155</v>
      </c>
      <c r="I16350" s="1" t="str">
        <f t="shared" si="510"/>
        <v>Clamshell NB</v>
      </c>
      <c r="J16350" s="1" t="str">
        <f t="shared" si="511"/>
        <v>Clamshell Ultraslim NB</v>
      </c>
      <c r="K16350" t="s">
        <v>144</v>
      </c>
      <c r="L16350" t="s">
        <v>150</v>
      </c>
      <c r="M16350" s="47">
        <v>58</v>
      </c>
    </row>
    <row r="16351" spans="1:13" hidden="1" x14ac:dyDescent="0.3">
      <c r="A16351" s="1" t="s">
        <v>186</v>
      </c>
      <c r="B16351" s="1" t="s">
        <v>23</v>
      </c>
      <c r="C16351" t="s">
        <v>164</v>
      </c>
      <c r="D16351" s="1" t="s">
        <v>18</v>
      </c>
      <c r="E16351" t="s">
        <v>10</v>
      </c>
      <c r="F16351" s="1" t="s">
        <v>154</v>
      </c>
      <c r="G16351" t="s">
        <v>142</v>
      </c>
      <c r="H16351" s="1" t="s">
        <v>155</v>
      </c>
      <c r="I16351" s="1" t="str">
        <f t="shared" si="510"/>
        <v>Clamshell NB</v>
      </c>
      <c r="J16351" s="1" t="str">
        <f t="shared" si="511"/>
        <v>Clamshell Ultraslim NB</v>
      </c>
      <c r="K16351" t="s">
        <v>144</v>
      </c>
      <c r="L16351" t="s">
        <v>151</v>
      </c>
      <c r="M16351" s="47">
        <v>53</v>
      </c>
    </row>
    <row r="16352" spans="1:13" hidden="1" x14ac:dyDescent="0.3">
      <c r="A16352" s="1" t="s">
        <v>186</v>
      </c>
      <c r="B16352" s="1" t="s">
        <v>23</v>
      </c>
      <c r="C16352" t="s">
        <v>164</v>
      </c>
      <c r="D16352" s="1" t="s">
        <v>20</v>
      </c>
      <c r="E16352" t="s">
        <v>16</v>
      </c>
      <c r="F16352" s="1" t="s">
        <v>154</v>
      </c>
      <c r="G16352" t="s">
        <v>142</v>
      </c>
      <c r="H16352" s="1" t="s">
        <v>187</v>
      </c>
      <c r="I16352" s="1" t="str">
        <f t="shared" si="510"/>
        <v>Windows Detachable tablet</v>
      </c>
      <c r="J16352" s="1" t="str">
        <f t="shared" si="511"/>
        <v>Windows Detachable tablet</v>
      </c>
      <c r="K16352" t="s">
        <v>143</v>
      </c>
      <c r="L16352" t="s">
        <v>143</v>
      </c>
      <c r="M16352" s="47">
        <v>6552</v>
      </c>
    </row>
    <row r="16353" spans="1:13" hidden="1" x14ac:dyDescent="0.3">
      <c r="A16353" s="1" t="s">
        <v>186</v>
      </c>
      <c r="B16353" s="1" t="s">
        <v>23</v>
      </c>
      <c r="C16353" t="s">
        <v>164</v>
      </c>
      <c r="D16353" s="1" t="s">
        <v>20</v>
      </c>
      <c r="E16353" t="s">
        <v>16</v>
      </c>
      <c r="F16353" s="1" t="s">
        <v>154</v>
      </c>
      <c r="G16353" t="s">
        <v>142</v>
      </c>
      <c r="H16353" s="1" t="s">
        <v>187</v>
      </c>
      <c r="I16353" s="1" t="str">
        <f t="shared" si="510"/>
        <v>Windows Detachable tablet</v>
      </c>
      <c r="J16353" s="1" t="str">
        <f t="shared" si="511"/>
        <v>Windows Detachable tablet</v>
      </c>
      <c r="K16353" t="s">
        <v>144</v>
      </c>
      <c r="L16353" t="s">
        <v>145</v>
      </c>
      <c r="M16353" s="47">
        <v>2215</v>
      </c>
    </row>
    <row r="16354" spans="1:13" hidden="1" x14ac:dyDescent="0.3">
      <c r="A16354" s="1" t="s">
        <v>186</v>
      </c>
      <c r="B16354" s="1" t="s">
        <v>23</v>
      </c>
      <c r="C16354" t="s">
        <v>164</v>
      </c>
      <c r="D16354" s="1" t="s">
        <v>20</v>
      </c>
      <c r="E16354" t="s">
        <v>16</v>
      </c>
      <c r="F16354" s="1" t="s">
        <v>154</v>
      </c>
      <c r="G16354" t="s">
        <v>142</v>
      </c>
      <c r="H16354" s="1" t="s">
        <v>187</v>
      </c>
      <c r="I16354" s="1" t="str">
        <f t="shared" si="510"/>
        <v>Windows Detachable tablet</v>
      </c>
      <c r="J16354" s="1" t="str">
        <f t="shared" si="511"/>
        <v>Windows Detachable tablet</v>
      </c>
      <c r="K16354" t="s">
        <v>144</v>
      </c>
      <c r="L16354" t="s">
        <v>146</v>
      </c>
      <c r="M16354" s="47">
        <v>1512</v>
      </c>
    </row>
    <row r="16355" spans="1:13" hidden="1" x14ac:dyDescent="0.3">
      <c r="A16355" s="1" t="s">
        <v>186</v>
      </c>
      <c r="B16355" s="1" t="s">
        <v>23</v>
      </c>
      <c r="C16355" t="s">
        <v>164</v>
      </c>
      <c r="D16355" s="1" t="s">
        <v>20</v>
      </c>
      <c r="E16355" t="s">
        <v>16</v>
      </c>
      <c r="F16355" s="1" t="s">
        <v>154</v>
      </c>
      <c r="G16355" t="s">
        <v>142</v>
      </c>
      <c r="H16355" s="1" t="s">
        <v>187</v>
      </c>
      <c r="I16355" s="1" t="str">
        <f t="shared" si="510"/>
        <v>Windows Detachable tablet</v>
      </c>
      <c r="J16355" s="1" t="str">
        <f t="shared" si="511"/>
        <v>Windows Detachable tablet</v>
      </c>
      <c r="K16355" t="s">
        <v>144</v>
      </c>
      <c r="L16355" t="s">
        <v>147</v>
      </c>
      <c r="M16355" s="47">
        <v>1156</v>
      </c>
    </row>
    <row r="16356" spans="1:13" hidden="1" x14ac:dyDescent="0.3">
      <c r="A16356" s="1" t="s">
        <v>186</v>
      </c>
      <c r="B16356" s="1" t="s">
        <v>23</v>
      </c>
      <c r="C16356" t="s">
        <v>164</v>
      </c>
      <c r="D16356" s="1" t="s">
        <v>20</v>
      </c>
      <c r="E16356" t="s">
        <v>16</v>
      </c>
      <c r="F16356" s="1" t="s">
        <v>154</v>
      </c>
      <c r="G16356" t="s">
        <v>142</v>
      </c>
      <c r="H16356" s="1" t="s">
        <v>187</v>
      </c>
      <c r="I16356" s="1" t="str">
        <f t="shared" si="510"/>
        <v>Windows Detachable tablet</v>
      </c>
      <c r="J16356" s="1" t="str">
        <f t="shared" si="511"/>
        <v>Windows Detachable tablet</v>
      </c>
      <c r="K16356" t="s">
        <v>144</v>
      </c>
      <c r="L16356" t="s">
        <v>148</v>
      </c>
      <c r="M16356" s="47">
        <v>302</v>
      </c>
    </row>
    <row r="16357" spans="1:13" hidden="1" x14ac:dyDescent="0.3">
      <c r="A16357" s="1" t="s">
        <v>186</v>
      </c>
      <c r="B16357" s="1" t="s">
        <v>23</v>
      </c>
      <c r="C16357" t="s">
        <v>164</v>
      </c>
      <c r="D16357" s="1" t="s">
        <v>20</v>
      </c>
      <c r="E16357" t="s">
        <v>16</v>
      </c>
      <c r="F16357" s="1" t="s">
        <v>154</v>
      </c>
      <c r="G16357" t="s">
        <v>142</v>
      </c>
      <c r="H16357" s="1" t="s">
        <v>187</v>
      </c>
      <c r="I16357" s="1" t="str">
        <f t="shared" si="510"/>
        <v>Windows Detachable tablet</v>
      </c>
      <c r="J16357" s="1" t="str">
        <f t="shared" si="511"/>
        <v>Windows Detachable tablet</v>
      </c>
      <c r="K16357" t="s">
        <v>144</v>
      </c>
      <c r="L16357" t="s">
        <v>149</v>
      </c>
      <c r="M16357" s="47">
        <v>94</v>
      </c>
    </row>
    <row r="16358" spans="1:13" hidden="1" x14ac:dyDescent="0.3">
      <c r="A16358" s="1" t="s">
        <v>186</v>
      </c>
      <c r="B16358" s="1" t="s">
        <v>23</v>
      </c>
      <c r="C16358" t="s">
        <v>164</v>
      </c>
      <c r="D16358" s="1" t="s">
        <v>20</v>
      </c>
      <c r="E16358" t="s">
        <v>16</v>
      </c>
      <c r="F16358" s="1" t="s">
        <v>154</v>
      </c>
      <c r="G16358" t="s">
        <v>142</v>
      </c>
      <c r="H16358" s="1" t="s">
        <v>187</v>
      </c>
      <c r="I16358" s="1" t="str">
        <f t="shared" si="510"/>
        <v>Windows Detachable tablet</v>
      </c>
      <c r="J16358" s="1" t="str">
        <f t="shared" si="511"/>
        <v>Windows Detachable tablet</v>
      </c>
      <c r="K16358" t="s">
        <v>144</v>
      </c>
      <c r="L16358" t="s">
        <v>150</v>
      </c>
      <c r="M16358" s="47">
        <v>168</v>
      </c>
    </row>
    <row r="16359" spans="1:13" hidden="1" x14ac:dyDescent="0.3">
      <c r="A16359" s="1" t="s">
        <v>186</v>
      </c>
      <c r="B16359" s="1" t="s">
        <v>23</v>
      </c>
      <c r="C16359" t="s">
        <v>164</v>
      </c>
      <c r="D16359" s="1" t="s">
        <v>20</v>
      </c>
      <c r="E16359" t="s">
        <v>16</v>
      </c>
      <c r="F16359" s="1" t="s">
        <v>154</v>
      </c>
      <c r="G16359" t="s">
        <v>142</v>
      </c>
      <c r="H16359" s="1" t="s">
        <v>187</v>
      </c>
      <c r="I16359" s="1" t="str">
        <f t="shared" si="510"/>
        <v>Windows Detachable tablet</v>
      </c>
      <c r="J16359" s="1" t="str">
        <f t="shared" si="511"/>
        <v>Windows Detachable tablet</v>
      </c>
      <c r="K16359" t="s">
        <v>144</v>
      </c>
      <c r="L16359" t="s">
        <v>151</v>
      </c>
      <c r="M16359" s="47">
        <v>134</v>
      </c>
    </row>
    <row r="16360" spans="1:13" hidden="1" x14ac:dyDescent="0.3">
      <c r="A16360" s="1" t="s">
        <v>186</v>
      </c>
      <c r="B16360" s="1" t="s">
        <v>23</v>
      </c>
      <c r="C16360" t="s">
        <v>164</v>
      </c>
      <c r="D16360" s="1" t="s">
        <v>20</v>
      </c>
      <c r="E16360" t="s">
        <v>15</v>
      </c>
      <c r="F16360" s="1" t="s">
        <v>161</v>
      </c>
      <c r="G16360" t="s">
        <v>142</v>
      </c>
      <c r="H16360" s="1" t="s">
        <v>187</v>
      </c>
      <c r="I16360" s="1" t="str">
        <f t="shared" si="510"/>
        <v>Android Slate</v>
      </c>
      <c r="J16360" s="1" t="str">
        <f t="shared" si="511"/>
        <v>Android Slate</v>
      </c>
      <c r="K16360" t="s">
        <v>143</v>
      </c>
      <c r="L16360" t="s">
        <v>143</v>
      </c>
      <c r="M16360" s="47">
        <v>24259</v>
      </c>
    </row>
    <row r="16361" spans="1:13" hidden="1" x14ac:dyDescent="0.3">
      <c r="A16361" s="1" t="s">
        <v>186</v>
      </c>
      <c r="B16361" s="1" t="s">
        <v>23</v>
      </c>
      <c r="C16361" t="s">
        <v>164</v>
      </c>
      <c r="D16361" s="1" t="s">
        <v>20</v>
      </c>
      <c r="E16361" t="s">
        <v>15</v>
      </c>
      <c r="F16361" s="1" t="s">
        <v>161</v>
      </c>
      <c r="G16361" t="s">
        <v>142</v>
      </c>
      <c r="H16361" s="1" t="s">
        <v>187</v>
      </c>
      <c r="I16361" s="1" t="str">
        <f t="shared" si="510"/>
        <v>Android Slate</v>
      </c>
      <c r="J16361" s="1" t="str">
        <f t="shared" si="511"/>
        <v>Android Slate</v>
      </c>
      <c r="K16361" t="s">
        <v>144</v>
      </c>
      <c r="L16361" t="s">
        <v>145</v>
      </c>
      <c r="M16361" s="47">
        <v>3219</v>
      </c>
    </row>
    <row r="16362" spans="1:13" hidden="1" x14ac:dyDescent="0.3">
      <c r="A16362" s="1" t="s">
        <v>186</v>
      </c>
      <c r="B16362" s="1" t="s">
        <v>23</v>
      </c>
      <c r="C16362" t="s">
        <v>164</v>
      </c>
      <c r="D16362" s="1" t="s">
        <v>20</v>
      </c>
      <c r="E16362" t="s">
        <v>15</v>
      </c>
      <c r="F16362" s="1" t="s">
        <v>161</v>
      </c>
      <c r="G16362" t="s">
        <v>142</v>
      </c>
      <c r="H16362" s="1" t="s">
        <v>187</v>
      </c>
      <c r="I16362" s="1" t="str">
        <f t="shared" si="510"/>
        <v>Android Slate</v>
      </c>
      <c r="J16362" s="1" t="str">
        <f t="shared" si="511"/>
        <v>Android Slate</v>
      </c>
      <c r="K16362" t="s">
        <v>144</v>
      </c>
      <c r="L16362" t="s">
        <v>146</v>
      </c>
      <c r="M16362" s="47">
        <v>2387</v>
      </c>
    </row>
    <row r="16363" spans="1:13" hidden="1" x14ac:dyDescent="0.3">
      <c r="A16363" s="1" t="s">
        <v>186</v>
      </c>
      <c r="B16363" s="1" t="s">
        <v>23</v>
      </c>
      <c r="C16363" t="s">
        <v>164</v>
      </c>
      <c r="D16363" s="1" t="s">
        <v>20</v>
      </c>
      <c r="E16363" t="s">
        <v>15</v>
      </c>
      <c r="F16363" s="1" t="s">
        <v>161</v>
      </c>
      <c r="G16363" t="s">
        <v>142</v>
      </c>
      <c r="H16363" s="1" t="s">
        <v>187</v>
      </c>
      <c r="I16363" s="1" t="str">
        <f t="shared" si="510"/>
        <v>Android Slate</v>
      </c>
      <c r="J16363" s="1" t="str">
        <f t="shared" si="511"/>
        <v>Android Slate</v>
      </c>
      <c r="K16363" t="s">
        <v>144</v>
      </c>
      <c r="L16363" t="s">
        <v>147</v>
      </c>
      <c r="M16363" s="47">
        <v>2056</v>
      </c>
    </row>
    <row r="16364" spans="1:13" hidden="1" x14ac:dyDescent="0.3">
      <c r="A16364" s="1" t="s">
        <v>186</v>
      </c>
      <c r="B16364" s="1" t="s">
        <v>23</v>
      </c>
      <c r="C16364" t="s">
        <v>164</v>
      </c>
      <c r="D16364" s="1" t="s">
        <v>20</v>
      </c>
      <c r="E16364" t="s">
        <v>15</v>
      </c>
      <c r="F16364" s="1" t="s">
        <v>161</v>
      </c>
      <c r="G16364" t="s">
        <v>142</v>
      </c>
      <c r="H16364" s="1" t="s">
        <v>187</v>
      </c>
      <c r="I16364" s="1" t="str">
        <f t="shared" si="510"/>
        <v>Android Slate</v>
      </c>
      <c r="J16364" s="1" t="str">
        <f t="shared" si="511"/>
        <v>Android Slate</v>
      </c>
      <c r="K16364" t="s">
        <v>144</v>
      </c>
      <c r="L16364" t="s">
        <v>148</v>
      </c>
      <c r="M16364" s="47">
        <v>943</v>
      </c>
    </row>
    <row r="16365" spans="1:13" hidden="1" x14ac:dyDescent="0.3">
      <c r="A16365" s="1" t="s">
        <v>186</v>
      </c>
      <c r="B16365" s="1" t="s">
        <v>23</v>
      </c>
      <c r="C16365" t="s">
        <v>164</v>
      </c>
      <c r="D16365" s="1" t="s">
        <v>20</v>
      </c>
      <c r="E16365" t="s">
        <v>15</v>
      </c>
      <c r="F16365" s="1" t="s">
        <v>161</v>
      </c>
      <c r="G16365" t="s">
        <v>142</v>
      </c>
      <c r="H16365" s="1" t="s">
        <v>187</v>
      </c>
      <c r="I16365" s="1" t="str">
        <f t="shared" si="510"/>
        <v>Android Slate</v>
      </c>
      <c r="J16365" s="1" t="str">
        <f t="shared" si="511"/>
        <v>Android Slate</v>
      </c>
      <c r="K16365" t="s">
        <v>144</v>
      </c>
      <c r="L16365" t="s">
        <v>149</v>
      </c>
      <c r="M16365" s="47">
        <v>302</v>
      </c>
    </row>
    <row r="16366" spans="1:13" hidden="1" x14ac:dyDescent="0.3">
      <c r="A16366" s="1" t="s">
        <v>186</v>
      </c>
      <c r="B16366" s="1" t="s">
        <v>23</v>
      </c>
      <c r="C16366" t="s">
        <v>164</v>
      </c>
      <c r="D16366" s="1" t="s">
        <v>20</v>
      </c>
      <c r="E16366" t="s">
        <v>15</v>
      </c>
      <c r="F16366" s="1" t="s">
        <v>161</v>
      </c>
      <c r="G16366" t="s">
        <v>142</v>
      </c>
      <c r="H16366" s="1" t="s">
        <v>187</v>
      </c>
      <c r="I16366" s="1" t="str">
        <f t="shared" si="510"/>
        <v>Android Slate</v>
      </c>
      <c r="J16366" s="1" t="str">
        <f t="shared" si="511"/>
        <v>Android Slate</v>
      </c>
      <c r="K16366" t="s">
        <v>144</v>
      </c>
      <c r="L16366" t="s">
        <v>150</v>
      </c>
      <c r="M16366" s="47">
        <v>254</v>
      </c>
    </row>
    <row r="16367" spans="1:13" hidden="1" x14ac:dyDescent="0.3">
      <c r="A16367" s="1" t="s">
        <v>186</v>
      </c>
      <c r="B16367" s="1" t="s">
        <v>23</v>
      </c>
      <c r="C16367" t="s">
        <v>164</v>
      </c>
      <c r="D16367" s="1" t="s">
        <v>20</v>
      </c>
      <c r="E16367" t="s">
        <v>15</v>
      </c>
      <c r="F16367" s="1" t="s">
        <v>161</v>
      </c>
      <c r="G16367" t="s">
        <v>142</v>
      </c>
      <c r="H16367" s="1" t="s">
        <v>187</v>
      </c>
      <c r="I16367" s="1" t="str">
        <f t="shared" si="510"/>
        <v>Android Slate</v>
      </c>
      <c r="J16367" s="1" t="str">
        <f t="shared" si="511"/>
        <v>Android Slate</v>
      </c>
      <c r="K16367" t="s">
        <v>144</v>
      </c>
      <c r="L16367" t="s">
        <v>151</v>
      </c>
      <c r="M16367" s="47">
        <v>273</v>
      </c>
    </row>
    <row r="16368" spans="1:13" hidden="1" x14ac:dyDescent="0.3">
      <c r="A16368" s="1" t="s">
        <v>186</v>
      </c>
      <c r="B16368" s="1" t="s">
        <v>23</v>
      </c>
      <c r="C16368" t="s">
        <v>158</v>
      </c>
      <c r="D16368" s="1" t="s">
        <v>17</v>
      </c>
      <c r="E16368" t="s">
        <v>8</v>
      </c>
      <c r="F16368" s="1" t="s">
        <v>154</v>
      </c>
      <c r="G16368" t="s">
        <v>142</v>
      </c>
      <c r="H16368" s="1" t="s">
        <v>187</v>
      </c>
      <c r="I16368" s="1" t="str">
        <f t="shared" si="510"/>
        <v>AIO DT</v>
      </c>
      <c r="J16368" s="1" t="str">
        <f t="shared" si="511"/>
        <v>AIO DT</v>
      </c>
      <c r="K16368" t="s">
        <v>143</v>
      </c>
      <c r="L16368" t="s">
        <v>143</v>
      </c>
      <c r="M16368" s="47">
        <v>934</v>
      </c>
    </row>
    <row r="16369" spans="1:13" hidden="1" x14ac:dyDescent="0.3">
      <c r="A16369" s="1" t="s">
        <v>186</v>
      </c>
      <c r="B16369" s="1" t="s">
        <v>23</v>
      </c>
      <c r="C16369" t="s">
        <v>158</v>
      </c>
      <c r="D16369" s="1" t="s">
        <v>17</v>
      </c>
      <c r="E16369" t="s">
        <v>8</v>
      </c>
      <c r="F16369" s="1" t="s">
        <v>154</v>
      </c>
      <c r="G16369" t="s">
        <v>142</v>
      </c>
      <c r="H16369" s="1" t="s">
        <v>187</v>
      </c>
      <c r="I16369" s="1" t="str">
        <f t="shared" si="510"/>
        <v>AIO DT</v>
      </c>
      <c r="J16369" s="1" t="str">
        <f t="shared" si="511"/>
        <v>AIO DT</v>
      </c>
      <c r="K16369" t="s">
        <v>144</v>
      </c>
      <c r="L16369" t="s">
        <v>145</v>
      </c>
      <c r="M16369" s="47">
        <v>13352</v>
      </c>
    </row>
    <row r="16370" spans="1:13" hidden="1" x14ac:dyDescent="0.3">
      <c r="A16370" s="1" t="s">
        <v>186</v>
      </c>
      <c r="B16370" s="1" t="s">
        <v>23</v>
      </c>
      <c r="C16370" t="s">
        <v>158</v>
      </c>
      <c r="D16370" s="1" t="s">
        <v>17</v>
      </c>
      <c r="E16370" t="s">
        <v>8</v>
      </c>
      <c r="F16370" s="1" t="s">
        <v>154</v>
      </c>
      <c r="G16370" t="s">
        <v>142</v>
      </c>
      <c r="H16370" s="1" t="s">
        <v>187</v>
      </c>
      <c r="I16370" s="1" t="str">
        <f t="shared" si="510"/>
        <v>AIO DT</v>
      </c>
      <c r="J16370" s="1" t="str">
        <f t="shared" si="511"/>
        <v>AIO DT</v>
      </c>
      <c r="K16370" t="s">
        <v>144</v>
      </c>
      <c r="L16370" t="s">
        <v>146</v>
      </c>
      <c r="M16370" s="47">
        <v>11207</v>
      </c>
    </row>
    <row r="16371" spans="1:13" hidden="1" x14ac:dyDescent="0.3">
      <c r="A16371" s="1" t="s">
        <v>186</v>
      </c>
      <c r="B16371" s="1" t="s">
        <v>23</v>
      </c>
      <c r="C16371" t="s">
        <v>158</v>
      </c>
      <c r="D16371" s="1" t="s">
        <v>17</v>
      </c>
      <c r="E16371" t="s">
        <v>8</v>
      </c>
      <c r="F16371" s="1" t="s">
        <v>154</v>
      </c>
      <c r="G16371" t="s">
        <v>142</v>
      </c>
      <c r="H16371" s="1" t="s">
        <v>187</v>
      </c>
      <c r="I16371" s="1" t="str">
        <f t="shared" si="510"/>
        <v>AIO DT</v>
      </c>
      <c r="J16371" s="1" t="str">
        <f t="shared" si="511"/>
        <v>AIO DT</v>
      </c>
      <c r="K16371" t="s">
        <v>144</v>
      </c>
      <c r="L16371" t="s">
        <v>147</v>
      </c>
      <c r="M16371" s="47">
        <v>3552</v>
      </c>
    </row>
    <row r="16372" spans="1:13" hidden="1" x14ac:dyDescent="0.3">
      <c r="A16372" s="1" t="s">
        <v>186</v>
      </c>
      <c r="B16372" s="1" t="s">
        <v>23</v>
      </c>
      <c r="C16372" t="s">
        <v>158</v>
      </c>
      <c r="D16372" s="1" t="s">
        <v>17</v>
      </c>
      <c r="E16372" t="s">
        <v>8</v>
      </c>
      <c r="F16372" s="1" t="s">
        <v>154</v>
      </c>
      <c r="G16372" t="s">
        <v>142</v>
      </c>
      <c r="H16372" s="1" t="s">
        <v>187</v>
      </c>
      <c r="I16372" s="1" t="str">
        <f t="shared" si="510"/>
        <v>AIO DT</v>
      </c>
      <c r="J16372" s="1" t="str">
        <f t="shared" si="511"/>
        <v>AIO DT</v>
      </c>
      <c r="K16372" t="s">
        <v>144</v>
      </c>
      <c r="L16372" t="s">
        <v>148</v>
      </c>
      <c r="M16372" s="47">
        <v>2183</v>
      </c>
    </row>
    <row r="16373" spans="1:13" hidden="1" x14ac:dyDescent="0.3">
      <c r="A16373" s="1" t="s">
        <v>186</v>
      </c>
      <c r="B16373" s="1" t="s">
        <v>23</v>
      </c>
      <c r="C16373" t="s">
        <v>158</v>
      </c>
      <c r="D16373" s="1" t="s">
        <v>17</v>
      </c>
      <c r="E16373" t="s">
        <v>8</v>
      </c>
      <c r="F16373" s="1" t="s">
        <v>154</v>
      </c>
      <c r="G16373" t="s">
        <v>142</v>
      </c>
      <c r="H16373" s="1" t="s">
        <v>187</v>
      </c>
      <c r="I16373" s="1" t="str">
        <f t="shared" si="510"/>
        <v>AIO DT</v>
      </c>
      <c r="J16373" s="1" t="str">
        <f t="shared" si="511"/>
        <v>AIO DT</v>
      </c>
      <c r="K16373" t="s">
        <v>144</v>
      </c>
      <c r="L16373" t="s">
        <v>149</v>
      </c>
      <c r="M16373" s="47">
        <v>1351</v>
      </c>
    </row>
    <row r="16374" spans="1:13" hidden="1" x14ac:dyDescent="0.3">
      <c r="A16374" s="1" t="s">
        <v>186</v>
      </c>
      <c r="B16374" s="1" t="s">
        <v>23</v>
      </c>
      <c r="C16374" t="s">
        <v>158</v>
      </c>
      <c r="D16374" s="1" t="s">
        <v>17</v>
      </c>
      <c r="E16374" t="s">
        <v>8</v>
      </c>
      <c r="F16374" s="1" t="s">
        <v>154</v>
      </c>
      <c r="G16374" t="s">
        <v>142</v>
      </c>
      <c r="H16374" s="1" t="s">
        <v>187</v>
      </c>
      <c r="I16374" s="1" t="str">
        <f t="shared" si="510"/>
        <v>AIO DT</v>
      </c>
      <c r="J16374" s="1" t="str">
        <f t="shared" si="511"/>
        <v>AIO DT</v>
      </c>
      <c r="K16374" t="s">
        <v>144</v>
      </c>
      <c r="L16374" t="s">
        <v>150</v>
      </c>
      <c r="M16374" s="47">
        <v>129</v>
      </c>
    </row>
    <row r="16375" spans="1:13" hidden="1" x14ac:dyDescent="0.3">
      <c r="A16375" s="1" t="s">
        <v>186</v>
      </c>
      <c r="B16375" s="1" t="s">
        <v>23</v>
      </c>
      <c r="C16375" t="s">
        <v>158</v>
      </c>
      <c r="D16375" s="1" t="s">
        <v>17</v>
      </c>
      <c r="E16375" t="s">
        <v>8</v>
      </c>
      <c r="F16375" s="1" t="s">
        <v>154</v>
      </c>
      <c r="G16375" t="s">
        <v>142</v>
      </c>
      <c r="H16375" s="1" t="s">
        <v>187</v>
      </c>
      <c r="I16375" s="1" t="str">
        <f t="shared" si="510"/>
        <v>AIO DT</v>
      </c>
      <c r="J16375" s="1" t="str">
        <f t="shared" si="511"/>
        <v>AIO DT</v>
      </c>
      <c r="K16375" t="s">
        <v>144</v>
      </c>
      <c r="L16375" t="s">
        <v>151</v>
      </c>
      <c r="M16375" s="47">
        <v>87</v>
      </c>
    </row>
    <row r="16376" spans="1:13" hidden="1" x14ac:dyDescent="0.3">
      <c r="A16376" s="1" t="s">
        <v>186</v>
      </c>
      <c r="B16376" s="1" t="s">
        <v>23</v>
      </c>
      <c r="C16376" t="s">
        <v>158</v>
      </c>
      <c r="D16376" s="1" t="s">
        <v>17</v>
      </c>
      <c r="E16376" t="s">
        <v>8</v>
      </c>
      <c r="F16376" s="1" t="s">
        <v>154</v>
      </c>
      <c r="G16376" t="s">
        <v>155</v>
      </c>
      <c r="H16376" s="1" t="s">
        <v>187</v>
      </c>
      <c r="I16376" s="1" t="str">
        <f t="shared" si="510"/>
        <v>AIO DT</v>
      </c>
      <c r="J16376" s="1" t="str">
        <f t="shared" si="511"/>
        <v>AIO DT</v>
      </c>
      <c r="K16376" t="s">
        <v>143</v>
      </c>
      <c r="L16376" t="s">
        <v>143</v>
      </c>
      <c r="M16376" s="47">
        <v>442</v>
      </c>
    </row>
    <row r="16377" spans="1:13" hidden="1" x14ac:dyDescent="0.3">
      <c r="A16377" s="1" t="s">
        <v>186</v>
      </c>
      <c r="B16377" s="1" t="s">
        <v>23</v>
      </c>
      <c r="C16377" t="s">
        <v>158</v>
      </c>
      <c r="D16377" s="1" t="s">
        <v>17</v>
      </c>
      <c r="E16377" t="s">
        <v>8</v>
      </c>
      <c r="F16377" s="1" t="s">
        <v>154</v>
      </c>
      <c r="G16377" t="s">
        <v>155</v>
      </c>
      <c r="H16377" s="1" t="s">
        <v>187</v>
      </c>
      <c r="I16377" s="1" t="str">
        <f t="shared" si="510"/>
        <v>AIO DT</v>
      </c>
      <c r="J16377" s="1" t="str">
        <f t="shared" si="511"/>
        <v>AIO DT</v>
      </c>
      <c r="K16377" t="s">
        <v>144</v>
      </c>
      <c r="L16377" t="s">
        <v>145</v>
      </c>
      <c r="M16377" s="47">
        <v>513</v>
      </c>
    </row>
    <row r="16378" spans="1:13" hidden="1" x14ac:dyDescent="0.3">
      <c r="A16378" s="1" t="s">
        <v>186</v>
      </c>
      <c r="B16378" s="1" t="s">
        <v>23</v>
      </c>
      <c r="C16378" t="s">
        <v>158</v>
      </c>
      <c r="D16378" s="1" t="s">
        <v>17</v>
      </c>
      <c r="E16378" t="s">
        <v>8</v>
      </c>
      <c r="F16378" s="1" t="s">
        <v>154</v>
      </c>
      <c r="G16378" t="s">
        <v>155</v>
      </c>
      <c r="H16378" s="1" t="s">
        <v>187</v>
      </c>
      <c r="I16378" s="1" t="str">
        <f t="shared" si="510"/>
        <v>AIO DT</v>
      </c>
      <c r="J16378" s="1" t="str">
        <f t="shared" si="511"/>
        <v>AIO DT</v>
      </c>
      <c r="K16378" t="s">
        <v>144</v>
      </c>
      <c r="L16378" t="s">
        <v>146</v>
      </c>
      <c r="M16378" s="47">
        <v>431</v>
      </c>
    </row>
    <row r="16379" spans="1:13" hidden="1" x14ac:dyDescent="0.3">
      <c r="A16379" s="1" t="s">
        <v>186</v>
      </c>
      <c r="B16379" s="1" t="s">
        <v>23</v>
      </c>
      <c r="C16379" t="s">
        <v>158</v>
      </c>
      <c r="D16379" s="1" t="s">
        <v>17</v>
      </c>
      <c r="E16379" t="s">
        <v>8</v>
      </c>
      <c r="F16379" s="1" t="s">
        <v>154</v>
      </c>
      <c r="G16379" t="s">
        <v>155</v>
      </c>
      <c r="H16379" s="1" t="s">
        <v>187</v>
      </c>
      <c r="I16379" s="1" t="str">
        <f t="shared" si="510"/>
        <v>AIO DT</v>
      </c>
      <c r="J16379" s="1" t="str">
        <f t="shared" si="511"/>
        <v>AIO DT</v>
      </c>
      <c r="K16379" t="s">
        <v>144</v>
      </c>
      <c r="L16379" t="s">
        <v>147</v>
      </c>
      <c r="M16379" s="47">
        <v>136</v>
      </c>
    </row>
    <row r="16380" spans="1:13" hidden="1" x14ac:dyDescent="0.3">
      <c r="A16380" s="1" t="s">
        <v>186</v>
      </c>
      <c r="B16380" s="1" t="s">
        <v>23</v>
      </c>
      <c r="C16380" t="s">
        <v>158</v>
      </c>
      <c r="D16380" s="1" t="s">
        <v>17</v>
      </c>
      <c r="E16380" t="s">
        <v>8</v>
      </c>
      <c r="F16380" s="1" t="s">
        <v>154</v>
      </c>
      <c r="G16380" t="s">
        <v>155</v>
      </c>
      <c r="H16380" s="1" t="s">
        <v>187</v>
      </c>
      <c r="I16380" s="1" t="str">
        <f t="shared" si="510"/>
        <v>AIO DT</v>
      </c>
      <c r="J16380" s="1" t="str">
        <f t="shared" si="511"/>
        <v>AIO DT</v>
      </c>
      <c r="K16380" t="s">
        <v>144</v>
      </c>
      <c r="L16380" t="s">
        <v>148</v>
      </c>
      <c r="M16380" s="47">
        <v>83</v>
      </c>
    </row>
    <row r="16381" spans="1:13" hidden="1" x14ac:dyDescent="0.3">
      <c r="A16381" s="1" t="s">
        <v>186</v>
      </c>
      <c r="B16381" s="1" t="s">
        <v>23</v>
      </c>
      <c r="C16381" t="s">
        <v>158</v>
      </c>
      <c r="D16381" s="1" t="s">
        <v>17</v>
      </c>
      <c r="E16381" t="s">
        <v>8</v>
      </c>
      <c r="F16381" s="1" t="s">
        <v>154</v>
      </c>
      <c r="G16381" t="s">
        <v>155</v>
      </c>
      <c r="H16381" s="1" t="s">
        <v>187</v>
      </c>
      <c r="I16381" s="1" t="str">
        <f t="shared" si="510"/>
        <v>AIO DT</v>
      </c>
      <c r="J16381" s="1" t="str">
        <f t="shared" si="511"/>
        <v>AIO DT</v>
      </c>
      <c r="K16381" t="s">
        <v>144</v>
      </c>
      <c r="L16381" t="s">
        <v>149</v>
      </c>
      <c r="M16381" s="47">
        <v>53</v>
      </c>
    </row>
    <row r="16382" spans="1:13" hidden="1" x14ac:dyDescent="0.3">
      <c r="A16382" s="1" t="s">
        <v>186</v>
      </c>
      <c r="B16382" s="1" t="s">
        <v>23</v>
      </c>
      <c r="C16382" t="s">
        <v>158</v>
      </c>
      <c r="D16382" s="1" t="s">
        <v>17</v>
      </c>
      <c r="E16382" t="s">
        <v>8</v>
      </c>
      <c r="F16382" s="1" t="s">
        <v>154</v>
      </c>
      <c r="G16382" t="s">
        <v>155</v>
      </c>
      <c r="H16382" s="1" t="s">
        <v>187</v>
      </c>
      <c r="I16382" s="1" t="str">
        <f t="shared" si="510"/>
        <v>AIO DT</v>
      </c>
      <c r="J16382" s="1" t="str">
        <f t="shared" si="511"/>
        <v>AIO DT</v>
      </c>
      <c r="K16382" t="s">
        <v>144</v>
      </c>
      <c r="L16382" t="s">
        <v>150</v>
      </c>
      <c r="M16382" s="47">
        <v>5</v>
      </c>
    </row>
    <row r="16383" spans="1:13" hidden="1" x14ac:dyDescent="0.3">
      <c r="A16383" s="1" t="s">
        <v>186</v>
      </c>
      <c r="B16383" s="1" t="s">
        <v>23</v>
      </c>
      <c r="C16383" t="s">
        <v>158</v>
      </c>
      <c r="D16383" s="1" t="s">
        <v>17</v>
      </c>
      <c r="E16383" t="s">
        <v>8</v>
      </c>
      <c r="F16383" s="1" t="s">
        <v>154</v>
      </c>
      <c r="G16383" t="s">
        <v>155</v>
      </c>
      <c r="H16383" s="1" t="s">
        <v>187</v>
      </c>
      <c r="I16383" s="1" t="str">
        <f t="shared" si="510"/>
        <v>AIO DT</v>
      </c>
      <c r="J16383" s="1" t="str">
        <f t="shared" si="511"/>
        <v>AIO DT</v>
      </c>
      <c r="K16383" t="s">
        <v>144</v>
      </c>
      <c r="L16383" t="s">
        <v>151</v>
      </c>
      <c r="M16383" s="47">
        <v>3</v>
      </c>
    </row>
    <row r="16384" spans="1:13" hidden="1" x14ac:dyDescent="0.3">
      <c r="A16384" s="1" t="s">
        <v>186</v>
      </c>
      <c r="B16384" s="1" t="s">
        <v>23</v>
      </c>
      <c r="C16384" t="s">
        <v>158</v>
      </c>
      <c r="D16384" s="1" t="s">
        <v>17</v>
      </c>
      <c r="E16384" t="s">
        <v>6</v>
      </c>
      <c r="F16384" s="1" t="s">
        <v>154</v>
      </c>
      <c r="G16384" t="s">
        <v>142</v>
      </c>
      <c r="H16384" s="1" t="s">
        <v>187</v>
      </c>
      <c r="I16384" s="1" t="str">
        <f t="shared" si="510"/>
        <v>Small DT</v>
      </c>
      <c r="J16384" s="1" t="str">
        <f t="shared" si="511"/>
        <v>Small DT</v>
      </c>
      <c r="K16384" t="s">
        <v>143</v>
      </c>
      <c r="L16384" t="s">
        <v>143</v>
      </c>
      <c r="M16384" s="47">
        <v>184</v>
      </c>
    </row>
    <row r="16385" spans="1:13" hidden="1" x14ac:dyDescent="0.3">
      <c r="A16385" s="1" t="s">
        <v>186</v>
      </c>
      <c r="B16385" s="1" t="s">
        <v>23</v>
      </c>
      <c r="C16385" t="s">
        <v>158</v>
      </c>
      <c r="D16385" s="1" t="s">
        <v>17</v>
      </c>
      <c r="E16385" t="s">
        <v>6</v>
      </c>
      <c r="F16385" s="1" t="s">
        <v>154</v>
      </c>
      <c r="G16385" t="s">
        <v>142</v>
      </c>
      <c r="H16385" s="1" t="s">
        <v>187</v>
      </c>
      <c r="I16385" s="1" t="str">
        <f t="shared" si="510"/>
        <v>Small DT</v>
      </c>
      <c r="J16385" s="1" t="str">
        <f t="shared" si="511"/>
        <v>Small DT</v>
      </c>
      <c r="K16385" t="s">
        <v>144</v>
      </c>
      <c r="L16385" t="s">
        <v>145</v>
      </c>
      <c r="M16385" s="47">
        <v>642</v>
      </c>
    </row>
    <row r="16386" spans="1:13" hidden="1" x14ac:dyDescent="0.3">
      <c r="A16386" s="1" t="s">
        <v>186</v>
      </c>
      <c r="B16386" s="1" t="s">
        <v>23</v>
      </c>
      <c r="C16386" t="s">
        <v>158</v>
      </c>
      <c r="D16386" s="1" t="s">
        <v>17</v>
      </c>
      <c r="E16386" t="s">
        <v>6</v>
      </c>
      <c r="F16386" s="1" t="s">
        <v>154</v>
      </c>
      <c r="G16386" t="s">
        <v>142</v>
      </c>
      <c r="H16386" s="1" t="s">
        <v>187</v>
      </c>
      <c r="I16386" s="1" t="str">
        <f t="shared" si="510"/>
        <v>Small DT</v>
      </c>
      <c r="J16386" s="1" t="str">
        <f t="shared" si="511"/>
        <v>Small DT</v>
      </c>
      <c r="K16386" t="s">
        <v>144</v>
      </c>
      <c r="L16386" t="s">
        <v>146</v>
      </c>
      <c r="M16386" s="47">
        <v>708</v>
      </c>
    </row>
    <row r="16387" spans="1:13" hidden="1" x14ac:dyDescent="0.3">
      <c r="A16387" s="1" t="s">
        <v>186</v>
      </c>
      <c r="B16387" s="1" t="s">
        <v>23</v>
      </c>
      <c r="C16387" t="s">
        <v>158</v>
      </c>
      <c r="D16387" s="1" t="s">
        <v>17</v>
      </c>
      <c r="E16387" t="s">
        <v>6</v>
      </c>
      <c r="F16387" s="1" t="s">
        <v>154</v>
      </c>
      <c r="G16387" t="s">
        <v>142</v>
      </c>
      <c r="H16387" s="1" t="s">
        <v>187</v>
      </c>
      <c r="I16387" s="1" t="str">
        <f t="shared" ref="I16387:I16450" si="512">VLOOKUP(E16387&amp;F16387&amp;G16387,$S$1:$T$74,2,0)</f>
        <v>Small DT</v>
      </c>
      <c r="J16387" s="1" t="str">
        <f t="shared" ref="J16387:J16450" si="513">IF(AND(I16387="Clamshell NB",H16387="Yes"),"Clamshell Ultraslim NB",I16387)</f>
        <v>Small DT</v>
      </c>
      <c r="K16387" t="s">
        <v>144</v>
      </c>
      <c r="L16387" t="s">
        <v>147</v>
      </c>
      <c r="M16387" s="47">
        <v>208</v>
      </c>
    </row>
    <row r="16388" spans="1:13" hidden="1" x14ac:dyDescent="0.3">
      <c r="A16388" s="1" t="s">
        <v>186</v>
      </c>
      <c r="B16388" s="1" t="s">
        <v>23</v>
      </c>
      <c r="C16388" t="s">
        <v>158</v>
      </c>
      <c r="D16388" s="1" t="s">
        <v>17</v>
      </c>
      <c r="E16388" t="s">
        <v>6</v>
      </c>
      <c r="F16388" s="1" t="s">
        <v>154</v>
      </c>
      <c r="G16388" t="s">
        <v>142</v>
      </c>
      <c r="H16388" s="1" t="s">
        <v>187</v>
      </c>
      <c r="I16388" s="1" t="str">
        <f t="shared" si="512"/>
        <v>Small DT</v>
      </c>
      <c r="J16388" s="1" t="str">
        <f t="shared" si="513"/>
        <v>Small DT</v>
      </c>
      <c r="K16388" t="s">
        <v>144</v>
      </c>
      <c r="L16388" t="s">
        <v>148</v>
      </c>
      <c r="M16388" s="47">
        <v>199</v>
      </c>
    </row>
    <row r="16389" spans="1:13" hidden="1" x14ac:dyDescent="0.3">
      <c r="A16389" s="1" t="s">
        <v>186</v>
      </c>
      <c r="B16389" s="1" t="s">
        <v>23</v>
      </c>
      <c r="C16389" t="s">
        <v>158</v>
      </c>
      <c r="D16389" s="1" t="s">
        <v>17</v>
      </c>
      <c r="E16389" t="s">
        <v>6</v>
      </c>
      <c r="F16389" s="1" t="s">
        <v>154</v>
      </c>
      <c r="G16389" t="s">
        <v>142</v>
      </c>
      <c r="H16389" s="1" t="s">
        <v>187</v>
      </c>
      <c r="I16389" s="1" t="str">
        <f t="shared" si="512"/>
        <v>Small DT</v>
      </c>
      <c r="J16389" s="1" t="str">
        <f t="shared" si="513"/>
        <v>Small DT</v>
      </c>
      <c r="K16389" t="s">
        <v>144</v>
      </c>
      <c r="L16389" t="s">
        <v>149</v>
      </c>
      <c r="M16389" s="47">
        <v>137</v>
      </c>
    </row>
    <row r="16390" spans="1:13" hidden="1" x14ac:dyDescent="0.3">
      <c r="A16390" s="1" t="s">
        <v>186</v>
      </c>
      <c r="B16390" s="1" t="s">
        <v>23</v>
      </c>
      <c r="C16390" t="s">
        <v>158</v>
      </c>
      <c r="D16390" s="1" t="s">
        <v>17</v>
      </c>
      <c r="E16390" t="s">
        <v>6</v>
      </c>
      <c r="F16390" s="1" t="s">
        <v>154</v>
      </c>
      <c r="G16390" t="s">
        <v>142</v>
      </c>
      <c r="H16390" s="1" t="s">
        <v>187</v>
      </c>
      <c r="I16390" s="1" t="str">
        <f t="shared" si="512"/>
        <v>Small DT</v>
      </c>
      <c r="J16390" s="1" t="str">
        <f t="shared" si="513"/>
        <v>Small DT</v>
      </c>
      <c r="K16390" t="s">
        <v>144</v>
      </c>
      <c r="L16390" t="s">
        <v>150</v>
      </c>
      <c r="M16390" s="47">
        <v>36</v>
      </c>
    </row>
    <row r="16391" spans="1:13" hidden="1" x14ac:dyDescent="0.3">
      <c r="A16391" s="1" t="s">
        <v>186</v>
      </c>
      <c r="B16391" s="1" t="s">
        <v>23</v>
      </c>
      <c r="C16391" t="s">
        <v>158</v>
      </c>
      <c r="D16391" s="1" t="s">
        <v>17</v>
      </c>
      <c r="E16391" t="s">
        <v>6</v>
      </c>
      <c r="F16391" s="1" t="s">
        <v>154</v>
      </c>
      <c r="G16391" t="s">
        <v>142</v>
      </c>
      <c r="H16391" s="1" t="s">
        <v>187</v>
      </c>
      <c r="I16391" s="1" t="str">
        <f t="shared" si="512"/>
        <v>Small DT</v>
      </c>
      <c r="J16391" s="1" t="str">
        <f t="shared" si="513"/>
        <v>Small DT</v>
      </c>
      <c r="K16391" t="s">
        <v>144</v>
      </c>
      <c r="L16391" t="s">
        <v>151</v>
      </c>
      <c r="M16391" s="47">
        <v>25</v>
      </c>
    </row>
    <row r="16392" spans="1:13" hidden="1" x14ac:dyDescent="0.3">
      <c r="A16392" s="1" t="s">
        <v>186</v>
      </c>
      <c r="B16392" s="1" t="s">
        <v>23</v>
      </c>
      <c r="C16392" t="s">
        <v>158</v>
      </c>
      <c r="D16392" s="1" t="s">
        <v>17</v>
      </c>
      <c r="E16392" t="s">
        <v>6</v>
      </c>
      <c r="F16392" s="1" t="s">
        <v>154</v>
      </c>
      <c r="G16392" t="s">
        <v>155</v>
      </c>
      <c r="H16392" s="1" t="s">
        <v>187</v>
      </c>
      <c r="I16392" s="1" t="str">
        <f t="shared" si="512"/>
        <v>Small DT</v>
      </c>
      <c r="J16392" s="1" t="str">
        <f t="shared" si="513"/>
        <v>Small DT</v>
      </c>
      <c r="K16392" t="s">
        <v>144</v>
      </c>
      <c r="L16392" t="s">
        <v>145</v>
      </c>
      <c r="M16392" s="47">
        <v>160</v>
      </c>
    </row>
    <row r="16393" spans="1:13" hidden="1" x14ac:dyDescent="0.3">
      <c r="A16393" s="1" t="s">
        <v>186</v>
      </c>
      <c r="B16393" s="1" t="s">
        <v>23</v>
      </c>
      <c r="C16393" t="s">
        <v>158</v>
      </c>
      <c r="D16393" s="1" t="s">
        <v>17</v>
      </c>
      <c r="E16393" t="s">
        <v>6</v>
      </c>
      <c r="F16393" s="1" t="s">
        <v>154</v>
      </c>
      <c r="G16393" t="s">
        <v>155</v>
      </c>
      <c r="H16393" s="1" t="s">
        <v>187</v>
      </c>
      <c r="I16393" s="1" t="str">
        <f t="shared" si="512"/>
        <v>Small DT</v>
      </c>
      <c r="J16393" s="1" t="str">
        <f t="shared" si="513"/>
        <v>Small DT</v>
      </c>
      <c r="K16393" t="s">
        <v>144</v>
      </c>
      <c r="L16393" t="s">
        <v>146</v>
      </c>
      <c r="M16393" s="47">
        <v>177</v>
      </c>
    </row>
    <row r="16394" spans="1:13" hidden="1" x14ac:dyDescent="0.3">
      <c r="A16394" s="1" t="s">
        <v>186</v>
      </c>
      <c r="B16394" s="1" t="s">
        <v>23</v>
      </c>
      <c r="C16394" t="s">
        <v>158</v>
      </c>
      <c r="D16394" s="1" t="s">
        <v>17</v>
      </c>
      <c r="E16394" t="s">
        <v>6</v>
      </c>
      <c r="F16394" s="1" t="s">
        <v>154</v>
      </c>
      <c r="G16394" t="s">
        <v>155</v>
      </c>
      <c r="H16394" s="1" t="s">
        <v>187</v>
      </c>
      <c r="I16394" s="1" t="str">
        <f t="shared" si="512"/>
        <v>Small DT</v>
      </c>
      <c r="J16394" s="1" t="str">
        <f t="shared" si="513"/>
        <v>Small DT</v>
      </c>
      <c r="K16394" t="s">
        <v>144</v>
      </c>
      <c r="L16394" t="s">
        <v>147</v>
      </c>
      <c r="M16394" s="47">
        <v>51</v>
      </c>
    </row>
    <row r="16395" spans="1:13" hidden="1" x14ac:dyDescent="0.3">
      <c r="A16395" s="1" t="s">
        <v>186</v>
      </c>
      <c r="B16395" s="1" t="s">
        <v>23</v>
      </c>
      <c r="C16395" t="s">
        <v>158</v>
      </c>
      <c r="D16395" s="1" t="s">
        <v>17</v>
      </c>
      <c r="E16395" t="s">
        <v>6</v>
      </c>
      <c r="F16395" s="1" t="s">
        <v>154</v>
      </c>
      <c r="G16395" t="s">
        <v>155</v>
      </c>
      <c r="H16395" s="1" t="s">
        <v>187</v>
      </c>
      <c r="I16395" s="1" t="str">
        <f t="shared" si="512"/>
        <v>Small DT</v>
      </c>
      <c r="J16395" s="1" t="str">
        <f t="shared" si="513"/>
        <v>Small DT</v>
      </c>
      <c r="K16395" t="s">
        <v>144</v>
      </c>
      <c r="L16395" t="s">
        <v>148</v>
      </c>
      <c r="M16395" s="47">
        <v>49</v>
      </c>
    </row>
    <row r="16396" spans="1:13" hidden="1" x14ac:dyDescent="0.3">
      <c r="A16396" s="1" t="s">
        <v>186</v>
      </c>
      <c r="B16396" s="1" t="s">
        <v>23</v>
      </c>
      <c r="C16396" t="s">
        <v>158</v>
      </c>
      <c r="D16396" s="1" t="s">
        <v>17</v>
      </c>
      <c r="E16396" t="s">
        <v>6</v>
      </c>
      <c r="F16396" s="1" t="s">
        <v>154</v>
      </c>
      <c r="G16396" t="s">
        <v>155</v>
      </c>
      <c r="H16396" s="1" t="s">
        <v>187</v>
      </c>
      <c r="I16396" s="1" t="str">
        <f t="shared" si="512"/>
        <v>Small DT</v>
      </c>
      <c r="J16396" s="1" t="str">
        <f t="shared" si="513"/>
        <v>Small DT</v>
      </c>
      <c r="K16396" t="s">
        <v>144</v>
      </c>
      <c r="L16396" t="s">
        <v>149</v>
      </c>
      <c r="M16396" s="47">
        <v>34</v>
      </c>
    </row>
    <row r="16397" spans="1:13" hidden="1" x14ac:dyDescent="0.3">
      <c r="A16397" s="1" t="s">
        <v>186</v>
      </c>
      <c r="B16397" s="1" t="s">
        <v>23</v>
      </c>
      <c r="C16397" t="s">
        <v>158</v>
      </c>
      <c r="D16397" s="1" t="s">
        <v>17</v>
      </c>
      <c r="E16397" t="s">
        <v>6</v>
      </c>
      <c r="F16397" s="1" t="s">
        <v>154</v>
      </c>
      <c r="G16397" t="s">
        <v>155</v>
      </c>
      <c r="H16397" s="1" t="s">
        <v>187</v>
      </c>
      <c r="I16397" s="1" t="str">
        <f t="shared" si="512"/>
        <v>Small DT</v>
      </c>
      <c r="J16397" s="1" t="str">
        <f t="shared" si="513"/>
        <v>Small DT</v>
      </c>
      <c r="K16397" t="s">
        <v>144</v>
      </c>
      <c r="L16397" t="s">
        <v>150</v>
      </c>
      <c r="M16397" s="47">
        <v>9</v>
      </c>
    </row>
    <row r="16398" spans="1:13" hidden="1" x14ac:dyDescent="0.3">
      <c r="A16398" s="1" t="s">
        <v>186</v>
      </c>
      <c r="B16398" s="1" t="s">
        <v>23</v>
      </c>
      <c r="C16398" t="s">
        <v>158</v>
      </c>
      <c r="D16398" s="1" t="s">
        <v>17</v>
      </c>
      <c r="E16398" t="s">
        <v>6</v>
      </c>
      <c r="F16398" s="1" t="s">
        <v>154</v>
      </c>
      <c r="G16398" t="s">
        <v>155</v>
      </c>
      <c r="H16398" s="1" t="s">
        <v>187</v>
      </c>
      <c r="I16398" s="1" t="str">
        <f t="shared" si="512"/>
        <v>Small DT</v>
      </c>
      <c r="J16398" s="1" t="str">
        <f t="shared" si="513"/>
        <v>Small DT</v>
      </c>
      <c r="K16398" t="s">
        <v>144</v>
      </c>
      <c r="L16398" t="s">
        <v>151</v>
      </c>
      <c r="M16398" s="47">
        <v>7</v>
      </c>
    </row>
    <row r="16399" spans="1:13" hidden="1" x14ac:dyDescent="0.3">
      <c r="A16399" s="1" t="s">
        <v>186</v>
      </c>
      <c r="B16399" s="1" t="s">
        <v>23</v>
      </c>
      <c r="C16399" t="s">
        <v>158</v>
      </c>
      <c r="D16399" s="1" t="s">
        <v>17</v>
      </c>
      <c r="E16399" t="s">
        <v>7</v>
      </c>
      <c r="F16399" s="1" t="s">
        <v>154</v>
      </c>
      <c r="G16399" t="s">
        <v>142</v>
      </c>
      <c r="H16399" s="1" t="s">
        <v>187</v>
      </c>
      <c r="I16399" s="1" t="str">
        <f t="shared" si="512"/>
        <v>Tower DT</v>
      </c>
      <c r="J16399" s="1" t="str">
        <f t="shared" si="513"/>
        <v>Tower DT</v>
      </c>
      <c r="K16399" t="s">
        <v>143</v>
      </c>
      <c r="L16399" t="s">
        <v>143</v>
      </c>
      <c r="M16399" s="47">
        <v>13</v>
      </c>
    </row>
    <row r="16400" spans="1:13" hidden="1" x14ac:dyDescent="0.3">
      <c r="A16400" s="1" t="s">
        <v>186</v>
      </c>
      <c r="B16400" s="1" t="s">
        <v>23</v>
      </c>
      <c r="C16400" t="s">
        <v>158</v>
      </c>
      <c r="D16400" s="1" t="s">
        <v>17</v>
      </c>
      <c r="E16400" t="s">
        <v>7</v>
      </c>
      <c r="F16400" s="1" t="s">
        <v>154</v>
      </c>
      <c r="G16400" t="s">
        <v>142</v>
      </c>
      <c r="H16400" s="1" t="s">
        <v>187</v>
      </c>
      <c r="I16400" s="1" t="str">
        <f t="shared" si="512"/>
        <v>Tower DT</v>
      </c>
      <c r="J16400" s="1" t="str">
        <f t="shared" si="513"/>
        <v>Tower DT</v>
      </c>
      <c r="K16400" t="s">
        <v>144</v>
      </c>
      <c r="L16400" t="s">
        <v>145</v>
      </c>
      <c r="M16400" s="47">
        <v>5244</v>
      </c>
    </row>
    <row r="16401" spans="1:13" hidden="1" x14ac:dyDescent="0.3">
      <c r="A16401" s="1" t="s">
        <v>186</v>
      </c>
      <c r="B16401" s="1" t="s">
        <v>23</v>
      </c>
      <c r="C16401" t="s">
        <v>158</v>
      </c>
      <c r="D16401" s="1" t="s">
        <v>17</v>
      </c>
      <c r="E16401" t="s">
        <v>7</v>
      </c>
      <c r="F16401" s="1" t="s">
        <v>154</v>
      </c>
      <c r="G16401" t="s">
        <v>142</v>
      </c>
      <c r="H16401" s="1" t="s">
        <v>187</v>
      </c>
      <c r="I16401" s="1" t="str">
        <f t="shared" si="512"/>
        <v>Tower DT</v>
      </c>
      <c r="J16401" s="1" t="str">
        <f t="shared" si="513"/>
        <v>Tower DT</v>
      </c>
      <c r="K16401" t="s">
        <v>144</v>
      </c>
      <c r="L16401" t="s">
        <v>146</v>
      </c>
      <c r="M16401" s="47">
        <v>6031</v>
      </c>
    </row>
    <row r="16402" spans="1:13" hidden="1" x14ac:dyDescent="0.3">
      <c r="A16402" s="1" t="s">
        <v>186</v>
      </c>
      <c r="B16402" s="1" t="s">
        <v>23</v>
      </c>
      <c r="C16402" t="s">
        <v>158</v>
      </c>
      <c r="D16402" s="1" t="s">
        <v>17</v>
      </c>
      <c r="E16402" t="s">
        <v>7</v>
      </c>
      <c r="F16402" s="1" t="s">
        <v>154</v>
      </c>
      <c r="G16402" t="s">
        <v>142</v>
      </c>
      <c r="H16402" s="1" t="s">
        <v>187</v>
      </c>
      <c r="I16402" s="1" t="str">
        <f t="shared" si="512"/>
        <v>Tower DT</v>
      </c>
      <c r="J16402" s="1" t="str">
        <f t="shared" si="513"/>
        <v>Tower DT</v>
      </c>
      <c r="K16402" t="s">
        <v>144</v>
      </c>
      <c r="L16402" t="s">
        <v>147</v>
      </c>
      <c r="M16402" s="47">
        <v>1842</v>
      </c>
    </row>
    <row r="16403" spans="1:13" hidden="1" x14ac:dyDescent="0.3">
      <c r="A16403" s="1" t="s">
        <v>186</v>
      </c>
      <c r="B16403" s="1" t="s">
        <v>23</v>
      </c>
      <c r="C16403" t="s">
        <v>158</v>
      </c>
      <c r="D16403" s="1" t="s">
        <v>17</v>
      </c>
      <c r="E16403" t="s">
        <v>7</v>
      </c>
      <c r="F16403" s="1" t="s">
        <v>154</v>
      </c>
      <c r="G16403" t="s">
        <v>142</v>
      </c>
      <c r="H16403" s="1" t="s">
        <v>187</v>
      </c>
      <c r="I16403" s="1" t="str">
        <f t="shared" si="512"/>
        <v>Tower DT</v>
      </c>
      <c r="J16403" s="1" t="str">
        <f t="shared" si="513"/>
        <v>Tower DT</v>
      </c>
      <c r="K16403" t="s">
        <v>144</v>
      </c>
      <c r="L16403" t="s">
        <v>148</v>
      </c>
      <c r="M16403" s="47">
        <v>1361</v>
      </c>
    </row>
    <row r="16404" spans="1:13" hidden="1" x14ac:dyDescent="0.3">
      <c r="A16404" s="1" t="s">
        <v>186</v>
      </c>
      <c r="B16404" s="1" t="s">
        <v>23</v>
      </c>
      <c r="C16404" t="s">
        <v>158</v>
      </c>
      <c r="D16404" s="1" t="s">
        <v>17</v>
      </c>
      <c r="E16404" t="s">
        <v>7</v>
      </c>
      <c r="F16404" s="1" t="s">
        <v>154</v>
      </c>
      <c r="G16404" t="s">
        <v>142</v>
      </c>
      <c r="H16404" s="1" t="s">
        <v>187</v>
      </c>
      <c r="I16404" s="1" t="str">
        <f t="shared" si="512"/>
        <v>Tower DT</v>
      </c>
      <c r="J16404" s="1" t="str">
        <f t="shared" si="513"/>
        <v>Tower DT</v>
      </c>
      <c r="K16404" t="s">
        <v>144</v>
      </c>
      <c r="L16404" t="s">
        <v>149</v>
      </c>
      <c r="M16404" s="47">
        <v>1320</v>
      </c>
    </row>
    <row r="16405" spans="1:13" hidden="1" x14ac:dyDescent="0.3">
      <c r="A16405" s="1" t="s">
        <v>186</v>
      </c>
      <c r="B16405" s="1" t="s">
        <v>23</v>
      </c>
      <c r="C16405" t="s">
        <v>158</v>
      </c>
      <c r="D16405" s="1" t="s">
        <v>17</v>
      </c>
      <c r="E16405" t="s">
        <v>7</v>
      </c>
      <c r="F16405" s="1" t="s">
        <v>154</v>
      </c>
      <c r="G16405" t="s">
        <v>142</v>
      </c>
      <c r="H16405" s="1" t="s">
        <v>187</v>
      </c>
      <c r="I16405" s="1" t="str">
        <f t="shared" si="512"/>
        <v>Tower DT</v>
      </c>
      <c r="J16405" s="1" t="str">
        <f t="shared" si="513"/>
        <v>Tower DT</v>
      </c>
      <c r="K16405" t="s">
        <v>144</v>
      </c>
      <c r="L16405" t="s">
        <v>150</v>
      </c>
      <c r="M16405" s="47">
        <v>336</v>
      </c>
    </row>
    <row r="16406" spans="1:13" hidden="1" x14ac:dyDescent="0.3">
      <c r="A16406" s="1" t="s">
        <v>186</v>
      </c>
      <c r="B16406" s="1" t="s">
        <v>23</v>
      </c>
      <c r="C16406" t="s">
        <v>158</v>
      </c>
      <c r="D16406" s="1" t="s">
        <v>17</v>
      </c>
      <c r="E16406" t="s">
        <v>7</v>
      </c>
      <c r="F16406" s="1" t="s">
        <v>154</v>
      </c>
      <c r="G16406" t="s">
        <v>142</v>
      </c>
      <c r="H16406" s="1" t="s">
        <v>187</v>
      </c>
      <c r="I16406" s="1" t="str">
        <f t="shared" si="512"/>
        <v>Tower DT</v>
      </c>
      <c r="J16406" s="1" t="str">
        <f t="shared" si="513"/>
        <v>Tower DT</v>
      </c>
      <c r="K16406" t="s">
        <v>144</v>
      </c>
      <c r="L16406" t="s">
        <v>151</v>
      </c>
      <c r="M16406" s="47">
        <v>182</v>
      </c>
    </row>
    <row r="16407" spans="1:13" hidden="1" x14ac:dyDescent="0.3">
      <c r="A16407" s="1" t="s">
        <v>186</v>
      </c>
      <c r="B16407" s="1" t="s">
        <v>23</v>
      </c>
      <c r="C16407" t="s">
        <v>158</v>
      </c>
      <c r="D16407" s="1" t="s">
        <v>17</v>
      </c>
      <c r="E16407" t="s">
        <v>7</v>
      </c>
      <c r="F16407" s="1" t="s">
        <v>154</v>
      </c>
      <c r="G16407" t="s">
        <v>155</v>
      </c>
      <c r="H16407" s="1" t="s">
        <v>187</v>
      </c>
      <c r="I16407" s="1" t="str">
        <f t="shared" si="512"/>
        <v>Tower Gaming Capable DT</v>
      </c>
      <c r="J16407" s="1" t="str">
        <f t="shared" si="513"/>
        <v>Tower Gaming Capable DT</v>
      </c>
      <c r="K16407" t="s">
        <v>143</v>
      </c>
      <c r="L16407" t="s">
        <v>143</v>
      </c>
      <c r="M16407" s="47">
        <v>20</v>
      </c>
    </row>
    <row r="16408" spans="1:13" hidden="1" x14ac:dyDescent="0.3">
      <c r="A16408" s="1" t="s">
        <v>186</v>
      </c>
      <c r="B16408" s="1" t="s">
        <v>23</v>
      </c>
      <c r="C16408" t="s">
        <v>158</v>
      </c>
      <c r="D16408" s="1" t="s">
        <v>17</v>
      </c>
      <c r="E16408" t="s">
        <v>7</v>
      </c>
      <c r="F16408" s="1" t="s">
        <v>154</v>
      </c>
      <c r="G16408" t="s">
        <v>155</v>
      </c>
      <c r="H16408" s="1" t="s">
        <v>187</v>
      </c>
      <c r="I16408" s="1" t="str">
        <f t="shared" si="512"/>
        <v>Tower Gaming Capable DT</v>
      </c>
      <c r="J16408" s="1" t="str">
        <f t="shared" si="513"/>
        <v>Tower Gaming Capable DT</v>
      </c>
      <c r="K16408" t="s">
        <v>144</v>
      </c>
      <c r="L16408" t="s">
        <v>145</v>
      </c>
      <c r="M16408" s="47">
        <v>974</v>
      </c>
    </row>
    <row r="16409" spans="1:13" hidden="1" x14ac:dyDescent="0.3">
      <c r="A16409" s="1" t="s">
        <v>186</v>
      </c>
      <c r="B16409" s="1" t="s">
        <v>23</v>
      </c>
      <c r="C16409" t="s">
        <v>158</v>
      </c>
      <c r="D16409" s="1" t="s">
        <v>17</v>
      </c>
      <c r="E16409" t="s">
        <v>7</v>
      </c>
      <c r="F16409" s="1" t="s">
        <v>154</v>
      </c>
      <c r="G16409" t="s">
        <v>155</v>
      </c>
      <c r="H16409" s="1" t="s">
        <v>187</v>
      </c>
      <c r="I16409" s="1" t="str">
        <f t="shared" si="512"/>
        <v>Tower Gaming Capable DT</v>
      </c>
      <c r="J16409" s="1" t="str">
        <f t="shared" si="513"/>
        <v>Tower Gaming Capable DT</v>
      </c>
      <c r="K16409" t="s">
        <v>144</v>
      </c>
      <c r="L16409" t="s">
        <v>146</v>
      </c>
      <c r="M16409" s="47">
        <v>1018</v>
      </c>
    </row>
    <row r="16410" spans="1:13" hidden="1" x14ac:dyDescent="0.3">
      <c r="A16410" s="1" t="s">
        <v>186</v>
      </c>
      <c r="B16410" s="1" t="s">
        <v>23</v>
      </c>
      <c r="C16410" t="s">
        <v>158</v>
      </c>
      <c r="D16410" s="1" t="s">
        <v>17</v>
      </c>
      <c r="E16410" t="s">
        <v>7</v>
      </c>
      <c r="F16410" s="1" t="s">
        <v>154</v>
      </c>
      <c r="G16410" t="s">
        <v>155</v>
      </c>
      <c r="H16410" s="1" t="s">
        <v>187</v>
      </c>
      <c r="I16410" s="1" t="str">
        <f t="shared" si="512"/>
        <v>Tower Gaming Capable DT</v>
      </c>
      <c r="J16410" s="1" t="str">
        <f t="shared" si="513"/>
        <v>Tower Gaming Capable DT</v>
      </c>
      <c r="K16410" t="s">
        <v>144</v>
      </c>
      <c r="L16410" t="s">
        <v>147</v>
      </c>
      <c r="M16410" s="47">
        <v>331</v>
      </c>
    </row>
    <row r="16411" spans="1:13" hidden="1" x14ac:dyDescent="0.3">
      <c r="A16411" s="1" t="s">
        <v>186</v>
      </c>
      <c r="B16411" s="1" t="s">
        <v>23</v>
      </c>
      <c r="C16411" t="s">
        <v>158</v>
      </c>
      <c r="D16411" s="1" t="s">
        <v>17</v>
      </c>
      <c r="E16411" t="s">
        <v>7</v>
      </c>
      <c r="F16411" s="1" t="s">
        <v>154</v>
      </c>
      <c r="G16411" t="s">
        <v>155</v>
      </c>
      <c r="H16411" s="1" t="s">
        <v>187</v>
      </c>
      <c r="I16411" s="1" t="str">
        <f t="shared" si="512"/>
        <v>Tower Gaming Capable DT</v>
      </c>
      <c r="J16411" s="1" t="str">
        <f t="shared" si="513"/>
        <v>Tower Gaming Capable DT</v>
      </c>
      <c r="K16411" t="s">
        <v>144</v>
      </c>
      <c r="L16411" t="s">
        <v>148</v>
      </c>
      <c r="M16411" s="47">
        <v>258</v>
      </c>
    </row>
    <row r="16412" spans="1:13" hidden="1" x14ac:dyDescent="0.3">
      <c r="A16412" s="1" t="s">
        <v>186</v>
      </c>
      <c r="B16412" s="1" t="s">
        <v>23</v>
      </c>
      <c r="C16412" t="s">
        <v>158</v>
      </c>
      <c r="D16412" s="1" t="s">
        <v>17</v>
      </c>
      <c r="E16412" t="s">
        <v>7</v>
      </c>
      <c r="F16412" s="1" t="s">
        <v>154</v>
      </c>
      <c r="G16412" t="s">
        <v>155</v>
      </c>
      <c r="H16412" s="1" t="s">
        <v>187</v>
      </c>
      <c r="I16412" s="1" t="str">
        <f t="shared" si="512"/>
        <v>Tower Gaming Capable DT</v>
      </c>
      <c r="J16412" s="1" t="str">
        <f t="shared" si="513"/>
        <v>Tower Gaming Capable DT</v>
      </c>
      <c r="K16412" t="s">
        <v>144</v>
      </c>
      <c r="L16412" t="s">
        <v>149</v>
      </c>
      <c r="M16412" s="47">
        <v>227</v>
      </c>
    </row>
    <row r="16413" spans="1:13" hidden="1" x14ac:dyDescent="0.3">
      <c r="A16413" s="1" t="s">
        <v>186</v>
      </c>
      <c r="B16413" s="1" t="s">
        <v>23</v>
      </c>
      <c r="C16413" t="s">
        <v>158</v>
      </c>
      <c r="D16413" s="1" t="s">
        <v>17</v>
      </c>
      <c r="E16413" t="s">
        <v>7</v>
      </c>
      <c r="F16413" s="1" t="s">
        <v>154</v>
      </c>
      <c r="G16413" t="s">
        <v>155</v>
      </c>
      <c r="H16413" s="1" t="s">
        <v>187</v>
      </c>
      <c r="I16413" s="1" t="str">
        <f t="shared" si="512"/>
        <v>Tower Gaming Capable DT</v>
      </c>
      <c r="J16413" s="1" t="str">
        <f t="shared" si="513"/>
        <v>Tower Gaming Capable DT</v>
      </c>
      <c r="K16413" t="s">
        <v>144</v>
      </c>
      <c r="L16413" t="s">
        <v>150</v>
      </c>
      <c r="M16413" s="47">
        <v>63</v>
      </c>
    </row>
    <row r="16414" spans="1:13" hidden="1" x14ac:dyDescent="0.3">
      <c r="A16414" s="1" t="s">
        <v>186</v>
      </c>
      <c r="B16414" s="1" t="s">
        <v>23</v>
      </c>
      <c r="C16414" t="s">
        <v>158</v>
      </c>
      <c r="D16414" s="1" t="s">
        <v>17</v>
      </c>
      <c r="E16414" t="s">
        <v>7</v>
      </c>
      <c r="F16414" s="1" t="s">
        <v>154</v>
      </c>
      <c r="G16414" t="s">
        <v>155</v>
      </c>
      <c r="H16414" s="1" t="s">
        <v>187</v>
      </c>
      <c r="I16414" s="1" t="str">
        <f t="shared" si="512"/>
        <v>Tower Gaming Capable DT</v>
      </c>
      <c r="J16414" s="1" t="str">
        <f t="shared" si="513"/>
        <v>Tower Gaming Capable DT</v>
      </c>
      <c r="K16414" t="s">
        <v>144</v>
      </c>
      <c r="L16414" t="s">
        <v>151</v>
      </c>
      <c r="M16414" s="47">
        <v>33</v>
      </c>
    </row>
    <row r="16415" spans="1:13" hidden="1" x14ac:dyDescent="0.3">
      <c r="A16415" s="1" t="s">
        <v>186</v>
      </c>
      <c r="B16415" s="1" t="s">
        <v>23</v>
      </c>
      <c r="C16415" t="s">
        <v>158</v>
      </c>
      <c r="D16415" s="1" t="s">
        <v>18</v>
      </c>
      <c r="E16415" t="s">
        <v>10</v>
      </c>
      <c r="F16415" s="1" t="s">
        <v>161</v>
      </c>
      <c r="G16415" t="s">
        <v>142</v>
      </c>
      <c r="H16415" s="1" t="s">
        <v>155</v>
      </c>
      <c r="I16415" s="1" t="str">
        <f t="shared" si="512"/>
        <v>Clamshell NB</v>
      </c>
      <c r="J16415" s="1" t="str">
        <f t="shared" si="513"/>
        <v>Clamshell Ultraslim NB</v>
      </c>
      <c r="K16415" t="s">
        <v>143</v>
      </c>
      <c r="L16415" t="s">
        <v>143</v>
      </c>
      <c r="M16415" s="47">
        <v>90</v>
      </c>
    </row>
    <row r="16416" spans="1:13" hidden="1" x14ac:dyDescent="0.3">
      <c r="A16416" s="1" t="s">
        <v>186</v>
      </c>
      <c r="B16416" s="1" t="s">
        <v>23</v>
      </c>
      <c r="C16416" t="s">
        <v>158</v>
      </c>
      <c r="D16416" s="1" t="s">
        <v>18</v>
      </c>
      <c r="E16416" t="s">
        <v>10</v>
      </c>
      <c r="F16416" s="1" t="s">
        <v>161</v>
      </c>
      <c r="G16416" t="s">
        <v>142</v>
      </c>
      <c r="H16416" s="1" t="s">
        <v>155</v>
      </c>
      <c r="I16416" s="1" t="str">
        <f t="shared" si="512"/>
        <v>Clamshell NB</v>
      </c>
      <c r="J16416" s="1" t="str">
        <f t="shared" si="513"/>
        <v>Clamshell Ultraslim NB</v>
      </c>
      <c r="K16416" t="s">
        <v>144</v>
      </c>
      <c r="L16416" t="s">
        <v>145</v>
      </c>
      <c r="M16416" s="47">
        <v>1243</v>
      </c>
    </row>
    <row r="16417" spans="1:13" hidden="1" x14ac:dyDescent="0.3">
      <c r="A16417" s="1" t="s">
        <v>186</v>
      </c>
      <c r="B16417" s="1" t="s">
        <v>23</v>
      </c>
      <c r="C16417" t="s">
        <v>158</v>
      </c>
      <c r="D16417" s="1" t="s">
        <v>18</v>
      </c>
      <c r="E16417" t="s">
        <v>10</v>
      </c>
      <c r="F16417" s="1" t="s">
        <v>161</v>
      </c>
      <c r="G16417" t="s">
        <v>142</v>
      </c>
      <c r="H16417" s="1" t="s">
        <v>155</v>
      </c>
      <c r="I16417" s="1" t="str">
        <f t="shared" si="512"/>
        <v>Clamshell NB</v>
      </c>
      <c r="J16417" s="1" t="str">
        <f t="shared" si="513"/>
        <v>Clamshell Ultraslim NB</v>
      </c>
      <c r="K16417" t="s">
        <v>144</v>
      </c>
      <c r="L16417" t="s">
        <v>146</v>
      </c>
      <c r="M16417" s="47">
        <v>168</v>
      </c>
    </row>
    <row r="16418" spans="1:13" hidden="1" x14ac:dyDescent="0.3">
      <c r="A16418" s="1" t="s">
        <v>186</v>
      </c>
      <c r="B16418" s="1" t="s">
        <v>23</v>
      </c>
      <c r="C16418" t="s">
        <v>158</v>
      </c>
      <c r="D16418" s="1" t="s">
        <v>18</v>
      </c>
      <c r="E16418" t="s">
        <v>10</v>
      </c>
      <c r="F16418" s="1" t="s">
        <v>161</v>
      </c>
      <c r="G16418" t="s">
        <v>142</v>
      </c>
      <c r="H16418" s="1" t="s">
        <v>155</v>
      </c>
      <c r="I16418" s="1" t="str">
        <f t="shared" si="512"/>
        <v>Clamshell NB</v>
      </c>
      <c r="J16418" s="1" t="str">
        <f t="shared" si="513"/>
        <v>Clamshell Ultraslim NB</v>
      </c>
      <c r="K16418" t="s">
        <v>144</v>
      </c>
      <c r="L16418" t="s">
        <v>147</v>
      </c>
      <c r="M16418" s="47">
        <v>77</v>
      </c>
    </row>
    <row r="16419" spans="1:13" hidden="1" x14ac:dyDescent="0.3">
      <c r="A16419" s="1" t="s">
        <v>186</v>
      </c>
      <c r="B16419" s="1" t="s">
        <v>23</v>
      </c>
      <c r="C16419" t="s">
        <v>158</v>
      </c>
      <c r="D16419" s="1" t="s">
        <v>18</v>
      </c>
      <c r="E16419" t="s">
        <v>10</v>
      </c>
      <c r="F16419" s="1" t="s">
        <v>161</v>
      </c>
      <c r="G16419" t="s">
        <v>142</v>
      </c>
      <c r="H16419" s="1" t="s">
        <v>155</v>
      </c>
      <c r="I16419" s="1" t="str">
        <f t="shared" si="512"/>
        <v>Clamshell NB</v>
      </c>
      <c r="J16419" s="1" t="str">
        <f t="shared" si="513"/>
        <v>Clamshell Ultraslim NB</v>
      </c>
      <c r="K16419" t="s">
        <v>144</v>
      </c>
      <c r="L16419" t="s">
        <v>148</v>
      </c>
      <c r="M16419" s="47">
        <v>35</v>
      </c>
    </row>
    <row r="16420" spans="1:13" hidden="1" x14ac:dyDescent="0.3">
      <c r="A16420" s="1" t="s">
        <v>186</v>
      </c>
      <c r="B16420" s="1" t="s">
        <v>23</v>
      </c>
      <c r="C16420" t="s">
        <v>158</v>
      </c>
      <c r="D16420" s="1" t="s">
        <v>18</v>
      </c>
      <c r="E16420" t="s">
        <v>10</v>
      </c>
      <c r="F16420" s="1" t="s">
        <v>161</v>
      </c>
      <c r="G16420" t="s">
        <v>142</v>
      </c>
      <c r="H16420" s="1" t="s">
        <v>155</v>
      </c>
      <c r="I16420" s="1" t="str">
        <f t="shared" si="512"/>
        <v>Clamshell NB</v>
      </c>
      <c r="J16420" s="1" t="str">
        <f t="shared" si="513"/>
        <v>Clamshell Ultraslim NB</v>
      </c>
      <c r="K16420" t="s">
        <v>144</v>
      </c>
      <c r="L16420" t="s">
        <v>149</v>
      </c>
      <c r="M16420" s="47">
        <v>32</v>
      </c>
    </row>
    <row r="16421" spans="1:13" hidden="1" x14ac:dyDescent="0.3">
      <c r="A16421" s="1" t="s">
        <v>186</v>
      </c>
      <c r="B16421" s="1" t="s">
        <v>23</v>
      </c>
      <c r="C16421" t="s">
        <v>158</v>
      </c>
      <c r="D16421" s="1" t="s">
        <v>18</v>
      </c>
      <c r="E16421" t="s">
        <v>10</v>
      </c>
      <c r="F16421" s="1" t="s">
        <v>161</v>
      </c>
      <c r="G16421" t="s">
        <v>142</v>
      </c>
      <c r="H16421" s="1" t="s">
        <v>155</v>
      </c>
      <c r="I16421" s="1" t="str">
        <f t="shared" si="512"/>
        <v>Clamshell NB</v>
      </c>
      <c r="J16421" s="1" t="str">
        <f t="shared" si="513"/>
        <v>Clamshell Ultraslim NB</v>
      </c>
      <c r="K16421" t="s">
        <v>144</v>
      </c>
      <c r="L16421" t="s">
        <v>150</v>
      </c>
      <c r="M16421" s="47">
        <v>3</v>
      </c>
    </row>
    <row r="16422" spans="1:13" hidden="1" x14ac:dyDescent="0.3">
      <c r="A16422" s="1" t="s">
        <v>186</v>
      </c>
      <c r="B16422" s="1" t="s">
        <v>23</v>
      </c>
      <c r="C16422" t="s">
        <v>158</v>
      </c>
      <c r="D16422" s="1" t="s">
        <v>18</v>
      </c>
      <c r="E16422" t="s">
        <v>10</v>
      </c>
      <c r="F16422" s="1" t="s">
        <v>161</v>
      </c>
      <c r="G16422" t="s">
        <v>142</v>
      </c>
      <c r="H16422" s="1" t="s">
        <v>155</v>
      </c>
      <c r="I16422" s="1" t="str">
        <f t="shared" si="512"/>
        <v>Clamshell NB</v>
      </c>
      <c r="J16422" s="1" t="str">
        <f t="shared" si="513"/>
        <v>Clamshell Ultraslim NB</v>
      </c>
      <c r="K16422" t="s">
        <v>144</v>
      </c>
      <c r="L16422" t="s">
        <v>151</v>
      </c>
      <c r="M16422" s="47">
        <v>3</v>
      </c>
    </row>
    <row r="16423" spans="1:13" hidden="1" x14ac:dyDescent="0.3">
      <c r="A16423" s="1" t="s">
        <v>186</v>
      </c>
      <c r="B16423" s="1" t="s">
        <v>23</v>
      </c>
      <c r="C16423" t="s">
        <v>158</v>
      </c>
      <c r="D16423" s="1" t="s">
        <v>18</v>
      </c>
      <c r="E16423" t="s">
        <v>10</v>
      </c>
      <c r="F16423" s="1" t="s">
        <v>159</v>
      </c>
      <c r="G16423" t="s">
        <v>142</v>
      </c>
      <c r="H16423" s="1" t="s">
        <v>155</v>
      </c>
      <c r="I16423" s="1" t="str">
        <f t="shared" si="512"/>
        <v>Clamshell NB</v>
      </c>
      <c r="J16423" s="1" t="str">
        <f t="shared" si="513"/>
        <v>Clamshell Ultraslim NB</v>
      </c>
      <c r="K16423" t="s">
        <v>143</v>
      </c>
      <c r="L16423" t="s">
        <v>143</v>
      </c>
      <c r="M16423" s="47">
        <v>91</v>
      </c>
    </row>
    <row r="16424" spans="1:13" hidden="1" x14ac:dyDescent="0.3">
      <c r="A16424" s="1" t="s">
        <v>186</v>
      </c>
      <c r="B16424" s="1" t="s">
        <v>23</v>
      </c>
      <c r="C16424" t="s">
        <v>158</v>
      </c>
      <c r="D16424" s="1" t="s">
        <v>18</v>
      </c>
      <c r="E16424" t="s">
        <v>10</v>
      </c>
      <c r="F16424" s="1" t="s">
        <v>159</v>
      </c>
      <c r="G16424" t="s">
        <v>142</v>
      </c>
      <c r="H16424" s="1" t="s">
        <v>155</v>
      </c>
      <c r="I16424" s="1" t="str">
        <f t="shared" si="512"/>
        <v>Clamshell NB</v>
      </c>
      <c r="J16424" s="1" t="str">
        <f t="shared" si="513"/>
        <v>Clamshell Ultraslim NB</v>
      </c>
      <c r="K16424" t="s">
        <v>144</v>
      </c>
      <c r="L16424" t="s">
        <v>145</v>
      </c>
      <c r="M16424" s="47">
        <v>1259</v>
      </c>
    </row>
    <row r="16425" spans="1:13" hidden="1" x14ac:dyDescent="0.3">
      <c r="A16425" s="1" t="s">
        <v>186</v>
      </c>
      <c r="B16425" s="1" t="s">
        <v>23</v>
      </c>
      <c r="C16425" t="s">
        <v>158</v>
      </c>
      <c r="D16425" s="1" t="s">
        <v>18</v>
      </c>
      <c r="E16425" t="s">
        <v>10</v>
      </c>
      <c r="F16425" s="1" t="s">
        <v>159</v>
      </c>
      <c r="G16425" t="s">
        <v>142</v>
      </c>
      <c r="H16425" s="1" t="s">
        <v>155</v>
      </c>
      <c r="I16425" s="1" t="str">
        <f t="shared" si="512"/>
        <v>Clamshell NB</v>
      </c>
      <c r="J16425" s="1" t="str">
        <f t="shared" si="513"/>
        <v>Clamshell Ultraslim NB</v>
      </c>
      <c r="K16425" t="s">
        <v>144</v>
      </c>
      <c r="L16425" t="s">
        <v>146</v>
      </c>
      <c r="M16425" s="47">
        <v>170</v>
      </c>
    </row>
    <row r="16426" spans="1:13" hidden="1" x14ac:dyDescent="0.3">
      <c r="A16426" s="1" t="s">
        <v>186</v>
      </c>
      <c r="B16426" s="1" t="s">
        <v>23</v>
      </c>
      <c r="C16426" t="s">
        <v>158</v>
      </c>
      <c r="D16426" s="1" t="s">
        <v>18</v>
      </c>
      <c r="E16426" t="s">
        <v>10</v>
      </c>
      <c r="F16426" s="1" t="s">
        <v>159</v>
      </c>
      <c r="G16426" t="s">
        <v>142</v>
      </c>
      <c r="H16426" s="1" t="s">
        <v>155</v>
      </c>
      <c r="I16426" s="1" t="str">
        <f t="shared" si="512"/>
        <v>Clamshell NB</v>
      </c>
      <c r="J16426" s="1" t="str">
        <f t="shared" si="513"/>
        <v>Clamshell Ultraslim NB</v>
      </c>
      <c r="K16426" t="s">
        <v>144</v>
      </c>
      <c r="L16426" t="s">
        <v>147</v>
      </c>
      <c r="M16426" s="47">
        <v>77</v>
      </c>
    </row>
    <row r="16427" spans="1:13" hidden="1" x14ac:dyDescent="0.3">
      <c r="A16427" s="1" t="s">
        <v>186</v>
      </c>
      <c r="B16427" s="1" t="s">
        <v>23</v>
      </c>
      <c r="C16427" t="s">
        <v>158</v>
      </c>
      <c r="D16427" s="1" t="s">
        <v>18</v>
      </c>
      <c r="E16427" t="s">
        <v>10</v>
      </c>
      <c r="F16427" s="1" t="s">
        <v>159</v>
      </c>
      <c r="G16427" t="s">
        <v>142</v>
      </c>
      <c r="H16427" s="1" t="s">
        <v>155</v>
      </c>
      <c r="I16427" s="1" t="str">
        <f t="shared" si="512"/>
        <v>Clamshell NB</v>
      </c>
      <c r="J16427" s="1" t="str">
        <f t="shared" si="513"/>
        <v>Clamshell Ultraslim NB</v>
      </c>
      <c r="K16427" t="s">
        <v>144</v>
      </c>
      <c r="L16427" t="s">
        <v>148</v>
      </c>
      <c r="M16427" s="47">
        <v>34</v>
      </c>
    </row>
    <row r="16428" spans="1:13" hidden="1" x14ac:dyDescent="0.3">
      <c r="A16428" s="1" t="s">
        <v>186</v>
      </c>
      <c r="B16428" s="1" t="s">
        <v>23</v>
      </c>
      <c r="C16428" t="s">
        <v>158</v>
      </c>
      <c r="D16428" s="1" t="s">
        <v>18</v>
      </c>
      <c r="E16428" t="s">
        <v>10</v>
      </c>
      <c r="F16428" s="1" t="s">
        <v>159</v>
      </c>
      <c r="G16428" t="s">
        <v>142</v>
      </c>
      <c r="H16428" s="1" t="s">
        <v>155</v>
      </c>
      <c r="I16428" s="1" t="str">
        <f t="shared" si="512"/>
        <v>Clamshell NB</v>
      </c>
      <c r="J16428" s="1" t="str">
        <f t="shared" si="513"/>
        <v>Clamshell Ultraslim NB</v>
      </c>
      <c r="K16428" t="s">
        <v>144</v>
      </c>
      <c r="L16428" t="s">
        <v>149</v>
      </c>
      <c r="M16428" s="47">
        <v>33</v>
      </c>
    </row>
    <row r="16429" spans="1:13" hidden="1" x14ac:dyDescent="0.3">
      <c r="A16429" s="1" t="s">
        <v>186</v>
      </c>
      <c r="B16429" s="1" t="s">
        <v>23</v>
      </c>
      <c r="C16429" t="s">
        <v>158</v>
      </c>
      <c r="D16429" s="1" t="s">
        <v>18</v>
      </c>
      <c r="E16429" t="s">
        <v>10</v>
      </c>
      <c r="F16429" s="1" t="s">
        <v>159</v>
      </c>
      <c r="G16429" t="s">
        <v>142</v>
      </c>
      <c r="H16429" s="1" t="s">
        <v>155</v>
      </c>
      <c r="I16429" s="1" t="str">
        <f t="shared" si="512"/>
        <v>Clamshell NB</v>
      </c>
      <c r="J16429" s="1" t="str">
        <f t="shared" si="513"/>
        <v>Clamshell Ultraslim NB</v>
      </c>
      <c r="K16429" t="s">
        <v>144</v>
      </c>
      <c r="L16429" t="s">
        <v>150</v>
      </c>
      <c r="M16429" s="47">
        <v>4</v>
      </c>
    </row>
    <row r="16430" spans="1:13" hidden="1" x14ac:dyDescent="0.3">
      <c r="A16430" s="1" t="s">
        <v>186</v>
      </c>
      <c r="B16430" s="1" t="s">
        <v>23</v>
      </c>
      <c r="C16430" t="s">
        <v>158</v>
      </c>
      <c r="D16430" s="1" t="s">
        <v>18</v>
      </c>
      <c r="E16430" t="s">
        <v>10</v>
      </c>
      <c r="F16430" s="1" t="s">
        <v>159</v>
      </c>
      <c r="G16430" t="s">
        <v>142</v>
      </c>
      <c r="H16430" s="1" t="s">
        <v>155</v>
      </c>
      <c r="I16430" s="1" t="str">
        <f t="shared" si="512"/>
        <v>Clamshell NB</v>
      </c>
      <c r="J16430" s="1" t="str">
        <f t="shared" si="513"/>
        <v>Clamshell Ultraslim NB</v>
      </c>
      <c r="K16430" t="s">
        <v>144</v>
      </c>
      <c r="L16430" t="s">
        <v>151</v>
      </c>
      <c r="M16430" s="47">
        <v>3</v>
      </c>
    </row>
    <row r="16431" spans="1:13" hidden="1" x14ac:dyDescent="0.3">
      <c r="A16431" s="1" t="s">
        <v>186</v>
      </c>
      <c r="B16431" s="1" t="s">
        <v>23</v>
      </c>
      <c r="C16431" t="s">
        <v>158</v>
      </c>
      <c r="D16431" s="1" t="s">
        <v>18</v>
      </c>
      <c r="E16431" t="s">
        <v>10</v>
      </c>
      <c r="F16431" s="1" t="s">
        <v>154</v>
      </c>
      <c r="G16431" t="s">
        <v>142</v>
      </c>
      <c r="H16431" s="1" t="s">
        <v>142</v>
      </c>
      <c r="I16431" s="1" t="str">
        <f t="shared" si="512"/>
        <v>Clamshell NB</v>
      </c>
      <c r="J16431" s="1" t="str">
        <f t="shared" si="513"/>
        <v>Clamshell NB</v>
      </c>
      <c r="K16431" t="s">
        <v>143</v>
      </c>
      <c r="L16431" t="s">
        <v>143</v>
      </c>
      <c r="M16431" s="47">
        <v>9873</v>
      </c>
    </row>
    <row r="16432" spans="1:13" hidden="1" x14ac:dyDescent="0.3">
      <c r="A16432" s="1" t="s">
        <v>186</v>
      </c>
      <c r="B16432" s="1" t="s">
        <v>23</v>
      </c>
      <c r="C16432" t="s">
        <v>158</v>
      </c>
      <c r="D16432" s="1" t="s">
        <v>18</v>
      </c>
      <c r="E16432" t="s">
        <v>10</v>
      </c>
      <c r="F16432" s="1" t="s">
        <v>154</v>
      </c>
      <c r="G16432" t="s">
        <v>142</v>
      </c>
      <c r="H16432" s="1" t="s">
        <v>142</v>
      </c>
      <c r="I16432" s="1" t="str">
        <f t="shared" si="512"/>
        <v>Clamshell NB</v>
      </c>
      <c r="J16432" s="1" t="str">
        <f t="shared" si="513"/>
        <v>Clamshell NB</v>
      </c>
      <c r="K16432" t="s">
        <v>144</v>
      </c>
      <c r="L16432" t="s">
        <v>145</v>
      </c>
      <c r="M16432" s="47">
        <v>7285</v>
      </c>
    </row>
    <row r="16433" spans="1:13" hidden="1" x14ac:dyDescent="0.3">
      <c r="A16433" s="1" t="s">
        <v>186</v>
      </c>
      <c r="B16433" s="1" t="s">
        <v>23</v>
      </c>
      <c r="C16433" t="s">
        <v>158</v>
      </c>
      <c r="D16433" s="1" t="s">
        <v>18</v>
      </c>
      <c r="E16433" t="s">
        <v>10</v>
      </c>
      <c r="F16433" s="1" t="s">
        <v>154</v>
      </c>
      <c r="G16433" t="s">
        <v>142</v>
      </c>
      <c r="H16433" s="1" t="s">
        <v>142</v>
      </c>
      <c r="I16433" s="1" t="str">
        <f t="shared" si="512"/>
        <v>Clamshell NB</v>
      </c>
      <c r="J16433" s="1" t="str">
        <f t="shared" si="513"/>
        <v>Clamshell NB</v>
      </c>
      <c r="K16433" t="s">
        <v>144</v>
      </c>
      <c r="L16433" t="s">
        <v>146</v>
      </c>
      <c r="M16433" s="47">
        <v>1400</v>
      </c>
    </row>
    <row r="16434" spans="1:13" hidden="1" x14ac:dyDescent="0.3">
      <c r="A16434" s="1" t="s">
        <v>186</v>
      </c>
      <c r="B16434" s="1" t="s">
        <v>23</v>
      </c>
      <c r="C16434" t="s">
        <v>158</v>
      </c>
      <c r="D16434" s="1" t="s">
        <v>18</v>
      </c>
      <c r="E16434" t="s">
        <v>10</v>
      </c>
      <c r="F16434" s="1" t="s">
        <v>154</v>
      </c>
      <c r="G16434" t="s">
        <v>142</v>
      </c>
      <c r="H16434" s="1" t="s">
        <v>142</v>
      </c>
      <c r="I16434" s="1" t="str">
        <f t="shared" si="512"/>
        <v>Clamshell NB</v>
      </c>
      <c r="J16434" s="1" t="str">
        <f t="shared" si="513"/>
        <v>Clamshell NB</v>
      </c>
      <c r="K16434" t="s">
        <v>144</v>
      </c>
      <c r="L16434" t="s">
        <v>147</v>
      </c>
      <c r="M16434" s="47">
        <v>837</v>
      </c>
    </row>
    <row r="16435" spans="1:13" hidden="1" x14ac:dyDescent="0.3">
      <c r="A16435" s="1" t="s">
        <v>186</v>
      </c>
      <c r="B16435" s="1" t="s">
        <v>23</v>
      </c>
      <c r="C16435" t="s">
        <v>158</v>
      </c>
      <c r="D16435" s="1" t="s">
        <v>18</v>
      </c>
      <c r="E16435" t="s">
        <v>10</v>
      </c>
      <c r="F16435" s="1" t="s">
        <v>154</v>
      </c>
      <c r="G16435" t="s">
        <v>142</v>
      </c>
      <c r="H16435" s="1" t="s">
        <v>142</v>
      </c>
      <c r="I16435" s="1" t="str">
        <f t="shared" si="512"/>
        <v>Clamshell NB</v>
      </c>
      <c r="J16435" s="1" t="str">
        <f t="shared" si="513"/>
        <v>Clamshell NB</v>
      </c>
      <c r="K16435" t="s">
        <v>144</v>
      </c>
      <c r="L16435" t="s">
        <v>148</v>
      </c>
      <c r="M16435" s="47">
        <v>306</v>
      </c>
    </row>
    <row r="16436" spans="1:13" hidden="1" x14ac:dyDescent="0.3">
      <c r="A16436" s="1" t="s">
        <v>186</v>
      </c>
      <c r="B16436" s="1" t="s">
        <v>23</v>
      </c>
      <c r="C16436" t="s">
        <v>158</v>
      </c>
      <c r="D16436" s="1" t="s">
        <v>18</v>
      </c>
      <c r="E16436" t="s">
        <v>10</v>
      </c>
      <c r="F16436" s="1" t="s">
        <v>154</v>
      </c>
      <c r="G16436" t="s">
        <v>142</v>
      </c>
      <c r="H16436" s="1" t="s">
        <v>142</v>
      </c>
      <c r="I16436" s="1" t="str">
        <f t="shared" si="512"/>
        <v>Clamshell NB</v>
      </c>
      <c r="J16436" s="1" t="str">
        <f t="shared" si="513"/>
        <v>Clamshell NB</v>
      </c>
      <c r="K16436" t="s">
        <v>144</v>
      </c>
      <c r="L16436" t="s">
        <v>149</v>
      </c>
      <c r="M16436" s="47">
        <v>386</v>
      </c>
    </row>
    <row r="16437" spans="1:13" hidden="1" x14ac:dyDescent="0.3">
      <c r="A16437" s="1" t="s">
        <v>186</v>
      </c>
      <c r="B16437" s="1" t="s">
        <v>23</v>
      </c>
      <c r="C16437" t="s">
        <v>158</v>
      </c>
      <c r="D16437" s="1" t="s">
        <v>18</v>
      </c>
      <c r="E16437" t="s">
        <v>10</v>
      </c>
      <c r="F16437" s="1" t="s">
        <v>154</v>
      </c>
      <c r="G16437" t="s">
        <v>142</v>
      </c>
      <c r="H16437" s="1" t="s">
        <v>142</v>
      </c>
      <c r="I16437" s="1" t="str">
        <f t="shared" si="512"/>
        <v>Clamshell NB</v>
      </c>
      <c r="J16437" s="1" t="str">
        <f t="shared" si="513"/>
        <v>Clamshell NB</v>
      </c>
      <c r="K16437" t="s">
        <v>144</v>
      </c>
      <c r="L16437" t="s">
        <v>150</v>
      </c>
      <c r="M16437" s="47">
        <v>118</v>
      </c>
    </row>
    <row r="16438" spans="1:13" hidden="1" x14ac:dyDescent="0.3">
      <c r="A16438" s="1" t="s">
        <v>186</v>
      </c>
      <c r="B16438" s="1" t="s">
        <v>23</v>
      </c>
      <c r="C16438" t="s">
        <v>158</v>
      </c>
      <c r="D16438" s="1" t="s">
        <v>18</v>
      </c>
      <c r="E16438" t="s">
        <v>10</v>
      </c>
      <c r="F16438" s="1" t="s">
        <v>154</v>
      </c>
      <c r="G16438" t="s">
        <v>142</v>
      </c>
      <c r="H16438" s="1" t="s">
        <v>142</v>
      </c>
      <c r="I16438" s="1" t="str">
        <f t="shared" si="512"/>
        <v>Clamshell NB</v>
      </c>
      <c r="J16438" s="1" t="str">
        <f t="shared" si="513"/>
        <v>Clamshell NB</v>
      </c>
      <c r="K16438" t="s">
        <v>144</v>
      </c>
      <c r="L16438" t="s">
        <v>151</v>
      </c>
      <c r="M16438" s="47">
        <v>100</v>
      </c>
    </row>
    <row r="16439" spans="1:13" hidden="1" x14ac:dyDescent="0.3">
      <c r="A16439" s="1" t="s">
        <v>186</v>
      </c>
      <c r="B16439" s="1" t="s">
        <v>23</v>
      </c>
      <c r="C16439" t="s">
        <v>158</v>
      </c>
      <c r="D16439" s="1" t="s">
        <v>18</v>
      </c>
      <c r="E16439" t="s">
        <v>10</v>
      </c>
      <c r="F16439" s="1" t="s">
        <v>154</v>
      </c>
      <c r="G16439" t="s">
        <v>142</v>
      </c>
      <c r="H16439" s="1" t="s">
        <v>155</v>
      </c>
      <c r="I16439" s="1" t="str">
        <f t="shared" si="512"/>
        <v>Clamshell NB</v>
      </c>
      <c r="J16439" s="1" t="str">
        <f t="shared" si="513"/>
        <v>Clamshell Ultraslim NB</v>
      </c>
      <c r="K16439" t="s">
        <v>143</v>
      </c>
      <c r="L16439" t="s">
        <v>143</v>
      </c>
      <c r="M16439" s="47">
        <v>22689</v>
      </c>
    </row>
    <row r="16440" spans="1:13" hidden="1" x14ac:dyDescent="0.3">
      <c r="A16440" s="1" t="s">
        <v>186</v>
      </c>
      <c r="B16440" s="1" t="s">
        <v>23</v>
      </c>
      <c r="C16440" t="s">
        <v>158</v>
      </c>
      <c r="D16440" s="1" t="s">
        <v>18</v>
      </c>
      <c r="E16440" t="s">
        <v>10</v>
      </c>
      <c r="F16440" s="1" t="s">
        <v>154</v>
      </c>
      <c r="G16440" t="s">
        <v>142</v>
      </c>
      <c r="H16440" s="1" t="s">
        <v>155</v>
      </c>
      <c r="I16440" s="1" t="str">
        <f t="shared" si="512"/>
        <v>Clamshell NB</v>
      </c>
      <c r="J16440" s="1" t="str">
        <f t="shared" si="513"/>
        <v>Clamshell Ultraslim NB</v>
      </c>
      <c r="K16440" t="s">
        <v>144</v>
      </c>
      <c r="L16440" t="s">
        <v>145</v>
      </c>
      <c r="M16440" s="47">
        <v>22671</v>
      </c>
    </row>
    <row r="16441" spans="1:13" hidden="1" x14ac:dyDescent="0.3">
      <c r="A16441" s="1" t="s">
        <v>186</v>
      </c>
      <c r="B16441" s="1" t="s">
        <v>23</v>
      </c>
      <c r="C16441" t="s">
        <v>158</v>
      </c>
      <c r="D16441" s="1" t="s">
        <v>18</v>
      </c>
      <c r="E16441" t="s">
        <v>10</v>
      </c>
      <c r="F16441" s="1" t="s">
        <v>154</v>
      </c>
      <c r="G16441" t="s">
        <v>142</v>
      </c>
      <c r="H16441" s="1" t="s">
        <v>155</v>
      </c>
      <c r="I16441" s="1" t="str">
        <f t="shared" si="512"/>
        <v>Clamshell NB</v>
      </c>
      <c r="J16441" s="1" t="str">
        <f t="shared" si="513"/>
        <v>Clamshell Ultraslim NB</v>
      </c>
      <c r="K16441" t="s">
        <v>144</v>
      </c>
      <c r="L16441" t="s">
        <v>146</v>
      </c>
      <c r="M16441" s="47">
        <v>3057</v>
      </c>
    </row>
    <row r="16442" spans="1:13" hidden="1" x14ac:dyDescent="0.3">
      <c r="A16442" s="1" t="s">
        <v>186</v>
      </c>
      <c r="B16442" s="1" t="s">
        <v>23</v>
      </c>
      <c r="C16442" t="s">
        <v>158</v>
      </c>
      <c r="D16442" s="1" t="s">
        <v>18</v>
      </c>
      <c r="E16442" t="s">
        <v>10</v>
      </c>
      <c r="F16442" s="1" t="s">
        <v>154</v>
      </c>
      <c r="G16442" t="s">
        <v>142</v>
      </c>
      <c r="H16442" s="1" t="s">
        <v>155</v>
      </c>
      <c r="I16442" s="1" t="str">
        <f t="shared" si="512"/>
        <v>Clamshell NB</v>
      </c>
      <c r="J16442" s="1" t="str">
        <f t="shared" si="513"/>
        <v>Clamshell Ultraslim NB</v>
      </c>
      <c r="K16442" t="s">
        <v>144</v>
      </c>
      <c r="L16442" t="s">
        <v>147</v>
      </c>
      <c r="M16442" s="47">
        <v>1394</v>
      </c>
    </row>
    <row r="16443" spans="1:13" hidden="1" x14ac:dyDescent="0.3">
      <c r="A16443" s="1" t="s">
        <v>186</v>
      </c>
      <c r="B16443" s="1" t="s">
        <v>23</v>
      </c>
      <c r="C16443" t="s">
        <v>158</v>
      </c>
      <c r="D16443" s="1" t="s">
        <v>18</v>
      </c>
      <c r="E16443" t="s">
        <v>10</v>
      </c>
      <c r="F16443" s="1" t="s">
        <v>154</v>
      </c>
      <c r="G16443" t="s">
        <v>142</v>
      </c>
      <c r="H16443" s="1" t="s">
        <v>155</v>
      </c>
      <c r="I16443" s="1" t="str">
        <f t="shared" si="512"/>
        <v>Clamshell NB</v>
      </c>
      <c r="J16443" s="1" t="str">
        <f t="shared" si="513"/>
        <v>Clamshell Ultraslim NB</v>
      </c>
      <c r="K16443" t="s">
        <v>144</v>
      </c>
      <c r="L16443" t="s">
        <v>148</v>
      </c>
      <c r="M16443" s="47">
        <v>622</v>
      </c>
    </row>
    <row r="16444" spans="1:13" hidden="1" x14ac:dyDescent="0.3">
      <c r="A16444" s="1" t="s">
        <v>186</v>
      </c>
      <c r="B16444" s="1" t="s">
        <v>23</v>
      </c>
      <c r="C16444" t="s">
        <v>158</v>
      </c>
      <c r="D16444" s="1" t="s">
        <v>18</v>
      </c>
      <c r="E16444" t="s">
        <v>10</v>
      </c>
      <c r="F16444" s="1" t="s">
        <v>154</v>
      </c>
      <c r="G16444" t="s">
        <v>142</v>
      </c>
      <c r="H16444" s="1" t="s">
        <v>155</v>
      </c>
      <c r="I16444" s="1" t="str">
        <f t="shared" si="512"/>
        <v>Clamshell NB</v>
      </c>
      <c r="J16444" s="1" t="str">
        <f t="shared" si="513"/>
        <v>Clamshell Ultraslim NB</v>
      </c>
      <c r="K16444" t="s">
        <v>144</v>
      </c>
      <c r="L16444" t="s">
        <v>149</v>
      </c>
      <c r="M16444" s="47">
        <v>588</v>
      </c>
    </row>
    <row r="16445" spans="1:13" hidden="1" x14ac:dyDescent="0.3">
      <c r="A16445" s="1" t="s">
        <v>186</v>
      </c>
      <c r="B16445" s="1" t="s">
        <v>23</v>
      </c>
      <c r="C16445" t="s">
        <v>158</v>
      </c>
      <c r="D16445" s="1" t="s">
        <v>18</v>
      </c>
      <c r="E16445" t="s">
        <v>10</v>
      </c>
      <c r="F16445" s="1" t="s">
        <v>154</v>
      </c>
      <c r="G16445" t="s">
        <v>142</v>
      </c>
      <c r="H16445" s="1" t="s">
        <v>155</v>
      </c>
      <c r="I16445" s="1" t="str">
        <f t="shared" si="512"/>
        <v>Clamshell NB</v>
      </c>
      <c r="J16445" s="1" t="str">
        <f t="shared" si="513"/>
        <v>Clamshell Ultraslim NB</v>
      </c>
      <c r="K16445" t="s">
        <v>144</v>
      </c>
      <c r="L16445" t="s">
        <v>150</v>
      </c>
      <c r="M16445" s="47">
        <v>48</v>
      </c>
    </row>
    <row r="16446" spans="1:13" hidden="1" x14ac:dyDescent="0.3">
      <c r="A16446" s="1" t="s">
        <v>186</v>
      </c>
      <c r="B16446" s="1" t="s">
        <v>23</v>
      </c>
      <c r="C16446" t="s">
        <v>158</v>
      </c>
      <c r="D16446" s="1" t="s">
        <v>18</v>
      </c>
      <c r="E16446" t="s">
        <v>10</v>
      </c>
      <c r="F16446" s="1" t="s">
        <v>154</v>
      </c>
      <c r="G16446" t="s">
        <v>142</v>
      </c>
      <c r="H16446" s="1" t="s">
        <v>155</v>
      </c>
      <c r="I16446" s="1" t="str">
        <f t="shared" si="512"/>
        <v>Clamshell NB</v>
      </c>
      <c r="J16446" s="1" t="str">
        <f t="shared" si="513"/>
        <v>Clamshell Ultraslim NB</v>
      </c>
      <c r="K16446" t="s">
        <v>144</v>
      </c>
      <c r="L16446" t="s">
        <v>151</v>
      </c>
      <c r="M16446" s="47">
        <v>45</v>
      </c>
    </row>
    <row r="16447" spans="1:13" hidden="1" x14ac:dyDescent="0.3">
      <c r="A16447" s="1" t="s">
        <v>186</v>
      </c>
      <c r="B16447" s="1" t="s">
        <v>23</v>
      </c>
      <c r="C16447" t="s">
        <v>158</v>
      </c>
      <c r="D16447" s="1" t="s">
        <v>18</v>
      </c>
      <c r="E16447" t="s">
        <v>10</v>
      </c>
      <c r="F16447" s="1" t="s">
        <v>154</v>
      </c>
      <c r="G16447" t="s">
        <v>155</v>
      </c>
      <c r="H16447" s="1" t="s">
        <v>142</v>
      </c>
      <c r="I16447" s="1" t="str">
        <f t="shared" si="512"/>
        <v>Clamshell Gaming Capable NB</v>
      </c>
      <c r="J16447" s="1" t="str">
        <f t="shared" si="513"/>
        <v>Clamshell Gaming Capable NB</v>
      </c>
      <c r="K16447" t="s">
        <v>143</v>
      </c>
      <c r="L16447" t="s">
        <v>143</v>
      </c>
      <c r="M16447" s="47">
        <v>1105</v>
      </c>
    </row>
    <row r="16448" spans="1:13" hidden="1" x14ac:dyDescent="0.3">
      <c r="A16448" s="1" t="s">
        <v>186</v>
      </c>
      <c r="B16448" s="1" t="s">
        <v>23</v>
      </c>
      <c r="C16448" t="s">
        <v>158</v>
      </c>
      <c r="D16448" s="1" t="s">
        <v>18</v>
      </c>
      <c r="E16448" t="s">
        <v>10</v>
      </c>
      <c r="F16448" s="1" t="s">
        <v>154</v>
      </c>
      <c r="G16448" t="s">
        <v>155</v>
      </c>
      <c r="H16448" s="1" t="s">
        <v>142</v>
      </c>
      <c r="I16448" s="1" t="str">
        <f t="shared" si="512"/>
        <v>Clamshell Gaming Capable NB</v>
      </c>
      <c r="J16448" s="1" t="str">
        <f t="shared" si="513"/>
        <v>Clamshell Gaming Capable NB</v>
      </c>
      <c r="K16448" t="s">
        <v>144</v>
      </c>
      <c r="L16448" t="s">
        <v>145</v>
      </c>
      <c r="M16448" s="47">
        <v>646</v>
      </c>
    </row>
    <row r="16449" spans="1:13" hidden="1" x14ac:dyDescent="0.3">
      <c r="A16449" s="1" t="s">
        <v>186</v>
      </c>
      <c r="B16449" s="1" t="s">
        <v>23</v>
      </c>
      <c r="C16449" t="s">
        <v>158</v>
      </c>
      <c r="D16449" s="1" t="s">
        <v>18</v>
      </c>
      <c r="E16449" t="s">
        <v>10</v>
      </c>
      <c r="F16449" s="1" t="s">
        <v>154</v>
      </c>
      <c r="G16449" t="s">
        <v>155</v>
      </c>
      <c r="H16449" s="1" t="s">
        <v>142</v>
      </c>
      <c r="I16449" s="1" t="str">
        <f t="shared" si="512"/>
        <v>Clamshell Gaming Capable NB</v>
      </c>
      <c r="J16449" s="1" t="str">
        <f t="shared" si="513"/>
        <v>Clamshell Gaming Capable NB</v>
      </c>
      <c r="K16449" t="s">
        <v>144</v>
      </c>
      <c r="L16449" t="s">
        <v>146</v>
      </c>
      <c r="M16449" s="47">
        <v>124</v>
      </c>
    </row>
    <row r="16450" spans="1:13" hidden="1" x14ac:dyDescent="0.3">
      <c r="A16450" s="1" t="s">
        <v>186</v>
      </c>
      <c r="B16450" s="1" t="s">
        <v>23</v>
      </c>
      <c r="C16450" t="s">
        <v>158</v>
      </c>
      <c r="D16450" s="1" t="s">
        <v>18</v>
      </c>
      <c r="E16450" t="s">
        <v>10</v>
      </c>
      <c r="F16450" s="1" t="s">
        <v>154</v>
      </c>
      <c r="G16450" t="s">
        <v>155</v>
      </c>
      <c r="H16450" s="1" t="s">
        <v>142</v>
      </c>
      <c r="I16450" s="1" t="str">
        <f t="shared" si="512"/>
        <v>Clamshell Gaming Capable NB</v>
      </c>
      <c r="J16450" s="1" t="str">
        <f t="shared" si="513"/>
        <v>Clamshell Gaming Capable NB</v>
      </c>
      <c r="K16450" t="s">
        <v>144</v>
      </c>
      <c r="L16450" t="s">
        <v>147</v>
      </c>
      <c r="M16450" s="47">
        <v>70</v>
      </c>
    </row>
    <row r="16451" spans="1:13" hidden="1" x14ac:dyDescent="0.3">
      <c r="A16451" s="1" t="s">
        <v>186</v>
      </c>
      <c r="B16451" s="1" t="s">
        <v>23</v>
      </c>
      <c r="C16451" t="s">
        <v>158</v>
      </c>
      <c r="D16451" s="1" t="s">
        <v>18</v>
      </c>
      <c r="E16451" t="s">
        <v>10</v>
      </c>
      <c r="F16451" s="1" t="s">
        <v>154</v>
      </c>
      <c r="G16451" t="s">
        <v>155</v>
      </c>
      <c r="H16451" s="1" t="s">
        <v>142</v>
      </c>
      <c r="I16451" s="1" t="str">
        <f t="shared" ref="I16451:I16514" si="514">VLOOKUP(E16451&amp;F16451&amp;G16451,$S$1:$T$74,2,0)</f>
        <v>Clamshell Gaming Capable NB</v>
      </c>
      <c r="J16451" s="1" t="str">
        <f t="shared" ref="J16451:J16514" si="515">IF(AND(I16451="Clamshell NB",H16451="Yes"),"Clamshell Ultraslim NB",I16451)</f>
        <v>Clamshell Gaming Capable NB</v>
      </c>
      <c r="K16451" t="s">
        <v>144</v>
      </c>
      <c r="L16451" t="s">
        <v>148</v>
      </c>
      <c r="M16451" s="47">
        <v>25</v>
      </c>
    </row>
    <row r="16452" spans="1:13" hidden="1" x14ac:dyDescent="0.3">
      <c r="A16452" s="1" t="s">
        <v>186</v>
      </c>
      <c r="B16452" s="1" t="s">
        <v>23</v>
      </c>
      <c r="C16452" t="s">
        <v>158</v>
      </c>
      <c r="D16452" s="1" t="s">
        <v>18</v>
      </c>
      <c r="E16452" t="s">
        <v>10</v>
      </c>
      <c r="F16452" s="1" t="s">
        <v>154</v>
      </c>
      <c r="G16452" t="s">
        <v>155</v>
      </c>
      <c r="H16452" s="1" t="s">
        <v>142</v>
      </c>
      <c r="I16452" s="1" t="str">
        <f t="shared" si="514"/>
        <v>Clamshell Gaming Capable NB</v>
      </c>
      <c r="J16452" s="1" t="str">
        <f t="shared" si="515"/>
        <v>Clamshell Gaming Capable NB</v>
      </c>
      <c r="K16452" t="s">
        <v>144</v>
      </c>
      <c r="L16452" t="s">
        <v>149</v>
      </c>
      <c r="M16452" s="47">
        <v>32</v>
      </c>
    </row>
    <row r="16453" spans="1:13" hidden="1" x14ac:dyDescent="0.3">
      <c r="A16453" s="1" t="s">
        <v>186</v>
      </c>
      <c r="B16453" s="1" t="s">
        <v>23</v>
      </c>
      <c r="C16453" t="s">
        <v>158</v>
      </c>
      <c r="D16453" s="1" t="s">
        <v>18</v>
      </c>
      <c r="E16453" t="s">
        <v>10</v>
      </c>
      <c r="F16453" s="1" t="s">
        <v>154</v>
      </c>
      <c r="G16453" t="s">
        <v>155</v>
      </c>
      <c r="H16453" s="1" t="s">
        <v>142</v>
      </c>
      <c r="I16453" s="1" t="str">
        <f t="shared" si="514"/>
        <v>Clamshell Gaming Capable NB</v>
      </c>
      <c r="J16453" s="1" t="str">
        <f t="shared" si="515"/>
        <v>Clamshell Gaming Capable NB</v>
      </c>
      <c r="K16453" t="s">
        <v>144</v>
      </c>
      <c r="L16453" t="s">
        <v>150</v>
      </c>
      <c r="M16453" s="47">
        <v>10</v>
      </c>
    </row>
    <row r="16454" spans="1:13" hidden="1" x14ac:dyDescent="0.3">
      <c r="A16454" s="1" t="s">
        <v>186</v>
      </c>
      <c r="B16454" s="1" t="s">
        <v>23</v>
      </c>
      <c r="C16454" t="s">
        <v>158</v>
      </c>
      <c r="D16454" s="1" t="s">
        <v>18</v>
      </c>
      <c r="E16454" t="s">
        <v>10</v>
      </c>
      <c r="F16454" s="1" t="s">
        <v>154</v>
      </c>
      <c r="G16454" t="s">
        <v>155</v>
      </c>
      <c r="H16454" s="1" t="s">
        <v>142</v>
      </c>
      <c r="I16454" s="1" t="str">
        <f t="shared" si="514"/>
        <v>Clamshell Gaming Capable NB</v>
      </c>
      <c r="J16454" s="1" t="str">
        <f t="shared" si="515"/>
        <v>Clamshell Gaming Capable NB</v>
      </c>
      <c r="K16454" t="s">
        <v>144</v>
      </c>
      <c r="L16454" t="s">
        <v>151</v>
      </c>
      <c r="M16454" s="47">
        <v>8</v>
      </c>
    </row>
    <row r="16455" spans="1:13" hidden="1" x14ac:dyDescent="0.3">
      <c r="A16455" s="1" t="s">
        <v>186</v>
      </c>
      <c r="B16455" s="1" t="s">
        <v>23</v>
      </c>
      <c r="C16455" t="s">
        <v>158</v>
      </c>
      <c r="D16455" s="1" t="s">
        <v>18</v>
      </c>
      <c r="E16455" t="s">
        <v>10</v>
      </c>
      <c r="F16455" s="1" t="s">
        <v>154</v>
      </c>
      <c r="G16455" t="s">
        <v>155</v>
      </c>
      <c r="H16455" s="1" t="s">
        <v>155</v>
      </c>
      <c r="I16455" s="1" t="str">
        <f t="shared" si="514"/>
        <v>Clamshell Gaming Capable NB</v>
      </c>
      <c r="J16455" s="1" t="str">
        <f t="shared" si="515"/>
        <v>Clamshell Gaming Capable NB</v>
      </c>
      <c r="K16455" t="s">
        <v>143</v>
      </c>
      <c r="L16455" t="s">
        <v>143</v>
      </c>
      <c r="M16455" s="47">
        <v>2227</v>
      </c>
    </row>
    <row r="16456" spans="1:13" hidden="1" x14ac:dyDescent="0.3">
      <c r="A16456" s="1" t="s">
        <v>186</v>
      </c>
      <c r="B16456" s="1" t="s">
        <v>23</v>
      </c>
      <c r="C16456" t="s">
        <v>158</v>
      </c>
      <c r="D16456" s="1" t="s">
        <v>18</v>
      </c>
      <c r="E16456" t="s">
        <v>10</v>
      </c>
      <c r="F16456" s="1" t="s">
        <v>154</v>
      </c>
      <c r="G16456" t="s">
        <v>155</v>
      </c>
      <c r="H16456" s="1" t="s">
        <v>155</v>
      </c>
      <c r="I16456" s="1" t="str">
        <f t="shared" si="514"/>
        <v>Clamshell Gaming Capable NB</v>
      </c>
      <c r="J16456" s="1" t="str">
        <f t="shared" si="515"/>
        <v>Clamshell Gaming Capable NB</v>
      </c>
      <c r="K16456" t="s">
        <v>144</v>
      </c>
      <c r="L16456" t="s">
        <v>145</v>
      </c>
      <c r="M16456" s="47">
        <v>258</v>
      </c>
    </row>
    <row r="16457" spans="1:13" hidden="1" x14ac:dyDescent="0.3">
      <c r="A16457" s="1" t="s">
        <v>186</v>
      </c>
      <c r="B16457" s="1" t="s">
        <v>23</v>
      </c>
      <c r="C16457" t="s">
        <v>158</v>
      </c>
      <c r="D16457" s="1" t="s">
        <v>18</v>
      </c>
      <c r="E16457" t="s">
        <v>10</v>
      </c>
      <c r="F16457" s="1" t="s">
        <v>154</v>
      </c>
      <c r="G16457" t="s">
        <v>155</v>
      </c>
      <c r="H16457" s="1" t="s">
        <v>155</v>
      </c>
      <c r="I16457" s="1" t="str">
        <f t="shared" si="514"/>
        <v>Clamshell Gaming Capable NB</v>
      </c>
      <c r="J16457" s="1" t="str">
        <f t="shared" si="515"/>
        <v>Clamshell Gaming Capable NB</v>
      </c>
      <c r="K16457" t="s">
        <v>144</v>
      </c>
      <c r="L16457" t="s">
        <v>146</v>
      </c>
      <c r="M16457" s="47">
        <v>36</v>
      </c>
    </row>
    <row r="16458" spans="1:13" hidden="1" x14ac:dyDescent="0.3">
      <c r="A16458" s="1" t="s">
        <v>186</v>
      </c>
      <c r="B16458" s="1" t="s">
        <v>23</v>
      </c>
      <c r="C16458" t="s">
        <v>158</v>
      </c>
      <c r="D16458" s="1" t="s">
        <v>18</v>
      </c>
      <c r="E16458" t="s">
        <v>10</v>
      </c>
      <c r="F16458" s="1" t="s">
        <v>154</v>
      </c>
      <c r="G16458" t="s">
        <v>155</v>
      </c>
      <c r="H16458" s="1" t="s">
        <v>155</v>
      </c>
      <c r="I16458" s="1" t="str">
        <f t="shared" si="514"/>
        <v>Clamshell Gaming Capable NB</v>
      </c>
      <c r="J16458" s="1" t="str">
        <f t="shared" si="515"/>
        <v>Clamshell Gaming Capable NB</v>
      </c>
      <c r="K16458" t="s">
        <v>144</v>
      </c>
      <c r="L16458" t="s">
        <v>147</v>
      </c>
      <c r="M16458" s="47">
        <v>18</v>
      </c>
    </row>
    <row r="16459" spans="1:13" hidden="1" x14ac:dyDescent="0.3">
      <c r="A16459" s="1" t="s">
        <v>186</v>
      </c>
      <c r="B16459" s="1" t="s">
        <v>23</v>
      </c>
      <c r="C16459" t="s">
        <v>158</v>
      </c>
      <c r="D16459" s="1" t="s">
        <v>18</v>
      </c>
      <c r="E16459" t="s">
        <v>10</v>
      </c>
      <c r="F16459" s="1" t="s">
        <v>154</v>
      </c>
      <c r="G16459" t="s">
        <v>155</v>
      </c>
      <c r="H16459" s="1" t="s">
        <v>155</v>
      </c>
      <c r="I16459" s="1" t="str">
        <f t="shared" si="514"/>
        <v>Clamshell Gaming Capable NB</v>
      </c>
      <c r="J16459" s="1" t="str">
        <f t="shared" si="515"/>
        <v>Clamshell Gaming Capable NB</v>
      </c>
      <c r="K16459" t="s">
        <v>144</v>
      </c>
      <c r="L16459" t="s">
        <v>148</v>
      </c>
      <c r="M16459" s="47">
        <v>8</v>
      </c>
    </row>
    <row r="16460" spans="1:13" hidden="1" x14ac:dyDescent="0.3">
      <c r="A16460" s="1" t="s">
        <v>186</v>
      </c>
      <c r="B16460" s="1" t="s">
        <v>23</v>
      </c>
      <c r="C16460" t="s">
        <v>158</v>
      </c>
      <c r="D16460" s="1" t="s">
        <v>18</v>
      </c>
      <c r="E16460" t="s">
        <v>10</v>
      </c>
      <c r="F16460" s="1" t="s">
        <v>154</v>
      </c>
      <c r="G16460" t="s">
        <v>155</v>
      </c>
      <c r="H16460" s="1" t="s">
        <v>155</v>
      </c>
      <c r="I16460" s="1" t="str">
        <f t="shared" si="514"/>
        <v>Clamshell Gaming Capable NB</v>
      </c>
      <c r="J16460" s="1" t="str">
        <f t="shared" si="515"/>
        <v>Clamshell Gaming Capable NB</v>
      </c>
      <c r="K16460" t="s">
        <v>144</v>
      </c>
      <c r="L16460" t="s">
        <v>149</v>
      </c>
      <c r="M16460" s="47">
        <v>8</v>
      </c>
    </row>
    <row r="16461" spans="1:13" hidden="1" x14ac:dyDescent="0.3">
      <c r="A16461" s="1" t="s">
        <v>186</v>
      </c>
      <c r="B16461" s="1" t="s">
        <v>23</v>
      </c>
      <c r="C16461" t="s">
        <v>158</v>
      </c>
      <c r="D16461" s="1" t="s">
        <v>18</v>
      </c>
      <c r="E16461" t="s">
        <v>11</v>
      </c>
      <c r="F16461" s="1" t="s">
        <v>154</v>
      </c>
      <c r="G16461" t="s">
        <v>142</v>
      </c>
      <c r="H16461" s="1" t="s">
        <v>142</v>
      </c>
      <c r="I16461" s="1" t="str">
        <f t="shared" si="514"/>
        <v>Convertible NB</v>
      </c>
      <c r="J16461" s="1" t="str">
        <f t="shared" si="515"/>
        <v>Convertible NB</v>
      </c>
      <c r="K16461" t="s">
        <v>143</v>
      </c>
      <c r="L16461" t="s">
        <v>143</v>
      </c>
      <c r="M16461" s="47">
        <v>6</v>
      </c>
    </row>
    <row r="16462" spans="1:13" hidden="1" x14ac:dyDescent="0.3">
      <c r="A16462" s="1" t="s">
        <v>186</v>
      </c>
      <c r="B16462" s="1" t="s">
        <v>23</v>
      </c>
      <c r="C16462" t="s">
        <v>158</v>
      </c>
      <c r="D16462" s="1" t="s">
        <v>18</v>
      </c>
      <c r="E16462" t="s">
        <v>11</v>
      </c>
      <c r="F16462" s="1" t="s">
        <v>154</v>
      </c>
      <c r="G16462" t="s">
        <v>142</v>
      </c>
      <c r="H16462" s="1" t="s">
        <v>142</v>
      </c>
      <c r="I16462" s="1" t="str">
        <f t="shared" si="514"/>
        <v>Convertible NB</v>
      </c>
      <c r="J16462" s="1" t="str">
        <f t="shared" si="515"/>
        <v>Convertible NB</v>
      </c>
      <c r="K16462" t="s">
        <v>144</v>
      </c>
      <c r="L16462" t="s">
        <v>145</v>
      </c>
      <c r="M16462" s="47">
        <v>61</v>
      </c>
    </row>
    <row r="16463" spans="1:13" hidden="1" x14ac:dyDescent="0.3">
      <c r="A16463" s="1" t="s">
        <v>186</v>
      </c>
      <c r="B16463" s="1" t="s">
        <v>23</v>
      </c>
      <c r="C16463" t="s">
        <v>158</v>
      </c>
      <c r="D16463" s="1" t="s">
        <v>18</v>
      </c>
      <c r="E16463" t="s">
        <v>11</v>
      </c>
      <c r="F16463" s="1" t="s">
        <v>154</v>
      </c>
      <c r="G16463" t="s">
        <v>142</v>
      </c>
      <c r="H16463" s="1" t="s">
        <v>142</v>
      </c>
      <c r="I16463" s="1" t="str">
        <f t="shared" si="514"/>
        <v>Convertible NB</v>
      </c>
      <c r="J16463" s="1" t="str">
        <f t="shared" si="515"/>
        <v>Convertible NB</v>
      </c>
      <c r="K16463" t="s">
        <v>144</v>
      </c>
      <c r="L16463" t="s">
        <v>146</v>
      </c>
      <c r="M16463" s="47">
        <v>10</v>
      </c>
    </row>
    <row r="16464" spans="1:13" hidden="1" x14ac:dyDescent="0.3">
      <c r="A16464" s="1" t="s">
        <v>186</v>
      </c>
      <c r="B16464" s="1" t="s">
        <v>23</v>
      </c>
      <c r="C16464" t="s">
        <v>158</v>
      </c>
      <c r="D16464" s="1" t="s">
        <v>18</v>
      </c>
      <c r="E16464" t="s">
        <v>11</v>
      </c>
      <c r="F16464" s="1" t="s">
        <v>154</v>
      </c>
      <c r="G16464" t="s">
        <v>142</v>
      </c>
      <c r="H16464" s="1" t="s">
        <v>142</v>
      </c>
      <c r="I16464" s="1" t="str">
        <f t="shared" si="514"/>
        <v>Convertible NB</v>
      </c>
      <c r="J16464" s="1" t="str">
        <f t="shared" si="515"/>
        <v>Convertible NB</v>
      </c>
      <c r="K16464" t="s">
        <v>144</v>
      </c>
      <c r="L16464" t="s">
        <v>147</v>
      </c>
      <c r="M16464" s="47">
        <v>5</v>
      </c>
    </row>
    <row r="16465" spans="1:13" hidden="1" x14ac:dyDescent="0.3">
      <c r="A16465" s="1" t="s">
        <v>186</v>
      </c>
      <c r="B16465" s="1" t="s">
        <v>23</v>
      </c>
      <c r="C16465" t="s">
        <v>158</v>
      </c>
      <c r="D16465" s="1" t="s">
        <v>18</v>
      </c>
      <c r="E16465" t="s">
        <v>11</v>
      </c>
      <c r="F16465" s="1" t="s">
        <v>154</v>
      </c>
      <c r="G16465" t="s">
        <v>142</v>
      </c>
      <c r="H16465" s="1" t="s">
        <v>142</v>
      </c>
      <c r="I16465" s="1" t="str">
        <f t="shared" si="514"/>
        <v>Convertible NB</v>
      </c>
      <c r="J16465" s="1" t="str">
        <f t="shared" si="515"/>
        <v>Convertible NB</v>
      </c>
      <c r="K16465" t="s">
        <v>144</v>
      </c>
      <c r="L16465" t="s">
        <v>148</v>
      </c>
      <c r="M16465" s="47">
        <v>2</v>
      </c>
    </row>
    <row r="16466" spans="1:13" hidden="1" x14ac:dyDescent="0.3">
      <c r="A16466" s="1" t="s">
        <v>186</v>
      </c>
      <c r="B16466" s="1" t="s">
        <v>23</v>
      </c>
      <c r="C16466" t="s">
        <v>158</v>
      </c>
      <c r="D16466" s="1" t="s">
        <v>18</v>
      </c>
      <c r="E16466" t="s">
        <v>11</v>
      </c>
      <c r="F16466" s="1" t="s">
        <v>154</v>
      </c>
      <c r="G16466" t="s">
        <v>142</v>
      </c>
      <c r="H16466" s="1" t="s">
        <v>155</v>
      </c>
      <c r="I16466" s="1" t="str">
        <f t="shared" si="514"/>
        <v>Convertible NB</v>
      </c>
      <c r="J16466" s="1" t="str">
        <f t="shared" si="515"/>
        <v>Convertible NB</v>
      </c>
      <c r="K16466" t="s">
        <v>143</v>
      </c>
      <c r="L16466" t="s">
        <v>143</v>
      </c>
      <c r="M16466" s="47">
        <v>652</v>
      </c>
    </row>
    <row r="16467" spans="1:13" hidden="1" x14ac:dyDescent="0.3">
      <c r="A16467" s="1" t="s">
        <v>186</v>
      </c>
      <c r="B16467" s="1" t="s">
        <v>23</v>
      </c>
      <c r="C16467" t="s">
        <v>158</v>
      </c>
      <c r="D16467" s="1" t="s">
        <v>18</v>
      </c>
      <c r="E16467" t="s">
        <v>11</v>
      </c>
      <c r="F16467" s="1" t="s">
        <v>154</v>
      </c>
      <c r="G16467" t="s">
        <v>142</v>
      </c>
      <c r="H16467" s="1" t="s">
        <v>155</v>
      </c>
      <c r="I16467" s="1" t="str">
        <f t="shared" si="514"/>
        <v>Convertible NB</v>
      </c>
      <c r="J16467" s="1" t="str">
        <f t="shared" si="515"/>
        <v>Convertible NB</v>
      </c>
      <c r="K16467" t="s">
        <v>144</v>
      </c>
      <c r="L16467" t="s">
        <v>145</v>
      </c>
      <c r="M16467" s="47">
        <v>384</v>
      </c>
    </row>
    <row r="16468" spans="1:13" hidden="1" x14ac:dyDescent="0.3">
      <c r="A16468" s="1" t="s">
        <v>186</v>
      </c>
      <c r="B16468" s="1" t="s">
        <v>23</v>
      </c>
      <c r="C16468" t="s">
        <v>158</v>
      </c>
      <c r="D16468" s="1" t="s">
        <v>18</v>
      </c>
      <c r="E16468" t="s">
        <v>11</v>
      </c>
      <c r="F16468" s="1" t="s">
        <v>154</v>
      </c>
      <c r="G16468" t="s">
        <v>142</v>
      </c>
      <c r="H16468" s="1" t="s">
        <v>155</v>
      </c>
      <c r="I16468" s="1" t="str">
        <f t="shared" si="514"/>
        <v>Convertible NB</v>
      </c>
      <c r="J16468" s="1" t="str">
        <f t="shared" si="515"/>
        <v>Convertible NB</v>
      </c>
      <c r="K16468" t="s">
        <v>144</v>
      </c>
      <c r="L16468" t="s">
        <v>146</v>
      </c>
      <c r="M16468" s="47">
        <v>60</v>
      </c>
    </row>
    <row r="16469" spans="1:13" hidden="1" x14ac:dyDescent="0.3">
      <c r="A16469" s="1" t="s">
        <v>186</v>
      </c>
      <c r="B16469" s="1" t="s">
        <v>23</v>
      </c>
      <c r="C16469" t="s">
        <v>158</v>
      </c>
      <c r="D16469" s="1" t="s">
        <v>18</v>
      </c>
      <c r="E16469" t="s">
        <v>11</v>
      </c>
      <c r="F16469" s="1" t="s">
        <v>154</v>
      </c>
      <c r="G16469" t="s">
        <v>142</v>
      </c>
      <c r="H16469" s="1" t="s">
        <v>155</v>
      </c>
      <c r="I16469" s="1" t="str">
        <f t="shared" si="514"/>
        <v>Convertible NB</v>
      </c>
      <c r="J16469" s="1" t="str">
        <f t="shared" si="515"/>
        <v>Convertible NB</v>
      </c>
      <c r="K16469" t="s">
        <v>144</v>
      </c>
      <c r="L16469" t="s">
        <v>147</v>
      </c>
      <c r="M16469" s="47">
        <v>23</v>
      </c>
    </row>
    <row r="16470" spans="1:13" hidden="1" x14ac:dyDescent="0.3">
      <c r="A16470" s="1" t="s">
        <v>186</v>
      </c>
      <c r="B16470" s="1" t="s">
        <v>23</v>
      </c>
      <c r="C16470" t="s">
        <v>158</v>
      </c>
      <c r="D16470" s="1" t="s">
        <v>18</v>
      </c>
      <c r="E16470" t="s">
        <v>11</v>
      </c>
      <c r="F16470" s="1" t="s">
        <v>154</v>
      </c>
      <c r="G16470" t="s">
        <v>142</v>
      </c>
      <c r="H16470" s="1" t="s">
        <v>155</v>
      </c>
      <c r="I16470" s="1" t="str">
        <f t="shared" si="514"/>
        <v>Convertible NB</v>
      </c>
      <c r="J16470" s="1" t="str">
        <f t="shared" si="515"/>
        <v>Convertible NB</v>
      </c>
      <c r="K16470" t="s">
        <v>144</v>
      </c>
      <c r="L16470" t="s">
        <v>148</v>
      </c>
      <c r="M16470" s="47">
        <v>8</v>
      </c>
    </row>
    <row r="16471" spans="1:13" hidden="1" x14ac:dyDescent="0.3">
      <c r="A16471" s="1" t="s">
        <v>186</v>
      </c>
      <c r="B16471" s="1" t="s">
        <v>23</v>
      </c>
      <c r="C16471" t="s">
        <v>158</v>
      </c>
      <c r="D16471" s="1" t="s">
        <v>18</v>
      </c>
      <c r="E16471" t="s">
        <v>11</v>
      </c>
      <c r="F16471" s="1" t="s">
        <v>154</v>
      </c>
      <c r="G16471" t="s">
        <v>142</v>
      </c>
      <c r="H16471" s="1" t="s">
        <v>155</v>
      </c>
      <c r="I16471" s="1" t="str">
        <f t="shared" si="514"/>
        <v>Convertible NB</v>
      </c>
      <c r="J16471" s="1" t="str">
        <f t="shared" si="515"/>
        <v>Convertible NB</v>
      </c>
      <c r="K16471" t="s">
        <v>144</v>
      </c>
      <c r="L16471" t="s">
        <v>149</v>
      </c>
      <c r="M16471" s="47">
        <v>3</v>
      </c>
    </row>
    <row r="16472" spans="1:13" hidden="1" x14ac:dyDescent="0.3">
      <c r="A16472" s="1" t="s">
        <v>186</v>
      </c>
      <c r="B16472" s="1" t="s">
        <v>23</v>
      </c>
      <c r="C16472" t="s">
        <v>158</v>
      </c>
      <c r="D16472" s="1" t="s">
        <v>18</v>
      </c>
      <c r="E16472" t="s">
        <v>11</v>
      </c>
      <c r="F16472" s="1" t="s">
        <v>154</v>
      </c>
      <c r="G16472" t="s">
        <v>155</v>
      </c>
      <c r="H16472" s="1" t="s">
        <v>155</v>
      </c>
      <c r="I16472" s="1" t="str">
        <f t="shared" si="514"/>
        <v>Convertible NB</v>
      </c>
      <c r="J16472" s="1" t="str">
        <f t="shared" si="515"/>
        <v>Convertible NB</v>
      </c>
      <c r="K16472" t="s">
        <v>143</v>
      </c>
      <c r="L16472" t="s">
        <v>143</v>
      </c>
      <c r="M16472" s="47">
        <v>104</v>
      </c>
    </row>
    <row r="16473" spans="1:13" hidden="1" x14ac:dyDescent="0.3">
      <c r="A16473" s="1" t="s">
        <v>186</v>
      </c>
      <c r="B16473" s="1" t="s">
        <v>23</v>
      </c>
      <c r="C16473" t="s">
        <v>158</v>
      </c>
      <c r="D16473" s="1" t="s">
        <v>18</v>
      </c>
      <c r="E16473" t="s">
        <v>11</v>
      </c>
      <c r="F16473" s="1" t="s">
        <v>154</v>
      </c>
      <c r="G16473" t="s">
        <v>155</v>
      </c>
      <c r="H16473" s="1" t="s">
        <v>155</v>
      </c>
      <c r="I16473" s="1" t="str">
        <f t="shared" si="514"/>
        <v>Convertible NB</v>
      </c>
      <c r="J16473" s="1" t="str">
        <f t="shared" si="515"/>
        <v>Convertible NB</v>
      </c>
      <c r="K16473" t="s">
        <v>144</v>
      </c>
      <c r="L16473" t="s">
        <v>145</v>
      </c>
      <c r="M16473" s="47">
        <v>26</v>
      </c>
    </row>
    <row r="16474" spans="1:13" hidden="1" x14ac:dyDescent="0.3">
      <c r="A16474" s="1" t="s">
        <v>186</v>
      </c>
      <c r="B16474" s="1" t="s">
        <v>23</v>
      </c>
      <c r="C16474" t="s">
        <v>158</v>
      </c>
      <c r="D16474" s="1" t="s">
        <v>18</v>
      </c>
      <c r="E16474" t="s">
        <v>11</v>
      </c>
      <c r="F16474" s="1" t="s">
        <v>154</v>
      </c>
      <c r="G16474" t="s">
        <v>155</v>
      </c>
      <c r="H16474" s="1" t="s">
        <v>155</v>
      </c>
      <c r="I16474" s="1" t="str">
        <f t="shared" si="514"/>
        <v>Convertible NB</v>
      </c>
      <c r="J16474" s="1" t="str">
        <f t="shared" si="515"/>
        <v>Convertible NB</v>
      </c>
      <c r="K16474" t="s">
        <v>144</v>
      </c>
      <c r="L16474" t="s">
        <v>146</v>
      </c>
      <c r="M16474" s="47">
        <v>5</v>
      </c>
    </row>
    <row r="16475" spans="1:13" hidden="1" x14ac:dyDescent="0.3">
      <c r="A16475" s="1" t="s">
        <v>186</v>
      </c>
      <c r="B16475" s="1" t="s">
        <v>23</v>
      </c>
      <c r="C16475" t="s">
        <v>158</v>
      </c>
      <c r="D16475" s="1" t="s">
        <v>18</v>
      </c>
      <c r="E16475" t="s">
        <v>11</v>
      </c>
      <c r="F16475" s="1" t="s">
        <v>154</v>
      </c>
      <c r="G16475" t="s">
        <v>155</v>
      </c>
      <c r="H16475" s="1" t="s">
        <v>155</v>
      </c>
      <c r="I16475" s="1" t="str">
        <f t="shared" si="514"/>
        <v>Convertible NB</v>
      </c>
      <c r="J16475" s="1" t="str">
        <f t="shared" si="515"/>
        <v>Convertible NB</v>
      </c>
      <c r="K16475" t="s">
        <v>144</v>
      </c>
      <c r="L16475" t="s">
        <v>147</v>
      </c>
      <c r="M16475" s="47">
        <v>2</v>
      </c>
    </row>
    <row r="16476" spans="1:13" hidden="1" x14ac:dyDescent="0.3">
      <c r="A16476" s="1" t="s">
        <v>186</v>
      </c>
      <c r="B16476" s="1" t="s">
        <v>23</v>
      </c>
      <c r="C16476" t="s">
        <v>158</v>
      </c>
      <c r="D16476" s="1" t="s">
        <v>20</v>
      </c>
      <c r="E16476" t="s">
        <v>16</v>
      </c>
      <c r="F16476" s="1" t="s">
        <v>154</v>
      </c>
      <c r="G16476" t="s">
        <v>142</v>
      </c>
      <c r="H16476" s="1" t="s">
        <v>187</v>
      </c>
      <c r="I16476" s="1" t="str">
        <f t="shared" si="514"/>
        <v>Windows Detachable tablet</v>
      </c>
      <c r="J16476" s="1" t="str">
        <f t="shared" si="515"/>
        <v>Windows Detachable tablet</v>
      </c>
      <c r="K16476" t="s">
        <v>144</v>
      </c>
      <c r="L16476" t="s">
        <v>145</v>
      </c>
      <c r="M16476" s="47">
        <v>59</v>
      </c>
    </row>
    <row r="16477" spans="1:13" hidden="1" x14ac:dyDescent="0.3">
      <c r="A16477" s="1" t="s">
        <v>186</v>
      </c>
      <c r="B16477" s="1" t="s">
        <v>23</v>
      </c>
      <c r="C16477" t="s">
        <v>158</v>
      </c>
      <c r="D16477" s="1" t="s">
        <v>20</v>
      </c>
      <c r="E16477" t="s">
        <v>16</v>
      </c>
      <c r="F16477" s="1" t="s">
        <v>154</v>
      </c>
      <c r="G16477" t="s">
        <v>142</v>
      </c>
      <c r="H16477" s="1" t="s">
        <v>187</v>
      </c>
      <c r="I16477" s="1" t="str">
        <f t="shared" si="514"/>
        <v>Windows Detachable tablet</v>
      </c>
      <c r="J16477" s="1" t="str">
        <f t="shared" si="515"/>
        <v>Windows Detachable tablet</v>
      </c>
      <c r="K16477" t="s">
        <v>144</v>
      </c>
      <c r="L16477" t="s">
        <v>146</v>
      </c>
      <c r="M16477" s="47">
        <v>10</v>
      </c>
    </row>
    <row r="16478" spans="1:13" hidden="1" x14ac:dyDescent="0.3">
      <c r="A16478" s="1" t="s">
        <v>186</v>
      </c>
      <c r="B16478" s="1" t="s">
        <v>23</v>
      </c>
      <c r="C16478" t="s">
        <v>158</v>
      </c>
      <c r="D16478" s="1" t="s">
        <v>20</v>
      </c>
      <c r="E16478" t="s">
        <v>16</v>
      </c>
      <c r="F16478" s="1" t="s">
        <v>154</v>
      </c>
      <c r="G16478" t="s">
        <v>142</v>
      </c>
      <c r="H16478" s="1" t="s">
        <v>187</v>
      </c>
      <c r="I16478" s="1" t="str">
        <f t="shared" si="514"/>
        <v>Windows Detachable tablet</v>
      </c>
      <c r="J16478" s="1" t="str">
        <f t="shared" si="515"/>
        <v>Windows Detachable tablet</v>
      </c>
      <c r="K16478" t="s">
        <v>144</v>
      </c>
      <c r="L16478" t="s">
        <v>147</v>
      </c>
      <c r="M16478" s="47">
        <v>4</v>
      </c>
    </row>
    <row r="16479" spans="1:13" hidden="1" x14ac:dyDescent="0.3">
      <c r="A16479" s="1" t="s">
        <v>186</v>
      </c>
      <c r="B16479" s="1" t="s">
        <v>23</v>
      </c>
      <c r="C16479" t="s">
        <v>158</v>
      </c>
      <c r="D16479" s="1" t="s">
        <v>20</v>
      </c>
      <c r="E16479" t="s">
        <v>16</v>
      </c>
      <c r="F16479" s="1" t="s">
        <v>154</v>
      </c>
      <c r="G16479" t="s">
        <v>142</v>
      </c>
      <c r="H16479" s="1" t="s">
        <v>187</v>
      </c>
      <c r="I16479" s="1" t="str">
        <f t="shared" si="514"/>
        <v>Windows Detachable tablet</v>
      </c>
      <c r="J16479" s="1" t="str">
        <f t="shared" si="515"/>
        <v>Windows Detachable tablet</v>
      </c>
      <c r="K16479" t="s">
        <v>144</v>
      </c>
      <c r="L16479" t="s">
        <v>148</v>
      </c>
      <c r="M16479" s="47">
        <v>2</v>
      </c>
    </row>
    <row r="16480" spans="1:13" hidden="1" x14ac:dyDescent="0.3">
      <c r="A16480" s="1" t="s">
        <v>186</v>
      </c>
      <c r="B16480" s="1" t="s">
        <v>23</v>
      </c>
      <c r="C16480" t="s">
        <v>158</v>
      </c>
      <c r="D16480" s="1" t="s">
        <v>20</v>
      </c>
      <c r="E16480" t="s">
        <v>16</v>
      </c>
      <c r="F16480" s="1" t="s">
        <v>154</v>
      </c>
      <c r="G16480" t="s">
        <v>142</v>
      </c>
      <c r="H16480" s="1" t="s">
        <v>187</v>
      </c>
      <c r="I16480" s="1" t="str">
        <f t="shared" si="514"/>
        <v>Windows Detachable tablet</v>
      </c>
      <c r="J16480" s="1" t="str">
        <f t="shared" si="515"/>
        <v>Windows Detachable tablet</v>
      </c>
      <c r="K16480" t="s">
        <v>144</v>
      </c>
      <c r="L16480" t="s">
        <v>149</v>
      </c>
      <c r="M16480" s="47">
        <v>2</v>
      </c>
    </row>
    <row r="16481" spans="1:13" hidden="1" x14ac:dyDescent="0.3">
      <c r="A16481" s="1" t="s">
        <v>186</v>
      </c>
      <c r="B16481" s="1" t="s">
        <v>23</v>
      </c>
      <c r="C16481" t="s">
        <v>158</v>
      </c>
      <c r="D16481" s="1" t="s">
        <v>19</v>
      </c>
      <c r="E16481" t="s">
        <v>13</v>
      </c>
      <c r="F16481" s="1" t="s">
        <v>154</v>
      </c>
      <c r="G16481" t="s">
        <v>142</v>
      </c>
      <c r="H16481" s="1" t="s">
        <v>187</v>
      </c>
      <c r="I16481" s="1" t="str">
        <f t="shared" si="514"/>
        <v>DT Workstation</v>
      </c>
      <c r="J16481" s="1" t="str">
        <f t="shared" si="515"/>
        <v>DT Workstation</v>
      </c>
      <c r="K16481" t="s">
        <v>144</v>
      </c>
      <c r="L16481" t="s">
        <v>145</v>
      </c>
      <c r="M16481" s="47">
        <v>148</v>
      </c>
    </row>
    <row r="16482" spans="1:13" hidden="1" x14ac:dyDescent="0.3">
      <c r="A16482" s="1" t="s">
        <v>186</v>
      </c>
      <c r="B16482" s="1" t="s">
        <v>23</v>
      </c>
      <c r="C16482" t="s">
        <v>158</v>
      </c>
      <c r="D16482" s="1" t="s">
        <v>19</v>
      </c>
      <c r="E16482" t="s">
        <v>13</v>
      </c>
      <c r="F16482" s="1" t="s">
        <v>154</v>
      </c>
      <c r="G16482" t="s">
        <v>142</v>
      </c>
      <c r="H16482" s="1" t="s">
        <v>187</v>
      </c>
      <c r="I16482" s="1" t="str">
        <f t="shared" si="514"/>
        <v>DT Workstation</v>
      </c>
      <c r="J16482" s="1" t="str">
        <f t="shared" si="515"/>
        <v>DT Workstation</v>
      </c>
      <c r="K16482" t="s">
        <v>144</v>
      </c>
      <c r="L16482" t="s">
        <v>146</v>
      </c>
      <c r="M16482" s="47">
        <v>110</v>
      </c>
    </row>
    <row r="16483" spans="1:13" hidden="1" x14ac:dyDescent="0.3">
      <c r="A16483" s="1" t="s">
        <v>186</v>
      </c>
      <c r="B16483" s="1" t="s">
        <v>23</v>
      </c>
      <c r="C16483" t="s">
        <v>158</v>
      </c>
      <c r="D16483" s="1" t="s">
        <v>19</v>
      </c>
      <c r="E16483" t="s">
        <v>13</v>
      </c>
      <c r="F16483" s="1" t="s">
        <v>154</v>
      </c>
      <c r="G16483" t="s">
        <v>142</v>
      </c>
      <c r="H16483" s="1" t="s">
        <v>187</v>
      </c>
      <c r="I16483" s="1" t="str">
        <f t="shared" si="514"/>
        <v>DT Workstation</v>
      </c>
      <c r="J16483" s="1" t="str">
        <f t="shared" si="515"/>
        <v>DT Workstation</v>
      </c>
      <c r="K16483" t="s">
        <v>144</v>
      </c>
      <c r="L16483" t="s">
        <v>147</v>
      </c>
      <c r="M16483" s="47">
        <v>128</v>
      </c>
    </row>
    <row r="16484" spans="1:13" hidden="1" x14ac:dyDescent="0.3">
      <c r="A16484" s="1" t="s">
        <v>186</v>
      </c>
      <c r="B16484" s="1" t="s">
        <v>23</v>
      </c>
      <c r="C16484" t="s">
        <v>158</v>
      </c>
      <c r="D16484" s="1" t="s">
        <v>19</v>
      </c>
      <c r="E16484" t="s">
        <v>13</v>
      </c>
      <c r="F16484" s="1" t="s">
        <v>154</v>
      </c>
      <c r="G16484" t="s">
        <v>142</v>
      </c>
      <c r="H16484" s="1" t="s">
        <v>187</v>
      </c>
      <c r="I16484" s="1" t="str">
        <f t="shared" si="514"/>
        <v>DT Workstation</v>
      </c>
      <c r="J16484" s="1" t="str">
        <f t="shared" si="515"/>
        <v>DT Workstation</v>
      </c>
      <c r="K16484" t="s">
        <v>144</v>
      </c>
      <c r="L16484" t="s">
        <v>148</v>
      </c>
      <c r="M16484" s="47">
        <v>162</v>
      </c>
    </row>
    <row r="16485" spans="1:13" hidden="1" x14ac:dyDescent="0.3">
      <c r="A16485" s="1" t="s">
        <v>186</v>
      </c>
      <c r="B16485" s="1" t="s">
        <v>23</v>
      </c>
      <c r="C16485" t="s">
        <v>158</v>
      </c>
      <c r="D16485" s="1" t="s">
        <v>19</v>
      </c>
      <c r="E16485" t="s">
        <v>13</v>
      </c>
      <c r="F16485" s="1" t="s">
        <v>154</v>
      </c>
      <c r="G16485" t="s">
        <v>142</v>
      </c>
      <c r="H16485" s="1" t="s">
        <v>187</v>
      </c>
      <c r="I16485" s="1" t="str">
        <f t="shared" si="514"/>
        <v>DT Workstation</v>
      </c>
      <c r="J16485" s="1" t="str">
        <f t="shared" si="515"/>
        <v>DT Workstation</v>
      </c>
      <c r="K16485" t="s">
        <v>144</v>
      </c>
      <c r="L16485" t="s">
        <v>149</v>
      </c>
      <c r="M16485" s="47">
        <v>554</v>
      </c>
    </row>
    <row r="16486" spans="1:13" hidden="1" x14ac:dyDescent="0.3">
      <c r="A16486" s="1" t="s">
        <v>186</v>
      </c>
      <c r="B16486" s="1" t="s">
        <v>23</v>
      </c>
      <c r="C16486" t="s">
        <v>158</v>
      </c>
      <c r="D16486" s="1" t="s">
        <v>19</v>
      </c>
      <c r="E16486" t="s">
        <v>13</v>
      </c>
      <c r="F16486" s="1" t="s">
        <v>154</v>
      </c>
      <c r="G16486" t="s">
        <v>142</v>
      </c>
      <c r="H16486" s="1" t="s">
        <v>187</v>
      </c>
      <c r="I16486" s="1" t="str">
        <f t="shared" si="514"/>
        <v>DT Workstation</v>
      </c>
      <c r="J16486" s="1" t="str">
        <f t="shared" si="515"/>
        <v>DT Workstation</v>
      </c>
      <c r="K16486" t="s">
        <v>144</v>
      </c>
      <c r="L16486" t="s">
        <v>150</v>
      </c>
      <c r="M16486" s="47">
        <v>21</v>
      </c>
    </row>
    <row r="16487" spans="1:13" hidden="1" x14ac:dyDescent="0.3">
      <c r="A16487" s="1" t="s">
        <v>186</v>
      </c>
      <c r="B16487" s="1" t="s">
        <v>23</v>
      </c>
      <c r="C16487" t="s">
        <v>158</v>
      </c>
      <c r="D16487" s="1" t="s">
        <v>19</v>
      </c>
      <c r="E16487" t="s">
        <v>13</v>
      </c>
      <c r="F16487" s="1" t="s">
        <v>154</v>
      </c>
      <c r="G16487" t="s">
        <v>142</v>
      </c>
      <c r="H16487" s="1" t="s">
        <v>187</v>
      </c>
      <c r="I16487" s="1" t="str">
        <f t="shared" si="514"/>
        <v>DT Workstation</v>
      </c>
      <c r="J16487" s="1" t="str">
        <f t="shared" si="515"/>
        <v>DT Workstation</v>
      </c>
      <c r="K16487" t="s">
        <v>144</v>
      </c>
      <c r="L16487" t="s">
        <v>151</v>
      </c>
      <c r="M16487" s="47">
        <v>10</v>
      </c>
    </row>
    <row r="16488" spans="1:13" hidden="1" x14ac:dyDescent="0.3">
      <c r="A16488" s="1" t="s">
        <v>186</v>
      </c>
      <c r="B16488" s="1" t="s">
        <v>23</v>
      </c>
      <c r="C16488" t="s">
        <v>158</v>
      </c>
      <c r="D16488" s="1" t="s">
        <v>19</v>
      </c>
      <c r="E16488" t="s">
        <v>13</v>
      </c>
      <c r="F16488" s="1" t="s">
        <v>154</v>
      </c>
      <c r="G16488" t="s">
        <v>155</v>
      </c>
      <c r="H16488" s="1" t="s">
        <v>187</v>
      </c>
      <c r="I16488" s="1" t="str">
        <f t="shared" si="514"/>
        <v>DT Workstation</v>
      </c>
      <c r="J16488" s="1" t="str">
        <f t="shared" si="515"/>
        <v>DT Workstation</v>
      </c>
      <c r="K16488" t="s">
        <v>144</v>
      </c>
      <c r="L16488" t="s">
        <v>145</v>
      </c>
      <c r="M16488" s="47">
        <v>69</v>
      </c>
    </row>
    <row r="16489" spans="1:13" hidden="1" x14ac:dyDescent="0.3">
      <c r="A16489" s="1" t="s">
        <v>186</v>
      </c>
      <c r="B16489" s="1" t="s">
        <v>23</v>
      </c>
      <c r="C16489" t="s">
        <v>158</v>
      </c>
      <c r="D16489" s="1" t="s">
        <v>19</v>
      </c>
      <c r="E16489" t="s">
        <v>13</v>
      </c>
      <c r="F16489" s="1" t="s">
        <v>154</v>
      </c>
      <c r="G16489" t="s">
        <v>155</v>
      </c>
      <c r="H16489" s="1" t="s">
        <v>187</v>
      </c>
      <c r="I16489" s="1" t="str">
        <f t="shared" si="514"/>
        <v>DT Workstation</v>
      </c>
      <c r="J16489" s="1" t="str">
        <f t="shared" si="515"/>
        <v>DT Workstation</v>
      </c>
      <c r="K16489" t="s">
        <v>144</v>
      </c>
      <c r="L16489" t="s">
        <v>146</v>
      </c>
      <c r="M16489" s="47">
        <v>53</v>
      </c>
    </row>
    <row r="16490" spans="1:13" hidden="1" x14ac:dyDescent="0.3">
      <c r="A16490" s="1" t="s">
        <v>186</v>
      </c>
      <c r="B16490" s="1" t="s">
        <v>23</v>
      </c>
      <c r="C16490" t="s">
        <v>158</v>
      </c>
      <c r="D16490" s="1" t="s">
        <v>19</v>
      </c>
      <c r="E16490" t="s">
        <v>13</v>
      </c>
      <c r="F16490" s="1" t="s">
        <v>154</v>
      </c>
      <c r="G16490" t="s">
        <v>155</v>
      </c>
      <c r="H16490" s="1" t="s">
        <v>187</v>
      </c>
      <c r="I16490" s="1" t="str">
        <f t="shared" si="514"/>
        <v>DT Workstation</v>
      </c>
      <c r="J16490" s="1" t="str">
        <f t="shared" si="515"/>
        <v>DT Workstation</v>
      </c>
      <c r="K16490" t="s">
        <v>144</v>
      </c>
      <c r="L16490" t="s">
        <v>147</v>
      </c>
      <c r="M16490" s="47">
        <v>60</v>
      </c>
    </row>
    <row r="16491" spans="1:13" hidden="1" x14ac:dyDescent="0.3">
      <c r="A16491" s="1" t="s">
        <v>186</v>
      </c>
      <c r="B16491" s="1" t="s">
        <v>23</v>
      </c>
      <c r="C16491" t="s">
        <v>158</v>
      </c>
      <c r="D16491" s="1" t="s">
        <v>19</v>
      </c>
      <c r="E16491" t="s">
        <v>13</v>
      </c>
      <c r="F16491" s="1" t="s">
        <v>154</v>
      </c>
      <c r="G16491" t="s">
        <v>155</v>
      </c>
      <c r="H16491" s="1" t="s">
        <v>187</v>
      </c>
      <c r="I16491" s="1" t="str">
        <f t="shared" si="514"/>
        <v>DT Workstation</v>
      </c>
      <c r="J16491" s="1" t="str">
        <f t="shared" si="515"/>
        <v>DT Workstation</v>
      </c>
      <c r="K16491" t="s">
        <v>144</v>
      </c>
      <c r="L16491" t="s">
        <v>148</v>
      </c>
      <c r="M16491" s="47">
        <v>77</v>
      </c>
    </row>
    <row r="16492" spans="1:13" hidden="1" x14ac:dyDescent="0.3">
      <c r="A16492" s="1" t="s">
        <v>186</v>
      </c>
      <c r="B16492" s="1" t="s">
        <v>23</v>
      </c>
      <c r="C16492" t="s">
        <v>158</v>
      </c>
      <c r="D16492" s="1" t="s">
        <v>19</v>
      </c>
      <c r="E16492" t="s">
        <v>13</v>
      </c>
      <c r="F16492" s="1" t="s">
        <v>154</v>
      </c>
      <c r="G16492" t="s">
        <v>155</v>
      </c>
      <c r="H16492" s="1" t="s">
        <v>187</v>
      </c>
      <c r="I16492" s="1" t="str">
        <f t="shared" si="514"/>
        <v>DT Workstation</v>
      </c>
      <c r="J16492" s="1" t="str">
        <f t="shared" si="515"/>
        <v>DT Workstation</v>
      </c>
      <c r="K16492" t="s">
        <v>144</v>
      </c>
      <c r="L16492" t="s">
        <v>149</v>
      </c>
      <c r="M16492" s="47">
        <v>264</v>
      </c>
    </row>
    <row r="16493" spans="1:13" hidden="1" x14ac:dyDescent="0.3">
      <c r="A16493" s="1" t="s">
        <v>186</v>
      </c>
      <c r="B16493" s="1" t="s">
        <v>23</v>
      </c>
      <c r="C16493" t="s">
        <v>158</v>
      </c>
      <c r="D16493" s="1" t="s">
        <v>19</v>
      </c>
      <c r="E16493" t="s">
        <v>13</v>
      </c>
      <c r="F16493" s="1" t="s">
        <v>154</v>
      </c>
      <c r="G16493" t="s">
        <v>155</v>
      </c>
      <c r="H16493" s="1" t="s">
        <v>187</v>
      </c>
      <c r="I16493" s="1" t="str">
        <f t="shared" si="514"/>
        <v>DT Workstation</v>
      </c>
      <c r="J16493" s="1" t="str">
        <f t="shared" si="515"/>
        <v>DT Workstation</v>
      </c>
      <c r="K16493" t="s">
        <v>144</v>
      </c>
      <c r="L16493" t="s">
        <v>150</v>
      </c>
      <c r="M16493" s="47">
        <v>8</v>
      </c>
    </row>
    <row r="16494" spans="1:13" hidden="1" x14ac:dyDescent="0.3">
      <c r="A16494" s="1" t="s">
        <v>186</v>
      </c>
      <c r="B16494" s="1" t="s">
        <v>23</v>
      </c>
      <c r="C16494" t="s">
        <v>158</v>
      </c>
      <c r="D16494" s="1" t="s">
        <v>19</v>
      </c>
      <c r="E16494" t="s">
        <v>13</v>
      </c>
      <c r="F16494" s="1" t="s">
        <v>154</v>
      </c>
      <c r="G16494" t="s">
        <v>155</v>
      </c>
      <c r="H16494" s="1" t="s">
        <v>187</v>
      </c>
      <c r="I16494" s="1" t="str">
        <f t="shared" si="514"/>
        <v>DT Workstation</v>
      </c>
      <c r="J16494" s="1" t="str">
        <f t="shared" si="515"/>
        <v>DT Workstation</v>
      </c>
      <c r="K16494" t="s">
        <v>144</v>
      </c>
      <c r="L16494" t="s">
        <v>151</v>
      </c>
      <c r="M16494" s="47">
        <v>4</v>
      </c>
    </row>
    <row r="16495" spans="1:13" hidden="1" x14ac:dyDescent="0.3">
      <c r="A16495" s="1" t="s">
        <v>186</v>
      </c>
      <c r="B16495" s="1" t="s">
        <v>23</v>
      </c>
      <c r="C16495" t="s">
        <v>158</v>
      </c>
      <c r="D16495" s="1" t="s">
        <v>19</v>
      </c>
      <c r="E16495" t="s">
        <v>14</v>
      </c>
      <c r="F16495" s="1" t="s">
        <v>154</v>
      </c>
      <c r="G16495" t="s">
        <v>142</v>
      </c>
      <c r="H16495" s="1" t="s">
        <v>142</v>
      </c>
      <c r="I16495" s="1" t="str">
        <f t="shared" si="514"/>
        <v>NB Workstation</v>
      </c>
      <c r="J16495" s="1" t="str">
        <f t="shared" si="515"/>
        <v>NB Workstation</v>
      </c>
      <c r="K16495" t="s">
        <v>144</v>
      </c>
      <c r="L16495" t="s">
        <v>145</v>
      </c>
      <c r="M16495" s="47">
        <v>2</v>
      </c>
    </row>
    <row r="16496" spans="1:13" hidden="1" x14ac:dyDescent="0.3">
      <c r="A16496" s="1" t="s">
        <v>186</v>
      </c>
      <c r="B16496" s="1" t="s">
        <v>23</v>
      </c>
      <c r="C16496" t="s">
        <v>158</v>
      </c>
      <c r="D16496" s="1" t="s">
        <v>19</v>
      </c>
      <c r="E16496" t="s">
        <v>14</v>
      </c>
      <c r="F16496" s="1" t="s">
        <v>154</v>
      </c>
      <c r="G16496" t="s">
        <v>142</v>
      </c>
      <c r="H16496" s="1" t="s">
        <v>142</v>
      </c>
      <c r="I16496" s="1" t="str">
        <f t="shared" si="514"/>
        <v>NB Workstation</v>
      </c>
      <c r="J16496" s="1" t="str">
        <f t="shared" si="515"/>
        <v>NB Workstation</v>
      </c>
      <c r="K16496" t="s">
        <v>144</v>
      </c>
      <c r="L16496" t="s">
        <v>146</v>
      </c>
      <c r="M16496" s="47">
        <v>1</v>
      </c>
    </row>
    <row r="16497" spans="1:13" hidden="1" x14ac:dyDescent="0.3">
      <c r="A16497" s="1" t="s">
        <v>186</v>
      </c>
      <c r="B16497" s="1" t="s">
        <v>23</v>
      </c>
      <c r="C16497" t="s">
        <v>158</v>
      </c>
      <c r="D16497" s="1" t="s">
        <v>19</v>
      </c>
      <c r="E16497" t="s">
        <v>14</v>
      </c>
      <c r="F16497" s="1" t="s">
        <v>154</v>
      </c>
      <c r="G16497" t="s">
        <v>142</v>
      </c>
      <c r="H16497" s="1" t="s">
        <v>142</v>
      </c>
      <c r="I16497" s="1" t="str">
        <f t="shared" si="514"/>
        <v>NB Workstation</v>
      </c>
      <c r="J16497" s="1" t="str">
        <f t="shared" si="515"/>
        <v>NB Workstation</v>
      </c>
      <c r="K16497" t="s">
        <v>144</v>
      </c>
      <c r="L16497" t="s">
        <v>147</v>
      </c>
      <c r="M16497" s="47">
        <v>2</v>
      </c>
    </row>
    <row r="16498" spans="1:13" hidden="1" x14ac:dyDescent="0.3">
      <c r="A16498" s="1" t="s">
        <v>186</v>
      </c>
      <c r="B16498" s="1" t="s">
        <v>23</v>
      </c>
      <c r="C16498" t="s">
        <v>158</v>
      </c>
      <c r="D16498" s="1" t="s">
        <v>19</v>
      </c>
      <c r="E16498" t="s">
        <v>14</v>
      </c>
      <c r="F16498" s="1" t="s">
        <v>154</v>
      </c>
      <c r="G16498" t="s">
        <v>142</v>
      </c>
      <c r="H16498" s="1" t="s">
        <v>142</v>
      </c>
      <c r="I16498" s="1" t="str">
        <f t="shared" si="514"/>
        <v>NB Workstation</v>
      </c>
      <c r="J16498" s="1" t="str">
        <f t="shared" si="515"/>
        <v>NB Workstation</v>
      </c>
      <c r="K16498" t="s">
        <v>144</v>
      </c>
      <c r="L16498" t="s">
        <v>148</v>
      </c>
      <c r="M16498" s="47">
        <v>2</v>
      </c>
    </row>
    <row r="16499" spans="1:13" hidden="1" x14ac:dyDescent="0.3">
      <c r="A16499" s="1" t="s">
        <v>186</v>
      </c>
      <c r="B16499" s="1" t="s">
        <v>23</v>
      </c>
      <c r="C16499" t="s">
        <v>158</v>
      </c>
      <c r="D16499" s="1" t="s">
        <v>19</v>
      </c>
      <c r="E16499" t="s">
        <v>14</v>
      </c>
      <c r="F16499" s="1" t="s">
        <v>154</v>
      </c>
      <c r="G16499" t="s">
        <v>142</v>
      </c>
      <c r="H16499" s="1" t="s">
        <v>142</v>
      </c>
      <c r="I16499" s="1" t="str">
        <f t="shared" si="514"/>
        <v>NB Workstation</v>
      </c>
      <c r="J16499" s="1" t="str">
        <f t="shared" si="515"/>
        <v>NB Workstation</v>
      </c>
      <c r="K16499" t="s">
        <v>144</v>
      </c>
      <c r="L16499" t="s">
        <v>149</v>
      </c>
      <c r="M16499" s="47">
        <v>11</v>
      </c>
    </row>
    <row r="16500" spans="1:13" hidden="1" x14ac:dyDescent="0.3">
      <c r="A16500" s="1" t="s">
        <v>186</v>
      </c>
      <c r="B16500" s="1" t="s">
        <v>23</v>
      </c>
      <c r="C16500" t="s">
        <v>158</v>
      </c>
      <c r="D16500" s="1" t="s">
        <v>19</v>
      </c>
      <c r="E16500" t="s">
        <v>14</v>
      </c>
      <c r="F16500" s="1" t="s">
        <v>154</v>
      </c>
      <c r="G16500" t="s">
        <v>142</v>
      </c>
      <c r="H16500" s="1" t="s">
        <v>155</v>
      </c>
      <c r="I16500" s="1" t="str">
        <f t="shared" si="514"/>
        <v>NB Workstation</v>
      </c>
      <c r="J16500" s="1" t="str">
        <f t="shared" si="515"/>
        <v>NB Workstation</v>
      </c>
      <c r="K16500" t="s">
        <v>144</v>
      </c>
      <c r="L16500" t="s">
        <v>145</v>
      </c>
      <c r="M16500" s="47">
        <v>3</v>
      </c>
    </row>
    <row r="16501" spans="1:13" hidden="1" x14ac:dyDescent="0.3">
      <c r="A16501" s="1" t="s">
        <v>186</v>
      </c>
      <c r="B16501" s="1" t="s">
        <v>23</v>
      </c>
      <c r="C16501" t="s">
        <v>158</v>
      </c>
      <c r="D16501" s="1" t="s">
        <v>19</v>
      </c>
      <c r="E16501" t="s">
        <v>14</v>
      </c>
      <c r="F16501" s="1" t="s">
        <v>154</v>
      </c>
      <c r="G16501" t="s">
        <v>142</v>
      </c>
      <c r="H16501" s="1" t="s">
        <v>155</v>
      </c>
      <c r="I16501" s="1" t="str">
        <f t="shared" si="514"/>
        <v>NB Workstation</v>
      </c>
      <c r="J16501" s="1" t="str">
        <f t="shared" si="515"/>
        <v>NB Workstation</v>
      </c>
      <c r="K16501" t="s">
        <v>144</v>
      </c>
      <c r="L16501" t="s">
        <v>146</v>
      </c>
      <c r="M16501" s="47">
        <v>1</v>
      </c>
    </row>
    <row r="16502" spans="1:13" hidden="1" x14ac:dyDescent="0.3">
      <c r="A16502" s="1" t="s">
        <v>186</v>
      </c>
      <c r="B16502" s="1" t="s">
        <v>23</v>
      </c>
      <c r="C16502" t="s">
        <v>158</v>
      </c>
      <c r="D16502" s="1" t="s">
        <v>19</v>
      </c>
      <c r="E16502" t="s">
        <v>14</v>
      </c>
      <c r="F16502" s="1" t="s">
        <v>154</v>
      </c>
      <c r="G16502" t="s">
        <v>142</v>
      </c>
      <c r="H16502" s="1" t="s">
        <v>155</v>
      </c>
      <c r="I16502" s="1" t="str">
        <f t="shared" si="514"/>
        <v>NB Workstation</v>
      </c>
      <c r="J16502" s="1" t="str">
        <f t="shared" si="515"/>
        <v>NB Workstation</v>
      </c>
      <c r="K16502" t="s">
        <v>144</v>
      </c>
      <c r="L16502" t="s">
        <v>147</v>
      </c>
      <c r="M16502" s="47">
        <v>3</v>
      </c>
    </row>
    <row r="16503" spans="1:13" hidden="1" x14ac:dyDescent="0.3">
      <c r="A16503" s="1" t="s">
        <v>186</v>
      </c>
      <c r="B16503" s="1" t="s">
        <v>23</v>
      </c>
      <c r="C16503" t="s">
        <v>158</v>
      </c>
      <c r="D16503" s="1" t="s">
        <v>19</v>
      </c>
      <c r="E16503" t="s">
        <v>14</v>
      </c>
      <c r="F16503" s="1" t="s">
        <v>154</v>
      </c>
      <c r="G16503" t="s">
        <v>142</v>
      </c>
      <c r="H16503" s="1" t="s">
        <v>155</v>
      </c>
      <c r="I16503" s="1" t="str">
        <f t="shared" si="514"/>
        <v>NB Workstation</v>
      </c>
      <c r="J16503" s="1" t="str">
        <f t="shared" si="515"/>
        <v>NB Workstation</v>
      </c>
      <c r="K16503" t="s">
        <v>144</v>
      </c>
      <c r="L16503" t="s">
        <v>148</v>
      </c>
      <c r="M16503" s="47">
        <v>3</v>
      </c>
    </row>
    <row r="16504" spans="1:13" hidden="1" x14ac:dyDescent="0.3">
      <c r="A16504" s="1" t="s">
        <v>186</v>
      </c>
      <c r="B16504" s="1" t="s">
        <v>23</v>
      </c>
      <c r="C16504" t="s">
        <v>158</v>
      </c>
      <c r="D16504" s="1" t="s">
        <v>19</v>
      </c>
      <c r="E16504" t="s">
        <v>14</v>
      </c>
      <c r="F16504" s="1" t="s">
        <v>154</v>
      </c>
      <c r="G16504" t="s">
        <v>142</v>
      </c>
      <c r="H16504" s="1" t="s">
        <v>155</v>
      </c>
      <c r="I16504" s="1" t="str">
        <f t="shared" si="514"/>
        <v>NB Workstation</v>
      </c>
      <c r="J16504" s="1" t="str">
        <f t="shared" si="515"/>
        <v>NB Workstation</v>
      </c>
      <c r="K16504" t="s">
        <v>144</v>
      </c>
      <c r="L16504" t="s">
        <v>149</v>
      </c>
      <c r="M16504" s="47">
        <v>16</v>
      </c>
    </row>
    <row r="16505" spans="1:13" hidden="1" x14ac:dyDescent="0.3">
      <c r="A16505" s="1" t="s">
        <v>186</v>
      </c>
      <c r="B16505" s="1" t="s">
        <v>23</v>
      </c>
      <c r="C16505" t="s">
        <v>158</v>
      </c>
      <c r="D16505" s="1" t="s">
        <v>19</v>
      </c>
      <c r="E16505" t="s">
        <v>14</v>
      </c>
      <c r="F16505" s="1" t="s">
        <v>154</v>
      </c>
      <c r="G16505" t="s">
        <v>155</v>
      </c>
      <c r="H16505" s="1" t="s">
        <v>142</v>
      </c>
      <c r="I16505" s="1" t="str">
        <f t="shared" si="514"/>
        <v>NB Workstation</v>
      </c>
      <c r="J16505" s="1" t="str">
        <f t="shared" si="515"/>
        <v>NB Workstation</v>
      </c>
      <c r="K16505" t="s">
        <v>144</v>
      </c>
      <c r="L16505" t="s">
        <v>145</v>
      </c>
      <c r="M16505" s="47">
        <v>4</v>
      </c>
    </row>
    <row r="16506" spans="1:13" hidden="1" x14ac:dyDescent="0.3">
      <c r="A16506" s="1" t="s">
        <v>186</v>
      </c>
      <c r="B16506" s="1" t="s">
        <v>23</v>
      </c>
      <c r="C16506" t="s">
        <v>158</v>
      </c>
      <c r="D16506" s="1" t="s">
        <v>19</v>
      </c>
      <c r="E16506" t="s">
        <v>14</v>
      </c>
      <c r="F16506" s="1" t="s">
        <v>154</v>
      </c>
      <c r="G16506" t="s">
        <v>155</v>
      </c>
      <c r="H16506" s="1" t="s">
        <v>142</v>
      </c>
      <c r="I16506" s="1" t="str">
        <f t="shared" si="514"/>
        <v>NB Workstation</v>
      </c>
      <c r="J16506" s="1" t="str">
        <f t="shared" si="515"/>
        <v>NB Workstation</v>
      </c>
      <c r="K16506" t="s">
        <v>144</v>
      </c>
      <c r="L16506" t="s">
        <v>146</v>
      </c>
      <c r="M16506" s="47">
        <v>1</v>
      </c>
    </row>
    <row r="16507" spans="1:13" hidden="1" x14ac:dyDescent="0.3">
      <c r="A16507" s="1" t="s">
        <v>186</v>
      </c>
      <c r="B16507" s="1" t="s">
        <v>23</v>
      </c>
      <c r="C16507" t="s">
        <v>158</v>
      </c>
      <c r="D16507" s="1" t="s">
        <v>19</v>
      </c>
      <c r="E16507" t="s">
        <v>14</v>
      </c>
      <c r="F16507" s="1" t="s">
        <v>154</v>
      </c>
      <c r="G16507" t="s">
        <v>155</v>
      </c>
      <c r="H16507" s="1" t="s">
        <v>142</v>
      </c>
      <c r="I16507" s="1" t="str">
        <f t="shared" si="514"/>
        <v>NB Workstation</v>
      </c>
      <c r="J16507" s="1" t="str">
        <f t="shared" si="515"/>
        <v>NB Workstation</v>
      </c>
      <c r="K16507" t="s">
        <v>144</v>
      </c>
      <c r="L16507" t="s">
        <v>147</v>
      </c>
      <c r="M16507" s="47">
        <v>3</v>
      </c>
    </row>
    <row r="16508" spans="1:13" hidden="1" x14ac:dyDescent="0.3">
      <c r="A16508" s="1" t="s">
        <v>186</v>
      </c>
      <c r="B16508" s="1" t="s">
        <v>23</v>
      </c>
      <c r="C16508" t="s">
        <v>158</v>
      </c>
      <c r="D16508" s="1" t="s">
        <v>19</v>
      </c>
      <c r="E16508" t="s">
        <v>14</v>
      </c>
      <c r="F16508" s="1" t="s">
        <v>154</v>
      </c>
      <c r="G16508" t="s">
        <v>155</v>
      </c>
      <c r="H16508" s="1" t="s">
        <v>142</v>
      </c>
      <c r="I16508" s="1" t="str">
        <f t="shared" si="514"/>
        <v>NB Workstation</v>
      </c>
      <c r="J16508" s="1" t="str">
        <f t="shared" si="515"/>
        <v>NB Workstation</v>
      </c>
      <c r="K16508" t="s">
        <v>144</v>
      </c>
      <c r="L16508" t="s">
        <v>148</v>
      </c>
      <c r="M16508" s="47">
        <v>3</v>
      </c>
    </row>
    <row r="16509" spans="1:13" hidden="1" x14ac:dyDescent="0.3">
      <c r="A16509" s="1" t="s">
        <v>186</v>
      </c>
      <c r="B16509" s="1" t="s">
        <v>23</v>
      </c>
      <c r="C16509" t="s">
        <v>158</v>
      </c>
      <c r="D16509" s="1" t="s">
        <v>19</v>
      </c>
      <c r="E16509" t="s">
        <v>14</v>
      </c>
      <c r="F16509" s="1" t="s">
        <v>154</v>
      </c>
      <c r="G16509" t="s">
        <v>155</v>
      </c>
      <c r="H16509" s="1" t="s">
        <v>142</v>
      </c>
      <c r="I16509" s="1" t="str">
        <f t="shared" si="514"/>
        <v>NB Workstation</v>
      </c>
      <c r="J16509" s="1" t="str">
        <f t="shared" si="515"/>
        <v>NB Workstation</v>
      </c>
      <c r="K16509" t="s">
        <v>144</v>
      </c>
      <c r="L16509" t="s">
        <v>149</v>
      </c>
      <c r="M16509" s="47">
        <v>20</v>
      </c>
    </row>
    <row r="16510" spans="1:13" hidden="1" x14ac:dyDescent="0.3">
      <c r="A16510" s="1" t="s">
        <v>186</v>
      </c>
      <c r="B16510" s="1" t="s">
        <v>23</v>
      </c>
      <c r="C16510" t="s">
        <v>158</v>
      </c>
      <c r="D16510" s="1" t="s">
        <v>19</v>
      </c>
      <c r="E16510" t="s">
        <v>14</v>
      </c>
      <c r="F16510" s="1" t="s">
        <v>154</v>
      </c>
      <c r="G16510" t="s">
        <v>155</v>
      </c>
      <c r="H16510" s="1" t="s">
        <v>155</v>
      </c>
      <c r="I16510" s="1" t="str">
        <f t="shared" si="514"/>
        <v>NB Workstation</v>
      </c>
      <c r="J16510" s="1" t="str">
        <f t="shared" si="515"/>
        <v>NB Workstation</v>
      </c>
      <c r="K16510" t="s">
        <v>144</v>
      </c>
      <c r="L16510" t="s">
        <v>145</v>
      </c>
      <c r="M16510" s="47">
        <v>3</v>
      </c>
    </row>
    <row r="16511" spans="1:13" hidden="1" x14ac:dyDescent="0.3">
      <c r="A16511" s="1" t="s">
        <v>186</v>
      </c>
      <c r="B16511" s="1" t="s">
        <v>23</v>
      </c>
      <c r="C16511" t="s">
        <v>158</v>
      </c>
      <c r="D16511" s="1" t="s">
        <v>19</v>
      </c>
      <c r="E16511" t="s">
        <v>14</v>
      </c>
      <c r="F16511" s="1" t="s">
        <v>154</v>
      </c>
      <c r="G16511" t="s">
        <v>155</v>
      </c>
      <c r="H16511" s="1" t="s">
        <v>155</v>
      </c>
      <c r="I16511" s="1" t="str">
        <f t="shared" si="514"/>
        <v>NB Workstation</v>
      </c>
      <c r="J16511" s="1" t="str">
        <f t="shared" si="515"/>
        <v>NB Workstation</v>
      </c>
      <c r="K16511" t="s">
        <v>144</v>
      </c>
      <c r="L16511" t="s">
        <v>146</v>
      </c>
      <c r="M16511" s="47">
        <v>1</v>
      </c>
    </row>
    <row r="16512" spans="1:13" hidden="1" x14ac:dyDescent="0.3">
      <c r="A16512" s="1" t="s">
        <v>186</v>
      </c>
      <c r="B16512" s="1" t="s">
        <v>23</v>
      </c>
      <c r="C16512" t="s">
        <v>158</v>
      </c>
      <c r="D16512" s="1" t="s">
        <v>19</v>
      </c>
      <c r="E16512" t="s">
        <v>14</v>
      </c>
      <c r="F16512" s="1" t="s">
        <v>154</v>
      </c>
      <c r="G16512" t="s">
        <v>155</v>
      </c>
      <c r="H16512" s="1" t="s">
        <v>155</v>
      </c>
      <c r="I16512" s="1" t="str">
        <f t="shared" si="514"/>
        <v>NB Workstation</v>
      </c>
      <c r="J16512" s="1" t="str">
        <f t="shared" si="515"/>
        <v>NB Workstation</v>
      </c>
      <c r="K16512" t="s">
        <v>144</v>
      </c>
      <c r="L16512" t="s">
        <v>147</v>
      </c>
      <c r="M16512" s="47">
        <v>2</v>
      </c>
    </row>
    <row r="16513" spans="1:13" hidden="1" x14ac:dyDescent="0.3">
      <c r="A16513" s="1" t="s">
        <v>186</v>
      </c>
      <c r="B16513" s="1" t="s">
        <v>23</v>
      </c>
      <c r="C16513" t="s">
        <v>158</v>
      </c>
      <c r="D16513" s="1" t="s">
        <v>19</v>
      </c>
      <c r="E16513" t="s">
        <v>14</v>
      </c>
      <c r="F16513" s="1" t="s">
        <v>154</v>
      </c>
      <c r="G16513" t="s">
        <v>155</v>
      </c>
      <c r="H16513" s="1" t="s">
        <v>155</v>
      </c>
      <c r="I16513" s="1" t="str">
        <f t="shared" si="514"/>
        <v>NB Workstation</v>
      </c>
      <c r="J16513" s="1" t="str">
        <f t="shared" si="515"/>
        <v>NB Workstation</v>
      </c>
      <c r="K16513" t="s">
        <v>144</v>
      </c>
      <c r="L16513" t="s">
        <v>148</v>
      </c>
      <c r="M16513" s="47">
        <v>2</v>
      </c>
    </row>
    <row r="16514" spans="1:13" hidden="1" x14ac:dyDescent="0.3">
      <c r="A16514" s="1" t="s">
        <v>186</v>
      </c>
      <c r="B16514" s="1" t="s">
        <v>23</v>
      </c>
      <c r="C16514" t="s">
        <v>158</v>
      </c>
      <c r="D16514" s="1" t="s">
        <v>19</v>
      </c>
      <c r="E16514" t="s">
        <v>14</v>
      </c>
      <c r="F16514" s="1" t="s">
        <v>154</v>
      </c>
      <c r="G16514" t="s">
        <v>155</v>
      </c>
      <c r="H16514" s="1" t="s">
        <v>155</v>
      </c>
      <c r="I16514" s="1" t="str">
        <f t="shared" si="514"/>
        <v>NB Workstation</v>
      </c>
      <c r="J16514" s="1" t="str">
        <f t="shared" si="515"/>
        <v>NB Workstation</v>
      </c>
      <c r="K16514" t="s">
        <v>144</v>
      </c>
      <c r="L16514" t="s">
        <v>149</v>
      </c>
      <c r="M16514" s="47">
        <v>12</v>
      </c>
    </row>
    <row r="16515" spans="1:13" hidden="1" x14ac:dyDescent="0.3">
      <c r="A16515" s="1" t="s">
        <v>186</v>
      </c>
      <c r="B16515" s="1" t="s">
        <v>23</v>
      </c>
      <c r="C16515" t="s">
        <v>160</v>
      </c>
      <c r="D16515" s="1" t="s">
        <v>17</v>
      </c>
      <c r="E16515" t="s">
        <v>8</v>
      </c>
      <c r="F16515" s="1" t="s">
        <v>159</v>
      </c>
      <c r="G16515" t="s">
        <v>142</v>
      </c>
      <c r="H16515" s="1" t="s">
        <v>187</v>
      </c>
      <c r="I16515" s="1" t="str">
        <f t="shared" ref="I16515:I16578" si="516">VLOOKUP(E16515&amp;F16515&amp;G16515,$S$1:$T$74,2,0)</f>
        <v>AIO DT</v>
      </c>
      <c r="J16515" s="1" t="str">
        <f t="shared" ref="J16515:J16578" si="517">IF(AND(I16515="Clamshell NB",H16515="Yes"),"Clamshell Ultraslim NB",I16515)</f>
        <v>AIO DT</v>
      </c>
      <c r="K16515" t="s">
        <v>143</v>
      </c>
      <c r="L16515" t="s">
        <v>143</v>
      </c>
      <c r="M16515" s="47">
        <v>1261</v>
      </c>
    </row>
    <row r="16516" spans="1:13" hidden="1" x14ac:dyDescent="0.3">
      <c r="A16516" s="1" t="s">
        <v>186</v>
      </c>
      <c r="B16516" s="1" t="s">
        <v>23</v>
      </c>
      <c r="C16516" t="s">
        <v>160</v>
      </c>
      <c r="D16516" s="1" t="s">
        <v>17</v>
      </c>
      <c r="E16516" t="s">
        <v>8</v>
      </c>
      <c r="F16516" s="1" t="s">
        <v>159</v>
      </c>
      <c r="G16516" t="s">
        <v>142</v>
      </c>
      <c r="H16516" s="1" t="s">
        <v>187</v>
      </c>
      <c r="I16516" s="1" t="str">
        <f t="shared" si="516"/>
        <v>AIO DT</v>
      </c>
      <c r="J16516" s="1" t="str">
        <f t="shared" si="517"/>
        <v>AIO DT</v>
      </c>
      <c r="K16516" t="s">
        <v>144</v>
      </c>
      <c r="L16516" t="s">
        <v>145</v>
      </c>
      <c r="M16516" s="47">
        <v>9</v>
      </c>
    </row>
    <row r="16517" spans="1:13" hidden="1" x14ac:dyDescent="0.3">
      <c r="A16517" s="1" t="s">
        <v>186</v>
      </c>
      <c r="B16517" s="1" t="s">
        <v>23</v>
      </c>
      <c r="C16517" t="s">
        <v>160</v>
      </c>
      <c r="D16517" s="1" t="s">
        <v>17</v>
      </c>
      <c r="E16517" t="s">
        <v>8</v>
      </c>
      <c r="F16517" s="1" t="s">
        <v>159</v>
      </c>
      <c r="G16517" t="s">
        <v>142</v>
      </c>
      <c r="H16517" s="1" t="s">
        <v>187</v>
      </c>
      <c r="I16517" s="1" t="str">
        <f t="shared" si="516"/>
        <v>AIO DT</v>
      </c>
      <c r="J16517" s="1" t="str">
        <f t="shared" si="517"/>
        <v>AIO DT</v>
      </c>
      <c r="K16517" t="s">
        <v>144</v>
      </c>
      <c r="L16517" t="s">
        <v>146</v>
      </c>
      <c r="M16517" s="47">
        <v>12</v>
      </c>
    </row>
    <row r="16518" spans="1:13" hidden="1" x14ac:dyDescent="0.3">
      <c r="A16518" s="1" t="s">
        <v>186</v>
      </c>
      <c r="B16518" s="1" t="s">
        <v>23</v>
      </c>
      <c r="C16518" t="s">
        <v>160</v>
      </c>
      <c r="D16518" s="1" t="s">
        <v>17</v>
      </c>
      <c r="E16518" t="s">
        <v>8</v>
      </c>
      <c r="F16518" s="1" t="s">
        <v>159</v>
      </c>
      <c r="G16518" t="s">
        <v>142</v>
      </c>
      <c r="H16518" s="1" t="s">
        <v>187</v>
      </c>
      <c r="I16518" s="1" t="str">
        <f t="shared" si="516"/>
        <v>AIO DT</v>
      </c>
      <c r="J16518" s="1" t="str">
        <f t="shared" si="517"/>
        <v>AIO DT</v>
      </c>
      <c r="K16518" t="s">
        <v>144</v>
      </c>
      <c r="L16518" t="s">
        <v>147</v>
      </c>
      <c r="M16518" s="47">
        <v>25</v>
      </c>
    </row>
    <row r="16519" spans="1:13" hidden="1" x14ac:dyDescent="0.3">
      <c r="A16519" s="1" t="s">
        <v>186</v>
      </c>
      <c r="B16519" s="1" t="s">
        <v>23</v>
      </c>
      <c r="C16519" t="s">
        <v>160</v>
      </c>
      <c r="D16519" s="1" t="s">
        <v>17</v>
      </c>
      <c r="E16519" t="s">
        <v>8</v>
      </c>
      <c r="F16519" s="1" t="s">
        <v>159</v>
      </c>
      <c r="G16519" t="s">
        <v>142</v>
      </c>
      <c r="H16519" s="1" t="s">
        <v>187</v>
      </c>
      <c r="I16519" s="1" t="str">
        <f t="shared" si="516"/>
        <v>AIO DT</v>
      </c>
      <c r="J16519" s="1" t="str">
        <f t="shared" si="517"/>
        <v>AIO DT</v>
      </c>
      <c r="K16519" t="s">
        <v>144</v>
      </c>
      <c r="L16519" t="s">
        <v>148</v>
      </c>
      <c r="M16519" s="47">
        <v>22</v>
      </c>
    </row>
    <row r="16520" spans="1:13" hidden="1" x14ac:dyDescent="0.3">
      <c r="A16520" s="1" t="s">
        <v>186</v>
      </c>
      <c r="B16520" s="1" t="s">
        <v>23</v>
      </c>
      <c r="C16520" t="s">
        <v>160</v>
      </c>
      <c r="D16520" s="1" t="s">
        <v>17</v>
      </c>
      <c r="E16520" t="s">
        <v>8</v>
      </c>
      <c r="F16520" s="1" t="s">
        <v>159</v>
      </c>
      <c r="G16520" t="s">
        <v>142</v>
      </c>
      <c r="H16520" s="1" t="s">
        <v>187</v>
      </c>
      <c r="I16520" s="1" t="str">
        <f t="shared" si="516"/>
        <v>AIO DT</v>
      </c>
      <c r="J16520" s="1" t="str">
        <f t="shared" si="517"/>
        <v>AIO DT</v>
      </c>
      <c r="K16520" t="s">
        <v>144</v>
      </c>
      <c r="L16520" t="s">
        <v>149</v>
      </c>
      <c r="M16520" s="47">
        <v>97</v>
      </c>
    </row>
    <row r="16521" spans="1:13" hidden="1" x14ac:dyDescent="0.3">
      <c r="A16521" s="1" t="s">
        <v>186</v>
      </c>
      <c r="B16521" s="1" t="s">
        <v>23</v>
      </c>
      <c r="C16521" t="s">
        <v>160</v>
      </c>
      <c r="D16521" s="1" t="s">
        <v>17</v>
      </c>
      <c r="E16521" t="s">
        <v>8</v>
      </c>
      <c r="F16521" s="1" t="s">
        <v>159</v>
      </c>
      <c r="G16521" t="s">
        <v>142</v>
      </c>
      <c r="H16521" s="1" t="s">
        <v>187</v>
      </c>
      <c r="I16521" s="1" t="str">
        <f t="shared" si="516"/>
        <v>AIO DT</v>
      </c>
      <c r="J16521" s="1" t="str">
        <f t="shared" si="517"/>
        <v>AIO DT</v>
      </c>
      <c r="K16521" t="s">
        <v>144</v>
      </c>
      <c r="L16521" t="s">
        <v>150</v>
      </c>
      <c r="M16521" s="47">
        <v>135</v>
      </c>
    </row>
    <row r="16522" spans="1:13" hidden="1" x14ac:dyDescent="0.3">
      <c r="A16522" s="1" t="s">
        <v>186</v>
      </c>
      <c r="B16522" s="1" t="s">
        <v>23</v>
      </c>
      <c r="C16522" t="s">
        <v>160</v>
      </c>
      <c r="D16522" s="1" t="s">
        <v>17</v>
      </c>
      <c r="E16522" t="s">
        <v>8</v>
      </c>
      <c r="F16522" s="1" t="s">
        <v>159</v>
      </c>
      <c r="G16522" t="s">
        <v>142</v>
      </c>
      <c r="H16522" s="1" t="s">
        <v>187</v>
      </c>
      <c r="I16522" s="1" t="str">
        <f t="shared" si="516"/>
        <v>AIO DT</v>
      </c>
      <c r="J16522" s="1" t="str">
        <f t="shared" si="517"/>
        <v>AIO DT</v>
      </c>
      <c r="K16522" t="s">
        <v>144</v>
      </c>
      <c r="L16522" t="s">
        <v>151</v>
      </c>
      <c r="M16522" s="47">
        <v>403</v>
      </c>
    </row>
    <row r="16523" spans="1:13" hidden="1" x14ac:dyDescent="0.3">
      <c r="A16523" s="1" t="s">
        <v>186</v>
      </c>
      <c r="B16523" s="1" t="s">
        <v>23</v>
      </c>
      <c r="C16523" t="s">
        <v>160</v>
      </c>
      <c r="D16523" s="1" t="s">
        <v>17</v>
      </c>
      <c r="E16523" t="s">
        <v>8</v>
      </c>
      <c r="F16523" s="1" t="s">
        <v>159</v>
      </c>
      <c r="G16523" t="s">
        <v>155</v>
      </c>
      <c r="H16523" s="1" t="s">
        <v>187</v>
      </c>
      <c r="I16523" s="1" t="str">
        <f t="shared" si="516"/>
        <v>AIO DT</v>
      </c>
      <c r="J16523" s="1" t="str">
        <f t="shared" si="517"/>
        <v>AIO DT</v>
      </c>
      <c r="K16523" t="s">
        <v>143</v>
      </c>
      <c r="L16523" t="s">
        <v>143</v>
      </c>
      <c r="M16523" s="47">
        <v>232</v>
      </c>
    </row>
    <row r="16524" spans="1:13" hidden="1" x14ac:dyDescent="0.3">
      <c r="A16524" s="1" t="s">
        <v>186</v>
      </c>
      <c r="B16524" s="1" t="s">
        <v>23</v>
      </c>
      <c r="C16524" t="s">
        <v>160</v>
      </c>
      <c r="D16524" s="1" t="s">
        <v>17</v>
      </c>
      <c r="E16524" t="s">
        <v>8</v>
      </c>
      <c r="F16524" s="1" t="s">
        <v>159</v>
      </c>
      <c r="G16524" t="s">
        <v>155</v>
      </c>
      <c r="H16524" s="1" t="s">
        <v>187</v>
      </c>
      <c r="I16524" s="1" t="str">
        <f t="shared" si="516"/>
        <v>AIO DT</v>
      </c>
      <c r="J16524" s="1" t="str">
        <f t="shared" si="517"/>
        <v>AIO DT</v>
      </c>
      <c r="K16524" t="s">
        <v>144</v>
      </c>
      <c r="L16524" t="s">
        <v>149</v>
      </c>
      <c r="M16524" s="47">
        <v>3</v>
      </c>
    </row>
    <row r="16525" spans="1:13" hidden="1" x14ac:dyDescent="0.3">
      <c r="A16525" s="1" t="s">
        <v>186</v>
      </c>
      <c r="B16525" s="1" t="s">
        <v>23</v>
      </c>
      <c r="C16525" t="s">
        <v>160</v>
      </c>
      <c r="D16525" s="1" t="s">
        <v>17</v>
      </c>
      <c r="E16525" t="s">
        <v>8</v>
      </c>
      <c r="F16525" s="1" t="s">
        <v>163</v>
      </c>
      <c r="G16525" t="s">
        <v>142</v>
      </c>
      <c r="H16525" s="1" t="s">
        <v>187</v>
      </c>
      <c r="I16525" s="1" t="str">
        <f t="shared" si="516"/>
        <v>AIO DT</v>
      </c>
      <c r="J16525" s="1" t="str">
        <f t="shared" si="517"/>
        <v>AIO DT</v>
      </c>
      <c r="K16525" t="s">
        <v>143</v>
      </c>
      <c r="L16525" t="s">
        <v>143</v>
      </c>
      <c r="M16525" s="47">
        <v>39</v>
      </c>
    </row>
    <row r="16526" spans="1:13" hidden="1" x14ac:dyDescent="0.3">
      <c r="A16526" s="1" t="s">
        <v>186</v>
      </c>
      <c r="B16526" s="1" t="s">
        <v>23</v>
      </c>
      <c r="C16526" t="s">
        <v>160</v>
      </c>
      <c r="D16526" s="1" t="s">
        <v>17</v>
      </c>
      <c r="E16526" t="s">
        <v>8</v>
      </c>
      <c r="F16526" s="1" t="s">
        <v>154</v>
      </c>
      <c r="G16526" t="s">
        <v>142</v>
      </c>
      <c r="H16526" s="1" t="s">
        <v>187</v>
      </c>
      <c r="I16526" s="1" t="str">
        <f t="shared" si="516"/>
        <v>AIO DT</v>
      </c>
      <c r="J16526" s="1" t="str">
        <f t="shared" si="517"/>
        <v>AIO DT</v>
      </c>
      <c r="K16526" t="s">
        <v>143</v>
      </c>
      <c r="L16526" t="s">
        <v>143</v>
      </c>
      <c r="M16526" s="47">
        <v>2716</v>
      </c>
    </row>
    <row r="16527" spans="1:13" hidden="1" x14ac:dyDescent="0.3">
      <c r="A16527" s="1" t="s">
        <v>186</v>
      </c>
      <c r="B16527" s="1" t="s">
        <v>23</v>
      </c>
      <c r="C16527" t="s">
        <v>160</v>
      </c>
      <c r="D16527" s="1" t="s">
        <v>17</v>
      </c>
      <c r="E16527" t="s">
        <v>8</v>
      </c>
      <c r="F16527" s="1" t="s">
        <v>154</v>
      </c>
      <c r="G16527" t="s">
        <v>142</v>
      </c>
      <c r="H16527" s="1" t="s">
        <v>187</v>
      </c>
      <c r="I16527" s="1" t="str">
        <f t="shared" si="516"/>
        <v>AIO DT</v>
      </c>
      <c r="J16527" s="1" t="str">
        <f t="shared" si="517"/>
        <v>AIO DT</v>
      </c>
      <c r="K16527" t="s">
        <v>144</v>
      </c>
      <c r="L16527" t="s">
        <v>145</v>
      </c>
      <c r="M16527" s="47">
        <v>123</v>
      </c>
    </row>
    <row r="16528" spans="1:13" hidden="1" x14ac:dyDescent="0.3">
      <c r="A16528" s="1" t="s">
        <v>186</v>
      </c>
      <c r="B16528" s="1" t="s">
        <v>23</v>
      </c>
      <c r="C16528" t="s">
        <v>160</v>
      </c>
      <c r="D16528" s="1" t="s">
        <v>17</v>
      </c>
      <c r="E16528" t="s">
        <v>8</v>
      </c>
      <c r="F16528" s="1" t="s">
        <v>154</v>
      </c>
      <c r="G16528" t="s">
        <v>142</v>
      </c>
      <c r="H16528" s="1" t="s">
        <v>187</v>
      </c>
      <c r="I16528" s="1" t="str">
        <f t="shared" si="516"/>
        <v>AIO DT</v>
      </c>
      <c r="J16528" s="1" t="str">
        <f t="shared" si="517"/>
        <v>AIO DT</v>
      </c>
      <c r="K16528" t="s">
        <v>144</v>
      </c>
      <c r="L16528" t="s">
        <v>146</v>
      </c>
      <c r="M16528" s="47">
        <v>161</v>
      </c>
    </row>
    <row r="16529" spans="1:13" hidden="1" x14ac:dyDescent="0.3">
      <c r="A16529" s="1" t="s">
        <v>186</v>
      </c>
      <c r="B16529" s="1" t="s">
        <v>23</v>
      </c>
      <c r="C16529" t="s">
        <v>160</v>
      </c>
      <c r="D16529" s="1" t="s">
        <v>17</v>
      </c>
      <c r="E16529" t="s">
        <v>8</v>
      </c>
      <c r="F16529" s="1" t="s">
        <v>154</v>
      </c>
      <c r="G16529" t="s">
        <v>142</v>
      </c>
      <c r="H16529" s="1" t="s">
        <v>187</v>
      </c>
      <c r="I16529" s="1" t="str">
        <f t="shared" si="516"/>
        <v>AIO DT</v>
      </c>
      <c r="J16529" s="1" t="str">
        <f t="shared" si="517"/>
        <v>AIO DT</v>
      </c>
      <c r="K16529" t="s">
        <v>144</v>
      </c>
      <c r="L16529" t="s">
        <v>147</v>
      </c>
      <c r="M16529" s="47">
        <v>337</v>
      </c>
    </row>
    <row r="16530" spans="1:13" hidden="1" x14ac:dyDescent="0.3">
      <c r="A16530" s="1" t="s">
        <v>186</v>
      </c>
      <c r="B16530" s="1" t="s">
        <v>23</v>
      </c>
      <c r="C16530" t="s">
        <v>160</v>
      </c>
      <c r="D16530" s="1" t="s">
        <v>17</v>
      </c>
      <c r="E16530" t="s">
        <v>8</v>
      </c>
      <c r="F16530" s="1" t="s">
        <v>154</v>
      </c>
      <c r="G16530" t="s">
        <v>142</v>
      </c>
      <c r="H16530" s="1" t="s">
        <v>187</v>
      </c>
      <c r="I16530" s="1" t="str">
        <f t="shared" si="516"/>
        <v>AIO DT</v>
      </c>
      <c r="J16530" s="1" t="str">
        <f t="shared" si="517"/>
        <v>AIO DT</v>
      </c>
      <c r="K16530" t="s">
        <v>144</v>
      </c>
      <c r="L16530" t="s">
        <v>148</v>
      </c>
      <c r="M16530" s="47">
        <v>275</v>
      </c>
    </row>
    <row r="16531" spans="1:13" hidden="1" x14ac:dyDescent="0.3">
      <c r="A16531" s="1" t="s">
        <v>186</v>
      </c>
      <c r="B16531" s="1" t="s">
        <v>23</v>
      </c>
      <c r="C16531" t="s">
        <v>160</v>
      </c>
      <c r="D16531" s="1" t="s">
        <v>17</v>
      </c>
      <c r="E16531" t="s">
        <v>8</v>
      </c>
      <c r="F16531" s="1" t="s">
        <v>154</v>
      </c>
      <c r="G16531" t="s">
        <v>142</v>
      </c>
      <c r="H16531" s="1" t="s">
        <v>187</v>
      </c>
      <c r="I16531" s="1" t="str">
        <f t="shared" si="516"/>
        <v>AIO DT</v>
      </c>
      <c r="J16531" s="1" t="str">
        <f t="shared" si="517"/>
        <v>AIO DT</v>
      </c>
      <c r="K16531" t="s">
        <v>144</v>
      </c>
      <c r="L16531" t="s">
        <v>149</v>
      </c>
      <c r="M16531" s="47">
        <v>1115</v>
      </c>
    </row>
    <row r="16532" spans="1:13" hidden="1" x14ac:dyDescent="0.3">
      <c r="A16532" s="1" t="s">
        <v>186</v>
      </c>
      <c r="B16532" s="1" t="s">
        <v>23</v>
      </c>
      <c r="C16532" t="s">
        <v>160</v>
      </c>
      <c r="D16532" s="1" t="s">
        <v>17</v>
      </c>
      <c r="E16532" t="s">
        <v>8</v>
      </c>
      <c r="F16532" s="1" t="s">
        <v>154</v>
      </c>
      <c r="G16532" t="s">
        <v>142</v>
      </c>
      <c r="H16532" s="1" t="s">
        <v>187</v>
      </c>
      <c r="I16532" s="1" t="str">
        <f t="shared" si="516"/>
        <v>AIO DT</v>
      </c>
      <c r="J16532" s="1" t="str">
        <f t="shared" si="517"/>
        <v>AIO DT</v>
      </c>
      <c r="K16532" t="s">
        <v>144</v>
      </c>
      <c r="L16532" t="s">
        <v>150</v>
      </c>
      <c r="M16532" s="47">
        <v>1793</v>
      </c>
    </row>
    <row r="16533" spans="1:13" hidden="1" x14ac:dyDescent="0.3">
      <c r="A16533" s="1" t="s">
        <v>186</v>
      </c>
      <c r="B16533" s="1" t="s">
        <v>23</v>
      </c>
      <c r="C16533" t="s">
        <v>160</v>
      </c>
      <c r="D16533" s="1" t="s">
        <v>17</v>
      </c>
      <c r="E16533" t="s">
        <v>8</v>
      </c>
      <c r="F16533" s="1" t="s">
        <v>154</v>
      </c>
      <c r="G16533" t="s">
        <v>142</v>
      </c>
      <c r="H16533" s="1" t="s">
        <v>187</v>
      </c>
      <c r="I16533" s="1" t="str">
        <f t="shared" si="516"/>
        <v>AIO DT</v>
      </c>
      <c r="J16533" s="1" t="str">
        <f t="shared" si="517"/>
        <v>AIO DT</v>
      </c>
      <c r="K16533" t="s">
        <v>144</v>
      </c>
      <c r="L16533" t="s">
        <v>151</v>
      </c>
      <c r="M16533" s="47">
        <v>5096</v>
      </c>
    </row>
    <row r="16534" spans="1:13" hidden="1" x14ac:dyDescent="0.3">
      <c r="A16534" s="1" t="s">
        <v>186</v>
      </c>
      <c r="B16534" s="1" t="s">
        <v>23</v>
      </c>
      <c r="C16534" t="s">
        <v>160</v>
      </c>
      <c r="D16534" s="1" t="s">
        <v>17</v>
      </c>
      <c r="E16534" t="s">
        <v>8</v>
      </c>
      <c r="F16534" s="1" t="s">
        <v>154</v>
      </c>
      <c r="G16534" t="s">
        <v>155</v>
      </c>
      <c r="H16534" s="1" t="s">
        <v>187</v>
      </c>
      <c r="I16534" s="1" t="str">
        <f t="shared" si="516"/>
        <v>AIO DT</v>
      </c>
      <c r="J16534" s="1" t="str">
        <f t="shared" si="517"/>
        <v>AIO DT</v>
      </c>
      <c r="K16534" t="s">
        <v>143</v>
      </c>
      <c r="L16534" t="s">
        <v>143</v>
      </c>
      <c r="M16534" s="47">
        <v>337</v>
      </c>
    </row>
    <row r="16535" spans="1:13" hidden="1" x14ac:dyDescent="0.3">
      <c r="A16535" s="1" t="s">
        <v>186</v>
      </c>
      <c r="B16535" s="1" t="s">
        <v>23</v>
      </c>
      <c r="C16535" t="s">
        <v>160</v>
      </c>
      <c r="D16535" s="1" t="s">
        <v>17</v>
      </c>
      <c r="E16535" t="s">
        <v>8</v>
      </c>
      <c r="F16535" s="1" t="s">
        <v>154</v>
      </c>
      <c r="G16535" t="s">
        <v>155</v>
      </c>
      <c r="H16535" s="1" t="s">
        <v>187</v>
      </c>
      <c r="I16535" s="1" t="str">
        <f t="shared" si="516"/>
        <v>AIO DT</v>
      </c>
      <c r="J16535" s="1" t="str">
        <f t="shared" si="517"/>
        <v>AIO DT</v>
      </c>
      <c r="K16535" t="s">
        <v>144</v>
      </c>
      <c r="L16535" t="s">
        <v>149</v>
      </c>
      <c r="M16535" s="47">
        <v>3</v>
      </c>
    </row>
    <row r="16536" spans="1:13" hidden="1" x14ac:dyDescent="0.3">
      <c r="A16536" s="1" t="s">
        <v>186</v>
      </c>
      <c r="B16536" s="1" t="s">
        <v>23</v>
      </c>
      <c r="C16536" t="s">
        <v>160</v>
      </c>
      <c r="D16536" s="1" t="s">
        <v>17</v>
      </c>
      <c r="E16536" t="s">
        <v>8</v>
      </c>
      <c r="F16536" s="1" t="s">
        <v>154</v>
      </c>
      <c r="G16536" t="s">
        <v>155</v>
      </c>
      <c r="H16536" s="1" t="s">
        <v>187</v>
      </c>
      <c r="I16536" s="1" t="str">
        <f t="shared" si="516"/>
        <v>AIO DT</v>
      </c>
      <c r="J16536" s="1" t="str">
        <f t="shared" si="517"/>
        <v>AIO DT</v>
      </c>
      <c r="K16536" t="s">
        <v>144</v>
      </c>
      <c r="L16536" t="s">
        <v>151</v>
      </c>
      <c r="M16536" s="47">
        <v>8</v>
      </c>
    </row>
    <row r="16537" spans="1:13" hidden="1" x14ac:dyDescent="0.3">
      <c r="A16537" s="1" t="s">
        <v>186</v>
      </c>
      <c r="B16537" s="1" t="s">
        <v>23</v>
      </c>
      <c r="C16537" t="s">
        <v>160</v>
      </c>
      <c r="D16537" s="1" t="s">
        <v>17</v>
      </c>
      <c r="E16537" t="s">
        <v>7</v>
      </c>
      <c r="F16537" s="1" t="s">
        <v>159</v>
      </c>
      <c r="G16537" t="s">
        <v>142</v>
      </c>
      <c r="H16537" s="1" t="s">
        <v>187</v>
      </c>
      <c r="I16537" s="1" t="str">
        <f t="shared" si="516"/>
        <v>Tower DT</v>
      </c>
      <c r="J16537" s="1" t="str">
        <f t="shared" si="517"/>
        <v>Tower DT</v>
      </c>
      <c r="K16537" t="s">
        <v>143</v>
      </c>
      <c r="L16537" t="s">
        <v>143</v>
      </c>
      <c r="M16537" s="47">
        <v>481</v>
      </c>
    </row>
    <row r="16538" spans="1:13" hidden="1" x14ac:dyDescent="0.3">
      <c r="A16538" s="1" t="s">
        <v>186</v>
      </c>
      <c r="B16538" s="1" t="s">
        <v>23</v>
      </c>
      <c r="C16538" t="s">
        <v>160</v>
      </c>
      <c r="D16538" s="1" t="s">
        <v>17</v>
      </c>
      <c r="E16538" t="s">
        <v>7</v>
      </c>
      <c r="F16538" s="1" t="s">
        <v>159</v>
      </c>
      <c r="G16538" t="s">
        <v>142</v>
      </c>
      <c r="H16538" s="1" t="s">
        <v>187</v>
      </c>
      <c r="I16538" s="1" t="str">
        <f t="shared" si="516"/>
        <v>Tower DT</v>
      </c>
      <c r="J16538" s="1" t="str">
        <f t="shared" si="517"/>
        <v>Tower DT</v>
      </c>
      <c r="K16538" t="s">
        <v>144</v>
      </c>
      <c r="L16538" t="s">
        <v>145</v>
      </c>
      <c r="M16538" s="47">
        <v>140</v>
      </c>
    </row>
    <row r="16539" spans="1:13" hidden="1" x14ac:dyDescent="0.3">
      <c r="A16539" s="1" t="s">
        <v>186</v>
      </c>
      <c r="B16539" s="1" t="s">
        <v>23</v>
      </c>
      <c r="C16539" t="s">
        <v>160</v>
      </c>
      <c r="D16539" s="1" t="s">
        <v>17</v>
      </c>
      <c r="E16539" t="s">
        <v>7</v>
      </c>
      <c r="F16539" s="1" t="s">
        <v>159</v>
      </c>
      <c r="G16539" t="s">
        <v>142</v>
      </c>
      <c r="H16539" s="1" t="s">
        <v>187</v>
      </c>
      <c r="I16539" s="1" t="str">
        <f t="shared" si="516"/>
        <v>Tower DT</v>
      </c>
      <c r="J16539" s="1" t="str">
        <f t="shared" si="517"/>
        <v>Tower DT</v>
      </c>
      <c r="K16539" t="s">
        <v>144</v>
      </c>
      <c r="L16539" t="s">
        <v>146</v>
      </c>
      <c r="M16539" s="47">
        <v>256</v>
      </c>
    </row>
    <row r="16540" spans="1:13" hidden="1" x14ac:dyDescent="0.3">
      <c r="A16540" s="1" t="s">
        <v>186</v>
      </c>
      <c r="B16540" s="1" t="s">
        <v>23</v>
      </c>
      <c r="C16540" t="s">
        <v>160</v>
      </c>
      <c r="D16540" s="1" t="s">
        <v>17</v>
      </c>
      <c r="E16540" t="s">
        <v>7</v>
      </c>
      <c r="F16540" s="1" t="s">
        <v>159</v>
      </c>
      <c r="G16540" t="s">
        <v>142</v>
      </c>
      <c r="H16540" s="1" t="s">
        <v>187</v>
      </c>
      <c r="I16540" s="1" t="str">
        <f t="shared" si="516"/>
        <v>Tower DT</v>
      </c>
      <c r="J16540" s="1" t="str">
        <f t="shared" si="517"/>
        <v>Tower DT</v>
      </c>
      <c r="K16540" t="s">
        <v>144</v>
      </c>
      <c r="L16540" t="s">
        <v>147</v>
      </c>
      <c r="M16540" s="47">
        <v>395</v>
      </c>
    </row>
    <row r="16541" spans="1:13" hidden="1" x14ac:dyDescent="0.3">
      <c r="A16541" s="1" t="s">
        <v>186</v>
      </c>
      <c r="B16541" s="1" t="s">
        <v>23</v>
      </c>
      <c r="C16541" t="s">
        <v>160</v>
      </c>
      <c r="D16541" s="1" t="s">
        <v>17</v>
      </c>
      <c r="E16541" t="s">
        <v>7</v>
      </c>
      <c r="F16541" s="1" t="s">
        <v>159</v>
      </c>
      <c r="G16541" t="s">
        <v>142</v>
      </c>
      <c r="H16541" s="1" t="s">
        <v>187</v>
      </c>
      <c r="I16541" s="1" t="str">
        <f t="shared" si="516"/>
        <v>Tower DT</v>
      </c>
      <c r="J16541" s="1" t="str">
        <f t="shared" si="517"/>
        <v>Tower DT</v>
      </c>
      <c r="K16541" t="s">
        <v>144</v>
      </c>
      <c r="L16541" t="s">
        <v>148</v>
      </c>
      <c r="M16541" s="47">
        <v>389</v>
      </c>
    </row>
    <row r="16542" spans="1:13" hidden="1" x14ac:dyDescent="0.3">
      <c r="A16542" s="1" t="s">
        <v>186</v>
      </c>
      <c r="B16542" s="1" t="s">
        <v>23</v>
      </c>
      <c r="C16542" t="s">
        <v>160</v>
      </c>
      <c r="D16542" s="1" t="s">
        <v>17</v>
      </c>
      <c r="E16542" t="s">
        <v>7</v>
      </c>
      <c r="F16542" s="1" t="s">
        <v>159</v>
      </c>
      <c r="G16542" t="s">
        <v>142</v>
      </c>
      <c r="H16542" s="1" t="s">
        <v>187</v>
      </c>
      <c r="I16542" s="1" t="str">
        <f t="shared" si="516"/>
        <v>Tower DT</v>
      </c>
      <c r="J16542" s="1" t="str">
        <f t="shared" si="517"/>
        <v>Tower DT</v>
      </c>
      <c r="K16542" t="s">
        <v>144</v>
      </c>
      <c r="L16542" t="s">
        <v>149</v>
      </c>
      <c r="M16542" s="47">
        <v>167</v>
      </c>
    </row>
    <row r="16543" spans="1:13" hidden="1" x14ac:dyDescent="0.3">
      <c r="A16543" s="1" t="s">
        <v>186</v>
      </c>
      <c r="B16543" s="1" t="s">
        <v>23</v>
      </c>
      <c r="C16543" t="s">
        <v>160</v>
      </c>
      <c r="D16543" s="1" t="s">
        <v>17</v>
      </c>
      <c r="E16543" t="s">
        <v>7</v>
      </c>
      <c r="F16543" s="1" t="s">
        <v>159</v>
      </c>
      <c r="G16543" t="s">
        <v>142</v>
      </c>
      <c r="H16543" s="1" t="s">
        <v>187</v>
      </c>
      <c r="I16543" s="1" t="str">
        <f t="shared" si="516"/>
        <v>Tower DT</v>
      </c>
      <c r="J16543" s="1" t="str">
        <f t="shared" si="517"/>
        <v>Tower DT</v>
      </c>
      <c r="K16543" t="s">
        <v>144</v>
      </c>
      <c r="L16543" t="s">
        <v>150</v>
      </c>
      <c r="M16543" s="47">
        <v>170</v>
      </c>
    </row>
    <row r="16544" spans="1:13" hidden="1" x14ac:dyDescent="0.3">
      <c r="A16544" s="1" t="s">
        <v>186</v>
      </c>
      <c r="B16544" s="1" t="s">
        <v>23</v>
      </c>
      <c r="C16544" t="s">
        <v>160</v>
      </c>
      <c r="D16544" s="1" t="s">
        <v>17</v>
      </c>
      <c r="E16544" t="s">
        <v>7</v>
      </c>
      <c r="F16544" s="1" t="s">
        <v>159</v>
      </c>
      <c r="G16544" t="s">
        <v>142</v>
      </c>
      <c r="H16544" s="1" t="s">
        <v>187</v>
      </c>
      <c r="I16544" s="1" t="str">
        <f t="shared" si="516"/>
        <v>Tower DT</v>
      </c>
      <c r="J16544" s="1" t="str">
        <f t="shared" si="517"/>
        <v>Tower DT</v>
      </c>
      <c r="K16544" t="s">
        <v>144</v>
      </c>
      <c r="L16544" t="s">
        <v>151</v>
      </c>
      <c r="M16544" s="47">
        <v>911</v>
      </c>
    </row>
    <row r="16545" spans="1:13" hidden="1" x14ac:dyDescent="0.3">
      <c r="A16545" s="1" t="s">
        <v>186</v>
      </c>
      <c r="B16545" s="1" t="s">
        <v>23</v>
      </c>
      <c r="C16545" t="s">
        <v>160</v>
      </c>
      <c r="D16545" s="1" t="s">
        <v>17</v>
      </c>
      <c r="E16545" t="s">
        <v>7</v>
      </c>
      <c r="F16545" s="1" t="s">
        <v>159</v>
      </c>
      <c r="G16545" t="s">
        <v>155</v>
      </c>
      <c r="H16545" s="1" t="s">
        <v>187</v>
      </c>
      <c r="I16545" s="1" t="str">
        <f t="shared" si="516"/>
        <v>Tower Gaming Capable DT</v>
      </c>
      <c r="J16545" s="1" t="str">
        <f t="shared" si="517"/>
        <v>Tower Gaming Capable DT</v>
      </c>
      <c r="K16545" t="s">
        <v>143</v>
      </c>
      <c r="L16545" t="s">
        <v>143</v>
      </c>
      <c r="M16545" s="47">
        <v>75</v>
      </c>
    </row>
    <row r="16546" spans="1:13" hidden="1" x14ac:dyDescent="0.3">
      <c r="A16546" s="1" t="s">
        <v>186</v>
      </c>
      <c r="B16546" s="1" t="s">
        <v>23</v>
      </c>
      <c r="C16546" t="s">
        <v>160</v>
      </c>
      <c r="D16546" s="1" t="s">
        <v>17</v>
      </c>
      <c r="E16546" t="s">
        <v>7</v>
      </c>
      <c r="F16546" s="1" t="s">
        <v>159</v>
      </c>
      <c r="G16546" t="s">
        <v>155</v>
      </c>
      <c r="H16546" s="1" t="s">
        <v>187</v>
      </c>
      <c r="I16546" s="1" t="str">
        <f t="shared" si="516"/>
        <v>Tower Gaming Capable DT</v>
      </c>
      <c r="J16546" s="1" t="str">
        <f t="shared" si="517"/>
        <v>Tower Gaming Capable DT</v>
      </c>
      <c r="K16546" t="s">
        <v>144</v>
      </c>
      <c r="L16546" t="s">
        <v>145</v>
      </c>
      <c r="M16546" s="47">
        <v>9</v>
      </c>
    </row>
    <row r="16547" spans="1:13" hidden="1" x14ac:dyDescent="0.3">
      <c r="A16547" s="1" t="s">
        <v>186</v>
      </c>
      <c r="B16547" s="1" t="s">
        <v>23</v>
      </c>
      <c r="C16547" t="s">
        <v>160</v>
      </c>
      <c r="D16547" s="1" t="s">
        <v>17</v>
      </c>
      <c r="E16547" t="s">
        <v>7</v>
      </c>
      <c r="F16547" s="1" t="s">
        <v>159</v>
      </c>
      <c r="G16547" t="s">
        <v>155</v>
      </c>
      <c r="H16547" s="1" t="s">
        <v>187</v>
      </c>
      <c r="I16547" s="1" t="str">
        <f t="shared" si="516"/>
        <v>Tower Gaming Capable DT</v>
      </c>
      <c r="J16547" s="1" t="str">
        <f t="shared" si="517"/>
        <v>Tower Gaming Capable DT</v>
      </c>
      <c r="K16547" t="s">
        <v>144</v>
      </c>
      <c r="L16547" t="s">
        <v>146</v>
      </c>
      <c r="M16547" s="47">
        <v>15</v>
      </c>
    </row>
    <row r="16548" spans="1:13" hidden="1" x14ac:dyDescent="0.3">
      <c r="A16548" s="1" t="s">
        <v>186</v>
      </c>
      <c r="B16548" s="1" t="s">
        <v>23</v>
      </c>
      <c r="C16548" t="s">
        <v>160</v>
      </c>
      <c r="D16548" s="1" t="s">
        <v>17</v>
      </c>
      <c r="E16548" t="s">
        <v>7</v>
      </c>
      <c r="F16548" s="1" t="s">
        <v>159</v>
      </c>
      <c r="G16548" t="s">
        <v>155</v>
      </c>
      <c r="H16548" s="1" t="s">
        <v>187</v>
      </c>
      <c r="I16548" s="1" t="str">
        <f t="shared" si="516"/>
        <v>Tower Gaming Capable DT</v>
      </c>
      <c r="J16548" s="1" t="str">
        <f t="shared" si="517"/>
        <v>Tower Gaming Capable DT</v>
      </c>
      <c r="K16548" t="s">
        <v>144</v>
      </c>
      <c r="L16548" t="s">
        <v>147</v>
      </c>
      <c r="M16548" s="47">
        <v>17</v>
      </c>
    </row>
    <row r="16549" spans="1:13" hidden="1" x14ac:dyDescent="0.3">
      <c r="A16549" s="1" t="s">
        <v>186</v>
      </c>
      <c r="B16549" s="1" t="s">
        <v>23</v>
      </c>
      <c r="C16549" t="s">
        <v>160</v>
      </c>
      <c r="D16549" s="1" t="s">
        <v>17</v>
      </c>
      <c r="E16549" t="s">
        <v>7</v>
      </c>
      <c r="F16549" s="1" t="s">
        <v>159</v>
      </c>
      <c r="G16549" t="s">
        <v>155</v>
      </c>
      <c r="H16549" s="1" t="s">
        <v>187</v>
      </c>
      <c r="I16549" s="1" t="str">
        <f t="shared" si="516"/>
        <v>Tower Gaming Capable DT</v>
      </c>
      <c r="J16549" s="1" t="str">
        <f t="shared" si="517"/>
        <v>Tower Gaming Capable DT</v>
      </c>
      <c r="K16549" t="s">
        <v>144</v>
      </c>
      <c r="L16549" t="s">
        <v>148</v>
      </c>
      <c r="M16549" s="47">
        <v>17</v>
      </c>
    </row>
    <row r="16550" spans="1:13" hidden="1" x14ac:dyDescent="0.3">
      <c r="A16550" s="1" t="s">
        <v>186</v>
      </c>
      <c r="B16550" s="1" t="s">
        <v>23</v>
      </c>
      <c r="C16550" t="s">
        <v>160</v>
      </c>
      <c r="D16550" s="1" t="s">
        <v>17</v>
      </c>
      <c r="E16550" t="s">
        <v>7</v>
      </c>
      <c r="F16550" s="1" t="s">
        <v>159</v>
      </c>
      <c r="G16550" t="s">
        <v>155</v>
      </c>
      <c r="H16550" s="1" t="s">
        <v>187</v>
      </c>
      <c r="I16550" s="1" t="str">
        <f t="shared" si="516"/>
        <v>Tower Gaming Capable DT</v>
      </c>
      <c r="J16550" s="1" t="str">
        <f t="shared" si="517"/>
        <v>Tower Gaming Capable DT</v>
      </c>
      <c r="K16550" t="s">
        <v>144</v>
      </c>
      <c r="L16550" t="s">
        <v>149</v>
      </c>
      <c r="M16550" s="47">
        <v>3</v>
      </c>
    </row>
    <row r="16551" spans="1:13" hidden="1" x14ac:dyDescent="0.3">
      <c r="A16551" s="1" t="s">
        <v>186</v>
      </c>
      <c r="B16551" s="1" t="s">
        <v>23</v>
      </c>
      <c r="C16551" t="s">
        <v>160</v>
      </c>
      <c r="D16551" s="1" t="s">
        <v>17</v>
      </c>
      <c r="E16551" t="s">
        <v>7</v>
      </c>
      <c r="F16551" s="1" t="s">
        <v>159</v>
      </c>
      <c r="G16551" t="s">
        <v>155</v>
      </c>
      <c r="H16551" s="1" t="s">
        <v>187</v>
      </c>
      <c r="I16551" s="1" t="str">
        <f t="shared" si="516"/>
        <v>Tower Gaming Capable DT</v>
      </c>
      <c r="J16551" s="1" t="str">
        <f t="shared" si="517"/>
        <v>Tower Gaming Capable DT</v>
      </c>
      <c r="K16551" t="s">
        <v>144</v>
      </c>
      <c r="L16551" t="s">
        <v>150</v>
      </c>
      <c r="M16551" s="47">
        <v>5</v>
      </c>
    </row>
    <row r="16552" spans="1:13" hidden="1" x14ac:dyDescent="0.3">
      <c r="A16552" s="1" t="s">
        <v>186</v>
      </c>
      <c r="B16552" s="1" t="s">
        <v>23</v>
      </c>
      <c r="C16552" t="s">
        <v>160</v>
      </c>
      <c r="D16552" s="1" t="s">
        <v>17</v>
      </c>
      <c r="E16552" t="s">
        <v>7</v>
      </c>
      <c r="F16552" s="1" t="s">
        <v>159</v>
      </c>
      <c r="G16552" t="s">
        <v>155</v>
      </c>
      <c r="H16552" s="1" t="s">
        <v>187</v>
      </c>
      <c r="I16552" s="1" t="str">
        <f t="shared" si="516"/>
        <v>Tower Gaming Capable DT</v>
      </c>
      <c r="J16552" s="1" t="str">
        <f t="shared" si="517"/>
        <v>Tower Gaming Capable DT</v>
      </c>
      <c r="K16552" t="s">
        <v>144</v>
      </c>
      <c r="L16552" t="s">
        <v>151</v>
      </c>
      <c r="M16552" s="47">
        <v>50</v>
      </c>
    </row>
    <row r="16553" spans="1:13" hidden="1" x14ac:dyDescent="0.3">
      <c r="A16553" s="1" t="s">
        <v>186</v>
      </c>
      <c r="B16553" s="1" t="s">
        <v>23</v>
      </c>
      <c r="C16553" t="s">
        <v>160</v>
      </c>
      <c r="D16553" s="1" t="s">
        <v>17</v>
      </c>
      <c r="E16553" t="s">
        <v>7</v>
      </c>
      <c r="F16553" s="1" t="s">
        <v>154</v>
      </c>
      <c r="G16553" t="s">
        <v>142</v>
      </c>
      <c r="H16553" s="1" t="s">
        <v>187</v>
      </c>
      <c r="I16553" s="1" t="str">
        <f t="shared" si="516"/>
        <v>Tower DT</v>
      </c>
      <c r="J16553" s="1" t="str">
        <f t="shared" si="517"/>
        <v>Tower DT</v>
      </c>
      <c r="K16553" t="s">
        <v>143</v>
      </c>
      <c r="L16553" t="s">
        <v>143</v>
      </c>
      <c r="M16553" s="47">
        <v>946</v>
      </c>
    </row>
    <row r="16554" spans="1:13" hidden="1" x14ac:dyDescent="0.3">
      <c r="A16554" s="1" t="s">
        <v>186</v>
      </c>
      <c r="B16554" s="1" t="s">
        <v>23</v>
      </c>
      <c r="C16554" t="s">
        <v>160</v>
      </c>
      <c r="D16554" s="1" t="s">
        <v>17</v>
      </c>
      <c r="E16554" t="s">
        <v>7</v>
      </c>
      <c r="F16554" s="1" t="s">
        <v>154</v>
      </c>
      <c r="G16554" t="s">
        <v>142</v>
      </c>
      <c r="H16554" s="1" t="s">
        <v>187</v>
      </c>
      <c r="I16554" s="1" t="str">
        <f t="shared" si="516"/>
        <v>Tower DT</v>
      </c>
      <c r="J16554" s="1" t="str">
        <f t="shared" si="517"/>
        <v>Tower DT</v>
      </c>
      <c r="K16554" t="s">
        <v>144</v>
      </c>
      <c r="L16554" t="s">
        <v>145</v>
      </c>
      <c r="M16554" s="47">
        <v>476</v>
      </c>
    </row>
    <row r="16555" spans="1:13" hidden="1" x14ac:dyDescent="0.3">
      <c r="A16555" s="1" t="s">
        <v>186</v>
      </c>
      <c r="B16555" s="1" t="s">
        <v>23</v>
      </c>
      <c r="C16555" t="s">
        <v>160</v>
      </c>
      <c r="D16555" s="1" t="s">
        <v>17</v>
      </c>
      <c r="E16555" t="s">
        <v>7</v>
      </c>
      <c r="F16555" s="1" t="s">
        <v>154</v>
      </c>
      <c r="G16555" t="s">
        <v>142</v>
      </c>
      <c r="H16555" s="1" t="s">
        <v>187</v>
      </c>
      <c r="I16555" s="1" t="str">
        <f t="shared" si="516"/>
        <v>Tower DT</v>
      </c>
      <c r="J16555" s="1" t="str">
        <f t="shared" si="517"/>
        <v>Tower DT</v>
      </c>
      <c r="K16555" t="s">
        <v>144</v>
      </c>
      <c r="L16555" t="s">
        <v>146</v>
      </c>
      <c r="M16555" s="47">
        <v>890</v>
      </c>
    </row>
    <row r="16556" spans="1:13" hidden="1" x14ac:dyDescent="0.3">
      <c r="A16556" s="1" t="s">
        <v>186</v>
      </c>
      <c r="B16556" s="1" t="s">
        <v>23</v>
      </c>
      <c r="C16556" t="s">
        <v>160</v>
      </c>
      <c r="D16556" s="1" t="s">
        <v>17</v>
      </c>
      <c r="E16556" t="s">
        <v>7</v>
      </c>
      <c r="F16556" s="1" t="s">
        <v>154</v>
      </c>
      <c r="G16556" t="s">
        <v>142</v>
      </c>
      <c r="H16556" s="1" t="s">
        <v>187</v>
      </c>
      <c r="I16556" s="1" t="str">
        <f t="shared" si="516"/>
        <v>Tower DT</v>
      </c>
      <c r="J16556" s="1" t="str">
        <f t="shared" si="517"/>
        <v>Tower DT</v>
      </c>
      <c r="K16556" t="s">
        <v>144</v>
      </c>
      <c r="L16556" t="s">
        <v>147</v>
      </c>
      <c r="M16556" s="47">
        <v>1568</v>
      </c>
    </row>
    <row r="16557" spans="1:13" hidden="1" x14ac:dyDescent="0.3">
      <c r="A16557" s="1" t="s">
        <v>186</v>
      </c>
      <c r="B16557" s="1" t="s">
        <v>23</v>
      </c>
      <c r="C16557" t="s">
        <v>160</v>
      </c>
      <c r="D16557" s="1" t="s">
        <v>17</v>
      </c>
      <c r="E16557" t="s">
        <v>7</v>
      </c>
      <c r="F16557" s="1" t="s">
        <v>154</v>
      </c>
      <c r="G16557" t="s">
        <v>142</v>
      </c>
      <c r="H16557" s="1" t="s">
        <v>187</v>
      </c>
      <c r="I16557" s="1" t="str">
        <f t="shared" si="516"/>
        <v>Tower DT</v>
      </c>
      <c r="J16557" s="1" t="str">
        <f t="shared" si="517"/>
        <v>Tower DT</v>
      </c>
      <c r="K16557" t="s">
        <v>144</v>
      </c>
      <c r="L16557" t="s">
        <v>148</v>
      </c>
      <c r="M16557" s="47">
        <v>1528</v>
      </c>
    </row>
    <row r="16558" spans="1:13" hidden="1" x14ac:dyDescent="0.3">
      <c r="A16558" s="1" t="s">
        <v>186</v>
      </c>
      <c r="B16558" s="1" t="s">
        <v>23</v>
      </c>
      <c r="C16558" t="s">
        <v>160</v>
      </c>
      <c r="D16558" s="1" t="s">
        <v>17</v>
      </c>
      <c r="E16558" t="s">
        <v>7</v>
      </c>
      <c r="F16558" s="1" t="s">
        <v>154</v>
      </c>
      <c r="G16558" t="s">
        <v>142</v>
      </c>
      <c r="H16558" s="1" t="s">
        <v>187</v>
      </c>
      <c r="I16558" s="1" t="str">
        <f t="shared" si="516"/>
        <v>Tower DT</v>
      </c>
      <c r="J16558" s="1" t="str">
        <f t="shared" si="517"/>
        <v>Tower DT</v>
      </c>
      <c r="K16558" t="s">
        <v>144</v>
      </c>
      <c r="L16558" t="s">
        <v>149</v>
      </c>
      <c r="M16558" s="47">
        <v>687</v>
      </c>
    </row>
    <row r="16559" spans="1:13" hidden="1" x14ac:dyDescent="0.3">
      <c r="A16559" s="1" t="s">
        <v>186</v>
      </c>
      <c r="B16559" s="1" t="s">
        <v>23</v>
      </c>
      <c r="C16559" t="s">
        <v>160</v>
      </c>
      <c r="D16559" s="1" t="s">
        <v>17</v>
      </c>
      <c r="E16559" t="s">
        <v>7</v>
      </c>
      <c r="F16559" s="1" t="s">
        <v>154</v>
      </c>
      <c r="G16559" t="s">
        <v>142</v>
      </c>
      <c r="H16559" s="1" t="s">
        <v>187</v>
      </c>
      <c r="I16559" s="1" t="str">
        <f t="shared" si="516"/>
        <v>Tower DT</v>
      </c>
      <c r="J16559" s="1" t="str">
        <f t="shared" si="517"/>
        <v>Tower DT</v>
      </c>
      <c r="K16559" t="s">
        <v>144</v>
      </c>
      <c r="L16559" t="s">
        <v>150</v>
      </c>
      <c r="M16559" s="47">
        <v>698</v>
      </c>
    </row>
    <row r="16560" spans="1:13" hidden="1" x14ac:dyDescent="0.3">
      <c r="A16560" s="1" t="s">
        <v>186</v>
      </c>
      <c r="B16560" s="1" t="s">
        <v>23</v>
      </c>
      <c r="C16560" t="s">
        <v>160</v>
      </c>
      <c r="D16560" s="1" t="s">
        <v>17</v>
      </c>
      <c r="E16560" t="s">
        <v>7</v>
      </c>
      <c r="F16560" s="1" t="s">
        <v>154</v>
      </c>
      <c r="G16560" t="s">
        <v>142</v>
      </c>
      <c r="H16560" s="1" t="s">
        <v>187</v>
      </c>
      <c r="I16560" s="1" t="str">
        <f t="shared" si="516"/>
        <v>Tower DT</v>
      </c>
      <c r="J16560" s="1" t="str">
        <f t="shared" si="517"/>
        <v>Tower DT</v>
      </c>
      <c r="K16560" t="s">
        <v>144</v>
      </c>
      <c r="L16560" t="s">
        <v>151</v>
      </c>
      <c r="M16560" s="47">
        <v>3607</v>
      </c>
    </row>
    <row r="16561" spans="1:13" hidden="1" x14ac:dyDescent="0.3">
      <c r="A16561" s="1" t="s">
        <v>186</v>
      </c>
      <c r="B16561" s="1" t="s">
        <v>23</v>
      </c>
      <c r="C16561" t="s">
        <v>160</v>
      </c>
      <c r="D16561" s="1" t="s">
        <v>17</v>
      </c>
      <c r="E16561" t="s">
        <v>7</v>
      </c>
      <c r="F16561" s="1" t="s">
        <v>154</v>
      </c>
      <c r="G16561" t="s">
        <v>155</v>
      </c>
      <c r="H16561" s="1" t="s">
        <v>187</v>
      </c>
      <c r="I16561" s="1" t="str">
        <f t="shared" si="516"/>
        <v>Tower Gaming Capable DT</v>
      </c>
      <c r="J16561" s="1" t="str">
        <f t="shared" si="517"/>
        <v>Tower Gaming Capable DT</v>
      </c>
      <c r="K16561" t="s">
        <v>143</v>
      </c>
      <c r="L16561" t="s">
        <v>143</v>
      </c>
      <c r="M16561" s="47">
        <v>193</v>
      </c>
    </row>
    <row r="16562" spans="1:13" hidden="1" x14ac:dyDescent="0.3">
      <c r="A16562" s="1" t="s">
        <v>186</v>
      </c>
      <c r="B16562" s="1" t="s">
        <v>23</v>
      </c>
      <c r="C16562" t="s">
        <v>160</v>
      </c>
      <c r="D16562" s="1" t="s">
        <v>17</v>
      </c>
      <c r="E16562" t="s">
        <v>7</v>
      </c>
      <c r="F16562" s="1" t="s">
        <v>154</v>
      </c>
      <c r="G16562" t="s">
        <v>155</v>
      </c>
      <c r="H16562" s="1" t="s">
        <v>187</v>
      </c>
      <c r="I16562" s="1" t="str">
        <f t="shared" si="516"/>
        <v>Tower Gaming Capable DT</v>
      </c>
      <c r="J16562" s="1" t="str">
        <f t="shared" si="517"/>
        <v>Tower Gaming Capable DT</v>
      </c>
      <c r="K16562" t="s">
        <v>144</v>
      </c>
      <c r="L16562" t="s">
        <v>145</v>
      </c>
      <c r="M16562" s="47">
        <v>21</v>
      </c>
    </row>
    <row r="16563" spans="1:13" hidden="1" x14ac:dyDescent="0.3">
      <c r="A16563" s="1" t="s">
        <v>186</v>
      </c>
      <c r="B16563" s="1" t="s">
        <v>23</v>
      </c>
      <c r="C16563" t="s">
        <v>160</v>
      </c>
      <c r="D16563" s="1" t="s">
        <v>17</v>
      </c>
      <c r="E16563" t="s">
        <v>7</v>
      </c>
      <c r="F16563" s="1" t="s">
        <v>154</v>
      </c>
      <c r="G16563" t="s">
        <v>155</v>
      </c>
      <c r="H16563" s="1" t="s">
        <v>187</v>
      </c>
      <c r="I16563" s="1" t="str">
        <f t="shared" si="516"/>
        <v>Tower Gaming Capable DT</v>
      </c>
      <c r="J16563" s="1" t="str">
        <f t="shared" si="517"/>
        <v>Tower Gaming Capable DT</v>
      </c>
      <c r="K16563" t="s">
        <v>144</v>
      </c>
      <c r="L16563" t="s">
        <v>146</v>
      </c>
      <c r="M16563" s="47">
        <v>32</v>
      </c>
    </row>
    <row r="16564" spans="1:13" hidden="1" x14ac:dyDescent="0.3">
      <c r="A16564" s="1" t="s">
        <v>186</v>
      </c>
      <c r="B16564" s="1" t="s">
        <v>23</v>
      </c>
      <c r="C16564" t="s">
        <v>160</v>
      </c>
      <c r="D16564" s="1" t="s">
        <v>17</v>
      </c>
      <c r="E16564" t="s">
        <v>7</v>
      </c>
      <c r="F16564" s="1" t="s">
        <v>154</v>
      </c>
      <c r="G16564" t="s">
        <v>155</v>
      </c>
      <c r="H16564" s="1" t="s">
        <v>187</v>
      </c>
      <c r="I16564" s="1" t="str">
        <f t="shared" si="516"/>
        <v>Tower Gaming Capable DT</v>
      </c>
      <c r="J16564" s="1" t="str">
        <f t="shared" si="517"/>
        <v>Tower Gaming Capable DT</v>
      </c>
      <c r="K16564" t="s">
        <v>144</v>
      </c>
      <c r="L16564" t="s">
        <v>147</v>
      </c>
      <c r="M16564" s="47">
        <v>33</v>
      </c>
    </row>
    <row r="16565" spans="1:13" hidden="1" x14ac:dyDescent="0.3">
      <c r="A16565" s="1" t="s">
        <v>186</v>
      </c>
      <c r="B16565" s="1" t="s">
        <v>23</v>
      </c>
      <c r="C16565" t="s">
        <v>160</v>
      </c>
      <c r="D16565" s="1" t="s">
        <v>17</v>
      </c>
      <c r="E16565" t="s">
        <v>7</v>
      </c>
      <c r="F16565" s="1" t="s">
        <v>154</v>
      </c>
      <c r="G16565" t="s">
        <v>155</v>
      </c>
      <c r="H16565" s="1" t="s">
        <v>187</v>
      </c>
      <c r="I16565" s="1" t="str">
        <f t="shared" si="516"/>
        <v>Tower Gaming Capable DT</v>
      </c>
      <c r="J16565" s="1" t="str">
        <f t="shared" si="517"/>
        <v>Tower Gaming Capable DT</v>
      </c>
      <c r="K16565" t="s">
        <v>144</v>
      </c>
      <c r="L16565" t="s">
        <v>148</v>
      </c>
      <c r="M16565" s="47">
        <v>33</v>
      </c>
    </row>
    <row r="16566" spans="1:13" hidden="1" x14ac:dyDescent="0.3">
      <c r="A16566" s="1" t="s">
        <v>186</v>
      </c>
      <c r="B16566" s="1" t="s">
        <v>23</v>
      </c>
      <c r="C16566" t="s">
        <v>160</v>
      </c>
      <c r="D16566" s="1" t="s">
        <v>17</v>
      </c>
      <c r="E16566" t="s">
        <v>7</v>
      </c>
      <c r="F16566" s="1" t="s">
        <v>154</v>
      </c>
      <c r="G16566" t="s">
        <v>155</v>
      </c>
      <c r="H16566" s="1" t="s">
        <v>187</v>
      </c>
      <c r="I16566" s="1" t="str">
        <f t="shared" si="516"/>
        <v>Tower Gaming Capable DT</v>
      </c>
      <c r="J16566" s="1" t="str">
        <f t="shared" si="517"/>
        <v>Tower Gaming Capable DT</v>
      </c>
      <c r="K16566" t="s">
        <v>144</v>
      </c>
      <c r="L16566" t="s">
        <v>149</v>
      </c>
      <c r="M16566" s="47">
        <v>10</v>
      </c>
    </row>
    <row r="16567" spans="1:13" hidden="1" x14ac:dyDescent="0.3">
      <c r="A16567" s="1" t="s">
        <v>186</v>
      </c>
      <c r="B16567" s="1" t="s">
        <v>23</v>
      </c>
      <c r="C16567" t="s">
        <v>160</v>
      </c>
      <c r="D16567" s="1" t="s">
        <v>17</v>
      </c>
      <c r="E16567" t="s">
        <v>7</v>
      </c>
      <c r="F16567" s="1" t="s">
        <v>154</v>
      </c>
      <c r="G16567" t="s">
        <v>155</v>
      </c>
      <c r="H16567" s="1" t="s">
        <v>187</v>
      </c>
      <c r="I16567" s="1" t="str">
        <f t="shared" si="516"/>
        <v>Tower Gaming Capable DT</v>
      </c>
      <c r="J16567" s="1" t="str">
        <f t="shared" si="517"/>
        <v>Tower Gaming Capable DT</v>
      </c>
      <c r="K16567" t="s">
        <v>144</v>
      </c>
      <c r="L16567" t="s">
        <v>150</v>
      </c>
      <c r="M16567" s="47">
        <v>10</v>
      </c>
    </row>
    <row r="16568" spans="1:13" hidden="1" x14ac:dyDescent="0.3">
      <c r="A16568" s="1" t="s">
        <v>186</v>
      </c>
      <c r="B16568" s="1" t="s">
        <v>23</v>
      </c>
      <c r="C16568" t="s">
        <v>160</v>
      </c>
      <c r="D16568" s="1" t="s">
        <v>17</v>
      </c>
      <c r="E16568" t="s">
        <v>7</v>
      </c>
      <c r="F16568" s="1" t="s">
        <v>154</v>
      </c>
      <c r="G16568" t="s">
        <v>155</v>
      </c>
      <c r="H16568" s="1" t="s">
        <v>187</v>
      </c>
      <c r="I16568" s="1" t="str">
        <f t="shared" si="516"/>
        <v>Tower Gaming Capable DT</v>
      </c>
      <c r="J16568" s="1" t="str">
        <f t="shared" si="517"/>
        <v>Tower Gaming Capable DT</v>
      </c>
      <c r="K16568" t="s">
        <v>144</v>
      </c>
      <c r="L16568" t="s">
        <v>151</v>
      </c>
      <c r="M16568" s="47">
        <v>108</v>
      </c>
    </row>
    <row r="16569" spans="1:13" hidden="1" x14ac:dyDescent="0.3">
      <c r="A16569" s="1" t="s">
        <v>186</v>
      </c>
      <c r="B16569" s="1" t="s">
        <v>23</v>
      </c>
      <c r="C16569" t="s">
        <v>160</v>
      </c>
      <c r="D16569" s="1" t="s">
        <v>18</v>
      </c>
      <c r="E16569" t="s">
        <v>10</v>
      </c>
      <c r="F16569" s="1" t="s">
        <v>159</v>
      </c>
      <c r="G16569" t="s">
        <v>142</v>
      </c>
      <c r="H16569" s="1" t="s">
        <v>142</v>
      </c>
      <c r="I16569" s="1" t="str">
        <f t="shared" si="516"/>
        <v>Clamshell NB</v>
      </c>
      <c r="J16569" s="1" t="str">
        <f t="shared" si="517"/>
        <v>Clamshell NB</v>
      </c>
      <c r="K16569" t="s">
        <v>143</v>
      </c>
      <c r="L16569" t="s">
        <v>143</v>
      </c>
      <c r="M16569" s="47">
        <v>4113</v>
      </c>
    </row>
    <row r="16570" spans="1:13" hidden="1" x14ac:dyDescent="0.3">
      <c r="A16570" s="1" t="s">
        <v>186</v>
      </c>
      <c r="B16570" s="1" t="s">
        <v>23</v>
      </c>
      <c r="C16570" t="s">
        <v>160</v>
      </c>
      <c r="D16570" s="1" t="s">
        <v>18</v>
      </c>
      <c r="E16570" t="s">
        <v>10</v>
      </c>
      <c r="F16570" s="1" t="s">
        <v>159</v>
      </c>
      <c r="G16570" t="s">
        <v>142</v>
      </c>
      <c r="H16570" s="1" t="s">
        <v>142</v>
      </c>
      <c r="I16570" s="1" t="str">
        <f t="shared" si="516"/>
        <v>Clamshell NB</v>
      </c>
      <c r="J16570" s="1" t="str">
        <f t="shared" si="517"/>
        <v>Clamshell NB</v>
      </c>
      <c r="K16570" t="s">
        <v>144</v>
      </c>
      <c r="L16570" t="s">
        <v>145</v>
      </c>
      <c r="M16570" s="47">
        <v>687</v>
      </c>
    </row>
    <row r="16571" spans="1:13" hidden="1" x14ac:dyDescent="0.3">
      <c r="A16571" s="1" t="s">
        <v>186</v>
      </c>
      <c r="B16571" s="1" t="s">
        <v>23</v>
      </c>
      <c r="C16571" t="s">
        <v>160</v>
      </c>
      <c r="D16571" s="1" t="s">
        <v>18</v>
      </c>
      <c r="E16571" t="s">
        <v>10</v>
      </c>
      <c r="F16571" s="1" t="s">
        <v>159</v>
      </c>
      <c r="G16571" t="s">
        <v>142</v>
      </c>
      <c r="H16571" s="1" t="s">
        <v>142</v>
      </c>
      <c r="I16571" s="1" t="str">
        <f t="shared" si="516"/>
        <v>Clamshell NB</v>
      </c>
      <c r="J16571" s="1" t="str">
        <f t="shared" si="517"/>
        <v>Clamshell NB</v>
      </c>
      <c r="K16571" t="s">
        <v>144</v>
      </c>
      <c r="L16571" t="s">
        <v>146</v>
      </c>
      <c r="M16571" s="47">
        <v>989</v>
      </c>
    </row>
    <row r="16572" spans="1:13" hidden="1" x14ac:dyDescent="0.3">
      <c r="A16572" s="1" t="s">
        <v>186</v>
      </c>
      <c r="B16572" s="1" t="s">
        <v>23</v>
      </c>
      <c r="C16572" t="s">
        <v>160</v>
      </c>
      <c r="D16572" s="1" t="s">
        <v>18</v>
      </c>
      <c r="E16572" t="s">
        <v>10</v>
      </c>
      <c r="F16572" s="1" t="s">
        <v>159</v>
      </c>
      <c r="G16572" t="s">
        <v>142</v>
      </c>
      <c r="H16572" s="1" t="s">
        <v>142</v>
      </c>
      <c r="I16572" s="1" t="str">
        <f t="shared" si="516"/>
        <v>Clamshell NB</v>
      </c>
      <c r="J16572" s="1" t="str">
        <f t="shared" si="517"/>
        <v>Clamshell NB</v>
      </c>
      <c r="K16572" t="s">
        <v>144</v>
      </c>
      <c r="L16572" t="s">
        <v>147</v>
      </c>
      <c r="M16572" s="47">
        <v>649</v>
      </c>
    </row>
    <row r="16573" spans="1:13" hidden="1" x14ac:dyDescent="0.3">
      <c r="A16573" s="1" t="s">
        <v>186</v>
      </c>
      <c r="B16573" s="1" t="s">
        <v>23</v>
      </c>
      <c r="C16573" t="s">
        <v>160</v>
      </c>
      <c r="D16573" s="1" t="s">
        <v>18</v>
      </c>
      <c r="E16573" t="s">
        <v>10</v>
      </c>
      <c r="F16573" s="1" t="s">
        <v>159</v>
      </c>
      <c r="G16573" t="s">
        <v>142</v>
      </c>
      <c r="H16573" s="1" t="s">
        <v>142</v>
      </c>
      <c r="I16573" s="1" t="str">
        <f t="shared" si="516"/>
        <v>Clamshell NB</v>
      </c>
      <c r="J16573" s="1" t="str">
        <f t="shared" si="517"/>
        <v>Clamshell NB</v>
      </c>
      <c r="K16573" t="s">
        <v>144</v>
      </c>
      <c r="L16573" t="s">
        <v>148</v>
      </c>
      <c r="M16573" s="47">
        <v>798</v>
      </c>
    </row>
    <row r="16574" spans="1:13" hidden="1" x14ac:dyDescent="0.3">
      <c r="A16574" s="1" t="s">
        <v>186</v>
      </c>
      <c r="B16574" s="1" t="s">
        <v>23</v>
      </c>
      <c r="C16574" t="s">
        <v>160</v>
      </c>
      <c r="D16574" s="1" t="s">
        <v>18</v>
      </c>
      <c r="E16574" t="s">
        <v>10</v>
      </c>
      <c r="F16574" s="1" t="s">
        <v>159</v>
      </c>
      <c r="G16574" t="s">
        <v>142</v>
      </c>
      <c r="H16574" s="1" t="s">
        <v>142</v>
      </c>
      <c r="I16574" s="1" t="str">
        <f t="shared" si="516"/>
        <v>Clamshell NB</v>
      </c>
      <c r="J16574" s="1" t="str">
        <f t="shared" si="517"/>
        <v>Clamshell NB</v>
      </c>
      <c r="K16574" t="s">
        <v>144</v>
      </c>
      <c r="L16574" t="s">
        <v>149</v>
      </c>
      <c r="M16574" s="47">
        <v>770</v>
      </c>
    </row>
    <row r="16575" spans="1:13" hidden="1" x14ac:dyDescent="0.3">
      <c r="A16575" s="1" t="s">
        <v>186</v>
      </c>
      <c r="B16575" s="1" t="s">
        <v>23</v>
      </c>
      <c r="C16575" t="s">
        <v>160</v>
      </c>
      <c r="D16575" s="1" t="s">
        <v>18</v>
      </c>
      <c r="E16575" t="s">
        <v>10</v>
      </c>
      <c r="F16575" s="1" t="s">
        <v>159</v>
      </c>
      <c r="G16575" t="s">
        <v>142</v>
      </c>
      <c r="H16575" s="1" t="s">
        <v>142</v>
      </c>
      <c r="I16575" s="1" t="str">
        <f t="shared" si="516"/>
        <v>Clamshell NB</v>
      </c>
      <c r="J16575" s="1" t="str">
        <f t="shared" si="517"/>
        <v>Clamshell NB</v>
      </c>
      <c r="K16575" t="s">
        <v>144</v>
      </c>
      <c r="L16575" t="s">
        <v>150</v>
      </c>
      <c r="M16575" s="47">
        <v>468</v>
      </c>
    </row>
    <row r="16576" spans="1:13" hidden="1" x14ac:dyDescent="0.3">
      <c r="A16576" s="1" t="s">
        <v>186</v>
      </c>
      <c r="B16576" s="1" t="s">
        <v>23</v>
      </c>
      <c r="C16576" t="s">
        <v>160</v>
      </c>
      <c r="D16576" s="1" t="s">
        <v>18</v>
      </c>
      <c r="E16576" t="s">
        <v>10</v>
      </c>
      <c r="F16576" s="1" t="s">
        <v>159</v>
      </c>
      <c r="G16576" t="s">
        <v>142</v>
      </c>
      <c r="H16576" s="1" t="s">
        <v>142</v>
      </c>
      <c r="I16576" s="1" t="str">
        <f t="shared" si="516"/>
        <v>Clamshell NB</v>
      </c>
      <c r="J16576" s="1" t="str">
        <f t="shared" si="517"/>
        <v>Clamshell NB</v>
      </c>
      <c r="K16576" t="s">
        <v>144</v>
      </c>
      <c r="L16576" t="s">
        <v>151</v>
      </c>
      <c r="M16576" s="47">
        <v>1079</v>
      </c>
    </row>
    <row r="16577" spans="1:13" hidden="1" x14ac:dyDescent="0.3">
      <c r="A16577" s="1" t="s">
        <v>186</v>
      </c>
      <c r="B16577" s="1" t="s">
        <v>23</v>
      </c>
      <c r="C16577" t="s">
        <v>160</v>
      </c>
      <c r="D16577" s="1" t="s">
        <v>18</v>
      </c>
      <c r="E16577" t="s">
        <v>10</v>
      </c>
      <c r="F16577" s="1" t="s">
        <v>159</v>
      </c>
      <c r="G16577" t="s">
        <v>142</v>
      </c>
      <c r="H16577" s="1" t="s">
        <v>155</v>
      </c>
      <c r="I16577" s="1" t="str">
        <f t="shared" si="516"/>
        <v>Clamshell NB</v>
      </c>
      <c r="J16577" s="1" t="str">
        <f t="shared" si="517"/>
        <v>Clamshell Ultraslim NB</v>
      </c>
      <c r="K16577" t="s">
        <v>143</v>
      </c>
      <c r="L16577" t="s">
        <v>143</v>
      </c>
      <c r="M16577" s="47">
        <v>7068</v>
      </c>
    </row>
    <row r="16578" spans="1:13" hidden="1" x14ac:dyDescent="0.3">
      <c r="A16578" s="1" t="s">
        <v>186</v>
      </c>
      <c r="B16578" s="1" t="s">
        <v>23</v>
      </c>
      <c r="C16578" t="s">
        <v>160</v>
      </c>
      <c r="D16578" s="1" t="s">
        <v>18</v>
      </c>
      <c r="E16578" t="s">
        <v>10</v>
      </c>
      <c r="F16578" s="1" t="s">
        <v>159</v>
      </c>
      <c r="G16578" t="s">
        <v>142</v>
      </c>
      <c r="H16578" s="1" t="s">
        <v>155</v>
      </c>
      <c r="I16578" s="1" t="str">
        <f t="shared" si="516"/>
        <v>Clamshell NB</v>
      </c>
      <c r="J16578" s="1" t="str">
        <f t="shared" si="517"/>
        <v>Clamshell Ultraslim NB</v>
      </c>
      <c r="K16578" t="s">
        <v>144</v>
      </c>
      <c r="L16578" t="s">
        <v>145</v>
      </c>
      <c r="M16578" s="47">
        <v>154</v>
      </c>
    </row>
    <row r="16579" spans="1:13" hidden="1" x14ac:dyDescent="0.3">
      <c r="A16579" s="1" t="s">
        <v>186</v>
      </c>
      <c r="B16579" s="1" t="s">
        <v>23</v>
      </c>
      <c r="C16579" t="s">
        <v>160</v>
      </c>
      <c r="D16579" s="1" t="s">
        <v>18</v>
      </c>
      <c r="E16579" t="s">
        <v>10</v>
      </c>
      <c r="F16579" s="1" t="s">
        <v>159</v>
      </c>
      <c r="G16579" t="s">
        <v>142</v>
      </c>
      <c r="H16579" s="1" t="s">
        <v>155</v>
      </c>
      <c r="I16579" s="1" t="str">
        <f t="shared" ref="I16579:I16642" si="518">VLOOKUP(E16579&amp;F16579&amp;G16579,$S$1:$T$74,2,0)</f>
        <v>Clamshell NB</v>
      </c>
      <c r="J16579" s="1" t="str">
        <f t="shared" ref="J16579:J16642" si="519">IF(AND(I16579="Clamshell NB",H16579="Yes"),"Clamshell Ultraslim NB",I16579)</f>
        <v>Clamshell Ultraslim NB</v>
      </c>
      <c r="K16579" t="s">
        <v>144</v>
      </c>
      <c r="L16579" t="s">
        <v>146</v>
      </c>
      <c r="M16579" s="47">
        <v>397</v>
      </c>
    </row>
    <row r="16580" spans="1:13" hidden="1" x14ac:dyDescent="0.3">
      <c r="A16580" s="1" t="s">
        <v>186</v>
      </c>
      <c r="B16580" s="1" t="s">
        <v>23</v>
      </c>
      <c r="C16580" t="s">
        <v>160</v>
      </c>
      <c r="D16580" s="1" t="s">
        <v>18</v>
      </c>
      <c r="E16580" t="s">
        <v>10</v>
      </c>
      <c r="F16580" s="1" t="s">
        <v>159</v>
      </c>
      <c r="G16580" t="s">
        <v>142</v>
      </c>
      <c r="H16580" s="1" t="s">
        <v>155</v>
      </c>
      <c r="I16580" s="1" t="str">
        <f t="shared" si="518"/>
        <v>Clamshell NB</v>
      </c>
      <c r="J16580" s="1" t="str">
        <f t="shared" si="519"/>
        <v>Clamshell Ultraslim NB</v>
      </c>
      <c r="K16580" t="s">
        <v>144</v>
      </c>
      <c r="L16580" t="s">
        <v>147</v>
      </c>
      <c r="M16580" s="47">
        <v>165</v>
      </c>
    </row>
    <row r="16581" spans="1:13" hidden="1" x14ac:dyDescent="0.3">
      <c r="A16581" s="1" t="s">
        <v>186</v>
      </c>
      <c r="B16581" s="1" t="s">
        <v>23</v>
      </c>
      <c r="C16581" t="s">
        <v>160</v>
      </c>
      <c r="D16581" s="1" t="s">
        <v>18</v>
      </c>
      <c r="E16581" t="s">
        <v>10</v>
      </c>
      <c r="F16581" s="1" t="s">
        <v>159</v>
      </c>
      <c r="G16581" t="s">
        <v>142</v>
      </c>
      <c r="H16581" s="1" t="s">
        <v>155</v>
      </c>
      <c r="I16581" s="1" t="str">
        <f t="shared" si="518"/>
        <v>Clamshell NB</v>
      </c>
      <c r="J16581" s="1" t="str">
        <f t="shared" si="519"/>
        <v>Clamshell Ultraslim NB</v>
      </c>
      <c r="K16581" t="s">
        <v>144</v>
      </c>
      <c r="L16581" t="s">
        <v>148</v>
      </c>
      <c r="M16581" s="47">
        <v>200</v>
      </c>
    </row>
    <row r="16582" spans="1:13" hidden="1" x14ac:dyDescent="0.3">
      <c r="A16582" s="1" t="s">
        <v>186</v>
      </c>
      <c r="B16582" s="1" t="s">
        <v>23</v>
      </c>
      <c r="C16582" t="s">
        <v>160</v>
      </c>
      <c r="D16582" s="1" t="s">
        <v>18</v>
      </c>
      <c r="E16582" t="s">
        <v>10</v>
      </c>
      <c r="F16582" s="1" t="s">
        <v>159</v>
      </c>
      <c r="G16582" t="s">
        <v>142</v>
      </c>
      <c r="H16582" s="1" t="s">
        <v>155</v>
      </c>
      <c r="I16582" s="1" t="str">
        <f t="shared" si="518"/>
        <v>Clamshell NB</v>
      </c>
      <c r="J16582" s="1" t="str">
        <f t="shared" si="519"/>
        <v>Clamshell Ultraslim NB</v>
      </c>
      <c r="K16582" t="s">
        <v>144</v>
      </c>
      <c r="L16582" t="s">
        <v>149</v>
      </c>
      <c r="M16582" s="47">
        <v>192</v>
      </c>
    </row>
    <row r="16583" spans="1:13" hidden="1" x14ac:dyDescent="0.3">
      <c r="A16583" s="1" t="s">
        <v>186</v>
      </c>
      <c r="B16583" s="1" t="s">
        <v>23</v>
      </c>
      <c r="C16583" t="s">
        <v>160</v>
      </c>
      <c r="D16583" s="1" t="s">
        <v>18</v>
      </c>
      <c r="E16583" t="s">
        <v>10</v>
      </c>
      <c r="F16583" s="1" t="s">
        <v>159</v>
      </c>
      <c r="G16583" t="s">
        <v>142</v>
      </c>
      <c r="H16583" s="1" t="s">
        <v>155</v>
      </c>
      <c r="I16583" s="1" t="str">
        <f t="shared" si="518"/>
        <v>Clamshell NB</v>
      </c>
      <c r="J16583" s="1" t="str">
        <f t="shared" si="519"/>
        <v>Clamshell Ultraslim NB</v>
      </c>
      <c r="K16583" t="s">
        <v>144</v>
      </c>
      <c r="L16583" t="s">
        <v>150</v>
      </c>
      <c r="M16583" s="47">
        <v>139</v>
      </c>
    </row>
    <row r="16584" spans="1:13" hidden="1" x14ac:dyDescent="0.3">
      <c r="A16584" s="1" t="s">
        <v>186</v>
      </c>
      <c r="B16584" s="1" t="s">
        <v>23</v>
      </c>
      <c r="C16584" t="s">
        <v>160</v>
      </c>
      <c r="D16584" s="1" t="s">
        <v>18</v>
      </c>
      <c r="E16584" t="s">
        <v>10</v>
      </c>
      <c r="F16584" s="1" t="s">
        <v>159</v>
      </c>
      <c r="G16584" t="s">
        <v>142</v>
      </c>
      <c r="H16584" s="1" t="s">
        <v>155</v>
      </c>
      <c r="I16584" s="1" t="str">
        <f t="shared" si="518"/>
        <v>Clamshell NB</v>
      </c>
      <c r="J16584" s="1" t="str">
        <f t="shared" si="519"/>
        <v>Clamshell Ultraslim NB</v>
      </c>
      <c r="K16584" t="s">
        <v>144</v>
      </c>
      <c r="L16584" t="s">
        <v>151</v>
      </c>
      <c r="M16584" s="47">
        <v>195</v>
      </c>
    </row>
    <row r="16585" spans="1:13" hidden="1" x14ac:dyDescent="0.3">
      <c r="A16585" s="1" t="s">
        <v>186</v>
      </c>
      <c r="B16585" s="1" t="s">
        <v>23</v>
      </c>
      <c r="C16585" t="s">
        <v>160</v>
      </c>
      <c r="D16585" s="1" t="s">
        <v>18</v>
      </c>
      <c r="E16585" t="s">
        <v>10</v>
      </c>
      <c r="F16585" s="1" t="s">
        <v>159</v>
      </c>
      <c r="G16585" t="s">
        <v>155</v>
      </c>
      <c r="H16585" s="1" t="s">
        <v>142</v>
      </c>
      <c r="I16585" s="1" t="str">
        <f t="shared" si="518"/>
        <v>Clamshell Gaming Capable NB</v>
      </c>
      <c r="J16585" s="1" t="str">
        <f t="shared" si="519"/>
        <v>Clamshell Gaming Capable NB</v>
      </c>
      <c r="K16585" t="s">
        <v>143</v>
      </c>
      <c r="L16585" t="s">
        <v>143</v>
      </c>
      <c r="M16585" s="47">
        <v>1165</v>
      </c>
    </row>
    <row r="16586" spans="1:13" hidden="1" x14ac:dyDescent="0.3">
      <c r="A16586" s="1" t="s">
        <v>186</v>
      </c>
      <c r="B16586" s="1" t="s">
        <v>23</v>
      </c>
      <c r="C16586" t="s">
        <v>160</v>
      </c>
      <c r="D16586" s="1" t="s">
        <v>18</v>
      </c>
      <c r="E16586" t="s">
        <v>10</v>
      </c>
      <c r="F16586" s="1" t="s">
        <v>159</v>
      </c>
      <c r="G16586" t="s">
        <v>155</v>
      </c>
      <c r="H16586" s="1" t="s">
        <v>142</v>
      </c>
      <c r="I16586" s="1" t="str">
        <f t="shared" si="518"/>
        <v>Clamshell Gaming Capable NB</v>
      </c>
      <c r="J16586" s="1" t="str">
        <f t="shared" si="519"/>
        <v>Clamshell Gaming Capable NB</v>
      </c>
      <c r="K16586" t="s">
        <v>144</v>
      </c>
      <c r="L16586" t="s">
        <v>145</v>
      </c>
      <c r="M16586" s="47">
        <v>6</v>
      </c>
    </row>
    <row r="16587" spans="1:13" hidden="1" x14ac:dyDescent="0.3">
      <c r="A16587" s="1" t="s">
        <v>186</v>
      </c>
      <c r="B16587" s="1" t="s">
        <v>23</v>
      </c>
      <c r="C16587" t="s">
        <v>160</v>
      </c>
      <c r="D16587" s="1" t="s">
        <v>18</v>
      </c>
      <c r="E16587" t="s">
        <v>10</v>
      </c>
      <c r="F16587" s="1" t="s">
        <v>159</v>
      </c>
      <c r="G16587" t="s">
        <v>155</v>
      </c>
      <c r="H16587" s="1" t="s">
        <v>142</v>
      </c>
      <c r="I16587" s="1" t="str">
        <f t="shared" si="518"/>
        <v>Clamshell Gaming Capable NB</v>
      </c>
      <c r="J16587" s="1" t="str">
        <f t="shared" si="519"/>
        <v>Clamshell Gaming Capable NB</v>
      </c>
      <c r="K16587" t="s">
        <v>144</v>
      </c>
      <c r="L16587" t="s">
        <v>146</v>
      </c>
      <c r="M16587" s="47">
        <v>23</v>
      </c>
    </row>
    <row r="16588" spans="1:13" hidden="1" x14ac:dyDescent="0.3">
      <c r="A16588" s="1" t="s">
        <v>186</v>
      </c>
      <c r="B16588" s="1" t="s">
        <v>23</v>
      </c>
      <c r="C16588" t="s">
        <v>160</v>
      </c>
      <c r="D16588" s="1" t="s">
        <v>18</v>
      </c>
      <c r="E16588" t="s">
        <v>10</v>
      </c>
      <c r="F16588" s="1" t="s">
        <v>159</v>
      </c>
      <c r="G16588" t="s">
        <v>155</v>
      </c>
      <c r="H16588" s="1" t="s">
        <v>142</v>
      </c>
      <c r="I16588" s="1" t="str">
        <f t="shared" si="518"/>
        <v>Clamshell Gaming Capable NB</v>
      </c>
      <c r="J16588" s="1" t="str">
        <f t="shared" si="519"/>
        <v>Clamshell Gaming Capable NB</v>
      </c>
      <c r="K16588" t="s">
        <v>144</v>
      </c>
      <c r="L16588" t="s">
        <v>147</v>
      </c>
      <c r="M16588" s="47">
        <v>6</v>
      </c>
    </row>
    <row r="16589" spans="1:13" hidden="1" x14ac:dyDescent="0.3">
      <c r="A16589" s="1" t="s">
        <v>186</v>
      </c>
      <c r="B16589" s="1" t="s">
        <v>23</v>
      </c>
      <c r="C16589" t="s">
        <v>160</v>
      </c>
      <c r="D16589" s="1" t="s">
        <v>18</v>
      </c>
      <c r="E16589" t="s">
        <v>10</v>
      </c>
      <c r="F16589" s="1" t="s">
        <v>159</v>
      </c>
      <c r="G16589" t="s">
        <v>155</v>
      </c>
      <c r="H16589" s="1" t="s">
        <v>142</v>
      </c>
      <c r="I16589" s="1" t="str">
        <f t="shared" si="518"/>
        <v>Clamshell Gaming Capable NB</v>
      </c>
      <c r="J16589" s="1" t="str">
        <f t="shared" si="519"/>
        <v>Clamshell Gaming Capable NB</v>
      </c>
      <c r="K16589" t="s">
        <v>144</v>
      </c>
      <c r="L16589" t="s">
        <v>148</v>
      </c>
      <c r="M16589" s="47">
        <v>7</v>
      </c>
    </row>
    <row r="16590" spans="1:13" hidden="1" x14ac:dyDescent="0.3">
      <c r="A16590" s="1" t="s">
        <v>186</v>
      </c>
      <c r="B16590" s="1" t="s">
        <v>23</v>
      </c>
      <c r="C16590" t="s">
        <v>160</v>
      </c>
      <c r="D16590" s="1" t="s">
        <v>18</v>
      </c>
      <c r="E16590" t="s">
        <v>10</v>
      </c>
      <c r="F16590" s="1" t="s">
        <v>159</v>
      </c>
      <c r="G16590" t="s">
        <v>155</v>
      </c>
      <c r="H16590" s="1" t="s">
        <v>142</v>
      </c>
      <c r="I16590" s="1" t="str">
        <f t="shared" si="518"/>
        <v>Clamshell Gaming Capable NB</v>
      </c>
      <c r="J16590" s="1" t="str">
        <f t="shared" si="519"/>
        <v>Clamshell Gaming Capable NB</v>
      </c>
      <c r="K16590" t="s">
        <v>144</v>
      </c>
      <c r="L16590" t="s">
        <v>149</v>
      </c>
      <c r="M16590" s="47">
        <v>6</v>
      </c>
    </row>
    <row r="16591" spans="1:13" hidden="1" x14ac:dyDescent="0.3">
      <c r="A16591" s="1" t="s">
        <v>186</v>
      </c>
      <c r="B16591" s="1" t="s">
        <v>23</v>
      </c>
      <c r="C16591" t="s">
        <v>160</v>
      </c>
      <c r="D16591" s="1" t="s">
        <v>18</v>
      </c>
      <c r="E16591" t="s">
        <v>10</v>
      </c>
      <c r="F16591" s="1" t="s">
        <v>159</v>
      </c>
      <c r="G16591" t="s">
        <v>155</v>
      </c>
      <c r="H16591" s="1" t="s">
        <v>142</v>
      </c>
      <c r="I16591" s="1" t="str">
        <f t="shared" si="518"/>
        <v>Clamshell Gaming Capable NB</v>
      </c>
      <c r="J16591" s="1" t="str">
        <f t="shared" si="519"/>
        <v>Clamshell Gaming Capable NB</v>
      </c>
      <c r="K16591" t="s">
        <v>144</v>
      </c>
      <c r="L16591" t="s">
        <v>150</v>
      </c>
      <c r="M16591" s="47">
        <v>3</v>
      </c>
    </row>
    <row r="16592" spans="1:13" hidden="1" x14ac:dyDescent="0.3">
      <c r="A16592" s="1" t="s">
        <v>186</v>
      </c>
      <c r="B16592" s="1" t="s">
        <v>23</v>
      </c>
      <c r="C16592" t="s">
        <v>160</v>
      </c>
      <c r="D16592" s="1" t="s">
        <v>18</v>
      </c>
      <c r="E16592" t="s">
        <v>10</v>
      </c>
      <c r="F16592" s="1" t="s">
        <v>159</v>
      </c>
      <c r="G16592" t="s">
        <v>155</v>
      </c>
      <c r="H16592" s="1" t="s">
        <v>142</v>
      </c>
      <c r="I16592" s="1" t="str">
        <f t="shared" si="518"/>
        <v>Clamshell Gaming Capable NB</v>
      </c>
      <c r="J16592" s="1" t="str">
        <f t="shared" si="519"/>
        <v>Clamshell Gaming Capable NB</v>
      </c>
      <c r="K16592" t="s">
        <v>144</v>
      </c>
      <c r="L16592" t="s">
        <v>151</v>
      </c>
      <c r="M16592" s="47">
        <v>9</v>
      </c>
    </row>
    <row r="16593" spans="1:13" hidden="1" x14ac:dyDescent="0.3">
      <c r="A16593" s="1" t="s">
        <v>186</v>
      </c>
      <c r="B16593" s="1" t="s">
        <v>23</v>
      </c>
      <c r="C16593" t="s">
        <v>160</v>
      </c>
      <c r="D16593" s="1" t="s">
        <v>18</v>
      </c>
      <c r="E16593" t="s">
        <v>10</v>
      </c>
      <c r="F16593" s="1" t="s">
        <v>159</v>
      </c>
      <c r="G16593" t="s">
        <v>155</v>
      </c>
      <c r="H16593" s="1" t="s">
        <v>155</v>
      </c>
      <c r="I16593" s="1" t="str">
        <f t="shared" si="518"/>
        <v>Clamshell Gaming Capable NB</v>
      </c>
      <c r="J16593" s="1" t="str">
        <f t="shared" si="519"/>
        <v>Clamshell Gaming Capable NB</v>
      </c>
      <c r="K16593" t="s">
        <v>143</v>
      </c>
      <c r="L16593" t="s">
        <v>143</v>
      </c>
      <c r="M16593" s="47">
        <v>1984</v>
      </c>
    </row>
    <row r="16594" spans="1:13" hidden="1" x14ac:dyDescent="0.3">
      <c r="A16594" s="1" t="s">
        <v>186</v>
      </c>
      <c r="B16594" s="1" t="s">
        <v>23</v>
      </c>
      <c r="C16594" t="s">
        <v>160</v>
      </c>
      <c r="D16594" s="1" t="s">
        <v>18</v>
      </c>
      <c r="E16594" t="s">
        <v>10</v>
      </c>
      <c r="F16594" s="1" t="s">
        <v>159</v>
      </c>
      <c r="G16594" t="s">
        <v>155</v>
      </c>
      <c r="H16594" s="1" t="s">
        <v>155</v>
      </c>
      <c r="I16594" s="1" t="str">
        <f t="shared" si="518"/>
        <v>Clamshell Gaming Capable NB</v>
      </c>
      <c r="J16594" s="1" t="str">
        <f t="shared" si="519"/>
        <v>Clamshell Gaming Capable NB</v>
      </c>
      <c r="K16594" t="s">
        <v>144</v>
      </c>
      <c r="L16594" t="s">
        <v>145</v>
      </c>
      <c r="M16594" s="47">
        <v>32</v>
      </c>
    </row>
    <row r="16595" spans="1:13" hidden="1" x14ac:dyDescent="0.3">
      <c r="A16595" s="1" t="s">
        <v>186</v>
      </c>
      <c r="B16595" s="1" t="s">
        <v>23</v>
      </c>
      <c r="C16595" t="s">
        <v>160</v>
      </c>
      <c r="D16595" s="1" t="s">
        <v>18</v>
      </c>
      <c r="E16595" t="s">
        <v>10</v>
      </c>
      <c r="F16595" s="1" t="s">
        <v>159</v>
      </c>
      <c r="G16595" t="s">
        <v>155</v>
      </c>
      <c r="H16595" s="1" t="s">
        <v>155</v>
      </c>
      <c r="I16595" s="1" t="str">
        <f t="shared" si="518"/>
        <v>Clamshell Gaming Capable NB</v>
      </c>
      <c r="J16595" s="1" t="str">
        <f t="shared" si="519"/>
        <v>Clamshell Gaming Capable NB</v>
      </c>
      <c r="K16595" t="s">
        <v>144</v>
      </c>
      <c r="L16595" t="s">
        <v>146</v>
      </c>
      <c r="M16595" s="47">
        <v>76</v>
      </c>
    </row>
    <row r="16596" spans="1:13" hidden="1" x14ac:dyDescent="0.3">
      <c r="A16596" s="1" t="s">
        <v>186</v>
      </c>
      <c r="B16596" s="1" t="s">
        <v>23</v>
      </c>
      <c r="C16596" t="s">
        <v>160</v>
      </c>
      <c r="D16596" s="1" t="s">
        <v>18</v>
      </c>
      <c r="E16596" t="s">
        <v>10</v>
      </c>
      <c r="F16596" s="1" t="s">
        <v>159</v>
      </c>
      <c r="G16596" t="s">
        <v>155</v>
      </c>
      <c r="H16596" s="1" t="s">
        <v>155</v>
      </c>
      <c r="I16596" s="1" t="str">
        <f t="shared" si="518"/>
        <v>Clamshell Gaming Capable NB</v>
      </c>
      <c r="J16596" s="1" t="str">
        <f t="shared" si="519"/>
        <v>Clamshell Gaming Capable NB</v>
      </c>
      <c r="K16596" t="s">
        <v>144</v>
      </c>
      <c r="L16596" t="s">
        <v>147</v>
      </c>
      <c r="M16596" s="47">
        <v>27</v>
      </c>
    </row>
    <row r="16597" spans="1:13" hidden="1" x14ac:dyDescent="0.3">
      <c r="A16597" s="1" t="s">
        <v>186</v>
      </c>
      <c r="B16597" s="1" t="s">
        <v>23</v>
      </c>
      <c r="C16597" t="s">
        <v>160</v>
      </c>
      <c r="D16597" s="1" t="s">
        <v>18</v>
      </c>
      <c r="E16597" t="s">
        <v>10</v>
      </c>
      <c r="F16597" s="1" t="s">
        <v>159</v>
      </c>
      <c r="G16597" t="s">
        <v>155</v>
      </c>
      <c r="H16597" s="1" t="s">
        <v>155</v>
      </c>
      <c r="I16597" s="1" t="str">
        <f t="shared" si="518"/>
        <v>Clamshell Gaming Capable NB</v>
      </c>
      <c r="J16597" s="1" t="str">
        <f t="shared" si="519"/>
        <v>Clamshell Gaming Capable NB</v>
      </c>
      <c r="K16597" t="s">
        <v>144</v>
      </c>
      <c r="L16597" t="s">
        <v>148</v>
      </c>
      <c r="M16597" s="47">
        <v>32</v>
      </c>
    </row>
    <row r="16598" spans="1:13" hidden="1" x14ac:dyDescent="0.3">
      <c r="A16598" s="1" t="s">
        <v>186</v>
      </c>
      <c r="B16598" s="1" t="s">
        <v>23</v>
      </c>
      <c r="C16598" t="s">
        <v>160</v>
      </c>
      <c r="D16598" s="1" t="s">
        <v>18</v>
      </c>
      <c r="E16598" t="s">
        <v>10</v>
      </c>
      <c r="F16598" s="1" t="s">
        <v>159</v>
      </c>
      <c r="G16598" t="s">
        <v>155</v>
      </c>
      <c r="H16598" s="1" t="s">
        <v>155</v>
      </c>
      <c r="I16598" s="1" t="str">
        <f t="shared" si="518"/>
        <v>Clamshell Gaming Capable NB</v>
      </c>
      <c r="J16598" s="1" t="str">
        <f t="shared" si="519"/>
        <v>Clamshell Gaming Capable NB</v>
      </c>
      <c r="K16598" t="s">
        <v>144</v>
      </c>
      <c r="L16598" t="s">
        <v>149</v>
      </c>
      <c r="M16598" s="47">
        <v>30</v>
      </c>
    </row>
    <row r="16599" spans="1:13" hidden="1" x14ac:dyDescent="0.3">
      <c r="A16599" s="1" t="s">
        <v>186</v>
      </c>
      <c r="B16599" s="1" t="s">
        <v>23</v>
      </c>
      <c r="C16599" t="s">
        <v>160</v>
      </c>
      <c r="D16599" s="1" t="s">
        <v>18</v>
      </c>
      <c r="E16599" t="s">
        <v>10</v>
      </c>
      <c r="F16599" s="1" t="s">
        <v>159</v>
      </c>
      <c r="G16599" t="s">
        <v>155</v>
      </c>
      <c r="H16599" s="1" t="s">
        <v>155</v>
      </c>
      <c r="I16599" s="1" t="str">
        <f t="shared" si="518"/>
        <v>Clamshell Gaming Capable NB</v>
      </c>
      <c r="J16599" s="1" t="str">
        <f t="shared" si="519"/>
        <v>Clamshell Gaming Capable NB</v>
      </c>
      <c r="K16599" t="s">
        <v>144</v>
      </c>
      <c r="L16599" t="s">
        <v>150</v>
      </c>
      <c r="M16599" s="47">
        <v>13</v>
      </c>
    </row>
    <row r="16600" spans="1:13" hidden="1" x14ac:dyDescent="0.3">
      <c r="A16600" s="1" t="s">
        <v>186</v>
      </c>
      <c r="B16600" s="1" t="s">
        <v>23</v>
      </c>
      <c r="C16600" t="s">
        <v>160</v>
      </c>
      <c r="D16600" s="1" t="s">
        <v>18</v>
      </c>
      <c r="E16600" t="s">
        <v>10</v>
      </c>
      <c r="F16600" s="1" t="s">
        <v>159</v>
      </c>
      <c r="G16600" t="s">
        <v>155</v>
      </c>
      <c r="H16600" s="1" t="s">
        <v>155</v>
      </c>
      <c r="I16600" s="1" t="str">
        <f t="shared" si="518"/>
        <v>Clamshell Gaming Capable NB</v>
      </c>
      <c r="J16600" s="1" t="str">
        <f t="shared" si="519"/>
        <v>Clamshell Gaming Capable NB</v>
      </c>
      <c r="K16600" t="s">
        <v>144</v>
      </c>
      <c r="L16600" t="s">
        <v>151</v>
      </c>
      <c r="M16600" s="47">
        <v>20</v>
      </c>
    </row>
    <row r="16601" spans="1:13" hidden="1" x14ac:dyDescent="0.3">
      <c r="A16601" s="1" t="s">
        <v>186</v>
      </c>
      <c r="B16601" s="1" t="s">
        <v>23</v>
      </c>
      <c r="C16601" t="s">
        <v>160</v>
      </c>
      <c r="D16601" s="1" t="s">
        <v>18</v>
      </c>
      <c r="E16601" t="s">
        <v>10</v>
      </c>
      <c r="F16601" s="1" t="s">
        <v>154</v>
      </c>
      <c r="G16601" t="s">
        <v>142</v>
      </c>
      <c r="H16601" s="1" t="s">
        <v>142</v>
      </c>
      <c r="I16601" s="1" t="str">
        <f t="shared" si="518"/>
        <v>Clamshell NB</v>
      </c>
      <c r="J16601" s="1" t="str">
        <f t="shared" si="519"/>
        <v>Clamshell NB</v>
      </c>
      <c r="K16601" t="s">
        <v>143</v>
      </c>
      <c r="L16601" t="s">
        <v>143</v>
      </c>
      <c r="M16601" s="47">
        <v>7205</v>
      </c>
    </row>
    <row r="16602" spans="1:13" hidden="1" x14ac:dyDescent="0.3">
      <c r="A16602" s="1" t="s">
        <v>186</v>
      </c>
      <c r="B16602" s="1" t="s">
        <v>23</v>
      </c>
      <c r="C16602" t="s">
        <v>160</v>
      </c>
      <c r="D16602" s="1" t="s">
        <v>18</v>
      </c>
      <c r="E16602" t="s">
        <v>10</v>
      </c>
      <c r="F16602" s="1" t="s">
        <v>154</v>
      </c>
      <c r="G16602" t="s">
        <v>142</v>
      </c>
      <c r="H16602" s="1" t="s">
        <v>142</v>
      </c>
      <c r="I16602" s="1" t="str">
        <f t="shared" si="518"/>
        <v>Clamshell NB</v>
      </c>
      <c r="J16602" s="1" t="str">
        <f t="shared" si="519"/>
        <v>Clamshell NB</v>
      </c>
      <c r="K16602" t="s">
        <v>144</v>
      </c>
      <c r="L16602" t="s">
        <v>145</v>
      </c>
      <c r="M16602" s="47">
        <v>3764</v>
      </c>
    </row>
    <row r="16603" spans="1:13" hidden="1" x14ac:dyDescent="0.3">
      <c r="A16603" s="1" t="s">
        <v>186</v>
      </c>
      <c r="B16603" s="1" t="s">
        <v>23</v>
      </c>
      <c r="C16603" t="s">
        <v>160</v>
      </c>
      <c r="D16603" s="1" t="s">
        <v>18</v>
      </c>
      <c r="E16603" t="s">
        <v>10</v>
      </c>
      <c r="F16603" s="1" t="s">
        <v>154</v>
      </c>
      <c r="G16603" t="s">
        <v>142</v>
      </c>
      <c r="H16603" s="1" t="s">
        <v>142</v>
      </c>
      <c r="I16603" s="1" t="str">
        <f t="shared" si="518"/>
        <v>Clamshell NB</v>
      </c>
      <c r="J16603" s="1" t="str">
        <f t="shared" si="519"/>
        <v>Clamshell NB</v>
      </c>
      <c r="K16603" t="s">
        <v>144</v>
      </c>
      <c r="L16603" t="s">
        <v>146</v>
      </c>
      <c r="M16603" s="47">
        <v>5400</v>
      </c>
    </row>
    <row r="16604" spans="1:13" hidden="1" x14ac:dyDescent="0.3">
      <c r="A16604" s="1" t="s">
        <v>186</v>
      </c>
      <c r="B16604" s="1" t="s">
        <v>23</v>
      </c>
      <c r="C16604" t="s">
        <v>160</v>
      </c>
      <c r="D16604" s="1" t="s">
        <v>18</v>
      </c>
      <c r="E16604" t="s">
        <v>10</v>
      </c>
      <c r="F16604" s="1" t="s">
        <v>154</v>
      </c>
      <c r="G16604" t="s">
        <v>142</v>
      </c>
      <c r="H16604" s="1" t="s">
        <v>142</v>
      </c>
      <c r="I16604" s="1" t="str">
        <f t="shared" si="518"/>
        <v>Clamshell NB</v>
      </c>
      <c r="J16604" s="1" t="str">
        <f t="shared" si="519"/>
        <v>Clamshell NB</v>
      </c>
      <c r="K16604" t="s">
        <v>144</v>
      </c>
      <c r="L16604" t="s">
        <v>147</v>
      </c>
      <c r="M16604" s="47">
        <v>3676</v>
      </c>
    </row>
    <row r="16605" spans="1:13" hidden="1" x14ac:dyDescent="0.3">
      <c r="A16605" s="1" t="s">
        <v>186</v>
      </c>
      <c r="B16605" s="1" t="s">
        <v>23</v>
      </c>
      <c r="C16605" t="s">
        <v>160</v>
      </c>
      <c r="D16605" s="1" t="s">
        <v>18</v>
      </c>
      <c r="E16605" t="s">
        <v>10</v>
      </c>
      <c r="F16605" s="1" t="s">
        <v>154</v>
      </c>
      <c r="G16605" t="s">
        <v>142</v>
      </c>
      <c r="H16605" s="1" t="s">
        <v>142</v>
      </c>
      <c r="I16605" s="1" t="str">
        <f t="shared" si="518"/>
        <v>Clamshell NB</v>
      </c>
      <c r="J16605" s="1" t="str">
        <f t="shared" si="519"/>
        <v>Clamshell NB</v>
      </c>
      <c r="K16605" t="s">
        <v>144</v>
      </c>
      <c r="L16605" t="s">
        <v>148</v>
      </c>
      <c r="M16605" s="47">
        <v>4519</v>
      </c>
    </row>
    <row r="16606" spans="1:13" hidden="1" x14ac:dyDescent="0.3">
      <c r="A16606" s="1" t="s">
        <v>186</v>
      </c>
      <c r="B16606" s="1" t="s">
        <v>23</v>
      </c>
      <c r="C16606" t="s">
        <v>160</v>
      </c>
      <c r="D16606" s="1" t="s">
        <v>18</v>
      </c>
      <c r="E16606" t="s">
        <v>10</v>
      </c>
      <c r="F16606" s="1" t="s">
        <v>154</v>
      </c>
      <c r="G16606" t="s">
        <v>142</v>
      </c>
      <c r="H16606" s="1" t="s">
        <v>142</v>
      </c>
      <c r="I16606" s="1" t="str">
        <f t="shared" si="518"/>
        <v>Clamshell NB</v>
      </c>
      <c r="J16606" s="1" t="str">
        <f t="shared" si="519"/>
        <v>Clamshell NB</v>
      </c>
      <c r="K16606" t="s">
        <v>144</v>
      </c>
      <c r="L16606" t="s">
        <v>149</v>
      </c>
      <c r="M16606" s="47">
        <v>4281</v>
      </c>
    </row>
    <row r="16607" spans="1:13" hidden="1" x14ac:dyDescent="0.3">
      <c r="A16607" s="1" t="s">
        <v>186</v>
      </c>
      <c r="B16607" s="1" t="s">
        <v>23</v>
      </c>
      <c r="C16607" t="s">
        <v>160</v>
      </c>
      <c r="D16607" s="1" t="s">
        <v>18</v>
      </c>
      <c r="E16607" t="s">
        <v>10</v>
      </c>
      <c r="F16607" s="1" t="s">
        <v>154</v>
      </c>
      <c r="G16607" t="s">
        <v>142</v>
      </c>
      <c r="H16607" s="1" t="s">
        <v>142</v>
      </c>
      <c r="I16607" s="1" t="str">
        <f t="shared" si="518"/>
        <v>Clamshell NB</v>
      </c>
      <c r="J16607" s="1" t="str">
        <f t="shared" si="519"/>
        <v>Clamshell NB</v>
      </c>
      <c r="K16607" t="s">
        <v>144</v>
      </c>
      <c r="L16607" t="s">
        <v>150</v>
      </c>
      <c r="M16607" s="47">
        <v>2802</v>
      </c>
    </row>
    <row r="16608" spans="1:13" hidden="1" x14ac:dyDescent="0.3">
      <c r="A16608" s="1" t="s">
        <v>186</v>
      </c>
      <c r="B16608" s="1" t="s">
        <v>23</v>
      </c>
      <c r="C16608" t="s">
        <v>160</v>
      </c>
      <c r="D16608" s="1" t="s">
        <v>18</v>
      </c>
      <c r="E16608" t="s">
        <v>10</v>
      </c>
      <c r="F16608" s="1" t="s">
        <v>154</v>
      </c>
      <c r="G16608" t="s">
        <v>142</v>
      </c>
      <c r="H16608" s="1" t="s">
        <v>142</v>
      </c>
      <c r="I16608" s="1" t="str">
        <f t="shared" si="518"/>
        <v>Clamshell NB</v>
      </c>
      <c r="J16608" s="1" t="str">
        <f t="shared" si="519"/>
        <v>Clamshell NB</v>
      </c>
      <c r="K16608" t="s">
        <v>144</v>
      </c>
      <c r="L16608" t="s">
        <v>151</v>
      </c>
      <c r="M16608" s="47">
        <v>6112</v>
      </c>
    </row>
    <row r="16609" spans="1:13" hidden="1" x14ac:dyDescent="0.3">
      <c r="A16609" s="1" t="s">
        <v>186</v>
      </c>
      <c r="B16609" s="1" t="s">
        <v>23</v>
      </c>
      <c r="C16609" t="s">
        <v>160</v>
      </c>
      <c r="D16609" s="1" t="s">
        <v>18</v>
      </c>
      <c r="E16609" t="s">
        <v>10</v>
      </c>
      <c r="F16609" s="1" t="s">
        <v>154</v>
      </c>
      <c r="G16609" t="s">
        <v>142</v>
      </c>
      <c r="H16609" s="1" t="s">
        <v>155</v>
      </c>
      <c r="I16609" s="1" t="str">
        <f t="shared" si="518"/>
        <v>Clamshell NB</v>
      </c>
      <c r="J16609" s="1" t="str">
        <f t="shared" si="519"/>
        <v>Clamshell Ultraslim NB</v>
      </c>
      <c r="K16609" t="s">
        <v>143</v>
      </c>
      <c r="L16609" t="s">
        <v>143</v>
      </c>
      <c r="M16609" s="47">
        <v>22348</v>
      </c>
    </row>
    <row r="16610" spans="1:13" hidden="1" x14ac:dyDescent="0.3">
      <c r="A16610" s="1" t="s">
        <v>186</v>
      </c>
      <c r="B16610" s="1" t="s">
        <v>23</v>
      </c>
      <c r="C16610" t="s">
        <v>160</v>
      </c>
      <c r="D16610" s="1" t="s">
        <v>18</v>
      </c>
      <c r="E16610" t="s">
        <v>10</v>
      </c>
      <c r="F16610" s="1" t="s">
        <v>154</v>
      </c>
      <c r="G16610" t="s">
        <v>142</v>
      </c>
      <c r="H16610" s="1" t="s">
        <v>155</v>
      </c>
      <c r="I16610" s="1" t="str">
        <f t="shared" si="518"/>
        <v>Clamshell NB</v>
      </c>
      <c r="J16610" s="1" t="str">
        <f t="shared" si="519"/>
        <v>Clamshell Ultraslim NB</v>
      </c>
      <c r="K16610" t="s">
        <v>144</v>
      </c>
      <c r="L16610" t="s">
        <v>145</v>
      </c>
      <c r="M16610" s="47">
        <v>1051</v>
      </c>
    </row>
    <row r="16611" spans="1:13" hidden="1" x14ac:dyDescent="0.3">
      <c r="A16611" s="1" t="s">
        <v>186</v>
      </c>
      <c r="B16611" s="1" t="s">
        <v>23</v>
      </c>
      <c r="C16611" t="s">
        <v>160</v>
      </c>
      <c r="D16611" s="1" t="s">
        <v>18</v>
      </c>
      <c r="E16611" t="s">
        <v>10</v>
      </c>
      <c r="F16611" s="1" t="s">
        <v>154</v>
      </c>
      <c r="G16611" t="s">
        <v>142</v>
      </c>
      <c r="H16611" s="1" t="s">
        <v>155</v>
      </c>
      <c r="I16611" s="1" t="str">
        <f t="shared" si="518"/>
        <v>Clamshell NB</v>
      </c>
      <c r="J16611" s="1" t="str">
        <f t="shared" si="519"/>
        <v>Clamshell Ultraslim NB</v>
      </c>
      <c r="K16611" t="s">
        <v>144</v>
      </c>
      <c r="L16611" t="s">
        <v>146</v>
      </c>
      <c r="M16611" s="47">
        <v>1671</v>
      </c>
    </row>
    <row r="16612" spans="1:13" hidden="1" x14ac:dyDescent="0.3">
      <c r="A16612" s="1" t="s">
        <v>186</v>
      </c>
      <c r="B16612" s="1" t="s">
        <v>23</v>
      </c>
      <c r="C16612" t="s">
        <v>160</v>
      </c>
      <c r="D16612" s="1" t="s">
        <v>18</v>
      </c>
      <c r="E16612" t="s">
        <v>10</v>
      </c>
      <c r="F16612" s="1" t="s">
        <v>154</v>
      </c>
      <c r="G16612" t="s">
        <v>142</v>
      </c>
      <c r="H16612" s="1" t="s">
        <v>155</v>
      </c>
      <c r="I16612" s="1" t="str">
        <f t="shared" si="518"/>
        <v>Clamshell NB</v>
      </c>
      <c r="J16612" s="1" t="str">
        <f t="shared" si="519"/>
        <v>Clamshell Ultraslim NB</v>
      </c>
      <c r="K16612" t="s">
        <v>144</v>
      </c>
      <c r="L16612" t="s">
        <v>147</v>
      </c>
      <c r="M16612" s="47">
        <v>1129</v>
      </c>
    </row>
    <row r="16613" spans="1:13" hidden="1" x14ac:dyDescent="0.3">
      <c r="A16613" s="1" t="s">
        <v>186</v>
      </c>
      <c r="B16613" s="1" t="s">
        <v>23</v>
      </c>
      <c r="C16613" t="s">
        <v>160</v>
      </c>
      <c r="D16613" s="1" t="s">
        <v>18</v>
      </c>
      <c r="E16613" t="s">
        <v>10</v>
      </c>
      <c r="F16613" s="1" t="s">
        <v>154</v>
      </c>
      <c r="G16613" t="s">
        <v>142</v>
      </c>
      <c r="H16613" s="1" t="s">
        <v>155</v>
      </c>
      <c r="I16613" s="1" t="str">
        <f t="shared" si="518"/>
        <v>Clamshell NB</v>
      </c>
      <c r="J16613" s="1" t="str">
        <f t="shared" si="519"/>
        <v>Clamshell Ultraslim NB</v>
      </c>
      <c r="K16613" t="s">
        <v>144</v>
      </c>
      <c r="L16613" t="s">
        <v>148</v>
      </c>
      <c r="M16613" s="47">
        <v>1371</v>
      </c>
    </row>
    <row r="16614" spans="1:13" hidden="1" x14ac:dyDescent="0.3">
      <c r="A16614" s="1" t="s">
        <v>186</v>
      </c>
      <c r="B16614" s="1" t="s">
        <v>23</v>
      </c>
      <c r="C16614" t="s">
        <v>160</v>
      </c>
      <c r="D16614" s="1" t="s">
        <v>18</v>
      </c>
      <c r="E16614" t="s">
        <v>10</v>
      </c>
      <c r="F16614" s="1" t="s">
        <v>154</v>
      </c>
      <c r="G16614" t="s">
        <v>142</v>
      </c>
      <c r="H16614" s="1" t="s">
        <v>155</v>
      </c>
      <c r="I16614" s="1" t="str">
        <f t="shared" si="518"/>
        <v>Clamshell NB</v>
      </c>
      <c r="J16614" s="1" t="str">
        <f t="shared" si="519"/>
        <v>Clamshell Ultraslim NB</v>
      </c>
      <c r="K16614" t="s">
        <v>144</v>
      </c>
      <c r="L16614" t="s">
        <v>149</v>
      </c>
      <c r="M16614" s="47">
        <v>1332</v>
      </c>
    </row>
    <row r="16615" spans="1:13" hidden="1" x14ac:dyDescent="0.3">
      <c r="A16615" s="1" t="s">
        <v>186</v>
      </c>
      <c r="B16615" s="1" t="s">
        <v>23</v>
      </c>
      <c r="C16615" t="s">
        <v>160</v>
      </c>
      <c r="D16615" s="1" t="s">
        <v>18</v>
      </c>
      <c r="E16615" t="s">
        <v>10</v>
      </c>
      <c r="F16615" s="1" t="s">
        <v>154</v>
      </c>
      <c r="G16615" t="s">
        <v>142</v>
      </c>
      <c r="H16615" s="1" t="s">
        <v>155</v>
      </c>
      <c r="I16615" s="1" t="str">
        <f t="shared" si="518"/>
        <v>Clamshell NB</v>
      </c>
      <c r="J16615" s="1" t="str">
        <f t="shared" si="519"/>
        <v>Clamshell Ultraslim NB</v>
      </c>
      <c r="K16615" t="s">
        <v>144</v>
      </c>
      <c r="L16615" t="s">
        <v>150</v>
      </c>
      <c r="M16615" s="47">
        <v>1019</v>
      </c>
    </row>
    <row r="16616" spans="1:13" hidden="1" x14ac:dyDescent="0.3">
      <c r="A16616" s="1" t="s">
        <v>186</v>
      </c>
      <c r="B16616" s="1" t="s">
        <v>23</v>
      </c>
      <c r="C16616" t="s">
        <v>160</v>
      </c>
      <c r="D16616" s="1" t="s">
        <v>18</v>
      </c>
      <c r="E16616" t="s">
        <v>10</v>
      </c>
      <c r="F16616" s="1" t="s">
        <v>154</v>
      </c>
      <c r="G16616" t="s">
        <v>142</v>
      </c>
      <c r="H16616" s="1" t="s">
        <v>155</v>
      </c>
      <c r="I16616" s="1" t="str">
        <f t="shared" si="518"/>
        <v>Clamshell NB</v>
      </c>
      <c r="J16616" s="1" t="str">
        <f t="shared" si="519"/>
        <v>Clamshell Ultraslim NB</v>
      </c>
      <c r="K16616" t="s">
        <v>144</v>
      </c>
      <c r="L16616" t="s">
        <v>151</v>
      </c>
      <c r="M16616" s="47">
        <v>1380</v>
      </c>
    </row>
    <row r="16617" spans="1:13" hidden="1" x14ac:dyDescent="0.3">
      <c r="A16617" s="1" t="s">
        <v>186</v>
      </c>
      <c r="B16617" s="1" t="s">
        <v>23</v>
      </c>
      <c r="C16617" t="s">
        <v>160</v>
      </c>
      <c r="D16617" s="1" t="s">
        <v>18</v>
      </c>
      <c r="E16617" t="s">
        <v>10</v>
      </c>
      <c r="F16617" s="1" t="s">
        <v>154</v>
      </c>
      <c r="G16617" t="s">
        <v>155</v>
      </c>
      <c r="H16617" s="1" t="s">
        <v>142</v>
      </c>
      <c r="I16617" s="1" t="str">
        <f t="shared" si="518"/>
        <v>Clamshell Gaming Capable NB</v>
      </c>
      <c r="J16617" s="1" t="str">
        <f t="shared" si="519"/>
        <v>Clamshell Gaming Capable NB</v>
      </c>
      <c r="K16617" t="s">
        <v>143</v>
      </c>
      <c r="L16617" t="s">
        <v>143</v>
      </c>
      <c r="M16617" s="47">
        <v>1631</v>
      </c>
    </row>
    <row r="16618" spans="1:13" hidden="1" x14ac:dyDescent="0.3">
      <c r="A16618" s="1" t="s">
        <v>186</v>
      </c>
      <c r="B16618" s="1" t="s">
        <v>23</v>
      </c>
      <c r="C16618" t="s">
        <v>160</v>
      </c>
      <c r="D16618" s="1" t="s">
        <v>18</v>
      </c>
      <c r="E16618" t="s">
        <v>10</v>
      </c>
      <c r="F16618" s="1" t="s">
        <v>154</v>
      </c>
      <c r="G16618" t="s">
        <v>155</v>
      </c>
      <c r="H16618" s="1" t="s">
        <v>142</v>
      </c>
      <c r="I16618" s="1" t="str">
        <f t="shared" si="518"/>
        <v>Clamshell Gaming Capable NB</v>
      </c>
      <c r="J16618" s="1" t="str">
        <f t="shared" si="519"/>
        <v>Clamshell Gaming Capable NB</v>
      </c>
      <c r="K16618" t="s">
        <v>144</v>
      </c>
      <c r="L16618" t="s">
        <v>145</v>
      </c>
      <c r="M16618" s="47">
        <v>28</v>
      </c>
    </row>
    <row r="16619" spans="1:13" hidden="1" x14ac:dyDescent="0.3">
      <c r="A16619" s="1" t="s">
        <v>186</v>
      </c>
      <c r="B16619" s="1" t="s">
        <v>23</v>
      </c>
      <c r="C16619" t="s">
        <v>160</v>
      </c>
      <c r="D16619" s="1" t="s">
        <v>18</v>
      </c>
      <c r="E16619" t="s">
        <v>10</v>
      </c>
      <c r="F16619" s="1" t="s">
        <v>154</v>
      </c>
      <c r="G16619" t="s">
        <v>155</v>
      </c>
      <c r="H16619" s="1" t="s">
        <v>142</v>
      </c>
      <c r="I16619" s="1" t="str">
        <f t="shared" si="518"/>
        <v>Clamshell Gaming Capable NB</v>
      </c>
      <c r="J16619" s="1" t="str">
        <f t="shared" si="519"/>
        <v>Clamshell Gaming Capable NB</v>
      </c>
      <c r="K16619" t="s">
        <v>144</v>
      </c>
      <c r="L16619" t="s">
        <v>146</v>
      </c>
      <c r="M16619" s="47">
        <v>54</v>
      </c>
    </row>
    <row r="16620" spans="1:13" hidden="1" x14ac:dyDescent="0.3">
      <c r="A16620" s="1" t="s">
        <v>186</v>
      </c>
      <c r="B16620" s="1" t="s">
        <v>23</v>
      </c>
      <c r="C16620" t="s">
        <v>160</v>
      </c>
      <c r="D16620" s="1" t="s">
        <v>18</v>
      </c>
      <c r="E16620" t="s">
        <v>10</v>
      </c>
      <c r="F16620" s="1" t="s">
        <v>154</v>
      </c>
      <c r="G16620" t="s">
        <v>155</v>
      </c>
      <c r="H16620" s="1" t="s">
        <v>142</v>
      </c>
      <c r="I16620" s="1" t="str">
        <f t="shared" si="518"/>
        <v>Clamshell Gaming Capable NB</v>
      </c>
      <c r="J16620" s="1" t="str">
        <f t="shared" si="519"/>
        <v>Clamshell Gaming Capable NB</v>
      </c>
      <c r="K16620" t="s">
        <v>144</v>
      </c>
      <c r="L16620" t="s">
        <v>147</v>
      </c>
      <c r="M16620" s="47">
        <v>27</v>
      </c>
    </row>
    <row r="16621" spans="1:13" hidden="1" x14ac:dyDescent="0.3">
      <c r="A16621" s="1" t="s">
        <v>186</v>
      </c>
      <c r="B16621" s="1" t="s">
        <v>23</v>
      </c>
      <c r="C16621" t="s">
        <v>160</v>
      </c>
      <c r="D16621" s="1" t="s">
        <v>18</v>
      </c>
      <c r="E16621" t="s">
        <v>10</v>
      </c>
      <c r="F16621" s="1" t="s">
        <v>154</v>
      </c>
      <c r="G16621" t="s">
        <v>155</v>
      </c>
      <c r="H16621" s="1" t="s">
        <v>142</v>
      </c>
      <c r="I16621" s="1" t="str">
        <f t="shared" si="518"/>
        <v>Clamshell Gaming Capable NB</v>
      </c>
      <c r="J16621" s="1" t="str">
        <f t="shared" si="519"/>
        <v>Clamshell Gaming Capable NB</v>
      </c>
      <c r="K16621" t="s">
        <v>144</v>
      </c>
      <c r="L16621" t="s">
        <v>148</v>
      </c>
      <c r="M16621" s="47">
        <v>30</v>
      </c>
    </row>
    <row r="16622" spans="1:13" hidden="1" x14ac:dyDescent="0.3">
      <c r="A16622" s="1" t="s">
        <v>186</v>
      </c>
      <c r="B16622" s="1" t="s">
        <v>23</v>
      </c>
      <c r="C16622" t="s">
        <v>160</v>
      </c>
      <c r="D16622" s="1" t="s">
        <v>18</v>
      </c>
      <c r="E16622" t="s">
        <v>10</v>
      </c>
      <c r="F16622" s="1" t="s">
        <v>154</v>
      </c>
      <c r="G16622" t="s">
        <v>155</v>
      </c>
      <c r="H16622" s="1" t="s">
        <v>142</v>
      </c>
      <c r="I16622" s="1" t="str">
        <f t="shared" si="518"/>
        <v>Clamshell Gaming Capable NB</v>
      </c>
      <c r="J16622" s="1" t="str">
        <f t="shared" si="519"/>
        <v>Clamshell Gaming Capable NB</v>
      </c>
      <c r="K16622" t="s">
        <v>144</v>
      </c>
      <c r="L16622" t="s">
        <v>149</v>
      </c>
      <c r="M16622" s="47">
        <v>32</v>
      </c>
    </row>
    <row r="16623" spans="1:13" hidden="1" x14ac:dyDescent="0.3">
      <c r="A16623" s="1" t="s">
        <v>186</v>
      </c>
      <c r="B16623" s="1" t="s">
        <v>23</v>
      </c>
      <c r="C16623" t="s">
        <v>160</v>
      </c>
      <c r="D16623" s="1" t="s">
        <v>18</v>
      </c>
      <c r="E16623" t="s">
        <v>10</v>
      </c>
      <c r="F16623" s="1" t="s">
        <v>154</v>
      </c>
      <c r="G16623" t="s">
        <v>155</v>
      </c>
      <c r="H16623" s="1" t="s">
        <v>142</v>
      </c>
      <c r="I16623" s="1" t="str">
        <f t="shared" si="518"/>
        <v>Clamshell Gaming Capable NB</v>
      </c>
      <c r="J16623" s="1" t="str">
        <f t="shared" si="519"/>
        <v>Clamshell Gaming Capable NB</v>
      </c>
      <c r="K16623" t="s">
        <v>144</v>
      </c>
      <c r="L16623" t="s">
        <v>150</v>
      </c>
      <c r="M16623" s="47">
        <v>21</v>
      </c>
    </row>
    <row r="16624" spans="1:13" hidden="1" x14ac:dyDescent="0.3">
      <c r="A16624" s="1" t="s">
        <v>186</v>
      </c>
      <c r="B16624" s="1" t="s">
        <v>23</v>
      </c>
      <c r="C16624" t="s">
        <v>160</v>
      </c>
      <c r="D16624" s="1" t="s">
        <v>18</v>
      </c>
      <c r="E16624" t="s">
        <v>10</v>
      </c>
      <c r="F16624" s="1" t="s">
        <v>154</v>
      </c>
      <c r="G16624" t="s">
        <v>155</v>
      </c>
      <c r="H16624" s="1" t="s">
        <v>142</v>
      </c>
      <c r="I16624" s="1" t="str">
        <f t="shared" si="518"/>
        <v>Clamshell Gaming Capable NB</v>
      </c>
      <c r="J16624" s="1" t="str">
        <f t="shared" si="519"/>
        <v>Clamshell Gaming Capable NB</v>
      </c>
      <c r="K16624" t="s">
        <v>144</v>
      </c>
      <c r="L16624" t="s">
        <v>151</v>
      </c>
      <c r="M16624" s="47">
        <v>45</v>
      </c>
    </row>
    <row r="16625" spans="1:13" hidden="1" x14ac:dyDescent="0.3">
      <c r="A16625" s="1" t="s">
        <v>186</v>
      </c>
      <c r="B16625" s="1" t="s">
        <v>23</v>
      </c>
      <c r="C16625" t="s">
        <v>160</v>
      </c>
      <c r="D16625" s="1" t="s">
        <v>18</v>
      </c>
      <c r="E16625" t="s">
        <v>10</v>
      </c>
      <c r="F16625" s="1" t="s">
        <v>154</v>
      </c>
      <c r="G16625" t="s">
        <v>155</v>
      </c>
      <c r="H16625" s="1" t="s">
        <v>155</v>
      </c>
      <c r="I16625" s="1" t="str">
        <f t="shared" si="518"/>
        <v>Clamshell Gaming Capable NB</v>
      </c>
      <c r="J16625" s="1" t="str">
        <f t="shared" si="519"/>
        <v>Clamshell Gaming Capable NB</v>
      </c>
      <c r="K16625" t="s">
        <v>143</v>
      </c>
      <c r="L16625" t="s">
        <v>143</v>
      </c>
      <c r="M16625" s="47">
        <v>7710</v>
      </c>
    </row>
    <row r="16626" spans="1:13" hidden="1" x14ac:dyDescent="0.3">
      <c r="A16626" s="1" t="s">
        <v>186</v>
      </c>
      <c r="B16626" s="1" t="s">
        <v>23</v>
      </c>
      <c r="C16626" t="s">
        <v>160</v>
      </c>
      <c r="D16626" s="1" t="s">
        <v>18</v>
      </c>
      <c r="E16626" t="s">
        <v>10</v>
      </c>
      <c r="F16626" s="1" t="s">
        <v>154</v>
      </c>
      <c r="G16626" t="s">
        <v>155</v>
      </c>
      <c r="H16626" s="1" t="s">
        <v>155</v>
      </c>
      <c r="I16626" s="1" t="str">
        <f t="shared" si="518"/>
        <v>Clamshell Gaming Capable NB</v>
      </c>
      <c r="J16626" s="1" t="str">
        <f t="shared" si="519"/>
        <v>Clamshell Gaming Capable NB</v>
      </c>
      <c r="K16626" t="s">
        <v>144</v>
      </c>
      <c r="L16626" t="s">
        <v>145</v>
      </c>
      <c r="M16626" s="47">
        <v>334</v>
      </c>
    </row>
    <row r="16627" spans="1:13" hidden="1" x14ac:dyDescent="0.3">
      <c r="A16627" s="1" t="s">
        <v>186</v>
      </c>
      <c r="B16627" s="1" t="s">
        <v>23</v>
      </c>
      <c r="C16627" t="s">
        <v>160</v>
      </c>
      <c r="D16627" s="1" t="s">
        <v>18</v>
      </c>
      <c r="E16627" t="s">
        <v>10</v>
      </c>
      <c r="F16627" s="1" t="s">
        <v>154</v>
      </c>
      <c r="G16627" t="s">
        <v>155</v>
      </c>
      <c r="H16627" s="1" t="s">
        <v>155</v>
      </c>
      <c r="I16627" s="1" t="str">
        <f t="shared" si="518"/>
        <v>Clamshell Gaming Capable NB</v>
      </c>
      <c r="J16627" s="1" t="str">
        <f t="shared" si="519"/>
        <v>Clamshell Gaming Capable NB</v>
      </c>
      <c r="K16627" t="s">
        <v>144</v>
      </c>
      <c r="L16627" t="s">
        <v>146</v>
      </c>
      <c r="M16627" s="47">
        <v>498</v>
      </c>
    </row>
    <row r="16628" spans="1:13" hidden="1" x14ac:dyDescent="0.3">
      <c r="A16628" s="1" t="s">
        <v>186</v>
      </c>
      <c r="B16628" s="1" t="s">
        <v>23</v>
      </c>
      <c r="C16628" t="s">
        <v>160</v>
      </c>
      <c r="D16628" s="1" t="s">
        <v>18</v>
      </c>
      <c r="E16628" t="s">
        <v>10</v>
      </c>
      <c r="F16628" s="1" t="s">
        <v>154</v>
      </c>
      <c r="G16628" t="s">
        <v>155</v>
      </c>
      <c r="H16628" s="1" t="s">
        <v>155</v>
      </c>
      <c r="I16628" s="1" t="str">
        <f t="shared" si="518"/>
        <v>Clamshell Gaming Capable NB</v>
      </c>
      <c r="J16628" s="1" t="str">
        <f t="shared" si="519"/>
        <v>Clamshell Gaming Capable NB</v>
      </c>
      <c r="K16628" t="s">
        <v>144</v>
      </c>
      <c r="L16628" t="s">
        <v>147</v>
      </c>
      <c r="M16628" s="47">
        <v>371</v>
      </c>
    </row>
    <row r="16629" spans="1:13" hidden="1" x14ac:dyDescent="0.3">
      <c r="A16629" s="1" t="s">
        <v>186</v>
      </c>
      <c r="B16629" s="1" t="s">
        <v>23</v>
      </c>
      <c r="C16629" t="s">
        <v>160</v>
      </c>
      <c r="D16629" s="1" t="s">
        <v>18</v>
      </c>
      <c r="E16629" t="s">
        <v>10</v>
      </c>
      <c r="F16629" s="1" t="s">
        <v>154</v>
      </c>
      <c r="G16629" t="s">
        <v>155</v>
      </c>
      <c r="H16629" s="1" t="s">
        <v>155</v>
      </c>
      <c r="I16629" s="1" t="str">
        <f t="shared" si="518"/>
        <v>Clamshell Gaming Capable NB</v>
      </c>
      <c r="J16629" s="1" t="str">
        <f t="shared" si="519"/>
        <v>Clamshell Gaming Capable NB</v>
      </c>
      <c r="K16629" t="s">
        <v>144</v>
      </c>
      <c r="L16629" t="s">
        <v>148</v>
      </c>
      <c r="M16629" s="47">
        <v>452</v>
      </c>
    </row>
    <row r="16630" spans="1:13" hidden="1" x14ac:dyDescent="0.3">
      <c r="A16630" s="1" t="s">
        <v>186</v>
      </c>
      <c r="B16630" s="1" t="s">
        <v>23</v>
      </c>
      <c r="C16630" t="s">
        <v>160</v>
      </c>
      <c r="D16630" s="1" t="s">
        <v>18</v>
      </c>
      <c r="E16630" t="s">
        <v>10</v>
      </c>
      <c r="F16630" s="1" t="s">
        <v>154</v>
      </c>
      <c r="G16630" t="s">
        <v>155</v>
      </c>
      <c r="H16630" s="1" t="s">
        <v>155</v>
      </c>
      <c r="I16630" s="1" t="str">
        <f t="shared" si="518"/>
        <v>Clamshell Gaming Capable NB</v>
      </c>
      <c r="J16630" s="1" t="str">
        <f t="shared" si="519"/>
        <v>Clamshell Gaming Capable NB</v>
      </c>
      <c r="K16630" t="s">
        <v>144</v>
      </c>
      <c r="L16630" t="s">
        <v>149</v>
      </c>
      <c r="M16630" s="47">
        <v>430</v>
      </c>
    </row>
    <row r="16631" spans="1:13" hidden="1" x14ac:dyDescent="0.3">
      <c r="A16631" s="1" t="s">
        <v>186</v>
      </c>
      <c r="B16631" s="1" t="s">
        <v>23</v>
      </c>
      <c r="C16631" t="s">
        <v>160</v>
      </c>
      <c r="D16631" s="1" t="s">
        <v>18</v>
      </c>
      <c r="E16631" t="s">
        <v>10</v>
      </c>
      <c r="F16631" s="1" t="s">
        <v>154</v>
      </c>
      <c r="G16631" t="s">
        <v>155</v>
      </c>
      <c r="H16631" s="1" t="s">
        <v>155</v>
      </c>
      <c r="I16631" s="1" t="str">
        <f t="shared" si="518"/>
        <v>Clamshell Gaming Capable NB</v>
      </c>
      <c r="J16631" s="1" t="str">
        <f t="shared" si="519"/>
        <v>Clamshell Gaming Capable NB</v>
      </c>
      <c r="K16631" t="s">
        <v>144</v>
      </c>
      <c r="L16631" t="s">
        <v>150</v>
      </c>
      <c r="M16631" s="47">
        <v>391</v>
      </c>
    </row>
    <row r="16632" spans="1:13" hidden="1" x14ac:dyDescent="0.3">
      <c r="A16632" s="1" t="s">
        <v>186</v>
      </c>
      <c r="B16632" s="1" t="s">
        <v>23</v>
      </c>
      <c r="C16632" t="s">
        <v>160</v>
      </c>
      <c r="D16632" s="1" t="s">
        <v>18</v>
      </c>
      <c r="E16632" t="s">
        <v>10</v>
      </c>
      <c r="F16632" s="1" t="s">
        <v>154</v>
      </c>
      <c r="G16632" t="s">
        <v>155</v>
      </c>
      <c r="H16632" s="1" t="s">
        <v>155</v>
      </c>
      <c r="I16632" s="1" t="str">
        <f t="shared" si="518"/>
        <v>Clamshell Gaming Capable NB</v>
      </c>
      <c r="J16632" s="1" t="str">
        <f t="shared" si="519"/>
        <v>Clamshell Gaming Capable NB</v>
      </c>
      <c r="K16632" t="s">
        <v>144</v>
      </c>
      <c r="L16632" t="s">
        <v>151</v>
      </c>
      <c r="M16632" s="47">
        <v>453</v>
      </c>
    </row>
    <row r="16633" spans="1:13" hidden="1" x14ac:dyDescent="0.3">
      <c r="A16633" s="1" t="s">
        <v>186</v>
      </c>
      <c r="B16633" s="1" t="s">
        <v>23</v>
      </c>
      <c r="C16633" t="s">
        <v>160</v>
      </c>
      <c r="D16633" s="1" t="s">
        <v>18</v>
      </c>
      <c r="E16633" t="s">
        <v>10</v>
      </c>
      <c r="F16633" s="1" t="s">
        <v>190</v>
      </c>
      <c r="G16633" t="s">
        <v>142</v>
      </c>
      <c r="H16633" s="1" t="s">
        <v>155</v>
      </c>
      <c r="I16633" s="1" t="str">
        <f t="shared" si="518"/>
        <v>Clamshell Chromebook</v>
      </c>
      <c r="J16633" s="1" t="str">
        <f t="shared" si="519"/>
        <v>Clamshell Chromebook</v>
      </c>
      <c r="K16633" t="s">
        <v>143</v>
      </c>
      <c r="L16633" t="s">
        <v>143</v>
      </c>
      <c r="M16633" s="47">
        <v>11</v>
      </c>
    </row>
    <row r="16634" spans="1:13" hidden="1" x14ac:dyDescent="0.3">
      <c r="A16634" s="1" t="s">
        <v>186</v>
      </c>
      <c r="B16634" s="1" t="s">
        <v>23</v>
      </c>
      <c r="C16634" t="s">
        <v>160</v>
      </c>
      <c r="D16634" s="1" t="s">
        <v>18</v>
      </c>
      <c r="E16634" t="s">
        <v>10</v>
      </c>
      <c r="F16634" s="1" t="s">
        <v>190</v>
      </c>
      <c r="G16634" t="s">
        <v>142</v>
      </c>
      <c r="H16634" s="1" t="s">
        <v>155</v>
      </c>
      <c r="I16634" s="1" t="str">
        <f t="shared" si="518"/>
        <v>Clamshell Chromebook</v>
      </c>
      <c r="J16634" s="1" t="str">
        <f t="shared" si="519"/>
        <v>Clamshell Chromebook</v>
      </c>
      <c r="K16634" t="s">
        <v>144</v>
      </c>
      <c r="L16634" t="s">
        <v>145</v>
      </c>
      <c r="M16634" s="47">
        <v>6</v>
      </c>
    </row>
    <row r="16635" spans="1:13" hidden="1" x14ac:dyDescent="0.3">
      <c r="A16635" s="1" t="s">
        <v>186</v>
      </c>
      <c r="B16635" s="1" t="s">
        <v>23</v>
      </c>
      <c r="C16635" t="s">
        <v>160</v>
      </c>
      <c r="D16635" s="1" t="s">
        <v>18</v>
      </c>
      <c r="E16635" t="s">
        <v>10</v>
      </c>
      <c r="F16635" s="1" t="s">
        <v>190</v>
      </c>
      <c r="G16635" t="s">
        <v>142</v>
      </c>
      <c r="H16635" s="1" t="s">
        <v>155</v>
      </c>
      <c r="I16635" s="1" t="str">
        <f t="shared" si="518"/>
        <v>Clamshell Chromebook</v>
      </c>
      <c r="J16635" s="1" t="str">
        <f t="shared" si="519"/>
        <v>Clamshell Chromebook</v>
      </c>
      <c r="K16635" t="s">
        <v>144</v>
      </c>
      <c r="L16635" t="s">
        <v>146</v>
      </c>
      <c r="M16635" s="47">
        <v>23</v>
      </c>
    </row>
    <row r="16636" spans="1:13" hidden="1" x14ac:dyDescent="0.3">
      <c r="A16636" s="1" t="s">
        <v>186</v>
      </c>
      <c r="B16636" s="1" t="s">
        <v>23</v>
      </c>
      <c r="C16636" t="s">
        <v>160</v>
      </c>
      <c r="D16636" s="1" t="s">
        <v>18</v>
      </c>
      <c r="E16636" t="s">
        <v>10</v>
      </c>
      <c r="F16636" s="1" t="s">
        <v>190</v>
      </c>
      <c r="G16636" t="s">
        <v>142</v>
      </c>
      <c r="H16636" s="1" t="s">
        <v>155</v>
      </c>
      <c r="I16636" s="1" t="str">
        <f t="shared" si="518"/>
        <v>Clamshell Chromebook</v>
      </c>
      <c r="J16636" s="1" t="str">
        <f t="shared" si="519"/>
        <v>Clamshell Chromebook</v>
      </c>
      <c r="K16636" t="s">
        <v>144</v>
      </c>
      <c r="L16636" t="s">
        <v>147</v>
      </c>
      <c r="M16636" s="47">
        <v>18</v>
      </c>
    </row>
    <row r="16637" spans="1:13" hidden="1" x14ac:dyDescent="0.3">
      <c r="A16637" s="1" t="s">
        <v>186</v>
      </c>
      <c r="B16637" s="1" t="s">
        <v>23</v>
      </c>
      <c r="C16637" t="s">
        <v>160</v>
      </c>
      <c r="D16637" s="1" t="s">
        <v>18</v>
      </c>
      <c r="E16637" t="s">
        <v>10</v>
      </c>
      <c r="F16637" s="1" t="s">
        <v>190</v>
      </c>
      <c r="G16637" t="s">
        <v>142</v>
      </c>
      <c r="H16637" s="1" t="s">
        <v>155</v>
      </c>
      <c r="I16637" s="1" t="str">
        <f t="shared" si="518"/>
        <v>Clamshell Chromebook</v>
      </c>
      <c r="J16637" s="1" t="str">
        <f t="shared" si="519"/>
        <v>Clamshell Chromebook</v>
      </c>
      <c r="K16637" t="s">
        <v>144</v>
      </c>
      <c r="L16637" t="s">
        <v>148</v>
      </c>
      <c r="M16637" s="47">
        <v>9</v>
      </c>
    </row>
    <row r="16638" spans="1:13" hidden="1" x14ac:dyDescent="0.3">
      <c r="A16638" s="1" t="s">
        <v>186</v>
      </c>
      <c r="B16638" s="1" t="s">
        <v>23</v>
      </c>
      <c r="C16638" t="s">
        <v>160</v>
      </c>
      <c r="D16638" s="1" t="s">
        <v>18</v>
      </c>
      <c r="E16638" t="s">
        <v>10</v>
      </c>
      <c r="F16638" s="1" t="s">
        <v>190</v>
      </c>
      <c r="G16638" t="s">
        <v>142</v>
      </c>
      <c r="H16638" s="1" t="s">
        <v>155</v>
      </c>
      <c r="I16638" s="1" t="str">
        <f t="shared" si="518"/>
        <v>Clamshell Chromebook</v>
      </c>
      <c r="J16638" s="1" t="str">
        <f t="shared" si="519"/>
        <v>Clamshell Chromebook</v>
      </c>
      <c r="K16638" t="s">
        <v>144</v>
      </c>
      <c r="L16638" t="s">
        <v>149</v>
      </c>
      <c r="M16638" s="47">
        <v>23</v>
      </c>
    </row>
    <row r="16639" spans="1:13" hidden="1" x14ac:dyDescent="0.3">
      <c r="A16639" s="1" t="s">
        <v>186</v>
      </c>
      <c r="B16639" s="1" t="s">
        <v>23</v>
      </c>
      <c r="C16639" t="s">
        <v>160</v>
      </c>
      <c r="D16639" s="1" t="s">
        <v>18</v>
      </c>
      <c r="E16639" t="s">
        <v>10</v>
      </c>
      <c r="F16639" s="1" t="s">
        <v>190</v>
      </c>
      <c r="G16639" t="s">
        <v>142</v>
      </c>
      <c r="H16639" s="1" t="s">
        <v>155</v>
      </c>
      <c r="I16639" s="1" t="str">
        <f t="shared" si="518"/>
        <v>Clamshell Chromebook</v>
      </c>
      <c r="J16639" s="1" t="str">
        <f t="shared" si="519"/>
        <v>Clamshell Chromebook</v>
      </c>
      <c r="K16639" t="s">
        <v>144</v>
      </c>
      <c r="L16639" t="s">
        <v>150</v>
      </c>
      <c r="M16639" s="47">
        <v>449</v>
      </c>
    </row>
    <row r="16640" spans="1:13" hidden="1" x14ac:dyDescent="0.3">
      <c r="A16640" s="1" t="s">
        <v>186</v>
      </c>
      <c r="B16640" s="1" t="s">
        <v>23</v>
      </c>
      <c r="C16640" t="s">
        <v>160</v>
      </c>
      <c r="D16640" s="1" t="s">
        <v>18</v>
      </c>
      <c r="E16640" t="s">
        <v>10</v>
      </c>
      <c r="F16640" s="1" t="s">
        <v>190</v>
      </c>
      <c r="G16640" t="s">
        <v>142</v>
      </c>
      <c r="H16640" s="1" t="s">
        <v>155</v>
      </c>
      <c r="I16640" s="1" t="str">
        <f t="shared" si="518"/>
        <v>Clamshell Chromebook</v>
      </c>
      <c r="J16640" s="1" t="str">
        <f t="shared" si="519"/>
        <v>Clamshell Chromebook</v>
      </c>
      <c r="K16640" t="s">
        <v>144</v>
      </c>
      <c r="L16640" t="s">
        <v>151</v>
      </c>
      <c r="M16640" s="47">
        <v>17</v>
      </c>
    </row>
    <row r="16641" spans="1:13" hidden="1" x14ac:dyDescent="0.3">
      <c r="A16641" s="1" t="s">
        <v>186</v>
      </c>
      <c r="B16641" s="1" t="s">
        <v>23</v>
      </c>
      <c r="C16641" t="s">
        <v>160</v>
      </c>
      <c r="D16641" s="1" t="s">
        <v>18</v>
      </c>
      <c r="E16641" t="s">
        <v>11</v>
      </c>
      <c r="F16641" s="1" t="s">
        <v>159</v>
      </c>
      <c r="G16641" t="s">
        <v>142</v>
      </c>
      <c r="H16641" s="1" t="s">
        <v>155</v>
      </c>
      <c r="I16641" s="1" t="str">
        <f t="shared" si="518"/>
        <v>Convertible NB</v>
      </c>
      <c r="J16641" s="1" t="str">
        <f t="shared" si="519"/>
        <v>Convertible NB</v>
      </c>
      <c r="K16641" t="s">
        <v>143</v>
      </c>
      <c r="L16641" t="s">
        <v>143</v>
      </c>
      <c r="M16641" s="47">
        <v>20</v>
      </c>
    </row>
    <row r="16642" spans="1:13" hidden="1" x14ac:dyDescent="0.3">
      <c r="A16642" s="1" t="s">
        <v>186</v>
      </c>
      <c r="B16642" s="1" t="s">
        <v>23</v>
      </c>
      <c r="C16642" t="s">
        <v>160</v>
      </c>
      <c r="D16642" s="1" t="s">
        <v>18</v>
      </c>
      <c r="E16642" t="s">
        <v>11</v>
      </c>
      <c r="F16642" s="1" t="s">
        <v>154</v>
      </c>
      <c r="G16642" t="s">
        <v>142</v>
      </c>
      <c r="H16642" s="1" t="s">
        <v>142</v>
      </c>
      <c r="I16642" s="1" t="str">
        <f t="shared" si="518"/>
        <v>Convertible NB</v>
      </c>
      <c r="J16642" s="1" t="str">
        <f t="shared" si="519"/>
        <v>Convertible NB</v>
      </c>
      <c r="K16642" t="s">
        <v>143</v>
      </c>
      <c r="L16642" t="s">
        <v>143</v>
      </c>
      <c r="M16642" s="47">
        <v>20</v>
      </c>
    </row>
    <row r="16643" spans="1:13" hidden="1" x14ac:dyDescent="0.3">
      <c r="A16643" s="1" t="s">
        <v>186</v>
      </c>
      <c r="B16643" s="1" t="s">
        <v>23</v>
      </c>
      <c r="C16643" t="s">
        <v>160</v>
      </c>
      <c r="D16643" s="1" t="s">
        <v>18</v>
      </c>
      <c r="E16643" t="s">
        <v>11</v>
      </c>
      <c r="F16643" s="1" t="s">
        <v>154</v>
      </c>
      <c r="G16643" t="s">
        <v>142</v>
      </c>
      <c r="H16643" s="1" t="s">
        <v>155</v>
      </c>
      <c r="I16643" s="1" t="str">
        <f t="shared" ref="I16643:I16706" si="520">VLOOKUP(E16643&amp;F16643&amp;G16643,$S$1:$T$74,2,0)</f>
        <v>Convertible NB</v>
      </c>
      <c r="J16643" s="1" t="str">
        <f t="shared" ref="J16643:J16706" si="521">IF(AND(I16643="Clamshell NB",H16643="Yes"),"Clamshell Ultraslim NB",I16643)</f>
        <v>Convertible NB</v>
      </c>
      <c r="K16643" t="s">
        <v>143</v>
      </c>
      <c r="L16643" t="s">
        <v>143</v>
      </c>
      <c r="M16643" s="47">
        <v>4017</v>
      </c>
    </row>
    <row r="16644" spans="1:13" hidden="1" x14ac:dyDescent="0.3">
      <c r="A16644" s="1" t="s">
        <v>186</v>
      </c>
      <c r="B16644" s="1" t="s">
        <v>23</v>
      </c>
      <c r="C16644" t="s">
        <v>160</v>
      </c>
      <c r="D16644" s="1" t="s">
        <v>18</v>
      </c>
      <c r="E16644" t="s">
        <v>11</v>
      </c>
      <c r="F16644" s="1" t="s">
        <v>154</v>
      </c>
      <c r="G16644" t="s">
        <v>155</v>
      </c>
      <c r="H16644" s="1" t="s">
        <v>155</v>
      </c>
      <c r="I16644" s="1" t="str">
        <f t="shared" si="520"/>
        <v>Convertible NB</v>
      </c>
      <c r="J16644" s="1" t="str">
        <f t="shared" si="521"/>
        <v>Convertible NB</v>
      </c>
      <c r="K16644" t="s">
        <v>143</v>
      </c>
      <c r="L16644" t="s">
        <v>143</v>
      </c>
      <c r="M16644" s="47">
        <v>1113</v>
      </c>
    </row>
    <row r="16645" spans="1:13" hidden="1" x14ac:dyDescent="0.3">
      <c r="A16645" s="1" t="s">
        <v>186</v>
      </c>
      <c r="B16645" s="1" t="s">
        <v>23</v>
      </c>
      <c r="C16645" t="s">
        <v>160</v>
      </c>
      <c r="D16645" s="1" t="s">
        <v>18</v>
      </c>
      <c r="E16645" t="s">
        <v>11</v>
      </c>
      <c r="F16645" s="1" t="s">
        <v>190</v>
      </c>
      <c r="G16645" t="s">
        <v>142</v>
      </c>
      <c r="H16645" s="1" t="s">
        <v>155</v>
      </c>
      <c r="I16645" s="1" t="str">
        <f t="shared" si="520"/>
        <v>Convertible Chromebook</v>
      </c>
      <c r="J16645" s="1" t="str">
        <f t="shared" si="521"/>
        <v>Convertible Chromebook</v>
      </c>
      <c r="K16645" t="s">
        <v>143</v>
      </c>
      <c r="L16645" t="s">
        <v>143</v>
      </c>
      <c r="M16645" s="47">
        <v>70</v>
      </c>
    </row>
    <row r="16646" spans="1:13" hidden="1" x14ac:dyDescent="0.3">
      <c r="A16646" s="1" t="s">
        <v>186</v>
      </c>
      <c r="B16646" s="1" t="s">
        <v>23</v>
      </c>
      <c r="C16646" t="s">
        <v>160</v>
      </c>
      <c r="D16646" s="1" t="s">
        <v>20</v>
      </c>
      <c r="E16646" t="s">
        <v>16</v>
      </c>
      <c r="F16646" s="1" t="s">
        <v>154</v>
      </c>
      <c r="G16646" t="s">
        <v>142</v>
      </c>
      <c r="H16646" s="1" t="s">
        <v>187</v>
      </c>
      <c r="I16646" s="1" t="str">
        <f t="shared" si="520"/>
        <v>Windows Detachable tablet</v>
      </c>
      <c r="J16646" s="1" t="str">
        <f t="shared" si="521"/>
        <v>Windows Detachable tablet</v>
      </c>
      <c r="K16646" t="s">
        <v>143</v>
      </c>
      <c r="L16646" t="s">
        <v>143</v>
      </c>
      <c r="M16646" s="47">
        <v>10</v>
      </c>
    </row>
    <row r="16647" spans="1:13" hidden="1" x14ac:dyDescent="0.3">
      <c r="A16647" s="1" t="s">
        <v>186</v>
      </c>
      <c r="B16647" s="1" t="s">
        <v>23</v>
      </c>
      <c r="C16647" t="s">
        <v>160</v>
      </c>
      <c r="D16647" s="1" t="s">
        <v>20</v>
      </c>
      <c r="E16647" t="s">
        <v>16</v>
      </c>
      <c r="F16647" s="1" t="s">
        <v>154</v>
      </c>
      <c r="G16647" t="s">
        <v>142</v>
      </c>
      <c r="H16647" s="1" t="s">
        <v>187</v>
      </c>
      <c r="I16647" s="1" t="str">
        <f t="shared" si="520"/>
        <v>Windows Detachable tablet</v>
      </c>
      <c r="J16647" s="1" t="str">
        <f t="shared" si="521"/>
        <v>Windows Detachable tablet</v>
      </c>
      <c r="K16647" t="s">
        <v>144</v>
      </c>
      <c r="L16647" t="s">
        <v>145</v>
      </c>
      <c r="M16647" s="47">
        <v>12</v>
      </c>
    </row>
    <row r="16648" spans="1:13" hidden="1" x14ac:dyDescent="0.3">
      <c r="A16648" s="1" t="s">
        <v>186</v>
      </c>
      <c r="B16648" s="1" t="s">
        <v>23</v>
      </c>
      <c r="C16648" t="s">
        <v>160</v>
      </c>
      <c r="D16648" s="1" t="s">
        <v>20</v>
      </c>
      <c r="E16648" t="s">
        <v>16</v>
      </c>
      <c r="F16648" s="1" t="s">
        <v>154</v>
      </c>
      <c r="G16648" t="s">
        <v>142</v>
      </c>
      <c r="H16648" s="1" t="s">
        <v>187</v>
      </c>
      <c r="I16648" s="1" t="str">
        <f t="shared" si="520"/>
        <v>Windows Detachable tablet</v>
      </c>
      <c r="J16648" s="1" t="str">
        <f t="shared" si="521"/>
        <v>Windows Detachable tablet</v>
      </c>
      <c r="K16648" t="s">
        <v>144</v>
      </c>
      <c r="L16648" t="s">
        <v>146</v>
      </c>
      <c r="M16648" s="47">
        <v>23</v>
      </c>
    </row>
    <row r="16649" spans="1:13" hidden="1" x14ac:dyDescent="0.3">
      <c r="A16649" s="1" t="s">
        <v>186</v>
      </c>
      <c r="B16649" s="1" t="s">
        <v>23</v>
      </c>
      <c r="C16649" t="s">
        <v>160</v>
      </c>
      <c r="D16649" s="1" t="s">
        <v>20</v>
      </c>
      <c r="E16649" t="s">
        <v>16</v>
      </c>
      <c r="F16649" s="1" t="s">
        <v>154</v>
      </c>
      <c r="G16649" t="s">
        <v>142</v>
      </c>
      <c r="H16649" s="1" t="s">
        <v>187</v>
      </c>
      <c r="I16649" s="1" t="str">
        <f t="shared" si="520"/>
        <v>Windows Detachable tablet</v>
      </c>
      <c r="J16649" s="1" t="str">
        <f t="shared" si="521"/>
        <v>Windows Detachable tablet</v>
      </c>
      <c r="K16649" t="s">
        <v>144</v>
      </c>
      <c r="L16649" t="s">
        <v>147</v>
      </c>
      <c r="M16649" s="47">
        <v>8</v>
      </c>
    </row>
    <row r="16650" spans="1:13" hidden="1" x14ac:dyDescent="0.3">
      <c r="A16650" s="1" t="s">
        <v>186</v>
      </c>
      <c r="B16650" s="1" t="s">
        <v>23</v>
      </c>
      <c r="C16650" t="s">
        <v>160</v>
      </c>
      <c r="D16650" s="1" t="s">
        <v>20</v>
      </c>
      <c r="E16650" t="s">
        <v>16</v>
      </c>
      <c r="F16650" s="1" t="s">
        <v>154</v>
      </c>
      <c r="G16650" t="s">
        <v>142</v>
      </c>
      <c r="H16650" s="1" t="s">
        <v>187</v>
      </c>
      <c r="I16650" s="1" t="str">
        <f t="shared" si="520"/>
        <v>Windows Detachable tablet</v>
      </c>
      <c r="J16650" s="1" t="str">
        <f t="shared" si="521"/>
        <v>Windows Detachable tablet</v>
      </c>
      <c r="K16650" t="s">
        <v>144</v>
      </c>
      <c r="L16650" t="s">
        <v>148</v>
      </c>
      <c r="M16650" s="47">
        <v>10</v>
      </c>
    </row>
    <row r="16651" spans="1:13" hidden="1" x14ac:dyDescent="0.3">
      <c r="A16651" s="1" t="s">
        <v>186</v>
      </c>
      <c r="B16651" s="1" t="s">
        <v>23</v>
      </c>
      <c r="C16651" t="s">
        <v>160</v>
      </c>
      <c r="D16651" s="1" t="s">
        <v>20</v>
      </c>
      <c r="E16651" t="s">
        <v>16</v>
      </c>
      <c r="F16651" s="1" t="s">
        <v>154</v>
      </c>
      <c r="G16651" t="s">
        <v>142</v>
      </c>
      <c r="H16651" s="1" t="s">
        <v>187</v>
      </c>
      <c r="I16651" s="1" t="str">
        <f t="shared" si="520"/>
        <v>Windows Detachable tablet</v>
      </c>
      <c r="J16651" s="1" t="str">
        <f t="shared" si="521"/>
        <v>Windows Detachable tablet</v>
      </c>
      <c r="K16651" t="s">
        <v>144</v>
      </c>
      <c r="L16651" t="s">
        <v>149</v>
      </c>
      <c r="M16651" s="47">
        <v>10</v>
      </c>
    </row>
    <row r="16652" spans="1:13" hidden="1" x14ac:dyDescent="0.3">
      <c r="A16652" s="1" t="s">
        <v>186</v>
      </c>
      <c r="B16652" s="1" t="s">
        <v>23</v>
      </c>
      <c r="C16652" t="s">
        <v>160</v>
      </c>
      <c r="D16652" s="1" t="s">
        <v>19</v>
      </c>
      <c r="E16652" t="s">
        <v>13</v>
      </c>
      <c r="F16652" s="1" t="s">
        <v>154</v>
      </c>
      <c r="G16652" t="s">
        <v>142</v>
      </c>
      <c r="H16652" s="1" t="s">
        <v>187</v>
      </c>
      <c r="I16652" s="1" t="str">
        <f t="shared" si="520"/>
        <v>DT Workstation</v>
      </c>
      <c r="J16652" s="1" t="str">
        <f t="shared" si="521"/>
        <v>DT Workstation</v>
      </c>
      <c r="K16652" t="s">
        <v>144</v>
      </c>
      <c r="L16652" t="s">
        <v>145</v>
      </c>
      <c r="M16652" s="47">
        <v>6</v>
      </c>
    </row>
    <row r="16653" spans="1:13" hidden="1" x14ac:dyDescent="0.3">
      <c r="A16653" s="1" t="s">
        <v>186</v>
      </c>
      <c r="B16653" s="1" t="s">
        <v>23</v>
      </c>
      <c r="C16653" t="s">
        <v>160</v>
      </c>
      <c r="D16653" s="1" t="s">
        <v>19</v>
      </c>
      <c r="E16653" t="s">
        <v>13</v>
      </c>
      <c r="F16653" s="1" t="s">
        <v>154</v>
      </c>
      <c r="G16653" t="s">
        <v>142</v>
      </c>
      <c r="H16653" s="1" t="s">
        <v>187</v>
      </c>
      <c r="I16653" s="1" t="str">
        <f t="shared" si="520"/>
        <v>DT Workstation</v>
      </c>
      <c r="J16653" s="1" t="str">
        <f t="shared" si="521"/>
        <v>DT Workstation</v>
      </c>
      <c r="K16653" t="s">
        <v>144</v>
      </c>
      <c r="L16653" t="s">
        <v>146</v>
      </c>
      <c r="M16653" s="47">
        <v>10</v>
      </c>
    </row>
    <row r="16654" spans="1:13" hidden="1" x14ac:dyDescent="0.3">
      <c r="A16654" s="1" t="s">
        <v>186</v>
      </c>
      <c r="B16654" s="1" t="s">
        <v>23</v>
      </c>
      <c r="C16654" t="s">
        <v>160</v>
      </c>
      <c r="D16654" s="1" t="s">
        <v>19</v>
      </c>
      <c r="E16654" t="s">
        <v>13</v>
      </c>
      <c r="F16654" s="1" t="s">
        <v>154</v>
      </c>
      <c r="G16654" t="s">
        <v>142</v>
      </c>
      <c r="H16654" s="1" t="s">
        <v>187</v>
      </c>
      <c r="I16654" s="1" t="str">
        <f t="shared" si="520"/>
        <v>DT Workstation</v>
      </c>
      <c r="J16654" s="1" t="str">
        <f t="shared" si="521"/>
        <v>DT Workstation</v>
      </c>
      <c r="K16654" t="s">
        <v>144</v>
      </c>
      <c r="L16654" t="s">
        <v>147</v>
      </c>
      <c r="M16654" s="47">
        <v>4</v>
      </c>
    </row>
    <row r="16655" spans="1:13" hidden="1" x14ac:dyDescent="0.3">
      <c r="A16655" s="1" t="s">
        <v>186</v>
      </c>
      <c r="B16655" s="1" t="s">
        <v>23</v>
      </c>
      <c r="C16655" t="s">
        <v>160</v>
      </c>
      <c r="D16655" s="1" t="s">
        <v>19</v>
      </c>
      <c r="E16655" t="s">
        <v>13</v>
      </c>
      <c r="F16655" s="1" t="s">
        <v>154</v>
      </c>
      <c r="G16655" t="s">
        <v>142</v>
      </c>
      <c r="H16655" s="1" t="s">
        <v>187</v>
      </c>
      <c r="I16655" s="1" t="str">
        <f t="shared" si="520"/>
        <v>DT Workstation</v>
      </c>
      <c r="J16655" s="1" t="str">
        <f t="shared" si="521"/>
        <v>DT Workstation</v>
      </c>
      <c r="K16655" t="s">
        <v>144</v>
      </c>
      <c r="L16655" t="s">
        <v>148</v>
      </c>
      <c r="M16655" s="47">
        <v>6</v>
      </c>
    </row>
    <row r="16656" spans="1:13" hidden="1" x14ac:dyDescent="0.3">
      <c r="A16656" s="1" t="s">
        <v>186</v>
      </c>
      <c r="B16656" s="1" t="s">
        <v>23</v>
      </c>
      <c r="C16656" t="s">
        <v>160</v>
      </c>
      <c r="D16656" s="1" t="s">
        <v>19</v>
      </c>
      <c r="E16656" t="s">
        <v>13</v>
      </c>
      <c r="F16656" s="1" t="s">
        <v>154</v>
      </c>
      <c r="G16656" t="s">
        <v>142</v>
      </c>
      <c r="H16656" s="1" t="s">
        <v>187</v>
      </c>
      <c r="I16656" s="1" t="str">
        <f t="shared" si="520"/>
        <v>DT Workstation</v>
      </c>
      <c r="J16656" s="1" t="str">
        <f t="shared" si="521"/>
        <v>DT Workstation</v>
      </c>
      <c r="K16656" t="s">
        <v>144</v>
      </c>
      <c r="L16656" t="s">
        <v>149</v>
      </c>
      <c r="M16656" s="47">
        <v>14</v>
      </c>
    </row>
    <row r="16657" spans="1:13" hidden="1" x14ac:dyDescent="0.3">
      <c r="A16657" s="1" t="s">
        <v>186</v>
      </c>
      <c r="B16657" s="1" t="s">
        <v>23</v>
      </c>
      <c r="C16657" t="s">
        <v>160</v>
      </c>
      <c r="D16657" s="1" t="s">
        <v>19</v>
      </c>
      <c r="E16657" t="s">
        <v>13</v>
      </c>
      <c r="F16657" s="1" t="s">
        <v>154</v>
      </c>
      <c r="G16657" t="s">
        <v>142</v>
      </c>
      <c r="H16657" s="1" t="s">
        <v>187</v>
      </c>
      <c r="I16657" s="1" t="str">
        <f t="shared" si="520"/>
        <v>DT Workstation</v>
      </c>
      <c r="J16657" s="1" t="str">
        <f t="shared" si="521"/>
        <v>DT Workstation</v>
      </c>
      <c r="K16657" t="s">
        <v>144</v>
      </c>
      <c r="L16657" t="s">
        <v>150</v>
      </c>
      <c r="M16657" s="47">
        <v>5</v>
      </c>
    </row>
    <row r="16658" spans="1:13" hidden="1" x14ac:dyDescent="0.3">
      <c r="A16658" s="1" t="s">
        <v>186</v>
      </c>
      <c r="B16658" s="1" t="s">
        <v>23</v>
      </c>
      <c r="C16658" t="s">
        <v>160</v>
      </c>
      <c r="D16658" s="1" t="s">
        <v>19</v>
      </c>
      <c r="E16658" t="s">
        <v>13</v>
      </c>
      <c r="F16658" s="1" t="s">
        <v>154</v>
      </c>
      <c r="G16658" t="s">
        <v>142</v>
      </c>
      <c r="H16658" s="1" t="s">
        <v>187</v>
      </c>
      <c r="I16658" s="1" t="str">
        <f t="shared" si="520"/>
        <v>DT Workstation</v>
      </c>
      <c r="J16658" s="1" t="str">
        <f t="shared" si="521"/>
        <v>DT Workstation</v>
      </c>
      <c r="K16658" t="s">
        <v>144</v>
      </c>
      <c r="L16658" t="s">
        <v>151</v>
      </c>
      <c r="M16658" s="47">
        <v>103</v>
      </c>
    </row>
    <row r="16659" spans="1:13" hidden="1" x14ac:dyDescent="0.3">
      <c r="A16659" s="1" t="s">
        <v>186</v>
      </c>
      <c r="B16659" s="1" t="s">
        <v>23</v>
      </c>
      <c r="C16659" t="s">
        <v>160</v>
      </c>
      <c r="D16659" s="1" t="s">
        <v>19</v>
      </c>
      <c r="E16659" t="s">
        <v>13</v>
      </c>
      <c r="F16659" s="1" t="s">
        <v>154</v>
      </c>
      <c r="G16659" t="s">
        <v>155</v>
      </c>
      <c r="H16659" s="1" t="s">
        <v>187</v>
      </c>
      <c r="I16659" s="1" t="str">
        <f t="shared" si="520"/>
        <v>DT Workstation</v>
      </c>
      <c r="J16659" s="1" t="str">
        <f t="shared" si="521"/>
        <v>DT Workstation</v>
      </c>
      <c r="K16659" t="s">
        <v>144</v>
      </c>
      <c r="L16659" t="s">
        <v>147</v>
      </c>
      <c r="M16659" s="47">
        <v>4</v>
      </c>
    </row>
    <row r="16660" spans="1:13" hidden="1" x14ac:dyDescent="0.3">
      <c r="A16660" s="1" t="s">
        <v>186</v>
      </c>
      <c r="B16660" s="1" t="s">
        <v>23</v>
      </c>
      <c r="C16660" t="s">
        <v>160</v>
      </c>
      <c r="D16660" s="1" t="s">
        <v>19</v>
      </c>
      <c r="E16660" t="s">
        <v>13</v>
      </c>
      <c r="F16660" s="1" t="s">
        <v>154</v>
      </c>
      <c r="G16660" t="s">
        <v>155</v>
      </c>
      <c r="H16660" s="1" t="s">
        <v>187</v>
      </c>
      <c r="I16660" s="1" t="str">
        <f t="shared" si="520"/>
        <v>DT Workstation</v>
      </c>
      <c r="J16660" s="1" t="str">
        <f t="shared" si="521"/>
        <v>DT Workstation</v>
      </c>
      <c r="K16660" t="s">
        <v>144</v>
      </c>
      <c r="L16660" t="s">
        <v>148</v>
      </c>
      <c r="M16660" s="47">
        <v>15</v>
      </c>
    </row>
    <row r="16661" spans="1:13" hidden="1" x14ac:dyDescent="0.3">
      <c r="A16661" s="1" t="s">
        <v>186</v>
      </c>
      <c r="B16661" s="1" t="s">
        <v>23</v>
      </c>
      <c r="C16661" t="s">
        <v>160</v>
      </c>
      <c r="D16661" s="1" t="s">
        <v>19</v>
      </c>
      <c r="E16661" t="s">
        <v>13</v>
      </c>
      <c r="F16661" s="1" t="s">
        <v>154</v>
      </c>
      <c r="G16661" t="s">
        <v>155</v>
      </c>
      <c r="H16661" s="1" t="s">
        <v>187</v>
      </c>
      <c r="I16661" s="1" t="str">
        <f t="shared" si="520"/>
        <v>DT Workstation</v>
      </c>
      <c r="J16661" s="1" t="str">
        <f t="shared" si="521"/>
        <v>DT Workstation</v>
      </c>
      <c r="K16661" t="s">
        <v>144</v>
      </c>
      <c r="L16661" t="s">
        <v>149</v>
      </c>
      <c r="M16661" s="47">
        <v>12</v>
      </c>
    </row>
    <row r="16662" spans="1:13" hidden="1" x14ac:dyDescent="0.3">
      <c r="A16662" s="1" t="s">
        <v>186</v>
      </c>
      <c r="B16662" s="1" t="s">
        <v>23</v>
      </c>
      <c r="C16662" t="s">
        <v>160</v>
      </c>
      <c r="D16662" s="1" t="s">
        <v>19</v>
      </c>
      <c r="E16662" t="s">
        <v>13</v>
      </c>
      <c r="F16662" s="1" t="s">
        <v>154</v>
      </c>
      <c r="G16662" t="s">
        <v>155</v>
      </c>
      <c r="H16662" s="1" t="s">
        <v>187</v>
      </c>
      <c r="I16662" s="1" t="str">
        <f t="shared" si="520"/>
        <v>DT Workstation</v>
      </c>
      <c r="J16662" s="1" t="str">
        <f t="shared" si="521"/>
        <v>DT Workstation</v>
      </c>
      <c r="K16662" t="s">
        <v>144</v>
      </c>
      <c r="L16662" t="s">
        <v>150</v>
      </c>
      <c r="M16662" s="47">
        <v>7</v>
      </c>
    </row>
    <row r="16663" spans="1:13" hidden="1" x14ac:dyDescent="0.3">
      <c r="A16663" s="1" t="s">
        <v>186</v>
      </c>
      <c r="B16663" s="1" t="s">
        <v>23</v>
      </c>
      <c r="C16663" t="s">
        <v>160</v>
      </c>
      <c r="D16663" s="1" t="s">
        <v>19</v>
      </c>
      <c r="E16663" t="s">
        <v>13</v>
      </c>
      <c r="F16663" s="1" t="s">
        <v>154</v>
      </c>
      <c r="G16663" t="s">
        <v>155</v>
      </c>
      <c r="H16663" s="1" t="s">
        <v>187</v>
      </c>
      <c r="I16663" s="1" t="str">
        <f t="shared" si="520"/>
        <v>DT Workstation</v>
      </c>
      <c r="J16663" s="1" t="str">
        <f t="shared" si="521"/>
        <v>DT Workstation</v>
      </c>
      <c r="K16663" t="s">
        <v>144</v>
      </c>
      <c r="L16663" t="s">
        <v>151</v>
      </c>
      <c r="M16663" s="47">
        <v>98</v>
      </c>
    </row>
    <row r="16664" spans="1:13" hidden="1" x14ac:dyDescent="0.3">
      <c r="A16664" s="1" t="s">
        <v>186</v>
      </c>
      <c r="B16664" s="1" t="s">
        <v>23</v>
      </c>
      <c r="C16664" t="s">
        <v>160</v>
      </c>
      <c r="D16664" s="1" t="s">
        <v>19</v>
      </c>
      <c r="E16664" t="s">
        <v>14</v>
      </c>
      <c r="F16664" s="1" t="s">
        <v>163</v>
      </c>
      <c r="G16664" t="s">
        <v>142</v>
      </c>
      <c r="H16664" s="1" t="s">
        <v>155</v>
      </c>
      <c r="I16664" s="1" t="str">
        <f t="shared" si="520"/>
        <v>NB Workstation</v>
      </c>
      <c r="J16664" s="1" t="str">
        <f t="shared" si="521"/>
        <v>NB Workstation</v>
      </c>
      <c r="K16664" t="s">
        <v>144</v>
      </c>
      <c r="L16664" t="s">
        <v>151</v>
      </c>
      <c r="M16664" s="47">
        <v>1</v>
      </c>
    </row>
    <row r="16665" spans="1:13" hidden="1" x14ac:dyDescent="0.3">
      <c r="A16665" s="1" t="s">
        <v>186</v>
      </c>
      <c r="B16665" s="1" t="s">
        <v>23</v>
      </c>
      <c r="C16665" t="s">
        <v>160</v>
      </c>
      <c r="D16665" s="1" t="s">
        <v>19</v>
      </c>
      <c r="E16665" t="s">
        <v>14</v>
      </c>
      <c r="F16665" s="1" t="s">
        <v>154</v>
      </c>
      <c r="G16665" t="s">
        <v>142</v>
      </c>
      <c r="H16665" s="1" t="s">
        <v>142</v>
      </c>
      <c r="I16665" s="1" t="str">
        <f t="shared" si="520"/>
        <v>NB Workstation</v>
      </c>
      <c r="J16665" s="1" t="str">
        <f t="shared" si="521"/>
        <v>NB Workstation</v>
      </c>
      <c r="K16665" t="s">
        <v>144</v>
      </c>
      <c r="L16665" t="s">
        <v>147</v>
      </c>
      <c r="M16665" s="47">
        <v>8</v>
      </c>
    </row>
    <row r="16666" spans="1:13" hidden="1" x14ac:dyDescent="0.3">
      <c r="A16666" s="1" t="s">
        <v>186</v>
      </c>
      <c r="B16666" s="1" t="s">
        <v>23</v>
      </c>
      <c r="C16666" t="s">
        <v>160</v>
      </c>
      <c r="D16666" s="1" t="s">
        <v>19</v>
      </c>
      <c r="E16666" t="s">
        <v>14</v>
      </c>
      <c r="F16666" s="1" t="s">
        <v>154</v>
      </c>
      <c r="G16666" t="s">
        <v>142</v>
      </c>
      <c r="H16666" s="1" t="s">
        <v>142</v>
      </c>
      <c r="I16666" s="1" t="str">
        <f t="shared" si="520"/>
        <v>NB Workstation</v>
      </c>
      <c r="J16666" s="1" t="str">
        <f t="shared" si="521"/>
        <v>NB Workstation</v>
      </c>
      <c r="K16666" t="s">
        <v>144</v>
      </c>
      <c r="L16666" t="s">
        <v>148</v>
      </c>
      <c r="M16666" s="47">
        <v>8</v>
      </c>
    </row>
    <row r="16667" spans="1:13" hidden="1" x14ac:dyDescent="0.3">
      <c r="A16667" s="1" t="s">
        <v>186</v>
      </c>
      <c r="B16667" s="1" t="s">
        <v>23</v>
      </c>
      <c r="C16667" t="s">
        <v>160</v>
      </c>
      <c r="D16667" s="1" t="s">
        <v>19</v>
      </c>
      <c r="E16667" t="s">
        <v>14</v>
      </c>
      <c r="F16667" s="1" t="s">
        <v>154</v>
      </c>
      <c r="G16667" t="s">
        <v>142</v>
      </c>
      <c r="H16667" s="1" t="s">
        <v>155</v>
      </c>
      <c r="I16667" s="1" t="str">
        <f t="shared" si="520"/>
        <v>NB Workstation</v>
      </c>
      <c r="J16667" s="1" t="str">
        <f t="shared" si="521"/>
        <v>NB Workstation</v>
      </c>
      <c r="K16667" t="s">
        <v>144</v>
      </c>
      <c r="L16667" t="s">
        <v>146</v>
      </c>
      <c r="M16667" s="47">
        <v>4</v>
      </c>
    </row>
    <row r="16668" spans="1:13" hidden="1" x14ac:dyDescent="0.3">
      <c r="A16668" s="1" t="s">
        <v>186</v>
      </c>
      <c r="B16668" s="1" t="s">
        <v>23</v>
      </c>
      <c r="C16668" t="s">
        <v>160</v>
      </c>
      <c r="D16668" s="1" t="s">
        <v>19</v>
      </c>
      <c r="E16668" t="s">
        <v>14</v>
      </c>
      <c r="F16668" s="1" t="s">
        <v>154</v>
      </c>
      <c r="G16668" t="s">
        <v>142</v>
      </c>
      <c r="H16668" s="1" t="s">
        <v>155</v>
      </c>
      <c r="I16668" s="1" t="str">
        <f t="shared" si="520"/>
        <v>NB Workstation</v>
      </c>
      <c r="J16668" s="1" t="str">
        <f t="shared" si="521"/>
        <v>NB Workstation</v>
      </c>
      <c r="K16668" t="s">
        <v>144</v>
      </c>
      <c r="L16668" t="s">
        <v>148</v>
      </c>
      <c r="M16668" s="47">
        <v>16</v>
      </c>
    </row>
    <row r="16669" spans="1:13" hidden="1" x14ac:dyDescent="0.3">
      <c r="A16669" s="1" t="s">
        <v>186</v>
      </c>
      <c r="B16669" s="1" t="s">
        <v>23</v>
      </c>
      <c r="C16669" t="s">
        <v>160</v>
      </c>
      <c r="D16669" s="1" t="s">
        <v>19</v>
      </c>
      <c r="E16669" t="s">
        <v>14</v>
      </c>
      <c r="F16669" s="1" t="s">
        <v>154</v>
      </c>
      <c r="G16669" t="s">
        <v>142</v>
      </c>
      <c r="H16669" s="1" t="s">
        <v>155</v>
      </c>
      <c r="I16669" s="1" t="str">
        <f t="shared" si="520"/>
        <v>NB Workstation</v>
      </c>
      <c r="J16669" s="1" t="str">
        <f t="shared" si="521"/>
        <v>NB Workstation</v>
      </c>
      <c r="K16669" t="s">
        <v>144</v>
      </c>
      <c r="L16669" t="s">
        <v>149</v>
      </c>
      <c r="M16669" s="47">
        <v>27</v>
      </c>
    </row>
    <row r="16670" spans="1:13" hidden="1" x14ac:dyDescent="0.3">
      <c r="A16670" s="1" t="s">
        <v>186</v>
      </c>
      <c r="B16670" s="1" t="s">
        <v>23</v>
      </c>
      <c r="C16670" t="s">
        <v>160</v>
      </c>
      <c r="D16670" s="1" t="s">
        <v>19</v>
      </c>
      <c r="E16670" t="s">
        <v>14</v>
      </c>
      <c r="F16670" s="1" t="s">
        <v>154</v>
      </c>
      <c r="G16670" t="s">
        <v>155</v>
      </c>
      <c r="H16670" s="1" t="s">
        <v>142</v>
      </c>
      <c r="I16670" s="1" t="str">
        <f t="shared" si="520"/>
        <v>NB Workstation</v>
      </c>
      <c r="J16670" s="1" t="str">
        <f t="shared" si="521"/>
        <v>NB Workstation</v>
      </c>
      <c r="K16670" t="s">
        <v>144</v>
      </c>
      <c r="L16670" t="s">
        <v>145</v>
      </c>
      <c r="M16670" s="47">
        <v>4</v>
      </c>
    </row>
    <row r="16671" spans="1:13" hidden="1" x14ac:dyDescent="0.3">
      <c r="A16671" s="1" t="s">
        <v>186</v>
      </c>
      <c r="B16671" s="1" t="s">
        <v>23</v>
      </c>
      <c r="C16671" t="s">
        <v>160</v>
      </c>
      <c r="D16671" s="1" t="s">
        <v>19</v>
      </c>
      <c r="E16671" t="s">
        <v>14</v>
      </c>
      <c r="F16671" s="1" t="s">
        <v>154</v>
      </c>
      <c r="G16671" t="s">
        <v>155</v>
      </c>
      <c r="H16671" s="1" t="s">
        <v>142</v>
      </c>
      <c r="I16671" s="1" t="str">
        <f t="shared" si="520"/>
        <v>NB Workstation</v>
      </c>
      <c r="J16671" s="1" t="str">
        <f t="shared" si="521"/>
        <v>NB Workstation</v>
      </c>
      <c r="K16671" t="s">
        <v>144</v>
      </c>
      <c r="L16671" t="s">
        <v>146</v>
      </c>
      <c r="M16671" s="47">
        <v>4</v>
      </c>
    </row>
    <row r="16672" spans="1:13" hidden="1" x14ac:dyDescent="0.3">
      <c r="A16672" s="1" t="s">
        <v>186</v>
      </c>
      <c r="B16672" s="1" t="s">
        <v>23</v>
      </c>
      <c r="C16672" t="s">
        <v>160</v>
      </c>
      <c r="D16672" s="1" t="s">
        <v>19</v>
      </c>
      <c r="E16672" t="s">
        <v>14</v>
      </c>
      <c r="F16672" s="1" t="s">
        <v>154</v>
      </c>
      <c r="G16672" t="s">
        <v>155</v>
      </c>
      <c r="H16672" s="1" t="s">
        <v>142</v>
      </c>
      <c r="I16672" s="1" t="str">
        <f t="shared" si="520"/>
        <v>NB Workstation</v>
      </c>
      <c r="J16672" s="1" t="str">
        <f t="shared" si="521"/>
        <v>NB Workstation</v>
      </c>
      <c r="K16672" t="s">
        <v>144</v>
      </c>
      <c r="L16672" t="s">
        <v>147</v>
      </c>
      <c r="M16672" s="47">
        <v>17</v>
      </c>
    </row>
    <row r="16673" spans="1:13" hidden="1" x14ac:dyDescent="0.3">
      <c r="A16673" s="1" t="s">
        <v>186</v>
      </c>
      <c r="B16673" s="1" t="s">
        <v>23</v>
      </c>
      <c r="C16673" t="s">
        <v>160</v>
      </c>
      <c r="D16673" s="1" t="s">
        <v>19</v>
      </c>
      <c r="E16673" t="s">
        <v>14</v>
      </c>
      <c r="F16673" s="1" t="s">
        <v>154</v>
      </c>
      <c r="G16673" t="s">
        <v>155</v>
      </c>
      <c r="H16673" s="1" t="s">
        <v>142</v>
      </c>
      <c r="I16673" s="1" t="str">
        <f t="shared" si="520"/>
        <v>NB Workstation</v>
      </c>
      <c r="J16673" s="1" t="str">
        <f t="shared" si="521"/>
        <v>NB Workstation</v>
      </c>
      <c r="K16673" t="s">
        <v>144</v>
      </c>
      <c r="L16673" t="s">
        <v>149</v>
      </c>
      <c r="M16673" s="47">
        <v>53</v>
      </c>
    </row>
    <row r="16674" spans="1:13" hidden="1" x14ac:dyDescent="0.3">
      <c r="A16674" s="1" t="s">
        <v>186</v>
      </c>
      <c r="B16674" s="1" t="s">
        <v>23</v>
      </c>
      <c r="C16674" t="s">
        <v>160</v>
      </c>
      <c r="D16674" s="1" t="s">
        <v>19</v>
      </c>
      <c r="E16674" t="s">
        <v>14</v>
      </c>
      <c r="F16674" s="1" t="s">
        <v>154</v>
      </c>
      <c r="G16674" t="s">
        <v>155</v>
      </c>
      <c r="H16674" s="1" t="s">
        <v>155</v>
      </c>
      <c r="I16674" s="1" t="str">
        <f t="shared" si="520"/>
        <v>NB Workstation</v>
      </c>
      <c r="J16674" s="1" t="str">
        <f t="shared" si="521"/>
        <v>NB Workstation</v>
      </c>
      <c r="K16674" t="s">
        <v>144</v>
      </c>
      <c r="L16674" t="s">
        <v>145</v>
      </c>
      <c r="M16674" s="47">
        <v>8</v>
      </c>
    </row>
    <row r="16675" spans="1:13" hidden="1" x14ac:dyDescent="0.3">
      <c r="A16675" s="1" t="s">
        <v>186</v>
      </c>
      <c r="B16675" s="1" t="s">
        <v>23</v>
      </c>
      <c r="C16675" t="s">
        <v>167</v>
      </c>
      <c r="D16675" s="1" t="s">
        <v>17</v>
      </c>
      <c r="E16675" t="s">
        <v>8</v>
      </c>
      <c r="F16675" s="1" t="s">
        <v>154</v>
      </c>
      <c r="G16675" t="s">
        <v>142</v>
      </c>
      <c r="H16675" s="1" t="s">
        <v>187</v>
      </c>
      <c r="I16675" s="1" t="str">
        <f t="shared" si="520"/>
        <v>AIO DT</v>
      </c>
      <c r="J16675" s="1" t="str">
        <f t="shared" si="521"/>
        <v>AIO DT</v>
      </c>
      <c r="K16675" t="s">
        <v>143</v>
      </c>
      <c r="L16675" t="s">
        <v>143</v>
      </c>
      <c r="M16675" s="47">
        <v>347</v>
      </c>
    </row>
    <row r="16676" spans="1:13" hidden="1" x14ac:dyDescent="0.3">
      <c r="A16676" s="1" t="s">
        <v>186</v>
      </c>
      <c r="B16676" s="1" t="s">
        <v>23</v>
      </c>
      <c r="C16676" t="s">
        <v>167</v>
      </c>
      <c r="D16676" s="1" t="s">
        <v>17</v>
      </c>
      <c r="E16676" t="s">
        <v>8</v>
      </c>
      <c r="F16676" s="1" t="s">
        <v>154</v>
      </c>
      <c r="G16676" t="s">
        <v>155</v>
      </c>
      <c r="H16676" s="1" t="s">
        <v>187</v>
      </c>
      <c r="I16676" s="1" t="str">
        <f t="shared" si="520"/>
        <v>AIO DT</v>
      </c>
      <c r="J16676" s="1" t="str">
        <f t="shared" si="521"/>
        <v>AIO DT</v>
      </c>
      <c r="K16676" t="s">
        <v>143</v>
      </c>
      <c r="L16676" t="s">
        <v>143</v>
      </c>
      <c r="M16676" s="47">
        <v>119</v>
      </c>
    </row>
    <row r="16677" spans="1:13" hidden="1" x14ac:dyDescent="0.3">
      <c r="A16677" s="1" t="s">
        <v>186</v>
      </c>
      <c r="B16677" s="1" t="s">
        <v>23</v>
      </c>
      <c r="C16677" t="s">
        <v>167</v>
      </c>
      <c r="D16677" s="1" t="s">
        <v>17</v>
      </c>
      <c r="E16677" t="s">
        <v>8</v>
      </c>
      <c r="F16677" s="1" t="s">
        <v>154</v>
      </c>
      <c r="G16677" t="s">
        <v>155</v>
      </c>
      <c r="H16677" s="1" t="s">
        <v>187</v>
      </c>
      <c r="I16677" s="1" t="str">
        <f t="shared" si="520"/>
        <v>AIO DT</v>
      </c>
      <c r="J16677" s="1" t="str">
        <f t="shared" si="521"/>
        <v>AIO DT</v>
      </c>
      <c r="K16677" t="s">
        <v>144</v>
      </c>
      <c r="L16677" t="s">
        <v>145</v>
      </c>
      <c r="M16677" s="47">
        <v>3</v>
      </c>
    </row>
    <row r="16678" spans="1:13" hidden="1" x14ac:dyDescent="0.3">
      <c r="A16678" s="1" t="s">
        <v>186</v>
      </c>
      <c r="B16678" s="1" t="s">
        <v>23</v>
      </c>
      <c r="C16678" t="s">
        <v>167</v>
      </c>
      <c r="D16678" s="1" t="s">
        <v>17</v>
      </c>
      <c r="E16678" t="s">
        <v>8</v>
      </c>
      <c r="F16678" s="1" t="s">
        <v>154</v>
      </c>
      <c r="G16678" t="s">
        <v>155</v>
      </c>
      <c r="H16678" s="1" t="s">
        <v>187</v>
      </c>
      <c r="I16678" s="1" t="str">
        <f t="shared" si="520"/>
        <v>AIO DT</v>
      </c>
      <c r="J16678" s="1" t="str">
        <f t="shared" si="521"/>
        <v>AIO DT</v>
      </c>
      <c r="K16678" t="s">
        <v>144</v>
      </c>
      <c r="L16678" t="s">
        <v>146</v>
      </c>
      <c r="M16678" s="47">
        <v>2</v>
      </c>
    </row>
    <row r="16679" spans="1:13" hidden="1" x14ac:dyDescent="0.3">
      <c r="A16679" s="1" t="s">
        <v>186</v>
      </c>
      <c r="B16679" s="1" t="s">
        <v>23</v>
      </c>
      <c r="C16679" t="s">
        <v>167</v>
      </c>
      <c r="D16679" s="1" t="s">
        <v>17</v>
      </c>
      <c r="E16679" t="s">
        <v>8</v>
      </c>
      <c r="F16679" s="1" t="s">
        <v>154</v>
      </c>
      <c r="G16679" t="s">
        <v>155</v>
      </c>
      <c r="H16679" s="1" t="s">
        <v>187</v>
      </c>
      <c r="I16679" s="1" t="str">
        <f t="shared" si="520"/>
        <v>AIO DT</v>
      </c>
      <c r="J16679" s="1" t="str">
        <f t="shared" si="521"/>
        <v>AIO DT</v>
      </c>
      <c r="K16679" t="s">
        <v>144</v>
      </c>
      <c r="L16679" t="s">
        <v>147</v>
      </c>
      <c r="M16679" s="47">
        <v>5</v>
      </c>
    </row>
    <row r="16680" spans="1:13" hidden="1" x14ac:dyDescent="0.3">
      <c r="A16680" s="1" t="s">
        <v>186</v>
      </c>
      <c r="B16680" s="1" t="s">
        <v>23</v>
      </c>
      <c r="C16680" t="s">
        <v>167</v>
      </c>
      <c r="D16680" s="1" t="s">
        <v>17</v>
      </c>
      <c r="E16680" t="s">
        <v>8</v>
      </c>
      <c r="F16680" s="1" t="s">
        <v>154</v>
      </c>
      <c r="G16680" t="s">
        <v>155</v>
      </c>
      <c r="H16680" s="1" t="s">
        <v>187</v>
      </c>
      <c r="I16680" s="1" t="str">
        <f t="shared" si="520"/>
        <v>AIO DT</v>
      </c>
      <c r="J16680" s="1" t="str">
        <f t="shared" si="521"/>
        <v>AIO DT</v>
      </c>
      <c r="K16680" t="s">
        <v>144</v>
      </c>
      <c r="L16680" t="s">
        <v>148</v>
      </c>
      <c r="M16680" s="47">
        <v>2</v>
      </c>
    </row>
    <row r="16681" spans="1:13" hidden="1" x14ac:dyDescent="0.3">
      <c r="A16681" s="1" t="s">
        <v>186</v>
      </c>
      <c r="B16681" s="1" t="s">
        <v>23</v>
      </c>
      <c r="C16681" t="s">
        <v>167</v>
      </c>
      <c r="D16681" s="1" t="s">
        <v>17</v>
      </c>
      <c r="E16681" t="s">
        <v>8</v>
      </c>
      <c r="F16681" s="1" t="s">
        <v>154</v>
      </c>
      <c r="G16681" t="s">
        <v>155</v>
      </c>
      <c r="H16681" s="1" t="s">
        <v>187</v>
      </c>
      <c r="I16681" s="1" t="str">
        <f t="shared" si="520"/>
        <v>AIO DT</v>
      </c>
      <c r="J16681" s="1" t="str">
        <f t="shared" si="521"/>
        <v>AIO DT</v>
      </c>
      <c r="K16681" t="s">
        <v>144</v>
      </c>
      <c r="L16681" t="s">
        <v>149</v>
      </c>
      <c r="M16681" s="47">
        <v>1</v>
      </c>
    </row>
    <row r="16682" spans="1:13" hidden="1" x14ac:dyDescent="0.3">
      <c r="A16682" s="1" t="s">
        <v>186</v>
      </c>
      <c r="B16682" s="1" t="s">
        <v>23</v>
      </c>
      <c r="C16682" t="s">
        <v>167</v>
      </c>
      <c r="D16682" s="1" t="s">
        <v>17</v>
      </c>
      <c r="E16682" t="s">
        <v>8</v>
      </c>
      <c r="F16682" s="1" t="s">
        <v>154</v>
      </c>
      <c r="G16682" t="s">
        <v>155</v>
      </c>
      <c r="H16682" s="1" t="s">
        <v>187</v>
      </c>
      <c r="I16682" s="1" t="str">
        <f t="shared" si="520"/>
        <v>AIO DT</v>
      </c>
      <c r="J16682" s="1" t="str">
        <f t="shared" si="521"/>
        <v>AIO DT</v>
      </c>
      <c r="K16682" t="s">
        <v>144</v>
      </c>
      <c r="L16682" t="s">
        <v>150</v>
      </c>
      <c r="M16682" s="47">
        <v>1</v>
      </c>
    </row>
    <row r="16683" spans="1:13" hidden="1" x14ac:dyDescent="0.3">
      <c r="A16683" s="1" t="s">
        <v>186</v>
      </c>
      <c r="B16683" s="1" t="s">
        <v>23</v>
      </c>
      <c r="C16683" t="s">
        <v>167</v>
      </c>
      <c r="D16683" s="1" t="s">
        <v>17</v>
      </c>
      <c r="E16683" t="s">
        <v>8</v>
      </c>
      <c r="F16683" s="1" t="s">
        <v>154</v>
      </c>
      <c r="G16683" t="s">
        <v>155</v>
      </c>
      <c r="H16683" s="1" t="s">
        <v>187</v>
      </c>
      <c r="I16683" s="1" t="str">
        <f t="shared" si="520"/>
        <v>AIO DT</v>
      </c>
      <c r="J16683" s="1" t="str">
        <f t="shared" si="521"/>
        <v>AIO DT</v>
      </c>
      <c r="K16683" t="s">
        <v>144</v>
      </c>
      <c r="L16683" t="s">
        <v>151</v>
      </c>
      <c r="M16683" s="47">
        <v>4</v>
      </c>
    </row>
    <row r="16684" spans="1:13" hidden="1" x14ac:dyDescent="0.3">
      <c r="A16684" s="1" t="s">
        <v>186</v>
      </c>
      <c r="B16684" s="1" t="s">
        <v>23</v>
      </c>
      <c r="C16684" t="s">
        <v>167</v>
      </c>
      <c r="D16684" s="1" t="s">
        <v>17</v>
      </c>
      <c r="E16684" t="s">
        <v>6</v>
      </c>
      <c r="F16684" s="1" t="s">
        <v>154</v>
      </c>
      <c r="G16684" t="s">
        <v>142</v>
      </c>
      <c r="H16684" s="1" t="s">
        <v>187</v>
      </c>
      <c r="I16684" s="1" t="str">
        <f t="shared" si="520"/>
        <v>Small DT</v>
      </c>
      <c r="J16684" s="1" t="str">
        <f t="shared" si="521"/>
        <v>Small DT</v>
      </c>
      <c r="K16684" t="s">
        <v>143</v>
      </c>
      <c r="L16684" t="s">
        <v>143</v>
      </c>
      <c r="M16684" s="47">
        <v>21</v>
      </c>
    </row>
    <row r="16685" spans="1:13" hidden="1" x14ac:dyDescent="0.3">
      <c r="A16685" s="1" t="s">
        <v>186</v>
      </c>
      <c r="B16685" s="1" t="s">
        <v>23</v>
      </c>
      <c r="C16685" t="s">
        <v>167</v>
      </c>
      <c r="D16685" s="1" t="s">
        <v>17</v>
      </c>
      <c r="E16685" t="s">
        <v>6</v>
      </c>
      <c r="F16685" s="1" t="s">
        <v>154</v>
      </c>
      <c r="G16685" t="s">
        <v>142</v>
      </c>
      <c r="H16685" s="1" t="s">
        <v>187</v>
      </c>
      <c r="I16685" s="1" t="str">
        <f t="shared" si="520"/>
        <v>Small DT</v>
      </c>
      <c r="J16685" s="1" t="str">
        <f t="shared" si="521"/>
        <v>Small DT</v>
      </c>
      <c r="K16685" t="s">
        <v>144</v>
      </c>
      <c r="L16685" t="s">
        <v>145</v>
      </c>
      <c r="M16685" s="47">
        <v>26</v>
      </c>
    </row>
    <row r="16686" spans="1:13" hidden="1" x14ac:dyDescent="0.3">
      <c r="A16686" s="1" t="s">
        <v>186</v>
      </c>
      <c r="B16686" s="1" t="s">
        <v>23</v>
      </c>
      <c r="C16686" t="s">
        <v>167</v>
      </c>
      <c r="D16686" s="1" t="s">
        <v>17</v>
      </c>
      <c r="E16686" t="s">
        <v>6</v>
      </c>
      <c r="F16686" s="1" t="s">
        <v>154</v>
      </c>
      <c r="G16686" t="s">
        <v>142</v>
      </c>
      <c r="H16686" s="1" t="s">
        <v>187</v>
      </c>
      <c r="I16686" s="1" t="str">
        <f t="shared" si="520"/>
        <v>Small DT</v>
      </c>
      <c r="J16686" s="1" t="str">
        <f t="shared" si="521"/>
        <v>Small DT</v>
      </c>
      <c r="K16686" t="s">
        <v>144</v>
      </c>
      <c r="L16686" t="s">
        <v>146</v>
      </c>
      <c r="M16686" s="47">
        <v>43</v>
      </c>
    </row>
    <row r="16687" spans="1:13" hidden="1" x14ac:dyDescent="0.3">
      <c r="A16687" s="1" t="s">
        <v>186</v>
      </c>
      <c r="B16687" s="1" t="s">
        <v>23</v>
      </c>
      <c r="C16687" t="s">
        <v>167</v>
      </c>
      <c r="D16687" s="1" t="s">
        <v>17</v>
      </c>
      <c r="E16687" t="s">
        <v>6</v>
      </c>
      <c r="F16687" s="1" t="s">
        <v>154</v>
      </c>
      <c r="G16687" t="s">
        <v>142</v>
      </c>
      <c r="H16687" s="1" t="s">
        <v>187</v>
      </c>
      <c r="I16687" s="1" t="str">
        <f t="shared" si="520"/>
        <v>Small DT</v>
      </c>
      <c r="J16687" s="1" t="str">
        <f t="shared" si="521"/>
        <v>Small DT</v>
      </c>
      <c r="K16687" t="s">
        <v>144</v>
      </c>
      <c r="L16687" t="s">
        <v>147</v>
      </c>
      <c r="M16687" s="47">
        <v>54</v>
      </c>
    </row>
    <row r="16688" spans="1:13" hidden="1" x14ac:dyDescent="0.3">
      <c r="A16688" s="1" t="s">
        <v>186</v>
      </c>
      <c r="B16688" s="1" t="s">
        <v>23</v>
      </c>
      <c r="C16688" t="s">
        <v>167</v>
      </c>
      <c r="D16688" s="1" t="s">
        <v>17</v>
      </c>
      <c r="E16688" t="s">
        <v>6</v>
      </c>
      <c r="F16688" s="1" t="s">
        <v>154</v>
      </c>
      <c r="G16688" t="s">
        <v>142</v>
      </c>
      <c r="H16688" s="1" t="s">
        <v>187</v>
      </c>
      <c r="I16688" s="1" t="str">
        <f t="shared" si="520"/>
        <v>Small DT</v>
      </c>
      <c r="J16688" s="1" t="str">
        <f t="shared" si="521"/>
        <v>Small DT</v>
      </c>
      <c r="K16688" t="s">
        <v>144</v>
      </c>
      <c r="L16688" t="s">
        <v>148</v>
      </c>
      <c r="M16688" s="47">
        <v>19</v>
      </c>
    </row>
    <row r="16689" spans="1:13" hidden="1" x14ac:dyDescent="0.3">
      <c r="A16689" s="1" t="s">
        <v>186</v>
      </c>
      <c r="B16689" s="1" t="s">
        <v>23</v>
      </c>
      <c r="C16689" t="s">
        <v>167</v>
      </c>
      <c r="D16689" s="1" t="s">
        <v>17</v>
      </c>
      <c r="E16689" t="s">
        <v>6</v>
      </c>
      <c r="F16689" s="1" t="s">
        <v>154</v>
      </c>
      <c r="G16689" t="s">
        <v>142</v>
      </c>
      <c r="H16689" s="1" t="s">
        <v>187</v>
      </c>
      <c r="I16689" s="1" t="str">
        <f t="shared" si="520"/>
        <v>Small DT</v>
      </c>
      <c r="J16689" s="1" t="str">
        <f t="shared" si="521"/>
        <v>Small DT</v>
      </c>
      <c r="K16689" t="s">
        <v>144</v>
      </c>
      <c r="L16689" t="s">
        <v>149</v>
      </c>
      <c r="M16689" s="47">
        <v>23</v>
      </c>
    </row>
    <row r="16690" spans="1:13" hidden="1" x14ac:dyDescent="0.3">
      <c r="A16690" s="1" t="s">
        <v>186</v>
      </c>
      <c r="B16690" s="1" t="s">
        <v>23</v>
      </c>
      <c r="C16690" t="s">
        <v>167</v>
      </c>
      <c r="D16690" s="1" t="s">
        <v>17</v>
      </c>
      <c r="E16690" t="s">
        <v>6</v>
      </c>
      <c r="F16690" s="1" t="s">
        <v>154</v>
      </c>
      <c r="G16690" t="s">
        <v>142</v>
      </c>
      <c r="H16690" s="1" t="s">
        <v>187</v>
      </c>
      <c r="I16690" s="1" t="str">
        <f t="shared" si="520"/>
        <v>Small DT</v>
      </c>
      <c r="J16690" s="1" t="str">
        <f t="shared" si="521"/>
        <v>Small DT</v>
      </c>
      <c r="K16690" t="s">
        <v>144</v>
      </c>
      <c r="L16690" t="s">
        <v>150</v>
      </c>
      <c r="M16690" s="47">
        <v>15</v>
      </c>
    </row>
    <row r="16691" spans="1:13" hidden="1" x14ac:dyDescent="0.3">
      <c r="A16691" s="1" t="s">
        <v>186</v>
      </c>
      <c r="B16691" s="1" t="s">
        <v>23</v>
      </c>
      <c r="C16691" t="s">
        <v>167</v>
      </c>
      <c r="D16691" s="1" t="s">
        <v>17</v>
      </c>
      <c r="E16691" t="s">
        <v>6</v>
      </c>
      <c r="F16691" s="1" t="s">
        <v>154</v>
      </c>
      <c r="G16691" t="s">
        <v>142</v>
      </c>
      <c r="H16691" s="1" t="s">
        <v>187</v>
      </c>
      <c r="I16691" s="1" t="str">
        <f t="shared" si="520"/>
        <v>Small DT</v>
      </c>
      <c r="J16691" s="1" t="str">
        <f t="shared" si="521"/>
        <v>Small DT</v>
      </c>
      <c r="K16691" t="s">
        <v>144</v>
      </c>
      <c r="L16691" t="s">
        <v>151</v>
      </c>
      <c r="M16691" s="47">
        <v>32</v>
      </c>
    </row>
    <row r="16692" spans="1:13" hidden="1" x14ac:dyDescent="0.3">
      <c r="A16692" s="1" t="s">
        <v>186</v>
      </c>
      <c r="B16692" s="1" t="s">
        <v>23</v>
      </c>
      <c r="C16692" t="s">
        <v>167</v>
      </c>
      <c r="D16692" s="1" t="s">
        <v>17</v>
      </c>
      <c r="E16692" t="s">
        <v>6</v>
      </c>
      <c r="F16692" s="1" t="s">
        <v>154</v>
      </c>
      <c r="G16692" t="s">
        <v>155</v>
      </c>
      <c r="H16692" s="1" t="s">
        <v>187</v>
      </c>
      <c r="I16692" s="1" t="str">
        <f t="shared" si="520"/>
        <v>Small DT</v>
      </c>
      <c r="J16692" s="1" t="str">
        <f t="shared" si="521"/>
        <v>Small DT</v>
      </c>
      <c r="K16692" t="s">
        <v>143</v>
      </c>
      <c r="L16692" t="s">
        <v>143</v>
      </c>
      <c r="M16692" s="47">
        <v>11</v>
      </c>
    </row>
    <row r="16693" spans="1:13" hidden="1" x14ac:dyDescent="0.3">
      <c r="A16693" s="1" t="s">
        <v>186</v>
      </c>
      <c r="B16693" s="1" t="s">
        <v>23</v>
      </c>
      <c r="C16693" t="s">
        <v>167</v>
      </c>
      <c r="D16693" s="1" t="s">
        <v>17</v>
      </c>
      <c r="E16693" t="s">
        <v>6</v>
      </c>
      <c r="F16693" s="1" t="s">
        <v>154</v>
      </c>
      <c r="G16693" t="s">
        <v>155</v>
      </c>
      <c r="H16693" s="1" t="s">
        <v>187</v>
      </c>
      <c r="I16693" s="1" t="str">
        <f t="shared" si="520"/>
        <v>Small DT</v>
      </c>
      <c r="J16693" s="1" t="str">
        <f t="shared" si="521"/>
        <v>Small DT</v>
      </c>
      <c r="K16693" t="s">
        <v>144</v>
      </c>
      <c r="L16693" t="s">
        <v>145</v>
      </c>
      <c r="M16693" s="47">
        <v>13</v>
      </c>
    </row>
    <row r="16694" spans="1:13" hidden="1" x14ac:dyDescent="0.3">
      <c r="A16694" s="1" t="s">
        <v>186</v>
      </c>
      <c r="B16694" s="1" t="s">
        <v>23</v>
      </c>
      <c r="C16694" t="s">
        <v>167</v>
      </c>
      <c r="D16694" s="1" t="s">
        <v>17</v>
      </c>
      <c r="E16694" t="s">
        <v>6</v>
      </c>
      <c r="F16694" s="1" t="s">
        <v>154</v>
      </c>
      <c r="G16694" t="s">
        <v>155</v>
      </c>
      <c r="H16694" s="1" t="s">
        <v>187</v>
      </c>
      <c r="I16694" s="1" t="str">
        <f t="shared" si="520"/>
        <v>Small DT</v>
      </c>
      <c r="J16694" s="1" t="str">
        <f t="shared" si="521"/>
        <v>Small DT</v>
      </c>
      <c r="K16694" t="s">
        <v>144</v>
      </c>
      <c r="L16694" t="s">
        <v>146</v>
      </c>
      <c r="M16694" s="47">
        <v>19</v>
      </c>
    </row>
    <row r="16695" spans="1:13" hidden="1" x14ac:dyDescent="0.3">
      <c r="A16695" s="1" t="s">
        <v>186</v>
      </c>
      <c r="B16695" s="1" t="s">
        <v>23</v>
      </c>
      <c r="C16695" t="s">
        <v>167</v>
      </c>
      <c r="D16695" s="1" t="s">
        <v>17</v>
      </c>
      <c r="E16695" t="s">
        <v>6</v>
      </c>
      <c r="F16695" s="1" t="s">
        <v>154</v>
      </c>
      <c r="G16695" t="s">
        <v>155</v>
      </c>
      <c r="H16695" s="1" t="s">
        <v>187</v>
      </c>
      <c r="I16695" s="1" t="str">
        <f t="shared" si="520"/>
        <v>Small DT</v>
      </c>
      <c r="J16695" s="1" t="str">
        <f t="shared" si="521"/>
        <v>Small DT</v>
      </c>
      <c r="K16695" t="s">
        <v>144</v>
      </c>
      <c r="L16695" t="s">
        <v>147</v>
      </c>
      <c r="M16695" s="47">
        <v>24</v>
      </c>
    </row>
    <row r="16696" spans="1:13" hidden="1" x14ac:dyDescent="0.3">
      <c r="A16696" s="1" t="s">
        <v>186</v>
      </c>
      <c r="B16696" s="1" t="s">
        <v>23</v>
      </c>
      <c r="C16696" t="s">
        <v>167</v>
      </c>
      <c r="D16696" s="1" t="s">
        <v>17</v>
      </c>
      <c r="E16696" t="s">
        <v>6</v>
      </c>
      <c r="F16696" s="1" t="s">
        <v>154</v>
      </c>
      <c r="G16696" t="s">
        <v>155</v>
      </c>
      <c r="H16696" s="1" t="s">
        <v>187</v>
      </c>
      <c r="I16696" s="1" t="str">
        <f t="shared" si="520"/>
        <v>Small DT</v>
      </c>
      <c r="J16696" s="1" t="str">
        <f t="shared" si="521"/>
        <v>Small DT</v>
      </c>
      <c r="K16696" t="s">
        <v>144</v>
      </c>
      <c r="L16696" t="s">
        <v>148</v>
      </c>
      <c r="M16696" s="47">
        <v>9</v>
      </c>
    </row>
    <row r="16697" spans="1:13" hidden="1" x14ac:dyDescent="0.3">
      <c r="A16697" s="1" t="s">
        <v>186</v>
      </c>
      <c r="B16697" s="1" t="s">
        <v>23</v>
      </c>
      <c r="C16697" t="s">
        <v>167</v>
      </c>
      <c r="D16697" s="1" t="s">
        <v>17</v>
      </c>
      <c r="E16697" t="s">
        <v>6</v>
      </c>
      <c r="F16697" s="1" t="s">
        <v>154</v>
      </c>
      <c r="G16697" t="s">
        <v>155</v>
      </c>
      <c r="H16697" s="1" t="s">
        <v>187</v>
      </c>
      <c r="I16697" s="1" t="str">
        <f t="shared" si="520"/>
        <v>Small DT</v>
      </c>
      <c r="J16697" s="1" t="str">
        <f t="shared" si="521"/>
        <v>Small DT</v>
      </c>
      <c r="K16697" t="s">
        <v>144</v>
      </c>
      <c r="L16697" t="s">
        <v>149</v>
      </c>
      <c r="M16697" s="47">
        <v>11</v>
      </c>
    </row>
    <row r="16698" spans="1:13" hidden="1" x14ac:dyDescent="0.3">
      <c r="A16698" s="1" t="s">
        <v>186</v>
      </c>
      <c r="B16698" s="1" t="s">
        <v>23</v>
      </c>
      <c r="C16698" t="s">
        <v>167</v>
      </c>
      <c r="D16698" s="1" t="s">
        <v>17</v>
      </c>
      <c r="E16698" t="s">
        <v>6</v>
      </c>
      <c r="F16698" s="1" t="s">
        <v>154</v>
      </c>
      <c r="G16698" t="s">
        <v>155</v>
      </c>
      <c r="H16698" s="1" t="s">
        <v>187</v>
      </c>
      <c r="I16698" s="1" t="str">
        <f t="shared" si="520"/>
        <v>Small DT</v>
      </c>
      <c r="J16698" s="1" t="str">
        <f t="shared" si="521"/>
        <v>Small DT</v>
      </c>
      <c r="K16698" t="s">
        <v>144</v>
      </c>
      <c r="L16698" t="s">
        <v>150</v>
      </c>
      <c r="M16698" s="47">
        <v>7</v>
      </c>
    </row>
    <row r="16699" spans="1:13" hidden="1" x14ac:dyDescent="0.3">
      <c r="A16699" s="1" t="s">
        <v>186</v>
      </c>
      <c r="B16699" s="1" t="s">
        <v>23</v>
      </c>
      <c r="C16699" t="s">
        <v>167</v>
      </c>
      <c r="D16699" s="1" t="s">
        <v>17</v>
      </c>
      <c r="E16699" t="s">
        <v>6</v>
      </c>
      <c r="F16699" s="1" t="s">
        <v>154</v>
      </c>
      <c r="G16699" t="s">
        <v>155</v>
      </c>
      <c r="H16699" s="1" t="s">
        <v>187</v>
      </c>
      <c r="I16699" s="1" t="str">
        <f t="shared" si="520"/>
        <v>Small DT</v>
      </c>
      <c r="J16699" s="1" t="str">
        <f t="shared" si="521"/>
        <v>Small DT</v>
      </c>
      <c r="K16699" t="s">
        <v>144</v>
      </c>
      <c r="L16699" t="s">
        <v>151</v>
      </c>
      <c r="M16699" s="47">
        <v>15</v>
      </c>
    </row>
    <row r="16700" spans="1:13" hidden="1" x14ac:dyDescent="0.3">
      <c r="A16700" s="1" t="s">
        <v>186</v>
      </c>
      <c r="B16700" s="1" t="s">
        <v>23</v>
      </c>
      <c r="C16700" t="s">
        <v>167</v>
      </c>
      <c r="D16700" s="1" t="s">
        <v>17</v>
      </c>
      <c r="E16700" t="s">
        <v>7</v>
      </c>
      <c r="F16700" s="1" t="s">
        <v>154</v>
      </c>
      <c r="G16700" t="s">
        <v>142</v>
      </c>
      <c r="H16700" s="1" t="s">
        <v>187</v>
      </c>
      <c r="I16700" s="1" t="str">
        <f t="shared" si="520"/>
        <v>Tower DT</v>
      </c>
      <c r="J16700" s="1" t="str">
        <f t="shared" si="521"/>
        <v>Tower DT</v>
      </c>
      <c r="K16700" t="s">
        <v>143</v>
      </c>
      <c r="L16700" t="s">
        <v>143</v>
      </c>
      <c r="M16700" s="47">
        <v>1086</v>
      </c>
    </row>
    <row r="16701" spans="1:13" hidden="1" x14ac:dyDescent="0.3">
      <c r="A16701" s="1" t="s">
        <v>186</v>
      </c>
      <c r="B16701" s="1" t="s">
        <v>23</v>
      </c>
      <c r="C16701" t="s">
        <v>167</v>
      </c>
      <c r="D16701" s="1" t="s">
        <v>17</v>
      </c>
      <c r="E16701" t="s">
        <v>7</v>
      </c>
      <c r="F16701" s="1" t="s">
        <v>154</v>
      </c>
      <c r="G16701" t="s">
        <v>142</v>
      </c>
      <c r="H16701" s="1" t="s">
        <v>187</v>
      </c>
      <c r="I16701" s="1" t="str">
        <f t="shared" si="520"/>
        <v>Tower DT</v>
      </c>
      <c r="J16701" s="1" t="str">
        <f t="shared" si="521"/>
        <v>Tower DT</v>
      </c>
      <c r="K16701" t="s">
        <v>144</v>
      </c>
      <c r="L16701" t="s">
        <v>145</v>
      </c>
      <c r="M16701" s="47">
        <v>273</v>
      </c>
    </row>
    <row r="16702" spans="1:13" hidden="1" x14ac:dyDescent="0.3">
      <c r="A16702" s="1" t="s">
        <v>186</v>
      </c>
      <c r="B16702" s="1" t="s">
        <v>23</v>
      </c>
      <c r="C16702" t="s">
        <v>167</v>
      </c>
      <c r="D16702" s="1" t="s">
        <v>17</v>
      </c>
      <c r="E16702" t="s">
        <v>7</v>
      </c>
      <c r="F16702" s="1" t="s">
        <v>154</v>
      </c>
      <c r="G16702" t="s">
        <v>142</v>
      </c>
      <c r="H16702" s="1" t="s">
        <v>187</v>
      </c>
      <c r="I16702" s="1" t="str">
        <f t="shared" si="520"/>
        <v>Tower DT</v>
      </c>
      <c r="J16702" s="1" t="str">
        <f t="shared" si="521"/>
        <v>Tower DT</v>
      </c>
      <c r="K16702" t="s">
        <v>144</v>
      </c>
      <c r="L16702" t="s">
        <v>146</v>
      </c>
      <c r="M16702" s="47">
        <v>432</v>
      </c>
    </row>
    <row r="16703" spans="1:13" hidden="1" x14ac:dyDescent="0.3">
      <c r="A16703" s="1" t="s">
        <v>186</v>
      </c>
      <c r="B16703" s="1" t="s">
        <v>23</v>
      </c>
      <c r="C16703" t="s">
        <v>167</v>
      </c>
      <c r="D16703" s="1" t="s">
        <v>17</v>
      </c>
      <c r="E16703" t="s">
        <v>7</v>
      </c>
      <c r="F16703" s="1" t="s">
        <v>154</v>
      </c>
      <c r="G16703" t="s">
        <v>142</v>
      </c>
      <c r="H16703" s="1" t="s">
        <v>187</v>
      </c>
      <c r="I16703" s="1" t="str">
        <f t="shared" si="520"/>
        <v>Tower DT</v>
      </c>
      <c r="J16703" s="1" t="str">
        <f t="shared" si="521"/>
        <v>Tower DT</v>
      </c>
      <c r="K16703" t="s">
        <v>144</v>
      </c>
      <c r="L16703" t="s">
        <v>147</v>
      </c>
      <c r="M16703" s="47">
        <v>664</v>
      </c>
    </row>
    <row r="16704" spans="1:13" hidden="1" x14ac:dyDescent="0.3">
      <c r="A16704" s="1" t="s">
        <v>186</v>
      </c>
      <c r="B16704" s="1" t="s">
        <v>23</v>
      </c>
      <c r="C16704" t="s">
        <v>167</v>
      </c>
      <c r="D16704" s="1" t="s">
        <v>17</v>
      </c>
      <c r="E16704" t="s">
        <v>7</v>
      </c>
      <c r="F16704" s="1" t="s">
        <v>154</v>
      </c>
      <c r="G16704" t="s">
        <v>142</v>
      </c>
      <c r="H16704" s="1" t="s">
        <v>187</v>
      </c>
      <c r="I16704" s="1" t="str">
        <f t="shared" si="520"/>
        <v>Tower DT</v>
      </c>
      <c r="J16704" s="1" t="str">
        <f t="shared" si="521"/>
        <v>Tower DT</v>
      </c>
      <c r="K16704" t="s">
        <v>144</v>
      </c>
      <c r="L16704" t="s">
        <v>148</v>
      </c>
      <c r="M16704" s="47">
        <v>457</v>
      </c>
    </row>
    <row r="16705" spans="1:13" hidden="1" x14ac:dyDescent="0.3">
      <c r="A16705" s="1" t="s">
        <v>186</v>
      </c>
      <c r="B16705" s="1" t="s">
        <v>23</v>
      </c>
      <c r="C16705" t="s">
        <v>167</v>
      </c>
      <c r="D16705" s="1" t="s">
        <v>17</v>
      </c>
      <c r="E16705" t="s">
        <v>7</v>
      </c>
      <c r="F16705" s="1" t="s">
        <v>154</v>
      </c>
      <c r="G16705" t="s">
        <v>142</v>
      </c>
      <c r="H16705" s="1" t="s">
        <v>187</v>
      </c>
      <c r="I16705" s="1" t="str">
        <f t="shared" si="520"/>
        <v>Tower DT</v>
      </c>
      <c r="J16705" s="1" t="str">
        <f t="shared" si="521"/>
        <v>Tower DT</v>
      </c>
      <c r="K16705" t="s">
        <v>144</v>
      </c>
      <c r="L16705" t="s">
        <v>149</v>
      </c>
      <c r="M16705" s="47">
        <v>645</v>
      </c>
    </row>
    <row r="16706" spans="1:13" hidden="1" x14ac:dyDescent="0.3">
      <c r="A16706" s="1" t="s">
        <v>186</v>
      </c>
      <c r="B16706" s="1" t="s">
        <v>23</v>
      </c>
      <c r="C16706" t="s">
        <v>167</v>
      </c>
      <c r="D16706" s="1" t="s">
        <v>17</v>
      </c>
      <c r="E16706" t="s">
        <v>7</v>
      </c>
      <c r="F16706" s="1" t="s">
        <v>154</v>
      </c>
      <c r="G16706" t="s">
        <v>142</v>
      </c>
      <c r="H16706" s="1" t="s">
        <v>187</v>
      </c>
      <c r="I16706" s="1" t="str">
        <f t="shared" si="520"/>
        <v>Tower DT</v>
      </c>
      <c r="J16706" s="1" t="str">
        <f t="shared" si="521"/>
        <v>Tower DT</v>
      </c>
      <c r="K16706" t="s">
        <v>144</v>
      </c>
      <c r="L16706" t="s">
        <v>150</v>
      </c>
      <c r="M16706" s="47">
        <v>146</v>
      </c>
    </row>
    <row r="16707" spans="1:13" hidden="1" x14ac:dyDescent="0.3">
      <c r="A16707" s="1" t="s">
        <v>186</v>
      </c>
      <c r="B16707" s="1" t="s">
        <v>23</v>
      </c>
      <c r="C16707" t="s">
        <v>167</v>
      </c>
      <c r="D16707" s="1" t="s">
        <v>17</v>
      </c>
      <c r="E16707" t="s">
        <v>7</v>
      </c>
      <c r="F16707" s="1" t="s">
        <v>154</v>
      </c>
      <c r="G16707" t="s">
        <v>142</v>
      </c>
      <c r="H16707" s="1" t="s">
        <v>187</v>
      </c>
      <c r="I16707" s="1" t="str">
        <f t="shared" ref="I16707:I16770" si="522">VLOOKUP(E16707&amp;F16707&amp;G16707,$S$1:$T$74,2,0)</f>
        <v>Tower DT</v>
      </c>
      <c r="J16707" s="1" t="str">
        <f t="shared" ref="J16707:J16770" si="523">IF(AND(I16707="Clamshell NB",H16707="Yes"),"Clamshell Ultraslim NB",I16707)</f>
        <v>Tower DT</v>
      </c>
      <c r="K16707" t="s">
        <v>144</v>
      </c>
      <c r="L16707" t="s">
        <v>151</v>
      </c>
      <c r="M16707" s="47">
        <v>101</v>
      </c>
    </row>
    <row r="16708" spans="1:13" hidden="1" x14ac:dyDescent="0.3">
      <c r="A16708" s="1" t="s">
        <v>186</v>
      </c>
      <c r="B16708" s="1" t="s">
        <v>23</v>
      </c>
      <c r="C16708" t="s">
        <v>167</v>
      </c>
      <c r="D16708" s="1" t="s">
        <v>17</v>
      </c>
      <c r="E16708" t="s">
        <v>7</v>
      </c>
      <c r="F16708" s="1" t="s">
        <v>154</v>
      </c>
      <c r="G16708" t="s">
        <v>155</v>
      </c>
      <c r="H16708" s="1" t="s">
        <v>187</v>
      </c>
      <c r="I16708" s="1" t="str">
        <f t="shared" si="522"/>
        <v>Tower Gaming Capable DT</v>
      </c>
      <c r="J16708" s="1" t="str">
        <f t="shared" si="523"/>
        <v>Tower Gaming Capable DT</v>
      </c>
      <c r="K16708" t="s">
        <v>143</v>
      </c>
      <c r="L16708" t="s">
        <v>143</v>
      </c>
      <c r="M16708" s="47">
        <v>5872</v>
      </c>
    </row>
    <row r="16709" spans="1:13" hidden="1" x14ac:dyDescent="0.3">
      <c r="A16709" s="1" t="s">
        <v>186</v>
      </c>
      <c r="B16709" s="1" t="s">
        <v>23</v>
      </c>
      <c r="C16709" t="s">
        <v>167</v>
      </c>
      <c r="D16709" s="1" t="s">
        <v>17</v>
      </c>
      <c r="E16709" t="s">
        <v>7</v>
      </c>
      <c r="F16709" s="1" t="s">
        <v>154</v>
      </c>
      <c r="G16709" t="s">
        <v>155</v>
      </c>
      <c r="H16709" s="1" t="s">
        <v>187</v>
      </c>
      <c r="I16709" s="1" t="str">
        <f t="shared" si="522"/>
        <v>Tower Gaming Capable DT</v>
      </c>
      <c r="J16709" s="1" t="str">
        <f t="shared" si="523"/>
        <v>Tower Gaming Capable DT</v>
      </c>
      <c r="K16709" t="s">
        <v>144</v>
      </c>
      <c r="L16709" t="s">
        <v>145</v>
      </c>
      <c r="M16709" s="47">
        <v>30</v>
      </c>
    </row>
    <row r="16710" spans="1:13" hidden="1" x14ac:dyDescent="0.3">
      <c r="A16710" s="1" t="s">
        <v>186</v>
      </c>
      <c r="B16710" s="1" t="s">
        <v>23</v>
      </c>
      <c r="C16710" t="s">
        <v>167</v>
      </c>
      <c r="D16710" s="1" t="s">
        <v>17</v>
      </c>
      <c r="E16710" t="s">
        <v>7</v>
      </c>
      <c r="F16710" s="1" t="s">
        <v>154</v>
      </c>
      <c r="G16710" t="s">
        <v>155</v>
      </c>
      <c r="H16710" s="1" t="s">
        <v>187</v>
      </c>
      <c r="I16710" s="1" t="str">
        <f t="shared" si="522"/>
        <v>Tower Gaming Capable DT</v>
      </c>
      <c r="J16710" s="1" t="str">
        <f t="shared" si="523"/>
        <v>Tower Gaming Capable DT</v>
      </c>
      <c r="K16710" t="s">
        <v>144</v>
      </c>
      <c r="L16710" t="s">
        <v>146</v>
      </c>
      <c r="M16710" s="47">
        <v>51</v>
      </c>
    </row>
    <row r="16711" spans="1:13" hidden="1" x14ac:dyDescent="0.3">
      <c r="A16711" s="1" t="s">
        <v>186</v>
      </c>
      <c r="B16711" s="1" t="s">
        <v>23</v>
      </c>
      <c r="C16711" t="s">
        <v>167</v>
      </c>
      <c r="D16711" s="1" t="s">
        <v>17</v>
      </c>
      <c r="E16711" t="s">
        <v>7</v>
      </c>
      <c r="F16711" s="1" t="s">
        <v>154</v>
      </c>
      <c r="G16711" t="s">
        <v>155</v>
      </c>
      <c r="H16711" s="1" t="s">
        <v>187</v>
      </c>
      <c r="I16711" s="1" t="str">
        <f t="shared" si="522"/>
        <v>Tower Gaming Capable DT</v>
      </c>
      <c r="J16711" s="1" t="str">
        <f t="shared" si="523"/>
        <v>Tower Gaming Capable DT</v>
      </c>
      <c r="K16711" t="s">
        <v>144</v>
      </c>
      <c r="L16711" t="s">
        <v>147</v>
      </c>
      <c r="M16711" s="47">
        <v>69</v>
      </c>
    </row>
    <row r="16712" spans="1:13" hidden="1" x14ac:dyDescent="0.3">
      <c r="A16712" s="1" t="s">
        <v>186</v>
      </c>
      <c r="B16712" s="1" t="s">
        <v>23</v>
      </c>
      <c r="C16712" t="s">
        <v>167</v>
      </c>
      <c r="D16712" s="1" t="s">
        <v>17</v>
      </c>
      <c r="E16712" t="s">
        <v>7</v>
      </c>
      <c r="F16712" s="1" t="s">
        <v>154</v>
      </c>
      <c r="G16712" t="s">
        <v>155</v>
      </c>
      <c r="H16712" s="1" t="s">
        <v>187</v>
      </c>
      <c r="I16712" s="1" t="str">
        <f t="shared" si="522"/>
        <v>Tower Gaming Capable DT</v>
      </c>
      <c r="J16712" s="1" t="str">
        <f t="shared" si="523"/>
        <v>Tower Gaming Capable DT</v>
      </c>
      <c r="K16712" t="s">
        <v>144</v>
      </c>
      <c r="L16712" t="s">
        <v>148</v>
      </c>
      <c r="M16712" s="47">
        <v>53</v>
      </c>
    </row>
    <row r="16713" spans="1:13" hidden="1" x14ac:dyDescent="0.3">
      <c r="A16713" s="1" t="s">
        <v>186</v>
      </c>
      <c r="B16713" s="1" t="s">
        <v>23</v>
      </c>
      <c r="C16713" t="s">
        <v>167</v>
      </c>
      <c r="D16713" s="1" t="s">
        <v>17</v>
      </c>
      <c r="E16713" t="s">
        <v>7</v>
      </c>
      <c r="F16713" s="1" t="s">
        <v>154</v>
      </c>
      <c r="G16713" t="s">
        <v>155</v>
      </c>
      <c r="H16713" s="1" t="s">
        <v>187</v>
      </c>
      <c r="I16713" s="1" t="str">
        <f t="shared" si="522"/>
        <v>Tower Gaming Capable DT</v>
      </c>
      <c r="J16713" s="1" t="str">
        <f t="shared" si="523"/>
        <v>Tower Gaming Capable DT</v>
      </c>
      <c r="K16713" t="s">
        <v>144</v>
      </c>
      <c r="L16713" t="s">
        <v>149</v>
      </c>
      <c r="M16713" s="47">
        <v>73</v>
      </c>
    </row>
    <row r="16714" spans="1:13" hidden="1" x14ac:dyDescent="0.3">
      <c r="A16714" s="1" t="s">
        <v>186</v>
      </c>
      <c r="B16714" s="1" t="s">
        <v>23</v>
      </c>
      <c r="C16714" t="s">
        <v>167</v>
      </c>
      <c r="D16714" s="1" t="s">
        <v>17</v>
      </c>
      <c r="E16714" t="s">
        <v>7</v>
      </c>
      <c r="F16714" s="1" t="s">
        <v>154</v>
      </c>
      <c r="G16714" t="s">
        <v>155</v>
      </c>
      <c r="H16714" s="1" t="s">
        <v>187</v>
      </c>
      <c r="I16714" s="1" t="str">
        <f t="shared" si="522"/>
        <v>Tower Gaming Capable DT</v>
      </c>
      <c r="J16714" s="1" t="str">
        <f t="shared" si="523"/>
        <v>Tower Gaming Capable DT</v>
      </c>
      <c r="K16714" t="s">
        <v>144</v>
      </c>
      <c r="L16714" t="s">
        <v>150</v>
      </c>
      <c r="M16714" s="47">
        <v>15</v>
      </c>
    </row>
    <row r="16715" spans="1:13" hidden="1" x14ac:dyDescent="0.3">
      <c r="A16715" s="1" t="s">
        <v>186</v>
      </c>
      <c r="B16715" s="1" t="s">
        <v>23</v>
      </c>
      <c r="C16715" t="s">
        <v>167</v>
      </c>
      <c r="D16715" s="1" t="s">
        <v>17</v>
      </c>
      <c r="E16715" t="s">
        <v>7</v>
      </c>
      <c r="F16715" s="1" t="s">
        <v>154</v>
      </c>
      <c r="G16715" t="s">
        <v>155</v>
      </c>
      <c r="H16715" s="1" t="s">
        <v>187</v>
      </c>
      <c r="I16715" s="1" t="str">
        <f t="shared" si="522"/>
        <v>Tower Gaming Capable DT</v>
      </c>
      <c r="J16715" s="1" t="str">
        <f t="shared" si="523"/>
        <v>Tower Gaming Capable DT</v>
      </c>
      <c r="K16715" t="s">
        <v>144</v>
      </c>
      <c r="L16715" t="s">
        <v>151</v>
      </c>
      <c r="M16715" s="47">
        <v>1</v>
      </c>
    </row>
    <row r="16716" spans="1:13" hidden="1" x14ac:dyDescent="0.3">
      <c r="A16716" s="1" t="s">
        <v>186</v>
      </c>
      <c r="B16716" s="1" t="s">
        <v>23</v>
      </c>
      <c r="C16716" t="s">
        <v>167</v>
      </c>
      <c r="D16716" s="1" t="s">
        <v>17</v>
      </c>
      <c r="E16716" t="s">
        <v>5</v>
      </c>
      <c r="F16716" s="1" t="s">
        <v>156</v>
      </c>
      <c r="G16716" t="s">
        <v>142</v>
      </c>
      <c r="H16716" s="1" t="s">
        <v>187</v>
      </c>
      <c r="I16716" s="1" t="str">
        <f t="shared" si="522"/>
        <v>Chromebox</v>
      </c>
      <c r="J16716" s="1" t="str">
        <f t="shared" si="523"/>
        <v>Chromebox</v>
      </c>
      <c r="K16716" t="s">
        <v>143</v>
      </c>
      <c r="L16716" t="s">
        <v>143</v>
      </c>
      <c r="M16716" s="47">
        <v>383</v>
      </c>
    </row>
    <row r="16717" spans="1:13" hidden="1" x14ac:dyDescent="0.3">
      <c r="A16717" s="1" t="s">
        <v>186</v>
      </c>
      <c r="B16717" s="1" t="s">
        <v>23</v>
      </c>
      <c r="C16717" t="s">
        <v>167</v>
      </c>
      <c r="D16717" s="1" t="s">
        <v>17</v>
      </c>
      <c r="E16717" t="s">
        <v>5</v>
      </c>
      <c r="F16717" s="1" t="s">
        <v>156</v>
      </c>
      <c r="G16717" t="s">
        <v>142</v>
      </c>
      <c r="H16717" s="1" t="s">
        <v>187</v>
      </c>
      <c r="I16717" s="1" t="str">
        <f t="shared" si="522"/>
        <v>Chromebox</v>
      </c>
      <c r="J16717" s="1" t="str">
        <f t="shared" si="523"/>
        <v>Chromebox</v>
      </c>
      <c r="K16717" t="s">
        <v>144</v>
      </c>
      <c r="L16717" t="s">
        <v>150</v>
      </c>
      <c r="M16717" s="47">
        <v>15</v>
      </c>
    </row>
    <row r="16718" spans="1:13" hidden="1" x14ac:dyDescent="0.3">
      <c r="A16718" s="1" t="s">
        <v>186</v>
      </c>
      <c r="B16718" s="1" t="s">
        <v>23</v>
      </c>
      <c r="C16718" t="s">
        <v>167</v>
      </c>
      <c r="D16718" s="1" t="s">
        <v>17</v>
      </c>
      <c r="E16718" t="s">
        <v>5</v>
      </c>
      <c r="F16718" s="1" t="s">
        <v>154</v>
      </c>
      <c r="G16718" t="s">
        <v>142</v>
      </c>
      <c r="H16718" s="1" t="s">
        <v>187</v>
      </c>
      <c r="I16718" s="1" t="str">
        <f t="shared" si="522"/>
        <v>Ultra-small DT</v>
      </c>
      <c r="J16718" s="1" t="str">
        <f t="shared" si="523"/>
        <v>Ultra-small DT</v>
      </c>
      <c r="K16718" t="s">
        <v>143</v>
      </c>
      <c r="L16718" t="s">
        <v>143</v>
      </c>
      <c r="M16718" s="47">
        <v>1</v>
      </c>
    </row>
    <row r="16719" spans="1:13" hidden="1" x14ac:dyDescent="0.3">
      <c r="A16719" s="1" t="s">
        <v>186</v>
      </c>
      <c r="B16719" s="1" t="s">
        <v>23</v>
      </c>
      <c r="C16719" t="s">
        <v>167</v>
      </c>
      <c r="D16719" s="1" t="s">
        <v>17</v>
      </c>
      <c r="E16719" t="s">
        <v>5</v>
      </c>
      <c r="F16719" s="1" t="s">
        <v>154</v>
      </c>
      <c r="G16719" t="s">
        <v>142</v>
      </c>
      <c r="H16719" s="1" t="s">
        <v>187</v>
      </c>
      <c r="I16719" s="1" t="str">
        <f t="shared" si="522"/>
        <v>Ultra-small DT</v>
      </c>
      <c r="J16719" s="1" t="str">
        <f t="shared" si="523"/>
        <v>Ultra-small DT</v>
      </c>
      <c r="K16719" t="s">
        <v>144</v>
      </c>
      <c r="L16719" t="s">
        <v>145</v>
      </c>
      <c r="M16719" s="47">
        <v>2</v>
      </c>
    </row>
    <row r="16720" spans="1:13" hidden="1" x14ac:dyDescent="0.3">
      <c r="A16720" s="1" t="s">
        <v>186</v>
      </c>
      <c r="B16720" s="1" t="s">
        <v>23</v>
      </c>
      <c r="C16720" t="s">
        <v>167</v>
      </c>
      <c r="D16720" s="1" t="s">
        <v>17</v>
      </c>
      <c r="E16720" t="s">
        <v>5</v>
      </c>
      <c r="F16720" s="1" t="s">
        <v>154</v>
      </c>
      <c r="G16720" t="s">
        <v>142</v>
      </c>
      <c r="H16720" s="1" t="s">
        <v>187</v>
      </c>
      <c r="I16720" s="1" t="str">
        <f t="shared" si="522"/>
        <v>Ultra-small DT</v>
      </c>
      <c r="J16720" s="1" t="str">
        <f t="shared" si="523"/>
        <v>Ultra-small DT</v>
      </c>
      <c r="K16720" t="s">
        <v>144</v>
      </c>
      <c r="L16720" t="s">
        <v>146</v>
      </c>
      <c r="M16720" s="47">
        <v>2</v>
      </c>
    </row>
    <row r="16721" spans="1:13" hidden="1" x14ac:dyDescent="0.3">
      <c r="A16721" s="1" t="s">
        <v>186</v>
      </c>
      <c r="B16721" s="1" t="s">
        <v>23</v>
      </c>
      <c r="C16721" t="s">
        <v>167</v>
      </c>
      <c r="D16721" s="1" t="s">
        <v>17</v>
      </c>
      <c r="E16721" t="s">
        <v>5</v>
      </c>
      <c r="F16721" s="1" t="s">
        <v>154</v>
      </c>
      <c r="G16721" t="s">
        <v>142</v>
      </c>
      <c r="H16721" s="1" t="s">
        <v>187</v>
      </c>
      <c r="I16721" s="1" t="str">
        <f t="shared" si="522"/>
        <v>Ultra-small DT</v>
      </c>
      <c r="J16721" s="1" t="str">
        <f t="shared" si="523"/>
        <v>Ultra-small DT</v>
      </c>
      <c r="K16721" t="s">
        <v>144</v>
      </c>
      <c r="L16721" t="s">
        <v>147</v>
      </c>
      <c r="M16721" s="47">
        <v>2</v>
      </c>
    </row>
    <row r="16722" spans="1:13" hidden="1" x14ac:dyDescent="0.3">
      <c r="A16722" s="1" t="s">
        <v>186</v>
      </c>
      <c r="B16722" s="1" t="s">
        <v>23</v>
      </c>
      <c r="C16722" t="s">
        <v>167</v>
      </c>
      <c r="D16722" s="1" t="s">
        <v>17</v>
      </c>
      <c r="E16722" t="s">
        <v>5</v>
      </c>
      <c r="F16722" s="1" t="s">
        <v>154</v>
      </c>
      <c r="G16722" t="s">
        <v>142</v>
      </c>
      <c r="H16722" s="1" t="s">
        <v>187</v>
      </c>
      <c r="I16722" s="1" t="str">
        <f t="shared" si="522"/>
        <v>Ultra-small DT</v>
      </c>
      <c r="J16722" s="1" t="str">
        <f t="shared" si="523"/>
        <v>Ultra-small DT</v>
      </c>
      <c r="K16722" t="s">
        <v>144</v>
      </c>
      <c r="L16722" t="s">
        <v>148</v>
      </c>
      <c r="M16722" s="47">
        <v>1</v>
      </c>
    </row>
    <row r="16723" spans="1:13" hidden="1" x14ac:dyDescent="0.3">
      <c r="A16723" s="1" t="s">
        <v>186</v>
      </c>
      <c r="B16723" s="1" t="s">
        <v>23</v>
      </c>
      <c r="C16723" t="s">
        <v>167</v>
      </c>
      <c r="D16723" s="1" t="s">
        <v>17</v>
      </c>
      <c r="E16723" t="s">
        <v>5</v>
      </c>
      <c r="F16723" s="1" t="s">
        <v>154</v>
      </c>
      <c r="G16723" t="s">
        <v>142</v>
      </c>
      <c r="H16723" s="1" t="s">
        <v>187</v>
      </c>
      <c r="I16723" s="1" t="str">
        <f t="shared" si="522"/>
        <v>Ultra-small DT</v>
      </c>
      <c r="J16723" s="1" t="str">
        <f t="shared" si="523"/>
        <v>Ultra-small DT</v>
      </c>
      <c r="K16723" t="s">
        <v>144</v>
      </c>
      <c r="L16723" t="s">
        <v>149</v>
      </c>
      <c r="M16723" s="47">
        <v>1</v>
      </c>
    </row>
    <row r="16724" spans="1:13" hidden="1" x14ac:dyDescent="0.3">
      <c r="A16724" s="1" t="s">
        <v>186</v>
      </c>
      <c r="B16724" s="1" t="s">
        <v>23</v>
      </c>
      <c r="C16724" t="s">
        <v>167</v>
      </c>
      <c r="D16724" s="1" t="s">
        <v>17</v>
      </c>
      <c r="E16724" t="s">
        <v>5</v>
      </c>
      <c r="F16724" s="1" t="s">
        <v>154</v>
      </c>
      <c r="G16724" t="s">
        <v>142</v>
      </c>
      <c r="H16724" s="1" t="s">
        <v>187</v>
      </c>
      <c r="I16724" s="1" t="str">
        <f t="shared" si="522"/>
        <v>Ultra-small DT</v>
      </c>
      <c r="J16724" s="1" t="str">
        <f t="shared" si="523"/>
        <v>Ultra-small DT</v>
      </c>
      <c r="K16724" t="s">
        <v>144</v>
      </c>
      <c r="L16724" t="s">
        <v>150</v>
      </c>
      <c r="M16724" s="47">
        <v>1</v>
      </c>
    </row>
    <row r="16725" spans="1:13" hidden="1" x14ac:dyDescent="0.3">
      <c r="A16725" s="1" t="s">
        <v>186</v>
      </c>
      <c r="B16725" s="1" t="s">
        <v>23</v>
      </c>
      <c r="C16725" t="s">
        <v>167</v>
      </c>
      <c r="D16725" s="1" t="s">
        <v>17</v>
      </c>
      <c r="E16725" t="s">
        <v>5</v>
      </c>
      <c r="F16725" s="1" t="s">
        <v>154</v>
      </c>
      <c r="G16725" t="s">
        <v>142</v>
      </c>
      <c r="H16725" s="1" t="s">
        <v>187</v>
      </c>
      <c r="I16725" s="1" t="str">
        <f t="shared" si="522"/>
        <v>Ultra-small DT</v>
      </c>
      <c r="J16725" s="1" t="str">
        <f t="shared" si="523"/>
        <v>Ultra-small DT</v>
      </c>
      <c r="K16725" t="s">
        <v>144</v>
      </c>
      <c r="L16725" t="s">
        <v>151</v>
      </c>
      <c r="M16725" s="47">
        <v>1</v>
      </c>
    </row>
    <row r="16726" spans="1:13" hidden="1" x14ac:dyDescent="0.3">
      <c r="A16726" s="1" t="s">
        <v>186</v>
      </c>
      <c r="B16726" s="1" t="s">
        <v>23</v>
      </c>
      <c r="C16726" t="s">
        <v>167</v>
      </c>
      <c r="D16726" s="1" t="s">
        <v>18</v>
      </c>
      <c r="E16726" t="s">
        <v>10</v>
      </c>
      <c r="F16726" s="1" t="s">
        <v>156</v>
      </c>
      <c r="G16726" t="s">
        <v>142</v>
      </c>
      <c r="H16726" s="1" t="s">
        <v>155</v>
      </c>
      <c r="I16726" s="1" t="str">
        <f t="shared" si="522"/>
        <v>Clamshell Chromebook</v>
      </c>
      <c r="J16726" s="1" t="str">
        <f t="shared" si="523"/>
        <v>Clamshell Chromebook</v>
      </c>
      <c r="K16726" t="s">
        <v>143</v>
      </c>
      <c r="L16726" t="s">
        <v>143</v>
      </c>
      <c r="M16726" s="47">
        <v>4033</v>
      </c>
    </row>
    <row r="16727" spans="1:13" hidden="1" x14ac:dyDescent="0.3">
      <c r="A16727" s="1" t="s">
        <v>186</v>
      </c>
      <c r="B16727" s="1" t="s">
        <v>23</v>
      </c>
      <c r="C16727" t="s">
        <v>167</v>
      </c>
      <c r="D16727" s="1" t="s">
        <v>18</v>
      </c>
      <c r="E16727" t="s">
        <v>10</v>
      </c>
      <c r="F16727" s="1" t="s">
        <v>156</v>
      </c>
      <c r="G16727" t="s">
        <v>142</v>
      </c>
      <c r="H16727" s="1" t="s">
        <v>155</v>
      </c>
      <c r="I16727" s="1" t="str">
        <f t="shared" si="522"/>
        <v>Clamshell Chromebook</v>
      </c>
      <c r="J16727" s="1" t="str">
        <f t="shared" si="523"/>
        <v>Clamshell Chromebook</v>
      </c>
      <c r="K16727" t="s">
        <v>144</v>
      </c>
      <c r="L16727" t="s">
        <v>145</v>
      </c>
      <c r="M16727" s="47">
        <v>52</v>
      </c>
    </row>
    <row r="16728" spans="1:13" hidden="1" x14ac:dyDescent="0.3">
      <c r="A16728" s="1" t="s">
        <v>186</v>
      </c>
      <c r="B16728" s="1" t="s">
        <v>23</v>
      </c>
      <c r="C16728" t="s">
        <v>167</v>
      </c>
      <c r="D16728" s="1" t="s">
        <v>18</v>
      </c>
      <c r="E16728" t="s">
        <v>10</v>
      </c>
      <c r="F16728" s="1" t="s">
        <v>156</v>
      </c>
      <c r="G16728" t="s">
        <v>142</v>
      </c>
      <c r="H16728" s="1" t="s">
        <v>155</v>
      </c>
      <c r="I16728" s="1" t="str">
        <f t="shared" si="522"/>
        <v>Clamshell Chromebook</v>
      </c>
      <c r="J16728" s="1" t="str">
        <f t="shared" si="523"/>
        <v>Clamshell Chromebook</v>
      </c>
      <c r="K16728" t="s">
        <v>144</v>
      </c>
      <c r="L16728" t="s">
        <v>146</v>
      </c>
      <c r="M16728" s="47">
        <v>53</v>
      </c>
    </row>
    <row r="16729" spans="1:13" hidden="1" x14ac:dyDescent="0.3">
      <c r="A16729" s="1" t="s">
        <v>186</v>
      </c>
      <c r="B16729" s="1" t="s">
        <v>23</v>
      </c>
      <c r="C16729" t="s">
        <v>167</v>
      </c>
      <c r="D16729" s="1" t="s">
        <v>18</v>
      </c>
      <c r="E16729" t="s">
        <v>10</v>
      </c>
      <c r="F16729" s="1" t="s">
        <v>156</v>
      </c>
      <c r="G16729" t="s">
        <v>142</v>
      </c>
      <c r="H16729" s="1" t="s">
        <v>155</v>
      </c>
      <c r="I16729" s="1" t="str">
        <f t="shared" si="522"/>
        <v>Clamshell Chromebook</v>
      </c>
      <c r="J16729" s="1" t="str">
        <f t="shared" si="523"/>
        <v>Clamshell Chromebook</v>
      </c>
      <c r="K16729" t="s">
        <v>144</v>
      </c>
      <c r="L16729" t="s">
        <v>147</v>
      </c>
      <c r="M16729" s="47">
        <v>67</v>
      </c>
    </row>
    <row r="16730" spans="1:13" hidden="1" x14ac:dyDescent="0.3">
      <c r="A16730" s="1" t="s">
        <v>186</v>
      </c>
      <c r="B16730" s="1" t="s">
        <v>23</v>
      </c>
      <c r="C16730" t="s">
        <v>167</v>
      </c>
      <c r="D16730" s="1" t="s">
        <v>18</v>
      </c>
      <c r="E16730" t="s">
        <v>10</v>
      </c>
      <c r="F16730" s="1" t="s">
        <v>156</v>
      </c>
      <c r="G16730" t="s">
        <v>142</v>
      </c>
      <c r="H16730" s="1" t="s">
        <v>155</v>
      </c>
      <c r="I16730" s="1" t="str">
        <f t="shared" si="522"/>
        <v>Clamshell Chromebook</v>
      </c>
      <c r="J16730" s="1" t="str">
        <f t="shared" si="523"/>
        <v>Clamshell Chromebook</v>
      </c>
      <c r="K16730" t="s">
        <v>144</v>
      </c>
      <c r="L16730" t="s">
        <v>148</v>
      </c>
      <c r="M16730" s="47">
        <v>57</v>
      </c>
    </row>
    <row r="16731" spans="1:13" hidden="1" x14ac:dyDescent="0.3">
      <c r="A16731" s="1" t="s">
        <v>186</v>
      </c>
      <c r="B16731" s="1" t="s">
        <v>23</v>
      </c>
      <c r="C16731" t="s">
        <v>167</v>
      </c>
      <c r="D16731" s="1" t="s">
        <v>18</v>
      </c>
      <c r="E16731" t="s">
        <v>10</v>
      </c>
      <c r="F16731" s="1" t="s">
        <v>156</v>
      </c>
      <c r="G16731" t="s">
        <v>142</v>
      </c>
      <c r="H16731" s="1" t="s">
        <v>155</v>
      </c>
      <c r="I16731" s="1" t="str">
        <f t="shared" si="522"/>
        <v>Clamshell Chromebook</v>
      </c>
      <c r="J16731" s="1" t="str">
        <f t="shared" si="523"/>
        <v>Clamshell Chromebook</v>
      </c>
      <c r="K16731" t="s">
        <v>144</v>
      </c>
      <c r="L16731" t="s">
        <v>149</v>
      </c>
      <c r="M16731" s="47">
        <v>75</v>
      </c>
    </row>
    <row r="16732" spans="1:13" hidden="1" x14ac:dyDescent="0.3">
      <c r="A16732" s="1" t="s">
        <v>186</v>
      </c>
      <c r="B16732" s="1" t="s">
        <v>23</v>
      </c>
      <c r="C16732" t="s">
        <v>167</v>
      </c>
      <c r="D16732" s="1" t="s">
        <v>18</v>
      </c>
      <c r="E16732" t="s">
        <v>10</v>
      </c>
      <c r="F16732" s="1" t="s">
        <v>156</v>
      </c>
      <c r="G16732" t="s">
        <v>142</v>
      </c>
      <c r="H16732" s="1" t="s">
        <v>155</v>
      </c>
      <c r="I16732" s="1" t="str">
        <f t="shared" si="522"/>
        <v>Clamshell Chromebook</v>
      </c>
      <c r="J16732" s="1" t="str">
        <f t="shared" si="523"/>
        <v>Clamshell Chromebook</v>
      </c>
      <c r="K16732" t="s">
        <v>144</v>
      </c>
      <c r="L16732" t="s">
        <v>150</v>
      </c>
      <c r="M16732" s="47">
        <v>1077</v>
      </c>
    </row>
    <row r="16733" spans="1:13" hidden="1" x14ac:dyDescent="0.3">
      <c r="A16733" s="1" t="s">
        <v>186</v>
      </c>
      <c r="B16733" s="1" t="s">
        <v>23</v>
      </c>
      <c r="C16733" t="s">
        <v>167</v>
      </c>
      <c r="D16733" s="1" t="s">
        <v>18</v>
      </c>
      <c r="E16733" t="s">
        <v>10</v>
      </c>
      <c r="F16733" s="1" t="s">
        <v>156</v>
      </c>
      <c r="G16733" t="s">
        <v>142</v>
      </c>
      <c r="H16733" s="1" t="s">
        <v>155</v>
      </c>
      <c r="I16733" s="1" t="str">
        <f t="shared" si="522"/>
        <v>Clamshell Chromebook</v>
      </c>
      <c r="J16733" s="1" t="str">
        <f t="shared" si="523"/>
        <v>Clamshell Chromebook</v>
      </c>
      <c r="K16733" t="s">
        <v>144</v>
      </c>
      <c r="L16733" t="s">
        <v>151</v>
      </c>
      <c r="M16733" s="47">
        <v>50</v>
      </c>
    </row>
    <row r="16734" spans="1:13" hidden="1" x14ac:dyDescent="0.3">
      <c r="A16734" s="1" t="s">
        <v>186</v>
      </c>
      <c r="B16734" s="1" t="s">
        <v>23</v>
      </c>
      <c r="C16734" t="s">
        <v>167</v>
      </c>
      <c r="D16734" s="1" t="s">
        <v>18</v>
      </c>
      <c r="E16734" t="s">
        <v>10</v>
      </c>
      <c r="F16734" s="1" t="s">
        <v>154</v>
      </c>
      <c r="G16734" t="s">
        <v>142</v>
      </c>
      <c r="H16734" s="1" t="s">
        <v>142</v>
      </c>
      <c r="I16734" s="1" t="str">
        <f t="shared" si="522"/>
        <v>Clamshell NB</v>
      </c>
      <c r="J16734" s="1" t="str">
        <f t="shared" si="523"/>
        <v>Clamshell NB</v>
      </c>
      <c r="K16734" t="s">
        <v>143</v>
      </c>
      <c r="L16734" t="s">
        <v>143</v>
      </c>
      <c r="M16734" s="47">
        <v>32235</v>
      </c>
    </row>
    <row r="16735" spans="1:13" hidden="1" x14ac:dyDescent="0.3">
      <c r="A16735" s="1" t="s">
        <v>186</v>
      </c>
      <c r="B16735" s="1" t="s">
        <v>23</v>
      </c>
      <c r="C16735" t="s">
        <v>167</v>
      </c>
      <c r="D16735" s="1" t="s">
        <v>18</v>
      </c>
      <c r="E16735" t="s">
        <v>10</v>
      </c>
      <c r="F16735" s="1" t="s">
        <v>154</v>
      </c>
      <c r="G16735" t="s">
        <v>142</v>
      </c>
      <c r="H16735" s="1" t="s">
        <v>142</v>
      </c>
      <c r="I16735" s="1" t="str">
        <f t="shared" si="522"/>
        <v>Clamshell NB</v>
      </c>
      <c r="J16735" s="1" t="str">
        <f t="shared" si="523"/>
        <v>Clamshell NB</v>
      </c>
      <c r="K16735" t="s">
        <v>144</v>
      </c>
      <c r="L16735" t="s">
        <v>145</v>
      </c>
      <c r="M16735" s="47">
        <v>933</v>
      </c>
    </row>
    <row r="16736" spans="1:13" hidden="1" x14ac:dyDescent="0.3">
      <c r="A16736" s="1" t="s">
        <v>186</v>
      </c>
      <c r="B16736" s="1" t="s">
        <v>23</v>
      </c>
      <c r="C16736" t="s">
        <v>167</v>
      </c>
      <c r="D16736" s="1" t="s">
        <v>18</v>
      </c>
      <c r="E16736" t="s">
        <v>10</v>
      </c>
      <c r="F16736" s="1" t="s">
        <v>154</v>
      </c>
      <c r="G16736" t="s">
        <v>142</v>
      </c>
      <c r="H16736" s="1" t="s">
        <v>142</v>
      </c>
      <c r="I16736" s="1" t="str">
        <f t="shared" si="522"/>
        <v>Clamshell NB</v>
      </c>
      <c r="J16736" s="1" t="str">
        <f t="shared" si="523"/>
        <v>Clamshell NB</v>
      </c>
      <c r="K16736" t="s">
        <v>144</v>
      </c>
      <c r="L16736" t="s">
        <v>146</v>
      </c>
      <c r="M16736" s="47">
        <v>1938</v>
      </c>
    </row>
    <row r="16737" spans="1:13" hidden="1" x14ac:dyDescent="0.3">
      <c r="A16737" s="1" t="s">
        <v>186</v>
      </c>
      <c r="B16737" s="1" t="s">
        <v>23</v>
      </c>
      <c r="C16737" t="s">
        <v>167</v>
      </c>
      <c r="D16737" s="1" t="s">
        <v>18</v>
      </c>
      <c r="E16737" t="s">
        <v>10</v>
      </c>
      <c r="F16737" s="1" t="s">
        <v>154</v>
      </c>
      <c r="G16737" t="s">
        <v>142</v>
      </c>
      <c r="H16737" s="1" t="s">
        <v>142</v>
      </c>
      <c r="I16737" s="1" t="str">
        <f t="shared" si="522"/>
        <v>Clamshell NB</v>
      </c>
      <c r="J16737" s="1" t="str">
        <f t="shared" si="523"/>
        <v>Clamshell NB</v>
      </c>
      <c r="K16737" t="s">
        <v>144</v>
      </c>
      <c r="L16737" t="s">
        <v>147</v>
      </c>
      <c r="M16737" s="47">
        <v>1392</v>
      </c>
    </row>
    <row r="16738" spans="1:13" hidden="1" x14ac:dyDescent="0.3">
      <c r="A16738" s="1" t="s">
        <v>186</v>
      </c>
      <c r="B16738" s="1" t="s">
        <v>23</v>
      </c>
      <c r="C16738" t="s">
        <v>167</v>
      </c>
      <c r="D16738" s="1" t="s">
        <v>18</v>
      </c>
      <c r="E16738" t="s">
        <v>10</v>
      </c>
      <c r="F16738" s="1" t="s">
        <v>154</v>
      </c>
      <c r="G16738" t="s">
        <v>142</v>
      </c>
      <c r="H16738" s="1" t="s">
        <v>142</v>
      </c>
      <c r="I16738" s="1" t="str">
        <f t="shared" si="522"/>
        <v>Clamshell NB</v>
      </c>
      <c r="J16738" s="1" t="str">
        <f t="shared" si="523"/>
        <v>Clamshell NB</v>
      </c>
      <c r="K16738" t="s">
        <v>144</v>
      </c>
      <c r="L16738" t="s">
        <v>148</v>
      </c>
      <c r="M16738" s="47">
        <v>2452</v>
      </c>
    </row>
    <row r="16739" spans="1:13" hidden="1" x14ac:dyDescent="0.3">
      <c r="A16739" s="1" t="s">
        <v>186</v>
      </c>
      <c r="B16739" s="1" t="s">
        <v>23</v>
      </c>
      <c r="C16739" t="s">
        <v>167</v>
      </c>
      <c r="D16739" s="1" t="s">
        <v>18</v>
      </c>
      <c r="E16739" t="s">
        <v>10</v>
      </c>
      <c r="F16739" s="1" t="s">
        <v>154</v>
      </c>
      <c r="G16739" t="s">
        <v>142</v>
      </c>
      <c r="H16739" s="1" t="s">
        <v>142</v>
      </c>
      <c r="I16739" s="1" t="str">
        <f t="shared" si="522"/>
        <v>Clamshell NB</v>
      </c>
      <c r="J16739" s="1" t="str">
        <f t="shared" si="523"/>
        <v>Clamshell NB</v>
      </c>
      <c r="K16739" t="s">
        <v>144</v>
      </c>
      <c r="L16739" t="s">
        <v>149</v>
      </c>
      <c r="M16739" s="47">
        <v>2374</v>
      </c>
    </row>
    <row r="16740" spans="1:13" hidden="1" x14ac:dyDescent="0.3">
      <c r="A16740" s="1" t="s">
        <v>186</v>
      </c>
      <c r="B16740" s="1" t="s">
        <v>23</v>
      </c>
      <c r="C16740" t="s">
        <v>167</v>
      </c>
      <c r="D16740" s="1" t="s">
        <v>18</v>
      </c>
      <c r="E16740" t="s">
        <v>10</v>
      </c>
      <c r="F16740" s="1" t="s">
        <v>154</v>
      </c>
      <c r="G16740" t="s">
        <v>142</v>
      </c>
      <c r="H16740" s="1" t="s">
        <v>142</v>
      </c>
      <c r="I16740" s="1" t="str">
        <f t="shared" si="522"/>
        <v>Clamshell NB</v>
      </c>
      <c r="J16740" s="1" t="str">
        <f t="shared" si="523"/>
        <v>Clamshell NB</v>
      </c>
      <c r="K16740" t="s">
        <v>144</v>
      </c>
      <c r="L16740" t="s">
        <v>150</v>
      </c>
      <c r="M16740" s="47">
        <v>962</v>
      </c>
    </row>
    <row r="16741" spans="1:13" hidden="1" x14ac:dyDescent="0.3">
      <c r="A16741" s="1" t="s">
        <v>186</v>
      </c>
      <c r="B16741" s="1" t="s">
        <v>23</v>
      </c>
      <c r="C16741" t="s">
        <v>167</v>
      </c>
      <c r="D16741" s="1" t="s">
        <v>18</v>
      </c>
      <c r="E16741" t="s">
        <v>10</v>
      </c>
      <c r="F16741" s="1" t="s">
        <v>154</v>
      </c>
      <c r="G16741" t="s">
        <v>142</v>
      </c>
      <c r="H16741" s="1" t="s">
        <v>142</v>
      </c>
      <c r="I16741" s="1" t="str">
        <f t="shared" si="522"/>
        <v>Clamshell NB</v>
      </c>
      <c r="J16741" s="1" t="str">
        <f t="shared" si="523"/>
        <v>Clamshell NB</v>
      </c>
      <c r="K16741" t="s">
        <v>144</v>
      </c>
      <c r="L16741" t="s">
        <v>151</v>
      </c>
      <c r="M16741" s="47">
        <v>539</v>
      </c>
    </row>
    <row r="16742" spans="1:13" hidden="1" x14ac:dyDescent="0.3">
      <c r="A16742" s="1" t="s">
        <v>186</v>
      </c>
      <c r="B16742" s="1" t="s">
        <v>23</v>
      </c>
      <c r="C16742" t="s">
        <v>167</v>
      </c>
      <c r="D16742" s="1" t="s">
        <v>18</v>
      </c>
      <c r="E16742" t="s">
        <v>10</v>
      </c>
      <c r="F16742" s="1" t="s">
        <v>154</v>
      </c>
      <c r="G16742" t="s">
        <v>142</v>
      </c>
      <c r="H16742" s="1" t="s">
        <v>155</v>
      </c>
      <c r="I16742" s="1" t="str">
        <f t="shared" si="522"/>
        <v>Clamshell NB</v>
      </c>
      <c r="J16742" s="1" t="str">
        <f t="shared" si="523"/>
        <v>Clamshell Ultraslim NB</v>
      </c>
      <c r="K16742" t="s">
        <v>143</v>
      </c>
      <c r="L16742" t="s">
        <v>143</v>
      </c>
      <c r="M16742" s="47">
        <v>28860</v>
      </c>
    </row>
    <row r="16743" spans="1:13" hidden="1" x14ac:dyDescent="0.3">
      <c r="A16743" s="1" t="s">
        <v>186</v>
      </c>
      <c r="B16743" s="1" t="s">
        <v>23</v>
      </c>
      <c r="C16743" t="s">
        <v>167</v>
      </c>
      <c r="D16743" s="1" t="s">
        <v>18</v>
      </c>
      <c r="E16743" t="s">
        <v>10</v>
      </c>
      <c r="F16743" s="1" t="s">
        <v>154</v>
      </c>
      <c r="G16743" t="s">
        <v>142</v>
      </c>
      <c r="H16743" s="1" t="s">
        <v>155</v>
      </c>
      <c r="I16743" s="1" t="str">
        <f t="shared" si="522"/>
        <v>Clamshell NB</v>
      </c>
      <c r="J16743" s="1" t="str">
        <f t="shared" si="523"/>
        <v>Clamshell Ultraslim NB</v>
      </c>
      <c r="K16743" t="s">
        <v>144</v>
      </c>
      <c r="L16743" t="s">
        <v>145</v>
      </c>
      <c r="M16743" s="47">
        <v>580</v>
      </c>
    </row>
    <row r="16744" spans="1:13" hidden="1" x14ac:dyDescent="0.3">
      <c r="A16744" s="1" t="s">
        <v>186</v>
      </c>
      <c r="B16744" s="1" t="s">
        <v>23</v>
      </c>
      <c r="C16744" t="s">
        <v>167</v>
      </c>
      <c r="D16744" s="1" t="s">
        <v>18</v>
      </c>
      <c r="E16744" t="s">
        <v>10</v>
      </c>
      <c r="F16744" s="1" t="s">
        <v>154</v>
      </c>
      <c r="G16744" t="s">
        <v>142</v>
      </c>
      <c r="H16744" s="1" t="s">
        <v>155</v>
      </c>
      <c r="I16744" s="1" t="str">
        <f t="shared" si="522"/>
        <v>Clamshell NB</v>
      </c>
      <c r="J16744" s="1" t="str">
        <f t="shared" si="523"/>
        <v>Clamshell Ultraslim NB</v>
      </c>
      <c r="K16744" t="s">
        <v>144</v>
      </c>
      <c r="L16744" t="s">
        <v>146</v>
      </c>
      <c r="M16744" s="47">
        <v>1188</v>
      </c>
    </row>
    <row r="16745" spans="1:13" hidden="1" x14ac:dyDescent="0.3">
      <c r="A16745" s="1" t="s">
        <v>186</v>
      </c>
      <c r="B16745" s="1" t="s">
        <v>23</v>
      </c>
      <c r="C16745" t="s">
        <v>167</v>
      </c>
      <c r="D16745" s="1" t="s">
        <v>18</v>
      </c>
      <c r="E16745" t="s">
        <v>10</v>
      </c>
      <c r="F16745" s="1" t="s">
        <v>154</v>
      </c>
      <c r="G16745" t="s">
        <v>142</v>
      </c>
      <c r="H16745" s="1" t="s">
        <v>155</v>
      </c>
      <c r="I16745" s="1" t="str">
        <f t="shared" si="522"/>
        <v>Clamshell NB</v>
      </c>
      <c r="J16745" s="1" t="str">
        <f t="shared" si="523"/>
        <v>Clamshell Ultraslim NB</v>
      </c>
      <c r="K16745" t="s">
        <v>144</v>
      </c>
      <c r="L16745" t="s">
        <v>147</v>
      </c>
      <c r="M16745" s="47">
        <v>898</v>
      </c>
    </row>
    <row r="16746" spans="1:13" hidden="1" x14ac:dyDescent="0.3">
      <c r="A16746" s="1" t="s">
        <v>186</v>
      </c>
      <c r="B16746" s="1" t="s">
        <v>23</v>
      </c>
      <c r="C16746" t="s">
        <v>167</v>
      </c>
      <c r="D16746" s="1" t="s">
        <v>18</v>
      </c>
      <c r="E16746" t="s">
        <v>10</v>
      </c>
      <c r="F16746" s="1" t="s">
        <v>154</v>
      </c>
      <c r="G16746" t="s">
        <v>142</v>
      </c>
      <c r="H16746" s="1" t="s">
        <v>155</v>
      </c>
      <c r="I16746" s="1" t="str">
        <f t="shared" si="522"/>
        <v>Clamshell NB</v>
      </c>
      <c r="J16746" s="1" t="str">
        <f t="shared" si="523"/>
        <v>Clamshell Ultraslim NB</v>
      </c>
      <c r="K16746" t="s">
        <v>144</v>
      </c>
      <c r="L16746" t="s">
        <v>148</v>
      </c>
      <c r="M16746" s="47">
        <v>1507</v>
      </c>
    </row>
    <row r="16747" spans="1:13" hidden="1" x14ac:dyDescent="0.3">
      <c r="A16747" s="1" t="s">
        <v>186</v>
      </c>
      <c r="B16747" s="1" t="s">
        <v>23</v>
      </c>
      <c r="C16747" t="s">
        <v>167</v>
      </c>
      <c r="D16747" s="1" t="s">
        <v>18</v>
      </c>
      <c r="E16747" t="s">
        <v>10</v>
      </c>
      <c r="F16747" s="1" t="s">
        <v>154</v>
      </c>
      <c r="G16747" t="s">
        <v>142</v>
      </c>
      <c r="H16747" s="1" t="s">
        <v>155</v>
      </c>
      <c r="I16747" s="1" t="str">
        <f t="shared" si="522"/>
        <v>Clamshell NB</v>
      </c>
      <c r="J16747" s="1" t="str">
        <f t="shared" si="523"/>
        <v>Clamshell Ultraslim NB</v>
      </c>
      <c r="K16747" t="s">
        <v>144</v>
      </c>
      <c r="L16747" t="s">
        <v>149</v>
      </c>
      <c r="M16747" s="47">
        <v>1498</v>
      </c>
    </row>
    <row r="16748" spans="1:13" hidden="1" x14ac:dyDescent="0.3">
      <c r="A16748" s="1" t="s">
        <v>186</v>
      </c>
      <c r="B16748" s="1" t="s">
        <v>23</v>
      </c>
      <c r="C16748" t="s">
        <v>167</v>
      </c>
      <c r="D16748" s="1" t="s">
        <v>18</v>
      </c>
      <c r="E16748" t="s">
        <v>10</v>
      </c>
      <c r="F16748" s="1" t="s">
        <v>154</v>
      </c>
      <c r="G16748" t="s">
        <v>142</v>
      </c>
      <c r="H16748" s="1" t="s">
        <v>155</v>
      </c>
      <c r="I16748" s="1" t="str">
        <f t="shared" si="522"/>
        <v>Clamshell NB</v>
      </c>
      <c r="J16748" s="1" t="str">
        <f t="shared" si="523"/>
        <v>Clamshell Ultraslim NB</v>
      </c>
      <c r="K16748" t="s">
        <v>144</v>
      </c>
      <c r="L16748" t="s">
        <v>150</v>
      </c>
      <c r="M16748" s="47">
        <v>600</v>
      </c>
    </row>
    <row r="16749" spans="1:13" hidden="1" x14ac:dyDescent="0.3">
      <c r="A16749" s="1" t="s">
        <v>186</v>
      </c>
      <c r="B16749" s="1" t="s">
        <v>23</v>
      </c>
      <c r="C16749" t="s">
        <v>167</v>
      </c>
      <c r="D16749" s="1" t="s">
        <v>18</v>
      </c>
      <c r="E16749" t="s">
        <v>10</v>
      </c>
      <c r="F16749" s="1" t="s">
        <v>154</v>
      </c>
      <c r="G16749" t="s">
        <v>142</v>
      </c>
      <c r="H16749" s="1" t="s">
        <v>155</v>
      </c>
      <c r="I16749" s="1" t="str">
        <f t="shared" si="522"/>
        <v>Clamshell NB</v>
      </c>
      <c r="J16749" s="1" t="str">
        <f t="shared" si="523"/>
        <v>Clamshell Ultraslim NB</v>
      </c>
      <c r="K16749" t="s">
        <v>144</v>
      </c>
      <c r="L16749" t="s">
        <v>151</v>
      </c>
      <c r="M16749" s="47">
        <v>333</v>
      </c>
    </row>
    <row r="16750" spans="1:13" hidden="1" x14ac:dyDescent="0.3">
      <c r="A16750" s="1" t="s">
        <v>186</v>
      </c>
      <c r="B16750" s="1" t="s">
        <v>23</v>
      </c>
      <c r="C16750" t="s">
        <v>167</v>
      </c>
      <c r="D16750" s="1" t="s">
        <v>18</v>
      </c>
      <c r="E16750" t="s">
        <v>10</v>
      </c>
      <c r="F16750" s="1" t="s">
        <v>154</v>
      </c>
      <c r="G16750" t="s">
        <v>155</v>
      </c>
      <c r="H16750" s="1" t="s">
        <v>142</v>
      </c>
      <c r="I16750" s="1" t="str">
        <f t="shared" si="522"/>
        <v>Clamshell Gaming Capable NB</v>
      </c>
      <c r="J16750" s="1" t="str">
        <f t="shared" si="523"/>
        <v>Clamshell Gaming Capable NB</v>
      </c>
      <c r="K16750" t="s">
        <v>143</v>
      </c>
      <c r="L16750" t="s">
        <v>143</v>
      </c>
      <c r="M16750" s="47">
        <v>5900</v>
      </c>
    </row>
    <row r="16751" spans="1:13" hidden="1" x14ac:dyDescent="0.3">
      <c r="A16751" s="1" t="s">
        <v>186</v>
      </c>
      <c r="B16751" s="1" t="s">
        <v>23</v>
      </c>
      <c r="C16751" t="s">
        <v>167</v>
      </c>
      <c r="D16751" s="1" t="s">
        <v>18</v>
      </c>
      <c r="E16751" t="s">
        <v>10</v>
      </c>
      <c r="F16751" s="1" t="s">
        <v>154</v>
      </c>
      <c r="G16751" t="s">
        <v>155</v>
      </c>
      <c r="H16751" s="1" t="s">
        <v>142</v>
      </c>
      <c r="I16751" s="1" t="str">
        <f t="shared" si="522"/>
        <v>Clamshell Gaming Capable NB</v>
      </c>
      <c r="J16751" s="1" t="str">
        <f t="shared" si="523"/>
        <v>Clamshell Gaming Capable NB</v>
      </c>
      <c r="K16751" t="s">
        <v>144</v>
      </c>
      <c r="L16751" t="s">
        <v>145</v>
      </c>
      <c r="M16751" s="47">
        <v>12</v>
      </c>
    </row>
    <row r="16752" spans="1:13" hidden="1" x14ac:dyDescent="0.3">
      <c r="A16752" s="1" t="s">
        <v>186</v>
      </c>
      <c r="B16752" s="1" t="s">
        <v>23</v>
      </c>
      <c r="C16752" t="s">
        <v>167</v>
      </c>
      <c r="D16752" s="1" t="s">
        <v>18</v>
      </c>
      <c r="E16752" t="s">
        <v>10</v>
      </c>
      <c r="F16752" s="1" t="s">
        <v>154</v>
      </c>
      <c r="G16752" t="s">
        <v>155</v>
      </c>
      <c r="H16752" s="1" t="s">
        <v>142</v>
      </c>
      <c r="I16752" s="1" t="str">
        <f t="shared" si="522"/>
        <v>Clamshell Gaming Capable NB</v>
      </c>
      <c r="J16752" s="1" t="str">
        <f t="shared" si="523"/>
        <v>Clamshell Gaming Capable NB</v>
      </c>
      <c r="K16752" t="s">
        <v>144</v>
      </c>
      <c r="L16752" t="s">
        <v>146</v>
      </c>
      <c r="M16752" s="47">
        <v>25</v>
      </c>
    </row>
    <row r="16753" spans="1:13" hidden="1" x14ac:dyDescent="0.3">
      <c r="A16753" s="1" t="s">
        <v>186</v>
      </c>
      <c r="B16753" s="1" t="s">
        <v>23</v>
      </c>
      <c r="C16753" t="s">
        <v>167</v>
      </c>
      <c r="D16753" s="1" t="s">
        <v>18</v>
      </c>
      <c r="E16753" t="s">
        <v>10</v>
      </c>
      <c r="F16753" s="1" t="s">
        <v>154</v>
      </c>
      <c r="G16753" t="s">
        <v>155</v>
      </c>
      <c r="H16753" s="1" t="s">
        <v>142</v>
      </c>
      <c r="I16753" s="1" t="str">
        <f t="shared" si="522"/>
        <v>Clamshell Gaming Capable NB</v>
      </c>
      <c r="J16753" s="1" t="str">
        <f t="shared" si="523"/>
        <v>Clamshell Gaming Capable NB</v>
      </c>
      <c r="K16753" t="s">
        <v>144</v>
      </c>
      <c r="L16753" t="s">
        <v>147</v>
      </c>
      <c r="M16753" s="47">
        <v>19</v>
      </c>
    </row>
    <row r="16754" spans="1:13" hidden="1" x14ac:dyDescent="0.3">
      <c r="A16754" s="1" t="s">
        <v>186</v>
      </c>
      <c r="B16754" s="1" t="s">
        <v>23</v>
      </c>
      <c r="C16754" t="s">
        <v>167</v>
      </c>
      <c r="D16754" s="1" t="s">
        <v>18</v>
      </c>
      <c r="E16754" t="s">
        <v>10</v>
      </c>
      <c r="F16754" s="1" t="s">
        <v>154</v>
      </c>
      <c r="G16754" t="s">
        <v>155</v>
      </c>
      <c r="H16754" s="1" t="s">
        <v>142</v>
      </c>
      <c r="I16754" s="1" t="str">
        <f t="shared" si="522"/>
        <v>Clamshell Gaming Capable NB</v>
      </c>
      <c r="J16754" s="1" t="str">
        <f t="shared" si="523"/>
        <v>Clamshell Gaming Capable NB</v>
      </c>
      <c r="K16754" t="s">
        <v>144</v>
      </c>
      <c r="L16754" t="s">
        <v>148</v>
      </c>
      <c r="M16754" s="47">
        <v>31</v>
      </c>
    </row>
    <row r="16755" spans="1:13" hidden="1" x14ac:dyDescent="0.3">
      <c r="A16755" s="1" t="s">
        <v>186</v>
      </c>
      <c r="B16755" s="1" t="s">
        <v>23</v>
      </c>
      <c r="C16755" t="s">
        <v>167</v>
      </c>
      <c r="D16755" s="1" t="s">
        <v>18</v>
      </c>
      <c r="E16755" t="s">
        <v>10</v>
      </c>
      <c r="F16755" s="1" t="s">
        <v>154</v>
      </c>
      <c r="G16755" t="s">
        <v>155</v>
      </c>
      <c r="H16755" s="1" t="s">
        <v>142</v>
      </c>
      <c r="I16755" s="1" t="str">
        <f t="shared" si="522"/>
        <v>Clamshell Gaming Capable NB</v>
      </c>
      <c r="J16755" s="1" t="str">
        <f t="shared" si="523"/>
        <v>Clamshell Gaming Capable NB</v>
      </c>
      <c r="K16755" t="s">
        <v>144</v>
      </c>
      <c r="L16755" t="s">
        <v>149</v>
      </c>
      <c r="M16755" s="47">
        <v>36</v>
      </c>
    </row>
    <row r="16756" spans="1:13" hidden="1" x14ac:dyDescent="0.3">
      <c r="A16756" s="1" t="s">
        <v>186</v>
      </c>
      <c r="B16756" s="1" t="s">
        <v>23</v>
      </c>
      <c r="C16756" t="s">
        <v>167</v>
      </c>
      <c r="D16756" s="1" t="s">
        <v>18</v>
      </c>
      <c r="E16756" t="s">
        <v>10</v>
      </c>
      <c r="F16756" s="1" t="s">
        <v>154</v>
      </c>
      <c r="G16756" t="s">
        <v>155</v>
      </c>
      <c r="H16756" s="1" t="s">
        <v>142</v>
      </c>
      <c r="I16756" s="1" t="str">
        <f t="shared" si="522"/>
        <v>Clamshell Gaming Capable NB</v>
      </c>
      <c r="J16756" s="1" t="str">
        <f t="shared" si="523"/>
        <v>Clamshell Gaming Capable NB</v>
      </c>
      <c r="K16756" t="s">
        <v>144</v>
      </c>
      <c r="L16756" t="s">
        <v>150</v>
      </c>
      <c r="M16756" s="47">
        <v>11</v>
      </c>
    </row>
    <row r="16757" spans="1:13" hidden="1" x14ac:dyDescent="0.3">
      <c r="A16757" s="1" t="s">
        <v>186</v>
      </c>
      <c r="B16757" s="1" t="s">
        <v>23</v>
      </c>
      <c r="C16757" t="s">
        <v>167</v>
      </c>
      <c r="D16757" s="1" t="s">
        <v>18</v>
      </c>
      <c r="E16757" t="s">
        <v>10</v>
      </c>
      <c r="F16757" s="1" t="s">
        <v>154</v>
      </c>
      <c r="G16757" t="s">
        <v>155</v>
      </c>
      <c r="H16757" s="1" t="s">
        <v>142</v>
      </c>
      <c r="I16757" s="1" t="str">
        <f t="shared" si="522"/>
        <v>Clamshell Gaming Capable NB</v>
      </c>
      <c r="J16757" s="1" t="str">
        <f t="shared" si="523"/>
        <v>Clamshell Gaming Capable NB</v>
      </c>
      <c r="K16757" t="s">
        <v>144</v>
      </c>
      <c r="L16757" t="s">
        <v>151</v>
      </c>
      <c r="M16757" s="47">
        <v>9</v>
      </c>
    </row>
    <row r="16758" spans="1:13" hidden="1" x14ac:dyDescent="0.3">
      <c r="A16758" s="1" t="s">
        <v>186</v>
      </c>
      <c r="B16758" s="1" t="s">
        <v>23</v>
      </c>
      <c r="C16758" t="s">
        <v>167</v>
      </c>
      <c r="D16758" s="1" t="s">
        <v>18</v>
      </c>
      <c r="E16758" t="s">
        <v>10</v>
      </c>
      <c r="F16758" s="1" t="s">
        <v>154</v>
      </c>
      <c r="G16758" t="s">
        <v>155</v>
      </c>
      <c r="H16758" s="1" t="s">
        <v>155</v>
      </c>
      <c r="I16758" s="1" t="str">
        <f t="shared" si="522"/>
        <v>Clamshell Gaming Capable NB</v>
      </c>
      <c r="J16758" s="1" t="str">
        <f t="shared" si="523"/>
        <v>Clamshell Gaming Capable NB</v>
      </c>
      <c r="K16758" t="s">
        <v>143</v>
      </c>
      <c r="L16758" t="s">
        <v>143</v>
      </c>
      <c r="M16758" s="47">
        <v>1359</v>
      </c>
    </row>
    <row r="16759" spans="1:13" hidden="1" x14ac:dyDescent="0.3">
      <c r="A16759" s="1" t="s">
        <v>186</v>
      </c>
      <c r="B16759" s="1" t="s">
        <v>23</v>
      </c>
      <c r="C16759" t="s">
        <v>167</v>
      </c>
      <c r="D16759" s="1" t="s">
        <v>18</v>
      </c>
      <c r="E16759" t="s">
        <v>10</v>
      </c>
      <c r="F16759" s="1" t="s">
        <v>154</v>
      </c>
      <c r="G16759" t="s">
        <v>155</v>
      </c>
      <c r="H16759" s="1" t="s">
        <v>155</v>
      </c>
      <c r="I16759" s="1" t="str">
        <f t="shared" si="522"/>
        <v>Clamshell Gaming Capable NB</v>
      </c>
      <c r="J16759" s="1" t="str">
        <f t="shared" si="523"/>
        <v>Clamshell Gaming Capable NB</v>
      </c>
      <c r="K16759" t="s">
        <v>144</v>
      </c>
      <c r="L16759" t="s">
        <v>145</v>
      </c>
      <c r="M16759" s="47">
        <v>1</v>
      </c>
    </row>
    <row r="16760" spans="1:13" hidden="1" x14ac:dyDescent="0.3">
      <c r="A16760" s="1" t="s">
        <v>186</v>
      </c>
      <c r="B16760" s="1" t="s">
        <v>23</v>
      </c>
      <c r="C16760" t="s">
        <v>167</v>
      </c>
      <c r="D16760" s="1" t="s">
        <v>18</v>
      </c>
      <c r="E16760" t="s">
        <v>10</v>
      </c>
      <c r="F16760" s="1" t="s">
        <v>154</v>
      </c>
      <c r="G16760" t="s">
        <v>155</v>
      </c>
      <c r="H16760" s="1" t="s">
        <v>155</v>
      </c>
      <c r="I16760" s="1" t="str">
        <f t="shared" si="522"/>
        <v>Clamshell Gaming Capable NB</v>
      </c>
      <c r="J16760" s="1" t="str">
        <f t="shared" si="523"/>
        <v>Clamshell Gaming Capable NB</v>
      </c>
      <c r="K16760" t="s">
        <v>144</v>
      </c>
      <c r="L16760" t="s">
        <v>146</v>
      </c>
      <c r="M16760" s="47">
        <v>2</v>
      </c>
    </row>
    <row r="16761" spans="1:13" hidden="1" x14ac:dyDescent="0.3">
      <c r="A16761" s="1" t="s">
        <v>186</v>
      </c>
      <c r="B16761" s="1" t="s">
        <v>23</v>
      </c>
      <c r="C16761" t="s">
        <v>167</v>
      </c>
      <c r="D16761" s="1" t="s">
        <v>18</v>
      </c>
      <c r="E16761" t="s">
        <v>10</v>
      </c>
      <c r="F16761" s="1" t="s">
        <v>154</v>
      </c>
      <c r="G16761" t="s">
        <v>155</v>
      </c>
      <c r="H16761" s="1" t="s">
        <v>155</v>
      </c>
      <c r="I16761" s="1" t="str">
        <f t="shared" si="522"/>
        <v>Clamshell Gaming Capable NB</v>
      </c>
      <c r="J16761" s="1" t="str">
        <f t="shared" si="523"/>
        <v>Clamshell Gaming Capable NB</v>
      </c>
      <c r="K16761" t="s">
        <v>144</v>
      </c>
      <c r="L16761" t="s">
        <v>147</v>
      </c>
      <c r="M16761" s="47">
        <v>1</v>
      </c>
    </row>
    <row r="16762" spans="1:13" hidden="1" x14ac:dyDescent="0.3">
      <c r="A16762" s="1" t="s">
        <v>186</v>
      </c>
      <c r="B16762" s="1" t="s">
        <v>23</v>
      </c>
      <c r="C16762" t="s">
        <v>167</v>
      </c>
      <c r="D16762" s="1" t="s">
        <v>18</v>
      </c>
      <c r="E16762" t="s">
        <v>10</v>
      </c>
      <c r="F16762" s="1" t="s">
        <v>154</v>
      </c>
      <c r="G16762" t="s">
        <v>155</v>
      </c>
      <c r="H16762" s="1" t="s">
        <v>155</v>
      </c>
      <c r="I16762" s="1" t="str">
        <f t="shared" si="522"/>
        <v>Clamshell Gaming Capable NB</v>
      </c>
      <c r="J16762" s="1" t="str">
        <f t="shared" si="523"/>
        <v>Clamshell Gaming Capable NB</v>
      </c>
      <c r="K16762" t="s">
        <v>144</v>
      </c>
      <c r="L16762" t="s">
        <v>148</v>
      </c>
      <c r="M16762" s="47">
        <v>2</v>
      </c>
    </row>
    <row r="16763" spans="1:13" hidden="1" x14ac:dyDescent="0.3">
      <c r="A16763" s="1" t="s">
        <v>186</v>
      </c>
      <c r="B16763" s="1" t="s">
        <v>23</v>
      </c>
      <c r="C16763" t="s">
        <v>167</v>
      </c>
      <c r="D16763" s="1" t="s">
        <v>18</v>
      </c>
      <c r="E16763" t="s">
        <v>10</v>
      </c>
      <c r="F16763" s="1" t="s">
        <v>154</v>
      </c>
      <c r="G16763" t="s">
        <v>155</v>
      </c>
      <c r="H16763" s="1" t="s">
        <v>155</v>
      </c>
      <c r="I16763" s="1" t="str">
        <f t="shared" si="522"/>
        <v>Clamshell Gaming Capable NB</v>
      </c>
      <c r="J16763" s="1" t="str">
        <f t="shared" si="523"/>
        <v>Clamshell Gaming Capable NB</v>
      </c>
      <c r="K16763" t="s">
        <v>144</v>
      </c>
      <c r="L16763" t="s">
        <v>149</v>
      </c>
      <c r="M16763" s="47">
        <v>7</v>
      </c>
    </row>
    <row r="16764" spans="1:13" hidden="1" x14ac:dyDescent="0.3">
      <c r="A16764" s="1" t="s">
        <v>186</v>
      </c>
      <c r="B16764" s="1" t="s">
        <v>23</v>
      </c>
      <c r="C16764" t="s">
        <v>167</v>
      </c>
      <c r="D16764" s="1" t="s">
        <v>18</v>
      </c>
      <c r="E16764" t="s">
        <v>10</v>
      </c>
      <c r="F16764" s="1" t="s">
        <v>154</v>
      </c>
      <c r="G16764" t="s">
        <v>155</v>
      </c>
      <c r="H16764" s="1" t="s">
        <v>155</v>
      </c>
      <c r="I16764" s="1" t="str">
        <f t="shared" si="522"/>
        <v>Clamshell Gaming Capable NB</v>
      </c>
      <c r="J16764" s="1" t="str">
        <f t="shared" si="523"/>
        <v>Clamshell Gaming Capable NB</v>
      </c>
      <c r="K16764" t="s">
        <v>144</v>
      </c>
      <c r="L16764" t="s">
        <v>150</v>
      </c>
      <c r="M16764" s="47">
        <v>1</v>
      </c>
    </row>
    <row r="16765" spans="1:13" hidden="1" x14ac:dyDescent="0.3">
      <c r="A16765" s="1" t="s">
        <v>186</v>
      </c>
      <c r="B16765" s="1" t="s">
        <v>23</v>
      </c>
      <c r="C16765" t="s">
        <v>167</v>
      </c>
      <c r="D16765" s="1" t="s">
        <v>18</v>
      </c>
      <c r="E16765" t="s">
        <v>11</v>
      </c>
      <c r="F16765" s="1" t="s">
        <v>156</v>
      </c>
      <c r="G16765" t="s">
        <v>142</v>
      </c>
      <c r="H16765" s="1" t="s">
        <v>142</v>
      </c>
      <c r="I16765" s="1" t="str">
        <f t="shared" si="522"/>
        <v>Convertible Chromebook</v>
      </c>
      <c r="J16765" s="1" t="str">
        <f t="shared" si="523"/>
        <v>Convertible Chromebook</v>
      </c>
      <c r="K16765" t="s">
        <v>143</v>
      </c>
      <c r="L16765" t="s">
        <v>143</v>
      </c>
      <c r="M16765" s="47">
        <v>7</v>
      </c>
    </row>
    <row r="16766" spans="1:13" hidden="1" x14ac:dyDescent="0.3">
      <c r="A16766" s="1" t="s">
        <v>186</v>
      </c>
      <c r="B16766" s="1" t="s">
        <v>23</v>
      </c>
      <c r="C16766" t="s">
        <v>167</v>
      </c>
      <c r="D16766" s="1" t="s">
        <v>18</v>
      </c>
      <c r="E16766" t="s">
        <v>11</v>
      </c>
      <c r="F16766" s="1" t="s">
        <v>156</v>
      </c>
      <c r="G16766" t="s">
        <v>142</v>
      </c>
      <c r="H16766" s="1" t="s">
        <v>142</v>
      </c>
      <c r="I16766" s="1" t="str">
        <f t="shared" si="522"/>
        <v>Convertible Chromebook</v>
      </c>
      <c r="J16766" s="1" t="str">
        <f t="shared" si="523"/>
        <v>Convertible Chromebook</v>
      </c>
      <c r="K16766" t="s">
        <v>144</v>
      </c>
      <c r="L16766" t="s">
        <v>145</v>
      </c>
      <c r="M16766" s="47">
        <v>1</v>
      </c>
    </row>
    <row r="16767" spans="1:13" hidden="1" x14ac:dyDescent="0.3">
      <c r="A16767" s="1" t="s">
        <v>186</v>
      </c>
      <c r="B16767" s="1" t="s">
        <v>23</v>
      </c>
      <c r="C16767" t="s">
        <v>167</v>
      </c>
      <c r="D16767" s="1" t="s">
        <v>18</v>
      </c>
      <c r="E16767" t="s">
        <v>11</v>
      </c>
      <c r="F16767" s="1" t="s">
        <v>156</v>
      </c>
      <c r="G16767" t="s">
        <v>142</v>
      </c>
      <c r="H16767" s="1" t="s">
        <v>142</v>
      </c>
      <c r="I16767" s="1" t="str">
        <f t="shared" si="522"/>
        <v>Convertible Chromebook</v>
      </c>
      <c r="J16767" s="1" t="str">
        <f t="shared" si="523"/>
        <v>Convertible Chromebook</v>
      </c>
      <c r="K16767" t="s">
        <v>144</v>
      </c>
      <c r="L16767" t="s">
        <v>146</v>
      </c>
      <c r="M16767" s="47">
        <v>1</v>
      </c>
    </row>
    <row r="16768" spans="1:13" hidden="1" x14ac:dyDescent="0.3">
      <c r="A16768" s="1" t="s">
        <v>186</v>
      </c>
      <c r="B16768" s="1" t="s">
        <v>23</v>
      </c>
      <c r="C16768" t="s">
        <v>167</v>
      </c>
      <c r="D16768" s="1" t="s">
        <v>18</v>
      </c>
      <c r="E16768" t="s">
        <v>11</v>
      </c>
      <c r="F16768" s="1" t="s">
        <v>156</v>
      </c>
      <c r="G16768" t="s">
        <v>142</v>
      </c>
      <c r="H16768" s="1" t="s">
        <v>142</v>
      </c>
      <c r="I16768" s="1" t="str">
        <f t="shared" si="522"/>
        <v>Convertible Chromebook</v>
      </c>
      <c r="J16768" s="1" t="str">
        <f t="shared" si="523"/>
        <v>Convertible Chromebook</v>
      </c>
      <c r="K16768" t="s">
        <v>144</v>
      </c>
      <c r="L16768" t="s">
        <v>147</v>
      </c>
      <c r="M16768" s="47">
        <v>1</v>
      </c>
    </row>
    <row r="16769" spans="1:13" hidden="1" x14ac:dyDescent="0.3">
      <c r="A16769" s="1" t="s">
        <v>186</v>
      </c>
      <c r="B16769" s="1" t="s">
        <v>23</v>
      </c>
      <c r="C16769" t="s">
        <v>167</v>
      </c>
      <c r="D16769" s="1" t="s">
        <v>18</v>
      </c>
      <c r="E16769" t="s">
        <v>11</v>
      </c>
      <c r="F16769" s="1" t="s">
        <v>156</v>
      </c>
      <c r="G16769" t="s">
        <v>142</v>
      </c>
      <c r="H16769" s="1" t="s">
        <v>142</v>
      </c>
      <c r="I16769" s="1" t="str">
        <f t="shared" si="522"/>
        <v>Convertible Chromebook</v>
      </c>
      <c r="J16769" s="1" t="str">
        <f t="shared" si="523"/>
        <v>Convertible Chromebook</v>
      </c>
      <c r="K16769" t="s">
        <v>144</v>
      </c>
      <c r="L16769" t="s">
        <v>148</v>
      </c>
      <c r="M16769" s="47">
        <v>1</v>
      </c>
    </row>
    <row r="16770" spans="1:13" hidden="1" x14ac:dyDescent="0.3">
      <c r="A16770" s="1" t="s">
        <v>186</v>
      </c>
      <c r="B16770" s="1" t="s">
        <v>23</v>
      </c>
      <c r="C16770" t="s">
        <v>167</v>
      </c>
      <c r="D16770" s="1" t="s">
        <v>18</v>
      </c>
      <c r="E16770" t="s">
        <v>11</v>
      </c>
      <c r="F16770" s="1" t="s">
        <v>156</v>
      </c>
      <c r="G16770" t="s">
        <v>142</v>
      </c>
      <c r="H16770" s="1" t="s">
        <v>142</v>
      </c>
      <c r="I16770" s="1" t="str">
        <f t="shared" si="522"/>
        <v>Convertible Chromebook</v>
      </c>
      <c r="J16770" s="1" t="str">
        <f t="shared" si="523"/>
        <v>Convertible Chromebook</v>
      </c>
      <c r="K16770" t="s">
        <v>144</v>
      </c>
      <c r="L16770" t="s">
        <v>149</v>
      </c>
      <c r="M16770" s="47">
        <v>1</v>
      </c>
    </row>
    <row r="16771" spans="1:13" hidden="1" x14ac:dyDescent="0.3">
      <c r="A16771" s="1" t="s">
        <v>186</v>
      </c>
      <c r="B16771" s="1" t="s">
        <v>23</v>
      </c>
      <c r="C16771" t="s">
        <v>167</v>
      </c>
      <c r="D16771" s="1" t="s">
        <v>18</v>
      </c>
      <c r="E16771" t="s">
        <v>11</v>
      </c>
      <c r="F16771" s="1" t="s">
        <v>156</v>
      </c>
      <c r="G16771" t="s">
        <v>142</v>
      </c>
      <c r="H16771" s="1" t="s">
        <v>142</v>
      </c>
      <c r="I16771" s="1" t="str">
        <f t="shared" ref="I16771:I16834" si="524">VLOOKUP(E16771&amp;F16771&amp;G16771,$S$1:$T$74,2,0)</f>
        <v>Convertible Chromebook</v>
      </c>
      <c r="J16771" s="1" t="str">
        <f t="shared" ref="J16771:J16834" si="525">IF(AND(I16771="Clamshell NB",H16771="Yes"),"Clamshell Ultraslim NB",I16771)</f>
        <v>Convertible Chromebook</v>
      </c>
      <c r="K16771" t="s">
        <v>144</v>
      </c>
      <c r="L16771" t="s">
        <v>150</v>
      </c>
      <c r="M16771" s="47">
        <v>10</v>
      </c>
    </row>
    <row r="16772" spans="1:13" hidden="1" x14ac:dyDescent="0.3">
      <c r="A16772" s="1" t="s">
        <v>186</v>
      </c>
      <c r="B16772" s="1" t="s">
        <v>23</v>
      </c>
      <c r="C16772" t="s">
        <v>167</v>
      </c>
      <c r="D16772" s="1" t="s">
        <v>18</v>
      </c>
      <c r="E16772" t="s">
        <v>11</v>
      </c>
      <c r="F16772" s="1" t="s">
        <v>156</v>
      </c>
      <c r="G16772" t="s">
        <v>142</v>
      </c>
      <c r="H16772" s="1" t="s">
        <v>142</v>
      </c>
      <c r="I16772" s="1" t="str">
        <f t="shared" si="524"/>
        <v>Convertible Chromebook</v>
      </c>
      <c r="J16772" s="1" t="str">
        <f t="shared" si="525"/>
        <v>Convertible Chromebook</v>
      </c>
      <c r="K16772" t="s">
        <v>144</v>
      </c>
      <c r="L16772" t="s">
        <v>151</v>
      </c>
      <c r="M16772" s="47">
        <v>2</v>
      </c>
    </row>
    <row r="16773" spans="1:13" hidden="1" x14ac:dyDescent="0.3">
      <c r="A16773" s="1" t="s">
        <v>186</v>
      </c>
      <c r="B16773" s="1" t="s">
        <v>23</v>
      </c>
      <c r="C16773" t="s">
        <v>167</v>
      </c>
      <c r="D16773" s="1" t="s">
        <v>18</v>
      </c>
      <c r="E16773" t="s">
        <v>11</v>
      </c>
      <c r="F16773" s="1" t="s">
        <v>156</v>
      </c>
      <c r="G16773" t="s">
        <v>142</v>
      </c>
      <c r="H16773" s="1" t="s">
        <v>155</v>
      </c>
      <c r="I16773" s="1" t="str">
        <f t="shared" si="524"/>
        <v>Convertible Chromebook</v>
      </c>
      <c r="J16773" s="1" t="str">
        <f t="shared" si="525"/>
        <v>Convertible Chromebook</v>
      </c>
      <c r="K16773" t="s">
        <v>143</v>
      </c>
      <c r="L16773" t="s">
        <v>143</v>
      </c>
      <c r="M16773" s="47">
        <v>2969</v>
      </c>
    </row>
    <row r="16774" spans="1:13" hidden="1" x14ac:dyDescent="0.3">
      <c r="A16774" s="1" t="s">
        <v>186</v>
      </c>
      <c r="B16774" s="1" t="s">
        <v>23</v>
      </c>
      <c r="C16774" t="s">
        <v>167</v>
      </c>
      <c r="D16774" s="1" t="s">
        <v>18</v>
      </c>
      <c r="E16774" t="s">
        <v>11</v>
      </c>
      <c r="F16774" s="1" t="s">
        <v>156</v>
      </c>
      <c r="G16774" t="s">
        <v>142</v>
      </c>
      <c r="H16774" s="1" t="s">
        <v>155</v>
      </c>
      <c r="I16774" s="1" t="str">
        <f t="shared" si="524"/>
        <v>Convertible Chromebook</v>
      </c>
      <c r="J16774" s="1" t="str">
        <f t="shared" si="525"/>
        <v>Convertible Chromebook</v>
      </c>
      <c r="K16774" t="s">
        <v>144</v>
      </c>
      <c r="L16774" t="s">
        <v>145</v>
      </c>
      <c r="M16774" s="47">
        <v>23</v>
      </c>
    </row>
    <row r="16775" spans="1:13" hidden="1" x14ac:dyDescent="0.3">
      <c r="A16775" s="1" t="s">
        <v>186</v>
      </c>
      <c r="B16775" s="1" t="s">
        <v>23</v>
      </c>
      <c r="C16775" t="s">
        <v>167</v>
      </c>
      <c r="D16775" s="1" t="s">
        <v>18</v>
      </c>
      <c r="E16775" t="s">
        <v>11</v>
      </c>
      <c r="F16775" s="1" t="s">
        <v>156</v>
      </c>
      <c r="G16775" t="s">
        <v>142</v>
      </c>
      <c r="H16775" s="1" t="s">
        <v>155</v>
      </c>
      <c r="I16775" s="1" t="str">
        <f t="shared" si="524"/>
        <v>Convertible Chromebook</v>
      </c>
      <c r="J16775" s="1" t="str">
        <f t="shared" si="525"/>
        <v>Convertible Chromebook</v>
      </c>
      <c r="K16775" t="s">
        <v>144</v>
      </c>
      <c r="L16775" t="s">
        <v>146</v>
      </c>
      <c r="M16775" s="47">
        <v>19</v>
      </c>
    </row>
    <row r="16776" spans="1:13" hidden="1" x14ac:dyDescent="0.3">
      <c r="A16776" s="1" t="s">
        <v>186</v>
      </c>
      <c r="B16776" s="1" t="s">
        <v>23</v>
      </c>
      <c r="C16776" t="s">
        <v>167</v>
      </c>
      <c r="D16776" s="1" t="s">
        <v>18</v>
      </c>
      <c r="E16776" t="s">
        <v>11</v>
      </c>
      <c r="F16776" s="1" t="s">
        <v>156</v>
      </c>
      <c r="G16776" t="s">
        <v>142</v>
      </c>
      <c r="H16776" s="1" t="s">
        <v>155</v>
      </c>
      <c r="I16776" s="1" t="str">
        <f t="shared" si="524"/>
        <v>Convertible Chromebook</v>
      </c>
      <c r="J16776" s="1" t="str">
        <f t="shared" si="525"/>
        <v>Convertible Chromebook</v>
      </c>
      <c r="K16776" t="s">
        <v>144</v>
      </c>
      <c r="L16776" t="s">
        <v>147</v>
      </c>
      <c r="M16776" s="47">
        <v>23</v>
      </c>
    </row>
    <row r="16777" spans="1:13" hidden="1" x14ac:dyDescent="0.3">
      <c r="A16777" s="1" t="s">
        <v>186</v>
      </c>
      <c r="B16777" s="1" t="s">
        <v>23</v>
      </c>
      <c r="C16777" t="s">
        <v>167</v>
      </c>
      <c r="D16777" s="1" t="s">
        <v>18</v>
      </c>
      <c r="E16777" t="s">
        <v>11</v>
      </c>
      <c r="F16777" s="1" t="s">
        <v>156</v>
      </c>
      <c r="G16777" t="s">
        <v>142</v>
      </c>
      <c r="H16777" s="1" t="s">
        <v>155</v>
      </c>
      <c r="I16777" s="1" t="str">
        <f t="shared" si="524"/>
        <v>Convertible Chromebook</v>
      </c>
      <c r="J16777" s="1" t="str">
        <f t="shared" si="525"/>
        <v>Convertible Chromebook</v>
      </c>
      <c r="K16777" t="s">
        <v>144</v>
      </c>
      <c r="L16777" t="s">
        <v>148</v>
      </c>
      <c r="M16777" s="47">
        <v>28</v>
      </c>
    </row>
    <row r="16778" spans="1:13" hidden="1" x14ac:dyDescent="0.3">
      <c r="A16778" s="1" t="s">
        <v>186</v>
      </c>
      <c r="B16778" s="1" t="s">
        <v>23</v>
      </c>
      <c r="C16778" t="s">
        <v>167</v>
      </c>
      <c r="D16778" s="1" t="s">
        <v>18</v>
      </c>
      <c r="E16778" t="s">
        <v>11</v>
      </c>
      <c r="F16778" s="1" t="s">
        <v>156</v>
      </c>
      <c r="G16778" t="s">
        <v>142</v>
      </c>
      <c r="H16778" s="1" t="s">
        <v>155</v>
      </c>
      <c r="I16778" s="1" t="str">
        <f t="shared" si="524"/>
        <v>Convertible Chromebook</v>
      </c>
      <c r="J16778" s="1" t="str">
        <f t="shared" si="525"/>
        <v>Convertible Chromebook</v>
      </c>
      <c r="K16778" t="s">
        <v>144</v>
      </c>
      <c r="L16778" t="s">
        <v>149</v>
      </c>
      <c r="M16778" s="47">
        <v>32</v>
      </c>
    </row>
    <row r="16779" spans="1:13" hidden="1" x14ac:dyDescent="0.3">
      <c r="A16779" s="1" t="s">
        <v>186</v>
      </c>
      <c r="B16779" s="1" t="s">
        <v>23</v>
      </c>
      <c r="C16779" t="s">
        <v>167</v>
      </c>
      <c r="D16779" s="1" t="s">
        <v>18</v>
      </c>
      <c r="E16779" t="s">
        <v>11</v>
      </c>
      <c r="F16779" s="1" t="s">
        <v>156</v>
      </c>
      <c r="G16779" t="s">
        <v>142</v>
      </c>
      <c r="H16779" s="1" t="s">
        <v>155</v>
      </c>
      <c r="I16779" s="1" t="str">
        <f t="shared" si="524"/>
        <v>Convertible Chromebook</v>
      </c>
      <c r="J16779" s="1" t="str">
        <f t="shared" si="525"/>
        <v>Convertible Chromebook</v>
      </c>
      <c r="K16779" t="s">
        <v>144</v>
      </c>
      <c r="L16779" t="s">
        <v>150</v>
      </c>
      <c r="M16779" s="47">
        <v>226</v>
      </c>
    </row>
    <row r="16780" spans="1:13" hidden="1" x14ac:dyDescent="0.3">
      <c r="A16780" s="1" t="s">
        <v>186</v>
      </c>
      <c r="B16780" s="1" t="s">
        <v>23</v>
      </c>
      <c r="C16780" t="s">
        <v>167</v>
      </c>
      <c r="D16780" s="1" t="s">
        <v>18</v>
      </c>
      <c r="E16780" t="s">
        <v>11</v>
      </c>
      <c r="F16780" s="1" t="s">
        <v>156</v>
      </c>
      <c r="G16780" t="s">
        <v>142</v>
      </c>
      <c r="H16780" s="1" t="s">
        <v>155</v>
      </c>
      <c r="I16780" s="1" t="str">
        <f t="shared" si="524"/>
        <v>Convertible Chromebook</v>
      </c>
      <c r="J16780" s="1" t="str">
        <f t="shared" si="525"/>
        <v>Convertible Chromebook</v>
      </c>
      <c r="K16780" t="s">
        <v>144</v>
      </c>
      <c r="L16780" t="s">
        <v>151</v>
      </c>
      <c r="M16780" s="47">
        <v>48</v>
      </c>
    </row>
    <row r="16781" spans="1:13" hidden="1" x14ac:dyDescent="0.3">
      <c r="A16781" s="1" t="s">
        <v>186</v>
      </c>
      <c r="B16781" s="1" t="s">
        <v>23</v>
      </c>
      <c r="C16781" t="s">
        <v>167</v>
      </c>
      <c r="D16781" s="1" t="s">
        <v>18</v>
      </c>
      <c r="E16781" t="s">
        <v>11</v>
      </c>
      <c r="F16781" s="1" t="s">
        <v>154</v>
      </c>
      <c r="G16781" t="s">
        <v>142</v>
      </c>
      <c r="H16781" s="1" t="s">
        <v>142</v>
      </c>
      <c r="I16781" s="1" t="str">
        <f t="shared" si="524"/>
        <v>Convertible NB</v>
      </c>
      <c r="J16781" s="1" t="str">
        <f t="shared" si="525"/>
        <v>Convertible NB</v>
      </c>
      <c r="K16781" t="s">
        <v>143</v>
      </c>
      <c r="L16781" t="s">
        <v>143</v>
      </c>
      <c r="M16781" s="47">
        <v>2518</v>
      </c>
    </row>
    <row r="16782" spans="1:13" hidden="1" x14ac:dyDescent="0.3">
      <c r="A16782" s="1" t="s">
        <v>186</v>
      </c>
      <c r="B16782" s="1" t="s">
        <v>23</v>
      </c>
      <c r="C16782" t="s">
        <v>167</v>
      </c>
      <c r="D16782" s="1" t="s">
        <v>18</v>
      </c>
      <c r="E16782" t="s">
        <v>11</v>
      </c>
      <c r="F16782" s="1" t="s">
        <v>154</v>
      </c>
      <c r="G16782" t="s">
        <v>142</v>
      </c>
      <c r="H16782" s="1" t="s">
        <v>142</v>
      </c>
      <c r="I16782" s="1" t="str">
        <f t="shared" si="524"/>
        <v>Convertible NB</v>
      </c>
      <c r="J16782" s="1" t="str">
        <f t="shared" si="525"/>
        <v>Convertible NB</v>
      </c>
      <c r="K16782" t="s">
        <v>144</v>
      </c>
      <c r="L16782" t="s">
        <v>145</v>
      </c>
      <c r="M16782" s="47">
        <v>8</v>
      </c>
    </row>
    <row r="16783" spans="1:13" hidden="1" x14ac:dyDescent="0.3">
      <c r="A16783" s="1" t="s">
        <v>186</v>
      </c>
      <c r="B16783" s="1" t="s">
        <v>23</v>
      </c>
      <c r="C16783" t="s">
        <v>167</v>
      </c>
      <c r="D16783" s="1" t="s">
        <v>18</v>
      </c>
      <c r="E16783" t="s">
        <v>11</v>
      </c>
      <c r="F16783" s="1" t="s">
        <v>154</v>
      </c>
      <c r="G16783" t="s">
        <v>142</v>
      </c>
      <c r="H16783" s="1" t="s">
        <v>142</v>
      </c>
      <c r="I16783" s="1" t="str">
        <f t="shared" si="524"/>
        <v>Convertible NB</v>
      </c>
      <c r="J16783" s="1" t="str">
        <f t="shared" si="525"/>
        <v>Convertible NB</v>
      </c>
      <c r="K16783" t="s">
        <v>144</v>
      </c>
      <c r="L16783" t="s">
        <v>146</v>
      </c>
      <c r="M16783" s="47">
        <v>6</v>
      </c>
    </row>
    <row r="16784" spans="1:13" hidden="1" x14ac:dyDescent="0.3">
      <c r="A16784" s="1" t="s">
        <v>186</v>
      </c>
      <c r="B16784" s="1" t="s">
        <v>23</v>
      </c>
      <c r="C16784" t="s">
        <v>167</v>
      </c>
      <c r="D16784" s="1" t="s">
        <v>18</v>
      </c>
      <c r="E16784" t="s">
        <v>11</v>
      </c>
      <c r="F16784" s="1" t="s">
        <v>154</v>
      </c>
      <c r="G16784" t="s">
        <v>142</v>
      </c>
      <c r="H16784" s="1" t="s">
        <v>142</v>
      </c>
      <c r="I16784" s="1" t="str">
        <f t="shared" si="524"/>
        <v>Convertible NB</v>
      </c>
      <c r="J16784" s="1" t="str">
        <f t="shared" si="525"/>
        <v>Convertible NB</v>
      </c>
      <c r="K16784" t="s">
        <v>144</v>
      </c>
      <c r="L16784" t="s">
        <v>147</v>
      </c>
      <c r="M16784" s="47">
        <v>8</v>
      </c>
    </row>
    <row r="16785" spans="1:13" hidden="1" x14ac:dyDescent="0.3">
      <c r="A16785" s="1" t="s">
        <v>186</v>
      </c>
      <c r="B16785" s="1" t="s">
        <v>23</v>
      </c>
      <c r="C16785" t="s">
        <v>167</v>
      </c>
      <c r="D16785" s="1" t="s">
        <v>18</v>
      </c>
      <c r="E16785" t="s">
        <v>11</v>
      </c>
      <c r="F16785" s="1" t="s">
        <v>154</v>
      </c>
      <c r="G16785" t="s">
        <v>142</v>
      </c>
      <c r="H16785" s="1" t="s">
        <v>142</v>
      </c>
      <c r="I16785" s="1" t="str">
        <f t="shared" si="524"/>
        <v>Convertible NB</v>
      </c>
      <c r="J16785" s="1" t="str">
        <f t="shared" si="525"/>
        <v>Convertible NB</v>
      </c>
      <c r="K16785" t="s">
        <v>144</v>
      </c>
      <c r="L16785" t="s">
        <v>148</v>
      </c>
      <c r="M16785" s="47">
        <v>12</v>
      </c>
    </row>
    <row r="16786" spans="1:13" hidden="1" x14ac:dyDescent="0.3">
      <c r="A16786" s="1" t="s">
        <v>186</v>
      </c>
      <c r="B16786" s="1" t="s">
        <v>23</v>
      </c>
      <c r="C16786" t="s">
        <v>167</v>
      </c>
      <c r="D16786" s="1" t="s">
        <v>18</v>
      </c>
      <c r="E16786" t="s">
        <v>11</v>
      </c>
      <c r="F16786" s="1" t="s">
        <v>154</v>
      </c>
      <c r="G16786" t="s">
        <v>142</v>
      </c>
      <c r="H16786" s="1" t="s">
        <v>142</v>
      </c>
      <c r="I16786" s="1" t="str">
        <f t="shared" si="524"/>
        <v>Convertible NB</v>
      </c>
      <c r="J16786" s="1" t="str">
        <f t="shared" si="525"/>
        <v>Convertible NB</v>
      </c>
      <c r="K16786" t="s">
        <v>144</v>
      </c>
      <c r="L16786" t="s">
        <v>149</v>
      </c>
      <c r="M16786" s="47">
        <v>16</v>
      </c>
    </row>
    <row r="16787" spans="1:13" hidden="1" x14ac:dyDescent="0.3">
      <c r="A16787" s="1" t="s">
        <v>186</v>
      </c>
      <c r="B16787" s="1" t="s">
        <v>23</v>
      </c>
      <c r="C16787" t="s">
        <v>167</v>
      </c>
      <c r="D16787" s="1" t="s">
        <v>18</v>
      </c>
      <c r="E16787" t="s">
        <v>11</v>
      </c>
      <c r="F16787" s="1" t="s">
        <v>154</v>
      </c>
      <c r="G16787" t="s">
        <v>142</v>
      </c>
      <c r="H16787" s="1" t="s">
        <v>142</v>
      </c>
      <c r="I16787" s="1" t="str">
        <f t="shared" si="524"/>
        <v>Convertible NB</v>
      </c>
      <c r="J16787" s="1" t="str">
        <f t="shared" si="525"/>
        <v>Convertible NB</v>
      </c>
      <c r="K16787" t="s">
        <v>144</v>
      </c>
      <c r="L16787" t="s">
        <v>150</v>
      </c>
      <c r="M16787" s="47">
        <v>5</v>
      </c>
    </row>
    <row r="16788" spans="1:13" hidden="1" x14ac:dyDescent="0.3">
      <c r="A16788" s="1" t="s">
        <v>186</v>
      </c>
      <c r="B16788" s="1" t="s">
        <v>23</v>
      </c>
      <c r="C16788" t="s">
        <v>167</v>
      </c>
      <c r="D16788" s="1" t="s">
        <v>18</v>
      </c>
      <c r="E16788" t="s">
        <v>11</v>
      </c>
      <c r="F16788" s="1" t="s">
        <v>154</v>
      </c>
      <c r="G16788" t="s">
        <v>142</v>
      </c>
      <c r="H16788" s="1" t="s">
        <v>142</v>
      </c>
      <c r="I16788" s="1" t="str">
        <f t="shared" si="524"/>
        <v>Convertible NB</v>
      </c>
      <c r="J16788" s="1" t="str">
        <f t="shared" si="525"/>
        <v>Convertible NB</v>
      </c>
      <c r="K16788" t="s">
        <v>144</v>
      </c>
      <c r="L16788" t="s">
        <v>151</v>
      </c>
      <c r="M16788" s="47">
        <v>5</v>
      </c>
    </row>
    <row r="16789" spans="1:13" hidden="1" x14ac:dyDescent="0.3">
      <c r="A16789" s="1" t="s">
        <v>186</v>
      </c>
      <c r="B16789" s="1" t="s">
        <v>23</v>
      </c>
      <c r="C16789" t="s">
        <v>167</v>
      </c>
      <c r="D16789" s="1" t="s">
        <v>18</v>
      </c>
      <c r="E16789" t="s">
        <v>11</v>
      </c>
      <c r="F16789" s="1" t="s">
        <v>154</v>
      </c>
      <c r="G16789" t="s">
        <v>142</v>
      </c>
      <c r="H16789" s="1" t="s">
        <v>155</v>
      </c>
      <c r="I16789" s="1" t="str">
        <f t="shared" si="524"/>
        <v>Convertible NB</v>
      </c>
      <c r="J16789" s="1" t="str">
        <f t="shared" si="525"/>
        <v>Convertible NB</v>
      </c>
      <c r="K16789" t="s">
        <v>143</v>
      </c>
      <c r="L16789" t="s">
        <v>143</v>
      </c>
      <c r="M16789" s="47">
        <v>3145</v>
      </c>
    </row>
    <row r="16790" spans="1:13" hidden="1" x14ac:dyDescent="0.3">
      <c r="A16790" s="1" t="s">
        <v>186</v>
      </c>
      <c r="B16790" s="1" t="s">
        <v>23</v>
      </c>
      <c r="C16790" t="s">
        <v>167</v>
      </c>
      <c r="D16790" s="1" t="s">
        <v>18</v>
      </c>
      <c r="E16790" t="s">
        <v>11</v>
      </c>
      <c r="F16790" s="1" t="s">
        <v>154</v>
      </c>
      <c r="G16790" t="s">
        <v>142</v>
      </c>
      <c r="H16790" s="1" t="s">
        <v>155</v>
      </c>
      <c r="I16790" s="1" t="str">
        <f t="shared" si="524"/>
        <v>Convertible NB</v>
      </c>
      <c r="J16790" s="1" t="str">
        <f t="shared" si="525"/>
        <v>Convertible NB</v>
      </c>
      <c r="K16790" t="s">
        <v>144</v>
      </c>
      <c r="L16790" t="s">
        <v>145</v>
      </c>
      <c r="M16790" s="47">
        <v>862</v>
      </c>
    </row>
    <row r="16791" spans="1:13" hidden="1" x14ac:dyDescent="0.3">
      <c r="A16791" s="1" t="s">
        <v>186</v>
      </c>
      <c r="B16791" s="1" t="s">
        <v>23</v>
      </c>
      <c r="C16791" t="s">
        <v>167</v>
      </c>
      <c r="D16791" s="1" t="s">
        <v>18</v>
      </c>
      <c r="E16791" t="s">
        <v>11</v>
      </c>
      <c r="F16791" s="1" t="s">
        <v>154</v>
      </c>
      <c r="G16791" t="s">
        <v>142</v>
      </c>
      <c r="H16791" s="1" t="s">
        <v>155</v>
      </c>
      <c r="I16791" s="1" t="str">
        <f t="shared" si="524"/>
        <v>Convertible NB</v>
      </c>
      <c r="J16791" s="1" t="str">
        <f t="shared" si="525"/>
        <v>Convertible NB</v>
      </c>
      <c r="K16791" t="s">
        <v>144</v>
      </c>
      <c r="L16791" t="s">
        <v>146</v>
      </c>
      <c r="M16791" s="47">
        <v>644</v>
      </c>
    </row>
    <row r="16792" spans="1:13" hidden="1" x14ac:dyDescent="0.3">
      <c r="A16792" s="1" t="s">
        <v>186</v>
      </c>
      <c r="B16792" s="1" t="s">
        <v>23</v>
      </c>
      <c r="C16792" t="s">
        <v>167</v>
      </c>
      <c r="D16792" s="1" t="s">
        <v>18</v>
      </c>
      <c r="E16792" t="s">
        <v>11</v>
      </c>
      <c r="F16792" s="1" t="s">
        <v>154</v>
      </c>
      <c r="G16792" t="s">
        <v>142</v>
      </c>
      <c r="H16792" s="1" t="s">
        <v>155</v>
      </c>
      <c r="I16792" s="1" t="str">
        <f t="shared" si="524"/>
        <v>Convertible NB</v>
      </c>
      <c r="J16792" s="1" t="str">
        <f t="shared" si="525"/>
        <v>Convertible NB</v>
      </c>
      <c r="K16792" t="s">
        <v>144</v>
      </c>
      <c r="L16792" t="s">
        <v>147</v>
      </c>
      <c r="M16792" s="47">
        <v>829</v>
      </c>
    </row>
    <row r="16793" spans="1:13" hidden="1" x14ac:dyDescent="0.3">
      <c r="A16793" s="1" t="s">
        <v>186</v>
      </c>
      <c r="B16793" s="1" t="s">
        <v>23</v>
      </c>
      <c r="C16793" t="s">
        <v>167</v>
      </c>
      <c r="D16793" s="1" t="s">
        <v>18</v>
      </c>
      <c r="E16793" t="s">
        <v>11</v>
      </c>
      <c r="F16793" s="1" t="s">
        <v>154</v>
      </c>
      <c r="G16793" t="s">
        <v>142</v>
      </c>
      <c r="H16793" s="1" t="s">
        <v>155</v>
      </c>
      <c r="I16793" s="1" t="str">
        <f t="shared" si="524"/>
        <v>Convertible NB</v>
      </c>
      <c r="J16793" s="1" t="str">
        <f t="shared" si="525"/>
        <v>Convertible NB</v>
      </c>
      <c r="K16793" t="s">
        <v>144</v>
      </c>
      <c r="L16793" t="s">
        <v>148</v>
      </c>
      <c r="M16793" s="47">
        <v>1197</v>
      </c>
    </row>
    <row r="16794" spans="1:13" hidden="1" x14ac:dyDescent="0.3">
      <c r="A16794" s="1" t="s">
        <v>186</v>
      </c>
      <c r="B16794" s="1" t="s">
        <v>23</v>
      </c>
      <c r="C16794" t="s">
        <v>167</v>
      </c>
      <c r="D16794" s="1" t="s">
        <v>18</v>
      </c>
      <c r="E16794" t="s">
        <v>11</v>
      </c>
      <c r="F16794" s="1" t="s">
        <v>154</v>
      </c>
      <c r="G16794" t="s">
        <v>142</v>
      </c>
      <c r="H16794" s="1" t="s">
        <v>155</v>
      </c>
      <c r="I16794" s="1" t="str">
        <f t="shared" si="524"/>
        <v>Convertible NB</v>
      </c>
      <c r="J16794" s="1" t="str">
        <f t="shared" si="525"/>
        <v>Convertible NB</v>
      </c>
      <c r="K16794" t="s">
        <v>144</v>
      </c>
      <c r="L16794" t="s">
        <v>149</v>
      </c>
      <c r="M16794" s="47">
        <v>1493</v>
      </c>
    </row>
    <row r="16795" spans="1:13" hidden="1" x14ac:dyDescent="0.3">
      <c r="A16795" s="1" t="s">
        <v>186</v>
      </c>
      <c r="B16795" s="1" t="s">
        <v>23</v>
      </c>
      <c r="C16795" t="s">
        <v>167</v>
      </c>
      <c r="D16795" s="1" t="s">
        <v>18</v>
      </c>
      <c r="E16795" t="s">
        <v>11</v>
      </c>
      <c r="F16795" s="1" t="s">
        <v>154</v>
      </c>
      <c r="G16795" t="s">
        <v>142</v>
      </c>
      <c r="H16795" s="1" t="s">
        <v>155</v>
      </c>
      <c r="I16795" s="1" t="str">
        <f t="shared" si="524"/>
        <v>Convertible NB</v>
      </c>
      <c r="J16795" s="1" t="str">
        <f t="shared" si="525"/>
        <v>Convertible NB</v>
      </c>
      <c r="K16795" t="s">
        <v>144</v>
      </c>
      <c r="L16795" t="s">
        <v>150</v>
      </c>
      <c r="M16795" s="47">
        <v>525</v>
      </c>
    </row>
    <row r="16796" spans="1:13" hidden="1" x14ac:dyDescent="0.3">
      <c r="A16796" s="1" t="s">
        <v>186</v>
      </c>
      <c r="B16796" s="1" t="s">
        <v>23</v>
      </c>
      <c r="C16796" t="s">
        <v>167</v>
      </c>
      <c r="D16796" s="1" t="s">
        <v>18</v>
      </c>
      <c r="E16796" t="s">
        <v>11</v>
      </c>
      <c r="F16796" s="1" t="s">
        <v>154</v>
      </c>
      <c r="G16796" t="s">
        <v>142</v>
      </c>
      <c r="H16796" s="1" t="s">
        <v>155</v>
      </c>
      <c r="I16796" s="1" t="str">
        <f t="shared" si="524"/>
        <v>Convertible NB</v>
      </c>
      <c r="J16796" s="1" t="str">
        <f t="shared" si="525"/>
        <v>Convertible NB</v>
      </c>
      <c r="K16796" t="s">
        <v>144</v>
      </c>
      <c r="L16796" t="s">
        <v>151</v>
      </c>
      <c r="M16796" s="47">
        <v>533</v>
      </c>
    </row>
    <row r="16797" spans="1:13" hidden="1" x14ac:dyDescent="0.3">
      <c r="A16797" s="1" t="s">
        <v>186</v>
      </c>
      <c r="B16797" s="1" t="s">
        <v>23</v>
      </c>
      <c r="C16797" t="s">
        <v>167</v>
      </c>
      <c r="D16797" s="1" t="s">
        <v>18</v>
      </c>
      <c r="E16797" t="s">
        <v>11</v>
      </c>
      <c r="F16797" s="1" t="s">
        <v>154</v>
      </c>
      <c r="G16797" t="s">
        <v>155</v>
      </c>
      <c r="H16797" s="1" t="s">
        <v>155</v>
      </c>
      <c r="I16797" s="1" t="str">
        <f t="shared" si="524"/>
        <v>Convertible NB</v>
      </c>
      <c r="J16797" s="1" t="str">
        <f t="shared" si="525"/>
        <v>Convertible NB</v>
      </c>
      <c r="K16797" t="s">
        <v>143</v>
      </c>
      <c r="L16797" t="s">
        <v>143</v>
      </c>
      <c r="M16797" s="47">
        <v>4084</v>
      </c>
    </row>
    <row r="16798" spans="1:13" hidden="1" x14ac:dyDescent="0.3">
      <c r="A16798" s="1" t="s">
        <v>186</v>
      </c>
      <c r="B16798" s="1" t="s">
        <v>23</v>
      </c>
      <c r="C16798" t="s">
        <v>167</v>
      </c>
      <c r="D16798" s="1" t="s">
        <v>18</v>
      </c>
      <c r="E16798" t="s">
        <v>11</v>
      </c>
      <c r="F16798" s="1" t="s">
        <v>154</v>
      </c>
      <c r="G16798" t="s">
        <v>155</v>
      </c>
      <c r="H16798" s="1" t="s">
        <v>155</v>
      </c>
      <c r="I16798" s="1" t="str">
        <f t="shared" si="524"/>
        <v>Convertible NB</v>
      </c>
      <c r="J16798" s="1" t="str">
        <f t="shared" si="525"/>
        <v>Convertible NB</v>
      </c>
      <c r="K16798" t="s">
        <v>144</v>
      </c>
      <c r="L16798" t="s">
        <v>145</v>
      </c>
      <c r="M16798" s="47">
        <v>14</v>
      </c>
    </row>
    <row r="16799" spans="1:13" hidden="1" x14ac:dyDescent="0.3">
      <c r="A16799" s="1" t="s">
        <v>186</v>
      </c>
      <c r="B16799" s="1" t="s">
        <v>23</v>
      </c>
      <c r="C16799" t="s">
        <v>167</v>
      </c>
      <c r="D16799" s="1" t="s">
        <v>18</v>
      </c>
      <c r="E16799" t="s">
        <v>11</v>
      </c>
      <c r="F16799" s="1" t="s">
        <v>154</v>
      </c>
      <c r="G16799" t="s">
        <v>155</v>
      </c>
      <c r="H16799" s="1" t="s">
        <v>155</v>
      </c>
      <c r="I16799" s="1" t="str">
        <f t="shared" si="524"/>
        <v>Convertible NB</v>
      </c>
      <c r="J16799" s="1" t="str">
        <f t="shared" si="525"/>
        <v>Convertible NB</v>
      </c>
      <c r="K16799" t="s">
        <v>144</v>
      </c>
      <c r="L16799" t="s">
        <v>146</v>
      </c>
      <c r="M16799" s="47">
        <v>11</v>
      </c>
    </row>
    <row r="16800" spans="1:13" hidden="1" x14ac:dyDescent="0.3">
      <c r="A16800" s="1" t="s">
        <v>186</v>
      </c>
      <c r="B16800" s="1" t="s">
        <v>23</v>
      </c>
      <c r="C16800" t="s">
        <v>167</v>
      </c>
      <c r="D16800" s="1" t="s">
        <v>18</v>
      </c>
      <c r="E16800" t="s">
        <v>11</v>
      </c>
      <c r="F16800" s="1" t="s">
        <v>154</v>
      </c>
      <c r="G16800" t="s">
        <v>155</v>
      </c>
      <c r="H16800" s="1" t="s">
        <v>155</v>
      </c>
      <c r="I16800" s="1" t="str">
        <f t="shared" si="524"/>
        <v>Convertible NB</v>
      </c>
      <c r="J16800" s="1" t="str">
        <f t="shared" si="525"/>
        <v>Convertible NB</v>
      </c>
      <c r="K16800" t="s">
        <v>144</v>
      </c>
      <c r="L16800" t="s">
        <v>147</v>
      </c>
      <c r="M16800" s="47">
        <v>13</v>
      </c>
    </row>
    <row r="16801" spans="1:13" hidden="1" x14ac:dyDescent="0.3">
      <c r="A16801" s="1" t="s">
        <v>186</v>
      </c>
      <c r="B16801" s="1" t="s">
        <v>23</v>
      </c>
      <c r="C16801" t="s">
        <v>167</v>
      </c>
      <c r="D16801" s="1" t="s">
        <v>18</v>
      </c>
      <c r="E16801" t="s">
        <v>11</v>
      </c>
      <c r="F16801" s="1" t="s">
        <v>154</v>
      </c>
      <c r="G16801" t="s">
        <v>155</v>
      </c>
      <c r="H16801" s="1" t="s">
        <v>155</v>
      </c>
      <c r="I16801" s="1" t="str">
        <f t="shared" si="524"/>
        <v>Convertible NB</v>
      </c>
      <c r="J16801" s="1" t="str">
        <f t="shared" si="525"/>
        <v>Convertible NB</v>
      </c>
      <c r="K16801" t="s">
        <v>144</v>
      </c>
      <c r="L16801" t="s">
        <v>148</v>
      </c>
      <c r="M16801" s="47">
        <v>19</v>
      </c>
    </row>
    <row r="16802" spans="1:13" hidden="1" x14ac:dyDescent="0.3">
      <c r="A16802" s="1" t="s">
        <v>186</v>
      </c>
      <c r="B16802" s="1" t="s">
        <v>23</v>
      </c>
      <c r="C16802" t="s">
        <v>167</v>
      </c>
      <c r="D16802" s="1" t="s">
        <v>18</v>
      </c>
      <c r="E16802" t="s">
        <v>11</v>
      </c>
      <c r="F16802" s="1" t="s">
        <v>154</v>
      </c>
      <c r="G16802" t="s">
        <v>155</v>
      </c>
      <c r="H16802" s="1" t="s">
        <v>155</v>
      </c>
      <c r="I16802" s="1" t="str">
        <f t="shared" si="524"/>
        <v>Convertible NB</v>
      </c>
      <c r="J16802" s="1" t="str">
        <f t="shared" si="525"/>
        <v>Convertible NB</v>
      </c>
      <c r="K16802" t="s">
        <v>144</v>
      </c>
      <c r="L16802" t="s">
        <v>149</v>
      </c>
      <c r="M16802" s="47">
        <v>23</v>
      </c>
    </row>
    <row r="16803" spans="1:13" hidden="1" x14ac:dyDescent="0.3">
      <c r="A16803" s="1" t="s">
        <v>186</v>
      </c>
      <c r="B16803" s="1" t="s">
        <v>23</v>
      </c>
      <c r="C16803" t="s">
        <v>167</v>
      </c>
      <c r="D16803" s="1" t="s">
        <v>18</v>
      </c>
      <c r="E16803" t="s">
        <v>11</v>
      </c>
      <c r="F16803" s="1" t="s">
        <v>154</v>
      </c>
      <c r="G16803" t="s">
        <v>155</v>
      </c>
      <c r="H16803" s="1" t="s">
        <v>155</v>
      </c>
      <c r="I16803" s="1" t="str">
        <f t="shared" si="524"/>
        <v>Convertible NB</v>
      </c>
      <c r="J16803" s="1" t="str">
        <f t="shared" si="525"/>
        <v>Convertible NB</v>
      </c>
      <c r="K16803" t="s">
        <v>144</v>
      </c>
      <c r="L16803" t="s">
        <v>150</v>
      </c>
      <c r="M16803" s="47">
        <v>9</v>
      </c>
    </row>
    <row r="16804" spans="1:13" hidden="1" x14ac:dyDescent="0.3">
      <c r="A16804" s="1" t="s">
        <v>186</v>
      </c>
      <c r="B16804" s="1" t="s">
        <v>23</v>
      </c>
      <c r="C16804" t="s">
        <v>167</v>
      </c>
      <c r="D16804" s="1" t="s">
        <v>18</v>
      </c>
      <c r="E16804" t="s">
        <v>11</v>
      </c>
      <c r="F16804" s="1" t="s">
        <v>154</v>
      </c>
      <c r="G16804" t="s">
        <v>155</v>
      </c>
      <c r="H16804" s="1" t="s">
        <v>155</v>
      </c>
      <c r="I16804" s="1" t="str">
        <f t="shared" si="524"/>
        <v>Convertible NB</v>
      </c>
      <c r="J16804" s="1" t="str">
        <f t="shared" si="525"/>
        <v>Convertible NB</v>
      </c>
      <c r="K16804" t="s">
        <v>144</v>
      </c>
      <c r="L16804" t="s">
        <v>151</v>
      </c>
      <c r="M16804" s="47">
        <v>9</v>
      </c>
    </row>
    <row r="16805" spans="1:13" hidden="1" x14ac:dyDescent="0.3">
      <c r="A16805" s="1" t="s">
        <v>186</v>
      </c>
      <c r="B16805" s="1" t="s">
        <v>23</v>
      </c>
      <c r="C16805" t="s">
        <v>167</v>
      </c>
      <c r="D16805" s="1" t="s">
        <v>18</v>
      </c>
      <c r="E16805" t="s">
        <v>9</v>
      </c>
      <c r="F16805" s="1" t="s">
        <v>154</v>
      </c>
      <c r="G16805" t="s">
        <v>142</v>
      </c>
      <c r="H16805" s="1" t="s">
        <v>155</v>
      </c>
      <c r="I16805" s="1" t="str">
        <f t="shared" si="524"/>
        <v>Mini NB</v>
      </c>
      <c r="J16805" s="1" t="str">
        <f t="shared" si="525"/>
        <v>Mini NB</v>
      </c>
      <c r="K16805" t="s">
        <v>143</v>
      </c>
      <c r="L16805" t="s">
        <v>143</v>
      </c>
      <c r="M16805" s="47">
        <v>4607</v>
      </c>
    </row>
    <row r="16806" spans="1:13" hidden="1" x14ac:dyDescent="0.3">
      <c r="A16806" s="1" t="s">
        <v>186</v>
      </c>
      <c r="B16806" s="1" t="s">
        <v>23</v>
      </c>
      <c r="C16806" t="s">
        <v>167</v>
      </c>
      <c r="D16806" s="1" t="s">
        <v>20</v>
      </c>
      <c r="E16806" t="s">
        <v>16</v>
      </c>
      <c r="F16806" s="1" t="s">
        <v>154</v>
      </c>
      <c r="G16806" t="s">
        <v>142</v>
      </c>
      <c r="H16806" s="1" t="s">
        <v>187</v>
      </c>
      <c r="I16806" s="1" t="str">
        <f t="shared" si="524"/>
        <v>Windows Detachable tablet</v>
      </c>
      <c r="J16806" s="1" t="str">
        <f t="shared" si="525"/>
        <v>Windows Detachable tablet</v>
      </c>
      <c r="K16806" t="s">
        <v>144</v>
      </c>
      <c r="L16806" t="s">
        <v>145</v>
      </c>
      <c r="M16806" s="47">
        <v>10</v>
      </c>
    </row>
    <row r="16807" spans="1:13" hidden="1" x14ac:dyDescent="0.3">
      <c r="A16807" s="1" t="s">
        <v>186</v>
      </c>
      <c r="B16807" s="1" t="s">
        <v>23</v>
      </c>
      <c r="C16807" t="s">
        <v>167</v>
      </c>
      <c r="D16807" s="1" t="s">
        <v>20</v>
      </c>
      <c r="E16807" t="s">
        <v>16</v>
      </c>
      <c r="F16807" s="1" t="s">
        <v>154</v>
      </c>
      <c r="G16807" t="s">
        <v>142</v>
      </c>
      <c r="H16807" s="1" t="s">
        <v>187</v>
      </c>
      <c r="I16807" s="1" t="str">
        <f t="shared" si="524"/>
        <v>Windows Detachable tablet</v>
      </c>
      <c r="J16807" s="1" t="str">
        <f t="shared" si="525"/>
        <v>Windows Detachable tablet</v>
      </c>
      <c r="K16807" t="s">
        <v>144</v>
      </c>
      <c r="L16807" t="s">
        <v>146</v>
      </c>
      <c r="M16807" s="47">
        <v>10</v>
      </c>
    </row>
    <row r="16808" spans="1:13" hidden="1" x14ac:dyDescent="0.3">
      <c r="A16808" s="1" t="s">
        <v>186</v>
      </c>
      <c r="B16808" s="1" t="s">
        <v>23</v>
      </c>
      <c r="C16808" t="s">
        <v>167</v>
      </c>
      <c r="D16808" s="1" t="s">
        <v>20</v>
      </c>
      <c r="E16808" t="s">
        <v>16</v>
      </c>
      <c r="F16808" s="1" t="s">
        <v>154</v>
      </c>
      <c r="G16808" t="s">
        <v>142</v>
      </c>
      <c r="H16808" s="1" t="s">
        <v>187</v>
      </c>
      <c r="I16808" s="1" t="str">
        <f t="shared" si="524"/>
        <v>Windows Detachable tablet</v>
      </c>
      <c r="J16808" s="1" t="str">
        <f t="shared" si="525"/>
        <v>Windows Detachable tablet</v>
      </c>
      <c r="K16808" t="s">
        <v>144</v>
      </c>
      <c r="L16808" t="s">
        <v>147</v>
      </c>
      <c r="M16808" s="47">
        <v>26</v>
      </c>
    </row>
    <row r="16809" spans="1:13" hidden="1" x14ac:dyDescent="0.3">
      <c r="A16809" s="1" t="s">
        <v>186</v>
      </c>
      <c r="B16809" s="1" t="s">
        <v>23</v>
      </c>
      <c r="C16809" t="s">
        <v>167</v>
      </c>
      <c r="D16809" s="1" t="s">
        <v>20</v>
      </c>
      <c r="E16809" t="s">
        <v>16</v>
      </c>
      <c r="F16809" s="1" t="s">
        <v>154</v>
      </c>
      <c r="G16809" t="s">
        <v>142</v>
      </c>
      <c r="H16809" s="1" t="s">
        <v>187</v>
      </c>
      <c r="I16809" s="1" t="str">
        <f t="shared" si="524"/>
        <v>Windows Detachable tablet</v>
      </c>
      <c r="J16809" s="1" t="str">
        <f t="shared" si="525"/>
        <v>Windows Detachable tablet</v>
      </c>
      <c r="K16809" t="s">
        <v>144</v>
      </c>
      <c r="L16809" t="s">
        <v>148</v>
      </c>
      <c r="M16809" s="47">
        <v>38</v>
      </c>
    </row>
    <row r="16810" spans="1:13" hidden="1" x14ac:dyDescent="0.3">
      <c r="A16810" s="1" t="s">
        <v>186</v>
      </c>
      <c r="B16810" s="1" t="s">
        <v>23</v>
      </c>
      <c r="C16810" t="s">
        <v>167</v>
      </c>
      <c r="D16810" s="1" t="s">
        <v>20</v>
      </c>
      <c r="E16810" t="s">
        <v>16</v>
      </c>
      <c r="F16810" s="1" t="s">
        <v>154</v>
      </c>
      <c r="G16810" t="s">
        <v>142</v>
      </c>
      <c r="H16810" s="1" t="s">
        <v>187</v>
      </c>
      <c r="I16810" s="1" t="str">
        <f t="shared" si="524"/>
        <v>Windows Detachable tablet</v>
      </c>
      <c r="J16810" s="1" t="str">
        <f t="shared" si="525"/>
        <v>Windows Detachable tablet</v>
      </c>
      <c r="K16810" t="s">
        <v>144</v>
      </c>
      <c r="L16810" t="s">
        <v>149</v>
      </c>
      <c r="M16810" s="47">
        <v>31</v>
      </c>
    </row>
    <row r="16811" spans="1:13" hidden="1" x14ac:dyDescent="0.3">
      <c r="A16811" s="1" t="s">
        <v>186</v>
      </c>
      <c r="B16811" s="1" t="s">
        <v>23</v>
      </c>
      <c r="C16811" t="s">
        <v>167</v>
      </c>
      <c r="D16811" s="1" t="s">
        <v>20</v>
      </c>
      <c r="E16811" t="s">
        <v>16</v>
      </c>
      <c r="F16811" s="1" t="s">
        <v>154</v>
      </c>
      <c r="G16811" t="s">
        <v>142</v>
      </c>
      <c r="H16811" s="1" t="s">
        <v>187</v>
      </c>
      <c r="I16811" s="1" t="str">
        <f t="shared" si="524"/>
        <v>Windows Detachable tablet</v>
      </c>
      <c r="J16811" s="1" t="str">
        <f t="shared" si="525"/>
        <v>Windows Detachable tablet</v>
      </c>
      <c r="K16811" t="s">
        <v>144</v>
      </c>
      <c r="L16811" t="s">
        <v>151</v>
      </c>
      <c r="M16811" s="47">
        <v>2</v>
      </c>
    </row>
    <row r="16812" spans="1:13" hidden="1" x14ac:dyDescent="0.3">
      <c r="A16812" s="1" t="s">
        <v>186</v>
      </c>
      <c r="B16812" s="1" t="s">
        <v>23</v>
      </c>
      <c r="C16812" t="s">
        <v>167</v>
      </c>
      <c r="D16812" s="1" t="s">
        <v>20</v>
      </c>
      <c r="E16812" t="s">
        <v>15</v>
      </c>
      <c r="F16812" s="1" t="s">
        <v>161</v>
      </c>
      <c r="G16812" t="s">
        <v>142</v>
      </c>
      <c r="H16812" s="1" t="s">
        <v>187</v>
      </c>
      <c r="I16812" s="1" t="str">
        <f t="shared" si="524"/>
        <v>Android Slate</v>
      </c>
      <c r="J16812" s="1" t="str">
        <f t="shared" si="525"/>
        <v>Android Slate</v>
      </c>
      <c r="K16812" t="s">
        <v>143</v>
      </c>
      <c r="L16812" t="s">
        <v>143</v>
      </c>
      <c r="M16812" s="47">
        <v>478</v>
      </c>
    </row>
    <row r="16813" spans="1:13" hidden="1" x14ac:dyDescent="0.3">
      <c r="A16813" s="1" t="s">
        <v>186</v>
      </c>
      <c r="B16813" s="1" t="s">
        <v>23</v>
      </c>
      <c r="C16813" t="s">
        <v>167</v>
      </c>
      <c r="D16813" s="1" t="s">
        <v>20</v>
      </c>
      <c r="E16813" t="s">
        <v>15</v>
      </c>
      <c r="F16813" s="1" t="s">
        <v>156</v>
      </c>
      <c r="G16813" t="s">
        <v>142</v>
      </c>
      <c r="H16813" s="1" t="s">
        <v>187</v>
      </c>
      <c r="I16813" s="1" t="str">
        <f t="shared" si="524"/>
        <v>Chrome Slate</v>
      </c>
      <c r="J16813" s="1" t="str">
        <f t="shared" si="525"/>
        <v>Chrome Slate</v>
      </c>
      <c r="K16813" t="s">
        <v>143</v>
      </c>
      <c r="L16813" t="s">
        <v>143</v>
      </c>
      <c r="M16813" s="47">
        <v>14</v>
      </c>
    </row>
    <row r="16814" spans="1:13" hidden="1" x14ac:dyDescent="0.3">
      <c r="A16814" s="1" t="s">
        <v>186</v>
      </c>
      <c r="B16814" s="1" t="s">
        <v>23</v>
      </c>
      <c r="C16814" t="s">
        <v>167</v>
      </c>
      <c r="D16814" s="1" t="s">
        <v>20</v>
      </c>
      <c r="E16814" t="s">
        <v>15</v>
      </c>
      <c r="F16814" s="1" t="s">
        <v>154</v>
      </c>
      <c r="G16814" t="s">
        <v>142</v>
      </c>
      <c r="H16814" s="1" t="s">
        <v>187</v>
      </c>
      <c r="I16814" s="1" t="str">
        <f t="shared" si="524"/>
        <v>Windows Slate</v>
      </c>
      <c r="J16814" s="1" t="str">
        <f t="shared" si="525"/>
        <v>Windows Slate</v>
      </c>
      <c r="K16814" t="s">
        <v>143</v>
      </c>
      <c r="L16814" t="s">
        <v>143</v>
      </c>
      <c r="M16814" s="47">
        <v>205</v>
      </c>
    </row>
    <row r="16815" spans="1:13" hidden="1" x14ac:dyDescent="0.3">
      <c r="A16815" s="1" t="s">
        <v>186</v>
      </c>
      <c r="B16815" s="1" t="s">
        <v>23</v>
      </c>
      <c r="C16815" t="s">
        <v>167</v>
      </c>
      <c r="D16815" s="1" t="s">
        <v>19</v>
      </c>
      <c r="E16815" t="s">
        <v>13</v>
      </c>
      <c r="F16815" s="1" t="s">
        <v>154</v>
      </c>
      <c r="G16815" t="s">
        <v>142</v>
      </c>
      <c r="H16815" s="1" t="s">
        <v>187</v>
      </c>
      <c r="I16815" s="1" t="str">
        <f t="shared" si="524"/>
        <v>DT Workstation</v>
      </c>
      <c r="J16815" s="1" t="str">
        <f t="shared" si="525"/>
        <v>DT Workstation</v>
      </c>
      <c r="K16815" t="s">
        <v>144</v>
      </c>
      <c r="L16815" t="s">
        <v>145</v>
      </c>
      <c r="M16815" s="47">
        <v>27</v>
      </c>
    </row>
    <row r="16816" spans="1:13" hidden="1" x14ac:dyDescent="0.3">
      <c r="A16816" s="1" t="s">
        <v>186</v>
      </c>
      <c r="B16816" s="1" t="s">
        <v>23</v>
      </c>
      <c r="C16816" t="s">
        <v>167</v>
      </c>
      <c r="D16816" s="1" t="s">
        <v>19</v>
      </c>
      <c r="E16816" t="s">
        <v>13</v>
      </c>
      <c r="F16816" s="1" t="s">
        <v>154</v>
      </c>
      <c r="G16816" t="s">
        <v>142</v>
      </c>
      <c r="H16816" s="1" t="s">
        <v>187</v>
      </c>
      <c r="I16816" s="1" t="str">
        <f t="shared" si="524"/>
        <v>DT Workstation</v>
      </c>
      <c r="J16816" s="1" t="str">
        <f t="shared" si="525"/>
        <v>DT Workstation</v>
      </c>
      <c r="K16816" t="s">
        <v>144</v>
      </c>
      <c r="L16816" t="s">
        <v>146</v>
      </c>
      <c r="M16816" s="47">
        <v>57</v>
      </c>
    </row>
    <row r="16817" spans="1:13" hidden="1" x14ac:dyDescent="0.3">
      <c r="A16817" s="1" t="s">
        <v>186</v>
      </c>
      <c r="B16817" s="1" t="s">
        <v>23</v>
      </c>
      <c r="C16817" t="s">
        <v>167</v>
      </c>
      <c r="D16817" s="1" t="s">
        <v>19</v>
      </c>
      <c r="E16817" t="s">
        <v>13</v>
      </c>
      <c r="F16817" s="1" t="s">
        <v>154</v>
      </c>
      <c r="G16817" t="s">
        <v>142</v>
      </c>
      <c r="H16817" s="1" t="s">
        <v>187</v>
      </c>
      <c r="I16817" s="1" t="str">
        <f t="shared" si="524"/>
        <v>DT Workstation</v>
      </c>
      <c r="J16817" s="1" t="str">
        <f t="shared" si="525"/>
        <v>DT Workstation</v>
      </c>
      <c r="K16817" t="s">
        <v>144</v>
      </c>
      <c r="L16817" t="s">
        <v>147</v>
      </c>
      <c r="M16817" s="47">
        <v>74</v>
      </c>
    </row>
    <row r="16818" spans="1:13" hidden="1" x14ac:dyDescent="0.3">
      <c r="A16818" s="1" t="s">
        <v>186</v>
      </c>
      <c r="B16818" s="1" t="s">
        <v>23</v>
      </c>
      <c r="C16818" t="s">
        <v>167</v>
      </c>
      <c r="D16818" s="1" t="s">
        <v>19</v>
      </c>
      <c r="E16818" t="s">
        <v>13</v>
      </c>
      <c r="F16818" s="1" t="s">
        <v>154</v>
      </c>
      <c r="G16818" t="s">
        <v>142</v>
      </c>
      <c r="H16818" s="1" t="s">
        <v>187</v>
      </c>
      <c r="I16818" s="1" t="str">
        <f t="shared" si="524"/>
        <v>DT Workstation</v>
      </c>
      <c r="J16818" s="1" t="str">
        <f t="shared" si="525"/>
        <v>DT Workstation</v>
      </c>
      <c r="K16818" t="s">
        <v>144</v>
      </c>
      <c r="L16818" t="s">
        <v>148</v>
      </c>
      <c r="M16818" s="47">
        <v>211</v>
      </c>
    </row>
    <row r="16819" spans="1:13" hidden="1" x14ac:dyDescent="0.3">
      <c r="A16819" s="1" t="s">
        <v>186</v>
      </c>
      <c r="B16819" s="1" t="s">
        <v>23</v>
      </c>
      <c r="C16819" t="s">
        <v>167</v>
      </c>
      <c r="D16819" s="1" t="s">
        <v>19</v>
      </c>
      <c r="E16819" t="s">
        <v>13</v>
      </c>
      <c r="F16819" s="1" t="s">
        <v>154</v>
      </c>
      <c r="G16819" t="s">
        <v>142</v>
      </c>
      <c r="H16819" s="1" t="s">
        <v>187</v>
      </c>
      <c r="I16819" s="1" t="str">
        <f t="shared" si="524"/>
        <v>DT Workstation</v>
      </c>
      <c r="J16819" s="1" t="str">
        <f t="shared" si="525"/>
        <v>DT Workstation</v>
      </c>
      <c r="K16819" t="s">
        <v>144</v>
      </c>
      <c r="L16819" t="s">
        <v>149</v>
      </c>
      <c r="M16819" s="47">
        <v>219</v>
      </c>
    </row>
    <row r="16820" spans="1:13" hidden="1" x14ac:dyDescent="0.3">
      <c r="A16820" s="1" t="s">
        <v>186</v>
      </c>
      <c r="B16820" s="1" t="s">
        <v>23</v>
      </c>
      <c r="C16820" t="s">
        <v>167</v>
      </c>
      <c r="D16820" s="1" t="s">
        <v>19</v>
      </c>
      <c r="E16820" t="s">
        <v>13</v>
      </c>
      <c r="F16820" s="1" t="s">
        <v>154</v>
      </c>
      <c r="G16820" t="s">
        <v>142</v>
      </c>
      <c r="H16820" s="1" t="s">
        <v>187</v>
      </c>
      <c r="I16820" s="1" t="str">
        <f t="shared" si="524"/>
        <v>DT Workstation</v>
      </c>
      <c r="J16820" s="1" t="str">
        <f t="shared" si="525"/>
        <v>DT Workstation</v>
      </c>
      <c r="K16820" t="s">
        <v>144</v>
      </c>
      <c r="L16820" t="s">
        <v>150</v>
      </c>
      <c r="M16820" s="47">
        <v>11</v>
      </c>
    </row>
    <row r="16821" spans="1:13" hidden="1" x14ac:dyDescent="0.3">
      <c r="A16821" s="1" t="s">
        <v>186</v>
      </c>
      <c r="B16821" s="1" t="s">
        <v>23</v>
      </c>
      <c r="C16821" t="s">
        <v>167</v>
      </c>
      <c r="D16821" s="1" t="s">
        <v>19</v>
      </c>
      <c r="E16821" t="s">
        <v>13</v>
      </c>
      <c r="F16821" s="1" t="s">
        <v>154</v>
      </c>
      <c r="G16821" t="s">
        <v>142</v>
      </c>
      <c r="H16821" s="1" t="s">
        <v>187</v>
      </c>
      <c r="I16821" s="1" t="str">
        <f t="shared" si="524"/>
        <v>DT Workstation</v>
      </c>
      <c r="J16821" s="1" t="str">
        <f t="shared" si="525"/>
        <v>DT Workstation</v>
      </c>
      <c r="K16821" t="s">
        <v>144</v>
      </c>
      <c r="L16821" t="s">
        <v>151</v>
      </c>
      <c r="M16821" s="47">
        <v>99</v>
      </c>
    </row>
    <row r="16822" spans="1:13" hidden="1" x14ac:dyDescent="0.3">
      <c r="A16822" s="1" t="s">
        <v>186</v>
      </c>
      <c r="B16822" s="1" t="s">
        <v>23</v>
      </c>
      <c r="C16822" t="s">
        <v>96</v>
      </c>
      <c r="D16822" s="1" t="s">
        <v>17</v>
      </c>
      <c r="E16822" t="s">
        <v>8</v>
      </c>
      <c r="F16822" s="1" t="s">
        <v>159</v>
      </c>
      <c r="G16822" t="s">
        <v>142</v>
      </c>
      <c r="H16822" s="1" t="s">
        <v>187</v>
      </c>
      <c r="I16822" s="1" t="str">
        <f t="shared" si="524"/>
        <v>AIO DT</v>
      </c>
      <c r="J16822" s="1" t="str">
        <f t="shared" si="525"/>
        <v>AIO DT</v>
      </c>
      <c r="K16822" t="s">
        <v>143</v>
      </c>
      <c r="L16822" t="s">
        <v>143</v>
      </c>
      <c r="M16822" s="47">
        <v>228</v>
      </c>
    </row>
    <row r="16823" spans="1:13" hidden="1" x14ac:dyDescent="0.3">
      <c r="A16823" s="1" t="s">
        <v>186</v>
      </c>
      <c r="B16823" s="1" t="s">
        <v>23</v>
      </c>
      <c r="C16823" t="s">
        <v>96</v>
      </c>
      <c r="D16823" s="1" t="s">
        <v>17</v>
      </c>
      <c r="E16823" t="s">
        <v>8</v>
      </c>
      <c r="F16823" s="1" t="s">
        <v>159</v>
      </c>
      <c r="G16823" t="s">
        <v>142</v>
      </c>
      <c r="H16823" s="1" t="s">
        <v>187</v>
      </c>
      <c r="I16823" s="1" t="str">
        <f t="shared" si="524"/>
        <v>AIO DT</v>
      </c>
      <c r="J16823" s="1" t="str">
        <f t="shared" si="525"/>
        <v>AIO DT</v>
      </c>
      <c r="K16823" t="s">
        <v>144</v>
      </c>
      <c r="L16823" t="s">
        <v>145</v>
      </c>
      <c r="M16823" s="47">
        <v>3</v>
      </c>
    </row>
    <row r="16824" spans="1:13" hidden="1" x14ac:dyDescent="0.3">
      <c r="A16824" s="1" t="s">
        <v>186</v>
      </c>
      <c r="B16824" s="1" t="s">
        <v>23</v>
      </c>
      <c r="C16824" t="s">
        <v>96</v>
      </c>
      <c r="D16824" s="1" t="s">
        <v>17</v>
      </c>
      <c r="E16824" t="s">
        <v>8</v>
      </c>
      <c r="F16824" s="1" t="s">
        <v>159</v>
      </c>
      <c r="G16824" t="s">
        <v>142</v>
      </c>
      <c r="H16824" s="1" t="s">
        <v>187</v>
      </c>
      <c r="I16824" s="1" t="str">
        <f t="shared" si="524"/>
        <v>AIO DT</v>
      </c>
      <c r="J16824" s="1" t="str">
        <f t="shared" si="525"/>
        <v>AIO DT</v>
      </c>
      <c r="K16824" t="s">
        <v>144</v>
      </c>
      <c r="L16824" t="s">
        <v>146</v>
      </c>
      <c r="M16824" s="47">
        <v>3</v>
      </c>
    </row>
    <row r="16825" spans="1:13" hidden="1" x14ac:dyDescent="0.3">
      <c r="A16825" s="1" t="s">
        <v>186</v>
      </c>
      <c r="B16825" s="1" t="s">
        <v>23</v>
      </c>
      <c r="C16825" t="s">
        <v>96</v>
      </c>
      <c r="D16825" s="1" t="s">
        <v>17</v>
      </c>
      <c r="E16825" t="s">
        <v>8</v>
      </c>
      <c r="F16825" s="1" t="s">
        <v>159</v>
      </c>
      <c r="G16825" t="s">
        <v>142</v>
      </c>
      <c r="H16825" s="1" t="s">
        <v>187</v>
      </c>
      <c r="I16825" s="1" t="str">
        <f t="shared" si="524"/>
        <v>AIO DT</v>
      </c>
      <c r="J16825" s="1" t="str">
        <f t="shared" si="525"/>
        <v>AIO DT</v>
      </c>
      <c r="K16825" t="s">
        <v>144</v>
      </c>
      <c r="L16825" t="s">
        <v>147</v>
      </c>
      <c r="M16825" s="47">
        <v>1</v>
      </c>
    </row>
    <row r="16826" spans="1:13" hidden="1" x14ac:dyDescent="0.3">
      <c r="A16826" s="1" t="s">
        <v>186</v>
      </c>
      <c r="B16826" s="1" t="s">
        <v>23</v>
      </c>
      <c r="C16826" t="s">
        <v>96</v>
      </c>
      <c r="D16826" s="1" t="s">
        <v>17</v>
      </c>
      <c r="E16826" t="s">
        <v>8</v>
      </c>
      <c r="F16826" s="1" t="s">
        <v>159</v>
      </c>
      <c r="G16826" t="s">
        <v>142</v>
      </c>
      <c r="H16826" s="1" t="s">
        <v>187</v>
      </c>
      <c r="I16826" s="1" t="str">
        <f t="shared" si="524"/>
        <v>AIO DT</v>
      </c>
      <c r="J16826" s="1" t="str">
        <f t="shared" si="525"/>
        <v>AIO DT</v>
      </c>
      <c r="K16826" t="s">
        <v>144</v>
      </c>
      <c r="L16826" t="s">
        <v>148</v>
      </c>
      <c r="M16826" s="47">
        <v>1</v>
      </c>
    </row>
    <row r="16827" spans="1:13" hidden="1" x14ac:dyDescent="0.3">
      <c r="A16827" s="1" t="s">
        <v>186</v>
      </c>
      <c r="B16827" s="1" t="s">
        <v>23</v>
      </c>
      <c r="C16827" t="s">
        <v>96</v>
      </c>
      <c r="D16827" s="1" t="s">
        <v>17</v>
      </c>
      <c r="E16827" t="s">
        <v>8</v>
      </c>
      <c r="F16827" s="1" t="s">
        <v>159</v>
      </c>
      <c r="G16827" t="s">
        <v>142</v>
      </c>
      <c r="H16827" s="1" t="s">
        <v>187</v>
      </c>
      <c r="I16827" s="1" t="str">
        <f t="shared" si="524"/>
        <v>AIO DT</v>
      </c>
      <c r="J16827" s="1" t="str">
        <f t="shared" si="525"/>
        <v>AIO DT</v>
      </c>
      <c r="K16827" t="s">
        <v>144</v>
      </c>
      <c r="L16827" t="s">
        <v>149</v>
      </c>
      <c r="M16827" s="47">
        <v>1</v>
      </c>
    </row>
    <row r="16828" spans="1:13" hidden="1" x14ac:dyDescent="0.3">
      <c r="A16828" s="1" t="s">
        <v>186</v>
      </c>
      <c r="B16828" s="1" t="s">
        <v>23</v>
      </c>
      <c r="C16828" t="s">
        <v>96</v>
      </c>
      <c r="D16828" s="1" t="s">
        <v>17</v>
      </c>
      <c r="E16828" t="s">
        <v>8</v>
      </c>
      <c r="F16828" s="1" t="s">
        <v>154</v>
      </c>
      <c r="G16828" t="s">
        <v>142</v>
      </c>
      <c r="H16828" s="1" t="s">
        <v>187</v>
      </c>
      <c r="I16828" s="1" t="str">
        <f t="shared" si="524"/>
        <v>AIO DT</v>
      </c>
      <c r="J16828" s="1" t="str">
        <f t="shared" si="525"/>
        <v>AIO DT</v>
      </c>
      <c r="K16828" t="s">
        <v>143</v>
      </c>
      <c r="L16828" t="s">
        <v>143</v>
      </c>
      <c r="M16828" s="47">
        <v>1471</v>
      </c>
    </row>
    <row r="16829" spans="1:13" hidden="1" x14ac:dyDescent="0.3">
      <c r="A16829" s="1" t="s">
        <v>186</v>
      </c>
      <c r="B16829" s="1" t="s">
        <v>23</v>
      </c>
      <c r="C16829" t="s">
        <v>96</v>
      </c>
      <c r="D16829" s="1" t="s">
        <v>17</v>
      </c>
      <c r="E16829" t="s">
        <v>8</v>
      </c>
      <c r="F16829" s="1" t="s">
        <v>154</v>
      </c>
      <c r="G16829" t="s">
        <v>142</v>
      </c>
      <c r="H16829" s="1" t="s">
        <v>187</v>
      </c>
      <c r="I16829" s="1" t="str">
        <f t="shared" si="524"/>
        <v>AIO DT</v>
      </c>
      <c r="J16829" s="1" t="str">
        <f t="shared" si="525"/>
        <v>AIO DT</v>
      </c>
      <c r="K16829" t="s">
        <v>144</v>
      </c>
      <c r="L16829" t="s">
        <v>145</v>
      </c>
      <c r="M16829" s="47">
        <v>356</v>
      </c>
    </row>
    <row r="16830" spans="1:13" hidden="1" x14ac:dyDescent="0.3">
      <c r="A16830" s="1" t="s">
        <v>186</v>
      </c>
      <c r="B16830" s="1" t="s">
        <v>23</v>
      </c>
      <c r="C16830" t="s">
        <v>96</v>
      </c>
      <c r="D16830" s="1" t="s">
        <v>17</v>
      </c>
      <c r="E16830" t="s">
        <v>8</v>
      </c>
      <c r="F16830" s="1" t="s">
        <v>154</v>
      </c>
      <c r="G16830" t="s">
        <v>142</v>
      </c>
      <c r="H16830" s="1" t="s">
        <v>187</v>
      </c>
      <c r="I16830" s="1" t="str">
        <f t="shared" si="524"/>
        <v>AIO DT</v>
      </c>
      <c r="J16830" s="1" t="str">
        <f t="shared" si="525"/>
        <v>AIO DT</v>
      </c>
      <c r="K16830" t="s">
        <v>144</v>
      </c>
      <c r="L16830" t="s">
        <v>146</v>
      </c>
      <c r="M16830" s="47">
        <v>400</v>
      </c>
    </row>
    <row r="16831" spans="1:13" hidden="1" x14ac:dyDescent="0.3">
      <c r="A16831" s="1" t="s">
        <v>186</v>
      </c>
      <c r="B16831" s="1" t="s">
        <v>23</v>
      </c>
      <c r="C16831" t="s">
        <v>96</v>
      </c>
      <c r="D16831" s="1" t="s">
        <v>17</v>
      </c>
      <c r="E16831" t="s">
        <v>8</v>
      </c>
      <c r="F16831" s="1" t="s">
        <v>154</v>
      </c>
      <c r="G16831" t="s">
        <v>142</v>
      </c>
      <c r="H16831" s="1" t="s">
        <v>187</v>
      </c>
      <c r="I16831" s="1" t="str">
        <f t="shared" si="524"/>
        <v>AIO DT</v>
      </c>
      <c r="J16831" s="1" t="str">
        <f t="shared" si="525"/>
        <v>AIO DT</v>
      </c>
      <c r="K16831" t="s">
        <v>144</v>
      </c>
      <c r="L16831" t="s">
        <v>147</v>
      </c>
      <c r="M16831" s="47">
        <v>249</v>
      </c>
    </row>
    <row r="16832" spans="1:13" hidden="1" x14ac:dyDescent="0.3">
      <c r="A16832" s="1" t="s">
        <v>186</v>
      </c>
      <c r="B16832" s="1" t="s">
        <v>23</v>
      </c>
      <c r="C16832" t="s">
        <v>96</v>
      </c>
      <c r="D16832" s="1" t="s">
        <v>17</v>
      </c>
      <c r="E16832" t="s">
        <v>8</v>
      </c>
      <c r="F16832" s="1" t="s">
        <v>154</v>
      </c>
      <c r="G16832" t="s">
        <v>142</v>
      </c>
      <c r="H16832" s="1" t="s">
        <v>187</v>
      </c>
      <c r="I16832" s="1" t="str">
        <f t="shared" si="524"/>
        <v>AIO DT</v>
      </c>
      <c r="J16832" s="1" t="str">
        <f t="shared" si="525"/>
        <v>AIO DT</v>
      </c>
      <c r="K16832" t="s">
        <v>144</v>
      </c>
      <c r="L16832" t="s">
        <v>148</v>
      </c>
      <c r="M16832" s="47">
        <v>248</v>
      </c>
    </row>
    <row r="16833" spans="1:13" hidden="1" x14ac:dyDescent="0.3">
      <c r="A16833" s="1" t="s">
        <v>186</v>
      </c>
      <c r="B16833" s="1" t="s">
        <v>23</v>
      </c>
      <c r="C16833" t="s">
        <v>96</v>
      </c>
      <c r="D16833" s="1" t="s">
        <v>17</v>
      </c>
      <c r="E16833" t="s">
        <v>8</v>
      </c>
      <c r="F16833" s="1" t="s">
        <v>154</v>
      </c>
      <c r="G16833" t="s">
        <v>142</v>
      </c>
      <c r="H16833" s="1" t="s">
        <v>187</v>
      </c>
      <c r="I16833" s="1" t="str">
        <f t="shared" si="524"/>
        <v>AIO DT</v>
      </c>
      <c r="J16833" s="1" t="str">
        <f t="shared" si="525"/>
        <v>AIO DT</v>
      </c>
      <c r="K16833" t="s">
        <v>144</v>
      </c>
      <c r="L16833" t="s">
        <v>149</v>
      </c>
      <c r="M16833" s="47">
        <v>142</v>
      </c>
    </row>
    <row r="16834" spans="1:13" hidden="1" x14ac:dyDescent="0.3">
      <c r="A16834" s="1" t="s">
        <v>186</v>
      </c>
      <c r="B16834" s="1" t="s">
        <v>23</v>
      </c>
      <c r="C16834" t="s">
        <v>96</v>
      </c>
      <c r="D16834" s="1" t="s">
        <v>17</v>
      </c>
      <c r="E16834" t="s">
        <v>6</v>
      </c>
      <c r="F16834" s="1" t="s">
        <v>154</v>
      </c>
      <c r="G16834" t="s">
        <v>142</v>
      </c>
      <c r="H16834" s="1" t="s">
        <v>187</v>
      </c>
      <c r="I16834" s="1" t="str">
        <f t="shared" si="524"/>
        <v>Small DT</v>
      </c>
      <c r="J16834" s="1" t="str">
        <f t="shared" si="525"/>
        <v>Small DT</v>
      </c>
      <c r="K16834" t="s">
        <v>143</v>
      </c>
      <c r="L16834" t="s">
        <v>143</v>
      </c>
      <c r="M16834" s="47">
        <v>19</v>
      </c>
    </row>
    <row r="16835" spans="1:13" hidden="1" x14ac:dyDescent="0.3">
      <c r="A16835" s="1" t="s">
        <v>186</v>
      </c>
      <c r="B16835" s="1" t="s">
        <v>23</v>
      </c>
      <c r="C16835" t="s">
        <v>96</v>
      </c>
      <c r="D16835" s="1" t="s">
        <v>17</v>
      </c>
      <c r="E16835" t="s">
        <v>6</v>
      </c>
      <c r="F16835" s="1" t="s">
        <v>154</v>
      </c>
      <c r="G16835" t="s">
        <v>142</v>
      </c>
      <c r="H16835" s="1" t="s">
        <v>187</v>
      </c>
      <c r="I16835" s="1" t="str">
        <f t="shared" ref="I16835:I16898" si="526">VLOOKUP(E16835&amp;F16835&amp;G16835,$S$1:$T$74,2,0)</f>
        <v>Small DT</v>
      </c>
      <c r="J16835" s="1" t="str">
        <f t="shared" ref="J16835:J16898" si="527">IF(AND(I16835="Clamshell NB",H16835="Yes"),"Clamshell Ultraslim NB",I16835)</f>
        <v>Small DT</v>
      </c>
      <c r="K16835" t="s">
        <v>144</v>
      </c>
      <c r="L16835" t="s">
        <v>145</v>
      </c>
      <c r="M16835" s="47">
        <v>238</v>
      </c>
    </row>
    <row r="16836" spans="1:13" hidden="1" x14ac:dyDescent="0.3">
      <c r="A16836" s="1" t="s">
        <v>186</v>
      </c>
      <c r="B16836" s="1" t="s">
        <v>23</v>
      </c>
      <c r="C16836" t="s">
        <v>96</v>
      </c>
      <c r="D16836" s="1" t="s">
        <v>17</v>
      </c>
      <c r="E16836" t="s">
        <v>6</v>
      </c>
      <c r="F16836" s="1" t="s">
        <v>154</v>
      </c>
      <c r="G16836" t="s">
        <v>142</v>
      </c>
      <c r="H16836" s="1" t="s">
        <v>187</v>
      </c>
      <c r="I16836" s="1" t="str">
        <f t="shared" si="526"/>
        <v>Small DT</v>
      </c>
      <c r="J16836" s="1" t="str">
        <f t="shared" si="527"/>
        <v>Small DT</v>
      </c>
      <c r="K16836" t="s">
        <v>144</v>
      </c>
      <c r="L16836" t="s">
        <v>146</v>
      </c>
      <c r="M16836" s="47">
        <v>344</v>
      </c>
    </row>
    <row r="16837" spans="1:13" hidden="1" x14ac:dyDescent="0.3">
      <c r="A16837" s="1" t="s">
        <v>186</v>
      </c>
      <c r="B16837" s="1" t="s">
        <v>23</v>
      </c>
      <c r="C16837" t="s">
        <v>96</v>
      </c>
      <c r="D16837" s="1" t="s">
        <v>17</v>
      </c>
      <c r="E16837" t="s">
        <v>6</v>
      </c>
      <c r="F16837" s="1" t="s">
        <v>154</v>
      </c>
      <c r="G16837" t="s">
        <v>142</v>
      </c>
      <c r="H16837" s="1" t="s">
        <v>187</v>
      </c>
      <c r="I16837" s="1" t="str">
        <f t="shared" si="526"/>
        <v>Small DT</v>
      </c>
      <c r="J16837" s="1" t="str">
        <f t="shared" si="527"/>
        <v>Small DT</v>
      </c>
      <c r="K16837" t="s">
        <v>144</v>
      </c>
      <c r="L16837" t="s">
        <v>147</v>
      </c>
      <c r="M16837" s="47">
        <v>316</v>
      </c>
    </row>
    <row r="16838" spans="1:13" hidden="1" x14ac:dyDescent="0.3">
      <c r="A16838" s="1" t="s">
        <v>186</v>
      </c>
      <c r="B16838" s="1" t="s">
        <v>23</v>
      </c>
      <c r="C16838" t="s">
        <v>96</v>
      </c>
      <c r="D16838" s="1" t="s">
        <v>17</v>
      </c>
      <c r="E16838" t="s">
        <v>6</v>
      </c>
      <c r="F16838" s="1" t="s">
        <v>154</v>
      </c>
      <c r="G16838" t="s">
        <v>142</v>
      </c>
      <c r="H16838" s="1" t="s">
        <v>187</v>
      </c>
      <c r="I16838" s="1" t="str">
        <f t="shared" si="526"/>
        <v>Small DT</v>
      </c>
      <c r="J16838" s="1" t="str">
        <f t="shared" si="527"/>
        <v>Small DT</v>
      </c>
      <c r="K16838" t="s">
        <v>144</v>
      </c>
      <c r="L16838" t="s">
        <v>148</v>
      </c>
      <c r="M16838" s="47">
        <v>251</v>
      </c>
    </row>
    <row r="16839" spans="1:13" hidden="1" x14ac:dyDescent="0.3">
      <c r="A16839" s="1" t="s">
        <v>186</v>
      </c>
      <c r="B16839" s="1" t="s">
        <v>23</v>
      </c>
      <c r="C16839" t="s">
        <v>96</v>
      </c>
      <c r="D16839" s="1" t="s">
        <v>17</v>
      </c>
      <c r="E16839" t="s">
        <v>6</v>
      </c>
      <c r="F16839" s="1" t="s">
        <v>154</v>
      </c>
      <c r="G16839" t="s">
        <v>142</v>
      </c>
      <c r="H16839" s="1" t="s">
        <v>187</v>
      </c>
      <c r="I16839" s="1" t="str">
        <f t="shared" si="526"/>
        <v>Small DT</v>
      </c>
      <c r="J16839" s="1" t="str">
        <f t="shared" si="527"/>
        <v>Small DT</v>
      </c>
      <c r="K16839" t="s">
        <v>144</v>
      </c>
      <c r="L16839" t="s">
        <v>149</v>
      </c>
      <c r="M16839" s="47">
        <v>178</v>
      </c>
    </row>
    <row r="16840" spans="1:13" hidden="1" x14ac:dyDescent="0.3">
      <c r="A16840" s="1" t="s">
        <v>186</v>
      </c>
      <c r="B16840" s="1" t="s">
        <v>23</v>
      </c>
      <c r="C16840" t="s">
        <v>96</v>
      </c>
      <c r="D16840" s="1" t="s">
        <v>17</v>
      </c>
      <c r="E16840" t="s">
        <v>6</v>
      </c>
      <c r="F16840" s="1" t="s">
        <v>154</v>
      </c>
      <c r="G16840" t="s">
        <v>142</v>
      </c>
      <c r="H16840" s="1" t="s">
        <v>187</v>
      </c>
      <c r="I16840" s="1" t="str">
        <f t="shared" si="526"/>
        <v>Small DT</v>
      </c>
      <c r="J16840" s="1" t="str">
        <f t="shared" si="527"/>
        <v>Small DT</v>
      </c>
      <c r="K16840" t="s">
        <v>144</v>
      </c>
      <c r="L16840" t="s">
        <v>150</v>
      </c>
      <c r="M16840" s="47">
        <v>15</v>
      </c>
    </row>
    <row r="16841" spans="1:13" hidden="1" x14ac:dyDescent="0.3">
      <c r="A16841" s="1" t="s">
        <v>186</v>
      </c>
      <c r="B16841" s="1" t="s">
        <v>23</v>
      </c>
      <c r="C16841" t="s">
        <v>96</v>
      </c>
      <c r="D16841" s="1" t="s">
        <v>17</v>
      </c>
      <c r="E16841" t="s">
        <v>6</v>
      </c>
      <c r="F16841" s="1" t="s">
        <v>154</v>
      </c>
      <c r="G16841" t="s">
        <v>142</v>
      </c>
      <c r="H16841" s="1" t="s">
        <v>187</v>
      </c>
      <c r="I16841" s="1" t="str">
        <f t="shared" si="526"/>
        <v>Small DT</v>
      </c>
      <c r="J16841" s="1" t="str">
        <f t="shared" si="527"/>
        <v>Small DT</v>
      </c>
      <c r="K16841" t="s">
        <v>144</v>
      </c>
      <c r="L16841" t="s">
        <v>151</v>
      </c>
      <c r="M16841" s="47">
        <v>11</v>
      </c>
    </row>
    <row r="16842" spans="1:13" hidden="1" x14ac:dyDescent="0.3">
      <c r="A16842" s="1" t="s">
        <v>186</v>
      </c>
      <c r="B16842" s="1" t="s">
        <v>23</v>
      </c>
      <c r="C16842" t="s">
        <v>96</v>
      </c>
      <c r="D16842" s="1" t="s">
        <v>17</v>
      </c>
      <c r="E16842" t="s">
        <v>7</v>
      </c>
      <c r="F16842" s="1" t="s">
        <v>154</v>
      </c>
      <c r="G16842" t="s">
        <v>142</v>
      </c>
      <c r="H16842" s="1" t="s">
        <v>187</v>
      </c>
      <c r="I16842" s="1" t="str">
        <f t="shared" si="526"/>
        <v>Tower DT</v>
      </c>
      <c r="J16842" s="1" t="str">
        <f t="shared" si="527"/>
        <v>Tower DT</v>
      </c>
      <c r="K16842" t="s">
        <v>143</v>
      </c>
      <c r="L16842" t="s">
        <v>143</v>
      </c>
      <c r="M16842" s="47">
        <v>215</v>
      </c>
    </row>
    <row r="16843" spans="1:13" hidden="1" x14ac:dyDescent="0.3">
      <c r="A16843" s="1" t="s">
        <v>186</v>
      </c>
      <c r="B16843" s="1" t="s">
        <v>23</v>
      </c>
      <c r="C16843" t="s">
        <v>96</v>
      </c>
      <c r="D16843" s="1" t="s">
        <v>17</v>
      </c>
      <c r="E16843" t="s">
        <v>7</v>
      </c>
      <c r="F16843" s="1" t="s">
        <v>154</v>
      </c>
      <c r="G16843" t="s">
        <v>142</v>
      </c>
      <c r="H16843" s="1" t="s">
        <v>187</v>
      </c>
      <c r="I16843" s="1" t="str">
        <f t="shared" si="526"/>
        <v>Tower DT</v>
      </c>
      <c r="J16843" s="1" t="str">
        <f t="shared" si="527"/>
        <v>Tower DT</v>
      </c>
      <c r="K16843" t="s">
        <v>144</v>
      </c>
      <c r="L16843" t="s">
        <v>145</v>
      </c>
      <c r="M16843" s="47">
        <v>1805</v>
      </c>
    </row>
    <row r="16844" spans="1:13" hidden="1" x14ac:dyDescent="0.3">
      <c r="A16844" s="1" t="s">
        <v>186</v>
      </c>
      <c r="B16844" s="1" t="s">
        <v>23</v>
      </c>
      <c r="C16844" t="s">
        <v>96</v>
      </c>
      <c r="D16844" s="1" t="s">
        <v>17</v>
      </c>
      <c r="E16844" t="s">
        <v>7</v>
      </c>
      <c r="F16844" s="1" t="s">
        <v>154</v>
      </c>
      <c r="G16844" t="s">
        <v>142</v>
      </c>
      <c r="H16844" s="1" t="s">
        <v>187</v>
      </c>
      <c r="I16844" s="1" t="str">
        <f t="shared" si="526"/>
        <v>Tower DT</v>
      </c>
      <c r="J16844" s="1" t="str">
        <f t="shared" si="527"/>
        <v>Tower DT</v>
      </c>
      <c r="K16844" t="s">
        <v>144</v>
      </c>
      <c r="L16844" t="s">
        <v>146</v>
      </c>
      <c r="M16844" s="47">
        <v>2420</v>
      </c>
    </row>
    <row r="16845" spans="1:13" hidden="1" x14ac:dyDescent="0.3">
      <c r="A16845" s="1" t="s">
        <v>186</v>
      </c>
      <c r="B16845" s="1" t="s">
        <v>23</v>
      </c>
      <c r="C16845" t="s">
        <v>96</v>
      </c>
      <c r="D16845" s="1" t="s">
        <v>17</v>
      </c>
      <c r="E16845" t="s">
        <v>7</v>
      </c>
      <c r="F16845" s="1" t="s">
        <v>154</v>
      </c>
      <c r="G16845" t="s">
        <v>142</v>
      </c>
      <c r="H16845" s="1" t="s">
        <v>187</v>
      </c>
      <c r="I16845" s="1" t="str">
        <f t="shared" si="526"/>
        <v>Tower DT</v>
      </c>
      <c r="J16845" s="1" t="str">
        <f t="shared" si="527"/>
        <v>Tower DT</v>
      </c>
      <c r="K16845" t="s">
        <v>144</v>
      </c>
      <c r="L16845" t="s">
        <v>147</v>
      </c>
      <c r="M16845" s="47">
        <v>1901</v>
      </c>
    </row>
    <row r="16846" spans="1:13" hidden="1" x14ac:dyDescent="0.3">
      <c r="A16846" s="1" t="s">
        <v>186</v>
      </c>
      <c r="B16846" s="1" t="s">
        <v>23</v>
      </c>
      <c r="C16846" t="s">
        <v>96</v>
      </c>
      <c r="D16846" s="1" t="s">
        <v>17</v>
      </c>
      <c r="E16846" t="s">
        <v>7</v>
      </c>
      <c r="F16846" s="1" t="s">
        <v>154</v>
      </c>
      <c r="G16846" t="s">
        <v>142</v>
      </c>
      <c r="H16846" s="1" t="s">
        <v>187</v>
      </c>
      <c r="I16846" s="1" t="str">
        <f t="shared" si="526"/>
        <v>Tower DT</v>
      </c>
      <c r="J16846" s="1" t="str">
        <f t="shared" si="527"/>
        <v>Tower DT</v>
      </c>
      <c r="K16846" t="s">
        <v>144</v>
      </c>
      <c r="L16846" t="s">
        <v>148</v>
      </c>
      <c r="M16846" s="47">
        <v>1201</v>
      </c>
    </row>
    <row r="16847" spans="1:13" hidden="1" x14ac:dyDescent="0.3">
      <c r="A16847" s="1" t="s">
        <v>186</v>
      </c>
      <c r="B16847" s="1" t="s">
        <v>23</v>
      </c>
      <c r="C16847" t="s">
        <v>96</v>
      </c>
      <c r="D16847" s="1" t="s">
        <v>17</v>
      </c>
      <c r="E16847" t="s">
        <v>7</v>
      </c>
      <c r="F16847" s="1" t="s">
        <v>154</v>
      </c>
      <c r="G16847" t="s">
        <v>142</v>
      </c>
      <c r="H16847" s="1" t="s">
        <v>187</v>
      </c>
      <c r="I16847" s="1" t="str">
        <f t="shared" si="526"/>
        <v>Tower DT</v>
      </c>
      <c r="J16847" s="1" t="str">
        <f t="shared" si="527"/>
        <v>Tower DT</v>
      </c>
      <c r="K16847" t="s">
        <v>144</v>
      </c>
      <c r="L16847" t="s">
        <v>149</v>
      </c>
      <c r="M16847" s="47">
        <v>1684</v>
      </c>
    </row>
    <row r="16848" spans="1:13" hidden="1" x14ac:dyDescent="0.3">
      <c r="A16848" s="1" t="s">
        <v>186</v>
      </c>
      <c r="B16848" s="1" t="s">
        <v>23</v>
      </c>
      <c r="C16848" t="s">
        <v>96</v>
      </c>
      <c r="D16848" s="1" t="s">
        <v>17</v>
      </c>
      <c r="E16848" t="s">
        <v>7</v>
      </c>
      <c r="F16848" s="1" t="s">
        <v>154</v>
      </c>
      <c r="G16848" t="s">
        <v>142</v>
      </c>
      <c r="H16848" s="1" t="s">
        <v>187</v>
      </c>
      <c r="I16848" s="1" t="str">
        <f t="shared" si="526"/>
        <v>Tower DT</v>
      </c>
      <c r="J16848" s="1" t="str">
        <f t="shared" si="527"/>
        <v>Tower DT</v>
      </c>
      <c r="K16848" t="s">
        <v>144</v>
      </c>
      <c r="L16848" t="s">
        <v>150</v>
      </c>
      <c r="M16848" s="47">
        <v>111</v>
      </c>
    </row>
    <row r="16849" spans="1:13" hidden="1" x14ac:dyDescent="0.3">
      <c r="A16849" s="1" t="s">
        <v>186</v>
      </c>
      <c r="B16849" s="1" t="s">
        <v>23</v>
      </c>
      <c r="C16849" t="s">
        <v>96</v>
      </c>
      <c r="D16849" s="1" t="s">
        <v>17</v>
      </c>
      <c r="E16849" t="s">
        <v>7</v>
      </c>
      <c r="F16849" s="1" t="s">
        <v>154</v>
      </c>
      <c r="G16849" t="s">
        <v>142</v>
      </c>
      <c r="H16849" s="1" t="s">
        <v>187</v>
      </c>
      <c r="I16849" s="1" t="str">
        <f t="shared" si="526"/>
        <v>Tower DT</v>
      </c>
      <c r="J16849" s="1" t="str">
        <f t="shared" si="527"/>
        <v>Tower DT</v>
      </c>
      <c r="K16849" t="s">
        <v>144</v>
      </c>
      <c r="L16849" t="s">
        <v>151</v>
      </c>
      <c r="M16849" s="47">
        <v>95</v>
      </c>
    </row>
    <row r="16850" spans="1:13" hidden="1" x14ac:dyDescent="0.3">
      <c r="A16850" s="1" t="s">
        <v>186</v>
      </c>
      <c r="B16850" s="1" t="s">
        <v>23</v>
      </c>
      <c r="C16850" t="s">
        <v>96</v>
      </c>
      <c r="D16850" s="1" t="s">
        <v>17</v>
      </c>
      <c r="E16850" t="s">
        <v>7</v>
      </c>
      <c r="F16850" s="1" t="s">
        <v>154</v>
      </c>
      <c r="G16850" t="s">
        <v>155</v>
      </c>
      <c r="H16850" s="1" t="s">
        <v>187</v>
      </c>
      <c r="I16850" s="1" t="str">
        <f t="shared" si="526"/>
        <v>Tower Gaming Capable DT</v>
      </c>
      <c r="J16850" s="1" t="str">
        <f t="shared" si="527"/>
        <v>Tower Gaming Capable DT</v>
      </c>
      <c r="K16850" t="s">
        <v>143</v>
      </c>
      <c r="L16850" t="s">
        <v>143</v>
      </c>
      <c r="M16850" s="47">
        <v>1904</v>
      </c>
    </row>
    <row r="16851" spans="1:13" hidden="1" x14ac:dyDescent="0.3">
      <c r="A16851" s="1" t="s">
        <v>186</v>
      </c>
      <c r="B16851" s="1" t="s">
        <v>23</v>
      </c>
      <c r="C16851" t="s">
        <v>96</v>
      </c>
      <c r="D16851" s="1" t="s">
        <v>17</v>
      </c>
      <c r="E16851" t="s">
        <v>7</v>
      </c>
      <c r="F16851" s="1" t="s">
        <v>154</v>
      </c>
      <c r="G16851" t="s">
        <v>155</v>
      </c>
      <c r="H16851" s="1" t="s">
        <v>187</v>
      </c>
      <c r="I16851" s="1" t="str">
        <f t="shared" si="526"/>
        <v>Tower Gaming Capable DT</v>
      </c>
      <c r="J16851" s="1" t="str">
        <f t="shared" si="527"/>
        <v>Tower Gaming Capable DT</v>
      </c>
      <c r="K16851" t="s">
        <v>144</v>
      </c>
      <c r="L16851" t="s">
        <v>145</v>
      </c>
      <c r="M16851" s="47">
        <v>13</v>
      </c>
    </row>
    <row r="16852" spans="1:13" hidden="1" x14ac:dyDescent="0.3">
      <c r="A16852" s="1" t="s">
        <v>186</v>
      </c>
      <c r="B16852" s="1" t="s">
        <v>23</v>
      </c>
      <c r="C16852" t="s">
        <v>96</v>
      </c>
      <c r="D16852" s="1" t="s">
        <v>17</v>
      </c>
      <c r="E16852" t="s">
        <v>7</v>
      </c>
      <c r="F16852" s="1" t="s">
        <v>154</v>
      </c>
      <c r="G16852" t="s">
        <v>155</v>
      </c>
      <c r="H16852" s="1" t="s">
        <v>187</v>
      </c>
      <c r="I16852" s="1" t="str">
        <f t="shared" si="526"/>
        <v>Tower Gaming Capable DT</v>
      </c>
      <c r="J16852" s="1" t="str">
        <f t="shared" si="527"/>
        <v>Tower Gaming Capable DT</v>
      </c>
      <c r="K16852" t="s">
        <v>144</v>
      </c>
      <c r="L16852" t="s">
        <v>146</v>
      </c>
      <c r="M16852" s="47">
        <v>16</v>
      </c>
    </row>
    <row r="16853" spans="1:13" hidden="1" x14ac:dyDescent="0.3">
      <c r="A16853" s="1" t="s">
        <v>186</v>
      </c>
      <c r="B16853" s="1" t="s">
        <v>23</v>
      </c>
      <c r="C16853" t="s">
        <v>96</v>
      </c>
      <c r="D16853" s="1" t="s">
        <v>17</v>
      </c>
      <c r="E16853" t="s">
        <v>7</v>
      </c>
      <c r="F16853" s="1" t="s">
        <v>154</v>
      </c>
      <c r="G16853" t="s">
        <v>155</v>
      </c>
      <c r="H16853" s="1" t="s">
        <v>187</v>
      </c>
      <c r="I16853" s="1" t="str">
        <f t="shared" si="526"/>
        <v>Tower Gaming Capable DT</v>
      </c>
      <c r="J16853" s="1" t="str">
        <f t="shared" si="527"/>
        <v>Tower Gaming Capable DT</v>
      </c>
      <c r="K16853" t="s">
        <v>144</v>
      </c>
      <c r="L16853" t="s">
        <v>147</v>
      </c>
      <c r="M16853" s="47">
        <v>13</v>
      </c>
    </row>
    <row r="16854" spans="1:13" hidden="1" x14ac:dyDescent="0.3">
      <c r="A16854" s="1" t="s">
        <v>186</v>
      </c>
      <c r="B16854" s="1" t="s">
        <v>23</v>
      </c>
      <c r="C16854" t="s">
        <v>96</v>
      </c>
      <c r="D16854" s="1" t="s">
        <v>17</v>
      </c>
      <c r="E16854" t="s">
        <v>7</v>
      </c>
      <c r="F16854" s="1" t="s">
        <v>154</v>
      </c>
      <c r="G16854" t="s">
        <v>155</v>
      </c>
      <c r="H16854" s="1" t="s">
        <v>187</v>
      </c>
      <c r="I16854" s="1" t="str">
        <f t="shared" si="526"/>
        <v>Tower Gaming Capable DT</v>
      </c>
      <c r="J16854" s="1" t="str">
        <f t="shared" si="527"/>
        <v>Tower Gaming Capable DT</v>
      </c>
      <c r="K16854" t="s">
        <v>144</v>
      </c>
      <c r="L16854" t="s">
        <v>148</v>
      </c>
      <c r="M16854" s="47">
        <v>8</v>
      </c>
    </row>
    <row r="16855" spans="1:13" hidden="1" x14ac:dyDescent="0.3">
      <c r="A16855" s="1" t="s">
        <v>186</v>
      </c>
      <c r="B16855" s="1" t="s">
        <v>23</v>
      </c>
      <c r="C16855" t="s">
        <v>96</v>
      </c>
      <c r="D16855" s="1" t="s">
        <v>17</v>
      </c>
      <c r="E16855" t="s">
        <v>7</v>
      </c>
      <c r="F16855" s="1" t="s">
        <v>154</v>
      </c>
      <c r="G16855" t="s">
        <v>155</v>
      </c>
      <c r="H16855" s="1" t="s">
        <v>187</v>
      </c>
      <c r="I16855" s="1" t="str">
        <f t="shared" si="526"/>
        <v>Tower Gaming Capable DT</v>
      </c>
      <c r="J16855" s="1" t="str">
        <f t="shared" si="527"/>
        <v>Tower Gaming Capable DT</v>
      </c>
      <c r="K16855" t="s">
        <v>144</v>
      </c>
      <c r="L16855" t="s">
        <v>149</v>
      </c>
      <c r="M16855" s="47">
        <v>12</v>
      </c>
    </row>
    <row r="16856" spans="1:13" hidden="1" x14ac:dyDescent="0.3">
      <c r="A16856" s="1" t="s">
        <v>186</v>
      </c>
      <c r="B16856" s="1" t="s">
        <v>23</v>
      </c>
      <c r="C16856" t="s">
        <v>96</v>
      </c>
      <c r="D16856" s="1" t="s">
        <v>17</v>
      </c>
      <c r="E16856" t="s">
        <v>7</v>
      </c>
      <c r="F16856" s="1" t="s">
        <v>154</v>
      </c>
      <c r="G16856" t="s">
        <v>155</v>
      </c>
      <c r="H16856" s="1" t="s">
        <v>187</v>
      </c>
      <c r="I16856" s="1" t="str">
        <f t="shared" si="526"/>
        <v>Tower Gaming Capable DT</v>
      </c>
      <c r="J16856" s="1" t="str">
        <f t="shared" si="527"/>
        <v>Tower Gaming Capable DT</v>
      </c>
      <c r="K16856" t="s">
        <v>144</v>
      </c>
      <c r="L16856" t="s">
        <v>150</v>
      </c>
      <c r="M16856" s="47">
        <v>1</v>
      </c>
    </row>
    <row r="16857" spans="1:13" hidden="1" x14ac:dyDescent="0.3">
      <c r="A16857" s="1" t="s">
        <v>186</v>
      </c>
      <c r="B16857" s="1" t="s">
        <v>23</v>
      </c>
      <c r="C16857" t="s">
        <v>96</v>
      </c>
      <c r="D16857" s="1" t="s">
        <v>17</v>
      </c>
      <c r="E16857" t="s">
        <v>7</v>
      </c>
      <c r="F16857" s="1" t="s">
        <v>154</v>
      </c>
      <c r="G16857" t="s">
        <v>155</v>
      </c>
      <c r="H16857" s="1" t="s">
        <v>187</v>
      </c>
      <c r="I16857" s="1" t="str">
        <f t="shared" si="526"/>
        <v>Tower Gaming Capable DT</v>
      </c>
      <c r="J16857" s="1" t="str">
        <f t="shared" si="527"/>
        <v>Tower Gaming Capable DT</v>
      </c>
      <c r="K16857" t="s">
        <v>144</v>
      </c>
      <c r="L16857" t="s">
        <v>151</v>
      </c>
      <c r="M16857" s="47">
        <v>1</v>
      </c>
    </row>
    <row r="16858" spans="1:13" hidden="1" x14ac:dyDescent="0.3">
      <c r="A16858" s="1" t="s">
        <v>186</v>
      </c>
      <c r="B16858" s="1" t="s">
        <v>23</v>
      </c>
      <c r="C16858" t="s">
        <v>96</v>
      </c>
      <c r="D16858" s="1" t="s">
        <v>17</v>
      </c>
      <c r="E16858" t="s">
        <v>5</v>
      </c>
      <c r="F16858" s="1" t="s">
        <v>156</v>
      </c>
      <c r="G16858" t="s">
        <v>142</v>
      </c>
      <c r="H16858" s="1" t="s">
        <v>187</v>
      </c>
      <c r="I16858" s="1" t="str">
        <f t="shared" si="526"/>
        <v>Chromebox</v>
      </c>
      <c r="J16858" s="1" t="str">
        <f t="shared" si="527"/>
        <v>Chromebox</v>
      </c>
      <c r="K16858" t="s">
        <v>143</v>
      </c>
      <c r="L16858" t="s">
        <v>143</v>
      </c>
      <c r="M16858" s="47">
        <v>20</v>
      </c>
    </row>
    <row r="16859" spans="1:13" hidden="1" x14ac:dyDescent="0.3">
      <c r="A16859" s="1" t="s">
        <v>186</v>
      </c>
      <c r="B16859" s="1" t="s">
        <v>23</v>
      </c>
      <c r="C16859" t="s">
        <v>96</v>
      </c>
      <c r="D16859" s="1" t="s">
        <v>17</v>
      </c>
      <c r="E16859" t="s">
        <v>5</v>
      </c>
      <c r="F16859" s="1" t="s">
        <v>156</v>
      </c>
      <c r="G16859" t="s">
        <v>142</v>
      </c>
      <c r="H16859" s="1" t="s">
        <v>187</v>
      </c>
      <c r="I16859" s="1" t="str">
        <f t="shared" si="526"/>
        <v>Chromebox</v>
      </c>
      <c r="J16859" s="1" t="str">
        <f t="shared" si="527"/>
        <v>Chromebox</v>
      </c>
      <c r="K16859" t="s">
        <v>144</v>
      </c>
      <c r="L16859" t="s">
        <v>145</v>
      </c>
      <c r="M16859" s="47">
        <v>60</v>
      </c>
    </row>
    <row r="16860" spans="1:13" hidden="1" x14ac:dyDescent="0.3">
      <c r="A16860" s="1" t="s">
        <v>186</v>
      </c>
      <c r="B16860" s="1" t="s">
        <v>23</v>
      </c>
      <c r="C16860" t="s">
        <v>96</v>
      </c>
      <c r="D16860" s="1" t="s">
        <v>17</v>
      </c>
      <c r="E16860" t="s">
        <v>5</v>
      </c>
      <c r="F16860" s="1" t="s">
        <v>156</v>
      </c>
      <c r="G16860" t="s">
        <v>142</v>
      </c>
      <c r="H16860" s="1" t="s">
        <v>187</v>
      </c>
      <c r="I16860" s="1" t="str">
        <f t="shared" si="526"/>
        <v>Chromebox</v>
      </c>
      <c r="J16860" s="1" t="str">
        <f t="shared" si="527"/>
        <v>Chromebox</v>
      </c>
      <c r="K16860" t="s">
        <v>144</v>
      </c>
      <c r="L16860" t="s">
        <v>146</v>
      </c>
      <c r="M16860" s="47">
        <v>56</v>
      </c>
    </row>
    <row r="16861" spans="1:13" hidden="1" x14ac:dyDescent="0.3">
      <c r="A16861" s="1" t="s">
        <v>186</v>
      </c>
      <c r="B16861" s="1" t="s">
        <v>23</v>
      </c>
      <c r="C16861" t="s">
        <v>96</v>
      </c>
      <c r="D16861" s="1" t="s">
        <v>17</v>
      </c>
      <c r="E16861" t="s">
        <v>5</v>
      </c>
      <c r="F16861" s="1" t="s">
        <v>156</v>
      </c>
      <c r="G16861" t="s">
        <v>142</v>
      </c>
      <c r="H16861" s="1" t="s">
        <v>187</v>
      </c>
      <c r="I16861" s="1" t="str">
        <f t="shared" si="526"/>
        <v>Chromebox</v>
      </c>
      <c r="J16861" s="1" t="str">
        <f t="shared" si="527"/>
        <v>Chromebox</v>
      </c>
      <c r="K16861" t="s">
        <v>144</v>
      </c>
      <c r="L16861" t="s">
        <v>147</v>
      </c>
      <c r="M16861" s="47">
        <v>41</v>
      </c>
    </row>
    <row r="16862" spans="1:13" hidden="1" x14ac:dyDescent="0.3">
      <c r="A16862" s="1" t="s">
        <v>186</v>
      </c>
      <c r="B16862" s="1" t="s">
        <v>23</v>
      </c>
      <c r="C16862" t="s">
        <v>96</v>
      </c>
      <c r="D16862" s="1" t="s">
        <v>17</v>
      </c>
      <c r="E16862" t="s">
        <v>5</v>
      </c>
      <c r="F16862" s="1" t="s">
        <v>156</v>
      </c>
      <c r="G16862" t="s">
        <v>142</v>
      </c>
      <c r="H16862" s="1" t="s">
        <v>187</v>
      </c>
      <c r="I16862" s="1" t="str">
        <f t="shared" si="526"/>
        <v>Chromebox</v>
      </c>
      <c r="J16862" s="1" t="str">
        <f t="shared" si="527"/>
        <v>Chromebox</v>
      </c>
      <c r="K16862" t="s">
        <v>144</v>
      </c>
      <c r="L16862" t="s">
        <v>148</v>
      </c>
      <c r="M16862" s="47">
        <v>2</v>
      </c>
    </row>
    <row r="16863" spans="1:13" hidden="1" x14ac:dyDescent="0.3">
      <c r="A16863" s="1" t="s">
        <v>186</v>
      </c>
      <c r="B16863" s="1" t="s">
        <v>23</v>
      </c>
      <c r="C16863" t="s">
        <v>96</v>
      </c>
      <c r="D16863" s="1" t="s">
        <v>17</v>
      </c>
      <c r="E16863" t="s">
        <v>5</v>
      </c>
      <c r="F16863" s="1" t="s">
        <v>156</v>
      </c>
      <c r="G16863" t="s">
        <v>142</v>
      </c>
      <c r="H16863" s="1" t="s">
        <v>187</v>
      </c>
      <c r="I16863" s="1" t="str">
        <f t="shared" si="526"/>
        <v>Chromebox</v>
      </c>
      <c r="J16863" s="1" t="str">
        <f t="shared" si="527"/>
        <v>Chromebox</v>
      </c>
      <c r="K16863" t="s">
        <v>144</v>
      </c>
      <c r="L16863" t="s">
        <v>149</v>
      </c>
      <c r="M16863" s="47">
        <v>2</v>
      </c>
    </row>
    <row r="16864" spans="1:13" hidden="1" x14ac:dyDescent="0.3">
      <c r="A16864" s="1" t="s">
        <v>186</v>
      </c>
      <c r="B16864" s="1" t="s">
        <v>23</v>
      </c>
      <c r="C16864" t="s">
        <v>96</v>
      </c>
      <c r="D16864" s="1" t="s">
        <v>17</v>
      </c>
      <c r="E16864" t="s">
        <v>5</v>
      </c>
      <c r="F16864" s="1" t="s">
        <v>156</v>
      </c>
      <c r="G16864" t="s">
        <v>142</v>
      </c>
      <c r="H16864" s="1" t="s">
        <v>187</v>
      </c>
      <c r="I16864" s="1" t="str">
        <f t="shared" si="526"/>
        <v>Chromebox</v>
      </c>
      <c r="J16864" s="1" t="str">
        <f t="shared" si="527"/>
        <v>Chromebox</v>
      </c>
      <c r="K16864" t="s">
        <v>144</v>
      </c>
      <c r="L16864" t="s">
        <v>150</v>
      </c>
      <c r="M16864" s="47">
        <v>35</v>
      </c>
    </row>
    <row r="16865" spans="1:13" hidden="1" x14ac:dyDescent="0.3">
      <c r="A16865" s="1" t="s">
        <v>186</v>
      </c>
      <c r="B16865" s="1" t="s">
        <v>23</v>
      </c>
      <c r="C16865" t="s">
        <v>96</v>
      </c>
      <c r="D16865" s="1" t="s">
        <v>17</v>
      </c>
      <c r="E16865" t="s">
        <v>5</v>
      </c>
      <c r="F16865" s="1" t="s">
        <v>156</v>
      </c>
      <c r="G16865" t="s">
        <v>142</v>
      </c>
      <c r="H16865" s="1" t="s">
        <v>187</v>
      </c>
      <c r="I16865" s="1" t="str">
        <f t="shared" si="526"/>
        <v>Chromebox</v>
      </c>
      <c r="J16865" s="1" t="str">
        <f t="shared" si="527"/>
        <v>Chromebox</v>
      </c>
      <c r="K16865" t="s">
        <v>144</v>
      </c>
      <c r="L16865" t="s">
        <v>151</v>
      </c>
      <c r="M16865" s="47">
        <v>2</v>
      </c>
    </row>
    <row r="16866" spans="1:13" hidden="1" x14ac:dyDescent="0.3">
      <c r="A16866" s="1" t="s">
        <v>186</v>
      </c>
      <c r="B16866" s="1" t="s">
        <v>23</v>
      </c>
      <c r="C16866" t="s">
        <v>96</v>
      </c>
      <c r="D16866" s="1" t="s">
        <v>18</v>
      </c>
      <c r="E16866" t="s">
        <v>10</v>
      </c>
      <c r="F16866" s="1" t="s">
        <v>156</v>
      </c>
      <c r="G16866" t="s">
        <v>142</v>
      </c>
      <c r="H16866" s="1" t="s">
        <v>155</v>
      </c>
      <c r="I16866" s="1" t="str">
        <f t="shared" si="526"/>
        <v>Clamshell Chromebook</v>
      </c>
      <c r="J16866" s="1" t="str">
        <f t="shared" si="527"/>
        <v>Clamshell Chromebook</v>
      </c>
      <c r="K16866" t="s">
        <v>143</v>
      </c>
      <c r="L16866" t="s">
        <v>143</v>
      </c>
      <c r="M16866" s="47">
        <v>1576</v>
      </c>
    </row>
    <row r="16867" spans="1:13" hidden="1" x14ac:dyDescent="0.3">
      <c r="A16867" s="1" t="s">
        <v>186</v>
      </c>
      <c r="B16867" s="1" t="s">
        <v>23</v>
      </c>
      <c r="C16867" t="s">
        <v>96</v>
      </c>
      <c r="D16867" s="1" t="s">
        <v>18</v>
      </c>
      <c r="E16867" t="s">
        <v>10</v>
      </c>
      <c r="F16867" s="1" t="s">
        <v>156</v>
      </c>
      <c r="G16867" t="s">
        <v>142</v>
      </c>
      <c r="H16867" s="1" t="s">
        <v>155</v>
      </c>
      <c r="I16867" s="1" t="str">
        <f t="shared" si="526"/>
        <v>Clamshell Chromebook</v>
      </c>
      <c r="J16867" s="1" t="str">
        <f t="shared" si="527"/>
        <v>Clamshell Chromebook</v>
      </c>
      <c r="K16867" t="s">
        <v>144</v>
      </c>
      <c r="L16867" t="s">
        <v>145</v>
      </c>
      <c r="M16867" s="47">
        <v>222</v>
      </c>
    </row>
    <row r="16868" spans="1:13" hidden="1" x14ac:dyDescent="0.3">
      <c r="A16868" s="1" t="s">
        <v>186</v>
      </c>
      <c r="B16868" s="1" t="s">
        <v>23</v>
      </c>
      <c r="C16868" t="s">
        <v>96</v>
      </c>
      <c r="D16868" s="1" t="s">
        <v>18</v>
      </c>
      <c r="E16868" t="s">
        <v>10</v>
      </c>
      <c r="F16868" s="1" t="s">
        <v>156</v>
      </c>
      <c r="G16868" t="s">
        <v>142</v>
      </c>
      <c r="H16868" s="1" t="s">
        <v>155</v>
      </c>
      <c r="I16868" s="1" t="str">
        <f t="shared" si="526"/>
        <v>Clamshell Chromebook</v>
      </c>
      <c r="J16868" s="1" t="str">
        <f t="shared" si="527"/>
        <v>Clamshell Chromebook</v>
      </c>
      <c r="K16868" t="s">
        <v>144</v>
      </c>
      <c r="L16868" t="s">
        <v>146</v>
      </c>
      <c r="M16868" s="47">
        <v>352</v>
      </c>
    </row>
    <row r="16869" spans="1:13" hidden="1" x14ac:dyDescent="0.3">
      <c r="A16869" s="1" t="s">
        <v>186</v>
      </c>
      <c r="B16869" s="1" t="s">
        <v>23</v>
      </c>
      <c r="C16869" t="s">
        <v>96</v>
      </c>
      <c r="D16869" s="1" t="s">
        <v>18</v>
      </c>
      <c r="E16869" t="s">
        <v>10</v>
      </c>
      <c r="F16869" s="1" t="s">
        <v>156</v>
      </c>
      <c r="G16869" t="s">
        <v>142</v>
      </c>
      <c r="H16869" s="1" t="s">
        <v>155</v>
      </c>
      <c r="I16869" s="1" t="str">
        <f t="shared" si="526"/>
        <v>Clamshell Chromebook</v>
      </c>
      <c r="J16869" s="1" t="str">
        <f t="shared" si="527"/>
        <v>Clamshell Chromebook</v>
      </c>
      <c r="K16869" t="s">
        <v>144</v>
      </c>
      <c r="L16869" t="s">
        <v>147</v>
      </c>
      <c r="M16869" s="47">
        <v>335</v>
      </c>
    </row>
    <row r="16870" spans="1:13" hidden="1" x14ac:dyDescent="0.3">
      <c r="A16870" s="1" t="s">
        <v>186</v>
      </c>
      <c r="B16870" s="1" t="s">
        <v>23</v>
      </c>
      <c r="C16870" t="s">
        <v>96</v>
      </c>
      <c r="D16870" s="1" t="s">
        <v>18</v>
      </c>
      <c r="E16870" t="s">
        <v>10</v>
      </c>
      <c r="F16870" s="1" t="s">
        <v>156</v>
      </c>
      <c r="G16870" t="s">
        <v>142</v>
      </c>
      <c r="H16870" s="1" t="s">
        <v>155</v>
      </c>
      <c r="I16870" s="1" t="str">
        <f t="shared" si="526"/>
        <v>Clamshell Chromebook</v>
      </c>
      <c r="J16870" s="1" t="str">
        <f t="shared" si="527"/>
        <v>Clamshell Chromebook</v>
      </c>
      <c r="K16870" t="s">
        <v>144</v>
      </c>
      <c r="L16870" t="s">
        <v>148</v>
      </c>
      <c r="M16870" s="47">
        <v>24</v>
      </c>
    </row>
    <row r="16871" spans="1:13" hidden="1" x14ac:dyDescent="0.3">
      <c r="A16871" s="1" t="s">
        <v>186</v>
      </c>
      <c r="B16871" s="1" t="s">
        <v>23</v>
      </c>
      <c r="C16871" t="s">
        <v>96</v>
      </c>
      <c r="D16871" s="1" t="s">
        <v>18</v>
      </c>
      <c r="E16871" t="s">
        <v>10</v>
      </c>
      <c r="F16871" s="1" t="s">
        <v>156</v>
      </c>
      <c r="G16871" t="s">
        <v>142</v>
      </c>
      <c r="H16871" s="1" t="s">
        <v>155</v>
      </c>
      <c r="I16871" s="1" t="str">
        <f t="shared" si="526"/>
        <v>Clamshell Chromebook</v>
      </c>
      <c r="J16871" s="1" t="str">
        <f t="shared" si="527"/>
        <v>Clamshell Chromebook</v>
      </c>
      <c r="K16871" t="s">
        <v>144</v>
      </c>
      <c r="L16871" t="s">
        <v>149</v>
      </c>
      <c r="M16871" s="47">
        <v>26</v>
      </c>
    </row>
    <row r="16872" spans="1:13" hidden="1" x14ac:dyDescent="0.3">
      <c r="A16872" s="1" t="s">
        <v>186</v>
      </c>
      <c r="B16872" s="1" t="s">
        <v>23</v>
      </c>
      <c r="C16872" t="s">
        <v>96</v>
      </c>
      <c r="D16872" s="1" t="s">
        <v>18</v>
      </c>
      <c r="E16872" t="s">
        <v>10</v>
      </c>
      <c r="F16872" s="1" t="s">
        <v>156</v>
      </c>
      <c r="G16872" t="s">
        <v>142</v>
      </c>
      <c r="H16872" s="1" t="s">
        <v>155</v>
      </c>
      <c r="I16872" s="1" t="str">
        <f t="shared" si="526"/>
        <v>Clamshell Chromebook</v>
      </c>
      <c r="J16872" s="1" t="str">
        <f t="shared" si="527"/>
        <v>Clamshell Chromebook</v>
      </c>
      <c r="K16872" t="s">
        <v>144</v>
      </c>
      <c r="L16872" t="s">
        <v>150</v>
      </c>
      <c r="M16872" s="47">
        <v>320</v>
      </c>
    </row>
    <row r="16873" spans="1:13" hidden="1" x14ac:dyDescent="0.3">
      <c r="A16873" s="1" t="s">
        <v>186</v>
      </c>
      <c r="B16873" s="1" t="s">
        <v>23</v>
      </c>
      <c r="C16873" t="s">
        <v>96</v>
      </c>
      <c r="D16873" s="1" t="s">
        <v>18</v>
      </c>
      <c r="E16873" t="s">
        <v>10</v>
      </c>
      <c r="F16873" s="1" t="s">
        <v>156</v>
      </c>
      <c r="G16873" t="s">
        <v>142</v>
      </c>
      <c r="H16873" s="1" t="s">
        <v>155</v>
      </c>
      <c r="I16873" s="1" t="str">
        <f t="shared" si="526"/>
        <v>Clamshell Chromebook</v>
      </c>
      <c r="J16873" s="1" t="str">
        <f t="shared" si="527"/>
        <v>Clamshell Chromebook</v>
      </c>
      <c r="K16873" t="s">
        <v>144</v>
      </c>
      <c r="L16873" t="s">
        <v>151</v>
      </c>
      <c r="M16873" s="47">
        <v>26</v>
      </c>
    </row>
    <row r="16874" spans="1:13" hidden="1" x14ac:dyDescent="0.3">
      <c r="A16874" s="1" t="s">
        <v>186</v>
      </c>
      <c r="B16874" s="1" t="s">
        <v>23</v>
      </c>
      <c r="C16874" t="s">
        <v>96</v>
      </c>
      <c r="D16874" s="1" t="s">
        <v>18</v>
      </c>
      <c r="E16874" t="s">
        <v>10</v>
      </c>
      <c r="F16874" s="1" t="s">
        <v>163</v>
      </c>
      <c r="G16874" t="s">
        <v>142</v>
      </c>
      <c r="H16874" s="1" t="s">
        <v>155</v>
      </c>
      <c r="I16874" s="1" t="str">
        <f t="shared" si="526"/>
        <v>Clamshell NB</v>
      </c>
      <c r="J16874" s="1" t="str">
        <f t="shared" si="527"/>
        <v>Clamshell Ultraslim NB</v>
      </c>
      <c r="K16874" t="s">
        <v>143</v>
      </c>
      <c r="L16874" t="s">
        <v>143</v>
      </c>
      <c r="M16874" s="47">
        <v>41</v>
      </c>
    </row>
    <row r="16875" spans="1:13" hidden="1" x14ac:dyDescent="0.3">
      <c r="A16875" s="1" t="s">
        <v>186</v>
      </c>
      <c r="B16875" s="1" t="s">
        <v>23</v>
      </c>
      <c r="C16875" t="s">
        <v>96</v>
      </c>
      <c r="D16875" s="1" t="s">
        <v>18</v>
      </c>
      <c r="E16875" t="s">
        <v>10</v>
      </c>
      <c r="F16875" s="1" t="s">
        <v>163</v>
      </c>
      <c r="G16875" t="s">
        <v>142</v>
      </c>
      <c r="H16875" s="1" t="s">
        <v>155</v>
      </c>
      <c r="I16875" s="1" t="str">
        <f t="shared" si="526"/>
        <v>Clamshell NB</v>
      </c>
      <c r="J16875" s="1" t="str">
        <f t="shared" si="527"/>
        <v>Clamshell Ultraslim NB</v>
      </c>
      <c r="K16875" t="s">
        <v>144</v>
      </c>
      <c r="L16875" t="s">
        <v>145</v>
      </c>
      <c r="M16875" s="47">
        <v>29</v>
      </c>
    </row>
    <row r="16876" spans="1:13" hidden="1" x14ac:dyDescent="0.3">
      <c r="A16876" s="1" t="s">
        <v>186</v>
      </c>
      <c r="B16876" s="1" t="s">
        <v>23</v>
      </c>
      <c r="C16876" t="s">
        <v>96</v>
      </c>
      <c r="D16876" s="1" t="s">
        <v>18</v>
      </c>
      <c r="E16876" t="s">
        <v>10</v>
      </c>
      <c r="F16876" s="1" t="s">
        <v>163</v>
      </c>
      <c r="G16876" t="s">
        <v>142</v>
      </c>
      <c r="H16876" s="1" t="s">
        <v>155</v>
      </c>
      <c r="I16876" s="1" t="str">
        <f t="shared" si="526"/>
        <v>Clamshell NB</v>
      </c>
      <c r="J16876" s="1" t="str">
        <f t="shared" si="527"/>
        <v>Clamshell Ultraslim NB</v>
      </c>
      <c r="K16876" t="s">
        <v>144</v>
      </c>
      <c r="L16876" t="s">
        <v>146</v>
      </c>
      <c r="M16876" s="47">
        <v>39</v>
      </c>
    </row>
    <row r="16877" spans="1:13" hidden="1" x14ac:dyDescent="0.3">
      <c r="A16877" s="1" t="s">
        <v>186</v>
      </c>
      <c r="B16877" s="1" t="s">
        <v>23</v>
      </c>
      <c r="C16877" t="s">
        <v>96</v>
      </c>
      <c r="D16877" s="1" t="s">
        <v>18</v>
      </c>
      <c r="E16877" t="s">
        <v>10</v>
      </c>
      <c r="F16877" s="1" t="s">
        <v>163</v>
      </c>
      <c r="G16877" t="s">
        <v>142</v>
      </c>
      <c r="H16877" s="1" t="s">
        <v>155</v>
      </c>
      <c r="I16877" s="1" t="str">
        <f t="shared" si="526"/>
        <v>Clamshell NB</v>
      </c>
      <c r="J16877" s="1" t="str">
        <f t="shared" si="527"/>
        <v>Clamshell Ultraslim NB</v>
      </c>
      <c r="K16877" t="s">
        <v>144</v>
      </c>
      <c r="L16877" t="s">
        <v>147</v>
      </c>
      <c r="M16877" s="47">
        <v>40</v>
      </c>
    </row>
    <row r="16878" spans="1:13" hidden="1" x14ac:dyDescent="0.3">
      <c r="A16878" s="1" t="s">
        <v>186</v>
      </c>
      <c r="B16878" s="1" t="s">
        <v>23</v>
      </c>
      <c r="C16878" t="s">
        <v>96</v>
      </c>
      <c r="D16878" s="1" t="s">
        <v>18</v>
      </c>
      <c r="E16878" t="s">
        <v>10</v>
      </c>
      <c r="F16878" s="1" t="s">
        <v>163</v>
      </c>
      <c r="G16878" t="s">
        <v>142</v>
      </c>
      <c r="H16878" s="1" t="s">
        <v>155</v>
      </c>
      <c r="I16878" s="1" t="str">
        <f t="shared" si="526"/>
        <v>Clamshell NB</v>
      </c>
      <c r="J16878" s="1" t="str">
        <f t="shared" si="527"/>
        <v>Clamshell Ultraslim NB</v>
      </c>
      <c r="K16878" t="s">
        <v>144</v>
      </c>
      <c r="L16878" t="s">
        <v>148</v>
      </c>
      <c r="M16878" s="47">
        <v>6</v>
      </c>
    </row>
    <row r="16879" spans="1:13" hidden="1" x14ac:dyDescent="0.3">
      <c r="A16879" s="1" t="s">
        <v>186</v>
      </c>
      <c r="B16879" s="1" t="s">
        <v>23</v>
      </c>
      <c r="C16879" t="s">
        <v>96</v>
      </c>
      <c r="D16879" s="1" t="s">
        <v>18</v>
      </c>
      <c r="E16879" t="s">
        <v>10</v>
      </c>
      <c r="F16879" s="1" t="s">
        <v>163</v>
      </c>
      <c r="G16879" t="s">
        <v>142</v>
      </c>
      <c r="H16879" s="1" t="s">
        <v>155</v>
      </c>
      <c r="I16879" s="1" t="str">
        <f t="shared" si="526"/>
        <v>Clamshell NB</v>
      </c>
      <c r="J16879" s="1" t="str">
        <f t="shared" si="527"/>
        <v>Clamshell Ultraslim NB</v>
      </c>
      <c r="K16879" t="s">
        <v>144</v>
      </c>
      <c r="L16879" t="s">
        <v>149</v>
      </c>
      <c r="M16879" s="47">
        <v>6</v>
      </c>
    </row>
    <row r="16880" spans="1:13" hidden="1" x14ac:dyDescent="0.3">
      <c r="A16880" s="1" t="s">
        <v>186</v>
      </c>
      <c r="B16880" s="1" t="s">
        <v>23</v>
      </c>
      <c r="C16880" t="s">
        <v>96</v>
      </c>
      <c r="D16880" s="1" t="s">
        <v>18</v>
      </c>
      <c r="E16880" t="s">
        <v>10</v>
      </c>
      <c r="F16880" s="1" t="s">
        <v>154</v>
      </c>
      <c r="G16880" t="s">
        <v>142</v>
      </c>
      <c r="H16880" s="1" t="s">
        <v>142</v>
      </c>
      <c r="I16880" s="1" t="str">
        <f t="shared" si="526"/>
        <v>Clamshell NB</v>
      </c>
      <c r="J16880" s="1" t="str">
        <f t="shared" si="527"/>
        <v>Clamshell NB</v>
      </c>
      <c r="K16880" t="s">
        <v>143</v>
      </c>
      <c r="L16880" t="s">
        <v>143</v>
      </c>
      <c r="M16880" s="47">
        <v>331</v>
      </c>
    </row>
    <row r="16881" spans="1:13" hidden="1" x14ac:dyDescent="0.3">
      <c r="A16881" s="1" t="s">
        <v>186</v>
      </c>
      <c r="B16881" s="1" t="s">
        <v>23</v>
      </c>
      <c r="C16881" t="s">
        <v>96</v>
      </c>
      <c r="D16881" s="1" t="s">
        <v>18</v>
      </c>
      <c r="E16881" t="s">
        <v>10</v>
      </c>
      <c r="F16881" s="1" t="s">
        <v>154</v>
      </c>
      <c r="G16881" t="s">
        <v>142</v>
      </c>
      <c r="H16881" s="1" t="s">
        <v>142</v>
      </c>
      <c r="I16881" s="1" t="str">
        <f t="shared" si="526"/>
        <v>Clamshell NB</v>
      </c>
      <c r="J16881" s="1" t="str">
        <f t="shared" si="527"/>
        <v>Clamshell NB</v>
      </c>
      <c r="K16881" t="s">
        <v>144</v>
      </c>
      <c r="L16881" t="s">
        <v>145</v>
      </c>
      <c r="M16881" s="47">
        <v>244</v>
      </c>
    </row>
    <row r="16882" spans="1:13" hidden="1" x14ac:dyDescent="0.3">
      <c r="A16882" s="1" t="s">
        <v>186</v>
      </c>
      <c r="B16882" s="1" t="s">
        <v>23</v>
      </c>
      <c r="C16882" t="s">
        <v>96</v>
      </c>
      <c r="D16882" s="1" t="s">
        <v>18</v>
      </c>
      <c r="E16882" t="s">
        <v>10</v>
      </c>
      <c r="F16882" s="1" t="s">
        <v>154</v>
      </c>
      <c r="G16882" t="s">
        <v>142</v>
      </c>
      <c r="H16882" s="1" t="s">
        <v>142</v>
      </c>
      <c r="I16882" s="1" t="str">
        <f t="shared" si="526"/>
        <v>Clamshell NB</v>
      </c>
      <c r="J16882" s="1" t="str">
        <f t="shared" si="527"/>
        <v>Clamshell NB</v>
      </c>
      <c r="K16882" t="s">
        <v>144</v>
      </c>
      <c r="L16882" t="s">
        <v>146</v>
      </c>
      <c r="M16882" s="47">
        <v>318</v>
      </c>
    </row>
    <row r="16883" spans="1:13" hidden="1" x14ac:dyDescent="0.3">
      <c r="A16883" s="1" t="s">
        <v>186</v>
      </c>
      <c r="B16883" s="1" t="s">
        <v>23</v>
      </c>
      <c r="C16883" t="s">
        <v>96</v>
      </c>
      <c r="D16883" s="1" t="s">
        <v>18</v>
      </c>
      <c r="E16883" t="s">
        <v>10</v>
      </c>
      <c r="F16883" s="1" t="s">
        <v>154</v>
      </c>
      <c r="G16883" t="s">
        <v>142</v>
      </c>
      <c r="H16883" s="1" t="s">
        <v>142</v>
      </c>
      <c r="I16883" s="1" t="str">
        <f t="shared" si="526"/>
        <v>Clamshell NB</v>
      </c>
      <c r="J16883" s="1" t="str">
        <f t="shared" si="527"/>
        <v>Clamshell NB</v>
      </c>
      <c r="K16883" t="s">
        <v>144</v>
      </c>
      <c r="L16883" t="s">
        <v>147</v>
      </c>
      <c r="M16883" s="47">
        <v>353</v>
      </c>
    </row>
    <row r="16884" spans="1:13" hidden="1" x14ac:dyDescent="0.3">
      <c r="A16884" s="1" t="s">
        <v>186</v>
      </c>
      <c r="B16884" s="1" t="s">
        <v>23</v>
      </c>
      <c r="C16884" t="s">
        <v>96</v>
      </c>
      <c r="D16884" s="1" t="s">
        <v>18</v>
      </c>
      <c r="E16884" t="s">
        <v>10</v>
      </c>
      <c r="F16884" s="1" t="s">
        <v>154</v>
      </c>
      <c r="G16884" t="s">
        <v>142</v>
      </c>
      <c r="H16884" s="1" t="s">
        <v>142</v>
      </c>
      <c r="I16884" s="1" t="str">
        <f t="shared" si="526"/>
        <v>Clamshell NB</v>
      </c>
      <c r="J16884" s="1" t="str">
        <f t="shared" si="527"/>
        <v>Clamshell NB</v>
      </c>
      <c r="K16884" t="s">
        <v>144</v>
      </c>
      <c r="L16884" t="s">
        <v>148</v>
      </c>
      <c r="M16884" s="47">
        <v>39</v>
      </c>
    </row>
    <row r="16885" spans="1:13" hidden="1" x14ac:dyDescent="0.3">
      <c r="A16885" s="1" t="s">
        <v>186</v>
      </c>
      <c r="B16885" s="1" t="s">
        <v>23</v>
      </c>
      <c r="C16885" t="s">
        <v>96</v>
      </c>
      <c r="D16885" s="1" t="s">
        <v>18</v>
      </c>
      <c r="E16885" t="s">
        <v>10</v>
      </c>
      <c r="F16885" s="1" t="s">
        <v>154</v>
      </c>
      <c r="G16885" t="s">
        <v>142</v>
      </c>
      <c r="H16885" s="1" t="s">
        <v>142</v>
      </c>
      <c r="I16885" s="1" t="str">
        <f t="shared" si="526"/>
        <v>Clamshell NB</v>
      </c>
      <c r="J16885" s="1" t="str">
        <f t="shared" si="527"/>
        <v>Clamshell NB</v>
      </c>
      <c r="K16885" t="s">
        <v>144</v>
      </c>
      <c r="L16885" t="s">
        <v>149</v>
      </c>
      <c r="M16885" s="47">
        <v>39</v>
      </c>
    </row>
    <row r="16886" spans="1:13" hidden="1" x14ac:dyDescent="0.3">
      <c r="A16886" s="1" t="s">
        <v>186</v>
      </c>
      <c r="B16886" s="1" t="s">
        <v>23</v>
      </c>
      <c r="C16886" t="s">
        <v>96</v>
      </c>
      <c r="D16886" s="1" t="s">
        <v>18</v>
      </c>
      <c r="E16886" t="s">
        <v>10</v>
      </c>
      <c r="F16886" s="1" t="s">
        <v>154</v>
      </c>
      <c r="G16886" t="s">
        <v>142</v>
      </c>
      <c r="H16886" s="1" t="s">
        <v>142</v>
      </c>
      <c r="I16886" s="1" t="str">
        <f t="shared" si="526"/>
        <v>Clamshell NB</v>
      </c>
      <c r="J16886" s="1" t="str">
        <f t="shared" si="527"/>
        <v>Clamshell NB</v>
      </c>
      <c r="K16886" t="s">
        <v>144</v>
      </c>
      <c r="L16886" t="s">
        <v>151</v>
      </c>
      <c r="M16886" s="47">
        <v>18</v>
      </c>
    </row>
    <row r="16887" spans="1:13" hidden="1" x14ac:dyDescent="0.3">
      <c r="A16887" s="1" t="s">
        <v>186</v>
      </c>
      <c r="B16887" s="1" t="s">
        <v>23</v>
      </c>
      <c r="C16887" t="s">
        <v>96</v>
      </c>
      <c r="D16887" s="1" t="s">
        <v>18</v>
      </c>
      <c r="E16887" t="s">
        <v>10</v>
      </c>
      <c r="F16887" s="1" t="s">
        <v>154</v>
      </c>
      <c r="G16887" t="s">
        <v>142</v>
      </c>
      <c r="H16887" s="1" t="s">
        <v>155</v>
      </c>
      <c r="I16887" s="1" t="str">
        <f t="shared" si="526"/>
        <v>Clamshell NB</v>
      </c>
      <c r="J16887" s="1" t="str">
        <f t="shared" si="527"/>
        <v>Clamshell Ultraslim NB</v>
      </c>
      <c r="K16887" t="s">
        <v>143</v>
      </c>
      <c r="L16887" t="s">
        <v>143</v>
      </c>
      <c r="M16887" s="47">
        <v>57149</v>
      </c>
    </row>
    <row r="16888" spans="1:13" hidden="1" x14ac:dyDescent="0.3">
      <c r="A16888" s="1" t="s">
        <v>186</v>
      </c>
      <c r="B16888" s="1" t="s">
        <v>23</v>
      </c>
      <c r="C16888" t="s">
        <v>96</v>
      </c>
      <c r="D16888" s="1" t="s">
        <v>18</v>
      </c>
      <c r="E16888" t="s">
        <v>10</v>
      </c>
      <c r="F16888" s="1" t="s">
        <v>154</v>
      </c>
      <c r="G16888" t="s">
        <v>142</v>
      </c>
      <c r="H16888" s="1" t="s">
        <v>155</v>
      </c>
      <c r="I16888" s="1" t="str">
        <f t="shared" si="526"/>
        <v>Clamshell NB</v>
      </c>
      <c r="J16888" s="1" t="str">
        <f t="shared" si="527"/>
        <v>Clamshell Ultraslim NB</v>
      </c>
      <c r="K16888" t="s">
        <v>144</v>
      </c>
      <c r="L16888" t="s">
        <v>145</v>
      </c>
      <c r="M16888" s="47">
        <v>1044</v>
      </c>
    </row>
    <row r="16889" spans="1:13" hidden="1" x14ac:dyDescent="0.3">
      <c r="A16889" s="1" t="s">
        <v>186</v>
      </c>
      <c r="B16889" s="1" t="s">
        <v>23</v>
      </c>
      <c r="C16889" t="s">
        <v>96</v>
      </c>
      <c r="D16889" s="1" t="s">
        <v>18</v>
      </c>
      <c r="E16889" t="s">
        <v>10</v>
      </c>
      <c r="F16889" s="1" t="s">
        <v>154</v>
      </c>
      <c r="G16889" t="s">
        <v>142</v>
      </c>
      <c r="H16889" s="1" t="s">
        <v>155</v>
      </c>
      <c r="I16889" s="1" t="str">
        <f t="shared" si="526"/>
        <v>Clamshell NB</v>
      </c>
      <c r="J16889" s="1" t="str">
        <f t="shared" si="527"/>
        <v>Clamshell Ultraslim NB</v>
      </c>
      <c r="K16889" t="s">
        <v>144</v>
      </c>
      <c r="L16889" t="s">
        <v>146</v>
      </c>
      <c r="M16889" s="47">
        <v>1294</v>
      </c>
    </row>
    <row r="16890" spans="1:13" hidden="1" x14ac:dyDescent="0.3">
      <c r="A16890" s="1" t="s">
        <v>186</v>
      </c>
      <c r="B16890" s="1" t="s">
        <v>23</v>
      </c>
      <c r="C16890" t="s">
        <v>96</v>
      </c>
      <c r="D16890" s="1" t="s">
        <v>18</v>
      </c>
      <c r="E16890" t="s">
        <v>10</v>
      </c>
      <c r="F16890" s="1" t="s">
        <v>154</v>
      </c>
      <c r="G16890" t="s">
        <v>142</v>
      </c>
      <c r="H16890" s="1" t="s">
        <v>155</v>
      </c>
      <c r="I16890" s="1" t="str">
        <f t="shared" si="526"/>
        <v>Clamshell NB</v>
      </c>
      <c r="J16890" s="1" t="str">
        <f t="shared" si="527"/>
        <v>Clamshell Ultraslim NB</v>
      </c>
      <c r="K16890" t="s">
        <v>144</v>
      </c>
      <c r="L16890" t="s">
        <v>147</v>
      </c>
      <c r="M16890" s="47">
        <v>1376</v>
      </c>
    </row>
    <row r="16891" spans="1:13" hidden="1" x14ac:dyDescent="0.3">
      <c r="A16891" s="1" t="s">
        <v>186</v>
      </c>
      <c r="B16891" s="1" t="s">
        <v>23</v>
      </c>
      <c r="C16891" t="s">
        <v>96</v>
      </c>
      <c r="D16891" s="1" t="s">
        <v>18</v>
      </c>
      <c r="E16891" t="s">
        <v>10</v>
      </c>
      <c r="F16891" s="1" t="s">
        <v>154</v>
      </c>
      <c r="G16891" t="s">
        <v>142</v>
      </c>
      <c r="H16891" s="1" t="s">
        <v>155</v>
      </c>
      <c r="I16891" s="1" t="str">
        <f t="shared" si="526"/>
        <v>Clamshell NB</v>
      </c>
      <c r="J16891" s="1" t="str">
        <f t="shared" si="527"/>
        <v>Clamshell Ultraslim NB</v>
      </c>
      <c r="K16891" t="s">
        <v>144</v>
      </c>
      <c r="L16891" t="s">
        <v>148</v>
      </c>
      <c r="M16891" s="47">
        <v>158</v>
      </c>
    </row>
    <row r="16892" spans="1:13" hidden="1" x14ac:dyDescent="0.3">
      <c r="A16892" s="1" t="s">
        <v>186</v>
      </c>
      <c r="B16892" s="1" t="s">
        <v>23</v>
      </c>
      <c r="C16892" t="s">
        <v>96</v>
      </c>
      <c r="D16892" s="1" t="s">
        <v>18</v>
      </c>
      <c r="E16892" t="s">
        <v>10</v>
      </c>
      <c r="F16892" s="1" t="s">
        <v>154</v>
      </c>
      <c r="G16892" t="s">
        <v>142</v>
      </c>
      <c r="H16892" s="1" t="s">
        <v>155</v>
      </c>
      <c r="I16892" s="1" t="str">
        <f t="shared" si="526"/>
        <v>Clamshell NB</v>
      </c>
      <c r="J16892" s="1" t="str">
        <f t="shared" si="527"/>
        <v>Clamshell Ultraslim NB</v>
      </c>
      <c r="K16892" t="s">
        <v>144</v>
      </c>
      <c r="L16892" t="s">
        <v>149</v>
      </c>
      <c r="M16892" s="47">
        <v>159</v>
      </c>
    </row>
    <row r="16893" spans="1:13" hidden="1" x14ac:dyDescent="0.3">
      <c r="A16893" s="1" t="s">
        <v>186</v>
      </c>
      <c r="B16893" s="1" t="s">
        <v>23</v>
      </c>
      <c r="C16893" t="s">
        <v>96</v>
      </c>
      <c r="D16893" s="1" t="s">
        <v>18</v>
      </c>
      <c r="E16893" t="s">
        <v>10</v>
      </c>
      <c r="F16893" s="1" t="s">
        <v>154</v>
      </c>
      <c r="G16893" t="s">
        <v>142</v>
      </c>
      <c r="H16893" s="1" t="s">
        <v>155</v>
      </c>
      <c r="I16893" s="1" t="str">
        <f t="shared" si="526"/>
        <v>Clamshell NB</v>
      </c>
      <c r="J16893" s="1" t="str">
        <f t="shared" si="527"/>
        <v>Clamshell Ultraslim NB</v>
      </c>
      <c r="K16893" t="s">
        <v>144</v>
      </c>
      <c r="L16893" t="s">
        <v>151</v>
      </c>
      <c r="M16893" s="47">
        <v>60</v>
      </c>
    </row>
    <row r="16894" spans="1:13" hidden="1" x14ac:dyDescent="0.3">
      <c r="A16894" s="1" t="s">
        <v>186</v>
      </c>
      <c r="B16894" s="1" t="s">
        <v>23</v>
      </c>
      <c r="C16894" t="s">
        <v>96</v>
      </c>
      <c r="D16894" s="1" t="s">
        <v>18</v>
      </c>
      <c r="E16894" t="s">
        <v>10</v>
      </c>
      <c r="F16894" s="1" t="s">
        <v>154</v>
      </c>
      <c r="G16894" t="s">
        <v>155</v>
      </c>
      <c r="H16894" s="1" t="s">
        <v>142</v>
      </c>
      <c r="I16894" s="1" t="str">
        <f t="shared" si="526"/>
        <v>Clamshell Gaming Capable NB</v>
      </c>
      <c r="J16894" s="1" t="str">
        <f t="shared" si="527"/>
        <v>Clamshell Gaming Capable NB</v>
      </c>
      <c r="K16894" t="s">
        <v>143</v>
      </c>
      <c r="L16894" t="s">
        <v>143</v>
      </c>
      <c r="M16894" s="47">
        <v>11388</v>
      </c>
    </row>
    <row r="16895" spans="1:13" hidden="1" x14ac:dyDescent="0.3">
      <c r="A16895" s="1" t="s">
        <v>186</v>
      </c>
      <c r="B16895" s="1" t="s">
        <v>23</v>
      </c>
      <c r="C16895" t="s">
        <v>96</v>
      </c>
      <c r="D16895" s="1" t="s">
        <v>18</v>
      </c>
      <c r="E16895" t="s">
        <v>10</v>
      </c>
      <c r="F16895" s="1" t="s">
        <v>154</v>
      </c>
      <c r="G16895" t="s">
        <v>155</v>
      </c>
      <c r="H16895" s="1" t="s">
        <v>155</v>
      </c>
      <c r="I16895" s="1" t="str">
        <f t="shared" si="526"/>
        <v>Clamshell Gaming Capable NB</v>
      </c>
      <c r="J16895" s="1" t="str">
        <f t="shared" si="527"/>
        <v>Clamshell Gaming Capable NB</v>
      </c>
      <c r="K16895" t="s">
        <v>143</v>
      </c>
      <c r="L16895" t="s">
        <v>143</v>
      </c>
      <c r="M16895" s="47">
        <v>611</v>
      </c>
    </row>
    <row r="16896" spans="1:13" hidden="1" x14ac:dyDescent="0.3">
      <c r="A16896" s="1" t="s">
        <v>186</v>
      </c>
      <c r="B16896" s="1" t="s">
        <v>23</v>
      </c>
      <c r="C16896" t="s">
        <v>96</v>
      </c>
      <c r="D16896" s="1" t="s">
        <v>18</v>
      </c>
      <c r="E16896" t="s">
        <v>10</v>
      </c>
      <c r="F16896" s="1" t="s">
        <v>188</v>
      </c>
      <c r="G16896" t="s">
        <v>142</v>
      </c>
      <c r="H16896" s="1" t="s">
        <v>155</v>
      </c>
      <c r="I16896" s="1" t="str">
        <f t="shared" si="526"/>
        <v>Clamshell NB</v>
      </c>
      <c r="J16896" s="1" t="str">
        <f t="shared" si="527"/>
        <v>Clamshell Ultraslim NB</v>
      </c>
      <c r="K16896" t="s">
        <v>143</v>
      </c>
      <c r="L16896" t="s">
        <v>143</v>
      </c>
      <c r="M16896" s="47">
        <v>108</v>
      </c>
    </row>
    <row r="16897" spans="1:13" hidden="1" x14ac:dyDescent="0.3">
      <c r="A16897" s="1" t="s">
        <v>186</v>
      </c>
      <c r="B16897" s="1" t="s">
        <v>23</v>
      </c>
      <c r="C16897" t="s">
        <v>96</v>
      </c>
      <c r="D16897" s="1" t="s">
        <v>18</v>
      </c>
      <c r="E16897" t="s">
        <v>10</v>
      </c>
      <c r="F16897" s="1" t="s">
        <v>188</v>
      </c>
      <c r="G16897" t="s">
        <v>142</v>
      </c>
      <c r="H16897" s="1" t="s">
        <v>155</v>
      </c>
      <c r="I16897" s="1" t="str">
        <f t="shared" si="526"/>
        <v>Clamshell NB</v>
      </c>
      <c r="J16897" s="1" t="str">
        <f t="shared" si="527"/>
        <v>Clamshell Ultraslim NB</v>
      </c>
      <c r="K16897" t="s">
        <v>144</v>
      </c>
      <c r="L16897" t="s">
        <v>145</v>
      </c>
      <c r="M16897" s="47">
        <v>81</v>
      </c>
    </row>
    <row r="16898" spans="1:13" hidden="1" x14ac:dyDescent="0.3">
      <c r="A16898" s="1" t="s">
        <v>186</v>
      </c>
      <c r="B16898" s="1" t="s">
        <v>23</v>
      </c>
      <c r="C16898" t="s">
        <v>96</v>
      </c>
      <c r="D16898" s="1" t="s">
        <v>18</v>
      </c>
      <c r="E16898" t="s">
        <v>10</v>
      </c>
      <c r="F16898" s="1" t="s">
        <v>188</v>
      </c>
      <c r="G16898" t="s">
        <v>142</v>
      </c>
      <c r="H16898" s="1" t="s">
        <v>155</v>
      </c>
      <c r="I16898" s="1" t="str">
        <f t="shared" si="526"/>
        <v>Clamshell NB</v>
      </c>
      <c r="J16898" s="1" t="str">
        <f t="shared" si="527"/>
        <v>Clamshell Ultraslim NB</v>
      </c>
      <c r="K16898" t="s">
        <v>144</v>
      </c>
      <c r="L16898" t="s">
        <v>146</v>
      </c>
      <c r="M16898" s="47">
        <v>100</v>
      </c>
    </row>
    <row r="16899" spans="1:13" hidden="1" x14ac:dyDescent="0.3">
      <c r="A16899" s="1" t="s">
        <v>186</v>
      </c>
      <c r="B16899" s="1" t="s">
        <v>23</v>
      </c>
      <c r="C16899" t="s">
        <v>96</v>
      </c>
      <c r="D16899" s="1" t="s">
        <v>18</v>
      </c>
      <c r="E16899" t="s">
        <v>10</v>
      </c>
      <c r="F16899" s="1" t="s">
        <v>188</v>
      </c>
      <c r="G16899" t="s">
        <v>142</v>
      </c>
      <c r="H16899" s="1" t="s">
        <v>155</v>
      </c>
      <c r="I16899" s="1" t="str">
        <f t="shared" ref="I16899:I16962" si="528">VLOOKUP(E16899&amp;F16899&amp;G16899,$S$1:$T$74,2,0)</f>
        <v>Clamshell NB</v>
      </c>
      <c r="J16899" s="1" t="str">
        <f t="shared" ref="J16899:J16962" si="529">IF(AND(I16899="Clamshell NB",H16899="Yes"),"Clamshell Ultraslim NB",I16899)</f>
        <v>Clamshell Ultraslim NB</v>
      </c>
      <c r="K16899" t="s">
        <v>144</v>
      </c>
      <c r="L16899" t="s">
        <v>147</v>
      </c>
      <c r="M16899" s="47">
        <v>101</v>
      </c>
    </row>
    <row r="16900" spans="1:13" hidden="1" x14ac:dyDescent="0.3">
      <c r="A16900" s="1" t="s">
        <v>186</v>
      </c>
      <c r="B16900" s="1" t="s">
        <v>23</v>
      </c>
      <c r="C16900" t="s">
        <v>96</v>
      </c>
      <c r="D16900" s="1" t="s">
        <v>18</v>
      </c>
      <c r="E16900" t="s">
        <v>10</v>
      </c>
      <c r="F16900" s="1" t="s">
        <v>188</v>
      </c>
      <c r="G16900" t="s">
        <v>142</v>
      </c>
      <c r="H16900" s="1" t="s">
        <v>155</v>
      </c>
      <c r="I16900" s="1" t="str">
        <f t="shared" si="528"/>
        <v>Clamshell NB</v>
      </c>
      <c r="J16900" s="1" t="str">
        <f t="shared" si="529"/>
        <v>Clamshell Ultraslim NB</v>
      </c>
      <c r="K16900" t="s">
        <v>144</v>
      </c>
      <c r="L16900" t="s">
        <v>148</v>
      </c>
      <c r="M16900" s="47">
        <v>13</v>
      </c>
    </row>
    <row r="16901" spans="1:13" hidden="1" x14ac:dyDescent="0.3">
      <c r="A16901" s="1" t="s">
        <v>186</v>
      </c>
      <c r="B16901" s="1" t="s">
        <v>23</v>
      </c>
      <c r="C16901" t="s">
        <v>96</v>
      </c>
      <c r="D16901" s="1" t="s">
        <v>18</v>
      </c>
      <c r="E16901" t="s">
        <v>10</v>
      </c>
      <c r="F16901" s="1" t="s">
        <v>188</v>
      </c>
      <c r="G16901" t="s">
        <v>142</v>
      </c>
      <c r="H16901" s="1" t="s">
        <v>155</v>
      </c>
      <c r="I16901" s="1" t="str">
        <f t="shared" si="528"/>
        <v>Clamshell NB</v>
      </c>
      <c r="J16901" s="1" t="str">
        <f t="shared" si="529"/>
        <v>Clamshell Ultraslim NB</v>
      </c>
      <c r="K16901" t="s">
        <v>144</v>
      </c>
      <c r="L16901" t="s">
        <v>149</v>
      </c>
      <c r="M16901" s="47">
        <v>13</v>
      </c>
    </row>
    <row r="16902" spans="1:13" hidden="1" x14ac:dyDescent="0.3">
      <c r="A16902" s="1" t="s">
        <v>186</v>
      </c>
      <c r="B16902" s="1" t="s">
        <v>23</v>
      </c>
      <c r="C16902" t="s">
        <v>96</v>
      </c>
      <c r="D16902" s="1" t="s">
        <v>18</v>
      </c>
      <c r="E16902" t="s">
        <v>10</v>
      </c>
      <c r="F16902" s="1" t="s">
        <v>188</v>
      </c>
      <c r="G16902" t="s">
        <v>142</v>
      </c>
      <c r="H16902" s="1" t="s">
        <v>155</v>
      </c>
      <c r="I16902" s="1" t="str">
        <f t="shared" si="528"/>
        <v>Clamshell NB</v>
      </c>
      <c r="J16902" s="1" t="str">
        <f t="shared" si="529"/>
        <v>Clamshell Ultraslim NB</v>
      </c>
      <c r="K16902" t="s">
        <v>144</v>
      </c>
      <c r="L16902" t="s">
        <v>151</v>
      </c>
      <c r="M16902" s="47">
        <v>5</v>
      </c>
    </row>
    <row r="16903" spans="1:13" hidden="1" x14ac:dyDescent="0.3">
      <c r="A16903" s="1" t="s">
        <v>186</v>
      </c>
      <c r="B16903" s="1" t="s">
        <v>23</v>
      </c>
      <c r="C16903" t="s">
        <v>96</v>
      </c>
      <c r="D16903" s="1" t="s">
        <v>18</v>
      </c>
      <c r="E16903" t="s">
        <v>10</v>
      </c>
      <c r="F16903" s="1" t="s">
        <v>189</v>
      </c>
      <c r="G16903" t="s">
        <v>142</v>
      </c>
      <c r="H16903" s="1" t="s">
        <v>155</v>
      </c>
      <c r="I16903" s="1" t="str">
        <f t="shared" si="528"/>
        <v>Clamshell NB</v>
      </c>
      <c r="J16903" s="1" t="str">
        <f t="shared" si="529"/>
        <v>Clamshell Ultraslim NB</v>
      </c>
      <c r="K16903" t="s">
        <v>143</v>
      </c>
      <c r="L16903" t="s">
        <v>143</v>
      </c>
      <c r="M16903" s="47">
        <v>268</v>
      </c>
    </row>
    <row r="16904" spans="1:13" hidden="1" x14ac:dyDescent="0.3">
      <c r="A16904" s="1" t="s">
        <v>186</v>
      </c>
      <c r="B16904" s="1" t="s">
        <v>23</v>
      </c>
      <c r="C16904" t="s">
        <v>96</v>
      </c>
      <c r="D16904" s="1" t="s">
        <v>18</v>
      </c>
      <c r="E16904" t="s">
        <v>10</v>
      </c>
      <c r="F16904" s="1" t="s">
        <v>189</v>
      </c>
      <c r="G16904" t="s">
        <v>142</v>
      </c>
      <c r="H16904" s="1" t="s">
        <v>155</v>
      </c>
      <c r="I16904" s="1" t="str">
        <f t="shared" si="528"/>
        <v>Clamshell NB</v>
      </c>
      <c r="J16904" s="1" t="str">
        <f t="shared" si="529"/>
        <v>Clamshell Ultraslim NB</v>
      </c>
      <c r="K16904" t="s">
        <v>144</v>
      </c>
      <c r="L16904" t="s">
        <v>145</v>
      </c>
      <c r="M16904" s="47">
        <v>202</v>
      </c>
    </row>
    <row r="16905" spans="1:13" hidden="1" x14ac:dyDescent="0.3">
      <c r="A16905" s="1" t="s">
        <v>186</v>
      </c>
      <c r="B16905" s="1" t="s">
        <v>23</v>
      </c>
      <c r="C16905" t="s">
        <v>96</v>
      </c>
      <c r="D16905" s="1" t="s">
        <v>18</v>
      </c>
      <c r="E16905" t="s">
        <v>10</v>
      </c>
      <c r="F16905" s="1" t="s">
        <v>189</v>
      </c>
      <c r="G16905" t="s">
        <v>142</v>
      </c>
      <c r="H16905" s="1" t="s">
        <v>155</v>
      </c>
      <c r="I16905" s="1" t="str">
        <f t="shared" si="528"/>
        <v>Clamshell NB</v>
      </c>
      <c r="J16905" s="1" t="str">
        <f t="shared" si="529"/>
        <v>Clamshell Ultraslim NB</v>
      </c>
      <c r="K16905" t="s">
        <v>144</v>
      </c>
      <c r="L16905" t="s">
        <v>146</v>
      </c>
      <c r="M16905" s="47">
        <v>251</v>
      </c>
    </row>
    <row r="16906" spans="1:13" hidden="1" x14ac:dyDescent="0.3">
      <c r="A16906" s="1" t="s">
        <v>186</v>
      </c>
      <c r="B16906" s="1" t="s">
        <v>23</v>
      </c>
      <c r="C16906" t="s">
        <v>96</v>
      </c>
      <c r="D16906" s="1" t="s">
        <v>18</v>
      </c>
      <c r="E16906" t="s">
        <v>10</v>
      </c>
      <c r="F16906" s="1" t="s">
        <v>189</v>
      </c>
      <c r="G16906" t="s">
        <v>142</v>
      </c>
      <c r="H16906" s="1" t="s">
        <v>155</v>
      </c>
      <c r="I16906" s="1" t="str">
        <f t="shared" si="528"/>
        <v>Clamshell NB</v>
      </c>
      <c r="J16906" s="1" t="str">
        <f t="shared" si="529"/>
        <v>Clamshell Ultraslim NB</v>
      </c>
      <c r="K16906" t="s">
        <v>144</v>
      </c>
      <c r="L16906" t="s">
        <v>147</v>
      </c>
      <c r="M16906" s="47">
        <v>256</v>
      </c>
    </row>
    <row r="16907" spans="1:13" hidden="1" x14ac:dyDescent="0.3">
      <c r="A16907" s="1" t="s">
        <v>186</v>
      </c>
      <c r="B16907" s="1" t="s">
        <v>23</v>
      </c>
      <c r="C16907" t="s">
        <v>96</v>
      </c>
      <c r="D16907" s="1" t="s">
        <v>18</v>
      </c>
      <c r="E16907" t="s">
        <v>10</v>
      </c>
      <c r="F16907" s="1" t="s">
        <v>189</v>
      </c>
      <c r="G16907" t="s">
        <v>142</v>
      </c>
      <c r="H16907" s="1" t="s">
        <v>155</v>
      </c>
      <c r="I16907" s="1" t="str">
        <f t="shared" si="528"/>
        <v>Clamshell NB</v>
      </c>
      <c r="J16907" s="1" t="str">
        <f t="shared" si="529"/>
        <v>Clamshell Ultraslim NB</v>
      </c>
      <c r="K16907" t="s">
        <v>144</v>
      </c>
      <c r="L16907" t="s">
        <v>148</v>
      </c>
      <c r="M16907" s="47">
        <v>29</v>
      </c>
    </row>
    <row r="16908" spans="1:13" hidden="1" x14ac:dyDescent="0.3">
      <c r="A16908" s="1" t="s">
        <v>186</v>
      </c>
      <c r="B16908" s="1" t="s">
        <v>23</v>
      </c>
      <c r="C16908" t="s">
        <v>96</v>
      </c>
      <c r="D16908" s="1" t="s">
        <v>18</v>
      </c>
      <c r="E16908" t="s">
        <v>10</v>
      </c>
      <c r="F16908" s="1" t="s">
        <v>189</v>
      </c>
      <c r="G16908" t="s">
        <v>142</v>
      </c>
      <c r="H16908" s="1" t="s">
        <v>155</v>
      </c>
      <c r="I16908" s="1" t="str">
        <f t="shared" si="528"/>
        <v>Clamshell NB</v>
      </c>
      <c r="J16908" s="1" t="str">
        <f t="shared" si="529"/>
        <v>Clamshell Ultraslim NB</v>
      </c>
      <c r="K16908" t="s">
        <v>144</v>
      </c>
      <c r="L16908" t="s">
        <v>149</v>
      </c>
      <c r="M16908" s="47">
        <v>31</v>
      </c>
    </row>
    <row r="16909" spans="1:13" hidden="1" x14ac:dyDescent="0.3">
      <c r="A16909" s="1" t="s">
        <v>186</v>
      </c>
      <c r="B16909" s="1" t="s">
        <v>23</v>
      </c>
      <c r="C16909" t="s">
        <v>96</v>
      </c>
      <c r="D16909" s="1" t="s">
        <v>18</v>
      </c>
      <c r="E16909" t="s">
        <v>10</v>
      </c>
      <c r="F16909" s="1" t="s">
        <v>189</v>
      </c>
      <c r="G16909" t="s">
        <v>142</v>
      </c>
      <c r="H16909" s="1" t="s">
        <v>155</v>
      </c>
      <c r="I16909" s="1" t="str">
        <f t="shared" si="528"/>
        <v>Clamshell NB</v>
      </c>
      <c r="J16909" s="1" t="str">
        <f t="shared" si="529"/>
        <v>Clamshell Ultraslim NB</v>
      </c>
      <c r="K16909" t="s">
        <v>144</v>
      </c>
      <c r="L16909" t="s">
        <v>151</v>
      </c>
      <c r="M16909" s="47">
        <v>15</v>
      </c>
    </row>
    <row r="16910" spans="1:13" hidden="1" x14ac:dyDescent="0.3">
      <c r="A16910" s="1" t="s">
        <v>186</v>
      </c>
      <c r="B16910" s="1" t="s">
        <v>23</v>
      </c>
      <c r="C16910" t="s">
        <v>96</v>
      </c>
      <c r="D16910" s="1" t="s">
        <v>18</v>
      </c>
      <c r="E16910" t="s">
        <v>11</v>
      </c>
      <c r="F16910" s="1" t="s">
        <v>156</v>
      </c>
      <c r="G16910" t="s">
        <v>142</v>
      </c>
      <c r="H16910" s="1" t="s">
        <v>142</v>
      </c>
      <c r="I16910" s="1" t="str">
        <f t="shared" si="528"/>
        <v>Convertible Chromebook</v>
      </c>
      <c r="J16910" s="1" t="str">
        <f t="shared" si="529"/>
        <v>Convertible Chromebook</v>
      </c>
      <c r="K16910" t="s">
        <v>143</v>
      </c>
      <c r="L16910" t="s">
        <v>143</v>
      </c>
      <c r="M16910" s="47">
        <v>31</v>
      </c>
    </row>
    <row r="16911" spans="1:13" hidden="1" x14ac:dyDescent="0.3">
      <c r="A16911" s="1" t="s">
        <v>186</v>
      </c>
      <c r="B16911" s="1" t="s">
        <v>23</v>
      </c>
      <c r="C16911" t="s">
        <v>96</v>
      </c>
      <c r="D16911" s="1" t="s">
        <v>18</v>
      </c>
      <c r="E16911" t="s">
        <v>11</v>
      </c>
      <c r="F16911" s="1" t="s">
        <v>156</v>
      </c>
      <c r="G16911" t="s">
        <v>142</v>
      </c>
      <c r="H16911" s="1" t="s">
        <v>142</v>
      </c>
      <c r="I16911" s="1" t="str">
        <f t="shared" si="528"/>
        <v>Convertible Chromebook</v>
      </c>
      <c r="J16911" s="1" t="str">
        <f t="shared" si="529"/>
        <v>Convertible Chromebook</v>
      </c>
      <c r="K16911" t="s">
        <v>144</v>
      </c>
      <c r="L16911" t="s">
        <v>145</v>
      </c>
      <c r="M16911" s="47">
        <v>4</v>
      </c>
    </row>
    <row r="16912" spans="1:13" hidden="1" x14ac:dyDescent="0.3">
      <c r="A16912" s="1" t="s">
        <v>186</v>
      </c>
      <c r="B16912" s="1" t="s">
        <v>23</v>
      </c>
      <c r="C16912" t="s">
        <v>96</v>
      </c>
      <c r="D16912" s="1" t="s">
        <v>18</v>
      </c>
      <c r="E16912" t="s">
        <v>11</v>
      </c>
      <c r="F16912" s="1" t="s">
        <v>156</v>
      </c>
      <c r="G16912" t="s">
        <v>142</v>
      </c>
      <c r="H16912" s="1" t="s">
        <v>142</v>
      </c>
      <c r="I16912" s="1" t="str">
        <f t="shared" si="528"/>
        <v>Convertible Chromebook</v>
      </c>
      <c r="J16912" s="1" t="str">
        <f t="shared" si="529"/>
        <v>Convertible Chromebook</v>
      </c>
      <c r="K16912" t="s">
        <v>144</v>
      </c>
      <c r="L16912" t="s">
        <v>146</v>
      </c>
      <c r="M16912" s="47">
        <v>8</v>
      </c>
    </row>
    <row r="16913" spans="1:13" hidden="1" x14ac:dyDescent="0.3">
      <c r="A16913" s="1" t="s">
        <v>186</v>
      </c>
      <c r="B16913" s="1" t="s">
        <v>23</v>
      </c>
      <c r="C16913" t="s">
        <v>96</v>
      </c>
      <c r="D16913" s="1" t="s">
        <v>18</v>
      </c>
      <c r="E16913" t="s">
        <v>11</v>
      </c>
      <c r="F16913" s="1" t="s">
        <v>156</v>
      </c>
      <c r="G16913" t="s">
        <v>142</v>
      </c>
      <c r="H16913" s="1" t="s">
        <v>142</v>
      </c>
      <c r="I16913" s="1" t="str">
        <f t="shared" si="528"/>
        <v>Convertible Chromebook</v>
      </c>
      <c r="J16913" s="1" t="str">
        <f t="shared" si="529"/>
        <v>Convertible Chromebook</v>
      </c>
      <c r="K16913" t="s">
        <v>144</v>
      </c>
      <c r="L16913" t="s">
        <v>147</v>
      </c>
      <c r="M16913" s="47">
        <v>6</v>
      </c>
    </row>
    <row r="16914" spans="1:13" hidden="1" x14ac:dyDescent="0.3">
      <c r="A16914" s="1" t="s">
        <v>186</v>
      </c>
      <c r="B16914" s="1" t="s">
        <v>23</v>
      </c>
      <c r="C16914" t="s">
        <v>96</v>
      </c>
      <c r="D16914" s="1" t="s">
        <v>18</v>
      </c>
      <c r="E16914" t="s">
        <v>11</v>
      </c>
      <c r="F16914" s="1" t="s">
        <v>156</v>
      </c>
      <c r="G16914" t="s">
        <v>142</v>
      </c>
      <c r="H16914" s="1" t="s">
        <v>142</v>
      </c>
      <c r="I16914" s="1" t="str">
        <f t="shared" si="528"/>
        <v>Convertible Chromebook</v>
      </c>
      <c r="J16914" s="1" t="str">
        <f t="shared" si="529"/>
        <v>Convertible Chromebook</v>
      </c>
      <c r="K16914" t="s">
        <v>144</v>
      </c>
      <c r="L16914" t="s">
        <v>150</v>
      </c>
      <c r="M16914" s="47">
        <v>5</v>
      </c>
    </row>
    <row r="16915" spans="1:13" hidden="1" x14ac:dyDescent="0.3">
      <c r="A16915" s="1" t="s">
        <v>186</v>
      </c>
      <c r="B16915" s="1" t="s">
        <v>23</v>
      </c>
      <c r="C16915" t="s">
        <v>96</v>
      </c>
      <c r="D16915" s="1" t="s">
        <v>18</v>
      </c>
      <c r="E16915" t="s">
        <v>11</v>
      </c>
      <c r="F16915" s="1" t="s">
        <v>156</v>
      </c>
      <c r="G16915" t="s">
        <v>142</v>
      </c>
      <c r="H16915" s="1" t="s">
        <v>142</v>
      </c>
      <c r="I16915" s="1" t="str">
        <f t="shared" si="528"/>
        <v>Convertible Chromebook</v>
      </c>
      <c r="J16915" s="1" t="str">
        <f t="shared" si="529"/>
        <v>Convertible Chromebook</v>
      </c>
      <c r="K16915" t="s">
        <v>144</v>
      </c>
      <c r="L16915" t="s">
        <v>151</v>
      </c>
      <c r="M16915" s="47">
        <v>1</v>
      </c>
    </row>
    <row r="16916" spans="1:13" hidden="1" x14ac:dyDescent="0.3">
      <c r="A16916" s="1" t="s">
        <v>186</v>
      </c>
      <c r="B16916" s="1" t="s">
        <v>23</v>
      </c>
      <c r="C16916" t="s">
        <v>96</v>
      </c>
      <c r="D16916" s="1" t="s">
        <v>18</v>
      </c>
      <c r="E16916" t="s">
        <v>11</v>
      </c>
      <c r="F16916" s="1" t="s">
        <v>156</v>
      </c>
      <c r="G16916" t="s">
        <v>142</v>
      </c>
      <c r="H16916" s="1" t="s">
        <v>155</v>
      </c>
      <c r="I16916" s="1" t="str">
        <f t="shared" si="528"/>
        <v>Convertible Chromebook</v>
      </c>
      <c r="J16916" s="1" t="str">
        <f t="shared" si="529"/>
        <v>Convertible Chromebook</v>
      </c>
      <c r="K16916" t="s">
        <v>143</v>
      </c>
      <c r="L16916" t="s">
        <v>143</v>
      </c>
      <c r="M16916" s="47">
        <v>796</v>
      </c>
    </row>
    <row r="16917" spans="1:13" hidden="1" x14ac:dyDescent="0.3">
      <c r="A16917" s="1" t="s">
        <v>186</v>
      </c>
      <c r="B16917" s="1" t="s">
        <v>23</v>
      </c>
      <c r="C16917" t="s">
        <v>96</v>
      </c>
      <c r="D16917" s="1" t="s">
        <v>18</v>
      </c>
      <c r="E16917" t="s">
        <v>11</v>
      </c>
      <c r="F16917" s="1" t="s">
        <v>156</v>
      </c>
      <c r="G16917" t="s">
        <v>142</v>
      </c>
      <c r="H16917" s="1" t="s">
        <v>155</v>
      </c>
      <c r="I16917" s="1" t="str">
        <f t="shared" si="528"/>
        <v>Convertible Chromebook</v>
      </c>
      <c r="J16917" s="1" t="str">
        <f t="shared" si="529"/>
        <v>Convertible Chromebook</v>
      </c>
      <c r="K16917" t="s">
        <v>144</v>
      </c>
      <c r="L16917" t="s">
        <v>145</v>
      </c>
      <c r="M16917" s="47">
        <v>104</v>
      </c>
    </row>
    <row r="16918" spans="1:13" hidden="1" x14ac:dyDescent="0.3">
      <c r="A16918" s="1" t="s">
        <v>186</v>
      </c>
      <c r="B16918" s="1" t="s">
        <v>23</v>
      </c>
      <c r="C16918" t="s">
        <v>96</v>
      </c>
      <c r="D16918" s="1" t="s">
        <v>18</v>
      </c>
      <c r="E16918" t="s">
        <v>11</v>
      </c>
      <c r="F16918" s="1" t="s">
        <v>156</v>
      </c>
      <c r="G16918" t="s">
        <v>142</v>
      </c>
      <c r="H16918" s="1" t="s">
        <v>155</v>
      </c>
      <c r="I16918" s="1" t="str">
        <f t="shared" si="528"/>
        <v>Convertible Chromebook</v>
      </c>
      <c r="J16918" s="1" t="str">
        <f t="shared" si="529"/>
        <v>Convertible Chromebook</v>
      </c>
      <c r="K16918" t="s">
        <v>144</v>
      </c>
      <c r="L16918" t="s">
        <v>146</v>
      </c>
      <c r="M16918" s="47">
        <v>183</v>
      </c>
    </row>
    <row r="16919" spans="1:13" hidden="1" x14ac:dyDescent="0.3">
      <c r="A16919" s="1" t="s">
        <v>186</v>
      </c>
      <c r="B16919" s="1" t="s">
        <v>23</v>
      </c>
      <c r="C16919" t="s">
        <v>96</v>
      </c>
      <c r="D16919" s="1" t="s">
        <v>18</v>
      </c>
      <c r="E16919" t="s">
        <v>11</v>
      </c>
      <c r="F16919" s="1" t="s">
        <v>156</v>
      </c>
      <c r="G16919" t="s">
        <v>142</v>
      </c>
      <c r="H16919" s="1" t="s">
        <v>155</v>
      </c>
      <c r="I16919" s="1" t="str">
        <f t="shared" si="528"/>
        <v>Convertible Chromebook</v>
      </c>
      <c r="J16919" s="1" t="str">
        <f t="shared" si="529"/>
        <v>Convertible Chromebook</v>
      </c>
      <c r="K16919" t="s">
        <v>144</v>
      </c>
      <c r="L16919" t="s">
        <v>147</v>
      </c>
      <c r="M16919" s="47">
        <v>163</v>
      </c>
    </row>
    <row r="16920" spans="1:13" hidden="1" x14ac:dyDescent="0.3">
      <c r="A16920" s="1" t="s">
        <v>186</v>
      </c>
      <c r="B16920" s="1" t="s">
        <v>23</v>
      </c>
      <c r="C16920" t="s">
        <v>96</v>
      </c>
      <c r="D16920" s="1" t="s">
        <v>18</v>
      </c>
      <c r="E16920" t="s">
        <v>11</v>
      </c>
      <c r="F16920" s="1" t="s">
        <v>156</v>
      </c>
      <c r="G16920" t="s">
        <v>142</v>
      </c>
      <c r="H16920" s="1" t="s">
        <v>155</v>
      </c>
      <c r="I16920" s="1" t="str">
        <f t="shared" si="528"/>
        <v>Convertible Chromebook</v>
      </c>
      <c r="J16920" s="1" t="str">
        <f t="shared" si="529"/>
        <v>Convertible Chromebook</v>
      </c>
      <c r="K16920" t="s">
        <v>144</v>
      </c>
      <c r="L16920" t="s">
        <v>148</v>
      </c>
      <c r="M16920" s="47">
        <v>12</v>
      </c>
    </row>
    <row r="16921" spans="1:13" hidden="1" x14ac:dyDescent="0.3">
      <c r="A16921" s="1" t="s">
        <v>186</v>
      </c>
      <c r="B16921" s="1" t="s">
        <v>23</v>
      </c>
      <c r="C16921" t="s">
        <v>96</v>
      </c>
      <c r="D16921" s="1" t="s">
        <v>18</v>
      </c>
      <c r="E16921" t="s">
        <v>11</v>
      </c>
      <c r="F16921" s="1" t="s">
        <v>156</v>
      </c>
      <c r="G16921" t="s">
        <v>142</v>
      </c>
      <c r="H16921" s="1" t="s">
        <v>155</v>
      </c>
      <c r="I16921" s="1" t="str">
        <f t="shared" si="528"/>
        <v>Convertible Chromebook</v>
      </c>
      <c r="J16921" s="1" t="str">
        <f t="shared" si="529"/>
        <v>Convertible Chromebook</v>
      </c>
      <c r="K16921" t="s">
        <v>144</v>
      </c>
      <c r="L16921" t="s">
        <v>149</v>
      </c>
      <c r="M16921" s="47">
        <v>13</v>
      </c>
    </row>
    <row r="16922" spans="1:13" hidden="1" x14ac:dyDescent="0.3">
      <c r="A16922" s="1" t="s">
        <v>186</v>
      </c>
      <c r="B16922" s="1" t="s">
        <v>23</v>
      </c>
      <c r="C16922" t="s">
        <v>96</v>
      </c>
      <c r="D16922" s="1" t="s">
        <v>18</v>
      </c>
      <c r="E16922" t="s">
        <v>11</v>
      </c>
      <c r="F16922" s="1" t="s">
        <v>156</v>
      </c>
      <c r="G16922" t="s">
        <v>142</v>
      </c>
      <c r="H16922" s="1" t="s">
        <v>155</v>
      </c>
      <c r="I16922" s="1" t="str">
        <f t="shared" si="528"/>
        <v>Convertible Chromebook</v>
      </c>
      <c r="J16922" s="1" t="str">
        <f t="shared" si="529"/>
        <v>Convertible Chromebook</v>
      </c>
      <c r="K16922" t="s">
        <v>144</v>
      </c>
      <c r="L16922" t="s">
        <v>150</v>
      </c>
      <c r="M16922" s="47">
        <v>143</v>
      </c>
    </row>
    <row r="16923" spans="1:13" hidden="1" x14ac:dyDescent="0.3">
      <c r="A16923" s="1" t="s">
        <v>186</v>
      </c>
      <c r="B16923" s="1" t="s">
        <v>23</v>
      </c>
      <c r="C16923" t="s">
        <v>96</v>
      </c>
      <c r="D16923" s="1" t="s">
        <v>18</v>
      </c>
      <c r="E16923" t="s">
        <v>11</v>
      </c>
      <c r="F16923" s="1" t="s">
        <v>156</v>
      </c>
      <c r="G16923" t="s">
        <v>142</v>
      </c>
      <c r="H16923" s="1" t="s">
        <v>155</v>
      </c>
      <c r="I16923" s="1" t="str">
        <f t="shared" si="528"/>
        <v>Convertible Chromebook</v>
      </c>
      <c r="J16923" s="1" t="str">
        <f t="shared" si="529"/>
        <v>Convertible Chromebook</v>
      </c>
      <c r="K16923" t="s">
        <v>144</v>
      </c>
      <c r="L16923" t="s">
        <v>151</v>
      </c>
      <c r="M16923" s="47">
        <v>13</v>
      </c>
    </row>
    <row r="16924" spans="1:13" hidden="1" x14ac:dyDescent="0.3">
      <c r="A16924" s="1" t="s">
        <v>186</v>
      </c>
      <c r="B16924" s="1" t="s">
        <v>23</v>
      </c>
      <c r="C16924" t="s">
        <v>96</v>
      </c>
      <c r="D16924" s="1" t="s">
        <v>18</v>
      </c>
      <c r="E16924" t="s">
        <v>11</v>
      </c>
      <c r="F16924" s="1" t="s">
        <v>154</v>
      </c>
      <c r="G16924" t="s">
        <v>142</v>
      </c>
      <c r="H16924" s="1" t="s">
        <v>155</v>
      </c>
      <c r="I16924" s="1" t="str">
        <f t="shared" si="528"/>
        <v>Convertible NB</v>
      </c>
      <c r="J16924" s="1" t="str">
        <f t="shared" si="529"/>
        <v>Convertible NB</v>
      </c>
      <c r="K16924" t="s">
        <v>143</v>
      </c>
      <c r="L16924" t="s">
        <v>143</v>
      </c>
      <c r="M16924" s="47">
        <v>4115</v>
      </c>
    </row>
    <row r="16925" spans="1:13" hidden="1" x14ac:dyDescent="0.3">
      <c r="A16925" s="1" t="s">
        <v>186</v>
      </c>
      <c r="B16925" s="1" t="s">
        <v>23</v>
      </c>
      <c r="C16925" t="s">
        <v>96</v>
      </c>
      <c r="D16925" s="1" t="s">
        <v>18</v>
      </c>
      <c r="E16925" t="s">
        <v>11</v>
      </c>
      <c r="F16925" s="1" t="s">
        <v>154</v>
      </c>
      <c r="G16925" t="s">
        <v>142</v>
      </c>
      <c r="H16925" s="1" t="s">
        <v>155</v>
      </c>
      <c r="I16925" s="1" t="str">
        <f t="shared" si="528"/>
        <v>Convertible NB</v>
      </c>
      <c r="J16925" s="1" t="str">
        <f t="shared" si="529"/>
        <v>Convertible NB</v>
      </c>
      <c r="K16925" t="s">
        <v>144</v>
      </c>
      <c r="L16925" t="s">
        <v>145</v>
      </c>
      <c r="M16925" s="47">
        <v>172</v>
      </c>
    </row>
    <row r="16926" spans="1:13" hidden="1" x14ac:dyDescent="0.3">
      <c r="A16926" s="1" t="s">
        <v>186</v>
      </c>
      <c r="B16926" s="1" t="s">
        <v>23</v>
      </c>
      <c r="C16926" t="s">
        <v>96</v>
      </c>
      <c r="D16926" s="1" t="s">
        <v>18</v>
      </c>
      <c r="E16926" t="s">
        <v>11</v>
      </c>
      <c r="F16926" s="1" t="s">
        <v>154</v>
      </c>
      <c r="G16926" t="s">
        <v>142</v>
      </c>
      <c r="H16926" s="1" t="s">
        <v>155</v>
      </c>
      <c r="I16926" s="1" t="str">
        <f t="shared" si="528"/>
        <v>Convertible NB</v>
      </c>
      <c r="J16926" s="1" t="str">
        <f t="shared" si="529"/>
        <v>Convertible NB</v>
      </c>
      <c r="K16926" t="s">
        <v>144</v>
      </c>
      <c r="L16926" t="s">
        <v>146</v>
      </c>
      <c r="M16926" s="47">
        <v>143</v>
      </c>
    </row>
    <row r="16927" spans="1:13" hidden="1" x14ac:dyDescent="0.3">
      <c r="A16927" s="1" t="s">
        <v>186</v>
      </c>
      <c r="B16927" s="1" t="s">
        <v>23</v>
      </c>
      <c r="C16927" t="s">
        <v>96</v>
      </c>
      <c r="D16927" s="1" t="s">
        <v>18</v>
      </c>
      <c r="E16927" t="s">
        <v>11</v>
      </c>
      <c r="F16927" s="1" t="s">
        <v>154</v>
      </c>
      <c r="G16927" t="s">
        <v>142</v>
      </c>
      <c r="H16927" s="1" t="s">
        <v>155</v>
      </c>
      <c r="I16927" s="1" t="str">
        <f t="shared" si="528"/>
        <v>Convertible NB</v>
      </c>
      <c r="J16927" s="1" t="str">
        <f t="shared" si="529"/>
        <v>Convertible NB</v>
      </c>
      <c r="K16927" t="s">
        <v>144</v>
      </c>
      <c r="L16927" t="s">
        <v>147</v>
      </c>
      <c r="M16927" s="47">
        <v>132</v>
      </c>
    </row>
    <row r="16928" spans="1:13" hidden="1" x14ac:dyDescent="0.3">
      <c r="A16928" s="1" t="s">
        <v>186</v>
      </c>
      <c r="B16928" s="1" t="s">
        <v>23</v>
      </c>
      <c r="C16928" t="s">
        <v>96</v>
      </c>
      <c r="D16928" s="1" t="s">
        <v>18</v>
      </c>
      <c r="E16928" t="s">
        <v>11</v>
      </c>
      <c r="F16928" s="1" t="s">
        <v>154</v>
      </c>
      <c r="G16928" t="s">
        <v>142</v>
      </c>
      <c r="H16928" s="1" t="s">
        <v>155</v>
      </c>
      <c r="I16928" s="1" t="str">
        <f t="shared" si="528"/>
        <v>Convertible NB</v>
      </c>
      <c r="J16928" s="1" t="str">
        <f t="shared" si="529"/>
        <v>Convertible NB</v>
      </c>
      <c r="K16928" t="s">
        <v>144</v>
      </c>
      <c r="L16928" t="s">
        <v>148</v>
      </c>
      <c r="M16928" s="47">
        <v>15</v>
      </c>
    </row>
    <row r="16929" spans="1:13" hidden="1" x14ac:dyDescent="0.3">
      <c r="A16929" s="1" t="s">
        <v>186</v>
      </c>
      <c r="B16929" s="1" t="s">
        <v>23</v>
      </c>
      <c r="C16929" t="s">
        <v>96</v>
      </c>
      <c r="D16929" s="1" t="s">
        <v>18</v>
      </c>
      <c r="E16929" t="s">
        <v>11</v>
      </c>
      <c r="F16929" s="1" t="s">
        <v>154</v>
      </c>
      <c r="G16929" t="s">
        <v>142</v>
      </c>
      <c r="H16929" s="1" t="s">
        <v>155</v>
      </c>
      <c r="I16929" s="1" t="str">
        <f t="shared" si="528"/>
        <v>Convertible NB</v>
      </c>
      <c r="J16929" s="1" t="str">
        <f t="shared" si="529"/>
        <v>Convertible NB</v>
      </c>
      <c r="K16929" t="s">
        <v>144</v>
      </c>
      <c r="L16929" t="s">
        <v>149</v>
      </c>
      <c r="M16929" s="47">
        <v>23</v>
      </c>
    </row>
    <row r="16930" spans="1:13" hidden="1" x14ac:dyDescent="0.3">
      <c r="A16930" s="1" t="s">
        <v>186</v>
      </c>
      <c r="B16930" s="1" t="s">
        <v>23</v>
      </c>
      <c r="C16930" t="s">
        <v>96</v>
      </c>
      <c r="D16930" s="1" t="s">
        <v>18</v>
      </c>
      <c r="E16930" t="s">
        <v>11</v>
      </c>
      <c r="F16930" s="1" t="s">
        <v>154</v>
      </c>
      <c r="G16930" t="s">
        <v>142</v>
      </c>
      <c r="H16930" s="1" t="s">
        <v>155</v>
      </c>
      <c r="I16930" s="1" t="str">
        <f t="shared" si="528"/>
        <v>Convertible NB</v>
      </c>
      <c r="J16930" s="1" t="str">
        <f t="shared" si="529"/>
        <v>Convertible NB</v>
      </c>
      <c r="K16930" t="s">
        <v>144</v>
      </c>
      <c r="L16930" t="s">
        <v>151</v>
      </c>
      <c r="M16930" s="47">
        <v>10</v>
      </c>
    </row>
    <row r="16931" spans="1:13" hidden="1" x14ac:dyDescent="0.3">
      <c r="A16931" s="1" t="s">
        <v>186</v>
      </c>
      <c r="B16931" s="1" t="s">
        <v>23</v>
      </c>
      <c r="C16931" t="s">
        <v>96</v>
      </c>
      <c r="D16931" s="1" t="s">
        <v>18</v>
      </c>
      <c r="E16931" t="s">
        <v>11</v>
      </c>
      <c r="F16931" s="1" t="s">
        <v>154</v>
      </c>
      <c r="G16931" t="s">
        <v>155</v>
      </c>
      <c r="H16931" s="1" t="s">
        <v>155</v>
      </c>
      <c r="I16931" s="1" t="str">
        <f t="shared" si="528"/>
        <v>Convertible NB</v>
      </c>
      <c r="J16931" s="1" t="str">
        <f t="shared" si="529"/>
        <v>Convertible NB</v>
      </c>
      <c r="K16931" t="s">
        <v>143</v>
      </c>
      <c r="L16931" t="s">
        <v>143</v>
      </c>
      <c r="M16931" s="47">
        <v>161</v>
      </c>
    </row>
    <row r="16932" spans="1:13" hidden="1" x14ac:dyDescent="0.3">
      <c r="A16932" s="1" t="s">
        <v>186</v>
      </c>
      <c r="B16932" s="1" t="s">
        <v>23</v>
      </c>
      <c r="C16932" t="s">
        <v>96</v>
      </c>
      <c r="D16932" s="1" t="s">
        <v>20</v>
      </c>
      <c r="E16932" t="s">
        <v>16</v>
      </c>
      <c r="F16932" s="1" t="s">
        <v>154</v>
      </c>
      <c r="G16932" t="s">
        <v>142</v>
      </c>
      <c r="H16932" s="1" t="s">
        <v>187</v>
      </c>
      <c r="I16932" s="1" t="str">
        <f t="shared" si="528"/>
        <v>Windows Detachable tablet</v>
      </c>
      <c r="J16932" s="1" t="str">
        <f t="shared" si="529"/>
        <v>Windows Detachable tablet</v>
      </c>
      <c r="K16932" t="s">
        <v>143</v>
      </c>
      <c r="L16932" t="s">
        <v>143</v>
      </c>
      <c r="M16932" s="47">
        <v>365</v>
      </c>
    </row>
    <row r="16933" spans="1:13" hidden="1" x14ac:dyDescent="0.3">
      <c r="A16933" s="1" t="s">
        <v>186</v>
      </c>
      <c r="B16933" s="1" t="s">
        <v>23</v>
      </c>
      <c r="C16933" t="s">
        <v>96</v>
      </c>
      <c r="D16933" s="1" t="s">
        <v>20</v>
      </c>
      <c r="E16933" t="s">
        <v>16</v>
      </c>
      <c r="F16933" s="1" t="s">
        <v>154</v>
      </c>
      <c r="G16933" t="s">
        <v>142</v>
      </c>
      <c r="H16933" s="1" t="s">
        <v>187</v>
      </c>
      <c r="I16933" s="1" t="str">
        <f t="shared" si="528"/>
        <v>Windows Detachable tablet</v>
      </c>
      <c r="J16933" s="1" t="str">
        <f t="shared" si="529"/>
        <v>Windows Detachable tablet</v>
      </c>
      <c r="K16933" t="s">
        <v>144</v>
      </c>
      <c r="L16933" t="s">
        <v>145</v>
      </c>
      <c r="M16933" s="47">
        <v>11</v>
      </c>
    </row>
    <row r="16934" spans="1:13" hidden="1" x14ac:dyDescent="0.3">
      <c r="A16934" s="1" t="s">
        <v>186</v>
      </c>
      <c r="B16934" s="1" t="s">
        <v>23</v>
      </c>
      <c r="C16934" t="s">
        <v>96</v>
      </c>
      <c r="D16934" s="1" t="s">
        <v>20</v>
      </c>
      <c r="E16934" t="s">
        <v>16</v>
      </c>
      <c r="F16934" s="1" t="s">
        <v>154</v>
      </c>
      <c r="G16934" t="s">
        <v>142</v>
      </c>
      <c r="H16934" s="1" t="s">
        <v>187</v>
      </c>
      <c r="I16934" s="1" t="str">
        <f t="shared" si="528"/>
        <v>Windows Detachable tablet</v>
      </c>
      <c r="J16934" s="1" t="str">
        <f t="shared" si="529"/>
        <v>Windows Detachable tablet</v>
      </c>
      <c r="K16934" t="s">
        <v>144</v>
      </c>
      <c r="L16934" t="s">
        <v>146</v>
      </c>
      <c r="M16934" s="47">
        <v>8</v>
      </c>
    </row>
    <row r="16935" spans="1:13" hidden="1" x14ac:dyDescent="0.3">
      <c r="A16935" s="1" t="s">
        <v>186</v>
      </c>
      <c r="B16935" s="1" t="s">
        <v>23</v>
      </c>
      <c r="C16935" t="s">
        <v>96</v>
      </c>
      <c r="D16935" s="1" t="s">
        <v>20</v>
      </c>
      <c r="E16935" t="s">
        <v>15</v>
      </c>
      <c r="F16935" s="1" t="s">
        <v>161</v>
      </c>
      <c r="G16935" t="s">
        <v>142</v>
      </c>
      <c r="H16935" s="1" t="s">
        <v>187</v>
      </c>
      <c r="I16935" s="1" t="str">
        <f t="shared" si="528"/>
        <v>Android Slate</v>
      </c>
      <c r="J16935" s="1" t="str">
        <f t="shared" si="529"/>
        <v>Android Slate</v>
      </c>
      <c r="K16935" t="s">
        <v>143</v>
      </c>
      <c r="L16935" t="s">
        <v>143</v>
      </c>
      <c r="M16935" s="47">
        <v>2179</v>
      </c>
    </row>
    <row r="16936" spans="1:13" hidden="1" x14ac:dyDescent="0.3">
      <c r="A16936" s="1" t="s">
        <v>186</v>
      </c>
      <c r="B16936" s="1" t="s">
        <v>23</v>
      </c>
      <c r="C16936" t="s">
        <v>96</v>
      </c>
      <c r="D16936" s="1" t="s">
        <v>20</v>
      </c>
      <c r="E16936" t="s">
        <v>15</v>
      </c>
      <c r="F16936" s="1" t="s">
        <v>161</v>
      </c>
      <c r="G16936" t="s">
        <v>142</v>
      </c>
      <c r="H16936" s="1" t="s">
        <v>187</v>
      </c>
      <c r="I16936" s="1" t="str">
        <f t="shared" si="528"/>
        <v>Android Slate</v>
      </c>
      <c r="J16936" s="1" t="str">
        <f t="shared" si="529"/>
        <v>Android Slate</v>
      </c>
      <c r="K16936" t="s">
        <v>144</v>
      </c>
      <c r="L16936" t="s">
        <v>145</v>
      </c>
      <c r="M16936" s="47">
        <v>34</v>
      </c>
    </row>
    <row r="16937" spans="1:13" hidden="1" x14ac:dyDescent="0.3">
      <c r="A16937" s="1" t="s">
        <v>186</v>
      </c>
      <c r="B16937" s="1" t="s">
        <v>23</v>
      </c>
      <c r="C16937" t="s">
        <v>96</v>
      </c>
      <c r="D16937" s="1" t="s">
        <v>20</v>
      </c>
      <c r="E16937" t="s">
        <v>15</v>
      </c>
      <c r="F16937" s="1" t="s">
        <v>161</v>
      </c>
      <c r="G16937" t="s">
        <v>142</v>
      </c>
      <c r="H16937" s="1" t="s">
        <v>187</v>
      </c>
      <c r="I16937" s="1" t="str">
        <f t="shared" si="528"/>
        <v>Android Slate</v>
      </c>
      <c r="J16937" s="1" t="str">
        <f t="shared" si="529"/>
        <v>Android Slate</v>
      </c>
      <c r="K16937" t="s">
        <v>144</v>
      </c>
      <c r="L16937" t="s">
        <v>146</v>
      </c>
      <c r="M16937" s="47">
        <v>30</v>
      </c>
    </row>
    <row r="16938" spans="1:13" hidden="1" x14ac:dyDescent="0.3">
      <c r="A16938" s="1" t="s">
        <v>186</v>
      </c>
      <c r="B16938" s="1" t="s">
        <v>23</v>
      </c>
      <c r="C16938" t="s">
        <v>96</v>
      </c>
      <c r="D16938" s="1" t="s">
        <v>19</v>
      </c>
      <c r="E16938" t="s">
        <v>13</v>
      </c>
      <c r="F16938" s="1" t="s">
        <v>154</v>
      </c>
      <c r="G16938" t="s">
        <v>155</v>
      </c>
      <c r="H16938" s="1" t="s">
        <v>187</v>
      </c>
      <c r="I16938" s="1" t="str">
        <f t="shared" si="528"/>
        <v>DT Workstation</v>
      </c>
      <c r="J16938" s="1" t="str">
        <f t="shared" si="529"/>
        <v>DT Workstation</v>
      </c>
      <c r="K16938" t="s">
        <v>144</v>
      </c>
      <c r="L16938" t="s">
        <v>145</v>
      </c>
      <c r="M16938" s="47">
        <v>54</v>
      </c>
    </row>
    <row r="16939" spans="1:13" hidden="1" x14ac:dyDescent="0.3">
      <c r="A16939" s="1" t="s">
        <v>186</v>
      </c>
      <c r="B16939" s="1" t="s">
        <v>23</v>
      </c>
      <c r="C16939" t="s">
        <v>96</v>
      </c>
      <c r="D16939" s="1" t="s">
        <v>19</v>
      </c>
      <c r="E16939" t="s">
        <v>13</v>
      </c>
      <c r="F16939" s="1" t="s">
        <v>154</v>
      </c>
      <c r="G16939" t="s">
        <v>155</v>
      </c>
      <c r="H16939" s="1" t="s">
        <v>187</v>
      </c>
      <c r="I16939" s="1" t="str">
        <f t="shared" si="528"/>
        <v>DT Workstation</v>
      </c>
      <c r="J16939" s="1" t="str">
        <f t="shared" si="529"/>
        <v>DT Workstation</v>
      </c>
      <c r="K16939" t="s">
        <v>144</v>
      </c>
      <c r="L16939" t="s">
        <v>146</v>
      </c>
      <c r="M16939" s="47">
        <v>56</v>
      </c>
    </row>
    <row r="16940" spans="1:13" hidden="1" x14ac:dyDescent="0.3">
      <c r="A16940" s="1" t="s">
        <v>186</v>
      </c>
      <c r="B16940" s="1" t="s">
        <v>23</v>
      </c>
      <c r="C16940" t="s">
        <v>96</v>
      </c>
      <c r="D16940" s="1" t="s">
        <v>19</v>
      </c>
      <c r="E16940" t="s">
        <v>13</v>
      </c>
      <c r="F16940" s="1" t="s">
        <v>154</v>
      </c>
      <c r="G16940" t="s">
        <v>155</v>
      </c>
      <c r="H16940" s="1" t="s">
        <v>187</v>
      </c>
      <c r="I16940" s="1" t="str">
        <f t="shared" si="528"/>
        <v>DT Workstation</v>
      </c>
      <c r="J16940" s="1" t="str">
        <f t="shared" si="529"/>
        <v>DT Workstation</v>
      </c>
      <c r="K16940" t="s">
        <v>144</v>
      </c>
      <c r="L16940" t="s">
        <v>147</v>
      </c>
      <c r="M16940" s="47">
        <v>77</v>
      </c>
    </row>
    <row r="16941" spans="1:13" hidden="1" x14ac:dyDescent="0.3">
      <c r="A16941" s="1" t="s">
        <v>186</v>
      </c>
      <c r="B16941" s="1" t="s">
        <v>23</v>
      </c>
      <c r="C16941" t="s">
        <v>96</v>
      </c>
      <c r="D16941" s="1" t="s">
        <v>19</v>
      </c>
      <c r="E16941" t="s">
        <v>13</v>
      </c>
      <c r="F16941" s="1" t="s">
        <v>154</v>
      </c>
      <c r="G16941" t="s">
        <v>155</v>
      </c>
      <c r="H16941" s="1" t="s">
        <v>187</v>
      </c>
      <c r="I16941" s="1" t="str">
        <f t="shared" si="528"/>
        <v>DT Workstation</v>
      </c>
      <c r="J16941" s="1" t="str">
        <f t="shared" si="529"/>
        <v>DT Workstation</v>
      </c>
      <c r="K16941" t="s">
        <v>144</v>
      </c>
      <c r="L16941" t="s">
        <v>148</v>
      </c>
      <c r="M16941" s="47">
        <v>4</v>
      </c>
    </row>
    <row r="16942" spans="1:13" hidden="1" x14ac:dyDescent="0.3">
      <c r="A16942" s="1" t="s">
        <v>186</v>
      </c>
      <c r="B16942" s="1" t="s">
        <v>23</v>
      </c>
      <c r="C16942" t="s">
        <v>96</v>
      </c>
      <c r="D16942" s="1" t="s">
        <v>19</v>
      </c>
      <c r="E16942" t="s">
        <v>13</v>
      </c>
      <c r="F16942" s="1" t="s">
        <v>154</v>
      </c>
      <c r="G16942" t="s">
        <v>155</v>
      </c>
      <c r="H16942" s="1" t="s">
        <v>187</v>
      </c>
      <c r="I16942" s="1" t="str">
        <f t="shared" si="528"/>
        <v>DT Workstation</v>
      </c>
      <c r="J16942" s="1" t="str">
        <f t="shared" si="529"/>
        <v>DT Workstation</v>
      </c>
      <c r="K16942" t="s">
        <v>144</v>
      </c>
      <c r="L16942" t="s">
        <v>149</v>
      </c>
      <c r="M16942" s="47">
        <v>4</v>
      </c>
    </row>
    <row r="16943" spans="1:13" hidden="1" x14ac:dyDescent="0.3">
      <c r="A16943" s="1" t="s">
        <v>186</v>
      </c>
      <c r="B16943" s="1" t="s">
        <v>23</v>
      </c>
      <c r="C16943" t="s">
        <v>96</v>
      </c>
      <c r="D16943" s="1" t="s">
        <v>19</v>
      </c>
      <c r="E16943" t="s">
        <v>14</v>
      </c>
      <c r="F16943" s="1" t="s">
        <v>154</v>
      </c>
      <c r="G16943" t="s">
        <v>142</v>
      </c>
      <c r="H16943" s="1" t="s">
        <v>155</v>
      </c>
      <c r="I16943" s="1" t="str">
        <f t="shared" si="528"/>
        <v>NB Workstation</v>
      </c>
      <c r="J16943" s="1" t="str">
        <f t="shared" si="529"/>
        <v>NB Workstation</v>
      </c>
      <c r="K16943" t="s">
        <v>144</v>
      </c>
      <c r="L16943" t="s">
        <v>145</v>
      </c>
      <c r="M16943" s="47">
        <v>42</v>
      </c>
    </row>
    <row r="16944" spans="1:13" hidden="1" x14ac:dyDescent="0.3">
      <c r="A16944" s="1" t="s">
        <v>186</v>
      </c>
      <c r="B16944" s="1" t="s">
        <v>23</v>
      </c>
      <c r="C16944" t="s">
        <v>96</v>
      </c>
      <c r="D16944" s="1" t="s">
        <v>19</v>
      </c>
      <c r="E16944" t="s">
        <v>14</v>
      </c>
      <c r="F16944" s="1" t="s">
        <v>154</v>
      </c>
      <c r="G16944" t="s">
        <v>142</v>
      </c>
      <c r="H16944" s="1" t="s">
        <v>155</v>
      </c>
      <c r="I16944" s="1" t="str">
        <f t="shared" si="528"/>
        <v>NB Workstation</v>
      </c>
      <c r="J16944" s="1" t="str">
        <f t="shared" si="529"/>
        <v>NB Workstation</v>
      </c>
      <c r="K16944" t="s">
        <v>144</v>
      </c>
      <c r="L16944" t="s">
        <v>146</v>
      </c>
      <c r="M16944" s="47">
        <v>52</v>
      </c>
    </row>
    <row r="16945" spans="1:13" hidden="1" x14ac:dyDescent="0.3">
      <c r="A16945" s="1" t="s">
        <v>186</v>
      </c>
      <c r="B16945" s="1" t="s">
        <v>23</v>
      </c>
      <c r="C16945" t="s">
        <v>96</v>
      </c>
      <c r="D16945" s="1" t="s">
        <v>19</v>
      </c>
      <c r="E16945" t="s">
        <v>14</v>
      </c>
      <c r="F16945" s="1" t="s">
        <v>154</v>
      </c>
      <c r="G16945" t="s">
        <v>142</v>
      </c>
      <c r="H16945" s="1" t="s">
        <v>155</v>
      </c>
      <c r="I16945" s="1" t="str">
        <f t="shared" si="528"/>
        <v>NB Workstation</v>
      </c>
      <c r="J16945" s="1" t="str">
        <f t="shared" si="529"/>
        <v>NB Workstation</v>
      </c>
      <c r="K16945" t="s">
        <v>144</v>
      </c>
      <c r="L16945" t="s">
        <v>147</v>
      </c>
      <c r="M16945" s="47">
        <v>51</v>
      </c>
    </row>
    <row r="16946" spans="1:13" hidden="1" x14ac:dyDescent="0.3">
      <c r="A16946" s="1" t="s">
        <v>186</v>
      </c>
      <c r="B16946" s="1" t="s">
        <v>23</v>
      </c>
      <c r="C16946" t="s">
        <v>96</v>
      </c>
      <c r="D16946" s="1" t="s">
        <v>19</v>
      </c>
      <c r="E16946" t="s">
        <v>14</v>
      </c>
      <c r="F16946" s="1" t="s">
        <v>154</v>
      </c>
      <c r="G16946" t="s">
        <v>142</v>
      </c>
      <c r="H16946" s="1" t="s">
        <v>155</v>
      </c>
      <c r="I16946" s="1" t="str">
        <f t="shared" si="528"/>
        <v>NB Workstation</v>
      </c>
      <c r="J16946" s="1" t="str">
        <f t="shared" si="529"/>
        <v>NB Workstation</v>
      </c>
      <c r="K16946" t="s">
        <v>144</v>
      </c>
      <c r="L16946" t="s">
        <v>148</v>
      </c>
      <c r="M16946" s="47">
        <v>1</v>
      </c>
    </row>
    <row r="16947" spans="1:13" hidden="1" x14ac:dyDescent="0.3">
      <c r="A16947" s="1" t="s">
        <v>186</v>
      </c>
      <c r="B16947" s="1" t="s">
        <v>23</v>
      </c>
      <c r="C16947" t="s">
        <v>96</v>
      </c>
      <c r="D16947" s="1" t="s">
        <v>19</v>
      </c>
      <c r="E16947" t="s">
        <v>14</v>
      </c>
      <c r="F16947" s="1" t="s">
        <v>154</v>
      </c>
      <c r="G16947" t="s">
        <v>142</v>
      </c>
      <c r="H16947" s="1" t="s">
        <v>155</v>
      </c>
      <c r="I16947" s="1" t="str">
        <f t="shared" si="528"/>
        <v>NB Workstation</v>
      </c>
      <c r="J16947" s="1" t="str">
        <f t="shared" si="529"/>
        <v>NB Workstation</v>
      </c>
      <c r="K16947" t="s">
        <v>144</v>
      </c>
      <c r="L16947" t="s">
        <v>149</v>
      </c>
      <c r="M16947" s="47">
        <v>1</v>
      </c>
    </row>
    <row r="16948" spans="1:13" hidden="1" x14ac:dyDescent="0.3">
      <c r="A16948" s="1" t="s">
        <v>186</v>
      </c>
      <c r="B16948" s="1" t="s">
        <v>23</v>
      </c>
      <c r="C16948" t="s">
        <v>96</v>
      </c>
      <c r="D16948" s="1" t="s">
        <v>19</v>
      </c>
      <c r="E16948" t="s">
        <v>14</v>
      </c>
      <c r="F16948" s="1" t="s">
        <v>154</v>
      </c>
      <c r="G16948" t="s">
        <v>155</v>
      </c>
      <c r="H16948" s="1" t="s">
        <v>142</v>
      </c>
      <c r="I16948" s="1" t="str">
        <f t="shared" si="528"/>
        <v>NB Workstation</v>
      </c>
      <c r="J16948" s="1" t="str">
        <f t="shared" si="529"/>
        <v>NB Workstation</v>
      </c>
      <c r="K16948" t="s">
        <v>144</v>
      </c>
      <c r="L16948" t="s">
        <v>145</v>
      </c>
      <c r="M16948" s="47">
        <v>97</v>
      </c>
    </row>
    <row r="16949" spans="1:13" hidden="1" x14ac:dyDescent="0.3">
      <c r="A16949" s="1" t="s">
        <v>186</v>
      </c>
      <c r="B16949" s="1" t="s">
        <v>23</v>
      </c>
      <c r="C16949" t="s">
        <v>96</v>
      </c>
      <c r="D16949" s="1" t="s">
        <v>19</v>
      </c>
      <c r="E16949" t="s">
        <v>14</v>
      </c>
      <c r="F16949" s="1" t="s">
        <v>154</v>
      </c>
      <c r="G16949" t="s">
        <v>155</v>
      </c>
      <c r="H16949" s="1" t="s">
        <v>142</v>
      </c>
      <c r="I16949" s="1" t="str">
        <f t="shared" si="528"/>
        <v>NB Workstation</v>
      </c>
      <c r="J16949" s="1" t="str">
        <f t="shared" si="529"/>
        <v>NB Workstation</v>
      </c>
      <c r="K16949" t="s">
        <v>144</v>
      </c>
      <c r="L16949" t="s">
        <v>146</v>
      </c>
      <c r="M16949" s="47">
        <v>120</v>
      </c>
    </row>
    <row r="16950" spans="1:13" hidden="1" x14ac:dyDescent="0.3">
      <c r="A16950" s="1" t="s">
        <v>186</v>
      </c>
      <c r="B16950" s="1" t="s">
        <v>23</v>
      </c>
      <c r="C16950" t="s">
        <v>96</v>
      </c>
      <c r="D16950" s="1" t="s">
        <v>19</v>
      </c>
      <c r="E16950" t="s">
        <v>14</v>
      </c>
      <c r="F16950" s="1" t="s">
        <v>154</v>
      </c>
      <c r="G16950" t="s">
        <v>155</v>
      </c>
      <c r="H16950" s="1" t="s">
        <v>142</v>
      </c>
      <c r="I16950" s="1" t="str">
        <f t="shared" si="528"/>
        <v>NB Workstation</v>
      </c>
      <c r="J16950" s="1" t="str">
        <f t="shared" si="529"/>
        <v>NB Workstation</v>
      </c>
      <c r="K16950" t="s">
        <v>144</v>
      </c>
      <c r="L16950" t="s">
        <v>147</v>
      </c>
      <c r="M16950" s="47">
        <v>118</v>
      </c>
    </row>
    <row r="16951" spans="1:13" hidden="1" x14ac:dyDescent="0.3">
      <c r="A16951" s="1" t="s">
        <v>186</v>
      </c>
      <c r="B16951" s="1" t="s">
        <v>23</v>
      </c>
      <c r="C16951" t="s">
        <v>96</v>
      </c>
      <c r="D16951" s="1" t="s">
        <v>19</v>
      </c>
      <c r="E16951" t="s">
        <v>14</v>
      </c>
      <c r="F16951" s="1" t="s">
        <v>154</v>
      </c>
      <c r="G16951" t="s">
        <v>155</v>
      </c>
      <c r="H16951" s="1" t="s">
        <v>142</v>
      </c>
      <c r="I16951" s="1" t="str">
        <f t="shared" si="528"/>
        <v>NB Workstation</v>
      </c>
      <c r="J16951" s="1" t="str">
        <f t="shared" si="529"/>
        <v>NB Workstation</v>
      </c>
      <c r="K16951" t="s">
        <v>144</v>
      </c>
      <c r="L16951" t="s">
        <v>148</v>
      </c>
      <c r="M16951" s="47">
        <v>4</v>
      </c>
    </row>
    <row r="16952" spans="1:13" hidden="1" x14ac:dyDescent="0.3">
      <c r="A16952" s="1" t="s">
        <v>186</v>
      </c>
      <c r="B16952" s="1" t="s">
        <v>23</v>
      </c>
      <c r="C16952" t="s">
        <v>96</v>
      </c>
      <c r="D16952" s="1" t="s">
        <v>19</v>
      </c>
      <c r="E16952" t="s">
        <v>14</v>
      </c>
      <c r="F16952" s="1" t="s">
        <v>154</v>
      </c>
      <c r="G16952" t="s">
        <v>155</v>
      </c>
      <c r="H16952" s="1" t="s">
        <v>142</v>
      </c>
      <c r="I16952" s="1" t="str">
        <f t="shared" si="528"/>
        <v>NB Workstation</v>
      </c>
      <c r="J16952" s="1" t="str">
        <f t="shared" si="529"/>
        <v>NB Workstation</v>
      </c>
      <c r="K16952" t="s">
        <v>144</v>
      </c>
      <c r="L16952" t="s">
        <v>149</v>
      </c>
      <c r="M16952" s="47">
        <v>2</v>
      </c>
    </row>
    <row r="16953" spans="1:13" hidden="1" x14ac:dyDescent="0.3">
      <c r="A16953" s="1" t="s">
        <v>186</v>
      </c>
      <c r="B16953" s="1" t="s">
        <v>23</v>
      </c>
      <c r="C16953" t="s">
        <v>153</v>
      </c>
      <c r="D16953" s="1" t="s">
        <v>17</v>
      </c>
      <c r="E16953" t="s">
        <v>8</v>
      </c>
      <c r="F16953" s="1" t="s">
        <v>154</v>
      </c>
      <c r="G16953" t="s">
        <v>142</v>
      </c>
      <c r="H16953" s="1" t="s">
        <v>187</v>
      </c>
      <c r="I16953" s="1" t="str">
        <f t="shared" si="528"/>
        <v>AIO DT</v>
      </c>
      <c r="J16953" s="1" t="str">
        <f t="shared" si="529"/>
        <v>AIO DT</v>
      </c>
      <c r="K16953" t="s">
        <v>143</v>
      </c>
      <c r="L16953" t="s">
        <v>143</v>
      </c>
      <c r="M16953" s="47">
        <v>2032</v>
      </c>
    </row>
    <row r="16954" spans="1:13" hidden="1" x14ac:dyDescent="0.3">
      <c r="A16954" s="1" t="s">
        <v>186</v>
      </c>
      <c r="B16954" s="1" t="s">
        <v>23</v>
      </c>
      <c r="C16954" t="s">
        <v>153</v>
      </c>
      <c r="D16954" s="1" t="s">
        <v>17</v>
      </c>
      <c r="E16954" t="s">
        <v>8</v>
      </c>
      <c r="F16954" s="1" t="s">
        <v>154</v>
      </c>
      <c r="G16954" t="s">
        <v>142</v>
      </c>
      <c r="H16954" s="1" t="s">
        <v>187</v>
      </c>
      <c r="I16954" s="1" t="str">
        <f t="shared" si="528"/>
        <v>AIO DT</v>
      </c>
      <c r="J16954" s="1" t="str">
        <f t="shared" si="529"/>
        <v>AIO DT</v>
      </c>
      <c r="K16954" t="s">
        <v>144</v>
      </c>
      <c r="L16954" t="s">
        <v>145</v>
      </c>
      <c r="M16954" s="47">
        <v>449</v>
      </c>
    </row>
    <row r="16955" spans="1:13" hidden="1" x14ac:dyDescent="0.3">
      <c r="A16955" s="1" t="s">
        <v>186</v>
      </c>
      <c r="B16955" s="1" t="s">
        <v>23</v>
      </c>
      <c r="C16955" t="s">
        <v>153</v>
      </c>
      <c r="D16955" s="1" t="s">
        <v>17</v>
      </c>
      <c r="E16955" t="s">
        <v>8</v>
      </c>
      <c r="F16955" s="1" t="s">
        <v>154</v>
      </c>
      <c r="G16955" t="s">
        <v>142</v>
      </c>
      <c r="H16955" s="1" t="s">
        <v>187</v>
      </c>
      <c r="I16955" s="1" t="str">
        <f t="shared" si="528"/>
        <v>AIO DT</v>
      </c>
      <c r="J16955" s="1" t="str">
        <f t="shared" si="529"/>
        <v>AIO DT</v>
      </c>
      <c r="K16955" t="s">
        <v>144</v>
      </c>
      <c r="L16955" t="s">
        <v>146</v>
      </c>
      <c r="M16955" s="47">
        <v>280</v>
      </c>
    </row>
    <row r="16956" spans="1:13" hidden="1" x14ac:dyDescent="0.3">
      <c r="A16956" s="1" t="s">
        <v>186</v>
      </c>
      <c r="B16956" s="1" t="s">
        <v>23</v>
      </c>
      <c r="C16956" t="s">
        <v>153</v>
      </c>
      <c r="D16956" s="1" t="s">
        <v>17</v>
      </c>
      <c r="E16956" t="s">
        <v>8</v>
      </c>
      <c r="F16956" s="1" t="s">
        <v>154</v>
      </c>
      <c r="G16956" t="s">
        <v>142</v>
      </c>
      <c r="H16956" s="1" t="s">
        <v>187</v>
      </c>
      <c r="I16956" s="1" t="str">
        <f t="shared" si="528"/>
        <v>AIO DT</v>
      </c>
      <c r="J16956" s="1" t="str">
        <f t="shared" si="529"/>
        <v>AIO DT</v>
      </c>
      <c r="K16956" t="s">
        <v>144</v>
      </c>
      <c r="L16956" t="s">
        <v>147</v>
      </c>
      <c r="M16956" s="47">
        <v>651</v>
      </c>
    </row>
    <row r="16957" spans="1:13" hidden="1" x14ac:dyDescent="0.3">
      <c r="A16957" s="1" t="s">
        <v>186</v>
      </c>
      <c r="B16957" s="1" t="s">
        <v>23</v>
      </c>
      <c r="C16957" t="s">
        <v>153</v>
      </c>
      <c r="D16957" s="1" t="s">
        <v>17</v>
      </c>
      <c r="E16957" t="s">
        <v>8</v>
      </c>
      <c r="F16957" s="1" t="s">
        <v>154</v>
      </c>
      <c r="G16957" t="s">
        <v>142</v>
      </c>
      <c r="H16957" s="1" t="s">
        <v>187</v>
      </c>
      <c r="I16957" s="1" t="str">
        <f t="shared" si="528"/>
        <v>AIO DT</v>
      </c>
      <c r="J16957" s="1" t="str">
        <f t="shared" si="529"/>
        <v>AIO DT</v>
      </c>
      <c r="K16957" t="s">
        <v>144</v>
      </c>
      <c r="L16957" t="s">
        <v>148</v>
      </c>
      <c r="M16957" s="47">
        <v>214</v>
      </c>
    </row>
    <row r="16958" spans="1:13" hidden="1" x14ac:dyDescent="0.3">
      <c r="A16958" s="1" t="s">
        <v>186</v>
      </c>
      <c r="B16958" s="1" t="s">
        <v>23</v>
      </c>
      <c r="C16958" t="s">
        <v>153</v>
      </c>
      <c r="D16958" s="1" t="s">
        <v>17</v>
      </c>
      <c r="E16958" t="s">
        <v>8</v>
      </c>
      <c r="F16958" s="1" t="s">
        <v>154</v>
      </c>
      <c r="G16958" t="s">
        <v>142</v>
      </c>
      <c r="H16958" s="1" t="s">
        <v>187</v>
      </c>
      <c r="I16958" s="1" t="str">
        <f t="shared" si="528"/>
        <v>AIO DT</v>
      </c>
      <c r="J16958" s="1" t="str">
        <f t="shared" si="529"/>
        <v>AIO DT</v>
      </c>
      <c r="K16958" t="s">
        <v>144</v>
      </c>
      <c r="L16958" t="s">
        <v>149</v>
      </c>
      <c r="M16958" s="47">
        <v>154</v>
      </c>
    </row>
    <row r="16959" spans="1:13" hidden="1" x14ac:dyDescent="0.3">
      <c r="A16959" s="1" t="s">
        <v>186</v>
      </c>
      <c r="B16959" s="1" t="s">
        <v>23</v>
      </c>
      <c r="C16959" t="s">
        <v>153</v>
      </c>
      <c r="D16959" s="1" t="s">
        <v>17</v>
      </c>
      <c r="E16959" t="s">
        <v>8</v>
      </c>
      <c r="F16959" s="1" t="s">
        <v>154</v>
      </c>
      <c r="G16959" t="s">
        <v>142</v>
      </c>
      <c r="H16959" s="1" t="s">
        <v>187</v>
      </c>
      <c r="I16959" s="1" t="str">
        <f t="shared" si="528"/>
        <v>AIO DT</v>
      </c>
      <c r="J16959" s="1" t="str">
        <f t="shared" si="529"/>
        <v>AIO DT</v>
      </c>
      <c r="K16959" t="s">
        <v>144</v>
      </c>
      <c r="L16959" t="s">
        <v>150</v>
      </c>
      <c r="M16959" s="47">
        <v>176</v>
      </c>
    </row>
    <row r="16960" spans="1:13" hidden="1" x14ac:dyDescent="0.3">
      <c r="A16960" s="1" t="s">
        <v>186</v>
      </c>
      <c r="B16960" s="1" t="s">
        <v>23</v>
      </c>
      <c r="C16960" t="s">
        <v>153</v>
      </c>
      <c r="D16960" s="1" t="s">
        <v>17</v>
      </c>
      <c r="E16960" t="s">
        <v>8</v>
      </c>
      <c r="F16960" s="1" t="s">
        <v>154</v>
      </c>
      <c r="G16960" t="s">
        <v>142</v>
      </c>
      <c r="H16960" s="1" t="s">
        <v>187</v>
      </c>
      <c r="I16960" s="1" t="str">
        <f t="shared" si="528"/>
        <v>AIO DT</v>
      </c>
      <c r="J16960" s="1" t="str">
        <f t="shared" si="529"/>
        <v>AIO DT</v>
      </c>
      <c r="K16960" t="s">
        <v>144</v>
      </c>
      <c r="L16960" t="s">
        <v>151</v>
      </c>
      <c r="M16960" s="47">
        <v>509</v>
      </c>
    </row>
    <row r="16961" spans="1:13" hidden="1" x14ac:dyDescent="0.3">
      <c r="A16961" s="1" t="s">
        <v>186</v>
      </c>
      <c r="B16961" s="1" t="s">
        <v>23</v>
      </c>
      <c r="C16961" t="s">
        <v>153</v>
      </c>
      <c r="D16961" s="1" t="s">
        <v>17</v>
      </c>
      <c r="E16961" t="s">
        <v>8</v>
      </c>
      <c r="F16961" s="1" t="s">
        <v>154</v>
      </c>
      <c r="G16961" t="s">
        <v>155</v>
      </c>
      <c r="H16961" s="1" t="s">
        <v>187</v>
      </c>
      <c r="I16961" s="1" t="str">
        <f t="shared" si="528"/>
        <v>AIO DT</v>
      </c>
      <c r="J16961" s="1" t="str">
        <f t="shared" si="529"/>
        <v>AIO DT</v>
      </c>
      <c r="K16961" t="s">
        <v>143</v>
      </c>
      <c r="L16961" t="s">
        <v>143</v>
      </c>
      <c r="M16961" s="47">
        <v>591</v>
      </c>
    </row>
    <row r="16962" spans="1:13" hidden="1" x14ac:dyDescent="0.3">
      <c r="A16962" s="1" t="s">
        <v>186</v>
      </c>
      <c r="B16962" s="1" t="s">
        <v>23</v>
      </c>
      <c r="C16962" t="s">
        <v>153</v>
      </c>
      <c r="D16962" s="1" t="s">
        <v>17</v>
      </c>
      <c r="E16962" t="s">
        <v>8</v>
      </c>
      <c r="F16962" s="1" t="s">
        <v>154</v>
      </c>
      <c r="G16962" t="s">
        <v>155</v>
      </c>
      <c r="H16962" s="1" t="s">
        <v>187</v>
      </c>
      <c r="I16962" s="1" t="str">
        <f t="shared" si="528"/>
        <v>AIO DT</v>
      </c>
      <c r="J16962" s="1" t="str">
        <f t="shared" si="529"/>
        <v>AIO DT</v>
      </c>
      <c r="K16962" t="s">
        <v>144</v>
      </c>
      <c r="L16962" t="s">
        <v>145</v>
      </c>
      <c r="M16962" s="47">
        <v>35</v>
      </c>
    </row>
    <row r="16963" spans="1:13" hidden="1" x14ac:dyDescent="0.3">
      <c r="A16963" s="1" t="s">
        <v>186</v>
      </c>
      <c r="B16963" s="1" t="s">
        <v>23</v>
      </c>
      <c r="C16963" t="s">
        <v>153</v>
      </c>
      <c r="D16963" s="1" t="s">
        <v>17</v>
      </c>
      <c r="E16963" t="s">
        <v>8</v>
      </c>
      <c r="F16963" s="1" t="s">
        <v>154</v>
      </c>
      <c r="G16963" t="s">
        <v>155</v>
      </c>
      <c r="H16963" s="1" t="s">
        <v>187</v>
      </c>
      <c r="I16963" s="1" t="str">
        <f t="shared" ref="I16963:I17026" si="530">VLOOKUP(E16963&amp;F16963&amp;G16963,$S$1:$T$74,2,0)</f>
        <v>AIO DT</v>
      </c>
      <c r="J16963" s="1" t="str">
        <f t="shared" ref="J16963:J17026" si="531">IF(AND(I16963="Clamshell NB",H16963="Yes"),"Clamshell Ultraslim NB",I16963)</f>
        <v>AIO DT</v>
      </c>
      <c r="K16963" t="s">
        <v>144</v>
      </c>
      <c r="L16963" t="s">
        <v>146</v>
      </c>
      <c r="M16963" s="47">
        <v>23</v>
      </c>
    </row>
    <row r="16964" spans="1:13" hidden="1" x14ac:dyDescent="0.3">
      <c r="A16964" s="1" t="s">
        <v>186</v>
      </c>
      <c r="B16964" s="1" t="s">
        <v>23</v>
      </c>
      <c r="C16964" t="s">
        <v>153</v>
      </c>
      <c r="D16964" s="1" t="s">
        <v>17</v>
      </c>
      <c r="E16964" t="s">
        <v>8</v>
      </c>
      <c r="F16964" s="1" t="s">
        <v>154</v>
      </c>
      <c r="G16964" t="s">
        <v>155</v>
      </c>
      <c r="H16964" s="1" t="s">
        <v>187</v>
      </c>
      <c r="I16964" s="1" t="str">
        <f t="shared" si="530"/>
        <v>AIO DT</v>
      </c>
      <c r="J16964" s="1" t="str">
        <f t="shared" si="531"/>
        <v>AIO DT</v>
      </c>
      <c r="K16964" t="s">
        <v>144</v>
      </c>
      <c r="L16964" t="s">
        <v>147</v>
      </c>
      <c r="M16964" s="47">
        <v>50</v>
      </c>
    </row>
    <row r="16965" spans="1:13" hidden="1" x14ac:dyDescent="0.3">
      <c r="A16965" s="1" t="s">
        <v>186</v>
      </c>
      <c r="B16965" s="1" t="s">
        <v>23</v>
      </c>
      <c r="C16965" t="s">
        <v>153</v>
      </c>
      <c r="D16965" s="1" t="s">
        <v>17</v>
      </c>
      <c r="E16965" t="s">
        <v>8</v>
      </c>
      <c r="F16965" s="1" t="s">
        <v>154</v>
      </c>
      <c r="G16965" t="s">
        <v>155</v>
      </c>
      <c r="H16965" s="1" t="s">
        <v>187</v>
      </c>
      <c r="I16965" s="1" t="str">
        <f t="shared" si="530"/>
        <v>AIO DT</v>
      </c>
      <c r="J16965" s="1" t="str">
        <f t="shared" si="531"/>
        <v>AIO DT</v>
      </c>
      <c r="K16965" t="s">
        <v>144</v>
      </c>
      <c r="L16965" t="s">
        <v>148</v>
      </c>
      <c r="M16965" s="47">
        <v>16</v>
      </c>
    </row>
    <row r="16966" spans="1:13" hidden="1" x14ac:dyDescent="0.3">
      <c r="A16966" s="1" t="s">
        <v>186</v>
      </c>
      <c r="B16966" s="1" t="s">
        <v>23</v>
      </c>
      <c r="C16966" t="s">
        <v>153</v>
      </c>
      <c r="D16966" s="1" t="s">
        <v>17</v>
      </c>
      <c r="E16966" t="s">
        <v>8</v>
      </c>
      <c r="F16966" s="1" t="s">
        <v>154</v>
      </c>
      <c r="G16966" t="s">
        <v>155</v>
      </c>
      <c r="H16966" s="1" t="s">
        <v>187</v>
      </c>
      <c r="I16966" s="1" t="str">
        <f t="shared" si="530"/>
        <v>AIO DT</v>
      </c>
      <c r="J16966" s="1" t="str">
        <f t="shared" si="531"/>
        <v>AIO DT</v>
      </c>
      <c r="K16966" t="s">
        <v>144</v>
      </c>
      <c r="L16966" t="s">
        <v>149</v>
      </c>
      <c r="M16966" s="47">
        <v>11</v>
      </c>
    </row>
    <row r="16967" spans="1:13" hidden="1" x14ac:dyDescent="0.3">
      <c r="A16967" s="1" t="s">
        <v>186</v>
      </c>
      <c r="B16967" s="1" t="s">
        <v>23</v>
      </c>
      <c r="C16967" t="s">
        <v>153</v>
      </c>
      <c r="D16967" s="1" t="s">
        <v>17</v>
      </c>
      <c r="E16967" t="s">
        <v>8</v>
      </c>
      <c r="F16967" s="1" t="s">
        <v>154</v>
      </c>
      <c r="G16967" t="s">
        <v>155</v>
      </c>
      <c r="H16967" s="1" t="s">
        <v>187</v>
      </c>
      <c r="I16967" s="1" t="str">
        <f t="shared" si="530"/>
        <v>AIO DT</v>
      </c>
      <c r="J16967" s="1" t="str">
        <f t="shared" si="531"/>
        <v>AIO DT</v>
      </c>
      <c r="K16967" t="s">
        <v>144</v>
      </c>
      <c r="L16967" t="s">
        <v>150</v>
      </c>
      <c r="M16967" s="47">
        <v>13</v>
      </c>
    </row>
    <row r="16968" spans="1:13" hidden="1" x14ac:dyDescent="0.3">
      <c r="A16968" s="1" t="s">
        <v>186</v>
      </c>
      <c r="B16968" s="1" t="s">
        <v>23</v>
      </c>
      <c r="C16968" t="s">
        <v>153</v>
      </c>
      <c r="D16968" s="1" t="s">
        <v>17</v>
      </c>
      <c r="E16968" t="s">
        <v>8</v>
      </c>
      <c r="F16968" s="1" t="s">
        <v>154</v>
      </c>
      <c r="G16968" t="s">
        <v>155</v>
      </c>
      <c r="H16968" s="1" t="s">
        <v>187</v>
      </c>
      <c r="I16968" s="1" t="str">
        <f t="shared" si="530"/>
        <v>AIO DT</v>
      </c>
      <c r="J16968" s="1" t="str">
        <f t="shared" si="531"/>
        <v>AIO DT</v>
      </c>
      <c r="K16968" t="s">
        <v>144</v>
      </c>
      <c r="L16968" t="s">
        <v>151</v>
      </c>
      <c r="M16968" s="47">
        <v>39</v>
      </c>
    </row>
    <row r="16969" spans="1:13" hidden="1" x14ac:dyDescent="0.3">
      <c r="A16969" s="1" t="s">
        <v>186</v>
      </c>
      <c r="B16969" s="1" t="s">
        <v>23</v>
      </c>
      <c r="C16969" t="s">
        <v>153</v>
      </c>
      <c r="D16969" s="1" t="s">
        <v>17</v>
      </c>
      <c r="E16969" t="s">
        <v>6</v>
      </c>
      <c r="F16969" s="1" t="s">
        <v>154</v>
      </c>
      <c r="G16969" t="s">
        <v>142</v>
      </c>
      <c r="H16969" s="1" t="s">
        <v>187</v>
      </c>
      <c r="I16969" s="1" t="str">
        <f t="shared" si="530"/>
        <v>Small DT</v>
      </c>
      <c r="J16969" s="1" t="str">
        <f t="shared" si="531"/>
        <v>Small DT</v>
      </c>
      <c r="K16969" t="s">
        <v>143</v>
      </c>
      <c r="L16969" t="s">
        <v>143</v>
      </c>
      <c r="M16969" s="47">
        <v>58</v>
      </c>
    </row>
    <row r="16970" spans="1:13" hidden="1" x14ac:dyDescent="0.3">
      <c r="A16970" s="1" t="s">
        <v>186</v>
      </c>
      <c r="B16970" s="1" t="s">
        <v>23</v>
      </c>
      <c r="C16970" t="s">
        <v>153</v>
      </c>
      <c r="D16970" s="1" t="s">
        <v>17</v>
      </c>
      <c r="E16970" t="s">
        <v>6</v>
      </c>
      <c r="F16970" s="1" t="s">
        <v>154</v>
      </c>
      <c r="G16970" t="s">
        <v>142</v>
      </c>
      <c r="H16970" s="1" t="s">
        <v>187</v>
      </c>
      <c r="I16970" s="1" t="str">
        <f t="shared" si="530"/>
        <v>Small DT</v>
      </c>
      <c r="J16970" s="1" t="str">
        <f t="shared" si="531"/>
        <v>Small DT</v>
      </c>
      <c r="K16970" t="s">
        <v>144</v>
      </c>
      <c r="L16970" t="s">
        <v>145</v>
      </c>
      <c r="M16970" s="47">
        <v>113</v>
      </c>
    </row>
    <row r="16971" spans="1:13" hidden="1" x14ac:dyDescent="0.3">
      <c r="A16971" s="1" t="s">
        <v>186</v>
      </c>
      <c r="B16971" s="1" t="s">
        <v>23</v>
      </c>
      <c r="C16971" t="s">
        <v>153</v>
      </c>
      <c r="D16971" s="1" t="s">
        <v>17</v>
      </c>
      <c r="E16971" t="s">
        <v>6</v>
      </c>
      <c r="F16971" s="1" t="s">
        <v>154</v>
      </c>
      <c r="G16971" t="s">
        <v>142</v>
      </c>
      <c r="H16971" s="1" t="s">
        <v>187</v>
      </c>
      <c r="I16971" s="1" t="str">
        <f t="shared" si="530"/>
        <v>Small DT</v>
      </c>
      <c r="J16971" s="1" t="str">
        <f t="shared" si="531"/>
        <v>Small DT</v>
      </c>
      <c r="K16971" t="s">
        <v>144</v>
      </c>
      <c r="L16971" t="s">
        <v>146</v>
      </c>
      <c r="M16971" s="47">
        <v>185</v>
      </c>
    </row>
    <row r="16972" spans="1:13" hidden="1" x14ac:dyDescent="0.3">
      <c r="A16972" s="1" t="s">
        <v>186</v>
      </c>
      <c r="B16972" s="1" t="s">
        <v>23</v>
      </c>
      <c r="C16972" t="s">
        <v>153</v>
      </c>
      <c r="D16972" s="1" t="s">
        <v>17</v>
      </c>
      <c r="E16972" t="s">
        <v>6</v>
      </c>
      <c r="F16972" s="1" t="s">
        <v>154</v>
      </c>
      <c r="G16972" t="s">
        <v>142</v>
      </c>
      <c r="H16972" s="1" t="s">
        <v>187</v>
      </c>
      <c r="I16972" s="1" t="str">
        <f t="shared" si="530"/>
        <v>Small DT</v>
      </c>
      <c r="J16972" s="1" t="str">
        <f t="shared" si="531"/>
        <v>Small DT</v>
      </c>
      <c r="K16972" t="s">
        <v>144</v>
      </c>
      <c r="L16972" t="s">
        <v>147</v>
      </c>
      <c r="M16972" s="47">
        <v>218</v>
      </c>
    </row>
    <row r="16973" spans="1:13" hidden="1" x14ac:dyDescent="0.3">
      <c r="A16973" s="1" t="s">
        <v>186</v>
      </c>
      <c r="B16973" s="1" t="s">
        <v>23</v>
      </c>
      <c r="C16973" t="s">
        <v>153</v>
      </c>
      <c r="D16973" s="1" t="s">
        <v>17</v>
      </c>
      <c r="E16973" t="s">
        <v>6</v>
      </c>
      <c r="F16973" s="1" t="s">
        <v>154</v>
      </c>
      <c r="G16973" t="s">
        <v>142</v>
      </c>
      <c r="H16973" s="1" t="s">
        <v>187</v>
      </c>
      <c r="I16973" s="1" t="str">
        <f t="shared" si="530"/>
        <v>Small DT</v>
      </c>
      <c r="J16973" s="1" t="str">
        <f t="shared" si="531"/>
        <v>Small DT</v>
      </c>
      <c r="K16973" t="s">
        <v>144</v>
      </c>
      <c r="L16973" t="s">
        <v>148</v>
      </c>
      <c r="M16973" s="47">
        <v>93</v>
      </c>
    </row>
    <row r="16974" spans="1:13" hidden="1" x14ac:dyDescent="0.3">
      <c r="A16974" s="1" t="s">
        <v>186</v>
      </c>
      <c r="B16974" s="1" t="s">
        <v>23</v>
      </c>
      <c r="C16974" t="s">
        <v>153</v>
      </c>
      <c r="D16974" s="1" t="s">
        <v>17</v>
      </c>
      <c r="E16974" t="s">
        <v>6</v>
      </c>
      <c r="F16974" s="1" t="s">
        <v>154</v>
      </c>
      <c r="G16974" t="s">
        <v>142</v>
      </c>
      <c r="H16974" s="1" t="s">
        <v>187</v>
      </c>
      <c r="I16974" s="1" t="str">
        <f t="shared" si="530"/>
        <v>Small DT</v>
      </c>
      <c r="J16974" s="1" t="str">
        <f t="shared" si="531"/>
        <v>Small DT</v>
      </c>
      <c r="K16974" t="s">
        <v>144</v>
      </c>
      <c r="L16974" t="s">
        <v>149</v>
      </c>
      <c r="M16974" s="47">
        <v>100</v>
      </c>
    </row>
    <row r="16975" spans="1:13" hidden="1" x14ac:dyDescent="0.3">
      <c r="A16975" s="1" t="s">
        <v>186</v>
      </c>
      <c r="B16975" s="1" t="s">
        <v>23</v>
      </c>
      <c r="C16975" t="s">
        <v>153</v>
      </c>
      <c r="D16975" s="1" t="s">
        <v>17</v>
      </c>
      <c r="E16975" t="s">
        <v>6</v>
      </c>
      <c r="F16975" s="1" t="s">
        <v>154</v>
      </c>
      <c r="G16975" t="s">
        <v>142</v>
      </c>
      <c r="H16975" s="1" t="s">
        <v>187</v>
      </c>
      <c r="I16975" s="1" t="str">
        <f t="shared" si="530"/>
        <v>Small DT</v>
      </c>
      <c r="J16975" s="1" t="str">
        <f t="shared" si="531"/>
        <v>Small DT</v>
      </c>
      <c r="K16975" t="s">
        <v>144</v>
      </c>
      <c r="L16975" t="s">
        <v>150</v>
      </c>
      <c r="M16975" s="47">
        <v>76</v>
      </c>
    </row>
    <row r="16976" spans="1:13" hidden="1" x14ac:dyDescent="0.3">
      <c r="A16976" s="1" t="s">
        <v>186</v>
      </c>
      <c r="B16976" s="1" t="s">
        <v>23</v>
      </c>
      <c r="C16976" t="s">
        <v>153</v>
      </c>
      <c r="D16976" s="1" t="s">
        <v>17</v>
      </c>
      <c r="E16976" t="s">
        <v>6</v>
      </c>
      <c r="F16976" s="1" t="s">
        <v>154</v>
      </c>
      <c r="G16976" t="s">
        <v>142</v>
      </c>
      <c r="H16976" s="1" t="s">
        <v>187</v>
      </c>
      <c r="I16976" s="1" t="str">
        <f t="shared" si="530"/>
        <v>Small DT</v>
      </c>
      <c r="J16976" s="1" t="str">
        <f t="shared" si="531"/>
        <v>Small DT</v>
      </c>
      <c r="K16976" t="s">
        <v>144</v>
      </c>
      <c r="L16976" t="s">
        <v>151</v>
      </c>
      <c r="M16976" s="47">
        <v>138</v>
      </c>
    </row>
    <row r="16977" spans="1:13" hidden="1" x14ac:dyDescent="0.3">
      <c r="A16977" s="1" t="s">
        <v>186</v>
      </c>
      <c r="B16977" s="1" t="s">
        <v>23</v>
      </c>
      <c r="C16977" t="s">
        <v>153</v>
      </c>
      <c r="D16977" s="1" t="s">
        <v>17</v>
      </c>
      <c r="E16977" t="s">
        <v>7</v>
      </c>
      <c r="F16977" s="1" t="s">
        <v>154</v>
      </c>
      <c r="G16977" t="s">
        <v>142</v>
      </c>
      <c r="H16977" s="1" t="s">
        <v>187</v>
      </c>
      <c r="I16977" s="1" t="str">
        <f t="shared" si="530"/>
        <v>Tower DT</v>
      </c>
      <c r="J16977" s="1" t="str">
        <f t="shared" si="531"/>
        <v>Tower DT</v>
      </c>
      <c r="K16977" t="s">
        <v>143</v>
      </c>
      <c r="L16977" t="s">
        <v>143</v>
      </c>
      <c r="M16977" s="47">
        <v>1902</v>
      </c>
    </row>
    <row r="16978" spans="1:13" hidden="1" x14ac:dyDescent="0.3">
      <c r="A16978" s="1" t="s">
        <v>186</v>
      </c>
      <c r="B16978" s="1" t="s">
        <v>23</v>
      </c>
      <c r="C16978" t="s">
        <v>153</v>
      </c>
      <c r="D16978" s="1" t="s">
        <v>17</v>
      </c>
      <c r="E16978" t="s">
        <v>7</v>
      </c>
      <c r="F16978" s="1" t="s">
        <v>154</v>
      </c>
      <c r="G16978" t="s">
        <v>142</v>
      </c>
      <c r="H16978" s="1" t="s">
        <v>187</v>
      </c>
      <c r="I16978" s="1" t="str">
        <f t="shared" si="530"/>
        <v>Tower DT</v>
      </c>
      <c r="J16978" s="1" t="str">
        <f t="shared" si="531"/>
        <v>Tower DT</v>
      </c>
      <c r="K16978" t="s">
        <v>144</v>
      </c>
      <c r="L16978" t="s">
        <v>145</v>
      </c>
      <c r="M16978" s="47">
        <v>731</v>
      </c>
    </row>
    <row r="16979" spans="1:13" hidden="1" x14ac:dyDescent="0.3">
      <c r="A16979" s="1" t="s">
        <v>186</v>
      </c>
      <c r="B16979" s="1" t="s">
        <v>23</v>
      </c>
      <c r="C16979" t="s">
        <v>153</v>
      </c>
      <c r="D16979" s="1" t="s">
        <v>17</v>
      </c>
      <c r="E16979" t="s">
        <v>7</v>
      </c>
      <c r="F16979" s="1" t="s">
        <v>154</v>
      </c>
      <c r="G16979" t="s">
        <v>142</v>
      </c>
      <c r="H16979" s="1" t="s">
        <v>187</v>
      </c>
      <c r="I16979" s="1" t="str">
        <f t="shared" si="530"/>
        <v>Tower DT</v>
      </c>
      <c r="J16979" s="1" t="str">
        <f t="shared" si="531"/>
        <v>Tower DT</v>
      </c>
      <c r="K16979" t="s">
        <v>144</v>
      </c>
      <c r="L16979" t="s">
        <v>146</v>
      </c>
      <c r="M16979" s="47">
        <v>1154</v>
      </c>
    </row>
    <row r="16980" spans="1:13" hidden="1" x14ac:dyDescent="0.3">
      <c r="A16980" s="1" t="s">
        <v>186</v>
      </c>
      <c r="B16980" s="1" t="s">
        <v>23</v>
      </c>
      <c r="C16980" t="s">
        <v>153</v>
      </c>
      <c r="D16980" s="1" t="s">
        <v>17</v>
      </c>
      <c r="E16980" t="s">
        <v>7</v>
      </c>
      <c r="F16980" s="1" t="s">
        <v>154</v>
      </c>
      <c r="G16980" t="s">
        <v>142</v>
      </c>
      <c r="H16980" s="1" t="s">
        <v>187</v>
      </c>
      <c r="I16980" s="1" t="str">
        <f t="shared" si="530"/>
        <v>Tower DT</v>
      </c>
      <c r="J16980" s="1" t="str">
        <f t="shared" si="531"/>
        <v>Tower DT</v>
      </c>
      <c r="K16980" t="s">
        <v>144</v>
      </c>
      <c r="L16980" t="s">
        <v>147</v>
      </c>
      <c r="M16980" s="47">
        <v>1761</v>
      </c>
    </row>
    <row r="16981" spans="1:13" hidden="1" x14ac:dyDescent="0.3">
      <c r="A16981" s="1" t="s">
        <v>186</v>
      </c>
      <c r="B16981" s="1" t="s">
        <v>23</v>
      </c>
      <c r="C16981" t="s">
        <v>153</v>
      </c>
      <c r="D16981" s="1" t="s">
        <v>17</v>
      </c>
      <c r="E16981" t="s">
        <v>7</v>
      </c>
      <c r="F16981" s="1" t="s">
        <v>154</v>
      </c>
      <c r="G16981" t="s">
        <v>142</v>
      </c>
      <c r="H16981" s="1" t="s">
        <v>187</v>
      </c>
      <c r="I16981" s="1" t="str">
        <f t="shared" si="530"/>
        <v>Tower DT</v>
      </c>
      <c r="J16981" s="1" t="str">
        <f t="shared" si="531"/>
        <v>Tower DT</v>
      </c>
      <c r="K16981" t="s">
        <v>144</v>
      </c>
      <c r="L16981" t="s">
        <v>148</v>
      </c>
      <c r="M16981" s="47">
        <v>1217</v>
      </c>
    </row>
    <row r="16982" spans="1:13" hidden="1" x14ac:dyDescent="0.3">
      <c r="A16982" s="1" t="s">
        <v>186</v>
      </c>
      <c r="B16982" s="1" t="s">
        <v>23</v>
      </c>
      <c r="C16982" t="s">
        <v>153</v>
      </c>
      <c r="D16982" s="1" t="s">
        <v>17</v>
      </c>
      <c r="E16982" t="s">
        <v>7</v>
      </c>
      <c r="F16982" s="1" t="s">
        <v>154</v>
      </c>
      <c r="G16982" t="s">
        <v>142</v>
      </c>
      <c r="H16982" s="1" t="s">
        <v>187</v>
      </c>
      <c r="I16982" s="1" t="str">
        <f t="shared" si="530"/>
        <v>Tower DT</v>
      </c>
      <c r="J16982" s="1" t="str">
        <f t="shared" si="531"/>
        <v>Tower DT</v>
      </c>
      <c r="K16982" t="s">
        <v>144</v>
      </c>
      <c r="L16982" t="s">
        <v>149</v>
      </c>
      <c r="M16982" s="47">
        <v>1721</v>
      </c>
    </row>
    <row r="16983" spans="1:13" hidden="1" x14ac:dyDescent="0.3">
      <c r="A16983" s="1" t="s">
        <v>186</v>
      </c>
      <c r="B16983" s="1" t="s">
        <v>23</v>
      </c>
      <c r="C16983" t="s">
        <v>153</v>
      </c>
      <c r="D16983" s="1" t="s">
        <v>17</v>
      </c>
      <c r="E16983" t="s">
        <v>7</v>
      </c>
      <c r="F16983" s="1" t="s">
        <v>154</v>
      </c>
      <c r="G16983" t="s">
        <v>142</v>
      </c>
      <c r="H16983" s="1" t="s">
        <v>187</v>
      </c>
      <c r="I16983" s="1" t="str">
        <f t="shared" si="530"/>
        <v>Tower DT</v>
      </c>
      <c r="J16983" s="1" t="str">
        <f t="shared" si="531"/>
        <v>Tower DT</v>
      </c>
      <c r="K16983" t="s">
        <v>144</v>
      </c>
      <c r="L16983" t="s">
        <v>150</v>
      </c>
      <c r="M16983" s="47">
        <v>390</v>
      </c>
    </row>
    <row r="16984" spans="1:13" hidden="1" x14ac:dyDescent="0.3">
      <c r="A16984" s="1" t="s">
        <v>186</v>
      </c>
      <c r="B16984" s="1" t="s">
        <v>23</v>
      </c>
      <c r="C16984" t="s">
        <v>153</v>
      </c>
      <c r="D16984" s="1" t="s">
        <v>17</v>
      </c>
      <c r="E16984" t="s">
        <v>7</v>
      </c>
      <c r="F16984" s="1" t="s">
        <v>154</v>
      </c>
      <c r="G16984" t="s">
        <v>142</v>
      </c>
      <c r="H16984" s="1" t="s">
        <v>187</v>
      </c>
      <c r="I16984" s="1" t="str">
        <f t="shared" si="530"/>
        <v>Tower DT</v>
      </c>
      <c r="J16984" s="1" t="str">
        <f t="shared" si="531"/>
        <v>Tower DT</v>
      </c>
      <c r="K16984" t="s">
        <v>144</v>
      </c>
      <c r="L16984" t="s">
        <v>151</v>
      </c>
      <c r="M16984" s="47">
        <v>266</v>
      </c>
    </row>
    <row r="16985" spans="1:13" hidden="1" x14ac:dyDescent="0.3">
      <c r="A16985" s="1" t="s">
        <v>186</v>
      </c>
      <c r="B16985" s="1" t="s">
        <v>23</v>
      </c>
      <c r="C16985" t="s">
        <v>153</v>
      </c>
      <c r="D16985" s="1" t="s">
        <v>17</v>
      </c>
      <c r="E16985" t="s">
        <v>7</v>
      </c>
      <c r="F16985" s="1" t="s">
        <v>154</v>
      </c>
      <c r="G16985" t="s">
        <v>155</v>
      </c>
      <c r="H16985" s="1" t="s">
        <v>187</v>
      </c>
      <c r="I16985" s="1" t="str">
        <f t="shared" si="530"/>
        <v>Tower Gaming Capable DT</v>
      </c>
      <c r="J16985" s="1" t="str">
        <f t="shared" si="531"/>
        <v>Tower Gaming Capable DT</v>
      </c>
      <c r="K16985" t="s">
        <v>143</v>
      </c>
      <c r="L16985" t="s">
        <v>143</v>
      </c>
      <c r="M16985" s="47">
        <v>883</v>
      </c>
    </row>
    <row r="16986" spans="1:13" hidden="1" x14ac:dyDescent="0.3">
      <c r="A16986" s="1" t="s">
        <v>186</v>
      </c>
      <c r="B16986" s="1" t="s">
        <v>23</v>
      </c>
      <c r="C16986" t="s">
        <v>153</v>
      </c>
      <c r="D16986" s="1" t="s">
        <v>17</v>
      </c>
      <c r="E16986" t="s">
        <v>7</v>
      </c>
      <c r="F16986" s="1" t="s">
        <v>154</v>
      </c>
      <c r="G16986" t="s">
        <v>155</v>
      </c>
      <c r="H16986" s="1" t="s">
        <v>187</v>
      </c>
      <c r="I16986" s="1" t="str">
        <f t="shared" si="530"/>
        <v>Tower Gaming Capable DT</v>
      </c>
      <c r="J16986" s="1" t="str">
        <f t="shared" si="531"/>
        <v>Tower Gaming Capable DT</v>
      </c>
      <c r="K16986" t="s">
        <v>144</v>
      </c>
      <c r="L16986" t="s">
        <v>145</v>
      </c>
      <c r="M16986" s="47">
        <v>122</v>
      </c>
    </row>
    <row r="16987" spans="1:13" hidden="1" x14ac:dyDescent="0.3">
      <c r="A16987" s="1" t="s">
        <v>186</v>
      </c>
      <c r="B16987" s="1" t="s">
        <v>23</v>
      </c>
      <c r="C16987" t="s">
        <v>153</v>
      </c>
      <c r="D16987" s="1" t="s">
        <v>17</v>
      </c>
      <c r="E16987" t="s">
        <v>7</v>
      </c>
      <c r="F16987" s="1" t="s">
        <v>154</v>
      </c>
      <c r="G16987" t="s">
        <v>155</v>
      </c>
      <c r="H16987" s="1" t="s">
        <v>187</v>
      </c>
      <c r="I16987" s="1" t="str">
        <f t="shared" si="530"/>
        <v>Tower Gaming Capable DT</v>
      </c>
      <c r="J16987" s="1" t="str">
        <f t="shared" si="531"/>
        <v>Tower Gaming Capable DT</v>
      </c>
      <c r="K16987" t="s">
        <v>144</v>
      </c>
      <c r="L16987" t="s">
        <v>146</v>
      </c>
      <c r="M16987" s="47">
        <v>211</v>
      </c>
    </row>
    <row r="16988" spans="1:13" hidden="1" x14ac:dyDescent="0.3">
      <c r="A16988" s="1" t="s">
        <v>186</v>
      </c>
      <c r="B16988" s="1" t="s">
        <v>23</v>
      </c>
      <c r="C16988" t="s">
        <v>153</v>
      </c>
      <c r="D16988" s="1" t="s">
        <v>17</v>
      </c>
      <c r="E16988" t="s">
        <v>7</v>
      </c>
      <c r="F16988" s="1" t="s">
        <v>154</v>
      </c>
      <c r="G16988" t="s">
        <v>155</v>
      </c>
      <c r="H16988" s="1" t="s">
        <v>187</v>
      </c>
      <c r="I16988" s="1" t="str">
        <f t="shared" si="530"/>
        <v>Tower Gaming Capable DT</v>
      </c>
      <c r="J16988" s="1" t="str">
        <f t="shared" si="531"/>
        <v>Tower Gaming Capable DT</v>
      </c>
      <c r="K16988" t="s">
        <v>144</v>
      </c>
      <c r="L16988" t="s">
        <v>147</v>
      </c>
      <c r="M16988" s="47">
        <v>258</v>
      </c>
    </row>
    <row r="16989" spans="1:13" hidden="1" x14ac:dyDescent="0.3">
      <c r="A16989" s="1" t="s">
        <v>186</v>
      </c>
      <c r="B16989" s="1" t="s">
        <v>23</v>
      </c>
      <c r="C16989" t="s">
        <v>153</v>
      </c>
      <c r="D16989" s="1" t="s">
        <v>17</v>
      </c>
      <c r="E16989" t="s">
        <v>7</v>
      </c>
      <c r="F16989" s="1" t="s">
        <v>154</v>
      </c>
      <c r="G16989" t="s">
        <v>155</v>
      </c>
      <c r="H16989" s="1" t="s">
        <v>187</v>
      </c>
      <c r="I16989" s="1" t="str">
        <f t="shared" si="530"/>
        <v>Tower Gaming Capable DT</v>
      </c>
      <c r="J16989" s="1" t="str">
        <f t="shared" si="531"/>
        <v>Tower Gaming Capable DT</v>
      </c>
      <c r="K16989" t="s">
        <v>144</v>
      </c>
      <c r="L16989" t="s">
        <v>148</v>
      </c>
      <c r="M16989" s="47">
        <v>211</v>
      </c>
    </row>
    <row r="16990" spans="1:13" hidden="1" x14ac:dyDescent="0.3">
      <c r="A16990" s="1" t="s">
        <v>186</v>
      </c>
      <c r="B16990" s="1" t="s">
        <v>23</v>
      </c>
      <c r="C16990" t="s">
        <v>153</v>
      </c>
      <c r="D16990" s="1" t="s">
        <v>17</v>
      </c>
      <c r="E16990" t="s">
        <v>7</v>
      </c>
      <c r="F16990" s="1" t="s">
        <v>154</v>
      </c>
      <c r="G16990" t="s">
        <v>155</v>
      </c>
      <c r="H16990" s="1" t="s">
        <v>187</v>
      </c>
      <c r="I16990" s="1" t="str">
        <f t="shared" si="530"/>
        <v>Tower Gaming Capable DT</v>
      </c>
      <c r="J16990" s="1" t="str">
        <f t="shared" si="531"/>
        <v>Tower Gaming Capable DT</v>
      </c>
      <c r="K16990" t="s">
        <v>144</v>
      </c>
      <c r="L16990" t="s">
        <v>149</v>
      </c>
      <c r="M16990" s="47">
        <v>301</v>
      </c>
    </row>
    <row r="16991" spans="1:13" hidden="1" x14ac:dyDescent="0.3">
      <c r="A16991" s="1" t="s">
        <v>186</v>
      </c>
      <c r="B16991" s="1" t="s">
        <v>23</v>
      </c>
      <c r="C16991" t="s">
        <v>153</v>
      </c>
      <c r="D16991" s="1" t="s">
        <v>17</v>
      </c>
      <c r="E16991" t="s">
        <v>7</v>
      </c>
      <c r="F16991" s="1" t="s">
        <v>154</v>
      </c>
      <c r="G16991" t="s">
        <v>155</v>
      </c>
      <c r="H16991" s="1" t="s">
        <v>187</v>
      </c>
      <c r="I16991" s="1" t="str">
        <f t="shared" si="530"/>
        <v>Tower Gaming Capable DT</v>
      </c>
      <c r="J16991" s="1" t="str">
        <f t="shared" si="531"/>
        <v>Tower Gaming Capable DT</v>
      </c>
      <c r="K16991" t="s">
        <v>144</v>
      </c>
      <c r="L16991" t="s">
        <v>150</v>
      </c>
      <c r="M16991" s="47">
        <v>58</v>
      </c>
    </row>
    <row r="16992" spans="1:13" hidden="1" x14ac:dyDescent="0.3">
      <c r="A16992" s="1" t="s">
        <v>186</v>
      </c>
      <c r="B16992" s="1" t="s">
        <v>23</v>
      </c>
      <c r="C16992" t="s">
        <v>153</v>
      </c>
      <c r="D16992" s="1" t="s">
        <v>17</v>
      </c>
      <c r="E16992" t="s">
        <v>7</v>
      </c>
      <c r="F16992" s="1" t="s">
        <v>154</v>
      </c>
      <c r="G16992" t="s">
        <v>155</v>
      </c>
      <c r="H16992" s="1" t="s">
        <v>187</v>
      </c>
      <c r="I16992" s="1" t="str">
        <f t="shared" si="530"/>
        <v>Tower Gaming Capable DT</v>
      </c>
      <c r="J16992" s="1" t="str">
        <f t="shared" si="531"/>
        <v>Tower Gaming Capable DT</v>
      </c>
      <c r="K16992" t="s">
        <v>144</v>
      </c>
      <c r="L16992" t="s">
        <v>151</v>
      </c>
      <c r="M16992" s="47">
        <v>4</v>
      </c>
    </row>
    <row r="16993" spans="1:13" hidden="1" x14ac:dyDescent="0.3">
      <c r="A16993" s="1" t="s">
        <v>186</v>
      </c>
      <c r="B16993" s="1" t="s">
        <v>23</v>
      </c>
      <c r="C16993" t="s">
        <v>153</v>
      </c>
      <c r="D16993" s="1" t="s">
        <v>17</v>
      </c>
      <c r="E16993" t="s">
        <v>5</v>
      </c>
      <c r="F16993" s="1" t="s">
        <v>154</v>
      </c>
      <c r="G16993" t="s">
        <v>142</v>
      </c>
      <c r="H16993" s="1" t="s">
        <v>187</v>
      </c>
      <c r="I16993" s="1" t="str">
        <f t="shared" si="530"/>
        <v>Ultra-small DT</v>
      </c>
      <c r="J16993" s="1" t="str">
        <f t="shared" si="531"/>
        <v>Ultra-small DT</v>
      </c>
      <c r="K16993" t="s">
        <v>143</v>
      </c>
      <c r="L16993" t="s">
        <v>143</v>
      </c>
      <c r="M16993" s="47">
        <v>135</v>
      </c>
    </row>
    <row r="16994" spans="1:13" hidden="1" x14ac:dyDescent="0.3">
      <c r="A16994" s="1" t="s">
        <v>186</v>
      </c>
      <c r="B16994" s="1" t="s">
        <v>23</v>
      </c>
      <c r="C16994" t="s">
        <v>153</v>
      </c>
      <c r="D16994" s="1" t="s">
        <v>17</v>
      </c>
      <c r="E16994" t="s">
        <v>5</v>
      </c>
      <c r="F16994" s="1" t="s">
        <v>154</v>
      </c>
      <c r="G16994" t="s">
        <v>142</v>
      </c>
      <c r="H16994" s="1" t="s">
        <v>187</v>
      </c>
      <c r="I16994" s="1" t="str">
        <f t="shared" si="530"/>
        <v>Ultra-small DT</v>
      </c>
      <c r="J16994" s="1" t="str">
        <f t="shared" si="531"/>
        <v>Ultra-small DT</v>
      </c>
      <c r="K16994" t="s">
        <v>144</v>
      </c>
      <c r="L16994" t="s">
        <v>145</v>
      </c>
      <c r="M16994" s="47">
        <v>211</v>
      </c>
    </row>
    <row r="16995" spans="1:13" hidden="1" x14ac:dyDescent="0.3">
      <c r="A16995" s="1" t="s">
        <v>186</v>
      </c>
      <c r="B16995" s="1" t="s">
        <v>23</v>
      </c>
      <c r="C16995" t="s">
        <v>153</v>
      </c>
      <c r="D16995" s="1" t="s">
        <v>17</v>
      </c>
      <c r="E16995" t="s">
        <v>5</v>
      </c>
      <c r="F16995" s="1" t="s">
        <v>154</v>
      </c>
      <c r="G16995" t="s">
        <v>142</v>
      </c>
      <c r="H16995" s="1" t="s">
        <v>187</v>
      </c>
      <c r="I16995" s="1" t="str">
        <f t="shared" si="530"/>
        <v>Ultra-small DT</v>
      </c>
      <c r="J16995" s="1" t="str">
        <f t="shared" si="531"/>
        <v>Ultra-small DT</v>
      </c>
      <c r="K16995" t="s">
        <v>144</v>
      </c>
      <c r="L16995" t="s">
        <v>146</v>
      </c>
      <c r="M16995" s="47">
        <v>171</v>
      </c>
    </row>
    <row r="16996" spans="1:13" hidden="1" x14ac:dyDescent="0.3">
      <c r="A16996" s="1" t="s">
        <v>186</v>
      </c>
      <c r="B16996" s="1" t="s">
        <v>23</v>
      </c>
      <c r="C16996" t="s">
        <v>153</v>
      </c>
      <c r="D16996" s="1" t="s">
        <v>17</v>
      </c>
      <c r="E16996" t="s">
        <v>5</v>
      </c>
      <c r="F16996" s="1" t="s">
        <v>154</v>
      </c>
      <c r="G16996" t="s">
        <v>142</v>
      </c>
      <c r="H16996" s="1" t="s">
        <v>187</v>
      </c>
      <c r="I16996" s="1" t="str">
        <f t="shared" si="530"/>
        <v>Ultra-small DT</v>
      </c>
      <c r="J16996" s="1" t="str">
        <f t="shared" si="531"/>
        <v>Ultra-small DT</v>
      </c>
      <c r="K16996" t="s">
        <v>144</v>
      </c>
      <c r="L16996" t="s">
        <v>147</v>
      </c>
      <c r="M16996" s="47">
        <v>241</v>
      </c>
    </row>
    <row r="16997" spans="1:13" hidden="1" x14ac:dyDescent="0.3">
      <c r="A16997" s="1" t="s">
        <v>186</v>
      </c>
      <c r="B16997" s="1" t="s">
        <v>23</v>
      </c>
      <c r="C16997" t="s">
        <v>153</v>
      </c>
      <c r="D16997" s="1" t="s">
        <v>17</v>
      </c>
      <c r="E16997" t="s">
        <v>5</v>
      </c>
      <c r="F16997" s="1" t="s">
        <v>154</v>
      </c>
      <c r="G16997" t="s">
        <v>142</v>
      </c>
      <c r="H16997" s="1" t="s">
        <v>187</v>
      </c>
      <c r="I16997" s="1" t="str">
        <f t="shared" si="530"/>
        <v>Ultra-small DT</v>
      </c>
      <c r="J16997" s="1" t="str">
        <f t="shared" si="531"/>
        <v>Ultra-small DT</v>
      </c>
      <c r="K16997" t="s">
        <v>144</v>
      </c>
      <c r="L16997" t="s">
        <v>148</v>
      </c>
      <c r="M16997" s="47">
        <v>138</v>
      </c>
    </row>
    <row r="16998" spans="1:13" hidden="1" x14ac:dyDescent="0.3">
      <c r="A16998" s="1" t="s">
        <v>186</v>
      </c>
      <c r="B16998" s="1" t="s">
        <v>23</v>
      </c>
      <c r="C16998" t="s">
        <v>153</v>
      </c>
      <c r="D16998" s="1" t="s">
        <v>17</v>
      </c>
      <c r="E16998" t="s">
        <v>5</v>
      </c>
      <c r="F16998" s="1" t="s">
        <v>154</v>
      </c>
      <c r="G16998" t="s">
        <v>142</v>
      </c>
      <c r="H16998" s="1" t="s">
        <v>187</v>
      </c>
      <c r="I16998" s="1" t="str">
        <f t="shared" si="530"/>
        <v>Ultra-small DT</v>
      </c>
      <c r="J16998" s="1" t="str">
        <f t="shared" si="531"/>
        <v>Ultra-small DT</v>
      </c>
      <c r="K16998" t="s">
        <v>144</v>
      </c>
      <c r="L16998" t="s">
        <v>149</v>
      </c>
      <c r="M16998" s="47">
        <v>102</v>
      </c>
    </row>
    <row r="16999" spans="1:13" hidden="1" x14ac:dyDescent="0.3">
      <c r="A16999" s="1" t="s">
        <v>186</v>
      </c>
      <c r="B16999" s="1" t="s">
        <v>23</v>
      </c>
      <c r="C16999" t="s">
        <v>153</v>
      </c>
      <c r="D16999" s="1" t="s">
        <v>17</v>
      </c>
      <c r="E16999" t="s">
        <v>5</v>
      </c>
      <c r="F16999" s="1" t="s">
        <v>154</v>
      </c>
      <c r="G16999" t="s">
        <v>142</v>
      </c>
      <c r="H16999" s="1" t="s">
        <v>187</v>
      </c>
      <c r="I16999" s="1" t="str">
        <f t="shared" si="530"/>
        <v>Ultra-small DT</v>
      </c>
      <c r="J16999" s="1" t="str">
        <f t="shared" si="531"/>
        <v>Ultra-small DT</v>
      </c>
      <c r="K16999" t="s">
        <v>144</v>
      </c>
      <c r="L16999" t="s">
        <v>150</v>
      </c>
      <c r="M16999" s="47">
        <v>89</v>
      </c>
    </row>
    <row r="17000" spans="1:13" hidden="1" x14ac:dyDescent="0.3">
      <c r="A17000" s="1" t="s">
        <v>186</v>
      </c>
      <c r="B17000" s="1" t="s">
        <v>23</v>
      </c>
      <c r="C17000" t="s">
        <v>153</v>
      </c>
      <c r="D17000" s="1" t="s">
        <v>17</v>
      </c>
      <c r="E17000" t="s">
        <v>5</v>
      </c>
      <c r="F17000" s="1" t="s">
        <v>154</v>
      </c>
      <c r="G17000" t="s">
        <v>142</v>
      </c>
      <c r="H17000" s="1" t="s">
        <v>187</v>
      </c>
      <c r="I17000" s="1" t="str">
        <f t="shared" si="530"/>
        <v>Ultra-small DT</v>
      </c>
      <c r="J17000" s="1" t="str">
        <f t="shared" si="531"/>
        <v>Ultra-small DT</v>
      </c>
      <c r="K17000" t="s">
        <v>144</v>
      </c>
      <c r="L17000" t="s">
        <v>151</v>
      </c>
      <c r="M17000" s="47">
        <v>138</v>
      </c>
    </row>
    <row r="17001" spans="1:13" hidden="1" x14ac:dyDescent="0.3">
      <c r="A17001" s="1" t="s">
        <v>186</v>
      </c>
      <c r="B17001" s="1" t="s">
        <v>23</v>
      </c>
      <c r="C17001" t="s">
        <v>153</v>
      </c>
      <c r="D17001" s="1" t="s">
        <v>18</v>
      </c>
      <c r="E17001" t="s">
        <v>10</v>
      </c>
      <c r="F17001" s="1" t="s">
        <v>157</v>
      </c>
      <c r="G17001" t="s">
        <v>142</v>
      </c>
      <c r="H17001" s="1" t="s">
        <v>142</v>
      </c>
      <c r="I17001" s="1" t="str">
        <f t="shared" si="530"/>
        <v>Clamshell NB</v>
      </c>
      <c r="J17001" s="1" t="str">
        <f t="shared" si="531"/>
        <v>Clamshell NB</v>
      </c>
      <c r="K17001" t="s">
        <v>143</v>
      </c>
      <c r="L17001" t="s">
        <v>143</v>
      </c>
      <c r="M17001" s="47">
        <v>293</v>
      </c>
    </row>
    <row r="17002" spans="1:13" hidden="1" x14ac:dyDescent="0.3">
      <c r="A17002" s="1" t="s">
        <v>186</v>
      </c>
      <c r="B17002" s="1" t="s">
        <v>23</v>
      </c>
      <c r="C17002" t="s">
        <v>153</v>
      </c>
      <c r="D17002" s="1" t="s">
        <v>18</v>
      </c>
      <c r="E17002" t="s">
        <v>10</v>
      </c>
      <c r="F17002" s="1" t="s">
        <v>157</v>
      </c>
      <c r="G17002" t="s">
        <v>142</v>
      </c>
      <c r="H17002" s="1" t="s">
        <v>142</v>
      </c>
      <c r="I17002" s="1" t="str">
        <f t="shared" si="530"/>
        <v>Clamshell NB</v>
      </c>
      <c r="J17002" s="1" t="str">
        <f t="shared" si="531"/>
        <v>Clamshell NB</v>
      </c>
      <c r="K17002" t="s">
        <v>144</v>
      </c>
      <c r="L17002" t="s">
        <v>145</v>
      </c>
      <c r="M17002" s="47">
        <v>2</v>
      </c>
    </row>
    <row r="17003" spans="1:13" hidden="1" x14ac:dyDescent="0.3">
      <c r="A17003" s="1" t="s">
        <v>186</v>
      </c>
      <c r="B17003" s="1" t="s">
        <v>23</v>
      </c>
      <c r="C17003" t="s">
        <v>153</v>
      </c>
      <c r="D17003" s="1" t="s">
        <v>18</v>
      </c>
      <c r="E17003" t="s">
        <v>10</v>
      </c>
      <c r="F17003" s="1" t="s">
        <v>157</v>
      </c>
      <c r="G17003" t="s">
        <v>142</v>
      </c>
      <c r="H17003" s="1" t="s">
        <v>142</v>
      </c>
      <c r="I17003" s="1" t="str">
        <f t="shared" si="530"/>
        <v>Clamshell NB</v>
      </c>
      <c r="J17003" s="1" t="str">
        <f t="shared" si="531"/>
        <v>Clamshell NB</v>
      </c>
      <c r="K17003" t="s">
        <v>144</v>
      </c>
      <c r="L17003" t="s">
        <v>146</v>
      </c>
      <c r="M17003" s="47">
        <v>5</v>
      </c>
    </row>
    <row r="17004" spans="1:13" hidden="1" x14ac:dyDescent="0.3">
      <c r="A17004" s="1" t="s">
        <v>186</v>
      </c>
      <c r="B17004" s="1" t="s">
        <v>23</v>
      </c>
      <c r="C17004" t="s">
        <v>153</v>
      </c>
      <c r="D17004" s="1" t="s">
        <v>18</v>
      </c>
      <c r="E17004" t="s">
        <v>10</v>
      </c>
      <c r="F17004" s="1" t="s">
        <v>157</v>
      </c>
      <c r="G17004" t="s">
        <v>142</v>
      </c>
      <c r="H17004" s="1" t="s">
        <v>142</v>
      </c>
      <c r="I17004" s="1" t="str">
        <f t="shared" si="530"/>
        <v>Clamshell NB</v>
      </c>
      <c r="J17004" s="1" t="str">
        <f t="shared" si="531"/>
        <v>Clamshell NB</v>
      </c>
      <c r="K17004" t="s">
        <v>144</v>
      </c>
      <c r="L17004" t="s">
        <v>147</v>
      </c>
      <c r="M17004" s="47">
        <v>3</v>
      </c>
    </row>
    <row r="17005" spans="1:13" hidden="1" x14ac:dyDescent="0.3">
      <c r="A17005" s="1" t="s">
        <v>186</v>
      </c>
      <c r="B17005" s="1" t="s">
        <v>23</v>
      </c>
      <c r="C17005" t="s">
        <v>153</v>
      </c>
      <c r="D17005" s="1" t="s">
        <v>18</v>
      </c>
      <c r="E17005" t="s">
        <v>10</v>
      </c>
      <c r="F17005" s="1" t="s">
        <v>157</v>
      </c>
      <c r="G17005" t="s">
        <v>142</v>
      </c>
      <c r="H17005" s="1" t="s">
        <v>142</v>
      </c>
      <c r="I17005" s="1" t="str">
        <f t="shared" si="530"/>
        <v>Clamshell NB</v>
      </c>
      <c r="J17005" s="1" t="str">
        <f t="shared" si="531"/>
        <v>Clamshell NB</v>
      </c>
      <c r="K17005" t="s">
        <v>144</v>
      </c>
      <c r="L17005" t="s">
        <v>148</v>
      </c>
      <c r="M17005" s="47">
        <v>6</v>
      </c>
    </row>
    <row r="17006" spans="1:13" hidden="1" x14ac:dyDescent="0.3">
      <c r="A17006" s="1" t="s">
        <v>186</v>
      </c>
      <c r="B17006" s="1" t="s">
        <v>23</v>
      </c>
      <c r="C17006" t="s">
        <v>153</v>
      </c>
      <c r="D17006" s="1" t="s">
        <v>18</v>
      </c>
      <c r="E17006" t="s">
        <v>10</v>
      </c>
      <c r="F17006" s="1" t="s">
        <v>157</v>
      </c>
      <c r="G17006" t="s">
        <v>142</v>
      </c>
      <c r="H17006" s="1" t="s">
        <v>142</v>
      </c>
      <c r="I17006" s="1" t="str">
        <f t="shared" si="530"/>
        <v>Clamshell NB</v>
      </c>
      <c r="J17006" s="1" t="str">
        <f t="shared" si="531"/>
        <v>Clamshell NB</v>
      </c>
      <c r="K17006" t="s">
        <v>144</v>
      </c>
      <c r="L17006" t="s">
        <v>149</v>
      </c>
      <c r="M17006" s="47">
        <v>5</v>
      </c>
    </row>
    <row r="17007" spans="1:13" hidden="1" x14ac:dyDescent="0.3">
      <c r="A17007" s="1" t="s">
        <v>186</v>
      </c>
      <c r="B17007" s="1" t="s">
        <v>23</v>
      </c>
      <c r="C17007" t="s">
        <v>153</v>
      </c>
      <c r="D17007" s="1" t="s">
        <v>18</v>
      </c>
      <c r="E17007" t="s">
        <v>10</v>
      </c>
      <c r="F17007" s="1" t="s">
        <v>157</v>
      </c>
      <c r="G17007" t="s">
        <v>142</v>
      </c>
      <c r="H17007" s="1" t="s">
        <v>142</v>
      </c>
      <c r="I17007" s="1" t="str">
        <f t="shared" si="530"/>
        <v>Clamshell NB</v>
      </c>
      <c r="J17007" s="1" t="str">
        <f t="shared" si="531"/>
        <v>Clamshell NB</v>
      </c>
      <c r="K17007" t="s">
        <v>144</v>
      </c>
      <c r="L17007" t="s">
        <v>150</v>
      </c>
      <c r="M17007" s="47">
        <v>2</v>
      </c>
    </row>
    <row r="17008" spans="1:13" hidden="1" x14ac:dyDescent="0.3">
      <c r="A17008" s="1" t="s">
        <v>186</v>
      </c>
      <c r="B17008" s="1" t="s">
        <v>23</v>
      </c>
      <c r="C17008" t="s">
        <v>153</v>
      </c>
      <c r="D17008" s="1" t="s">
        <v>18</v>
      </c>
      <c r="E17008" t="s">
        <v>10</v>
      </c>
      <c r="F17008" s="1" t="s">
        <v>157</v>
      </c>
      <c r="G17008" t="s">
        <v>142</v>
      </c>
      <c r="H17008" s="1" t="s">
        <v>142</v>
      </c>
      <c r="I17008" s="1" t="str">
        <f t="shared" si="530"/>
        <v>Clamshell NB</v>
      </c>
      <c r="J17008" s="1" t="str">
        <f t="shared" si="531"/>
        <v>Clamshell NB</v>
      </c>
      <c r="K17008" t="s">
        <v>144</v>
      </c>
      <c r="L17008" t="s">
        <v>151</v>
      </c>
      <c r="M17008" s="47">
        <v>2</v>
      </c>
    </row>
    <row r="17009" spans="1:13" hidden="1" x14ac:dyDescent="0.3">
      <c r="A17009" s="1" t="s">
        <v>186</v>
      </c>
      <c r="B17009" s="1" t="s">
        <v>23</v>
      </c>
      <c r="C17009" t="s">
        <v>153</v>
      </c>
      <c r="D17009" s="1" t="s">
        <v>18</v>
      </c>
      <c r="E17009" t="s">
        <v>10</v>
      </c>
      <c r="F17009" s="1" t="s">
        <v>154</v>
      </c>
      <c r="G17009" t="s">
        <v>142</v>
      </c>
      <c r="H17009" s="1" t="s">
        <v>142</v>
      </c>
      <c r="I17009" s="1" t="str">
        <f t="shared" si="530"/>
        <v>Clamshell NB</v>
      </c>
      <c r="J17009" s="1" t="str">
        <f t="shared" si="531"/>
        <v>Clamshell NB</v>
      </c>
      <c r="K17009" t="s">
        <v>143</v>
      </c>
      <c r="L17009" t="s">
        <v>143</v>
      </c>
      <c r="M17009" s="47">
        <v>3225</v>
      </c>
    </row>
    <row r="17010" spans="1:13" hidden="1" x14ac:dyDescent="0.3">
      <c r="A17010" s="1" t="s">
        <v>186</v>
      </c>
      <c r="B17010" s="1" t="s">
        <v>23</v>
      </c>
      <c r="C17010" t="s">
        <v>153</v>
      </c>
      <c r="D17010" s="1" t="s">
        <v>18</v>
      </c>
      <c r="E17010" t="s">
        <v>10</v>
      </c>
      <c r="F17010" s="1" t="s">
        <v>154</v>
      </c>
      <c r="G17010" t="s">
        <v>142</v>
      </c>
      <c r="H17010" s="1" t="s">
        <v>142</v>
      </c>
      <c r="I17010" s="1" t="str">
        <f t="shared" si="530"/>
        <v>Clamshell NB</v>
      </c>
      <c r="J17010" s="1" t="str">
        <f t="shared" si="531"/>
        <v>Clamshell NB</v>
      </c>
      <c r="K17010" t="s">
        <v>144</v>
      </c>
      <c r="L17010" t="s">
        <v>145</v>
      </c>
      <c r="M17010" s="47">
        <v>296</v>
      </c>
    </row>
    <row r="17011" spans="1:13" hidden="1" x14ac:dyDescent="0.3">
      <c r="A17011" s="1" t="s">
        <v>186</v>
      </c>
      <c r="B17011" s="1" t="s">
        <v>23</v>
      </c>
      <c r="C17011" t="s">
        <v>153</v>
      </c>
      <c r="D17011" s="1" t="s">
        <v>18</v>
      </c>
      <c r="E17011" t="s">
        <v>10</v>
      </c>
      <c r="F17011" s="1" t="s">
        <v>154</v>
      </c>
      <c r="G17011" t="s">
        <v>142</v>
      </c>
      <c r="H17011" s="1" t="s">
        <v>142</v>
      </c>
      <c r="I17011" s="1" t="str">
        <f t="shared" si="530"/>
        <v>Clamshell NB</v>
      </c>
      <c r="J17011" s="1" t="str">
        <f t="shared" si="531"/>
        <v>Clamshell NB</v>
      </c>
      <c r="K17011" t="s">
        <v>144</v>
      </c>
      <c r="L17011" t="s">
        <v>146</v>
      </c>
      <c r="M17011" s="47">
        <v>594</v>
      </c>
    </row>
    <row r="17012" spans="1:13" hidden="1" x14ac:dyDescent="0.3">
      <c r="A17012" s="1" t="s">
        <v>186</v>
      </c>
      <c r="B17012" s="1" t="s">
        <v>23</v>
      </c>
      <c r="C17012" t="s">
        <v>153</v>
      </c>
      <c r="D17012" s="1" t="s">
        <v>18</v>
      </c>
      <c r="E17012" t="s">
        <v>10</v>
      </c>
      <c r="F17012" s="1" t="s">
        <v>154</v>
      </c>
      <c r="G17012" t="s">
        <v>142</v>
      </c>
      <c r="H17012" s="1" t="s">
        <v>142</v>
      </c>
      <c r="I17012" s="1" t="str">
        <f t="shared" si="530"/>
        <v>Clamshell NB</v>
      </c>
      <c r="J17012" s="1" t="str">
        <f t="shared" si="531"/>
        <v>Clamshell NB</v>
      </c>
      <c r="K17012" t="s">
        <v>144</v>
      </c>
      <c r="L17012" t="s">
        <v>147</v>
      </c>
      <c r="M17012" s="47">
        <v>488</v>
      </c>
    </row>
    <row r="17013" spans="1:13" hidden="1" x14ac:dyDescent="0.3">
      <c r="A17013" s="1" t="s">
        <v>186</v>
      </c>
      <c r="B17013" s="1" t="s">
        <v>23</v>
      </c>
      <c r="C17013" t="s">
        <v>153</v>
      </c>
      <c r="D17013" s="1" t="s">
        <v>18</v>
      </c>
      <c r="E17013" t="s">
        <v>10</v>
      </c>
      <c r="F17013" s="1" t="s">
        <v>154</v>
      </c>
      <c r="G17013" t="s">
        <v>142</v>
      </c>
      <c r="H17013" s="1" t="s">
        <v>142</v>
      </c>
      <c r="I17013" s="1" t="str">
        <f t="shared" si="530"/>
        <v>Clamshell NB</v>
      </c>
      <c r="J17013" s="1" t="str">
        <f t="shared" si="531"/>
        <v>Clamshell NB</v>
      </c>
      <c r="K17013" t="s">
        <v>144</v>
      </c>
      <c r="L17013" t="s">
        <v>148</v>
      </c>
      <c r="M17013" s="47">
        <v>765</v>
      </c>
    </row>
    <row r="17014" spans="1:13" hidden="1" x14ac:dyDescent="0.3">
      <c r="A17014" s="1" t="s">
        <v>186</v>
      </c>
      <c r="B17014" s="1" t="s">
        <v>23</v>
      </c>
      <c r="C17014" t="s">
        <v>153</v>
      </c>
      <c r="D17014" s="1" t="s">
        <v>18</v>
      </c>
      <c r="E17014" t="s">
        <v>10</v>
      </c>
      <c r="F17014" s="1" t="s">
        <v>154</v>
      </c>
      <c r="G17014" t="s">
        <v>142</v>
      </c>
      <c r="H17014" s="1" t="s">
        <v>142</v>
      </c>
      <c r="I17014" s="1" t="str">
        <f t="shared" si="530"/>
        <v>Clamshell NB</v>
      </c>
      <c r="J17014" s="1" t="str">
        <f t="shared" si="531"/>
        <v>Clamshell NB</v>
      </c>
      <c r="K17014" t="s">
        <v>144</v>
      </c>
      <c r="L17014" t="s">
        <v>149</v>
      </c>
      <c r="M17014" s="47">
        <v>770</v>
      </c>
    </row>
    <row r="17015" spans="1:13" hidden="1" x14ac:dyDescent="0.3">
      <c r="A17015" s="1" t="s">
        <v>186</v>
      </c>
      <c r="B17015" s="1" t="s">
        <v>23</v>
      </c>
      <c r="C17015" t="s">
        <v>153</v>
      </c>
      <c r="D17015" s="1" t="s">
        <v>18</v>
      </c>
      <c r="E17015" t="s">
        <v>10</v>
      </c>
      <c r="F17015" s="1" t="s">
        <v>154</v>
      </c>
      <c r="G17015" t="s">
        <v>142</v>
      </c>
      <c r="H17015" s="1" t="s">
        <v>142</v>
      </c>
      <c r="I17015" s="1" t="str">
        <f t="shared" si="530"/>
        <v>Clamshell NB</v>
      </c>
      <c r="J17015" s="1" t="str">
        <f t="shared" si="531"/>
        <v>Clamshell NB</v>
      </c>
      <c r="K17015" t="s">
        <v>144</v>
      </c>
      <c r="L17015" t="s">
        <v>150</v>
      </c>
      <c r="M17015" s="47">
        <v>312</v>
      </c>
    </row>
    <row r="17016" spans="1:13" hidden="1" x14ac:dyDescent="0.3">
      <c r="A17016" s="1" t="s">
        <v>186</v>
      </c>
      <c r="B17016" s="1" t="s">
        <v>23</v>
      </c>
      <c r="C17016" t="s">
        <v>153</v>
      </c>
      <c r="D17016" s="1" t="s">
        <v>18</v>
      </c>
      <c r="E17016" t="s">
        <v>10</v>
      </c>
      <c r="F17016" s="1" t="s">
        <v>154</v>
      </c>
      <c r="G17016" t="s">
        <v>142</v>
      </c>
      <c r="H17016" s="1" t="s">
        <v>142</v>
      </c>
      <c r="I17016" s="1" t="str">
        <f t="shared" si="530"/>
        <v>Clamshell NB</v>
      </c>
      <c r="J17016" s="1" t="str">
        <f t="shared" si="531"/>
        <v>Clamshell NB</v>
      </c>
      <c r="K17016" t="s">
        <v>144</v>
      </c>
      <c r="L17016" t="s">
        <v>151</v>
      </c>
      <c r="M17016" s="47">
        <v>171</v>
      </c>
    </row>
    <row r="17017" spans="1:13" hidden="1" x14ac:dyDescent="0.3">
      <c r="A17017" s="1" t="s">
        <v>186</v>
      </c>
      <c r="B17017" s="1" t="s">
        <v>23</v>
      </c>
      <c r="C17017" t="s">
        <v>153</v>
      </c>
      <c r="D17017" s="1" t="s">
        <v>18</v>
      </c>
      <c r="E17017" t="s">
        <v>10</v>
      </c>
      <c r="F17017" s="1" t="s">
        <v>154</v>
      </c>
      <c r="G17017" t="s">
        <v>142</v>
      </c>
      <c r="H17017" s="1" t="s">
        <v>155</v>
      </c>
      <c r="I17017" s="1" t="str">
        <f t="shared" si="530"/>
        <v>Clamshell NB</v>
      </c>
      <c r="J17017" s="1" t="str">
        <f t="shared" si="531"/>
        <v>Clamshell Ultraslim NB</v>
      </c>
      <c r="K17017" t="s">
        <v>143</v>
      </c>
      <c r="L17017" t="s">
        <v>143</v>
      </c>
      <c r="M17017" s="47">
        <v>4248</v>
      </c>
    </row>
    <row r="17018" spans="1:13" hidden="1" x14ac:dyDescent="0.3">
      <c r="A17018" s="1" t="s">
        <v>186</v>
      </c>
      <c r="B17018" s="1" t="s">
        <v>23</v>
      </c>
      <c r="C17018" t="s">
        <v>153</v>
      </c>
      <c r="D17018" s="1" t="s">
        <v>18</v>
      </c>
      <c r="E17018" t="s">
        <v>10</v>
      </c>
      <c r="F17018" s="1" t="s">
        <v>154</v>
      </c>
      <c r="G17018" t="s">
        <v>142</v>
      </c>
      <c r="H17018" s="1" t="s">
        <v>155</v>
      </c>
      <c r="I17018" s="1" t="str">
        <f t="shared" si="530"/>
        <v>Clamshell NB</v>
      </c>
      <c r="J17018" s="1" t="str">
        <f t="shared" si="531"/>
        <v>Clamshell Ultraslim NB</v>
      </c>
      <c r="K17018" t="s">
        <v>144</v>
      </c>
      <c r="L17018" t="s">
        <v>145</v>
      </c>
      <c r="M17018" s="47">
        <v>302</v>
      </c>
    </row>
    <row r="17019" spans="1:13" hidden="1" x14ac:dyDescent="0.3">
      <c r="A17019" s="1" t="s">
        <v>186</v>
      </c>
      <c r="B17019" s="1" t="s">
        <v>23</v>
      </c>
      <c r="C17019" t="s">
        <v>153</v>
      </c>
      <c r="D17019" s="1" t="s">
        <v>18</v>
      </c>
      <c r="E17019" t="s">
        <v>10</v>
      </c>
      <c r="F17019" s="1" t="s">
        <v>154</v>
      </c>
      <c r="G17019" t="s">
        <v>142</v>
      </c>
      <c r="H17019" s="1" t="s">
        <v>155</v>
      </c>
      <c r="I17019" s="1" t="str">
        <f t="shared" si="530"/>
        <v>Clamshell NB</v>
      </c>
      <c r="J17019" s="1" t="str">
        <f t="shared" si="531"/>
        <v>Clamshell Ultraslim NB</v>
      </c>
      <c r="K17019" t="s">
        <v>144</v>
      </c>
      <c r="L17019" t="s">
        <v>146</v>
      </c>
      <c r="M17019" s="47">
        <v>427</v>
      </c>
    </row>
    <row r="17020" spans="1:13" hidden="1" x14ac:dyDescent="0.3">
      <c r="A17020" s="1" t="s">
        <v>186</v>
      </c>
      <c r="B17020" s="1" t="s">
        <v>23</v>
      </c>
      <c r="C17020" t="s">
        <v>153</v>
      </c>
      <c r="D17020" s="1" t="s">
        <v>18</v>
      </c>
      <c r="E17020" t="s">
        <v>10</v>
      </c>
      <c r="F17020" s="1" t="s">
        <v>154</v>
      </c>
      <c r="G17020" t="s">
        <v>142</v>
      </c>
      <c r="H17020" s="1" t="s">
        <v>155</v>
      </c>
      <c r="I17020" s="1" t="str">
        <f t="shared" si="530"/>
        <v>Clamshell NB</v>
      </c>
      <c r="J17020" s="1" t="str">
        <f t="shared" si="531"/>
        <v>Clamshell Ultraslim NB</v>
      </c>
      <c r="K17020" t="s">
        <v>144</v>
      </c>
      <c r="L17020" t="s">
        <v>147</v>
      </c>
      <c r="M17020" s="47">
        <v>828</v>
      </c>
    </row>
    <row r="17021" spans="1:13" hidden="1" x14ac:dyDescent="0.3">
      <c r="A17021" s="1" t="s">
        <v>186</v>
      </c>
      <c r="B17021" s="1" t="s">
        <v>23</v>
      </c>
      <c r="C17021" t="s">
        <v>153</v>
      </c>
      <c r="D17021" s="1" t="s">
        <v>18</v>
      </c>
      <c r="E17021" t="s">
        <v>10</v>
      </c>
      <c r="F17021" s="1" t="s">
        <v>154</v>
      </c>
      <c r="G17021" t="s">
        <v>142</v>
      </c>
      <c r="H17021" s="1" t="s">
        <v>155</v>
      </c>
      <c r="I17021" s="1" t="str">
        <f t="shared" si="530"/>
        <v>Clamshell NB</v>
      </c>
      <c r="J17021" s="1" t="str">
        <f t="shared" si="531"/>
        <v>Clamshell Ultraslim NB</v>
      </c>
      <c r="K17021" t="s">
        <v>144</v>
      </c>
      <c r="L17021" t="s">
        <v>148</v>
      </c>
      <c r="M17021" s="47">
        <v>717</v>
      </c>
    </row>
    <row r="17022" spans="1:13" hidden="1" x14ac:dyDescent="0.3">
      <c r="A17022" s="1" t="s">
        <v>186</v>
      </c>
      <c r="B17022" s="1" t="s">
        <v>23</v>
      </c>
      <c r="C17022" t="s">
        <v>153</v>
      </c>
      <c r="D17022" s="1" t="s">
        <v>18</v>
      </c>
      <c r="E17022" t="s">
        <v>10</v>
      </c>
      <c r="F17022" s="1" t="s">
        <v>154</v>
      </c>
      <c r="G17022" t="s">
        <v>142</v>
      </c>
      <c r="H17022" s="1" t="s">
        <v>155</v>
      </c>
      <c r="I17022" s="1" t="str">
        <f t="shared" si="530"/>
        <v>Clamshell NB</v>
      </c>
      <c r="J17022" s="1" t="str">
        <f t="shared" si="531"/>
        <v>Clamshell Ultraslim NB</v>
      </c>
      <c r="K17022" t="s">
        <v>144</v>
      </c>
      <c r="L17022" t="s">
        <v>149</v>
      </c>
      <c r="M17022" s="47">
        <v>990</v>
      </c>
    </row>
    <row r="17023" spans="1:13" hidden="1" x14ac:dyDescent="0.3">
      <c r="A17023" s="1" t="s">
        <v>186</v>
      </c>
      <c r="B17023" s="1" t="s">
        <v>23</v>
      </c>
      <c r="C17023" t="s">
        <v>153</v>
      </c>
      <c r="D17023" s="1" t="s">
        <v>18</v>
      </c>
      <c r="E17023" t="s">
        <v>10</v>
      </c>
      <c r="F17023" s="1" t="s">
        <v>154</v>
      </c>
      <c r="G17023" t="s">
        <v>142</v>
      </c>
      <c r="H17023" s="1" t="s">
        <v>155</v>
      </c>
      <c r="I17023" s="1" t="str">
        <f t="shared" si="530"/>
        <v>Clamshell NB</v>
      </c>
      <c r="J17023" s="1" t="str">
        <f t="shared" si="531"/>
        <v>Clamshell Ultraslim NB</v>
      </c>
      <c r="K17023" t="s">
        <v>144</v>
      </c>
      <c r="L17023" t="s">
        <v>150</v>
      </c>
      <c r="M17023" s="47">
        <v>352</v>
      </c>
    </row>
    <row r="17024" spans="1:13" hidden="1" x14ac:dyDescent="0.3">
      <c r="A17024" s="1" t="s">
        <v>186</v>
      </c>
      <c r="B17024" s="1" t="s">
        <v>23</v>
      </c>
      <c r="C17024" t="s">
        <v>153</v>
      </c>
      <c r="D17024" s="1" t="s">
        <v>18</v>
      </c>
      <c r="E17024" t="s">
        <v>10</v>
      </c>
      <c r="F17024" s="1" t="s">
        <v>154</v>
      </c>
      <c r="G17024" t="s">
        <v>142</v>
      </c>
      <c r="H17024" s="1" t="s">
        <v>155</v>
      </c>
      <c r="I17024" s="1" t="str">
        <f t="shared" si="530"/>
        <v>Clamshell NB</v>
      </c>
      <c r="J17024" s="1" t="str">
        <f t="shared" si="531"/>
        <v>Clamshell Ultraslim NB</v>
      </c>
      <c r="K17024" t="s">
        <v>144</v>
      </c>
      <c r="L17024" t="s">
        <v>151</v>
      </c>
      <c r="M17024" s="47">
        <v>183</v>
      </c>
    </row>
    <row r="17025" spans="1:13" hidden="1" x14ac:dyDescent="0.3">
      <c r="A17025" s="1" t="s">
        <v>186</v>
      </c>
      <c r="B17025" s="1" t="s">
        <v>23</v>
      </c>
      <c r="C17025" t="s">
        <v>153</v>
      </c>
      <c r="D17025" s="1" t="s">
        <v>18</v>
      </c>
      <c r="E17025" t="s">
        <v>10</v>
      </c>
      <c r="F17025" s="1" t="s">
        <v>154</v>
      </c>
      <c r="G17025" t="s">
        <v>155</v>
      </c>
      <c r="H17025" s="1" t="s">
        <v>142</v>
      </c>
      <c r="I17025" s="1" t="str">
        <f t="shared" si="530"/>
        <v>Clamshell Gaming Capable NB</v>
      </c>
      <c r="J17025" s="1" t="str">
        <f t="shared" si="531"/>
        <v>Clamshell Gaming Capable NB</v>
      </c>
      <c r="K17025" t="s">
        <v>143</v>
      </c>
      <c r="L17025" t="s">
        <v>143</v>
      </c>
      <c r="M17025" s="47">
        <v>275</v>
      </c>
    </row>
    <row r="17026" spans="1:13" hidden="1" x14ac:dyDescent="0.3">
      <c r="A17026" s="1" t="s">
        <v>186</v>
      </c>
      <c r="B17026" s="1" t="s">
        <v>23</v>
      </c>
      <c r="C17026" t="s">
        <v>153</v>
      </c>
      <c r="D17026" s="1" t="s">
        <v>18</v>
      </c>
      <c r="E17026" t="s">
        <v>10</v>
      </c>
      <c r="F17026" s="1" t="s">
        <v>154</v>
      </c>
      <c r="G17026" t="s">
        <v>155</v>
      </c>
      <c r="H17026" s="1" t="s">
        <v>142</v>
      </c>
      <c r="I17026" s="1" t="str">
        <f t="shared" si="530"/>
        <v>Clamshell Gaming Capable NB</v>
      </c>
      <c r="J17026" s="1" t="str">
        <f t="shared" si="531"/>
        <v>Clamshell Gaming Capable NB</v>
      </c>
      <c r="K17026" t="s">
        <v>144</v>
      </c>
      <c r="L17026" t="s">
        <v>145</v>
      </c>
      <c r="M17026" s="47">
        <v>28</v>
      </c>
    </row>
    <row r="17027" spans="1:13" hidden="1" x14ac:dyDescent="0.3">
      <c r="A17027" s="1" t="s">
        <v>186</v>
      </c>
      <c r="B17027" s="1" t="s">
        <v>23</v>
      </c>
      <c r="C17027" t="s">
        <v>153</v>
      </c>
      <c r="D17027" s="1" t="s">
        <v>18</v>
      </c>
      <c r="E17027" t="s">
        <v>10</v>
      </c>
      <c r="F17027" s="1" t="s">
        <v>154</v>
      </c>
      <c r="G17027" t="s">
        <v>155</v>
      </c>
      <c r="H17027" s="1" t="s">
        <v>142</v>
      </c>
      <c r="I17027" s="1" t="str">
        <f t="shared" ref="I17027:I17090" si="532">VLOOKUP(E17027&amp;F17027&amp;G17027,$S$1:$T$74,2,0)</f>
        <v>Clamshell Gaming Capable NB</v>
      </c>
      <c r="J17027" s="1" t="str">
        <f t="shared" ref="J17027:J17090" si="533">IF(AND(I17027="Clamshell NB",H17027="Yes"),"Clamshell Ultraslim NB",I17027)</f>
        <v>Clamshell Gaming Capable NB</v>
      </c>
      <c r="K17027" t="s">
        <v>144</v>
      </c>
      <c r="L17027" t="s">
        <v>146</v>
      </c>
      <c r="M17027" s="47">
        <v>38</v>
      </c>
    </row>
    <row r="17028" spans="1:13" hidden="1" x14ac:dyDescent="0.3">
      <c r="A17028" s="1" t="s">
        <v>186</v>
      </c>
      <c r="B17028" s="1" t="s">
        <v>23</v>
      </c>
      <c r="C17028" t="s">
        <v>153</v>
      </c>
      <c r="D17028" s="1" t="s">
        <v>18</v>
      </c>
      <c r="E17028" t="s">
        <v>10</v>
      </c>
      <c r="F17028" s="1" t="s">
        <v>154</v>
      </c>
      <c r="G17028" t="s">
        <v>155</v>
      </c>
      <c r="H17028" s="1" t="s">
        <v>142</v>
      </c>
      <c r="I17028" s="1" t="str">
        <f t="shared" si="532"/>
        <v>Clamshell Gaming Capable NB</v>
      </c>
      <c r="J17028" s="1" t="str">
        <f t="shared" si="533"/>
        <v>Clamshell Gaming Capable NB</v>
      </c>
      <c r="K17028" t="s">
        <v>144</v>
      </c>
      <c r="L17028" t="s">
        <v>147</v>
      </c>
      <c r="M17028" s="47">
        <v>87</v>
      </c>
    </row>
    <row r="17029" spans="1:13" hidden="1" x14ac:dyDescent="0.3">
      <c r="A17029" s="1" t="s">
        <v>186</v>
      </c>
      <c r="B17029" s="1" t="s">
        <v>23</v>
      </c>
      <c r="C17029" t="s">
        <v>153</v>
      </c>
      <c r="D17029" s="1" t="s">
        <v>18</v>
      </c>
      <c r="E17029" t="s">
        <v>10</v>
      </c>
      <c r="F17029" s="1" t="s">
        <v>154</v>
      </c>
      <c r="G17029" t="s">
        <v>155</v>
      </c>
      <c r="H17029" s="1" t="s">
        <v>142</v>
      </c>
      <c r="I17029" s="1" t="str">
        <f t="shared" si="532"/>
        <v>Clamshell Gaming Capable NB</v>
      </c>
      <c r="J17029" s="1" t="str">
        <f t="shared" si="533"/>
        <v>Clamshell Gaming Capable NB</v>
      </c>
      <c r="K17029" t="s">
        <v>144</v>
      </c>
      <c r="L17029" t="s">
        <v>148</v>
      </c>
      <c r="M17029" s="47">
        <v>67</v>
      </c>
    </row>
    <row r="17030" spans="1:13" hidden="1" x14ac:dyDescent="0.3">
      <c r="A17030" s="1" t="s">
        <v>186</v>
      </c>
      <c r="B17030" s="1" t="s">
        <v>23</v>
      </c>
      <c r="C17030" t="s">
        <v>153</v>
      </c>
      <c r="D17030" s="1" t="s">
        <v>18</v>
      </c>
      <c r="E17030" t="s">
        <v>10</v>
      </c>
      <c r="F17030" s="1" t="s">
        <v>154</v>
      </c>
      <c r="G17030" t="s">
        <v>155</v>
      </c>
      <c r="H17030" s="1" t="s">
        <v>142</v>
      </c>
      <c r="I17030" s="1" t="str">
        <f t="shared" si="532"/>
        <v>Clamshell Gaming Capable NB</v>
      </c>
      <c r="J17030" s="1" t="str">
        <f t="shared" si="533"/>
        <v>Clamshell Gaming Capable NB</v>
      </c>
      <c r="K17030" t="s">
        <v>144</v>
      </c>
      <c r="L17030" t="s">
        <v>149</v>
      </c>
      <c r="M17030" s="47">
        <v>117</v>
      </c>
    </row>
    <row r="17031" spans="1:13" hidden="1" x14ac:dyDescent="0.3">
      <c r="A17031" s="1" t="s">
        <v>186</v>
      </c>
      <c r="B17031" s="1" t="s">
        <v>23</v>
      </c>
      <c r="C17031" t="s">
        <v>153</v>
      </c>
      <c r="D17031" s="1" t="s">
        <v>18</v>
      </c>
      <c r="E17031" t="s">
        <v>10</v>
      </c>
      <c r="F17031" s="1" t="s">
        <v>154</v>
      </c>
      <c r="G17031" t="s">
        <v>155</v>
      </c>
      <c r="H17031" s="1" t="s">
        <v>142</v>
      </c>
      <c r="I17031" s="1" t="str">
        <f t="shared" si="532"/>
        <v>Clamshell Gaming Capable NB</v>
      </c>
      <c r="J17031" s="1" t="str">
        <f t="shared" si="533"/>
        <v>Clamshell Gaming Capable NB</v>
      </c>
      <c r="K17031" t="s">
        <v>144</v>
      </c>
      <c r="L17031" t="s">
        <v>150</v>
      </c>
      <c r="M17031" s="47">
        <v>34</v>
      </c>
    </row>
    <row r="17032" spans="1:13" hidden="1" x14ac:dyDescent="0.3">
      <c r="A17032" s="1" t="s">
        <v>186</v>
      </c>
      <c r="B17032" s="1" t="s">
        <v>23</v>
      </c>
      <c r="C17032" t="s">
        <v>153</v>
      </c>
      <c r="D17032" s="1" t="s">
        <v>18</v>
      </c>
      <c r="E17032" t="s">
        <v>10</v>
      </c>
      <c r="F17032" s="1" t="s">
        <v>154</v>
      </c>
      <c r="G17032" t="s">
        <v>155</v>
      </c>
      <c r="H17032" s="1" t="s">
        <v>142</v>
      </c>
      <c r="I17032" s="1" t="str">
        <f t="shared" si="532"/>
        <v>Clamshell Gaming Capable NB</v>
      </c>
      <c r="J17032" s="1" t="str">
        <f t="shared" si="533"/>
        <v>Clamshell Gaming Capable NB</v>
      </c>
      <c r="K17032" t="s">
        <v>144</v>
      </c>
      <c r="L17032" t="s">
        <v>151</v>
      </c>
      <c r="M17032" s="47">
        <v>17</v>
      </c>
    </row>
    <row r="17033" spans="1:13" hidden="1" x14ac:dyDescent="0.3">
      <c r="A17033" s="1" t="s">
        <v>186</v>
      </c>
      <c r="B17033" s="1" t="s">
        <v>23</v>
      </c>
      <c r="C17033" t="s">
        <v>153</v>
      </c>
      <c r="D17033" s="1" t="s">
        <v>18</v>
      </c>
      <c r="E17033" t="s">
        <v>10</v>
      </c>
      <c r="F17033" s="1" t="s">
        <v>154</v>
      </c>
      <c r="G17033" t="s">
        <v>155</v>
      </c>
      <c r="H17033" s="1" t="s">
        <v>155</v>
      </c>
      <c r="I17033" s="1" t="str">
        <f t="shared" si="532"/>
        <v>Clamshell Gaming Capable NB</v>
      </c>
      <c r="J17033" s="1" t="str">
        <f t="shared" si="533"/>
        <v>Clamshell Gaming Capable NB</v>
      </c>
      <c r="K17033" t="s">
        <v>143</v>
      </c>
      <c r="L17033" t="s">
        <v>143</v>
      </c>
      <c r="M17033" s="47">
        <v>1234</v>
      </c>
    </row>
    <row r="17034" spans="1:13" hidden="1" x14ac:dyDescent="0.3">
      <c r="A17034" s="1" t="s">
        <v>186</v>
      </c>
      <c r="B17034" s="1" t="s">
        <v>23</v>
      </c>
      <c r="C17034" t="s">
        <v>153</v>
      </c>
      <c r="D17034" s="1" t="s">
        <v>18</v>
      </c>
      <c r="E17034" t="s">
        <v>10</v>
      </c>
      <c r="F17034" s="1" t="s">
        <v>154</v>
      </c>
      <c r="G17034" t="s">
        <v>155</v>
      </c>
      <c r="H17034" s="1" t="s">
        <v>155</v>
      </c>
      <c r="I17034" s="1" t="str">
        <f t="shared" si="532"/>
        <v>Clamshell Gaming Capable NB</v>
      </c>
      <c r="J17034" s="1" t="str">
        <f t="shared" si="533"/>
        <v>Clamshell Gaming Capable NB</v>
      </c>
      <c r="K17034" t="s">
        <v>144</v>
      </c>
      <c r="L17034" t="s">
        <v>145</v>
      </c>
      <c r="M17034" s="47">
        <v>110</v>
      </c>
    </row>
    <row r="17035" spans="1:13" hidden="1" x14ac:dyDescent="0.3">
      <c r="A17035" s="1" t="s">
        <v>186</v>
      </c>
      <c r="B17035" s="1" t="s">
        <v>23</v>
      </c>
      <c r="C17035" t="s">
        <v>153</v>
      </c>
      <c r="D17035" s="1" t="s">
        <v>18</v>
      </c>
      <c r="E17035" t="s">
        <v>10</v>
      </c>
      <c r="F17035" s="1" t="s">
        <v>154</v>
      </c>
      <c r="G17035" t="s">
        <v>155</v>
      </c>
      <c r="H17035" s="1" t="s">
        <v>155</v>
      </c>
      <c r="I17035" s="1" t="str">
        <f t="shared" si="532"/>
        <v>Clamshell Gaming Capable NB</v>
      </c>
      <c r="J17035" s="1" t="str">
        <f t="shared" si="533"/>
        <v>Clamshell Gaming Capable NB</v>
      </c>
      <c r="K17035" t="s">
        <v>144</v>
      </c>
      <c r="L17035" t="s">
        <v>146</v>
      </c>
      <c r="M17035" s="47">
        <v>220</v>
      </c>
    </row>
    <row r="17036" spans="1:13" hidden="1" x14ac:dyDescent="0.3">
      <c r="A17036" s="1" t="s">
        <v>186</v>
      </c>
      <c r="B17036" s="1" t="s">
        <v>23</v>
      </c>
      <c r="C17036" t="s">
        <v>153</v>
      </c>
      <c r="D17036" s="1" t="s">
        <v>18</v>
      </c>
      <c r="E17036" t="s">
        <v>10</v>
      </c>
      <c r="F17036" s="1" t="s">
        <v>154</v>
      </c>
      <c r="G17036" t="s">
        <v>155</v>
      </c>
      <c r="H17036" s="1" t="s">
        <v>155</v>
      </c>
      <c r="I17036" s="1" t="str">
        <f t="shared" si="532"/>
        <v>Clamshell Gaming Capable NB</v>
      </c>
      <c r="J17036" s="1" t="str">
        <f t="shared" si="533"/>
        <v>Clamshell Gaming Capable NB</v>
      </c>
      <c r="K17036" t="s">
        <v>144</v>
      </c>
      <c r="L17036" t="s">
        <v>147</v>
      </c>
      <c r="M17036" s="47">
        <v>163</v>
      </c>
    </row>
    <row r="17037" spans="1:13" hidden="1" x14ac:dyDescent="0.3">
      <c r="A17037" s="1" t="s">
        <v>186</v>
      </c>
      <c r="B17037" s="1" t="s">
        <v>23</v>
      </c>
      <c r="C17037" t="s">
        <v>153</v>
      </c>
      <c r="D17037" s="1" t="s">
        <v>18</v>
      </c>
      <c r="E17037" t="s">
        <v>10</v>
      </c>
      <c r="F17037" s="1" t="s">
        <v>154</v>
      </c>
      <c r="G17037" t="s">
        <v>155</v>
      </c>
      <c r="H17037" s="1" t="s">
        <v>155</v>
      </c>
      <c r="I17037" s="1" t="str">
        <f t="shared" si="532"/>
        <v>Clamshell Gaming Capable NB</v>
      </c>
      <c r="J17037" s="1" t="str">
        <f t="shared" si="533"/>
        <v>Clamshell Gaming Capable NB</v>
      </c>
      <c r="K17037" t="s">
        <v>144</v>
      </c>
      <c r="L17037" t="s">
        <v>148</v>
      </c>
      <c r="M17037" s="47">
        <v>274</v>
      </c>
    </row>
    <row r="17038" spans="1:13" hidden="1" x14ac:dyDescent="0.3">
      <c r="A17038" s="1" t="s">
        <v>186</v>
      </c>
      <c r="B17038" s="1" t="s">
        <v>23</v>
      </c>
      <c r="C17038" t="s">
        <v>153</v>
      </c>
      <c r="D17038" s="1" t="s">
        <v>18</v>
      </c>
      <c r="E17038" t="s">
        <v>10</v>
      </c>
      <c r="F17038" s="1" t="s">
        <v>154</v>
      </c>
      <c r="G17038" t="s">
        <v>155</v>
      </c>
      <c r="H17038" s="1" t="s">
        <v>155</v>
      </c>
      <c r="I17038" s="1" t="str">
        <f t="shared" si="532"/>
        <v>Clamshell Gaming Capable NB</v>
      </c>
      <c r="J17038" s="1" t="str">
        <f t="shared" si="533"/>
        <v>Clamshell Gaming Capable NB</v>
      </c>
      <c r="K17038" t="s">
        <v>144</v>
      </c>
      <c r="L17038" t="s">
        <v>149</v>
      </c>
      <c r="M17038" s="47">
        <v>329</v>
      </c>
    </row>
    <row r="17039" spans="1:13" hidden="1" x14ac:dyDescent="0.3">
      <c r="A17039" s="1" t="s">
        <v>186</v>
      </c>
      <c r="B17039" s="1" t="s">
        <v>23</v>
      </c>
      <c r="C17039" t="s">
        <v>153</v>
      </c>
      <c r="D17039" s="1" t="s">
        <v>18</v>
      </c>
      <c r="E17039" t="s">
        <v>10</v>
      </c>
      <c r="F17039" s="1" t="s">
        <v>154</v>
      </c>
      <c r="G17039" t="s">
        <v>155</v>
      </c>
      <c r="H17039" s="1" t="s">
        <v>155</v>
      </c>
      <c r="I17039" s="1" t="str">
        <f t="shared" si="532"/>
        <v>Clamshell Gaming Capable NB</v>
      </c>
      <c r="J17039" s="1" t="str">
        <f t="shared" si="533"/>
        <v>Clamshell Gaming Capable NB</v>
      </c>
      <c r="K17039" t="s">
        <v>144</v>
      </c>
      <c r="L17039" t="s">
        <v>150</v>
      </c>
      <c r="M17039" s="47">
        <v>106</v>
      </c>
    </row>
    <row r="17040" spans="1:13" hidden="1" x14ac:dyDescent="0.3">
      <c r="A17040" s="1" t="s">
        <v>186</v>
      </c>
      <c r="B17040" s="1" t="s">
        <v>23</v>
      </c>
      <c r="C17040" t="s">
        <v>153</v>
      </c>
      <c r="D17040" s="1" t="s">
        <v>18</v>
      </c>
      <c r="E17040" t="s">
        <v>10</v>
      </c>
      <c r="F17040" s="1" t="s">
        <v>154</v>
      </c>
      <c r="G17040" t="s">
        <v>155</v>
      </c>
      <c r="H17040" s="1" t="s">
        <v>155</v>
      </c>
      <c r="I17040" s="1" t="str">
        <f t="shared" si="532"/>
        <v>Clamshell Gaming Capable NB</v>
      </c>
      <c r="J17040" s="1" t="str">
        <f t="shared" si="533"/>
        <v>Clamshell Gaming Capable NB</v>
      </c>
      <c r="K17040" t="s">
        <v>144</v>
      </c>
      <c r="L17040" t="s">
        <v>151</v>
      </c>
      <c r="M17040" s="47">
        <v>77</v>
      </c>
    </row>
    <row r="17041" spans="1:13" hidden="1" x14ac:dyDescent="0.3">
      <c r="A17041" s="1" t="s">
        <v>186</v>
      </c>
      <c r="B17041" s="1" t="s">
        <v>23</v>
      </c>
      <c r="C17041" t="s">
        <v>153</v>
      </c>
      <c r="D17041" s="1" t="s">
        <v>18</v>
      </c>
      <c r="E17041" t="s">
        <v>11</v>
      </c>
      <c r="F17041" s="1" t="s">
        <v>156</v>
      </c>
      <c r="G17041" t="s">
        <v>142</v>
      </c>
      <c r="H17041" s="1" t="s">
        <v>155</v>
      </c>
      <c r="I17041" s="1" t="str">
        <f t="shared" si="532"/>
        <v>Convertible Chromebook</v>
      </c>
      <c r="J17041" s="1" t="str">
        <f t="shared" si="533"/>
        <v>Convertible Chromebook</v>
      </c>
      <c r="K17041" t="s">
        <v>143</v>
      </c>
      <c r="L17041" t="s">
        <v>143</v>
      </c>
      <c r="M17041" s="47">
        <v>10</v>
      </c>
    </row>
    <row r="17042" spans="1:13" hidden="1" x14ac:dyDescent="0.3">
      <c r="A17042" s="1" t="s">
        <v>186</v>
      </c>
      <c r="B17042" s="1" t="s">
        <v>23</v>
      </c>
      <c r="C17042" t="s">
        <v>153</v>
      </c>
      <c r="D17042" s="1" t="s">
        <v>18</v>
      </c>
      <c r="E17042" t="s">
        <v>11</v>
      </c>
      <c r="F17042" s="1" t="s">
        <v>156</v>
      </c>
      <c r="G17042" t="s">
        <v>142</v>
      </c>
      <c r="H17042" s="1" t="s">
        <v>155</v>
      </c>
      <c r="I17042" s="1" t="str">
        <f t="shared" si="532"/>
        <v>Convertible Chromebook</v>
      </c>
      <c r="J17042" s="1" t="str">
        <f t="shared" si="533"/>
        <v>Convertible Chromebook</v>
      </c>
      <c r="K17042" t="s">
        <v>144</v>
      </c>
      <c r="L17042" t="s">
        <v>145</v>
      </c>
      <c r="M17042" s="47">
        <v>19</v>
      </c>
    </row>
    <row r="17043" spans="1:13" hidden="1" x14ac:dyDescent="0.3">
      <c r="A17043" s="1" t="s">
        <v>186</v>
      </c>
      <c r="B17043" s="1" t="s">
        <v>23</v>
      </c>
      <c r="C17043" t="s">
        <v>153</v>
      </c>
      <c r="D17043" s="1" t="s">
        <v>18</v>
      </c>
      <c r="E17043" t="s">
        <v>11</v>
      </c>
      <c r="F17043" s="1" t="s">
        <v>156</v>
      </c>
      <c r="G17043" t="s">
        <v>142</v>
      </c>
      <c r="H17043" s="1" t="s">
        <v>155</v>
      </c>
      <c r="I17043" s="1" t="str">
        <f t="shared" si="532"/>
        <v>Convertible Chromebook</v>
      </c>
      <c r="J17043" s="1" t="str">
        <f t="shared" si="533"/>
        <v>Convertible Chromebook</v>
      </c>
      <c r="K17043" t="s">
        <v>144</v>
      </c>
      <c r="L17043" t="s">
        <v>146</v>
      </c>
      <c r="M17043" s="47">
        <v>14</v>
      </c>
    </row>
    <row r="17044" spans="1:13" hidden="1" x14ac:dyDescent="0.3">
      <c r="A17044" s="1" t="s">
        <v>186</v>
      </c>
      <c r="B17044" s="1" t="s">
        <v>23</v>
      </c>
      <c r="C17044" t="s">
        <v>153</v>
      </c>
      <c r="D17044" s="1" t="s">
        <v>18</v>
      </c>
      <c r="E17044" t="s">
        <v>11</v>
      </c>
      <c r="F17044" s="1" t="s">
        <v>156</v>
      </c>
      <c r="G17044" t="s">
        <v>142</v>
      </c>
      <c r="H17044" s="1" t="s">
        <v>155</v>
      </c>
      <c r="I17044" s="1" t="str">
        <f t="shared" si="532"/>
        <v>Convertible Chromebook</v>
      </c>
      <c r="J17044" s="1" t="str">
        <f t="shared" si="533"/>
        <v>Convertible Chromebook</v>
      </c>
      <c r="K17044" t="s">
        <v>144</v>
      </c>
      <c r="L17044" t="s">
        <v>147</v>
      </c>
      <c r="M17044" s="47">
        <v>18</v>
      </c>
    </row>
    <row r="17045" spans="1:13" hidden="1" x14ac:dyDescent="0.3">
      <c r="A17045" s="1" t="s">
        <v>186</v>
      </c>
      <c r="B17045" s="1" t="s">
        <v>23</v>
      </c>
      <c r="C17045" t="s">
        <v>153</v>
      </c>
      <c r="D17045" s="1" t="s">
        <v>18</v>
      </c>
      <c r="E17045" t="s">
        <v>11</v>
      </c>
      <c r="F17045" s="1" t="s">
        <v>156</v>
      </c>
      <c r="G17045" t="s">
        <v>142</v>
      </c>
      <c r="H17045" s="1" t="s">
        <v>155</v>
      </c>
      <c r="I17045" s="1" t="str">
        <f t="shared" si="532"/>
        <v>Convertible Chromebook</v>
      </c>
      <c r="J17045" s="1" t="str">
        <f t="shared" si="533"/>
        <v>Convertible Chromebook</v>
      </c>
      <c r="K17045" t="s">
        <v>144</v>
      </c>
      <c r="L17045" t="s">
        <v>148</v>
      </c>
      <c r="M17045" s="47">
        <v>26</v>
      </c>
    </row>
    <row r="17046" spans="1:13" hidden="1" x14ac:dyDescent="0.3">
      <c r="A17046" s="1" t="s">
        <v>186</v>
      </c>
      <c r="B17046" s="1" t="s">
        <v>23</v>
      </c>
      <c r="C17046" t="s">
        <v>153</v>
      </c>
      <c r="D17046" s="1" t="s">
        <v>18</v>
      </c>
      <c r="E17046" t="s">
        <v>11</v>
      </c>
      <c r="F17046" s="1" t="s">
        <v>156</v>
      </c>
      <c r="G17046" t="s">
        <v>142</v>
      </c>
      <c r="H17046" s="1" t="s">
        <v>155</v>
      </c>
      <c r="I17046" s="1" t="str">
        <f t="shared" si="532"/>
        <v>Convertible Chromebook</v>
      </c>
      <c r="J17046" s="1" t="str">
        <f t="shared" si="533"/>
        <v>Convertible Chromebook</v>
      </c>
      <c r="K17046" t="s">
        <v>144</v>
      </c>
      <c r="L17046" t="s">
        <v>149</v>
      </c>
      <c r="M17046" s="47">
        <v>32</v>
      </c>
    </row>
    <row r="17047" spans="1:13" hidden="1" x14ac:dyDescent="0.3">
      <c r="A17047" s="1" t="s">
        <v>186</v>
      </c>
      <c r="B17047" s="1" t="s">
        <v>23</v>
      </c>
      <c r="C17047" t="s">
        <v>153</v>
      </c>
      <c r="D17047" s="1" t="s">
        <v>18</v>
      </c>
      <c r="E17047" t="s">
        <v>11</v>
      </c>
      <c r="F17047" s="1" t="s">
        <v>156</v>
      </c>
      <c r="G17047" t="s">
        <v>142</v>
      </c>
      <c r="H17047" s="1" t="s">
        <v>155</v>
      </c>
      <c r="I17047" s="1" t="str">
        <f t="shared" si="532"/>
        <v>Convertible Chromebook</v>
      </c>
      <c r="J17047" s="1" t="str">
        <f t="shared" si="533"/>
        <v>Convertible Chromebook</v>
      </c>
      <c r="K17047" t="s">
        <v>144</v>
      </c>
      <c r="L17047" t="s">
        <v>150</v>
      </c>
      <c r="M17047" s="47">
        <v>11</v>
      </c>
    </row>
    <row r="17048" spans="1:13" hidden="1" x14ac:dyDescent="0.3">
      <c r="A17048" s="1" t="s">
        <v>186</v>
      </c>
      <c r="B17048" s="1" t="s">
        <v>23</v>
      </c>
      <c r="C17048" t="s">
        <v>153</v>
      </c>
      <c r="D17048" s="1" t="s">
        <v>18</v>
      </c>
      <c r="E17048" t="s">
        <v>11</v>
      </c>
      <c r="F17048" s="1" t="s">
        <v>156</v>
      </c>
      <c r="G17048" t="s">
        <v>142</v>
      </c>
      <c r="H17048" s="1" t="s">
        <v>155</v>
      </c>
      <c r="I17048" s="1" t="str">
        <f t="shared" si="532"/>
        <v>Convertible Chromebook</v>
      </c>
      <c r="J17048" s="1" t="str">
        <f t="shared" si="533"/>
        <v>Convertible Chromebook</v>
      </c>
      <c r="K17048" t="s">
        <v>144</v>
      </c>
      <c r="L17048" t="s">
        <v>151</v>
      </c>
      <c r="M17048" s="47">
        <v>11</v>
      </c>
    </row>
    <row r="17049" spans="1:13" hidden="1" x14ac:dyDescent="0.3">
      <c r="A17049" s="1" t="s">
        <v>186</v>
      </c>
      <c r="B17049" s="1" t="s">
        <v>23</v>
      </c>
      <c r="C17049" t="s">
        <v>153</v>
      </c>
      <c r="D17049" s="1" t="s">
        <v>18</v>
      </c>
      <c r="E17049" t="s">
        <v>11</v>
      </c>
      <c r="F17049" s="1" t="s">
        <v>154</v>
      </c>
      <c r="G17049" t="s">
        <v>142</v>
      </c>
      <c r="H17049" s="1" t="s">
        <v>142</v>
      </c>
      <c r="I17049" s="1" t="str">
        <f t="shared" si="532"/>
        <v>Convertible NB</v>
      </c>
      <c r="J17049" s="1" t="str">
        <f t="shared" si="533"/>
        <v>Convertible NB</v>
      </c>
      <c r="K17049" t="s">
        <v>143</v>
      </c>
      <c r="L17049" t="s">
        <v>143</v>
      </c>
      <c r="M17049" s="47">
        <v>9</v>
      </c>
    </row>
    <row r="17050" spans="1:13" hidden="1" x14ac:dyDescent="0.3">
      <c r="A17050" s="1" t="s">
        <v>186</v>
      </c>
      <c r="B17050" s="1" t="s">
        <v>23</v>
      </c>
      <c r="C17050" t="s">
        <v>153</v>
      </c>
      <c r="D17050" s="1" t="s">
        <v>18</v>
      </c>
      <c r="E17050" t="s">
        <v>11</v>
      </c>
      <c r="F17050" s="1" t="s">
        <v>154</v>
      </c>
      <c r="G17050" t="s">
        <v>142</v>
      </c>
      <c r="H17050" s="1" t="s">
        <v>142</v>
      </c>
      <c r="I17050" s="1" t="str">
        <f t="shared" si="532"/>
        <v>Convertible NB</v>
      </c>
      <c r="J17050" s="1" t="str">
        <f t="shared" si="533"/>
        <v>Convertible NB</v>
      </c>
      <c r="K17050" t="s">
        <v>144</v>
      </c>
      <c r="L17050" t="s">
        <v>145</v>
      </c>
      <c r="M17050" s="47">
        <v>17</v>
      </c>
    </row>
    <row r="17051" spans="1:13" hidden="1" x14ac:dyDescent="0.3">
      <c r="A17051" s="1" t="s">
        <v>186</v>
      </c>
      <c r="B17051" s="1" t="s">
        <v>23</v>
      </c>
      <c r="C17051" t="s">
        <v>153</v>
      </c>
      <c r="D17051" s="1" t="s">
        <v>18</v>
      </c>
      <c r="E17051" t="s">
        <v>11</v>
      </c>
      <c r="F17051" s="1" t="s">
        <v>154</v>
      </c>
      <c r="G17051" t="s">
        <v>142</v>
      </c>
      <c r="H17051" s="1" t="s">
        <v>142</v>
      </c>
      <c r="I17051" s="1" t="str">
        <f t="shared" si="532"/>
        <v>Convertible NB</v>
      </c>
      <c r="J17051" s="1" t="str">
        <f t="shared" si="533"/>
        <v>Convertible NB</v>
      </c>
      <c r="K17051" t="s">
        <v>144</v>
      </c>
      <c r="L17051" t="s">
        <v>146</v>
      </c>
      <c r="M17051" s="47">
        <v>12</v>
      </c>
    </row>
    <row r="17052" spans="1:13" hidden="1" x14ac:dyDescent="0.3">
      <c r="A17052" s="1" t="s">
        <v>186</v>
      </c>
      <c r="B17052" s="1" t="s">
        <v>23</v>
      </c>
      <c r="C17052" t="s">
        <v>153</v>
      </c>
      <c r="D17052" s="1" t="s">
        <v>18</v>
      </c>
      <c r="E17052" t="s">
        <v>11</v>
      </c>
      <c r="F17052" s="1" t="s">
        <v>154</v>
      </c>
      <c r="G17052" t="s">
        <v>142</v>
      </c>
      <c r="H17052" s="1" t="s">
        <v>142</v>
      </c>
      <c r="I17052" s="1" t="str">
        <f t="shared" si="532"/>
        <v>Convertible NB</v>
      </c>
      <c r="J17052" s="1" t="str">
        <f t="shared" si="533"/>
        <v>Convertible NB</v>
      </c>
      <c r="K17052" t="s">
        <v>144</v>
      </c>
      <c r="L17052" t="s">
        <v>147</v>
      </c>
      <c r="M17052" s="47">
        <v>16</v>
      </c>
    </row>
    <row r="17053" spans="1:13" hidden="1" x14ac:dyDescent="0.3">
      <c r="A17053" s="1" t="s">
        <v>186</v>
      </c>
      <c r="B17053" s="1" t="s">
        <v>23</v>
      </c>
      <c r="C17053" t="s">
        <v>153</v>
      </c>
      <c r="D17053" s="1" t="s">
        <v>18</v>
      </c>
      <c r="E17053" t="s">
        <v>11</v>
      </c>
      <c r="F17053" s="1" t="s">
        <v>154</v>
      </c>
      <c r="G17053" t="s">
        <v>142</v>
      </c>
      <c r="H17053" s="1" t="s">
        <v>142</v>
      </c>
      <c r="I17053" s="1" t="str">
        <f t="shared" si="532"/>
        <v>Convertible NB</v>
      </c>
      <c r="J17053" s="1" t="str">
        <f t="shared" si="533"/>
        <v>Convertible NB</v>
      </c>
      <c r="K17053" t="s">
        <v>144</v>
      </c>
      <c r="L17053" t="s">
        <v>148</v>
      </c>
      <c r="M17053" s="47">
        <v>23</v>
      </c>
    </row>
    <row r="17054" spans="1:13" hidden="1" x14ac:dyDescent="0.3">
      <c r="A17054" s="1" t="s">
        <v>186</v>
      </c>
      <c r="B17054" s="1" t="s">
        <v>23</v>
      </c>
      <c r="C17054" t="s">
        <v>153</v>
      </c>
      <c r="D17054" s="1" t="s">
        <v>18</v>
      </c>
      <c r="E17054" t="s">
        <v>11</v>
      </c>
      <c r="F17054" s="1" t="s">
        <v>154</v>
      </c>
      <c r="G17054" t="s">
        <v>142</v>
      </c>
      <c r="H17054" s="1" t="s">
        <v>142</v>
      </c>
      <c r="I17054" s="1" t="str">
        <f t="shared" si="532"/>
        <v>Convertible NB</v>
      </c>
      <c r="J17054" s="1" t="str">
        <f t="shared" si="533"/>
        <v>Convertible NB</v>
      </c>
      <c r="K17054" t="s">
        <v>144</v>
      </c>
      <c r="L17054" t="s">
        <v>149</v>
      </c>
      <c r="M17054" s="47">
        <v>28</v>
      </c>
    </row>
    <row r="17055" spans="1:13" hidden="1" x14ac:dyDescent="0.3">
      <c r="A17055" s="1" t="s">
        <v>186</v>
      </c>
      <c r="B17055" s="1" t="s">
        <v>23</v>
      </c>
      <c r="C17055" t="s">
        <v>153</v>
      </c>
      <c r="D17055" s="1" t="s">
        <v>18</v>
      </c>
      <c r="E17055" t="s">
        <v>11</v>
      </c>
      <c r="F17055" s="1" t="s">
        <v>154</v>
      </c>
      <c r="G17055" t="s">
        <v>142</v>
      </c>
      <c r="H17055" s="1" t="s">
        <v>142</v>
      </c>
      <c r="I17055" s="1" t="str">
        <f t="shared" si="532"/>
        <v>Convertible NB</v>
      </c>
      <c r="J17055" s="1" t="str">
        <f t="shared" si="533"/>
        <v>Convertible NB</v>
      </c>
      <c r="K17055" t="s">
        <v>144</v>
      </c>
      <c r="L17055" t="s">
        <v>150</v>
      </c>
      <c r="M17055" s="47">
        <v>10</v>
      </c>
    </row>
    <row r="17056" spans="1:13" hidden="1" x14ac:dyDescent="0.3">
      <c r="A17056" s="1" t="s">
        <v>186</v>
      </c>
      <c r="B17056" s="1" t="s">
        <v>23</v>
      </c>
      <c r="C17056" t="s">
        <v>153</v>
      </c>
      <c r="D17056" s="1" t="s">
        <v>18</v>
      </c>
      <c r="E17056" t="s">
        <v>11</v>
      </c>
      <c r="F17056" s="1" t="s">
        <v>154</v>
      </c>
      <c r="G17056" t="s">
        <v>142</v>
      </c>
      <c r="H17056" s="1" t="s">
        <v>142</v>
      </c>
      <c r="I17056" s="1" t="str">
        <f t="shared" si="532"/>
        <v>Convertible NB</v>
      </c>
      <c r="J17056" s="1" t="str">
        <f t="shared" si="533"/>
        <v>Convertible NB</v>
      </c>
      <c r="K17056" t="s">
        <v>144</v>
      </c>
      <c r="L17056" t="s">
        <v>151</v>
      </c>
      <c r="M17056" s="47">
        <v>10</v>
      </c>
    </row>
    <row r="17057" spans="1:13" hidden="1" x14ac:dyDescent="0.3">
      <c r="A17057" s="1" t="s">
        <v>186</v>
      </c>
      <c r="B17057" s="1" t="s">
        <v>23</v>
      </c>
      <c r="C17057" t="s">
        <v>153</v>
      </c>
      <c r="D17057" s="1" t="s">
        <v>18</v>
      </c>
      <c r="E17057" t="s">
        <v>11</v>
      </c>
      <c r="F17057" s="1" t="s">
        <v>154</v>
      </c>
      <c r="G17057" t="s">
        <v>142</v>
      </c>
      <c r="H17057" s="1" t="s">
        <v>155</v>
      </c>
      <c r="I17057" s="1" t="str">
        <f t="shared" si="532"/>
        <v>Convertible NB</v>
      </c>
      <c r="J17057" s="1" t="str">
        <f t="shared" si="533"/>
        <v>Convertible NB</v>
      </c>
      <c r="K17057" t="s">
        <v>143</v>
      </c>
      <c r="L17057" t="s">
        <v>143</v>
      </c>
      <c r="M17057" s="47">
        <v>918</v>
      </c>
    </row>
    <row r="17058" spans="1:13" hidden="1" x14ac:dyDescent="0.3">
      <c r="A17058" s="1" t="s">
        <v>186</v>
      </c>
      <c r="B17058" s="1" t="s">
        <v>23</v>
      </c>
      <c r="C17058" t="s">
        <v>153</v>
      </c>
      <c r="D17058" s="1" t="s">
        <v>18</v>
      </c>
      <c r="E17058" t="s">
        <v>11</v>
      </c>
      <c r="F17058" s="1" t="s">
        <v>154</v>
      </c>
      <c r="G17058" t="s">
        <v>142</v>
      </c>
      <c r="H17058" s="1" t="s">
        <v>155</v>
      </c>
      <c r="I17058" s="1" t="str">
        <f t="shared" si="532"/>
        <v>Convertible NB</v>
      </c>
      <c r="J17058" s="1" t="str">
        <f t="shared" si="533"/>
        <v>Convertible NB</v>
      </c>
      <c r="K17058" t="s">
        <v>144</v>
      </c>
      <c r="L17058" t="s">
        <v>145</v>
      </c>
      <c r="M17058" s="47">
        <v>43</v>
      </c>
    </row>
    <row r="17059" spans="1:13" hidden="1" x14ac:dyDescent="0.3">
      <c r="A17059" s="1" t="s">
        <v>186</v>
      </c>
      <c r="B17059" s="1" t="s">
        <v>23</v>
      </c>
      <c r="C17059" t="s">
        <v>153</v>
      </c>
      <c r="D17059" s="1" t="s">
        <v>18</v>
      </c>
      <c r="E17059" t="s">
        <v>11</v>
      </c>
      <c r="F17059" s="1" t="s">
        <v>154</v>
      </c>
      <c r="G17059" t="s">
        <v>142</v>
      </c>
      <c r="H17059" s="1" t="s">
        <v>155</v>
      </c>
      <c r="I17059" s="1" t="str">
        <f t="shared" si="532"/>
        <v>Convertible NB</v>
      </c>
      <c r="J17059" s="1" t="str">
        <f t="shared" si="533"/>
        <v>Convertible NB</v>
      </c>
      <c r="K17059" t="s">
        <v>144</v>
      </c>
      <c r="L17059" t="s">
        <v>146</v>
      </c>
      <c r="M17059" s="47">
        <v>32</v>
      </c>
    </row>
    <row r="17060" spans="1:13" hidden="1" x14ac:dyDescent="0.3">
      <c r="A17060" s="1" t="s">
        <v>186</v>
      </c>
      <c r="B17060" s="1" t="s">
        <v>23</v>
      </c>
      <c r="C17060" t="s">
        <v>153</v>
      </c>
      <c r="D17060" s="1" t="s">
        <v>18</v>
      </c>
      <c r="E17060" t="s">
        <v>11</v>
      </c>
      <c r="F17060" s="1" t="s">
        <v>154</v>
      </c>
      <c r="G17060" t="s">
        <v>142</v>
      </c>
      <c r="H17060" s="1" t="s">
        <v>155</v>
      </c>
      <c r="I17060" s="1" t="str">
        <f t="shared" si="532"/>
        <v>Convertible NB</v>
      </c>
      <c r="J17060" s="1" t="str">
        <f t="shared" si="533"/>
        <v>Convertible NB</v>
      </c>
      <c r="K17060" t="s">
        <v>144</v>
      </c>
      <c r="L17060" t="s">
        <v>147</v>
      </c>
      <c r="M17060" s="47">
        <v>41</v>
      </c>
    </row>
    <row r="17061" spans="1:13" hidden="1" x14ac:dyDescent="0.3">
      <c r="A17061" s="1" t="s">
        <v>186</v>
      </c>
      <c r="B17061" s="1" t="s">
        <v>23</v>
      </c>
      <c r="C17061" t="s">
        <v>153</v>
      </c>
      <c r="D17061" s="1" t="s">
        <v>18</v>
      </c>
      <c r="E17061" t="s">
        <v>11</v>
      </c>
      <c r="F17061" s="1" t="s">
        <v>154</v>
      </c>
      <c r="G17061" t="s">
        <v>142</v>
      </c>
      <c r="H17061" s="1" t="s">
        <v>155</v>
      </c>
      <c r="I17061" s="1" t="str">
        <f t="shared" si="532"/>
        <v>Convertible NB</v>
      </c>
      <c r="J17061" s="1" t="str">
        <f t="shared" si="533"/>
        <v>Convertible NB</v>
      </c>
      <c r="K17061" t="s">
        <v>144</v>
      </c>
      <c r="L17061" t="s">
        <v>148</v>
      </c>
      <c r="M17061" s="47">
        <v>62</v>
      </c>
    </row>
    <row r="17062" spans="1:13" hidden="1" x14ac:dyDescent="0.3">
      <c r="A17062" s="1" t="s">
        <v>186</v>
      </c>
      <c r="B17062" s="1" t="s">
        <v>23</v>
      </c>
      <c r="C17062" t="s">
        <v>153</v>
      </c>
      <c r="D17062" s="1" t="s">
        <v>18</v>
      </c>
      <c r="E17062" t="s">
        <v>11</v>
      </c>
      <c r="F17062" s="1" t="s">
        <v>154</v>
      </c>
      <c r="G17062" t="s">
        <v>142</v>
      </c>
      <c r="H17062" s="1" t="s">
        <v>155</v>
      </c>
      <c r="I17062" s="1" t="str">
        <f t="shared" si="532"/>
        <v>Convertible NB</v>
      </c>
      <c r="J17062" s="1" t="str">
        <f t="shared" si="533"/>
        <v>Convertible NB</v>
      </c>
      <c r="K17062" t="s">
        <v>144</v>
      </c>
      <c r="L17062" t="s">
        <v>149</v>
      </c>
      <c r="M17062" s="47">
        <v>150</v>
      </c>
    </row>
    <row r="17063" spans="1:13" hidden="1" x14ac:dyDescent="0.3">
      <c r="A17063" s="1" t="s">
        <v>186</v>
      </c>
      <c r="B17063" s="1" t="s">
        <v>23</v>
      </c>
      <c r="C17063" t="s">
        <v>153</v>
      </c>
      <c r="D17063" s="1" t="s">
        <v>18</v>
      </c>
      <c r="E17063" t="s">
        <v>11</v>
      </c>
      <c r="F17063" s="1" t="s">
        <v>154</v>
      </c>
      <c r="G17063" t="s">
        <v>142</v>
      </c>
      <c r="H17063" s="1" t="s">
        <v>155</v>
      </c>
      <c r="I17063" s="1" t="str">
        <f t="shared" si="532"/>
        <v>Convertible NB</v>
      </c>
      <c r="J17063" s="1" t="str">
        <f t="shared" si="533"/>
        <v>Convertible NB</v>
      </c>
      <c r="K17063" t="s">
        <v>144</v>
      </c>
      <c r="L17063" t="s">
        <v>150</v>
      </c>
      <c r="M17063" s="47">
        <v>27</v>
      </c>
    </row>
    <row r="17064" spans="1:13" hidden="1" x14ac:dyDescent="0.3">
      <c r="A17064" s="1" t="s">
        <v>186</v>
      </c>
      <c r="B17064" s="1" t="s">
        <v>23</v>
      </c>
      <c r="C17064" t="s">
        <v>153</v>
      </c>
      <c r="D17064" s="1" t="s">
        <v>18</v>
      </c>
      <c r="E17064" t="s">
        <v>11</v>
      </c>
      <c r="F17064" s="1" t="s">
        <v>154</v>
      </c>
      <c r="G17064" t="s">
        <v>142</v>
      </c>
      <c r="H17064" s="1" t="s">
        <v>155</v>
      </c>
      <c r="I17064" s="1" t="str">
        <f t="shared" si="532"/>
        <v>Convertible NB</v>
      </c>
      <c r="J17064" s="1" t="str">
        <f t="shared" si="533"/>
        <v>Convertible NB</v>
      </c>
      <c r="K17064" t="s">
        <v>144</v>
      </c>
      <c r="L17064" t="s">
        <v>151</v>
      </c>
      <c r="M17064" s="47">
        <v>27</v>
      </c>
    </row>
    <row r="17065" spans="1:13" hidden="1" x14ac:dyDescent="0.3">
      <c r="A17065" s="1" t="s">
        <v>186</v>
      </c>
      <c r="B17065" s="1" t="s">
        <v>23</v>
      </c>
      <c r="C17065" t="s">
        <v>153</v>
      </c>
      <c r="D17065" s="1" t="s">
        <v>18</v>
      </c>
      <c r="E17065" t="s">
        <v>11</v>
      </c>
      <c r="F17065" s="1" t="s">
        <v>154</v>
      </c>
      <c r="G17065" t="s">
        <v>155</v>
      </c>
      <c r="H17065" s="1" t="s">
        <v>155</v>
      </c>
      <c r="I17065" s="1" t="str">
        <f t="shared" si="532"/>
        <v>Convertible NB</v>
      </c>
      <c r="J17065" s="1" t="str">
        <f t="shared" si="533"/>
        <v>Convertible NB</v>
      </c>
      <c r="K17065" t="s">
        <v>143</v>
      </c>
      <c r="L17065" t="s">
        <v>143</v>
      </c>
      <c r="M17065" s="47">
        <v>96</v>
      </c>
    </row>
    <row r="17066" spans="1:13" hidden="1" x14ac:dyDescent="0.3">
      <c r="A17066" s="1" t="s">
        <v>186</v>
      </c>
      <c r="B17066" s="1" t="s">
        <v>23</v>
      </c>
      <c r="C17066" t="s">
        <v>153</v>
      </c>
      <c r="D17066" s="1" t="s">
        <v>18</v>
      </c>
      <c r="E17066" t="s">
        <v>11</v>
      </c>
      <c r="F17066" s="1" t="s">
        <v>154</v>
      </c>
      <c r="G17066" t="s">
        <v>155</v>
      </c>
      <c r="H17066" s="1" t="s">
        <v>155</v>
      </c>
      <c r="I17066" s="1" t="str">
        <f t="shared" si="532"/>
        <v>Convertible NB</v>
      </c>
      <c r="J17066" s="1" t="str">
        <f t="shared" si="533"/>
        <v>Convertible NB</v>
      </c>
      <c r="K17066" t="s">
        <v>144</v>
      </c>
      <c r="L17066" t="s">
        <v>149</v>
      </c>
      <c r="M17066" s="47">
        <v>9</v>
      </c>
    </row>
    <row r="17067" spans="1:13" hidden="1" x14ac:dyDescent="0.3">
      <c r="A17067" s="1" t="s">
        <v>186</v>
      </c>
      <c r="B17067" s="1" t="s">
        <v>23</v>
      </c>
      <c r="C17067" t="s">
        <v>153</v>
      </c>
      <c r="D17067" s="1" t="s">
        <v>19</v>
      </c>
      <c r="E17067" t="s">
        <v>13</v>
      </c>
      <c r="F17067" s="1" t="s">
        <v>154</v>
      </c>
      <c r="G17067" t="s">
        <v>142</v>
      </c>
      <c r="H17067" s="1" t="s">
        <v>187</v>
      </c>
      <c r="I17067" s="1" t="str">
        <f t="shared" si="532"/>
        <v>DT Workstation</v>
      </c>
      <c r="J17067" s="1" t="str">
        <f t="shared" si="533"/>
        <v>DT Workstation</v>
      </c>
      <c r="K17067" t="s">
        <v>144</v>
      </c>
      <c r="L17067" t="s">
        <v>145</v>
      </c>
      <c r="M17067" s="47">
        <v>4</v>
      </c>
    </row>
    <row r="17068" spans="1:13" hidden="1" x14ac:dyDescent="0.3">
      <c r="A17068" s="1" t="s">
        <v>186</v>
      </c>
      <c r="B17068" s="1" t="s">
        <v>23</v>
      </c>
      <c r="C17068" t="s">
        <v>153</v>
      </c>
      <c r="D17068" s="1" t="s">
        <v>19</v>
      </c>
      <c r="E17068" t="s">
        <v>13</v>
      </c>
      <c r="F17068" s="1" t="s">
        <v>154</v>
      </c>
      <c r="G17068" t="s">
        <v>142</v>
      </c>
      <c r="H17068" s="1" t="s">
        <v>187</v>
      </c>
      <c r="I17068" s="1" t="str">
        <f t="shared" si="532"/>
        <v>DT Workstation</v>
      </c>
      <c r="J17068" s="1" t="str">
        <f t="shared" si="533"/>
        <v>DT Workstation</v>
      </c>
      <c r="K17068" t="s">
        <v>144</v>
      </c>
      <c r="L17068" t="s">
        <v>146</v>
      </c>
      <c r="M17068" s="47">
        <v>8</v>
      </c>
    </row>
    <row r="17069" spans="1:13" hidden="1" x14ac:dyDescent="0.3">
      <c r="A17069" s="1" t="s">
        <v>186</v>
      </c>
      <c r="B17069" s="1" t="s">
        <v>23</v>
      </c>
      <c r="C17069" t="s">
        <v>153</v>
      </c>
      <c r="D17069" s="1" t="s">
        <v>19</v>
      </c>
      <c r="E17069" t="s">
        <v>13</v>
      </c>
      <c r="F17069" s="1" t="s">
        <v>154</v>
      </c>
      <c r="G17069" t="s">
        <v>142</v>
      </c>
      <c r="H17069" s="1" t="s">
        <v>187</v>
      </c>
      <c r="I17069" s="1" t="str">
        <f t="shared" si="532"/>
        <v>DT Workstation</v>
      </c>
      <c r="J17069" s="1" t="str">
        <f t="shared" si="533"/>
        <v>DT Workstation</v>
      </c>
      <c r="K17069" t="s">
        <v>144</v>
      </c>
      <c r="L17069" t="s">
        <v>147</v>
      </c>
      <c r="M17069" s="47">
        <v>11</v>
      </c>
    </row>
    <row r="17070" spans="1:13" hidden="1" x14ac:dyDescent="0.3">
      <c r="A17070" s="1" t="s">
        <v>186</v>
      </c>
      <c r="B17070" s="1" t="s">
        <v>23</v>
      </c>
      <c r="C17070" t="s">
        <v>153</v>
      </c>
      <c r="D17070" s="1" t="s">
        <v>19</v>
      </c>
      <c r="E17070" t="s">
        <v>13</v>
      </c>
      <c r="F17070" s="1" t="s">
        <v>154</v>
      </c>
      <c r="G17070" t="s">
        <v>142</v>
      </c>
      <c r="H17070" s="1" t="s">
        <v>187</v>
      </c>
      <c r="I17070" s="1" t="str">
        <f t="shared" si="532"/>
        <v>DT Workstation</v>
      </c>
      <c r="J17070" s="1" t="str">
        <f t="shared" si="533"/>
        <v>DT Workstation</v>
      </c>
      <c r="K17070" t="s">
        <v>144</v>
      </c>
      <c r="L17070" t="s">
        <v>148</v>
      </c>
      <c r="M17070" s="47">
        <v>30</v>
      </c>
    </row>
    <row r="17071" spans="1:13" hidden="1" x14ac:dyDescent="0.3">
      <c r="A17071" s="1" t="s">
        <v>186</v>
      </c>
      <c r="B17071" s="1" t="s">
        <v>23</v>
      </c>
      <c r="C17071" t="s">
        <v>153</v>
      </c>
      <c r="D17071" s="1" t="s">
        <v>19</v>
      </c>
      <c r="E17071" t="s">
        <v>13</v>
      </c>
      <c r="F17071" s="1" t="s">
        <v>154</v>
      </c>
      <c r="G17071" t="s">
        <v>142</v>
      </c>
      <c r="H17071" s="1" t="s">
        <v>187</v>
      </c>
      <c r="I17071" s="1" t="str">
        <f t="shared" si="532"/>
        <v>DT Workstation</v>
      </c>
      <c r="J17071" s="1" t="str">
        <f t="shared" si="533"/>
        <v>DT Workstation</v>
      </c>
      <c r="K17071" t="s">
        <v>144</v>
      </c>
      <c r="L17071" t="s">
        <v>149</v>
      </c>
      <c r="M17071" s="47">
        <v>31</v>
      </c>
    </row>
    <row r="17072" spans="1:13" hidden="1" x14ac:dyDescent="0.3">
      <c r="A17072" s="1" t="s">
        <v>186</v>
      </c>
      <c r="B17072" s="1" t="s">
        <v>23</v>
      </c>
      <c r="C17072" t="s">
        <v>153</v>
      </c>
      <c r="D17072" s="1" t="s">
        <v>19</v>
      </c>
      <c r="E17072" t="s">
        <v>13</v>
      </c>
      <c r="F17072" s="1" t="s">
        <v>154</v>
      </c>
      <c r="G17072" t="s">
        <v>142</v>
      </c>
      <c r="H17072" s="1" t="s">
        <v>187</v>
      </c>
      <c r="I17072" s="1" t="str">
        <f t="shared" si="532"/>
        <v>DT Workstation</v>
      </c>
      <c r="J17072" s="1" t="str">
        <f t="shared" si="533"/>
        <v>DT Workstation</v>
      </c>
      <c r="K17072" t="s">
        <v>144</v>
      </c>
      <c r="L17072" t="s">
        <v>150</v>
      </c>
      <c r="M17072" s="47">
        <v>2</v>
      </c>
    </row>
    <row r="17073" spans="1:13" hidden="1" x14ac:dyDescent="0.3">
      <c r="A17073" s="1" t="s">
        <v>186</v>
      </c>
      <c r="B17073" s="1" t="s">
        <v>23</v>
      </c>
      <c r="C17073" t="s">
        <v>153</v>
      </c>
      <c r="D17073" s="1" t="s">
        <v>19</v>
      </c>
      <c r="E17073" t="s">
        <v>13</v>
      </c>
      <c r="F17073" s="1" t="s">
        <v>154</v>
      </c>
      <c r="G17073" t="s">
        <v>142</v>
      </c>
      <c r="H17073" s="1" t="s">
        <v>187</v>
      </c>
      <c r="I17073" s="1" t="str">
        <f t="shared" si="532"/>
        <v>DT Workstation</v>
      </c>
      <c r="J17073" s="1" t="str">
        <f t="shared" si="533"/>
        <v>DT Workstation</v>
      </c>
      <c r="K17073" t="s">
        <v>144</v>
      </c>
      <c r="L17073" t="s">
        <v>151</v>
      </c>
      <c r="M17073" s="47">
        <v>14</v>
      </c>
    </row>
    <row r="17074" spans="1:13" hidden="1" x14ac:dyDescent="0.3">
      <c r="A17074" s="1" t="s">
        <v>186</v>
      </c>
      <c r="B17074" s="1" t="s">
        <v>23</v>
      </c>
      <c r="C17074" t="s">
        <v>153</v>
      </c>
      <c r="D17074" s="1" t="s">
        <v>19</v>
      </c>
      <c r="E17074" t="s">
        <v>13</v>
      </c>
      <c r="F17074" s="1" t="s">
        <v>154</v>
      </c>
      <c r="G17074" t="s">
        <v>155</v>
      </c>
      <c r="H17074" s="1" t="s">
        <v>187</v>
      </c>
      <c r="I17074" s="1" t="str">
        <f t="shared" si="532"/>
        <v>DT Workstation</v>
      </c>
      <c r="J17074" s="1" t="str">
        <f t="shared" si="533"/>
        <v>DT Workstation</v>
      </c>
      <c r="K17074" t="s">
        <v>144</v>
      </c>
      <c r="L17074" t="s">
        <v>145</v>
      </c>
      <c r="M17074" s="47">
        <v>5</v>
      </c>
    </row>
    <row r="17075" spans="1:13" hidden="1" x14ac:dyDescent="0.3">
      <c r="A17075" s="1" t="s">
        <v>186</v>
      </c>
      <c r="B17075" s="1" t="s">
        <v>23</v>
      </c>
      <c r="C17075" t="s">
        <v>153</v>
      </c>
      <c r="D17075" s="1" t="s">
        <v>19</v>
      </c>
      <c r="E17075" t="s">
        <v>13</v>
      </c>
      <c r="F17075" s="1" t="s">
        <v>154</v>
      </c>
      <c r="G17075" t="s">
        <v>155</v>
      </c>
      <c r="H17075" s="1" t="s">
        <v>187</v>
      </c>
      <c r="I17075" s="1" t="str">
        <f t="shared" si="532"/>
        <v>DT Workstation</v>
      </c>
      <c r="J17075" s="1" t="str">
        <f t="shared" si="533"/>
        <v>DT Workstation</v>
      </c>
      <c r="K17075" t="s">
        <v>144</v>
      </c>
      <c r="L17075" t="s">
        <v>146</v>
      </c>
      <c r="M17075" s="47">
        <v>10</v>
      </c>
    </row>
    <row r="17076" spans="1:13" hidden="1" x14ac:dyDescent="0.3">
      <c r="A17076" s="1" t="s">
        <v>186</v>
      </c>
      <c r="B17076" s="1" t="s">
        <v>23</v>
      </c>
      <c r="C17076" t="s">
        <v>153</v>
      </c>
      <c r="D17076" s="1" t="s">
        <v>19</v>
      </c>
      <c r="E17076" t="s">
        <v>13</v>
      </c>
      <c r="F17076" s="1" t="s">
        <v>154</v>
      </c>
      <c r="G17076" t="s">
        <v>155</v>
      </c>
      <c r="H17076" s="1" t="s">
        <v>187</v>
      </c>
      <c r="I17076" s="1" t="str">
        <f t="shared" si="532"/>
        <v>DT Workstation</v>
      </c>
      <c r="J17076" s="1" t="str">
        <f t="shared" si="533"/>
        <v>DT Workstation</v>
      </c>
      <c r="K17076" t="s">
        <v>144</v>
      </c>
      <c r="L17076" t="s">
        <v>147</v>
      </c>
      <c r="M17076" s="47">
        <v>13</v>
      </c>
    </row>
    <row r="17077" spans="1:13" hidden="1" x14ac:dyDescent="0.3">
      <c r="A17077" s="1" t="s">
        <v>186</v>
      </c>
      <c r="B17077" s="1" t="s">
        <v>23</v>
      </c>
      <c r="C17077" t="s">
        <v>153</v>
      </c>
      <c r="D17077" s="1" t="s">
        <v>19</v>
      </c>
      <c r="E17077" t="s">
        <v>13</v>
      </c>
      <c r="F17077" s="1" t="s">
        <v>154</v>
      </c>
      <c r="G17077" t="s">
        <v>155</v>
      </c>
      <c r="H17077" s="1" t="s">
        <v>187</v>
      </c>
      <c r="I17077" s="1" t="str">
        <f t="shared" si="532"/>
        <v>DT Workstation</v>
      </c>
      <c r="J17077" s="1" t="str">
        <f t="shared" si="533"/>
        <v>DT Workstation</v>
      </c>
      <c r="K17077" t="s">
        <v>144</v>
      </c>
      <c r="L17077" t="s">
        <v>148</v>
      </c>
      <c r="M17077" s="47">
        <v>38</v>
      </c>
    </row>
    <row r="17078" spans="1:13" hidden="1" x14ac:dyDescent="0.3">
      <c r="A17078" s="1" t="s">
        <v>186</v>
      </c>
      <c r="B17078" s="1" t="s">
        <v>23</v>
      </c>
      <c r="C17078" t="s">
        <v>153</v>
      </c>
      <c r="D17078" s="1" t="s">
        <v>19</v>
      </c>
      <c r="E17078" t="s">
        <v>13</v>
      </c>
      <c r="F17078" s="1" t="s">
        <v>154</v>
      </c>
      <c r="G17078" t="s">
        <v>155</v>
      </c>
      <c r="H17078" s="1" t="s">
        <v>187</v>
      </c>
      <c r="I17078" s="1" t="str">
        <f t="shared" si="532"/>
        <v>DT Workstation</v>
      </c>
      <c r="J17078" s="1" t="str">
        <f t="shared" si="533"/>
        <v>DT Workstation</v>
      </c>
      <c r="K17078" t="s">
        <v>144</v>
      </c>
      <c r="L17078" t="s">
        <v>149</v>
      </c>
      <c r="M17078" s="47">
        <v>40</v>
      </c>
    </row>
    <row r="17079" spans="1:13" hidden="1" x14ac:dyDescent="0.3">
      <c r="A17079" s="1" t="s">
        <v>186</v>
      </c>
      <c r="B17079" s="1" t="s">
        <v>23</v>
      </c>
      <c r="C17079" t="s">
        <v>153</v>
      </c>
      <c r="D17079" s="1" t="s">
        <v>19</v>
      </c>
      <c r="E17079" t="s">
        <v>13</v>
      </c>
      <c r="F17079" s="1" t="s">
        <v>154</v>
      </c>
      <c r="G17079" t="s">
        <v>155</v>
      </c>
      <c r="H17079" s="1" t="s">
        <v>187</v>
      </c>
      <c r="I17079" s="1" t="str">
        <f t="shared" si="532"/>
        <v>DT Workstation</v>
      </c>
      <c r="J17079" s="1" t="str">
        <f t="shared" si="533"/>
        <v>DT Workstation</v>
      </c>
      <c r="K17079" t="s">
        <v>144</v>
      </c>
      <c r="L17079" t="s">
        <v>150</v>
      </c>
      <c r="M17079" s="47">
        <v>2</v>
      </c>
    </row>
    <row r="17080" spans="1:13" hidden="1" x14ac:dyDescent="0.3">
      <c r="A17080" s="1" t="s">
        <v>186</v>
      </c>
      <c r="B17080" s="1" t="s">
        <v>23</v>
      </c>
      <c r="C17080" t="s">
        <v>153</v>
      </c>
      <c r="D17080" s="1" t="s">
        <v>19</v>
      </c>
      <c r="E17080" t="s">
        <v>13</v>
      </c>
      <c r="F17080" s="1" t="s">
        <v>154</v>
      </c>
      <c r="G17080" t="s">
        <v>155</v>
      </c>
      <c r="H17080" s="1" t="s">
        <v>187</v>
      </c>
      <c r="I17080" s="1" t="str">
        <f t="shared" si="532"/>
        <v>DT Workstation</v>
      </c>
      <c r="J17080" s="1" t="str">
        <f t="shared" si="533"/>
        <v>DT Workstation</v>
      </c>
      <c r="K17080" t="s">
        <v>144</v>
      </c>
      <c r="L17080" t="s">
        <v>151</v>
      </c>
      <c r="M17080" s="47">
        <v>18</v>
      </c>
    </row>
    <row r="17081" spans="1:13" hidden="1" x14ac:dyDescent="0.3">
      <c r="A17081" s="1" t="s">
        <v>186</v>
      </c>
      <c r="B17081" s="1" t="s">
        <v>23</v>
      </c>
      <c r="C17081" t="s">
        <v>153</v>
      </c>
      <c r="D17081" s="1" t="s">
        <v>19</v>
      </c>
      <c r="E17081" t="s">
        <v>14</v>
      </c>
      <c r="F17081" s="1" t="s">
        <v>154</v>
      </c>
      <c r="G17081" t="s">
        <v>142</v>
      </c>
      <c r="H17081" s="1" t="s">
        <v>142</v>
      </c>
      <c r="I17081" s="1" t="str">
        <f t="shared" si="532"/>
        <v>NB Workstation</v>
      </c>
      <c r="J17081" s="1" t="str">
        <f t="shared" si="533"/>
        <v>NB Workstation</v>
      </c>
      <c r="K17081" t="s">
        <v>144</v>
      </c>
      <c r="L17081" t="s">
        <v>148</v>
      </c>
      <c r="M17081" s="47">
        <v>1</v>
      </c>
    </row>
    <row r="17082" spans="1:13" hidden="1" x14ac:dyDescent="0.3">
      <c r="A17082" s="1" t="s">
        <v>186</v>
      </c>
      <c r="B17082" s="1" t="s">
        <v>23</v>
      </c>
      <c r="C17082" t="s">
        <v>153</v>
      </c>
      <c r="D17082" s="1" t="s">
        <v>19</v>
      </c>
      <c r="E17082" t="s">
        <v>14</v>
      </c>
      <c r="F17082" s="1" t="s">
        <v>154</v>
      </c>
      <c r="G17082" t="s">
        <v>142</v>
      </c>
      <c r="H17082" s="1" t="s">
        <v>142</v>
      </c>
      <c r="I17082" s="1" t="str">
        <f t="shared" si="532"/>
        <v>NB Workstation</v>
      </c>
      <c r="J17082" s="1" t="str">
        <f t="shared" si="533"/>
        <v>NB Workstation</v>
      </c>
      <c r="K17082" t="s">
        <v>144</v>
      </c>
      <c r="L17082" t="s">
        <v>149</v>
      </c>
      <c r="M17082" s="47">
        <v>6</v>
      </c>
    </row>
    <row r="17083" spans="1:13" hidden="1" x14ac:dyDescent="0.3">
      <c r="A17083" s="1" t="s">
        <v>186</v>
      </c>
      <c r="B17083" s="1" t="s">
        <v>23</v>
      </c>
      <c r="C17083" t="s">
        <v>153</v>
      </c>
      <c r="D17083" s="1" t="s">
        <v>19</v>
      </c>
      <c r="E17083" t="s">
        <v>14</v>
      </c>
      <c r="F17083" s="1" t="s">
        <v>154</v>
      </c>
      <c r="G17083" t="s">
        <v>142</v>
      </c>
      <c r="H17083" s="1" t="s">
        <v>155</v>
      </c>
      <c r="I17083" s="1" t="str">
        <f t="shared" si="532"/>
        <v>NB Workstation</v>
      </c>
      <c r="J17083" s="1" t="str">
        <f t="shared" si="533"/>
        <v>NB Workstation</v>
      </c>
      <c r="K17083" t="s">
        <v>144</v>
      </c>
      <c r="L17083" t="s">
        <v>147</v>
      </c>
      <c r="M17083" s="47">
        <v>1</v>
      </c>
    </row>
    <row r="17084" spans="1:13" hidden="1" x14ac:dyDescent="0.3">
      <c r="A17084" s="1" t="s">
        <v>186</v>
      </c>
      <c r="B17084" s="1" t="s">
        <v>23</v>
      </c>
      <c r="C17084" t="s">
        <v>153</v>
      </c>
      <c r="D17084" s="1" t="s">
        <v>19</v>
      </c>
      <c r="E17084" t="s">
        <v>14</v>
      </c>
      <c r="F17084" s="1" t="s">
        <v>154</v>
      </c>
      <c r="G17084" t="s">
        <v>142</v>
      </c>
      <c r="H17084" s="1" t="s">
        <v>155</v>
      </c>
      <c r="I17084" s="1" t="str">
        <f t="shared" si="532"/>
        <v>NB Workstation</v>
      </c>
      <c r="J17084" s="1" t="str">
        <f t="shared" si="533"/>
        <v>NB Workstation</v>
      </c>
      <c r="K17084" t="s">
        <v>144</v>
      </c>
      <c r="L17084" t="s">
        <v>148</v>
      </c>
      <c r="M17084" s="47">
        <v>1</v>
      </c>
    </row>
    <row r="17085" spans="1:13" hidden="1" x14ac:dyDescent="0.3">
      <c r="A17085" s="1" t="s">
        <v>186</v>
      </c>
      <c r="B17085" s="1" t="s">
        <v>23</v>
      </c>
      <c r="C17085" t="s">
        <v>153</v>
      </c>
      <c r="D17085" s="1" t="s">
        <v>19</v>
      </c>
      <c r="E17085" t="s">
        <v>14</v>
      </c>
      <c r="F17085" s="1" t="s">
        <v>154</v>
      </c>
      <c r="G17085" t="s">
        <v>142</v>
      </c>
      <c r="H17085" s="1" t="s">
        <v>155</v>
      </c>
      <c r="I17085" s="1" t="str">
        <f t="shared" si="532"/>
        <v>NB Workstation</v>
      </c>
      <c r="J17085" s="1" t="str">
        <f t="shared" si="533"/>
        <v>NB Workstation</v>
      </c>
      <c r="K17085" t="s">
        <v>144</v>
      </c>
      <c r="L17085" t="s">
        <v>149</v>
      </c>
      <c r="M17085" s="47">
        <v>8</v>
      </c>
    </row>
    <row r="17086" spans="1:13" hidden="1" x14ac:dyDescent="0.3">
      <c r="A17086" s="1" t="s">
        <v>186</v>
      </c>
      <c r="B17086" s="1" t="s">
        <v>23</v>
      </c>
      <c r="C17086" t="s">
        <v>153</v>
      </c>
      <c r="D17086" s="1" t="s">
        <v>19</v>
      </c>
      <c r="E17086" t="s">
        <v>14</v>
      </c>
      <c r="F17086" s="1" t="s">
        <v>154</v>
      </c>
      <c r="G17086" t="s">
        <v>155</v>
      </c>
      <c r="H17086" s="1" t="s">
        <v>142</v>
      </c>
      <c r="I17086" s="1" t="str">
        <f t="shared" si="532"/>
        <v>NB Workstation</v>
      </c>
      <c r="J17086" s="1" t="str">
        <f t="shared" si="533"/>
        <v>NB Workstation</v>
      </c>
      <c r="K17086" t="s">
        <v>144</v>
      </c>
      <c r="L17086" t="s">
        <v>147</v>
      </c>
      <c r="M17086" s="47">
        <v>5</v>
      </c>
    </row>
    <row r="17087" spans="1:13" hidden="1" x14ac:dyDescent="0.3">
      <c r="A17087" s="1" t="s">
        <v>186</v>
      </c>
      <c r="B17087" s="1" t="s">
        <v>23</v>
      </c>
      <c r="C17087" t="s">
        <v>153</v>
      </c>
      <c r="D17087" s="1" t="s">
        <v>19</v>
      </c>
      <c r="E17087" t="s">
        <v>14</v>
      </c>
      <c r="F17087" s="1" t="s">
        <v>154</v>
      </c>
      <c r="G17087" t="s">
        <v>155</v>
      </c>
      <c r="H17087" s="1" t="s">
        <v>142</v>
      </c>
      <c r="I17087" s="1" t="str">
        <f t="shared" si="532"/>
        <v>NB Workstation</v>
      </c>
      <c r="J17087" s="1" t="str">
        <f t="shared" si="533"/>
        <v>NB Workstation</v>
      </c>
      <c r="K17087" t="s">
        <v>144</v>
      </c>
      <c r="L17087" t="s">
        <v>148</v>
      </c>
      <c r="M17087" s="47">
        <v>13</v>
      </c>
    </row>
    <row r="17088" spans="1:13" hidden="1" x14ac:dyDescent="0.3">
      <c r="A17088" s="1" t="s">
        <v>186</v>
      </c>
      <c r="B17088" s="1" t="s">
        <v>23</v>
      </c>
      <c r="C17088" t="s">
        <v>153</v>
      </c>
      <c r="D17088" s="1" t="s">
        <v>19</v>
      </c>
      <c r="E17088" t="s">
        <v>14</v>
      </c>
      <c r="F17088" s="1" t="s">
        <v>154</v>
      </c>
      <c r="G17088" t="s">
        <v>155</v>
      </c>
      <c r="H17088" s="1" t="s">
        <v>142</v>
      </c>
      <c r="I17088" s="1" t="str">
        <f t="shared" si="532"/>
        <v>NB Workstation</v>
      </c>
      <c r="J17088" s="1" t="str">
        <f t="shared" si="533"/>
        <v>NB Workstation</v>
      </c>
      <c r="K17088" t="s">
        <v>144</v>
      </c>
      <c r="L17088" t="s">
        <v>149</v>
      </c>
      <c r="M17088" s="47">
        <v>29</v>
      </c>
    </row>
    <row r="17089" spans="1:13" hidden="1" x14ac:dyDescent="0.3">
      <c r="A17089" s="1" t="s">
        <v>186</v>
      </c>
      <c r="B17089" s="1" t="s">
        <v>23</v>
      </c>
      <c r="C17089" t="s">
        <v>140</v>
      </c>
      <c r="D17089" s="1" t="s">
        <v>17</v>
      </c>
      <c r="E17089" t="s">
        <v>8</v>
      </c>
      <c r="F17089" s="1" t="s">
        <v>141</v>
      </c>
      <c r="G17089" t="s">
        <v>142</v>
      </c>
      <c r="H17089" s="1" t="s">
        <v>187</v>
      </c>
      <c r="I17089" s="1" t="str">
        <f t="shared" si="532"/>
        <v>AIO DT</v>
      </c>
      <c r="J17089" s="1" t="str">
        <f t="shared" si="533"/>
        <v>AIO DT</v>
      </c>
      <c r="K17089" t="s">
        <v>143</v>
      </c>
      <c r="L17089" t="s">
        <v>143</v>
      </c>
      <c r="M17089" s="47">
        <v>243</v>
      </c>
    </row>
    <row r="17090" spans="1:13" hidden="1" x14ac:dyDescent="0.3">
      <c r="A17090" s="1" t="s">
        <v>186</v>
      </c>
      <c r="B17090" s="1" t="s">
        <v>23</v>
      </c>
      <c r="C17090" t="s">
        <v>140</v>
      </c>
      <c r="D17090" s="1" t="s">
        <v>17</v>
      </c>
      <c r="E17090" t="s">
        <v>8</v>
      </c>
      <c r="F17090" s="1" t="s">
        <v>141</v>
      </c>
      <c r="G17090" t="s">
        <v>142</v>
      </c>
      <c r="H17090" s="1" t="s">
        <v>187</v>
      </c>
      <c r="I17090" s="1" t="str">
        <f t="shared" si="532"/>
        <v>AIO DT</v>
      </c>
      <c r="J17090" s="1" t="str">
        <f t="shared" si="533"/>
        <v>AIO DT</v>
      </c>
      <c r="K17090" t="s">
        <v>144</v>
      </c>
      <c r="L17090" t="s">
        <v>147</v>
      </c>
      <c r="M17090" s="47">
        <v>7</v>
      </c>
    </row>
    <row r="17091" spans="1:13" hidden="1" x14ac:dyDescent="0.3">
      <c r="A17091" s="1" t="s">
        <v>186</v>
      </c>
      <c r="B17091" s="1" t="s">
        <v>23</v>
      </c>
      <c r="C17091" t="s">
        <v>140</v>
      </c>
      <c r="D17091" s="1" t="s">
        <v>17</v>
      </c>
      <c r="E17091" t="s">
        <v>8</v>
      </c>
      <c r="F17091" s="1" t="s">
        <v>141</v>
      </c>
      <c r="G17091" t="s">
        <v>155</v>
      </c>
      <c r="H17091" s="1" t="s">
        <v>187</v>
      </c>
      <c r="I17091" s="1" t="str">
        <f t="shared" ref="I17091:I17154" si="534">VLOOKUP(E17091&amp;F17091&amp;G17091,$S$1:$T$74,2,0)</f>
        <v>AIO DT</v>
      </c>
      <c r="J17091" s="1" t="str">
        <f t="shared" ref="J17091:J17154" si="535">IF(AND(I17091="Clamshell NB",H17091="Yes"),"Clamshell Ultraslim NB",I17091)</f>
        <v>AIO DT</v>
      </c>
      <c r="K17091" t="s">
        <v>143</v>
      </c>
      <c r="L17091" t="s">
        <v>143</v>
      </c>
      <c r="M17091" s="47">
        <v>175</v>
      </c>
    </row>
    <row r="17092" spans="1:13" hidden="1" x14ac:dyDescent="0.3">
      <c r="A17092" s="1" t="s">
        <v>186</v>
      </c>
      <c r="B17092" s="1" t="s">
        <v>23</v>
      </c>
      <c r="C17092" t="s">
        <v>140</v>
      </c>
      <c r="D17092" s="1" t="s">
        <v>17</v>
      </c>
      <c r="E17092" t="s">
        <v>8</v>
      </c>
      <c r="F17092" s="1" t="s">
        <v>141</v>
      </c>
      <c r="G17092" t="s">
        <v>155</v>
      </c>
      <c r="H17092" s="1" t="s">
        <v>187</v>
      </c>
      <c r="I17092" s="1" t="str">
        <f t="shared" si="534"/>
        <v>AIO DT</v>
      </c>
      <c r="J17092" s="1" t="str">
        <f t="shared" si="535"/>
        <v>AIO DT</v>
      </c>
      <c r="K17092" t="s">
        <v>144</v>
      </c>
      <c r="L17092" t="s">
        <v>145</v>
      </c>
      <c r="M17092" s="47">
        <v>12</v>
      </c>
    </row>
    <row r="17093" spans="1:13" hidden="1" x14ac:dyDescent="0.3">
      <c r="A17093" s="1" t="s">
        <v>186</v>
      </c>
      <c r="B17093" s="1" t="s">
        <v>23</v>
      </c>
      <c r="C17093" t="s">
        <v>140</v>
      </c>
      <c r="D17093" s="1" t="s">
        <v>17</v>
      </c>
      <c r="E17093" t="s">
        <v>8</v>
      </c>
      <c r="F17093" s="1" t="s">
        <v>141</v>
      </c>
      <c r="G17093" t="s">
        <v>155</v>
      </c>
      <c r="H17093" s="1" t="s">
        <v>187</v>
      </c>
      <c r="I17093" s="1" t="str">
        <f t="shared" si="534"/>
        <v>AIO DT</v>
      </c>
      <c r="J17093" s="1" t="str">
        <f t="shared" si="535"/>
        <v>AIO DT</v>
      </c>
      <c r="K17093" t="s">
        <v>144</v>
      </c>
      <c r="L17093" t="s">
        <v>146</v>
      </c>
      <c r="M17093" s="47">
        <v>23</v>
      </c>
    </row>
    <row r="17094" spans="1:13" hidden="1" x14ac:dyDescent="0.3">
      <c r="A17094" s="1" t="s">
        <v>186</v>
      </c>
      <c r="B17094" s="1" t="s">
        <v>23</v>
      </c>
      <c r="C17094" t="s">
        <v>140</v>
      </c>
      <c r="D17094" s="1" t="s">
        <v>17</v>
      </c>
      <c r="E17094" t="s">
        <v>8</v>
      </c>
      <c r="F17094" s="1" t="s">
        <v>141</v>
      </c>
      <c r="G17094" t="s">
        <v>155</v>
      </c>
      <c r="H17094" s="1" t="s">
        <v>187</v>
      </c>
      <c r="I17094" s="1" t="str">
        <f t="shared" si="534"/>
        <v>AIO DT</v>
      </c>
      <c r="J17094" s="1" t="str">
        <f t="shared" si="535"/>
        <v>AIO DT</v>
      </c>
      <c r="K17094" t="s">
        <v>144</v>
      </c>
      <c r="L17094" t="s">
        <v>147</v>
      </c>
      <c r="M17094" s="47">
        <v>48</v>
      </c>
    </row>
    <row r="17095" spans="1:13" hidden="1" x14ac:dyDescent="0.3">
      <c r="A17095" s="1" t="s">
        <v>186</v>
      </c>
      <c r="B17095" s="1" t="s">
        <v>23</v>
      </c>
      <c r="C17095" t="s">
        <v>140</v>
      </c>
      <c r="D17095" s="1" t="s">
        <v>17</v>
      </c>
      <c r="E17095" t="s">
        <v>8</v>
      </c>
      <c r="F17095" s="1" t="s">
        <v>141</v>
      </c>
      <c r="G17095" t="s">
        <v>155</v>
      </c>
      <c r="H17095" s="1" t="s">
        <v>187</v>
      </c>
      <c r="I17095" s="1" t="str">
        <f t="shared" si="534"/>
        <v>AIO DT</v>
      </c>
      <c r="J17095" s="1" t="str">
        <f t="shared" si="535"/>
        <v>AIO DT</v>
      </c>
      <c r="K17095" t="s">
        <v>144</v>
      </c>
      <c r="L17095" t="s">
        <v>148</v>
      </c>
      <c r="M17095" s="47">
        <v>3</v>
      </c>
    </row>
    <row r="17096" spans="1:13" hidden="1" x14ac:dyDescent="0.3">
      <c r="A17096" s="1" t="s">
        <v>186</v>
      </c>
      <c r="B17096" s="1" t="s">
        <v>23</v>
      </c>
      <c r="C17096" t="s">
        <v>140</v>
      </c>
      <c r="D17096" s="1" t="s">
        <v>17</v>
      </c>
      <c r="E17096" t="s">
        <v>7</v>
      </c>
      <c r="F17096" s="1" t="s">
        <v>141</v>
      </c>
      <c r="G17096" t="s">
        <v>155</v>
      </c>
      <c r="H17096" s="1" t="s">
        <v>187</v>
      </c>
      <c r="I17096" s="1" t="str">
        <f t="shared" si="534"/>
        <v>Tower Gaming Capable DT</v>
      </c>
      <c r="J17096" s="1" t="str">
        <f t="shared" si="535"/>
        <v>Tower Gaming Capable DT</v>
      </c>
      <c r="K17096" t="s">
        <v>143</v>
      </c>
      <c r="L17096" t="s">
        <v>143</v>
      </c>
      <c r="M17096" s="47">
        <v>11</v>
      </c>
    </row>
    <row r="17097" spans="1:13" hidden="1" x14ac:dyDescent="0.3">
      <c r="A17097" s="1" t="s">
        <v>186</v>
      </c>
      <c r="B17097" s="1" t="s">
        <v>23</v>
      </c>
      <c r="C17097" t="s">
        <v>140</v>
      </c>
      <c r="D17097" s="1" t="s">
        <v>17</v>
      </c>
      <c r="E17097" t="s">
        <v>7</v>
      </c>
      <c r="F17097" s="1" t="s">
        <v>141</v>
      </c>
      <c r="G17097" t="s">
        <v>155</v>
      </c>
      <c r="H17097" s="1" t="s">
        <v>187</v>
      </c>
      <c r="I17097" s="1" t="str">
        <f t="shared" si="534"/>
        <v>Tower Gaming Capable DT</v>
      </c>
      <c r="J17097" s="1" t="str">
        <f t="shared" si="535"/>
        <v>Tower Gaming Capable DT</v>
      </c>
      <c r="K17097" t="s">
        <v>144</v>
      </c>
      <c r="L17097" t="s">
        <v>145</v>
      </c>
      <c r="M17097" s="47">
        <v>5</v>
      </c>
    </row>
    <row r="17098" spans="1:13" hidden="1" x14ac:dyDescent="0.3">
      <c r="A17098" s="1" t="s">
        <v>186</v>
      </c>
      <c r="B17098" s="1" t="s">
        <v>23</v>
      </c>
      <c r="C17098" t="s">
        <v>140</v>
      </c>
      <c r="D17098" s="1" t="s">
        <v>17</v>
      </c>
      <c r="E17098" t="s">
        <v>7</v>
      </c>
      <c r="F17098" s="1" t="s">
        <v>141</v>
      </c>
      <c r="G17098" t="s">
        <v>155</v>
      </c>
      <c r="H17098" s="1" t="s">
        <v>187</v>
      </c>
      <c r="I17098" s="1" t="str">
        <f t="shared" si="534"/>
        <v>Tower Gaming Capable DT</v>
      </c>
      <c r="J17098" s="1" t="str">
        <f t="shared" si="535"/>
        <v>Tower Gaming Capable DT</v>
      </c>
      <c r="K17098" t="s">
        <v>144</v>
      </c>
      <c r="L17098" t="s">
        <v>146</v>
      </c>
      <c r="M17098" s="47">
        <v>10</v>
      </c>
    </row>
    <row r="17099" spans="1:13" hidden="1" x14ac:dyDescent="0.3">
      <c r="A17099" s="1" t="s">
        <v>186</v>
      </c>
      <c r="B17099" s="1" t="s">
        <v>23</v>
      </c>
      <c r="C17099" t="s">
        <v>140</v>
      </c>
      <c r="D17099" s="1" t="s">
        <v>17</v>
      </c>
      <c r="E17099" t="s">
        <v>7</v>
      </c>
      <c r="F17099" s="1" t="s">
        <v>141</v>
      </c>
      <c r="G17099" t="s">
        <v>155</v>
      </c>
      <c r="H17099" s="1" t="s">
        <v>187</v>
      </c>
      <c r="I17099" s="1" t="str">
        <f t="shared" si="534"/>
        <v>Tower Gaming Capable DT</v>
      </c>
      <c r="J17099" s="1" t="str">
        <f t="shared" si="535"/>
        <v>Tower Gaming Capable DT</v>
      </c>
      <c r="K17099" t="s">
        <v>144</v>
      </c>
      <c r="L17099" t="s">
        <v>147</v>
      </c>
      <c r="M17099" s="47">
        <v>8</v>
      </c>
    </row>
    <row r="17100" spans="1:13" hidden="1" x14ac:dyDescent="0.3">
      <c r="A17100" s="1" t="s">
        <v>186</v>
      </c>
      <c r="B17100" s="1" t="s">
        <v>23</v>
      </c>
      <c r="C17100" t="s">
        <v>140</v>
      </c>
      <c r="D17100" s="1" t="s">
        <v>17</v>
      </c>
      <c r="E17100" t="s">
        <v>7</v>
      </c>
      <c r="F17100" s="1" t="s">
        <v>141</v>
      </c>
      <c r="G17100" t="s">
        <v>155</v>
      </c>
      <c r="H17100" s="1" t="s">
        <v>187</v>
      </c>
      <c r="I17100" s="1" t="str">
        <f t="shared" si="534"/>
        <v>Tower Gaming Capable DT</v>
      </c>
      <c r="J17100" s="1" t="str">
        <f t="shared" si="535"/>
        <v>Tower Gaming Capable DT</v>
      </c>
      <c r="K17100" t="s">
        <v>144</v>
      </c>
      <c r="L17100" t="s">
        <v>148</v>
      </c>
      <c r="M17100" s="47">
        <v>2</v>
      </c>
    </row>
    <row r="17101" spans="1:13" hidden="1" x14ac:dyDescent="0.3">
      <c r="A17101" s="1" t="s">
        <v>186</v>
      </c>
      <c r="B17101" s="1" t="s">
        <v>23</v>
      </c>
      <c r="C17101" t="s">
        <v>140</v>
      </c>
      <c r="D17101" s="1" t="s">
        <v>17</v>
      </c>
      <c r="E17101" t="s">
        <v>7</v>
      </c>
      <c r="F17101" s="1" t="s">
        <v>141</v>
      </c>
      <c r="G17101" t="s">
        <v>155</v>
      </c>
      <c r="H17101" s="1" t="s">
        <v>187</v>
      </c>
      <c r="I17101" s="1" t="str">
        <f t="shared" si="534"/>
        <v>Tower Gaming Capable DT</v>
      </c>
      <c r="J17101" s="1" t="str">
        <f t="shared" si="535"/>
        <v>Tower Gaming Capable DT</v>
      </c>
      <c r="K17101" t="s">
        <v>144</v>
      </c>
      <c r="L17101" t="s">
        <v>149</v>
      </c>
      <c r="M17101" s="47">
        <v>2</v>
      </c>
    </row>
    <row r="17102" spans="1:13" hidden="1" x14ac:dyDescent="0.3">
      <c r="A17102" s="1" t="s">
        <v>186</v>
      </c>
      <c r="B17102" s="1" t="s">
        <v>23</v>
      </c>
      <c r="C17102" t="s">
        <v>140</v>
      </c>
      <c r="D17102" s="1" t="s">
        <v>17</v>
      </c>
      <c r="E17102" t="s">
        <v>5</v>
      </c>
      <c r="F17102" s="1" t="s">
        <v>141</v>
      </c>
      <c r="G17102" t="s">
        <v>142</v>
      </c>
      <c r="H17102" s="1" t="s">
        <v>187</v>
      </c>
      <c r="I17102" s="1" t="str">
        <f t="shared" si="534"/>
        <v>Ultra-small DT</v>
      </c>
      <c r="J17102" s="1" t="str">
        <f t="shared" si="535"/>
        <v>Ultra-small DT</v>
      </c>
      <c r="K17102" t="s">
        <v>143</v>
      </c>
      <c r="L17102" t="s">
        <v>143</v>
      </c>
      <c r="M17102" s="47">
        <v>727</v>
      </c>
    </row>
    <row r="17103" spans="1:13" hidden="1" x14ac:dyDescent="0.3">
      <c r="A17103" s="1" t="s">
        <v>186</v>
      </c>
      <c r="B17103" s="1" t="s">
        <v>23</v>
      </c>
      <c r="C17103" t="s">
        <v>140</v>
      </c>
      <c r="D17103" s="1" t="s">
        <v>17</v>
      </c>
      <c r="E17103" t="s">
        <v>5</v>
      </c>
      <c r="F17103" s="1" t="s">
        <v>141</v>
      </c>
      <c r="G17103" t="s">
        <v>142</v>
      </c>
      <c r="H17103" s="1" t="s">
        <v>187</v>
      </c>
      <c r="I17103" s="1" t="str">
        <f t="shared" si="534"/>
        <v>Ultra-small DT</v>
      </c>
      <c r="J17103" s="1" t="str">
        <f t="shared" si="535"/>
        <v>Ultra-small DT</v>
      </c>
      <c r="K17103" t="s">
        <v>144</v>
      </c>
      <c r="L17103" t="s">
        <v>145</v>
      </c>
      <c r="M17103" s="47">
        <v>23</v>
      </c>
    </row>
    <row r="17104" spans="1:13" hidden="1" x14ac:dyDescent="0.3">
      <c r="A17104" s="1" t="s">
        <v>186</v>
      </c>
      <c r="B17104" s="1" t="s">
        <v>23</v>
      </c>
      <c r="C17104" t="s">
        <v>140</v>
      </c>
      <c r="D17104" s="1" t="s">
        <v>17</v>
      </c>
      <c r="E17104" t="s">
        <v>5</v>
      </c>
      <c r="F17104" s="1" t="s">
        <v>141</v>
      </c>
      <c r="G17104" t="s">
        <v>142</v>
      </c>
      <c r="H17104" s="1" t="s">
        <v>187</v>
      </c>
      <c r="I17104" s="1" t="str">
        <f t="shared" si="534"/>
        <v>Ultra-small DT</v>
      </c>
      <c r="J17104" s="1" t="str">
        <f t="shared" si="535"/>
        <v>Ultra-small DT</v>
      </c>
      <c r="K17104" t="s">
        <v>144</v>
      </c>
      <c r="L17104" t="s">
        <v>146</v>
      </c>
      <c r="M17104" s="47">
        <v>48</v>
      </c>
    </row>
    <row r="17105" spans="1:13" hidden="1" x14ac:dyDescent="0.3">
      <c r="A17105" s="1" t="s">
        <v>186</v>
      </c>
      <c r="B17105" s="1" t="s">
        <v>23</v>
      </c>
      <c r="C17105" t="s">
        <v>140</v>
      </c>
      <c r="D17105" s="1" t="s">
        <v>17</v>
      </c>
      <c r="E17105" t="s">
        <v>5</v>
      </c>
      <c r="F17105" s="1" t="s">
        <v>141</v>
      </c>
      <c r="G17105" t="s">
        <v>142</v>
      </c>
      <c r="H17105" s="1" t="s">
        <v>187</v>
      </c>
      <c r="I17105" s="1" t="str">
        <f t="shared" si="534"/>
        <v>Ultra-small DT</v>
      </c>
      <c r="J17105" s="1" t="str">
        <f t="shared" si="535"/>
        <v>Ultra-small DT</v>
      </c>
      <c r="K17105" t="s">
        <v>144</v>
      </c>
      <c r="L17105" t="s">
        <v>147</v>
      </c>
      <c r="M17105" s="47">
        <v>30</v>
      </c>
    </row>
    <row r="17106" spans="1:13" hidden="1" x14ac:dyDescent="0.3">
      <c r="A17106" s="1" t="s">
        <v>186</v>
      </c>
      <c r="B17106" s="1" t="s">
        <v>23</v>
      </c>
      <c r="C17106" t="s">
        <v>140</v>
      </c>
      <c r="D17106" s="1" t="s">
        <v>17</v>
      </c>
      <c r="E17106" t="s">
        <v>5</v>
      </c>
      <c r="F17106" s="1" t="s">
        <v>141</v>
      </c>
      <c r="G17106" t="s">
        <v>142</v>
      </c>
      <c r="H17106" s="1" t="s">
        <v>187</v>
      </c>
      <c r="I17106" s="1" t="str">
        <f t="shared" si="534"/>
        <v>Ultra-small DT</v>
      </c>
      <c r="J17106" s="1" t="str">
        <f t="shared" si="535"/>
        <v>Ultra-small DT</v>
      </c>
      <c r="K17106" t="s">
        <v>144</v>
      </c>
      <c r="L17106" t="s">
        <v>148</v>
      </c>
      <c r="M17106" s="47">
        <v>11</v>
      </c>
    </row>
    <row r="17107" spans="1:13" hidden="1" x14ac:dyDescent="0.3">
      <c r="A17107" s="1" t="s">
        <v>186</v>
      </c>
      <c r="B17107" s="1" t="s">
        <v>23</v>
      </c>
      <c r="C17107" t="s">
        <v>140</v>
      </c>
      <c r="D17107" s="1" t="s">
        <v>17</v>
      </c>
      <c r="E17107" t="s">
        <v>5</v>
      </c>
      <c r="F17107" s="1" t="s">
        <v>141</v>
      </c>
      <c r="G17107" t="s">
        <v>142</v>
      </c>
      <c r="H17107" s="1" t="s">
        <v>187</v>
      </c>
      <c r="I17107" s="1" t="str">
        <f t="shared" si="534"/>
        <v>Ultra-small DT</v>
      </c>
      <c r="J17107" s="1" t="str">
        <f t="shared" si="535"/>
        <v>Ultra-small DT</v>
      </c>
      <c r="K17107" t="s">
        <v>144</v>
      </c>
      <c r="L17107" t="s">
        <v>149</v>
      </c>
      <c r="M17107" s="47">
        <v>8</v>
      </c>
    </row>
    <row r="17108" spans="1:13" hidden="1" x14ac:dyDescent="0.3">
      <c r="A17108" s="1" t="s">
        <v>186</v>
      </c>
      <c r="B17108" s="1" t="s">
        <v>23</v>
      </c>
      <c r="C17108" t="s">
        <v>140</v>
      </c>
      <c r="D17108" s="1" t="s">
        <v>18</v>
      </c>
      <c r="E17108" t="s">
        <v>10</v>
      </c>
      <c r="F17108" s="1" t="s">
        <v>141</v>
      </c>
      <c r="G17108" t="s">
        <v>142</v>
      </c>
      <c r="H17108" s="1" t="s">
        <v>142</v>
      </c>
      <c r="I17108" s="1" t="str">
        <f t="shared" si="534"/>
        <v>Clamshell NB</v>
      </c>
      <c r="J17108" s="1" t="str">
        <f t="shared" si="535"/>
        <v>Clamshell NB</v>
      </c>
      <c r="K17108" t="s">
        <v>143</v>
      </c>
      <c r="L17108" t="s">
        <v>143</v>
      </c>
      <c r="M17108" s="47">
        <v>3672</v>
      </c>
    </row>
    <row r="17109" spans="1:13" hidden="1" x14ac:dyDescent="0.3">
      <c r="A17109" s="1" t="s">
        <v>186</v>
      </c>
      <c r="B17109" s="1" t="s">
        <v>23</v>
      </c>
      <c r="C17109" t="s">
        <v>140</v>
      </c>
      <c r="D17109" s="1" t="s">
        <v>18</v>
      </c>
      <c r="E17109" t="s">
        <v>10</v>
      </c>
      <c r="F17109" s="1" t="s">
        <v>141</v>
      </c>
      <c r="G17109" t="s">
        <v>142</v>
      </c>
      <c r="H17109" s="1" t="s">
        <v>142</v>
      </c>
      <c r="I17109" s="1" t="str">
        <f t="shared" si="534"/>
        <v>Clamshell NB</v>
      </c>
      <c r="J17109" s="1" t="str">
        <f t="shared" si="535"/>
        <v>Clamshell NB</v>
      </c>
      <c r="K17109" t="s">
        <v>144</v>
      </c>
      <c r="L17109" t="s">
        <v>145</v>
      </c>
      <c r="M17109" s="47">
        <v>23</v>
      </c>
    </row>
    <row r="17110" spans="1:13" hidden="1" x14ac:dyDescent="0.3">
      <c r="A17110" s="1" t="s">
        <v>186</v>
      </c>
      <c r="B17110" s="1" t="s">
        <v>23</v>
      </c>
      <c r="C17110" t="s">
        <v>140</v>
      </c>
      <c r="D17110" s="1" t="s">
        <v>18</v>
      </c>
      <c r="E17110" t="s">
        <v>10</v>
      </c>
      <c r="F17110" s="1" t="s">
        <v>141</v>
      </c>
      <c r="G17110" t="s">
        <v>142</v>
      </c>
      <c r="H17110" s="1" t="s">
        <v>142</v>
      </c>
      <c r="I17110" s="1" t="str">
        <f t="shared" si="534"/>
        <v>Clamshell NB</v>
      </c>
      <c r="J17110" s="1" t="str">
        <f t="shared" si="535"/>
        <v>Clamshell NB</v>
      </c>
      <c r="K17110" t="s">
        <v>144</v>
      </c>
      <c r="L17110" t="s">
        <v>146</v>
      </c>
      <c r="M17110" s="47">
        <v>26</v>
      </c>
    </row>
    <row r="17111" spans="1:13" hidden="1" x14ac:dyDescent="0.3">
      <c r="A17111" s="1" t="s">
        <v>186</v>
      </c>
      <c r="B17111" s="1" t="s">
        <v>23</v>
      </c>
      <c r="C17111" t="s">
        <v>140</v>
      </c>
      <c r="D17111" s="1" t="s">
        <v>18</v>
      </c>
      <c r="E17111" t="s">
        <v>10</v>
      </c>
      <c r="F17111" s="1" t="s">
        <v>141</v>
      </c>
      <c r="G17111" t="s">
        <v>142</v>
      </c>
      <c r="H17111" s="1" t="s">
        <v>142</v>
      </c>
      <c r="I17111" s="1" t="str">
        <f t="shared" si="534"/>
        <v>Clamshell NB</v>
      </c>
      <c r="J17111" s="1" t="str">
        <f t="shared" si="535"/>
        <v>Clamshell NB</v>
      </c>
      <c r="K17111" t="s">
        <v>144</v>
      </c>
      <c r="L17111" t="s">
        <v>147</v>
      </c>
      <c r="M17111" s="47">
        <v>33</v>
      </c>
    </row>
    <row r="17112" spans="1:13" hidden="1" x14ac:dyDescent="0.3">
      <c r="A17112" s="1" t="s">
        <v>186</v>
      </c>
      <c r="B17112" s="1" t="s">
        <v>23</v>
      </c>
      <c r="C17112" t="s">
        <v>140</v>
      </c>
      <c r="D17112" s="1" t="s">
        <v>18</v>
      </c>
      <c r="E17112" t="s">
        <v>10</v>
      </c>
      <c r="F17112" s="1" t="s">
        <v>141</v>
      </c>
      <c r="G17112" t="s">
        <v>142</v>
      </c>
      <c r="H17112" s="1" t="s">
        <v>142</v>
      </c>
      <c r="I17112" s="1" t="str">
        <f t="shared" si="534"/>
        <v>Clamshell NB</v>
      </c>
      <c r="J17112" s="1" t="str">
        <f t="shared" si="535"/>
        <v>Clamshell NB</v>
      </c>
      <c r="K17112" t="s">
        <v>144</v>
      </c>
      <c r="L17112" t="s">
        <v>148</v>
      </c>
      <c r="M17112" s="47">
        <v>28</v>
      </c>
    </row>
    <row r="17113" spans="1:13" hidden="1" x14ac:dyDescent="0.3">
      <c r="A17113" s="1" t="s">
        <v>186</v>
      </c>
      <c r="B17113" s="1" t="s">
        <v>23</v>
      </c>
      <c r="C17113" t="s">
        <v>140</v>
      </c>
      <c r="D17113" s="1" t="s">
        <v>18</v>
      </c>
      <c r="E17113" t="s">
        <v>10</v>
      </c>
      <c r="F17113" s="1" t="s">
        <v>141</v>
      </c>
      <c r="G17113" t="s">
        <v>142</v>
      </c>
      <c r="H17113" s="1" t="s">
        <v>142</v>
      </c>
      <c r="I17113" s="1" t="str">
        <f t="shared" si="534"/>
        <v>Clamshell NB</v>
      </c>
      <c r="J17113" s="1" t="str">
        <f t="shared" si="535"/>
        <v>Clamshell NB</v>
      </c>
      <c r="K17113" t="s">
        <v>144</v>
      </c>
      <c r="L17113" t="s">
        <v>149</v>
      </c>
      <c r="M17113" s="47">
        <v>17</v>
      </c>
    </row>
    <row r="17114" spans="1:13" hidden="1" x14ac:dyDescent="0.3">
      <c r="A17114" s="1" t="s">
        <v>186</v>
      </c>
      <c r="B17114" s="1" t="s">
        <v>23</v>
      </c>
      <c r="C17114" t="s">
        <v>140</v>
      </c>
      <c r="D17114" s="1" t="s">
        <v>18</v>
      </c>
      <c r="E17114" t="s">
        <v>10</v>
      </c>
      <c r="F17114" s="1" t="s">
        <v>141</v>
      </c>
      <c r="G17114" t="s">
        <v>142</v>
      </c>
      <c r="H17114" s="1" t="s">
        <v>142</v>
      </c>
      <c r="I17114" s="1" t="str">
        <f t="shared" si="534"/>
        <v>Clamshell NB</v>
      </c>
      <c r="J17114" s="1" t="str">
        <f t="shared" si="535"/>
        <v>Clamshell NB</v>
      </c>
      <c r="K17114" t="s">
        <v>144</v>
      </c>
      <c r="L17114" t="s">
        <v>150</v>
      </c>
      <c r="M17114" s="47">
        <v>4</v>
      </c>
    </row>
    <row r="17115" spans="1:13" hidden="1" x14ac:dyDescent="0.3">
      <c r="A17115" s="1" t="s">
        <v>186</v>
      </c>
      <c r="B17115" s="1" t="s">
        <v>23</v>
      </c>
      <c r="C17115" t="s">
        <v>140</v>
      </c>
      <c r="D17115" s="1" t="s">
        <v>18</v>
      </c>
      <c r="E17115" t="s">
        <v>10</v>
      </c>
      <c r="F17115" s="1" t="s">
        <v>141</v>
      </c>
      <c r="G17115" t="s">
        <v>142</v>
      </c>
      <c r="H17115" s="1" t="s">
        <v>155</v>
      </c>
      <c r="I17115" s="1" t="str">
        <f t="shared" si="534"/>
        <v>Clamshell NB</v>
      </c>
      <c r="J17115" s="1" t="str">
        <f t="shared" si="535"/>
        <v>Clamshell Ultraslim NB</v>
      </c>
      <c r="K17115" t="s">
        <v>143</v>
      </c>
      <c r="L17115" t="s">
        <v>143</v>
      </c>
      <c r="M17115" s="47">
        <v>9153</v>
      </c>
    </row>
    <row r="17116" spans="1:13" hidden="1" x14ac:dyDescent="0.3">
      <c r="A17116" s="1" t="s">
        <v>186</v>
      </c>
      <c r="B17116" s="1" t="s">
        <v>23</v>
      </c>
      <c r="C17116" t="s">
        <v>140</v>
      </c>
      <c r="D17116" s="1" t="s">
        <v>18</v>
      </c>
      <c r="E17116" t="s">
        <v>10</v>
      </c>
      <c r="F17116" s="1" t="s">
        <v>141</v>
      </c>
      <c r="G17116" t="s">
        <v>142</v>
      </c>
      <c r="H17116" s="1" t="s">
        <v>155</v>
      </c>
      <c r="I17116" s="1" t="str">
        <f t="shared" si="534"/>
        <v>Clamshell NB</v>
      </c>
      <c r="J17116" s="1" t="str">
        <f t="shared" si="535"/>
        <v>Clamshell Ultraslim NB</v>
      </c>
      <c r="K17116" t="s">
        <v>144</v>
      </c>
      <c r="L17116" t="s">
        <v>145</v>
      </c>
      <c r="M17116" s="47">
        <v>286</v>
      </c>
    </row>
    <row r="17117" spans="1:13" hidden="1" x14ac:dyDescent="0.3">
      <c r="A17117" s="1" t="s">
        <v>186</v>
      </c>
      <c r="B17117" s="1" t="s">
        <v>23</v>
      </c>
      <c r="C17117" t="s">
        <v>140</v>
      </c>
      <c r="D17117" s="1" t="s">
        <v>18</v>
      </c>
      <c r="E17117" t="s">
        <v>10</v>
      </c>
      <c r="F17117" s="1" t="s">
        <v>141</v>
      </c>
      <c r="G17117" t="s">
        <v>142</v>
      </c>
      <c r="H17117" s="1" t="s">
        <v>155</v>
      </c>
      <c r="I17117" s="1" t="str">
        <f t="shared" si="534"/>
        <v>Clamshell NB</v>
      </c>
      <c r="J17117" s="1" t="str">
        <f t="shared" si="535"/>
        <v>Clamshell Ultraslim NB</v>
      </c>
      <c r="K17117" t="s">
        <v>144</v>
      </c>
      <c r="L17117" t="s">
        <v>146</v>
      </c>
      <c r="M17117" s="47">
        <v>320</v>
      </c>
    </row>
    <row r="17118" spans="1:13" hidden="1" x14ac:dyDescent="0.3">
      <c r="A17118" s="1" t="s">
        <v>186</v>
      </c>
      <c r="B17118" s="1" t="s">
        <v>23</v>
      </c>
      <c r="C17118" t="s">
        <v>140</v>
      </c>
      <c r="D17118" s="1" t="s">
        <v>18</v>
      </c>
      <c r="E17118" t="s">
        <v>10</v>
      </c>
      <c r="F17118" s="1" t="s">
        <v>141</v>
      </c>
      <c r="G17118" t="s">
        <v>142</v>
      </c>
      <c r="H17118" s="1" t="s">
        <v>155</v>
      </c>
      <c r="I17118" s="1" t="str">
        <f t="shared" si="534"/>
        <v>Clamshell NB</v>
      </c>
      <c r="J17118" s="1" t="str">
        <f t="shared" si="535"/>
        <v>Clamshell Ultraslim NB</v>
      </c>
      <c r="K17118" t="s">
        <v>144</v>
      </c>
      <c r="L17118" t="s">
        <v>147</v>
      </c>
      <c r="M17118" s="47">
        <v>390</v>
      </c>
    </row>
    <row r="17119" spans="1:13" hidden="1" x14ac:dyDescent="0.3">
      <c r="A17119" s="1" t="s">
        <v>186</v>
      </c>
      <c r="B17119" s="1" t="s">
        <v>23</v>
      </c>
      <c r="C17119" t="s">
        <v>140</v>
      </c>
      <c r="D17119" s="1" t="s">
        <v>18</v>
      </c>
      <c r="E17119" t="s">
        <v>10</v>
      </c>
      <c r="F17119" s="1" t="s">
        <v>141</v>
      </c>
      <c r="G17119" t="s">
        <v>142</v>
      </c>
      <c r="H17119" s="1" t="s">
        <v>155</v>
      </c>
      <c r="I17119" s="1" t="str">
        <f t="shared" si="534"/>
        <v>Clamshell NB</v>
      </c>
      <c r="J17119" s="1" t="str">
        <f t="shared" si="535"/>
        <v>Clamshell Ultraslim NB</v>
      </c>
      <c r="K17119" t="s">
        <v>144</v>
      </c>
      <c r="L17119" t="s">
        <v>148</v>
      </c>
      <c r="M17119" s="47">
        <v>353</v>
      </c>
    </row>
    <row r="17120" spans="1:13" hidden="1" x14ac:dyDescent="0.3">
      <c r="A17120" s="1" t="s">
        <v>186</v>
      </c>
      <c r="B17120" s="1" t="s">
        <v>23</v>
      </c>
      <c r="C17120" t="s">
        <v>140</v>
      </c>
      <c r="D17120" s="1" t="s">
        <v>18</v>
      </c>
      <c r="E17120" t="s">
        <v>10</v>
      </c>
      <c r="F17120" s="1" t="s">
        <v>141</v>
      </c>
      <c r="G17120" t="s">
        <v>142</v>
      </c>
      <c r="H17120" s="1" t="s">
        <v>155</v>
      </c>
      <c r="I17120" s="1" t="str">
        <f t="shared" si="534"/>
        <v>Clamshell NB</v>
      </c>
      <c r="J17120" s="1" t="str">
        <f t="shared" si="535"/>
        <v>Clamshell Ultraslim NB</v>
      </c>
      <c r="K17120" t="s">
        <v>144</v>
      </c>
      <c r="L17120" t="s">
        <v>149</v>
      </c>
      <c r="M17120" s="47">
        <v>205</v>
      </c>
    </row>
    <row r="17121" spans="1:13" hidden="1" x14ac:dyDescent="0.3">
      <c r="A17121" s="1" t="s">
        <v>186</v>
      </c>
      <c r="B17121" s="1" t="s">
        <v>23</v>
      </c>
      <c r="C17121" t="s">
        <v>140</v>
      </c>
      <c r="D17121" s="1" t="s">
        <v>18</v>
      </c>
      <c r="E17121" t="s">
        <v>10</v>
      </c>
      <c r="F17121" s="1" t="s">
        <v>141</v>
      </c>
      <c r="G17121" t="s">
        <v>142</v>
      </c>
      <c r="H17121" s="1" t="s">
        <v>155</v>
      </c>
      <c r="I17121" s="1" t="str">
        <f t="shared" si="534"/>
        <v>Clamshell NB</v>
      </c>
      <c r="J17121" s="1" t="str">
        <f t="shared" si="535"/>
        <v>Clamshell Ultraslim NB</v>
      </c>
      <c r="K17121" t="s">
        <v>144</v>
      </c>
      <c r="L17121" t="s">
        <v>150</v>
      </c>
      <c r="M17121" s="47">
        <v>50</v>
      </c>
    </row>
    <row r="17122" spans="1:13" hidden="1" x14ac:dyDescent="0.3">
      <c r="A17122" s="1" t="s">
        <v>186</v>
      </c>
      <c r="B17122" s="1" t="s">
        <v>23</v>
      </c>
      <c r="C17122" t="s">
        <v>140</v>
      </c>
      <c r="D17122" s="1" t="s">
        <v>18</v>
      </c>
      <c r="E17122" t="s">
        <v>10</v>
      </c>
      <c r="F17122" s="1" t="s">
        <v>141</v>
      </c>
      <c r="G17122" t="s">
        <v>155</v>
      </c>
      <c r="H17122" s="1" t="s">
        <v>155</v>
      </c>
      <c r="I17122" s="1" t="str">
        <f t="shared" si="534"/>
        <v>Clamshell Ultraslim NB</v>
      </c>
      <c r="J17122" s="1" t="str">
        <f t="shared" si="535"/>
        <v>Clamshell Ultraslim NB</v>
      </c>
      <c r="K17122" t="s">
        <v>143</v>
      </c>
      <c r="L17122" t="s">
        <v>143</v>
      </c>
      <c r="M17122" s="47">
        <v>2984</v>
      </c>
    </row>
    <row r="17123" spans="1:13" hidden="1" x14ac:dyDescent="0.3">
      <c r="A17123" s="1" t="s">
        <v>186</v>
      </c>
      <c r="B17123" s="1" t="s">
        <v>23</v>
      </c>
      <c r="C17123" t="s">
        <v>140</v>
      </c>
      <c r="D17123" s="1" t="s">
        <v>18</v>
      </c>
      <c r="E17123" t="s">
        <v>10</v>
      </c>
      <c r="F17123" s="1" t="s">
        <v>141</v>
      </c>
      <c r="G17123" t="s">
        <v>155</v>
      </c>
      <c r="H17123" s="1" t="s">
        <v>155</v>
      </c>
      <c r="I17123" s="1" t="str">
        <f t="shared" si="534"/>
        <v>Clamshell Ultraslim NB</v>
      </c>
      <c r="J17123" s="1" t="str">
        <f t="shared" si="535"/>
        <v>Clamshell Ultraslim NB</v>
      </c>
      <c r="K17123" t="s">
        <v>144</v>
      </c>
      <c r="L17123" t="s">
        <v>145</v>
      </c>
      <c r="M17123" s="47">
        <v>267</v>
      </c>
    </row>
    <row r="17124" spans="1:13" hidden="1" x14ac:dyDescent="0.3">
      <c r="A17124" s="1" t="s">
        <v>186</v>
      </c>
      <c r="B17124" s="1" t="s">
        <v>23</v>
      </c>
      <c r="C17124" t="s">
        <v>140</v>
      </c>
      <c r="D17124" s="1" t="s">
        <v>18</v>
      </c>
      <c r="E17124" t="s">
        <v>10</v>
      </c>
      <c r="F17124" s="1" t="s">
        <v>141</v>
      </c>
      <c r="G17124" t="s">
        <v>155</v>
      </c>
      <c r="H17124" s="1" t="s">
        <v>155</v>
      </c>
      <c r="I17124" s="1" t="str">
        <f t="shared" si="534"/>
        <v>Clamshell Ultraslim NB</v>
      </c>
      <c r="J17124" s="1" t="str">
        <f t="shared" si="535"/>
        <v>Clamshell Ultraslim NB</v>
      </c>
      <c r="K17124" t="s">
        <v>144</v>
      </c>
      <c r="L17124" t="s">
        <v>146</v>
      </c>
      <c r="M17124" s="47">
        <v>320</v>
      </c>
    </row>
    <row r="17125" spans="1:13" hidden="1" x14ac:dyDescent="0.3">
      <c r="A17125" s="1" t="s">
        <v>186</v>
      </c>
      <c r="B17125" s="1" t="s">
        <v>23</v>
      </c>
      <c r="C17125" t="s">
        <v>140</v>
      </c>
      <c r="D17125" s="1" t="s">
        <v>18</v>
      </c>
      <c r="E17125" t="s">
        <v>10</v>
      </c>
      <c r="F17125" s="1" t="s">
        <v>141</v>
      </c>
      <c r="G17125" t="s">
        <v>155</v>
      </c>
      <c r="H17125" s="1" t="s">
        <v>155</v>
      </c>
      <c r="I17125" s="1" t="str">
        <f t="shared" si="534"/>
        <v>Clamshell Ultraslim NB</v>
      </c>
      <c r="J17125" s="1" t="str">
        <f t="shared" si="535"/>
        <v>Clamshell Ultraslim NB</v>
      </c>
      <c r="K17125" t="s">
        <v>144</v>
      </c>
      <c r="L17125" t="s">
        <v>147</v>
      </c>
      <c r="M17125" s="47">
        <v>408</v>
      </c>
    </row>
    <row r="17126" spans="1:13" hidden="1" x14ac:dyDescent="0.3">
      <c r="A17126" s="1" t="s">
        <v>186</v>
      </c>
      <c r="B17126" s="1" t="s">
        <v>23</v>
      </c>
      <c r="C17126" t="s">
        <v>140</v>
      </c>
      <c r="D17126" s="1" t="s">
        <v>18</v>
      </c>
      <c r="E17126" t="s">
        <v>10</v>
      </c>
      <c r="F17126" s="1" t="s">
        <v>141</v>
      </c>
      <c r="G17126" t="s">
        <v>155</v>
      </c>
      <c r="H17126" s="1" t="s">
        <v>155</v>
      </c>
      <c r="I17126" s="1" t="str">
        <f t="shared" si="534"/>
        <v>Clamshell Ultraslim NB</v>
      </c>
      <c r="J17126" s="1" t="str">
        <f t="shared" si="535"/>
        <v>Clamshell Ultraslim NB</v>
      </c>
      <c r="K17126" t="s">
        <v>144</v>
      </c>
      <c r="L17126" t="s">
        <v>148</v>
      </c>
      <c r="M17126" s="47">
        <v>356</v>
      </c>
    </row>
    <row r="17127" spans="1:13" hidden="1" x14ac:dyDescent="0.3">
      <c r="A17127" s="1" t="s">
        <v>186</v>
      </c>
      <c r="B17127" s="1" t="s">
        <v>23</v>
      </c>
      <c r="C17127" t="s">
        <v>140</v>
      </c>
      <c r="D17127" s="1" t="s">
        <v>18</v>
      </c>
      <c r="E17127" t="s">
        <v>10</v>
      </c>
      <c r="F17127" s="1" t="s">
        <v>141</v>
      </c>
      <c r="G17127" t="s">
        <v>155</v>
      </c>
      <c r="H17127" s="1" t="s">
        <v>155</v>
      </c>
      <c r="I17127" s="1" t="str">
        <f t="shared" si="534"/>
        <v>Clamshell Ultraslim NB</v>
      </c>
      <c r="J17127" s="1" t="str">
        <f t="shared" si="535"/>
        <v>Clamshell Ultraslim NB</v>
      </c>
      <c r="K17127" t="s">
        <v>144</v>
      </c>
      <c r="L17127" t="s">
        <v>149</v>
      </c>
      <c r="M17127" s="47">
        <v>203</v>
      </c>
    </row>
    <row r="17128" spans="1:13" hidden="1" x14ac:dyDescent="0.3">
      <c r="A17128" s="1" t="s">
        <v>186</v>
      </c>
      <c r="B17128" s="1" t="s">
        <v>23</v>
      </c>
      <c r="C17128" t="s">
        <v>140</v>
      </c>
      <c r="D17128" s="1" t="s">
        <v>18</v>
      </c>
      <c r="E17128" t="s">
        <v>10</v>
      </c>
      <c r="F17128" s="1" t="s">
        <v>141</v>
      </c>
      <c r="G17128" t="s">
        <v>155</v>
      </c>
      <c r="H17128" s="1" t="s">
        <v>155</v>
      </c>
      <c r="I17128" s="1" t="str">
        <f t="shared" si="534"/>
        <v>Clamshell Ultraslim NB</v>
      </c>
      <c r="J17128" s="1" t="str">
        <f t="shared" si="535"/>
        <v>Clamshell Ultraslim NB</v>
      </c>
      <c r="K17128" t="s">
        <v>144</v>
      </c>
      <c r="L17128" t="s">
        <v>150</v>
      </c>
      <c r="M17128" s="47">
        <v>39</v>
      </c>
    </row>
    <row r="17129" spans="1:13" hidden="1" x14ac:dyDescent="0.3">
      <c r="A17129" s="1" t="s">
        <v>186</v>
      </c>
      <c r="B17129" s="1" t="s">
        <v>23</v>
      </c>
      <c r="C17129" t="s">
        <v>140</v>
      </c>
      <c r="D17129" s="1" t="s">
        <v>20</v>
      </c>
      <c r="E17129" t="s">
        <v>16</v>
      </c>
      <c r="F17129" s="1" t="s">
        <v>152</v>
      </c>
      <c r="G17129" t="s">
        <v>142</v>
      </c>
      <c r="H17129" s="1" t="s">
        <v>187</v>
      </c>
      <c r="I17129" s="1" t="str">
        <f t="shared" si="534"/>
        <v>iPad Detachable tablet</v>
      </c>
      <c r="J17129" s="1" t="str">
        <f t="shared" si="535"/>
        <v>iPad Detachable tablet</v>
      </c>
      <c r="K17129" t="s">
        <v>143</v>
      </c>
      <c r="L17129" t="s">
        <v>143</v>
      </c>
      <c r="M17129" s="47">
        <v>8734</v>
      </c>
    </row>
    <row r="17130" spans="1:13" hidden="1" x14ac:dyDescent="0.3">
      <c r="A17130" s="1" t="s">
        <v>186</v>
      </c>
      <c r="B17130" s="1" t="s">
        <v>23</v>
      </c>
      <c r="C17130" t="s">
        <v>140</v>
      </c>
      <c r="D17130" s="1" t="s">
        <v>20</v>
      </c>
      <c r="E17130" t="s">
        <v>16</v>
      </c>
      <c r="F17130" s="1" t="s">
        <v>152</v>
      </c>
      <c r="G17130" t="s">
        <v>142</v>
      </c>
      <c r="H17130" s="1" t="s">
        <v>187</v>
      </c>
      <c r="I17130" s="1" t="str">
        <f t="shared" si="534"/>
        <v>iPad Detachable tablet</v>
      </c>
      <c r="J17130" s="1" t="str">
        <f t="shared" si="535"/>
        <v>iPad Detachable tablet</v>
      </c>
      <c r="K17130" t="s">
        <v>144</v>
      </c>
      <c r="L17130" t="s">
        <v>145</v>
      </c>
      <c r="M17130" s="47">
        <v>1593</v>
      </c>
    </row>
    <row r="17131" spans="1:13" hidden="1" x14ac:dyDescent="0.3">
      <c r="A17131" s="1" t="s">
        <v>186</v>
      </c>
      <c r="B17131" s="1" t="s">
        <v>23</v>
      </c>
      <c r="C17131" t="s">
        <v>140</v>
      </c>
      <c r="D17131" s="1" t="s">
        <v>20</v>
      </c>
      <c r="E17131" t="s">
        <v>16</v>
      </c>
      <c r="F17131" s="1" t="s">
        <v>152</v>
      </c>
      <c r="G17131" t="s">
        <v>142</v>
      </c>
      <c r="H17131" s="1" t="s">
        <v>187</v>
      </c>
      <c r="I17131" s="1" t="str">
        <f t="shared" si="534"/>
        <v>iPad Detachable tablet</v>
      </c>
      <c r="J17131" s="1" t="str">
        <f t="shared" si="535"/>
        <v>iPad Detachable tablet</v>
      </c>
      <c r="K17131" t="s">
        <v>144</v>
      </c>
      <c r="L17131" t="s">
        <v>146</v>
      </c>
      <c r="M17131" s="47">
        <v>364</v>
      </c>
    </row>
    <row r="17132" spans="1:13" hidden="1" x14ac:dyDescent="0.3">
      <c r="A17132" s="1" t="s">
        <v>186</v>
      </c>
      <c r="B17132" s="1" t="s">
        <v>23</v>
      </c>
      <c r="C17132" t="s">
        <v>140</v>
      </c>
      <c r="D17132" s="1" t="s">
        <v>20</v>
      </c>
      <c r="E17132" t="s">
        <v>16</v>
      </c>
      <c r="F17132" s="1" t="s">
        <v>152</v>
      </c>
      <c r="G17132" t="s">
        <v>142</v>
      </c>
      <c r="H17132" s="1" t="s">
        <v>187</v>
      </c>
      <c r="I17132" s="1" t="str">
        <f t="shared" si="534"/>
        <v>iPad Detachable tablet</v>
      </c>
      <c r="J17132" s="1" t="str">
        <f t="shared" si="535"/>
        <v>iPad Detachable tablet</v>
      </c>
      <c r="K17132" t="s">
        <v>144</v>
      </c>
      <c r="L17132" t="s">
        <v>147</v>
      </c>
      <c r="M17132" s="47">
        <v>417</v>
      </c>
    </row>
    <row r="17133" spans="1:13" hidden="1" x14ac:dyDescent="0.3">
      <c r="A17133" s="1" t="s">
        <v>186</v>
      </c>
      <c r="B17133" s="1" t="s">
        <v>23</v>
      </c>
      <c r="C17133" t="s">
        <v>140</v>
      </c>
      <c r="D17133" s="1" t="s">
        <v>20</v>
      </c>
      <c r="E17133" t="s">
        <v>16</v>
      </c>
      <c r="F17133" s="1" t="s">
        <v>152</v>
      </c>
      <c r="G17133" t="s">
        <v>142</v>
      </c>
      <c r="H17133" s="1" t="s">
        <v>187</v>
      </c>
      <c r="I17133" s="1" t="str">
        <f t="shared" si="534"/>
        <v>iPad Detachable tablet</v>
      </c>
      <c r="J17133" s="1" t="str">
        <f t="shared" si="535"/>
        <v>iPad Detachable tablet</v>
      </c>
      <c r="K17133" t="s">
        <v>144</v>
      </c>
      <c r="L17133" t="s">
        <v>148</v>
      </c>
      <c r="M17133" s="47">
        <v>418</v>
      </c>
    </row>
    <row r="17134" spans="1:13" hidden="1" x14ac:dyDescent="0.3">
      <c r="A17134" s="1" t="s">
        <v>186</v>
      </c>
      <c r="B17134" s="1" t="s">
        <v>23</v>
      </c>
      <c r="C17134" t="s">
        <v>140</v>
      </c>
      <c r="D17134" s="1" t="s">
        <v>20</v>
      </c>
      <c r="E17134" t="s">
        <v>16</v>
      </c>
      <c r="F17134" s="1" t="s">
        <v>152</v>
      </c>
      <c r="G17134" t="s">
        <v>142</v>
      </c>
      <c r="H17134" s="1" t="s">
        <v>187</v>
      </c>
      <c r="I17134" s="1" t="str">
        <f t="shared" si="534"/>
        <v>iPad Detachable tablet</v>
      </c>
      <c r="J17134" s="1" t="str">
        <f t="shared" si="535"/>
        <v>iPad Detachable tablet</v>
      </c>
      <c r="K17134" t="s">
        <v>144</v>
      </c>
      <c r="L17134" t="s">
        <v>149</v>
      </c>
      <c r="M17134" s="47">
        <v>460</v>
      </c>
    </row>
    <row r="17135" spans="1:13" hidden="1" x14ac:dyDescent="0.3">
      <c r="A17135" s="1" t="s">
        <v>186</v>
      </c>
      <c r="B17135" s="1" t="s">
        <v>23</v>
      </c>
      <c r="C17135" t="s">
        <v>140</v>
      </c>
      <c r="D17135" s="1" t="s">
        <v>20</v>
      </c>
      <c r="E17135" t="s">
        <v>16</v>
      </c>
      <c r="F17135" s="1" t="s">
        <v>152</v>
      </c>
      <c r="G17135" t="s">
        <v>142</v>
      </c>
      <c r="H17135" s="1" t="s">
        <v>187</v>
      </c>
      <c r="I17135" s="1" t="str">
        <f t="shared" si="534"/>
        <v>iPad Detachable tablet</v>
      </c>
      <c r="J17135" s="1" t="str">
        <f t="shared" si="535"/>
        <v>iPad Detachable tablet</v>
      </c>
      <c r="K17135" t="s">
        <v>144</v>
      </c>
      <c r="L17135" t="s">
        <v>151</v>
      </c>
      <c r="M17135" s="47">
        <v>66</v>
      </c>
    </row>
    <row r="17136" spans="1:13" hidden="1" x14ac:dyDescent="0.3">
      <c r="A17136" s="1" t="s">
        <v>186</v>
      </c>
      <c r="B17136" s="1" t="s">
        <v>23</v>
      </c>
      <c r="C17136" t="s">
        <v>140</v>
      </c>
      <c r="D17136" s="1" t="s">
        <v>20</v>
      </c>
      <c r="E17136" t="s">
        <v>15</v>
      </c>
      <c r="F17136" s="1" t="s">
        <v>152</v>
      </c>
      <c r="G17136" t="s">
        <v>142</v>
      </c>
      <c r="H17136" s="1" t="s">
        <v>187</v>
      </c>
      <c r="I17136" s="1" t="str">
        <f t="shared" si="534"/>
        <v>iPad Slate</v>
      </c>
      <c r="J17136" s="1" t="str">
        <f t="shared" si="535"/>
        <v>iPad Slate</v>
      </c>
      <c r="K17136" t="s">
        <v>143</v>
      </c>
      <c r="L17136" t="s">
        <v>143</v>
      </c>
      <c r="M17136" s="47">
        <v>2890</v>
      </c>
    </row>
    <row r="17137" spans="1:13" hidden="1" x14ac:dyDescent="0.3">
      <c r="A17137" s="1" t="s">
        <v>186</v>
      </c>
      <c r="B17137" s="1" t="s">
        <v>23</v>
      </c>
      <c r="C17137" t="s">
        <v>140</v>
      </c>
      <c r="D17137" s="1" t="s">
        <v>20</v>
      </c>
      <c r="E17137" t="s">
        <v>15</v>
      </c>
      <c r="F17137" s="1" t="s">
        <v>152</v>
      </c>
      <c r="G17137" t="s">
        <v>142</v>
      </c>
      <c r="H17137" s="1" t="s">
        <v>187</v>
      </c>
      <c r="I17137" s="1" t="str">
        <f t="shared" si="534"/>
        <v>iPad Slate</v>
      </c>
      <c r="J17137" s="1" t="str">
        <f t="shared" si="535"/>
        <v>iPad Slate</v>
      </c>
      <c r="K17137" t="s">
        <v>144</v>
      </c>
      <c r="L17137" t="s">
        <v>145</v>
      </c>
      <c r="M17137" s="47">
        <v>144</v>
      </c>
    </row>
    <row r="17138" spans="1:13" hidden="1" x14ac:dyDescent="0.3">
      <c r="A17138" s="1" t="s">
        <v>186</v>
      </c>
      <c r="B17138" s="1" t="s">
        <v>23</v>
      </c>
      <c r="C17138" t="s">
        <v>140</v>
      </c>
      <c r="D17138" s="1" t="s">
        <v>20</v>
      </c>
      <c r="E17138" t="s">
        <v>15</v>
      </c>
      <c r="F17138" s="1" t="s">
        <v>152</v>
      </c>
      <c r="G17138" t="s">
        <v>142</v>
      </c>
      <c r="H17138" s="1" t="s">
        <v>187</v>
      </c>
      <c r="I17138" s="1" t="str">
        <f t="shared" si="534"/>
        <v>iPad Slate</v>
      </c>
      <c r="J17138" s="1" t="str">
        <f t="shared" si="535"/>
        <v>iPad Slate</v>
      </c>
      <c r="K17138" t="s">
        <v>144</v>
      </c>
      <c r="L17138" t="s">
        <v>146</v>
      </c>
      <c r="M17138" s="47">
        <v>55</v>
      </c>
    </row>
    <row r="17139" spans="1:13" hidden="1" x14ac:dyDescent="0.3">
      <c r="A17139" s="1" t="s">
        <v>186</v>
      </c>
      <c r="B17139" s="1" t="s">
        <v>23</v>
      </c>
      <c r="C17139" t="s">
        <v>140</v>
      </c>
      <c r="D17139" s="1" t="s">
        <v>20</v>
      </c>
      <c r="E17139" t="s">
        <v>15</v>
      </c>
      <c r="F17139" s="1" t="s">
        <v>152</v>
      </c>
      <c r="G17139" t="s">
        <v>142</v>
      </c>
      <c r="H17139" s="1" t="s">
        <v>187</v>
      </c>
      <c r="I17139" s="1" t="str">
        <f t="shared" si="534"/>
        <v>iPad Slate</v>
      </c>
      <c r="J17139" s="1" t="str">
        <f t="shared" si="535"/>
        <v>iPad Slate</v>
      </c>
      <c r="K17139" t="s">
        <v>144</v>
      </c>
      <c r="L17139" t="s">
        <v>147</v>
      </c>
      <c r="M17139" s="47">
        <v>46</v>
      </c>
    </row>
    <row r="17140" spans="1:13" hidden="1" x14ac:dyDescent="0.3">
      <c r="A17140" s="1" t="s">
        <v>186</v>
      </c>
      <c r="B17140" s="1" t="s">
        <v>23</v>
      </c>
      <c r="C17140" t="s">
        <v>140</v>
      </c>
      <c r="D17140" s="1" t="s">
        <v>20</v>
      </c>
      <c r="E17140" t="s">
        <v>15</v>
      </c>
      <c r="F17140" s="1" t="s">
        <v>152</v>
      </c>
      <c r="G17140" t="s">
        <v>142</v>
      </c>
      <c r="H17140" s="1" t="s">
        <v>187</v>
      </c>
      <c r="I17140" s="1" t="str">
        <f t="shared" si="534"/>
        <v>iPad Slate</v>
      </c>
      <c r="J17140" s="1" t="str">
        <f t="shared" si="535"/>
        <v>iPad Slate</v>
      </c>
      <c r="K17140" t="s">
        <v>144</v>
      </c>
      <c r="L17140" t="s">
        <v>148</v>
      </c>
      <c r="M17140" s="47">
        <v>31</v>
      </c>
    </row>
    <row r="17141" spans="1:13" hidden="1" x14ac:dyDescent="0.3">
      <c r="A17141" s="1" t="s">
        <v>186</v>
      </c>
      <c r="B17141" s="1" t="s">
        <v>23</v>
      </c>
      <c r="C17141" t="s">
        <v>140</v>
      </c>
      <c r="D17141" s="1" t="s">
        <v>20</v>
      </c>
      <c r="E17141" t="s">
        <v>15</v>
      </c>
      <c r="F17141" s="1" t="s">
        <v>152</v>
      </c>
      <c r="G17141" t="s">
        <v>142</v>
      </c>
      <c r="H17141" s="1" t="s">
        <v>187</v>
      </c>
      <c r="I17141" s="1" t="str">
        <f t="shared" si="534"/>
        <v>iPad Slate</v>
      </c>
      <c r="J17141" s="1" t="str">
        <f t="shared" si="535"/>
        <v>iPad Slate</v>
      </c>
      <c r="K17141" t="s">
        <v>144</v>
      </c>
      <c r="L17141" t="s">
        <v>149</v>
      </c>
      <c r="M17141" s="47">
        <v>35</v>
      </c>
    </row>
    <row r="17142" spans="1:13" hidden="1" x14ac:dyDescent="0.3">
      <c r="A17142" s="1" t="s">
        <v>186</v>
      </c>
      <c r="B17142" s="1" t="s">
        <v>23</v>
      </c>
      <c r="C17142" t="s">
        <v>140</v>
      </c>
      <c r="D17142" s="1" t="s">
        <v>20</v>
      </c>
      <c r="E17142" t="s">
        <v>15</v>
      </c>
      <c r="F17142" s="1" t="s">
        <v>152</v>
      </c>
      <c r="G17142" t="s">
        <v>142</v>
      </c>
      <c r="H17142" s="1" t="s">
        <v>187</v>
      </c>
      <c r="I17142" s="1" t="str">
        <f t="shared" si="534"/>
        <v>iPad Slate</v>
      </c>
      <c r="J17142" s="1" t="str">
        <f t="shared" si="535"/>
        <v>iPad Slate</v>
      </c>
      <c r="K17142" t="s">
        <v>144</v>
      </c>
      <c r="L17142" t="s">
        <v>150</v>
      </c>
      <c r="M17142" s="47">
        <v>9</v>
      </c>
    </row>
    <row r="17143" spans="1:13" hidden="1" x14ac:dyDescent="0.3">
      <c r="A17143" s="1" t="s">
        <v>186</v>
      </c>
      <c r="B17143" s="1" t="s">
        <v>23</v>
      </c>
      <c r="C17143" t="s">
        <v>140</v>
      </c>
      <c r="D17143" s="1" t="s">
        <v>20</v>
      </c>
      <c r="E17143" t="s">
        <v>15</v>
      </c>
      <c r="F17143" s="1" t="s">
        <v>152</v>
      </c>
      <c r="G17143" t="s">
        <v>142</v>
      </c>
      <c r="H17143" s="1" t="s">
        <v>187</v>
      </c>
      <c r="I17143" s="1" t="str">
        <f t="shared" si="534"/>
        <v>iPad Slate</v>
      </c>
      <c r="J17143" s="1" t="str">
        <f t="shared" si="535"/>
        <v>iPad Slate</v>
      </c>
      <c r="K17143" t="s">
        <v>144</v>
      </c>
      <c r="L17143" t="s">
        <v>151</v>
      </c>
      <c r="M17143" s="47">
        <v>9</v>
      </c>
    </row>
    <row r="17144" spans="1:13" hidden="1" x14ac:dyDescent="0.3">
      <c r="A17144" s="1" t="s">
        <v>186</v>
      </c>
      <c r="B17144" s="1" t="s">
        <v>23</v>
      </c>
      <c r="C17144" t="s">
        <v>175</v>
      </c>
      <c r="D17144" s="1" t="s">
        <v>17</v>
      </c>
      <c r="E17144" t="s">
        <v>6</v>
      </c>
      <c r="F17144" s="1" t="s">
        <v>154</v>
      </c>
      <c r="G17144" t="s">
        <v>142</v>
      </c>
      <c r="H17144" s="1" t="s">
        <v>187</v>
      </c>
      <c r="I17144" s="1" t="str">
        <f t="shared" si="534"/>
        <v>Small DT</v>
      </c>
      <c r="J17144" s="1" t="str">
        <f t="shared" si="535"/>
        <v>Small DT</v>
      </c>
      <c r="K17144" t="s">
        <v>143</v>
      </c>
      <c r="L17144" t="s">
        <v>143</v>
      </c>
      <c r="M17144" s="47">
        <v>1009</v>
      </c>
    </row>
    <row r="17145" spans="1:13" hidden="1" x14ac:dyDescent="0.3">
      <c r="A17145" s="1" t="s">
        <v>186</v>
      </c>
      <c r="B17145" s="1" t="s">
        <v>23</v>
      </c>
      <c r="C17145" t="s">
        <v>175</v>
      </c>
      <c r="D17145" s="1" t="s">
        <v>17</v>
      </c>
      <c r="E17145" t="s">
        <v>6</v>
      </c>
      <c r="F17145" s="1" t="s">
        <v>154</v>
      </c>
      <c r="G17145" t="s">
        <v>142</v>
      </c>
      <c r="H17145" s="1" t="s">
        <v>187</v>
      </c>
      <c r="I17145" s="1" t="str">
        <f t="shared" si="534"/>
        <v>Small DT</v>
      </c>
      <c r="J17145" s="1" t="str">
        <f t="shared" si="535"/>
        <v>Small DT</v>
      </c>
      <c r="K17145" t="s">
        <v>144</v>
      </c>
      <c r="L17145" t="s">
        <v>145</v>
      </c>
      <c r="M17145" s="47">
        <v>14</v>
      </c>
    </row>
    <row r="17146" spans="1:13" hidden="1" x14ac:dyDescent="0.3">
      <c r="A17146" s="1" t="s">
        <v>186</v>
      </c>
      <c r="B17146" s="1" t="s">
        <v>23</v>
      </c>
      <c r="C17146" t="s">
        <v>175</v>
      </c>
      <c r="D17146" s="1" t="s">
        <v>17</v>
      </c>
      <c r="E17146" t="s">
        <v>6</v>
      </c>
      <c r="F17146" s="1" t="s">
        <v>154</v>
      </c>
      <c r="G17146" t="s">
        <v>142</v>
      </c>
      <c r="H17146" s="1" t="s">
        <v>187</v>
      </c>
      <c r="I17146" s="1" t="str">
        <f t="shared" si="534"/>
        <v>Small DT</v>
      </c>
      <c r="J17146" s="1" t="str">
        <f t="shared" si="535"/>
        <v>Small DT</v>
      </c>
      <c r="K17146" t="s">
        <v>144</v>
      </c>
      <c r="L17146" t="s">
        <v>146</v>
      </c>
      <c r="M17146" s="47">
        <v>25</v>
      </c>
    </row>
    <row r="17147" spans="1:13" hidden="1" x14ac:dyDescent="0.3">
      <c r="A17147" s="1" t="s">
        <v>186</v>
      </c>
      <c r="B17147" s="1" t="s">
        <v>23</v>
      </c>
      <c r="C17147" t="s">
        <v>175</v>
      </c>
      <c r="D17147" s="1" t="s">
        <v>17</v>
      </c>
      <c r="E17147" t="s">
        <v>6</v>
      </c>
      <c r="F17147" s="1" t="s">
        <v>154</v>
      </c>
      <c r="G17147" t="s">
        <v>142</v>
      </c>
      <c r="H17147" s="1" t="s">
        <v>187</v>
      </c>
      <c r="I17147" s="1" t="str">
        <f t="shared" si="534"/>
        <v>Small DT</v>
      </c>
      <c r="J17147" s="1" t="str">
        <f t="shared" si="535"/>
        <v>Small DT</v>
      </c>
      <c r="K17147" t="s">
        <v>144</v>
      </c>
      <c r="L17147" t="s">
        <v>147</v>
      </c>
      <c r="M17147" s="47">
        <v>20</v>
      </c>
    </row>
    <row r="17148" spans="1:13" hidden="1" x14ac:dyDescent="0.3">
      <c r="A17148" s="1" t="s">
        <v>186</v>
      </c>
      <c r="B17148" s="1" t="s">
        <v>23</v>
      </c>
      <c r="C17148" t="s">
        <v>175</v>
      </c>
      <c r="D17148" s="1" t="s">
        <v>17</v>
      </c>
      <c r="E17148" t="s">
        <v>6</v>
      </c>
      <c r="F17148" s="1" t="s">
        <v>154</v>
      </c>
      <c r="G17148" t="s">
        <v>142</v>
      </c>
      <c r="H17148" s="1" t="s">
        <v>187</v>
      </c>
      <c r="I17148" s="1" t="str">
        <f t="shared" si="534"/>
        <v>Small DT</v>
      </c>
      <c r="J17148" s="1" t="str">
        <f t="shared" si="535"/>
        <v>Small DT</v>
      </c>
      <c r="K17148" t="s">
        <v>144</v>
      </c>
      <c r="L17148" t="s">
        <v>148</v>
      </c>
      <c r="M17148" s="47">
        <v>30</v>
      </c>
    </row>
    <row r="17149" spans="1:13" hidden="1" x14ac:dyDescent="0.3">
      <c r="A17149" s="1" t="s">
        <v>186</v>
      </c>
      <c r="B17149" s="1" t="s">
        <v>23</v>
      </c>
      <c r="C17149" t="s">
        <v>175</v>
      </c>
      <c r="D17149" s="1" t="s">
        <v>17</v>
      </c>
      <c r="E17149" t="s">
        <v>6</v>
      </c>
      <c r="F17149" s="1" t="s">
        <v>154</v>
      </c>
      <c r="G17149" t="s">
        <v>142</v>
      </c>
      <c r="H17149" s="1" t="s">
        <v>187</v>
      </c>
      <c r="I17149" s="1" t="str">
        <f t="shared" si="534"/>
        <v>Small DT</v>
      </c>
      <c r="J17149" s="1" t="str">
        <f t="shared" si="535"/>
        <v>Small DT</v>
      </c>
      <c r="K17149" t="s">
        <v>144</v>
      </c>
      <c r="L17149" t="s">
        <v>149</v>
      </c>
      <c r="M17149" s="47">
        <v>18</v>
      </c>
    </row>
    <row r="17150" spans="1:13" hidden="1" x14ac:dyDescent="0.3">
      <c r="A17150" s="1" t="s">
        <v>186</v>
      </c>
      <c r="B17150" s="1" t="s">
        <v>23</v>
      </c>
      <c r="C17150" t="s">
        <v>175</v>
      </c>
      <c r="D17150" s="1" t="s">
        <v>17</v>
      </c>
      <c r="E17150" t="s">
        <v>6</v>
      </c>
      <c r="F17150" s="1" t="s">
        <v>154</v>
      </c>
      <c r="G17150" t="s">
        <v>142</v>
      </c>
      <c r="H17150" s="1" t="s">
        <v>187</v>
      </c>
      <c r="I17150" s="1" t="str">
        <f t="shared" si="534"/>
        <v>Small DT</v>
      </c>
      <c r="J17150" s="1" t="str">
        <f t="shared" si="535"/>
        <v>Small DT</v>
      </c>
      <c r="K17150" t="s">
        <v>144</v>
      </c>
      <c r="L17150" t="s">
        <v>150</v>
      </c>
      <c r="M17150" s="47">
        <v>4</v>
      </c>
    </row>
    <row r="17151" spans="1:13" hidden="1" x14ac:dyDescent="0.3">
      <c r="A17151" s="1" t="s">
        <v>186</v>
      </c>
      <c r="B17151" s="1" t="s">
        <v>23</v>
      </c>
      <c r="C17151" t="s">
        <v>175</v>
      </c>
      <c r="D17151" s="1" t="s">
        <v>18</v>
      </c>
      <c r="E17151" t="s">
        <v>10</v>
      </c>
      <c r="F17151" s="1" t="s">
        <v>154</v>
      </c>
      <c r="G17151" t="s">
        <v>142</v>
      </c>
      <c r="H17151" s="1" t="s">
        <v>142</v>
      </c>
      <c r="I17151" s="1" t="str">
        <f t="shared" si="534"/>
        <v>Clamshell NB</v>
      </c>
      <c r="J17151" s="1" t="str">
        <f t="shared" si="535"/>
        <v>Clamshell NB</v>
      </c>
      <c r="K17151" t="s">
        <v>143</v>
      </c>
      <c r="L17151" t="s">
        <v>143</v>
      </c>
      <c r="M17151" s="47">
        <v>4012</v>
      </c>
    </row>
    <row r="17152" spans="1:13" hidden="1" x14ac:dyDescent="0.3">
      <c r="A17152" s="1" t="s">
        <v>186</v>
      </c>
      <c r="B17152" s="1" t="s">
        <v>23</v>
      </c>
      <c r="C17152" t="s">
        <v>175</v>
      </c>
      <c r="D17152" s="1" t="s">
        <v>18</v>
      </c>
      <c r="E17152" t="s">
        <v>10</v>
      </c>
      <c r="F17152" s="1" t="s">
        <v>154</v>
      </c>
      <c r="G17152" t="s">
        <v>142</v>
      </c>
      <c r="H17152" s="1" t="s">
        <v>142</v>
      </c>
      <c r="I17152" s="1" t="str">
        <f t="shared" si="534"/>
        <v>Clamshell NB</v>
      </c>
      <c r="J17152" s="1" t="str">
        <f t="shared" si="535"/>
        <v>Clamshell NB</v>
      </c>
      <c r="K17152" t="s">
        <v>144</v>
      </c>
      <c r="L17152" t="s">
        <v>145</v>
      </c>
      <c r="M17152" s="47">
        <v>480</v>
      </c>
    </row>
    <row r="17153" spans="1:13" hidden="1" x14ac:dyDescent="0.3">
      <c r="A17153" s="1" t="s">
        <v>186</v>
      </c>
      <c r="B17153" s="1" t="s">
        <v>23</v>
      </c>
      <c r="C17153" t="s">
        <v>175</v>
      </c>
      <c r="D17153" s="1" t="s">
        <v>18</v>
      </c>
      <c r="E17153" t="s">
        <v>10</v>
      </c>
      <c r="F17153" s="1" t="s">
        <v>154</v>
      </c>
      <c r="G17153" t="s">
        <v>142</v>
      </c>
      <c r="H17153" s="1" t="s">
        <v>142</v>
      </c>
      <c r="I17153" s="1" t="str">
        <f t="shared" si="534"/>
        <v>Clamshell NB</v>
      </c>
      <c r="J17153" s="1" t="str">
        <f t="shared" si="535"/>
        <v>Clamshell NB</v>
      </c>
      <c r="K17153" t="s">
        <v>144</v>
      </c>
      <c r="L17153" t="s">
        <v>146</v>
      </c>
      <c r="M17153" s="47">
        <v>160</v>
      </c>
    </row>
    <row r="17154" spans="1:13" hidden="1" x14ac:dyDescent="0.3">
      <c r="A17154" s="1" t="s">
        <v>186</v>
      </c>
      <c r="B17154" s="1" t="s">
        <v>23</v>
      </c>
      <c r="C17154" t="s">
        <v>175</v>
      </c>
      <c r="D17154" s="1" t="s">
        <v>18</v>
      </c>
      <c r="E17154" t="s">
        <v>10</v>
      </c>
      <c r="F17154" s="1" t="s">
        <v>154</v>
      </c>
      <c r="G17154" t="s">
        <v>155</v>
      </c>
      <c r="H17154" s="1" t="s">
        <v>142</v>
      </c>
      <c r="I17154" s="1" t="str">
        <f t="shared" si="534"/>
        <v>Clamshell Gaming Capable NB</v>
      </c>
      <c r="J17154" s="1" t="str">
        <f t="shared" si="535"/>
        <v>Clamshell Gaming Capable NB</v>
      </c>
      <c r="K17154" t="s">
        <v>143</v>
      </c>
      <c r="L17154" t="s">
        <v>143</v>
      </c>
      <c r="M17154" s="47">
        <v>577</v>
      </c>
    </row>
    <row r="17155" spans="1:13" hidden="1" x14ac:dyDescent="0.3">
      <c r="A17155" s="1" t="s">
        <v>186</v>
      </c>
      <c r="B17155" s="1" t="s">
        <v>23</v>
      </c>
      <c r="C17155" t="s">
        <v>175</v>
      </c>
      <c r="D17155" s="1" t="s">
        <v>18</v>
      </c>
      <c r="E17155" t="s">
        <v>10</v>
      </c>
      <c r="F17155" s="1" t="s">
        <v>154</v>
      </c>
      <c r="G17155" t="s">
        <v>155</v>
      </c>
      <c r="H17155" s="1" t="s">
        <v>155</v>
      </c>
      <c r="I17155" s="1" t="str">
        <f t="shared" ref="I17155:I17218" si="536">VLOOKUP(E17155&amp;F17155&amp;G17155,$S$1:$T$74,2,0)</f>
        <v>Clamshell Gaming Capable NB</v>
      </c>
      <c r="J17155" s="1" t="str">
        <f t="shared" ref="J17155:J17218" si="537">IF(AND(I17155="Clamshell NB",H17155="Yes"),"Clamshell Ultraslim NB",I17155)</f>
        <v>Clamshell Gaming Capable NB</v>
      </c>
      <c r="K17155" t="s">
        <v>143</v>
      </c>
      <c r="L17155" t="s">
        <v>143</v>
      </c>
      <c r="M17155" s="47">
        <v>1648</v>
      </c>
    </row>
    <row r="17156" spans="1:13" hidden="1" x14ac:dyDescent="0.3">
      <c r="A17156" s="1" t="s">
        <v>186</v>
      </c>
      <c r="B17156" s="1" t="s">
        <v>23</v>
      </c>
      <c r="C17156" t="s">
        <v>175</v>
      </c>
      <c r="D17156" s="1" t="s">
        <v>19</v>
      </c>
      <c r="E17156" t="s">
        <v>14</v>
      </c>
      <c r="F17156" s="1" t="s">
        <v>154</v>
      </c>
      <c r="G17156" t="s">
        <v>155</v>
      </c>
      <c r="H17156" s="1" t="s">
        <v>142</v>
      </c>
      <c r="I17156" s="1" t="str">
        <f t="shared" si="536"/>
        <v>NB Workstation</v>
      </c>
      <c r="J17156" s="1" t="str">
        <f t="shared" si="537"/>
        <v>NB Workstation</v>
      </c>
      <c r="K17156" t="s">
        <v>144</v>
      </c>
      <c r="L17156" t="s">
        <v>145</v>
      </c>
      <c r="M17156" s="47">
        <v>174</v>
      </c>
    </row>
    <row r="17157" spans="1:13" hidden="1" x14ac:dyDescent="0.3">
      <c r="A17157" s="1" t="s">
        <v>186</v>
      </c>
      <c r="B17157" s="1" t="s">
        <v>23</v>
      </c>
      <c r="C17157" t="s">
        <v>175</v>
      </c>
      <c r="D17157" s="1" t="s">
        <v>19</v>
      </c>
      <c r="E17157" t="s">
        <v>14</v>
      </c>
      <c r="F17157" s="1" t="s">
        <v>154</v>
      </c>
      <c r="G17157" t="s">
        <v>155</v>
      </c>
      <c r="H17157" s="1" t="s">
        <v>142</v>
      </c>
      <c r="I17157" s="1" t="str">
        <f t="shared" si="536"/>
        <v>NB Workstation</v>
      </c>
      <c r="J17157" s="1" t="str">
        <f t="shared" si="537"/>
        <v>NB Workstation</v>
      </c>
      <c r="K17157" t="s">
        <v>144</v>
      </c>
      <c r="L17157" t="s">
        <v>146</v>
      </c>
      <c r="M17157" s="47">
        <v>58</v>
      </c>
    </row>
    <row r="17158" spans="1:13" hidden="1" x14ac:dyDescent="0.3">
      <c r="A17158" s="1" t="s">
        <v>186</v>
      </c>
      <c r="B17158" s="1" t="s">
        <v>23</v>
      </c>
      <c r="C17158" t="s">
        <v>177</v>
      </c>
      <c r="D17158" s="1" t="s">
        <v>17</v>
      </c>
      <c r="E17158" t="s">
        <v>8</v>
      </c>
      <c r="F17158" s="1" t="s">
        <v>154</v>
      </c>
      <c r="G17158" t="s">
        <v>142</v>
      </c>
      <c r="H17158" s="1" t="s">
        <v>187</v>
      </c>
      <c r="I17158" s="1" t="str">
        <f t="shared" si="536"/>
        <v>AIO DT</v>
      </c>
      <c r="J17158" s="1" t="str">
        <f t="shared" si="537"/>
        <v>AIO DT</v>
      </c>
      <c r="K17158" t="s">
        <v>143</v>
      </c>
      <c r="L17158" t="s">
        <v>143</v>
      </c>
      <c r="M17158" s="47">
        <v>178</v>
      </c>
    </row>
    <row r="17159" spans="1:13" hidden="1" x14ac:dyDescent="0.3">
      <c r="A17159" s="1" t="s">
        <v>186</v>
      </c>
      <c r="B17159" s="1" t="s">
        <v>23</v>
      </c>
      <c r="C17159" t="s">
        <v>177</v>
      </c>
      <c r="D17159" s="1" t="s">
        <v>17</v>
      </c>
      <c r="E17159" t="s">
        <v>8</v>
      </c>
      <c r="F17159" s="1" t="s">
        <v>154</v>
      </c>
      <c r="G17159" t="s">
        <v>142</v>
      </c>
      <c r="H17159" s="1" t="s">
        <v>187</v>
      </c>
      <c r="I17159" s="1" t="str">
        <f t="shared" si="536"/>
        <v>AIO DT</v>
      </c>
      <c r="J17159" s="1" t="str">
        <f t="shared" si="537"/>
        <v>AIO DT</v>
      </c>
      <c r="K17159" t="s">
        <v>144</v>
      </c>
      <c r="L17159" t="s">
        <v>145</v>
      </c>
      <c r="M17159" s="47">
        <v>6</v>
      </c>
    </row>
    <row r="17160" spans="1:13" hidden="1" x14ac:dyDescent="0.3">
      <c r="A17160" s="1" t="s">
        <v>186</v>
      </c>
      <c r="B17160" s="1" t="s">
        <v>23</v>
      </c>
      <c r="C17160" t="s">
        <v>177</v>
      </c>
      <c r="D17160" s="1" t="s">
        <v>17</v>
      </c>
      <c r="E17160" t="s">
        <v>8</v>
      </c>
      <c r="F17160" s="1" t="s">
        <v>154</v>
      </c>
      <c r="G17160" t="s">
        <v>142</v>
      </c>
      <c r="H17160" s="1" t="s">
        <v>187</v>
      </c>
      <c r="I17160" s="1" t="str">
        <f t="shared" si="536"/>
        <v>AIO DT</v>
      </c>
      <c r="J17160" s="1" t="str">
        <f t="shared" si="537"/>
        <v>AIO DT</v>
      </c>
      <c r="K17160" t="s">
        <v>144</v>
      </c>
      <c r="L17160" t="s">
        <v>146</v>
      </c>
      <c r="M17160" s="47">
        <v>13</v>
      </c>
    </row>
    <row r="17161" spans="1:13" hidden="1" x14ac:dyDescent="0.3">
      <c r="A17161" s="1" t="s">
        <v>186</v>
      </c>
      <c r="B17161" s="1" t="s">
        <v>23</v>
      </c>
      <c r="C17161" t="s">
        <v>177</v>
      </c>
      <c r="D17161" s="1" t="s">
        <v>17</v>
      </c>
      <c r="E17161" t="s">
        <v>8</v>
      </c>
      <c r="F17161" s="1" t="s">
        <v>154</v>
      </c>
      <c r="G17161" t="s">
        <v>142</v>
      </c>
      <c r="H17161" s="1" t="s">
        <v>187</v>
      </c>
      <c r="I17161" s="1" t="str">
        <f t="shared" si="536"/>
        <v>AIO DT</v>
      </c>
      <c r="J17161" s="1" t="str">
        <f t="shared" si="537"/>
        <v>AIO DT</v>
      </c>
      <c r="K17161" t="s">
        <v>144</v>
      </c>
      <c r="L17161" t="s">
        <v>147</v>
      </c>
      <c r="M17161" s="47">
        <v>8</v>
      </c>
    </row>
    <row r="17162" spans="1:13" hidden="1" x14ac:dyDescent="0.3">
      <c r="A17162" s="1" t="s">
        <v>186</v>
      </c>
      <c r="B17162" s="1" t="s">
        <v>23</v>
      </c>
      <c r="C17162" t="s">
        <v>177</v>
      </c>
      <c r="D17162" s="1" t="s">
        <v>17</v>
      </c>
      <c r="E17162" t="s">
        <v>7</v>
      </c>
      <c r="F17162" s="1" t="s">
        <v>154</v>
      </c>
      <c r="G17162" t="s">
        <v>155</v>
      </c>
      <c r="H17162" s="1" t="s">
        <v>187</v>
      </c>
      <c r="I17162" s="1" t="str">
        <f t="shared" si="536"/>
        <v>Tower Gaming Capable DT</v>
      </c>
      <c r="J17162" s="1" t="str">
        <f t="shared" si="537"/>
        <v>Tower Gaming Capable DT</v>
      </c>
      <c r="K17162" t="s">
        <v>143</v>
      </c>
      <c r="L17162" t="s">
        <v>143</v>
      </c>
      <c r="M17162" s="47">
        <v>299</v>
      </c>
    </row>
    <row r="17163" spans="1:13" hidden="1" x14ac:dyDescent="0.3">
      <c r="A17163" s="1" t="s">
        <v>186</v>
      </c>
      <c r="B17163" s="1" t="s">
        <v>23</v>
      </c>
      <c r="C17163" t="s">
        <v>177</v>
      </c>
      <c r="D17163" s="1" t="s">
        <v>17</v>
      </c>
      <c r="E17163" t="s">
        <v>7</v>
      </c>
      <c r="F17163" s="1" t="s">
        <v>154</v>
      </c>
      <c r="G17163" t="s">
        <v>155</v>
      </c>
      <c r="H17163" s="1" t="s">
        <v>187</v>
      </c>
      <c r="I17163" s="1" t="str">
        <f t="shared" si="536"/>
        <v>Tower Gaming Capable DT</v>
      </c>
      <c r="J17163" s="1" t="str">
        <f t="shared" si="537"/>
        <v>Tower Gaming Capable DT</v>
      </c>
      <c r="K17163" t="s">
        <v>144</v>
      </c>
      <c r="L17163" t="s">
        <v>146</v>
      </c>
      <c r="M17163" s="47">
        <v>10</v>
      </c>
    </row>
    <row r="17164" spans="1:13" hidden="1" x14ac:dyDescent="0.3">
      <c r="A17164" s="1" t="s">
        <v>186</v>
      </c>
      <c r="B17164" s="1" t="s">
        <v>23</v>
      </c>
      <c r="C17164" t="s">
        <v>177</v>
      </c>
      <c r="D17164" s="1" t="s">
        <v>17</v>
      </c>
      <c r="E17164" t="s">
        <v>5</v>
      </c>
      <c r="F17164" s="1" t="s">
        <v>154</v>
      </c>
      <c r="G17164" t="s">
        <v>142</v>
      </c>
      <c r="H17164" s="1" t="s">
        <v>187</v>
      </c>
      <c r="I17164" s="1" t="str">
        <f t="shared" si="536"/>
        <v>Ultra-small DT</v>
      </c>
      <c r="J17164" s="1" t="str">
        <f t="shared" si="537"/>
        <v>Ultra-small DT</v>
      </c>
      <c r="K17164" t="s">
        <v>143</v>
      </c>
      <c r="L17164" t="s">
        <v>143</v>
      </c>
      <c r="M17164" s="47">
        <v>28</v>
      </c>
    </row>
    <row r="17165" spans="1:13" hidden="1" x14ac:dyDescent="0.3">
      <c r="A17165" s="1" t="s">
        <v>186</v>
      </c>
      <c r="B17165" s="1" t="s">
        <v>23</v>
      </c>
      <c r="C17165" t="s">
        <v>177</v>
      </c>
      <c r="D17165" s="1" t="s">
        <v>17</v>
      </c>
      <c r="E17165" t="s">
        <v>5</v>
      </c>
      <c r="F17165" s="1" t="s">
        <v>154</v>
      </c>
      <c r="G17165" t="s">
        <v>142</v>
      </c>
      <c r="H17165" s="1" t="s">
        <v>187</v>
      </c>
      <c r="I17165" s="1" t="str">
        <f t="shared" si="536"/>
        <v>Ultra-small DT</v>
      </c>
      <c r="J17165" s="1" t="str">
        <f t="shared" si="537"/>
        <v>Ultra-small DT</v>
      </c>
      <c r="K17165" t="s">
        <v>144</v>
      </c>
      <c r="L17165" t="s">
        <v>147</v>
      </c>
      <c r="M17165" s="47">
        <v>2</v>
      </c>
    </row>
    <row r="17166" spans="1:13" hidden="1" x14ac:dyDescent="0.3">
      <c r="A17166" s="1" t="s">
        <v>186</v>
      </c>
      <c r="B17166" s="1" t="s">
        <v>23</v>
      </c>
      <c r="C17166" t="s">
        <v>177</v>
      </c>
      <c r="D17166" s="1" t="s">
        <v>18</v>
      </c>
      <c r="E17166" t="s">
        <v>10</v>
      </c>
      <c r="F17166" s="1" t="s">
        <v>154</v>
      </c>
      <c r="G17166" t="s">
        <v>142</v>
      </c>
      <c r="H17166" s="1" t="s">
        <v>142</v>
      </c>
      <c r="I17166" s="1" t="str">
        <f t="shared" si="536"/>
        <v>Clamshell NB</v>
      </c>
      <c r="J17166" s="1" t="str">
        <f t="shared" si="537"/>
        <v>Clamshell NB</v>
      </c>
      <c r="K17166" t="s">
        <v>143</v>
      </c>
      <c r="L17166" t="s">
        <v>143</v>
      </c>
      <c r="M17166" s="47">
        <v>114</v>
      </c>
    </row>
    <row r="17167" spans="1:13" hidden="1" x14ac:dyDescent="0.3">
      <c r="A17167" s="1" t="s">
        <v>186</v>
      </c>
      <c r="B17167" s="1" t="s">
        <v>23</v>
      </c>
      <c r="C17167" t="s">
        <v>177</v>
      </c>
      <c r="D17167" s="1" t="s">
        <v>18</v>
      </c>
      <c r="E17167" t="s">
        <v>10</v>
      </c>
      <c r="F17167" s="1" t="s">
        <v>154</v>
      </c>
      <c r="G17167" t="s">
        <v>142</v>
      </c>
      <c r="H17167" s="1" t="s">
        <v>142</v>
      </c>
      <c r="I17167" s="1" t="str">
        <f t="shared" si="536"/>
        <v>Clamshell NB</v>
      </c>
      <c r="J17167" s="1" t="str">
        <f t="shared" si="537"/>
        <v>Clamshell NB</v>
      </c>
      <c r="K17167" t="s">
        <v>144</v>
      </c>
      <c r="L17167" t="s">
        <v>145</v>
      </c>
      <c r="M17167" s="47">
        <v>2</v>
      </c>
    </row>
    <row r="17168" spans="1:13" hidden="1" x14ac:dyDescent="0.3">
      <c r="A17168" s="1" t="s">
        <v>186</v>
      </c>
      <c r="B17168" s="1" t="s">
        <v>23</v>
      </c>
      <c r="C17168" t="s">
        <v>177</v>
      </c>
      <c r="D17168" s="1" t="s">
        <v>18</v>
      </c>
      <c r="E17168" t="s">
        <v>10</v>
      </c>
      <c r="F17168" s="1" t="s">
        <v>154</v>
      </c>
      <c r="G17168" t="s">
        <v>142</v>
      </c>
      <c r="H17168" s="1" t="s">
        <v>142</v>
      </c>
      <c r="I17168" s="1" t="str">
        <f t="shared" si="536"/>
        <v>Clamshell NB</v>
      </c>
      <c r="J17168" s="1" t="str">
        <f t="shared" si="537"/>
        <v>Clamshell NB</v>
      </c>
      <c r="K17168" t="s">
        <v>144</v>
      </c>
      <c r="L17168" t="s">
        <v>146</v>
      </c>
      <c r="M17168" s="47">
        <v>3</v>
      </c>
    </row>
    <row r="17169" spans="1:13" hidden="1" x14ac:dyDescent="0.3">
      <c r="A17169" s="1" t="s">
        <v>186</v>
      </c>
      <c r="B17169" s="1" t="s">
        <v>23</v>
      </c>
      <c r="C17169" t="s">
        <v>177</v>
      </c>
      <c r="D17169" s="1" t="s">
        <v>18</v>
      </c>
      <c r="E17169" t="s">
        <v>10</v>
      </c>
      <c r="F17169" s="1" t="s">
        <v>154</v>
      </c>
      <c r="G17169" t="s">
        <v>142</v>
      </c>
      <c r="H17169" s="1" t="s">
        <v>142</v>
      </c>
      <c r="I17169" s="1" t="str">
        <f t="shared" si="536"/>
        <v>Clamshell NB</v>
      </c>
      <c r="J17169" s="1" t="str">
        <f t="shared" si="537"/>
        <v>Clamshell NB</v>
      </c>
      <c r="K17169" t="s">
        <v>144</v>
      </c>
      <c r="L17169" t="s">
        <v>147</v>
      </c>
      <c r="M17169" s="47">
        <v>2</v>
      </c>
    </row>
    <row r="17170" spans="1:13" hidden="1" x14ac:dyDescent="0.3">
      <c r="A17170" s="1" t="s">
        <v>186</v>
      </c>
      <c r="B17170" s="1" t="s">
        <v>23</v>
      </c>
      <c r="C17170" t="s">
        <v>177</v>
      </c>
      <c r="D17170" s="1" t="s">
        <v>18</v>
      </c>
      <c r="E17170" t="s">
        <v>10</v>
      </c>
      <c r="F17170" s="1" t="s">
        <v>154</v>
      </c>
      <c r="G17170" t="s">
        <v>142</v>
      </c>
      <c r="H17170" s="1" t="s">
        <v>155</v>
      </c>
      <c r="I17170" s="1" t="str">
        <f t="shared" si="536"/>
        <v>Clamshell NB</v>
      </c>
      <c r="J17170" s="1" t="str">
        <f t="shared" si="537"/>
        <v>Clamshell Ultraslim NB</v>
      </c>
      <c r="K17170" t="s">
        <v>143</v>
      </c>
      <c r="L17170" t="s">
        <v>143</v>
      </c>
      <c r="M17170" s="47">
        <v>453</v>
      </c>
    </row>
    <row r="17171" spans="1:13" hidden="1" x14ac:dyDescent="0.3">
      <c r="A17171" s="1" t="s">
        <v>186</v>
      </c>
      <c r="B17171" s="1" t="s">
        <v>23</v>
      </c>
      <c r="C17171" t="s">
        <v>177</v>
      </c>
      <c r="D17171" s="1" t="s">
        <v>18</v>
      </c>
      <c r="E17171" t="s">
        <v>10</v>
      </c>
      <c r="F17171" s="1" t="s">
        <v>154</v>
      </c>
      <c r="G17171" t="s">
        <v>142</v>
      </c>
      <c r="H17171" s="1" t="s">
        <v>155</v>
      </c>
      <c r="I17171" s="1" t="str">
        <f t="shared" si="536"/>
        <v>Clamshell NB</v>
      </c>
      <c r="J17171" s="1" t="str">
        <f t="shared" si="537"/>
        <v>Clamshell Ultraslim NB</v>
      </c>
      <c r="K17171" t="s">
        <v>144</v>
      </c>
      <c r="L17171" t="s">
        <v>145</v>
      </c>
      <c r="M17171" s="47">
        <v>7</v>
      </c>
    </row>
    <row r="17172" spans="1:13" hidden="1" x14ac:dyDescent="0.3">
      <c r="A17172" s="1" t="s">
        <v>186</v>
      </c>
      <c r="B17172" s="1" t="s">
        <v>23</v>
      </c>
      <c r="C17172" t="s">
        <v>177</v>
      </c>
      <c r="D17172" s="1" t="s">
        <v>18</v>
      </c>
      <c r="E17172" t="s">
        <v>10</v>
      </c>
      <c r="F17172" s="1" t="s">
        <v>154</v>
      </c>
      <c r="G17172" t="s">
        <v>142</v>
      </c>
      <c r="H17172" s="1" t="s">
        <v>155</v>
      </c>
      <c r="I17172" s="1" t="str">
        <f t="shared" si="536"/>
        <v>Clamshell NB</v>
      </c>
      <c r="J17172" s="1" t="str">
        <f t="shared" si="537"/>
        <v>Clamshell Ultraslim NB</v>
      </c>
      <c r="K17172" t="s">
        <v>144</v>
      </c>
      <c r="L17172" t="s">
        <v>146</v>
      </c>
      <c r="M17172" s="47">
        <v>8</v>
      </c>
    </row>
    <row r="17173" spans="1:13" hidden="1" x14ac:dyDescent="0.3">
      <c r="A17173" s="1" t="s">
        <v>186</v>
      </c>
      <c r="B17173" s="1" t="s">
        <v>23</v>
      </c>
      <c r="C17173" t="s">
        <v>177</v>
      </c>
      <c r="D17173" s="1" t="s">
        <v>18</v>
      </c>
      <c r="E17173" t="s">
        <v>10</v>
      </c>
      <c r="F17173" s="1" t="s">
        <v>154</v>
      </c>
      <c r="G17173" t="s">
        <v>142</v>
      </c>
      <c r="H17173" s="1" t="s">
        <v>155</v>
      </c>
      <c r="I17173" s="1" t="str">
        <f t="shared" si="536"/>
        <v>Clamshell NB</v>
      </c>
      <c r="J17173" s="1" t="str">
        <f t="shared" si="537"/>
        <v>Clamshell Ultraslim NB</v>
      </c>
      <c r="K17173" t="s">
        <v>144</v>
      </c>
      <c r="L17173" t="s">
        <v>147</v>
      </c>
      <c r="M17173" s="47">
        <v>7</v>
      </c>
    </row>
    <row r="17174" spans="1:13" hidden="1" x14ac:dyDescent="0.3">
      <c r="A17174" s="1" t="s">
        <v>186</v>
      </c>
      <c r="B17174" s="1" t="s">
        <v>23</v>
      </c>
      <c r="C17174" t="s">
        <v>177</v>
      </c>
      <c r="D17174" s="1" t="s">
        <v>18</v>
      </c>
      <c r="E17174" t="s">
        <v>10</v>
      </c>
      <c r="F17174" s="1" t="s">
        <v>154</v>
      </c>
      <c r="G17174" t="s">
        <v>155</v>
      </c>
      <c r="H17174" s="1" t="s">
        <v>142</v>
      </c>
      <c r="I17174" s="1" t="str">
        <f t="shared" si="536"/>
        <v>Clamshell Gaming Capable NB</v>
      </c>
      <c r="J17174" s="1" t="str">
        <f t="shared" si="537"/>
        <v>Clamshell Gaming Capable NB</v>
      </c>
      <c r="K17174" t="s">
        <v>143</v>
      </c>
      <c r="L17174" t="s">
        <v>143</v>
      </c>
      <c r="M17174" s="47">
        <v>4016</v>
      </c>
    </row>
    <row r="17175" spans="1:13" hidden="1" x14ac:dyDescent="0.3">
      <c r="A17175" s="1" t="s">
        <v>186</v>
      </c>
      <c r="B17175" s="1" t="s">
        <v>23</v>
      </c>
      <c r="C17175" t="s">
        <v>177</v>
      </c>
      <c r="D17175" s="1" t="s">
        <v>18</v>
      </c>
      <c r="E17175" t="s">
        <v>10</v>
      </c>
      <c r="F17175" s="1" t="s">
        <v>154</v>
      </c>
      <c r="G17175" t="s">
        <v>155</v>
      </c>
      <c r="H17175" s="1" t="s">
        <v>142</v>
      </c>
      <c r="I17175" s="1" t="str">
        <f t="shared" si="536"/>
        <v>Clamshell Gaming Capable NB</v>
      </c>
      <c r="J17175" s="1" t="str">
        <f t="shared" si="537"/>
        <v>Clamshell Gaming Capable NB</v>
      </c>
      <c r="K17175" t="s">
        <v>144</v>
      </c>
      <c r="L17175" t="s">
        <v>145</v>
      </c>
      <c r="M17175" s="47">
        <v>64</v>
      </c>
    </row>
    <row r="17176" spans="1:13" hidden="1" x14ac:dyDescent="0.3">
      <c r="A17176" s="1" t="s">
        <v>186</v>
      </c>
      <c r="B17176" s="1" t="s">
        <v>23</v>
      </c>
      <c r="C17176" t="s">
        <v>177</v>
      </c>
      <c r="D17176" s="1" t="s">
        <v>18</v>
      </c>
      <c r="E17176" t="s">
        <v>10</v>
      </c>
      <c r="F17176" s="1" t="s">
        <v>154</v>
      </c>
      <c r="G17176" t="s">
        <v>155</v>
      </c>
      <c r="H17176" s="1" t="s">
        <v>142</v>
      </c>
      <c r="I17176" s="1" t="str">
        <f t="shared" si="536"/>
        <v>Clamshell Gaming Capable NB</v>
      </c>
      <c r="J17176" s="1" t="str">
        <f t="shared" si="537"/>
        <v>Clamshell Gaming Capable NB</v>
      </c>
      <c r="K17176" t="s">
        <v>144</v>
      </c>
      <c r="L17176" t="s">
        <v>146</v>
      </c>
      <c r="M17176" s="47">
        <v>114</v>
      </c>
    </row>
    <row r="17177" spans="1:13" hidden="1" x14ac:dyDescent="0.3">
      <c r="A17177" s="1" t="s">
        <v>186</v>
      </c>
      <c r="B17177" s="1" t="s">
        <v>23</v>
      </c>
      <c r="C17177" t="s">
        <v>177</v>
      </c>
      <c r="D17177" s="1" t="s">
        <v>18</v>
      </c>
      <c r="E17177" t="s">
        <v>10</v>
      </c>
      <c r="F17177" s="1" t="s">
        <v>154</v>
      </c>
      <c r="G17177" t="s">
        <v>155</v>
      </c>
      <c r="H17177" s="1" t="s">
        <v>142</v>
      </c>
      <c r="I17177" s="1" t="str">
        <f t="shared" si="536"/>
        <v>Clamshell Gaming Capable NB</v>
      </c>
      <c r="J17177" s="1" t="str">
        <f t="shared" si="537"/>
        <v>Clamshell Gaming Capable NB</v>
      </c>
      <c r="K17177" t="s">
        <v>144</v>
      </c>
      <c r="L17177" t="s">
        <v>147</v>
      </c>
      <c r="M17177" s="47">
        <v>66</v>
      </c>
    </row>
    <row r="17178" spans="1:13" hidden="1" x14ac:dyDescent="0.3">
      <c r="A17178" s="1" t="s">
        <v>186</v>
      </c>
      <c r="B17178" s="1" t="s">
        <v>23</v>
      </c>
      <c r="C17178" t="s">
        <v>177</v>
      </c>
      <c r="D17178" s="1" t="s">
        <v>18</v>
      </c>
      <c r="E17178" t="s">
        <v>10</v>
      </c>
      <c r="F17178" s="1" t="s">
        <v>154</v>
      </c>
      <c r="G17178" t="s">
        <v>155</v>
      </c>
      <c r="H17178" s="1" t="s">
        <v>155</v>
      </c>
      <c r="I17178" s="1" t="str">
        <f t="shared" si="536"/>
        <v>Clamshell Gaming Capable NB</v>
      </c>
      <c r="J17178" s="1" t="str">
        <f t="shared" si="537"/>
        <v>Clamshell Gaming Capable NB</v>
      </c>
      <c r="K17178" t="s">
        <v>143</v>
      </c>
      <c r="L17178" t="s">
        <v>143</v>
      </c>
      <c r="M17178" s="47">
        <v>1188</v>
      </c>
    </row>
    <row r="17179" spans="1:13" hidden="1" x14ac:dyDescent="0.3">
      <c r="A17179" s="1" t="s">
        <v>186</v>
      </c>
      <c r="B17179" s="1" t="s">
        <v>23</v>
      </c>
      <c r="C17179" t="s">
        <v>177</v>
      </c>
      <c r="D17179" s="1" t="s">
        <v>18</v>
      </c>
      <c r="E17179" t="s">
        <v>10</v>
      </c>
      <c r="F17179" s="1" t="s">
        <v>154</v>
      </c>
      <c r="G17179" t="s">
        <v>155</v>
      </c>
      <c r="H17179" s="1" t="s">
        <v>155</v>
      </c>
      <c r="I17179" s="1" t="str">
        <f t="shared" si="536"/>
        <v>Clamshell Gaming Capable NB</v>
      </c>
      <c r="J17179" s="1" t="str">
        <f t="shared" si="537"/>
        <v>Clamshell Gaming Capable NB</v>
      </c>
      <c r="K17179" t="s">
        <v>144</v>
      </c>
      <c r="L17179" t="s">
        <v>145</v>
      </c>
      <c r="M17179" s="47">
        <v>18</v>
      </c>
    </row>
    <row r="17180" spans="1:13" hidden="1" x14ac:dyDescent="0.3">
      <c r="A17180" s="1" t="s">
        <v>186</v>
      </c>
      <c r="B17180" s="1" t="s">
        <v>23</v>
      </c>
      <c r="C17180" t="s">
        <v>177</v>
      </c>
      <c r="D17180" s="1" t="s">
        <v>18</v>
      </c>
      <c r="E17180" t="s">
        <v>10</v>
      </c>
      <c r="F17180" s="1" t="s">
        <v>154</v>
      </c>
      <c r="G17180" t="s">
        <v>155</v>
      </c>
      <c r="H17180" s="1" t="s">
        <v>155</v>
      </c>
      <c r="I17180" s="1" t="str">
        <f t="shared" si="536"/>
        <v>Clamshell Gaming Capable NB</v>
      </c>
      <c r="J17180" s="1" t="str">
        <f t="shared" si="537"/>
        <v>Clamshell Gaming Capable NB</v>
      </c>
      <c r="K17180" t="s">
        <v>144</v>
      </c>
      <c r="L17180" t="s">
        <v>146</v>
      </c>
      <c r="M17180" s="47">
        <v>37</v>
      </c>
    </row>
    <row r="17181" spans="1:13" hidden="1" x14ac:dyDescent="0.3">
      <c r="A17181" s="1" t="s">
        <v>186</v>
      </c>
      <c r="B17181" s="1" t="s">
        <v>23</v>
      </c>
      <c r="C17181" t="s">
        <v>177</v>
      </c>
      <c r="D17181" s="1" t="s">
        <v>18</v>
      </c>
      <c r="E17181" t="s">
        <v>10</v>
      </c>
      <c r="F17181" s="1" t="s">
        <v>154</v>
      </c>
      <c r="G17181" t="s">
        <v>155</v>
      </c>
      <c r="H17181" s="1" t="s">
        <v>155</v>
      </c>
      <c r="I17181" s="1" t="str">
        <f t="shared" si="536"/>
        <v>Clamshell Gaming Capable NB</v>
      </c>
      <c r="J17181" s="1" t="str">
        <f t="shared" si="537"/>
        <v>Clamshell Gaming Capable NB</v>
      </c>
      <c r="K17181" t="s">
        <v>144</v>
      </c>
      <c r="L17181" t="s">
        <v>147</v>
      </c>
      <c r="M17181" s="47">
        <v>19</v>
      </c>
    </row>
    <row r="17182" spans="1:13" hidden="1" x14ac:dyDescent="0.3">
      <c r="A17182" s="1" t="s">
        <v>186</v>
      </c>
      <c r="B17182" s="1" t="s">
        <v>23</v>
      </c>
      <c r="C17182" t="s">
        <v>171</v>
      </c>
      <c r="D17182" s="1" t="s">
        <v>20</v>
      </c>
      <c r="E17182" t="s">
        <v>15</v>
      </c>
      <c r="F17182" s="1" t="s">
        <v>161</v>
      </c>
      <c r="G17182" t="s">
        <v>142</v>
      </c>
      <c r="H17182" s="1" t="s">
        <v>187</v>
      </c>
      <c r="I17182" s="1" t="str">
        <f t="shared" si="536"/>
        <v>Android Slate</v>
      </c>
      <c r="J17182" s="1" t="str">
        <f t="shared" si="537"/>
        <v>Android Slate</v>
      </c>
      <c r="K17182" t="s">
        <v>143</v>
      </c>
      <c r="L17182" t="s">
        <v>143</v>
      </c>
      <c r="M17182" s="47">
        <v>4474</v>
      </c>
    </row>
    <row r="17183" spans="1:13" hidden="1" x14ac:dyDescent="0.3">
      <c r="A17183" s="1" t="s">
        <v>186</v>
      </c>
      <c r="B17183" s="1" t="s">
        <v>23</v>
      </c>
      <c r="C17183" t="s">
        <v>171</v>
      </c>
      <c r="D17183" s="1" t="s">
        <v>20</v>
      </c>
      <c r="E17183" t="s">
        <v>15</v>
      </c>
      <c r="F17183" s="1" t="s">
        <v>161</v>
      </c>
      <c r="G17183" t="s">
        <v>142</v>
      </c>
      <c r="H17183" s="1" t="s">
        <v>187</v>
      </c>
      <c r="I17183" s="1" t="str">
        <f t="shared" si="536"/>
        <v>Android Slate</v>
      </c>
      <c r="J17183" s="1" t="str">
        <f t="shared" si="537"/>
        <v>Android Slate</v>
      </c>
      <c r="K17183" t="s">
        <v>144</v>
      </c>
      <c r="L17183" t="s">
        <v>145</v>
      </c>
      <c r="M17183" s="47">
        <v>9</v>
      </c>
    </row>
    <row r="17184" spans="1:13" hidden="1" x14ac:dyDescent="0.3">
      <c r="A17184" s="1" t="s">
        <v>186</v>
      </c>
      <c r="B17184" s="1" t="s">
        <v>23</v>
      </c>
      <c r="C17184" t="s">
        <v>171</v>
      </c>
      <c r="D17184" s="1" t="s">
        <v>20</v>
      </c>
      <c r="E17184" t="s">
        <v>15</v>
      </c>
      <c r="F17184" s="1" t="s">
        <v>161</v>
      </c>
      <c r="G17184" t="s">
        <v>142</v>
      </c>
      <c r="H17184" s="1" t="s">
        <v>187</v>
      </c>
      <c r="I17184" s="1" t="str">
        <f t="shared" si="536"/>
        <v>Android Slate</v>
      </c>
      <c r="J17184" s="1" t="str">
        <f t="shared" si="537"/>
        <v>Android Slate</v>
      </c>
      <c r="K17184" t="s">
        <v>144</v>
      </c>
      <c r="L17184" t="s">
        <v>146</v>
      </c>
      <c r="M17184" s="47">
        <v>9</v>
      </c>
    </row>
    <row r="17185" spans="1:13" hidden="1" x14ac:dyDescent="0.3">
      <c r="A17185" s="1" t="s">
        <v>186</v>
      </c>
      <c r="B17185" s="1" t="s">
        <v>23</v>
      </c>
      <c r="C17185" t="s">
        <v>171</v>
      </c>
      <c r="D17185" s="1" t="s">
        <v>20</v>
      </c>
      <c r="E17185" t="s">
        <v>15</v>
      </c>
      <c r="F17185" s="1" t="s">
        <v>161</v>
      </c>
      <c r="G17185" t="s">
        <v>142</v>
      </c>
      <c r="H17185" s="1" t="s">
        <v>187</v>
      </c>
      <c r="I17185" s="1" t="str">
        <f t="shared" si="536"/>
        <v>Android Slate</v>
      </c>
      <c r="J17185" s="1" t="str">
        <f t="shared" si="537"/>
        <v>Android Slate</v>
      </c>
      <c r="K17185" t="s">
        <v>144</v>
      </c>
      <c r="L17185" t="s">
        <v>147</v>
      </c>
      <c r="M17185" s="47">
        <v>4</v>
      </c>
    </row>
    <row r="17186" spans="1:13" hidden="1" x14ac:dyDescent="0.3">
      <c r="A17186" s="1" t="s">
        <v>186</v>
      </c>
      <c r="B17186" s="1" t="s">
        <v>23</v>
      </c>
      <c r="C17186" t="s">
        <v>171</v>
      </c>
      <c r="D17186" s="1" t="s">
        <v>20</v>
      </c>
      <c r="E17186" t="s">
        <v>15</v>
      </c>
      <c r="F17186" s="1" t="s">
        <v>161</v>
      </c>
      <c r="G17186" t="s">
        <v>142</v>
      </c>
      <c r="H17186" s="1" t="s">
        <v>187</v>
      </c>
      <c r="I17186" s="1" t="str">
        <f t="shared" si="536"/>
        <v>Android Slate</v>
      </c>
      <c r="J17186" s="1" t="str">
        <f t="shared" si="537"/>
        <v>Android Slate</v>
      </c>
      <c r="K17186" t="s">
        <v>144</v>
      </c>
      <c r="L17186" t="s">
        <v>148</v>
      </c>
      <c r="M17186" s="47">
        <v>2</v>
      </c>
    </row>
    <row r="17187" spans="1:13" hidden="1" x14ac:dyDescent="0.3">
      <c r="A17187" s="1" t="s">
        <v>186</v>
      </c>
      <c r="B17187" s="1" t="s">
        <v>23</v>
      </c>
      <c r="C17187" t="s">
        <v>171</v>
      </c>
      <c r="D17187" s="1" t="s">
        <v>20</v>
      </c>
      <c r="E17187" t="s">
        <v>15</v>
      </c>
      <c r="F17187" s="1" t="s">
        <v>161</v>
      </c>
      <c r="G17187" t="s">
        <v>142</v>
      </c>
      <c r="H17187" s="1" t="s">
        <v>187</v>
      </c>
      <c r="I17187" s="1" t="str">
        <f t="shared" si="536"/>
        <v>Android Slate</v>
      </c>
      <c r="J17187" s="1" t="str">
        <f t="shared" si="537"/>
        <v>Android Slate</v>
      </c>
      <c r="K17187" t="s">
        <v>144</v>
      </c>
      <c r="L17187" t="s">
        <v>149</v>
      </c>
      <c r="M17187" s="47">
        <v>2</v>
      </c>
    </row>
    <row r="17188" spans="1:13" hidden="1" x14ac:dyDescent="0.3">
      <c r="A17188" s="1" t="s">
        <v>186</v>
      </c>
      <c r="B17188" s="1" t="s">
        <v>23</v>
      </c>
      <c r="C17188" t="s">
        <v>166</v>
      </c>
      <c r="D17188" s="1" t="s">
        <v>18</v>
      </c>
      <c r="E17188" t="s">
        <v>10</v>
      </c>
      <c r="F17188" s="1" t="s">
        <v>154</v>
      </c>
      <c r="G17188" t="s">
        <v>142</v>
      </c>
      <c r="H17188" s="1" t="s">
        <v>155</v>
      </c>
      <c r="I17188" s="1" t="str">
        <f t="shared" si="536"/>
        <v>Clamshell NB</v>
      </c>
      <c r="J17188" s="1" t="str">
        <f t="shared" si="537"/>
        <v>Clamshell Ultraslim NB</v>
      </c>
      <c r="K17188" t="s">
        <v>143</v>
      </c>
      <c r="L17188" t="s">
        <v>143</v>
      </c>
      <c r="M17188" s="47">
        <v>483</v>
      </c>
    </row>
    <row r="17189" spans="1:13" hidden="1" x14ac:dyDescent="0.3">
      <c r="A17189" s="1" t="s">
        <v>186</v>
      </c>
      <c r="B17189" s="1" t="s">
        <v>23</v>
      </c>
      <c r="C17189" t="s">
        <v>166</v>
      </c>
      <c r="D17189" s="1" t="s">
        <v>18</v>
      </c>
      <c r="E17189" t="s">
        <v>10</v>
      </c>
      <c r="F17189" s="1" t="s">
        <v>154</v>
      </c>
      <c r="G17189" t="s">
        <v>142</v>
      </c>
      <c r="H17189" s="1" t="s">
        <v>155</v>
      </c>
      <c r="I17189" s="1" t="str">
        <f t="shared" si="536"/>
        <v>Clamshell NB</v>
      </c>
      <c r="J17189" s="1" t="str">
        <f t="shared" si="537"/>
        <v>Clamshell Ultraslim NB</v>
      </c>
      <c r="K17189" t="s">
        <v>144</v>
      </c>
      <c r="L17189" t="s">
        <v>145</v>
      </c>
      <c r="M17189" s="47">
        <v>137</v>
      </c>
    </row>
    <row r="17190" spans="1:13" hidden="1" x14ac:dyDescent="0.3">
      <c r="A17190" s="1" t="s">
        <v>186</v>
      </c>
      <c r="B17190" s="1" t="s">
        <v>23</v>
      </c>
      <c r="C17190" t="s">
        <v>166</v>
      </c>
      <c r="D17190" s="1" t="s">
        <v>18</v>
      </c>
      <c r="E17190" t="s">
        <v>10</v>
      </c>
      <c r="F17190" s="1" t="s">
        <v>154</v>
      </c>
      <c r="G17190" t="s">
        <v>142</v>
      </c>
      <c r="H17190" s="1" t="s">
        <v>155</v>
      </c>
      <c r="I17190" s="1" t="str">
        <f t="shared" si="536"/>
        <v>Clamshell NB</v>
      </c>
      <c r="J17190" s="1" t="str">
        <f t="shared" si="537"/>
        <v>Clamshell Ultraslim NB</v>
      </c>
      <c r="K17190" t="s">
        <v>144</v>
      </c>
      <c r="L17190" t="s">
        <v>146</v>
      </c>
      <c r="M17190" s="47">
        <v>167</v>
      </c>
    </row>
    <row r="17191" spans="1:13" hidden="1" x14ac:dyDescent="0.3">
      <c r="A17191" s="1" t="s">
        <v>186</v>
      </c>
      <c r="B17191" s="1" t="s">
        <v>23</v>
      </c>
      <c r="C17191" t="s">
        <v>166</v>
      </c>
      <c r="D17191" s="1" t="s">
        <v>18</v>
      </c>
      <c r="E17191" t="s">
        <v>10</v>
      </c>
      <c r="F17191" s="1" t="s">
        <v>154</v>
      </c>
      <c r="G17191" t="s">
        <v>142</v>
      </c>
      <c r="H17191" s="1" t="s">
        <v>155</v>
      </c>
      <c r="I17191" s="1" t="str">
        <f t="shared" si="536"/>
        <v>Clamshell NB</v>
      </c>
      <c r="J17191" s="1" t="str">
        <f t="shared" si="537"/>
        <v>Clamshell Ultraslim NB</v>
      </c>
      <c r="K17191" t="s">
        <v>144</v>
      </c>
      <c r="L17191" t="s">
        <v>147</v>
      </c>
      <c r="M17191" s="47">
        <v>178</v>
      </c>
    </row>
    <row r="17192" spans="1:13" hidden="1" x14ac:dyDescent="0.3">
      <c r="A17192" s="1" t="s">
        <v>186</v>
      </c>
      <c r="B17192" s="1" t="s">
        <v>23</v>
      </c>
      <c r="C17192" t="s">
        <v>166</v>
      </c>
      <c r="D17192" s="1" t="s">
        <v>18</v>
      </c>
      <c r="E17192" t="s">
        <v>10</v>
      </c>
      <c r="F17192" s="1" t="s">
        <v>154</v>
      </c>
      <c r="G17192" t="s">
        <v>155</v>
      </c>
      <c r="H17192" s="1" t="s">
        <v>155</v>
      </c>
      <c r="I17192" s="1" t="str">
        <f t="shared" si="536"/>
        <v>Clamshell Gaming Capable NB</v>
      </c>
      <c r="J17192" s="1" t="str">
        <f t="shared" si="537"/>
        <v>Clamshell Gaming Capable NB</v>
      </c>
      <c r="K17192" t="s">
        <v>143</v>
      </c>
      <c r="L17192" t="s">
        <v>143</v>
      </c>
      <c r="M17192" s="47">
        <v>34</v>
      </c>
    </row>
    <row r="17193" spans="1:13" hidden="1" x14ac:dyDescent="0.3">
      <c r="A17193" s="1" t="s">
        <v>186</v>
      </c>
      <c r="B17193" s="1" t="s">
        <v>23</v>
      </c>
      <c r="C17193" t="s">
        <v>166</v>
      </c>
      <c r="D17193" s="1" t="s">
        <v>18</v>
      </c>
      <c r="E17193" t="s">
        <v>10</v>
      </c>
      <c r="F17193" s="1" t="s">
        <v>154</v>
      </c>
      <c r="G17193" t="s">
        <v>155</v>
      </c>
      <c r="H17193" s="1" t="s">
        <v>155</v>
      </c>
      <c r="I17193" s="1" t="str">
        <f t="shared" si="536"/>
        <v>Clamshell Gaming Capable NB</v>
      </c>
      <c r="J17193" s="1" t="str">
        <f t="shared" si="537"/>
        <v>Clamshell Gaming Capable NB</v>
      </c>
      <c r="K17193" t="s">
        <v>144</v>
      </c>
      <c r="L17193" t="s">
        <v>145</v>
      </c>
      <c r="M17193" s="47">
        <v>10</v>
      </c>
    </row>
    <row r="17194" spans="1:13" hidden="1" x14ac:dyDescent="0.3">
      <c r="A17194" s="1" t="s">
        <v>186</v>
      </c>
      <c r="B17194" s="1" t="s">
        <v>23</v>
      </c>
      <c r="C17194" t="s">
        <v>166</v>
      </c>
      <c r="D17194" s="1" t="s">
        <v>18</v>
      </c>
      <c r="E17194" t="s">
        <v>10</v>
      </c>
      <c r="F17194" s="1" t="s">
        <v>154</v>
      </c>
      <c r="G17194" t="s">
        <v>155</v>
      </c>
      <c r="H17194" s="1" t="s">
        <v>155</v>
      </c>
      <c r="I17194" s="1" t="str">
        <f t="shared" si="536"/>
        <v>Clamshell Gaming Capable NB</v>
      </c>
      <c r="J17194" s="1" t="str">
        <f t="shared" si="537"/>
        <v>Clamshell Gaming Capable NB</v>
      </c>
      <c r="K17194" t="s">
        <v>144</v>
      </c>
      <c r="L17194" t="s">
        <v>146</v>
      </c>
      <c r="M17194" s="47">
        <v>12</v>
      </c>
    </row>
    <row r="17195" spans="1:13" hidden="1" x14ac:dyDescent="0.3">
      <c r="A17195" s="1" t="s">
        <v>186</v>
      </c>
      <c r="B17195" s="1" t="s">
        <v>23</v>
      </c>
      <c r="C17195" t="s">
        <v>166</v>
      </c>
      <c r="D17195" s="1" t="s">
        <v>18</v>
      </c>
      <c r="E17195" t="s">
        <v>10</v>
      </c>
      <c r="F17195" s="1" t="s">
        <v>154</v>
      </c>
      <c r="G17195" t="s">
        <v>155</v>
      </c>
      <c r="H17195" s="1" t="s">
        <v>155</v>
      </c>
      <c r="I17195" s="1" t="str">
        <f t="shared" si="536"/>
        <v>Clamshell Gaming Capable NB</v>
      </c>
      <c r="J17195" s="1" t="str">
        <f t="shared" si="537"/>
        <v>Clamshell Gaming Capable NB</v>
      </c>
      <c r="K17195" t="s">
        <v>144</v>
      </c>
      <c r="L17195" t="s">
        <v>147</v>
      </c>
      <c r="M17195" s="47">
        <v>13</v>
      </c>
    </row>
    <row r="17196" spans="1:13" hidden="1" x14ac:dyDescent="0.3">
      <c r="A17196" s="1" t="s">
        <v>186</v>
      </c>
      <c r="B17196" s="1" t="s">
        <v>26</v>
      </c>
      <c r="C17196" t="s">
        <v>164</v>
      </c>
      <c r="D17196" s="1" t="s">
        <v>17</v>
      </c>
      <c r="E17196" t="s">
        <v>7</v>
      </c>
      <c r="F17196" s="1" t="s">
        <v>163</v>
      </c>
      <c r="G17196" t="s">
        <v>142</v>
      </c>
      <c r="H17196" s="1" t="s">
        <v>187</v>
      </c>
      <c r="I17196" s="1" t="str">
        <f t="shared" si="536"/>
        <v>Tower DT</v>
      </c>
      <c r="J17196" s="1" t="str">
        <f t="shared" si="537"/>
        <v>Tower DT</v>
      </c>
      <c r="K17196" t="s">
        <v>143</v>
      </c>
      <c r="L17196" t="s">
        <v>143</v>
      </c>
      <c r="M17196" s="47">
        <v>848</v>
      </c>
    </row>
    <row r="17197" spans="1:13" hidden="1" x14ac:dyDescent="0.3">
      <c r="A17197" s="1" t="s">
        <v>186</v>
      </c>
      <c r="B17197" s="1" t="s">
        <v>26</v>
      </c>
      <c r="C17197" t="s">
        <v>164</v>
      </c>
      <c r="D17197" s="1" t="s">
        <v>17</v>
      </c>
      <c r="E17197" t="s">
        <v>7</v>
      </c>
      <c r="F17197" s="1" t="s">
        <v>163</v>
      </c>
      <c r="G17197" t="s">
        <v>142</v>
      </c>
      <c r="H17197" s="1" t="s">
        <v>187</v>
      </c>
      <c r="I17197" s="1" t="str">
        <f t="shared" si="536"/>
        <v>Tower DT</v>
      </c>
      <c r="J17197" s="1" t="str">
        <f t="shared" si="537"/>
        <v>Tower DT</v>
      </c>
      <c r="K17197" t="s">
        <v>144</v>
      </c>
      <c r="L17197" t="s">
        <v>145</v>
      </c>
      <c r="M17197" s="47">
        <v>632</v>
      </c>
    </row>
    <row r="17198" spans="1:13" hidden="1" x14ac:dyDescent="0.3">
      <c r="A17198" s="1" t="s">
        <v>186</v>
      </c>
      <c r="B17198" s="1" t="s">
        <v>26</v>
      </c>
      <c r="C17198" t="s">
        <v>164</v>
      </c>
      <c r="D17198" s="1" t="s">
        <v>17</v>
      </c>
      <c r="E17198" t="s">
        <v>7</v>
      </c>
      <c r="F17198" s="1" t="s">
        <v>163</v>
      </c>
      <c r="G17198" t="s">
        <v>142</v>
      </c>
      <c r="H17198" s="1" t="s">
        <v>187</v>
      </c>
      <c r="I17198" s="1" t="str">
        <f t="shared" si="536"/>
        <v>Tower DT</v>
      </c>
      <c r="J17198" s="1" t="str">
        <f t="shared" si="537"/>
        <v>Tower DT</v>
      </c>
      <c r="K17198" t="s">
        <v>144</v>
      </c>
      <c r="L17198" t="s">
        <v>146</v>
      </c>
      <c r="M17198" s="47">
        <v>552</v>
      </c>
    </row>
    <row r="17199" spans="1:13" hidden="1" x14ac:dyDescent="0.3">
      <c r="A17199" s="1" t="s">
        <v>186</v>
      </c>
      <c r="B17199" s="1" t="s">
        <v>26</v>
      </c>
      <c r="C17199" t="s">
        <v>164</v>
      </c>
      <c r="D17199" s="1" t="s">
        <v>17</v>
      </c>
      <c r="E17199" t="s">
        <v>7</v>
      </c>
      <c r="F17199" s="1" t="s">
        <v>163</v>
      </c>
      <c r="G17199" t="s">
        <v>142</v>
      </c>
      <c r="H17199" s="1" t="s">
        <v>187</v>
      </c>
      <c r="I17199" s="1" t="str">
        <f t="shared" si="536"/>
        <v>Tower DT</v>
      </c>
      <c r="J17199" s="1" t="str">
        <f t="shared" si="537"/>
        <v>Tower DT</v>
      </c>
      <c r="K17199" t="s">
        <v>144</v>
      </c>
      <c r="L17199" t="s">
        <v>147</v>
      </c>
      <c r="M17199" s="47">
        <v>430</v>
      </c>
    </row>
    <row r="17200" spans="1:13" hidden="1" x14ac:dyDescent="0.3">
      <c r="A17200" s="1" t="s">
        <v>186</v>
      </c>
      <c r="B17200" s="1" t="s">
        <v>26</v>
      </c>
      <c r="C17200" t="s">
        <v>164</v>
      </c>
      <c r="D17200" s="1" t="s">
        <v>17</v>
      </c>
      <c r="E17200" t="s">
        <v>7</v>
      </c>
      <c r="F17200" s="1" t="s">
        <v>163</v>
      </c>
      <c r="G17200" t="s">
        <v>142</v>
      </c>
      <c r="H17200" s="1" t="s">
        <v>187</v>
      </c>
      <c r="I17200" s="1" t="str">
        <f t="shared" si="536"/>
        <v>Tower DT</v>
      </c>
      <c r="J17200" s="1" t="str">
        <f t="shared" si="537"/>
        <v>Tower DT</v>
      </c>
      <c r="K17200" t="s">
        <v>144</v>
      </c>
      <c r="L17200" t="s">
        <v>148</v>
      </c>
      <c r="M17200" s="47">
        <v>130</v>
      </c>
    </row>
    <row r="17201" spans="1:13" hidden="1" x14ac:dyDescent="0.3">
      <c r="A17201" s="1" t="s">
        <v>186</v>
      </c>
      <c r="B17201" s="1" t="s">
        <v>26</v>
      </c>
      <c r="C17201" t="s">
        <v>164</v>
      </c>
      <c r="D17201" s="1" t="s">
        <v>17</v>
      </c>
      <c r="E17201" t="s">
        <v>7</v>
      </c>
      <c r="F17201" s="1" t="s">
        <v>163</v>
      </c>
      <c r="G17201" t="s">
        <v>142</v>
      </c>
      <c r="H17201" s="1" t="s">
        <v>187</v>
      </c>
      <c r="I17201" s="1" t="str">
        <f t="shared" si="536"/>
        <v>Tower DT</v>
      </c>
      <c r="J17201" s="1" t="str">
        <f t="shared" si="537"/>
        <v>Tower DT</v>
      </c>
      <c r="K17201" t="s">
        <v>144</v>
      </c>
      <c r="L17201" t="s">
        <v>149</v>
      </c>
      <c r="M17201" s="47">
        <v>73</v>
      </c>
    </row>
    <row r="17202" spans="1:13" hidden="1" x14ac:dyDescent="0.3">
      <c r="A17202" s="1" t="s">
        <v>186</v>
      </c>
      <c r="B17202" s="1" t="s">
        <v>26</v>
      </c>
      <c r="C17202" t="s">
        <v>164</v>
      </c>
      <c r="D17202" s="1" t="s">
        <v>17</v>
      </c>
      <c r="E17202" t="s">
        <v>7</v>
      </c>
      <c r="F17202" s="1" t="s">
        <v>163</v>
      </c>
      <c r="G17202" t="s">
        <v>142</v>
      </c>
      <c r="H17202" s="1" t="s">
        <v>187</v>
      </c>
      <c r="I17202" s="1" t="str">
        <f t="shared" si="536"/>
        <v>Tower DT</v>
      </c>
      <c r="J17202" s="1" t="str">
        <f t="shared" si="537"/>
        <v>Tower DT</v>
      </c>
      <c r="K17202" t="s">
        <v>144</v>
      </c>
      <c r="L17202" t="s">
        <v>150</v>
      </c>
      <c r="M17202" s="47">
        <v>23</v>
      </c>
    </row>
    <row r="17203" spans="1:13" hidden="1" x14ac:dyDescent="0.3">
      <c r="A17203" s="1" t="s">
        <v>186</v>
      </c>
      <c r="B17203" s="1" t="s">
        <v>26</v>
      </c>
      <c r="C17203" t="s">
        <v>164</v>
      </c>
      <c r="D17203" s="1" t="s">
        <v>17</v>
      </c>
      <c r="E17203" t="s">
        <v>7</v>
      </c>
      <c r="F17203" s="1" t="s">
        <v>163</v>
      </c>
      <c r="G17203" t="s">
        <v>142</v>
      </c>
      <c r="H17203" s="1" t="s">
        <v>187</v>
      </c>
      <c r="I17203" s="1" t="str">
        <f t="shared" si="536"/>
        <v>Tower DT</v>
      </c>
      <c r="J17203" s="1" t="str">
        <f t="shared" si="537"/>
        <v>Tower DT</v>
      </c>
      <c r="K17203" t="s">
        <v>144</v>
      </c>
      <c r="L17203" t="s">
        <v>151</v>
      </c>
      <c r="M17203" s="47">
        <v>44</v>
      </c>
    </row>
    <row r="17204" spans="1:13" hidden="1" x14ac:dyDescent="0.3">
      <c r="A17204" s="1" t="s">
        <v>186</v>
      </c>
      <c r="B17204" s="1" t="s">
        <v>26</v>
      </c>
      <c r="C17204" t="s">
        <v>164</v>
      </c>
      <c r="D17204" s="1" t="s">
        <v>17</v>
      </c>
      <c r="E17204" t="s">
        <v>7</v>
      </c>
      <c r="F17204" s="1" t="s">
        <v>154</v>
      </c>
      <c r="G17204" t="s">
        <v>142</v>
      </c>
      <c r="H17204" s="1" t="s">
        <v>187</v>
      </c>
      <c r="I17204" s="1" t="str">
        <f t="shared" si="536"/>
        <v>Tower DT</v>
      </c>
      <c r="J17204" s="1" t="str">
        <f t="shared" si="537"/>
        <v>Tower DT</v>
      </c>
      <c r="K17204" t="s">
        <v>143</v>
      </c>
      <c r="L17204" t="s">
        <v>143</v>
      </c>
      <c r="M17204" s="47">
        <v>2537</v>
      </c>
    </row>
    <row r="17205" spans="1:13" hidden="1" x14ac:dyDescent="0.3">
      <c r="A17205" s="1" t="s">
        <v>186</v>
      </c>
      <c r="B17205" s="1" t="s">
        <v>26</v>
      </c>
      <c r="C17205" t="s">
        <v>164</v>
      </c>
      <c r="D17205" s="1" t="s">
        <v>17</v>
      </c>
      <c r="E17205" t="s">
        <v>7</v>
      </c>
      <c r="F17205" s="1" t="s">
        <v>154</v>
      </c>
      <c r="G17205" t="s">
        <v>142</v>
      </c>
      <c r="H17205" s="1" t="s">
        <v>187</v>
      </c>
      <c r="I17205" s="1" t="str">
        <f t="shared" si="536"/>
        <v>Tower DT</v>
      </c>
      <c r="J17205" s="1" t="str">
        <f t="shared" si="537"/>
        <v>Tower DT</v>
      </c>
      <c r="K17205" t="s">
        <v>144</v>
      </c>
      <c r="L17205" t="s">
        <v>145</v>
      </c>
      <c r="M17205" s="47">
        <v>1147</v>
      </c>
    </row>
    <row r="17206" spans="1:13" hidden="1" x14ac:dyDescent="0.3">
      <c r="A17206" s="1" t="s">
        <v>186</v>
      </c>
      <c r="B17206" s="1" t="s">
        <v>26</v>
      </c>
      <c r="C17206" t="s">
        <v>164</v>
      </c>
      <c r="D17206" s="1" t="s">
        <v>17</v>
      </c>
      <c r="E17206" t="s">
        <v>7</v>
      </c>
      <c r="F17206" s="1" t="s">
        <v>154</v>
      </c>
      <c r="G17206" t="s">
        <v>142</v>
      </c>
      <c r="H17206" s="1" t="s">
        <v>187</v>
      </c>
      <c r="I17206" s="1" t="str">
        <f t="shared" si="536"/>
        <v>Tower DT</v>
      </c>
      <c r="J17206" s="1" t="str">
        <f t="shared" si="537"/>
        <v>Tower DT</v>
      </c>
      <c r="K17206" t="s">
        <v>144</v>
      </c>
      <c r="L17206" t="s">
        <v>146</v>
      </c>
      <c r="M17206" s="47">
        <v>999</v>
      </c>
    </row>
    <row r="17207" spans="1:13" hidden="1" x14ac:dyDescent="0.3">
      <c r="A17207" s="1" t="s">
        <v>186</v>
      </c>
      <c r="B17207" s="1" t="s">
        <v>26</v>
      </c>
      <c r="C17207" t="s">
        <v>164</v>
      </c>
      <c r="D17207" s="1" t="s">
        <v>17</v>
      </c>
      <c r="E17207" t="s">
        <v>7</v>
      </c>
      <c r="F17207" s="1" t="s">
        <v>154</v>
      </c>
      <c r="G17207" t="s">
        <v>142</v>
      </c>
      <c r="H17207" s="1" t="s">
        <v>187</v>
      </c>
      <c r="I17207" s="1" t="str">
        <f t="shared" si="536"/>
        <v>Tower DT</v>
      </c>
      <c r="J17207" s="1" t="str">
        <f t="shared" si="537"/>
        <v>Tower DT</v>
      </c>
      <c r="K17207" t="s">
        <v>144</v>
      </c>
      <c r="L17207" t="s">
        <v>147</v>
      </c>
      <c r="M17207" s="47">
        <v>778</v>
      </c>
    </row>
    <row r="17208" spans="1:13" hidden="1" x14ac:dyDescent="0.3">
      <c r="A17208" s="1" t="s">
        <v>186</v>
      </c>
      <c r="B17208" s="1" t="s">
        <v>26</v>
      </c>
      <c r="C17208" t="s">
        <v>164</v>
      </c>
      <c r="D17208" s="1" t="s">
        <v>17</v>
      </c>
      <c r="E17208" t="s">
        <v>7</v>
      </c>
      <c r="F17208" s="1" t="s">
        <v>154</v>
      </c>
      <c r="G17208" t="s">
        <v>142</v>
      </c>
      <c r="H17208" s="1" t="s">
        <v>187</v>
      </c>
      <c r="I17208" s="1" t="str">
        <f t="shared" si="536"/>
        <v>Tower DT</v>
      </c>
      <c r="J17208" s="1" t="str">
        <f t="shared" si="537"/>
        <v>Tower DT</v>
      </c>
      <c r="K17208" t="s">
        <v>144</v>
      </c>
      <c r="L17208" t="s">
        <v>148</v>
      </c>
      <c r="M17208" s="47">
        <v>235</v>
      </c>
    </row>
    <row r="17209" spans="1:13" hidden="1" x14ac:dyDescent="0.3">
      <c r="A17209" s="1" t="s">
        <v>186</v>
      </c>
      <c r="B17209" s="1" t="s">
        <v>26</v>
      </c>
      <c r="C17209" t="s">
        <v>164</v>
      </c>
      <c r="D17209" s="1" t="s">
        <v>17</v>
      </c>
      <c r="E17209" t="s">
        <v>7</v>
      </c>
      <c r="F17209" s="1" t="s">
        <v>154</v>
      </c>
      <c r="G17209" t="s">
        <v>142</v>
      </c>
      <c r="H17209" s="1" t="s">
        <v>187</v>
      </c>
      <c r="I17209" s="1" t="str">
        <f t="shared" si="536"/>
        <v>Tower DT</v>
      </c>
      <c r="J17209" s="1" t="str">
        <f t="shared" si="537"/>
        <v>Tower DT</v>
      </c>
      <c r="K17209" t="s">
        <v>144</v>
      </c>
      <c r="L17209" t="s">
        <v>149</v>
      </c>
      <c r="M17209" s="47">
        <v>133</v>
      </c>
    </row>
    <row r="17210" spans="1:13" hidden="1" x14ac:dyDescent="0.3">
      <c r="A17210" s="1" t="s">
        <v>186</v>
      </c>
      <c r="B17210" s="1" t="s">
        <v>26</v>
      </c>
      <c r="C17210" t="s">
        <v>164</v>
      </c>
      <c r="D17210" s="1" t="s">
        <v>17</v>
      </c>
      <c r="E17210" t="s">
        <v>7</v>
      </c>
      <c r="F17210" s="1" t="s">
        <v>154</v>
      </c>
      <c r="G17210" t="s">
        <v>142</v>
      </c>
      <c r="H17210" s="1" t="s">
        <v>187</v>
      </c>
      <c r="I17210" s="1" t="str">
        <f t="shared" si="536"/>
        <v>Tower DT</v>
      </c>
      <c r="J17210" s="1" t="str">
        <f t="shared" si="537"/>
        <v>Tower DT</v>
      </c>
      <c r="K17210" t="s">
        <v>144</v>
      </c>
      <c r="L17210" t="s">
        <v>150</v>
      </c>
      <c r="M17210" s="47">
        <v>40</v>
      </c>
    </row>
    <row r="17211" spans="1:13" hidden="1" x14ac:dyDescent="0.3">
      <c r="A17211" s="1" t="s">
        <v>186</v>
      </c>
      <c r="B17211" s="1" t="s">
        <v>26</v>
      </c>
      <c r="C17211" t="s">
        <v>164</v>
      </c>
      <c r="D17211" s="1" t="s">
        <v>17</v>
      </c>
      <c r="E17211" t="s">
        <v>7</v>
      </c>
      <c r="F17211" s="1" t="s">
        <v>154</v>
      </c>
      <c r="G17211" t="s">
        <v>142</v>
      </c>
      <c r="H17211" s="1" t="s">
        <v>187</v>
      </c>
      <c r="I17211" s="1" t="str">
        <f t="shared" si="536"/>
        <v>Tower DT</v>
      </c>
      <c r="J17211" s="1" t="str">
        <f t="shared" si="537"/>
        <v>Tower DT</v>
      </c>
      <c r="K17211" t="s">
        <v>144</v>
      </c>
      <c r="L17211" t="s">
        <v>151</v>
      </c>
      <c r="M17211" s="47">
        <v>79</v>
      </c>
    </row>
    <row r="17212" spans="1:13" hidden="1" x14ac:dyDescent="0.3">
      <c r="A17212" s="1" t="s">
        <v>186</v>
      </c>
      <c r="B17212" s="1" t="s">
        <v>26</v>
      </c>
      <c r="C17212" t="s">
        <v>164</v>
      </c>
      <c r="D17212" s="1" t="s">
        <v>18</v>
      </c>
      <c r="E17212" t="s">
        <v>10</v>
      </c>
      <c r="F17212" s="1" t="s">
        <v>156</v>
      </c>
      <c r="G17212" t="s">
        <v>142</v>
      </c>
      <c r="H17212" s="1" t="s">
        <v>155</v>
      </c>
      <c r="I17212" s="1" t="str">
        <f t="shared" si="536"/>
        <v>Clamshell Chromebook</v>
      </c>
      <c r="J17212" s="1" t="str">
        <f t="shared" si="537"/>
        <v>Clamshell Chromebook</v>
      </c>
      <c r="K17212" t="s">
        <v>143</v>
      </c>
      <c r="L17212" t="s">
        <v>143</v>
      </c>
      <c r="M17212" s="47">
        <v>998</v>
      </c>
    </row>
    <row r="17213" spans="1:13" hidden="1" x14ac:dyDescent="0.3">
      <c r="A17213" s="1" t="s">
        <v>186</v>
      </c>
      <c r="B17213" s="1" t="s">
        <v>26</v>
      </c>
      <c r="C17213" t="s">
        <v>164</v>
      </c>
      <c r="D17213" s="1" t="s">
        <v>18</v>
      </c>
      <c r="E17213" t="s">
        <v>10</v>
      </c>
      <c r="F17213" s="1" t="s">
        <v>156</v>
      </c>
      <c r="G17213" t="s">
        <v>142</v>
      </c>
      <c r="H17213" s="1" t="s">
        <v>155</v>
      </c>
      <c r="I17213" s="1" t="str">
        <f t="shared" si="536"/>
        <v>Clamshell Chromebook</v>
      </c>
      <c r="J17213" s="1" t="str">
        <f t="shared" si="537"/>
        <v>Clamshell Chromebook</v>
      </c>
      <c r="K17213" t="s">
        <v>144</v>
      </c>
      <c r="L17213" t="s">
        <v>145</v>
      </c>
      <c r="M17213" s="47">
        <v>358</v>
      </c>
    </row>
    <row r="17214" spans="1:13" hidden="1" x14ac:dyDescent="0.3">
      <c r="A17214" s="1" t="s">
        <v>186</v>
      </c>
      <c r="B17214" s="1" t="s">
        <v>26</v>
      </c>
      <c r="C17214" t="s">
        <v>164</v>
      </c>
      <c r="D17214" s="1" t="s">
        <v>18</v>
      </c>
      <c r="E17214" t="s">
        <v>10</v>
      </c>
      <c r="F17214" s="1" t="s">
        <v>156</v>
      </c>
      <c r="G17214" t="s">
        <v>142</v>
      </c>
      <c r="H17214" s="1" t="s">
        <v>155</v>
      </c>
      <c r="I17214" s="1" t="str">
        <f t="shared" si="536"/>
        <v>Clamshell Chromebook</v>
      </c>
      <c r="J17214" s="1" t="str">
        <f t="shared" si="537"/>
        <v>Clamshell Chromebook</v>
      </c>
      <c r="K17214" t="s">
        <v>144</v>
      </c>
      <c r="L17214" t="s">
        <v>146</v>
      </c>
      <c r="M17214" s="47">
        <v>275</v>
      </c>
    </row>
    <row r="17215" spans="1:13" hidden="1" x14ac:dyDescent="0.3">
      <c r="A17215" s="1" t="s">
        <v>186</v>
      </c>
      <c r="B17215" s="1" t="s">
        <v>26</v>
      </c>
      <c r="C17215" t="s">
        <v>164</v>
      </c>
      <c r="D17215" s="1" t="s">
        <v>18</v>
      </c>
      <c r="E17215" t="s">
        <v>10</v>
      </c>
      <c r="F17215" s="1" t="s">
        <v>156</v>
      </c>
      <c r="G17215" t="s">
        <v>142</v>
      </c>
      <c r="H17215" s="1" t="s">
        <v>155</v>
      </c>
      <c r="I17215" s="1" t="str">
        <f t="shared" si="536"/>
        <v>Clamshell Chromebook</v>
      </c>
      <c r="J17215" s="1" t="str">
        <f t="shared" si="537"/>
        <v>Clamshell Chromebook</v>
      </c>
      <c r="K17215" t="s">
        <v>144</v>
      </c>
      <c r="L17215" t="s">
        <v>147</v>
      </c>
      <c r="M17215" s="47">
        <v>247</v>
      </c>
    </row>
    <row r="17216" spans="1:13" hidden="1" x14ac:dyDescent="0.3">
      <c r="A17216" s="1" t="s">
        <v>186</v>
      </c>
      <c r="B17216" s="1" t="s">
        <v>26</v>
      </c>
      <c r="C17216" t="s">
        <v>164</v>
      </c>
      <c r="D17216" s="1" t="s">
        <v>18</v>
      </c>
      <c r="E17216" t="s">
        <v>10</v>
      </c>
      <c r="F17216" s="1" t="s">
        <v>156</v>
      </c>
      <c r="G17216" t="s">
        <v>142</v>
      </c>
      <c r="H17216" s="1" t="s">
        <v>155</v>
      </c>
      <c r="I17216" s="1" t="str">
        <f t="shared" si="536"/>
        <v>Clamshell Chromebook</v>
      </c>
      <c r="J17216" s="1" t="str">
        <f t="shared" si="537"/>
        <v>Clamshell Chromebook</v>
      </c>
      <c r="K17216" t="s">
        <v>144</v>
      </c>
      <c r="L17216" t="s">
        <v>148</v>
      </c>
      <c r="M17216" s="47">
        <v>65</v>
      </c>
    </row>
    <row r="17217" spans="1:13" hidden="1" x14ac:dyDescent="0.3">
      <c r="A17217" s="1" t="s">
        <v>186</v>
      </c>
      <c r="B17217" s="1" t="s">
        <v>26</v>
      </c>
      <c r="C17217" t="s">
        <v>164</v>
      </c>
      <c r="D17217" s="1" t="s">
        <v>18</v>
      </c>
      <c r="E17217" t="s">
        <v>10</v>
      </c>
      <c r="F17217" s="1" t="s">
        <v>156</v>
      </c>
      <c r="G17217" t="s">
        <v>142</v>
      </c>
      <c r="H17217" s="1" t="s">
        <v>155</v>
      </c>
      <c r="I17217" s="1" t="str">
        <f t="shared" si="536"/>
        <v>Clamshell Chromebook</v>
      </c>
      <c r="J17217" s="1" t="str">
        <f t="shared" si="537"/>
        <v>Clamshell Chromebook</v>
      </c>
      <c r="K17217" t="s">
        <v>144</v>
      </c>
      <c r="L17217" t="s">
        <v>149</v>
      </c>
      <c r="M17217" s="47">
        <v>21</v>
      </c>
    </row>
    <row r="17218" spans="1:13" hidden="1" x14ac:dyDescent="0.3">
      <c r="A17218" s="1" t="s">
        <v>186</v>
      </c>
      <c r="B17218" s="1" t="s">
        <v>26</v>
      </c>
      <c r="C17218" t="s">
        <v>164</v>
      </c>
      <c r="D17218" s="1" t="s">
        <v>18</v>
      </c>
      <c r="E17218" t="s">
        <v>10</v>
      </c>
      <c r="F17218" s="1" t="s">
        <v>156</v>
      </c>
      <c r="G17218" t="s">
        <v>142</v>
      </c>
      <c r="H17218" s="1" t="s">
        <v>155</v>
      </c>
      <c r="I17218" s="1" t="str">
        <f t="shared" si="536"/>
        <v>Clamshell Chromebook</v>
      </c>
      <c r="J17218" s="1" t="str">
        <f t="shared" si="537"/>
        <v>Clamshell Chromebook</v>
      </c>
      <c r="K17218" t="s">
        <v>144</v>
      </c>
      <c r="L17218" t="s">
        <v>150</v>
      </c>
      <c r="M17218" s="47">
        <v>22</v>
      </c>
    </row>
    <row r="17219" spans="1:13" hidden="1" x14ac:dyDescent="0.3">
      <c r="A17219" s="1" t="s">
        <v>186</v>
      </c>
      <c r="B17219" s="1" t="s">
        <v>26</v>
      </c>
      <c r="C17219" t="s">
        <v>164</v>
      </c>
      <c r="D17219" s="1" t="s">
        <v>18</v>
      </c>
      <c r="E17219" t="s">
        <v>10</v>
      </c>
      <c r="F17219" s="1" t="s">
        <v>156</v>
      </c>
      <c r="G17219" t="s">
        <v>142</v>
      </c>
      <c r="H17219" s="1" t="s">
        <v>155</v>
      </c>
      <c r="I17219" s="1" t="str">
        <f t="shared" ref="I17219:I17282" si="538">VLOOKUP(E17219&amp;F17219&amp;G17219,$S$1:$T$74,2,0)</f>
        <v>Clamshell Chromebook</v>
      </c>
      <c r="J17219" s="1" t="str">
        <f t="shared" ref="J17219:J17282" si="539">IF(AND(I17219="Clamshell NB",H17219="Yes"),"Clamshell Ultraslim NB",I17219)</f>
        <v>Clamshell Chromebook</v>
      </c>
      <c r="K17219" t="s">
        <v>144</v>
      </c>
      <c r="L17219" t="s">
        <v>151</v>
      </c>
      <c r="M17219" s="47">
        <v>10</v>
      </c>
    </row>
    <row r="17220" spans="1:13" hidden="1" x14ac:dyDescent="0.3">
      <c r="A17220" s="1" t="s">
        <v>186</v>
      </c>
      <c r="B17220" s="1" t="s">
        <v>26</v>
      </c>
      <c r="C17220" t="s">
        <v>164</v>
      </c>
      <c r="D17220" s="1" t="s">
        <v>18</v>
      </c>
      <c r="E17220" t="s">
        <v>10</v>
      </c>
      <c r="F17220" s="1" t="s">
        <v>163</v>
      </c>
      <c r="G17220" t="s">
        <v>142</v>
      </c>
      <c r="H17220" s="1" t="s">
        <v>155</v>
      </c>
      <c r="I17220" s="1" t="str">
        <f t="shared" si="538"/>
        <v>Clamshell NB</v>
      </c>
      <c r="J17220" s="1" t="str">
        <f t="shared" si="539"/>
        <v>Clamshell Ultraslim NB</v>
      </c>
      <c r="K17220" t="s">
        <v>143</v>
      </c>
      <c r="L17220" t="s">
        <v>143</v>
      </c>
      <c r="M17220" s="47">
        <v>602</v>
      </c>
    </row>
    <row r="17221" spans="1:13" hidden="1" x14ac:dyDescent="0.3">
      <c r="A17221" s="1" t="s">
        <v>186</v>
      </c>
      <c r="B17221" s="1" t="s">
        <v>26</v>
      </c>
      <c r="C17221" t="s">
        <v>164</v>
      </c>
      <c r="D17221" s="1" t="s">
        <v>18</v>
      </c>
      <c r="E17221" t="s">
        <v>10</v>
      </c>
      <c r="F17221" s="1" t="s">
        <v>163</v>
      </c>
      <c r="G17221" t="s">
        <v>142</v>
      </c>
      <c r="H17221" s="1" t="s">
        <v>155</v>
      </c>
      <c r="I17221" s="1" t="str">
        <f t="shared" si="538"/>
        <v>Clamshell NB</v>
      </c>
      <c r="J17221" s="1" t="str">
        <f t="shared" si="539"/>
        <v>Clamshell Ultraslim NB</v>
      </c>
      <c r="K17221" t="s">
        <v>144</v>
      </c>
      <c r="L17221" t="s">
        <v>145</v>
      </c>
      <c r="M17221" s="47">
        <v>218</v>
      </c>
    </row>
    <row r="17222" spans="1:13" hidden="1" x14ac:dyDescent="0.3">
      <c r="A17222" s="1" t="s">
        <v>186</v>
      </c>
      <c r="B17222" s="1" t="s">
        <v>26</v>
      </c>
      <c r="C17222" t="s">
        <v>164</v>
      </c>
      <c r="D17222" s="1" t="s">
        <v>18</v>
      </c>
      <c r="E17222" t="s">
        <v>10</v>
      </c>
      <c r="F17222" s="1" t="s">
        <v>163</v>
      </c>
      <c r="G17222" t="s">
        <v>142</v>
      </c>
      <c r="H17222" s="1" t="s">
        <v>155</v>
      </c>
      <c r="I17222" s="1" t="str">
        <f t="shared" si="538"/>
        <v>Clamshell NB</v>
      </c>
      <c r="J17222" s="1" t="str">
        <f t="shared" si="539"/>
        <v>Clamshell Ultraslim NB</v>
      </c>
      <c r="K17222" t="s">
        <v>144</v>
      </c>
      <c r="L17222" t="s">
        <v>146</v>
      </c>
      <c r="M17222" s="47">
        <v>166</v>
      </c>
    </row>
    <row r="17223" spans="1:13" hidden="1" x14ac:dyDescent="0.3">
      <c r="A17223" s="1" t="s">
        <v>186</v>
      </c>
      <c r="B17223" s="1" t="s">
        <v>26</v>
      </c>
      <c r="C17223" t="s">
        <v>164</v>
      </c>
      <c r="D17223" s="1" t="s">
        <v>18</v>
      </c>
      <c r="E17223" t="s">
        <v>10</v>
      </c>
      <c r="F17223" s="1" t="s">
        <v>163</v>
      </c>
      <c r="G17223" t="s">
        <v>142</v>
      </c>
      <c r="H17223" s="1" t="s">
        <v>155</v>
      </c>
      <c r="I17223" s="1" t="str">
        <f t="shared" si="538"/>
        <v>Clamshell NB</v>
      </c>
      <c r="J17223" s="1" t="str">
        <f t="shared" si="539"/>
        <v>Clamshell Ultraslim NB</v>
      </c>
      <c r="K17223" t="s">
        <v>144</v>
      </c>
      <c r="L17223" t="s">
        <v>147</v>
      </c>
      <c r="M17223" s="47">
        <v>149</v>
      </c>
    </row>
    <row r="17224" spans="1:13" hidden="1" x14ac:dyDescent="0.3">
      <c r="A17224" s="1" t="s">
        <v>186</v>
      </c>
      <c r="B17224" s="1" t="s">
        <v>26</v>
      </c>
      <c r="C17224" t="s">
        <v>164</v>
      </c>
      <c r="D17224" s="1" t="s">
        <v>18</v>
      </c>
      <c r="E17224" t="s">
        <v>10</v>
      </c>
      <c r="F17224" s="1" t="s">
        <v>163</v>
      </c>
      <c r="G17224" t="s">
        <v>142</v>
      </c>
      <c r="H17224" s="1" t="s">
        <v>155</v>
      </c>
      <c r="I17224" s="1" t="str">
        <f t="shared" si="538"/>
        <v>Clamshell NB</v>
      </c>
      <c r="J17224" s="1" t="str">
        <f t="shared" si="539"/>
        <v>Clamshell Ultraslim NB</v>
      </c>
      <c r="K17224" t="s">
        <v>144</v>
      </c>
      <c r="L17224" t="s">
        <v>148</v>
      </c>
      <c r="M17224" s="47">
        <v>39</v>
      </c>
    </row>
    <row r="17225" spans="1:13" hidden="1" x14ac:dyDescent="0.3">
      <c r="A17225" s="1" t="s">
        <v>186</v>
      </c>
      <c r="B17225" s="1" t="s">
        <v>26</v>
      </c>
      <c r="C17225" t="s">
        <v>164</v>
      </c>
      <c r="D17225" s="1" t="s">
        <v>18</v>
      </c>
      <c r="E17225" t="s">
        <v>10</v>
      </c>
      <c r="F17225" s="1" t="s">
        <v>163</v>
      </c>
      <c r="G17225" t="s">
        <v>142</v>
      </c>
      <c r="H17225" s="1" t="s">
        <v>155</v>
      </c>
      <c r="I17225" s="1" t="str">
        <f t="shared" si="538"/>
        <v>Clamshell NB</v>
      </c>
      <c r="J17225" s="1" t="str">
        <f t="shared" si="539"/>
        <v>Clamshell Ultraslim NB</v>
      </c>
      <c r="K17225" t="s">
        <v>144</v>
      </c>
      <c r="L17225" t="s">
        <v>149</v>
      </c>
      <c r="M17225" s="47">
        <v>12</v>
      </c>
    </row>
    <row r="17226" spans="1:13" hidden="1" x14ac:dyDescent="0.3">
      <c r="A17226" s="1" t="s">
        <v>186</v>
      </c>
      <c r="B17226" s="1" t="s">
        <v>26</v>
      </c>
      <c r="C17226" t="s">
        <v>164</v>
      </c>
      <c r="D17226" s="1" t="s">
        <v>18</v>
      </c>
      <c r="E17226" t="s">
        <v>10</v>
      </c>
      <c r="F17226" s="1" t="s">
        <v>163</v>
      </c>
      <c r="G17226" t="s">
        <v>142</v>
      </c>
      <c r="H17226" s="1" t="s">
        <v>155</v>
      </c>
      <c r="I17226" s="1" t="str">
        <f t="shared" si="538"/>
        <v>Clamshell NB</v>
      </c>
      <c r="J17226" s="1" t="str">
        <f t="shared" si="539"/>
        <v>Clamshell Ultraslim NB</v>
      </c>
      <c r="K17226" t="s">
        <v>144</v>
      </c>
      <c r="L17226" t="s">
        <v>150</v>
      </c>
      <c r="M17226" s="47">
        <v>13</v>
      </c>
    </row>
    <row r="17227" spans="1:13" hidden="1" x14ac:dyDescent="0.3">
      <c r="A17227" s="1" t="s">
        <v>186</v>
      </c>
      <c r="B17227" s="1" t="s">
        <v>26</v>
      </c>
      <c r="C17227" t="s">
        <v>164</v>
      </c>
      <c r="D17227" s="1" t="s">
        <v>18</v>
      </c>
      <c r="E17227" t="s">
        <v>10</v>
      </c>
      <c r="F17227" s="1" t="s">
        <v>163</v>
      </c>
      <c r="G17227" t="s">
        <v>142</v>
      </c>
      <c r="H17227" s="1" t="s">
        <v>155</v>
      </c>
      <c r="I17227" s="1" t="str">
        <f t="shared" si="538"/>
        <v>Clamshell NB</v>
      </c>
      <c r="J17227" s="1" t="str">
        <f t="shared" si="539"/>
        <v>Clamshell Ultraslim NB</v>
      </c>
      <c r="K17227" t="s">
        <v>144</v>
      </c>
      <c r="L17227" t="s">
        <v>151</v>
      </c>
      <c r="M17227" s="47">
        <v>6</v>
      </c>
    </row>
    <row r="17228" spans="1:13" hidden="1" x14ac:dyDescent="0.3">
      <c r="A17228" s="1" t="s">
        <v>186</v>
      </c>
      <c r="B17228" s="1" t="s">
        <v>26</v>
      </c>
      <c r="C17228" t="s">
        <v>164</v>
      </c>
      <c r="D17228" s="1" t="s">
        <v>18</v>
      </c>
      <c r="E17228" t="s">
        <v>10</v>
      </c>
      <c r="F17228" s="1" t="s">
        <v>164</v>
      </c>
      <c r="G17228" t="s">
        <v>142</v>
      </c>
      <c r="H17228" s="1" t="s">
        <v>155</v>
      </c>
      <c r="I17228" s="1" t="str">
        <f t="shared" si="538"/>
        <v>Clamshell NB</v>
      </c>
      <c r="J17228" s="1" t="str">
        <f t="shared" si="539"/>
        <v>Clamshell Ultraslim NB</v>
      </c>
      <c r="K17228" t="s">
        <v>143</v>
      </c>
      <c r="L17228" t="s">
        <v>143</v>
      </c>
      <c r="M17228" s="47">
        <v>851</v>
      </c>
    </row>
    <row r="17229" spans="1:13" hidden="1" x14ac:dyDescent="0.3">
      <c r="A17229" s="1" t="s">
        <v>186</v>
      </c>
      <c r="B17229" s="1" t="s">
        <v>26</v>
      </c>
      <c r="C17229" t="s">
        <v>164</v>
      </c>
      <c r="D17229" s="1" t="s">
        <v>18</v>
      </c>
      <c r="E17229" t="s">
        <v>10</v>
      </c>
      <c r="F17229" s="1" t="s">
        <v>164</v>
      </c>
      <c r="G17229" t="s">
        <v>142</v>
      </c>
      <c r="H17229" s="1" t="s">
        <v>155</v>
      </c>
      <c r="I17229" s="1" t="str">
        <f t="shared" si="538"/>
        <v>Clamshell NB</v>
      </c>
      <c r="J17229" s="1" t="str">
        <f t="shared" si="539"/>
        <v>Clamshell Ultraslim NB</v>
      </c>
      <c r="K17229" t="s">
        <v>144</v>
      </c>
      <c r="L17229" t="s">
        <v>145</v>
      </c>
      <c r="M17229" s="47">
        <v>306</v>
      </c>
    </row>
    <row r="17230" spans="1:13" hidden="1" x14ac:dyDescent="0.3">
      <c r="A17230" s="1" t="s">
        <v>186</v>
      </c>
      <c r="B17230" s="1" t="s">
        <v>26</v>
      </c>
      <c r="C17230" t="s">
        <v>164</v>
      </c>
      <c r="D17230" s="1" t="s">
        <v>18</v>
      </c>
      <c r="E17230" t="s">
        <v>10</v>
      </c>
      <c r="F17230" s="1" t="s">
        <v>164</v>
      </c>
      <c r="G17230" t="s">
        <v>142</v>
      </c>
      <c r="H17230" s="1" t="s">
        <v>155</v>
      </c>
      <c r="I17230" s="1" t="str">
        <f t="shared" si="538"/>
        <v>Clamshell NB</v>
      </c>
      <c r="J17230" s="1" t="str">
        <f t="shared" si="539"/>
        <v>Clamshell Ultraslim NB</v>
      </c>
      <c r="K17230" t="s">
        <v>144</v>
      </c>
      <c r="L17230" t="s">
        <v>146</v>
      </c>
      <c r="M17230" s="47">
        <v>234</v>
      </c>
    </row>
    <row r="17231" spans="1:13" hidden="1" x14ac:dyDescent="0.3">
      <c r="A17231" s="1" t="s">
        <v>186</v>
      </c>
      <c r="B17231" s="1" t="s">
        <v>26</v>
      </c>
      <c r="C17231" t="s">
        <v>164</v>
      </c>
      <c r="D17231" s="1" t="s">
        <v>18</v>
      </c>
      <c r="E17231" t="s">
        <v>10</v>
      </c>
      <c r="F17231" s="1" t="s">
        <v>164</v>
      </c>
      <c r="G17231" t="s">
        <v>142</v>
      </c>
      <c r="H17231" s="1" t="s">
        <v>155</v>
      </c>
      <c r="I17231" s="1" t="str">
        <f t="shared" si="538"/>
        <v>Clamshell NB</v>
      </c>
      <c r="J17231" s="1" t="str">
        <f t="shared" si="539"/>
        <v>Clamshell Ultraslim NB</v>
      </c>
      <c r="K17231" t="s">
        <v>144</v>
      </c>
      <c r="L17231" t="s">
        <v>147</v>
      </c>
      <c r="M17231" s="47">
        <v>210</v>
      </c>
    </row>
    <row r="17232" spans="1:13" hidden="1" x14ac:dyDescent="0.3">
      <c r="A17232" s="1" t="s">
        <v>186</v>
      </c>
      <c r="B17232" s="1" t="s">
        <v>26</v>
      </c>
      <c r="C17232" t="s">
        <v>164</v>
      </c>
      <c r="D17232" s="1" t="s">
        <v>18</v>
      </c>
      <c r="E17232" t="s">
        <v>10</v>
      </c>
      <c r="F17232" s="1" t="s">
        <v>164</v>
      </c>
      <c r="G17232" t="s">
        <v>142</v>
      </c>
      <c r="H17232" s="1" t="s">
        <v>155</v>
      </c>
      <c r="I17232" s="1" t="str">
        <f t="shared" si="538"/>
        <v>Clamshell NB</v>
      </c>
      <c r="J17232" s="1" t="str">
        <f t="shared" si="539"/>
        <v>Clamshell Ultraslim NB</v>
      </c>
      <c r="K17232" t="s">
        <v>144</v>
      </c>
      <c r="L17232" t="s">
        <v>148</v>
      </c>
      <c r="M17232" s="47">
        <v>55</v>
      </c>
    </row>
    <row r="17233" spans="1:13" hidden="1" x14ac:dyDescent="0.3">
      <c r="A17233" s="1" t="s">
        <v>186</v>
      </c>
      <c r="B17233" s="1" t="s">
        <v>26</v>
      </c>
      <c r="C17233" t="s">
        <v>164</v>
      </c>
      <c r="D17233" s="1" t="s">
        <v>18</v>
      </c>
      <c r="E17233" t="s">
        <v>10</v>
      </c>
      <c r="F17233" s="1" t="s">
        <v>164</v>
      </c>
      <c r="G17233" t="s">
        <v>142</v>
      </c>
      <c r="H17233" s="1" t="s">
        <v>155</v>
      </c>
      <c r="I17233" s="1" t="str">
        <f t="shared" si="538"/>
        <v>Clamshell NB</v>
      </c>
      <c r="J17233" s="1" t="str">
        <f t="shared" si="539"/>
        <v>Clamshell Ultraslim NB</v>
      </c>
      <c r="K17233" t="s">
        <v>144</v>
      </c>
      <c r="L17233" t="s">
        <v>149</v>
      </c>
      <c r="M17233" s="47">
        <v>18</v>
      </c>
    </row>
    <row r="17234" spans="1:13" hidden="1" x14ac:dyDescent="0.3">
      <c r="A17234" s="1" t="s">
        <v>186</v>
      </c>
      <c r="B17234" s="1" t="s">
        <v>26</v>
      </c>
      <c r="C17234" t="s">
        <v>164</v>
      </c>
      <c r="D17234" s="1" t="s">
        <v>18</v>
      </c>
      <c r="E17234" t="s">
        <v>10</v>
      </c>
      <c r="F17234" s="1" t="s">
        <v>164</v>
      </c>
      <c r="G17234" t="s">
        <v>142</v>
      </c>
      <c r="H17234" s="1" t="s">
        <v>155</v>
      </c>
      <c r="I17234" s="1" t="str">
        <f t="shared" si="538"/>
        <v>Clamshell NB</v>
      </c>
      <c r="J17234" s="1" t="str">
        <f t="shared" si="539"/>
        <v>Clamshell Ultraslim NB</v>
      </c>
      <c r="K17234" t="s">
        <v>144</v>
      </c>
      <c r="L17234" t="s">
        <v>150</v>
      </c>
      <c r="M17234" s="47">
        <v>19</v>
      </c>
    </row>
    <row r="17235" spans="1:13" hidden="1" x14ac:dyDescent="0.3">
      <c r="A17235" s="1" t="s">
        <v>186</v>
      </c>
      <c r="B17235" s="1" t="s">
        <v>26</v>
      </c>
      <c r="C17235" t="s">
        <v>164</v>
      </c>
      <c r="D17235" s="1" t="s">
        <v>18</v>
      </c>
      <c r="E17235" t="s">
        <v>10</v>
      </c>
      <c r="F17235" s="1" t="s">
        <v>164</v>
      </c>
      <c r="G17235" t="s">
        <v>142</v>
      </c>
      <c r="H17235" s="1" t="s">
        <v>155</v>
      </c>
      <c r="I17235" s="1" t="str">
        <f t="shared" si="538"/>
        <v>Clamshell NB</v>
      </c>
      <c r="J17235" s="1" t="str">
        <f t="shared" si="539"/>
        <v>Clamshell Ultraslim NB</v>
      </c>
      <c r="K17235" t="s">
        <v>144</v>
      </c>
      <c r="L17235" t="s">
        <v>151</v>
      </c>
      <c r="M17235" s="47">
        <v>9</v>
      </c>
    </row>
    <row r="17236" spans="1:13" hidden="1" x14ac:dyDescent="0.3">
      <c r="A17236" s="1" t="s">
        <v>186</v>
      </c>
      <c r="B17236" s="1" t="s">
        <v>26</v>
      </c>
      <c r="C17236" t="s">
        <v>164</v>
      </c>
      <c r="D17236" s="1" t="s">
        <v>18</v>
      </c>
      <c r="E17236" t="s">
        <v>10</v>
      </c>
      <c r="F17236" s="1" t="s">
        <v>154</v>
      </c>
      <c r="G17236" t="s">
        <v>142</v>
      </c>
      <c r="H17236" s="1" t="s">
        <v>155</v>
      </c>
      <c r="I17236" s="1" t="str">
        <f t="shared" si="538"/>
        <v>Clamshell NB</v>
      </c>
      <c r="J17236" s="1" t="str">
        <f t="shared" si="539"/>
        <v>Clamshell Ultraslim NB</v>
      </c>
      <c r="K17236" t="s">
        <v>143</v>
      </c>
      <c r="L17236" t="s">
        <v>143</v>
      </c>
      <c r="M17236" s="47">
        <v>523</v>
      </c>
    </row>
    <row r="17237" spans="1:13" hidden="1" x14ac:dyDescent="0.3">
      <c r="A17237" s="1" t="s">
        <v>186</v>
      </c>
      <c r="B17237" s="1" t="s">
        <v>26</v>
      </c>
      <c r="C17237" t="s">
        <v>164</v>
      </c>
      <c r="D17237" s="1" t="s">
        <v>18</v>
      </c>
      <c r="E17237" t="s">
        <v>10</v>
      </c>
      <c r="F17237" s="1" t="s">
        <v>154</v>
      </c>
      <c r="G17237" t="s">
        <v>142</v>
      </c>
      <c r="H17237" s="1" t="s">
        <v>155</v>
      </c>
      <c r="I17237" s="1" t="str">
        <f t="shared" si="538"/>
        <v>Clamshell NB</v>
      </c>
      <c r="J17237" s="1" t="str">
        <f t="shared" si="539"/>
        <v>Clamshell Ultraslim NB</v>
      </c>
      <c r="K17237" t="s">
        <v>144</v>
      </c>
      <c r="L17237" t="s">
        <v>145</v>
      </c>
      <c r="M17237" s="47">
        <v>188</v>
      </c>
    </row>
    <row r="17238" spans="1:13" hidden="1" x14ac:dyDescent="0.3">
      <c r="A17238" s="1" t="s">
        <v>186</v>
      </c>
      <c r="B17238" s="1" t="s">
        <v>26</v>
      </c>
      <c r="C17238" t="s">
        <v>164</v>
      </c>
      <c r="D17238" s="1" t="s">
        <v>18</v>
      </c>
      <c r="E17238" t="s">
        <v>10</v>
      </c>
      <c r="F17238" s="1" t="s">
        <v>154</v>
      </c>
      <c r="G17238" t="s">
        <v>142</v>
      </c>
      <c r="H17238" s="1" t="s">
        <v>155</v>
      </c>
      <c r="I17238" s="1" t="str">
        <f t="shared" si="538"/>
        <v>Clamshell NB</v>
      </c>
      <c r="J17238" s="1" t="str">
        <f t="shared" si="539"/>
        <v>Clamshell Ultraslim NB</v>
      </c>
      <c r="K17238" t="s">
        <v>144</v>
      </c>
      <c r="L17238" t="s">
        <v>146</v>
      </c>
      <c r="M17238" s="47">
        <v>145</v>
      </c>
    </row>
    <row r="17239" spans="1:13" hidden="1" x14ac:dyDescent="0.3">
      <c r="A17239" s="1" t="s">
        <v>186</v>
      </c>
      <c r="B17239" s="1" t="s">
        <v>26</v>
      </c>
      <c r="C17239" t="s">
        <v>164</v>
      </c>
      <c r="D17239" s="1" t="s">
        <v>18</v>
      </c>
      <c r="E17239" t="s">
        <v>10</v>
      </c>
      <c r="F17239" s="1" t="s">
        <v>154</v>
      </c>
      <c r="G17239" t="s">
        <v>142</v>
      </c>
      <c r="H17239" s="1" t="s">
        <v>155</v>
      </c>
      <c r="I17239" s="1" t="str">
        <f t="shared" si="538"/>
        <v>Clamshell NB</v>
      </c>
      <c r="J17239" s="1" t="str">
        <f t="shared" si="539"/>
        <v>Clamshell Ultraslim NB</v>
      </c>
      <c r="K17239" t="s">
        <v>144</v>
      </c>
      <c r="L17239" t="s">
        <v>147</v>
      </c>
      <c r="M17239" s="47">
        <v>130</v>
      </c>
    </row>
    <row r="17240" spans="1:13" hidden="1" x14ac:dyDescent="0.3">
      <c r="A17240" s="1" t="s">
        <v>186</v>
      </c>
      <c r="B17240" s="1" t="s">
        <v>26</v>
      </c>
      <c r="C17240" t="s">
        <v>164</v>
      </c>
      <c r="D17240" s="1" t="s">
        <v>18</v>
      </c>
      <c r="E17240" t="s">
        <v>10</v>
      </c>
      <c r="F17240" s="1" t="s">
        <v>154</v>
      </c>
      <c r="G17240" t="s">
        <v>142</v>
      </c>
      <c r="H17240" s="1" t="s">
        <v>155</v>
      </c>
      <c r="I17240" s="1" t="str">
        <f t="shared" si="538"/>
        <v>Clamshell NB</v>
      </c>
      <c r="J17240" s="1" t="str">
        <f t="shared" si="539"/>
        <v>Clamshell Ultraslim NB</v>
      </c>
      <c r="K17240" t="s">
        <v>144</v>
      </c>
      <c r="L17240" t="s">
        <v>148</v>
      </c>
      <c r="M17240" s="47">
        <v>34</v>
      </c>
    </row>
    <row r="17241" spans="1:13" hidden="1" x14ac:dyDescent="0.3">
      <c r="A17241" s="1" t="s">
        <v>186</v>
      </c>
      <c r="B17241" s="1" t="s">
        <v>26</v>
      </c>
      <c r="C17241" t="s">
        <v>164</v>
      </c>
      <c r="D17241" s="1" t="s">
        <v>18</v>
      </c>
      <c r="E17241" t="s">
        <v>10</v>
      </c>
      <c r="F17241" s="1" t="s">
        <v>154</v>
      </c>
      <c r="G17241" t="s">
        <v>142</v>
      </c>
      <c r="H17241" s="1" t="s">
        <v>155</v>
      </c>
      <c r="I17241" s="1" t="str">
        <f t="shared" si="538"/>
        <v>Clamshell NB</v>
      </c>
      <c r="J17241" s="1" t="str">
        <f t="shared" si="539"/>
        <v>Clamshell Ultraslim NB</v>
      </c>
      <c r="K17241" t="s">
        <v>144</v>
      </c>
      <c r="L17241" t="s">
        <v>149</v>
      </c>
      <c r="M17241" s="47">
        <v>11</v>
      </c>
    </row>
    <row r="17242" spans="1:13" hidden="1" x14ac:dyDescent="0.3">
      <c r="A17242" s="1" t="s">
        <v>186</v>
      </c>
      <c r="B17242" s="1" t="s">
        <v>26</v>
      </c>
      <c r="C17242" t="s">
        <v>164</v>
      </c>
      <c r="D17242" s="1" t="s">
        <v>18</v>
      </c>
      <c r="E17242" t="s">
        <v>10</v>
      </c>
      <c r="F17242" s="1" t="s">
        <v>154</v>
      </c>
      <c r="G17242" t="s">
        <v>142</v>
      </c>
      <c r="H17242" s="1" t="s">
        <v>155</v>
      </c>
      <c r="I17242" s="1" t="str">
        <f t="shared" si="538"/>
        <v>Clamshell NB</v>
      </c>
      <c r="J17242" s="1" t="str">
        <f t="shared" si="539"/>
        <v>Clamshell Ultraslim NB</v>
      </c>
      <c r="K17242" t="s">
        <v>144</v>
      </c>
      <c r="L17242" t="s">
        <v>150</v>
      </c>
      <c r="M17242" s="47">
        <v>11</v>
      </c>
    </row>
    <row r="17243" spans="1:13" hidden="1" x14ac:dyDescent="0.3">
      <c r="A17243" s="1" t="s">
        <v>186</v>
      </c>
      <c r="B17243" s="1" t="s">
        <v>26</v>
      </c>
      <c r="C17243" t="s">
        <v>164</v>
      </c>
      <c r="D17243" s="1" t="s">
        <v>18</v>
      </c>
      <c r="E17243" t="s">
        <v>10</v>
      </c>
      <c r="F17243" s="1" t="s">
        <v>154</v>
      </c>
      <c r="G17243" t="s">
        <v>142</v>
      </c>
      <c r="H17243" s="1" t="s">
        <v>155</v>
      </c>
      <c r="I17243" s="1" t="str">
        <f t="shared" si="538"/>
        <v>Clamshell NB</v>
      </c>
      <c r="J17243" s="1" t="str">
        <f t="shared" si="539"/>
        <v>Clamshell Ultraslim NB</v>
      </c>
      <c r="K17243" t="s">
        <v>144</v>
      </c>
      <c r="L17243" t="s">
        <v>151</v>
      </c>
      <c r="M17243" s="47">
        <v>6</v>
      </c>
    </row>
    <row r="17244" spans="1:13" hidden="1" x14ac:dyDescent="0.3">
      <c r="A17244" s="1" t="s">
        <v>186</v>
      </c>
      <c r="B17244" s="1" t="s">
        <v>26</v>
      </c>
      <c r="C17244" t="s">
        <v>164</v>
      </c>
      <c r="D17244" s="1" t="s">
        <v>20</v>
      </c>
      <c r="E17244" t="s">
        <v>16</v>
      </c>
      <c r="F17244" s="1" t="s">
        <v>154</v>
      </c>
      <c r="G17244" t="s">
        <v>142</v>
      </c>
      <c r="H17244" s="1" t="s">
        <v>187</v>
      </c>
      <c r="I17244" s="1" t="str">
        <f t="shared" si="538"/>
        <v>Windows Detachable tablet</v>
      </c>
      <c r="J17244" s="1" t="str">
        <f t="shared" si="539"/>
        <v>Windows Detachable tablet</v>
      </c>
      <c r="K17244" t="s">
        <v>143</v>
      </c>
      <c r="L17244" t="s">
        <v>143</v>
      </c>
      <c r="M17244" s="47">
        <v>1112</v>
      </c>
    </row>
    <row r="17245" spans="1:13" hidden="1" x14ac:dyDescent="0.3">
      <c r="A17245" s="1" t="s">
        <v>186</v>
      </c>
      <c r="B17245" s="1" t="s">
        <v>26</v>
      </c>
      <c r="C17245" t="s">
        <v>164</v>
      </c>
      <c r="D17245" s="1" t="s">
        <v>20</v>
      </c>
      <c r="E17245" t="s">
        <v>16</v>
      </c>
      <c r="F17245" s="1" t="s">
        <v>154</v>
      </c>
      <c r="G17245" t="s">
        <v>142</v>
      </c>
      <c r="H17245" s="1" t="s">
        <v>187</v>
      </c>
      <c r="I17245" s="1" t="str">
        <f t="shared" si="538"/>
        <v>Windows Detachable tablet</v>
      </c>
      <c r="J17245" s="1" t="str">
        <f t="shared" si="539"/>
        <v>Windows Detachable tablet</v>
      </c>
      <c r="K17245" t="s">
        <v>144</v>
      </c>
      <c r="L17245" t="s">
        <v>145</v>
      </c>
      <c r="M17245" s="47">
        <v>850</v>
      </c>
    </row>
    <row r="17246" spans="1:13" hidden="1" x14ac:dyDescent="0.3">
      <c r="A17246" s="1" t="s">
        <v>186</v>
      </c>
      <c r="B17246" s="1" t="s">
        <v>26</v>
      </c>
      <c r="C17246" t="s">
        <v>164</v>
      </c>
      <c r="D17246" s="1" t="s">
        <v>20</v>
      </c>
      <c r="E17246" t="s">
        <v>16</v>
      </c>
      <c r="F17246" s="1" t="s">
        <v>154</v>
      </c>
      <c r="G17246" t="s">
        <v>142</v>
      </c>
      <c r="H17246" s="1" t="s">
        <v>187</v>
      </c>
      <c r="I17246" s="1" t="str">
        <f t="shared" si="538"/>
        <v>Windows Detachable tablet</v>
      </c>
      <c r="J17246" s="1" t="str">
        <f t="shared" si="539"/>
        <v>Windows Detachable tablet</v>
      </c>
      <c r="K17246" t="s">
        <v>144</v>
      </c>
      <c r="L17246" t="s">
        <v>146</v>
      </c>
      <c r="M17246" s="47">
        <v>573</v>
      </c>
    </row>
    <row r="17247" spans="1:13" hidden="1" x14ac:dyDescent="0.3">
      <c r="A17247" s="1" t="s">
        <v>186</v>
      </c>
      <c r="B17247" s="1" t="s">
        <v>26</v>
      </c>
      <c r="C17247" t="s">
        <v>164</v>
      </c>
      <c r="D17247" s="1" t="s">
        <v>20</v>
      </c>
      <c r="E17247" t="s">
        <v>16</v>
      </c>
      <c r="F17247" s="1" t="s">
        <v>154</v>
      </c>
      <c r="G17247" t="s">
        <v>142</v>
      </c>
      <c r="H17247" s="1" t="s">
        <v>187</v>
      </c>
      <c r="I17247" s="1" t="str">
        <f t="shared" si="538"/>
        <v>Windows Detachable tablet</v>
      </c>
      <c r="J17247" s="1" t="str">
        <f t="shared" si="539"/>
        <v>Windows Detachable tablet</v>
      </c>
      <c r="K17247" t="s">
        <v>144</v>
      </c>
      <c r="L17247" t="s">
        <v>147</v>
      </c>
      <c r="M17247" s="47">
        <v>470</v>
      </c>
    </row>
    <row r="17248" spans="1:13" hidden="1" x14ac:dyDescent="0.3">
      <c r="A17248" s="1" t="s">
        <v>186</v>
      </c>
      <c r="B17248" s="1" t="s">
        <v>26</v>
      </c>
      <c r="C17248" t="s">
        <v>164</v>
      </c>
      <c r="D17248" s="1" t="s">
        <v>20</v>
      </c>
      <c r="E17248" t="s">
        <v>16</v>
      </c>
      <c r="F17248" s="1" t="s">
        <v>154</v>
      </c>
      <c r="G17248" t="s">
        <v>142</v>
      </c>
      <c r="H17248" s="1" t="s">
        <v>187</v>
      </c>
      <c r="I17248" s="1" t="str">
        <f t="shared" si="538"/>
        <v>Windows Detachable tablet</v>
      </c>
      <c r="J17248" s="1" t="str">
        <f t="shared" si="539"/>
        <v>Windows Detachable tablet</v>
      </c>
      <c r="K17248" t="s">
        <v>144</v>
      </c>
      <c r="L17248" t="s">
        <v>148</v>
      </c>
      <c r="M17248" s="47">
        <v>143</v>
      </c>
    </row>
    <row r="17249" spans="1:13" hidden="1" x14ac:dyDescent="0.3">
      <c r="A17249" s="1" t="s">
        <v>186</v>
      </c>
      <c r="B17249" s="1" t="s">
        <v>26</v>
      </c>
      <c r="C17249" t="s">
        <v>164</v>
      </c>
      <c r="D17249" s="1" t="s">
        <v>20</v>
      </c>
      <c r="E17249" t="s">
        <v>16</v>
      </c>
      <c r="F17249" s="1" t="s">
        <v>154</v>
      </c>
      <c r="G17249" t="s">
        <v>142</v>
      </c>
      <c r="H17249" s="1" t="s">
        <v>187</v>
      </c>
      <c r="I17249" s="1" t="str">
        <f t="shared" si="538"/>
        <v>Windows Detachable tablet</v>
      </c>
      <c r="J17249" s="1" t="str">
        <f t="shared" si="539"/>
        <v>Windows Detachable tablet</v>
      </c>
      <c r="K17249" t="s">
        <v>144</v>
      </c>
      <c r="L17249" t="s">
        <v>149</v>
      </c>
      <c r="M17249" s="47">
        <v>52</v>
      </c>
    </row>
    <row r="17250" spans="1:13" hidden="1" x14ac:dyDescent="0.3">
      <c r="A17250" s="1" t="s">
        <v>186</v>
      </c>
      <c r="B17250" s="1" t="s">
        <v>26</v>
      </c>
      <c r="C17250" t="s">
        <v>164</v>
      </c>
      <c r="D17250" s="1" t="s">
        <v>20</v>
      </c>
      <c r="E17250" t="s">
        <v>16</v>
      </c>
      <c r="F17250" s="1" t="s">
        <v>154</v>
      </c>
      <c r="G17250" t="s">
        <v>142</v>
      </c>
      <c r="H17250" s="1" t="s">
        <v>187</v>
      </c>
      <c r="I17250" s="1" t="str">
        <f t="shared" si="538"/>
        <v>Windows Detachable tablet</v>
      </c>
      <c r="J17250" s="1" t="str">
        <f t="shared" si="539"/>
        <v>Windows Detachable tablet</v>
      </c>
      <c r="K17250" t="s">
        <v>144</v>
      </c>
      <c r="L17250" t="s">
        <v>150</v>
      </c>
      <c r="M17250" s="47">
        <v>43</v>
      </c>
    </row>
    <row r="17251" spans="1:13" hidden="1" x14ac:dyDescent="0.3">
      <c r="A17251" s="1" t="s">
        <v>186</v>
      </c>
      <c r="B17251" s="1" t="s">
        <v>26</v>
      </c>
      <c r="C17251" t="s">
        <v>164</v>
      </c>
      <c r="D17251" s="1" t="s">
        <v>20</v>
      </c>
      <c r="E17251" t="s">
        <v>16</v>
      </c>
      <c r="F17251" s="1" t="s">
        <v>154</v>
      </c>
      <c r="G17251" t="s">
        <v>142</v>
      </c>
      <c r="H17251" s="1" t="s">
        <v>187</v>
      </c>
      <c r="I17251" s="1" t="str">
        <f t="shared" si="538"/>
        <v>Windows Detachable tablet</v>
      </c>
      <c r="J17251" s="1" t="str">
        <f t="shared" si="539"/>
        <v>Windows Detachable tablet</v>
      </c>
      <c r="K17251" t="s">
        <v>144</v>
      </c>
      <c r="L17251" t="s">
        <v>151</v>
      </c>
      <c r="M17251" s="47">
        <v>28</v>
      </c>
    </row>
    <row r="17252" spans="1:13" hidden="1" x14ac:dyDescent="0.3">
      <c r="A17252" s="1" t="s">
        <v>186</v>
      </c>
      <c r="B17252" s="1" t="s">
        <v>26</v>
      </c>
      <c r="C17252" t="s">
        <v>164</v>
      </c>
      <c r="D17252" s="1" t="s">
        <v>20</v>
      </c>
      <c r="E17252" t="s">
        <v>15</v>
      </c>
      <c r="F17252" s="1" t="s">
        <v>161</v>
      </c>
      <c r="G17252" t="s">
        <v>142</v>
      </c>
      <c r="H17252" s="1" t="s">
        <v>187</v>
      </c>
      <c r="I17252" s="1" t="str">
        <f t="shared" si="538"/>
        <v>Android Slate</v>
      </c>
      <c r="J17252" s="1" t="str">
        <f t="shared" si="539"/>
        <v>Android Slate</v>
      </c>
      <c r="K17252" t="s">
        <v>143</v>
      </c>
      <c r="L17252" t="s">
        <v>143</v>
      </c>
      <c r="M17252" s="47">
        <v>4837</v>
      </c>
    </row>
    <row r="17253" spans="1:13" hidden="1" x14ac:dyDescent="0.3">
      <c r="A17253" s="1" t="s">
        <v>186</v>
      </c>
      <c r="B17253" s="1" t="s">
        <v>26</v>
      </c>
      <c r="C17253" t="s">
        <v>164</v>
      </c>
      <c r="D17253" s="1" t="s">
        <v>20</v>
      </c>
      <c r="E17253" t="s">
        <v>15</v>
      </c>
      <c r="F17253" s="1" t="s">
        <v>161</v>
      </c>
      <c r="G17253" t="s">
        <v>142</v>
      </c>
      <c r="H17253" s="1" t="s">
        <v>187</v>
      </c>
      <c r="I17253" s="1" t="str">
        <f t="shared" si="538"/>
        <v>Android Slate</v>
      </c>
      <c r="J17253" s="1" t="str">
        <f t="shared" si="539"/>
        <v>Android Slate</v>
      </c>
      <c r="K17253" t="s">
        <v>144</v>
      </c>
      <c r="L17253" t="s">
        <v>145</v>
      </c>
      <c r="M17253" s="47">
        <v>634</v>
      </c>
    </row>
    <row r="17254" spans="1:13" hidden="1" x14ac:dyDescent="0.3">
      <c r="A17254" s="1" t="s">
        <v>186</v>
      </c>
      <c r="B17254" s="1" t="s">
        <v>26</v>
      </c>
      <c r="C17254" t="s">
        <v>164</v>
      </c>
      <c r="D17254" s="1" t="s">
        <v>20</v>
      </c>
      <c r="E17254" t="s">
        <v>15</v>
      </c>
      <c r="F17254" s="1" t="s">
        <v>161</v>
      </c>
      <c r="G17254" t="s">
        <v>142</v>
      </c>
      <c r="H17254" s="1" t="s">
        <v>187</v>
      </c>
      <c r="I17254" s="1" t="str">
        <f t="shared" si="538"/>
        <v>Android Slate</v>
      </c>
      <c r="J17254" s="1" t="str">
        <f t="shared" si="539"/>
        <v>Android Slate</v>
      </c>
      <c r="K17254" t="s">
        <v>144</v>
      </c>
      <c r="L17254" t="s">
        <v>146</v>
      </c>
      <c r="M17254" s="47">
        <v>436</v>
      </c>
    </row>
    <row r="17255" spans="1:13" hidden="1" x14ac:dyDescent="0.3">
      <c r="A17255" s="1" t="s">
        <v>186</v>
      </c>
      <c r="B17255" s="1" t="s">
        <v>26</v>
      </c>
      <c r="C17255" t="s">
        <v>164</v>
      </c>
      <c r="D17255" s="1" t="s">
        <v>20</v>
      </c>
      <c r="E17255" t="s">
        <v>15</v>
      </c>
      <c r="F17255" s="1" t="s">
        <v>161</v>
      </c>
      <c r="G17255" t="s">
        <v>142</v>
      </c>
      <c r="H17255" s="1" t="s">
        <v>187</v>
      </c>
      <c r="I17255" s="1" t="str">
        <f t="shared" si="538"/>
        <v>Android Slate</v>
      </c>
      <c r="J17255" s="1" t="str">
        <f t="shared" si="539"/>
        <v>Android Slate</v>
      </c>
      <c r="K17255" t="s">
        <v>144</v>
      </c>
      <c r="L17255" t="s">
        <v>147</v>
      </c>
      <c r="M17255" s="47">
        <v>376</v>
      </c>
    </row>
    <row r="17256" spans="1:13" hidden="1" x14ac:dyDescent="0.3">
      <c r="A17256" s="1" t="s">
        <v>186</v>
      </c>
      <c r="B17256" s="1" t="s">
        <v>26</v>
      </c>
      <c r="C17256" t="s">
        <v>164</v>
      </c>
      <c r="D17256" s="1" t="s">
        <v>20</v>
      </c>
      <c r="E17256" t="s">
        <v>15</v>
      </c>
      <c r="F17256" s="1" t="s">
        <v>161</v>
      </c>
      <c r="G17256" t="s">
        <v>142</v>
      </c>
      <c r="H17256" s="1" t="s">
        <v>187</v>
      </c>
      <c r="I17256" s="1" t="str">
        <f t="shared" si="538"/>
        <v>Android Slate</v>
      </c>
      <c r="J17256" s="1" t="str">
        <f t="shared" si="539"/>
        <v>Android Slate</v>
      </c>
      <c r="K17256" t="s">
        <v>144</v>
      </c>
      <c r="L17256" t="s">
        <v>148</v>
      </c>
      <c r="M17256" s="47">
        <v>121</v>
      </c>
    </row>
    <row r="17257" spans="1:13" hidden="1" x14ac:dyDescent="0.3">
      <c r="A17257" s="1" t="s">
        <v>186</v>
      </c>
      <c r="B17257" s="1" t="s">
        <v>26</v>
      </c>
      <c r="C17257" t="s">
        <v>164</v>
      </c>
      <c r="D17257" s="1" t="s">
        <v>20</v>
      </c>
      <c r="E17257" t="s">
        <v>15</v>
      </c>
      <c r="F17257" s="1" t="s">
        <v>161</v>
      </c>
      <c r="G17257" t="s">
        <v>142</v>
      </c>
      <c r="H17257" s="1" t="s">
        <v>187</v>
      </c>
      <c r="I17257" s="1" t="str">
        <f t="shared" si="538"/>
        <v>Android Slate</v>
      </c>
      <c r="J17257" s="1" t="str">
        <f t="shared" si="539"/>
        <v>Android Slate</v>
      </c>
      <c r="K17257" t="s">
        <v>144</v>
      </c>
      <c r="L17257" t="s">
        <v>149</v>
      </c>
      <c r="M17257" s="47">
        <v>65</v>
      </c>
    </row>
    <row r="17258" spans="1:13" hidden="1" x14ac:dyDescent="0.3">
      <c r="A17258" s="1" t="s">
        <v>186</v>
      </c>
      <c r="B17258" s="1" t="s">
        <v>26</v>
      </c>
      <c r="C17258" t="s">
        <v>164</v>
      </c>
      <c r="D17258" s="1" t="s">
        <v>20</v>
      </c>
      <c r="E17258" t="s">
        <v>15</v>
      </c>
      <c r="F17258" s="1" t="s">
        <v>161</v>
      </c>
      <c r="G17258" t="s">
        <v>142</v>
      </c>
      <c r="H17258" s="1" t="s">
        <v>187</v>
      </c>
      <c r="I17258" s="1" t="str">
        <f t="shared" si="538"/>
        <v>Android Slate</v>
      </c>
      <c r="J17258" s="1" t="str">
        <f t="shared" si="539"/>
        <v>Android Slate</v>
      </c>
      <c r="K17258" t="s">
        <v>144</v>
      </c>
      <c r="L17258" t="s">
        <v>150</v>
      </c>
      <c r="M17258" s="47">
        <v>29</v>
      </c>
    </row>
    <row r="17259" spans="1:13" hidden="1" x14ac:dyDescent="0.3">
      <c r="A17259" s="1" t="s">
        <v>186</v>
      </c>
      <c r="B17259" s="1" t="s">
        <v>26</v>
      </c>
      <c r="C17259" t="s">
        <v>164</v>
      </c>
      <c r="D17259" s="1" t="s">
        <v>20</v>
      </c>
      <c r="E17259" t="s">
        <v>15</v>
      </c>
      <c r="F17259" s="1" t="s">
        <v>161</v>
      </c>
      <c r="G17259" t="s">
        <v>142</v>
      </c>
      <c r="H17259" s="1" t="s">
        <v>187</v>
      </c>
      <c r="I17259" s="1" t="str">
        <f t="shared" si="538"/>
        <v>Android Slate</v>
      </c>
      <c r="J17259" s="1" t="str">
        <f t="shared" si="539"/>
        <v>Android Slate</v>
      </c>
      <c r="K17259" t="s">
        <v>144</v>
      </c>
      <c r="L17259" t="s">
        <v>151</v>
      </c>
      <c r="M17259" s="47">
        <v>38</v>
      </c>
    </row>
    <row r="17260" spans="1:13" hidden="1" x14ac:dyDescent="0.3">
      <c r="A17260" s="1" t="s">
        <v>186</v>
      </c>
      <c r="B17260" s="1" t="s">
        <v>26</v>
      </c>
      <c r="C17260" t="s">
        <v>160</v>
      </c>
      <c r="D17260" s="1" t="s">
        <v>17</v>
      </c>
      <c r="E17260" t="s">
        <v>8</v>
      </c>
      <c r="F17260" s="1" t="s">
        <v>159</v>
      </c>
      <c r="G17260" t="s">
        <v>142</v>
      </c>
      <c r="H17260" s="1" t="s">
        <v>187</v>
      </c>
      <c r="I17260" s="1" t="str">
        <f t="shared" si="538"/>
        <v>AIO DT</v>
      </c>
      <c r="J17260" s="1" t="str">
        <f t="shared" si="539"/>
        <v>AIO DT</v>
      </c>
      <c r="K17260" t="s">
        <v>144</v>
      </c>
      <c r="L17260" t="s">
        <v>145</v>
      </c>
      <c r="M17260" s="47">
        <v>31</v>
      </c>
    </row>
    <row r="17261" spans="1:13" hidden="1" x14ac:dyDescent="0.3">
      <c r="A17261" s="1" t="s">
        <v>186</v>
      </c>
      <c r="B17261" s="1" t="s">
        <v>26</v>
      </c>
      <c r="C17261" t="s">
        <v>160</v>
      </c>
      <c r="D17261" s="1" t="s">
        <v>17</v>
      </c>
      <c r="E17261" t="s">
        <v>8</v>
      </c>
      <c r="F17261" s="1" t="s">
        <v>159</v>
      </c>
      <c r="G17261" t="s">
        <v>142</v>
      </c>
      <c r="H17261" s="1" t="s">
        <v>187</v>
      </c>
      <c r="I17261" s="1" t="str">
        <f t="shared" si="538"/>
        <v>AIO DT</v>
      </c>
      <c r="J17261" s="1" t="str">
        <f t="shared" si="539"/>
        <v>AIO DT</v>
      </c>
      <c r="K17261" t="s">
        <v>144</v>
      </c>
      <c r="L17261" t="s">
        <v>146</v>
      </c>
      <c r="M17261" s="47">
        <v>37</v>
      </c>
    </row>
    <row r="17262" spans="1:13" hidden="1" x14ac:dyDescent="0.3">
      <c r="A17262" s="1" t="s">
        <v>186</v>
      </c>
      <c r="B17262" s="1" t="s">
        <v>26</v>
      </c>
      <c r="C17262" t="s">
        <v>160</v>
      </c>
      <c r="D17262" s="1" t="s">
        <v>17</v>
      </c>
      <c r="E17262" t="s">
        <v>8</v>
      </c>
      <c r="F17262" s="1" t="s">
        <v>159</v>
      </c>
      <c r="G17262" t="s">
        <v>142</v>
      </c>
      <c r="H17262" s="1" t="s">
        <v>187</v>
      </c>
      <c r="I17262" s="1" t="str">
        <f t="shared" si="538"/>
        <v>AIO DT</v>
      </c>
      <c r="J17262" s="1" t="str">
        <f t="shared" si="539"/>
        <v>AIO DT</v>
      </c>
      <c r="K17262" t="s">
        <v>144</v>
      </c>
      <c r="L17262" t="s">
        <v>147</v>
      </c>
      <c r="M17262" s="47">
        <v>37</v>
      </c>
    </row>
    <row r="17263" spans="1:13" hidden="1" x14ac:dyDescent="0.3">
      <c r="A17263" s="1" t="s">
        <v>186</v>
      </c>
      <c r="B17263" s="1" t="s">
        <v>26</v>
      </c>
      <c r="C17263" t="s">
        <v>160</v>
      </c>
      <c r="D17263" s="1" t="s">
        <v>17</v>
      </c>
      <c r="E17263" t="s">
        <v>8</v>
      </c>
      <c r="F17263" s="1" t="s">
        <v>159</v>
      </c>
      <c r="G17263" t="s">
        <v>142</v>
      </c>
      <c r="H17263" s="1" t="s">
        <v>187</v>
      </c>
      <c r="I17263" s="1" t="str">
        <f t="shared" si="538"/>
        <v>AIO DT</v>
      </c>
      <c r="J17263" s="1" t="str">
        <f t="shared" si="539"/>
        <v>AIO DT</v>
      </c>
      <c r="K17263" t="s">
        <v>144</v>
      </c>
      <c r="L17263" t="s">
        <v>148</v>
      </c>
      <c r="M17263" s="47">
        <v>84</v>
      </c>
    </row>
    <row r="17264" spans="1:13" hidden="1" x14ac:dyDescent="0.3">
      <c r="A17264" s="1" t="s">
        <v>186</v>
      </c>
      <c r="B17264" s="1" t="s">
        <v>26</v>
      </c>
      <c r="C17264" t="s">
        <v>160</v>
      </c>
      <c r="D17264" s="1" t="s">
        <v>17</v>
      </c>
      <c r="E17264" t="s">
        <v>8</v>
      </c>
      <c r="F17264" s="1" t="s">
        <v>159</v>
      </c>
      <c r="G17264" t="s">
        <v>142</v>
      </c>
      <c r="H17264" s="1" t="s">
        <v>187</v>
      </c>
      <c r="I17264" s="1" t="str">
        <f t="shared" si="538"/>
        <v>AIO DT</v>
      </c>
      <c r="J17264" s="1" t="str">
        <f t="shared" si="539"/>
        <v>AIO DT</v>
      </c>
      <c r="K17264" t="s">
        <v>144</v>
      </c>
      <c r="L17264" t="s">
        <v>149</v>
      </c>
      <c r="M17264" s="47">
        <v>17</v>
      </c>
    </row>
    <row r="17265" spans="1:13" hidden="1" x14ac:dyDescent="0.3">
      <c r="A17265" s="1" t="s">
        <v>186</v>
      </c>
      <c r="B17265" s="1" t="s">
        <v>26</v>
      </c>
      <c r="C17265" t="s">
        <v>160</v>
      </c>
      <c r="D17265" s="1" t="s">
        <v>17</v>
      </c>
      <c r="E17265" t="s">
        <v>8</v>
      </c>
      <c r="F17265" s="1" t="s">
        <v>159</v>
      </c>
      <c r="G17265" t="s">
        <v>142</v>
      </c>
      <c r="H17265" s="1" t="s">
        <v>187</v>
      </c>
      <c r="I17265" s="1" t="str">
        <f t="shared" si="538"/>
        <v>AIO DT</v>
      </c>
      <c r="J17265" s="1" t="str">
        <f t="shared" si="539"/>
        <v>AIO DT</v>
      </c>
      <c r="K17265" t="s">
        <v>144</v>
      </c>
      <c r="L17265" t="s">
        <v>150</v>
      </c>
      <c r="M17265" s="47">
        <v>2</v>
      </c>
    </row>
    <row r="17266" spans="1:13" hidden="1" x14ac:dyDescent="0.3">
      <c r="A17266" s="1" t="s">
        <v>186</v>
      </c>
      <c r="B17266" s="1" t="s">
        <v>26</v>
      </c>
      <c r="C17266" t="s">
        <v>160</v>
      </c>
      <c r="D17266" s="1" t="s">
        <v>17</v>
      </c>
      <c r="E17266" t="s">
        <v>8</v>
      </c>
      <c r="F17266" s="1" t="s">
        <v>159</v>
      </c>
      <c r="G17266" t="s">
        <v>142</v>
      </c>
      <c r="H17266" s="1" t="s">
        <v>187</v>
      </c>
      <c r="I17266" s="1" t="str">
        <f t="shared" si="538"/>
        <v>AIO DT</v>
      </c>
      <c r="J17266" s="1" t="str">
        <f t="shared" si="539"/>
        <v>AIO DT</v>
      </c>
      <c r="K17266" t="s">
        <v>144</v>
      </c>
      <c r="L17266" t="s">
        <v>151</v>
      </c>
      <c r="M17266" s="47">
        <v>3</v>
      </c>
    </row>
    <row r="17267" spans="1:13" hidden="1" x14ac:dyDescent="0.3">
      <c r="A17267" s="1" t="s">
        <v>186</v>
      </c>
      <c r="B17267" s="1" t="s">
        <v>26</v>
      </c>
      <c r="C17267" t="s">
        <v>160</v>
      </c>
      <c r="D17267" s="1" t="s">
        <v>17</v>
      </c>
      <c r="E17267" t="s">
        <v>8</v>
      </c>
      <c r="F17267" s="1" t="s">
        <v>159</v>
      </c>
      <c r="G17267" t="s">
        <v>155</v>
      </c>
      <c r="H17267" s="1" t="s">
        <v>187</v>
      </c>
      <c r="I17267" s="1" t="str">
        <f t="shared" si="538"/>
        <v>AIO DT</v>
      </c>
      <c r="J17267" s="1" t="str">
        <f t="shared" si="539"/>
        <v>AIO DT</v>
      </c>
      <c r="K17267" t="s">
        <v>144</v>
      </c>
      <c r="L17267" t="s">
        <v>148</v>
      </c>
      <c r="M17267" s="47">
        <v>16</v>
      </c>
    </row>
    <row r="17268" spans="1:13" hidden="1" x14ac:dyDescent="0.3">
      <c r="A17268" s="1" t="s">
        <v>186</v>
      </c>
      <c r="B17268" s="1" t="s">
        <v>26</v>
      </c>
      <c r="C17268" t="s">
        <v>160</v>
      </c>
      <c r="D17268" s="1" t="s">
        <v>17</v>
      </c>
      <c r="E17268" t="s">
        <v>8</v>
      </c>
      <c r="F17268" s="1" t="s">
        <v>163</v>
      </c>
      <c r="G17268" t="s">
        <v>142</v>
      </c>
      <c r="H17268" s="1" t="s">
        <v>187</v>
      </c>
      <c r="I17268" s="1" t="str">
        <f t="shared" si="538"/>
        <v>AIO DT</v>
      </c>
      <c r="J17268" s="1" t="str">
        <f t="shared" si="539"/>
        <v>AIO DT</v>
      </c>
      <c r="K17268" t="s">
        <v>144</v>
      </c>
      <c r="L17268" t="s">
        <v>148</v>
      </c>
      <c r="M17268" s="47">
        <v>3</v>
      </c>
    </row>
    <row r="17269" spans="1:13" hidden="1" x14ac:dyDescent="0.3">
      <c r="A17269" s="1" t="s">
        <v>186</v>
      </c>
      <c r="B17269" s="1" t="s">
        <v>26</v>
      </c>
      <c r="C17269" t="s">
        <v>160</v>
      </c>
      <c r="D17269" s="1" t="s">
        <v>17</v>
      </c>
      <c r="E17269" t="s">
        <v>8</v>
      </c>
      <c r="F17269" s="1" t="s">
        <v>154</v>
      </c>
      <c r="G17269" t="s">
        <v>142</v>
      </c>
      <c r="H17269" s="1" t="s">
        <v>187</v>
      </c>
      <c r="I17269" s="1" t="str">
        <f t="shared" si="538"/>
        <v>AIO DT</v>
      </c>
      <c r="J17269" s="1" t="str">
        <f t="shared" si="539"/>
        <v>AIO DT</v>
      </c>
      <c r="K17269" t="s">
        <v>144</v>
      </c>
      <c r="L17269" t="s">
        <v>145</v>
      </c>
      <c r="M17269" s="47">
        <v>390</v>
      </c>
    </row>
    <row r="17270" spans="1:13" hidden="1" x14ac:dyDescent="0.3">
      <c r="A17270" s="1" t="s">
        <v>186</v>
      </c>
      <c r="B17270" s="1" t="s">
        <v>26</v>
      </c>
      <c r="C17270" t="s">
        <v>160</v>
      </c>
      <c r="D17270" s="1" t="s">
        <v>17</v>
      </c>
      <c r="E17270" t="s">
        <v>8</v>
      </c>
      <c r="F17270" s="1" t="s">
        <v>154</v>
      </c>
      <c r="G17270" t="s">
        <v>142</v>
      </c>
      <c r="H17270" s="1" t="s">
        <v>187</v>
      </c>
      <c r="I17270" s="1" t="str">
        <f t="shared" si="538"/>
        <v>AIO DT</v>
      </c>
      <c r="J17270" s="1" t="str">
        <f t="shared" si="539"/>
        <v>AIO DT</v>
      </c>
      <c r="K17270" t="s">
        <v>144</v>
      </c>
      <c r="L17270" t="s">
        <v>146</v>
      </c>
      <c r="M17270" s="47">
        <v>469</v>
      </c>
    </row>
    <row r="17271" spans="1:13" hidden="1" x14ac:dyDescent="0.3">
      <c r="A17271" s="1" t="s">
        <v>186</v>
      </c>
      <c r="B17271" s="1" t="s">
        <v>26</v>
      </c>
      <c r="C17271" t="s">
        <v>160</v>
      </c>
      <c r="D17271" s="1" t="s">
        <v>17</v>
      </c>
      <c r="E17271" t="s">
        <v>8</v>
      </c>
      <c r="F17271" s="1" t="s">
        <v>154</v>
      </c>
      <c r="G17271" t="s">
        <v>142</v>
      </c>
      <c r="H17271" s="1" t="s">
        <v>187</v>
      </c>
      <c r="I17271" s="1" t="str">
        <f t="shared" si="538"/>
        <v>AIO DT</v>
      </c>
      <c r="J17271" s="1" t="str">
        <f t="shared" si="539"/>
        <v>AIO DT</v>
      </c>
      <c r="K17271" t="s">
        <v>144</v>
      </c>
      <c r="L17271" t="s">
        <v>147</v>
      </c>
      <c r="M17271" s="47">
        <v>474</v>
      </c>
    </row>
    <row r="17272" spans="1:13" hidden="1" x14ac:dyDescent="0.3">
      <c r="A17272" s="1" t="s">
        <v>186</v>
      </c>
      <c r="B17272" s="1" t="s">
        <v>26</v>
      </c>
      <c r="C17272" t="s">
        <v>160</v>
      </c>
      <c r="D17272" s="1" t="s">
        <v>17</v>
      </c>
      <c r="E17272" t="s">
        <v>8</v>
      </c>
      <c r="F17272" s="1" t="s">
        <v>154</v>
      </c>
      <c r="G17272" t="s">
        <v>142</v>
      </c>
      <c r="H17272" s="1" t="s">
        <v>187</v>
      </c>
      <c r="I17272" s="1" t="str">
        <f t="shared" si="538"/>
        <v>AIO DT</v>
      </c>
      <c r="J17272" s="1" t="str">
        <f t="shared" si="539"/>
        <v>AIO DT</v>
      </c>
      <c r="K17272" t="s">
        <v>144</v>
      </c>
      <c r="L17272" t="s">
        <v>148</v>
      </c>
      <c r="M17272" s="47">
        <v>528</v>
      </c>
    </row>
    <row r="17273" spans="1:13" hidden="1" x14ac:dyDescent="0.3">
      <c r="A17273" s="1" t="s">
        <v>186</v>
      </c>
      <c r="B17273" s="1" t="s">
        <v>26</v>
      </c>
      <c r="C17273" t="s">
        <v>160</v>
      </c>
      <c r="D17273" s="1" t="s">
        <v>17</v>
      </c>
      <c r="E17273" t="s">
        <v>8</v>
      </c>
      <c r="F17273" s="1" t="s">
        <v>154</v>
      </c>
      <c r="G17273" t="s">
        <v>142</v>
      </c>
      <c r="H17273" s="1" t="s">
        <v>187</v>
      </c>
      <c r="I17273" s="1" t="str">
        <f t="shared" si="538"/>
        <v>AIO DT</v>
      </c>
      <c r="J17273" s="1" t="str">
        <f t="shared" si="539"/>
        <v>AIO DT</v>
      </c>
      <c r="K17273" t="s">
        <v>144</v>
      </c>
      <c r="L17273" t="s">
        <v>149</v>
      </c>
      <c r="M17273" s="47">
        <v>218</v>
      </c>
    </row>
    <row r="17274" spans="1:13" hidden="1" x14ac:dyDescent="0.3">
      <c r="A17274" s="1" t="s">
        <v>186</v>
      </c>
      <c r="B17274" s="1" t="s">
        <v>26</v>
      </c>
      <c r="C17274" t="s">
        <v>160</v>
      </c>
      <c r="D17274" s="1" t="s">
        <v>17</v>
      </c>
      <c r="E17274" t="s">
        <v>8</v>
      </c>
      <c r="F17274" s="1" t="s">
        <v>154</v>
      </c>
      <c r="G17274" t="s">
        <v>142</v>
      </c>
      <c r="H17274" s="1" t="s">
        <v>187</v>
      </c>
      <c r="I17274" s="1" t="str">
        <f t="shared" si="538"/>
        <v>AIO DT</v>
      </c>
      <c r="J17274" s="1" t="str">
        <f t="shared" si="539"/>
        <v>AIO DT</v>
      </c>
      <c r="K17274" t="s">
        <v>144</v>
      </c>
      <c r="L17274" t="s">
        <v>150</v>
      </c>
      <c r="M17274" s="47">
        <v>38</v>
      </c>
    </row>
    <row r="17275" spans="1:13" hidden="1" x14ac:dyDescent="0.3">
      <c r="A17275" s="1" t="s">
        <v>186</v>
      </c>
      <c r="B17275" s="1" t="s">
        <v>26</v>
      </c>
      <c r="C17275" t="s">
        <v>160</v>
      </c>
      <c r="D17275" s="1" t="s">
        <v>17</v>
      </c>
      <c r="E17275" t="s">
        <v>8</v>
      </c>
      <c r="F17275" s="1" t="s">
        <v>154</v>
      </c>
      <c r="G17275" t="s">
        <v>142</v>
      </c>
      <c r="H17275" s="1" t="s">
        <v>187</v>
      </c>
      <c r="I17275" s="1" t="str">
        <f t="shared" si="538"/>
        <v>AIO DT</v>
      </c>
      <c r="J17275" s="1" t="str">
        <f t="shared" si="539"/>
        <v>AIO DT</v>
      </c>
      <c r="K17275" t="s">
        <v>144</v>
      </c>
      <c r="L17275" t="s">
        <v>151</v>
      </c>
      <c r="M17275" s="47">
        <v>41</v>
      </c>
    </row>
    <row r="17276" spans="1:13" hidden="1" x14ac:dyDescent="0.3">
      <c r="A17276" s="1" t="s">
        <v>186</v>
      </c>
      <c r="B17276" s="1" t="s">
        <v>26</v>
      </c>
      <c r="C17276" t="s">
        <v>160</v>
      </c>
      <c r="D17276" s="1" t="s">
        <v>17</v>
      </c>
      <c r="E17276" t="s">
        <v>8</v>
      </c>
      <c r="F17276" s="1" t="s">
        <v>154</v>
      </c>
      <c r="G17276" t="s">
        <v>155</v>
      </c>
      <c r="H17276" s="1" t="s">
        <v>187</v>
      </c>
      <c r="I17276" s="1" t="str">
        <f t="shared" si="538"/>
        <v>AIO DT</v>
      </c>
      <c r="J17276" s="1" t="str">
        <f t="shared" si="539"/>
        <v>AIO DT</v>
      </c>
      <c r="K17276" t="s">
        <v>144</v>
      </c>
      <c r="L17276" t="s">
        <v>147</v>
      </c>
      <c r="M17276" s="47">
        <v>2</v>
      </c>
    </row>
    <row r="17277" spans="1:13" hidden="1" x14ac:dyDescent="0.3">
      <c r="A17277" s="1" t="s">
        <v>186</v>
      </c>
      <c r="B17277" s="1" t="s">
        <v>26</v>
      </c>
      <c r="C17277" t="s">
        <v>160</v>
      </c>
      <c r="D17277" s="1" t="s">
        <v>17</v>
      </c>
      <c r="E17277" t="s">
        <v>8</v>
      </c>
      <c r="F17277" s="1" t="s">
        <v>154</v>
      </c>
      <c r="G17277" t="s">
        <v>155</v>
      </c>
      <c r="H17277" s="1" t="s">
        <v>187</v>
      </c>
      <c r="I17277" s="1" t="str">
        <f t="shared" si="538"/>
        <v>AIO DT</v>
      </c>
      <c r="J17277" s="1" t="str">
        <f t="shared" si="539"/>
        <v>AIO DT</v>
      </c>
      <c r="K17277" t="s">
        <v>144</v>
      </c>
      <c r="L17277" t="s">
        <v>148</v>
      </c>
      <c r="M17277" s="47">
        <v>13</v>
      </c>
    </row>
    <row r="17278" spans="1:13" hidden="1" x14ac:dyDescent="0.3">
      <c r="A17278" s="1" t="s">
        <v>186</v>
      </c>
      <c r="B17278" s="1" t="s">
        <v>26</v>
      </c>
      <c r="C17278" t="s">
        <v>160</v>
      </c>
      <c r="D17278" s="1" t="s">
        <v>17</v>
      </c>
      <c r="E17278" t="s">
        <v>8</v>
      </c>
      <c r="F17278" s="1" t="s">
        <v>154</v>
      </c>
      <c r="G17278" t="s">
        <v>155</v>
      </c>
      <c r="H17278" s="1" t="s">
        <v>187</v>
      </c>
      <c r="I17278" s="1" t="str">
        <f t="shared" si="538"/>
        <v>AIO DT</v>
      </c>
      <c r="J17278" s="1" t="str">
        <f t="shared" si="539"/>
        <v>AIO DT</v>
      </c>
      <c r="K17278" t="s">
        <v>144</v>
      </c>
      <c r="L17278" t="s">
        <v>149</v>
      </c>
      <c r="M17278" s="47">
        <v>1</v>
      </c>
    </row>
    <row r="17279" spans="1:13" hidden="1" x14ac:dyDescent="0.3">
      <c r="A17279" s="1" t="s">
        <v>186</v>
      </c>
      <c r="B17279" s="1" t="s">
        <v>26</v>
      </c>
      <c r="C17279" t="s">
        <v>160</v>
      </c>
      <c r="D17279" s="1" t="s">
        <v>17</v>
      </c>
      <c r="E17279" t="s">
        <v>7</v>
      </c>
      <c r="F17279" s="1" t="s">
        <v>159</v>
      </c>
      <c r="G17279" t="s">
        <v>142</v>
      </c>
      <c r="H17279" s="1" t="s">
        <v>187</v>
      </c>
      <c r="I17279" s="1" t="str">
        <f t="shared" si="538"/>
        <v>Tower DT</v>
      </c>
      <c r="J17279" s="1" t="str">
        <f t="shared" si="539"/>
        <v>Tower DT</v>
      </c>
      <c r="K17279" t="s">
        <v>144</v>
      </c>
      <c r="L17279" t="s">
        <v>145</v>
      </c>
      <c r="M17279" s="47">
        <v>32</v>
      </c>
    </row>
    <row r="17280" spans="1:13" hidden="1" x14ac:dyDescent="0.3">
      <c r="A17280" s="1" t="s">
        <v>186</v>
      </c>
      <c r="B17280" s="1" t="s">
        <v>26</v>
      </c>
      <c r="C17280" t="s">
        <v>160</v>
      </c>
      <c r="D17280" s="1" t="s">
        <v>17</v>
      </c>
      <c r="E17280" t="s">
        <v>7</v>
      </c>
      <c r="F17280" s="1" t="s">
        <v>159</v>
      </c>
      <c r="G17280" t="s">
        <v>142</v>
      </c>
      <c r="H17280" s="1" t="s">
        <v>187</v>
      </c>
      <c r="I17280" s="1" t="str">
        <f t="shared" si="538"/>
        <v>Tower DT</v>
      </c>
      <c r="J17280" s="1" t="str">
        <f t="shared" si="539"/>
        <v>Tower DT</v>
      </c>
      <c r="K17280" t="s">
        <v>144</v>
      </c>
      <c r="L17280" t="s">
        <v>146</v>
      </c>
      <c r="M17280" s="47">
        <v>59</v>
      </c>
    </row>
    <row r="17281" spans="1:13" hidden="1" x14ac:dyDescent="0.3">
      <c r="A17281" s="1" t="s">
        <v>186</v>
      </c>
      <c r="B17281" s="1" t="s">
        <v>26</v>
      </c>
      <c r="C17281" t="s">
        <v>160</v>
      </c>
      <c r="D17281" s="1" t="s">
        <v>17</v>
      </c>
      <c r="E17281" t="s">
        <v>7</v>
      </c>
      <c r="F17281" s="1" t="s">
        <v>159</v>
      </c>
      <c r="G17281" t="s">
        <v>142</v>
      </c>
      <c r="H17281" s="1" t="s">
        <v>187</v>
      </c>
      <c r="I17281" s="1" t="str">
        <f t="shared" si="538"/>
        <v>Tower DT</v>
      </c>
      <c r="J17281" s="1" t="str">
        <f t="shared" si="539"/>
        <v>Tower DT</v>
      </c>
      <c r="K17281" t="s">
        <v>144</v>
      </c>
      <c r="L17281" t="s">
        <v>147</v>
      </c>
      <c r="M17281" s="47">
        <v>60</v>
      </c>
    </row>
    <row r="17282" spans="1:13" hidden="1" x14ac:dyDescent="0.3">
      <c r="A17282" s="1" t="s">
        <v>186</v>
      </c>
      <c r="B17282" s="1" t="s">
        <v>26</v>
      </c>
      <c r="C17282" t="s">
        <v>160</v>
      </c>
      <c r="D17282" s="1" t="s">
        <v>17</v>
      </c>
      <c r="E17282" t="s">
        <v>7</v>
      </c>
      <c r="F17282" s="1" t="s">
        <v>159</v>
      </c>
      <c r="G17282" t="s">
        <v>142</v>
      </c>
      <c r="H17282" s="1" t="s">
        <v>187</v>
      </c>
      <c r="I17282" s="1" t="str">
        <f t="shared" si="538"/>
        <v>Tower DT</v>
      </c>
      <c r="J17282" s="1" t="str">
        <f t="shared" si="539"/>
        <v>Tower DT</v>
      </c>
      <c r="K17282" t="s">
        <v>144</v>
      </c>
      <c r="L17282" t="s">
        <v>148</v>
      </c>
      <c r="M17282" s="47">
        <v>262</v>
      </c>
    </row>
    <row r="17283" spans="1:13" hidden="1" x14ac:dyDescent="0.3">
      <c r="A17283" s="1" t="s">
        <v>186</v>
      </c>
      <c r="B17283" s="1" t="s">
        <v>26</v>
      </c>
      <c r="C17283" t="s">
        <v>160</v>
      </c>
      <c r="D17283" s="1" t="s">
        <v>17</v>
      </c>
      <c r="E17283" t="s">
        <v>7</v>
      </c>
      <c r="F17283" s="1" t="s">
        <v>159</v>
      </c>
      <c r="G17283" t="s">
        <v>142</v>
      </c>
      <c r="H17283" s="1" t="s">
        <v>187</v>
      </c>
      <c r="I17283" s="1" t="str">
        <f t="shared" ref="I17283:I17346" si="540">VLOOKUP(E17283&amp;F17283&amp;G17283,$S$1:$T$74,2,0)</f>
        <v>Tower DT</v>
      </c>
      <c r="J17283" s="1" t="str">
        <f t="shared" ref="J17283:J17346" si="541">IF(AND(I17283="Clamshell NB",H17283="Yes"),"Clamshell Ultraslim NB",I17283)</f>
        <v>Tower DT</v>
      </c>
      <c r="K17283" t="s">
        <v>144</v>
      </c>
      <c r="L17283" t="s">
        <v>149</v>
      </c>
      <c r="M17283" s="47">
        <v>111</v>
      </c>
    </row>
    <row r="17284" spans="1:13" hidden="1" x14ac:dyDescent="0.3">
      <c r="A17284" s="1" t="s">
        <v>186</v>
      </c>
      <c r="B17284" s="1" t="s">
        <v>26</v>
      </c>
      <c r="C17284" t="s">
        <v>160</v>
      </c>
      <c r="D17284" s="1" t="s">
        <v>17</v>
      </c>
      <c r="E17284" t="s">
        <v>7</v>
      </c>
      <c r="F17284" s="1" t="s">
        <v>159</v>
      </c>
      <c r="G17284" t="s">
        <v>142</v>
      </c>
      <c r="H17284" s="1" t="s">
        <v>187</v>
      </c>
      <c r="I17284" s="1" t="str">
        <f t="shared" si="540"/>
        <v>Tower DT</v>
      </c>
      <c r="J17284" s="1" t="str">
        <f t="shared" si="541"/>
        <v>Tower DT</v>
      </c>
      <c r="K17284" t="s">
        <v>144</v>
      </c>
      <c r="L17284" t="s">
        <v>150</v>
      </c>
      <c r="M17284" s="47">
        <v>5</v>
      </c>
    </row>
    <row r="17285" spans="1:13" hidden="1" x14ac:dyDescent="0.3">
      <c r="A17285" s="1" t="s">
        <v>186</v>
      </c>
      <c r="B17285" s="1" t="s">
        <v>26</v>
      </c>
      <c r="C17285" t="s">
        <v>160</v>
      </c>
      <c r="D17285" s="1" t="s">
        <v>17</v>
      </c>
      <c r="E17285" t="s">
        <v>7</v>
      </c>
      <c r="F17285" s="1" t="s">
        <v>159</v>
      </c>
      <c r="G17285" t="s">
        <v>142</v>
      </c>
      <c r="H17285" s="1" t="s">
        <v>187</v>
      </c>
      <c r="I17285" s="1" t="str">
        <f t="shared" si="540"/>
        <v>Tower DT</v>
      </c>
      <c r="J17285" s="1" t="str">
        <f t="shared" si="541"/>
        <v>Tower DT</v>
      </c>
      <c r="K17285" t="s">
        <v>144</v>
      </c>
      <c r="L17285" t="s">
        <v>151</v>
      </c>
      <c r="M17285" s="47">
        <v>49</v>
      </c>
    </row>
    <row r="17286" spans="1:13" hidden="1" x14ac:dyDescent="0.3">
      <c r="A17286" s="1" t="s">
        <v>186</v>
      </c>
      <c r="B17286" s="1" t="s">
        <v>26</v>
      </c>
      <c r="C17286" t="s">
        <v>160</v>
      </c>
      <c r="D17286" s="1" t="s">
        <v>17</v>
      </c>
      <c r="E17286" t="s">
        <v>7</v>
      </c>
      <c r="F17286" s="1" t="s">
        <v>159</v>
      </c>
      <c r="G17286" t="s">
        <v>155</v>
      </c>
      <c r="H17286" s="1" t="s">
        <v>187</v>
      </c>
      <c r="I17286" s="1" t="str">
        <f t="shared" si="540"/>
        <v>Tower Gaming Capable DT</v>
      </c>
      <c r="J17286" s="1" t="str">
        <f t="shared" si="541"/>
        <v>Tower Gaming Capable DT</v>
      </c>
      <c r="K17286" t="s">
        <v>144</v>
      </c>
      <c r="L17286" t="s">
        <v>145</v>
      </c>
      <c r="M17286" s="47">
        <v>1</v>
      </c>
    </row>
    <row r="17287" spans="1:13" hidden="1" x14ac:dyDescent="0.3">
      <c r="A17287" s="1" t="s">
        <v>186</v>
      </c>
      <c r="B17287" s="1" t="s">
        <v>26</v>
      </c>
      <c r="C17287" t="s">
        <v>160</v>
      </c>
      <c r="D17287" s="1" t="s">
        <v>17</v>
      </c>
      <c r="E17287" t="s">
        <v>7</v>
      </c>
      <c r="F17287" s="1" t="s">
        <v>159</v>
      </c>
      <c r="G17287" t="s">
        <v>155</v>
      </c>
      <c r="H17287" s="1" t="s">
        <v>187</v>
      </c>
      <c r="I17287" s="1" t="str">
        <f t="shared" si="540"/>
        <v>Tower Gaming Capable DT</v>
      </c>
      <c r="J17287" s="1" t="str">
        <f t="shared" si="541"/>
        <v>Tower Gaming Capable DT</v>
      </c>
      <c r="K17287" t="s">
        <v>144</v>
      </c>
      <c r="L17287" t="s">
        <v>146</v>
      </c>
      <c r="M17287" s="47">
        <v>1</v>
      </c>
    </row>
    <row r="17288" spans="1:13" hidden="1" x14ac:dyDescent="0.3">
      <c r="A17288" s="1" t="s">
        <v>186</v>
      </c>
      <c r="B17288" s="1" t="s">
        <v>26</v>
      </c>
      <c r="C17288" t="s">
        <v>160</v>
      </c>
      <c r="D17288" s="1" t="s">
        <v>17</v>
      </c>
      <c r="E17288" t="s">
        <v>7</v>
      </c>
      <c r="F17288" s="1" t="s">
        <v>159</v>
      </c>
      <c r="G17288" t="s">
        <v>155</v>
      </c>
      <c r="H17288" s="1" t="s">
        <v>187</v>
      </c>
      <c r="I17288" s="1" t="str">
        <f t="shared" si="540"/>
        <v>Tower Gaming Capable DT</v>
      </c>
      <c r="J17288" s="1" t="str">
        <f t="shared" si="541"/>
        <v>Tower Gaming Capable DT</v>
      </c>
      <c r="K17288" t="s">
        <v>144</v>
      </c>
      <c r="L17288" t="s">
        <v>147</v>
      </c>
      <c r="M17288" s="47">
        <v>1</v>
      </c>
    </row>
    <row r="17289" spans="1:13" hidden="1" x14ac:dyDescent="0.3">
      <c r="A17289" s="1" t="s">
        <v>186</v>
      </c>
      <c r="B17289" s="1" t="s">
        <v>26</v>
      </c>
      <c r="C17289" t="s">
        <v>160</v>
      </c>
      <c r="D17289" s="1" t="s">
        <v>17</v>
      </c>
      <c r="E17289" t="s">
        <v>7</v>
      </c>
      <c r="F17289" s="1" t="s">
        <v>159</v>
      </c>
      <c r="G17289" t="s">
        <v>155</v>
      </c>
      <c r="H17289" s="1" t="s">
        <v>187</v>
      </c>
      <c r="I17289" s="1" t="str">
        <f t="shared" si="540"/>
        <v>Tower Gaming Capable DT</v>
      </c>
      <c r="J17289" s="1" t="str">
        <f t="shared" si="541"/>
        <v>Tower Gaming Capable DT</v>
      </c>
      <c r="K17289" t="s">
        <v>144</v>
      </c>
      <c r="L17289" t="s">
        <v>148</v>
      </c>
      <c r="M17289" s="47">
        <v>17</v>
      </c>
    </row>
    <row r="17290" spans="1:13" hidden="1" x14ac:dyDescent="0.3">
      <c r="A17290" s="1" t="s">
        <v>186</v>
      </c>
      <c r="B17290" s="1" t="s">
        <v>26</v>
      </c>
      <c r="C17290" t="s">
        <v>160</v>
      </c>
      <c r="D17290" s="1" t="s">
        <v>17</v>
      </c>
      <c r="E17290" t="s">
        <v>7</v>
      </c>
      <c r="F17290" s="1" t="s">
        <v>159</v>
      </c>
      <c r="G17290" t="s">
        <v>155</v>
      </c>
      <c r="H17290" s="1" t="s">
        <v>187</v>
      </c>
      <c r="I17290" s="1" t="str">
        <f t="shared" si="540"/>
        <v>Tower Gaming Capable DT</v>
      </c>
      <c r="J17290" s="1" t="str">
        <f t="shared" si="541"/>
        <v>Tower Gaming Capable DT</v>
      </c>
      <c r="K17290" t="s">
        <v>144</v>
      </c>
      <c r="L17290" t="s">
        <v>149</v>
      </c>
      <c r="M17290" s="47">
        <v>4</v>
      </c>
    </row>
    <row r="17291" spans="1:13" hidden="1" x14ac:dyDescent="0.3">
      <c r="A17291" s="1" t="s">
        <v>186</v>
      </c>
      <c r="B17291" s="1" t="s">
        <v>26</v>
      </c>
      <c r="C17291" t="s">
        <v>160</v>
      </c>
      <c r="D17291" s="1" t="s">
        <v>17</v>
      </c>
      <c r="E17291" t="s">
        <v>7</v>
      </c>
      <c r="F17291" s="1" t="s">
        <v>159</v>
      </c>
      <c r="G17291" t="s">
        <v>155</v>
      </c>
      <c r="H17291" s="1" t="s">
        <v>187</v>
      </c>
      <c r="I17291" s="1" t="str">
        <f t="shared" si="540"/>
        <v>Tower Gaming Capable DT</v>
      </c>
      <c r="J17291" s="1" t="str">
        <f t="shared" si="541"/>
        <v>Tower Gaming Capable DT</v>
      </c>
      <c r="K17291" t="s">
        <v>144</v>
      </c>
      <c r="L17291" t="s">
        <v>151</v>
      </c>
      <c r="M17291" s="47">
        <v>1</v>
      </c>
    </row>
    <row r="17292" spans="1:13" hidden="1" x14ac:dyDescent="0.3">
      <c r="A17292" s="1" t="s">
        <v>186</v>
      </c>
      <c r="B17292" s="1" t="s">
        <v>26</v>
      </c>
      <c r="C17292" t="s">
        <v>160</v>
      </c>
      <c r="D17292" s="1" t="s">
        <v>17</v>
      </c>
      <c r="E17292" t="s">
        <v>7</v>
      </c>
      <c r="F17292" s="1" t="s">
        <v>154</v>
      </c>
      <c r="G17292" t="s">
        <v>142</v>
      </c>
      <c r="H17292" s="1" t="s">
        <v>187</v>
      </c>
      <c r="I17292" s="1" t="str">
        <f t="shared" si="540"/>
        <v>Tower DT</v>
      </c>
      <c r="J17292" s="1" t="str">
        <f t="shared" si="541"/>
        <v>Tower DT</v>
      </c>
      <c r="K17292" t="s">
        <v>144</v>
      </c>
      <c r="L17292" t="s">
        <v>145</v>
      </c>
      <c r="M17292" s="47">
        <v>151</v>
      </c>
    </row>
    <row r="17293" spans="1:13" hidden="1" x14ac:dyDescent="0.3">
      <c r="A17293" s="1" t="s">
        <v>186</v>
      </c>
      <c r="B17293" s="1" t="s">
        <v>26</v>
      </c>
      <c r="C17293" t="s">
        <v>160</v>
      </c>
      <c r="D17293" s="1" t="s">
        <v>17</v>
      </c>
      <c r="E17293" t="s">
        <v>7</v>
      </c>
      <c r="F17293" s="1" t="s">
        <v>154</v>
      </c>
      <c r="G17293" t="s">
        <v>142</v>
      </c>
      <c r="H17293" s="1" t="s">
        <v>187</v>
      </c>
      <c r="I17293" s="1" t="str">
        <f t="shared" si="540"/>
        <v>Tower DT</v>
      </c>
      <c r="J17293" s="1" t="str">
        <f t="shared" si="541"/>
        <v>Tower DT</v>
      </c>
      <c r="K17293" t="s">
        <v>144</v>
      </c>
      <c r="L17293" t="s">
        <v>146</v>
      </c>
      <c r="M17293" s="47">
        <v>242</v>
      </c>
    </row>
    <row r="17294" spans="1:13" hidden="1" x14ac:dyDescent="0.3">
      <c r="A17294" s="1" t="s">
        <v>186</v>
      </c>
      <c r="B17294" s="1" t="s">
        <v>26</v>
      </c>
      <c r="C17294" t="s">
        <v>160</v>
      </c>
      <c r="D17294" s="1" t="s">
        <v>17</v>
      </c>
      <c r="E17294" t="s">
        <v>7</v>
      </c>
      <c r="F17294" s="1" t="s">
        <v>154</v>
      </c>
      <c r="G17294" t="s">
        <v>142</v>
      </c>
      <c r="H17294" s="1" t="s">
        <v>187</v>
      </c>
      <c r="I17294" s="1" t="str">
        <f t="shared" si="540"/>
        <v>Tower DT</v>
      </c>
      <c r="J17294" s="1" t="str">
        <f t="shared" si="541"/>
        <v>Tower DT</v>
      </c>
      <c r="K17294" t="s">
        <v>144</v>
      </c>
      <c r="L17294" t="s">
        <v>147</v>
      </c>
      <c r="M17294" s="47">
        <v>262</v>
      </c>
    </row>
    <row r="17295" spans="1:13" hidden="1" x14ac:dyDescent="0.3">
      <c r="A17295" s="1" t="s">
        <v>186</v>
      </c>
      <c r="B17295" s="1" t="s">
        <v>26</v>
      </c>
      <c r="C17295" t="s">
        <v>160</v>
      </c>
      <c r="D17295" s="1" t="s">
        <v>17</v>
      </c>
      <c r="E17295" t="s">
        <v>7</v>
      </c>
      <c r="F17295" s="1" t="s">
        <v>154</v>
      </c>
      <c r="G17295" t="s">
        <v>142</v>
      </c>
      <c r="H17295" s="1" t="s">
        <v>187</v>
      </c>
      <c r="I17295" s="1" t="str">
        <f t="shared" si="540"/>
        <v>Tower DT</v>
      </c>
      <c r="J17295" s="1" t="str">
        <f t="shared" si="541"/>
        <v>Tower DT</v>
      </c>
      <c r="K17295" t="s">
        <v>144</v>
      </c>
      <c r="L17295" t="s">
        <v>148</v>
      </c>
      <c r="M17295" s="47">
        <v>874</v>
      </c>
    </row>
    <row r="17296" spans="1:13" hidden="1" x14ac:dyDescent="0.3">
      <c r="A17296" s="1" t="s">
        <v>186</v>
      </c>
      <c r="B17296" s="1" t="s">
        <v>26</v>
      </c>
      <c r="C17296" t="s">
        <v>160</v>
      </c>
      <c r="D17296" s="1" t="s">
        <v>17</v>
      </c>
      <c r="E17296" t="s">
        <v>7</v>
      </c>
      <c r="F17296" s="1" t="s">
        <v>154</v>
      </c>
      <c r="G17296" t="s">
        <v>142</v>
      </c>
      <c r="H17296" s="1" t="s">
        <v>187</v>
      </c>
      <c r="I17296" s="1" t="str">
        <f t="shared" si="540"/>
        <v>Tower DT</v>
      </c>
      <c r="J17296" s="1" t="str">
        <f t="shared" si="541"/>
        <v>Tower DT</v>
      </c>
      <c r="K17296" t="s">
        <v>144</v>
      </c>
      <c r="L17296" t="s">
        <v>149</v>
      </c>
      <c r="M17296" s="47">
        <v>485</v>
      </c>
    </row>
    <row r="17297" spans="1:13" hidden="1" x14ac:dyDescent="0.3">
      <c r="A17297" s="1" t="s">
        <v>186</v>
      </c>
      <c r="B17297" s="1" t="s">
        <v>26</v>
      </c>
      <c r="C17297" t="s">
        <v>160</v>
      </c>
      <c r="D17297" s="1" t="s">
        <v>17</v>
      </c>
      <c r="E17297" t="s">
        <v>7</v>
      </c>
      <c r="F17297" s="1" t="s">
        <v>154</v>
      </c>
      <c r="G17297" t="s">
        <v>142</v>
      </c>
      <c r="H17297" s="1" t="s">
        <v>187</v>
      </c>
      <c r="I17297" s="1" t="str">
        <f t="shared" si="540"/>
        <v>Tower DT</v>
      </c>
      <c r="J17297" s="1" t="str">
        <f t="shared" si="541"/>
        <v>Tower DT</v>
      </c>
      <c r="K17297" t="s">
        <v>144</v>
      </c>
      <c r="L17297" t="s">
        <v>150</v>
      </c>
      <c r="M17297" s="47">
        <v>23</v>
      </c>
    </row>
    <row r="17298" spans="1:13" hidden="1" x14ac:dyDescent="0.3">
      <c r="A17298" s="1" t="s">
        <v>186</v>
      </c>
      <c r="B17298" s="1" t="s">
        <v>26</v>
      </c>
      <c r="C17298" t="s">
        <v>160</v>
      </c>
      <c r="D17298" s="1" t="s">
        <v>17</v>
      </c>
      <c r="E17298" t="s">
        <v>7</v>
      </c>
      <c r="F17298" s="1" t="s">
        <v>154</v>
      </c>
      <c r="G17298" t="s">
        <v>142</v>
      </c>
      <c r="H17298" s="1" t="s">
        <v>187</v>
      </c>
      <c r="I17298" s="1" t="str">
        <f t="shared" si="540"/>
        <v>Tower DT</v>
      </c>
      <c r="J17298" s="1" t="str">
        <f t="shared" si="541"/>
        <v>Tower DT</v>
      </c>
      <c r="K17298" t="s">
        <v>144</v>
      </c>
      <c r="L17298" t="s">
        <v>151</v>
      </c>
      <c r="M17298" s="47">
        <v>190</v>
      </c>
    </row>
    <row r="17299" spans="1:13" hidden="1" x14ac:dyDescent="0.3">
      <c r="A17299" s="1" t="s">
        <v>186</v>
      </c>
      <c r="B17299" s="1" t="s">
        <v>26</v>
      </c>
      <c r="C17299" t="s">
        <v>160</v>
      </c>
      <c r="D17299" s="1" t="s">
        <v>17</v>
      </c>
      <c r="E17299" t="s">
        <v>7</v>
      </c>
      <c r="F17299" s="1" t="s">
        <v>154</v>
      </c>
      <c r="G17299" t="s">
        <v>155</v>
      </c>
      <c r="H17299" s="1" t="s">
        <v>187</v>
      </c>
      <c r="I17299" s="1" t="str">
        <f t="shared" si="540"/>
        <v>Tower Gaming Capable DT</v>
      </c>
      <c r="J17299" s="1" t="str">
        <f t="shared" si="541"/>
        <v>Tower Gaming Capable DT</v>
      </c>
      <c r="K17299" t="s">
        <v>144</v>
      </c>
      <c r="L17299" t="s">
        <v>145</v>
      </c>
      <c r="M17299" s="47">
        <v>1</v>
      </c>
    </row>
    <row r="17300" spans="1:13" hidden="1" x14ac:dyDescent="0.3">
      <c r="A17300" s="1" t="s">
        <v>186</v>
      </c>
      <c r="B17300" s="1" t="s">
        <v>26</v>
      </c>
      <c r="C17300" t="s">
        <v>160</v>
      </c>
      <c r="D17300" s="1" t="s">
        <v>17</v>
      </c>
      <c r="E17300" t="s">
        <v>7</v>
      </c>
      <c r="F17300" s="1" t="s">
        <v>154</v>
      </c>
      <c r="G17300" t="s">
        <v>155</v>
      </c>
      <c r="H17300" s="1" t="s">
        <v>187</v>
      </c>
      <c r="I17300" s="1" t="str">
        <f t="shared" si="540"/>
        <v>Tower Gaming Capable DT</v>
      </c>
      <c r="J17300" s="1" t="str">
        <f t="shared" si="541"/>
        <v>Tower Gaming Capable DT</v>
      </c>
      <c r="K17300" t="s">
        <v>144</v>
      </c>
      <c r="L17300" t="s">
        <v>146</v>
      </c>
      <c r="M17300" s="47">
        <v>3</v>
      </c>
    </row>
    <row r="17301" spans="1:13" hidden="1" x14ac:dyDescent="0.3">
      <c r="A17301" s="1" t="s">
        <v>186</v>
      </c>
      <c r="B17301" s="1" t="s">
        <v>26</v>
      </c>
      <c r="C17301" t="s">
        <v>160</v>
      </c>
      <c r="D17301" s="1" t="s">
        <v>17</v>
      </c>
      <c r="E17301" t="s">
        <v>7</v>
      </c>
      <c r="F17301" s="1" t="s">
        <v>154</v>
      </c>
      <c r="G17301" t="s">
        <v>155</v>
      </c>
      <c r="H17301" s="1" t="s">
        <v>187</v>
      </c>
      <c r="I17301" s="1" t="str">
        <f t="shared" si="540"/>
        <v>Tower Gaming Capable DT</v>
      </c>
      <c r="J17301" s="1" t="str">
        <f t="shared" si="541"/>
        <v>Tower Gaming Capable DT</v>
      </c>
      <c r="K17301" t="s">
        <v>144</v>
      </c>
      <c r="L17301" t="s">
        <v>147</v>
      </c>
      <c r="M17301" s="47">
        <v>2</v>
      </c>
    </row>
    <row r="17302" spans="1:13" hidden="1" x14ac:dyDescent="0.3">
      <c r="A17302" s="1" t="s">
        <v>186</v>
      </c>
      <c r="B17302" s="1" t="s">
        <v>26</v>
      </c>
      <c r="C17302" t="s">
        <v>160</v>
      </c>
      <c r="D17302" s="1" t="s">
        <v>17</v>
      </c>
      <c r="E17302" t="s">
        <v>7</v>
      </c>
      <c r="F17302" s="1" t="s">
        <v>154</v>
      </c>
      <c r="G17302" t="s">
        <v>155</v>
      </c>
      <c r="H17302" s="1" t="s">
        <v>187</v>
      </c>
      <c r="I17302" s="1" t="str">
        <f t="shared" si="540"/>
        <v>Tower Gaming Capable DT</v>
      </c>
      <c r="J17302" s="1" t="str">
        <f t="shared" si="541"/>
        <v>Tower Gaming Capable DT</v>
      </c>
      <c r="K17302" t="s">
        <v>144</v>
      </c>
      <c r="L17302" t="s">
        <v>148</v>
      </c>
      <c r="M17302" s="47">
        <v>32</v>
      </c>
    </row>
    <row r="17303" spans="1:13" hidden="1" x14ac:dyDescent="0.3">
      <c r="A17303" s="1" t="s">
        <v>186</v>
      </c>
      <c r="B17303" s="1" t="s">
        <v>26</v>
      </c>
      <c r="C17303" t="s">
        <v>160</v>
      </c>
      <c r="D17303" s="1" t="s">
        <v>17</v>
      </c>
      <c r="E17303" t="s">
        <v>7</v>
      </c>
      <c r="F17303" s="1" t="s">
        <v>154</v>
      </c>
      <c r="G17303" t="s">
        <v>155</v>
      </c>
      <c r="H17303" s="1" t="s">
        <v>187</v>
      </c>
      <c r="I17303" s="1" t="str">
        <f t="shared" si="540"/>
        <v>Tower Gaming Capable DT</v>
      </c>
      <c r="J17303" s="1" t="str">
        <f t="shared" si="541"/>
        <v>Tower Gaming Capable DT</v>
      </c>
      <c r="K17303" t="s">
        <v>144</v>
      </c>
      <c r="L17303" t="s">
        <v>149</v>
      </c>
      <c r="M17303" s="47">
        <v>5</v>
      </c>
    </row>
    <row r="17304" spans="1:13" hidden="1" x14ac:dyDescent="0.3">
      <c r="A17304" s="1" t="s">
        <v>186</v>
      </c>
      <c r="B17304" s="1" t="s">
        <v>26</v>
      </c>
      <c r="C17304" t="s">
        <v>160</v>
      </c>
      <c r="D17304" s="1" t="s">
        <v>17</v>
      </c>
      <c r="E17304" t="s">
        <v>7</v>
      </c>
      <c r="F17304" s="1" t="s">
        <v>154</v>
      </c>
      <c r="G17304" t="s">
        <v>155</v>
      </c>
      <c r="H17304" s="1" t="s">
        <v>187</v>
      </c>
      <c r="I17304" s="1" t="str">
        <f t="shared" si="540"/>
        <v>Tower Gaming Capable DT</v>
      </c>
      <c r="J17304" s="1" t="str">
        <f t="shared" si="541"/>
        <v>Tower Gaming Capable DT</v>
      </c>
      <c r="K17304" t="s">
        <v>144</v>
      </c>
      <c r="L17304" t="s">
        <v>150</v>
      </c>
      <c r="M17304" s="47">
        <v>1</v>
      </c>
    </row>
    <row r="17305" spans="1:13" hidden="1" x14ac:dyDescent="0.3">
      <c r="A17305" s="1" t="s">
        <v>186</v>
      </c>
      <c r="B17305" s="1" t="s">
        <v>26</v>
      </c>
      <c r="C17305" t="s">
        <v>160</v>
      </c>
      <c r="D17305" s="1" t="s">
        <v>17</v>
      </c>
      <c r="E17305" t="s">
        <v>7</v>
      </c>
      <c r="F17305" s="1" t="s">
        <v>154</v>
      </c>
      <c r="G17305" t="s">
        <v>155</v>
      </c>
      <c r="H17305" s="1" t="s">
        <v>187</v>
      </c>
      <c r="I17305" s="1" t="str">
        <f t="shared" si="540"/>
        <v>Tower Gaming Capable DT</v>
      </c>
      <c r="J17305" s="1" t="str">
        <f t="shared" si="541"/>
        <v>Tower Gaming Capable DT</v>
      </c>
      <c r="K17305" t="s">
        <v>144</v>
      </c>
      <c r="L17305" t="s">
        <v>151</v>
      </c>
      <c r="M17305" s="47">
        <v>2</v>
      </c>
    </row>
    <row r="17306" spans="1:13" hidden="1" x14ac:dyDescent="0.3">
      <c r="A17306" s="1" t="s">
        <v>186</v>
      </c>
      <c r="B17306" s="1" t="s">
        <v>26</v>
      </c>
      <c r="C17306" t="s">
        <v>160</v>
      </c>
      <c r="D17306" s="1" t="s">
        <v>18</v>
      </c>
      <c r="E17306" t="s">
        <v>10</v>
      </c>
      <c r="F17306" s="1" t="s">
        <v>159</v>
      </c>
      <c r="G17306" t="s">
        <v>142</v>
      </c>
      <c r="H17306" s="1" t="s">
        <v>142</v>
      </c>
      <c r="I17306" s="1" t="str">
        <f t="shared" si="540"/>
        <v>Clamshell NB</v>
      </c>
      <c r="J17306" s="1" t="str">
        <f t="shared" si="541"/>
        <v>Clamshell NB</v>
      </c>
      <c r="K17306" t="s">
        <v>143</v>
      </c>
      <c r="L17306" t="s">
        <v>143</v>
      </c>
      <c r="M17306" s="47">
        <v>719</v>
      </c>
    </row>
    <row r="17307" spans="1:13" hidden="1" x14ac:dyDescent="0.3">
      <c r="A17307" s="1" t="s">
        <v>186</v>
      </c>
      <c r="B17307" s="1" t="s">
        <v>26</v>
      </c>
      <c r="C17307" t="s">
        <v>160</v>
      </c>
      <c r="D17307" s="1" t="s">
        <v>18</v>
      </c>
      <c r="E17307" t="s">
        <v>10</v>
      </c>
      <c r="F17307" s="1" t="s">
        <v>159</v>
      </c>
      <c r="G17307" t="s">
        <v>142</v>
      </c>
      <c r="H17307" s="1" t="s">
        <v>142</v>
      </c>
      <c r="I17307" s="1" t="str">
        <f t="shared" si="540"/>
        <v>Clamshell NB</v>
      </c>
      <c r="J17307" s="1" t="str">
        <f t="shared" si="541"/>
        <v>Clamshell NB</v>
      </c>
      <c r="K17307" t="s">
        <v>144</v>
      </c>
      <c r="L17307" t="s">
        <v>145</v>
      </c>
      <c r="M17307" s="47">
        <v>105</v>
      </c>
    </row>
    <row r="17308" spans="1:13" hidden="1" x14ac:dyDescent="0.3">
      <c r="A17308" s="1" t="s">
        <v>186</v>
      </c>
      <c r="B17308" s="1" t="s">
        <v>26</v>
      </c>
      <c r="C17308" t="s">
        <v>160</v>
      </c>
      <c r="D17308" s="1" t="s">
        <v>18</v>
      </c>
      <c r="E17308" t="s">
        <v>10</v>
      </c>
      <c r="F17308" s="1" t="s">
        <v>159</v>
      </c>
      <c r="G17308" t="s">
        <v>142</v>
      </c>
      <c r="H17308" s="1" t="s">
        <v>142</v>
      </c>
      <c r="I17308" s="1" t="str">
        <f t="shared" si="540"/>
        <v>Clamshell NB</v>
      </c>
      <c r="J17308" s="1" t="str">
        <f t="shared" si="541"/>
        <v>Clamshell NB</v>
      </c>
      <c r="K17308" t="s">
        <v>144</v>
      </c>
      <c r="L17308" t="s">
        <v>146</v>
      </c>
      <c r="M17308" s="47">
        <v>189</v>
      </c>
    </row>
    <row r="17309" spans="1:13" hidden="1" x14ac:dyDescent="0.3">
      <c r="A17309" s="1" t="s">
        <v>186</v>
      </c>
      <c r="B17309" s="1" t="s">
        <v>26</v>
      </c>
      <c r="C17309" t="s">
        <v>160</v>
      </c>
      <c r="D17309" s="1" t="s">
        <v>18</v>
      </c>
      <c r="E17309" t="s">
        <v>10</v>
      </c>
      <c r="F17309" s="1" t="s">
        <v>159</v>
      </c>
      <c r="G17309" t="s">
        <v>142</v>
      </c>
      <c r="H17309" s="1" t="s">
        <v>142</v>
      </c>
      <c r="I17309" s="1" t="str">
        <f t="shared" si="540"/>
        <v>Clamshell NB</v>
      </c>
      <c r="J17309" s="1" t="str">
        <f t="shared" si="541"/>
        <v>Clamshell NB</v>
      </c>
      <c r="K17309" t="s">
        <v>144</v>
      </c>
      <c r="L17309" t="s">
        <v>147</v>
      </c>
      <c r="M17309" s="47">
        <v>151</v>
      </c>
    </row>
    <row r="17310" spans="1:13" hidden="1" x14ac:dyDescent="0.3">
      <c r="A17310" s="1" t="s">
        <v>186</v>
      </c>
      <c r="B17310" s="1" t="s">
        <v>26</v>
      </c>
      <c r="C17310" t="s">
        <v>160</v>
      </c>
      <c r="D17310" s="1" t="s">
        <v>18</v>
      </c>
      <c r="E17310" t="s">
        <v>10</v>
      </c>
      <c r="F17310" s="1" t="s">
        <v>159</v>
      </c>
      <c r="G17310" t="s">
        <v>142</v>
      </c>
      <c r="H17310" s="1" t="s">
        <v>142</v>
      </c>
      <c r="I17310" s="1" t="str">
        <f t="shared" si="540"/>
        <v>Clamshell NB</v>
      </c>
      <c r="J17310" s="1" t="str">
        <f t="shared" si="541"/>
        <v>Clamshell NB</v>
      </c>
      <c r="K17310" t="s">
        <v>144</v>
      </c>
      <c r="L17310" t="s">
        <v>148</v>
      </c>
      <c r="M17310" s="47">
        <v>114</v>
      </c>
    </row>
    <row r="17311" spans="1:13" hidden="1" x14ac:dyDescent="0.3">
      <c r="A17311" s="1" t="s">
        <v>186</v>
      </c>
      <c r="B17311" s="1" t="s">
        <v>26</v>
      </c>
      <c r="C17311" t="s">
        <v>160</v>
      </c>
      <c r="D17311" s="1" t="s">
        <v>18</v>
      </c>
      <c r="E17311" t="s">
        <v>10</v>
      </c>
      <c r="F17311" s="1" t="s">
        <v>159</v>
      </c>
      <c r="G17311" t="s">
        <v>142</v>
      </c>
      <c r="H17311" s="1" t="s">
        <v>142</v>
      </c>
      <c r="I17311" s="1" t="str">
        <f t="shared" si="540"/>
        <v>Clamshell NB</v>
      </c>
      <c r="J17311" s="1" t="str">
        <f t="shared" si="541"/>
        <v>Clamshell NB</v>
      </c>
      <c r="K17311" t="s">
        <v>144</v>
      </c>
      <c r="L17311" t="s">
        <v>149</v>
      </c>
      <c r="M17311" s="47">
        <v>252</v>
      </c>
    </row>
    <row r="17312" spans="1:13" hidden="1" x14ac:dyDescent="0.3">
      <c r="A17312" s="1" t="s">
        <v>186</v>
      </c>
      <c r="B17312" s="1" t="s">
        <v>26</v>
      </c>
      <c r="C17312" t="s">
        <v>160</v>
      </c>
      <c r="D17312" s="1" t="s">
        <v>18</v>
      </c>
      <c r="E17312" t="s">
        <v>10</v>
      </c>
      <c r="F17312" s="1" t="s">
        <v>159</v>
      </c>
      <c r="G17312" t="s">
        <v>142</v>
      </c>
      <c r="H17312" s="1" t="s">
        <v>142</v>
      </c>
      <c r="I17312" s="1" t="str">
        <f t="shared" si="540"/>
        <v>Clamshell NB</v>
      </c>
      <c r="J17312" s="1" t="str">
        <f t="shared" si="541"/>
        <v>Clamshell NB</v>
      </c>
      <c r="K17312" t="s">
        <v>144</v>
      </c>
      <c r="L17312" t="s">
        <v>150</v>
      </c>
      <c r="M17312" s="47">
        <v>28</v>
      </c>
    </row>
    <row r="17313" spans="1:13" hidden="1" x14ac:dyDescent="0.3">
      <c r="A17313" s="1" t="s">
        <v>186</v>
      </c>
      <c r="B17313" s="1" t="s">
        <v>26</v>
      </c>
      <c r="C17313" t="s">
        <v>160</v>
      </c>
      <c r="D17313" s="1" t="s">
        <v>18</v>
      </c>
      <c r="E17313" t="s">
        <v>10</v>
      </c>
      <c r="F17313" s="1" t="s">
        <v>159</v>
      </c>
      <c r="G17313" t="s">
        <v>142</v>
      </c>
      <c r="H17313" s="1" t="s">
        <v>142</v>
      </c>
      <c r="I17313" s="1" t="str">
        <f t="shared" si="540"/>
        <v>Clamshell NB</v>
      </c>
      <c r="J17313" s="1" t="str">
        <f t="shared" si="541"/>
        <v>Clamshell NB</v>
      </c>
      <c r="K17313" t="s">
        <v>144</v>
      </c>
      <c r="L17313" t="s">
        <v>151</v>
      </c>
      <c r="M17313" s="47">
        <v>42</v>
      </c>
    </row>
    <row r="17314" spans="1:13" hidden="1" x14ac:dyDescent="0.3">
      <c r="A17314" s="1" t="s">
        <v>186</v>
      </c>
      <c r="B17314" s="1" t="s">
        <v>26</v>
      </c>
      <c r="C17314" t="s">
        <v>160</v>
      </c>
      <c r="D17314" s="1" t="s">
        <v>18</v>
      </c>
      <c r="E17314" t="s">
        <v>10</v>
      </c>
      <c r="F17314" s="1" t="s">
        <v>159</v>
      </c>
      <c r="G17314" t="s">
        <v>155</v>
      </c>
      <c r="H17314" s="1" t="s">
        <v>142</v>
      </c>
      <c r="I17314" s="1" t="str">
        <f t="shared" si="540"/>
        <v>Clamshell Gaming Capable NB</v>
      </c>
      <c r="J17314" s="1" t="str">
        <f t="shared" si="541"/>
        <v>Clamshell Gaming Capable NB</v>
      </c>
      <c r="K17314" t="s">
        <v>143</v>
      </c>
      <c r="L17314" t="s">
        <v>143</v>
      </c>
      <c r="M17314" s="47">
        <v>211</v>
      </c>
    </row>
    <row r="17315" spans="1:13" hidden="1" x14ac:dyDescent="0.3">
      <c r="A17315" s="1" t="s">
        <v>186</v>
      </c>
      <c r="B17315" s="1" t="s">
        <v>26</v>
      </c>
      <c r="C17315" t="s">
        <v>160</v>
      </c>
      <c r="D17315" s="1" t="s">
        <v>18</v>
      </c>
      <c r="E17315" t="s">
        <v>10</v>
      </c>
      <c r="F17315" s="1" t="s">
        <v>159</v>
      </c>
      <c r="G17315" t="s">
        <v>155</v>
      </c>
      <c r="H17315" s="1" t="s">
        <v>142</v>
      </c>
      <c r="I17315" s="1" t="str">
        <f t="shared" si="540"/>
        <v>Clamshell Gaming Capable NB</v>
      </c>
      <c r="J17315" s="1" t="str">
        <f t="shared" si="541"/>
        <v>Clamshell Gaming Capable NB</v>
      </c>
      <c r="K17315" t="s">
        <v>144</v>
      </c>
      <c r="L17315" t="s">
        <v>149</v>
      </c>
      <c r="M17315" s="47">
        <v>5</v>
      </c>
    </row>
    <row r="17316" spans="1:13" hidden="1" x14ac:dyDescent="0.3">
      <c r="A17316" s="1" t="s">
        <v>186</v>
      </c>
      <c r="B17316" s="1" t="s">
        <v>26</v>
      </c>
      <c r="C17316" t="s">
        <v>160</v>
      </c>
      <c r="D17316" s="1" t="s">
        <v>18</v>
      </c>
      <c r="E17316" t="s">
        <v>10</v>
      </c>
      <c r="F17316" s="1" t="s">
        <v>154</v>
      </c>
      <c r="G17316" t="s">
        <v>142</v>
      </c>
      <c r="H17316" s="1" t="s">
        <v>142</v>
      </c>
      <c r="I17316" s="1" t="str">
        <f t="shared" si="540"/>
        <v>Clamshell NB</v>
      </c>
      <c r="J17316" s="1" t="str">
        <f t="shared" si="541"/>
        <v>Clamshell NB</v>
      </c>
      <c r="K17316" t="s">
        <v>143</v>
      </c>
      <c r="L17316" t="s">
        <v>143</v>
      </c>
      <c r="M17316" s="47">
        <v>1402</v>
      </c>
    </row>
    <row r="17317" spans="1:13" hidden="1" x14ac:dyDescent="0.3">
      <c r="A17317" s="1" t="s">
        <v>186</v>
      </c>
      <c r="B17317" s="1" t="s">
        <v>26</v>
      </c>
      <c r="C17317" t="s">
        <v>160</v>
      </c>
      <c r="D17317" s="1" t="s">
        <v>18</v>
      </c>
      <c r="E17317" t="s">
        <v>10</v>
      </c>
      <c r="F17317" s="1" t="s">
        <v>154</v>
      </c>
      <c r="G17317" t="s">
        <v>142</v>
      </c>
      <c r="H17317" s="1" t="s">
        <v>142</v>
      </c>
      <c r="I17317" s="1" t="str">
        <f t="shared" si="540"/>
        <v>Clamshell NB</v>
      </c>
      <c r="J17317" s="1" t="str">
        <f t="shared" si="541"/>
        <v>Clamshell NB</v>
      </c>
      <c r="K17317" t="s">
        <v>144</v>
      </c>
      <c r="L17317" t="s">
        <v>145</v>
      </c>
      <c r="M17317" s="47">
        <v>603</v>
      </c>
    </row>
    <row r="17318" spans="1:13" hidden="1" x14ac:dyDescent="0.3">
      <c r="A17318" s="1" t="s">
        <v>186</v>
      </c>
      <c r="B17318" s="1" t="s">
        <v>26</v>
      </c>
      <c r="C17318" t="s">
        <v>160</v>
      </c>
      <c r="D17318" s="1" t="s">
        <v>18</v>
      </c>
      <c r="E17318" t="s">
        <v>10</v>
      </c>
      <c r="F17318" s="1" t="s">
        <v>154</v>
      </c>
      <c r="G17318" t="s">
        <v>142</v>
      </c>
      <c r="H17318" s="1" t="s">
        <v>142</v>
      </c>
      <c r="I17318" s="1" t="str">
        <f t="shared" si="540"/>
        <v>Clamshell NB</v>
      </c>
      <c r="J17318" s="1" t="str">
        <f t="shared" si="541"/>
        <v>Clamshell NB</v>
      </c>
      <c r="K17318" t="s">
        <v>144</v>
      </c>
      <c r="L17318" t="s">
        <v>146</v>
      </c>
      <c r="M17318" s="47">
        <v>992</v>
      </c>
    </row>
    <row r="17319" spans="1:13" hidden="1" x14ac:dyDescent="0.3">
      <c r="A17319" s="1" t="s">
        <v>186</v>
      </c>
      <c r="B17319" s="1" t="s">
        <v>26</v>
      </c>
      <c r="C17319" t="s">
        <v>160</v>
      </c>
      <c r="D17319" s="1" t="s">
        <v>18</v>
      </c>
      <c r="E17319" t="s">
        <v>10</v>
      </c>
      <c r="F17319" s="1" t="s">
        <v>154</v>
      </c>
      <c r="G17319" t="s">
        <v>142</v>
      </c>
      <c r="H17319" s="1" t="s">
        <v>142</v>
      </c>
      <c r="I17319" s="1" t="str">
        <f t="shared" si="540"/>
        <v>Clamshell NB</v>
      </c>
      <c r="J17319" s="1" t="str">
        <f t="shared" si="541"/>
        <v>Clamshell NB</v>
      </c>
      <c r="K17319" t="s">
        <v>144</v>
      </c>
      <c r="L17319" t="s">
        <v>147</v>
      </c>
      <c r="M17319" s="47">
        <v>843</v>
      </c>
    </row>
    <row r="17320" spans="1:13" hidden="1" x14ac:dyDescent="0.3">
      <c r="A17320" s="1" t="s">
        <v>186</v>
      </c>
      <c r="B17320" s="1" t="s">
        <v>26</v>
      </c>
      <c r="C17320" t="s">
        <v>160</v>
      </c>
      <c r="D17320" s="1" t="s">
        <v>18</v>
      </c>
      <c r="E17320" t="s">
        <v>10</v>
      </c>
      <c r="F17320" s="1" t="s">
        <v>154</v>
      </c>
      <c r="G17320" t="s">
        <v>142</v>
      </c>
      <c r="H17320" s="1" t="s">
        <v>142</v>
      </c>
      <c r="I17320" s="1" t="str">
        <f t="shared" si="540"/>
        <v>Clamshell NB</v>
      </c>
      <c r="J17320" s="1" t="str">
        <f t="shared" si="541"/>
        <v>Clamshell NB</v>
      </c>
      <c r="K17320" t="s">
        <v>144</v>
      </c>
      <c r="L17320" t="s">
        <v>148</v>
      </c>
      <c r="M17320" s="47">
        <v>617</v>
      </c>
    </row>
    <row r="17321" spans="1:13" hidden="1" x14ac:dyDescent="0.3">
      <c r="A17321" s="1" t="s">
        <v>186</v>
      </c>
      <c r="B17321" s="1" t="s">
        <v>26</v>
      </c>
      <c r="C17321" t="s">
        <v>160</v>
      </c>
      <c r="D17321" s="1" t="s">
        <v>18</v>
      </c>
      <c r="E17321" t="s">
        <v>10</v>
      </c>
      <c r="F17321" s="1" t="s">
        <v>154</v>
      </c>
      <c r="G17321" t="s">
        <v>142</v>
      </c>
      <c r="H17321" s="1" t="s">
        <v>142</v>
      </c>
      <c r="I17321" s="1" t="str">
        <f t="shared" si="540"/>
        <v>Clamshell NB</v>
      </c>
      <c r="J17321" s="1" t="str">
        <f t="shared" si="541"/>
        <v>Clamshell NB</v>
      </c>
      <c r="K17321" t="s">
        <v>144</v>
      </c>
      <c r="L17321" t="s">
        <v>149</v>
      </c>
      <c r="M17321" s="47">
        <v>980</v>
      </c>
    </row>
    <row r="17322" spans="1:13" hidden="1" x14ac:dyDescent="0.3">
      <c r="A17322" s="1" t="s">
        <v>186</v>
      </c>
      <c r="B17322" s="1" t="s">
        <v>26</v>
      </c>
      <c r="C17322" t="s">
        <v>160</v>
      </c>
      <c r="D17322" s="1" t="s">
        <v>18</v>
      </c>
      <c r="E17322" t="s">
        <v>10</v>
      </c>
      <c r="F17322" s="1" t="s">
        <v>154</v>
      </c>
      <c r="G17322" t="s">
        <v>142</v>
      </c>
      <c r="H17322" s="1" t="s">
        <v>142</v>
      </c>
      <c r="I17322" s="1" t="str">
        <f t="shared" si="540"/>
        <v>Clamshell NB</v>
      </c>
      <c r="J17322" s="1" t="str">
        <f t="shared" si="541"/>
        <v>Clamshell NB</v>
      </c>
      <c r="K17322" t="s">
        <v>144</v>
      </c>
      <c r="L17322" t="s">
        <v>150</v>
      </c>
      <c r="M17322" s="47">
        <v>147</v>
      </c>
    </row>
    <row r="17323" spans="1:13" hidden="1" x14ac:dyDescent="0.3">
      <c r="A17323" s="1" t="s">
        <v>186</v>
      </c>
      <c r="B17323" s="1" t="s">
        <v>26</v>
      </c>
      <c r="C17323" t="s">
        <v>160</v>
      </c>
      <c r="D17323" s="1" t="s">
        <v>18</v>
      </c>
      <c r="E17323" t="s">
        <v>10</v>
      </c>
      <c r="F17323" s="1" t="s">
        <v>154</v>
      </c>
      <c r="G17323" t="s">
        <v>142</v>
      </c>
      <c r="H17323" s="1" t="s">
        <v>142</v>
      </c>
      <c r="I17323" s="1" t="str">
        <f t="shared" si="540"/>
        <v>Clamshell NB</v>
      </c>
      <c r="J17323" s="1" t="str">
        <f t="shared" si="541"/>
        <v>Clamshell NB</v>
      </c>
      <c r="K17323" t="s">
        <v>144</v>
      </c>
      <c r="L17323" t="s">
        <v>151</v>
      </c>
      <c r="M17323" s="47">
        <v>254</v>
      </c>
    </row>
    <row r="17324" spans="1:13" hidden="1" x14ac:dyDescent="0.3">
      <c r="A17324" s="1" t="s">
        <v>186</v>
      </c>
      <c r="B17324" s="1" t="s">
        <v>26</v>
      </c>
      <c r="C17324" t="s">
        <v>160</v>
      </c>
      <c r="D17324" s="1" t="s">
        <v>18</v>
      </c>
      <c r="E17324" t="s">
        <v>10</v>
      </c>
      <c r="F17324" s="1" t="s">
        <v>154</v>
      </c>
      <c r="G17324" t="s">
        <v>155</v>
      </c>
      <c r="H17324" s="1" t="s">
        <v>142</v>
      </c>
      <c r="I17324" s="1" t="str">
        <f t="shared" si="540"/>
        <v>Clamshell Gaming Capable NB</v>
      </c>
      <c r="J17324" s="1" t="str">
        <f t="shared" si="541"/>
        <v>Clamshell Gaming Capable NB</v>
      </c>
      <c r="K17324" t="s">
        <v>143</v>
      </c>
      <c r="L17324" t="s">
        <v>143</v>
      </c>
      <c r="M17324" s="47">
        <v>319</v>
      </c>
    </row>
    <row r="17325" spans="1:13" hidden="1" x14ac:dyDescent="0.3">
      <c r="A17325" s="1" t="s">
        <v>186</v>
      </c>
      <c r="B17325" s="1" t="s">
        <v>26</v>
      </c>
      <c r="C17325" t="s">
        <v>160</v>
      </c>
      <c r="D17325" s="1" t="s">
        <v>18</v>
      </c>
      <c r="E17325" t="s">
        <v>10</v>
      </c>
      <c r="F17325" s="1" t="s">
        <v>154</v>
      </c>
      <c r="G17325" t="s">
        <v>155</v>
      </c>
      <c r="H17325" s="1" t="s">
        <v>142</v>
      </c>
      <c r="I17325" s="1" t="str">
        <f t="shared" si="540"/>
        <v>Clamshell Gaming Capable NB</v>
      </c>
      <c r="J17325" s="1" t="str">
        <f t="shared" si="541"/>
        <v>Clamshell Gaming Capable NB</v>
      </c>
      <c r="K17325" t="s">
        <v>144</v>
      </c>
      <c r="L17325" t="s">
        <v>149</v>
      </c>
      <c r="M17325" s="47">
        <v>24</v>
      </c>
    </row>
    <row r="17326" spans="1:13" hidden="1" x14ac:dyDescent="0.3">
      <c r="A17326" s="1" t="s">
        <v>186</v>
      </c>
      <c r="B17326" s="1" t="s">
        <v>26</v>
      </c>
      <c r="C17326" t="s">
        <v>160</v>
      </c>
      <c r="D17326" s="1" t="s">
        <v>18</v>
      </c>
      <c r="E17326" t="s">
        <v>11</v>
      </c>
      <c r="F17326" s="1" t="s">
        <v>154</v>
      </c>
      <c r="G17326" t="s">
        <v>142</v>
      </c>
      <c r="H17326" s="1" t="s">
        <v>142</v>
      </c>
      <c r="I17326" s="1" t="str">
        <f t="shared" si="540"/>
        <v>Convertible NB</v>
      </c>
      <c r="J17326" s="1" t="str">
        <f t="shared" si="541"/>
        <v>Convertible NB</v>
      </c>
      <c r="K17326" t="s">
        <v>144</v>
      </c>
      <c r="L17326" t="s">
        <v>149</v>
      </c>
      <c r="M17326" s="47">
        <v>1</v>
      </c>
    </row>
    <row r="17327" spans="1:13" hidden="1" x14ac:dyDescent="0.3">
      <c r="A17327" s="1" t="s">
        <v>186</v>
      </c>
      <c r="B17327" s="1" t="s">
        <v>26</v>
      </c>
      <c r="C17327" t="s">
        <v>160</v>
      </c>
      <c r="D17327" s="1" t="s">
        <v>18</v>
      </c>
      <c r="E17327" t="s">
        <v>11</v>
      </c>
      <c r="F17327" s="1" t="s">
        <v>154</v>
      </c>
      <c r="G17327" t="s">
        <v>142</v>
      </c>
      <c r="H17327" s="1" t="s">
        <v>155</v>
      </c>
      <c r="I17327" s="1" t="str">
        <f t="shared" si="540"/>
        <v>Convertible NB</v>
      </c>
      <c r="J17327" s="1" t="str">
        <f t="shared" si="541"/>
        <v>Convertible NB</v>
      </c>
      <c r="K17327" t="s">
        <v>144</v>
      </c>
      <c r="L17327" t="s">
        <v>146</v>
      </c>
      <c r="M17327" s="47">
        <v>12</v>
      </c>
    </row>
    <row r="17328" spans="1:13" hidden="1" x14ac:dyDescent="0.3">
      <c r="A17328" s="1" t="s">
        <v>186</v>
      </c>
      <c r="B17328" s="1" t="s">
        <v>26</v>
      </c>
      <c r="C17328" t="s">
        <v>160</v>
      </c>
      <c r="D17328" s="1" t="s">
        <v>18</v>
      </c>
      <c r="E17328" t="s">
        <v>11</v>
      </c>
      <c r="F17328" s="1" t="s">
        <v>154</v>
      </c>
      <c r="G17328" t="s">
        <v>142</v>
      </c>
      <c r="H17328" s="1" t="s">
        <v>155</v>
      </c>
      <c r="I17328" s="1" t="str">
        <f t="shared" si="540"/>
        <v>Convertible NB</v>
      </c>
      <c r="J17328" s="1" t="str">
        <f t="shared" si="541"/>
        <v>Convertible NB</v>
      </c>
      <c r="K17328" t="s">
        <v>144</v>
      </c>
      <c r="L17328" t="s">
        <v>149</v>
      </c>
      <c r="M17328" s="47">
        <v>9</v>
      </c>
    </row>
    <row r="17329" spans="1:13" hidden="1" x14ac:dyDescent="0.3">
      <c r="A17329" s="1" t="s">
        <v>186</v>
      </c>
      <c r="B17329" s="1" t="s">
        <v>26</v>
      </c>
      <c r="C17329" t="s">
        <v>160</v>
      </c>
      <c r="D17329" s="1" t="s">
        <v>20</v>
      </c>
      <c r="E17329" t="s">
        <v>15</v>
      </c>
      <c r="F17329" s="1" t="s">
        <v>161</v>
      </c>
      <c r="G17329" t="s">
        <v>187</v>
      </c>
      <c r="H17329" s="1" t="s">
        <v>187</v>
      </c>
      <c r="I17329" s="1" t="str">
        <f t="shared" si="540"/>
        <v>Android Slate</v>
      </c>
      <c r="J17329" s="1" t="str">
        <f t="shared" si="541"/>
        <v>Android Slate</v>
      </c>
      <c r="K17329" t="s">
        <v>143</v>
      </c>
      <c r="L17329" t="s">
        <v>143</v>
      </c>
      <c r="M17329" s="47">
        <v>1770</v>
      </c>
    </row>
    <row r="17330" spans="1:13" hidden="1" x14ac:dyDescent="0.3">
      <c r="A17330" s="1" t="s">
        <v>186</v>
      </c>
      <c r="B17330" s="1" t="s">
        <v>26</v>
      </c>
      <c r="C17330" t="s">
        <v>160</v>
      </c>
      <c r="D17330" s="1" t="s">
        <v>19</v>
      </c>
      <c r="E17330" t="s">
        <v>14</v>
      </c>
      <c r="F17330" s="1" t="s">
        <v>163</v>
      </c>
      <c r="G17330" t="s">
        <v>142</v>
      </c>
      <c r="H17330" s="1" t="s">
        <v>155</v>
      </c>
      <c r="I17330" s="1" t="str">
        <f t="shared" si="540"/>
        <v>NB Workstation</v>
      </c>
      <c r="J17330" s="1" t="str">
        <f t="shared" si="541"/>
        <v>NB Workstation</v>
      </c>
      <c r="K17330" t="s">
        <v>144</v>
      </c>
      <c r="L17330" t="s">
        <v>149</v>
      </c>
      <c r="M17330" s="47">
        <v>3</v>
      </c>
    </row>
    <row r="17331" spans="1:13" hidden="1" x14ac:dyDescent="0.3">
      <c r="A17331" s="1" t="s">
        <v>186</v>
      </c>
      <c r="B17331" s="1" t="s">
        <v>26</v>
      </c>
      <c r="C17331" t="s">
        <v>160</v>
      </c>
      <c r="D17331" s="1" t="s">
        <v>19</v>
      </c>
      <c r="E17331" t="s">
        <v>14</v>
      </c>
      <c r="F17331" s="1" t="s">
        <v>154</v>
      </c>
      <c r="G17331" t="s">
        <v>142</v>
      </c>
      <c r="H17331" s="1" t="s">
        <v>142</v>
      </c>
      <c r="I17331" s="1" t="str">
        <f t="shared" si="540"/>
        <v>NB Workstation</v>
      </c>
      <c r="J17331" s="1" t="str">
        <f t="shared" si="541"/>
        <v>NB Workstation</v>
      </c>
      <c r="K17331" t="s">
        <v>144</v>
      </c>
      <c r="L17331" t="s">
        <v>145</v>
      </c>
      <c r="M17331" s="47">
        <v>4</v>
      </c>
    </row>
    <row r="17332" spans="1:13" hidden="1" x14ac:dyDescent="0.3">
      <c r="A17332" s="1" t="s">
        <v>186</v>
      </c>
      <c r="B17332" s="1" t="s">
        <v>26</v>
      </c>
      <c r="C17332" t="s">
        <v>160</v>
      </c>
      <c r="D17332" s="1" t="s">
        <v>19</v>
      </c>
      <c r="E17332" t="s">
        <v>14</v>
      </c>
      <c r="F17332" s="1" t="s">
        <v>154</v>
      </c>
      <c r="G17332" t="s">
        <v>142</v>
      </c>
      <c r="H17332" s="1" t="s">
        <v>142</v>
      </c>
      <c r="I17332" s="1" t="str">
        <f t="shared" si="540"/>
        <v>NB Workstation</v>
      </c>
      <c r="J17332" s="1" t="str">
        <f t="shared" si="541"/>
        <v>NB Workstation</v>
      </c>
      <c r="K17332" t="s">
        <v>144</v>
      </c>
      <c r="L17332" t="s">
        <v>146</v>
      </c>
      <c r="M17332" s="47">
        <v>4</v>
      </c>
    </row>
    <row r="17333" spans="1:13" hidden="1" x14ac:dyDescent="0.3">
      <c r="A17333" s="1" t="s">
        <v>186</v>
      </c>
      <c r="B17333" s="1" t="s">
        <v>26</v>
      </c>
      <c r="C17333" t="s">
        <v>160</v>
      </c>
      <c r="D17333" s="1" t="s">
        <v>19</v>
      </c>
      <c r="E17333" t="s">
        <v>14</v>
      </c>
      <c r="F17333" s="1" t="s">
        <v>154</v>
      </c>
      <c r="G17333" t="s">
        <v>142</v>
      </c>
      <c r="H17333" s="1" t="s">
        <v>142</v>
      </c>
      <c r="I17333" s="1" t="str">
        <f t="shared" si="540"/>
        <v>NB Workstation</v>
      </c>
      <c r="J17333" s="1" t="str">
        <f t="shared" si="541"/>
        <v>NB Workstation</v>
      </c>
      <c r="K17333" t="s">
        <v>144</v>
      </c>
      <c r="L17333" t="s">
        <v>147</v>
      </c>
      <c r="M17333" s="47">
        <v>4</v>
      </c>
    </row>
    <row r="17334" spans="1:13" hidden="1" x14ac:dyDescent="0.3">
      <c r="A17334" s="1" t="s">
        <v>186</v>
      </c>
      <c r="B17334" s="1" t="s">
        <v>26</v>
      </c>
      <c r="C17334" t="s">
        <v>160</v>
      </c>
      <c r="D17334" s="1" t="s">
        <v>19</v>
      </c>
      <c r="E17334" t="s">
        <v>14</v>
      </c>
      <c r="F17334" s="1" t="s">
        <v>154</v>
      </c>
      <c r="G17334" t="s">
        <v>142</v>
      </c>
      <c r="H17334" s="1" t="s">
        <v>142</v>
      </c>
      <c r="I17334" s="1" t="str">
        <f t="shared" si="540"/>
        <v>NB Workstation</v>
      </c>
      <c r="J17334" s="1" t="str">
        <f t="shared" si="541"/>
        <v>NB Workstation</v>
      </c>
      <c r="K17334" t="s">
        <v>144</v>
      </c>
      <c r="L17334" t="s">
        <v>148</v>
      </c>
      <c r="M17334" s="47">
        <v>1</v>
      </c>
    </row>
    <row r="17335" spans="1:13" hidden="1" x14ac:dyDescent="0.3">
      <c r="A17335" s="1" t="s">
        <v>186</v>
      </c>
      <c r="B17335" s="1" t="s">
        <v>26</v>
      </c>
      <c r="C17335" t="s">
        <v>160</v>
      </c>
      <c r="D17335" s="1" t="s">
        <v>19</v>
      </c>
      <c r="E17335" t="s">
        <v>14</v>
      </c>
      <c r="F17335" s="1" t="s">
        <v>154</v>
      </c>
      <c r="G17335" t="s">
        <v>142</v>
      </c>
      <c r="H17335" s="1" t="s">
        <v>142</v>
      </c>
      <c r="I17335" s="1" t="str">
        <f t="shared" si="540"/>
        <v>NB Workstation</v>
      </c>
      <c r="J17335" s="1" t="str">
        <f t="shared" si="541"/>
        <v>NB Workstation</v>
      </c>
      <c r="K17335" t="s">
        <v>144</v>
      </c>
      <c r="L17335" t="s">
        <v>149</v>
      </c>
      <c r="M17335" s="47">
        <v>7</v>
      </c>
    </row>
    <row r="17336" spans="1:13" hidden="1" x14ac:dyDescent="0.3">
      <c r="A17336" s="1" t="s">
        <v>186</v>
      </c>
      <c r="B17336" s="1" t="s">
        <v>26</v>
      </c>
      <c r="C17336" t="s">
        <v>160</v>
      </c>
      <c r="D17336" s="1" t="s">
        <v>19</v>
      </c>
      <c r="E17336" t="s">
        <v>14</v>
      </c>
      <c r="F17336" s="1" t="s">
        <v>154</v>
      </c>
      <c r="G17336" t="s">
        <v>142</v>
      </c>
      <c r="H17336" s="1" t="s">
        <v>155</v>
      </c>
      <c r="I17336" s="1" t="str">
        <f t="shared" si="540"/>
        <v>NB Workstation</v>
      </c>
      <c r="J17336" s="1" t="str">
        <f t="shared" si="541"/>
        <v>NB Workstation</v>
      </c>
      <c r="K17336" t="s">
        <v>144</v>
      </c>
      <c r="L17336" t="s">
        <v>149</v>
      </c>
      <c r="M17336" s="47">
        <v>14</v>
      </c>
    </row>
    <row r="17337" spans="1:13" hidden="1" x14ac:dyDescent="0.3">
      <c r="A17337" s="1" t="s">
        <v>186</v>
      </c>
      <c r="B17337" s="1" t="s">
        <v>26</v>
      </c>
      <c r="C17337" t="s">
        <v>160</v>
      </c>
      <c r="D17337" s="1" t="s">
        <v>19</v>
      </c>
      <c r="E17337" t="s">
        <v>14</v>
      </c>
      <c r="F17337" s="1" t="s">
        <v>154</v>
      </c>
      <c r="G17337" t="s">
        <v>155</v>
      </c>
      <c r="H17337" s="1" t="s">
        <v>142</v>
      </c>
      <c r="I17337" s="1" t="str">
        <f t="shared" si="540"/>
        <v>NB Workstation</v>
      </c>
      <c r="J17337" s="1" t="str">
        <f t="shared" si="541"/>
        <v>NB Workstation</v>
      </c>
      <c r="K17337" t="s">
        <v>144</v>
      </c>
      <c r="L17337" t="s">
        <v>145</v>
      </c>
      <c r="M17337" s="47">
        <v>10</v>
      </c>
    </row>
    <row r="17338" spans="1:13" hidden="1" x14ac:dyDescent="0.3">
      <c r="A17338" s="1" t="s">
        <v>186</v>
      </c>
      <c r="B17338" s="1" t="s">
        <v>26</v>
      </c>
      <c r="C17338" t="s">
        <v>160</v>
      </c>
      <c r="D17338" s="1" t="s">
        <v>19</v>
      </c>
      <c r="E17338" t="s">
        <v>14</v>
      </c>
      <c r="F17338" s="1" t="s">
        <v>154</v>
      </c>
      <c r="G17338" t="s">
        <v>155</v>
      </c>
      <c r="H17338" s="1" t="s">
        <v>142</v>
      </c>
      <c r="I17338" s="1" t="str">
        <f t="shared" si="540"/>
        <v>NB Workstation</v>
      </c>
      <c r="J17338" s="1" t="str">
        <f t="shared" si="541"/>
        <v>NB Workstation</v>
      </c>
      <c r="K17338" t="s">
        <v>144</v>
      </c>
      <c r="L17338" t="s">
        <v>146</v>
      </c>
      <c r="M17338" s="47">
        <v>14</v>
      </c>
    </row>
    <row r="17339" spans="1:13" hidden="1" x14ac:dyDescent="0.3">
      <c r="A17339" s="1" t="s">
        <v>186</v>
      </c>
      <c r="B17339" s="1" t="s">
        <v>26</v>
      </c>
      <c r="C17339" t="s">
        <v>160</v>
      </c>
      <c r="D17339" s="1" t="s">
        <v>19</v>
      </c>
      <c r="E17339" t="s">
        <v>14</v>
      </c>
      <c r="F17339" s="1" t="s">
        <v>154</v>
      </c>
      <c r="G17339" t="s">
        <v>155</v>
      </c>
      <c r="H17339" s="1" t="s">
        <v>142</v>
      </c>
      <c r="I17339" s="1" t="str">
        <f t="shared" si="540"/>
        <v>NB Workstation</v>
      </c>
      <c r="J17339" s="1" t="str">
        <f t="shared" si="541"/>
        <v>NB Workstation</v>
      </c>
      <c r="K17339" t="s">
        <v>144</v>
      </c>
      <c r="L17339" t="s">
        <v>147</v>
      </c>
      <c r="M17339" s="47">
        <v>9</v>
      </c>
    </row>
    <row r="17340" spans="1:13" hidden="1" x14ac:dyDescent="0.3">
      <c r="A17340" s="1" t="s">
        <v>186</v>
      </c>
      <c r="B17340" s="1" t="s">
        <v>26</v>
      </c>
      <c r="C17340" t="s">
        <v>160</v>
      </c>
      <c r="D17340" s="1" t="s">
        <v>19</v>
      </c>
      <c r="E17340" t="s">
        <v>14</v>
      </c>
      <c r="F17340" s="1" t="s">
        <v>154</v>
      </c>
      <c r="G17340" t="s">
        <v>155</v>
      </c>
      <c r="H17340" s="1" t="s">
        <v>142</v>
      </c>
      <c r="I17340" s="1" t="str">
        <f t="shared" si="540"/>
        <v>NB Workstation</v>
      </c>
      <c r="J17340" s="1" t="str">
        <f t="shared" si="541"/>
        <v>NB Workstation</v>
      </c>
      <c r="K17340" t="s">
        <v>144</v>
      </c>
      <c r="L17340" t="s">
        <v>148</v>
      </c>
      <c r="M17340" s="47">
        <v>2</v>
      </c>
    </row>
    <row r="17341" spans="1:13" hidden="1" x14ac:dyDescent="0.3">
      <c r="A17341" s="1" t="s">
        <v>186</v>
      </c>
      <c r="B17341" s="1" t="s">
        <v>26</v>
      </c>
      <c r="C17341" t="s">
        <v>160</v>
      </c>
      <c r="D17341" s="1" t="s">
        <v>19</v>
      </c>
      <c r="E17341" t="s">
        <v>14</v>
      </c>
      <c r="F17341" s="1" t="s">
        <v>154</v>
      </c>
      <c r="G17341" t="s">
        <v>155</v>
      </c>
      <c r="H17341" s="1" t="s">
        <v>142</v>
      </c>
      <c r="I17341" s="1" t="str">
        <f t="shared" si="540"/>
        <v>NB Workstation</v>
      </c>
      <c r="J17341" s="1" t="str">
        <f t="shared" si="541"/>
        <v>NB Workstation</v>
      </c>
      <c r="K17341" t="s">
        <v>144</v>
      </c>
      <c r="L17341" t="s">
        <v>149</v>
      </c>
      <c r="M17341" s="47">
        <v>7</v>
      </c>
    </row>
    <row r="17342" spans="1:13" hidden="1" x14ac:dyDescent="0.3">
      <c r="A17342" s="1" t="s">
        <v>186</v>
      </c>
      <c r="B17342" s="1" t="s">
        <v>26</v>
      </c>
      <c r="C17342" t="s">
        <v>160</v>
      </c>
      <c r="D17342" s="1" t="s">
        <v>19</v>
      </c>
      <c r="E17342" t="s">
        <v>14</v>
      </c>
      <c r="F17342" s="1" t="s">
        <v>154</v>
      </c>
      <c r="G17342" t="s">
        <v>155</v>
      </c>
      <c r="H17342" s="1" t="s">
        <v>142</v>
      </c>
      <c r="I17342" s="1" t="str">
        <f t="shared" si="540"/>
        <v>NB Workstation</v>
      </c>
      <c r="J17342" s="1" t="str">
        <f t="shared" si="541"/>
        <v>NB Workstation</v>
      </c>
      <c r="K17342" t="s">
        <v>144</v>
      </c>
      <c r="L17342" t="s">
        <v>151</v>
      </c>
      <c r="M17342" s="47">
        <v>3</v>
      </c>
    </row>
    <row r="17343" spans="1:13" hidden="1" x14ac:dyDescent="0.3">
      <c r="A17343" s="1" t="s">
        <v>186</v>
      </c>
      <c r="B17343" s="1" t="s">
        <v>26</v>
      </c>
      <c r="C17343" t="s">
        <v>160</v>
      </c>
      <c r="D17343" s="1" t="s">
        <v>19</v>
      </c>
      <c r="E17343" t="s">
        <v>14</v>
      </c>
      <c r="F17343" s="1" t="s">
        <v>154</v>
      </c>
      <c r="G17343" t="s">
        <v>155</v>
      </c>
      <c r="H17343" s="1" t="s">
        <v>155</v>
      </c>
      <c r="I17343" s="1" t="str">
        <f t="shared" si="540"/>
        <v>NB Workstation</v>
      </c>
      <c r="J17343" s="1" t="str">
        <f t="shared" si="541"/>
        <v>NB Workstation</v>
      </c>
      <c r="K17343" t="s">
        <v>144</v>
      </c>
      <c r="L17343" t="s">
        <v>149</v>
      </c>
      <c r="M17343" s="47">
        <v>1</v>
      </c>
    </row>
    <row r="17344" spans="1:13" hidden="1" x14ac:dyDescent="0.3">
      <c r="A17344" s="1" t="s">
        <v>186</v>
      </c>
      <c r="B17344" s="1" t="s">
        <v>26</v>
      </c>
      <c r="C17344" t="s">
        <v>160</v>
      </c>
      <c r="D17344" s="1" t="s">
        <v>19</v>
      </c>
      <c r="E17344" t="s">
        <v>14</v>
      </c>
      <c r="F17344" s="1" t="s">
        <v>154</v>
      </c>
      <c r="G17344" t="s">
        <v>155</v>
      </c>
      <c r="H17344" s="1" t="s">
        <v>155</v>
      </c>
      <c r="I17344" s="1" t="str">
        <f t="shared" si="540"/>
        <v>NB Workstation</v>
      </c>
      <c r="J17344" s="1" t="str">
        <f t="shared" si="541"/>
        <v>NB Workstation</v>
      </c>
      <c r="K17344" t="s">
        <v>144</v>
      </c>
      <c r="L17344" t="s">
        <v>151</v>
      </c>
      <c r="M17344" s="47">
        <v>1</v>
      </c>
    </row>
    <row r="17345" spans="1:13" hidden="1" x14ac:dyDescent="0.3">
      <c r="A17345" s="1" t="s">
        <v>186</v>
      </c>
      <c r="B17345" s="1" t="s">
        <v>26</v>
      </c>
      <c r="C17345" t="s">
        <v>153</v>
      </c>
      <c r="D17345" s="1" t="s">
        <v>17</v>
      </c>
      <c r="E17345" t="s">
        <v>8</v>
      </c>
      <c r="F17345" s="1" t="s">
        <v>154</v>
      </c>
      <c r="G17345" t="s">
        <v>142</v>
      </c>
      <c r="H17345" s="1" t="s">
        <v>187</v>
      </c>
      <c r="I17345" s="1" t="str">
        <f t="shared" si="540"/>
        <v>AIO DT</v>
      </c>
      <c r="J17345" s="1" t="str">
        <f t="shared" si="541"/>
        <v>AIO DT</v>
      </c>
      <c r="K17345" t="s">
        <v>143</v>
      </c>
      <c r="L17345" t="s">
        <v>143</v>
      </c>
      <c r="M17345" s="47">
        <v>473</v>
      </c>
    </row>
    <row r="17346" spans="1:13" hidden="1" x14ac:dyDescent="0.3">
      <c r="A17346" s="1" t="s">
        <v>186</v>
      </c>
      <c r="B17346" s="1" t="s">
        <v>26</v>
      </c>
      <c r="C17346" t="s">
        <v>153</v>
      </c>
      <c r="D17346" s="1" t="s">
        <v>17</v>
      </c>
      <c r="E17346" t="s">
        <v>8</v>
      </c>
      <c r="F17346" s="1" t="s">
        <v>154</v>
      </c>
      <c r="G17346" t="s">
        <v>142</v>
      </c>
      <c r="H17346" s="1" t="s">
        <v>187</v>
      </c>
      <c r="I17346" s="1" t="str">
        <f t="shared" si="540"/>
        <v>AIO DT</v>
      </c>
      <c r="J17346" s="1" t="str">
        <f t="shared" si="541"/>
        <v>AIO DT</v>
      </c>
      <c r="K17346" t="s">
        <v>144</v>
      </c>
      <c r="L17346" t="s">
        <v>145</v>
      </c>
      <c r="M17346" s="47">
        <v>185</v>
      </c>
    </row>
    <row r="17347" spans="1:13" hidden="1" x14ac:dyDescent="0.3">
      <c r="A17347" s="1" t="s">
        <v>186</v>
      </c>
      <c r="B17347" s="1" t="s">
        <v>26</v>
      </c>
      <c r="C17347" t="s">
        <v>153</v>
      </c>
      <c r="D17347" s="1" t="s">
        <v>17</v>
      </c>
      <c r="E17347" t="s">
        <v>8</v>
      </c>
      <c r="F17347" s="1" t="s">
        <v>154</v>
      </c>
      <c r="G17347" t="s">
        <v>142</v>
      </c>
      <c r="H17347" s="1" t="s">
        <v>187</v>
      </c>
      <c r="I17347" s="1" t="str">
        <f t="shared" ref="I17347:I17410" si="542">VLOOKUP(E17347&amp;F17347&amp;G17347,$S$1:$T$74,2,0)</f>
        <v>AIO DT</v>
      </c>
      <c r="J17347" s="1" t="str">
        <f t="shared" ref="J17347:J17410" si="543">IF(AND(I17347="Clamshell NB",H17347="Yes"),"Clamshell Ultraslim NB",I17347)</f>
        <v>AIO DT</v>
      </c>
      <c r="K17347" t="s">
        <v>144</v>
      </c>
      <c r="L17347" t="s">
        <v>146</v>
      </c>
      <c r="M17347" s="47">
        <v>127</v>
      </c>
    </row>
    <row r="17348" spans="1:13" hidden="1" x14ac:dyDescent="0.3">
      <c r="A17348" s="1" t="s">
        <v>186</v>
      </c>
      <c r="B17348" s="1" t="s">
        <v>26</v>
      </c>
      <c r="C17348" t="s">
        <v>153</v>
      </c>
      <c r="D17348" s="1" t="s">
        <v>17</v>
      </c>
      <c r="E17348" t="s">
        <v>8</v>
      </c>
      <c r="F17348" s="1" t="s">
        <v>154</v>
      </c>
      <c r="G17348" t="s">
        <v>142</v>
      </c>
      <c r="H17348" s="1" t="s">
        <v>187</v>
      </c>
      <c r="I17348" s="1" t="str">
        <f t="shared" si="542"/>
        <v>AIO DT</v>
      </c>
      <c r="J17348" s="1" t="str">
        <f t="shared" si="543"/>
        <v>AIO DT</v>
      </c>
      <c r="K17348" t="s">
        <v>144</v>
      </c>
      <c r="L17348" t="s">
        <v>147</v>
      </c>
      <c r="M17348" s="47">
        <v>251</v>
      </c>
    </row>
    <row r="17349" spans="1:13" hidden="1" x14ac:dyDescent="0.3">
      <c r="A17349" s="1" t="s">
        <v>186</v>
      </c>
      <c r="B17349" s="1" t="s">
        <v>26</v>
      </c>
      <c r="C17349" t="s">
        <v>153</v>
      </c>
      <c r="D17349" s="1" t="s">
        <v>17</v>
      </c>
      <c r="E17349" t="s">
        <v>8</v>
      </c>
      <c r="F17349" s="1" t="s">
        <v>154</v>
      </c>
      <c r="G17349" t="s">
        <v>142</v>
      </c>
      <c r="H17349" s="1" t="s">
        <v>187</v>
      </c>
      <c r="I17349" s="1" t="str">
        <f t="shared" si="542"/>
        <v>AIO DT</v>
      </c>
      <c r="J17349" s="1" t="str">
        <f t="shared" si="543"/>
        <v>AIO DT</v>
      </c>
      <c r="K17349" t="s">
        <v>144</v>
      </c>
      <c r="L17349" t="s">
        <v>148</v>
      </c>
      <c r="M17349" s="47">
        <v>106</v>
      </c>
    </row>
    <row r="17350" spans="1:13" hidden="1" x14ac:dyDescent="0.3">
      <c r="A17350" s="1" t="s">
        <v>186</v>
      </c>
      <c r="B17350" s="1" t="s">
        <v>26</v>
      </c>
      <c r="C17350" t="s">
        <v>153</v>
      </c>
      <c r="D17350" s="1" t="s">
        <v>17</v>
      </c>
      <c r="E17350" t="s">
        <v>8</v>
      </c>
      <c r="F17350" s="1" t="s">
        <v>154</v>
      </c>
      <c r="G17350" t="s">
        <v>142</v>
      </c>
      <c r="H17350" s="1" t="s">
        <v>187</v>
      </c>
      <c r="I17350" s="1" t="str">
        <f t="shared" si="542"/>
        <v>AIO DT</v>
      </c>
      <c r="J17350" s="1" t="str">
        <f t="shared" si="543"/>
        <v>AIO DT</v>
      </c>
      <c r="K17350" t="s">
        <v>144</v>
      </c>
      <c r="L17350" t="s">
        <v>149</v>
      </c>
      <c r="M17350" s="47">
        <v>67</v>
      </c>
    </row>
    <row r="17351" spans="1:13" hidden="1" x14ac:dyDescent="0.3">
      <c r="A17351" s="1" t="s">
        <v>186</v>
      </c>
      <c r="B17351" s="1" t="s">
        <v>26</v>
      </c>
      <c r="C17351" t="s">
        <v>153</v>
      </c>
      <c r="D17351" s="1" t="s">
        <v>17</v>
      </c>
      <c r="E17351" t="s">
        <v>8</v>
      </c>
      <c r="F17351" s="1" t="s">
        <v>154</v>
      </c>
      <c r="G17351" t="s">
        <v>142</v>
      </c>
      <c r="H17351" s="1" t="s">
        <v>187</v>
      </c>
      <c r="I17351" s="1" t="str">
        <f t="shared" si="542"/>
        <v>AIO DT</v>
      </c>
      <c r="J17351" s="1" t="str">
        <f t="shared" si="543"/>
        <v>AIO DT</v>
      </c>
      <c r="K17351" t="s">
        <v>144</v>
      </c>
      <c r="L17351" t="s">
        <v>150</v>
      </c>
      <c r="M17351" s="47">
        <v>50</v>
      </c>
    </row>
    <row r="17352" spans="1:13" hidden="1" x14ac:dyDescent="0.3">
      <c r="A17352" s="1" t="s">
        <v>186</v>
      </c>
      <c r="B17352" s="1" t="s">
        <v>26</v>
      </c>
      <c r="C17352" t="s">
        <v>153</v>
      </c>
      <c r="D17352" s="1" t="s">
        <v>17</v>
      </c>
      <c r="E17352" t="s">
        <v>8</v>
      </c>
      <c r="F17352" s="1" t="s">
        <v>154</v>
      </c>
      <c r="G17352" t="s">
        <v>142</v>
      </c>
      <c r="H17352" s="1" t="s">
        <v>187</v>
      </c>
      <c r="I17352" s="1" t="str">
        <f t="shared" si="542"/>
        <v>AIO DT</v>
      </c>
      <c r="J17352" s="1" t="str">
        <f t="shared" si="543"/>
        <v>AIO DT</v>
      </c>
      <c r="K17352" t="s">
        <v>144</v>
      </c>
      <c r="L17352" t="s">
        <v>151</v>
      </c>
      <c r="M17352" s="47">
        <v>75</v>
      </c>
    </row>
    <row r="17353" spans="1:13" hidden="1" x14ac:dyDescent="0.3">
      <c r="A17353" s="1" t="s">
        <v>186</v>
      </c>
      <c r="B17353" s="1" t="s">
        <v>26</v>
      </c>
      <c r="C17353" t="s">
        <v>153</v>
      </c>
      <c r="D17353" s="1" t="s">
        <v>17</v>
      </c>
      <c r="E17353" t="s">
        <v>8</v>
      </c>
      <c r="F17353" s="1" t="s">
        <v>154</v>
      </c>
      <c r="G17353" t="s">
        <v>155</v>
      </c>
      <c r="H17353" s="1" t="s">
        <v>187</v>
      </c>
      <c r="I17353" s="1" t="str">
        <f t="shared" si="542"/>
        <v>AIO DT</v>
      </c>
      <c r="J17353" s="1" t="str">
        <f t="shared" si="543"/>
        <v>AIO DT</v>
      </c>
      <c r="K17353" t="s">
        <v>143</v>
      </c>
      <c r="L17353" t="s">
        <v>143</v>
      </c>
      <c r="M17353" s="47">
        <v>109</v>
      </c>
    </row>
    <row r="17354" spans="1:13" hidden="1" x14ac:dyDescent="0.3">
      <c r="A17354" s="1" t="s">
        <v>186</v>
      </c>
      <c r="B17354" s="1" t="s">
        <v>26</v>
      </c>
      <c r="C17354" t="s">
        <v>153</v>
      </c>
      <c r="D17354" s="1" t="s">
        <v>17</v>
      </c>
      <c r="E17354" t="s">
        <v>8</v>
      </c>
      <c r="F17354" s="1" t="s">
        <v>154</v>
      </c>
      <c r="G17354" t="s">
        <v>155</v>
      </c>
      <c r="H17354" s="1" t="s">
        <v>187</v>
      </c>
      <c r="I17354" s="1" t="str">
        <f t="shared" si="542"/>
        <v>AIO DT</v>
      </c>
      <c r="J17354" s="1" t="str">
        <f t="shared" si="543"/>
        <v>AIO DT</v>
      </c>
      <c r="K17354" t="s">
        <v>144</v>
      </c>
      <c r="L17354" t="s">
        <v>145</v>
      </c>
      <c r="M17354" s="47">
        <v>19</v>
      </c>
    </row>
    <row r="17355" spans="1:13" hidden="1" x14ac:dyDescent="0.3">
      <c r="A17355" s="1" t="s">
        <v>186</v>
      </c>
      <c r="B17355" s="1" t="s">
        <v>26</v>
      </c>
      <c r="C17355" t="s">
        <v>153</v>
      </c>
      <c r="D17355" s="1" t="s">
        <v>17</v>
      </c>
      <c r="E17355" t="s">
        <v>8</v>
      </c>
      <c r="F17355" s="1" t="s">
        <v>154</v>
      </c>
      <c r="G17355" t="s">
        <v>155</v>
      </c>
      <c r="H17355" s="1" t="s">
        <v>187</v>
      </c>
      <c r="I17355" s="1" t="str">
        <f t="shared" si="542"/>
        <v>AIO DT</v>
      </c>
      <c r="J17355" s="1" t="str">
        <f t="shared" si="543"/>
        <v>AIO DT</v>
      </c>
      <c r="K17355" t="s">
        <v>144</v>
      </c>
      <c r="L17355" t="s">
        <v>146</v>
      </c>
      <c r="M17355" s="47">
        <v>13</v>
      </c>
    </row>
    <row r="17356" spans="1:13" hidden="1" x14ac:dyDescent="0.3">
      <c r="A17356" s="1" t="s">
        <v>186</v>
      </c>
      <c r="B17356" s="1" t="s">
        <v>26</v>
      </c>
      <c r="C17356" t="s">
        <v>153</v>
      </c>
      <c r="D17356" s="1" t="s">
        <v>17</v>
      </c>
      <c r="E17356" t="s">
        <v>8</v>
      </c>
      <c r="F17356" s="1" t="s">
        <v>154</v>
      </c>
      <c r="G17356" t="s">
        <v>155</v>
      </c>
      <c r="H17356" s="1" t="s">
        <v>187</v>
      </c>
      <c r="I17356" s="1" t="str">
        <f t="shared" si="542"/>
        <v>AIO DT</v>
      </c>
      <c r="J17356" s="1" t="str">
        <f t="shared" si="543"/>
        <v>AIO DT</v>
      </c>
      <c r="K17356" t="s">
        <v>144</v>
      </c>
      <c r="L17356" t="s">
        <v>147</v>
      </c>
      <c r="M17356" s="47">
        <v>25</v>
      </c>
    </row>
    <row r="17357" spans="1:13" hidden="1" x14ac:dyDescent="0.3">
      <c r="A17357" s="1" t="s">
        <v>186</v>
      </c>
      <c r="B17357" s="1" t="s">
        <v>26</v>
      </c>
      <c r="C17357" t="s">
        <v>153</v>
      </c>
      <c r="D17357" s="1" t="s">
        <v>17</v>
      </c>
      <c r="E17357" t="s">
        <v>8</v>
      </c>
      <c r="F17357" s="1" t="s">
        <v>154</v>
      </c>
      <c r="G17357" t="s">
        <v>155</v>
      </c>
      <c r="H17357" s="1" t="s">
        <v>187</v>
      </c>
      <c r="I17357" s="1" t="str">
        <f t="shared" si="542"/>
        <v>AIO DT</v>
      </c>
      <c r="J17357" s="1" t="str">
        <f t="shared" si="543"/>
        <v>AIO DT</v>
      </c>
      <c r="K17357" t="s">
        <v>144</v>
      </c>
      <c r="L17357" t="s">
        <v>148</v>
      </c>
      <c r="M17357" s="47">
        <v>11</v>
      </c>
    </row>
    <row r="17358" spans="1:13" hidden="1" x14ac:dyDescent="0.3">
      <c r="A17358" s="1" t="s">
        <v>186</v>
      </c>
      <c r="B17358" s="1" t="s">
        <v>26</v>
      </c>
      <c r="C17358" t="s">
        <v>153</v>
      </c>
      <c r="D17358" s="1" t="s">
        <v>17</v>
      </c>
      <c r="E17358" t="s">
        <v>8</v>
      </c>
      <c r="F17358" s="1" t="s">
        <v>154</v>
      </c>
      <c r="G17358" t="s">
        <v>155</v>
      </c>
      <c r="H17358" s="1" t="s">
        <v>187</v>
      </c>
      <c r="I17358" s="1" t="str">
        <f t="shared" si="542"/>
        <v>AIO DT</v>
      </c>
      <c r="J17358" s="1" t="str">
        <f t="shared" si="543"/>
        <v>AIO DT</v>
      </c>
      <c r="K17358" t="s">
        <v>144</v>
      </c>
      <c r="L17358" t="s">
        <v>149</v>
      </c>
      <c r="M17358" s="47">
        <v>7</v>
      </c>
    </row>
    <row r="17359" spans="1:13" hidden="1" x14ac:dyDescent="0.3">
      <c r="A17359" s="1" t="s">
        <v>186</v>
      </c>
      <c r="B17359" s="1" t="s">
        <v>26</v>
      </c>
      <c r="C17359" t="s">
        <v>153</v>
      </c>
      <c r="D17359" s="1" t="s">
        <v>17</v>
      </c>
      <c r="E17359" t="s">
        <v>8</v>
      </c>
      <c r="F17359" s="1" t="s">
        <v>154</v>
      </c>
      <c r="G17359" t="s">
        <v>155</v>
      </c>
      <c r="H17359" s="1" t="s">
        <v>187</v>
      </c>
      <c r="I17359" s="1" t="str">
        <f t="shared" si="542"/>
        <v>AIO DT</v>
      </c>
      <c r="J17359" s="1" t="str">
        <f t="shared" si="543"/>
        <v>AIO DT</v>
      </c>
      <c r="K17359" t="s">
        <v>144</v>
      </c>
      <c r="L17359" t="s">
        <v>150</v>
      </c>
      <c r="M17359" s="47">
        <v>6</v>
      </c>
    </row>
    <row r="17360" spans="1:13" hidden="1" x14ac:dyDescent="0.3">
      <c r="A17360" s="1" t="s">
        <v>186</v>
      </c>
      <c r="B17360" s="1" t="s">
        <v>26</v>
      </c>
      <c r="C17360" t="s">
        <v>153</v>
      </c>
      <c r="D17360" s="1" t="s">
        <v>17</v>
      </c>
      <c r="E17360" t="s">
        <v>8</v>
      </c>
      <c r="F17360" s="1" t="s">
        <v>154</v>
      </c>
      <c r="G17360" t="s">
        <v>155</v>
      </c>
      <c r="H17360" s="1" t="s">
        <v>187</v>
      </c>
      <c r="I17360" s="1" t="str">
        <f t="shared" si="542"/>
        <v>AIO DT</v>
      </c>
      <c r="J17360" s="1" t="str">
        <f t="shared" si="543"/>
        <v>AIO DT</v>
      </c>
      <c r="K17360" t="s">
        <v>144</v>
      </c>
      <c r="L17360" t="s">
        <v>151</v>
      </c>
      <c r="M17360" s="47">
        <v>7</v>
      </c>
    </row>
    <row r="17361" spans="1:13" hidden="1" x14ac:dyDescent="0.3">
      <c r="A17361" s="1" t="s">
        <v>186</v>
      </c>
      <c r="B17361" s="1" t="s">
        <v>26</v>
      </c>
      <c r="C17361" t="s">
        <v>153</v>
      </c>
      <c r="D17361" s="1" t="s">
        <v>17</v>
      </c>
      <c r="E17361" t="s">
        <v>6</v>
      </c>
      <c r="F17361" s="1" t="s">
        <v>154</v>
      </c>
      <c r="G17361" t="s">
        <v>142</v>
      </c>
      <c r="H17361" s="1" t="s">
        <v>187</v>
      </c>
      <c r="I17361" s="1" t="str">
        <f t="shared" si="542"/>
        <v>Small DT</v>
      </c>
      <c r="J17361" s="1" t="str">
        <f t="shared" si="543"/>
        <v>Small DT</v>
      </c>
      <c r="K17361" t="s">
        <v>143</v>
      </c>
      <c r="L17361" t="s">
        <v>143</v>
      </c>
      <c r="M17361" s="47">
        <v>48</v>
      </c>
    </row>
    <row r="17362" spans="1:13" hidden="1" x14ac:dyDescent="0.3">
      <c r="A17362" s="1" t="s">
        <v>186</v>
      </c>
      <c r="B17362" s="1" t="s">
        <v>26</v>
      </c>
      <c r="C17362" t="s">
        <v>153</v>
      </c>
      <c r="D17362" s="1" t="s">
        <v>17</v>
      </c>
      <c r="E17362" t="s">
        <v>6</v>
      </c>
      <c r="F17362" s="1" t="s">
        <v>154</v>
      </c>
      <c r="G17362" t="s">
        <v>142</v>
      </c>
      <c r="H17362" s="1" t="s">
        <v>187</v>
      </c>
      <c r="I17362" s="1" t="str">
        <f t="shared" si="542"/>
        <v>Small DT</v>
      </c>
      <c r="J17362" s="1" t="str">
        <f t="shared" si="543"/>
        <v>Small DT</v>
      </c>
      <c r="K17362" t="s">
        <v>144</v>
      </c>
      <c r="L17362" t="s">
        <v>145</v>
      </c>
      <c r="M17362" s="47">
        <v>67</v>
      </c>
    </row>
    <row r="17363" spans="1:13" hidden="1" x14ac:dyDescent="0.3">
      <c r="A17363" s="1" t="s">
        <v>186</v>
      </c>
      <c r="B17363" s="1" t="s">
        <v>26</v>
      </c>
      <c r="C17363" t="s">
        <v>153</v>
      </c>
      <c r="D17363" s="1" t="s">
        <v>17</v>
      </c>
      <c r="E17363" t="s">
        <v>6</v>
      </c>
      <c r="F17363" s="1" t="s">
        <v>154</v>
      </c>
      <c r="G17363" t="s">
        <v>142</v>
      </c>
      <c r="H17363" s="1" t="s">
        <v>187</v>
      </c>
      <c r="I17363" s="1" t="str">
        <f t="shared" si="542"/>
        <v>Small DT</v>
      </c>
      <c r="J17363" s="1" t="str">
        <f t="shared" si="543"/>
        <v>Small DT</v>
      </c>
      <c r="K17363" t="s">
        <v>144</v>
      </c>
      <c r="L17363" t="s">
        <v>146</v>
      </c>
      <c r="M17363" s="47">
        <v>90</v>
      </c>
    </row>
    <row r="17364" spans="1:13" hidden="1" x14ac:dyDescent="0.3">
      <c r="A17364" s="1" t="s">
        <v>186</v>
      </c>
      <c r="B17364" s="1" t="s">
        <v>26</v>
      </c>
      <c r="C17364" t="s">
        <v>153</v>
      </c>
      <c r="D17364" s="1" t="s">
        <v>17</v>
      </c>
      <c r="E17364" t="s">
        <v>6</v>
      </c>
      <c r="F17364" s="1" t="s">
        <v>154</v>
      </c>
      <c r="G17364" t="s">
        <v>142</v>
      </c>
      <c r="H17364" s="1" t="s">
        <v>187</v>
      </c>
      <c r="I17364" s="1" t="str">
        <f t="shared" si="542"/>
        <v>Small DT</v>
      </c>
      <c r="J17364" s="1" t="str">
        <f t="shared" si="543"/>
        <v>Small DT</v>
      </c>
      <c r="K17364" t="s">
        <v>144</v>
      </c>
      <c r="L17364" t="s">
        <v>147</v>
      </c>
      <c r="M17364" s="47">
        <v>185</v>
      </c>
    </row>
    <row r="17365" spans="1:13" hidden="1" x14ac:dyDescent="0.3">
      <c r="A17365" s="1" t="s">
        <v>186</v>
      </c>
      <c r="B17365" s="1" t="s">
        <v>26</v>
      </c>
      <c r="C17365" t="s">
        <v>153</v>
      </c>
      <c r="D17365" s="1" t="s">
        <v>17</v>
      </c>
      <c r="E17365" t="s">
        <v>6</v>
      </c>
      <c r="F17365" s="1" t="s">
        <v>154</v>
      </c>
      <c r="G17365" t="s">
        <v>142</v>
      </c>
      <c r="H17365" s="1" t="s">
        <v>187</v>
      </c>
      <c r="I17365" s="1" t="str">
        <f t="shared" si="542"/>
        <v>Small DT</v>
      </c>
      <c r="J17365" s="1" t="str">
        <f t="shared" si="543"/>
        <v>Small DT</v>
      </c>
      <c r="K17365" t="s">
        <v>144</v>
      </c>
      <c r="L17365" t="s">
        <v>148</v>
      </c>
      <c r="M17365" s="47">
        <v>57</v>
      </c>
    </row>
    <row r="17366" spans="1:13" hidden="1" x14ac:dyDescent="0.3">
      <c r="A17366" s="1" t="s">
        <v>186</v>
      </c>
      <c r="B17366" s="1" t="s">
        <v>26</v>
      </c>
      <c r="C17366" t="s">
        <v>153</v>
      </c>
      <c r="D17366" s="1" t="s">
        <v>17</v>
      </c>
      <c r="E17366" t="s">
        <v>6</v>
      </c>
      <c r="F17366" s="1" t="s">
        <v>154</v>
      </c>
      <c r="G17366" t="s">
        <v>142</v>
      </c>
      <c r="H17366" s="1" t="s">
        <v>187</v>
      </c>
      <c r="I17366" s="1" t="str">
        <f t="shared" si="542"/>
        <v>Small DT</v>
      </c>
      <c r="J17366" s="1" t="str">
        <f t="shared" si="543"/>
        <v>Small DT</v>
      </c>
      <c r="K17366" t="s">
        <v>144</v>
      </c>
      <c r="L17366" t="s">
        <v>149</v>
      </c>
      <c r="M17366" s="47">
        <v>51</v>
      </c>
    </row>
    <row r="17367" spans="1:13" hidden="1" x14ac:dyDescent="0.3">
      <c r="A17367" s="1" t="s">
        <v>186</v>
      </c>
      <c r="B17367" s="1" t="s">
        <v>26</v>
      </c>
      <c r="C17367" t="s">
        <v>153</v>
      </c>
      <c r="D17367" s="1" t="s">
        <v>17</v>
      </c>
      <c r="E17367" t="s">
        <v>6</v>
      </c>
      <c r="F17367" s="1" t="s">
        <v>154</v>
      </c>
      <c r="G17367" t="s">
        <v>142</v>
      </c>
      <c r="H17367" s="1" t="s">
        <v>187</v>
      </c>
      <c r="I17367" s="1" t="str">
        <f t="shared" si="542"/>
        <v>Small DT</v>
      </c>
      <c r="J17367" s="1" t="str">
        <f t="shared" si="543"/>
        <v>Small DT</v>
      </c>
      <c r="K17367" t="s">
        <v>144</v>
      </c>
      <c r="L17367" t="s">
        <v>150</v>
      </c>
      <c r="M17367" s="47">
        <v>46</v>
      </c>
    </row>
    <row r="17368" spans="1:13" hidden="1" x14ac:dyDescent="0.3">
      <c r="A17368" s="1" t="s">
        <v>186</v>
      </c>
      <c r="B17368" s="1" t="s">
        <v>26</v>
      </c>
      <c r="C17368" t="s">
        <v>153</v>
      </c>
      <c r="D17368" s="1" t="s">
        <v>17</v>
      </c>
      <c r="E17368" t="s">
        <v>6</v>
      </c>
      <c r="F17368" s="1" t="s">
        <v>154</v>
      </c>
      <c r="G17368" t="s">
        <v>142</v>
      </c>
      <c r="H17368" s="1" t="s">
        <v>187</v>
      </c>
      <c r="I17368" s="1" t="str">
        <f t="shared" si="542"/>
        <v>Small DT</v>
      </c>
      <c r="J17368" s="1" t="str">
        <f t="shared" si="543"/>
        <v>Small DT</v>
      </c>
      <c r="K17368" t="s">
        <v>144</v>
      </c>
      <c r="L17368" t="s">
        <v>151</v>
      </c>
      <c r="M17368" s="47">
        <v>55</v>
      </c>
    </row>
    <row r="17369" spans="1:13" hidden="1" x14ac:dyDescent="0.3">
      <c r="A17369" s="1" t="s">
        <v>186</v>
      </c>
      <c r="B17369" s="1" t="s">
        <v>26</v>
      </c>
      <c r="C17369" t="s">
        <v>153</v>
      </c>
      <c r="D17369" s="1" t="s">
        <v>17</v>
      </c>
      <c r="E17369" t="s">
        <v>7</v>
      </c>
      <c r="F17369" s="1" t="s">
        <v>154</v>
      </c>
      <c r="G17369" t="s">
        <v>142</v>
      </c>
      <c r="H17369" s="1" t="s">
        <v>187</v>
      </c>
      <c r="I17369" s="1" t="str">
        <f t="shared" si="542"/>
        <v>Tower DT</v>
      </c>
      <c r="J17369" s="1" t="str">
        <f t="shared" si="543"/>
        <v>Tower DT</v>
      </c>
      <c r="K17369" t="s">
        <v>143</v>
      </c>
      <c r="L17369" t="s">
        <v>143</v>
      </c>
      <c r="M17369" s="47">
        <v>731</v>
      </c>
    </row>
    <row r="17370" spans="1:13" hidden="1" x14ac:dyDescent="0.3">
      <c r="A17370" s="1" t="s">
        <v>186</v>
      </c>
      <c r="B17370" s="1" t="s">
        <v>26</v>
      </c>
      <c r="C17370" t="s">
        <v>153</v>
      </c>
      <c r="D17370" s="1" t="s">
        <v>17</v>
      </c>
      <c r="E17370" t="s">
        <v>7</v>
      </c>
      <c r="F17370" s="1" t="s">
        <v>154</v>
      </c>
      <c r="G17370" t="s">
        <v>142</v>
      </c>
      <c r="H17370" s="1" t="s">
        <v>187</v>
      </c>
      <c r="I17370" s="1" t="str">
        <f t="shared" si="542"/>
        <v>Tower DT</v>
      </c>
      <c r="J17370" s="1" t="str">
        <f t="shared" si="543"/>
        <v>Tower DT</v>
      </c>
      <c r="K17370" t="s">
        <v>144</v>
      </c>
      <c r="L17370" t="s">
        <v>145</v>
      </c>
      <c r="M17370" s="47">
        <v>262</v>
      </c>
    </row>
    <row r="17371" spans="1:13" hidden="1" x14ac:dyDescent="0.3">
      <c r="A17371" s="1" t="s">
        <v>186</v>
      </c>
      <c r="B17371" s="1" t="s">
        <v>26</v>
      </c>
      <c r="C17371" t="s">
        <v>153</v>
      </c>
      <c r="D17371" s="1" t="s">
        <v>17</v>
      </c>
      <c r="E17371" t="s">
        <v>7</v>
      </c>
      <c r="F17371" s="1" t="s">
        <v>154</v>
      </c>
      <c r="G17371" t="s">
        <v>142</v>
      </c>
      <c r="H17371" s="1" t="s">
        <v>187</v>
      </c>
      <c r="I17371" s="1" t="str">
        <f t="shared" si="542"/>
        <v>Tower DT</v>
      </c>
      <c r="J17371" s="1" t="str">
        <f t="shared" si="543"/>
        <v>Tower DT</v>
      </c>
      <c r="K17371" t="s">
        <v>144</v>
      </c>
      <c r="L17371" t="s">
        <v>146</v>
      </c>
      <c r="M17371" s="47">
        <v>358</v>
      </c>
    </row>
    <row r="17372" spans="1:13" hidden="1" x14ac:dyDescent="0.3">
      <c r="A17372" s="1" t="s">
        <v>186</v>
      </c>
      <c r="B17372" s="1" t="s">
        <v>26</v>
      </c>
      <c r="C17372" t="s">
        <v>153</v>
      </c>
      <c r="D17372" s="1" t="s">
        <v>17</v>
      </c>
      <c r="E17372" t="s">
        <v>7</v>
      </c>
      <c r="F17372" s="1" t="s">
        <v>154</v>
      </c>
      <c r="G17372" t="s">
        <v>142</v>
      </c>
      <c r="H17372" s="1" t="s">
        <v>187</v>
      </c>
      <c r="I17372" s="1" t="str">
        <f t="shared" si="542"/>
        <v>Tower DT</v>
      </c>
      <c r="J17372" s="1" t="str">
        <f t="shared" si="543"/>
        <v>Tower DT</v>
      </c>
      <c r="K17372" t="s">
        <v>144</v>
      </c>
      <c r="L17372" t="s">
        <v>147</v>
      </c>
      <c r="M17372" s="47">
        <v>391</v>
      </c>
    </row>
    <row r="17373" spans="1:13" hidden="1" x14ac:dyDescent="0.3">
      <c r="A17373" s="1" t="s">
        <v>186</v>
      </c>
      <c r="B17373" s="1" t="s">
        <v>26</v>
      </c>
      <c r="C17373" t="s">
        <v>153</v>
      </c>
      <c r="D17373" s="1" t="s">
        <v>17</v>
      </c>
      <c r="E17373" t="s">
        <v>7</v>
      </c>
      <c r="F17373" s="1" t="s">
        <v>154</v>
      </c>
      <c r="G17373" t="s">
        <v>142</v>
      </c>
      <c r="H17373" s="1" t="s">
        <v>187</v>
      </c>
      <c r="I17373" s="1" t="str">
        <f t="shared" si="542"/>
        <v>Tower DT</v>
      </c>
      <c r="J17373" s="1" t="str">
        <f t="shared" si="543"/>
        <v>Tower DT</v>
      </c>
      <c r="K17373" t="s">
        <v>144</v>
      </c>
      <c r="L17373" t="s">
        <v>148</v>
      </c>
      <c r="M17373" s="47">
        <v>727</v>
      </c>
    </row>
    <row r="17374" spans="1:13" hidden="1" x14ac:dyDescent="0.3">
      <c r="A17374" s="1" t="s">
        <v>186</v>
      </c>
      <c r="B17374" s="1" t="s">
        <v>26</v>
      </c>
      <c r="C17374" t="s">
        <v>153</v>
      </c>
      <c r="D17374" s="1" t="s">
        <v>17</v>
      </c>
      <c r="E17374" t="s">
        <v>7</v>
      </c>
      <c r="F17374" s="1" t="s">
        <v>154</v>
      </c>
      <c r="G17374" t="s">
        <v>142</v>
      </c>
      <c r="H17374" s="1" t="s">
        <v>187</v>
      </c>
      <c r="I17374" s="1" t="str">
        <f t="shared" si="542"/>
        <v>Tower DT</v>
      </c>
      <c r="J17374" s="1" t="str">
        <f t="shared" si="543"/>
        <v>Tower DT</v>
      </c>
      <c r="K17374" t="s">
        <v>144</v>
      </c>
      <c r="L17374" t="s">
        <v>149</v>
      </c>
      <c r="M17374" s="47">
        <v>486</v>
      </c>
    </row>
    <row r="17375" spans="1:13" hidden="1" x14ac:dyDescent="0.3">
      <c r="A17375" s="1" t="s">
        <v>186</v>
      </c>
      <c r="B17375" s="1" t="s">
        <v>26</v>
      </c>
      <c r="C17375" t="s">
        <v>153</v>
      </c>
      <c r="D17375" s="1" t="s">
        <v>17</v>
      </c>
      <c r="E17375" t="s">
        <v>7</v>
      </c>
      <c r="F17375" s="1" t="s">
        <v>154</v>
      </c>
      <c r="G17375" t="s">
        <v>142</v>
      </c>
      <c r="H17375" s="1" t="s">
        <v>187</v>
      </c>
      <c r="I17375" s="1" t="str">
        <f t="shared" si="542"/>
        <v>Tower DT</v>
      </c>
      <c r="J17375" s="1" t="str">
        <f t="shared" si="543"/>
        <v>Tower DT</v>
      </c>
      <c r="K17375" t="s">
        <v>144</v>
      </c>
      <c r="L17375" t="s">
        <v>150</v>
      </c>
      <c r="M17375" s="47">
        <v>113</v>
      </c>
    </row>
    <row r="17376" spans="1:13" hidden="1" x14ac:dyDescent="0.3">
      <c r="A17376" s="1" t="s">
        <v>186</v>
      </c>
      <c r="B17376" s="1" t="s">
        <v>26</v>
      </c>
      <c r="C17376" t="s">
        <v>153</v>
      </c>
      <c r="D17376" s="1" t="s">
        <v>17</v>
      </c>
      <c r="E17376" t="s">
        <v>7</v>
      </c>
      <c r="F17376" s="1" t="s">
        <v>154</v>
      </c>
      <c r="G17376" t="s">
        <v>142</v>
      </c>
      <c r="H17376" s="1" t="s">
        <v>187</v>
      </c>
      <c r="I17376" s="1" t="str">
        <f t="shared" si="542"/>
        <v>Tower DT</v>
      </c>
      <c r="J17376" s="1" t="str">
        <f t="shared" si="543"/>
        <v>Tower DT</v>
      </c>
      <c r="K17376" t="s">
        <v>144</v>
      </c>
      <c r="L17376" t="s">
        <v>151</v>
      </c>
      <c r="M17376" s="47">
        <v>132</v>
      </c>
    </row>
    <row r="17377" spans="1:13" hidden="1" x14ac:dyDescent="0.3">
      <c r="A17377" s="1" t="s">
        <v>186</v>
      </c>
      <c r="B17377" s="1" t="s">
        <v>26</v>
      </c>
      <c r="C17377" t="s">
        <v>153</v>
      </c>
      <c r="D17377" s="1" t="s">
        <v>17</v>
      </c>
      <c r="E17377" t="s">
        <v>7</v>
      </c>
      <c r="F17377" s="1" t="s">
        <v>154</v>
      </c>
      <c r="G17377" t="s">
        <v>155</v>
      </c>
      <c r="H17377" s="1" t="s">
        <v>187</v>
      </c>
      <c r="I17377" s="1" t="str">
        <f t="shared" si="542"/>
        <v>Tower Gaming Capable DT</v>
      </c>
      <c r="J17377" s="1" t="str">
        <f t="shared" si="543"/>
        <v>Tower Gaming Capable DT</v>
      </c>
      <c r="K17377" t="s">
        <v>143</v>
      </c>
      <c r="L17377" t="s">
        <v>143</v>
      </c>
      <c r="M17377" s="47">
        <v>294</v>
      </c>
    </row>
    <row r="17378" spans="1:13" hidden="1" x14ac:dyDescent="0.3">
      <c r="A17378" s="1" t="s">
        <v>186</v>
      </c>
      <c r="B17378" s="1" t="s">
        <v>26</v>
      </c>
      <c r="C17378" t="s">
        <v>153</v>
      </c>
      <c r="D17378" s="1" t="s">
        <v>17</v>
      </c>
      <c r="E17378" t="s">
        <v>7</v>
      </c>
      <c r="F17378" s="1" t="s">
        <v>154</v>
      </c>
      <c r="G17378" t="s">
        <v>155</v>
      </c>
      <c r="H17378" s="1" t="s">
        <v>187</v>
      </c>
      <c r="I17378" s="1" t="str">
        <f t="shared" si="542"/>
        <v>Tower Gaming Capable DT</v>
      </c>
      <c r="J17378" s="1" t="str">
        <f t="shared" si="543"/>
        <v>Tower Gaming Capable DT</v>
      </c>
      <c r="K17378" t="s">
        <v>144</v>
      </c>
      <c r="L17378" t="s">
        <v>145</v>
      </c>
      <c r="M17378" s="47">
        <v>38</v>
      </c>
    </row>
    <row r="17379" spans="1:13" hidden="1" x14ac:dyDescent="0.3">
      <c r="A17379" s="1" t="s">
        <v>186</v>
      </c>
      <c r="B17379" s="1" t="s">
        <v>26</v>
      </c>
      <c r="C17379" t="s">
        <v>153</v>
      </c>
      <c r="D17379" s="1" t="s">
        <v>17</v>
      </c>
      <c r="E17379" t="s">
        <v>7</v>
      </c>
      <c r="F17379" s="1" t="s">
        <v>154</v>
      </c>
      <c r="G17379" t="s">
        <v>155</v>
      </c>
      <c r="H17379" s="1" t="s">
        <v>187</v>
      </c>
      <c r="I17379" s="1" t="str">
        <f t="shared" si="542"/>
        <v>Tower Gaming Capable DT</v>
      </c>
      <c r="J17379" s="1" t="str">
        <f t="shared" si="543"/>
        <v>Tower Gaming Capable DT</v>
      </c>
      <c r="K17379" t="s">
        <v>144</v>
      </c>
      <c r="L17379" t="s">
        <v>146</v>
      </c>
      <c r="M17379" s="47">
        <v>66</v>
      </c>
    </row>
    <row r="17380" spans="1:13" hidden="1" x14ac:dyDescent="0.3">
      <c r="A17380" s="1" t="s">
        <v>186</v>
      </c>
      <c r="B17380" s="1" t="s">
        <v>26</v>
      </c>
      <c r="C17380" t="s">
        <v>153</v>
      </c>
      <c r="D17380" s="1" t="s">
        <v>17</v>
      </c>
      <c r="E17380" t="s">
        <v>7</v>
      </c>
      <c r="F17380" s="1" t="s">
        <v>154</v>
      </c>
      <c r="G17380" t="s">
        <v>155</v>
      </c>
      <c r="H17380" s="1" t="s">
        <v>187</v>
      </c>
      <c r="I17380" s="1" t="str">
        <f t="shared" si="542"/>
        <v>Tower Gaming Capable DT</v>
      </c>
      <c r="J17380" s="1" t="str">
        <f t="shared" si="543"/>
        <v>Tower Gaming Capable DT</v>
      </c>
      <c r="K17380" t="s">
        <v>144</v>
      </c>
      <c r="L17380" t="s">
        <v>147</v>
      </c>
      <c r="M17380" s="47">
        <v>74</v>
      </c>
    </row>
    <row r="17381" spans="1:13" hidden="1" x14ac:dyDescent="0.3">
      <c r="A17381" s="1" t="s">
        <v>186</v>
      </c>
      <c r="B17381" s="1" t="s">
        <v>26</v>
      </c>
      <c r="C17381" t="s">
        <v>153</v>
      </c>
      <c r="D17381" s="1" t="s">
        <v>17</v>
      </c>
      <c r="E17381" t="s">
        <v>7</v>
      </c>
      <c r="F17381" s="1" t="s">
        <v>154</v>
      </c>
      <c r="G17381" t="s">
        <v>155</v>
      </c>
      <c r="H17381" s="1" t="s">
        <v>187</v>
      </c>
      <c r="I17381" s="1" t="str">
        <f t="shared" si="542"/>
        <v>Tower Gaming Capable DT</v>
      </c>
      <c r="J17381" s="1" t="str">
        <f t="shared" si="543"/>
        <v>Tower Gaming Capable DT</v>
      </c>
      <c r="K17381" t="s">
        <v>144</v>
      </c>
      <c r="L17381" t="s">
        <v>148</v>
      </c>
      <c r="M17381" s="47">
        <v>128</v>
      </c>
    </row>
    <row r="17382" spans="1:13" hidden="1" x14ac:dyDescent="0.3">
      <c r="A17382" s="1" t="s">
        <v>186</v>
      </c>
      <c r="B17382" s="1" t="s">
        <v>26</v>
      </c>
      <c r="C17382" t="s">
        <v>153</v>
      </c>
      <c r="D17382" s="1" t="s">
        <v>17</v>
      </c>
      <c r="E17382" t="s">
        <v>7</v>
      </c>
      <c r="F17382" s="1" t="s">
        <v>154</v>
      </c>
      <c r="G17382" t="s">
        <v>155</v>
      </c>
      <c r="H17382" s="1" t="s">
        <v>187</v>
      </c>
      <c r="I17382" s="1" t="str">
        <f t="shared" si="542"/>
        <v>Tower Gaming Capable DT</v>
      </c>
      <c r="J17382" s="1" t="str">
        <f t="shared" si="543"/>
        <v>Tower Gaming Capable DT</v>
      </c>
      <c r="K17382" t="s">
        <v>144</v>
      </c>
      <c r="L17382" t="s">
        <v>149</v>
      </c>
      <c r="M17382" s="47">
        <v>93</v>
      </c>
    </row>
    <row r="17383" spans="1:13" hidden="1" x14ac:dyDescent="0.3">
      <c r="A17383" s="1" t="s">
        <v>186</v>
      </c>
      <c r="B17383" s="1" t="s">
        <v>26</v>
      </c>
      <c r="C17383" t="s">
        <v>153</v>
      </c>
      <c r="D17383" s="1" t="s">
        <v>17</v>
      </c>
      <c r="E17383" t="s">
        <v>7</v>
      </c>
      <c r="F17383" s="1" t="s">
        <v>154</v>
      </c>
      <c r="G17383" t="s">
        <v>155</v>
      </c>
      <c r="H17383" s="1" t="s">
        <v>187</v>
      </c>
      <c r="I17383" s="1" t="str">
        <f t="shared" si="542"/>
        <v>Tower Gaming Capable DT</v>
      </c>
      <c r="J17383" s="1" t="str">
        <f t="shared" si="543"/>
        <v>Tower Gaming Capable DT</v>
      </c>
      <c r="K17383" t="s">
        <v>144</v>
      </c>
      <c r="L17383" t="s">
        <v>150</v>
      </c>
      <c r="M17383" s="47">
        <v>19</v>
      </c>
    </row>
    <row r="17384" spans="1:13" hidden="1" x14ac:dyDescent="0.3">
      <c r="A17384" s="1" t="s">
        <v>186</v>
      </c>
      <c r="B17384" s="1" t="s">
        <v>26</v>
      </c>
      <c r="C17384" t="s">
        <v>153</v>
      </c>
      <c r="D17384" s="1" t="s">
        <v>17</v>
      </c>
      <c r="E17384" t="s">
        <v>7</v>
      </c>
      <c r="F17384" s="1" t="s">
        <v>154</v>
      </c>
      <c r="G17384" t="s">
        <v>155</v>
      </c>
      <c r="H17384" s="1" t="s">
        <v>187</v>
      </c>
      <c r="I17384" s="1" t="str">
        <f t="shared" si="542"/>
        <v>Tower Gaming Capable DT</v>
      </c>
      <c r="J17384" s="1" t="str">
        <f t="shared" si="543"/>
        <v>Tower Gaming Capable DT</v>
      </c>
      <c r="K17384" t="s">
        <v>144</v>
      </c>
      <c r="L17384" t="s">
        <v>151</v>
      </c>
      <c r="M17384" s="47">
        <v>19</v>
      </c>
    </row>
    <row r="17385" spans="1:13" hidden="1" x14ac:dyDescent="0.3">
      <c r="A17385" s="1" t="s">
        <v>186</v>
      </c>
      <c r="B17385" s="1" t="s">
        <v>26</v>
      </c>
      <c r="C17385" t="s">
        <v>153</v>
      </c>
      <c r="D17385" s="1" t="s">
        <v>17</v>
      </c>
      <c r="E17385" t="s">
        <v>5</v>
      </c>
      <c r="F17385" s="1" t="s">
        <v>154</v>
      </c>
      <c r="G17385" t="s">
        <v>142</v>
      </c>
      <c r="H17385" s="1" t="s">
        <v>187</v>
      </c>
      <c r="I17385" s="1" t="str">
        <f t="shared" si="542"/>
        <v>Ultra-small DT</v>
      </c>
      <c r="J17385" s="1" t="str">
        <f t="shared" si="543"/>
        <v>Ultra-small DT</v>
      </c>
      <c r="K17385" t="s">
        <v>143</v>
      </c>
      <c r="L17385" t="s">
        <v>143</v>
      </c>
      <c r="M17385" s="47">
        <v>57</v>
      </c>
    </row>
    <row r="17386" spans="1:13" hidden="1" x14ac:dyDescent="0.3">
      <c r="A17386" s="1" t="s">
        <v>186</v>
      </c>
      <c r="B17386" s="1" t="s">
        <v>26</v>
      </c>
      <c r="C17386" t="s">
        <v>153</v>
      </c>
      <c r="D17386" s="1" t="s">
        <v>17</v>
      </c>
      <c r="E17386" t="s">
        <v>5</v>
      </c>
      <c r="F17386" s="1" t="s">
        <v>154</v>
      </c>
      <c r="G17386" t="s">
        <v>142</v>
      </c>
      <c r="H17386" s="1" t="s">
        <v>187</v>
      </c>
      <c r="I17386" s="1" t="str">
        <f t="shared" si="542"/>
        <v>Ultra-small DT</v>
      </c>
      <c r="J17386" s="1" t="str">
        <f t="shared" si="543"/>
        <v>Ultra-small DT</v>
      </c>
      <c r="K17386" t="s">
        <v>144</v>
      </c>
      <c r="L17386" t="s">
        <v>145</v>
      </c>
      <c r="M17386" s="47">
        <v>72</v>
      </c>
    </row>
    <row r="17387" spans="1:13" hidden="1" x14ac:dyDescent="0.3">
      <c r="A17387" s="1" t="s">
        <v>186</v>
      </c>
      <c r="B17387" s="1" t="s">
        <v>26</v>
      </c>
      <c r="C17387" t="s">
        <v>153</v>
      </c>
      <c r="D17387" s="1" t="s">
        <v>17</v>
      </c>
      <c r="E17387" t="s">
        <v>5</v>
      </c>
      <c r="F17387" s="1" t="s">
        <v>154</v>
      </c>
      <c r="G17387" t="s">
        <v>142</v>
      </c>
      <c r="H17387" s="1" t="s">
        <v>187</v>
      </c>
      <c r="I17387" s="1" t="str">
        <f t="shared" si="542"/>
        <v>Ultra-small DT</v>
      </c>
      <c r="J17387" s="1" t="str">
        <f t="shared" si="543"/>
        <v>Ultra-small DT</v>
      </c>
      <c r="K17387" t="s">
        <v>144</v>
      </c>
      <c r="L17387" t="s">
        <v>146</v>
      </c>
      <c r="M17387" s="47">
        <v>78</v>
      </c>
    </row>
    <row r="17388" spans="1:13" hidden="1" x14ac:dyDescent="0.3">
      <c r="A17388" s="1" t="s">
        <v>186</v>
      </c>
      <c r="B17388" s="1" t="s">
        <v>26</v>
      </c>
      <c r="C17388" t="s">
        <v>153</v>
      </c>
      <c r="D17388" s="1" t="s">
        <v>17</v>
      </c>
      <c r="E17388" t="s">
        <v>5</v>
      </c>
      <c r="F17388" s="1" t="s">
        <v>154</v>
      </c>
      <c r="G17388" t="s">
        <v>142</v>
      </c>
      <c r="H17388" s="1" t="s">
        <v>187</v>
      </c>
      <c r="I17388" s="1" t="str">
        <f t="shared" si="542"/>
        <v>Ultra-small DT</v>
      </c>
      <c r="J17388" s="1" t="str">
        <f t="shared" si="543"/>
        <v>Ultra-small DT</v>
      </c>
      <c r="K17388" t="s">
        <v>144</v>
      </c>
      <c r="L17388" t="s">
        <v>147</v>
      </c>
      <c r="M17388" s="47">
        <v>111</v>
      </c>
    </row>
    <row r="17389" spans="1:13" hidden="1" x14ac:dyDescent="0.3">
      <c r="A17389" s="1" t="s">
        <v>186</v>
      </c>
      <c r="B17389" s="1" t="s">
        <v>26</v>
      </c>
      <c r="C17389" t="s">
        <v>153</v>
      </c>
      <c r="D17389" s="1" t="s">
        <v>17</v>
      </c>
      <c r="E17389" t="s">
        <v>5</v>
      </c>
      <c r="F17389" s="1" t="s">
        <v>154</v>
      </c>
      <c r="G17389" t="s">
        <v>142</v>
      </c>
      <c r="H17389" s="1" t="s">
        <v>187</v>
      </c>
      <c r="I17389" s="1" t="str">
        <f t="shared" si="542"/>
        <v>Ultra-small DT</v>
      </c>
      <c r="J17389" s="1" t="str">
        <f t="shared" si="543"/>
        <v>Ultra-small DT</v>
      </c>
      <c r="K17389" t="s">
        <v>144</v>
      </c>
      <c r="L17389" t="s">
        <v>148</v>
      </c>
      <c r="M17389" s="47">
        <v>64</v>
      </c>
    </row>
    <row r="17390" spans="1:13" hidden="1" x14ac:dyDescent="0.3">
      <c r="A17390" s="1" t="s">
        <v>186</v>
      </c>
      <c r="B17390" s="1" t="s">
        <v>26</v>
      </c>
      <c r="C17390" t="s">
        <v>153</v>
      </c>
      <c r="D17390" s="1" t="s">
        <v>17</v>
      </c>
      <c r="E17390" t="s">
        <v>5</v>
      </c>
      <c r="F17390" s="1" t="s">
        <v>154</v>
      </c>
      <c r="G17390" t="s">
        <v>142</v>
      </c>
      <c r="H17390" s="1" t="s">
        <v>187</v>
      </c>
      <c r="I17390" s="1" t="str">
        <f t="shared" si="542"/>
        <v>Ultra-small DT</v>
      </c>
      <c r="J17390" s="1" t="str">
        <f t="shared" si="543"/>
        <v>Ultra-small DT</v>
      </c>
      <c r="K17390" t="s">
        <v>144</v>
      </c>
      <c r="L17390" t="s">
        <v>149</v>
      </c>
      <c r="M17390" s="47">
        <v>45</v>
      </c>
    </row>
    <row r="17391" spans="1:13" hidden="1" x14ac:dyDescent="0.3">
      <c r="A17391" s="1" t="s">
        <v>186</v>
      </c>
      <c r="B17391" s="1" t="s">
        <v>26</v>
      </c>
      <c r="C17391" t="s">
        <v>153</v>
      </c>
      <c r="D17391" s="1" t="s">
        <v>17</v>
      </c>
      <c r="E17391" t="s">
        <v>5</v>
      </c>
      <c r="F17391" s="1" t="s">
        <v>154</v>
      </c>
      <c r="G17391" t="s">
        <v>142</v>
      </c>
      <c r="H17391" s="1" t="s">
        <v>187</v>
      </c>
      <c r="I17391" s="1" t="str">
        <f t="shared" si="542"/>
        <v>Ultra-small DT</v>
      </c>
      <c r="J17391" s="1" t="str">
        <f t="shared" si="543"/>
        <v>Ultra-small DT</v>
      </c>
      <c r="K17391" t="s">
        <v>144</v>
      </c>
      <c r="L17391" t="s">
        <v>150</v>
      </c>
      <c r="M17391" s="47">
        <v>40</v>
      </c>
    </row>
    <row r="17392" spans="1:13" hidden="1" x14ac:dyDescent="0.3">
      <c r="A17392" s="1" t="s">
        <v>186</v>
      </c>
      <c r="B17392" s="1" t="s">
        <v>26</v>
      </c>
      <c r="C17392" t="s">
        <v>153</v>
      </c>
      <c r="D17392" s="1" t="s">
        <v>17</v>
      </c>
      <c r="E17392" t="s">
        <v>5</v>
      </c>
      <c r="F17392" s="1" t="s">
        <v>154</v>
      </c>
      <c r="G17392" t="s">
        <v>142</v>
      </c>
      <c r="H17392" s="1" t="s">
        <v>187</v>
      </c>
      <c r="I17392" s="1" t="str">
        <f t="shared" si="542"/>
        <v>Ultra-small DT</v>
      </c>
      <c r="J17392" s="1" t="str">
        <f t="shared" si="543"/>
        <v>Ultra-small DT</v>
      </c>
      <c r="K17392" t="s">
        <v>144</v>
      </c>
      <c r="L17392" t="s">
        <v>151</v>
      </c>
      <c r="M17392" s="47">
        <v>52</v>
      </c>
    </row>
    <row r="17393" spans="1:13" hidden="1" x14ac:dyDescent="0.3">
      <c r="A17393" s="1" t="s">
        <v>186</v>
      </c>
      <c r="B17393" s="1" t="s">
        <v>26</v>
      </c>
      <c r="C17393" t="s">
        <v>153</v>
      </c>
      <c r="D17393" s="1" t="s">
        <v>18</v>
      </c>
      <c r="E17393" t="s">
        <v>10</v>
      </c>
      <c r="F17393" s="1" t="s">
        <v>156</v>
      </c>
      <c r="G17393" t="s">
        <v>142</v>
      </c>
      <c r="H17393" s="1" t="s">
        <v>142</v>
      </c>
      <c r="I17393" s="1" t="str">
        <f t="shared" si="542"/>
        <v>Clamshell Chromebook</v>
      </c>
      <c r="J17393" s="1" t="str">
        <f t="shared" si="543"/>
        <v>Clamshell Chromebook</v>
      </c>
      <c r="K17393" t="s">
        <v>143</v>
      </c>
      <c r="L17393" t="s">
        <v>143</v>
      </c>
      <c r="M17393" s="47">
        <v>11</v>
      </c>
    </row>
    <row r="17394" spans="1:13" hidden="1" x14ac:dyDescent="0.3">
      <c r="A17394" s="1" t="s">
        <v>186</v>
      </c>
      <c r="B17394" s="1" t="s">
        <v>26</v>
      </c>
      <c r="C17394" t="s">
        <v>153</v>
      </c>
      <c r="D17394" s="1" t="s">
        <v>18</v>
      </c>
      <c r="E17394" t="s">
        <v>10</v>
      </c>
      <c r="F17394" s="1" t="s">
        <v>156</v>
      </c>
      <c r="G17394" t="s">
        <v>142</v>
      </c>
      <c r="H17394" s="1" t="s">
        <v>142</v>
      </c>
      <c r="I17394" s="1" t="str">
        <f t="shared" si="542"/>
        <v>Clamshell Chromebook</v>
      </c>
      <c r="J17394" s="1" t="str">
        <f t="shared" si="543"/>
        <v>Clamshell Chromebook</v>
      </c>
      <c r="K17394" t="s">
        <v>144</v>
      </c>
      <c r="L17394" t="s">
        <v>150</v>
      </c>
      <c r="M17394" s="47">
        <v>14</v>
      </c>
    </row>
    <row r="17395" spans="1:13" hidden="1" x14ac:dyDescent="0.3">
      <c r="A17395" s="1" t="s">
        <v>186</v>
      </c>
      <c r="B17395" s="1" t="s">
        <v>26</v>
      </c>
      <c r="C17395" t="s">
        <v>153</v>
      </c>
      <c r="D17395" s="1" t="s">
        <v>18</v>
      </c>
      <c r="E17395" t="s">
        <v>10</v>
      </c>
      <c r="F17395" s="1" t="s">
        <v>156</v>
      </c>
      <c r="G17395" t="s">
        <v>142</v>
      </c>
      <c r="H17395" s="1" t="s">
        <v>155</v>
      </c>
      <c r="I17395" s="1" t="str">
        <f t="shared" si="542"/>
        <v>Clamshell Chromebook</v>
      </c>
      <c r="J17395" s="1" t="str">
        <f t="shared" si="543"/>
        <v>Clamshell Chromebook</v>
      </c>
      <c r="K17395" t="s">
        <v>143</v>
      </c>
      <c r="L17395" t="s">
        <v>143</v>
      </c>
      <c r="M17395" s="47">
        <v>4</v>
      </c>
    </row>
    <row r="17396" spans="1:13" hidden="1" x14ac:dyDescent="0.3">
      <c r="A17396" s="1" t="s">
        <v>186</v>
      </c>
      <c r="B17396" s="1" t="s">
        <v>26</v>
      </c>
      <c r="C17396" t="s">
        <v>153</v>
      </c>
      <c r="D17396" s="1" t="s">
        <v>18</v>
      </c>
      <c r="E17396" t="s">
        <v>10</v>
      </c>
      <c r="F17396" s="1" t="s">
        <v>156</v>
      </c>
      <c r="G17396" t="s">
        <v>142</v>
      </c>
      <c r="H17396" s="1" t="s">
        <v>155</v>
      </c>
      <c r="I17396" s="1" t="str">
        <f t="shared" si="542"/>
        <v>Clamshell Chromebook</v>
      </c>
      <c r="J17396" s="1" t="str">
        <f t="shared" si="543"/>
        <v>Clamshell Chromebook</v>
      </c>
      <c r="K17396" t="s">
        <v>144</v>
      </c>
      <c r="L17396" t="s">
        <v>150</v>
      </c>
      <c r="M17396" s="47">
        <v>5</v>
      </c>
    </row>
    <row r="17397" spans="1:13" hidden="1" x14ac:dyDescent="0.3">
      <c r="A17397" s="1" t="s">
        <v>186</v>
      </c>
      <c r="B17397" s="1" t="s">
        <v>26</v>
      </c>
      <c r="C17397" t="s">
        <v>153</v>
      </c>
      <c r="D17397" s="1" t="s">
        <v>18</v>
      </c>
      <c r="E17397" t="s">
        <v>10</v>
      </c>
      <c r="F17397" s="1" t="s">
        <v>157</v>
      </c>
      <c r="G17397" t="s">
        <v>142</v>
      </c>
      <c r="H17397" s="1" t="s">
        <v>142</v>
      </c>
      <c r="I17397" s="1" t="str">
        <f t="shared" si="542"/>
        <v>Clamshell NB</v>
      </c>
      <c r="J17397" s="1" t="str">
        <f t="shared" si="543"/>
        <v>Clamshell NB</v>
      </c>
      <c r="K17397" t="s">
        <v>143</v>
      </c>
      <c r="L17397" t="s">
        <v>143</v>
      </c>
      <c r="M17397" s="47">
        <v>55</v>
      </c>
    </row>
    <row r="17398" spans="1:13" hidden="1" x14ac:dyDescent="0.3">
      <c r="A17398" s="1" t="s">
        <v>186</v>
      </c>
      <c r="B17398" s="1" t="s">
        <v>26</v>
      </c>
      <c r="C17398" t="s">
        <v>153</v>
      </c>
      <c r="D17398" s="1" t="s">
        <v>18</v>
      </c>
      <c r="E17398" t="s">
        <v>10</v>
      </c>
      <c r="F17398" s="1" t="s">
        <v>157</v>
      </c>
      <c r="G17398" t="s">
        <v>142</v>
      </c>
      <c r="H17398" s="1" t="s">
        <v>142</v>
      </c>
      <c r="I17398" s="1" t="str">
        <f t="shared" si="542"/>
        <v>Clamshell NB</v>
      </c>
      <c r="J17398" s="1" t="str">
        <f t="shared" si="543"/>
        <v>Clamshell NB</v>
      </c>
      <c r="K17398" t="s">
        <v>144</v>
      </c>
      <c r="L17398" t="s">
        <v>145</v>
      </c>
      <c r="M17398" s="47">
        <v>1</v>
      </c>
    </row>
    <row r="17399" spans="1:13" hidden="1" x14ac:dyDescent="0.3">
      <c r="A17399" s="1" t="s">
        <v>186</v>
      </c>
      <c r="B17399" s="1" t="s">
        <v>26</v>
      </c>
      <c r="C17399" t="s">
        <v>153</v>
      </c>
      <c r="D17399" s="1" t="s">
        <v>18</v>
      </c>
      <c r="E17399" t="s">
        <v>10</v>
      </c>
      <c r="F17399" s="1" t="s">
        <v>157</v>
      </c>
      <c r="G17399" t="s">
        <v>142</v>
      </c>
      <c r="H17399" s="1" t="s">
        <v>142</v>
      </c>
      <c r="I17399" s="1" t="str">
        <f t="shared" si="542"/>
        <v>Clamshell NB</v>
      </c>
      <c r="J17399" s="1" t="str">
        <f t="shared" si="543"/>
        <v>Clamshell NB</v>
      </c>
      <c r="K17399" t="s">
        <v>144</v>
      </c>
      <c r="L17399" t="s">
        <v>146</v>
      </c>
      <c r="M17399" s="47">
        <v>2</v>
      </c>
    </row>
    <row r="17400" spans="1:13" hidden="1" x14ac:dyDescent="0.3">
      <c r="A17400" s="1" t="s">
        <v>186</v>
      </c>
      <c r="B17400" s="1" t="s">
        <v>26</v>
      </c>
      <c r="C17400" t="s">
        <v>153</v>
      </c>
      <c r="D17400" s="1" t="s">
        <v>18</v>
      </c>
      <c r="E17400" t="s">
        <v>10</v>
      </c>
      <c r="F17400" s="1" t="s">
        <v>157</v>
      </c>
      <c r="G17400" t="s">
        <v>142</v>
      </c>
      <c r="H17400" s="1" t="s">
        <v>142</v>
      </c>
      <c r="I17400" s="1" t="str">
        <f t="shared" si="542"/>
        <v>Clamshell NB</v>
      </c>
      <c r="J17400" s="1" t="str">
        <f t="shared" si="543"/>
        <v>Clamshell NB</v>
      </c>
      <c r="K17400" t="s">
        <v>144</v>
      </c>
      <c r="L17400" t="s">
        <v>147</v>
      </c>
      <c r="M17400" s="47">
        <v>2</v>
      </c>
    </row>
    <row r="17401" spans="1:13" hidden="1" x14ac:dyDescent="0.3">
      <c r="A17401" s="1" t="s">
        <v>186</v>
      </c>
      <c r="B17401" s="1" t="s">
        <v>26</v>
      </c>
      <c r="C17401" t="s">
        <v>153</v>
      </c>
      <c r="D17401" s="1" t="s">
        <v>18</v>
      </c>
      <c r="E17401" t="s">
        <v>10</v>
      </c>
      <c r="F17401" s="1" t="s">
        <v>157</v>
      </c>
      <c r="G17401" t="s">
        <v>142</v>
      </c>
      <c r="H17401" s="1" t="s">
        <v>142</v>
      </c>
      <c r="I17401" s="1" t="str">
        <f t="shared" si="542"/>
        <v>Clamshell NB</v>
      </c>
      <c r="J17401" s="1" t="str">
        <f t="shared" si="543"/>
        <v>Clamshell NB</v>
      </c>
      <c r="K17401" t="s">
        <v>144</v>
      </c>
      <c r="L17401" t="s">
        <v>148</v>
      </c>
      <c r="M17401" s="47">
        <v>2</v>
      </c>
    </row>
    <row r="17402" spans="1:13" hidden="1" x14ac:dyDescent="0.3">
      <c r="A17402" s="1" t="s">
        <v>186</v>
      </c>
      <c r="B17402" s="1" t="s">
        <v>26</v>
      </c>
      <c r="C17402" t="s">
        <v>153</v>
      </c>
      <c r="D17402" s="1" t="s">
        <v>18</v>
      </c>
      <c r="E17402" t="s">
        <v>10</v>
      </c>
      <c r="F17402" s="1" t="s">
        <v>157</v>
      </c>
      <c r="G17402" t="s">
        <v>142</v>
      </c>
      <c r="H17402" s="1" t="s">
        <v>142</v>
      </c>
      <c r="I17402" s="1" t="str">
        <f t="shared" si="542"/>
        <v>Clamshell NB</v>
      </c>
      <c r="J17402" s="1" t="str">
        <f t="shared" si="543"/>
        <v>Clamshell NB</v>
      </c>
      <c r="K17402" t="s">
        <v>144</v>
      </c>
      <c r="L17402" t="s">
        <v>149</v>
      </c>
      <c r="M17402" s="47">
        <v>2</v>
      </c>
    </row>
    <row r="17403" spans="1:13" hidden="1" x14ac:dyDescent="0.3">
      <c r="A17403" s="1" t="s">
        <v>186</v>
      </c>
      <c r="B17403" s="1" t="s">
        <v>26</v>
      </c>
      <c r="C17403" t="s">
        <v>153</v>
      </c>
      <c r="D17403" s="1" t="s">
        <v>18</v>
      </c>
      <c r="E17403" t="s">
        <v>10</v>
      </c>
      <c r="F17403" s="1" t="s">
        <v>154</v>
      </c>
      <c r="G17403" t="s">
        <v>142</v>
      </c>
      <c r="H17403" s="1" t="s">
        <v>142</v>
      </c>
      <c r="I17403" s="1" t="str">
        <f t="shared" si="542"/>
        <v>Clamshell NB</v>
      </c>
      <c r="J17403" s="1" t="str">
        <f t="shared" si="543"/>
        <v>Clamshell NB</v>
      </c>
      <c r="K17403" t="s">
        <v>143</v>
      </c>
      <c r="L17403" t="s">
        <v>143</v>
      </c>
      <c r="M17403" s="47">
        <v>535</v>
      </c>
    </row>
    <row r="17404" spans="1:13" hidden="1" x14ac:dyDescent="0.3">
      <c r="A17404" s="1" t="s">
        <v>186</v>
      </c>
      <c r="B17404" s="1" t="s">
        <v>26</v>
      </c>
      <c r="C17404" t="s">
        <v>153</v>
      </c>
      <c r="D17404" s="1" t="s">
        <v>18</v>
      </c>
      <c r="E17404" t="s">
        <v>10</v>
      </c>
      <c r="F17404" s="1" t="s">
        <v>154</v>
      </c>
      <c r="G17404" t="s">
        <v>142</v>
      </c>
      <c r="H17404" s="1" t="s">
        <v>142</v>
      </c>
      <c r="I17404" s="1" t="str">
        <f t="shared" si="542"/>
        <v>Clamshell NB</v>
      </c>
      <c r="J17404" s="1" t="str">
        <f t="shared" si="543"/>
        <v>Clamshell NB</v>
      </c>
      <c r="K17404" t="s">
        <v>144</v>
      </c>
      <c r="L17404" t="s">
        <v>145</v>
      </c>
      <c r="M17404" s="47">
        <v>72</v>
      </c>
    </row>
    <row r="17405" spans="1:13" hidden="1" x14ac:dyDescent="0.3">
      <c r="A17405" s="1" t="s">
        <v>186</v>
      </c>
      <c r="B17405" s="1" t="s">
        <v>26</v>
      </c>
      <c r="C17405" t="s">
        <v>153</v>
      </c>
      <c r="D17405" s="1" t="s">
        <v>18</v>
      </c>
      <c r="E17405" t="s">
        <v>10</v>
      </c>
      <c r="F17405" s="1" t="s">
        <v>154</v>
      </c>
      <c r="G17405" t="s">
        <v>142</v>
      </c>
      <c r="H17405" s="1" t="s">
        <v>142</v>
      </c>
      <c r="I17405" s="1" t="str">
        <f t="shared" si="542"/>
        <v>Clamshell NB</v>
      </c>
      <c r="J17405" s="1" t="str">
        <f t="shared" si="543"/>
        <v>Clamshell NB</v>
      </c>
      <c r="K17405" t="s">
        <v>144</v>
      </c>
      <c r="L17405" t="s">
        <v>146</v>
      </c>
      <c r="M17405" s="47">
        <v>106</v>
      </c>
    </row>
    <row r="17406" spans="1:13" hidden="1" x14ac:dyDescent="0.3">
      <c r="A17406" s="1" t="s">
        <v>186</v>
      </c>
      <c r="B17406" s="1" t="s">
        <v>26</v>
      </c>
      <c r="C17406" t="s">
        <v>153</v>
      </c>
      <c r="D17406" s="1" t="s">
        <v>18</v>
      </c>
      <c r="E17406" t="s">
        <v>10</v>
      </c>
      <c r="F17406" s="1" t="s">
        <v>154</v>
      </c>
      <c r="G17406" t="s">
        <v>142</v>
      </c>
      <c r="H17406" s="1" t="s">
        <v>142</v>
      </c>
      <c r="I17406" s="1" t="str">
        <f t="shared" si="542"/>
        <v>Clamshell NB</v>
      </c>
      <c r="J17406" s="1" t="str">
        <f t="shared" si="543"/>
        <v>Clamshell NB</v>
      </c>
      <c r="K17406" t="s">
        <v>144</v>
      </c>
      <c r="L17406" t="s">
        <v>147</v>
      </c>
      <c r="M17406" s="47">
        <v>104</v>
      </c>
    </row>
    <row r="17407" spans="1:13" hidden="1" x14ac:dyDescent="0.3">
      <c r="A17407" s="1" t="s">
        <v>186</v>
      </c>
      <c r="B17407" s="1" t="s">
        <v>26</v>
      </c>
      <c r="C17407" t="s">
        <v>153</v>
      </c>
      <c r="D17407" s="1" t="s">
        <v>18</v>
      </c>
      <c r="E17407" t="s">
        <v>10</v>
      </c>
      <c r="F17407" s="1" t="s">
        <v>154</v>
      </c>
      <c r="G17407" t="s">
        <v>142</v>
      </c>
      <c r="H17407" s="1" t="s">
        <v>142</v>
      </c>
      <c r="I17407" s="1" t="str">
        <f t="shared" si="542"/>
        <v>Clamshell NB</v>
      </c>
      <c r="J17407" s="1" t="str">
        <f t="shared" si="543"/>
        <v>Clamshell NB</v>
      </c>
      <c r="K17407" t="s">
        <v>144</v>
      </c>
      <c r="L17407" t="s">
        <v>148</v>
      </c>
      <c r="M17407" s="47">
        <v>129</v>
      </c>
    </row>
    <row r="17408" spans="1:13" hidden="1" x14ac:dyDescent="0.3">
      <c r="A17408" s="1" t="s">
        <v>186</v>
      </c>
      <c r="B17408" s="1" t="s">
        <v>26</v>
      </c>
      <c r="C17408" t="s">
        <v>153</v>
      </c>
      <c r="D17408" s="1" t="s">
        <v>18</v>
      </c>
      <c r="E17408" t="s">
        <v>10</v>
      </c>
      <c r="F17408" s="1" t="s">
        <v>154</v>
      </c>
      <c r="G17408" t="s">
        <v>142</v>
      </c>
      <c r="H17408" s="1" t="s">
        <v>142</v>
      </c>
      <c r="I17408" s="1" t="str">
        <f t="shared" si="542"/>
        <v>Clamshell NB</v>
      </c>
      <c r="J17408" s="1" t="str">
        <f t="shared" si="543"/>
        <v>Clamshell NB</v>
      </c>
      <c r="K17408" t="s">
        <v>144</v>
      </c>
      <c r="L17408" t="s">
        <v>149</v>
      </c>
      <c r="M17408" s="47">
        <v>234</v>
      </c>
    </row>
    <row r="17409" spans="1:13" hidden="1" x14ac:dyDescent="0.3">
      <c r="A17409" s="1" t="s">
        <v>186</v>
      </c>
      <c r="B17409" s="1" t="s">
        <v>26</v>
      </c>
      <c r="C17409" t="s">
        <v>153</v>
      </c>
      <c r="D17409" s="1" t="s">
        <v>18</v>
      </c>
      <c r="E17409" t="s">
        <v>10</v>
      </c>
      <c r="F17409" s="1" t="s">
        <v>154</v>
      </c>
      <c r="G17409" t="s">
        <v>142</v>
      </c>
      <c r="H17409" s="1" t="s">
        <v>142</v>
      </c>
      <c r="I17409" s="1" t="str">
        <f t="shared" si="542"/>
        <v>Clamshell NB</v>
      </c>
      <c r="J17409" s="1" t="str">
        <f t="shared" si="543"/>
        <v>Clamshell NB</v>
      </c>
      <c r="K17409" t="s">
        <v>144</v>
      </c>
      <c r="L17409" t="s">
        <v>150</v>
      </c>
      <c r="M17409" s="47">
        <v>62</v>
      </c>
    </row>
    <row r="17410" spans="1:13" hidden="1" x14ac:dyDescent="0.3">
      <c r="A17410" s="1" t="s">
        <v>186</v>
      </c>
      <c r="B17410" s="1" t="s">
        <v>26</v>
      </c>
      <c r="C17410" t="s">
        <v>153</v>
      </c>
      <c r="D17410" s="1" t="s">
        <v>18</v>
      </c>
      <c r="E17410" t="s">
        <v>10</v>
      </c>
      <c r="F17410" s="1" t="s">
        <v>154</v>
      </c>
      <c r="G17410" t="s">
        <v>142</v>
      </c>
      <c r="H17410" s="1" t="s">
        <v>142</v>
      </c>
      <c r="I17410" s="1" t="str">
        <f t="shared" si="542"/>
        <v>Clamshell NB</v>
      </c>
      <c r="J17410" s="1" t="str">
        <f t="shared" si="543"/>
        <v>Clamshell NB</v>
      </c>
      <c r="K17410" t="s">
        <v>144</v>
      </c>
      <c r="L17410" t="s">
        <v>151</v>
      </c>
      <c r="M17410" s="47">
        <v>7</v>
      </c>
    </row>
    <row r="17411" spans="1:13" hidden="1" x14ac:dyDescent="0.3">
      <c r="A17411" s="1" t="s">
        <v>186</v>
      </c>
      <c r="B17411" s="1" t="s">
        <v>26</v>
      </c>
      <c r="C17411" t="s">
        <v>153</v>
      </c>
      <c r="D17411" s="1" t="s">
        <v>18</v>
      </c>
      <c r="E17411" t="s">
        <v>10</v>
      </c>
      <c r="F17411" s="1" t="s">
        <v>154</v>
      </c>
      <c r="G17411" t="s">
        <v>142</v>
      </c>
      <c r="H17411" s="1" t="s">
        <v>155</v>
      </c>
      <c r="I17411" s="1" t="str">
        <f t="shared" ref="I17411:I17474" si="544">VLOOKUP(E17411&amp;F17411&amp;G17411,$S$1:$T$74,2,0)</f>
        <v>Clamshell NB</v>
      </c>
      <c r="J17411" s="1" t="str">
        <f t="shared" ref="J17411:J17474" si="545">IF(AND(I17411="Clamshell NB",H17411="Yes"),"Clamshell Ultraslim NB",I17411)</f>
        <v>Clamshell Ultraslim NB</v>
      </c>
      <c r="K17411" t="s">
        <v>143</v>
      </c>
      <c r="L17411" t="s">
        <v>143</v>
      </c>
      <c r="M17411" s="47">
        <v>1072</v>
      </c>
    </row>
    <row r="17412" spans="1:13" hidden="1" x14ac:dyDescent="0.3">
      <c r="A17412" s="1" t="s">
        <v>186</v>
      </c>
      <c r="B17412" s="1" t="s">
        <v>26</v>
      </c>
      <c r="C17412" t="s">
        <v>153</v>
      </c>
      <c r="D17412" s="1" t="s">
        <v>18</v>
      </c>
      <c r="E17412" t="s">
        <v>10</v>
      </c>
      <c r="F17412" s="1" t="s">
        <v>154</v>
      </c>
      <c r="G17412" t="s">
        <v>142</v>
      </c>
      <c r="H17412" s="1" t="s">
        <v>155</v>
      </c>
      <c r="I17412" s="1" t="str">
        <f t="shared" si="544"/>
        <v>Clamshell NB</v>
      </c>
      <c r="J17412" s="1" t="str">
        <f t="shared" si="545"/>
        <v>Clamshell Ultraslim NB</v>
      </c>
      <c r="K17412" t="s">
        <v>144</v>
      </c>
      <c r="L17412" t="s">
        <v>145</v>
      </c>
      <c r="M17412" s="47">
        <v>94</v>
      </c>
    </row>
    <row r="17413" spans="1:13" hidden="1" x14ac:dyDescent="0.3">
      <c r="A17413" s="1" t="s">
        <v>186</v>
      </c>
      <c r="B17413" s="1" t="s">
        <v>26</v>
      </c>
      <c r="C17413" t="s">
        <v>153</v>
      </c>
      <c r="D17413" s="1" t="s">
        <v>18</v>
      </c>
      <c r="E17413" t="s">
        <v>10</v>
      </c>
      <c r="F17413" s="1" t="s">
        <v>154</v>
      </c>
      <c r="G17413" t="s">
        <v>142</v>
      </c>
      <c r="H17413" s="1" t="s">
        <v>155</v>
      </c>
      <c r="I17413" s="1" t="str">
        <f t="shared" si="544"/>
        <v>Clamshell NB</v>
      </c>
      <c r="J17413" s="1" t="str">
        <f t="shared" si="545"/>
        <v>Clamshell Ultraslim NB</v>
      </c>
      <c r="K17413" t="s">
        <v>144</v>
      </c>
      <c r="L17413" t="s">
        <v>146</v>
      </c>
      <c r="M17413" s="47">
        <v>112</v>
      </c>
    </row>
    <row r="17414" spans="1:13" hidden="1" x14ac:dyDescent="0.3">
      <c r="A17414" s="1" t="s">
        <v>186</v>
      </c>
      <c r="B17414" s="1" t="s">
        <v>26</v>
      </c>
      <c r="C17414" t="s">
        <v>153</v>
      </c>
      <c r="D17414" s="1" t="s">
        <v>18</v>
      </c>
      <c r="E17414" t="s">
        <v>10</v>
      </c>
      <c r="F17414" s="1" t="s">
        <v>154</v>
      </c>
      <c r="G17414" t="s">
        <v>142</v>
      </c>
      <c r="H17414" s="1" t="s">
        <v>155</v>
      </c>
      <c r="I17414" s="1" t="str">
        <f t="shared" si="544"/>
        <v>Clamshell NB</v>
      </c>
      <c r="J17414" s="1" t="str">
        <f t="shared" si="545"/>
        <v>Clamshell Ultraslim NB</v>
      </c>
      <c r="K17414" t="s">
        <v>144</v>
      </c>
      <c r="L17414" t="s">
        <v>147</v>
      </c>
      <c r="M17414" s="47">
        <v>260</v>
      </c>
    </row>
    <row r="17415" spans="1:13" hidden="1" x14ac:dyDescent="0.3">
      <c r="A17415" s="1" t="s">
        <v>186</v>
      </c>
      <c r="B17415" s="1" t="s">
        <v>26</v>
      </c>
      <c r="C17415" t="s">
        <v>153</v>
      </c>
      <c r="D17415" s="1" t="s">
        <v>18</v>
      </c>
      <c r="E17415" t="s">
        <v>10</v>
      </c>
      <c r="F17415" s="1" t="s">
        <v>154</v>
      </c>
      <c r="G17415" t="s">
        <v>142</v>
      </c>
      <c r="H17415" s="1" t="s">
        <v>155</v>
      </c>
      <c r="I17415" s="1" t="str">
        <f t="shared" si="544"/>
        <v>Clamshell NB</v>
      </c>
      <c r="J17415" s="1" t="str">
        <f t="shared" si="545"/>
        <v>Clamshell Ultraslim NB</v>
      </c>
      <c r="K17415" t="s">
        <v>144</v>
      </c>
      <c r="L17415" t="s">
        <v>148</v>
      </c>
      <c r="M17415" s="47">
        <v>192</v>
      </c>
    </row>
    <row r="17416" spans="1:13" hidden="1" x14ac:dyDescent="0.3">
      <c r="A17416" s="1" t="s">
        <v>186</v>
      </c>
      <c r="B17416" s="1" t="s">
        <v>26</v>
      </c>
      <c r="C17416" t="s">
        <v>153</v>
      </c>
      <c r="D17416" s="1" t="s">
        <v>18</v>
      </c>
      <c r="E17416" t="s">
        <v>10</v>
      </c>
      <c r="F17416" s="1" t="s">
        <v>154</v>
      </c>
      <c r="G17416" t="s">
        <v>142</v>
      </c>
      <c r="H17416" s="1" t="s">
        <v>155</v>
      </c>
      <c r="I17416" s="1" t="str">
        <f t="shared" si="544"/>
        <v>Clamshell NB</v>
      </c>
      <c r="J17416" s="1" t="str">
        <f t="shared" si="545"/>
        <v>Clamshell Ultraslim NB</v>
      </c>
      <c r="K17416" t="s">
        <v>144</v>
      </c>
      <c r="L17416" t="s">
        <v>149</v>
      </c>
      <c r="M17416" s="47">
        <v>288</v>
      </c>
    </row>
    <row r="17417" spans="1:13" hidden="1" x14ac:dyDescent="0.3">
      <c r="A17417" s="1" t="s">
        <v>186</v>
      </c>
      <c r="B17417" s="1" t="s">
        <v>26</v>
      </c>
      <c r="C17417" t="s">
        <v>153</v>
      </c>
      <c r="D17417" s="1" t="s">
        <v>18</v>
      </c>
      <c r="E17417" t="s">
        <v>10</v>
      </c>
      <c r="F17417" s="1" t="s">
        <v>154</v>
      </c>
      <c r="G17417" t="s">
        <v>142</v>
      </c>
      <c r="H17417" s="1" t="s">
        <v>155</v>
      </c>
      <c r="I17417" s="1" t="str">
        <f t="shared" si="544"/>
        <v>Clamshell NB</v>
      </c>
      <c r="J17417" s="1" t="str">
        <f t="shared" si="545"/>
        <v>Clamshell Ultraslim NB</v>
      </c>
      <c r="K17417" t="s">
        <v>144</v>
      </c>
      <c r="L17417" t="s">
        <v>150</v>
      </c>
      <c r="M17417" s="47">
        <v>99</v>
      </c>
    </row>
    <row r="17418" spans="1:13" hidden="1" x14ac:dyDescent="0.3">
      <c r="A17418" s="1" t="s">
        <v>186</v>
      </c>
      <c r="B17418" s="1" t="s">
        <v>26</v>
      </c>
      <c r="C17418" t="s">
        <v>153</v>
      </c>
      <c r="D17418" s="1" t="s">
        <v>18</v>
      </c>
      <c r="E17418" t="s">
        <v>10</v>
      </c>
      <c r="F17418" s="1" t="s">
        <v>154</v>
      </c>
      <c r="G17418" t="s">
        <v>142</v>
      </c>
      <c r="H17418" s="1" t="s">
        <v>155</v>
      </c>
      <c r="I17418" s="1" t="str">
        <f t="shared" si="544"/>
        <v>Clamshell NB</v>
      </c>
      <c r="J17418" s="1" t="str">
        <f t="shared" si="545"/>
        <v>Clamshell Ultraslim NB</v>
      </c>
      <c r="K17418" t="s">
        <v>144</v>
      </c>
      <c r="L17418" t="s">
        <v>151</v>
      </c>
      <c r="M17418" s="47">
        <v>39</v>
      </c>
    </row>
    <row r="17419" spans="1:13" hidden="1" x14ac:dyDescent="0.3">
      <c r="A17419" s="1" t="s">
        <v>186</v>
      </c>
      <c r="B17419" s="1" t="s">
        <v>26</v>
      </c>
      <c r="C17419" t="s">
        <v>153</v>
      </c>
      <c r="D17419" s="1" t="s">
        <v>18</v>
      </c>
      <c r="E17419" t="s">
        <v>10</v>
      </c>
      <c r="F17419" s="1" t="s">
        <v>154</v>
      </c>
      <c r="G17419" t="s">
        <v>155</v>
      </c>
      <c r="H17419" s="1" t="s">
        <v>142</v>
      </c>
      <c r="I17419" s="1" t="str">
        <f t="shared" si="544"/>
        <v>Clamshell Gaming Capable NB</v>
      </c>
      <c r="J17419" s="1" t="str">
        <f t="shared" si="545"/>
        <v>Clamshell Gaming Capable NB</v>
      </c>
      <c r="K17419" t="s">
        <v>143</v>
      </c>
      <c r="L17419" t="s">
        <v>143</v>
      </c>
      <c r="M17419" s="47">
        <v>98</v>
      </c>
    </row>
    <row r="17420" spans="1:13" hidden="1" x14ac:dyDescent="0.3">
      <c r="A17420" s="1" t="s">
        <v>186</v>
      </c>
      <c r="B17420" s="1" t="s">
        <v>26</v>
      </c>
      <c r="C17420" t="s">
        <v>153</v>
      </c>
      <c r="D17420" s="1" t="s">
        <v>18</v>
      </c>
      <c r="E17420" t="s">
        <v>10</v>
      </c>
      <c r="F17420" s="1" t="s">
        <v>154</v>
      </c>
      <c r="G17420" t="s">
        <v>155</v>
      </c>
      <c r="H17420" s="1" t="s">
        <v>142</v>
      </c>
      <c r="I17420" s="1" t="str">
        <f t="shared" si="544"/>
        <v>Clamshell Gaming Capable NB</v>
      </c>
      <c r="J17420" s="1" t="str">
        <f t="shared" si="545"/>
        <v>Clamshell Gaming Capable NB</v>
      </c>
      <c r="K17420" t="s">
        <v>144</v>
      </c>
      <c r="L17420" t="s">
        <v>145</v>
      </c>
      <c r="M17420" s="47">
        <v>5</v>
      </c>
    </row>
    <row r="17421" spans="1:13" hidden="1" x14ac:dyDescent="0.3">
      <c r="A17421" s="1" t="s">
        <v>186</v>
      </c>
      <c r="B17421" s="1" t="s">
        <v>26</v>
      </c>
      <c r="C17421" t="s">
        <v>153</v>
      </c>
      <c r="D17421" s="1" t="s">
        <v>18</v>
      </c>
      <c r="E17421" t="s">
        <v>10</v>
      </c>
      <c r="F17421" s="1" t="s">
        <v>154</v>
      </c>
      <c r="G17421" t="s">
        <v>155</v>
      </c>
      <c r="H17421" s="1" t="s">
        <v>142</v>
      </c>
      <c r="I17421" s="1" t="str">
        <f t="shared" si="544"/>
        <v>Clamshell Gaming Capable NB</v>
      </c>
      <c r="J17421" s="1" t="str">
        <f t="shared" si="545"/>
        <v>Clamshell Gaming Capable NB</v>
      </c>
      <c r="K17421" t="s">
        <v>144</v>
      </c>
      <c r="L17421" t="s">
        <v>146</v>
      </c>
      <c r="M17421" s="47">
        <v>5</v>
      </c>
    </row>
    <row r="17422" spans="1:13" hidden="1" x14ac:dyDescent="0.3">
      <c r="A17422" s="1" t="s">
        <v>186</v>
      </c>
      <c r="B17422" s="1" t="s">
        <v>26</v>
      </c>
      <c r="C17422" t="s">
        <v>153</v>
      </c>
      <c r="D17422" s="1" t="s">
        <v>18</v>
      </c>
      <c r="E17422" t="s">
        <v>10</v>
      </c>
      <c r="F17422" s="1" t="s">
        <v>154</v>
      </c>
      <c r="G17422" t="s">
        <v>155</v>
      </c>
      <c r="H17422" s="1" t="s">
        <v>142</v>
      </c>
      <c r="I17422" s="1" t="str">
        <f t="shared" si="544"/>
        <v>Clamshell Gaming Capable NB</v>
      </c>
      <c r="J17422" s="1" t="str">
        <f t="shared" si="545"/>
        <v>Clamshell Gaming Capable NB</v>
      </c>
      <c r="K17422" t="s">
        <v>144</v>
      </c>
      <c r="L17422" t="s">
        <v>147</v>
      </c>
      <c r="M17422" s="47">
        <v>15</v>
      </c>
    </row>
    <row r="17423" spans="1:13" hidden="1" x14ac:dyDescent="0.3">
      <c r="A17423" s="1" t="s">
        <v>186</v>
      </c>
      <c r="B17423" s="1" t="s">
        <v>26</v>
      </c>
      <c r="C17423" t="s">
        <v>153</v>
      </c>
      <c r="D17423" s="1" t="s">
        <v>18</v>
      </c>
      <c r="E17423" t="s">
        <v>10</v>
      </c>
      <c r="F17423" s="1" t="s">
        <v>154</v>
      </c>
      <c r="G17423" t="s">
        <v>155</v>
      </c>
      <c r="H17423" s="1" t="s">
        <v>142</v>
      </c>
      <c r="I17423" s="1" t="str">
        <f t="shared" si="544"/>
        <v>Clamshell Gaming Capable NB</v>
      </c>
      <c r="J17423" s="1" t="str">
        <f t="shared" si="545"/>
        <v>Clamshell Gaming Capable NB</v>
      </c>
      <c r="K17423" t="s">
        <v>144</v>
      </c>
      <c r="L17423" t="s">
        <v>148</v>
      </c>
      <c r="M17423" s="47">
        <v>10</v>
      </c>
    </row>
    <row r="17424" spans="1:13" hidden="1" x14ac:dyDescent="0.3">
      <c r="A17424" s="1" t="s">
        <v>186</v>
      </c>
      <c r="B17424" s="1" t="s">
        <v>26</v>
      </c>
      <c r="C17424" t="s">
        <v>153</v>
      </c>
      <c r="D17424" s="1" t="s">
        <v>18</v>
      </c>
      <c r="E17424" t="s">
        <v>10</v>
      </c>
      <c r="F17424" s="1" t="s">
        <v>154</v>
      </c>
      <c r="G17424" t="s">
        <v>155</v>
      </c>
      <c r="H17424" s="1" t="s">
        <v>142</v>
      </c>
      <c r="I17424" s="1" t="str">
        <f t="shared" si="544"/>
        <v>Clamshell Gaming Capable NB</v>
      </c>
      <c r="J17424" s="1" t="str">
        <f t="shared" si="545"/>
        <v>Clamshell Gaming Capable NB</v>
      </c>
      <c r="K17424" t="s">
        <v>144</v>
      </c>
      <c r="L17424" t="s">
        <v>149</v>
      </c>
      <c r="M17424" s="47">
        <v>17</v>
      </c>
    </row>
    <row r="17425" spans="1:13" hidden="1" x14ac:dyDescent="0.3">
      <c r="A17425" s="1" t="s">
        <v>186</v>
      </c>
      <c r="B17425" s="1" t="s">
        <v>26</v>
      </c>
      <c r="C17425" t="s">
        <v>153</v>
      </c>
      <c r="D17425" s="1" t="s">
        <v>18</v>
      </c>
      <c r="E17425" t="s">
        <v>10</v>
      </c>
      <c r="F17425" s="1" t="s">
        <v>154</v>
      </c>
      <c r="G17425" t="s">
        <v>155</v>
      </c>
      <c r="H17425" s="1" t="s">
        <v>142</v>
      </c>
      <c r="I17425" s="1" t="str">
        <f t="shared" si="544"/>
        <v>Clamshell Gaming Capable NB</v>
      </c>
      <c r="J17425" s="1" t="str">
        <f t="shared" si="545"/>
        <v>Clamshell Gaming Capable NB</v>
      </c>
      <c r="K17425" t="s">
        <v>144</v>
      </c>
      <c r="L17425" t="s">
        <v>150</v>
      </c>
      <c r="M17425" s="47">
        <v>5</v>
      </c>
    </row>
    <row r="17426" spans="1:13" hidden="1" x14ac:dyDescent="0.3">
      <c r="A17426" s="1" t="s">
        <v>186</v>
      </c>
      <c r="B17426" s="1" t="s">
        <v>26</v>
      </c>
      <c r="C17426" t="s">
        <v>153</v>
      </c>
      <c r="D17426" s="1" t="s">
        <v>18</v>
      </c>
      <c r="E17426" t="s">
        <v>10</v>
      </c>
      <c r="F17426" s="1" t="s">
        <v>154</v>
      </c>
      <c r="G17426" t="s">
        <v>155</v>
      </c>
      <c r="H17426" s="1" t="s">
        <v>142</v>
      </c>
      <c r="I17426" s="1" t="str">
        <f t="shared" si="544"/>
        <v>Clamshell Gaming Capable NB</v>
      </c>
      <c r="J17426" s="1" t="str">
        <f t="shared" si="545"/>
        <v>Clamshell Gaming Capable NB</v>
      </c>
      <c r="K17426" t="s">
        <v>144</v>
      </c>
      <c r="L17426" t="s">
        <v>151</v>
      </c>
      <c r="M17426" s="47">
        <v>2</v>
      </c>
    </row>
    <row r="17427" spans="1:13" hidden="1" x14ac:dyDescent="0.3">
      <c r="A17427" s="1" t="s">
        <v>186</v>
      </c>
      <c r="B17427" s="1" t="s">
        <v>26</v>
      </c>
      <c r="C17427" t="s">
        <v>153</v>
      </c>
      <c r="D17427" s="1" t="s">
        <v>18</v>
      </c>
      <c r="E17427" t="s">
        <v>10</v>
      </c>
      <c r="F17427" s="1" t="s">
        <v>154</v>
      </c>
      <c r="G17427" t="s">
        <v>155</v>
      </c>
      <c r="H17427" s="1" t="s">
        <v>155</v>
      </c>
      <c r="I17427" s="1" t="str">
        <f t="shared" si="544"/>
        <v>Clamshell Gaming Capable NB</v>
      </c>
      <c r="J17427" s="1" t="str">
        <f t="shared" si="545"/>
        <v>Clamshell Gaming Capable NB</v>
      </c>
      <c r="K17427" t="s">
        <v>143</v>
      </c>
      <c r="L17427" t="s">
        <v>143</v>
      </c>
      <c r="M17427" s="47">
        <v>483</v>
      </c>
    </row>
    <row r="17428" spans="1:13" hidden="1" x14ac:dyDescent="0.3">
      <c r="A17428" s="1" t="s">
        <v>186</v>
      </c>
      <c r="B17428" s="1" t="s">
        <v>26</v>
      </c>
      <c r="C17428" t="s">
        <v>153</v>
      </c>
      <c r="D17428" s="1" t="s">
        <v>18</v>
      </c>
      <c r="E17428" t="s">
        <v>10</v>
      </c>
      <c r="F17428" s="1" t="s">
        <v>154</v>
      </c>
      <c r="G17428" t="s">
        <v>155</v>
      </c>
      <c r="H17428" s="1" t="s">
        <v>155</v>
      </c>
      <c r="I17428" s="1" t="str">
        <f t="shared" si="544"/>
        <v>Clamshell Gaming Capable NB</v>
      </c>
      <c r="J17428" s="1" t="str">
        <f t="shared" si="545"/>
        <v>Clamshell Gaming Capable NB</v>
      </c>
      <c r="K17428" t="s">
        <v>144</v>
      </c>
      <c r="L17428" t="s">
        <v>145</v>
      </c>
      <c r="M17428" s="47">
        <v>34</v>
      </c>
    </row>
    <row r="17429" spans="1:13" hidden="1" x14ac:dyDescent="0.3">
      <c r="A17429" s="1" t="s">
        <v>186</v>
      </c>
      <c r="B17429" s="1" t="s">
        <v>26</v>
      </c>
      <c r="C17429" t="s">
        <v>153</v>
      </c>
      <c r="D17429" s="1" t="s">
        <v>18</v>
      </c>
      <c r="E17429" t="s">
        <v>10</v>
      </c>
      <c r="F17429" s="1" t="s">
        <v>154</v>
      </c>
      <c r="G17429" t="s">
        <v>155</v>
      </c>
      <c r="H17429" s="1" t="s">
        <v>155</v>
      </c>
      <c r="I17429" s="1" t="str">
        <f t="shared" si="544"/>
        <v>Clamshell Gaming Capable NB</v>
      </c>
      <c r="J17429" s="1" t="str">
        <f t="shared" si="545"/>
        <v>Clamshell Gaming Capable NB</v>
      </c>
      <c r="K17429" t="s">
        <v>144</v>
      </c>
      <c r="L17429" t="s">
        <v>146</v>
      </c>
      <c r="M17429" s="47">
        <v>46</v>
      </c>
    </row>
    <row r="17430" spans="1:13" hidden="1" x14ac:dyDescent="0.3">
      <c r="A17430" s="1" t="s">
        <v>186</v>
      </c>
      <c r="B17430" s="1" t="s">
        <v>26</v>
      </c>
      <c r="C17430" t="s">
        <v>153</v>
      </c>
      <c r="D17430" s="1" t="s">
        <v>18</v>
      </c>
      <c r="E17430" t="s">
        <v>10</v>
      </c>
      <c r="F17430" s="1" t="s">
        <v>154</v>
      </c>
      <c r="G17430" t="s">
        <v>155</v>
      </c>
      <c r="H17430" s="1" t="s">
        <v>155</v>
      </c>
      <c r="I17430" s="1" t="str">
        <f t="shared" si="544"/>
        <v>Clamshell Gaming Capable NB</v>
      </c>
      <c r="J17430" s="1" t="str">
        <f t="shared" si="545"/>
        <v>Clamshell Gaming Capable NB</v>
      </c>
      <c r="K17430" t="s">
        <v>144</v>
      </c>
      <c r="L17430" t="s">
        <v>147</v>
      </c>
      <c r="M17430" s="47">
        <v>42</v>
      </c>
    </row>
    <row r="17431" spans="1:13" hidden="1" x14ac:dyDescent="0.3">
      <c r="A17431" s="1" t="s">
        <v>186</v>
      </c>
      <c r="B17431" s="1" t="s">
        <v>26</v>
      </c>
      <c r="C17431" t="s">
        <v>153</v>
      </c>
      <c r="D17431" s="1" t="s">
        <v>18</v>
      </c>
      <c r="E17431" t="s">
        <v>10</v>
      </c>
      <c r="F17431" s="1" t="s">
        <v>154</v>
      </c>
      <c r="G17431" t="s">
        <v>155</v>
      </c>
      <c r="H17431" s="1" t="s">
        <v>155</v>
      </c>
      <c r="I17431" s="1" t="str">
        <f t="shared" si="544"/>
        <v>Clamshell Gaming Capable NB</v>
      </c>
      <c r="J17431" s="1" t="str">
        <f t="shared" si="545"/>
        <v>Clamshell Gaming Capable NB</v>
      </c>
      <c r="K17431" t="s">
        <v>144</v>
      </c>
      <c r="L17431" t="s">
        <v>148</v>
      </c>
      <c r="M17431" s="47">
        <v>61</v>
      </c>
    </row>
    <row r="17432" spans="1:13" hidden="1" x14ac:dyDescent="0.3">
      <c r="A17432" s="1" t="s">
        <v>186</v>
      </c>
      <c r="B17432" s="1" t="s">
        <v>26</v>
      </c>
      <c r="C17432" t="s">
        <v>153</v>
      </c>
      <c r="D17432" s="1" t="s">
        <v>18</v>
      </c>
      <c r="E17432" t="s">
        <v>10</v>
      </c>
      <c r="F17432" s="1" t="s">
        <v>154</v>
      </c>
      <c r="G17432" t="s">
        <v>155</v>
      </c>
      <c r="H17432" s="1" t="s">
        <v>155</v>
      </c>
      <c r="I17432" s="1" t="str">
        <f t="shared" si="544"/>
        <v>Clamshell Gaming Capable NB</v>
      </c>
      <c r="J17432" s="1" t="str">
        <f t="shared" si="545"/>
        <v>Clamshell Gaming Capable NB</v>
      </c>
      <c r="K17432" t="s">
        <v>144</v>
      </c>
      <c r="L17432" t="s">
        <v>149</v>
      </c>
      <c r="M17432" s="47">
        <v>96</v>
      </c>
    </row>
    <row r="17433" spans="1:13" hidden="1" x14ac:dyDescent="0.3">
      <c r="A17433" s="1" t="s">
        <v>186</v>
      </c>
      <c r="B17433" s="1" t="s">
        <v>26</v>
      </c>
      <c r="C17433" t="s">
        <v>153</v>
      </c>
      <c r="D17433" s="1" t="s">
        <v>18</v>
      </c>
      <c r="E17433" t="s">
        <v>10</v>
      </c>
      <c r="F17433" s="1" t="s">
        <v>154</v>
      </c>
      <c r="G17433" t="s">
        <v>155</v>
      </c>
      <c r="H17433" s="1" t="s">
        <v>155</v>
      </c>
      <c r="I17433" s="1" t="str">
        <f t="shared" si="544"/>
        <v>Clamshell Gaming Capable NB</v>
      </c>
      <c r="J17433" s="1" t="str">
        <f t="shared" si="545"/>
        <v>Clamshell Gaming Capable NB</v>
      </c>
      <c r="K17433" t="s">
        <v>144</v>
      </c>
      <c r="L17433" t="s">
        <v>150</v>
      </c>
      <c r="M17433" s="47">
        <v>27</v>
      </c>
    </row>
    <row r="17434" spans="1:13" hidden="1" x14ac:dyDescent="0.3">
      <c r="A17434" s="1" t="s">
        <v>186</v>
      </c>
      <c r="B17434" s="1" t="s">
        <v>26</v>
      </c>
      <c r="C17434" t="s">
        <v>153</v>
      </c>
      <c r="D17434" s="1" t="s">
        <v>18</v>
      </c>
      <c r="E17434" t="s">
        <v>10</v>
      </c>
      <c r="F17434" s="1" t="s">
        <v>154</v>
      </c>
      <c r="G17434" t="s">
        <v>155</v>
      </c>
      <c r="H17434" s="1" t="s">
        <v>155</v>
      </c>
      <c r="I17434" s="1" t="str">
        <f t="shared" si="544"/>
        <v>Clamshell Gaming Capable NB</v>
      </c>
      <c r="J17434" s="1" t="str">
        <f t="shared" si="545"/>
        <v>Clamshell Gaming Capable NB</v>
      </c>
      <c r="K17434" t="s">
        <v>144</v>
      </c>
      <c r="L17434" t="s">
        <v>151</v>
      </c>
      <c r="M17434" s="47">
        <v>10</v>
      </c>
    </row>
    <row r="17435" spans="1:13" hidden="1" x14ac:dyDescent="0.3">
      <c r="A17435" s="1" t="s">
        <v>186</v>
      </c>
      <c r="B17435" s="1" t="s">
        <v>26</v>
      </c>
      <c r="C17435" t="s">
        <v>153</v>
      </c>
      <c r="D17435" s="1" t="s">
        <v>18</v>
      </c>
      <c r="E17435" t="s">
        <v>11</v>
      </c>
      <c r="F17435" s="1" t="s">
        <v>156</v>
      </c>
      <c r="G17435" t="s">
        <v>142</v>
      </c>
      <c r="H17435" s="1" t="s">
        <v>142</v>
      </c>
      <c r="I17435" s="1" t="str">
        <f t="shared" si="544"/>
        <v>Convertible Chromebook</v>
      </c>
      <c r="J17435" s="1" t="str">
        <f t="shared" si="545"/>
        <v>Convertible Chromebook</v>
      </c>
      <c r="K17435" t="s">
        <v>143</v>
      </c>
      <c r="L17435" t="s">
        <v>143</v>
      </c>
      <c r="M17435" s="47">
        <v>3</v>
      </c>
    </row>
    <row r="17436" spans="1:13" hidden="1" x14ac:dyDescent="0.3">
      <c r="A17436" s="1" t="s">
        <v>186</v>
      </c>
      <c r="B17436" s="1" t="s">
        <v>26</v>
      </c>
      <c r="C17436" t="s">
        <v>153</v>
      </c>
      <c r="D17436" s="1" t="s">
        <v>18</v>
      </c>
      <c r="E17436" t="s">
        <v>11</v>
      </c>
      <c r="F17436" s="1" t="s">
        <v>156</v>
      </c>
      <c r="G17436" t="s">
        <v>142</v>
      </c>
      <c r="H17436" s="1" t="s">
        <v>155</v>
      </c>
      <c r="I17436" s="1" t="str">
        <f t="shared" si="544"/>
        <v>Convertible Chromebook</v>
      </c>
      <c r="J17436" s="1" t="str">
        <f t="shared" si="545"/>
        <v>Convertible Chromebook</v>
      </c>
      <c r="K17436" t="s">
        <v>144</v>
      </c>
      <c r="L17436" t="s">
        <v>145</v>
      </c>
      <c r="M17436" s="47">
        <v>4</v>
      </c>
    </row>
    <row r="17437" spans="1:13" hidden="1" x14ac:dyDescent="0.3">
      <c r="A17437" s="1" t="s">
        <v>186</v>
      </c>
      <c r="B17437" s="1" t="s">
        <v>26</v>
      </c>
      <c r="C17437" t="s">
        <v>153</v>
      </c>
      <c r="D17437" s="1" t="s">
        <v>18</v>
      </c>
      <c r="E17437" t="s">
        <v>11</v>
      </c>
      <c r="F17437" s="1" t="s">
        <v>156</v>
      </c>
      <c r="G17437" t="s">
        <v>142</v>
      </c>
      <c r="H17437" s="1" t="s">
        <v>155</v>
      </c>
      <c r="I17437" s="1" t="str">
        <f t="shared" si="544"/>
        <v>Convertible Chromebook</v>
      </c>
      <c r="J17437" s="1" t="str">
        <f t="shared" si="545"/>
        <v>Convertible Chromebook</v>
      </c>
      <c r="K17437" t="s">
        <v>144</v>
      </c>
      <c r="L17437" t="s">
        <v>146</v>
      </c>
      <c r="M17437" s="47">
        <v>5</v>
      </c>
    </row>
    <row r="17438" spans="1:13" hidden="1" x14ac:dyDescent="0.3">
      <c r="A17438" s="1" t="s">
        <v>186</v>
      </c>
      <c r="B17438" s="1" t="s">
        <v>26</v>
      </c>
      <c r="C17438" t="s">
        <v>153</v>
      </c>
      <c r="D17438" s="1" t="s">
        <v>18</v>
      </c>
      <c r="E17438" t="s">
        <v>11</v>
      </c>
      <c r="F17438" s="1" t="s">
        <v>156</v>
      </c>
      <c r="G17438" t="s">
        <v>142</v>
      </c>
      <c r="H17438" s="1" t="s">
        <v>155</v>
      </c>
      <c r="I17438" s="1" t="str">
        <f t="shared" si="544"/>
        <v>Convertible Chromebook</v>
      </c>
      <c r="J17438" s="1" t="str">
        <f t="shared" si="545"/>
        <v>Convertible Chromebook</v>
      </c>
      <c r="K17438" t="s">
        <v>144</v>
      </c>
      <c r="L17438" t="s">
        <v>147</v>
      </c>
      <c r="M17438" s="47">
        <v>5</v>
      </c>
    </row>
    <row r="17439" spans="1:13" hidden="1" x14ac:dyDescent="0.3">
      <c r="A17439" s="1" t="s">
        <v>186</v>
      </c>
      <c r="B17439" s="1" t="s">
        <v>26</v>
      </c>
      <c r="C17439" t="s">
        <v>153</v>
      </c>
      <c r="D17439" s="1" t="s">
        <v>18</v>
      </c>
      <c r="E17439" t="s">
        <v>11</v>
      </c>
      <c r="F17439" s="1" t="s">
        <v>156</v>
      </c>
      <c r="G17439" t="s">
        <v>142</v>
      </c>
      <c r="H17439" s="1" t="s">
        <v>155</v>
      </c>
      <c r="I17439" s="1" t="str">
        <f t="shared" si="544"/>
        <v>Convertible Chromebook</v>
      </c>
      <c r="J17439" s="1" t="str">
        <f t="shared" si="545"/>
        <v>Convertible Chromebook</v>
      </c>
      <c r="K17439" t="s">
        <v>144</v>
      </c>
      <c r="L17439" t="s">
        <v>148</v>
      </c>
      <c r="M17439" s="47">
        <v>7</v>
      </c>
    </row>
    <row r="17440" spans="1:13" hidden="1" x14ac:dyDescent="0.3">
      <c r="A17440" s="1" t="s">
        <v>186</v>
      </c>
      <c r="B17440" s="1" t="s">
        <v>26</v>
      </c>
      <c r="C17440" t="s">
        <v>153</v>
      </c>
      <c r="D17440" s="1" t="s">
        <v>18</v>
      </c>
      <c r="E17440" t="s">
        <v>11</v>
      </c>
      <c r="F17440" s="1" t="s">
        <v>156</v>
      </c>
      <c r="G17440" t="s">
        <v>142</v>
      </c>
      <c r="H17440" s="1" t="s">
        <v>155</v>
      </c>
      <c r="I17440" s="1" t="str">
        <f t="shared" si="544"/>
        <v>Convertible Chromebook</v>
      </c>
      <c r="J17440" s="1" t="str">
        <f t="shared" si="545"/>
        <v>Convertible Chromebook</v>
      </c>
      <c r="K17440" t="s">
        <v>144</v>
      </c>
      <c r="L17440" t="s">
        <v>149</v>
      </c>
      <c r="M17440" s="47">
        <v>9</v>
      </c>
    </row>
    <row r="17441" spans="1:13" hidden="1" x14ac:dyDescent="0.3">
      <c r="A17441" s="1" t="s">
        <v>186</v>
      </c>
      <c r="B17441" s="1" t="s">
        <v>26</v>
      </c>
      <c r="C17441" t="s">
        <v>153</v>
      </c>
      <c r="D17441" s="1" t="s">
        <v>18</v>
      </c>
      <c r="E17441" t="s">
        <v>11</v>
      </c>
      <c r="F17441" s="1" t="s">
        <v>156</v>
      </c>
      <c r="G17441" t="s">
        <v>142</v>
      </c>
      <c r="H17441" s="1" t="s">
        <v>155</v>
      </c>
      <c r="I17441" s="1" t="str">
        <f t="shared" si="544"/>
        <v>Convertible Chromebook</v>
      </c>
      <c r="J17441" s="1" t="str">
        <f t="shared" si="545"/>
        <v>Convertible Chromebook</v>
      </c>
      <c r="K17441" t="s">
        <v>144</v>
      </c>
      <c r="L17441" t="s">
        <v>150</v>
      </c>
      <c r="M17441" s="47">
        <v>3</v>
      </c>
    </row>
    <row r="17442" spans="1:13" hidden="1" x14ac:dyDescent="0.3">
      <c r="A17442" s="1" t="s">
        <v>186</v>
      </c>
      <c r="B17442" s="1" t="s">
        <v>26</v>
      </c>
      <c r="C17442" t="s">
        <v>153</v>
      </c>
      <c r="D17442" s="1" t="s">
        <v>18</v>
      </c>
      <c r="E17442" t="s">
        <v>11</v>
      </c>
      <c r="F17442" s="1" t="s">
        <v>156</v>
      </c>
      <c r="G17442" t="s">
        <v>142</v>
      </c>
      <c r="H17442" s="1" t="s">
        <v>155</v>
      </c>
      <c r="I17442" s="1" t="str">
        <f t="shared" si="544"/>
        <v>Convertible Chromebook</v>
      </c>
      <c r="J17442" s="1" t="str">
        <f t="shared" si="545"/>
        <v>Convertible Chromebook</v>
      </c>
      <c r="K17442" t="s">
        <v>144</v>
      </c>
      <c r="L17442" t="s">
        <v>151</v>
      </c>
      <c r="M17442" s="47">
        <v>1</v>
      </c>
    </row>
    <row r="17443" spans="1:13" hidden="1" x14ac:dyDescent="0.3">
      <c r="A17443" s="1" t="s">
        <v>186</v>
      </c>
      <c r="B17443" s="1" t="s">
        <v>26</v>
      </c>
      <c r="C17443" t="s">
        <v>153</v>
      </c>
      <c r="D17443" s="1" t="s">
        <v>18</v>
      </c>
      <c r="E17443" t="s">
        <v>11</v>
      </c>
      <c r="F17443" s="1" t="s">
        <v>154</v>
      </c>
      <c r="G17443" t="s">
        <v>142</v>
      </c>
      <c r="H17443" s="1" t="s">
        <v>142</v>
      </c>
      <c r="I17443" s="1" t="str">
        <f t="shared" si="544"/>
        <v>Convertible NB</v>
      </c>
      <c r="J17443" s="1" t="str">
        <f t="shared" si="545"/>
        <v>Convertible NB</v>
      </c>
      <c r="K17443" t="s">
        <v>144</v>
      </c>
      <c r="L17443" t="s">
        <v>145</v>
      </c>
      <c r="M17443" s="47">
        <v>4</v>
      </c>
    </row>
    <row r="17444" spans="1:13" hidden="1" x14ac:dyDescent="0.3">
      <c r="A17444" s="1" t="s">
        <v>186</v>
      </c>
      <c r="B17444" s="1" t="s">
        <v>26</v>
      </c>
      <c r="C17444" t="s">
        <v>153</v>
      </c>
      <c r="D17444" s="1" t="s">
        <v>18</v>
      </c>
      <c r="E17444" t="s">
        <v>11</v>
      </c>
      <c r="F17444" s="1" t="s">
        <v>154</v>
      </c>
      <c r="G17444" t="s">
        <v>142</v>
      </c>
      <c r="H17444" s="1" t="s">
        <v>142</v>
      </c>
      <c r="I17444" s="1" t="str">
        <f t="shared" si="544"/>
        <v>Convertible NB</v>
      </c>
      <c r="J17444" s="1" t="str">
        <f t="shared" si="545"/>
        <v>Convertible NB</v>
      </c>
      <c r="K17444" t="s">
        <v>144</v>
      </c>
      <c r="L17444" t="s">
        <v>146</v>
      </c>
      <c r="M17444" s="47">
        <v>5</v>
      </c>
    </row>
    <row r="17445" spans="1:13" hidden="1" x14ac:dyDescent="0.3">
      <c r="A17445" s="1" t="s">
        <v>186</v>
      </c>
      <c r="B17445" s="1" t="s">
        <v>26</v>
      </c>
      <c r="C17445" t="s">
        <v>153</v>
      </c>
      <c r="D17445" s="1" t="s">
        <v>18</v>
      </c>
      <c r="E17445" t="s">
        <v>11</v>
      </c>
      <c r="F17445" s="1" t="s">
        <v>154</v>
      </c>
      <c r="G17445" t="s">
        <v>142</v>
      </c>
      <c r="H17445" s="1" t="s">
        <v>142</v>
      </c>
      <c r="I17445" s="1" t="str">
        <f t="shared" si="544"/>
        <v>Convertible NB</v>
      </c>
      <c r="J17445" s="1" t="str">
        <f t="shared" si="545"/>
        <v>Convertible NB</v>
      </c>
      <c r="K17445" t="s">
        <v>144</v>
      </c>
      <c r="L17445" t="s">
        <v>147</v>
      </c>
      <c r="M17445" s="47">
        <v>5</v>
      </c>
    </row>
    <row r="17446" spans="1:13" hidden="1" x14ac:dyDescent="0.3">
      <c r="A17446" s="1" t="s">
        <v>186</v>
      </c>
      <c r="B17446" s="1" t="s">
        <v>26</v>
      </c>
      <c r="C17446" t="s">
        <v>153</v>
      </c>
      <c r="D17446" s="1" t="s">
        <v>18</v>
      </c>
      <c r="E17446" t="s">
        <v>11</v>
      </c>
      <c r="F17446" s="1" t="s">
        <v>154</v>
      </c>
      <c r="G17446" t="s">
        <v>142</v>
      </c>
      <c r="H17446" s="1" t="s">
        <v>142</v>
      </c>
      <c r="I17446" s="1" t="str">
        <f t="shared" si="544"/>
        <v>Convertible NB</v>
      </c>
      <c r="J17446" s="1" t="str">
        <f t="shared" si="545"/>
        <v>Convertible NB</v>
      </c>
      <c r="K17446" t="s">
        <v>144</v>
      </c>
      <c r="L17446" t="s">
        <v>148</v>
      </c>
      <c r="M17446" s="47">
        <v>7</v>
      </c>
    </row>
    <row r="17447" spans="1:13" hidden="1" x14ac:dyDescent="0.3">
      <c r="A17447" s="1" t="s">
        <v>186</v>
      </c>
      <c r="B17447" s="1" t="s">
        <v>26</v>
      </c>
      <c r="C17447" t="s">
        <v>153</v>
      </c>
      <c r="D17447" s="1" t="s">
        <v>18</v>
      </c>
      <c r="E17447" t="s">
        <v>11</v>
      </c>
      <c r="F17447" s="1" t="s">
        <v>154</v>
      </c>
      <c r="G17447" t="s">
        <v>142</v>
      </c>
      <c r="H17447" s="1" t="s">
        <v>142</v>
      </c>
      <c r="I17447" s="1" t="str">
        <f t="shared" si="544"/>
        <v>Convertible NB</v>
      </c>
      <c r="J17447" s="1" t="str">
        <f t="shared" si="545"/>
        <v>Convertible NB</v>
      </c>
      <c r="K17447" t="s">
        <v>144</v>
      </c>
      <c r="L17447" t="s">
        <v>149</v>
      </c>
      <c r="M17447" s="47">
        <v>10</v>
      </c>
    </row>
    <row r="17448" spans="1:13" hidden="1" x14ac:dyDescent="0.3">
      <c r="A17448" s="1" t="s">
        <v>186</v>
      </c>
      <c r="B17448" s="1" t="s">
        <v>26</v>
      </c>
      <c r="C17448" t="s">
        <v>153</v>
      </c>
      <c r="D17448" s="1" t="s">
        <v>18</v>
      </c>
      <c r="E17448" t="s">
        <v>11</v>
      </c>
      <c r="F17448" s="1" t="s">
        <v>154</v>
      </c>
      <c r="G17448" t="s">
        <v>142</v>
      </c>
      <c r="H17448" s="1" t="s">
        <v>142</v>
      </c>
      <c r="I17448" s="1" t="str">
        <f t="shared" si="544"/>
        <v>Convertible NB</v>
      </c>
      <c r="J17448" s="1" t="str">
        <f t="shared" si="545"/>
        <v>Convertible NB</v>
      </c>
      <c r="K17448" t="s">
        <v>144</v>
      </c>
      <c r="L17448" t="s">
        <v>150</v>
      </c>
      <c r="M17448" s="47">
        <v>3</v>
      </c>
    </row>
    <row r="17449" spans="1:13" hidden="1" x14ac:dyDescent="0.3">
      <c r="A17449" s="1" t="s">
        <v>186</v>
      </c>
      <c r="B17449" s="1" t="s">
        <v>26</v>
      </c>
      <c r="C17449" t="s">
        <v>153</v>
      </c>
      <c r="D17449" s="1" t="s">
        <v>18</v>
      </c>
      <c r="E17449" t="s">
        <v>11</v>
      </c>
      <c r="F17449" s="1" t="s">
        <v>154</v>
      </c>
      <c r="G17449" t="s">
        <v>142</v>
      </c>
      <c r="H17449" s="1" t="s">
        <v>155</v>
      </c>
      <c r="I17449" s="1" t="str">
        <f t="shared" si="544"/>
        <v>Convertible NB</v>
      </c>
      <c r="J17449" s="1" t="str">
        <f t="shared" si="545"/>
        <v>Convertible NB</v>
      </c>
      <c r="K17449" t="s">
        <v>143</v>
      </c>
      <c r="L17449" t="s">
        <v>143</v>
      </c>
      <c r="M17449" s="47">
        <v>331</v>
      </c>
    </row>
    <row r="17450" spans="1:13" hidden="1" x14ac:dyDescent="0.3">
      <c r="A17450" s="1" t="s">
        <v>186</v>
      </c>
      <c r="B17450" s="1" t="s">
        <v>26</v>
      </c>
      <c r="C17450" t="s">
        <v>153</v>
      </c>
      <c r="D17450" s="1" t="s">
        <v>18</v>
      </c>
      <c r="E17450" t="s">
        <v>11</v>
      </c>
      <c r="F17450" s="1" t="s">
        <v>154</v>
      </c>
      <c r="G17450" t="s">
        <v>142</v>
      </c>
      <c r="H17450" s="1" t="s">
        <v>155</v>
      </c>
      <c r="I17450" s="1" t="str">
        <f t="shared" si="544"/>
        <v>Convertible NB</v>
      </c>
      <c r="J17450" s="1" t="str">
        <f t="shared" si="545"/>
        <v>Convertible NB</v>
      </c>
      <c r="K17450" t="s">
        <v>144</v>
      </c>
      <c r="L17450" t="s">
        <v>145</v>
      </c>
      <c r="M17450" s="47">
        <v>17</v>
      </c>
    </row>
    <row r="17451" spans="1:13" hidden="1" x14ac:dyDescent="0.3">
      <c r="A17451" s="1" t="s">
        <v>186</v>
      </c>
      <c r="B17451" s="1" t="s">
        <v>26</v>
      </c>
      <c r="C17451" t="s">
        <v>153</v>
      </c>
      <c r="D17451" s="1" t="s">
        <v>18</v>
      </c>
      <c r="E17451" t="s">
        <v>11</v>
      </c>
      <c r="F17451" s="1" t="s">
        <v>154</v>
      </c>
      <c r="G17451" t="s">
        <v>142</v>
      </c>
      <c r="H17451" s="1" t="s">
        <v>155</v>
      </c>
      <c r="I17451" s="1" t="str">
        <f t="shared" si="544"/>
        <v>Convertible NB</v>
      </c>
      <c r="J17451" s="1" t="str">
        <f t="shared" si="545"/>
        <v>Convertible NB</v>
      </c>
      <c r="K17451" t="s">
        <v>144</v>
      </c>
      <c r="L17451" t="s">
        <v>146</v>
      </c>
      <c r="M17451" s="47">
        <v>23</v>
      </c>
    </row>
    <row r="17452" spans="1:13" hidden="1" x14ac:dyDescent="0.3">
      <c r="A17452" s="1" t="s">
        <v>186</v>
      </c>
      <c r="B17452" s="1" t="s">
        <v>26</v>
      </c>
      <c r="C17452" t="s">
        <v>153</v>
      </c>
      <c r="D17452" s="1" t="s">
        <v>18</v>
      </c>
      <c r="E17452" t="s">
        <v>11</v>
      </c>
      <c r="F17452" s="1" t="s">
        <v>154</v>
      </c>
      <c r="G17452" t="s">
        <v>142</v>
      </c>
      <c r="H17452" s="1" t="s">
        <v>155</v>
      </c>
      <c r="I17452" s="1" t="str">
        <f t="shared" si="544"/>
        <v>Convertible NB</v>
      </c>
      <c r="J17452" s="1" t="str">
        <f t="shared" si="545"/>
        <v>Convertible NB</v>
      </c>
      <c r="K17452" t="s">
        <v>144</v>
      </c>
      <c r="L17452" t="s">
        <v>147</v>
      </c>
      <c r="M17452" s="47">
        <v>20</v>
      </c>
    </row>
    <row r="17453" spans="1:13" hidden="1" x14ac:dyDescent="0.3">
      <c r="A17453" s="1" t="s">
        <v>186</v>
      </c>
      <c r="B17453" s="1" t="s">
        <v>26</v>
      </c>
      <c r="C17453" t="s">
        <v>153</v>
      </c>
      <c r="D17453" s="1" t="s">
        <v>18</v>
      </c>
      <c r="E17453" t="s">
        <v>11</v>
      </c>
      <c r="F17453" s="1" t="s">
        <v>154</v>
      </c>
      <c r="G17453" t="s">
        <v>142</v>
      </c>
      <c r="H17453" s="1" t="s">
        <v>155</v>
      </c>
      <c r="I17453" s="1" t="str">
        <f t="shared" si="544"/>
        <v>Convertible NB</v>
      </c>
      <c r="J17453" s="1" t="str">
        <f t="shared" si="545"/>
        <v>Convertible NB</v>
      </c>
      <c r="K17453" t="s">
        <v>144</v>
      </c>
      <c r="L17453" t="s">
        <v>148</v>
      </c>
      <c r="M17453" s="47">
        <v>28</v>
      </c>
    </row>
    <row r="17454" spans="1:13" hidden="1" x14ac:dyDescent="0.3">
      <c r="A17454" s="1" t="s">
        <v>186</v>
      </c>
      <c r="B17454" s="1" t="s">
        <v>26</v>
      </c>
      <c r="C17454" t="s">
        <v>153</v>
      </c>
      <c r="D17454" s="1" t="s">
        <v>18</v>
      </c>
      <c r="E17454" t="s">
        <v>11</v>
      </c>
      <c r="F17454" s="1" t="s">
        <v>154</v>
      </c>
      <c r="G17454" t="s">
        <v>142</v>
      </c>
      <c r="H17454" s="1" t="s">
        <v>155</v>
      </c>
      <c r="I17454" s="1" t="str">
        <f t="shared" si="544"/>
        <v>Convertible NB</v>
      </c>
      <c r="J17454" s="1" t="str">
        <f t="shared" si="545"/>
        <v>Convertible NB</v>
      </c>
      <c r="K17454" t="s">
        <v>144</v>
      </c>
      <c r="L17454" t="s">
        <v>149</v>
      </c>
      <c r="M17454" s="47">
        <v>37</v>
      </c>
    </row>
    <row r="17455" spans="1:13" hidden="1" x14ac:dyDescent="0.3">
      <c r="A17455" s="1" t="s">
        <v>186</v>
      </c>
      <c r="B17455" s="1" t="s">
        <v>26</v>
      </c>
      <c r="C17455" t="s">
        <v>153</v>
      </c>
      <c r="D17455" s="1" t="s">
        <v>18</v>
      </c>
      <c r="E17455" t="s">
        <v>11</v>
      </c>
      <c r="F17455" s="1" t="s">
        <v>154</v>
      </c>
      <c r="G17455" t="s">
        <v>142</v>
      </c>
      <c r="H17455" s="1" t="s">
        <v>155</v>
      </c>
      <c r="I17455" s="1" t="str">
        <f t="shared" si="544"/>
        <v>Convertible NB</v>
      </c>
      <c r="J17455" s="1" t="str">
        <f t="shared" si="545"/>
        <v>Convertible NB</v>
      </c>
      <c r="K17455" t="s">
        <v>144</v>
      </c>
      <c r="L17455" t="s">
        <v>150</v>
      </c>
      <c r="M17455" s="47">
        <v>11</v>
      </c>
    </row>
    <row r="17456" spans="1:13" hidden="1" x14ac:dyDescent="0.3">
      <c r="A17456" s="1" t="s">
        <v>186</v>
      </c>
      <c r="B17456" s="1" t="s">
        <v>26</v>
      </c>
      <c r="C17456" t="s">
        <v>153</v>
      </c>
      <c r="D17456" s="1" t="s">
        <v>18</v>
      </c>
      <c r="E17456" t="s">
        <v>11</v>
      </c>
      <c r="F17456" s="1" t="s">
        <v>154</v>
      </c>
      <c r="G17456" t="s">
        <v>142</v>
      </c>
      <c r="H17456" s="1" t="s">
        <v>155</v>
      </c>
      <c r="I17456" s="1" t="str">
        <f t="shared" si="544"/>
        <v>Convertible NB</v>
      </c>
      <c r="J17456" s="1" t="str">
        <f t="shared" si="545"/>
        <v>Convertible NB</v>
      </c>
      <c r="K17456" t="s">
        <v>144</v>
      </c>
      <c r="L17456" t="s">
        <v>151</v>
      </c>
      <c r="M17456" s="47">
        <v>2</v>
      </c>
    </row>
    <row r="17457" spans="1:13" hidden="1" x14ac:dyDescent="0.3">
      <c r="A17457" s="1" t="s">
        <v>186</v>
      </c>
      <c r="B17457" s="1" t="s">
        <v>26</v>
      </c>
      <c r="C17457" t="s">
        <v>153</v>
      </c>
      <c r="D17457" s="1" t="s">
        <v>18</v>
      </c>
      <c r="E17457" t="s">
        <v>11</v>
      </c>
      <c r="F17457" s="1" t="s">
        <v>154</v>
      </c>
      <c r="G17457" t="s">
        <v>155</v>
      </c>
      <c r="H17457" s="1" t="s">
        <v>155</v>
      </c>
      <c r="I17457" s="1" t="str">
        <f t="shared" si="544"/>
        <v>Convertible NB</v>
      </c>
      <c r="J17457" s="1" t="str">
        <f t="shared" si="545"/>
        <v>Convertible NB</v>
      </c>
      <c r="K17457" t="s">
        <v>143</v>
      </c>
      <c r="L17457" t="s">
        <v>143</v>
      </c>
      <c r="M17457" s="47">
        <v>40</v>
      </c>
    </row>
    <row r="17458" spans="1:13" hidden="1" x14ac:dyDescent="0.3">
      <c r="A17458" s="1" t="s">
        <v>186</v>
      </c>
      <c r="B17458" s="1" t="s">
        <v>26</v>
      </c>
      <c r="C17458" t="s">
        <v>153</v>
      </c>
      <c r="D17458" s="1" t="s">
        <v>19</v>
      </c>
      <c r="E17458" t="s">
        <v>13</v>
      </c>
      <c r="F17458" s="1" t="s">
        <v>154</v>
      </c>
      <c r="G17458" t="s">
        <v>155</v>
      </c>
      <c r="H17458" s="1" t="s">
        <v>187</v>
      </c>
      <c r="I17458" s="1" t="str">
        <f t="shared" si="544"/>
        <v>DT Workstation</v>
      </c>
      <c r="J17458" s="1" t="str">
        <f t="shared" si="545"/>
        <v>DT Workstation</v>
      </c>
      <c r="K17458" t="s">
        <v>144</v>
      </c>
      <c r="L17458" t="s">
        <v>145</v>
      </c>
      <c r="M17458" s="47">
        <v>3</v>
      </c>
    </row>
    <row r="17459" spans="1:13" hidden="1" x14ac:dyDescent="0.3">
      <c r="A17459" s="1" t="s">
        <v>186</v>
      </c>
      <c r="B17459" s="1" t="s">
        <v>26</v>
      </c>
      <c r="C17459" t="s">
        <v>153</v>
      </c>
      <c r="D17459" s="1" t="s">
        <v>19</v>
      </c>
      <c r="E17459" t="s">
        <v>13</v>
      </c>
      <c r="F17459" s="1" t="s">
        <v>154</v>
      </c>
      <c r="G17459" t="s">
        <v>155</v>
      </c>
      <c r="H17459" s="1" t="s">
        <v>187</v>
      </c>
      <c r="I17459" s="1" t="str">
        <f t="shared" si="544"/>
        <v>DT Workstation</v>
      </c>
      <c r="J17459" s="1" t="str">
        <f t="shared" si="545"/>
        <v>DT Workstation</v>
      </c>
      <c r="K17459" t="s">
        <v>144</v>
      </c>
      <c r="L17459" t="s">
        <v>146</v>
      </c>
      <c r="M17459" s="47">
        <v>5</v>
      </c>
    </row>
    <row r="17460" spans="1:13" hidden="1" x14ac:dyDescent="0.3">
      <c r="A17460" s="1" t="s">
        <v>186</v>
      </c>
      <c r="B17460" s="1" t="s">
        <v>26</v>
      </c>
      <c r="C17460" t="s">
        <v>153</v>
      </c>
      <c r="D17460" s="1" t="s">
        <v>19</v>
      </c>
      <c r="E17460" t="s">
        <v>13</v>
      </c>
      <c r="F17460" s="1" t="s">
        <v>154</v>
      </c>
      <c r="G17460" t="s">
        <v>155</v>
      </c>
      <c r="H17460" s="1" t="s">
        <v>187</v>
      </c>
      <c r="I17460" s="1" t="str">
        <f t="shared" si="544"/>
        <v>DT Workstation</v>
      </c>
      <c r="J17460" s="1" t="str">
        <f t="shared" si="545"/>
        <v>DT Workstation</v>
      </c>
      <c r="K17460" t="s">
        <v>144</v>
      </c>
      <c r="L17460" t="s">
        <v>147</v>
      </c>
      <c r="M17460" s="47">
        <v>6</v>
      </c>
    </row>
    <row r="17461" spans="1:13" hidden="1" x14ac:dyDescent="0.3">
      <c r="A17461" s="1" t="s">
        <v>186</v>
      </c>
      <c r="B17461" s="1" t="s">
        <v>26</v>
      </c>
      <c r="C17461" t="s">
        <v>153</v>
      </c>
      <c r="D17461" s="1" t="s">
        <v>19</v>
      </c>
      <c r="E17461" t="s">
        <v>13</v>
      </c>
      <c r="F17461" s="1" t="s">
        <v>154</v>
      </c>
      <c r="G17461" t="s">
        <v>155</v>
      </c>
      <c r="H17461" s="1" t="s">
        <v>187</v>
      </c>
      <c r="I17461" s="1" t="str">
        <f t="shared" si="544"/>
        <v>DT Workstation</v>
      </c>
      <c r="J17461" s="1" t="str">
        <f t="shared" si="545"/>
        <v>DT Workstation</v>
      </c>
      <c r="K17461" t="s">
        <v>144</v>
      </c>
      <c r="L17461" t="s">
        <v>148</v>
      </c>
      <c r="M17461" s="47">
        <v>24</v>
      </c>
    </row>
    <row r="17462" spans="1:13" hidden="1" x14ac:dyDescent="0.3">
      <c r="A17462" s="1" t="s">
        <v>186</v>
      </c>
      <c r="B17462" s="1" t="s">
        <v>26</v>
      </c>
      <c r="C17462" t="s">
        <v>153</v>
      </c>
      <c r="D17462" s="1" t="s">
        <v>19</v>
      </c>
      <c r="E17462" t="s">
        <v>13</v>
      </c>
      <c r="F17462" s="1" t="s">
        <v>154</v>
      </c>
      <c r="G17462" t="s">
        <v>155</v>
      </c>
      <c r="H17462" s="1" t="s">
        <v>187</v>
      </c>
      <c r="I17462" s="1" t="str">
        <f t="shared" si="544"/>
        <v>DT Workstation</v>
      </c>
      <c r="J17462" s="1" t="str">
        <f t="shared" si="545"/>
        <v>DT Workstation</v>
      </c>
      <c r="K17462" t="s">
        <v>144</v>
      </c>
      <c r="L17462" t="s">
        <v>149</v>
      </c>
      <c r="M17462" s="47">
        <v>22</v>
      </c>
    </row>
    <row r="17463" spans="1:13" hidden="1" x14ac:dyDescent="0.3">
      <c r="A17463" s="1" t="s">
        <v>186</v>
      </c>
      <c r="B17463" s="1" t="s">
        <v>26</v>
      </c>
      <c r="C17463" t="s">
        <v>153</v>
      </c>
      <c r="D17463" s="1" t="s">
        <v>19</v>
      </c>
      <c r="E17463" t="s">
        <v>13</v>
      </c>
      <c r="F17463" s="1" t="s">
        <v>154</v>
      </c>
      <c r="G17463" t="s">
        <v>155</v>
      </c>
      <c r="H17463" s="1" t="s">
        <v>187</v>
      </c>
      <c r="I17463" s="1" t="str">
        <f t="shared" si="544"/>
        <v>DT Workstation</v>
      </c>
      <c r="J17463" s="1" t="str">
        <f t="shared" si="545"/>
        <v>DT Workstation</v>
      </c>
      <c r="K17463" t="s">
        <v>144</v>
      </c>
      <c r="L17463" t="s">
        <v>150</v>
      </c>
      <c r="M17463" s="47">
        <v>2</v>
      </c>
    </row>
    <row r="17464" spans="1:13" hidden="1" x14ac:dyDescent="0.3">
      <c r="A17464" s="1" t="s">
        <v>186</v>
      </c>
      <c r="B17464" s="1" t="s">
        <v>26</v>
      </c>
      <c r="C17464" t="s">
        <v>153</v>
      </c>
      <c r="D17464" s="1" t="s">
        <v>19</v>
      </c>
      <c r="E17464" t="s">
        <v>13</v>
      </c>
      <c r="F17464" s="1" t="s">
        <v>154</v>
      </c>
      <c r="G17464" t="s">
        <v>155</v>
      </c>
      <c r="H17464" s="1" t="s">
        <v>187</v>
      </c>
      <c r="I17464" s="1" t="str">
        <f t="shared" si="544"/>
        <v>DT Workstation</v>
      </c>
      <c r="J17464" s="1" t="str">
        <f t="shared" si="545"/>
        <v>DT Workstation</v>
      </c>
      <c r="K17464" t="s">
        <v>144</v>
      </c>
      <c r="L17464" t="s">
        <v>151</v>
      </c>
      <c r="M17464" s="47">
        <v>18</v>
      </c>
    </row>
    <row r="17465" spans="1:13" hidden="1" x14ac:dyDescent="0.3">
      <c r="A17465" s="1" t="s">
        <v>186</v>
      </c>
      <c r="B17465" s="1" t="s">
        <v>26</v>
      </c>
      <c r="C17465" t="s">
        <v>153</v>
      </c>
      <c r="D17465" s="1" t="s">
        <v>19</v>
      </c>
      <c r="E17465" t="s">
        <v>14</v>
      </c>
      <c r="F17465" s="1" t="s">
        <v>154</v>
      </c>
      <c r="G17465" t="s">
        <v>142</v>
      </c>
      <c r="H17465" s="1" t="s">
        <v>142</v>
      </c>
      <c r="I17465" s="1" t="str">
        <f t="shared" si="544"/>
        <v>NB Workstation</v>
      </c>
      <c r="J17465" s="1" t="str">
        <f t="shared" si="545"/>
        <v>NB Workstation</v>
      </c>
      <c r="K17465" t="s">
        <v>144</v>
      </c>
      <c r="L17465" t="s">
        <v>149</v>
      </c>
      <c r="M17465" s="47">
        <v>2</v>
      </c>
    </row>
    <row r="17466" spans="1:13" hidden="1" x14ac:dyDescent="0.3">
      <c r="A17466" s="1" t="s">
        <v>186</v>
      </c>
      <c r="B17466" s="1" t="s">
        <v>26</v>
      </c>
      <c r="C17466" t="s">
        <v>153</v>
      </c>
      <c r="D17466" s="1" t="s">
        <v>19</v>
      </c>
      <c r="E17466" t="s">
        <v>14</v>
      </c>
      <c r="F17466" s="1" t="s">
        <v>154</v>
      </c>
      <c r="G17466" t="s">
        <v>142</v>
      </c>
      <c r="H17466" s="1" t="s">
        <v>155</v>
      </c>
      <c r="I17466" s="1" t="str">
        <f t="shared" si="544"/>
        <v>NB Workstation</v>
      </c>
      <c r="J17466" s="1" t="str">
        <f t="shared" si="545"/>
        <v>NB Workstation</v>
      </c>
      <c r="K17466" t="s">
        <v>144</v>
      </c>
      <c r="L17466" t="s">
        <v>148</v>
      </c>
      <c r="M17466" s="47">
        <v>1</v>
      </c>
    </row>
    <row r="17467" spans="1:13" hidden="1" x14ac:dyDescent="0.3">
      <c r="A17467" s="1" t="s">
        <v>186</v>
      </c>
      <c r="B17467" s="1" t="s">
        <v>26</v>
      </c>
      <c r="C17467" t="s">
        <v>153</v>
      </c>
      <c r="D17467" s="1" t="s">
        <v>19</v>
      </c>
      <c r="E17467" t="s">
        <v>14</v>
      </c>
      <c r="F17467" s="1" t="s">
        <v>154</v>
      </c>
      <c r="G17467" t="s">
        <v>142</v>
      </c>
      <c r="H17467" s="1" t="s">
        <v>155</v>
      </c>
      <c r="I17467" s="1" t="str">
        <f t="shared" si="544"/>
        <v>NB Workstation</v>
      </c>
      <c r="J17467" s="1" t="str">
        <f t="shared" si="545"/>
        <v>NB Workstation</v>
      </c>
      <c r="K17467" t="s">
        <v>144</v>
      </c>
      <c r="L17467" t="s">
        <v>149</v>
      </c>
      <c r="M17467" s="47">
        <v>2</v>
      </c>
    </row>
    <row r="17468" spans="1:13" hidden="1" x14ac:dyDescent="0.3">
      <c r="A17468" s="1" t="s">
        <v>186</v>
      </c>
      <c r="B17468" s="1" t="s">
        <v>26</v>
      </c>
      <c r="C17468" t="s">
        <v>153</v>
      </c>
      <c r="D17468" s="1" t="s">
        <v>19</v>
      </c>
      <c r="E17468" t="s">
        <v>14</v>
      </c>
      <c r="F17468" s="1" t="s">
        <v>154</v>
      </c>
      <c r="G17468" t="s">
        <v>155</v>
      </c>
      <c r="H17468" s="1" t="s">
        <v>142</v>
      </c>
      <c r="I17468" s="1" t="str">
        <f t="shared" si="544"/>
        <v>NB Workstation</v>
      </c>
      <c r="J17468" s="1" t="str">
        <f t="shared" si="545"/>
        <v>NB Workstation</v>
      </c>
      <c r="K17468" t="s">
        <v>144</v>
      </c>
      <c r="L17468" t="s">
        <v>148</v>
      </c>
      <c r="M17468" s="47">
        <v>8</v>
      </c>
    </row>
    <row r="17469" spans="1:13" hidden="1" x14ac:dyDescent="0.3">
      <c r="A17469" s="1" t="s">
        <v>186</v>
      </c>
      <c r="B17469" s="1" t="s">
        <v>26</v>
      </c>
      <c r="C17469" t="s">
        <v>153</v>
      </c>
      <c r="D17469" s="1" t="s">
        <v>19</v>
      </c>
      <c r="E17469" t="s">
        <v>14</v>
      </c>
      <c r="F17469" s="1" t="s">
        <v>154</v>
      </c>
      <c r="G17469" t="s">
        <v>155</v>
      </c>
      <c r="H17469" s="1" t="s">
        <v>142</v>
      </c>
      <c r="I17469" s="1" t="str">
        <f t="shared" si="544"/>
        <v>NB Workstation</v>
      </c>
      <c r="J17469" s="1" t="str">
        <f t="shared" si="545"/>
        <v>NB Workstation</v>
      </c>
      <c r="K17469" t="s">
        <v>144</v>
      </c>
      <c r="L17469" t="s">
        <v>149</v>
      </c>
      <c r="M17469" s="47">
        <v>11</v>
      </c>
    </row>
    <row r="17470" spans="1:13" hidden="1" x14ac:dyDescent="0.3">
      <c r="A17470" s="1" t="s">
        <v>186</v>
      </c>
      <c r="B17470" s="1" t="s">
        <v>26</v>
      </c>
      <c r="C17470" t="s">
        <v>158</v>
      </c>
      <c r="D17470" s="1" t="s">
        <v>17</v>
      </c>
      <c r="E17470" t="s">
        <v>8</v>
      </c>
      <c r="F17470" s="1" t="s">
        <v>154</v>
      </c>
      <c r="G17470" t="s">
        <v>142</v>
      </c>
      <c r="H17470" s="1" t="s">
        <v>187</v>
      </c>
      <c r="I17470" s="1" t="str">
        <f t="shared" si="544"/>
        <v>AIO DT</v>
      </c>
      <c r="J17470" s="1" t="str">
        <f t="shared" si="545"/>
        <v>AIO DT</v>
      </c>
      <c r="K17470" t="s">
        <v>144</v>
      </c>
      <c r="L17470" t="s">
        <v>146</v>
      </c>
      <c r="M17470" s="47">
        <v>6</v>
      </c>
    </row>
    <row r="17471" spans="1:13" hidden="1" x14ac:dyDescent="0.3">
      <c r="A17471" s="1" t="s">
        <v>186</v>
      </c>
      <c r="B17471" s="1" t="s">
        <v>26</v>
      </c>
      <c r="C17471" t="s">
        <v>158</v>
      </c>
      <c r="D17471" s="1" t="s">
        <v>17</v>
      </c>
      <c r="E17471" t="s">
        <v>8</v>
      </c>
      <c r="F17471" s="1" t="s">
        <v>154</v>
      </c>
      <c r="G17471" t="s">
        <v>142</v>
      </c>
      <c r="H17471" s="1" t="s">
        <v>187</v>
      </c>
      <c r="I17471" s="1" t="str">
        <f t="shared" si="544"/>
        <v>AIO DT</v>
      </c>
      <c r="J17471" s="1" t="str">
        <f t="shared" si="545"/>
        <v>AIO DT</v>
      </c>
      <c r="K17471" t="s">
        <v>144</v>
      </c>
      <c r="L17471" t="s">
        <v>147</v>
      </c>
      <c r="M17471" s="47">
        <v>36</v>
      </c>
    </row>
    <row r="17472" spans="1:13" hidden="1" x14ac:dyDescent="0.3">
      <c r="A17472" s="1" t="s">
        <v>186</v>
      </c>
      <c r="B17472" s="1" t="s">
        <v>26</v>
      </c>
      <c r="C17472" t="s">
        <v>158</v>
      </c>
      <c r="D17472" s="1" t="s">
        <v>17</v>
      </c>
      <c r="E17472" t="s">
        <v>8</v>
      </c>
      <c r="F17472" s="1" t="s">
        <v>154</v>
      </c>
      <c r="G17472" t="s">
        <v>142</v>
      </c>
      <c r="H17472" s="1" t="s">
        <v>187</v>
      </c>
      <c r="I17472" s="1" t="str">
        <f t="shared" si="544"/>
        <v>AIO DT</v>
      </c>
      <c r="J17472" s="1" t="str">
        <f t="shared" si="545"/>
        <v>AIO DT</v>
      </c>
      <c r="K17472" t="s">
        <v>144</v>
      </c>
      <c r="L17472" t="s">
        <v>148</v>
      </c>
      <c r="M17472" s="47">
        <v>10</v>
      </c>
    </row>
    <row r="17473" spans="1:13" hidden="1" x14ac:dyDescent="0.3">
      <c r="A17473" s="1" t="s">
        <v>186</v>
      </c>
      <c r="B17473" s="1" t="s">
        <v>26</v>
      </c>
      <c r="C17473" t="s">
        <v>158</v>
      </c>
      <c r="D17473" s="1" t="s">
        <v>17</v>
      </c>
      <c r="E17473" t="s">
        <v>6</v>
      </c>
      <c r="F17473" s="1" t="s">
        <v>154</v>
      </c>
      <c r="G17473" t="s">
        <v>142</v>
      </c>
      <c r="H17473" s="1" t="s">
        <v>187</v>
      </c>
      <c r="I17473" s="1" t="str">
        <f t="shared" si="544"/>
        <v>Small DT</v>
      </c>
      <c r="J17473" s="1" t="str">
        <f t="shared" si="545"/>
        <v>Small DT</v>
      </c>
      <c r="K17473" t="s">
        <v>144</v>
      </c>
      <c r="L17473" t="s">
        <v>145</v>
      </c>
      <c r="M17473" s="47">
        <v>87</v>
      </c>
    </row>
    <row r="17474" spans="1:13" hidden="1" x14ac:dyDescent="0.3">
      <c r="A17474" s="1" t="s">
        <v>186</v>
      </c>
      <c r="B17474" s="1" t="s">
        <v>26</v>
      </c>
      <c r="C17474" t="s">
        <v>158</v>
      </c>
      <c r="D17474" s="1" t="s">
        <v>17</v>
      </c>
      <c r="E17474" t="s">
        <v>6</v>
      </c>
      <c r="F17474" s="1" t="s">
        <v>154</v>
      </c>
      <c r="G17474" t="s">
        <v>142</v>
      </c>
      <c r="H17474" s="1" t="s">
        <v>187</v>
      </c>
      <c r="I17474" s="1" t="str">
        <f t="shared" si="544"/>
        <v>Small DT</v>
      </c>
      <c r="J17474" s="1" t="str">
        <f t="shared" si="545"/>
        <v>Small DT</v>
      </c>
      <c r="K17474" t="s">
        <v>144</v>
      </c>
      <c r="L17474" t="s">
        <v>146</v>
      </c>
      <c r="M17474" s="47">
        <v>27</v>
      </c>
    </row>
    <row r="17475" spans="1:13" hidden="1" x14ac:dyDescent="0.3">
      <c r="A17475" s="1" t="s">
        <v>186</v>
      </c>
      <c r="B17475" s="1" t="s">
        <v>26</v>
      </c>
      <c r="C17475" t="s">
        <v>158</v>
      </c>
      <c r="D17475" s="1" t="s">
        <v>17</v>
      </c>
      <c r="E17475" t="s">
        <v>6</v>
      </c>
      <c r="F17475" s="1" t="s">
        <v>154</v>
      </c>
      <c r="G17475" t="s">
        <v>142</v>
      </c>
      <c r="H17475" s="1" t="s">
        <v>187</v>
      </c>
      <c r="I17475" s="1" t="str">
        <f t="shared" ref="I17475:I17538" si="546">VLOOKUP(E17475&amp;F17475&amp;G17475,$S$1:$T$74,2,0)</f>
        <v>Small DT</v>
      </c>
      <c r="J17475" s="1" t="str">
        <f t="shared" ref="J17475:J17538" si="547">IF(AND(I17475="Clamshell NB",H17475="Yes"),"Clamshell Ultraslim NB",I17475)</f>
        <v>Small DT</v>
      </c>
      <c r="K17475" t="s">
        <v>144</v>
      </c>
      <c r="L17475" t="s">
        <v>147</v>
      </c>
      <c r="M17475" s="47">
        <v>79</v>
      </c>
    </row>
    <row r="17476" spans="1:13" hidden="1" x14ac:dyDescent="0.3">
      <c r="A17476" s="1" t="s">
        <v>186</v>
      </c>
      <c r="B17476" s="1" t="s">
        <v>26</v>
      </c>
      <c r="C17476" t="s">
        <v>158</v>
      </c>
      <c r="D17476" s="1" t="s">
        <v>17</v>
      </c>
      <c r="E17476" t="s">
        <v>6</v>
      </c>
      <c r="F17476" s="1" t="s">
        <v>154</v>
      </c>
      <c r="G17476" t="s">
        <v>142</v>
      </c>
      <c r="H17476" s="1" t="s">
        <v>187</v>
      </c>
      <c r="I17476" s="1" t="str">
        <f t="shared" si="546"/>
        <v>Small DT</v>
      </c>
      <c r="J17476" s="1" t="str">
        <f t="shared" si="547"/>
        <v>Small DT</v>
      </c>
      <c r="K17476" t="s">
        <v>144</v>
      </c>
      <c r="L17476" t="s">
        <v>148</v>
      </c>
      <c r="M17476" s="47">
        <v>46</v>
      </c>
    </row>
    <row r="17477" spans="1:13" hidden="1" x14ac:dyDescent="0.3">
      <c r="A17477" s="1" t="s">
        <v>186</v>
      </c>
      <c r="B17477" s="1" t="s">
        <v>26</v>
      </c>
      <c r="C17477" t="s">
        <v>158</v>
      </c>
      <c r="D17477" s="1" t="s">
        <v>17</v>
      </c>
      <c r="E17477" t="s">
        <v>6</v>
      </c>
      <c r="F17477" s="1" t="s">
        <v>154</v>
      </c>
      <c r="G17477" t="s">
        <v>142</v>
      </c>
      <c r="H17477" s="1" t="s">
        <v>187</v>
      </c>
      <c r="I17477" s="1" t="str">
        <f t="shared" si="546"/>
        <v>Small DT</v>
      </c>
      <c r="J17477" s="1" t="str">
        <f t="shared" si="547"/>
        <v>Small DT</v>
      </c>
      <c r="K17477" t="s">
        <v>144</v>
      </c>
      <c r="L17477" t="s">
        <v>150</v>
      </c>
      <c r="M17477" s="47">
        <v>21</v>
      </c>
    </row>
    <row r="17478" spans="1:13" hidden="1" x14ac:dyDescent="0.3">
      <c r="A17478" s="1" t="s">
        <v>186</v>
      </c>
      <c r="B17478" s="1" t="s">
        <v>26</v>
      </c>
      <c r="C17478" t="s">
        <v>158</v>
      </c>
      <c r="D17478" s="1" t="s">
        <v>17</v>
      </c>
      <c r="E17478" t="s">
        <v>6</v>
      </c>
      <c r="F17478" s="1" t="s">
        <v>154</v>
      </c>
      <c r="G17478" t="s">
        <v>142</v>
      </c>
      <c r="H17478" s="1" t="s">
        <v>187</v>
      </c>
      <c r="I17478" s="1" t="str">
        <f t="shared" si="546"/>
        <v>Small DT</v>
      </c>
      <c r="J17478" s="1" t="str">
        <f t="shared" si="547"/>
        <v>Small DT</v>
      </c>
      <c r="K17478" t="s">
        <v>144</v>
      </c>
      <c r="L17478" t="s">
        <v>151</v>
      </c>
      <c r="M17478" s="47">
        <v>1</v>
      </c>
    </row>
    <row r="17479" spans="1:13" hidden="1" x14ac:dyDescent="0.3">
      <c r="A17479" s="1" t="s">
        <v>186</v>
      </c>
      <c r="B17479" s="1" t="s">
        <v>26</v>
      </c>
      <c r="C17479" t="s">
        <v>158</v>
      </c>
      <c r="D17479" s="1" t="s">
        <v>17</v>
      </c>
      <c r="E17479" t="s">
        <v>6</v>
      </c>
      <c r="F17479" s="1" t="s">
        <v>154</v>
      </c>
      <c r="G17479" t="s">
        <v>155</v>
      </c>
      <c r="H17479" s="1" t="s">
        <v>187</v>
      </c>
      <c r="I17479" s="1" t="str">
        <f t="shared" si="546"/>
        <v>Small DT</v>
      </c>
      <c r="J17479" s="1" t="str">
        <f t="shared" si="547"/>
        <v>Small DT</v>
      </c>
      <c r="K17479" t="s">
        <v>144</v>
      </c>
      <c r="L17479" t="s">
        <v>145</v>
      </c>
      <c r="M17479" s="47">
        <v>26</v>
      </c>
    </row>
    <row r="17480" spans="1:13" hidden="1" x14ac:dyDescent="0.3">
      <c r="A17480" s="1" t="s">
        <v>186</v>
      </c>
      <c r="B17480" s="1" t="s">
        <v>26</v>
      </c>
      <c r="C17480" t="s">
        <v>158</v>
      </c>
      <c r="D17480" s="1" t="s">
        <v>17</v>
      </c>
      <c r="E17480" t="s">
        <v>6</v>
      </c>
      <c r="F17480" s="1" t="s">
        <v>154</v>
      </c>
      <c r="G17480" t="s">
        <v>155</v>
      </c>
      <c r="H17480" s="1" t="s">
        <v>187</v>
      </c>
      <c r="I17480" s="1" t="str">
        <f t="shared" si="546"/>
        <v>Small DT</v>
      </c>
      <c r="J17480" s="1" t="str">
        <f t="shared" si="547"/>
        <v>Small DT</v>
      </c>
      <c r="K17480" t="s">
        <v>144</v>
      </c>
      <c r="L17480" t="s">
        <v>146</v>
      </c>
      <c r="M17480" s="47">
        <v>7</v>
      </c>
    </row>
    <row r="17481" spans="1:13" hidden="1" x14ac:dyDescent="0.3">
      <c r="A17481" s="1" t="s">
        <v>186</v>
      </c>
      <c r="B17481" s="1" t="s">
        <v>26</v>
      </c>
      <c r="C17481" t="s">
        <v>158</v>
      </c>
      <c r="D17481" s="1" t="s">
        <v>17</v>
      </c>
      <c r="E17481" t="s">
        <v>6</v>
      </c>
      <c r="F17481" s="1" t="s">
        <v>154</v>
      </c>
      <c r="G17481" t="s">
        <v>155</v>
      </c>
      <c r="H17481" s="1" t="s">
        <v>187</v>
      </c>
      <c r="I17481" s="1" t="str">
        <f t="shared" si="546"/>
        <v>Small DT</v>
      </c>
      <c r="J17481" s="1" t="str">
        <f t="shared" si="547"/>
        <v>Small DT</v>
      </c>
      <c r="K17481" t="s">
        <v>144</v>
      </c>
      <c r="L17481" t="s">
        <v>147</v>
      </c>
      <c r="M17481" s="47">
        <v>21</v>
      </c>
    </row>
    <row r="17482" spans="1:13" hidden="1" x14ac:dyDescent="0.3">
      <c r="A17482" s="1" t="s">
        <v>186</v>
      </c>
      <c r="B17482" s="1" t="s">
        <v>26</v>
      </c>
      <c r="C17482" t="s">
        <v>158</v>
      </c>
      <c r="D17482" s="1" t="s">
        <v>17</v>
      </c>
      <c r="E17482" t="s">
        <v>6</v>
      </c>
      <c r="F17482" s="1" t="s">
        <v>154</v>
      </c>
      <c r="G17482" t="s">
        <v>155</v>
      </c>
      <c r="H17482" s="1" t="s">
        <v>187</v>
      </c>
      <c r="I17482" s="1" t="str">
        <f t="shared" si="546"/>
        <v>Small DT</v>
      </c>
      <c r="J17482" s="1" t="str">
        <f t="shared" si="547"/>
        <v>Small DT</v>
      </c>
      <c r="K17482" t="s">
        <v>144</v>
      </c>
      <c r="L17482" t="s">
        <v>148</v>
      </c>
      <c r="M17482" s="47">
        <v>12</v>
      </c>
    </row>
    <row r="17483" spans="1:13" hidden="1" x14ac:dyDescent="0.3">
      <c r="A17483" s="1" t="s">
        <v>186</v>
      </c>
      <c r="B17483" s="1" t="s">
        <v>26</v>
      </c>
      <c r="C17483" t="s">
        <v>158</v>
      </c>
      <c r="D17483" s="1" t="s">
        <v>17</v>
      </c>
      <c r="E17483" t="s">
        <v>6</v>
      </c>
      <c r="F17483" s="1" t="s">
        <v>154</v>
      </c>
      <c r="G17483" t="s">
        <v>155</v>
      </c>
      <c r="H17483" s="1" t="s">
        <v>187</v>
      </c>
      <c r="I17483" s="1" t="str">
        <f t="shared" si="546"/>
        <v>Small DT</v>
      </c>
      <c r="J17483" s="1" t="str">
        <f t="shared" si="547"/>
        <v>Small DT</v>
      </c>
      <c r="K17483" t="s">
        <v>144</v>
      </c>
      <c r="L17483" t="s">
        <v>150</v>
      </c>
      <c r="M17483" s="47">
        <v>6</v>
      </c>
    </row>
    <row r="17484" spans="1:13" hidden="1" x14ac:dyDescent="0.3">
      <c r="A17484" s="1" t="s">
        <v>186</v>
      </c>
      <c r="B17484" s="1" t="s">
        <v>26</v>
      </c>
      <c r="C17484" t="s">
        <v>158</v>
      </c>
      <c r="D17484" s="1" t="s">
        <v>17</v>
      </c>
      <c r="E17484" t="s">
        <v>7</v>
      </c>
      <c r="F17484" s="1" t="s">
        <v>154</v>
      </c>
      <c r="G17484" t="s">
        <v>142</v>
      </c>
      <c r="H17484" s="1" t="s">
        <v>187</v>
      </c>
      <c r="I17484" s="1" t="str">
        <f t="shared" si="546"/>
        <v>Tower DT</v>
      </c>
      <c r="J17484" s="1" t="str">
        <f t="shared" si="547"/>
        <v>Tower DT</v>
      </c>
      <c r="K17484" t="s">
        <v>144</v>
      </c>
      <c r="L17484" t="s">
        <v>145</v>
      </c>
      <c r="M17484" s="47">
        <v>844</v>
      </c>
    </row>
    <row r="17485" spans="1:13" hidden="1" x14ac:dyDescent="0.3">
      <c r="A17485" s="1" t="s">
        <v>186</v>
      </c>
      <c r="B17485" s="1" t="s">
        <v>26</v>
      </c>
      <c r="C17485" t="s">
        <v>158</v>
      </c>
      <c r="D17485" s="1" t="s">
        <v>17</v>
      </c>
      <c r="E17485" t="s">
        <v>7</v>
      </c>
      <c r="F17485" s="1" t="s">
        <v>154</v>
      </c>
      <c r="G17485" t="s">
        <v>142</v>
      </c>
      <c r="H17485" s="1" t="s">
        <v>187</v>
      </c>
      <c r="I17485" s="1" t="str">
        <f t="shared" si="546"/>
        <v>Tower DT</v>
      </c>
      <c r="J17485" s="1" t="str">
        <f t="shared" si="547"/>
        <v>Tower DT</v>
      </c>
      <c r="K17485" t="s">
        <v>144</v>
      </c>
      <c r="L17485" t="s">
        <v>146</v>
      </c>
      <c r="M17485" s="47">
        <v>369</v>
      </c>
    </row>
    <row r="17486" spans="1:13" hidden="1" x14ac:dyDescent="0.3">
      <c r="A17486" s="1" t="s">
        <v>186</v>
      </c>
      <c r="B17486" s="1" t="s">
        <v>26</v>
      </c>
      <c r="C17486" t="s">
        <v>158</v>
      </c>
      <c r="D17486" s="1" t="s">
        <v>17</v>
      </c>
      <c r="E17486" t="s">
        <v>7</v>
      </c>
      <c r="F17486" s="1" t="s">
        <v>154</v>
      </c>
      <c r="G17486" t="s">
        <v>142</v>
      </c>
      <c r="H17486" s="1" t="s">
        <v>187</v>
      </c>
      <c r="I17486" s="1" t="str">
        <f t="shared" si="546"/>
        <v>Tower DT</v>
      </c>
      <c r="J17486" s="1" t="str">
        <f t="shared" si="547"/>
        <v>Tower DT</v>
      </c>
      <c r="K17486" t="s">
        <v>144</v>
      </c>
      <c r="L17486" t="s">
        <v>147</v>
      </c>
      <c r="M17486" s="47">
        <v>1137</v>
      </c>
    </row>
    <row r="17487" spans="1:13" hidden="1" x14ac:dyDescent="0.3">
      <c r="A17487" s="1" t="s">
        <v>186</v>
      </c>
      <c r="B17487" s="1" t="s">
        <v>26</v>
      </c>
      <c r="C17487" t="s">
        <v>158</v>
      </c>
      <c r="D17487" s="1" t="s">
        <v>17</v>
      </c>
      <c r="E17487" t="s">
        <v>7</v>
      </c>
      <c r="F17487" s="1" t="s">
        <v>154</v>
      </c>
      <c r="G17487" t="s">
        <v>142</v>
      </c>
      <c r="H17487" s="1" t="s">
        <v>187</v>
      </c>
      <c r="I17487" s="1" t="str">
        <f t="shared" si="546"/>
        <v>Tower DT</v>
      </c>
      <c r="J17487" s="1" t="str">
        <f t="shared" si="547"/>
        <v>Tower DT</v>
      </c>
      <c r="K17487" t="s">
        <v>144</v>
      </c>
      <c r="L17487" t="s">
        <v>148</v>
      </c>
      <c r="M17487" s="47">
        <v>654</v>
      </c>
    </row>
    <row r="17488" spans="1:13" hidden="1" x14ac:dyDescent="0.3">
      <c r="A17488" s="1" t="s">
        <v>186</v>
      </c>
      <c r="B17488" s="1" t="s">
        <v>26</v>
      </c>
      <c r="C17488" t="s">
        <v>158</v>
      </c>
      <c r="D17488" s="1" t="s">
        <v>17</v>
      </c>
      <c r="E17488" t="s">
        <v>7</v>
      </c>
      <c r="F17488" s="1" t="s">
        <v>154</v>
      </c>
      <c r="G17488" t="s">
        <v>142</v>
      </c>
      <c r="H17488" s="1" t="s">
        <v>187</v>
      </c>
      <c r="I17488" s="1" t="str">
        <f t="shared" si="546"/>
        <v>Tower DT</v>
      </c>
      <c r="J17488" s="1" t="str">
        <f t="shared" si="547"/>
        <v>Tower DT</v>
      </c>
      <c r="K17488" t="s">
        <v>144</v>
      </c>
      <c r="L17488" t="s">
        <v>149</v>
      </c>
      <c r="M17488" s="47">
        <v>5</v>
      </c>
    </row>
    <row r="17489" spans="1:13" hidden="1" x14ac:dyDescent="0.3">
      <c r="A17489" s="1" t="s">
        <v>186</v>
      </c>
      <c r="B17489" s="1" t="s">
        <v>26</v>
      </c>
      <c r="C17489" t="s">
        <v>158</v>
      </c>
      <c r="D17489" s="1" t="s">
        <v>17</v>
      </c>
      <c r="E17489" t="s">
        <v>7</v>
      </c>
      <c r="F17489" s="1" t="s">
        <v>154</v>
      </c>
      <c r="G17489" t="s">
        <v>142</v>
      </c>
      <c r="H17489" s="1" t="s">
        <v>187</v>
      </c>
      <c r="I17489" s="1" t="str">
        <f t="shared" si="546"/>
        <v>Tower DT</v>
      </c>
      <c r="J17489" s="1" t="str">
        <f t="shared" si="547"/>
        <v>Tower DT</v>
      </c>
      <c r="K17489" t="s">
        <v>144</v>
      </c>
      <c r="L17489" t="s">
        <v>150</v>
      </c>
      <c r="M17489" s="47">
        <v>278</v>
      </c>
    </row>
    <row r="17490" spans="1:13" hidden="1" x14ac:dyDescent="0.3">
      <c r="A17490" s="1" t="s">
        <v>186</v>
      </c>
      <c r="B17490" s="1" t="s">
        <v>26</v>
      </c>
      <c r="C17490" t="s">
        <v>158</v>
      </c>
      <c r="D17490" s="1" t="s">
        <v>17</v>
      </c>
      <c r="E17490" t="s">
        <v>7</v>
      </c>
      <c r="F17490" s="1" t="s">
        <v>154</v>
      </c>
      <c r="G17490" t="s">
        <v>142</v>
      </c>
      <c r="H17490" s="1" t="s">
        <v>187</v>
      </c>
      <c r="I17490" s="1" t="str">
        <f t="shared" si="546"/>
        <v>Tower DT</v>
      </c>
      <c r="J17490" s="1" t="str">
        <f t="shared" si="547"/>
        <v>Tower DT</v>
      </c>
      <c r="K17490" t="s">
        <v>144</v>
      </c>
      <c r="L17490" t="s">
        <v>151</v>
      </c>
      <c r="M17490" s="47">
        <v>61</v>
      </c>
    </row>
    <row r="17491" spans="1:13" hidden="1" x14ac:dyDescent="0.3">
      <c r="A17491" s="1" t="s">
        <v>186</v>
      </c>
      <c r="B17491" s="1" t="s">
        <v>26</v>
      </c>
      <c r="C17491" t="s">
        <v>158</v>
      </c>
      <c r="D17491" s="1" t="s">
        <v>17</v>
      </c>
      <c r="E17491" t="s">
        <v>7</v>
      </c>
      <c r="F17491" s="1" t="s">
        <v>154</v>
      </c>
      <c r="G17491" t="s">
        <v>155</v>
      </c>
      <c r="H17491" s="1" t="s">
        <v>187</v>
      </c>
      <c r="I17491" s="1" t="str">
        <f t="shared" si="546"/>
        <v>Tower Gaming Capable DT</v>
      </c>
      <c r="J17491" s="1" t="str">
        <f t="shared" si="547"/>
        <v>Tower Gaming Capable DT</v>
      </c>
      <c r="K17491" t="s">
        <v>144</v>
      </c>
      <c r="L17491" t="s">
        <v>145</v>
      </c>
      <c r="M17491" s="47">
        <v>75</v>
      </c>
    </row>
    <row r="17492" spans="1:13" hidden="1" x14ac:dyDescent="0.3">
      <c r="A17492" s="1" t="s">
        <v>186</v>
      </c>
      <c r="B17492" s="1" t="s">
        <v>26</v>
      </c>
      <c r="C17492" t="s">
        <v>158</v>
      </c>
      <c r="D17492" s="1" t="s">
        <v>17</v>
      </c>
      <c r="E17492" t="s">
        <v>7</v>
      </c>
      <c r="F17492" s="1" t="s">
        <v>154</v>
      </c>
      <c r="G17492" t="s">
        <v>155</v>
      </c>
      <c r="H17492" s="1" t="s">
        <v>187</v>
      </c>
      <c r="I17492" s="1" t="str">
        <f t="shared" si="546"/>
        <v>Tower Gaming Capable DT</v>
      </c>
      <c r="J17492" s="1" t="str">
        <f t="shared" si="547"/>
        <v>Tower Gaming Capable DT</v>
      </c>
      <c r="K17492" t="s">
        <v>144</v>
      </c>
      <c r="L17492" t="s">
        <v>146</v>
      </c>
      <c r="M17492" s="47">
        <v>53</v>
      </c>
    </row>
    <row r="17493" spans="1:13" hidden="1" x14ac:dyDescent="0.3">
      <c r="A17493" s="1" t="s">
        <v>186</v>
      </c>
      <c r="B17493" s="1" t="s">
        <v>26</v>
      </c>
      <c r="C17493" t="s">
        <v>158</v>
      </c>
      <c r="D17493" s="1" t="s">
        <v>17</v>
      </c>
      <c r="E17493" t="s">
        <v>7</v>
      </c>
      <c r="F17493" s="1" t="s">
        <v>154</v>
      </c>
      <c r="G17493" t="s">
        <v>155</v>
      </c>
      <c r="H17493" s="1" t="s">
        <v>187</v>
      </c>
      <c r="I17493" s="1" t="str">
        <f t="shared" si="546"/>
        <v>Tower Gaming Capable DT</v>
      </c>
      <c r="J17493" s="1" t="str">
        <f t="shared" si="547"/>
        <v>Tower Gaming Capable DT</v>
      </c>
      <c r="K17493" t="s">
        <v>144</v>
      </c>
      <c r="L17493" t="s">
        <v>147</v>
      </c>
      <c r="M17493" s="47">
        <v>204</v>
      </c>
    </row>
    <row r="17494" spans="1:13" hidden="1" x14ac:dyDescent="0.3">
      <c r="A17494" s="1" t="s">
        <v>186</v>
      </c>
      <c r="B17494" s="1" t="s">
        <v>26</v>
      </c>
      <c r="C17494" t="s">
        <v>158</v>
      </c>
      <c r="D17494" s="1" t="s">
        <v>17</v>
      </c>
      <c r="E17494" t="s">
        <v>7</v>
      </c>
      <c r="F17494" s="1" t="s">
        <v>154</v>
      </c>
      <c r="G17494" t="s">
        <v>155</v>
      </c>
      <c r="H17494" s="1" t="s">
        <v>187</v>
      </c>
      <c r="I17494" s="1" t="str">
        <f t="shared" si="546"/>
        <v>Tower Gaming Capable DT</v>
      </c>
      <c r="J17494" s="1" t="str">
        <f t="shared" si="547"/>
        <v>Tower Gaming Capable DT</v>
      </c>
      <c r="K17494" t="s">
        <v>144</v>
      </c>
      <c r="L17494" t="s">
        <v>148</v>
      </c>
      <c r="M17494" s="47">
        <v>89</v>
      </c>
    </row>
    <row r="17495" spans="1:13" hidden="1" x14ac:dyDescent="0.3">
      <c r="A17495" s="1" t="s">
        <v>186</v>
      </c>
      <c r="B17495" s="1" t="s">
        <v>26</v>
      </c>
      <c r="C17495" t="s">
        <v>158</v>
      </c>
      <c r="D17495" s="1" t="s">
        <v>17</v>
      </c>
      <c r="E17495" t="s">
        <v>7</v>
      </c>
      <c r="F17495" s="1" t="s">
        <v>154</v>
      </c>
      <c r="G17495" t="s">
        <v>155</v>
      </c>
      <c r="H17495" s="1" t="s">
        <v>187</v>
      </c>
      <c r="I17495" s="1" t="str">
        <f t="shared" si="546"/>
        <v>Tower Gaming Capable DT</v>
      </c>
      <c r="J17495" s="1" t="str">
        <f t="shared" si="547"/>
        <v>Tower Gaming Capable DT</v>
      </c>
      <c r="K17495" t="s">
        <v>144</v>
      </c>
      <c r="L17495" t="s">
        <v>150</v>
      </c>
      <c r="M17495" s="47">
        <v>38</v>
      </c>
    </row>
    <row r="17496" spans="1:13" hidden="1" x14ac:dyDescent="0.3">
      <c r="A17496" s="1" t="s">
        <v>186</v>
      </c>
      <c r="B17496" s="1" t="s">
        <v>26</v>
      </c>
      <c r="C17496" t="s">
        <v>158</v>
      </c>
      <c r="D17496" s="1" t="s">
        <v>17</v>
      </c>
      <c r="E17496" t="s">
        <v>7</v>
      </c>
      <c r="F17496" s="1" t="s">
        <v>154</v>
      </c>
      <c r="G17496" t="s">
        <v>155</v>
      </c>
      <c r="H17496" s="1" t="s">
        <v>187</v>
      </c>
      <c r="I17496" s="1" t="str">
        <f t="shared" si="546"/>
        <v>Tower Gaming Capable DT</v>
      </c>
      <c r="J17496" s="1" t="str">
        <f t="shared" si="547"/>
        <v>Tower Gaming Capable DT</v>
      </c>
      <c r="K17496" t="s">
        <v>144</v>
      </c>
      <c r="L17496" t="s">
        <v>151</v>
      </c>
      <c r="M17496" s="47">
        <v>8</v>
      </c>
    </row>
    <row r="17497" spans="1:13" hidden="1" x14ac:dyDescent="0.3">
      <c r="A17497" s="1" t="s">
        <v>186</v>
      </c>
      <c r="B17497" s="1" t="s">
        <v>26</v>
      </c>
      <c r="C17497" t="s">
        <v>158</v>
      </c>
      <c r="D17497" s="1" t="s">
        <v>18</v>
      </c>
      <c r="E17497" t="s">
        <v>10</v>
      </c>
      <c r="F17497" s="1" t="s">
        <v>161</v>
      </c>
      <c r="G17497" t="s">
        <v>142</v>
      </c>
      <c r="H17497" s="1" t="s">
        <v>155</v>
      </c>
      <c r="I17497" s="1" t="str">
        <f t="shared" si="546"/>
        <v>Clamshell NB</v>
      </c>
      <c r="J17497" s="1" t="str">
        <f t="shared" si="547"/>
        <v>Clamshell Ultraslim NB</v>
      </c>
      <c r="K17497" t="s">
        <v>144</v>
      </c>
      <c r="L17497" t="s">
        <v>145</v>
      </c>
      <c r="M17497" s="47">
        <v>12</v>
      </c>
    </row>
    <row r="17498" spans="1:13" hidden="1" x14ac:dyDescent="0.3">
      <c r="A17498" s="1" t="s">
        <v>186</v>
      </c>
      <c r="B17498" s="1" t="s">
        <v>26</v>
      </c>
      <c r="C17498" t="s">
        <v>158</v>
      </c>
      <c r="D17498" s="1" t="s">
        <v>18</v>
      </c>
      <c r="E17498" t="s">
        <v>10</v>
      </c>
      <c r="F17498" s="1" t="s">
        <v>161</v>
      </c>
      <c r="G17498" t="s">
        <v>142</v>
      </c>
      <c r="H17498" s="1" t="s">
        <v>155</v>
      </c>
      <c r="I17498" s="1" t="str">
        <f t="shared" si="546"/>
        <v>Clamshell NB</v>
      </c>
      <c r="J17498" s="1" t="str">
        <f t="shared" si="547"/>
        <v>Clamshell Ultraslim NB</v>
      </c>
      <c r="K17498" t="s">
        <v>144</v>
      </c>
      <c r="L17498" t="s">
        <v>148</v>
      </c>
      <c r="M17498" s="47">
        <v>6</v>
      </c>
    </row>
    <row r="17499" spans="1:13" hidden="1" x14ac:dyDescent="0.3">
      <c r="A17499" s="1" t="s">
        <v>186</v>
      </c>
      <c r="B17499" s="1" t="s">
        <v>26</v>
      </c>
      <c r="C17499" t="s">
        <v>158</v>
      </c>
      <c r="D17499" s="1" t="s">
        <v>18</v>
      </c>
      <c r="E17499" t="s">
        <v>10</v>
      </c>
      <c r="F17499" s="1" t="s">
        <v>161</v>
      </c>
      <c r="G17499" t="s">
        <v>142</v>
      </c>
      <c r="H17499" s="1" t="s">
        <v>155</v>
      </c>
      <c r="I17499" s="1" t="str">
        <f t="shared" si="546"/>
        <v>Clamshell NB</v>
      </c>
      <c r="J17499" s="1" t="str">
        <f t="shared" si="547"/>
        <v>Clamshell Ultraslim NB</v>
      </c>
      <c r="K17499" t="s">
        <v>144</v>
      </c>
      <c r="L17499" t="s">
        <v>149</v>
      </c>
      <c r="M17499" s="47">
        <v>22</v>
      </c>
    </row>
    <row r="17500" spans="1:13" hidden="1" x14ac:dyDescent="0.3">
      <c r="A17500" s="1" t="s">
        <v>186</v>
      </c>
      <c r="B17500" s="1" t="s">
        <v>26</v>
      </c>
      <c r="C17500" t="s">
        <v>158</v>
      </c>
      <c r="D17500" s="1" t="s">
        <v>18</v>
      </c>
      <c r="E17500" t="s">
        <v>10</v>
      </c>
      <c r="F17500" s="1" t="s">
        <v>159</v>
      </c>
      <c r="G17500" t="s">
        <v>142</v>
      </c>
      <c r="H17500" s="1" t="s">
        <v>155</v>
      </c>
      <c r="I17500" s="1" t="str">
        <f t="shared" si="546"/>
        <v>Clamshell NB</v>
      </c>
      <c r="J17500" s="1" t="str">
        <f t="shared" si="547"/>
        <v>Clamshell Ultraslim NB</v>
      </c>
      <c r="K17500" t="s">
        <v>144</v>
      </c>
      <c r="L17500" t="s">
        <v>145</v>
      </c>
      <c r="M17500" s="47">
        <v>15</v>
      </c>
    </row>
    <row r="17501" spans="1:13" hidden="1" x14ac:dyDescent="0.3">
      <c r="A17501" s="1" t="s">
        <v>186</v>
      </c>
      <c r="B17501" s="1" t="s">
        <v>26</v>
      </c>
      <c r="C17501" t="s">
        <v>158</v>
      </c>
      <c r="D17501" s="1" t="s">
        <v>18</v>
      </c>
      <c r="E17501" t="s">
        <v>10</v>
      </c>
      <c r="F17501" s="1" t="s">
        <v>159</v>
      </c>
      <c r="G17501" t="s">
        <v>142</v>
      </c>
      <c r="H17501" s="1" t="s">
        <v>155</v>
      </c>
      <c r="I17501" s="1" t="str">
        <f t="shared" si="546"/>
        <v>Clamshell NB</v>
      </c>
      <c r="J17501" s="1" t="str">
        <f t="shared" si="547"/>
        <v>Clamshell Ultraslim NB</v>
      </c>
      <c r="K17501" t="s">
        <v>144</v>
      </c>
      <c r="L17501" t="s">
        <v>148</v>
      </c>
      <c r="M17501" s="47">
        <v>8</v>
      </c>
    </row>
    <row r="17502" spans="1:13" hidden="1" x14ac:dyDescent="0.3">
      <c r="A17502" s="1" t="s">
        <v>186</v>
      </c>
      <c r="B17502" s="1" t="s">
        <v>26</v>
      </c>
      <c r="C17502" t="s">
        <v>158</v>
      </c>
      <c r="D17502" s="1" t="s">
        <v>18</v>
      </c>
      <c r="E17502" t="s">
        <v>10</v>
      </c>
      <c r="F17502" s="1" t="s">
        <v>159</v>
      </c>
      <c r="G17502" t="s">
        <v>142</v>
      </c>
      <c r="H17502" s="1" t="s">
        <v>155</v>
      </c>
      <c r="I17502" s="1" t="str">
        <f t="shared" si="546"/>
        <v>Clamshell NB</v>
      </c>
      <c r="J17502" s="1" t="str">
        <f t="shared" si="547"/>
        <v>Clamshell Ultraslim NB</v>
      </c>
      <c r="K17502" t="s">
        <v>144</v>
      </c>
      <c r="L17502" t="s">
        <v>149</v>
      </c>
      <c r="M17502" s="47">
        <v>28</v>
      </c>
    </row>
    <row r="17503" spans="1:13" hidden="1" x14ac:dyDescent="0.3">
      <c r="A17503" s="1" t="s">
        <v>186</v>
      </c>
      <c r="B17503" s="1" t="s">
        <v>26</v>
      </c>
      <c r="C17503" t="s">
        <v>158</v>
      </c>
      <c r="D17503" s="1" t="s">
        <v>18</v>
      </c>
      <c r="E17503" t="s">
        <v>10</v>
      </c>
      <c r="F17503" s="1" t="s">
        <v>154</v>
      </c>
      <c r="G17503" t="s">
        <v>142</v>
      </c>
      <c r="H17503" s="1" t="s">
        <v>142</v>
      </c>
      <c r="I17503" s="1" t="str">
        <f t="shared" si="546"/>
        <v>Clamshell NB</v>
      </c>
      <c r="J17503" s="1" t="str">
        <f t="shared" si="547"/>
        <v>Clamshell NB</v>
      </c>
      <c r="K17503" t="s">
        <v>143</v>
      </c>
      <c r="L17503" t="s">
        <v>143</v>
      </c>
      <c r="M17503" s="47">
        <v>16</v>
      </c>
    </row>
    <row r="17504" spans="1:13" hidden="1" x14ac:dyDescent="0.3">
      <c r="A17504" s="1" t="s">
        <v>186</v>
      </c>
      <c r="B17504" s="1" t="s">
        <v>26</v>
      </c>
      <c r="C17504" t="s">
        <v>158</v>
      </c>
      <c r="D17504" s="1" t="s">
        <v>18</v>
      </c>
      <c r="E17504" t="s">
        <v>10</v>
      </c>
      <c r="F17504" s="1" t="s">
        <v>154</v>
      </c>
      <c r="G17504" t="s">
        <v>142</v>
      </c>
      <c r="H17504" s="1" t="s">
        <v>142</v>
      </c>
      <c r="I17504" s="1" t="str">
        <f t="shared" si="546"/>
        <v>Clamshell NB</v>
      </c>
      <c r="J17504" s="1" t="str">
        <f t="shared" si="547"/>
        <v>Clamshell NB</v>
      </c>
      <c r="K17504" t="s">
        <v>144</v>
      </c>
      <c r="L17504" t="s">
        <v>145</v>
      </c>
      <c r="M17504" s="47">
        <v>823</v>
      </c>
    </row>
    <row r="17505" spans="1:13" hidden="1" x14ac:dyDescent="0.3">
      <c r="A17505" s="1" t="s">
        <v>186</v>
      </c>
      <c r="B17505" s="1" t="s">
        <v>26</v>
      </c>
      <c r="C17505" t="s">
        <v>158</v>
      </c>
      <c r="D17505" s="1" t="s">
        <v>18</v>
      </c>
      <c r="E17505" t="s">
        <v>10</v>
      </c>
      <c r="F17505" s="1" t="s">
        <v>154</v>
      </c>
      <c r="G17505" t="s">
        <v>142</v>
      </c>
      <c r="H17505" s="1" t="s">
        <v>142</v>
      </c>
      <c r="I17505" s="1" t="str">
        <f t="shared" si="546"/>
        <v>Clamshell NB</v>
      </c>
      <c r="J17505" s="1" t="str">
        <f t="shared" si="547"/>
        <v>Clamshell NB</v>
      </c>
      <c r="K17505" t="s">
        <v>144</v>
      </c>
      <c r="L17505" t="s">
        <v>147</v>
      </c>
      <c r="M17505" s="47">
        <v>1</v>
      </c>
    </row>
    <row r="17506" spans="1:13" hidden="1" x14ac:dyDescent="0.3">
      <c r="A17506" s="1" t="s">
        <v>186</v>
      </c>
      <c r="B17506" s="1" t="s">
        <v>26</v>
      </c>
      <c r="C17506" t="s">
        <v>158</v>
      </c>
      <c r="D17506" s="1" t="s">
        <v>18</v>
      </c>
      <c r="E17506" t="s">
        <v>10</v>
      </c>
      <c r="F17506" s="1" t="s">
        <v>154</v>
      </c>
      <c r="G17506" t="s">
        <v>142</v>
      </c>
      <c r="H17506" s="1" t="s">
        <v>142</v>
      </c>
      <c r="I17506" s="1" t="str">
        <f t="shared" si="546"/>
        <v>Clamshell NB</v>
      </c>
      <c r="J17506" s="1" t="str">
        <f t="shared" si="547"/>
        <v>Clamshell NB</v>
      </c>
      <c r="K17506" t="s">
        <v>144</v>
      </c>
      <c r="L17506" t="s">
        <v>148</v>
      </c>
      <c r="M17506" s="47">
        <v>791</v>
      </c>
    </row>
    <row r="17507" spans="1:13" hidden="1" x14ac:dyDescent="0.3">
      <c r="A17507" s="1" t="s">
        <v>186</v>
      </c>
      <c r="B17507" s="1" t="s">
        <v>26</v>
      </c>
      <c r="C17507" t="s">
        <v>158</v>
      </c>
      <c r="D17507" s="1" t="s">
        <v>18</v>
      </c>
      <c r="E17507" t="s">
        <v>10</v>
      </c>
      <c r="F17507" s="1" t="s">
        <v>154</v>
      </c>
      <c r="G17507" t="s">
        <v>142</v>
      </c>
      <c r="H17507" s="1" t="s">
        <v>142</v>
      </c>
      <c r="I17507" s="1" t="str">
        <f t="shared" si="546"/>
        <v>Clamshell NB</v>
      </c>
      <c r="J17507" s="1" t="str">
        <f t="shared" si="547"/>
        <v>Clamshell NB</v>
      </c>
      <c r="K17507" t="s">
        <v>144</v>
      </c>
      <c r="L17507" t="s">
        <v>149</v>
      </c>
      <c r="M17507" s="47">
        <v>2965</v>
      </c>
    </row>
    <row r="17508" spans="1:13" hidden="1" x14ac:dyDescent="0.3">
      <c r="A17508" s="1" t="s">
        <v>186</v>
      </c>
      <c r="B17508" s="1" t="s">
        <v>26</v>
      </c>
      <c r="C17508" t="s">
        <v>158</v>
      </c>
      <c r="D17508" s="1" t="s">
        <v>18</v>
      </c>
      <c r="E17508" t="s">
        <v>10</v>
      </c>
      <c r="F17508" s="1" t="s">
        <v>154</v>
      </c>
      <c r="G17508" t="s">
        <v>142</v>
      </c>
      <c r="H17508" s="1" t="s">
        <v>142</v>
      </c>
      <c r="I17508" s="1" t="str">
        <f t="shared" si="546"/>
        <v>Clamshell NB</v>
      </c>
      <c r="J17508" s="1" t="str">
        <f t="shared" si="547"/>
        <v>Clamshell NB</v>
      </c>
      <c r="K17508" t="s">
        <v>144</v>
      </c>
      <c r="L17508" t="s">
        <v>150</v>
      </c>
      <c r="M17508" s="47">
        <v>106</v>
      </c>
    </row>
    <row r="17509" spans="1:13" hidden="1" x14ac:dyDescent="0.3">
      <c r="A17509" s="1" t="s">
        <v>186</v>
      </c>
      <c r="B17509" s="1" t="s">
        <v>26</v>
      </c>
      <c r="C17509" t="s">
        <v>158</v>
      </c>
      <c r="D17509" s="1" t="s">
        <v>18</v>
      </c>
      <c r="E17509" t="s">
        <v>10</v>
      </c>
      <c r="F17509" s="1" t="s">
        <v>154</v>
      </c>
      <c r="G17509" t="s">
        <v>142</v>
      </c>
      <c r="H17509" s="1" t="s">
        <v>142</v>
      </c>
      <c r="I17509" s="1" t="str">
        <f t="shared" si="546"/>
        <v>Clamshell NB</v>
      </c>
      <c r="J17509" s="1" t="str">
        <f t="shared" si="547"/>
        <v>Clamshell NB</v>
      </c>
      <c r="K17509" t="s">
        <v>144</v>
      </c>
      <c r="L17509" t="s">
        <v>151</v>
      </c>
      <c r="M17509" s="47">
        <v>72</v>
      </c>
    </row>
    <row r="17510" spans="1:13" hidden="1" x14ac:dyDescent="0.3">
      <c r="A17510" s="1" t="s">
        <v>186</v>
      </c>
      <c r="B17510" s="1" t="s">
        <v>26</v>
      </c>
      <c r="C17510" t="s">
        <v>158</v>
      </c>
      <c r="D17510" s="1" t="s">
        <v>18</v>
      </c>
      <c r="E17510" t="s">
        <v>10</v>
      </c>
      <c r="F17510" s="1" t="s">
        <v>154</v>
      </c>
      <c r="G17510" t="s">
        <v>142</v>
      </c>
      <c r="H17510" s="1" t="s">
        <v>155</v>
      </c>
      <c r="I17510" s="1" t="str">
        <f t="shared" si="546"/>
        <v>Clamshell NB</v>
      </c>
      <c r="J17510" s="1" t="str">
        <f t="shared" si="547"/>
        <v>Clamshell Ultraslim NB</v>
      </c>
      <c r="K17510" t="s">
        <v>143</v>
      </c>
      <c r="L17510" t="s">
        <v>143</v>
      </c>
      <c r="M17510" s="47">
        <v>19</v>
      </c>
    </row>
    <row r="17511" spans="1:13" hidden="1" x14ac:dyDescent="0.3">
      <c r="A17511" s="1" t="s">
        <v>186</v>
      </c>
      <c r="B17511" s="1" t="s">
        <v>26</v>
      </c>
      <c r="C17511" t="s">
        <v>158</v>
      </c>
      <c r="D17511" s="1" t="s">
        <v>18</v>
      </c>
      <c r="E17511" t="s">
        <v>10</v>
      </c>
      <c r="F17511" s="1" t="s">
        <v>154</v>
      </c>
      <c r="G17511" t="s">
        <v>142</v>
      </c>
      <c r="H17511" s="1" t="s">
        <v>155</v>
      </c>
      <c r="I17511" s="1" t="str">
        <f t="shared" si="546"/>
        <v>Clamshell NB</v>
      </c>
      <c r="J17511" s="1" t="str">
        <f t="shared" si="547"/>
        <v>Clamshell Ultraslim NB</v>
      </c>
      <c r="K17511" t="s">
        <v>144</v>
      </c>
      <c r="L17511" t="s">
        <v>145</v>
      </c>
      <c r="M17511" s="47">
        <v>348</v>
      </c>
    </row>
    <row r="17512" spans="1:13" hidden="1" x14ac:dyDescent="0.3">
      <c r="A17512" s="1" t="s">
        <v>186</v>
      </c>
      <c r="B17512" s="1" t="s">
        <v>26</v>
      </c>
      <c r="C17512" t="s">
        <v>158</v>
      </c>
      <c r="D17512" s="1" t="s">
        <v>18</v>
      </c>
      <c r="E17512" t="s">
        <v>10</v>
      </c>
      <c r="F17512" s="1" t="s">
        <v>154</v>
      </c>
      <c r="G17512" t="s">
        <v>142</v>
      </c>
      <c r="H17512" s="1" t="s">
        <v>155</v>
      </c>
      <c r="I17512" s="1" t="str">
        <f t="shared" si="546"/>
        <v>Clamshell NB</v>
      </c>
      <c r="J17512" s="1" t="str">
        <f t="shared" si="547"/>
        <v>Clamshell Ultraslim NB</v>
      </c>
      <c r="K17512" t="s">
        <v>144</v>
      </c>
      <c r="L17512" t="s">
        <v>148</v>
      </c>
      <c r="M17512" s="47">
        <v>137</v>
      </c>
    </row>
    <row r="17513" spans="1:13" hidden="1" x14ac:dyDescent="0.3">
      <c r="A17513" s="1" t="s">
        <v>186</v>
      </c>
      <c r="B17513" s="1" t="s">
        <v>26</v>
      </c>
      <c r="C17513" t="s">
        <v>158</v>
      </c>
      <c r="D17513" s="1" t="s">
        <v>18</v>
      </c>
      <c r="E17513" t="s">
        <v>10</v>
      </c>
      <c r="F17513" s="1" t="s">
        <v>154</v>
      </c>
      <c r="G17513" t="s">
        <v>142</v>
      </c>
      <c r="H17513" s="1" t="s">
        <v>155</v>
      </c>
      <c r="I17513" s="1" t="str">
        <f t="shared" si="546"/>
        <v>Clamshell NB</v>
      </c>
      <c r="J17513" s="1" t="str">
        <f t="shared" si="547"/>
        <v>Clamshell Ultraslim NB</v>
      </c>
      <c r="K17513" t="s">
        <v>144</v>
      </c>
      <c r="L17513" t="s">
        <v>149</v>
      </c>
      <c r="M17513" s="47">
        <v>626</v>
      </c>
    </row>
    <row r="17514" spans="1:13" hidden="1" x14ac:dyDescent="0.3">
      <c r="A17514" s="1" t="s">
        <v>186</v>
      </c>
      <c r="B17514" s="1" t="s">
        <v>26</v>
      </c>
      <c r="C17514" t="s">
        <v>158</v>
      </c>
      <c r="D17514" s="1" t="s">
        <v>18</v>
      </c>
      <c r="E17514" t="s">
        <v>10</v>
      </c>
      <c r="F17514" s="1" t="s">
        <v>154</v>
      </c>
      <c r="G17514" t="s">
        <v>142</v>
      </c>
      <c r="H17514" s="1" t="s">
        <v>155</v>
      </c>
      <c r="I17514" s="1" t="str">
        <f t="shared" si="546"/>
        <v>Clamshell NB</v>
      </c>
      <c r="J17514" s="1" t="str">
        <f t="shared" si="547"/>
        <v>Clamshell Ultraslim NB</v>
      </c>
      <c r="K17514" t="s">
        <v>144</v>
      </c>
      <c r="L17514" t="s">
        <v>150</v>
      </c>
      <c r="M17514" s="47">
        <v>1</v>
      </c>
    </row>
    <row r="17515" spans="1:13" hidden="1" x14ac:dyDescent="0.3">
      <c r="A17515" s="1" t="s">
        <v>186</v>
      </c>
      <c r="B17515" s="1" t="s">
        <v>26</v>
      </c>
      <c r="C17515" t="s">
        <v>158</v>
      </c>
      <c r="D17515" s="1" t="s">
        <v>18</v>
      </c>
      <c r="E17515" t="s">
        <v>10</v>
      </c>
      <c r="F17515" s="1" t="s">
        <v>154</v>
      </c>
      <c r="G17515" t="s">
        <v>155</v>
      </c>
      <c r="H17515" s="1" t="s">
        <v>142</v>
      </c>
      <c r="I17515" s="1" t="str">
        <f t="shared" si="546"/>
        <v>Clamshell Gaming Capable NB</v>
      </c>
      <c r="J17515" s="1" t="str">
        <f t="shared" si="547"/>
        <v>Clamshell Gaming Capable NB</v>
      </c>
      <c r="K17515" t="s">
        <v>143</v>
      </c>
      <c r="L17515" t="s">
        <v>143</v>
      </c>
      <c r="M17515" s="47">
        <v>13</v>
      </c>
    </row>
    <row r="17516" spans="1:13" hidden="1" x14ac:dyDescent="0.3">
      <c r="A17516" s="1" t="s">
        <v>186</v>
      </c>
      <c r="B17516" s="1" t="s">
        <v>26</v>
      </c>
      <c r="C17516" t="s">
        <v>158</v>
      </c>
      <c r="D17516" s="1" t="s">
        <v>18</v>
      </c>
      <c r="E17516" t="s">
        <v>10</v>
      </c>
      <c r="F17516" s="1" t="s">
        <v>154</v>
      </c>
      <c r="G17516" t="s">
        <v>155</v>
      </c>
      <c r="H17516" s="1" t="s">
        <v>142</v>
      </c>
      <c r="I17516" s="1" t="str">
        <f t="shared" si="546"/>
        <v>Clamshell Gaming Capable NB</v>
      </c>
      <c r="J17516" s="1" t="str">
        <f t="shared" si="547"/>
        <v>Clamshell Gaming Capable NB</v>
      </c>
      <c r="K17516" t="s">
        <v>144</v>
      </c>
      <c r="L17516" t="s">
        <v>145</v>
      </c>
      <c r="M17516" s="47">
        <v>61</v>
      </c>
    </row>
    <row r="17517" spans="1:13" hidden="1" x14ac:dyDescent="0.3">
      <c r="A17517" s="1" t="s">
        <v>186</v>
      </c>
      <c r="B17517" s="1" t="s">
        <v>26</v>
      </c>
      <c r="C17517" t="s">
        <v>158</v>
      </c>
      <c r="D17517" s="1" t="s">
        <v>18</v>
      </c>
      <c r="E17517" t="s">
        <v>10</v>
      </c>
      <c r="F17517" s="1" t="s">
        <v>154</v>
      </c>
      <c r="G17517" t="s">
        <v>155</v>
      </c>
      <c r="H17517" s="1" t="s">
        <v>142</v>
      </c>
      <c r="I17517" s="1" t="str">
        <f t="shared" si="546"/>
        <v>Clamshell Gaming Capable NB</v>
      </c>
      <c r="J17517" s="1" t="str">
        <f t="shared" si="547"/>
        <v>Clamshell Gaming Capable NB</v>
      </c>
      <c r="K17517" t="s">
        <v>144</v>
      </c>
      <c r="L17517" t="s">
        <v>148</v>
      </c>
      <c r="M17517" s="47">
        <v>60</v>
      </c>
    </row>
    <row r="17518" spans="1:13" hidden="1" x14ac:dyDescent="0.3">
      <c r="A17518" s="1" t="s">
        <v>186</v>
      </c>
      <c r="B17518" s="1" t="s">
        <v>26</v>
      </c>
      <c r="C17518" t="s">
        <v>158</v>
      </c>
      <c r="D17518" s="1" t="s">
        <v>18</v>
      </c>
      <c r="E17518" t="s">
        <v>10</v>
      </c>
      <c r="F17518" s="1" t="s">
        <v>154</v>
      </c>
      <c r="G17518" t="s">
        <v>155</v>
      </c>
      <c r="H17518" s="1" t="s">
        <v>142</v>
      </c>
      <c r="I17518" s="1" t="str">
        <f t="shared" si="546"/>
        <v>Clamshell Gaming Capable NB</v>
      </c>
      <c r="J17518" s="1" t="str">
        <f t="shared" si="547"/>
        <v>Clamshell Gaming Capable NB</v>
      </c>
      <c r="K17518" t="s">
        <v>144</v>
      </c>
      <c r="L17518" t="s">
        <v>149</v>
      </c>
      <c r="M17518" s="47">
        <v>239</v>
      </c>
    </row>
    <row r="17519" spans="1:13" hidden="1" x14ac:dyDescent="0.3">
      <c r="A17519" s="1" t="s">
        <v>186</v>
      </c>
      <c r="B17519" s="1" t="s">
        <v>26</v>
      </c>
      <c r="C17519" t="s">
        <v>158</v>
      </c>
      <c r="D17519" s="1" t="s">
        <v>18</v>
      </c>
      <c r="E17519" t="s">
        <v>10</v>
      </c>
      <c r="F17519" s="1" t="s">
        <v>154</v>
      </c>
      <c r="G17519" t="s">
        <v>155</v>
      </c>
      <c r="H17519" s="1" t="s">
        <v>142</v>
      </c>
      <c r="I17519" s="1" t="str">
        <f t="shared" si="546"/>
        <v>Clamshell Gaming Capable NB</v>
      </c>
      <c r="J17519" s="1" t="str">
        <f t="shared" si="547"/>
        <v>Clamshell Gaming Capable NB</v>
      </c>
      <c r="K17519" t="s">
        <v>144</v>
      </c>
      <c r="L17519" t="s">
        <v>150</v>
      </c>
      <c r="M17519" s="47">
        <v>7</v>
      </c>
    </row>
    <row r="17520" spans="1:13" hidden="1" x14ac:dyDescent="0.3">
      <c r="A17520" s="1" t="s">
        <v>186</v>
      </c>
      <c r="B17520" s="1" t="s">
        <v>26</v>
      </c>
      <c r="C17520" t="s">
        <v>158</v>
      </c>
      <c r="D17520" s="1" t="s">
        <v>18</v>
      </c>
      <c r="E17520" t="s">
        <v>10</v>
      </c>
      <c r="F17520" s="1" t="s">
        <v>154</v>
      </c>
      <c r="G17520" t="s">
        <v>155</v>
      </c>
      <c r="H17520" s="1" t="s">
        <v>142</v>
      </c>
      <c r="I17520" s="1" t="str">
        <f t="shared" si="546"/>
        <v>Clamshell Gaming Capable NB</v>
      </c>
      <c r="J17520" s="1" t="str">
        <f t="shared" si="547"/>
        <v>Clamshell Gaming Capable NB</v>
      </c>
      <c r="K17520" t="s">
        <v>144</v>
      </c>
      <c r="L17520" t="s">
        <v>151</v>
      </c>
      <c r="M17520" s="47">
        <v>5</v>
      </c>
    </row>
    <row r="17521" spans="1:13" hidden="1" x14ac:dyDescent="0.3">
      <c r="A17521" s="1" t="s">
        <v>186</v>
      </c>
      <c r="B17521" s="1" t="s">
        <v>26</v>
      </c>
      <c r="C17521" t="s">
        <v>158</v>
      </c>
      <c r="D17521" s="1" t="s">
        <v>18</v>
      </c>
      <c r="E17521" t="s">
        <v>10</v>
      </c>
      <c r="F17521" s="1" t="s">
        <v>154</v>
      </c>
      <c r="G17521" t="s">
        <v>155</v>
      </c>
      <c r="H17521" s="1" t="s">
        <v>155</v>
      </c>
      <c r="I17521" s="1" t="str">
        <f t="shared" si="546"/>
        <v>Clamshell Gaming Capable NB</v>
      </c>
      <c r="J17521" s="1" t="str">
        <f t="shared" si="547"/>
        <v>Clamshell Gaming Capable NB</v>
      </c>
      <c r="K17521" t="s">
        <v>143</v>
      </c>
      <c r="L17521" t="s">
        <v>143</v>
      </c>
      <c r="M17521" s="47">
        <v>5</v>
      </c>
    </row>
    <row r="17522" spans="1:13" hidden="1" x14ac:dyDescent="0.3">
      <c r="A17522" s="1" t="s">
        <v>186</v>
      </c>
      <c r="B17522" s="1" t="s">
        <v>26</v>
      </c>
      <c r="C17522" t="s">
        <v>158</v>
      </c>
      <c r="D17522" s="1" t="s">
        <v>18</v>
      </c>
      <c r="E17522" t="s">
        <v>10</v>
      </c>
      <c r="F17522" s="1" t="s">
        <v>154</v>
      </c>
      <c r="G17522" t="s">
        <v>155</v>
      </c>
      <c r="H17522" s="1" t="s">
        <v>155</v>
      </c>
      <c r="I17522" s="1" t="str">
        <f t="shared" si="546"/>
        <v>Clamshell Gaming Capable NB</v>
      </c>
      <c r="J17522" s="1" t="str">
        <f t="shared" si="547"/>
        <v>Clamshell Gaming Capable NB</v>
      </c>
      <c r="K17522" t="s">
        <v>144</v>
      </c>
      <c r="L17522" t="s">
        <v>145</v>
      </c>
      <c r="M17522" s="47">
        <v>7</v>
      </c>
    </row>
    <row r="17523" spans="1:13" hidden="1" x14ac:dyDescent="0.3">
      <c r="A17523" s="1" t="s">
        <v>186</v>
      </c>
      <c r="B17523" s="1" t="s">
        <v>26</v>
      </c>
      <c r="C17523" t="s">
        <v>158</v>
      </c>
      <c r="D17523" s="1" t="s">
        <v>18</v>
      </c>
      <c r="E17523" t="s">
        <v>10</v>
      </c>
      <c r="F17523" s="1" t="s">
        <v>154</v>
      </c>
      <c r="G17523" t="s">
        <v>155</v>
      </c>
      <c r="H17523" s="1" t="s">
        <v>155</v>
      </c>
      <c r="I17523" s="1" t="str">
        <f t="shared" si="546"/>
        <v>Clamshell Gaming Capable NB</v>
      </c>
      <c r="J17523" s="1" t="str">
        <f t="shared" si="547"/>
        <v>Clamshell Gaming Capable NB</v>
      </c>
      <c r="K17523" t="s">
        <v>144</v>
      </c>
      <c r="L17523" t="s">
        <v>148</v>
      </c>
      <c r="M17523" s="47">
        <v>4</v>
      </c>
    </row>
    <row r="17524" spans="1:13" hidden="1" x14ac:dyDescent="0.3">
      <c r="A17524" s="1" t="s">
        <v>186</v>
      </c>
      <c r="B17524" s="1" t="s">
        <v>26</v>
      </c>
      <c r="C17524" t="s">
        <v>158</v>
      </c>
      <c r="D17524" s="1" t="s">
        <v>18</v>
      </c>
      <c r="E17524" t="s">
        <v>10</v>
      </c>
      <c r="F17524" s="1" t="s">
        <v>154</v>
      </c>
      <c r="G17524" t="s">
        <v>155</v>
      </c>
      <c r="H17524" s="1" t="s">
        <v>155</v>
      </c>
      <c r="I17524" s="1" t="str">
        <f t="shared" si="546"/>
        <v>Clamshell Gaming Capable NB</v>
      </c>
      <c r="J17524" s="1" t="str">
        <f t="shared" si="547"/>
        <v>Clamshell Gaming Capable NB</v>
      </c>
      <c r="K17524" t="s">
        <v>144</v>
      </c>
      <c r="L17524" t="s">
        <v>149</v>
      </c>
      <c r="M17524" s="47">
        <v>24</v>
      </c>
    </row>
    <row r="17525" spans="1:13" hidden="1" x14ac:dyDescent="0.3">
      <c r="A17525" s="1" t="s">
        <v>186</v>
      </c>
      <c r="B17525" s="1" t="s">
        <v>26</v>
      </c>
      <c r="C17525" t="s">
        <v>158</v>
      </c>
      <c r="D17525" s="1" t="s">
        <v>18</v>
      </c>
      <c r="E17525" t="s">
        <v>11</v>
      </c>
      <c r="F17525" s="1" t="s">
        <v>154</v>
      </c>
      <c r="G17525" t="s">
        <v>142</v>
      </c>
      <c r="H17525" s="1" t="s">
        <v>142</v>
      </c>
      <c r="I17525" s="1" t="str">
        <f t="shared" si="546"/>
        <v>Convertible NB</v>
      </c>
      <c r="J17525" s="1" t="str">
        <f t="shared" si="547"/>
        <v>Convertible NB</v>
      </c>
      <c r="K17525" t="s">
        <v>144</v>
      </c>
      <c r="L17525" t="s">
        <v>145</v>
      </c>
      <c r="M17525" s="47">
        <v>4</v>
      </c>
    </row>
    <row r="17526" spans="1:13" hidden="1" x14ac:dyDescent="0.3">
      <c r="A17526" s="1" t="s">
        <v>186</v>
      </c>
      <c r="B17526" s="1" t="s">
        <v>26</v>
      </c>
      <c r="C17526" t="s">
        <v>158</v>
      </c>
      <c r="D17526" s="1" t="s">
        <v>18</v>
      </c>
      <c r="E17526" t="s">
        <v>11</v>
      </c>
      <c r="F17526" s="1" t="s">
        <v>154</v>
      </c>
      <c r="G17526" t="s">
        <v>142</v>
      </c>
      <c r="H17526" s="1" t="s">
        <v>142</v>
      </c>
      <c r="I17526" s="1" t="str">
        <f t="shared" si="546"/>
        <v>Convertible NB</v>
      </c>
      <c r="J17526" s="1" t="str">
        <f t="shared" si="547"/>
        <v>Convertible NB</v>
      </c>
      <c r="K17526" t="s">
        <v>144</v>
      </c>
      <c r="L17526" t="s">
        <v>148</v>
      </c>
      <c r="M17526" s="47">
        <v>3</v>
      </c>
    </row>
    <row r="17527" spans="1:13" hidden="1" x14ac:dyDescent="0.3">
      <c r="A17527" s="1" t="s">
        <v>186</v>
      </c>
      <c r="B17527" s="1" t="s">
        <v>26</v>
      </c>
      <c r="C17527" t="s">
        <v>158</v>
      </c>
      <c r="D17527" s="1" t="s">
        <v>18</v>
      </c>
      <c r="E17527" t="s">
        <v>11</v>
      </c>
      <c r="F17527" s="1" t="s">
        <v>154</v>
      </c>
      <c r="G17527" t="s">
        <v>142</v>
      </c>
      <c r="H17527" s="1" t="s">
        <v>142</v>
      </c>
      <c r="I17527" s="1" t="str">
        <f t="shared" si="546"/>
        <v>Convertible NB</v>
      </c>
      <c r="J17527" s="1" t="str">
        <f t="shared" si="547"/>
        <v>Convertible NB</v>
      </c>
      <c r="K17527" t="s">
        <v>144</v>
      </c>
      <c r="L17527" t="s">
        <v>149</v>
      </c>
      <c r="M17527" s="47">
        <v>9</v>
      </c>
    </row>
    <row r="17528" spans="1:13" hidden="1" x14ac:dyDescent="0.3">
      <c r="A17528" s="1" t="s">
        <v>186</v>
      </c>
      <c r="B17528" s="1" t="s">
        <v>26</v>
      </c>
      <c r="C17528" t="s">
        <v>158</v>
      </c>
      <c r="D17528" s="1" t="s">
        <v>18</v>
      </c>
      <c r="E17528" t="s">
        <v>11</v>
      </c>
      <c r="F17528" s="1" t="s">
        <v>154</v>
      </c>
      <c r="G17528" t="s">
        <v>142</v>
      </c>
      <c r="H17528" s="1" t="s">
        <v>155</v>
      </c>
      <c r="I17528" s="1" t="str">
        <f t="shared" si="546"/>
        <v>Convertible NB</v>
      </c>
      <c r="J17528" s="1" t="str">
        <f t="shared" si="547"/>
        <v>Convertible NB</v>
      </c>
      <c r="K17528" t="s">
        <v>143</v>
      </c>
      <c r="L17528" t="s">
        <v>143</v>
      </c>
      <c r="M17528" s="47">
        <v>18</v>
      </c>
    </row>
    <row r="17529" spans="1:13" hidden="1" x14ac:dyDescent="0.3">
      <c r="A17529" s="1" t="s">
        <v>186</v>
      </c>
      <c r="B17529" s="1" t="s">
        <v>26</v>
      </c>
      <c r="C17529" t="s">
        <v>158</v>
      </c>
      <c r="D17529" s="1" t="s">
        <v>18</v>
      </c>
      <c r="E17529" t="s">
        <v>11</v>
      </c>
      <c r="F17529" s="1" t="s">
        <v>154</v>
      </c>
      <c r="G17529" t="s">
        <v>142</v>
      </c>
      <c r="H17529" s="1" t="s">
        <v>155</v>
      </c>
      <c r="I17529" s="1" t="str">
        <f t="shared" si="546"/>
        <v>Convertible NB</v>
      </c>
      <c r="J17529" s="1" t="str">
        <f t="shared" si="547"/>
        <v>Convertible NB</v>
      </c>
      <c r="K17529" t="s">
        <v>144</v>
      </c>
      <c r="L17529" t="s">
        <v>145</v>
      </c>
      <c r="M17529" s="47">
        <v>18</v>
      </c>
    </row>
    <row r="17530" spans="1:13" hidden="1" x14ac:dyDescent="0.3">
      <c r="A17530" s="1" t="s">
        <v>186</v>
      </c>
      <c r="B17530" s="1" t="s">
        <v>26</v>
      </c>
      <c r="C17530" t="s">
        <v>158</v>
      </c>
      <c r="D17530" s="1" t="s">
        <v>18</v>
      </c>
      <c r="E17530" t="s">
        <v>11</v>
      </c>
      <c r="F17530" s="1" t="s">
        <v>154</v>
      </c>
      <c r="G17530" t="s">
        <v>142</v>
      </c>
      <c r="H17530" s="1" t="s">
        <v>155</v>
      </c>
      <c r="I17530" s="1" t="str">
        <f t="shared" si="546"/>
        <v>Convertible NB</v>
      </c>
      <c r="J17530" s="1" t="str">
        <f t="shared" si="547"/>
        <v>Convertible NB</v>
      </c>
      <c r="K17530" t="s">
        <v>144</v>
      </c>
      <c r="L17530" t="s">
        <v>148</v>
      </c>
      <c r="M17530" s="47">
        <v>12</v>
      </c>
    </row>
    <row r="17531" spans="1:13" hidden="1" x14ac:dyDescent="0.3">
      <c r="A17531" s="1" t="s">
        <v>186</v>
      </c>
      <c r="B17531" s="1" t="s">
        <v>26</v>
      </c>
      <c r="C17531" t="s">
        <v>158</v>
      </c>
      <c r="D17531" s="1" t="s">
        <v>18</v>
      </c>
      <c r="E17531" t="s">
        <v>11</v>
      </c>
      <c r="F17531" s="1" t="s">
        <v>154</v>
      </c>
      <c r="G17531" t="s">
        <v>142</v>
      </c>
      <c r="H17531" s="1" t="s">
        <v>155</v>
      </c>
      <c r="I17531" s="1" t="str">
        <f t="shared" si="546"/>
        <v>Convertible NB</v>
      </c>
      <c r="J17531" s="1" t="str">
        <f t="shared" si="547"/>
        <v>Convertible NB</v>
      </c>
      <c r="K17531" t="s">
        <v>144</v>
      </c>
      <c r="L17531" t="s">
        <v>149</v>
      </c>
      <c r="M17531" s="47">
        <v>41</v>
      </c>
    </row>
    <row r="17532" spans="1:13" hidden="1" x14ac:dyDescent="0.3">
      <c r="A17532" s="1" t="s">
        <v>186</v>
      </c>
      <c r="B17532" s="1" t="s">
        <v>26</v>
      </c>
      <c r="C17532" t="s">
        <v>158</v>
      </c>
      <c r="D17532" s="1" t="s">
        <v>18</v>
      </c>
      <c r="E17532" t="s">
        <v>11</v>
      </c>
      <c r="F17532" s="1" t="s">
        <v>154</v>
      </c>
      <c r="G17532" t="s">
        <v>155</v>
      </c>
      <c r="H17532" s="1" t="s">
        <v>155</v>
      </c>
      <c r="I17532" s="1" t="str">
        <f t="shared" si="546"/>
        <v>Convertible NB</v>
      </c>
      <c r="J17532" s="1" t="str">
        <f t="shared" si="547"/>
        <v>Convertible NB</v>
      </c>
      <c r="K17532" t="s">
        <v>143</v>
      </c>
      <c r="L17532" t="s">
        <v>143</v>
      </c>
      <c r="M17532" s="47">
        <v>3</v>
      </c>
    </row>
    <row r="17533" spans="1:13" hidden="1" x14ac:dyDescent="0.3">
      <c r="A17533" s="1" t="s">
        <v>186</v>
      </c>
      <c r="B17533" s="1" t="s">
        <v>26</v>
      </c>
      <c r="C17533" t="s">
        <v>158</v>
      </c>
      <c r="D17533" s="1" t="s">
        <v>18</v>
      </c>
      <c r="E17533" t="s">
        <v>11</v>
      </c>
      <c r="F17533" s="1" t="s">
        <v>154</v>
      </c>
      <c r="G17533" t="s">
        <v>155</v>
      </c>
      <c r="H17533" s="1" t="s">
        <v>155</v>
      </c>
      <c r="I17533" s="1" t="str">
        <f t="shared" si="546"/>
        <v>Convertible NB</v>
      </c>
      <c r="J17533" s="1" t="str">
        <f t="shared" si="547"/>
        <v>Convertible NB</v>
      </c>
      <c r="K17533" t="s">
        <v>144</v>
      </c>
      <c r="L17533" t="s">
        <v>145</v>
      </c>
      <c r="M17533" s="47">
        <v>1</v>
      </c>
    </row>
    <row r="17534" spans="1:13" hidden="1" x14ac:dyDescent="0.3">
      <c r="A17534" s="1" t="s">
        <v>186</v>
      </c>
      <c r="B17534" s="1" t="s">
        <v>26</v>
      </c>
      <c r="C17534" t="s">
        <v>158</v>
      </c>
      <c r="D17534" s="1" t="s">
        <v>18</v>
      </c>
      <c r="E17534" t="s">
        <v>11</v>
      </c>
      <c r="F17534" s="1" t="s">
        <v>154</v>
      </c>
      <c r="G17534" t="s">
        <v>155</v>
      </c>
      <c r="H17534" s="1" t="s">
        <v>155</v>
      </c>
      <c r="I17534" s="1" t="str">
        <f t="shared" si="546"/>
        <v>Convertible NB</v>
      </c>
      <c r="J17534" s="1" t="str">
        <f t="shared" si="547"/>
        <v>Convertible NB</v>
      </c>
      <c r="K17534" t="s">
        <v>144</v>
      </c>
      <c r="L17534" t="s">
        <v>148</v>
      </c>
      <c r="M17534" s="47">
        <v>1</v>
      </c>
    </row>
    <row r="17535" spans="1:13" hidden="1" x14ac:dyDescent="0.3">
      <c r="A17535" s="1" t="s">
        <v>186</v>
      </c>
      <c r="B17535" s="1" t="s">
        <v>26</v>
      </c>
      <c r="C17535" t="s">
        <v>158</v>
      </c>
      <c r="D17535" s="1" t="s">
        <v>18</v>
      </c>
      <c r="E17535" t="s">
        <v>11</v>
      </c>
      <c r="F17535" s="1" t="s">
        <v>154</v>
      </c>
      <c r="G17535" t="s">
        <v>155</v>
      </c>
      <c r="H17535" s="1" t="s">
        <v>155</v>
      </c>
      <c r="I17535" s="1" t="str">
        <f t="shared" si="546"/>
        <v>Convertible NB</v>
      </c>
      <c r="J17535" s="1" t="str">
        <f t="shared" si="547"/>
        <v>Convertible NB</v>
      </c>
      <c r="K17535" t="s">
        <v>144</v>
      </c>
      <c r="L17535" t="s">
        <v>149</v>
      </c>
      <c r="M17535" s="47">
        <v>2</v>
      </c>
    </row>
    <row r="17536" spans="1:13" hidden="1" x14ac:dyDescent="0.3">
      <c r="A17536" s="1" t="s">
        <v>186</v>
      </c>
      <c r="B17536" s="1" t="s">
        <v>26</v>
      </c>
      <c r="C17536" t="s">
        <v>158</v>
      </c>
      <c r="D17536" s="1" t="s">
        <v>19</v>
      </c>
      <c r="E17536" t="s">
        <v>13</v>
      </c>
      <c r="F17536" s="1" t="s">
        <v>154</v>
      </c>
      <c r="G17536" t="s">
        <v>142</v>
      </c>
      <c r="H17536" s="1" t="s">
        <v>187</v>
      </c>
      <c r="I17536" s="1" t="str">
        <f t="shared" si="546"/>
        <v>DT Workstation</v>
      </c>
      <c r="J17536" s="1" t="str">
        <f t="shared" si="547"/>
        <v>DT Workstation</v>
      </c>
      <c r="K17536" t="s">
        <v>144</v>
      </c>
      <c r="L17536" t="s">
        <v>145</v>
      </c>
      <c r="M17536" s="47">
        <v>7</v>
      </c>
    </row>
    <row r="17537" spans="1:13" hidden="1" x14ac:dyDescent="0.3">
      <c r="A17537" s="1" t="s">
        <v>186</v>
      </c>
      <c r="B17537" s="1" t="s">
        <v>26</v>
      </c>
      <c r="C17537" t="s">
        <v>158</v>
      </c>
      <c r="D17537" s="1" t="s">
        <v>19</v>
      </c>
      <c r="E17537" t="s">
        <v>13</v>
      </c>
      <c r="F17537" s="1" t="s">
        <v>154</v>
      </c>
      <c r="G17537" t="s">
        <v>142</v>
      </c>
      <c r="H17537" s="1" t="s">
        <v>187</v>
      </c>
      <c r="I17537" s="1" t="str">
        <f t="shared" si="546"/>
        <v>DT Workstation</v>
      </c>
      <c r="J17537" s="1" t="str">
        <f t="shared" si="547"/>
        <v>DT Workstation</v>
      </c>
      <c r="K17537" t="s">
        <v>144</v>
      </c>
      <c r="L17537" t="s">
        <v>146</v>
      </c>
      <c r="M17537" s="47">
        <v>4</v>
      </c>
    </row>
    <row r="17538" spans="1:13" hidden="1" x14ac:dyDescent="0.3">
      <c r="A17538" s="1" t="s">
        <v>186</v>
      </c>
      <c r="B17538" s="1" t="s">
        <v>26</v>
      </c>
      <c r="C17538" t="s">
        <v>158</v>
      </c>
      <c r="D17538" s="1" t="s">
        <v>19</v>
      </c>
      <c r="E17538" t="s">
        <v>13</v>
      </c>
      <c r="F17538" s="1" t="s">
        <v>154</v>
      </c>
      <c r="G17538" t="s">
        <v>142</v>
      </c>
      <c r="H17538" s="1" t="s">
        <v>187</v>
      </c>
      <c r="I17538" s="1" t="str">
        <f t="shared" si="546"/>
        <v>DT Workstation</v>
      </c>
      <c r="J17538" s="1" t="str">
        <f t="shared" si="547"/>
        <v>DT Workstation</v>
      </c>
      <c r="K17538" t="s">
        <v>144</v>
      </c>
      <c r="L17538" t="s">
        <v>147</v>
      </c>
      <c r="M17538" s="47">
        <v>4</v>
      </c>
    </row>
    <row r="17539" spans="1:13" hidden="1" x14ac:dyDescent="0.3">
      <c r="A17539" s="1" t="s">
        <v>186</v>
      </c>
      <c r="B17539" s="1" t="s">
        <v>26</v>
      </c>
      <c r="C17539" t="s">
        <v>158</v>
      </c>
      <c r="D17539" s="1" t="s">
        <v>19</v>
      </c>
      <c r="E17539" t="s">
        <v>13</v>
      </c>
      <c r="F17539" s="1" t="s">
        <v>154</v>
      </c>
      <c r="G17539" t="s">
        <v>142</v>
      </c>
      <c r="H17539" s="1" t="s">
        <v>187</v>
      </c>
      <c r="I17539" s="1" t="str">
        <f t="shared" ref="I17539:I17602" si="548">VLOOKUP(E17539&amp;F17539&amp;G17539,$S$1:$T$74,2,0)</f>
        <v>DT Workstation</v>
      </c>
      <c r="J17539" s="1" t="str">
        <f t="shared" ref="J17539:J17602" si="549">IF(AND(I17539="Clamshell NB",H17539="Yes"),"Clamshell Ultraslim NB",I17539)</f>
        <v>DT Workstation</v>
      </c>
      <c r="K17539" t="s">
        <v>144</v>
      </c>
      <c r="L17539" t="s">
        <v>148</v>
      </c>
      <c r="M17539" s="47">
        <v>4</v>
      </c>
    </row>
    <row r="17540" spans="1:13" hidden="1" x14ac:dyDescent="0.3">
      <c r="A17540" s="1" t="s">
        <v>186</v>
      </c>
      <c r="B17540" s="1" t="s">
        <v>26</v>
      </c>
      <c r="C17540" t="s">
        <v>158</v>
      </c>
      <c r="D17540" s="1" t="s">
        <v>19</v>
      </c>
      <c r="E17540" t="s">
        <v>13</v>
      </c>
      <c r="F17540" s="1" t="s">
        <v>154</v>
      </c>
      <c r="G17540" t="s">
        <v>142</v>
      </c>
      <c r="H17540" s="1" t="s">
        <v>187</v>
      </c>
      <c r="I17540" s="1" t="str">
        <f t="shared" si="548"/>
        <v>DT Workstation</v>
      </c>
      <c r="J17540" s="1" t="str">
        <f t="shared" si="549"/>
        <v>DT Workstation</v>
      </c>
      <c r="K17540" t="s">
        <v>144</v>
      </c>
      <c r="L17540" t="s">
        <v>149</v>
      </c>
      <c r="M17540" s="47">
        <v>26</v>
      </c>
    </row>
    <row r="17541" spans="1:13" hidden="1" x14ac:dyDescent="0.3">
      <c r="A17541" s="1" t="s">
        <v>186</v>
      </c>
      <c r="B17541" s="1" t="s">
        <v>26</v>
      </c>
      <c r="C17541" t="s">
        <v>158</v>
      </c>
      <c r="D17541" s="1" t="s">
        <v>19</v>
      </c>
      <c r="E17541" t="s">
        <v>13</v>
      </c>
      <c r="F17541" s="1" t="s">
        <v>154</v>
      </c>
      <c r="G17541" t="s">
        <v>155</v>
      </c>
      <c r="H17541" s="1" t="s">
        <v>187</v>
      </c>
      <c r="I17541" s="1" t="str">
        <f t="shared" si="548"/>
        <v>DT Workstation</v>
      </c>
      <c r="J17541" s="1" t="str">
        <f t="shared" si="549"/>
        <v>DT Workstation</v>
      </c>
      <c r="K17541" t="s">
        <v>144</v>
      </c>
      <c r="L17541" t="s">
        <v>145</v>
      </c>
      <c r="M17541" s="47">
        <v>2</v>
      </c>
    </row>
    <row r="17542" spans="1:13" hidden="1" x14ac:dyDescent="0.3">
      <c r="A17542" s="1" t="s">
        <v>186</v>
      </c>
      <c r="B17542" s="1" t="s">
        <v>26</v>
      </c>
      <c r="C17542" t="s">
        <v>158</v>
      </c>
      <c r="D17542" s="1" t="s">
        <v>19</v>
      </c>
      <c r="E17542" t="s">
        <v>13</v>
      </c>
      <c r="F17542" s="1" t="s">
        <v>154</v>
      </c>
      <c r="G17542" t="s">
        <v>155</v>
      </c>
      <c r="H17542" s="1" t="s">
        <v>187</v>
      </c>
      <c r="I17542" s="1" t="str">
        <f t="shared" si="548"/>
        <v>DT Workstation</v>
      </c>
      <c r="J17542" s="1" t="str">
        <f t="shared" si="549"/>
        <v>DT Workstation</v>
      </c>
      <c r="K17542" t="s">
        <v>144</v>
      </c>
      <c r="L17542" t="s">
        <v>146</v>
      </c>
      <c r="M17542" s="47">
        <v>1</v>
      </c>
    </row>
    <row r="17543" spans="1:13" hidden="1" x14ac:dyDescent="0.3">
      <c r="A17543" s="1" t="s">
        <v>186</v>
      </c>
      <c r="B17543" s="1" t="s">
        <v>26</v>
      </c>
      <c r="C17543" t="s">
        <v>158</v>
      </c>
      <c r="D17543" s="1" t="s">
        <v>19</v>
      </c>
      <c r="E17543" t="s">
        <v>13</v>
      </c>
      <c r="F17543" s="1" t="s">
        <v>154</v>
      </c>
      <c r="G17543" t="s">
        <v>155</v>
      </c>
      <c r="H17543" s="1" t="s">
        <v>187</v>
      </c>
      <c r="I17543" s="1" t="str">
        <f t="shared" si="548"/>
        <v>DT Workstation</v>
      </c>
      <c r="J17543" s="1" t="str">
        <f t="shared" si="549"/>
        <v>DT Workstation</v>
      </c>
      <c r="K17543" t="s">
        <v>144</v>
      </c>
      <c r="L17543" t="s">
        <v>147</v>
      </c>
      <c r="M17543" s="47">
        <v>2</v>
      </c>
    </row>
    <row r="17544" spans="1:13" hidden="1" x14ac:dyDescent="0.3">
      <c r="A17544" s="1" t="s">
        <v>186</v>
      </c>
      <c r="B17544" s="1" t="s">
        <v>26</v>
      </c>
      <c r="C17544" t="s">
        <v>158</v>
      </c>
      <c r="D17544" s="1" t="s">
        <v>19</v>
      </c>
      <c r="E17544" t="s">
        <v>13</v>
      </c>
      <c r="F17544" s="1" t="s">
        <v>154</v>
      </c>
      <c r="G17544" t="s">
        <v>155</v>
      </c>
      <c r="H17544" s="1" t="s">
        <v>187</v>
      </c>
      <c r="I17544" s="1" t="str">
        <f t="shared" si="548"/>
        <v>DT Workstation</v>
      </c>
      <c r="J17544" s="1" t="str">
        <f t="shared" si="549"/>
        <v>DT Workstation</v>
      </c>
      <c r="K17544" t="s">
        <v>144</v>
      </c>
      <c r="L17544" t="s">
        <v>148</v>
      </c>
      <c r="M17544" s="47">
        <v>2</v>
      </c>
    </row>
    <row r="17545" spans="1:13" hidden="1" x14ac:dyDescent="0.3">
      <c r="A17545" s="1" t="s">
        <v>186</v>
      </c>
      <c r="B17545" s="1" t="s">
        <v>26</v>
      </c>
      <c r="C17545" t="s">
        <v>158</v>
      </c>
      <c r="D17545" s="1" t="s">
        <v>19</v>
      </c>
      <c r="E17545" t="s">
        <v>13</v>
      </c>
      <c r="F17545" s="1" t="s">
        <v>154</v>
      </c>
      <c r="G17545" t="s">
        <v>155</v>
      </c>
      <c r="H17545" s="1" t="s">
        <v>187</v>
      </c>
      <c r="I17545" s="1" t="str">
        <f t="shared" si="548"/>
        <v>DT Workstation</v>
      </c>
      <c r="J17545" s="1" t="str">
        <f t="shared" si="549"/>
        <v>DT Workstation</v>
      </c>
      <c r="K17545" t="s">
        <v>144</v>
      </c>
      <c r="L17545" t="s">
        <v>149</v>
      </c>
      <c r="M17545" s="47">
        <v>6</v>
      </c>
    </row>
    <row r="17546" spans="1:13" hidden="1" x14ac:dyDescent="0.3">
      <c r="A17546" s="1" t="s">
        <v>186</v>
      </c>
      <c r="B17546" s="1" t="s">
        <v>26</v>
      </c>
      <c r="C17546" t="s">
        <v>158</v>
      </c>
      <c r="D17546" s="1" t="s">
        <v>19</v>
      </c>
      <c r="E17546" t="s">
        <v>14</v>
      </c>
      <c r="F17546" s="1" t="s">
        <v>154</v>
      </c>
      <c r="G17546" t="s">
        <v>142</v>
      </c>
      <c r="H17546" s="1" t="s">
        <v>142</v>
      </c>
      <c r="I17546" s="1" t="str">
        <f t="shared" si="548"/>
        <v>NB Workstation</v>
      </c>
      <c r="J17546" s="1" t="str">
        <f t="shared" si="549"/>
        <v>NB Workstation</v>
      </c>
      <c r="K17546" t="s">
        <v>144</v>
      </c>
      <c r="L17546" t="s">
        <v>149</v>
      </c>
      <c r="M17546" s="47">
        <v>5</v>
      </c>
    </row>
    <row r="17547" spans="1:13" hidden="1" x14ac:dyDescent="0.3">
      <c r="A17547" s="1" t="s">
        <v>186</v>
      </c>
      <c r="B17547" s="1" t="s">
        <v>26</v>
      </c>
      <c r="C17547" t="s">
        <v>158</v>
      </c>
      <c r="D17547" s="1" t="s">
        <v>19</v>
      </c>
      <c r="E17547" t="s">
        <v>14</v>
      </c>
      <c r="F17547" s="1" t="s">
        <v>154</v>
      </c>
      <c r="G17547" t="s">
        <v>142</v>
      </c>
      <c r="H17547" s="1" t="s">
        <v>155</v>
      </c>
      <c r="I17547" s="1" t="str">
        <f t="shared" si="548"/>
        <v>NB Workstation</v>
      </c>
      <c r="J17547" s="1" t="str">
        <f t="shared" si="549"/>
        <v>NB Workstation</v>
      </c>
      <c r="K17547" t="s">
        <v>144</v>
      </c>
      <c r="L17547" t="s">
        <v>149</v>
      </c>
      <c r="M17547" s="47">
        <v>7</v>
      </c>
    </row>
    <row r="17548" spans="1:13" hidden="1" x14ac:dyDescent="0.3">
      <c r="A17548" s="1" t="s">
        <v>186</v>
      </c>
      <c r="B17548" s="1" t="s">
        <v>26</v>
      </c>
      <c r="C17548" t="s">
        <v>158</v>
      </c>
      <c r="D17548" s="1" t="s">
        <v>19</v>
      </c>
      <c r="E17548" t="s">
        <v>14</v>
      </c>
      <c r="F17548" s="1" t="s">
        <v>154</v>
      </c>
      <c r="G17548" t="s">
        <v>155</v>
      </c>
      <c r="H17548" s="1" t="s">
        <v>142</v>
      </c>
      <c r="I17548" s="1" t="str">
        <f t="shared" si="548"/>
        <v>NB Workstation</v>
      </c>
      <c r="J17548" s="1" t="str">
        <f t="shared" si="549"/>
        <v>NB Workstation</v>
      </c>
      <c r="K17548" t="s">
        <v>144</v>
      </c>
      <c r="L17548" t="s">
        <v>149</v>
      </c>
      <c r="M17548" s="47">
        <v>9</v>
      </c>
    </row>
    <row r="17549" spans="1:13" hidden="1" x14ac:dyDescent="0.3">
      <c r="A17549" s="1" t="s">
        <v>186</v>
      </c>
      <c r="B17549" s="1" t="s">
        <v>26</v>
      </c>
      <c r="C17549" t="s">
        <v>158</v>
      </c>
      <c r="D17549" s="1" t="s">
        <v>19</v>
      </c>
      <c r="E17549" t="s">
        <v>14</v>
      </c>
      <c r="F17549" s="1" t="s">
        <v>154</v>
      </c>
      <c r="G17549" t="s">
        <v>155</v>
      </c>
      <c r="H17549" s="1" t="s">
        <v>155</v>
      </c>
      <c r="I17549" s="1" t="str">
        <f t="shared" si="548"/>
        <v>NB Workstation</v>
      </c>
      <c r="J17549" s="1" t="str">
        <f t="shared" si="549"/>
        <v>NB Workstation</v>
      </c>
      <c r="K17549" t="s">
        <v>144</v>
      </c>
      <c r="L17549" t="s">
        <v>149</v>
      </c>
      <c r="M17549" s="47">
        <v>6</v>
      </c>
    </row>
    <row r="17550" spans="1:13" hidden="1" x14ac:dyDescent="0.3">
      <c r="A17550" s="1" t="s">
        <v>186</v>
      </c>
      <c r="B17550" s="1" t="s">
        <v>26</v>
      </c>
      <c r="C17550" t="s">
        <v>162</v>
      </c>
      <c r="D17550" s="1" t="s">
        <v>20</v>
      </c>
      <c r="E17550" t="s">
        <v>16</v>
      </c>
      <c r="F17550" s="1" t="s">
        <v>161</v>
      </c>
      <c r="G17550" t="s">
        <v>142</v>
      </c>
      <c r="H17550" s="1" t="s">
        <v>187</v>
      </c>
      <c r="I17550" s="1" t="str">
        <f t="shared" si="548"/>
        <v>Android Detachable tablet</v>
      </c>
      <c r="J17550" s="1" t="str">
        <f t="shared" si="549"/>
        <v>Android Detachable tablet</v>
      </c>
      <c r="K17550" t="s">
        <v>143</v>
      </c>
      <c r="L17550" t="s">
        <v>143</v>
      </c>
      <c r="M17550" s="47">
        <v>578</v>
      </c>
    </row>
    <row r="17551" spans="1:13" hidden="1" x14ac:dyDescent="0.3">
      <c r="A17551" s="1" t="s">
        <v>186</v>
      </c>
      <c r="B17551" s="1" t="s">
        <v>26</v>
      </c>
      <c r="C17551" t="s">
        <v>162</v>
      </c>
      <c r="D17551" s="1" t="s">
        <v>20</v>
      </c>
      <c r="E17551" t="s">
        <v>16</v>
      </c>
      <c r="F17551" s="1" t="s">
        <v>161</v>
      </c>
      <c r="G17551" t="s">
        <v>142</v>
      </c>
      <c r="H17551" s="1" t="s">
        <v>187</v>
      </c>
      <c r="I17551" s="1" t="str">
        <f t="shared" si="548"/>
        <v>Android Detachable tablet</v>
      </c>
      <c r="J17551" s="1" t="str">
        <f t="shared" si="549"/>
        <v>Android Detachable tablet</v>
      </c>
      <c r="K17551" t="s">
        <v>144</v>
      </c>
      <c r="L17551" t="s">
        <v>145</v>
      </c>
      <c r="M17551" s="47">
        <v>7</v>
      </c>
    </row>
    <row r="17552" spans="1:13" hidden="1" x14ac:dyDescent="0.3">
      <c r="A17552" s="1" t="s">
        <v>186</v>
      </c>
      <c r="B17552" s="1" t="s">
        <v>26</v>
      </c>
      <c r="C17552" t="s">
        <v>162</v>
      </c>
      <c r="D17552" s="1" t="s">
        <v>20</v>
      </c>
      <c r="E17552" t="s">
        <v>16</v>
      </c>
      <c r="F17552" s="1" t="s">
        <v>161</v>
      </c>
      <c r="G17552" t="s">
        <v>142</v>
      </c>
      <c r="H17552" s="1" t="s">
        <v>187</v>
      </c>
      <c r="I17552" s="1" t="str">
        <f t="shared" si="548"/>
        <v>Android Detachable tablet</v>
      </c>
      <c r="J17552" s="1" t="str">
        <f t="shared" si="549"/>
        <v>Android Detachable tablet</v>
      </c>
      <c r="K17552" t="s">
        <v>144</v>
      </c>
      <c r="L17552" t="s">
        <v>146</v>
      </c>
      <c r="M17552" s="47">
        <v>10</v>
      </c>
    </row>
    <row r="17553" spans="1:13" hidden="1" x14ac:dyDescent="0.3">
      <c r="A17553" s="1" t="s">
        <v>186</v>
      </c>
      <c r="B17553" s="1" t="s">
        <v>26</v>
      </c>
      <c r="C17553" t="s">
        <v>162</v>
      </c>
      <c r="D17553" s="1" t="s">
        <v>20</v>
      </c>
      <c r="E17553" t="s">
        <v>16</v>
      </c>
      <c r="F17553" s="1" t="s">
        <v>161</v>
      </c>
      <c r="G17553" t="s">
        <v>142</v>
      </c>
      <c r="H17553" s="1" t="s">
        <v>187</v>
      </c>
      <c r="I17553" s="1" t="str">
        <f t="shared" si="548"/>
        <v>Android Detachable tablet</v>
      </c>
      <c r="J17553" s="1" t="str">
        <f t="shared" si="549"/>
        <v>Android Detachable tablet</v>
      </c>
      <c r="K17553" t="s">
        <v>144</v>
      </c>
      <c r="L17553" t="s">
        <v>147</v>
      </c>
      <c r="M17553" s="47">
        <v>2</v>
      </c>
    </row>
    <row r="17554" spans="1:13" hidden="1" x14ac:dyDescent="0.3">
      <c r="A17554" s="1" t="s">
        <v>186</v>
      </c>
      <c r="B17554" s="1" t="s">
        <v>26</v>
      </c>
      <c r="C17554" t="s">
        <v>162</v>
      </c>
      <c r="D17554" s="1" t="s">
        <v>20</v>
      </c>
      <c r="E17554" t="s">
        <v>15</v>
      </c>
      <c r="F17554" s="1" t="s">
        <v>161</v>
      </c>
      <c r="G17554" t="s">
        <v>142</v>
      </c>
      <c r="H17554" s="1" t="s">
        <v>187</v>
      </c>
      <c r="I17554" s="1" t="str">
        <f t="shared" si="548"/>
        <v>Android Slate</v>
      </c>
      <c r="J17554" s="1" t="str">
        <f t="shared" si="549"/>
        <v>Android Slate</v>
      </c>
      <c r="K17554" t="s">
        <v>143</v>
      </c>
      <c r="L17554" t="s">
        <v>143</v>
      </c>
      <c r="M17554" s="47">
        <v>3509</v>
      </c>
    </row>
    <row r="17555" spans="1:13" hidden="1" x14ac:dyDescent="0.3">
      <c r="A17555" s="1" t="s">
        <v>186</v>
      </c>
      <c r="B17555" s="1" t="s">
        <v>26</v>
      </c>
      <c r="C17555" t="s">
        <v>162</v>
      </c>
      <c r="D17555" s="1" t="s">
        <v>20</v>
      </c>
      <c r="E17555" t="s">
        <v>15</v>
      </c>
      <c r="F17555" s="1" t="s">
        <v>161</v>
      </c>
      <c r="G17555" t="s">
        <v>142</v>
      </c>
      <c r="H17555" s="1" t="s">
        <v>187</v>
      </c>
      <c r="I17555" s="1" t="str">
        <f t="shared" si="548"/>
        <v>Android Slate</v>
      </c>
      <c r="J17555" s="1" t="str">
        <f t="shared" si="549"/>
        <v>Android Slate</v>
      </c>
      <c r="K17555" t="s">
        <v>144</v>
      </c>
      <c r="L17555" t="s">
        <v>145</v>
      </c>
      <c r="M17555" s="47">
        <v>31</v>
      </c>
    </row>
    <row r="17556" spans="1:13" hidden="1" x14ac:dyDescent="0.3">
      <c r="A17556" s="1" t="s">
        <v>186</v>
      </c>
      <c r="B17556" s="1" t="s">
        <v>26</v>
      </c>
      <c r="C17556" t="s">
        <v>162</v>
      </c>
      <c r="D17556" s="1" t="s">
        <v>20</v>
      </c>
      <c r="E17556" t="s">
        <v>15</v>
      </c>
      <c r="F17556" s="1" t="s">
        <v>161</v>
      </c>
      <c r="G17556" t="s">
        <v>142</v>
      </c>
      <c r="H17556" s="1" t="s">
        <v>187</v>
      </c>
      <c r="I17556" s="1" t="str">
        <f t="shared" si="548"/>
        <v>Android Slate</v>
      </c>
      <c r="J17556" s="1" t="str">
        <f t="shared" si="549"/>
        <v>Android Slate</v>
      </c>
      <c r="K17556" t="s">
        <v>144</v>
      </c>
      <c r="L17556" t="s">
        <v>146</v>
      </c>
      <c r="M17556" s="47">
        <v>38</v>
      </c>
    </row>
    <row r="17557" spans="1:13" hidden="1" x14ac:dyDescent="0.3">
      <c r="A17557" s="1" t="s">
        <v>186</v>
      </c>
      <c r="B17557" s="1" t="s">
        <v>26</v>
      </c>
      <c r="C17557" t="s">
        <v>162</v>
      </c>
      <c r="D17557" s="1" t="s">
        <v>20</v>
      </c>
      <c r="E17557" t="s">
        <v>15</v>
      </c>
      <c r="F17557" s="1" t="s">
        <v>161</v>
      </c>
      <c r="G17557" t="s">
        <v>142</v>
      </c>
      <c r="H17557" s="1" t="s">
        <v>187</v>
      </c>
      <c r="I17557" s="1" t="str">
        <f t="shared" si="548"/>
        <v>Android Slate</v>
      </c>
      <c r="J17557" s="1" t="str">
        <f t="shared" si="549"/>
        <v>Android Slate</v>
      </c>
      <c r="K17557" t="s">
        <v>144</v>
      </c>
      <c r="L17557" t="s">
        <v>147</v>
      </c>
      <c r="M17557" s="47">
        <v>14</v>
      </c>
    </row>
    <row r="17558" spans="1:13" hidden="1" x14ac:dyDescent="0.3">
      <c r="A17558" s="1" t="s">
        <v>186</v>
      </c>
      <c r="B17558" s="1" t="s">
        <v>26</v>
      </c>
      <c r="C17558" t="s">
        <v>171</v>
      </c>
      <c r="D17558" s="1" t="s">
        <v>18</v>
      </c>
      <c r="E17558" t="s">
        <v>10</v>
      </c>
      <c r="F17558" s="1" t="s">
        <v>154</v>
      </c>
      <c r="G17558" t="s">
        <v>142</v>
      </c>
      <c r="H17558" s="1" t="s">
        <v>155</v>
      </c>
      <c r="I17558" s="1" t="str">
        <f t="shared" si="548"/>
        <v>Clamshell NB</v>
      </c>
      <c r="J17558" s="1" t="str">
        <f t="shared" si="549"/>
        <v>Clamshell Ultraslim NB</v>
      </c>
      <c r="K17558" t="s">
        <v>143</v>
      </c>
      <c r="L17558" t="s">
        <v>143</v>
      </c>
      <c r="M17558" s="47">
        <v>205</v>
      </c>
    </row>
    <row r="17559" spans="1:13" hidden="1" x14ac:dyDescent="0.3">
      <c r="A17559" s="1" t="s">
        <v>186</v>
      </c>
      <c r="B17559" s="1" t="s">
        <v>26</v>
      </c>
      <c r="C17559" t="s">
        <v>171</v>
      </c>
      <c r="D17559" s="1" t="s">
        <v>18</v>
      </c>
      <c r="E17559" t="s">
        <v>10</v>
      </c>
      <c r="F17559" s="1" t="s">
        <v>154</v>
      </c>
      <c r="G17559" t="s">
        <v>142</v>
      </c>
      <c r="H17559" s="1" t="s">
        <v>155</v>
      </c>
      <c r="I17559" s="1" t="str">
        <f t="shared" si="548"/>
        <v>Clamshell NB</v>
      </c>
      <c r="J17559" s="1" t="str">
        <f t="shared" si="549"/>
        <v>Clamshell Ultraslim NB</v>
      </c>
      <c r="K17559" t="s">
        <v>144</v>
      </c>
      <c r="L17559" t="s">
        <v>145</v>
      </c>
      <c r="M17559" s="47">
        <v>5</v>
      </c>
    </row>
    <row r="17560" spans="1:13" hidden="1" x14ac:dyDescent="0.3">
      <c r="A17560" s="1" t="s">
        <v>186</v>
      </c>
      <c r="B17560" s="1" t="s">
        <v>26</v>
      </c>
      <c r="C17560" t="s">
        <v>171</v>
      </c>
      <c r="D17560" s="1" t="s">
        <v>18</v>
      </c>
      <c r="E17560" t="s">
        <v>10</v>
      </c>
      <c r="F17560" s="1" t="s">
        <v>154</v>
      </c>
      <c r="G17560" t="s">
        <v>142</v>
      </c>
      <c r="H17560" s="1" t="s">
        <v>155</v>
      </c>
      <c r="I17560" s="1" t="str">
        <f t="shared" si="548"/>
        <v>Clamshell NB</v>
      </c>
      <c r="J17560" s="1" t="str">
        <f t="shared" si="549"/>
        <v>Clamshell Ultraslim NB</v>
      </c>
      <c r="K17560" t="s">
        <v>144</v>
      </c>
      <c r="L17560" t="s">
        <v>146</v>
      </c>
      <c r="M17560" s="47">
        <v>5</v>
      </c>
    </row>
    <row r="17561" spans="1:13" hidden="1" x14ac:dyDescent="0.3">
      <c r="A17561" s="1" t="s">
        <v>186</v>
      </c>
      <c r="B17561" s="1" t="s">
        <v>26</v>
      </c>
      <c r="C17561" t="s">
        <v>171</v>
      </c>
      <c r="D17561" s="1" t="s">
        <v>20</v>
      </c>
      <c r="E17561" t="s">
        <v>15</v>
      </c>
      <c r="F17561" s="1" t="s">
        <v>161</v>
      </c>
      <c r="G17561" t="s">
        <v>142</v>
      </c>
      <c r="H17561" s="1" t="s">
        <v>187</v>
      </c>
      <c r="I17561" s="1" t="str">
        <f t="shared" si="548"/>
        <v>Android Slate</v>
      </c>
      <c r="J17561" s="1" t="str">
        <f t="shared" si="549"/>
        <v>Android Slate</v>
      </c>
      <c r="K17561" t="s">
        <v>143</v>
      </c>
      <c r="L17561" t="s">
        <v>143</v>
      </c>
      <c r="M17561" s="47">
        <v>1681</v>
      </c>
    </row>
    <row r="17562" spans="1:13" hidden="1" x14ac:dyDescent="0.3">
      <c r="A17562" s="1" t="s">
        <v>186</v>
      </c>
      <c r="B17562" s="1" t="s">
        <v>26</v>
      </c>
      <c r="C17562" t="s">
        <v>171</v>
      </c>
      <c r="D17562" s="1" t="s">
        <v>20</v>
      </c>
      <c r="E17562" t="s">
        <v>15</v>
      </c>
      <c r="F17562" s="1" t="s">
        <v>161</v>
      </c>
      <c r="G17562" t="s">
        <v>142</v>
      </c>
      <c r="H17562" s="1" t="s">
        <v>187</v>
      </c>
      <c r="I17562" s="1" t="str">
        <f t="shared" si="548"/>
        <v>Android Slate</v>
      </c>
      <c r="J17562" s="1" t="str">
        <f t="shared" si="549"/>
        <v>Android Slate</v>
      </c>
      <c r="K17562" t="s">
        <v>144</v>
      </c>
      <c r="L17562" t="s">
        <v>145</v>
      </c>
      <c r="M17562" s="47">
        <v>39</v>
      </c>
    </row>
    <row r="17563" spans="1:13" hidden="1" x14ac:dyDescent="0.3">
      <c r="A17563" s="1" t="s">
        <v>186</v>
      </c>
      <c r="B17563" s="1" t="s">
        <v>26</v>
      </c>
      <c r="C17563" t="s">
        <v>171</v>
      </c>
      <c r="D17563" s="1" t="s">
        <v>20</v>
      </c>
      <c r="E17563" t="s">
        <v>15</v>
      </c>
      <c r="F17563" s="1" t="s">
        <v>161</v>
      </c>
      <c r="G17563" t="s">
        <v>142</v>
      </c>
      <c r="H17563" s="1" t="s">
        <v>187</v>
      </c>
      <c r="I17563" s="1" t="str">
        <f t="shared" si="548"/>
        <v>Android Slate</v>
      </c>
      <c r="J17563" s="1" t="str">
        <f t="shared" si="549"/>
        <v>Android Slate</v>
      </c>
      <c r="K17563" t="s">
        <v>144</v>
      </c>
      <c r="L17563" t="s">
        <v>146</v>
      </c>
      <c r="M17563" s="47">
        <v>39</v>
      </c>
    </row>
    <row r="17564" spans="1:13" hidden="1" x14ac:dyDescent="0.3">
      <c r="A17564" s="1" t="s">
        <v>186</v>
      </c>
      <c r="B17564" s="1" t="s">
        <v>26</v>
      </c>
      <c r="C17564" t="s">
        <v>96</v>
      </c>
      <c r="D17564" s="1" t="s">
        <v>17</v>
      </c>
      <c r="E17564" t="s">
        <v>7</v>
      </c>
      <c r="F17564" s="1" t="s">
        <v>154</v>
      </c>
      <c r="G17564" t="s">
        <v>142</v>
      </c>
      <c r="H17564" s="1" t="s">
        <v>187</v>
      </c>
      <c r="I17564" s="1" t="str">
        <f t="shared" si="548"/>
        <v>Tower DT</v>
      </c>
      <c r="J17564" s="1" t="str">
        <f t="shared" si="549"/>
        <v>Tower DT</v>
      </c>
      <c r="K17564" t="s">
        <v>143</v>
      </c>
      <c r="L17564" t="s">
        <v>143</v>
      </c>
      <c r="M17564" s="47">
        <v>13</v>
      </c>
    </row>
    <row r="17565" spans="1:13" hidden="1" x14ac:dyDescent="0.3">
      <c r="A17565" s="1" t="s">
        <v>186</v>
      </c>
      <c r="B17565" s="1" t="s">
        <v>26</v>
      </c>
      <c r="C17565" t="s">
        <v>96</v>
      </c>
      <c r="D17565" s="1" t="s">
        <v>17</v>
      </c>
      <c r="E17565" t="s">
        <v>7</v>
      </c>
      <c r="F17565" s="1" t="s">
        <v>154</v>
      </c>
      <c r="G17565" t="s">
        <v>142</v>
      </c>
      <c r="H17565" s="1" t="s">
        <v>187</v>
      </c>
      <c r="I17565" s="1" t="str">
        <f t="shared" si="548"/>
        <v>Tower DT</v>
      </c>
      <c r="J17565" s="1" t="str">
        <f t="shared" si="549"/>
        <v>Tower DT</v>
      </c>
      <c r="K17565" t="s">
        <v>144</v>
      </c>
      <c r="L17565" t="s">
        <v>145</v>
      </c>
      <c r="M17565" s="47">
        <v>137</v>
      </c>
    </row>
    <row r="17566" spans="1:13" hidden="1" x14ac:dyDescent="0.3">
      <c r="A17566" s="1" t="s">
        <v>186</v>
      </c>
      <c r="B17566" s="1" t="s">
        <v>26</v>
      </c>
      <c r="C17566" t="s">
        <v>96</v>
      </c>
      <c r="D17566" s="1" t="s">
        <v>17</v>
      </c>
      <c r="E17566" t="s">
        <v>7</v>
      </c>
      <c r="F17566" s="1" t="s">
        <v>154</v>
      </c>
      <c r="G17566" t="s">
        <v>142</v>
      </c>
      <c r="H17566" s="1" t="s">
        <v>187</v>
      </c>
      <c r="I17566" s="1" t="str">
        <f t="shared" si="548"/>
        <v>Tower DT</v>
      </c>
      <c r="J17566" s="1" t="str">
        <f t="shared" si="549"/>
        <v>Tower DT</v>
      </c>
      <c r="K17566" t="s">
        <v>144</v>
      </c>
      <c r="L17566" t="s">
        <v>146</v>
      </c>
      <c r="M17566" s="47">
        <v>197</v>
      </c>
    </row>
    <row r="17567" spans="1:13" hidden="1" x14ac:dyDescent="0.3">
      <c r="A17567" s="1" t="s">
        <v>186</v>
      </c>
      <c r="B17567" s="1" t="s">
        <v>26</v>
      </c>
      <c r="C17567" t="s">
        <v>96</v>
      </c>
      <c r="D17567" s="1" t="s">
        <v>17</v>
      </c>
      <c r="E17567" t="s">
        <v>7</v>
      </c>
      <c r="F17567" s="1" t="s">
        <v>154</v>
      </c>
      <c r="G17567" t="s">
        <v>142</v>
      </c>
      <c r="H17567" s="1" t="s">
        <v>187</v>
      </c>
      <c r="I17567" s="1" t="str">
        <f t="shared" si="548"/>
        <v>Tower DT</v>
      </c>
      <c r="J17567" s="1" t="str">
        <f t="shared" si="549"/>
        <v>Tower DT</v>
      </c>
      <c r="K17567" t="s">
        <v>144</v>
      </c>
      <c r="L17567" t="s">
        <v>147</v>
      </c>
      <c r="M17567" s="47">
        <v>91</v>
      </c>
    </row>
    <row r="17568" spans="1:13" hidden="1" x14ac:dyDescent="0.3">
      <c r="A17568" s="1" t="s">
        <v>186</v>
      </c>
      <c r="B17568" s="1" t="s">
        <v>26</v>
      </c>
      <c r="C17568" t="s">
        <v>96</v>
      </c>
      <c r="D17568" s="1" t="s">
        <v>17</v>
      </c>
      <c r="E17568" t="s">
        <v>7</v>
      </c>
      <c r="F17568" s="1" t="s">
        <v>154</v>
      </c>
      <c r="G17568" t="s">
        <v>142</v>
      </c>
      <c r="H17568" s="1" t="s">
        <v>187</v>
      </c>
      <c r="I17568" s="1" t="str">
        <f t="shared" si="548"/>
        <v>Tower DT</v>
      </c>
      <c r="J17568" s="1" t="str">
        <f t="shared" si="549"/>
        <v>Tower DT</v>
      </c>
      <c r="K17568" t="s">
        <v>144</v>
      </c>
      <c r="L17568" t="s">
        <v>148</v>
      </c>
      <c r="M17568" s="47">
        <v>3</v>
      </c>
    </row>
    <row r="17569" spans="1:13" hidden="1" x14ac:dyDescent="0.3">
      <c r="A17569" s="1" t="s">
        <v>186</v>
      </c>
      <c r="B17569" s="1" t="s">
        <v>26</v>
      </c>
      <c r="C17569" t="s">
        <v>96</v>
      </c>
      <c r="D17569" s="1" t="s">
        <v>17</v>
      </c>
      <c r="E17569" t="s">
        <v>7</v>
      </c>
      <c r="F17569" s="1" t="s">
        <v>154</v>
      </c>
      <c r="G17569" t="s">
        <v>142</v>
      </c>
      <c r="H17569" s="1" t="s">
        <v>187</v>
      </c>
      <c r="I17569" s="1" t="str">
        <f t="shared" si="548"/>
        <v>Tower DT</v>
      </c>
      <c r="J17569" s="1" t="str">
        <f t="shared" si="549"/>
        <v>Tower DT</v>
      </c>
      <c r="K17569" t="s">
        <v>144</v>
      </c>
      <c r="L17569" t="s">
        <v>149</v>
      </c>
      <c r="M17569" s="47">
        <v>8</v>
      </c>
    </row>
    <row r="17570" spans="1:13" hidden="1" x14ac:dyDescent="0.3">
      <c r="A17570" s="1" t="s">
        <v>186</v>
      </c>
      <c r="B17570" s="1" t="s">
        <v>26</v>
      </c>
      <c r="C17570" t="s">
        <v>96</v>
      </c>
      <c r="D17570" s="1" t="s">
        <v>17</v>
      </c>
      <c r="E17570" t="s">
        <v>7</v>
      </c>
      <c r="F17570" s="1" t="s">
        <v>154</v>
      </c>
      <c r="G17570" t="s">
        <v>155</v>
      </c>
      <c r="H17570" s="1" t="s">
        <v>187</v>
      </c>
      <c r="I17570" s="1" t="str">
        <f t="shared" si="548"/>
        <v>Tower Gaming Capable DT</v>
      </c>
      <c r="J17570" s="1" t="str">
        <f t="shared" si="549"/>
        <v>Tower Gaming Capable DT</v>
      </c>
      <c r="K17570" t="s">
        <v>143</v>
      </c>
      <c r="L17570" t="s">
        <v>143</v>
      </c>
      <c r="M17570" s="47">
        <v>81</v>
      </c>
    </row>
    <row r="17571" spans="1:13" hidden="1" x14ac:dyDescent="0.3">
      <c r="A17571" s="1" t="s">
        <v>186</v>
      </c>
      <c r="B17571" s="1" t="s">
        <v>26</v>
      </c>
      <c r="C17571" t="s">
        <v>96</v>
      </c>
      <c r="D17571" s="1" t="s">
        <v>17</v>
      </c>
      <c r="E17571" t="s">
        <v>7</v>
      </c>
      <c r="F17571" s="1" t="s">
        <v>154</v>
      </c>
      <c r="G17571" t="s">
        <v>155</v>
      </c>
      <c r="H17571" s="1" t="s">
        <v>187</v>
      </c>
      <c r="I17571" s="1" t="str">
        <f t="shared" si="548"/>
        <v>Tower Gaming Capable DT</v>
      </c>
      <c r="J17571" s="1" t="str">
        <f t="shared" si="549"/>
        <v>Tower Gaming Capable DT</v>
      </c>
      <c r="K17571" t="s">
        <v>144</v>
      </c>
      <c r="L17571" t="s">
        <v>145</v>
      </c>
      <c r="M17571" s="47">
        <v>1</v>
      </c>
    </row>
    <row r="17572" spans="1:13" hidden="1" x14ac:dyDescent="0.3">
      <c r="A17572" s="1" t="s">
        <v>186</v>
      </c>
      <c r="B17572" s="1" t="s">
        <v>26</v>
      </c>
      <c r="C17572" t="s">
        <v>96</v>
      </c>
      <c r="D17572" s="1" t="s">
        <v>17</v>
      </c>
      <c r="E17572" t="s">
        <v>7</v>
      </c>
      <c r="F17572" s="1" t="s">
        <v>154</v>
      </c>
      <c r="G17572" t="s">
        <v>155</v>
      </c>
      <c r="H17572" s="1" t="s">
        <v>187</v>
      </c>
      <c r="I17572" s="1" t="str">
        <f t="shared" si="548"/>
        <v>Tower Gaming Capable DT</v>
      </c>
      <c r="J17572" s="1" t="str">
        <f t="shared" si="549"/>
        <v>Tower Gaming Capable DT</v>
      </c>
      <c r="K17572" t="s">
        <v>144</v>
      </c>
      <c r="L17572" t="s">
        <v>146</v>
      </c>
      <c r="M17572" s="47">
        <v>1</v>
      </c>
    </row>
    <row r="17573" spans="1:13" hidden="1" x14ac:dyDescent="0.3">
      <c r="A17573" s="1" t="s">
        <v>186</v>
      </c>
      <c r="B17573" s="1" t="s">
        <v>26</v>
      </c>
      <c r="C17573" t="s">
        <v>96</v>
      </c>
      <c r="D17573" s="1" t="s">
        <v>17</v>
      </c>
      <c r="E17573" t="s">
        <v>7</v>
      </c>
      <c r="F17573" s="1" t="s">
        <v>154</v>
      </c>
      <c r="G17573" t="s">
        <v>155</v>
      </c>
      <c r="H17573" s="1" t="s">
        <v>187</v>
      </c>
      <c r="I17573" s="1" t="str">
        <f t="shared" si="548"/>
        <v>Tower Gaming Capable DT</v>
      </c>
      <c r="J17573" s="1" t="str">
        <f t="shared" si="549"/>
        <v>Tower Gaming Capable DT</v>
      </c>
      <c r="K17573" t="s">
        <v>144</v>
      </c>
      <c r="L17573" t="s">
        <v>147</v>
      </c>
      <c r="M17573" s="47">
        <v>1</v>
      </c>
    </row>
    <row r="17574" spans="1:13" hidden="1" x14ac:dyDescent="0.3">
      <c r="A17574" s="1" t="s">
        <v>186</v>
      </c>
      <c r="B17574" s="1" t="s">
        <v>26</v>
      </c>
      <c r="C17574" t="s">
        <v>96</v>
      </c>
      <c r="D17574" s="1" t="s">
        <v>18</v>
      </c>
      <c r="E17574" t="s">
        <v>10</v>
      </c>
      <c r="F17574" s="1" t="s">
        <v>154</v>
      </c>
      <c r="G17574" t="s">
        <v>142</v>
      </c>
      <c r="H17574" s="1" t="s">
        <v>142</v>
      </c>
      <c r="I17574" s="1" t="str">
        <f t="shared" si="548"/>
        <v>Clamshell NB</v>
      </c>
      <c r="J17574" s="1" t="str">
        <f t="shared" si="549"/>
        <v>Clamshell NB</v>
      </c>
      <c r="K17574" t="s">
        <v>143</v>
      </c>
      <c r="L17574" t="s">
        <v>143</v>
      </c>
      <c r="M17574" s="47">
        <v>15</v>
      </c>
    </row>
    <row r="17575" spans="1:13" hidden="1" x14ac:dyDescent="0.3">
      <c r="A17575" s="1" t="s">
        <v>186</v>
      </c>
      <c r="B17575" s="1" t="s">
        <v>26</v>
      </c>
      <c r="C17575" t="s">
        <v>96</v>
      </c>
      <c r="D17575" s="1" t="s">
        <v>18</v>
      </c>
      <c r="E17575" t="s">
        <v>10</v>
      </c>
      <c r="F17575" s="1" t="s">
        <v>154</v>
      </c>
      <c r="G17575" t="s">
        <v>142</v>
      </c>
      <c r="H17575" s="1" t="s">
        <v>142</v>
      </c>
      <c r="I17575" s="1" t="str">
        <f t="shared" si="548"/>
        <v>Clamshell NB</v>
      </c>
      <c r="J17575" s="1" t="str">
        <f t="shared" si="549"/>
        <v>Clamshell NB</v>
      </c>
      <c r="K17575" t="s">
        <v>144</v>
      </c>
      <c r="L17575" t="s">
        <v>145</v>
      </c>
      <c r="M17575" s="47">
        <v>7</v>
      </c>
    </row>
    <row r="17576" spans="1:13" hidden="1" x14ac:dyDescent="0.3">
      <c r="A17576" s="1" t="s">
        <v>186</v>
      </c>
      <c r="B17576" s="1" t="s">
        <v>26</v>
      </c>
      <c r="C17576" t="s">
        <v>96</v>
      </c>
      <c r="D17576" s="1" t="s">
        <v>18</v>
      </c>
      <c r="E17576" t="s">
        <v>10</v>
      </c>
      <c r="F17576" s="1" t="s">
        <v>154</v>
      </c>
      <c r="G17576" t="s">
        <v>142</v>
      </c>
      <c r="H17576" s="1" t="s">
        <v>142</v>
      </c>
      <c r="I17576" s="1" t="str">
        <f t="shared" si="548"/>
        <v>Clamshell NB</v>
      </c>
      <c r="J17576" s="1" t="str">
        <f t="shared" si="549"/>
        <v>Clamshell NB</v>
      </c>
      <c r="K17576" t="s">
        <v>144</v>
      </c>
      <c r="L17576" t="s">
        <v>146</v>
      </c>
      <c r="M17576" s="47">
        <v>17</v>
      </c>
    </row>
    <row r="17577" spans="1:13" hidden="1" x14ac:dyDescent="0.3">
      <c r="A17577" s="1" t="s">
        <v>186</v>
      </c>
      <c r="B17577" s="1" t="s">
        <v>26</v>
      </c>
      <c r="C17577" t="s">
        <v>96</v>
      </c>
      <c r="D17577" s="1" t="s">
        <v>18</v>
      </c>
      <c r="E17577" t="s">
        <v>10</v>
      </c>
      <c r="F17577" s="1" t="s">
        <v>154</v>
      </c>
      <c r="G17577" t="s">
        <v>142</v>
      </c>
      <c r="H17577" s="1" t="s">
        <v>142</v>
      </c>
      <c r="I17577" s="1" t="str">
        <f t="shared" si="548"/>
        <v>Clamshell NB</v>
      </c>
      <c r="J17577" s="1" t="str">
        <f t="shared" si="549"/>
        <v>Clamshell NB</v>
      </c>
      <c r="K17577" t="s">
        <v>144</v>
      </c>
      <c r="L17577" t="s">
        <v>147</v>
      </c>
      <c r="M17577" s="47">
        <v>12</v>
      </c>
    </row>
    <row r="17578" spans="1:13" hidden="1" x14ac:dyDescent="0.3">
      <c r="A17578" s="1" t="s">
        <v>186</v>
      </c>
      <c r="B17578" s="1" t="s">
        <v>26</v>
      </c>
      <c r="C17578" t="s">
        <v>96</v>
      </c>
      <c r="D17578" s="1" t="s">
        <v>18</v>
      </c>
      <c r="E17578" t="s">
        <v>10</v>
      </c>
      <c r="F17578" s="1" t="s">
        <v>154</v>
      </c>
      <c r="G17578" t="s">
        <v>142</v>
      </c>
      <c r="H17578" s="1" t="s">
        <v>142</v>
      </c>
      <c r="I17578" s="1" t="str">
        <f t="shared" si="548"/>
        <v>Clamshell NB</v>
      </c>
      <c r="J17578" s="1" t="str">
        <f t="shared" si="549"/>
        <v>Clamshell NB</v>
      </c>
      <c r="K17578" t="s">
        <v>144</v>
      </c>
      <c r="L17578" t="s">
        <v>149</v>
      </c>
      <c r="M17578" s="47">
        <v>2</v>
      </c>
    </row>
    <row r="17579" spans="1:13" hidden="1" x14ac:dyDescent="0.3">
      <c r="A17579" s="1" t="s">
        <v>186</v>
      </c>
      <c r="B17579" s="1" t="s">
        <v>26</v>
      </c>
      <c r="C17579" t="s">
        <v>96</v>
      </c>
      <c r="D17579" s="1" t="s">
        <v>18</v>
      </c>
      <c r="E17579" t="s">
        <v>10</v>
      </c>
      <c r="F17579" s="1" t="s">
        <v>154</v>
      </c>
      <c r="G17579" t="s">
        <v>142</v>
      </c>
      <c r="H17579" s="1" t="s">
        <v>155</v>
      </c>
      <c r="I17579" s="1" t="str">
        <f t="shared" si="548"/>
        <v>Clamshell NB</v>
      </c>
      <c r="J17579" s="1" t="str">
        <f t="shared" si="549"/>
        <v>Clamshell Ultraslim NB</v>
      </c>
      <c r="K17579" t="s">
        <v>143</v>
      </c>
      <c r="L17579" t="s">
        <v>143</v>
      </c>
      <c r="M17579" s="47">
        <v>896</v>
      </c>
    </row>
    <row r="17580" spans="1:13" hidden="1" x14ac:dyDescent="0.3">
      <c r="A17580" s="1" t="s">
        <v>186</v>
      </c>
      <c r="B17580" s="1" t="s">
        <v>26</v>
      </c>
      <c r="C17580" t="s">
        <v>96</v>
      </c>
      <c r="D17580" s="1" t="s">
        <v>18</v>
      </c>
      <c r="E17580" t="s">
        <v>10</v>
      </c>
      <c r="F17580" s="1" t="s">
        <v>154</v>
      </c>
      <c r="G17580" t="s">
        <v>142</v>
      </c>
      <c r="H17580" s="1" t="s">
        <v>155</v>
      </c>
      <c r="I17580" s="1" t="str">
        <f t="shared" si="548"/>
        <v>Clamshell NB</v>
      </c>
      <c r="J17580" s="1" t="str">
        <f t="shared" si="549"/>
        <v>Clamshell Ultraslim NB</v>
      </c>
      <c r="K17580" t="s">
        <v>144</v>
      </c>
      <c r="L17580" t="s">
        <v>145</v>
      </c>
      <c r="M17580" s="47">
        <v>6</v>
      </c>
    </row>
    <row r="17581" spans="1:13" hidden="1" x14ac:dyDescent="0.3">
      <c r="A17581" s="1" t="s">
        <v>186</v>
      </c>
      <c r="B17581" s="1" t="s">
        <v>26</v>
      </c>
      <c r="C17581" t="s">
        <v>96</v>
      </c>
      <c r="D17581" s="1" t="s">
        <v>18</v>
      </c>
      <c r="E17581" t="s">
        <v>10</v>
      </c>
      <c r="F17581" s="1" t="s">
        <v>154</v>
      </c>
      <c r="G17581" t="s">
        <v>142</v>
      </c>
      <c r="H17581" s="1" t="s">
        <v>155</v>
      </c>
      <c r="I17581" s="1" t="str">
        <f t="shared" si="548"/>
        <v>Clamshell NB</v>
      </c>
      <c r="J17581" s="1" t="str">
        <f t="shared" si="549"/>
        <v>Clamshell Ultraslim NB</v>
      </c>
      <c r="K17581" t="s">
        <v>144</v>
      </c>
      <c r="L17581" t="s">
        <v>146</v>
      </c>
      <c r="M17581" s="47">
        <v>15</v>
      </c>
    </row>
    <row r="17582" spans="1:13" hidden="1" x14ac:dyDescent="0.3">
      <c r="A17582" s="1" t="s">
        <v>186</v>
      </c>
      <c r="B17582" s="1" t="s">
        <v>26</v>
      </c>
      <c r="C17582" t="s">
        <v>96</v>
      </c>
      <c r="D17582" s="1" t="s">
        <v>18</v>
      </c>
      <c r="E17582" t="s">
        <v>10</v>
      </c>
      <c r="F17582" s="1" t="s">
        <v>154</v>
      </c>
      <c r="G17582" t="s">
        <v>142</v>
      </c>
      <c r="H17582" s="1" t="s">
        <v>155</v>
      </c>
      <c r="I17582" s="1" t="str">
        <f t="shared" si="548"/>
        <v>Clamshell NB</v>
      </c>
      <c r="J17582" s="1" t="str">
        <f t="shared" si="549"/>
        <v>Clamshell Ultraslim NB</v>
      </c>
      <c r="K17582" t="s">
        <v>144</v>
      </c>
      <c r="L17582" t="s">
        <v>147</v>
      </c>
      <c r="M17582" s="47">
        <v>9</v>
      </c>
    </row>
    <row r="17583" spans="1:13" hidden="1" x14ac:dyDescent="0.3">
      <c r="A17583" s="1" t="s">
        <v>186</v>
      </c>
      <c r="B17583" s="1" t="s">
        <v>26</v>
      </c>
      <c r="C17583" t="s">
        <v>96</v>
      </c>
      <c r="D17583" s="1" t="s">
        <v>18</v>
      </c>
      <c r="E17583" t="s">
        <v>10</v>
      </c>
      <c r="F17583" s="1" t="s">
        <v>154</v>
      </c>
      <c r="G17583" t="s">
        <v>142</v>
      </c>
      <c r="H17583" s="1" t="s">
        <v>155</v>
      </c>
      <c r="I17583" s="1" t="str">
        <f t="shared" si="548"/>
        <v>Clamshell NB</v>
      </c>
      <c r="J17583" s="1" t="str">
        <f t="shared" si="549"/>
        <v>Clamshell Ultraslim NB</v>
      </c>
      <c r="K17583" t="s">
        <v>144</v>
      </c>
      <c r="L17583" t="s">
        <v>149</v>
      </c>
      <c r="M17583" s="47">
        <v>1</v>
      </c>
    </row>
    <row r="17584" spans="1:13" hidden="1" x14ac:dyDescent="0.3">
      <c r="A17584" s="1" t="s">
        <v>186</v>
      </c>
      <c r="B17584" s="1" t="s">
        <v>26</v>
      </c>
      <c r="C17584" t="s">
        <v>96</v>
      </c>
      <c r="D17584" s="1" t="s">
        <v>18</v>
      </c>
      <c r="E17584" t="s">
        <v>10</v>
      </c>
      <c r="F17584" s="1" t="s">
        <v>154</v>
      </c>
      <c r="G17584" t="s">
        <v>155</v>
      </c>
      <c r="H17584" s="1" t="s">
        <v>142</v>
      </c>
      <c r="I17584" s="1" t="str">
        <f t="shared" si="548"/>
        <v>Clamshell Gaming Capable NB</v>
      </c>
      <c r="J17584" s="1" t="str">
        <f t="shared" si="549"/>
        <v>Clamshell Gaming Capable NB</v>
      </c>
      <c r="K17584" t="s">
        <v>143</v>
      </c>
      <c r="L17584" t="s">
        <v>143</v>
      </c>
      <c r="M17584" s="47">
        <v>58</v>
      </c>
    </row>
    <row r="17585" spans="1:13" hidden="1" x14ac:dyDescent="0.3">
      <c r="A17585" s="1" t="s">
        <v>186</v>
      </c>
      <c r="B17585" s="1" t="s">
        <v>26</v>
      </c>
      <c r="C17585" t="s">
        <v>96</v>
      </c>
      <c r="D17585" s="1" t="s">
        <v>18</v>
      </c>
      <c r="E17585" t="s">
        <v>10</v>
      </c>
      <c r="F17585" s="1" t="s">
        <v>188</v>
      </c>
      <c r="G17585" t="s">
        <v>142</v>
      </c>
      <c r="H17585" s="1" t="s">
        <v>155</v>
      </c>
      <c r="I17585" s="1" t="str">
        <f t="shared" si="548"/>
        <v>Clamshell NB</v>
      </c>
      <c r="J17585" s="1" t="str">
        <f t="shared" si="549"/>
        <v>Clamshell Ultraslim NB</v>
      </c>
      <c r="K17585" t="s">
        <v>143</v>
      </c>
      <c r="L17585" t="s">
        <v>143</v>
      </c>
      <c r="M17585" s="47">
        <v>2</v>
      </c>
    </row>
    <row r="17586" spans="1:13" hidden="1" x14ac:dyDescent="0.3">
      <c r="A17586" s="1" t="s">
        <v>186</v>
      </c>
      <c r="B17586" s="1" t="s">
        <v>26</v>
      </c>
      <c r="C17586" t="s">
        <v>96</v>
      </c>
      <c r="D17586" s="1" t="s">
        <v>18</v>
      </c>
      <c r="E17586" t="s">
        <v>10</v>
      </c>
      <c r="F17586" s="1" t="s">
        <v>188</v>
      </c>
      <c r="G17586" t="s">
        <v>142</v>
      </c>
      <c r="H17586" s="1" t="s">
        <v>155</v>
      </c>
      <c r="I17586" s="1" t="str">
        <f t="shared" si="548"/>
        <v>Clamshell NB</v>
      </c>
      <c r="J17586" s="1" t="str">
        <f t="shared" si="549"/>
        <v>Clamshell Ultraslim NB</v>
      </c>
      <c r="K17586" t="s">
        <v>144</v>
      </c>
      <c r="L17586" t="s">
        <v>145</v>
      </c>
      <c r="M17586" s="47">
        <v>1</v>
      </c>
    </row>
    <row r="17587" spans="1:13" hidden="1" x14ac:dyDescent="0.3">
      <c r="A17587" s="1" t="s">
        <v>186</v>
      </c>
      <c r="B17587" s="1" t="s">
        <v>26</v>
      </c>
      <c r="C17587" t="s">
        <v>96</v>
      </c>
      <c r="D17587" s="1" t="s">
        <v>18</v>
      </c>
      <c r="E17587" t="s">
        <v>10</v>
      </c>
      <c r="F17587" s="1" t="s">
        <v>188</v>
      </c>
      <c r="G17587" t="s">
        <v>142</v>
      </c>
      <c r="H17587" s="1" t="s">
        <v>155</v>
      </c>
      <c r="I17587" s="1" t="str">
        <f t="shared" si="548"/>
        <v>Clamshell NB</v>
      </c>
      <c r="J17587" s="1" t="str">
        <f t="shared" si="549"/>
        <v>Clamshell Ultraslim NB</v>
      </c>
      <c r="K17587" t="s">
        <v>144</v>
      </c>
      <c r="L17587" t="s">
        <v>146</v>
      </c>
      <c r="M17587" s="47">
        <v>2</v>
      </c>
    </row>
    <row r="17588" spans="1:13" hidden="1" x14ac:dyDescent="0.3">
      <c r="A17588" s="1" t="s">
        <v>186</v>
      </c>
      <c r="B17588" s="1" t="s">
        <v>26</v>
      </c>
      <c r="C17588" t="s">
        <v>96</v>
      </c>
      <c r="D17588" s="1" t="s">
        <v>18</v>
      </c>
      <c r="E17588" t="s">
        <v>10</v>
      </c>
      <c r="F17588" s="1" t="s">
        <v>188</v>
      </c>
      <c r="G17588" t="s">
        <v>142</v>
      </c>
      <c r="H17588" s="1" t="s">
        <v>155</v>
      </c>
      <c r="I17588" s="1" t="str">
        <f t="shared" si="548"/>
        <v>Clamshell NB</v>
      </c>
      <c r="J17588" s="1" t="str">
        <f t="shared" si="549"/>
        <v>Clamshell Ultraslim NB</v>
      </c>
      <c r="K17588" t="s">
        <v>144</v>
      </c>
      <c r="L17588" t="s">
        <v>147</v>
      </c>
      <c r="M17588" s="47">
        <v>1</v>
      </c>
    </row>
    <row r="17589" spans="1:13" hidden="1" x14ac:dyDescent="0.3">
      <c r="A17589" s="1" t="s">
        <v>186</v>
      </c>
      <c r="B17589" s="1" t="s">
        <v>26</v>
      </c>
      <c r="C17589" t="s">
        <v>140</v>
      </c>
      <c r="D17589" s="1" t="s">
        <v>17</v>
      </c>
      <c r="E17589" t="s">
        <v>8</v>
      </c>
      <c r="F17589" s="1" t="s">
        <v>141</v>
      </c>
      <c r="G17589" t="s">
        <v>142</v>
      </c>
      <c r="H17589" s="1" t="s">
        <v>187</v>
      </c>
      <c r="I17589" s="1" t="str">
        <f t="shared" si="548"/>
        <v>AIO DT</v>
      </c>
      <c r="J17589" s="1" t="str">
        <f t="shared" si="549"/>
        <v>AIO DT</v>
      </c>
      <c r="K17589" t="s">
        <v>143</v>
      </c>
      <c r="L17589" t="s">
        <v>143</v>
      </c>
      <c r="M17589" s="47">
        <v>35</v>
      </c>
    </row>
    <row r="17590" spans="1:13" hidden="1" x14ac:dyDescent="0.3">
      <c r="A17590" s="1" t="s">
        <v>186</v>
      </c>
      <c r="B17590" s="1" t="s">
        <v>26</v>
      </c>
      <c r="C17590" t="s">
        <v>140</v>
      </c>
      <c r="D17590" s="1" t="s">
        <v>17</v>
      </c>
      <c r="E17590" t="s">
        <v>8</v>
      </c>
      <c r="F17590" s="1" t="s">
        <v>141</v>
      </c>
      <c r="G17590" t="s">
        <v>155</v>
      </c>
      <c r="H17590" s="1" t="s">
        <v>187</v>
      </c>
      <c r="I17590" s="1" t="str">
        <f t="shared" si="548"/>
        <v>AIO DT</v>
      </c>
      <c r="J17590" s="1" t="str">
        <f t="shared" si="549"/>
        <v>AIO DT</v>
      </c>
      <c r="K17590" t="s">
        <v>143</v>
      </c>
      <c r="L17590" t="s">
        <v>143</v>
      </c>
      <c r="M17590" s="47">
        <v>25</v>
      </c>
    </row>
    <row r="17591" spans="1:13" hidden="1" x14ac:dyDescent="0.3">
      <c r="A17591" s="1" t="s">
        <v>186</v>
      </c>
      <c r="B17591" s="1" t="s">
        <v>26</v>
      </c>
      <c r="C17591" t="s">
        <v>140</v>
      </c>
      <c r="D17591" s="1" t="s">
        <v>17</v>
      </c>
      <c r="E17591" t="s">
        <v>8</v>
      </c>
      <c r="F17591" s="1" t="s">
        <v>141</v>
      </c>
      <c r="G17591" t="s">
        <v>155</v>
      </c>
      <c r="H17591" s="1" t="s">
        <v>187</v>
      </c>
      <c r="I17591" s="1" t="str">
        <f t="shared" si="548"/>
        <v>AIO DT</v>
      </c>
      <c r="J17591" s="1" t="str">
        <f t="shared" si="549"/>
        <v>AIO DT</v>
      </c>
      <c r="K17591" t="s">
        <v>144</v>
      </c>
      <c r="L17591" t="s">
        <v>149</v>
      </c>
      <c r="M17591" s="47">
        <v>3</v>
      </c>
    </row>
    <row r="17592" spans="1:13" hidden="1" x14ac:dyDescent="0.3">
      <c r="A17592" s="1" t="s">
        <v>186</v>
      </c>
      <c r="B17592" s="1" t="s">
        <v>26</v>
      </c>
      <c r="C17592" t="s">
        <v>140</v>
      </c>
      <c r="D17592" s="1" t="s">
        <v>17</v>
      </c>
      <c r="E17592" t="s">
        <v>5</v>
      </c>
      <c r="F17592" s="1" t="s">
        <v>141</v>
      </c>
      <c r="G17592" t="s">
        <v>142</v>
      </c>
      <c r="H17592" s="1" t="s">
        <v>187</v>
      </c>
      <c r="I17592" s="1" t="str">
        <f t="shared" si="548"/>
        <v>Ultra-small DT</v>
      </c>
      <c r="J17592" s="1" t="str">
        <f t="shared" si="549"/>
        <v>Ultra-small DT</v>
      </c>
      <c r="K17592" t="s">
        <v>143</v>
      </c>
      <c r="L17592" t="s">
        <v>143</v>
      </c>
      <c r="M17592" s="47">
        <v>93</v>
      </c>
    </row>
    <row r="17593" spans="1:13" hidden="1" x14ac:dyDescent="0.3">
      <c r="A17593" s="1" t="s">
        <v>186</v>
      </c>
      <c r="B17593" s="1" t="s">
        <v>26</v>
      </c>
      <c r="C17593" t="s">
        <v>140</v>
      </c>
      <c r="D17593" s="1" t="s">
        <v>17</v>
      </c>
      <c r="E17593" t="s">
        <v>5</v>
      </c>
      <c r="F17593" s="1" t="s">
        <v>141</v>
      </c>
      <c r="G17593" t="s">
        <v>142</v>
      </c>
      <c r="H17593" s="1" t="s">
        <v>187</v>
      </c>
      <c r="I17593" s="1" t="str">
        <f t="shared" si="548"/>
        <v>Ultra-small DT</v>
      </c>
      <c r="J17593" s="1" t="str">
        <f t="shared" si="549"/>
        <v>Ultra-small DT</v>
      </c>
      <c r="K17593" t="s">
        <v>144</v>
      </c>
      <c r="L17593" t="s">
        <v>146</v>
      </c>
      <c r="M17593" s="47">
        <v>3</v>
      </c>
    </row>
    <row r="17594" spans="1:13" hidden="1" x14ac:dyDescent="0.3">
      <c r="A17594" s="1" t="s">
        <v>186</v>
      </c>
      <c r="B17594" s="1" t="s">
        <v>26</v>
      </c>
      <c r="C17594" t="s">
        <v>140</v>
      </c>
      <c r="D17594" s="1" t="s">
        <v>17</v>
      </c>
      <c r="E17594" t="s">
        <v>5</v>
      </c>
      <c r="F17594" s="1" t="s">
        <v>141</v>
      </c>
      <c r="G17594" t="s">
        <v>142</v>
      </c>
      <c r="H17594" s="1" t="s">
        <v>187</v>
      </c>
      <c r="I17594" s="1" t="str">
        <f t="shared" si="548"/>
        <v>Ultra-small DT</v>
      </c>
      <c r="J17594" s="1" t="str">
        <f t="shared" si="549"/>
        <v>Ultra-small DT</v>
      </c>
      <c r="K17594" t="s">
        <v>144</v>
      </c>
      <c r="L17594" t="s">
        <v>149</v>
      </c>
      <c r="M17594" s="47">
        <v>7</v>
      </c>
    </row>
    <row r="17595" spans="1:13" hidden="1" x14ac:dyDescent="0.3">
      <c r="A17595" s="1" t="s">
        <v>186</v>
      </c>
      <c r="B17595" s="1" t="s">
        <v>26</v>
      </c>
      <c r="C17595" t="s">
        <v>140</v>
      </c>
      <c r="D17595" s="1" t="s">
        <v>18</v>
      </c>
      <c r="E17595" t="s">
        <v>10</v>
      </c>
      <c r="F17595" s="1" t="s">
        <v>141</v>
      </c>
      <c r="G17595" t="s">
        <v>142</v>
      </c>
      <c r="H17595" s="1" t="s">
        <v>142</v>
      </c>
      <c r="I17595" s="1" t="str">
        <f t="shared" si="548"/>
        <v>Clamshell NB</v>
      </c>
      <c r="J17595" s="1" t="str">
        <f t="shared" si="549"/>
        <v>Clamshell NB</v>
      </c>
      <c r="K17595" t="s">
        <v>143</v>
      </c>
      <c r="L17595" t="s">
        <v>143</v>
      </c>
      <c r="M17595" s="47">
        <v>97</v>
      </c>
    </row>
    <row r="17596" spans="1:13" hidden="1" x14ac:dyDescent="0.3">
      <c r="A17596" s="1" t="s">
        <v>186</v>
      </c>
      <c r="B17596" s="1" t="s">
        <v>26</v>
      </c>
      <c r="C17596" t="s">
        <v>140</v>
      </c>
      <c r="D17596" s="1" t="s">
        <v>18</v>
      </c>
      <c r="E17596" t="s">
        <v>10</v>
      </c>
      <c r="F17596" s="1" t="s">
        <v>141</v>
      </c>
      <c r="G17596" t="s">
        <v>142</v>
      </c>
      <c r="H17596" s="1" t="s">
        <v>142</v>
      </c>
      <c r="I17596" s="1" t="str">
        <f t="shared" si="548"/>
        <v>Clamshell NB</v>
      </c>
      <c r="J17596" s="1" t="str">
        <f t="shared" si="549"/>
        <v>Clamshell NB</v>
      </c>
      <c r="K17596" t="s">
        <v>144</v>
      </c>
      <c r="L17596" t="s">
        <v>149</v>
      </c>
      <c r="M17596" s="47">
        <v>4</v>
      </c>
    </row>
    <row r="17597" spans="1:13" hidden="1" x14ac:dyDescent="0.3">
      <c r="A17597" s="1" t="s">
        <v>186</v>
      </c>
      <c r="B17597" s="1" t="s">
        <v>26</v>
      </c>
      <c r="C17597" t="s">
        <v>140</v>
      </c>
      <c r="D17597" s="1" t="s">
        <v>18</v>
      </c>
      <c r="E17597" t="s">
        <v>10</v>
      </c>
      <c r="F17597" s="1" t="s">
        <v>141</v>
      </c>
      <c r="G17597" t="s">
        <v>142</v>
      </c>
      <c r="H17597" s="1" t="s">
        <v>155</v>
      </c>
      <c r="I17597" s="1" t="str">
        <f t="shared" si="548"/>
        <v>Clamshell NB</v>
      </c>
      <c r="J17597" s="1" t="str">
        <f t="shared" si="549"/>
        <v>Clamshell Ultraslim NB</v>
      </c>
      <c r="K17597" t="s">
        <v>143</v>
      </c>
      <c r="L17597" t="s">
        <v>143</v>
      </c>
      <c r="M17597" s="47">
        <v>190</v>
      </c>
    </row>
    <row r="17598" spans="1:13" hidden="1" x14ac:dyDescent="0.3">
      <c r="A17598" s="1" t="s">
        <v>186</v>
      </c>
      <c r="B17598" s="1" t="s">
        <v>26</v>
      </c>
      <c r="C17598" t="s">
        <v>140</v>
      </c>
      <c r="D17598" s="1" t="s">
        <v>18</v>
      </c>
      <c r="E17598" t="s">
        <v>10</v>
      </c>
      <c r="F17598" s="1" t="s">
        <v>141</v>
      </c>
      <c r="G17598" t="s">
        <v>142</v>
      </c>
      <c r="H17598" s="1" t="s">
        <v>155</v>
      </c>
      <c r="I17598" s="1" t="str">
        <f t="shared" si="548"/>
        <v>Clamshell NB</v>
      </c>
      <c r="J17598" s="1" t="str">
        <f t="shared" si="549"/>
        <v>Clamshell Ultraslim NB</v>
      </c>
      <c r="K17598" t="s">
        <v>144</v>
      </c>
      <c r="L17598" t="s">
        <v>145</v>
      </c>
      <c r="M17598" s="47">
        <v>5</v>
      </c>
    </row>
    <row r="17599" spans="1:13" hidden="1" x14ac:dyDescent="0.3">
      <c r="A17599" s="1" t="s">
        <v>186</v>
      </c>
      <c r="B17599" s="1" t="s">
        <v>26</v>
      </c>
      <c r="C17599" t="s">
        <v>140</v>
      </c>
      <c r="D17599" s="1" t="s">
        <v>18</v>
      </c>
      <c r="E17599" t="s">
        <v>10</v>
      </c>
      <c r="F17599" s="1" t="s">
        <v>141</v>
      </c>
      <c r="G17599" t="s">
        <v>142</v>
      </c>
      <c r="H17599" s="1" t="s">
        <v>155</v>
      </c>
      <c r="I17599" s="1" t="str">
        <f t="shared" si="548"/>
        <v>Clamshell NB</v>
      </c>
      <c r="J17599" s="1" t="str">
        <f t="shared" si="549"/>
        <v>Clamshell Ultraslim NB</v>
      </c>
      <c r="K17599" t="s">
        <v>144</v>
      </c>
      <c r="L17599" t="s">
        <v>146</v>
      </c>
      <c r="M17599" s="47">
        <v>3</v>
      </c>
    </row>
    <row r="17600" spans="1:13" hidden="1" x14ac:dyDescent="0.3">
      <c r="A17600" s="1" t="s">
        <v>186</v>
      </c>
      <c r="B17600" s="1" t="s">
        <v>26</v>
      </c>
      <c r="C17600" t="s">
        <v>140</v>
      </c>
      <c r="D17600" s="1" t="s">
        <v>18</v>
      </c>
      <c r="E17600" t="s">
        <v>10</v>
      </c>
      <c r="F17600" s="1" t="s">
        <v>141</v>
      </c>
      <c r="G17600" t="s">
        <v>142</v>
      </c>
      <c r="H17600" s="1" t="s">
        <v>155</v>
      </c>
      <c r="I17600" s="1" t="str">
        <f t="shared" si="548"/>
        <v>Clamshell NB</v>
      </c>
      <c r="J17600" s="1" t="str">
        <f t="shared" si="549"/>
        <v>Clamshell Ultraslim NB</v>
      </c>
      <c r="K17600" t="s">
        <v>144</v>
      </c>
      <c r="L17600" t="s">
        <v>149</v>
      </c>
      <c r="M17600" s="47">
        <v>28</v>
      </c>
    </row>
    <row r="17601" spans="1:13" hidden="1" x14ac:dyDescent="0.3">
      <c r="A17601" s="1" t="s">
        <v>186</v>
      </c>
      <c r="B17601" s="1" t="s">
        <v>26</v>
      </c>
      <c r="C17601" t="s">
        <v>140</v>
      </c>
      <c r="D17601" s="1" t="s">
        <v>18</v>
      </c>
      <c r="E17601" t="s">
        <v>10</v>
      </c>
      <c r="F17601" s="1" t="s">
        <v>141</v>
      </c>
      <c r="G17601" t="s">
        <v>155</v>
      </c>
      <c r="H17601" s="1" t="s">
        <v>155</v>
      </c>
      <c r="I17601" s="1" t="str">
        <f t="shared" si="548"/>
        <v>Clamshell Ultraslim NB</v>
      </c>
      <c r="J17601" s="1" t="str">
        <f t="shared" si="549"/>
        <v>Clamshell Ultraslim NB</v>
      </c>
      <c r="K17601" t="s">
        <v>143</v>
      </c>
      <c r="L17601" t="s">
        <v>143</v>
      </c>
      <c r="M17601" s="47">
        <v>45</v>
      </c>
    </row>
    <row r="17602" spans="1:13" hidden="1" x14ac:dyDescent="0.3">
      <c r="A17602" s="1" t="s">
        <v>186</v>
      </c>
      <c r="B17602" s="1" t="s">
        <v>26</v>
      </c>
      <c r="C17602" t="s">
        <v>140</v>
      </c>
      <c r="D17602" s="1" t="s">
        <v>18</v>
      </c>
      <c r="E17602" t="s">
        <v>10</v>
      </c>
      <c r="F17602" s="1" t="s">
        <v>141</v>
      </c>
      <c r="G17602" t="s">
        <v>155</v>
      </c>
      <c r="H17602" s="1" t="s">
        <v>155</v>
      </c>
      <c r="I17602" s="1" t="str">
        <f t="shared" si="548"/>
        <v>Clamshell Ultraslim NB</v>
      </c>
      <c r="J17602" s="1" t="str">
        <f t="shared" si="549"/>
        <v>Clamshell Ultraslim NB</v>
      </c>
      <c r="K17602" t="s">
        <v>144</v>
      </c>
      <c r="L17602" t="s">
        <v>145</v>
      </c>
      <c r="M17602" s="47">
        <v>4</v>
      </c>
    </row>
    <row r="17603" spans="1:13" hidden="1" x14ac:dyDescent="0.3">
      <c r="A17603" s="1" t="s">
        <v>186</v>
      </c>
      <c r="B17603" s="1" t="s">
        <v>26</v>
      </c>
      <c r="C17603" t="s">
        <v>140</v>
      </c>
      <c r="D17603" s="1" t="s">
        <v>18</v>
      </c>
      <c r="E17603" t="s">
        <v>10</v>
      </c>
      <c r="F17603" s="1" t="s">
        <v>141</v>
      </c>
      <c r="G17603" t="s">
        <v>155</v>
      </c>
      <c r="H17603" s="1" t="s">
        <v>155</v>
      </c>
      <c r="I17603" s="1" t="str">
        <f t="shared" ref="I17603:I17618" si="550">VLOOKUP(E17603&amp;F17603&amp;G17603,$S$1:$T$74,2,0)</f>
        <v>Clamshell Ultraslim NB</v>
      </c>
      <c r="J17603" s="1" t="str">
        <f t="shared" ref="J17603:J17618" si="551">IF(AND(I17603="Clamshell NB",H17603="Yes"),"Clamshell Ultraslim NB",I17603)</f>
        <v>Clamshell Ultraslim NB</v>
      </c>
      <c r="K17603" t="s">
        <v>144</v>
      </c>
      <c r="L17603" t="s">
        <v>146</v>
      </c>
      <c r="M17603" s="47">
        <v>1</v>
      </c>
    </row>
    <row r="17604" spans="1:13" hidden="1" x14ac:dyDescent="0.3">
      <c r="A17604" s="1" t="s">
        <v>186</v>
      </c>
      <c r="B17604" s="1" t="s">
        <v>26</v>
      </c>
      <c r="C17604" t="s">
        <v>140</v>
      </c>
      <c r="D17604" s="1" t="s">
        <v>18</v>
      </c>
      <c r="E17604" t="s">
        <v>10</v>
      </c>
      <c r="F17604" s="1" t="s">
        <v>141</v>
      </c>
      <c r="G17604" t="s">
        <v>155</v>
      </c>
      <c r="H17604" s="1" t="s">
        <v>155</v>
      </c>
      <c r="I17604" s="1" t="str">
        <f t="shared" si="550"/>
        <v>Clamshell Ultraslim NB</v>
      </c>
      <c r="J17604" s="1" t="str">
        <f t="shared" si="551"/>
        <v>Clamshell Ultraslim NB</v>
      </c>
      <c r="K17604" t="s">
        <v>144</v>
      </c>
      <c r="L17604" t="s">
        <v>147</v>
      </c>
      <c r="M17604" s="47">
        <v>1</v>
      </c>
    </row>
    <row r="17605" spans="1:13" hidden="1" x14ac:dyDescent="0.3">
      <c r="A17605" s="1" t="s">
        <v>186</v>
      </c>
      <c r="B17605" s="1" t="s">
        <v>26</v>
      </c>
      <c r="C17605" t="s">
        <v>140</v>
      </c>
      <c r="D17605" s="1" t="s">
        <v>18</v>
      </c>
      <c r="E17605" t="s">
        <v>10</v>
      </c>
      <c r="F17605" s="1" t="s">
        <v>141</v>
      </c>
      <c r="G17605" t="s">
        <v>155</v>
      </c>
      <c r="H17605" s="1" t="s">
        <v>155</v>
      </c>
      <c r="I17605" s="1" t="str">
        <f t="shared" si="550"/>
        <v>Clamshell Ultraslim NB</v>
      </c>
      <c r="J17605" s="1" t="str">
        <f t="shared" si="551"/>
        <v>Clamshell Ultraslim NB</v>
      </c>
      <c r="K17605" t="s">
        <v>144</v>
      </c>
      <c r="L17605" t="s">
        <v>149</v>
      </c>
      <c r="M17605" s="47">
        <v>13</v>
      </c>
    </row>
    <row r="17606" spans="1:13" hidden="1" x14ac:dyDescent="0.3">
      <c r="A17606" s="1" t="s">
        <v>186</v>
      </c>
      <c r="B17606" s="1" t="s">
        <v>26</v>
      </c>
      <c r="C17606" t="s">
        <v>140</v>
      </c>
      <c r="D17606" s="1" t="s">
        <v>20</v>
      </c>
      <c r="E17606" t="s">
        <v>16</v>
      </c>
      <c r="F17606" s="1" t="s">
        <v>152</v>
      </c>
      <c r="G17606" t="s">
        <v>142</v>
      </c>
      <c r="H17606" s="1" t="s">
        <v>187</v>
      </c>
      <c r="I17606" s="1" t="str">
        <f t="shared" si="550"/>
        <v>iPad Detachable tablet</v>
      </c>
      <c r="J17606" s="1" t="str">
        <f t="shared" si="551"/>
        <v>iPad Detachable tablet</v>
      </c>
      <c r="K17606" t="s">
        <v>143</v>
      </c>
      <c r="L17606" t="s">
        <v>143</v>
      </c>
      <c r="M17606" s="47">
        <v>441</v>
      </c>
    </row>
    <row r="17607" spans="1:13" hidden="1" x14ac:dyDescent="0.3">
      <c r="A17607" s="1" t="s">
        <v>186</v>
      </c>
      <c r="B17607" s="1" t="s">
        <v>26</v>
      </c>
      <c r="C17607" t="s">
        <v>140</v>
      </c>
      <c r="D17607" s="1" t="s">
        <v>20</v>
      </c>
      <c r="E17607" t="s">
        <v>16</v>
      </c>
      <c r="F17607" s="1" t="s">
        <v>152</v>
      </c>
      <c r="G17607" t="s">
        <v>142</v>
      </c>
      <c r="H17607" s="1" t="s">
        <v>187</v>
      </c>
      <c r="I17607" s="1" t="str">
        <f t="shared" si="550"/>
        <v>iPad Detachable tablet</v>
      </c>
      <c r="J17607" s="1" t="str">
        <f t="shared" si="551"/>
        <v>iPad Detachable tablet</v>
      </c>
      <c r="K17607" t="s">
        <v>144</v>
      </c>
      <c r="L17607" t="s">
        <v>145</v>
      </c>
      <c r="M17607" s="47">
        <v>27</v>
      </c>
    </row>
    <row r="17608" spans="1:13" hidden="1" x14ac:dyDescent="0.3">
      <c r="A17608" s="1" t="s">
        <v>186</v>
      </c>
      <c r="B17608" s="1" t="s">
        <v>26</v>
      </c>
      <c r="C17608" t="s">
        <v>140</v>
      </c>
      <c r="D17608" s="1" t="s">
        <v>20</v>
      </c>
      <c r="E17608" t="s">
        <v>16</v>
      </c>
      <c r="F17608" s="1" t="s">
        <v>152</v>
      </c>
      <c r="G17608" t="s">
        <v>142</v>
      </c>
      <c r="H17608" s="1" t="s">
        <v>187</v>
      </c>
      <c r="I17608" s="1" t="str">
        <f t="shared" si="550"/>
        <v>iPad Detachable tablet</v>
      </c>
      <c r="J17608" s="1" t="str">
        <f t="shared" si="551"/>
        <v>iPad Detachable tablet</v>
      </c>
      <c r="K17608" t="s">
        <v>144</v>
      </c>
      <c r="L17608" t="s">
        <v>146</v>
      </c>
      <c r="M17608" s="47">
        <v>14</v>
      </c>
    </row>
    <row r="17609" spans="1:13" hidden="1" x14ac:dyDescent="0.3">
      <c r="A17609" s="1" t="s">
        <v>186</v>
      </c>
      <c r="B17609" s="1" t="s">
        <v>26</v>
      </c>
      <c r="C17609" t="s">
        <v>140</v>
      </c>
      <c r="D17609" s="1" t="s">
        <v>20</v>
      </c>
      <c r="E17609" t="s">
        <v>16</v>
      </c>
      <c r="F17609" s="1" t="s">
        <v>152</v>
      </c>
      <c r="G17609" t="s">
        <v>142</v>
      </c>
      <c r="H17609" s="1" t="s">
        <v>187</v>
      </c>
      <c r="I17609" s="1" t="str">
        <f t="shared" si="550"/>
        <v>iPad Detachable tablet</v>
      </c>
      <c r="J17609" s="1" t="str">
        <f t="shared" si="551"/>
        <v>iPad Detachable tablet</v>
      </c>
      <c r="K17609" t="s">
        <v>144</v>
      </c>
      <c r="L17609" t="s">
        <v>147</v>
      </c>
      <c r="M17609" s="47">
        <v>2</v>
      </c>
    </row>
    <row r="17610" spans="1:13" hidden="1" x14ac:dyDescent="0.3">
      <c r="A17610" s="1" t="s">
        <v>186</v>
      </c>
      <c r="B17610" s="1" t="s">
        <v>26</v>
      </c>
      <c r="C17610" t="s">
        <v>140</v>
      </c>
      <c r="D17610" s="1" t="s">
        <v>20</v>
      </c>
      <c r="E17610" t="s">
        <v>16</v>
      </c>
      <c r="F17610" s="1" t="s">
        <v>152</v>
      </c>
      <c r="G17610" t="s">
        <v>142</v>
      </c>
      <c r="H17610" s="1" t="s">
        <v>187</v>
      </c>
      <c r="I17610" s="1" t="str">
        <f t="shared" si="550"/>
        <v>iPad Detachable tablet</v>
      </c>
      <c r="J17610" s="1" t="str">
        <f t="shared" si="551"/>
        <v>iPad Detachable tablet</v>
      </c>
      <c r="K17610" t="s">
        <v>144</v>
      </c>
      <c r="L17610" t="s">
        <v>149</v>
      </c>
      <c r="M17610" s="47">
        <v>82</v>
      </c>
    </row>
    <row r="17611" spans="1:13" hidden="1" x14ac:dyDescent="0.3">
      <c r="A17611" s="1" t="s">
        <v>186</v>
      </c>
      <c r="B17611" s="1" t="s">
        <v>26</v>
      </c>
      <c r="C17611" t="s">
        <v>140</v>
      </c>
      <c r="D17611" s="1" t="s">
        <v>20</v>
      </c>
      <c r="E17611" t="s">
        <v>15</v>
      </c>
      <c r="F17611" s="1" t="s">
        <v>152</v>
      </c>
      <c r="G17611" t="s">
        <v>142</v>
      </c>
      <c r="H17611" s="1" t="s">
        <v>187</v>
      </c>
      <c r="I17611" s="1" t="str">
        <f t="shared" si="550"/>
        <v>iPad Slate</v>
      </c>
      <c r="J17611" s="1" t="str">
        <f t="shared" si="551"/>
        <v>iPad Slate</v>
      </c>
      <c r="K17611" t="s">
        <v>143</v>
      </c>
      <c r="L17611" t="s">
        <v>143</v>
      </c>
      <c r="M17611" s="47">
        <v>168</v>
      </c>
    </row>
    <row r="17612" spans="1:13" hidden="1" x14ac:dyDescent="0.3">
      <c r="A17612" s="1" t="s">
        <v>186</v>
      </c>
      <c r="B17612" s="1" t="s">
        <v>26</v>
      </c>
      <c r="C17612" t="s">
        <v>140</v>
      </c>
      <c r="D17612" s="1" t="s">
        <v>20</v>
      </c>
      <c r="E17612" t="s">
        <v>15</v>
      </c>
      <c r="F17612" s="1" t="s">
        <v>152</v>
      </c>
      <c r="G17612" t="s">
        <v>142</v>
      </c>
      <c r="H17612" s="1" t="s">
        <v>187</v>
      </c>
      <c r="I17612" s="1" t="str">
        <f t="shared" si="550"/>
        <v>iPad Slate</v>
      </c>
      <c r="J17612" s="1" t="str">
        <f t="shared" si="551"/>
        <v>iPad Slate</v>
      </c>
      <c r="K17612" t="s">
        <v>144</v>
      </c>
      <c r="L17612" t="s">
        <v>145</v>
      </c>
      <c r="M17612" s="47">
        <v>5</v>
      </c>
    </row>
    <row r="17613" spans="1:13" hidden="1" x14ac:dyDescent="0.3">
      <c r="A17613" s="1" t="s">
        <v>186</v>
      </c>
      <c r="B17613" s="1" t="s">
        <v>26</v>
      </c>
      <c r="C17613" t="s">
        <v>140</v>
      </c>
      <c r="D17613" s="1" t="s">
        <v>20</v>
      </c>
      <c r="E17613" t="s">
        <v>15</v>
      </c>
      <c r="F17613" s="1" t="s">
        <v>152</v>
      </c>
      <c r="G17613" t="s">
        <v>142</v>
      </c>
      <c r="H17613" s="1" t="s">
        <v>187</v>
      </c>
      <c r="I17613" s="1" t="str">
        <f t="shared" si="550"/>
        <v>iPad Slate</v>
      </c>
      <c r="J17613" s="1" t="str">
        <f t="shared" si="551"/>
        <v>iPad Slate</v>
      </c>
      <c r="K17613" t="s">
        <v>144</v>
      </c>
      <c r="L17613" t="s">
        <v>146</v>
      </c>
      <c r="M17613" s="47">
        <v>3</v>
      </c>
    </row>
    <row r="17614" spans="1:13" hidden="1" x14ac:dyDescent="0.3">
      <c r="A17614" s="1" t="s">
        <v>186</v>
      </c>
      <c r="B17614" s="1" t="s">
        <v>26</v>
      </c>
      <c r="C17614" t="s">
        <v>140</v>
      </c>
      <c r="D17614" s="1" t="s">
        <v>20</v>
      </c>
      <c r="E17614" t="s">
        <v>15</v>
      </c>
      <c r="F17614" s="1" t="s">
        <v>152</v>
      </c>
      <c r="G17614" t="s">
        <v>142</v>
      </c>
      <c r="H17614" s="1" t="s">
        <v>187</v>
      </c>
      <c r="I17614" s="1" t="str">
        <f t="shared" si="550"/>
        <v>iPad Slate</v>
      </c>
      <c r="J17614" s="1" t="str">
        <f t="shared" si="551"/>
        <v>iPad Slate</v>
      </c>
      <c r="K17614" t="s">
        <v>144</v>
      </c>
      <c r="L17614" t="s">
        <v>147</v>
      </c>
      <c r="M17614" s="47">
        <v>1</v>
      </c>
    </row>
    <row r="17615" spans="1:13" hidden="1" x14ac:dyDescent="0.3">
      <c r="A17615" s="1" t="s">
        <v>186</v>
      </c>
      <c r="B17615" s="1" t="s">
        <v>26</v>
      </c>
      <c r="C17615" t="s">
        <v>140</v>
      </c>
      <c r="D17615" s="1" t="s">
        <v>20</v>
      </c>
      <c r="E17615" t="s">
        <v>15</v>
      </c>
      <c r="F17615" s="1" t="s">
        <v>152</v>
      </c>
      <c r="G17615" t="s">
        <v>142</v>
      </c>
      <c r="H17615" s="1" t="s">
        <v>187</v>
      </c>
      <c r="I17615" s="1" t="str">
        <f t="shared" si="550"/>
        <v>iPad Slate</v>
      </c>
      <c r="J17615" s="1" t="str">
        <f t="shared" si="551"/>
        <v>iPad Slate</v>
      </c>
      <c r="K17615" t="s">
        <v>144</v>
      </c>
      <c r="L17615" t="s">
        <v>149</v>
      </c>
      <c r="M17615" s="47">
        <v>13</v>
      </c>
    </row>
    <row r="17616" spans="1:13" hidden="1" x14ac:dyDescent="0.3">
      <c r="A17616" s="1" t="s">
        <v>186</v>
      </c>
      <c r="B17616" s="1" t="s">
        <v>26</v>
      </c>
      <c r="C17616" t="s">
        <v>175</v>
      </c>
      <c r="D17616" s="1" t="s">
        <v>17</v>
      </c>
      <c r="E17616" t="s">
        <v>6</v>
      </c>
      <c r="F17616" s="1" t="s">
        <v>154</v>
      </c>
      <c r="G17616" t="s">
        <v>142</v>
      </c>
      <c r="H17616" s="1" t="s">
        <v>187</v>
      </c>
      <c r="I17616" s="1" t="str">
        <f t="shared" si="550"/>
        <v>Small DT</v>
      </c>
      <c r="J17616" s="1" t="str">
        <f t="shared" si="551"/>
        <v>Small DT</v>
      </c>
      <c r="K17616" t="s">
        <v>143</v>
      </c>
      <c r="L17616" t="s">
        <v>143</v>
      </c>
      <c r="M17616" s="47">
        <v>194</v>
      </c>
    </row>
    <row r="17617" spans="1:13" hidden="1" x14ac:dyDescent="0.3">
      <c r="A17617" s="1" t="s">
        <v>186</v>
      </c>
      <c r="B17617" s="1" t="s">
        <v>26</v>
      </c>
      <c r="C17617" t="s">
        <v>175</v>
      </c>
      <c r="D17617" s="1" t="s">
        <v>17</v>
      </c>
      <c r="E17617" t="s">
        <v>6</v>
      </c>
      <c r="F17617" s="1" t="s">
        <v>154</v>
      </c>
      <c r="G17617" t="s">
        <v>142</v>
      </c>
      <c r="H17617" s="1" t="s">
        <v>187</v>
      </c>
      <c r="I17617" s="1" t="str">
        <f t="shared" si="550"/>
        <v>Small DT</v>
      </c>
      <c r="J17617" s="1" t="str">
        <f t="shared" si="551"/>
        <v>Small DT</v>
      </c>
      <c r="K17617" t="s">
        <v>144</v>
      </c>
      <c r="L17617" t="s">
        <v>145</v>
      </c>
      <c r="M17617" s="47">
        <v>8</v>
      </c>
    </row>
    <row r="17618" spans="1:13" hidden="1" x14ac:dyDescent="0.3">
      <c r="A17618" s="48" t="s">
        <v>186</v>
      </c>
      <c r="B17618" s="1" t="s">
        <v>26</v>
      </c>
      <c r="C17618" t="s">
        <v>175</v>
      </c>
      <c r="D17618" s="1" t="s">
        <v>17</v>
      </c>
      <c r="E17618" t="s">
        <v>6</v>
      </c>
      <c r="F17618" s="1" t="s">
        <v>154</v>
      </c>
      <c r="G17618" t="s">
        <v>142</v>
      </c>
      <c r="H17618" s="1" t="s">
        <v>187</v>
      </c>
      <c r="I17618" s="1" t="str">
        <f t="shared" si="550"/>
        <v>Small DT</v>
      </c>
      <c r="J17618" s="1" t="str">
        <f t="shared" si="551"/>
        <v>Small DT</v>
      </c>
      <c r="K17618" t="s">
        <v>144</v>
      </c>
      <c r="L17618" t="s">
        <v>146</v>
      </c>
      <c r="M17618" s="47">
        <v>12</v>
      </c>
    </row>
  </sheetData>
  <autoFilter ref="A1:M17618" xr:uid="{D134CDBD-BBEC-47EF-BCEF-32F508066AD4}">
    <filterColumn colId="1">
      <filters>
        <filter val="Rest of Africa"/>
      </filters>
    </filterColumn>
    <filterColumn colId="2">
      <filters>
        <filter val="Acer"/>
      </filters>
    </filterColumn>
  </autoFilter>
  <conditionalFormatting sqref="A1:A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{D9D6383F-E604-4311-B209-AAFA298C7B8C}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6383F-E604-4311-B209-AAFA298C7B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A1:A2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50734-FDAF-4F8F-8A3A-9C0679A57783}">
  <sheetPr codeName="Sheet1">
    <tabColor theme="1"/>
  </sheetPr>
  <dimension ref="A1:AN70"/>
  <sheetViews>
    <sheetView workbookViewId="0">
      <selection activeCell="B6" sqref="B6"/>
    </sheetView>
  </sheetViews>
  <sheetFormatPr defaultRowHeight="14.4" x14ac:dyDescent="0.3"/>
  <cols>
    <col min="1" max="1" width="13.88671875" customWidth="1"/>
    <col min="2" max="2" width="96.33203125" bestFit="1" customWidth="1"/>
    <col min="6" max="6" width="28" style="6" bestFit="1" customWidth="1"/>
  </cols>
  <sheetData>
    <row r="1" spans="1:40" x14ac:dyDescent="0.3">
      <c r="A1" s="1" t="s">
        <v>117</v>
      </c>
      <c r="B1" s="41" t="s">
        <v>95</v>
      </c>
    </row>
    <row r="2" spans="1:40" x14ac:dyDescent="0.3">
      <c r="A2" s="1" t="s">
        <v>1</v>
      </c>
      <c r="B2" s="42">
        <v>2020</v>
      </c>
    </row>
    <row r="3" spans="1:40" x14ac:dyDescent="0.3">
      <c r="A3" s="1" t="s">
        <v>2</v>
      </c>
      <c r="B3" s="42">
        <v>3</v>
      </c>
    </row>
    <row r="4" spans="1:40" x14ac:dyDescent="0.3">
      <c r="A4" s="1" t="s">
        <v>0</v>
      </c>
      <c r="B4" s="43" t="s">
        <v>165</v>
      </c>
    </row>
    <row r="5" spans="1:40" x14ac:dyDescent="0.3">
      <c r="A5" s="1" t="s">
        <v>118</v>
      </c>
      <c r="B5" s="43" t="s">
        <v>304</v>
      </c>
    </row>
    <row r="6" spans="1:40" x14ac:dyDescent="0.3">
      <c r="A6" s="1" t="s">
        <v>119</v>
      </c>
      <c r="B6" s="43" t="s">
        <v>303</v>
      </c>
    </row>
    <row r="9" spans="1:40" x14ac:dyDescent="0.3">
      <c r="D9" s="4"/>
      <c r="E9" s="5"/>
      <c r="F9" s="7" t="s">
        <v>137</v>
      </c>
      <c r="G9" s="4" t="s">
        <v>92</v>
      </c>
      <c r="H9" t="s">
        <v>138</v>
      </c>
      <c r="J9" t="s">
        <v>275</v>
      </c>
      <c r="K9" t="s">
        <v>276</v>
      </c>
      <c r="P9" t="s">
        <v>17</v>
      </c>
      <c r="Q9" t="s">
        <v>17</v>
      </c>
      <c r="R9" t="s">
        <v>17</v>
      </c>
      <c r="S9" t="s">
        <v>17</v>
      </c>
      <c r="T9" t="s">
        <v>17</v>
      </c>
      <c r="U9" t="s">
        <v>17</v>
      </c>
      <c r="V9" t="s">
        <v>17</v>
      </c>
      <c r="W9" t="s">
        <v>19</v>
      </c>
      <c r="X9" t="s">
        <v>18</v>
      </c>
      <c r="Y9" t="s">
        <v>18</v>
      </c>
      <c r="Z9" t="s">
        <v>18</v>
      </c>
      <c r="AA9" t="s">
        <v>18</v>
      </c>
      <c r="AB9" t="s">
        <v>18</v>
      </c>
      <c r="AC9" t="s">
        <v>18</v>
      </c>
      <c r="AD9" t="s">
        <v>18</v>
      </c>
      <c r="AE9" t="s">
        <v>18</v>
      </c>
      <c r="AF9" t="s">
        <v>19</v>
      </c>
      <c r="AG9" t="s">
        <v>20</v>
      </c>
      <c r="AH9" t="s">
        <v>20</v>
      </c>
      <c r="AI9" t="s">
        <v>20</v>
      </c>
      <c r="AJ9" t="s">
        <v>20</v>
      </c>
      <c r="AK9" t="s">
        <v>20</v>
      </c>
      <c r="AL9" t="s">
        <v>20</v>
      </c>
      <c r="AM9" t="s">
        <v>20</v>
      </c>
      <c r="AN9" t="s">
        <v>20</v>
      </c>
    </row>
    <row r="10" spans="1:40" x14ac:dyDescent="0.3">
      <c r="D10" s="5"/>
      <c r="E10" s="4"/>
      <c r="F10" s="8" t="s">
        <v>7</v>
      </c>
      <c r="G10" s="4" t="s">
        <v>7</v>
      </c>
      <c r="H10" t="s">
        <v>17</v>
      </c>
      <c r="J10" t="s">
        <v>44</v>
      </c>
      <c r="K10" t="s">
        <v>44</v>
      </c>
      <c r="O10" s="8"/>
      <c r="P10" s="8" t="s">
        <v>7</v>
      </c>
      <c r="Q10" s="8" t="s">
        <v>113</v>
      </c>
      <c r="R10" s="8" t="s">
        <v>8</v>
      </c>
      <c r="S10" s="8" t="s">
        <v>114</v>
      </c>
      <c r="T10" s="8" t="s">
        <v>6</v>
      </c>
      <c r="U10" s="8" t="s">
        <v>5</v>
      </c>
      <c r="V10" s="8" t="s">
        <v>98</v>
      </c>
      <c r="W10" s="8" t="s">
        <v>99</v>
      </c>
      <c r="X10" s="8" t="s">
        <v>10</v>
      </c>
      <c r="Y10" s="8" t="s">
        <v>109</v>
      </c>
      <c r="Z10" s="8" t="s">
        <v>110</v>
      </c>
      <c r="AA10" s="8" t="s">
        <v>111</v>
      </c>
      <c r="AB10" s="8" t="s">
        <v>11</v>
      </c>
      <c r="AC10" s="8" t="s">
        <v>112</v>
      </c>
      <c r="AD10" s="8" t="s">
        <v>9</v>
      </c>
      <c r="AE10" s="8" t="s">
        <v>12</v>
      </c>
      <c r="AF10" s="8" t="s">
        <v>100</v>
      </c>
      <c r="AG10" s="8" t="s">
        <v>101</v>
      </c>
      <c r="AH10" s="8" t="s">
        <v>102</v>
      </c>
      <c r="AI10" s="8" t="s">
        <v>103</v>
      </c>
      <c r="AJ10" s="8" t="s">
        <v>104</v>
      </c>
      <c r="AK10" s="8" t="s">
        <v>105</v>
      </c>
      <c r="AL10" s="8" t="s">
        <v>106</v>
      </c>
      <c r="AM10" s="8" t="s">
        <v>107</v>
      </c>
      <c r="AN10" s="8" t="s">
        <v>108</v>
      </c>
    </row>
    <row r="11" spans="1:40" x14ac:dyDescent="0.3">
      <c r="D11" s="4"/>
      <c r="E11" s="4"/>
      <c r="F11" s="8" t="s">
        <v>113</v>
      </c>
      <c r="G11" s="4" t="s">
        <v>7</v>
      </c>
      <c r="H11" t="s">
        <v>17</v>
      </c>
      <c r="J11" t="s">
        <v>90</v>
      </c>
      <c r="K11" t="s">
        <v>32</v>
      </c>
    </row>
    <row r="12" spans="1:40" x14ac:dyDescent="0.3">
      <c r="D12" s="4"/>
      <c r="E12" s="4"/>
      <c r="F12" s="8" t="s">
        <v>8</v>
      </c>
      <c r="G12" s="4" t="s">
        <v>8</v>
      </c>
      <c r="H12" t="s">
        <v>17</v>
      </c>
      <c r="J12" t="s">
        <v>22</v>
      </c>
      <c r="K12" t="s">
        <v>22</v>
      </c>
    </row>
    <row r="13" spans="1:40" x14ac:dyDescent="0.3">
      <c r="D13" s="4"/>
      <c r="E13" s="4"/>
      <c r="F13" s="8" t="s">
        <v>114</v>
      </c>
      <c r="G13" s="4" t="s">
        <v>8</v>
      </c>
      <c r="H13" t="s">
        <v>17</v>
      </c>
      <c r="J13" t="s">
        <v>23</v>
      </c>
      <c r="K13" t="s">
        <v>23</v>
      </c>
    </row>
    <row r="14" spans="1:40" x14ac:dyDescent="0.3">
      <c r="D14" s="4"/>
      <c r="E14" s="4"/>
      <c r="F14" s="8" t="s">
        <v>6</v>
      </c>
      <c r="G14" s="4" t="s">
        <v>6</v>
      </c>
      <c r="H14" t="s">
        <v>17</v>
      </c>
      <c r="J14" t="s">
        <v>24</v>
      </c>
      <c r="K14" t="s">
        <v>24</v>
      </c>
    </row>
    <row r="15" spans="1:40" x14ac:dyDescent="0.3">
      <c r="D15" s="4"/>
      <c r="E15" s="4"/>
      <c r="F15" s="8" t="s">
        <v>5</v>
      </c>
      <c r="G15" s="8" t="s">
        <v>5</v>
      </c>
      <c r="H15" t="s">
        <v>17</v>
      </c>
      <c r="J15" t="s">
        <v>25</v>
      </c>
      <c r="K15" t="s">
        <v>32</v>
      </c>
    </row>
    <row r="16" spans="1:40" x14ac:dyDescent="0.3">
      <c r="D16" s="4"/>
      <c r="E16" s="4"/>
      <c r="F16" s="8" t="s">
        <v>98</v>
      </c>
      <c r="G16" s="8" t="s">
        <v>5</v>
      </c>
      <c r="H16" t="s">
        <v>17</v>
      </c>
      <c r="J16" t="s">
        <v>91</v>
      </c>
      <c r="K16" t="s">
        <v>32</v>
      </c>
    </row>
    <row r="17" spans="4:23" x14ac:dyDescent="0.3">
      <c r="D17" s="4"/>
      <c r="E17" s="4"/>
      <c r="F17" s="8" t="s">
        <v>99</v>
      </c>
      <c r="G17" s="4" t="s">
        <v>13</v>
      </c>
      <c r="H17" t="s">
        <v>19</v>
      </c>
      <c r="J17" t="s">
        <v>26</v>
      </c>
      <c r="K17" t="s">
        <v>26</v>
      </c>
    </row>
    <row r="18" spans="4:23" x14ac:dyDescent="0.3">
      <c r="D18" s="4"/>
      <c r="E18" s="4"/>
      <c r="F18" s="8" t="s">
        <v>10</v>
      </c>
      <c r="G18" s="4" t="s">
        <v>10</v>
      </c>
      <c r="H18" t="s">
        <v>18</v>
      </c>
      <c r="J18" t="s">
        <v>27</v>
      </c>
      <c r="K18" t="s">
        <v>32</v>
      </c>
    </row>
    <row r="19" spans="4:23" x14ac:dyDescent="0.3">
      <c r="D19" s="4"/>
      <c r="E19" s="4"/>
      <c r="F19" s="8" t="s">
        <v>109</v>
      </c>
      <c r="G19" s="4" t="s">
        <v>10</v>
      </c>
      <c r="H19" t="s">
        <v>18</v>
      </c>
      <c r="J19" t="s">
        <v>28</v>
      </c>
      <c r="K19" t="s">
        <v>32</v>
      </c>
      <c r="O19" s="8"/>
      <c r="P19" s="8"/>
      <c r="Q19" s="8"/>
      <c r="R19" s="8"/>
      <c r="S19" s="8"/>
      <c r="T19" s="8"/>
      <c r="U19" s="8"/>
      <c r="V19" s="8"/>
      <c r="W19" s="8"/>
    </row>
    <row r="20" spans="4:23" x14ac:dyDescent="0.3">
      <c r="D20" s="4"/>
      <c r="E20" s="4"/>
      <c r="F20" s="8" t="s">
        <v>110</v>
      </c>
      <c r="G20" s="4" t="s">
        <v>10</v>
      </c>
      <c r="H20" t="s">
        <v>18</v>
      </c>
      <c r="J20" t="s">
        <v>29</v>
      </c>
      <c r="K20" t="s">
        <v>29</v>
      </c>
    </row>
    <row r="21" spans="4:23" x14ac:dyDescent="0.3">
      <c r="D21" s="4"/>
      <c r="E21" s="4"/>
      <c r="F21" s="8" t="s">
        <v>111</v>
      </c>
      <c r="G21" s="4" t="s">
        <v>10</v>
      </c>
      <c r="H21" t="s">
        <v>18</v>
      </c>
      <c r="J21" t="s">
        <v>30</v>
      </c>
      <c r="K21" t="s">
        <v>32</v>
      </c>
    </row>
    <row r="22" spans="4:23" x14ac:dyDescent="0.3">
      <c r="D22" s="4"/>
      <c r="E22" s="4"/>
      <c r="F22" s="8" t="s">
        <v>11</v>
      </c>
      <c r="G22" s="4" t="s">
        <v>11</v>
      </c>
      <c r="H22" t="s">
        <v>18</v>
      </c>
      <c r="J22" t="s">
        <v>31</v>
      </c>
      <c r="K22" t="s">
        <v>32</v>
      </c>
    </row>
    <row r="23" spans="4:23" x14ac:dyDescent="0.3">
      <c r="D23" s="4"/>
      <c r="E23" s="4"/>
      <c r="F23" s="8" t="s">
        <v>112</v>
      </c>
      <c r="G23" s="4" t="s">
        <v>11</v>
      </c>
      <c r="H23" t="s">
        <v>18</v>
      </c>
      <c r="J23" t="s">
        <v>32</v>
      </c>
      <c r="K23" t="s">
        <v>32</v>
      </c>
    </row>
    <row r="24" spans="4:23" x14ac:dyDescent="0.3">
      <c r="D24" s="4"/>
      <c r="E24" s="4"/>
      <c r="F24" s="8" t="s">
        <v>9</v>
      </c>
      <c r="G24" s="8" t="s">
        <v>9</v>
      </c>
      <c r="H24" t="s">
        <v>18</v>
      </c>
      <c r="J24" t="s">
        <v>41</v>
      </c>
      <c r="K24" t="s">
        <v>49</v>
      </c>
    </row>
    <row r="25" spans="4:23" x14ac:dyDescent="0.3">
      <c r="D25" s="4"/>
      <c r="E25" s="4"/>
      <c r="F25" s="8" t="s">
        <v>12</v>
      </c>
      <c r="G25" s="8" t="s">
        <v>12</v>
      </c>
      <c r="H25" t="s">
        <v>18</v>
      </c>
      <c r="J25" t="s">
        <v>42</v>
      </c>
      <c r="K25" t="s">
        <v>42</v>
      </c>
    </row>
    <row r="26" spans="4:23" x14ac:dyDescent="0.3">
      <c r="D26" s="4"/>
      <c r="F26" s="8" t="s">
        <v>100</v>
      </c>
      <c r="G26" s="8" t="s">
        <v>14</v>
      </c>
      <c r="H26" t="s">
        <v>19</v>
      </c>
      <c r="J26" t="s">
        <v>43</v>
      </c>
      <c r="K26" t="s">
        <v>49</v>
      </c>
    </row>
    <row r="27" spans="4:23" x14ac:dyDescent="0.3">
      <c r="D27" s="4"/>
      <c r="E27" s="4"/>
      <c r="F27" s="8" t="s">
        <v>101</v>
      </c>
      <c r="G27" s="4" t="s">
        <v>15</v>
      </c>
      <c r="H27" t="s">
        <v>20</v>
      </c>
      <c r="J27" t="s">
        <v>49</v>
      </c>
      <c r="K27" t="s">
        <v>49</v>
      </c>
      <c r="O27" s="8"/>
      <c r="P27" s="8"/>
      <c r="Q27" s="8"/>
      <c r="R27" s="8"/>
      <c r="S27" s="8"/>
      <c r="T27" s="8"/>
      <c r="U27" s="8"/>
      <c r="V27" s="8"/>
    </row>
    <row r="28" spans="4:23" x14ac:dyDescent="0.3">
      <c r="D28" s="4"/>
      <c r="E28" s="4"/>
      <c r="F28" s="8" t="s">
        <v>132</v>
      </c>
      <c r="G28" s="4" t="s">
        <v>16</v>
      </c>
      <c r="H28" t="s">
        <v>20</v>
      </c>
      <c r="J28" t="s">
        <v>45</v>
      </c>
      <c r="K28" t="s">
        <v>48</v>
      </c>
    </row>
    <row r="29" spans="4:23" x14ac:dyDescent="0.3">
      <c r="D29" s="4"/>
      <c r="E29" s="4"/>
      <c r="F29" s="8" t="s">
        <v>103</v>
      </c>
      <c r="G29" s="4" t="s">
        <v>15</v>
      </c>
      <c r="H29" t="s">
        <v>20</v>
      </c>
      <c r="J29" t="s">
        <v>89</v>
      </c>
      <c r="K29" t="s">
        <v>48</v>
      </c>
    </row>
    <row r="30" spans="4:23" x14ac:dyDescent="0.3">
      <c r="D30" s="4"/>
      <c r="E30" s="4"/>
      <c r="F30" s="8" t="s">
        <v>133</v>
      </c>
      <c r="G30" s="4" t="s">
        <v>16</v>
      </c>
      <c r="H30" t="s">
        <v>20</v>
      </c>
      <c r="J30" t="s">
        <v>46</v>
      </c>
      <c r="K30" t="s">
        <v>48</v>
      </c>
    </row>
    <row r="31" spans="4:23" x14ac:dyDescent="0.3">
      <c r="D31" s="4"/>
      <c r="E31" s="4"/>
      <c r="F31" s="8" t="s">
        <v>105</v>
      </c>
      <c r="G31" s="4" t="s">
        <v>15</v>
      </c>
      <c r="H31" t="s">
        <v>20</v>
      </c>
      <c r="J31" t="s">
        <v>88</v>
      </c>
      <c r="K31" t="s">
        <v>48</v>
      </c>
    </row>
    <row r="32" spans="4:23" x14ac:dyDescent="0.3">
      <c r="D32" s="4"/>
      <c r="E32" s="4"/>
      <c r="F32" s="8" t="s">
        <v>134</v>
      </c>
      <c r="G32" s="4" t="s">
        <v>16</v>
      </c>
      <c r="H32" t="s">
        <v>20</v>
      </c>
      <c r="J32" t="s">
        <v>47</v>
      </c>
      <c r="K32" t="s">
        <v>48</v>
      </c>
    </row>
    <row r="33" spans="4:11" x14ac:dyDescent="0.3">
      <c r="D33" s="4"/>
      <c r="E33" s="4"/>
      <c r="F33" s="8" t="s">
        <v>107</v>
      </c>
      <c r="G33" s="4" t="s">
        <v>15</v>
      </c>
      <c r="H33" t="s">
        <v>20</v>
      </c>
      <c r="J33" t="s">
        <v>48</v>
      </c>
      <c r="K33" t="s">
        <v>48</v>
      </c>
    </row>
    <row r="34" spans="4:11" x14ac:dyDescent="0.3">
      <c r="D34" s="4"/>
      <c r="E34" s="4"/>
      <c r="F34" s="8" t="s">
        <v>135</v>
      </c>
      <c r="G34" s="4" t="s">
        <v>16</v>
      </c>
      <c r="H34" t="s">
        <v>20</v>
      </c>
      <c r="J34" t="s">
        <v>56</v>
      </c>
      <c r="K34" t="s">
        <v>60</v>
      </c>
    </row>
    <row r="35" spans="4:11" x14ac:dyDescent="0.3">
      <c r="J35" t="s">
        <v>57</v>
      </c>
      <c r="K35" t="s">
        <v>60</v>
      </c>
    </row>
    <row r="36" spans="4:11" x14ac:dyDescent="0.3">
      <c r="J36" t="s">
        <v>58</v>
      </c>
      <c r="K36" t="s">
        <v>60</v>
      </c>
    </row>
    <row r="37" spans="4:11" x14ac:dyDescent="0.3">
      <c r="J37" t="s">
        <v>59</v>
      </c>
      <c r="K37" t="s">
        <v>60</v>
      </c>
    </row>
    <row r="38" spans="4:11" x14ac:dyDescent="0.3">
      <c r="J38" t="s">
        <v>60</v>
      </c>
      <c r="K38" t="s">
        <v>60</v>
      </c>
    </row>
    <row r="39" spans="4:11" x14ac:dyDescent="0.3">
      <c r="J39" t="s">
        <v>50</v>
      </c>
      <c r="K39" t="s">
        <v>55</v>
      </c>
    </row>
    <row r="40" spans="4:11" x14ac:dyDescent="0.3">
      <c r="J40" t="s">
        <v>51</v>
      </c>
      <c r="K40" t="s">
        <v>55</v>
      </c>
    </row>
    <row r="41" spans="4:11" x14ac:dyDescent="0.3">
      <c r="J41" t="s">
        <v>52</v>
      </c>
      <c r="K41" t="s">
        <v>55</v>
      </c>
    </row>
    <row r="42" spans="4:11" x14ac:dyDescent="0.3">
      <c r="J42" t="s">
        <v>53</v>
      </c>
      <c r="K42" t="s">
        <v>55</v>
      </c>
    </row>
    <row r="43" spans="4:11" x14ac:dyDescent="0.3">
      <c r="J43" t="s">
        <v>54</v>
      </c>
      <c r="K43" t="s">
        <v>55</v>
      </c>
    </row>
    <row r="44" spans="4:11" x14ac:dyDescent="0.3">
      <c r="J44" t="s">
        <v>55</v>
      </c>
      <c r="K44" t="s">
        <v>55</v>
      </c>
    </row>
    <row r="45" spans="4:11" x14ac:dyDescent="0.3">
      <c r="J45" t="s">
        <v>61</v>
      </c>
      <c r="K45" t="s">
        <v>77</v>
      </c>
    </row>
    <row r="46" spans="4:11" x14ac:dyDescent="0.3">
      <c r="J46" t="s">
        <v>62</v>
      </c>
      <c r="K46" t="s">
        <v>77</v>
      </c>
    </row>
    <row r="47" spans="4:11" x14ac:dyDescent="0.3">
      <c r="J47" t="s">
        <v>63</v>
      </c>
      <c r="K47" t="s">
        <v>77</v>
      </c>
    </row>
    <row r="48" spans="4:11" x14ac:dyDescent="0.3">
      <c r="J48" t="s">
        <v>64</v>
      </c>
      <c r="K48" t="s">
        <v>77</v>
      </c>
    </row>
    <row r="49" spans="10:11" x14ac:dyDescent="0.3">
      <c r="J49" t="s">
        <v>65</v>
      </c>
      <c r="K49" t="s">
        <v>77</v>
      </c>
    </row>
    <row r="50" spans="10:11" x14ac:dyDescent="0.3">
      <c r="J50" t="s">
        <v>66</v>
      </c>
      <c r="K50" t="s">
        <v>77</v>
      </c>
    </row>
    <row r="51" spans="10:11" x14ac:dyDescent="0.3">
      <c r="J51" t="s">
        <v>67</v>
      </c>
      <c r="K51" t="s">
        <v>77</v>
      </c>
    </row>
    <row r="52" spans="10:11" x14ac:dyDescent="0.3">
      <c r="J52" t="s">
        <v>68</v>
      </c>
      <c r="K52" t="s">
        <v>77</v>
      </c>
    </row>
    <row r="53" spans="10:11" x14ac:dyDescent="0.3">
      <c r="J53" t="s">
        <v>69</v>
      </c>
      <c r="K53" t="s">
        <v>77</v>
      </c>
    </row>
    <row r="54" spans="10:11" x14ac:dyDescent="0.3">
      <c r="J54" t="s">
        <v>70</v>
      </c>
      <c r="K54" t="s">
        <v>77</v>
      </c>
    </row>
    <row r="55" spans="10:11" x14ac:dyDescent="0.3">
      <c r="J55" t="s">
        <v>71</v>
      </c>
      <c r="K55" t="s">
        <v>77</v>
      </c>
    </row>
    <row r="56" spans="10:11" x14ac:dyDescent="0.3">
      <c r="J56" t="s">
        <v>72</v>
      </c>
      <c r="K56" t="s">
        <v>77</v>
      </c>
    </row>
    <row r="57" spans="10:11" x14ac:dyDescent="0.3">
      <c r="J57" t="s">
        <v>73</v>
      </c>
      <c r="K57" t="s">
        <v>77</v>
      </c>
    </row>
    <row r="58" spans="10:11" x14ac:dyDescent="0.3">
      <c r="J58" t="s">
        <v>74</v>
      </c>
      <c r="K58" t="s">
        <v>77</v>
      </c>
    </row>
    <row r="59" spans="10:11" x14ac:dyDescent="0.3">
      <c r="J59" t="s">
        <v>75</v>
      </c>
      <c r="K59" t="s">
        <v>77</v>
      </c>
    </row>
    <row r="60" spans="10:11" x14ac:dyDescent="0.3">
      <c r="J60" t="s">
        <v>76</v>
      </c>
      <c r="K60" t="s">
        <v>77</v>
      </c>
    </row>
    <row r="61" spans="10:11" x14ac:dyDescent="0.3">
      <c r="J61" t="s">
        <v>77</v>
      </c>
      <c r="K61" t="s">
        <v>77</v>
      </c>
    </row>
    <row r="62" spans="10:11" x14ac:dyDescent="0.3">
      <c r="J62" t="s">
        <v>84</v>
      </c>
      <c r="K62" t="s">
        <v>84</v>
      </c>
    </row>
    <row r="63" spans="10:11" x14ac:dyDescent="0.3">
      <c r="J63" t="s">
        <v>85</v>
      </c>
      <c r="K63" t="s">
        <v>85</v>
      </c>
    </row>
    <row r="64" spans="10:11" x14ac:dyDescent="0.3">
      <c r="J64" t="s">
        <v>78</v>
      </c>
      <c r="K64" t="s">
        <v>83</v>
      </c>
    </row>
    <row r="65" spans="10:11" x14ac:dyDescent="0.3">
      <c r="J65" t="s">
        <v>87</v>
      </c>
      <c r="K65" t="s">
        <v>83</v>
      </c>
    </row>
    <row r="66" spans="10:11" x14ac:dyDescent="0.3">
      <c r="J66" t="s">
        <v>79</v>
      </c>
      <c r="K66" t="s">
        <v>83</v>
      </c>
    </row>
    <row r="67" spans="10:11" x14ac:dyDescent="0.3">
      <c r="J67" t="s">
        <v>80</v>
      </c>
      <c r="K67" t="s">
        <v>83</v>
      </c>
    </row>
    <row r="68" spans="10:11" x14ac:dyDescent="0.3">
      <c r="J68" t="s">
        <v>81</v>
      </c>
      <c r="K68" t="s">
        <v>83</v>
      </c>
    </row>
    <row r="69" spans="10:11" x14ac:dyDescent="0.3">
      <c r="J69" t="s">
        <v>82</v>
      </c>
      <c r="K69" t="s">
        <v>83</v>
      </c>
    </row>
    <row r="70" spans="10:11" x14ac:dyDescent="0.3">
      <c r="J70" t="s">
        <v>83</v>
      </c>
      <c r="K70" t="s">
        <v>83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DAFB5-7049-47D6-85A0-13806939044E}">
  <sheetPr codeName="Sheet4">
    <tabColor theme="1"/>
  </sheetPr>
  <dimension ref="A1:E7"/>
  <sheetViews>
    <sheetView workbookViewId="0">
      <selection activeCell="D6" sqref="D6"/>
    </sheetView>
  </sheetViews>
  <sheetFormatPr defaultRowHeight="14.4" x14ac:dyDescent="0.3"/>
  <cols>
    <col min="1" max="1" width="12.5546875" bestFit="1" customWidth="1"/>
    <col min="2" max="2" width="9.5546875" bestFit="1" customWidth="1"/>
    <col min="3" max="3" width="14.109375" bestFit="1" customWidth="1"/>
    <col min="4" max="4" width="16.109375" bestFit="1" customWidth="1"/>
    <col min="5" max="5" width="13.44140625" bestFit="1" customWidth="1"/>
  </cols>
  <sheetData>
    <row r="1" spans="1:5" x14ac:dyDescent="0.3">
      <c r="A1" t="s">
        <v>120</v>
      </c>
      <c r="B1" t="s">
        <v>0</v>
      </c>
      <c r="C1" t="s">
        <v>121</v>
      </c>
      <c r="D1" t="s">
        <v>122</v>
      </c>
      <c r="E1" t="s">
        <v>123</v>
      </c>
    </row>
    <row r="2" spans="1:5" x14ac:dyDescent="0.3">
      <c r="A2" s="3" t="s">
        <v>86</v>
      </c>
      <c r="B2" s="3" t="s">
        <v>165</v>
      </c>
      <c r="C2" s="2">
        <v>0</v>
      </c>
      <c r="D2" s="2">
        <v>0</v>
      </c>
      <c r="E2" s="2">
        <v>0</v>
      </c>
    </row>
    <row r="3" spans="1:5" x14ac:dyDescent="0.3">
      <c r="A3" s="3" t="s">
        <v>84</v>
      </c>
      <c r="B3" s="3" t="s">
        <v>165</v>
      </c>
      <c r="C3" s="2">
        <v>0</v>
      </c>
      <c r="D3" s="2">
        <v>0</v>
      </c>
      <c r="E3" s="2">
        <v>199870</v>
      </c>
    </row>
    <row r="4" spans="1:5" x14ac:dyDescent="0.3">
      <c r="A4" s="3" t="s">
        <v>124</v>
      </c>
      <c r="B4" s="3" t="s">
        <v>165</v>
      </c>
      <c r="C4" s="2">
        <v>0</v>
      </c>
      <c r="D4" s="2">
        <v>0</v>
      </c>
      <c r="E4" s="2">
        <v>812749</v>
      </c>
    </row>
    <row r="5" spans="1:5" x14ac:dyDescent="0.3">
      <c r="A5" s="3" t="s">
        <v>24</v>
      </c>
      <c r="B5" s="3" t="s">
        <v>165</v>
      </c>
      <c r="C5" s="2">
        <v>0</v>
      </c>
      <c r="D5" s="2">
        <v>0</v>
      </c>
      <c r="E5" s="2">
        <v>118567</v>
      </c>
    </row>
    <row r="6" spans="1:5" x14ac:dyDescent="0.3">
      <c r="A6" s="3" t="s">
        <v>40</v>
      </c>
      <c r="B6" s="3" t="s">
        <v>165</v>
      </c>
      <c r="C6" s="2">
        <v>0</v>
      </c>
      <c r="D6" s="2">
        <v>0</v>
      </c>
      <c r="E6" s="2">
        <v>0</v>
      </c>
    </row>
    <row r="7" spans="1:5" x14ac:dyDescent="0.3">
      <c r="A7" s="3" t="s">
        <v>85</v>
      </c>
      <c r="B7" s="3" t="s">
        <v>165</v>
      </c>
      <c r="C7" s="2">
        <v>0</v>
      </c>
      <c r="D7" s="2">
        <v>0</v>
      </c>
      <c r="E7" s="2">
        <v>3452673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92F65-6055-4848-84C4-67983C7666C5}">
  <sheetPr codeName="Sheet2">
    <tabColor rgb="FF002060"/>
  </sheetPr>
  <dimension ref="A1:AJ86"/>
  <sheetViews>
    <sheetView topLeftCell="O43" zoomScale="85" zoomScaleNormal="85" workbookViewId="0">
      <selection activeCell="AB67" sqref="AB67"/>
    </sheetView>
  </sheetViews>
  <sheetFormatPr defaultColWidth="8.6640625" defaultRowHeight="14.4" x14ac:dyDescent="0.3"/>
  <cols>
    <col min="1" max="3" width="11.88671875" style="14" customWidth="1"/>
    <col min="4" max="4" width="17.109375" style="14" customWidth="1"/>
    <col min="5" max="5" width="16.33203125" style="14" customWidth="1"/>
    <col min="6" max="6" width="16.33203125" style="16" customWidth="1"/>
    <col min="7" max="35" width="13.5546875" style="16" customWidth="1"/>
    <col min="36" max="16384" width="8.6640625" style="14"/>
  </cols>
  <sheetData>
    <row r="1" spans="1:36" s="11" customFormat="1" ht="15.75" customHeight="1" x14ac:dyDescent="0.35">
      <c r="A1" s="20" t="s">
        <v>125</v>
      </c>
      <c r="B1" s="21"/>
      <c r="C1" s="22"/>
      <c r="D1" s="20"/>
      <c r="E1" s="12"/>
      <c r="F1" s="24"/>
      <c r="G1" s="25"/>
      <c r="H1" s="13" t="s">
        <v>131</v>
      </c>
      <c r="I1" s="25"/>
      <c r="J1" s="25"/>
      <c r="K1" s="25"/>
      <c r="L1" s="25"/>
      <c r="M1" s="25"/>
      <c r="N1" s="26" t="s">
        <v>136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</row>
    <row r="2" spans="1:36" s="11" customFormat="1" ht="15.75" customHeight="1" x14ac:dyDescent="0.35">
      <c r="A2" s="23" t="s">
        <v>4</v>
      </c>
      <c r="B2" s="144" t="s">
        <v>17</v>
      </c>
      <c r="C2" s="145" t="s">
        <v>18</v>
      </c>
      <c r="D2" s="146" t="s">
        <v>20</v>
      </c>
      <c r="E2" s="146" t="s">
        <v>126</v>
      </c>
      <c r="F2" s="147" t="s">
        <v>127</v>
      </c>
      <c r="G2" s="25"/>
      <c r="H2" s="136" t="s">
        <v>4</v>
      </c>
      <c r="I2" s="137" t="s">
        <v>17</v>
      </c>
      <c r="J2" s="138" t="s">
        <v>18</v>
      </c>
      <c r="K2" s="139" t="s">
        <v>20</v>
      </c>
      <c r="L2" s="140" t="s">
        <v>302</v>
      </c>
      <c r="M2" s="39"/>
      <c r="N2" s="149" t="s">
        <v>17</v>
      </c>
      <c r="O2" s="138" t="s">
        <v>18</v>
      </c>
      <c r="P2" s="150" t="s">
        <v>20</v>
      </c>
      <c r="Q2" s="39"/>
      <c r="R2" s="39"/>
      <c r="S2" s="39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s="11" customFormat="1" ht="15.75" customHeight="1" x14ac:dyDescent="0.35">
      <c r="A3" s="35" t="s">
        <v>24</v>
      </c>
      <c r="B3" s="148">
        <f>VLOOKUP(A3,Top_5_estimates[],3,0)</f>
        <v>0</v>
      </c>
      <c r="C3" s="37">
        <f>VLOOKUP(A3,Top_5_estimates[],4,0)</f>
        <v>0</v>
      </c>
      <c r="D3" s="37">
        <f>VLOOKUP(A3,Top_5_estimates[],5,0)</f>
        <v>118567</v>
      </c>
      <c r="E3" s="37">
        <f>SUM(B3:C3)</f>
        <v>0</v>
      </c>
      <c r="F3" s="142">
        <f>SUM(B3:D3)</f>
        <v>118567</v>
      </c>
      <c r="G3" s="26"/>
      <c r="H3" s="141" t="s">
        <v>24</v>
      </c>
      <c r="I3" s="37">
        <f>F14</f>
        <v>0</v>
      </c>
      <c r="J3" s="37">
        <f>P14</f>
        <v>0</v>
      </c>
      <c r="K3" s="37">
        <f>AA14</f>
        <v>118567</v>
      </c>
      <c r="L3" s="142">
        <f>SUM(I3:K3)</f>
        <v>118567</v>
      </c>
      <c r="M3" s="39"/>
      <c r="N3" s="148">
        <f t="shared" ref="N3:P9" si="0">B3-I3</f>
        <v>0</v>
      </c>
      <c r="O3" s="37">
        <f t="shared" si="0"/>
        <v>0</v>
      </c>
      <c r="P3" s="142">
        <f t="shared" si="0"/>
        <v>0</v>
      </c>
      <c r="Q3" s="151" t="s">
        <v>130</v>
      </c>
      <c r="R3" s="151"/>
      <c r="S3" s="151"/>
      <c r="T3" s="151"/>
      <c r="U3" s="151"/>
      <c r="V3" s="151"/>
      <c r="W3" s="151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s="11" customFormat="1" ht="15.75" customHeight="1" x14ac:dyDescent="0.35">
      <c r="A4" s="35" t="s">
        <v>86</v>
      </c>
      <c r="B4" s="148">
        <f>VLOOKUP(A4,Top_5_estimates[],3,0)</f>
        <v>0</v>
      </c>
      <c r="C4" s="37">
        <f>VLOOKUP(A4,Top_5_estimates[],4,0)</f>
        <v>0</v>
      </c>
      <c r="D4" s="37">
        <f>VLOOKUP(A4,Top_5_estimates[],5,0)</f>
        <v>0</v>
      </c>
      <c r="E4" s="37">
        <f t="shared" ref="E4:E8" si="1">SUM(B4:C4)</f>
        <v>0</v>
      </c>
      <c r="F4" s="142">
        <f t="shared" ref="F4:F8" si="2">SUM(B4:D4)</f>
        <v>0</v>
      </c>
      <c r="G4" s="13"/>
      <c r="H4" s="141" t="s">
        <v>86</v>
      </c>
      <c r="I4" s="37">
        <f>SUM(F15:F16)</f>
        <v>0</v>
      </c>
      <c r="J4" s="37">
        <f>SUM(P15:P16)</f>
        <v>0</v>
      </c>
      <c r="K4" s="37">
        <f>SUM(AA15:AA16)</f>
        <v>0</v>
      </c>
      <c r="L4" s="142">
        <f t="shared" ref="L4:L9" si="3">SUM(I4:K4)</f>
        <v>0</v>
      </c>
      <c r="M4" s="39"/>
      <c r="N4" s="148">
        <f t="shared" si="0"/>
        <v>0</v>
      </c>
      <c r="O4" s="37">
        <f t="shared" si="0"/>
        <v>0</v>
      </c>
      <c r="P4" s="142">
        <f t="shared" si="0"/>
        <v>0</v>
      </c>
      <c r="Q4" s="151"/>
      <c r="R4" s="151"/>
      <c r="S4" s="151"/>
      <c r="T4" s="151"/>
      <c r="U4" s="151"/>
      <c r="V4" s="151"/>
      <c r="W4" s="151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36" s="11" customFormat="1" ht="15.75" customHeight="1" x14ac:dyDescent="0.35">
      <c r="A5" s="35" t="s">
        <v>124</v>
      </c>
      <c r="B5" s="148">
        <f>VLOOKUP(A5,Top_5_estimates[],3,0)</f>
        <v>0</v>
      </c>
      <c r="C5" s="37">
        <f>VLOOKUP(A5,Top_5_estimates[],4,0)</f>
        <v>0</v>
      </c>
      <c r="D5" s="37">
        <f>VLOOKUP(A5,Top_5_estimates[],5,0)</f>
        <v>812749</v>
      </c>
      <c r="E5" s="37">
        <f t="shared" si="1"/>
        <v>0</v>
      </c>
      <c r="F5" s="142">
        <f t="shared" si="2"/>
        <v>812749</v>
      </c>
      <c r="G5" s="13"/>
      <c r="H5" s="141" t="s">
        <v>124</v>
      </c>
      <c r="I5" s="37">
        <f>SUM(F17:F20)</f>
        <v>0</v>
      </c>
      <c r="J5" s="37">
        <f>SUM(P17:P20)</f>
        <v>0</v>
      </c>
      <c r="K5" s="37">
        <f>SUM(AA17:AA20)</f>
        <v>902749</v>
      </c>
      <c r="L5" s="142">
        <f t="shared" si="3"/>
        <v>902749</v>
      </c>
      <c r="M5" s="13"/>
      <c r="N5" s="148">
        <f t="shared" si="0"/>
        <v>0</v>
      </c>
      <c r="O5" s="37">
        <f t="shared" si="0"/>
        <v>0</v>
      </c>
      <c r="P5" s="142">
        <f t="shared" si="0"/>
        <v>-90000</v>
      </c>
      <c r="Q5" s="151"/>
      <c r="R5" s="151"/>
      <c r="S5" s="151"/>
      <c r="T5" s="151"/>
      <c r="U5" s="151"/>
      <c r="V5" s="151"/>
      <c r="W5" s="15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36" s="11" customFormat="1" ht="15.75" customHeight="1" x14ac:dyDescent="0.35">
      <c r="A6" s="35" t="s">
        <v>84</v>
      </c>
      <c r="B6" s="148">
        <f>VLOOKUP(A6,Top_5_estimates[],3,0)</f>
        <v>0</v>
      </c>
      <c r="C6" s="37">
        <f>VLOOKUP(A6,Top_5_estimates[],4,0)</f>
        <v>0</v>
      </c>
      <c r="D6" s="37">
        <f>VLOOKUP(A6,Top_5_estimates[],5,0)</f>
        <v>199870</v>
      </c>
      <c r="E6" s="37">
        <f t="shared" si="1"/>
        <v>0</v>
      </c>
      <c r="F6" s="142">
        <f t="shared" si="2"/>
        <v>199870</v>
      </c>
      <c r="G6" s="13"/>
      <c r="H6" s="141" t="s">
        <v>84</v>
      </c>
      <c r="I6" s="37">
        <f>F21</f>
        <v>0</v>
      </c>
      <c r="J6" s="37">
        <f>P21</f>
        <v>0</v>
      </c>
      <c r="K6" s="37">
        <f>AA21</f>
        <v>199870</v>
      </c>
      <c r="L6" s="142">
        <f t="shared" si="3"/>
        <v>199870</v>
      </c>
      <c r="M6" s="13"/>
      <c r="N6" s="148">
        <f t="shared" si="0"/>
        <v>0</v>
      </c>
      <c r="O6" s="37">
        <f t="shared" si="0"/>
        <v>0</v>
      </c>
      <c r="P6" s="142">
        <f t="shared" si="0"/>
        <v>0</v>
      </c>
      <c r="Q6" s="151"/>
      <c r="R6" s="151"/>
      <c r="S6" s="151"/>
      <c r="T6" s="151"/>
      <c r="U6" s="151"/>
      <c r="V6" s="151"/>
      <c r="W6" s="15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36" s="11" customFormat="1" ht="15.75" customHeight="1" x14ac:dyDescent="0.35">
      <c r="A7" s="35" t="s">
        <v>85</v>
      </c>
      <c r="B7" s="148">
        <f>VLOOKUP(A7,Top_5_estimates[],3,0)</f>
        <v>0</v>
      </c>
      <c r="C7" s="37">
        <f>VLOOKUP(A7,Top_5_estimates[],4,0)</f>
        <v>0</v>
      </c>
      <c r="D7" s="37">
        <f>VLOOKUP(A7,Top_5_estimates[],5,0)</f>
        <v>3452673</v>
      </c>
      <c r="E7" s="37">
        <f t="shared" si="1"/>
        <v>0</v>
      </c>
      <c r="F7" s="142">
        <f t="shared" si="2"/>
        <v>3452673</v>
      </c>
      <c r="G7" s="13"/>
      <c r="H7" s="141" t="s">
        <v>85</v>
      </c>
      <c r="I7" s="37">
        <f>F22</f>
        <v>0</v>
      </c>
      <c r="J7" s="37">
        <f>P22</f>
        <v>0</v>
      </c>
      <c r="K7" s="37">
        <f>AA22</f>
        <v>3772673</v>
      </c>
      <c r="L7" s="142">
        <f t="shared" si="3"/>
        <v>3772673</v>
      </c>
      <c r="M7" s="13"/>
      <c r="N7" s="148">
        <f t="shared" si="0"/>
        <v>0</v>
      </c>
      <c r="O7" s="37">
        <f t="shared" si="0"/>
        <v>0</v>
      </c>
      <c r="P7" s="142">
        <f t="shared" si="0"/>
        <v>-320000</v>
      </c>
      <c r="Q7" s="151"/>
      <c r="R7" s="151"/>
      <c r="S7" s="151"/>
      <c r="T7" s="151"/>
      <c r="U7" s="151"/>
      <c r="V7" s="151"/>
      <c r="W7" s="15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</row>
    <row r="8" spans="1:36" s="11" customFormat="1" ht="15.75" customHeight="1" x14ac:dyDescent="0.35">
      <c r="A8" s="35" t="s">
        <v>40</v>
      </c>
      <c r="B8" s="148">
        <f>VLOOKUP(A8,Top_5_estimates[],3,0)</f>
        <v>0</v>
      </c>
      <c r="C8" s="37">
        <f>VLOOKUP(A8,Top_5_estimates[],4,0)</f>
        <v>0</v>
      </c>
      <c r="D8" s="37">
        <f>VLOOKUP(A8,Top_5_estimates[],5,0)</f>
        <v>0</v>
      </c>
      <c r="E8" s="37">
        <f t="shared" si="1"/>
        <v>0</v>
      </c>
      <c r="F8" s="142">
        <f t="shared" si="2"/>
        <v>0</v>
      </c>
      <c r="G8" s="13"/>
      <c r="H8" s="141" t="s">
        <v>40</v>
      </c>
      <c r="I8" s="37">
        <f>F23</f>
        <v>0</v>
      </c>
      <c r="J8" s="37">
        <f>P23</f>
        <v>0</v>
      </c>
      <c r="K8" s="37">
        <f>AA23</f>
        <v>0</v>
      </c>
      <c r="L8" s="142">
        <f t="shared" si="3"/>
        <v>0</v>
      </c>
      <c r="M8" s="13"/>
      <c r="N8" s="148">
        <f t="shared" si="0"/>
        <v>0</v>
      </c>
      <c r="O8" s="37">
        <f t="shared" si="0"/>
        <v>0</v>
      </c>
      <c r="P8" s="142">
        <f t="shared" si="0"/>
        <v>0</v>
      </c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9" spans="1:36" s="11" customFormat="1" ht="15.75" customHeight="1" x14ac:dyDescent="0.35">
      <c r="A9" s="35" t="s">
        <v>128</v>
      </c>
      <c r="B9" s="143">
        <f>SUM(B3:B8)</f>
        <v>0</v>
      </c>
      <c r="C9" s="134">
        <f t="shared" ref="C9:F9" si="4">SUM(C3:C8)</f>
        <v>0</v>
      </c>
      <c r="D9" s="134">
        <f t="shared" si="4"/>
        <v>4583859</v>
      </c>
      <c r="E9" s="134">
        <f t="shared" si="4"/>
        <v>0</v>
      </c>
      <c r="F9" s="135">
        <f t="shared" si="4"/>
        <v>4583859</v>
      </c>
      <c r="G9" s="13"/>
      <c r="H9" s="133" t="s">
        <v>128</v>
      </c>
      <c r="I9" s="134">
        <f>SUM(I3:I8)</f>
        <v>0</v>
      </c>
      <c r="J9" s="134">
        <f t="shared" ref="J9:K9" si="5">SUM(J3:J8)</f>
        <v>0</v>
      </c>
      <c r="K9" s="134">
        <f t="shared" si="5"/>
        <v>4993859</v>
      </c>
      <c r="L9" s="135">
        <f t="shared" si="3"/>
        <v>4993859</v>
      </c>
      <c r="M9" s="13"/>
      <c r="N9" s="143">
        <f t="shared" si="0"/>
        <v>0</v>
      </c>
      <c r="O9" s="134">
        <f t="shared" si="0"/>
        <v>0</v>
      </c>
      <c r="P9" s="135">
        <f t="shared" si="0"/>
        <v>-410000</v>
      </c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</row>
    <row r="10" spans="1:36" s="11" customFormat="1" ht="15.75" customHeight="1" x14ac:dyDescent="0.35">
      <c r="A10" s="9"/>
      <c r="B10" s="10"/>
      <c r="D10" s="12"/>
      <c r="E10" s="12"/>
      <c r="F10" s="24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6" s="11" customFormat="1" ht="15.75" customHeight="1" thickBot="1" x14ac:dyDescent="0.4">
      <c r="A11" s="9"/>
      <c r="B11" s="10"/>
      <c r="D11" s="12"/>
      <c r="E11" s="36" t="s">
        <v>129</v>
      </c>
      <c r="F11" s="36">
        <f t="shared" ref="F11:N11" si="6">SUM(F26:F86)</f>
        <v>0</v>
      </c>
      <c r="G11" s="13">
        <f t="shared" si="6"/>
        <v>0</v>
      </c>
      <c r="H11" s="13">
        <f t="shared" si="6"/>
        <v>0</v>
      </c>
      <c r="I11" s="13">
        <f t="shared" si="6"/>
        <v>0</v>
      </c>
      <c r="J11" s="13">
        <f t="shared" si="6"/>
        <v>0</v>
      </c>
      <c r="K11" s="13">
        <f t="shared" si="6"/>
        <v>0</v>
      </c>
      <c r="L11" s="13">
        <f t="shared" si="6"/>
        <v>0</v>
      </c>
      <c r="M11" s="13">
        <f t="shared" si="6"/>
        <v>0</v>
      </c>
      <c r="N11" s="13">
        <f t="shared" si="6"/>
        <v>0</v>
      </c>
      <c r="O11" s="13"/>
      <c r="P11" s="13">
        <f t="shared" ref="P11:Y11" si="7">SUM(P26:P86)</f>
        <v>0</v>
      </c>
      <c r="Q11" s="13">
        <f t="shared" si="7"/>
        <v>0</v>
      </c>
      <c r="R11" s="13">
        <f t="shared" si="7"/>
        <v>0</v>
      </c>
      <c r="S11" s="13">
        <f t="shared" si="7"/>
        <v>0</v>
      </c>
      <c r="T11" s="13">
        <f t="shared" si="7"/>
        <v>0</v>
      </c>
      <c r="U11" s="13">
        <f t="shared" si="7"/>
        <v>0</v>
      </c>
      <c r="V11" s="13">
        <f t="shared" si="7"/>
        <v>0</v>
      </c>
      <c r="W11" s="13">
        <f t="shared" si="7"/>
        <v>0</v>
      </c>
      <c r="X11" s="13">
        <f t="shared" si="7"/>
        <v>0</v>
      </c>
      <c r="Y11" s="13">
        <f t="shared" si="7"/>
        <v>0</v>
      </c>
      <c r="Z11" s="13"/>
      <c r="AA11" s="13">
        <f t="shared" ref="AA11:AI11" si="8">SUM(AA26:AA86)</f>
        <v>4993859</v>
      </c>
      <c r="AB11" s="13">
        <f t="shared" si="8"/>
        <v>4993859</v>
      </c>
      <c r="AC11" s="13">
        <f t="shared" si="8"/>
        <v>0</v>
      </c>
      <c r="AD11" s="13">
        <f t="shared" si="8"/>
        <v>0</v>
      </c>
      <c r="AE11" s="13">
        <f t="shared" si="8"/>
        <v>0</v>
      </c>
      <c r="AF11" s="13">
        <f t="shared" si="8"/>
        <v>0</v>
      </c>
      <c r="AG11" s="13">
        <f t="shared" si="8"/>
        <v>0</v>
      </c>
      <c r="AH11" s="13">
        <f t="shared" si="8"/>
        <v>0</v>
      </c>
      <c r="AI11" s="13">
        <f t="shared" si="8"/>
        <v>0</v>
      </c>
    </row>
    <row r="12" spans="1:36" ht="18.600000000000001" thickBot="1" x14ac:dyDescent="0.4">
      <c r="F12" s="152" t="s">
        <v>17</v>
      </c>
      <c r="G12" s="153"/>
      <c r="H12" s="153"/>
      <c r="I12" s="153"/>
      <c r="J12" s="153"/>
      <c r="K12" s="153"/>
      <c r="L12" s="153"/>
      <c r="M12" s="153"/>
      <c r="N12" s="154"/>
      <c r="O12" s="27"/>
      <c r="P12" s="152" t="s">
        <v>18</v>
      </c>
      <c r="Q12" s="153"/>
      <c r="R12" s="153"/>
      <c r="S12" s="153"/>
      <c r="T12" s="153"/>
      <c r="U12" s="153"/>
      <c r="V12" s="153"/>
      <c r="W12" s="153"/>
      <c r="X12" s="153"/>
      <c r="Y12" s="154"/>
      <c r="Z12" s="27"/>
      <c r="AA12" s="152" t="s">
        <v>20</v>
      </c>
      <c r="AB12" s="153"/>
      <c r="AC12" s="153"/>
      <c r="AD12" s="153"/>
      <c r="AE12" s="153"/>
      <c r="AF12" s="153"/>
      <c r="AG12" s="153"/>
      <c r="AH12" s="153"/>
      <c r="AI12" s="154"/>
    </row>
    <row r="13" spans="1:36" s="15" customFormat="1" ht="43.2" x14ac:dyDescent="0.3">
      <c r="A13" s="17" t="s">
        <v>1</v>
      </c>
      <c r="B13" s="18" t="s">
        <v>2</v>
      </c>
      <c r="C13" s="18" t="s">
        <v>0</v>
      </c>
      <c r="D13" s="18" t="s">
        <v>3</v>
      </c>
      <c r="E13" s="19" t="s">
        <v>4</v>
      </c>
      <c r="F13" s="28" t="s">
        <v>115</v>
      </c>
      <c r="G13" s="29" t="s">
        <v>7</v>
      </c>
      <c r="H13" s="29" t="s">
        <v>113</v>
      </c>
      <c r="I13" s="29" t="s">
        <v>8</v>
      </c>
      <c r="J13" s="29" t="s">
        <v>114</v>
      </c>
      <c r="K13" s="29" t="s">
        <v>6</v>
      </c>
      <c r="L13" s="29" t="s">
        <v>5</v>
      </c>
      <c r="M13" s="29" t="s">
        <v>98</v>
      </c>
      <c r="N13" s="40" t="s">
        <v>99</v>
      </c>
      <c r="O13" s="31" t="s">
        <v>93</v>
      </c>
      <c r="P13" s="28" t="s">
        <v>116</v>
      </c>
      <c r="Q13" s="29" t="s">
        <v>10</v>
      </c>
      <c r="R13" s="29" t="s">
        <v>109</v>
      </c>
      <c r="S13" s="29" t="s">
        <v>110</v>
      </c>
      <c r="T13" s="29" t="s">
        <v>111</v>
      </c>
      <c r="U13" s="29" t="s">
        <v>11</v>
      </c>
      <c r="V13" s="29" t="s">
        <v>112</v>
      </c>
      <c r="W13" s="29" t="s">
        <v>9</v>
      </c>
      <c r="X13" s="29" t="s">
        <v>12</v>
      </c>
      <c r="Y13" s="40" t="s">
        <v>100</v>
      </c>
      <c r="Z13" s="31" t="s">
        <v>93</v>
      </c>
      <c r="AA13" s="28" t="s">
        <v>97</v>
      </c>
      <c r="AB13" s="29" t="s">
        <v>101</v>
      </c>
      <c r="AC13" s="29" t="s">
        <v>132</v>
      </c>
      <c r="AD13" s="29" t="s">
        <v>103</v>
      </c>
      <c r="AE13" s="29" t="s">
        <v>133</v>
      </c>
      <c r="AF13" s="29" t="s">
        <v>105</v>
      </c>
      <c r="AG13" s="29" t="s">
        <v>134</v>
      </c>
      <c r="AH13" s="29" t="s">
        <v>107</v>
      </c>
      <c r="AI13" s="30" t="s">
        <v>135</v>
      </c>
    </row>
    <row r="14" spans="1:36" x14ac:dyDescent="0.3">
      <c r="A14" s="100">
        <f t="shared" ref="A14:A23" si="9">curr_y</f>
        <v>2020</v>
      </c>
      <c r="B14" s="101">
        <f t="shared" ref="B14:B23" si="10">curr_q</f>
        <v>3</v>
      </c>
      <c r="C14" s="101" t="str">
        <f t="shared" ref="C14:C18" si="11">vendor</f>
        <v>Amazon</v>
      </c>
      <c r="D14" s="101" t="s">
        <v>21</v>
      </c>
      <c r="E14" s="102" t="s">
        <v>24</v>
      </c>
      <c r="F14" s="103">
        <f>SUM(G14:N14)</f>
        <v>0</v>
      </c>
      <c r="G14" s="104"/>
      <c r="H14" s="86"/>
      <c r="I14" s="86"/>
      <c r="J14" s="86"/>
      <c r="K14" s="86"/>
      <c r="L14" s="86"/>
      <c r="M14" s="104"/>
      <c r="N14" s="105"/>
      <c r="O14" s="13"/>
      <c r="P14" s="103">
        <f>SUM(Q14:Y14)</f>
        <v>0</v>
      </c>
      <c r="Q14" s="104"/>
      <c r="R14" s="104"/>
      <c r="S14" s="104"/>
      <c r="T14" s="104"/>
      <c r="U14" s="104"/>
      <c r="V14" s="104"/>
      <c r="W14" s="104"/>
      <c r="X14" s="104"/>
      <c r="Y14" s="105"/>
      <c r="Z14" s="13"/>
      <c r="AA14" s="103">
        <f>SUM(AB14:AI14)</f>
        <v>118567</v>
      </c>
      <c r="AB14" s="104">
        <v>118567</v>
      </c>
      <c r="AC14" s="104"/>
      <c r="AD14" s="104"/>
      <c r="AE14" s="104"/>
      <c r="AF14" s="104"/>
      <c r="AG14" s="104"/>
      <c r="AH14" s="104"/>
      <c r="AI14" s="105"/>
    </row>
    <row r="15" spans="1:36" x14ac:dyDescent="0.3">
      <c r="A15" s="82">
        <f t="shared" si="9"/>
        <v>2020</v>
      </c>
      <c r="B15" s="83">
        <f t="shared" si="10"/>
        <v>3</v>
      </c>
      <c r="C15" s="83" t="str">
        <f t="shared" si="11"/>
        <v>Amazon</v>
      </c>
      <c r="D15" s="83" t="s">
        <v>21</v>
      </c>
      <c r="E15" s="84" t="s">
        <v>86</v>
      </c>
      <c r="F15" s="85">
        <f t="shared" ref="F15:F23" si="12">SUM(G15:N15)</f>
        <v>0</v>
      </c>
      <c r="G15" s="86"/>
      <c r="H15" s="86"/>
      <c r="I15" s="86"/>
      <c r="J15" s="86"/>
      <c r="K15" s="86"/>
      <c r="L15" s="86"/>
      <c r="M15" s="86"/>
      <c r="N15" s="87"/>
      <c r="O15" s="13"/>
      <c r="P15" s="85">
        <f t="shared" ref="P15:P23" si="13">SUM(Q15:Y15)</f>
        <v>0</v>
      </c>
      <c r="Q15" s="86"/>
      <c r="R15" s="86"/>
      <c r="S15" s="86"/>
      <c r="T15" s="86"/>
      <c r="U15" s="86"/>
      <c r="V15" s="86"/>
      <c r="W15" s="86"/>
      <c r="X15" s="86"/>
      <c r="Y15" s="87"/>
      <c r="Z15" s="13"/>
      <c r="AA15" s="85">
        <f t="shared" ref="AA15:AA23" si="14">SUM(AB15:AI15)</f>
        <v>0</v>
      </c>
      <c r="AB15" s="86"/>
      <c r="AC15" s="86"/>
      <c r="AD15" s="86"/>
      <c r="AE15" s="86"/>
      <c r="AF15" s="86"/>
      <c r="AG15" s="86"/>
      <c r="AH15" s="86"/>
      <c r="AI15" s="87"/>
    </row>
    <row r="16" spans="1:36" x14ac:dyDescent="0.3">
      <c r="A16" s="106">
        <f t="shared" si="9"/>
        <v>2020</v>
      </c>
      <c r="B16" s="107">
        <f t="shared" si="10"/>
        <v>3</v>
      </c>
      <c r="C16" s="107" t="str">
        <f t="shared" si="11"/>
        <v>Amazon</v>
      </c>
      <c r="D16" s="107" t="s">
        <v>33</v>
      </c>
      <c r="E16" s="108" t="s">
        <v>37</v>
      </c>
      <c r="F16" s="109">
        <f t="shared" si="12"/>
        <v>0</v>
      </c>
      <c r="G16" s="110"/>
      <c r="H16" s="110"/>
      <c r="I16" s="110"/>
      <c r="J16" s="110"/>
      <c r="K16" s="110"/>
      <c r="L16" s="110"/>
      <c r="M16" s="110"/>
      <c r="N16" s="111"/>
      <c r="O16" s="13"/>
      <c r="P16" s="109">
        <f t="shared" si="13"/>
        <v>0</v>
      </c>
      <c r="Q16" s="110"/>
      <c r="R16" s="110"/>
      <c r="S16" s="110"/>
      <c r="T16" s="110"/>
      <c r="U16" s="110"/>
      <c r="V16" s="110"/>
      <c r="W16" s="110"/>
      <c r="X16" s="110"/>
      <c r="Y16" s="111"/>
      <c r="Z16" s="13"/>
      <c r="AA16" s="109">
        <f t="shared" si="14"/>
        <v>0</v>
      </c>
      <c r="AB16" s="110"/>
      <c r="AC16" s="110"/>
      <c r="AD16" s="110"/>
      <c r="AE16" s="110"/>
      <c r="AF16" s="110"/>
      <c r="AG16" s="110"/>
      <c r="AH16" s="110"/>
      <c r="AI16" s="111"/>
    </row>
    <row r="17" spans="1:35" x14ac:dyDescent="0.3">
      <c r="A17" s="82">
        <f t="shared" si="9"/>
        <v>2020</v>
      </c>
      <c r="B17" s="83">
        <f t="shared" si="10"/>
        <v>3</v>
      </c>
      <c r="C17" s="83" t="str">
        <f t="shared" si="11"/>
        <v>Amazon</v>
      </c>
      <c r="D17" s="83" t="s">
        <v>34</v>
      </c>
      <c r="E17" s="84" t="s">
        <v>37</v>
      </c>
      <c r="F17" s="85">
        <f t="shared" si="12"/>
        <v>0</v>
      </c>
      <c r="G17" s="86"/>
      <c r="H17" s="86"/>
      <c r="I17" s="86"/>
      <c r="J17" s="86"/>
      <c r="K17" s="86"/>
      <c r="L17" s="86"/>
      <c r="M17" s="86"/>
      <c r="N17" s="87"/>
      <c r="O17" s="13"/>
      <c r="P17" s="103">
        <f t="shared" si="13"/>
        <v>0</v>
      </c>
      <c r="Q17" s="104"/>
      <c r="R17" s="104"/>
      <c r="S17" s="104"/>
      <c r="T17" s="104"/>
      <c r="U17" s="104"/>
      <c r="V17" s="104"/>
      <c r="W17" s="104"/>
      <c r="X17" s="104"/>
      <c r="Y17" s="105"/>
      <c r="Z17" s="13"/>
      <c r="AA17" s="85">
        <f t="shared" si="14"/>
        <v>0</v>
      </c>
      <c r="AB17" s="86"/>
      <c r="AC17" s="86"/>
      <c r="AD17" s="86"/>
      <c r="AE17" s="86"/>
      <c r="AF17" s="86"/>
      <c r="AG17" s="86"/>
      <c r="AH17" s="86"/>
      <c r="AI17" s="87"/>
    </row>
    <row r="18" spans="1:35" x14ac:dyDescent="0.3">
      <c r="A18" s="82">
        <f t="shared" si="9"/>
        <v>2020</v>
      </c>
      <c r="B18" s="83">
        <f t="shared" si="10"/>
        <v>3</v>
      </c>
      <c r="C18" s="83" t="str">
        <f t="shared" si="11"/>
        <v>Amazon</v>
      </c>
      <c r="D18" s="83" t="s">
        <v>35</v>
      </c>
      <c r="E18" s="84" t="s">
        <v>37</v>
      </c>
      <c r="F18" s="85">
        <f t="shared" si="12"/>
        <v>0</v>
      </c>
      <c r="G18" s="86"/>
      <c r="H18" s="86"/>
      <c r="I18" s="86"/>
      <c r="J18" s="86"/>
      <c r="K18" s="86"/>
      <c r="L18" s="86"/>
      <c r="M18" s="86"/>
      <c r="N18" s="87"/>
      <c r="O18" s="13"/>
      <c r="P18" s="85">
        <f t="shared" si="13"/>
        <v>0</v>
      </c>
      <c r="Q18" s="86"/>
      <c r="R18" s="86"/>
      <c r="S18" s="86"/>
      <c r="T18" s="86"/>
      <c r="U18" s="86"/>
      <c r="V18" s="86"/>
      <c r="W18" s="86"/>
      <c r="X18" s="86"/>
      <c r="Y18" s="87"/>
      <c r="Z18" s="13"/>
      <c r="AA18" s="85">
        <f t="shared" si="14"/>
        <v>0</v>
      </c>
      <c r="AB18" s="86"/>
      <c r="AC18" s="86"/>
      <c r="AD18" s="86"/>
      <c r="AE18" s="86"/>
      <c r="AF18" s="86"/>
      <c r="AG18" s="86"/>
      <c r="AH18" s="86"/>
      <c r="AI18" s="87"/>
    </row>
    <row r="19" spans="1:35" x14ac:dyDescent="0.3">
      <c r="A19" s="82">
        <f t="shared" si="9"/>
        <v>2020</v>
      </c>
      <c r="B19" s="83">
        <f t="shared" si="10"/>
        <v>3</v>
      </c>
      <c r="C19" s="83" t="str">
        <f>vendor</f>
        <v>Amazon</v>
      </c>
      <c r="D19" s="83" t="s">
        <v>36</v>
      </c>
      <c r="E19" s="84" t="s">
        <v>37</v>
      </c>
      <c r="F19" s="85">
        <f t="shared" si="12"/>
        <v>0</v>
      </c>
      <c r="G19" s="86"/>
      <c r="H19" s="86"/>
      <c r="I19" s="86"/>
      <c r="J19" s="86"/>
      <c r="K19" s="86"/>
      <c r="L19" s="86"/>
      <c r="M19" s="86"/>
      <c r="N19" s="87"/>
      <c r="O19" s="13"/>
      <c r="P19" s="85">
        <f t="shared" si="13"/>
        <v>0</v>
      </c>
      <c r="Q19" s="86"/>
      <c r="R19" s="86"/>
      <c r="S19" s="86"/>
      <c r="T19" s="86"/>
      <c r="U19" s="86"/>
      <c r="V19" s="86"/>
      <c r="W19" s="86"/>
      <c r="X19" s="86"/>
      <c r="Y19" s="87"/>
      <c r="Z19" s="13"/>
      <c r="AA19" s="85">
        <f t="shared" si="14"/>
        <v>0</v>
      </c>
      <c r="AB19" s="86"/>
      <c r="AC19" s="86"/>
      <c r="AD19" s="86"/>
      <c r="AE19" s="86"/>
      <c r="AF19" s="86"/>
      <c r="AG19" s="86"/>
      <c r="AH19" s="86"/>
      <c r="AI19" s="87"/>
    </row>
    <row r="20" spans="1:35" x14ac:dyDescent="0.3">
      <c r="A20" s="106">
        <f t="shared" si="9"/>
        <v>2020</v>
      </c>
      <c r="B20" s="107">
        <f t="shared" si="10"/>
        <v>3</v>
      </c>
      <c r="C20" s="107" t="str">
        <f>vendor</f>
        <v>Amazon</v>
      </c>
      <c r="D20" s="107" t="s">
        <v>38</v>
      </c>
      <c r="E20" s="108" t="s">
        <v>37</v>
      </c>
      <c r="F20" s="109">
        <f t="shared" si="12"/>
        <v>0</v>
      </c>
      <c r="G20" s="110"/>
      <c r="H20" s="110"/>
      <c r="I20" s="110"/>
      <c r="J20" s="110"/>
      <c r="K20" s="110"/>
      <c r="L20" s="110"/>
      <c r="M20" s="110"/>
      <c r="N20" s="111"/>
      <c r="O20" s="44"/>
      <c r="P20" s="109">
        <f t="shared" si="13"/>
        <v>0</v>
      </c>
      <c r="Q20" s="110"/>
      <c r="R20" s="110"/>
      <c r="S20" s="110"/>
      <c r="T20" s="110"/>
      <c r="U20" s="110"/>
      <c r="V20" s="110"/>
      <c r="W20" s="110"/>
      <c r="X20" s="110"/>
      <c r="Y20" s="111"/>
      <c r="Z20" s="13"/>
      <c r="AA20" s="109">
        <f t="shared" si="14"/>
        <v>902749</v>
      </c>
      <c r="AB20" s="110">
        <v>902749</v>
      </c>
      <c r="AC20" s="110"/>
      <c r="AD20" s="110"/>
      <c r="AE20" s="110"/>
      <c r="AF20" s="110"/>
      <c r="AG20" s="110"/>
      <c r="AH20" s="110"/>
      <c r="AI20" s="111"/>
    </row>
    <row r="21" spans="1:35" x14ac:dyDescent="0.3">
      <c r="A21" s="100">
        <f t="shared" si="9"/>
        <v>2020</v>
      </c>
      <c r="B21" s="101">
        <f t="shared" si="10"/>
        <v>3</v>
      </c>
      <c r="C21" s="101" t="str">
        <f>vendor</f>
        <v>Amazon</v>
      </c>
      <c r="D21" s="101" t="s">
        <v>39</v>
      </c>
      <c r="E21" s="102" t="s">
        <v>84</v>
      </c>
      <c r="F21" s="103">
        <f t="shared" si="12"/>
        <v>0</v>
      </c>
      <c r="G21" s="104"/>
      <c r="H21" s="104"/>
      <c r="I21" s="104"/>
      <c r="J21" s="104"/>
      <c r="K21" s="104"/>
      <c r="L21" s="104"/>
      <c r="M21" s="104"/>
      <c r="N21" s="105"/>
      <c r="O21" s="13"/>
      <c r="P21" s="103">
        <f t="shared" si="13"/>
        <v>0</v>
      </c>
      <c r="Q21" s="104"/>
      <c r="R21" s="104"/>
      <c r="S21" s="104"/>
      <c r="T21" s="104"/>
      <c r="U21" s="104"/>
      <c r="V21" s="104"/>
      <c r="W21" s="104"/>
      <c r="X21" s="104"/>
      <c r="Y21" s="105"/>
      <c r="Z21" s="13"/>
      <c r="AA21" s="85">
        <f t="shared" si="14"/>
        <v>199870</v>
      </c>
      <c r="AB21" s="86">
        <v>199870</v>
      </c>
      <c r="AC21" s="86"/>
      <c r="AD21" s="86"/>
      <c r="AE21" s="86"/>
      <c r="AF21" s="86"/>
      <c r="AG21" s="86"/>
      <c r="AH21" s="86"/>
      <c r="AI21" s="87"/>
    </row>
    <row r="22" spans="1:35" x14ac:dyDescent="0.3">
      <c r="A22" s="106">
        <f t="shared" si="9"/>
        <v>2020</v>
      </c>
      <c r="B22" s="107">
        <f t="shared" si="10"/>
        <v>3</v>
      </c>
      <c r="C22" s="107" t="str">
        <f>vendor</f>
        <v>Amazon</v>
      </c>
      <c r="D22" s="107" t="s">
        <v>39</v>
      </c>
      <c r="E22" s="108" t="s">
        <v>85</v>
      </c>
      <c r="F22" s="109">
        <f t="shared" si="12"/>
        <v>0</v>
      </c>
      <c r="G22" s="110"/>
      <c r="H22" s="110"/>
      <c r="I22" s="110"/>
      <c r="J22" s="110"/>
      <c r="K22" s="110"/>
      <c r="L22" s="110"/>
      <c r="M22" s="110"/>
      <c r="N22" s="111"/>
      <c r="O22" s="13"/>
      <c r="P22" s="109">
        <f t="shared" si="13"/>
        <v>0</v>
      </c>
      <c r="Q22" s="110"/>
      <c r="R22" s="110"/>
      <c r="S22" s="110"/>
      <c r="T22" s="110"/>
      <c r="U22" s="110"/>
      <c r="V22" s="110"/>
      <c r="W22" s="110"/>
      <c r="X22" s="110"/>
      <c r="Y22" s="111"/>
      <c r="Z22" s="13"/>
      <c r="AA22" s="109">
        <f t="shared" si="14"/>
        <v>3772673</v>
      </c>
      <c r="AB22" s="110">
        <v>3772673</v>
      </c>
      <c r="AC22" s="110"/>
      <c r="AD22" s="110"/>
      <c r="AE22" s="110"/>
      <c r="AF22" s="110"/>
      <c r="AG22" s="110"/>
      <c r="AH22" s="110"/>
      <c r="AI22" s="111"/>
    </row>
    <row r="23" spans="1:35" ht="15" thickBot="1" x14ac:dyDescent="0.35">
      <c r="A23" s="112">
        <f t="shared" si="9"/>
        <v>2020</v>
      </c>
      <c r="B23" s="113">
        <f t="shared" si="10"/>
        <v>3</v>
      </c>
      <c r="C23" s="113" t="str">
        <f>vendor</f>
        <v>Amazon</v>
      </c>
      <c r="D23" s="113" t="s">
        <v>40</v>
      </c>
      <c r="E23" s="114" t="s">
        <v>37</v>
      </c>
      <c r="F23" s="91">
        <f t="shared" si="12"/>
        <v>0</v>
      </c>
      <c r="G23" s="92"/>
      <c r="H23" s="92"/>
      <c r="I23" s="92"/>
      <c r="J23" s="92"/>
      <c r="K23" s="92"/>
      <c r="L23" s="92"/>
      <c r="M23" s="92"/>
      <c r="N23" s="93"/>
      <c r="O23" s="13"/>
      <c r="P23" s="91">
        <f t="shared" si="13"/>
        <v>0</v>
      </c>
      <c r="Q23" s="92"/>
      <c r="R23" s="92"/>
      <c r="S23" s="92"/>
      <c r="T23" s="92"/>
      <c r="U23" s="92"/>
      <c r="V23" s="92"/>
      <c r="W23" s="92"/>
      <c r="X23" s="92"/>
      <c r="Y23" s="93"/>
      <c r="Z23" s="13"/>
      <c r="AA23" s="91">
        <f t="shared" si="14"/>
        <v>0</v>
      </c>
      <c r="AB23" s="92"/>
      <c r="AC23" s="92"/>
      <c r="AD23" s="92"/>
      <c r="AE23" s="92"/>
      <c r="AF23" s="92"/>
      <c r="AG23" s="92"/>
      <c r="AH23" s="92"/>
      <c r="AI23" s="93"/>
    </row>
    <row r="24" spans="1:35" ht="15" thickBot="1" x14ac:dyDescent="0.35">
      <c r="P24" s="13"/>
    </row>
    <row r="25" spans="1:35" s="15" customFormat="1" ht="43.2" x14ac:dyDescent="0.3">
      <c r="A25" s="17" t="s">
        <v>1</v>
      </c>
      <c r="B25" s="18" t="s">
        <v>2</v>
      </c>
      <c r="C25" s="18" t="s">
        <v>0</v>
      </c>
      <c r="D25" s="18" t="s">
        <v>3</v>
      </c>
      <c r="E25" s="19" t="s">
        <v>4</v>
      </c>
      <c r="F25" s="32" t="s">
        <v>115</v>
      </c>
      <c r="G25" s="33" t="s">
        <v>7</v>
      </c>
      <c r="H25" s="33" t="s">
        <v>113</v>
      </c>
      <c r="I25" s="33" t="s">
        <v>8</v>
      </c>
      <c r="J25" s="33" t="s">
        <v>114</v>
      </c>
      <c r="K25" s="33" t="s">
        <v>6</v>
      </c>
      <c r="L25" s="33" t="s">
        <v>5</v>
      </c>
      <c r="M25" s="33" t="s">
        <v>98</v>
      </c>
      <c r="N25" s="34" t="s">
        <v>99</v>
      </c>
      <c r="O25" s="31"/>
      <c r="P25" s="32" t="s">
        <v>116</v>
      </c>
      <c r="Q25" s="33" t="s">
        <v>10</v>
      </c>
      <c r="R25" s="33" t="s">
        <v>109</v>
      </c>
      <c r="S25" s="33" t="s">
        <v>110</v>
      </c>
      <c r="T25" s="33" t="s">
        <v>111</v>
      </c>
      <c r="U25" s="33" t="s">
        <v>11</v>
      </c>
      <c r="V25" s="33" t="s">
        <v>112</v>
      </c>
      <c r="W25" s="33" t="s">
        <v>9</v>
      </c>
      <c r="X25" s="33" t="s">
        <v>12</v>
      </c>
      <c r="Y25" s="34" t="s">
        <v>100</v>
      </c>
      <c r="Z25" s="31"/>
      <c r="AA25" s="32" t="s">
        <v>97</v>
      </c>
      <c r="AB25" s="33" t="s">
        <v>101</v>
      </c>
      <c r="AC25" s="33" t="s">
        <v>132</v>
      </c>
      <c r="AD25" s="33" t="s">
        <v>103</v>
      </c>
      <c r="AE25" s="33" t="s">
        <v>133</v>
      </c>
      <c r="AF25" s="33" t="s">
        <v>105</v>
      </c>
      <c r="AG25" s="33" t="s">
        <v>134</v>
      </c>
      <c r="AH25" s="33" t="s">
        <v>107</v>
      </c>
      <c r="AI25" s="34" t="s">
        <v>135</v>
      </c>
    </row>
    <row r="26" spans="1:35" x14ac:dyDescent="0.3">
      <c r="A26" s="82">
        <f t="shared" ref="A26:A57" si="15">curr_y</f>
        <v>2020</v>
      </c>
      <c r="B26" s="83">
        <f t="shared" ref="B26:B57" si="16">curr_q</f>
        <v>3</v>
      </c>
      <c r="C26" s="83" t="str">
        <f t="shared" ref="C26:C45" si="17">vendor</f>
        <v>Amazon</v>
      </c>
      <c r="D26" s="83" t="s">
        <v>21</v>
      </c>
      <c r="E26" s="84" t="s">
        <v>44</v>
      </c>
      <c r="F26" s="85">
        <f t="shared" ref="F26:F57" si="18">SUM(G26:N26)</f>
        <v>0</v>
      </c>
      <c r="G26" s="104"/>
      <c r="H26" s="104"/>
      <c r="I26" s="104"/>
      <c r="J26" s="104"/>
      <c r="K26" s="86"/>
      <c r="L26" s="86"/>
      <c r="M26" s="86"/>
      <c r="N26" s="87"/>
      <c r="O26" s="13"/>
      <c r="P26" s="85">
        <f t="shared" ref="P26:P57" si="19">SUM(Q26:Y26)</f>
        <v>0</v>
      </c>
      <c r="Q26" s="86"/>
      <c r="R26" s="86"/>
      <c r="S26" s="86"/>
      <c r="T26" s="86"/>
      <c r="U26" s="86"/>
      <c r="V26" s="86"/>
      <c r="W26" s="86"/>
      <c r="X26" s="86"/>
      <c r="Y26" s="87"/>
      <c r="Z26" s="13"/>
      <c r="AA26" s="85">
        <f t="shared" ref="AA26:AA58" si="20">SUM(AB26:AI26)</f>
        <v>0</v>
      </c>
      <c r="AB26" s="86"/>
      <c r="AC26" s="86"/>
      <c r="AD26" s="86"/>
      <c r="AE26" s="86"/>
      <c r="AF26" s="86"/>
      <c r="AG26" s="86"/>
      <c r="AH26" s="86"/>
      <c r="AI26" s="87"/>
    </row>
    <row r="27" spans="1:35" x14ac:dyDescent="0.3">
      <c r="A27" s="73">
        <f t="shared" si="15"/>
        <v>2020</v>
      </c>
      <c r="B27" s="74">
        <f t="shared" si="16"/>
        <v>3</v>
      </c>
      <c r="C27" s="74" t="str">
        <f t="shared" si="17"/>
        <v>Amazon</v>
      </c>
      <c r="D27" s="74" t="s">
        <v>21</v>
      </c>
      <c r="E27" s="75" t="s">
        <v>90</v>
      </c>
      <c r="F27" s="61">
        <f t="shared" si="18"/>
        <v>0</v>
      </c>
      <c r="G27" s="64"/>
      <c r="H27" s="64"/>
      <c r="I27" s="64"/>
      <c r="J27" s="64"/>
      <c r="K27" s="64"/>
      <c r="L27" s="64"/>
      <c r="M27" s="64"/>
      <c r="N27" s="65"/>
      <c r="P27" s="61">
        <f t="shared" si="19"/>
        <v>0</v>
      </c>
      <c r="Q27" s="66"/>
      <c r="R27" s="66"/>
      <c r="S27" s="66"/>
      <c r="T27" s="66"/>
      <c r="U27" s="66"/>
      <c r="V27" s="66"/>
      <c r="W27" s="66"/>
      <c r="X27" s="66"/>
      <c r="Y27" s="67"/>
      <c r="AA27" s="61">
        <f t="shared" si="20"/>
        <v>0</v>
      </c>
      <c r="AB27" s="66"/>
      <c r="AC27" s="66"/>
      <c r="AD27" s="66"/>
      <c r="AE27" s="66"/>
      <c r="AF27" s="66"/>
      <c r="AG27" s="66"/>
      <c r="AH27" s="66"/>
      <c r="AI27" s="67"/>
    </row>
    <row r="28" spans="1:35" x14ac:dyDescent="0.3">
      <c r="A28" s="82">
        <f t="shared" si="15"/>
        <v>2020</v>
      </c>
      <c r="B28" s="83">
        <f t="shared" si="16"/>
        <v>3</v>
      </c>
      <c r="C28" s="83" t="str">
        <f t="shared" si="17"/>
        <v>Amazon</v>
      </c>
      <c r="D28" s="83" t="s">
        <v>21</v>
      </c>
      <c r="E28" s="84" t="s">
        <v>22</v>
      </c>
      <c r="F28" s="85">
        <f t="shared" si="18"/>
        <v>0</v>
      </c>
      <c r="G28" s="86"/>
      <c r="H28" s="86"/>
      <c r="I28" s="86"/>
      <c r="J28" s="86"/>
      <c r="K28" s="86"/>
      <c r="L28" s="86"/>
      <c r="M28" s="86"/>
      <c r="N28" s="87"/>
      <c r="O28" s="13"/>
      <c r="P28" s="85">
        <f t="shared" si="19"/>
        <v>0</v>
      </c>
      <c r="Q28" s="86"/>
      <c r="R28" s="86"/>
      <c r="S28" s="86"/>
      <c r="T28" s="86"/>
      <c r="U28" s="86"/>
      <c r="V28" s="86"/>
      <c r="W28" s="86"/>
      <c r="X28" s="86"/>
      <c r="Y28" s="87"/>
      <c r="Z28" s="13"/>
      <c r="AA28" s="85">
        <f t="shared" si="20"/>
        <v>0</v>
      </c>
      <c r="AB28" s="86"/>
      <c r="AC28" s="86"/>
      <c r="AD28" s="86"/>
      <c r="AE28" s="86"/>
      <c r="AF28" s="86"/>
      <c r="AG28" s="86"/>
      <c r="AH28" s="86"/>
      <c r="AI28" s="87"/>
    </row>
    <row r="29" spans="1:35" x14ac:dyDescent="0.3">
      <c r="A29" s="82">
        <f t="shared" si="15"/>
        <v>2020</v>
      </c>
      <c r="B29" s="83">
        <f t="shared" si="16"/>
        <v>3</v>
      </c>
      <c r="C29" s="83" t="str">
        <f t="shared" si="17"/>
        <v>Amazon</v>
      </c>
      <c r="D29" s="83" t="s">
        <v>21</v>
      </c>
      <c r="E29" s="84" t="s">
        <v>23</v>
      </c>
      <c r="F29" s="85">
        <f t="shared" si="18"/>
        <v>0</v>
      </c>
      <c r="G29" s="86"/>
      <c r="H29" s="86"/>
      <c r="I29" s="86"/>
      <c r="J29" s="86"/>
      <c r="K29" s="86"/>
      <c r="L29" s="86"/>
      <c r="M29" s="86"/>
      <c r="N29" s="87"/>
      <c r="O29" s="13"/>
      <c r="P29" s="85">
        <f t="shared" si="19"/>
        <v>0</v>
      </c>
      <c r="Q29" s="86"/>
      <c r="R29" s="86"/>
      <c r="S29" s="86"/>
      <c r="T29" s="86"/>
      <c r="U29" s="86"/>
      <c r="V29" s="86"/>
      <c r="W29" s="86"/>
      <c r="X29" s="86"/>
      <c r="Y29" s="87"/>
      <c r="Z29" s="13"/>
      <c r="AA29" s="85">
        <f t="shared" si="20"/>
        <v>0</v>
      </c>
      <c r="AB29" s="86"/>
      <c r="AC29" s="86"/>
      <c r="AD29" s="86"/>
      <c r="AE29" s="86"/>
      <c r="AF29" s="86"/>
      <c r="AG29" s="86"/>
      <c r="AH29" s="86"/>
      <c r="AI29" s="87"/>
    </row>
    <row r="30" spans="1:35" x14ac:dyDescent="0.3">
      <c r="A30" s="82">
        <f t="shared" si="15"/>
        <v>2020</v>
      </c>
      <c r="B30" s="83">
        <f t="shared" si="16"/>
        <v>3</v>
      </c>
      <c r="C30" s="83" t="str">
        <f t="shared" si="17"/>
        <v>Amazon</v>
      </c>
      <c r="D30" s="83" t="s">
        <v>21</v>
      </c>
      <c r="E30" s="84" t="s">
        <v>24</v>
      </c>
      <c r="F30" s="85">
        <f t="shared" si="18"/>
        <v>0</v>
      </c>
      <c r="G30" s="86"/>
      <c r="H30" s="86"/>
      <c r="I30" s="86"/>
      <c r="J30" s="86"/>
      <c r="K30" s="86"/>
      <c r="L30" s="86"/>
      <c r="M30" s="86"/>
      <c r="N30" s="87"/>
      <c r="O30" s="13"/>
      <c r="P30" s="85">
        <f t="shared" si="19"/>
        <v>0</v>
      </c>
      <c r="Q30" s="86"/>
      <c r="R30" s="86"/>
      <c r="S30" s="86"/>
      <c r="T30" s="86"/>
      <c r="U30" s="86"/>
      <c r="V30" s="86"/>
      <c r="W30" s="86"/>
      <c r="X30" s="86"/>
      <c r="Y30" s="87"/>
      <c r="Z30" s="13"/>
      <c r="AA30" s="85">
        <f t="shared" si="20"/>
        <v>118567</v>
      </c>
      <c r="AB30" s="86">
        <v>118567</v>
      </c>
      <c r="AC30" s="86"/>
      <c r="AD30" s="86"/>
      <c r="AE30" s="86"/>
      <c r="AF30" s="86"/>
      <c r="AG30" s="86"/>
      <c r="AH30" s="86"/>
      <c r="AI30" s="87"/>
    </row>
    <row r="31" spans="1:35" x14ac:dyDescent="0.3">
      <c r="A31" s="73">
        <f t="shared" si="15"/>
        <v>2020</v>
      </c>
      <c r="B31" s="74">
        <f t="shared" si="16"/>
        <v>3</v>
      </c>
      <c r="C31" s="74" t="str">
        <f t="shared" si="17"/>
        <v>Amazon</v>
      </c>
      <c r="D31" s="74" t="s">
        <v>21</v>
      </c>
      <c r="E31" s="75" t="s">
        <v>25</v>
      </c>
      <c r="F31" s="61">
        <f t="shared" si="18"/>
        <v>0</v>
      </c>
      <c r="G31" s="64"/>
      <c r="H31" s="64"/>
      <c r="I31" s="64"/>
      <c r="J31" s="64"/>
      <c r="K31" s="64"/>
      <c r="L31" s="64"/>
      <c r="M31" s="64"/>
      <c r="N31" s="65"/>
      <c r="P31" s="61">
        <f t="shared" si="19"/>
        <v>0</v>
      </c>
      <c r="Q31" s="66"/>
      <c r="R31" s="66"/>
      <c r="S31" s="66"/>
      <c r="T31" s="66"/>
      <c r="U31" s="66"/>
      <c r="V31" s="66"/>
      <c r="W31" s="66"/>
      <c r="X31" s="66"/>
      <c r="Y31" s="67"/>
      <c r="AA31" s="61">
        <f t="shared" si="20"/>
        <v>0</v>
      </c>
      <c r="AB31" s="66"/>
      <c r="AC31" s="66"/>
      <c r="AD31" s="66"/>
      <c r="AE31" s="66"/>
      <c r="AF31" s="66"/>
      <c r="AG31" s="66"/>
      <c r="AH31" s="66"/>
      <c r="AI31" s="67"/>
    </row>
    <row r="32" spans="1:35" x14ac:dyDescent="0.3">
      <c r="A32" s="73">
        <f t="shared" si="15"/>
        <v>2020</v>
      </c>
      <c r="B32" s="74">
        <f t="shared" si="16"/>
        <v>3</v>
      </c>
      <c r="C32" s="74" t="str">
        <f t="shared" si="17"/>
        <v>Amazon</v>
      </c>
      <c r="D32" s="74" t="s">
        <v>21</v>
      </c>
      <c r="E32" s="75" t="s">
        <v>91</v>
      </c>
      <c r="F32" s="61">
        <f t="shared" si="18"/>
        <v>0</v>
      </c>
      <c r="G32" s="64"/>
      <c r="H32" s="64"/>
      <c r="I32" s="64"/>
      <c r="J32" s="64"/>
      <c r="K32" s="64"/>
      <c r="L32" s="64"/>
      <c r="M32" s="64"/>
      <c r="N32" s="65"/>
      <c r="P32" s="61">
        <f t="shared" si="19"/>
        <v>0</v>
      </c>
      <c r="Q32" s="66"/>
      <c r="R32" s="66"/>
      <c r="S32" s="66"/>
      <c r="T32" s="66"/>
      <c r="U32" s="66"/>
      <c r="V32" s="66"/>
      <c r="W32" s="66"/>
      <c r="X32" s="66"/>
      <c r="Y32" s="67"/>
      <c r="AA32" s="61">
        <f t="shared" si="20"/>
        <v>0</v>
      </c>
      <c r="AB32" s="66"/>
      <c r="AC32" s="66"/>
      <c r="AD32" s="66"/>
      <c r="AE32" s="66"/>
      <c r="AF32" s="66"/>
      <c r="AG32" s="66"/>
      <c r="AH32" s="66"/>
      <c r="AI32" s="67"/>
    </row>
    <row r="33" spans="1:35" x14ac:dyDescent="0.3">
      <c r="A33" s="82">
        <f t="shared" si="15"/>
        <v>2020</v>
      </c>
      <c r="B33" s="83">
        <f t="shared" si="16"/>
        <v>3</v>
      </c>
      <c r="C33" s="83" t="str">
        <f t="shared" si="17"/>
        <v>Amazon</v>
      </c>
      <c r="D33" s="83" t="s">
        <v>21</v>
      </c>
      <c r="E33" s="84" t="s">
        <v>26</v>
      </c>
      <c r="F33" s="85">
        <f t="shared" si="18"/>
        <v>0</v>
      </c>
      <c r="G33" s="86"/>
      <c r="H33" s="86"/>
      <c r="I33" s="86"/>
      <c r="J33" s="86"/>
      <c r="K33" s="86"/>
      <c r="L33" s="86"/>
      <c r="M33" s="86"/>
      <c r="N33" s="87"/>
      <c r="O33" s="13"/>
      <c r="P33" s="85">
        <f t="shared" si="19"/>
        <v>0</v>
      </c>
      <c r="Q33" s="86"/>
      <c r="R33" s="86"/>
      <c r="S33" s="86"/>
      <c r="T33" s="86"/>
      <c r="U33" s="86"/>
      <c r="V33" s="86"/>
      <c r="W33" s="86"/>
      <c r="X33" s="86"/>
      <c r="Y33" s="87"/>
      <c r="Z33" s="13"/>
      <c r="AA33" s="85">
        <f t="shared" si="20"/>
        <v>0</v>
      </c>
      <c r="AB33" s="86"/>
      <c r="AC33" s="86"/>
      <c r="AD33" s="86"/>
      <c r="AE33" s="86"/>
      <c r="AF33" s="86"/>
      <c r="AG33" s="86"/>
      <c r="AH33" s="86"/>
      <c r="AI33" s="87"/>
    </row>
    <row r="34" spans="1:35" x14ac:dyDescent="0.3">
      <c r="A34" s="73">
        <f t="shared" si="15"/>
        <v>2020</v>
      </c>
      <c r="B34" s="74">
        <f t="shared" si="16"/>
        <v>3</v>
      </c>
      <c r="C34" s="74" t="str">
        <f t="shared" si="17"/>
        <v>Amazon</v>
      </c>
      <c r="D34" s="74" t="s">
        <v>21</v>
      </c>
      <c r="E34" s="75" t="s">
        <v>27</v>
      </c>
      <c r="F34" s="61">
        <f t="shared" si="18"/>
        <v>0</v>
      </c>
      <c r="G34" s="64"/>
      <c r="H34" s="64"/>
      <c r="I34" s="64"/>
      <c r="J34" s="64"/>
      <c r="K34" s="64"/>
      <c r="L34" s="64"/>
      <c r="M34" s="64"/>
      <c r="N34" s="65"/>
      <c r="P34" s="61">
        <f t="shared" si="19"/>
        <v>0</v>
      </c>
      <c r="Q34" s="66"/>
      <c r="R34" s="66"/>
      <c r="S34" s="66"/>
      <c r="T34" s="66"/>
      <c r="U34" s="66"/>
      <c r="V34" s="66"/>
      <c r="W34" s="66"/>
      <c r="X34" s="66"/>
      <c r="Y34" s="67"/>
      <c r="AA34" s="61">
        <f t="shared" si="20"/>
        <v>0</v>
      </c>
      <c r="AB34" s="66"/>
      <c r="AC34" s="66"/>
      <c r="AD34" s="66"/>
      <c r="AE34" s="66"/>
      <c r="AF34" s="66"/>
      <c r="AG34" s="66"/>
      <c r="AH34" s="66"/>
      <c r="AI34" s="67"/>
    </row>
    <row r="35" spans="1:35" x14ac:dyDescent="0.3">
      <c r="A35" s="73">
        <f t="shared" si="15"/>
        <v>2020</v>
      </c>
      <c r="B35" s="74">
        <f t="shared" si="16"/>
        <v>3</v>
      </c>
      <c r="C35" s="74" t="str">
        <f t="shared" si="17"/>
        <v>Amazon</v>
      </c>
      <c r="D35" s="74" t="s">
        <v>21</v>
      </c>
      <c r="E35" s="75" t="s">
        <v>28</v>
      </c>
      <c r="F35" s="61">
        <f t="shared" si="18"/>
        <v>0</v>
      </c>
      <c r="G35" s="64"/>
      <c r="H35" s="64"/>
      <c r="I35" s="64"/>
      <c r="J35" s="64"/>
      <c r="K35" s="64"/>
      <c r="L35" s="64"/>
      <c r="M35" s="64"/>
      <c r="N35" s="65"/>
      <c r="P35" s="61">
        <f t="shared" si="19"/>
        <v>0</v>
      </c>
      <c r="Q35" s="66"/>
      <c r="R35" s="66"/>
      <c r="S35" s="66"/>
      <c r="T35" s="66"/>
      <c r="U35" s="66"/>
      <c r="V35" s="66"/>
      <c r="W35" s="66"/>
      <c r="X35" s="66"/>
      <c r="Y35" s="67"/>
      <c r="AA35" s="61">
        <f t="shared" si="20"/>
        <v>0</v>
      </c>
      <c r="AB35" s="66"/>
      <c r="AC35" s="66"/>
      <c r="AD35" s="66"/>
      <c r="AE35" s="66"/>
      <c r="AF35" s="66"/>
      <c r="AG35" s="66"/>
      <c r="AH35" s="66"/>
      <c r="AI35" s="67"/>
    </row>
    <row r="36" spans="1:35" x14ac:dyDescent="0.3">
      <c r="A36" s="82">
        <f t="shared" si="15"/>
        <v>2020</v>
      </c>
      <c r="B36" s="83">
        <f t="shared" si="16"/>
        <v>3</v>
      </c>
      <c r="C36" s="83" t="str">
        <f t="shared" si="17"/>
        <v>Amazon</v>
      </c>
      <c r="D36" s="83" t="s">
        <v>21</v>
      </c>
      <c r="E36" s="84" t="s">
        <v>29</v>
      </c>
      <c r="F36" s="85">
        <f t="shared" si="18"/>
        <v>0</v>
      </c>
      <c r="G36" s="86"/>
      <c r="H36" s="86"/>
      <c r="I36" s="86"/>
      <c r="J36" s="86"/>
      <c r="K36" s="86"/>
      <c r="L36" s="86"/>
      <c r="M36" s="86"/>
      <c r="N36" s="87"/>
      <c r="O36" s="13"/>
      <c r="P36" s="85">
        <f t="shared" si="19"/>
        <v>0</v>
      </c>
      <c r="Q36" s="86"/>
      <c r="R36" s="86"/>
      <c r="S36" s="86"/>
      <c r="T36" s="86"/>
      <c r="U36" s="86"/>
      <c r="V36" s="86"/>
      <c r="W36" s="86"/>
      <c r="X36" s="86"/>
      <c r="Y36" s="87"/>
      <c r="Z36" s="13"/>
      <c r="AA36" s="85">
        <f t="shared" si="20"/>
        <v>0</v>
      </c>
      <c r="AB36" s="86"/>
      <c r="AC36" s="86"/>
      <c r="AD36" s="86"/>
      <c r="AE36" s="86"/>
      <c r="AF36" s="86"/>
      <c r="AG36" s="86"/>
      <c r="AH36" s="86"/>
      <c r="AI36" s="87"/>
    </row>
    <row r="37" spans="1:35" x14ac:dyDescent="0.3">
      <c r="A37" s="73">
        <f t="shared" si="15"/>
        <v>2020</v>
      </c>
      <c r="B37" s="74">
        <f t="shared" si="16"/>
        <v>3</v>
      </c>
      <c r="C37" s="74" t="str">
        <f t="shared" si="17"/>
        <v>Amazon</v>
      </c>
      <c r="D37" s="74" t="s">
        <v>21</v>
      </c>
      <c r="E37" s="75" t="s">
        <v>30</v>
      </c>
      <c r="F37" s="61">
        <f t="shared" si="18"/>
        <v>0</v>
      </c>
      <c r="G37" s="64"/>
      <c r="H37" s="64"/>
      <c r="I37" s="64"/>
      <c r="J37" s="64"/>
      <c r="K37" s="64"/>
      <c r="L37" s="64"/>
      <c r="M37" s="64"/>
      <c r="N37" s="65"/>
      <c r="P37" s="61">
        <f t="shared" si="19"/>
        <v>0</v>
      </c>
      <c r="Q37" s="66"/>
      <c r="R37" s="66"/>
      <c r="S37" s="66"/>
      <c r="T37" s="66"/>
      <c r="U37" s="66"/>
      <c r="V37" s="66"/>
      <c r="W37" s="66"/>
      <c r="X37" s="66"/>
      <c r="Y37" s="67"/>
      <c r="AA37" s="61">
        <f t="shared" si="20"/>
        <v>0</v>
      </c>
      <c r="AB37" s="66"/>
      <c r="AC37" s="66"/>
      <c r="AD37" s="66"/>
      <c r="AE37" s="66"/>
      <c r="AF37" s="66"/>
      <c r="AG37" s="66"/>
      <c r="AH37" s="66"/>
      <c r="AI37" s="67"/>
    </row>
    <row r="38" spans="1:35" ht="15" thickBot="1" x14ac:dyDescent="0.35">
      <c r="A38" s="76">
        <f t="shared" si="15"/>
        <v>2020</v>
      </c>
      <c r="B38" s="77">
        <f t="shared" si="16"/>
        <v>3</v>
      </c>
      <c r="C38" s="77" t="str">
        <f t="shared" si="17"/>
        <v>Amazon</v>
      </c>
      <c r="D38" s="77" t="s">
        <v>21</v>
      </c>
      <c r="E38" s="78" t="s">
        <v>31</v>
      </c>
      <c r="F38" s="63">
        <f t="shared" si="18"/>
        <v>0</v>
      </c>
      <c r="G38" s="68"/>
      <c r="H38" s="68"/>
      <c r="I38" s="68"/>
      <c r="J38" s="68"/>
      <c r="K38" s="68"/>
      <c r="L38" s="68"/>
      <c r="M38" s="68"/>
      <c r="N38" s="69"/>
      <c r="P38" s="61">
        <f t="shared" si="19"/>
        <v>0</v>
      </c>
      <c r="Q38" s="66"/>
      <c r="R38" s="66"/>
      <c r="S38" s="66"/>
      <c r="T38" s="66"/>
      <c r="U38" s="66"/>
      <c r="V38" s="66"/>
      <c r="W38" s="66"/>
      <c r="X38" s="66"/>
      <c r="Y38" s="67"/>
      <c r="AA38" s="61">
        <f t="shared" si="20"/>
        <v>0</v>
      </c>
      <c r="AB38" s="66"/>
      <c r="AC38" s="66"/>
      <c r="AD38" s="66"/>
      <c r="AE38" s="66"/>
      <c r="AF38" s="66"/>
      <c r="AG38" s="66"/>
      <c r="AH38" s="66"/>
      <c r="AI38" s="67"/>
    </row>
    <row r="39" spans="1:35" ht="15" thickBot="1" x14ac:dyDescent="0.35">
      <c r="A39" s="88">
        <f t="shared" si="15"/>
        <v>2020</v>
      </c>
      <c r="B39" s="89">
        <f t="shared" si="16"/>
        <v>3</v>
      </c>
      <c r="C39" s="89" t="str">
        <f t="shared" si="17"/>
        <v>Amazon</v>
      </c>
      <c r="D39" s="89" t="s">
        <v>21</v>
      </c>
      <c r="E39" s="90" t="s">
        <v>32</v>
      </c>
      <c r="F39" s="91">
        <f t="shared" si="18"/>
        <v>0</v>
      </c>
      <c r="G39" s="92">
        <f t="shared" ref="G39:N39" si="21">SUM(G14:G15)-SUM(G26:G38)</f>
        <v>0</v>
      </c>
      <c r="H39" s="92">
        <f t="shared" si="21"/>
        <v>0</v>
      </c>
      <c r="I39" s="92">
        <f t="shared" si="21"/>
        <v>0</v>
      </c>
      <c r="J39" s="92">
        <f t="shared" si="21"/>
        <v>0</v>
      </c>
      <c r="K39" s="92">
        <f t="shared" si="21"/>
        <v>0</v>
      </c>
      <c r="L39" s="92">
        <f t="shared" si="21"/>
        <v>0</v>
      </c>
      <c r="M39" s="92">
        <f t="shared" si="21"/>
        <v>0</v>
      </c>
      <c r="N39" s="93">
        <f t="shared" si="21"/>
        <v>0</v>
      </c>
      <c r="O39" s="13"/>
      <c r="P39" s="94">
        <f t="shared" si="19"/>
        <v>0</v>
      </c>
      <c r="Q39" s="95">
        <f t="shared" ref="Q39" si="22">SUM(Q14:Q15)-SUM(Q26:Q38)</f>
        <v>0</v>
      </c>
      <c r="R39" s="95">
        <f t="shared" ref="R39:Y39" si="23">SUM(R14:R15)-SUM(R26:R38)</f>
        <v>0</v>
      </c>
      <c r="S39" s="95">
        <f t="shared" si="23"/>
        <v>0</v>
      </c>
      <c r="T39" s="95">
        <f t="shared" si="23"/>
        <v>0</v>
      </c>
      <c r="U39" s="95">
        <f t="shared" si="23"/>
        <v>0</v>
      </c>
      <c r="V39" s="95">
        <f t="shared" si="23"/>
        <v>0</v>
      </c>
      <c r="W39" s="95">
        <f t="shared" si="23"/>
        <v>0</v>
      </c>
      <c r="X39" s="95">
        <f t="shared" si="23"/>
        <v>0</v>
      </c>
      <c r="Y39" s="96">
        <f t="shared" si="23"/>
        <v>0</v>
      </c>
      <c r="Z39" s="13"/>
      <c r="AA39" s="94">
        <f t="shared" si="20"/>
        <v>0</v>
      </c>
      <c r="AB39" s="95">
        <f t="shared" ref="AB39" si="24">SUM(AB14:AB15)-SUM(AB26:AB38)</f>
        <v>0</v>
      </c>
      <c r="AC39" s="95">
        <f t="shared" ref="AC39:AI39" si="25">SUM(AC14:AC15)-SUM(AC26:AC38)</f>
        <v>0</v>
      </c>
      <c r="AD39" s="95">
        <f t="shared" si="25"/>
        <v>0</v>
      </c>
      <c r="AE39" s="95">
        <f t="shared" si="25"/>
        <v>0</v>
      </c>
      <c r="AF39" s="95">
        <f t="shared" si="25"/>
        <v>0</v>
      </c>
      <c r="AG39" s="95">
        <f t="shared" si="25"/>
        <v>0</v>
      </c>
      <c r="AH39" s="95">
        <f t="shared" si="25"/>
        <v>0</v>
      </c>
      <c r="AI39" s="96">
        <f t="shared" si="25"/>
        <v>0</v>
      </c>
    </row>
    <row r="40" spans="1:35" x14ac:dyDescent="0.3">
      <c r="A40" s="79">
        <f t="shared" si="15"/>
        <v>2020</v>
      </c>
      <c r="B40" s="80">
        <f t="shared" si="16"/>
        <v>3</v>
      </c>
      <c r="C40" s="80" t="str">
        <f t="shared" si="17"/>
        <v>Amazon</v>
      </c>
      <c r="D40" s="80" t="s">
        <v>33</v>
      </c>
      <c r="E40" s="81" t="s">
        <v>41</v>
      </c>
      <c r="F40" s="70">
        <f t="shared" si="18"/>
        <v>0</v>
      </c>
      <c r="G40" s="71"/>
      <c r="H40" s="71"/>
      <c r="I40" s="71"/>
      <c r="J40" s="71"/>
      <c r="K40" s="71"/>
      <c r="L40" s="71"/>
      <c r="M40" s="71"/>
      <c r="N40" s="72"/>
      <c r="P40" s="61">
        <f t="shared" si="19"/>
        <v>0</v>
      </c>
      <c r="Q40" s="66"/>
      <c r="R40" s="66"/>
      <c r="S40" s="66"/>
      <c r="T40" s="66"/>
      <c r="U40" s="66"/>
      <c r="V40" s="66"/>
      <c r="W40" s="66"/>
      <c r="X40" s="66"/>
      <c r="Y40" s="67"/>
      <c r="AA40" s="61">
        <f t="shared" si="20"/>
        <v>0</v>
      </c>
      <c r="AB40" s="66"/>
      <c r="AC40" s="66"/>
      <c r="AD40" s="66"/>
      <c r="AE40" s="66"/>
      <c r="AF40" s="66"/>
      <c r="AG40" s="66"/>
      <c r="AH40" s="66"/>
      <c r="AI40" s="67"/>
    </row>
    <row r="41" spans="1:35" x14ac:dyDescent="0.3">
      <c r="A41" s="58">
        <f t="shared" si="15"/>
        <v>2020</v>
      </c>
      <c r="B41" s="59">
        <f t="shared" si="16"/>
        <v>3</v>
      </c>
      <c r="C41" s="59" t="str">
        <f t="shared" si="17"/>
        <v>Amazon</v>
      </c>
      <c r="D41" s="59" t="s">
        <v>33</v>
      </c>
      <c r="E41" s="60" t="s">
        <v>42</v>
      </c>
      <c r="F41" s="61">
        <f t="shared" si="18"/>
        <v>0</v>
      </c>
      <c r="G41" s="57"/>
      <c r="H41" s="57"/>
      <c r="I41" s="57"/>
      <c r="J41" s="57"/>
      <c r="K41" s="57"/>
      <c r="L41" s="57"/>
      <c r="M41" s="57"/>
      <c r="N41" s="62"/>
      <c r="O41" s="13"/>
      <c r="P41" s="61">
        <f t="shared" si="19"/>
        <v>0</v>
      </c>
      <c r="Q41" s="57"/>
      <c r="R41" s="57"/>
      <c r="S41" s="57"/>
      <c r="T41" s="57"/>
      <c r="U41" s="57"/>
      <c r="V41" s="57"/>
      <c r="W41" s="57"/>
      <c r="X41" s="57"/>
      <c r="Y41" s="62"/>
      <c r="Z41" s="13"/>
      <c r="AA41" s="61">
        <f t="shared" si="20"/>
        <v>0</v>
      </c>
      <c r="AB41" s="57"/>
      <c r="AC41" s="57"/>
      <c r="AD41" s="57"/>
      <c r="AE41" s="57"/>
      <c r="AF41" s="57"/>
      <c r="AG41" s="57"/>
      <c r="AH41" s="57"/>
      <c r="AI41" s="62"/>
    </row>
    <row r="42" spans="1:35" ht="15" thickBot="1" x14ac:dyDescent="0.35">
      <c r="A42" s="76">
        <f t="shared" si="15"/>
        <v>2020</v>
      </c>
      <c r="B42" s="77">
        <f t="shared" si="16"/>
        <v>3</v>
      </c>
      <c r="C42" s="77" t="str">
        <f t="shared" si="17"/>
        <v>Amazon</v>
      </c>
      <c r="D42" s="77" t="s">
        <v>33</v>
      </c>
      <c r="E42" s="78" t="s">
        <v>43</v>
      </c>
      <c r="F42" s="63">
        <f t="shared" si="18"/>
        <v>0</v>
      </c>
      <c r="G42" s="68"/>
      <c r="H42" s="68"/>
      <c r="I42" s="68"/>
      <c r="J42" s="68"/>
      <c r="K42" s="68"/>
      <c r="L42" s="68"/>
      <c r="M42" s="68"/>
      <c r="N42" s="69"/>
      <c r="P42" s="61">
        <f t="shared" si="19"/>
        <v>0</v>
      </c>
      <c r="Q42" s="66"/>
      <c r="R42" s="66"/>
      <c r="S42" s="66"/>
      <c r="T42" s="66"/>
      <c r="U42" s="66"/>
      <c r="V42" s="66"/>
      <c r="W42" s="66"/>
      <c r="X42" s="66"/>
      <c r="Y42" s="67"/>
      <c r="AA42" s="61">
        <f t="shared" si="20"/>
        <v>0</v>
      </c>
      <c r="AB42" s="66"/>
      <c r="AC42" s="66"/>
      <c r="AD42" s="66"/>
      <c r="AE42" s="66"/>
      <c r="AF42" s="66"/>
      <c r="AG42" s="66"/>
      <c r="AH42" s="66"/>
      <c r="AI42" s="67"/>
    </row>
    <row r="43" spans="1:35" ht="15" thickBot="1" x14ac:dyDescent="0.35">
      <c r="A43" s="88">
        <f t="shared" si="15"/>
        <v>2020</v>
      </c>
      <c r="B43" s="89">
        <f t="shared" si="16"/>
        <v>3</v>
      </c>
      <c r="C43" s="89" t="str">
        <f t="shared" si="17"/>
        <v>Amazon</v>
      </c>
      <c r="D43" s="89" t="s">
        <v>33</v>
      </c>
      <c r="E43" s="90" t="s">
        <v>49</v>
      </c>
      <c r="F43" s="91">
        <f t="shared" si="18"/>
        <v>0</v>
      </c>
      <c r="G43" s="92">
        <f t="shared" ref="G43:N43" si="26">G16-SUM(G40:G42)</f>
        <v>0</v>
      </c>
      <c r="H43" s="92">
        <f t="shared" si="26"/>
        <v>0</v>
      </c>
      <c r="I43" s="92">
        <f t="shared" si="26"/>
        <v>0</v>
      </c>
      <c r="J43" s="92">
        <f t="shared" si="26"/>
        <v>0</v>
      </c>
      <c r="K43" s="92">
        <f t="shared" si="26"/>
        <v>0</v>
      </c>
      <c r="L43" s="92">
        <f t="shared" si="26"/>
        <v>0</v>
      </c>
      <c r="M43" s="92">
        <f t="shared" si="26"/>
        <v>0</v>
      </c>
      <c r="N43" s="93">
        <f t="shared" si="26"/>
        <v>0</v>
      </c>
      <c r="O43" s="13"/>
      <c r="P43" s="94">
        <f t="shared" si="19"/>
        <v>0</v>
      </c>
      <c r="Q43" s="95">
        <f t="shared" ref="Q43" si="27">Q16-SUM(Q40:Q42)</f>
        <v>0</v>
      </c>
      <c r="R43" s="95">
        <f t="shared" ref="R43:Y43" si="28">R16-SUM(R40:R42)</f>
        <v>0</v>
      </c>
      <c r="S43" s="95">
        <f t="shared" si="28"/>
        <v>0</v>
      </c>
      <c r="T43" s="95">
        <f t="shared" si="28"/>
        <v>0</v>
      </c>
      <c r="U43" s="95">
        <f t="shared" si="28"/>
        <v>0</v>
      </c>
      <c r="V43" s="95">
        <f t="shared" si="28"/>
        <v>0</v>
      </c>
      <c r="W43" s="95">
        <f t="shared" si="28"/>
        <v>0</v>
      </c>
      <c r="X43" s="95">
        <f t="shared" si="28"/>
        <v>0</v>
      </c>
      <c r="Y43" s="96">
        <f t="shared" si="28"/>
        <v>0</v>
      </c>
      <c r="Z43" s="13"/>
      <c r="AA43" s="94">
        <f t="shared" si="20"/>
        <v>0</v>
      </c>
      <c r="AB43" s="95">
        <f t="shared" ref="AB43" si="29">AB16-SUM(AB40:AB42)</f>
        <v>0</v>
      </c>
      <c r="AC43" s="95">
        <f t="shared" ref="AC43:AI43" si="30">AC16-SUM(AC40:AC42)</f>
        <v>0</v>
      </c>
      <c r="AD43" s="95">
        <f t="shared" si="30"/>
        <v>0</v>
      </c>
      <c r="AE43" s="95">
        <f t="shared" si="30"/>
        <v>0</v>
      </c>
      <c r="AF43" s="95">
        <f t="shared" si="30"/>
        <v>0</v>
      </c>
      <c r="AG43" s="95">
        <f t="shared" si="30"/>
        <v>0</v>
      </c>
      <c r="AH43" s="95">
        <f t="shared" si="30"/>
        <v>0</v>
      </c>
      <c r="AI43" s="96">
        <f t="shared" si="30"/>
        <v>0</v>
      </c>
    </row>
    <row r="44" spans="1:35" x14ac:dyDescent="0.3">
      <c r="A44" s="73">
        <f t="shared" si="15"/>
        <v>2020</v>
      </c>
      <c r="B44" s="74">
        <f t="shared" si="16"/>
        <v>3</v>
      </c>
      <c r="C44" s="74" t="str">
        <f t="shared" si="17"/>
        <v>Amazon</v>
      </c>
      <c r="D44" s="74" t="s">
        <v>34</v>
      </c>
      <c r="E44" s="75" t="s">
        <v>45</v>
      </c>
      <c r="F44" s="61">
        <f t="shared" si="18"/>
        <v>0</v>
      </c>
      <c r="G44" s="64"/>
      <c r="H44" s="64"/>
      <c r="I44" s="64"/>
      <c r="J44" s="64"/>
      <c r="K44" s="64"/>
      <c r="L44" s="64"/>
      <c r="M44" s="64"/>
      <c r="N44" s="65"/>
      <c r="P44" s="61">
        <f t="shared" si="19"/>
        <v>0</v>
      </c>
      <c r="Q44" s="66"/>
      <c r="R44" s="66"/>
      <c r="S44" s="66"/>
      <c r="T44" s="66"/>
      <c r="U44" s="66"/>
      <c r="V44" s="66"/>
      <c r="W44" s="66"/>
      <c r="X44" s="66"/>
      <c r="Y44" s="67"/>
      <c r="AA44" s="61">
        <f t="shared" si="20"/>
        <v>0</v>
      </c>
      <c r="AB44" s="66"/>
      <c r="AC44" s="66"/>
      <c r="AD44" s="66"/>
      <c r="AE44" s="66"/>
      <c r="AF44" s="66"/>
      <c r="AG44" s="66"/>
      <c r="AH44" s="66"/>
      <c r="AI44" s="67"/>
    </row>
    <row r="45" spans="1:35" x14ac:dyDescent="0.3">
      <c r="A45" s="73">
        <f t="shared" si="15"/>
        <v>2020</v>
      </c>
      <c r="B45" s="74">
        <f t="shared" si="16"/>
        <v>3</v>
      </c>
      <c r="C45" s="74" t="str">
        <f t="shared" si="17"/>
        <v>Amazon</v>
      </c>
      <c r="D45" s="74" t="s">
        <v>34</v>
      </c>
      <c r="E45" s="75" t="s">
        <v>89</v>
      </c>
      <c r="F45" s="61">
        <f t="shared" si="18"/>
        <v>0</v>
      </c>
      <c r="G45" s="64"/>
      <c r="H45" s="64"/>
      <c r="I45" s="64"/>
      <c r="J45" s="64"/>
      <c r="K45" s="64"/>
      <c r="L45" s="64"/>
      <c r="M45" s="64"/>
      <c r="N45" s="65"/>
      <c r="P45" s="61">
        <f t="shared" si="19"/>
        <v>0</v>
      </c>
      <c r="Q45" s="66"/>
      <c r="R45" s="66"/>
      <c r="S45" s="66"/>
      <c r="T45" s="66"/>
      <c r="U45" s="66"/>
      <c r="V45" s="66"/>
      <c r="W45" s="66"/>
      <c r="X45" s="66"/>
      <c r="Y45" s="67"/>
      <c r="AA45" s="61">
        <f t="shared" si="20"/>
        <v>0</v>
      </c>
      <c r="AB45" s="66"/>
      <c r="AC45" s="66"/>
      <c r="AD45" s="66"/>
      <c r="AE45" s="66"/>
      <c r="AF45" s="66"/>
      <c r="AG45" s="66"/>
      <c r="AH45" s="66"/>
      <c r="AI45" s="67"/>
    </row>
    <row r="46" spans="1:35" x14ac:dyDescent="0.3">
      <c r="A46" s="73">
        <f t="shared" si="15"/>
        <v>2020</v>
      </c>
      <c r="B46" s="74">
        <f t="shared" si="16"/>
        <v>3</v>
      </c>
      <c r="C46" s="74" t="str">
        <f t="shared" ref="C46:C57" si="31">vendor</f>
        <v>Amazon</v>
      </c>
      <c r="D46" s="74" t="s">
        <v>34</v>
      </c>
      <c r="E46" s="75" t="s">
        <v>46</v>
      </c>
      <c r="F46" s="61">
        <f t="shared" si="18"/>
        <v>0</v>
      </c>
      <c r="G46" s="64"/>
      <c r="H46" s="64"/>
      <c r="I46" s="64"/>
      <c r="J46" s="64"/>
      <c r="K46" s="64"/>
      <c r="L46" s="64"/>
      <c r="M46" s="64"/>
      <c r="N46" s="65"/>
      <c r="P46" s="61">
        <f t="shared" si="19"/>
        <v>0</v>
      </c>
      <c r="Q46" s="66"/>
      <c r="R46" s="66"/>
      <c r="S46" s="66"/>
      <c r="T46" s="66"/>
      <c r="U46" s="66"/>
      <c r="V46" s="66"/>
      <c r="W46" s="66"/>
      <c r="X46" s="66"/>
      <c r="Y46" s="67"/>
      <c r="AA46" s="61">
        <f t="shared" si="20"/>
        <v>0</v>
      </c>
      <c r="AB46" s="66"/>
      <c r="AC46" s="66"/>
      <c r="AD46" s="66"/>
      <c r="AE46" s="66"/>
      <c r="AF46" s="66"/>
      <c r="AG46" s="66"/>
      <c r="AH46" s="66"/>
      <c r="AI46" s="67"/>
    </row>
    <row r="47" spans="1:35" x14ac:dyDescent="0.3">
      <c r="A47" s="73">
        <f t="shared" si="15"/>
        <v>2020</v>
      </c>
      <c r="B47" s="74">
        <f t="shared" si="16"/>
        <v>3</v>
      </c>
      <c r="C47" s="74" t="str">
        <f t="shared" si="31"/>
        <v>Amazon</v>
      </c>
      <c r="D47" s="74" t="s">
        <v>34</v>
      </c>
      <c r="E47" s="75" t="s">
        <v>88</v>
      </c>
      <c r="F47" s="61">
        <f t="shared" si="18"/>
        <v>0</v>
      </c>
      <c r="G47" s="64"/>
      <c r="H47" s="64"/>
      <c r="I47" s="64"/>
      <c r="J47" s="64"/>
      <c r="K47" s="64"/>
      <c r="L47" s="64"/>
      <c r="M47" s="64"/>
      <c r="N47" s="65"/>
      <c r="P47" s="61">
        <f t="shared" si="19"/>
        <v>0</v>
      </c>
      <c r="Q47" s="66"/>
      <c r="R47" s="66"/>
      <c r="S47" s="66"/>
      <c r="T47" s="66"/>
      <c r="U47" s="66"/>
      <c r="V47" s="66"/>
      <c r="W47" s="66"/>
      <c r="X47" s="66"/>
      <c r="Y47" s="67"/>
      <c r="AA47" s="61">
        <f t="shared" si="20"/>
        <v>0</v>
      </c>
      <c r="AB47" s="66"/>
      <c r="AC47" s="66"/>
      <c r="AD47" s="66"/>
      <c r="AE47" s="66"/>
      <c r="AF47" s="66"/>
      <c r="AG47" s="66"/>
      <c r="AH47" s="66"/>
      <c r="AI47" s="67"/>
    </row>
    <row r="48" spans="1:35" ht="15" thickBot="1" x14ac:dyDescent="0.35">
      <c r="A48" s="73">
        <f t="shared" si="15"/>
        <v>2020</v>
      </c>
      <c r="B48" s="74">
        <f t="shared" si="16"/>
        <v>3</v>
      </c>
      <c r="C48" s="74" t="str">
        <f t="shared" si="31"/>
        <v>Amazon</v>
      </c>
      <c r="D48" s="74" t="s">
        <v>34</v>
      </c>
      <c r="E48" s="75" t="s">
        <v>47</v>
      </c>
      <c r="F48" s="61">
        <f t="shared" si="18"/>
        <v>0</v>
      </c>
      <c r="G48" s="64"/>
      <c r="H48" s="64"/>
      <c r="I48" s="64"/>
      <c r="J48" s="64"/>
      <c r="K48" s="64"/>
      <c r="L48" s="64"/>
      <c r="M48" s="64"/>
      <c r="N48" s="65"/>
      <c r="P48" s="61">
        <f t="shared" si="19"/>
        <v>0</v>
      </c>
      <c r="Q48" s="66"/>
      <c r="R48" s="66"/>
      <c r="S48" s="66"/>
      <c r="T48" s="66"/>
      <c r="U48" s="66"/>
      <c r="V48" s="66"/>
      <c r="W48" s="66"/>
      <c r="X48" s="66"/>
      <c r="Y48" s="67"/>
      <c r="AA48" s="61">
        <f t="shared" si="20"/>
        <v>0</v>
      </c>
      <c r="AB48" s="66"/>
      <c r="AC48" s="66"/>
      <c r="AD48" s="66"/>
      <c r="AE48" s="66"/>
      <c r="AF48" s="66"/>
      <c r="AG48" s="66"/>
      <c r="AH48" s="66"/>
      <c r="AI48" s="67"/>
    </row>
    <row r="49" spans="1:35" ht="15" thickBot="1" x14ac:dyDescent="0.35">
      <c r="A49" s="97">
        <f t="shared" si="15"/>
        <v>2020</v>
      </c>
      <c r="B49" s="98">
        <f t="shared" si="16"/>
        <v>3</v>
      </c>
      <c r="C49" s="98" t="str">
        <f t="shared" si="31"/>
        <v>Amazon</v>
      </c>
      <c r="D49" s="98" t="s">
        <v>34</v>
      </c>
      <c r="E49" s="99" t="s">
        <v>48</v>
      </c>
      <c r="F49" s="94">
        <f t="shared" si="18"/>
        <v>0</v>
      </c>
      <c r="G49" s="95">
        <f t="shared" ref="G49:N49" si="32">G17-SUM(G44:G48)</f>
        <v>0</v>
      </c>
      <c r="H49" s="95">
        <f t="shared" si="32"/>
        <v>0</v>
      </c>
      <c r="I49" s="95">
        <f t="shared" si="32"/>
        <v>0</v>
      </c>
      <c r="J49" s="95">
        <f t="shared" si="32"/>
        <v>0</v>
      </c>
      <c r="K49" s="95">
        <f t="shared" si="32"/>
        <v>0</v>
      </c>
      <c r="L49" s="95">
        <f t="shared" si="32"/>
        <v>0</v>
      </c>
      <c r="M49" s="95">
        <f t="shared" si="32"/>
        <v>0</v>
      </c>
      <c r="N49" s="96">
        <f t="shared" si="32"/>
        <v>0</v>
      </c>
      <c r="O49" s="13"/>
      <c r="P49" s="94">
        <f t="shared" si="19"/>
        <v>0</v>
      </c>
      <c r="Q49" s="95">
        <f t="shared" ref="Q49" si="33">Q17-SUM(Q44:Q48)</f>
        <v>0</v>
      </c>
      <c r="R49" s="95">
        <f t="shared" ref="R49:Y49" si="34">R17-SUM(R44:R48)</f>
        <v>0</v>
      </c>
      <c r="S49" s="95">
        <f t="shared" si="34"/>
        <v>0</v>
      </c>
      <c r="T49" s="95">
        <f t="shared" si="34"/>
        <v>0</v>
      </c>
      <c r="U49" s="95">
        <f t="shared" si="34"/>
        <v>0</v>
      </c>
      <c r="V49" s="95">
        <f t="shared" si="34"/>
        <v>0</v>
      </c>
      <c r="W49" s="95">
        <f t="shared" si="34"/>
        <v>0</v>
      </c>
      <c r="X49" s="95">
        <f t="shared" si="34"/>
        <v>0</v>
      </c>
      <c r="Y49" s="96">
        <f t="shared" si="34"/>
        <v>0</v>
      </c>
      <c r="Z49" s="13"/>
      <c r="AA49" s="94">
        <f t="shared" si="20"/>
        <v>0</v>
      </c>
      <c r="AB49" s="95">
        <f t="shared" ref="AB49" si="35">AB17-SUM(AB44:AB48)</f>
        <v>0</v>
      </c>
      <c r="AC49" s="95">
        <f t="shared" ref="AC49:AI49" si="36">AC17-SUM(AC44:AC48)</f>
        <v>0</v>
      </c>
      <c r="AD49" s="95">
        <f t="shared" si="36"/>
        <v>0</v>
      </c>
      <c r="AE49" s="95">
        <f t="shared" si="36"/>
        <v>0</v>
      </c>
      <c r="AF49" s="95">
        <f t="shared" si="36"/>
        <v>0</v>
      </c>
      <c r="AG49" s="95">
        <f t="shared" si="36"/>
        <v>0</v>
      </c>
      <c r="AH49" s="95">
        <f t="shared" si="36"/>
        <v>0</v>
      </c>
      <c r="AI49" s="96">
        <f t="shared" si="36"/>
        <v>0</v>
      </c>
    </row>
    <row r="50" spans="1:35" x14ac:dyDescent="0.3">
      <c r="A50" s="73">
        <f t="shared" si="15"/>
        <v>2020</v>
      </c>
      <c r="B50" s="74">
        <f t="shared" si="16"/>
        <v>3</v>
      </c>
      <c r="C50" s="74" t="str">
        <f t="shared" si="31"/>
        <v>Amazon</v>
      </c>
      <c r="D50" s="74" t="s">
        <v>35</v>
      </c>
      <c r="E50" s="75" t="s">
        <v>56</v>
      </c>
      <c r="F50" s="61">
        <f t="shared" si="18"/>
        <v>0</v>
      </c>
      <c r="G50" s="64"/>
      <c r="H50" s="64"/>
      <c r="I50" s="64"/>
      <c r="J50" s="64"/>
      <c r="K50" s="64"/>
      <c r="L50" s="64"/>
      <c r="M50" s="64"/>
      <c r="N50" s="65"/>
      <c r="P50" s="61">
        <f t="shared" si="19"/>
        <v>0</v>
      </c>
      <c r="Q50" s="66"/>
      <c r="R50" s="66"/>
      <c r="S50" s="66"/>
      <c r="T50" s="66"/>
      <c r="U50" s="66"/>
      <c r="V50" s="66"/>
      <c r="W50" s="66"/>
      <c r="X50" s="66"/>
      <c r="Y50" s="67"/>
      <c r="AA50" s="61">
        <f t="shared" si="20"/>
        <v>0</v>
      </c>
      <c r="AB50" s="66"/>
      <c r="AC50" s="66"/>
      <c r="AD50" s="66"/>
      <c r="AE50" s="66"/>
      <c r="AF50" s="66"/>
      <c r="AG50" s="66"/>
      <c r="AH50" s="66"/>
      <c r="AI50" s="67"/>
    </row>
    <row r="51" spans="1:35" x14ac:dyDescent="0.3">
      <c r="A51" s="73">
        <f t="shared" si="15"/>
        <v>2020</v>
      </c>
      <c r="B51" s="74">
        <f t="shared" si="16"/>
        <v>3</v>
      </c>
      <c r="C51" s="74" t="str">
        <f t="shared" si="31"/>
        <v>Amazon</v>
      </c>
      <c r="D51" s="74" t="s">
        <v>35</v>
      </c>
      <c r="E51" s="75" t="s">
        <v>57</v>
      </c>
      <c r="F51" s="61">
        <f t="shared" si="18"/>
        <v>0</v>
      </c>
      <c r="G51" s="64"/>
      <c r="H51" s="64"/>
      <c r="I51" s="64"/>
      <c r="J51" s="64"/>
      <c r="K51" s="64"/>
      <c r="L51" s="64"/>
      <c r="M51" s="64"/>
      <c r="N51" s="65"/>
      <c r="P51" s="61">
        <f t="shared" si="19"/>
        <v>0</v>
      </c>
      <c r="Q51" s="66"/>
      <c r="R51" s="66"/>
      <c r="S51" s="66"/>
      <c r="T51" s="66"/>
      <c r="U51" s="66"/>
      <c r="V51" s="66"/>
      <c r="W51" s="66"/>
      <c r="X51" s="66"/>
      <c r="Y51" s="67"/>
      <c r="AA51" s="61">
        <f t="shared" si="20"/>
        <v>0</v>
      </c>
      <c r="AB51" s="66"/>
      <c r="AC51" s="66"/>
      <c r="AD51" s="66"/>
      <c r="AE51" s="66"/>
      <c r="AF51" s="66"/>
      <c r="AG51" s="66"/>
      <c r="AH51" s="66"/>
      <c r="AI51" s="67"/>
    </row>
    <row r="52" spans="1:35" x14ac:dyDescent="0.3">
      <c r="A52" s="73">
        <f t="shared" si="15"/>
        <v>2020</v>
      </c>
      <c r="B52" s="74">
        <f t="shared" si="16"/>
        <v>3</v>
      </c>
      <c r="C52" s="74" t="str">
        <f t="shared" si="31"/>
        <v>Amazon</v>
      </c>
      <c r="D52" s="74" t="s">
        <v>35</v>
      </c>
      <c r="E52" s="75" t="s">
        <v>58</v>
      </c>
      <c r="F52" s="61">
        <f t="shared" si="18"/>
        <v>0</v>
      </c>
      <c r="G52" s="64"/>
      <c r="H52" s="64"/>
      <c r="I52" s="64"/>
      <c r="J52" s="64"/>
      <c r="K52" s="64"/>
      <c r="L52" s="64"/>
      <c r="M52" s="64"/>
      <c r="N52" s="65"/>
      <c r="P52" s="61">
        <f t="shared" si="19"/>
        <v>0</v>
      </c>
      <c r="Q52" s="66"/>
      <c r="R52" s="66"/>
      <c r="S52" s="66"/>
      <c r="T52" s="66"/>
      <c r="U52" s="66"/>
      <c r="V52" s="66"/>
      <c r="W52" s="66"/>
      <c r="X52" s="66"/>
      <c r="Y52" s="67"/>
      <c r="AA52" s="61">
        <f t="shared" si="20"/>
        <v>0</v>
      </c>
      <c r="AB52" s="66"/>
      <c r="AC52" s="66"/>
      <c r="AD52" s="66"/>
      <c r="AE52" s="66"/>
      <c r="AF52" s="66"/>
      <c r="AG52" s="66"/>
      <c r="AH52" s="66"/>
      <c r="AI52" s="67"/>
    </row>
    <row r="53" spans="1:35" ht="15" thickBot="1" x14ac:dyDescent="0.35">
      <c r="A53" s="76">
        <f t="shared" si="15"/>
        <v>2020</v>
      </c>
      <c r="B53" s="77">
        <f t="shared" si="16"/>
        <v>3</v>
      </c>
      <c r="C53" s="77" t="str">
        <f t="shared" si="31"/>
        <v>Amazon</v>
      </c>
      <c r="D53" s="77" t="s">
        <v>35</v>
      </c>
      <c r="E53" s="78" t="s">
        <v>59</v>
      </c>
      <c r="F53" s="63">
        <f t="shared" si="18"/>
        <v>0</v>
      </c>
      <c r="G53" s="68"/>
      <c r="H53" s="68"/>
      <c r="I53" s="64"/>
      <c r="J53" s="68"/>
      <c r="K53" s="68"/>
      <c r="L53" s="68"/>
      <c r="M53" s="68"/>
      <c r="N53" s="69"/>
      <c r="P53" s="61">
        <f t="shared" si="19"/>
        <v>0</v>
      </c>
      <c r="Q53" s="66"/>
      <c r="R53" s="66"/>
      <c r="S53" s="66"/>
      <c r="T53" s="66"/>
      <c r="U53" s="66"/>
      <c r="V53" s="66"/>
      <c r="W53" s="66"/>
      <c r="X53" s="66"/>
      <c r="Y53" s="67"/>
      <c r="AA53" s="61">
        <f t="shared" si="20"/>
        <v>0</v>
      </c>
      <c r="AB53" s="66"/>
      <c r="AC53" s="66"/>
      <c r="AD53" s="66"/>
      <c r="AE53" s="66"/>
      <c r="AF53" s="66"/>
      <c r="AG53" s="66"/>
      <c r="AH53" s="66"/>
      <c r="AI53" s="67"/>
    </row>
    <row r="54" spans="1:35" ht="15" thickBot="1" x14ac:dyDescent="0.35">
      <c r="A54" s="97">
        <f t="shared" si="15"/>
        <v>2020</v>
      </c>
      <c r="B54" s="98">
        <f t="shared" si="16"/>
        <v>3</v>
      </c>
      <c r="C54" s="98" t="str">
        <f t="shared" si="31"/>
        <v>Amazon</v>
      </c>
      <c r="D54" s="98" t="s">
        <v>35</v>
      </c>
      <c r="E54" s="99" t="s">
        <v>60</v>
      </c>
      <c r="F54" s="94">
        <f t="shared" si="18"/>
        <v>0</v>
      </c>
      <c r="G54" s="95">
        <f t="shared" ref="G54:N54" si="37">G18-SUM(G50:G53)</f>
        <v>0</v>
      </c>
      <c r="H54" s="95">
        <f t="shared" si="37"/>
        <v>0</v>
      </c>
      <c r="I54" s="95">
        <f t="shared" si="37"/>
        <v>0</v>
      </c>
      <c r="J54" s="95">
        <f t="shared" si="37"/>
        <v>0</v>
      </c>
      <c r="K54" s="95">
        <f t="shared" si="37"/>
        <v>0</v>
      </c>
      <c r="L54" s="95">
        <f t="shared" si="37"/>
        <v>0</v>
      </c>
      <c r="M54" s="95">
        <f t="shared" si="37"/>
        <v>0</v>
      </c>
      <c r="N54" s="96">
        <f t="shared" si="37"/>
        <v>0</v>
      </c>
      <c r="O54" s="13"/>
      <c r="P54" s="94">
        <f t="shared" si="19"/>
        <v>0</v>
      </c>
      <c r="Q54" s="95">
        <f t="shared" ref="Q54" si="38">Q18-SUM(Q50:Q53)</f>
        <v>0</v>
      </c>
      <c r="R54" s="95">
        <f t="shared" ref="R54:Y54" si="39">R18-SUM(R50:R53)</f>
        <v>0</v>
      </c>
      <c r="S54" s="95">
        <f t="shared" si="39"/>
        <v>0</v>
      </c>
      <c r="T54" s="95">
        <f t="shared" si="39"/>
        <v>0</v>
      </c>
      <c r="U54" s="95">
        <f t="shared" si="39"/>
        <v>0</v>
      </c>
      <c r="V54" s="95">
        <f t="shared" si="39"/>
        <v>0</v>
      </c>
      <c r="W54" s="95">
        <f t="shared" si="39"/>
        <v>0</v>
      </c>
      <c r="X54" s="95">
        <f t="shared" si="39"/>
        <v>0</v>
      </c>
      <c r="Y54" s="96">
        <f t="shared" si="39"/>
        <v>0</v>
      </c>
      <c r="Z54" s="13"/>
      <c r="AA54" s="94">
        <f t="shared" si="20"/>
        <v>0</v>
      </c>
      <c r="AB54" s="95">
        <f t="shared" ref="AB54" si="40">AB18-SUM(AB50:AB53)</f>
        <v>0</v>
      </c>
      <c r="AC54" s="95">
        <f t="shared" ref="AC54:AI54" si="41">AC18-SUM(AC50:AC53)</f>
        <v>0</v>
      </c>
      <c r="AD54" s="95">
        <f t="shared" si="41"/>
        <v>0</v>
      </c>
      <c r="AE54" s="95">
        <f t="shared" si="41"/>
        <v>0</v>
      </c>
      <c r="AF54" s="95">
        <f t="shared" si="41"/>
        <v>0</v>
      </c>
      <c r="AG54" s="95">
        <f t="shared" si="41"/>
        <v>0</v>
      </c>
      <c r="AH54" s="95">
        <f t="shared" si="41"/>
        <v>0</v>
      </c>
      <c r="AI54" s="96">
        <f t="shared" si="41"/>
        <v>0</v>
      </c>
    </row>
    <row r="55" spans="1:35" x14ac:dyDescent="0.3">
      <c r="A55" s="73">
        <f t="shared" si="15"/>
        <v>2020</v>
      </c>
      <c r="B55" s="74">
        <f t="shared" si="16"/>
        <v>3</v>
      </c>
      <c r="C55" s="74" t="str">
        <f t="shared" si="31"/>
        <v>Amazon</v>
      </c>
      <c r="D55" s="74" t="s">
        <v>36</v>
      </c>
      <c r="E55" s="75" t="s">
        <v>50</v>
      </c>
      <c r="F55" s="61">
        <f t="shared" si="18"/>
        <v>0</v>
      </c>
      <c r="G55" s="64"/>
      <c r="H55" s="64"/>
      <c r="I55" s="64"/>
      <c r="J55" s="64"/>
      <c r="K55" s="64"/>
      <c r="L55" s="64"/>
      <c r="M55" s="64"/>
      <c r="N55" s="65"/>
      <c r="P55" s="61">
        <f t="shared" si="19"/>
        <v>0</v>
      </c>
      <c r="Q55" s="66"/>
      <c r="R55" s="66"/>
      <c r="S55" s="66"/>
      <c r="T55" s="66"/>
      <c r="U55" s="66"/>
      <c r="V55" s="66"/>
      <c r="W55" s="66"/>
      <c r="X55" s="66"/>
      <c r="Y55" s="67"/>
      <c r="AA55" s="61">
        <f t="shared" si="20"/>
        <v>0</v>
      </c>
      <c r="AB55" s="66"/>
      <c r="AC55" s="66"/>
      <c r="AD55" s="66"/>
      <c r="AE55" s="66"/>
      <c r="AF55" s="66"/>
      <c r="AG55" s="66"/>
      <c r="AH55" s="66"/>
      <c r="AI55" s="67"/>
    </row>
    <row r="56" spans="1:35" x14ac:dyDescent="0.3">
      <c r="A56" s="73">
        <f t="shared" si="15"/>
        <v>2020</v>
      </c>
      <c r="B56" s="74">
        <f t="shared" si="16"/>
        <v>3</v>
      </c>
      <c r="C56" s="74" t="str">
        <f t="shared" si="31"/>
        <v>Amazon</v>
      </c>
      <c r="D56" s="74" t="s">
        <v>36</v>
      </c>
      <c r="E56" s="75" t="s">
        <v>51</v>
      </c>
      <c r="F56" s="61">
        <f t="shared" si="18"/>
        <v>0</v>
      </c>
      <c r="G56" s="64"/>
      <c r="H56" s="64"/>
      <c r="I56" s="64"/>
      <c r="J56" s="64"/>
      <c r="K56" s="64"/>
      <c r="L56" s="64"/>
      <c r="M56" s="64"/>
      <c r="N56" s="65"/>
      <c r="P56" s="61">
        <f t="shared" si="19"/>
        <v>0</v>
      </c>
      <c r="Q56" s="66"/>
      <c r="R56" s="66"/>
      <c r="S56" s="66"/>
      <c r="T56" s="66"/>
      <c r="U56" s="66"/>
      <c r="V56" s="66"/>
      <c r="W56" s="66"/>
      <c r="X56" s="66"/>
      <c r="Y56" s="67"/>
      <c r="AA56" s="61">
        <f t="shared" si="20"/>
        <v>0</v>
      </c>
      <c r="AB56" s="66"/>
      <c r="AC56" s="66"/>
      <c r="AD56" s="66"/>
      <c r="AE56" s="66"/>
      <c r="AF56" s="66"/>
      <c r="AG56" s="66"/>
      <c r="AH56" s="66"/>
      <c r="AI56" s="67"/>
    </row>
    <row r="57" spans="1:35" x14ac:dyDescent="0.3">
      <c r="A57" s="73">
        <f t="shared" si="15"/>
        <v>2020</v>
      </c>
      <c r="B57" s="74">
        <f t="shared" si="16"/>
        <v>3</v>
      </c>
      <c r="C57" s="74" t="str">
        <f t="shared" si="31"/>
        <v>Amazon</v>
      </c>
      <c r="D57" s="74" t="s">
        <v>36</v>
      </c>
      <c r="E57" s="75" t="s">
        <v>52</v>
      </c>
      <c r="F57" s="61">
        <f t="shared" si="18"/>
        <v>0</v>
      </c>
      <c r="G57" s="64"/>
      <c r="H57" s="64"/>
      <c r="I57" s="64"/>
      <c r="J57" s="64"/>
      <c r="K57" s="64"/>
      <c r="L57" s="64"/>
      <c r="M57" s="64"/>
      <c r="N57" s="65"/>
      <c r="P57" s="61">
        <f t="shared" si="19"/>
        <v>0</v>
      </c>
      <c r="Q57" s="66"/>
      <c r="R57" s="66"/>
      <c r="S57" s="66"/>
      <c r="T57" s="66"/>
      <c r="U57" s="66"/>
      <c r="V57" s="66"/>
      <c r="W57" s="66"/>
      <c r="X57" s="66"/>
      <c r="Y57" s="67"/>
      <c r="AA57" s="61">
        <f t="shared" si="20"/>
        <v>0</v>
      </c>
      <c r="AB57" s="66"/>
      <c r="AC57" s="66"/>
      <c r="AD57" s="66"/>
      <c r="AE57" s="66"/>
      <c r="AF57" s="66"/>
      <c r="AG57" s="66"/>
      <c r="AH57" s="66"/>
      <c r="AI57" s="67"/>
    </row>
    <row r="58" spans="1:35" x14ac:dyDescent="0.3">
      <c r="A58" s="73">
        <f t="shared" ref="A58:A86" si="42">curr_y</f>
        <v>2020</v>
      </c>
      <c r="B58" s="74">
        <f t="shared" ref="B58:B86" si="43">curr_q</f>
        <v>3</v>
      </c>
      <c r="C58" s="74" t="str">
        <f t="shared" ref="C58:C86" si="44">vendor</f>
        <v>Amazon</v>
      </c>
      <c r="D58" s="74" t="s">
        <v>36</v>
      </c>
      <c r="E58" s="75" t="s">
        <v>53</v>
      </c>
      <c r="F58" s="61">
        <f t="shared" ref="F58:F86" si="45">SUM(G58:N58)</f>
        <v>0</v>
      </c>
      <c r="G58" s="64"/>
      <c r="H58" s="64"/>
      <c r="I58" s="64"/>
      <c r="J58" s="64"/>
      <c r="K58" s="64"/>
      <c r="L58" s="64"/>
      <c r="M58" s="64"/>
      <c r="N58" s="65"/>
      <c r="P58" s="61">
        <f t="shared" ref="P58:P86" si="46">SUM(Q58:Y58)</f>
        <v>0</v>
      </c>
      <c r="Q58" s="66"/>
      <c r="R58" s="66"/>
      <c r="S58" s="66"/>
      <c r="T58" s="66"/>
      <c r="U58" s="66"/>
      <c r="V58" s="66"/>
      <c r="W58" s="66"/>
      <c r="X58" s="66"/>
      <c r="Y58" s="67"/>
      <c r="AA58" s="61">
        <f t="shared" si="20"/>
        <v>0</v>
      </c>
      <c r="AB58" s="66"/>
      <c r="AC58" s="66"/>
      <c r="AD58" s="66"/>
      <c r="AE58" s="66"/>
      <c r="AF58" s="66"/>
      <c r="AG58" s="66"/>
      <c r="AH58" s="66"/>
      <c r="AI58" s="67"/>
    </row>
    <row r="59" spans="1:35" ht="15" thickBot="1" x14ac:dyDescent="0.35">
      <c r="A59" s="76">
        <f t="shared" si="42"/>
        <v>2020</v>
      </c>
      <c r="B59" s="77">
        <f t="shared" si="43"/>
        <v>3</v>
      </c>
      <c r="C59" s="77" t="str">
        <f t="shared" si="44"/>
        <v>Amazon</v>
      </c>
      <c r="D59" s="77" t="s">
        <v>36</v>
      </c>
      <c r="E59" s="78" t="s">
        <v>54</v>
      </c>
      <c r="F59" s="63">
        <f t="shared" si="45"/>
        <v>0</v>
      </c>
      <c r="G59" s="68"/>
      <c r="H59" s="68"/>
      <c r="I59" s="68"/>
      <c r="J59" s="68"/>
      <c r="K59" s="68"/>
      <c r="L59" s="68"/>
      <c r="M59" s="68"/>
      <c r="N59" s="69"/>
      <c r="P59" s="61">
        <f t="shared" si="46"/>
        <v>0</v>
      </c>
      <c r="Q59" s="66"/>
      <c r="R59" s="66"/>
      <c r="S59" s="66"/>
      <c r="T59" s="66"/>
      <c r="U59" s="66"/>
      <c r="V59" s="66"/>
      <c r="W59" s="66"/>
      <c r="X59" s="66"/>
      <c r="Y59" s="67"/>
      <c r="AA59" s="61">
        <f t="shared" ref="AA59:AA86" si="47">SUM(AB59:AI59)</f>
        <v>0</v>
      </c>
      <c r="AB59" s="66"/>
      <c r="AC59" s="66"/>
      <c r="AD59" s="66"/>
      <c r="AE59" s="66"/>
      <c r="AF59" s="66"/>
      <c r="AG59" s="66"/>
      <c r="AH59" s="66"/>
      <c r="AI59" s="67"/>
    </row>
    <row r="60" spans="1:35" ht="15" thickBot="1" x14ac:dyDescent="0.35">
      <c r="A60" s="97">
        <f t="shared" si="42"/>
        <v>2020</v>
      </c>
      <c r="B60" s="98">
        <f t="shared" si="43"/>
        <v>3</v>
      </c>
      <c r="C60" s="98" t="str">
        <f t="shared" si="44"/>
        <v>Amazon</v>
      </c>
      <c r="D60" s="98" t="s">
        <v>36</v>
      </c>
      <c r="E60" s="99" t="s">
        <v>55</v>
      </c>
      <c r="F60" s="94">
        <f t="shared" si="45"/>
        <v>0</v>
      </c>
      <c r="G60" s="95">
        <f t="shared" ref="G60:N60" si="48">G19-SUM(G55:G59)</f>
        <v>0</v>
      </c>
      <c r="H60" s="95">
        <f t="shared" si="48"/>
        <v>0</v>
      </c>
      <c r="I60" s="95">
        <f t="shared" si="48"/>
        <v>0</v>
      </c>
      <c r="J60" s="95">
        <f t="shared" si="48"/>
        <v>0</v>
      </c>
      <c r="K60" s="95">
        <f t="shared" si="48"/>
        <v>0</v>
      </c>
      <c r="L60" s="95">
        <f t="shared" si="48"/>
        <v>0</v>
      </c>
      <c r="M60" s="95">
        <f t="shared" si="48"/>
        <v>0</v>
      </c>
      <c r="N60" s="96">
        <f t="shared" si="48"/>
        <v>0</v>
      </c>
      <c r="O60" s="13"/>
      <c r="P60" s="94">
        <f t="shared" si="46"/>
        <v>0</v>
      </c>
      <c r="Q60" s="95">
        <f t="shared" ref="Q60" si="49">Q19-SUM(Q55:Q59)</f>
        <v>0</v>
      </c>
      <c r="R60" s="95">
        <f t="shared" ref="R60:Y60" si="50">R19-SUM(R55:R59)</f>
        <v>0</v>
      </c>
      <c r="S60" s="95">
        <f t="shared" si="50"/>
        <v>0</v>
      </c>
      <c r="T60" s="95">
        <f t="shared" si="50"/>
        <v>0</v>
      </c>
      <c r="U60" s="95">
        <f t="shared" si="50"/>
        <v>0</v>
      </c>
      <c r="V60" s="95">
        <f t="shared" si="50"/>
        <v>0</v>
      </c>
      <c r="W60" s="95">
        <f t="shared" si="50"/>
        <v>0</v>
      </c>
      <c r="X60" s="95">
        <f t="shared" si="50"/>
        <v>0</v>
      </c>
      <c r="Y60" s="96">
        <f t="shared" si="50"/>
        <v>0</v>
      </c>
      <c r="Z60" s="13"/>
      <c r="AA60" s="94">
        <f t="shared" si="47"/>
        <v>0</v>
      </c>
      <c r="AB60" s="95">
        <f t="shared" ref="AB60" si="51">AB19-SUM(AB55:AB59)</f>
        <v>0</v>
      </c>
      <c r="AC60" s="95">
        <f t="shared" ref="AC60:AI60" si="52">AC19-SUM(AC55:AC59)</f>
        <v>0</v>
      </c>
      <c r="AD60" s="95">
        <f t="shared" si="52"/>
        <v>0</v>
      </c>
      <c r="AE60" s="95">
        <f t="shared" si="52"/>
        <v>0</v>
      </c>
      <c r="AF60" s="95">
        <f t="shared" si="52"/>
        <v>0</v>
      </c>
      <c r="AG60" s="95">
        <f t="shared" si="52"/>
        <v>0</v>
      </c>
      <c r="AH60" s="95">
        <f t="shared" si="52"/>
        <v>0</v>
      </c>
      <c r="AI60" s="96">
        <f t="shared" si="52"/>
        <v>0</v>
      </c>
    </row>
    <row r="61" spans="1:35" x14ac:dyDescent="0.3">
      <c r="A61" s="73">
        <f t="shared" si="42"/>
        <v>2020</v>
      </c>
      <c r="B61" s="74">
        <f t="shared" si="43"/>
        <v>3</v>
      </c>
      <c r="C61" s="74" t="str">
        <f t="shared" si="44"/>
        <v>Amazon</v>
      </c>
      <c r="D61" s="74" t="s">
        <v>38</v>
      </c>
      <c r="E61" s="75" t="s">
        <v>61</v>
      </c>
      <c r="F61" s="61">
        <f t="shared" si="45"/>
        <v>0</v>
      </c>
      <c r="G61" s="64"/>
      <c r="H61" s="64"/>
      <c r="I61" s="64"/>
      <c r="J61" s="64"/>
      <c r="K61" s="64"/>
      <c r="L61" s="64"/>
      <c r="M61" s="64"/>
      <c r="N61" s="65"/>
      <c r="P61" s="61">
        <f t="shared" si="46"/>
        <v>0</v>
      </c>
      <c r="Q61" s="66"/>
      <c r="R61" s="66"/>
      <c r="S61" s="66"/>
      <c r="T61" s="66"/>
      <c r="U61" s="66"/>
      <c r="V61" s="66"/>
      <c r="W61" s="66"/>
      <c r="X61" s="66"/>
      <c r="Y61" s="67"/>
      <c r="AA61" s="61">
        <f t="shared" si="47"/>
        <v>0</v>
      </c>
      <c r="AB61" s="66"/>
      <c r="AC61" s="66"/>
      <c r="AD61" s="66"/>
      <c r="AE61" s="66"/>
      <c r="AF61" s="66"/>
      <c r="AG61" s="66"/>
      <c r="AH61" s="66"/>
      <c r="AI61" s="67"/>
    </row>
    <row r="62" spans="1:35" x14ac:dyDescent="0.3">
      <c r="A62" s="73">
        <f t="shared" si="42"/>
        <v>2020</v>
      </c>
      <c r="B62" s="74">
        <f t="shared" si="43"/>
        <v>3</v>
      </c>
      <c r="C62" s="74" t="str">
        <f t="shared" si="44"/>
        <v>Amazon</v>
      </c>
      <c r="D62" s="74" t="s">
        <v>38</v>
      </c>
      <c r="E62" s="75" t="s">
        <v>62</v>
      </c>
      <c r="F62" s="61">
        <f t="shared" si="45"/>
        <v>0</v>
      </c>
      <c r="G62" s="64"/>
      <c r="H62" s="64"/>
      <c r="I62" s="64"/>
      <c r="J62" s="64"/>
      <c r="K62" s="64"/>
      <c r="L62" s="64"/>
      <c r="M62" s="64"/>
      <c r="N62" s="65"/>
      <c r="P62" s="61">
        <f t="shared" si="46"/>
        <v>0</v>
      </c>
      <c r="Q62" s="66"/>
      <c r="R62" s="66"/>
      <c r="S62" s="66"/>
      <c r="T62" s="66"/>
      <c r="U62" s="66"/>
      <c r="V62" s="66"/>
      <c r="W62" s="66"/>
      <c r="X62" s="66"/>
      <c r="Y62" s="67"/>
      <c r="AA62" s="61">
        <f t="shared" si="47"/>
        <v>0</v>
      </c>
      <c r="AB62" s="66"/>
      <c r="AC62" s="66"/>
      <c r="AD62" s="66"/>
      <c r="AE62" s="66"/>
      <c r="AF62" s="66"/>
      <c r="AG62" s="66"/>
      <c r="AH62" s="66"/>
      <c r="AI62" s="67"/>
    </row>
    <row r="63" spans="1:35" x14ac:dyDescent="0.3">
      <c r="A63" s="73">
        <f t="shared" si="42"/>
        <v>2020</v>
      </c>
      <c r="B63" s="74">
        <f t="shared" si="43"/>
        <v>3</v>
      </c>
      <c r="C63" s="74" t="str">
        <f t="shared" si="44"/>
        <v>Amazon</v>
      </c>
      <c r="D63" s="74" t="s">
        <v>38</v>
      </c>
      <c r="E63" s="75" t="s">
        <v>63</v>
      </c>
      <c r="F63" s="61">
        <f t="shared" si="45"/>
        <v>0</v>
      </c>
      <c r="G63" s="64"/>
      <c r="H63" s="64"/>
      <c r="I63" s="64"/>
      <c r="J63" s="64"/>
      <c r="K63" s="64"/>
      <c r="L63" s="64"/>
      <c r="M63" s="64"/>
      <c r="N63" s="65"/>
      <c r="P63" s="61">
        <f t="shared" si="46"/>
        <v>0</v>
      </c>
      <c r="Q63" s="66"/>
      <c r="R63" s="66"/>
      <c r="S63" s="66"/>
      <c r="T63" s="66"/>
      <c r="U63" s="66"/>
      <c r="V63" s="66"/>
      <c r="W63" s="66"/>
      <c r="X63" s="66"/>
      <c r="Y63" s="67"/>
      <c r="AA63" s="61">
        <f t="shared" si="47"/>
        <v>0</v>
      </c>
      <c r="AB63" s="66"/>
      <c r="AC63" s="66"/>
      <c r="AD63" s="66"/>
      <c r="AE63" s="66"/>
      <c r="AF63" s="66"/>
      <c r="AG63" s="66"/>
      <c r="AH63" s="66"/>
      <c r="AI63" s="67"/>
    </row>
    <row r="64" spans="1:35" x14ac:dyDescent="0.3">
      <c r="A64" s="73">
        <f t="shared" si="42"/>
        <v>2020</v>
      </c>
      <c r="B64" s="74">
        <f t="shared" si="43"/>
        <v>3</v>
      </c>
      <c r="C64" s="74" t="str">
        <f t="shared" si="44"/>
        <v>Amazon</v>
      </c>
      <c r="D64" s="74" t="s">
        <v>38</v>
      </c>
      <c r="E64" s="75" t="s">
        <v>64</v>
      </c>
      <c r="F64" s="61">
        <f t="shared" si="45"/>
        <v>0</v>
      </c>
      <c r="G64" s="64"/>
      <c r="H64" s="64"/>
      <c r="I64" s="64"/>
      <c r="J64" s="64"/>
      <c r="K64" s="64"/>
      <c r="L64" s="64"/>
      <c r="M64" s="64"/>
      <c r="N64" s="65"/>
      <c r="P64" s="61">
        <f t="shared" si="46"/>
        <v>0</v>
      </c>
      <c r="Q64" s="66"/>
      <c r="R64" s="66"/>
      <c r="S64" s="66"/>
      <c r="T64" s="66"/>
      <c r="U64" s="66"/>
      <c r="V64" s="66"/>
      <c r="W64" s="66"/>
      <c r="X64" s="66"/>
      <c r="Y64" s="67"/>
      <c r="AA64" s="61">
        <f t="shared" si="47"/>
        <v>0</v>
      </c>
      <c r="AB64" s="66"/>
      <c r="AC64" s="66"/>
      <c r="AD64" s="66"/>
      <c r="AE64" s="66"/>
      <c r="AF64" s="66"/>
      <c r="AG64" s="66"/>
      <c r="AH64" s="66"/>
      <c r="AI64" s="67"/>
    </row>
    <row r="65" spans="1:35" x14ac:dyDescent="0.3">
      <c r="A65" s="73">
        <f t="shared" si="42"/>
        <v>2020</v>
      </c>
      <c r="B65" s="74">
        <f t="shared" si="43"/>
        <v>3</v>
      </c>
      <c r="C65" s="74" t="str">
        <f t="shared" si="44"/>
        <v>Amazon</v>
      </c>
      <c r="D65" s="74" t="s">
        <v>38</v>
      </c>
      <c r="E65" s="75" t="s">
        <v>65</v>
      </c>
      <c r="F65" s="61">
        <f t="shared" si="45"/>
        <v>0</v>
      </c>
      <c r="G65" s="64"/>
      <c r="H65" s="64"/>
      <c r="I65" s="64"/>
      <c r="J65" s="64"/>
      <c r="K65" s="64"/>
      <c r="L65" s="64"/>
      <c r="M65" s="64"/>
      <c r="N65" s="65"/>
      <c r="P65" s="61">
        <f t="shared" si="46"/>
        <v>0</v>
      </c>
      <c r="Q65" s="66"/>
      <c r="R65" s="66"/>
      <c r="S65" s="66"/>
      <c r="T65" s="66"/>
      <c r="U65" s="66"/>
      <c r="V65" s="66"/>
      <c r="W65" s="66"/>
      <c r="X65" s="66"/>
      <c r="Y65" s="67"/>
      <c r="AA65" s="61">
        <f t="shared" si="47"/>
        <v>164183</v>
      </c>
      <c r="AB65" s="66">
        <v>164183</v>
      </c>
      <c r="AC65" s="66"/>
      <c r="AD65" s="66"/>
      <c r="AE65" s="66"/>
      <c r="AF65" s="66"/>
      <c r="AG65" s="66"/>
      <c r="AH65" s="66"/>
      <c r="AI65" s="67"/>
    </row>
    <row r="66" spans="1:35" x14ac:dyDescent="0.3">
      <c r="A66" s="73">
        <f t="shared" si="42"/>
        <v>2020</v>
      </c>
      <c r="B66" s="74">
        <f t="shared" si="43"/>
        <v>3</v>
      </c>
      <c r="C66" s="74" t="str">
        <f t="shared" si="44"/>
        <v>Amazon</v>
      </c>
      <c r="D66" s="74" t="s">
        <v>38</v>
      </c>
      <c r="E66" s="75" t="s">
        <v>66</v>
      </c>
      <c r="F66" s="61">
        <f t="shared" si="45"/>
        <v>0</v>
      </c>
      <c r="G66" s="64"/>
      <c r="H66" s="64"/>
      <c r="I66" s="64"/>
      <c r="J66" s="64"/>
      <c r="K66" s="64"/>
      <c r="L66" s="64"/>
      <c r="M66" s="64"/>
      <c r="N66" s="65"/>
      <c r="P66" s="61">
        <f t="shared" si="46"/>
        <v>0</v>
      </c>
      <c r="Q66" s="66"/>
      <c r="R66" s="66"/>
      <c r="S66" s="66"/>
      <c r="T66" s="66"/>
      <c r="U66" s="66"/>
      <c r="V66" s="66"/>
      <c r="W66" s="66"/>
      <c r="X66" s="66"/>
      <c r="Y66" s="67"/>
      <c r="AA66" s="61">
        <f t="shared" si="47"/>
        <v>231185</v>
      </c>
      <c r="AB66" s="66">
        <v>231185</v>
      </c>
      <c r="AC66" s="66"/>
      <c r="AD66" s="66"/>
      <c r="AE66" s="66"/>
      <c r="AF66" s="66"/>
      <c r="AG66" s="66"/>
      <c r="AH66" s="66"/>
      <c r="AI66" s="67"/>
    </row>
    <row r="67" spans="1:35" x14ac:dyDescent="0.3">
      <c r="A67" s="73">
        <f t="shared" si="42"/>
        <v>2020</v>
      </c>
      <c r="B67" s="74">
        <f t="shared" si="43"/>
        <v>3</v>
      </c>
      <c r="C67" s="74" t="str">
        <f t="shared" si="44"/>
        <v>Amazon</v>
      </c>
      <c r="D67" s="74" t="s">
        <v>38</v>
      </c>
      <c r="E67" s="75" t="s">
        <v>67</v>
      </c>
      <c r="F67" s="61">
        <f t="shared" si="45"/>
        <v>0</v>
      </c>
      <c r="G67" s="64"/>
      <c r="H67" s="64"/>
      <c r="I67" s="64"/>
      <c r="J67" s="64"/>
      <c r="K67" s="64"/>
      <c r="L67" s="64"/>
      <c r="M67" s="64"/>
      <c r="N67" s="65"/>
      <c r="P67" s="61">
        <f t="shared" si="46"/>
        <v>0</v>
      </c>
      <c r="Q67" s="66"/>
      <c r="R67" s="66"/>
      <c r="S67" s="66"/>
      <c r="T67" s="66"/>
      <c r="U67" s="66"/>
      <c r="V67" s="66"/>
      <c r="W67" s="66"/>
      <c r="X67" s="66"/>
      <c r="Y67" s="67"/>
      <c r="AA67" s="61">
        <f t="shared" si="47"/>
        <v>0</v>
      </c>
      <c r="AB67" s="66"/>
      <c r="AC67" s="66"/>
      <c r="AD67" s="66"/>
      <c r="AE67" s="66"/>
      <c r="AF67" s="66"/>
      <c r="AG67" s="66"/>
      <c r="AH67" s="66"/>
      <c r="AI67" s="67"/>
    </row>
    <row r="68" spans="1:35" x14ac:dyDescent="0.3">
      <c r="A68" s="73">
        <f t="shared" si="42"/>
        <v>2020</v>
      </c>
      <c r="B68" s="74">
        <f t="shared" si="43"/>
        <v>3</v>
      </c>
      <c r="C68" s="74" t="str">
        <f t="shared" si="44"/>
        <v>Amazon</v>
      </c>
      <c r="D68" s="74" t="s">
        <v>38</v>
      </c>
      <c r="E68" s="75" t="s">
        <v>68</v>
      </c>
      <c r="F68" s="61">
        <f t="shared" si="45"/>
        <v>0</v>
      </c>
      <c r="G68" s="64"/>
      <c r="H68" s="64"/>
      <c r="I68" s="64"/>
      <c r="J68" s="64"/>
      <c r="K68" s="64"/>
      <c r="L68" s="64"/>
      <c r="M68" s="64"/>
      <c r="N68" s="65"/>
      <c r="P68" s="61">
        <f t="shared" si="46"/>
        <v>0</v>
      </c>
      <c r="Q68" s="66"/>
      <c r="R68" s="66"/>
      <c r="S68" s="66"/>
      <c r="T68" s="66"/>
      <c r="U68" s="66"/>
      <c r="V68" s="66"/>
      <c r="W68" s="66"/>
      <c r="X68" s="66"/>
      <c r="Y68" s="67"/>
      <c r="AA68" s="61">
        <f t="shared" si="47"/>
        <v>0</v>
      </c>
      <c r="AB68" s="66"/>
      <c r="AC68" s="66"/>
      <c r="AD68" s="66"/>
      <c r="AE68" s="66"/>
      <c r="AF68" s="66"/>
      <c r="AG68" s="66"/>
      <c r="AH68" s="66"/>
      <c r="AI68" s="67"/>
    </row>
    <row r="69" spans="1:35" x14ac:dyDescent="0.3">
      <c r="A69" s="73">
        <f t="shared" si="42"/>
        <v>2020</v>
      </c>
      <c r="B69" s="74">
        <f t="shared" si="43"/>
        <v>3</v>
      </c>
      <c r="C69" s="74" t="str">
        <f t="shared" si="44"/>
        <v>Amazon</v>
      </c>
      <c r="D69" s="74" t="s">
        <v>38</v>
      </c>
      <c r="E69" s="75" t="s">
        <v>69</v>
      </c>
      <c r="F69" s="61">
        <f t="shared" si="45"/>
        <v>0</v>
      </c>
      <c r="G69" s="64"/>
      <c r="H69" s="64"/>
      <c r="I69" s="64"/>
      <c r="J69" s="64"/>
      <c r="K69" s="64"/>
      <c r="L69" s="64"/>
      <c r="M69" s="64"/>
      <c r="N69" s="65"/>
      <c r="P69" s="61">
        <f t="shared" si="46"/>
        <v>0</v>
      </c>
      <c r="Q69" s="66"/>
      <c r="R69" s="66"/>
      <c r="S69" s="66"/>
      <c r="T69" s="66"/>
      <c r="U69" s="66"/>
      <c r="V69" s="66"/>
      <c r="W69" s="66"/>
      <c r="X69" s="66"/>
      <c r="Y69" s="67"/>
      <c r="AA69" s="61">
        <f t="shared" si="47"/>
        <v>130385</v>
      </c>
      <c r="AB69" s="66">
        <v>130385</v>
      </c>
      <c r="AC69" s="66"/>
      <c r="AD69" s="66"/>
      <c r="AE69" s="66"/>
      <c r="AF69" s="66"/>
      <c r="AG69" s="66"/>
      <c r="AH69" s="66"/>
      <c r="AI69" s="67"/>
    </row>
    <row r="70" spans="1:35" x14ac:dyDescent="0.3">
      <c r="A70" s="73">
        <f t="shared" si="42"/>
        <v>2020</v>
      </c>
      <c r="B70" s="74">
        <f t="shared" si="43"/>
        <v>3</v>
      </c>
      <c r="C70" s="74" t="str">
        <f t="shared" si="44"/>
        <v>Amazon</v>
      </c>
      <c r="D70" s="74" t="s">
        <v>38</v>
      </c>
      <c r="E70" s="75" t="s">
        <v>70</v>
      </c>
      <c r="F70" s="61">
        <f t="shared" si="45"/>
        <v>0</v>
      </c>
      <c r="G70" s="64"/>
      <c r="H70" s="64"/>
      <c r="I70" s="64"/>
      <c r="J70" s="64"/>
      <c r="K70" s="64"/>
      <c r="L70" s="64"/>
      <c r="M70" s="64"/>
      <c r="N70" s="65"/>
      <c r="P70" s="61">
        <f t="shared" si="46"/>
        <v>0</v>
      </c>
      <c r="Q70" s="66"/>
      <c r="R70" s="66"/>
      <c r="S70" s="66"/>
      <c r="T70" s="66"/>
      <c r="U70" s="66"/>
      <c r="V70" s="66"/>
      <c r="W70" s="66"/>
      <c r="X70" s="66"/>
      <c r="Y70" s="67"/>
      <c r="AA70" s="61">
        <f t="shared" si="47"/>
        <v>0</v>
      </c>
      <c r="AB70" s="66"/>
      <c r="AC70" s="66"/>
      <c r="AD70" s="66"/>
      <c r="AE70" s="66"/>
      <c r="AF70" s="66"/>
      <c r="AG70" s="66"/>
      <c r="AH70" s="66"/>
      <c r="AI70" s="67"/>
    </row>
    <row r="71" spans="1:35" x14ac:dyDescent="0.3">
      <c r="A71" s="73">
        <f t="shared" si="42"/>
        <v>2020</v>
      </c>
      <c r="B71" s="74">
        <f t="shared" si="43"/>
        <v>3</v>
      </c>
      <c r="C71" s="74" t="str">
        <f t="shared" si="44"/>
        <v>Amazon</v>
      </c>
      <c r="D71" s="74" t="s">
        <v>38</v>
      </c>
      <c r="E71" s="75" t="s">
        <v>71</v>
      </c>
      <c r="F71" s="61">
        <f t="shared" si="45"/>
        <v>0</v>
      </c>
      <c r="G71" s="64"/>
      <c r="H71" s="64"/>
      <c r="I71" s="64"/>
      <c r="J71" s="64"/>
      <c r="K71" s="64"/>
      <c r="L71" s="64"/>
      <c r="M71" s="64"/>
      <c r="N71" s="65"/>
      <c r="P71" s="61">
        <f t="shared" si="46"/>
        <v>0</v>
      </c>
      <c r="Q71" s="66"/>
      <c r="R71" s="66"/>
      <c r="S71" s="66"/>
      <c r="T71" s="66"/>
      <c r="U71" s="66"/>
      <c r="V71" s="66"/>
      <c r="W71" s="66"/>
      <c r="X71" s="66"/>
      <c r="Y71" s="67"/>
      <c r="AA71" s="61">
        <f t="shared" si="47"/>
        <v>0</v>
      </c>
      <c r="AB71" s="66"/>
      <c r="AC71" s="66"/>
      <c r="AD71" s="66"/>
      <c r="AE71" s="66"/>
      <c r="AF71" s="66"/>
      <c r="AG71" s="66"/>
      <c r="AH71" s="66"/>
      <c r="AI71" s="67"/>
    </row>
    <row r="72" spans="1:35" x14ac:dyDescent="0.3">
      <c r="A72" s="73">
        <f t="shared" si="42"/>
        <v>2020</v>
      </c>
      <c r="B72" s="74">
        <f t="shared" si="43"/>
        <v>3</v>
      </c>
      <c r="C72" s="74" t="str">
        <f t="shared" si="44"/>
        <v>Amazon</v>
      </c>
      <c r="D72" s="74" t="s">
        <v>38</v>
      </c>
      <c r="E72" s="75" t="s">
        <v>72</v>
      </c>
      <c r="F72" s="61">
        <f t="shared" si="45"/>
        <v>0</v>
      </c>
      <c r="G72" s="64"/>
      <c r="H72" s="64"/>
      <c r="I72" s="64"/>
      <c r="J72" s="64"/>
      <c r="K72" s="64"/>
      <c r="L72" s="64"/>
      <c r="M72" s="64"/>
      <c r="N72" s="65"/>
      <c r="P72" s="61">
        <f t="shared" si="46"/>
        <v>0</v>
      </c>
      <c r="Q72" s="66"/>
      <c r="R72" s="66"/>
      <c r="S72" s="66"/>
      <c r="T72" s="66"/>
      <c r="U72" s="66"/>
      <c r="V72" s="66"/>
      <c r="W72" s="66"/>
      <c r="X72" s="66"/>
      <c r="Y72" s="67"/>
      <c r="AA72" s="61">
        <f t="shared" si="47"/>
        <v>0</v>
      </c>
      <c r="AB72" s="66"/>
      <c r="AC72" s="66"/>
      <c r="AD72" s="66"/>
      <c r="AE72" s="66"/>
      <c r="AF72" s="66"/>
      <c r="AG72" s="66"/>
      <c r="AH72" s="66"/>
      <c r="AI72" s="67"/>
    </row>
    <row r="73" spans="1:35" x14ac:dyDescent="0.3">
      <c r="A73" s="73">
        <f t="shared" si="42"/>
        <v>2020</v>
      </c>
      <c r="B73" s="74">
        <f t="shared" si="43"/>
        <v>3</v>
      </c>
      <c r="C73" s="74" t="str">
        <f t="shared" si="44"/>
        <v>Amazon</v>
      </c>
      <c r="D73" s="74" t="s">
        <v>38</v>
      </c>
      <c r="E73" s="75" t="s">
        <v>73</v>
      </c>
      <c r="F73" s="61">
        <f t="shared" si="45"/>
        <v>0</v>
      </c>
      <c r="G73" s="64"/>
      <c r="H73" s="64"/>
      <c r="I73" s="64"/>
      <c r="J73" s="64"/>
      <c r="K73" s="64"/>
      <c r="L73" s="64"/>
      <c r="M73" s="64"/>
      <c r="N73" s="65"/>
      <c r="P73" s="61">
        <f t="shared" si="46"/>
        <v>0</v>
      </c>
      <c r="Q73" s="66"/>
      <c r="R73" s="66"/>
      <c r="S73" s="66"/>
      <c r="T73" s="66"/>
      <c r="U73" s="66"/>
      <c r="V73" s="66"/>
      <c r="W73" s="66"/>
      <c r="X73" s="66"/>
      <c r="Y73" s="67"/>
      <c r="AA73" s="61">
        <f t="shared" si="47"/>
        <v>131552</v>
      </c>
      <c r="AB73" s="66">
        <v>131552</v>
      </c>
      <c r="AC73" s="66"/>
      <c r="AD73" s="66"/>
      <c r="AE73" s="66"/>
      <c r="AF73" s="66"/>
      <c r="AG73" s="66"/>
      <c r="AH73" s="66"/>
      <c r="AI73" s="67"/>
    </row>
    <row r="74" spans="1:35" x14ac:dyDescent="0.3">
      <c r="A74" s="73">
        <f t="shared" si="42"/>
        <v>2020</v>
      </c>
      <c r="B74" s="74">
        <f t="shared" si="43"/>
        <v>3</v>
      </c>
      <c r="C74" s="74" t="str">
        <f t="shared" si="44"/>
        <v>Amazon</v>
      </c>
      <c r="D74" s="74" t="s">
        <v>38</v>
      </c>
      <c r="E74" s="75" t="s">
        <v>74</v>
      </c>
      <c r="F74" s="61">
        <f t="shared" si="45"/>
        <v>0</v>
      </c>
      <c r="G74" s="64"/>
      <c r="H74" s="64"/>
      <c r="I74" s="64"/>
      <c r="J74" s="64"/>
      <c r="K74" s="64"/>
      <c r="L74" s="64"/>
      <c r="M74" s="64"/>
      <c r="N74" s="65"/>
      <c r="P74" s="61">
        <f t="shared" si="46"/>
        <v>0</v>
      </c>
      <c r="Q74" s="66"/>
      <c r="R74" s="66"/>
      <c r="S74" s="66"/>
      <c r="T74" s="66"/>
      <c r="U74" s="66"/>
      <c r="V74" s="66"/>
      <c r="W74" s="66"/>
      <c r="X74" s="66"/>
      <c r="Y74" s="67"/>
      <c r="AA74" s="61">
        <f t="shared" si="47"/>
        <v>0</v>
      </c>
      <c r="AB74" s="66"/>
      <c r="AC74" s="66"/>
      <c r="AD74" s="66"/>
      <c r="AE74" s="66"/>
      <c r="AF74" s="66"/>
      <c r="AG74" s="66"/>
      <c r="AH74" s="66"/>
      <c r="AI74" s="67"/>
    </row>
    <row r="75" spans="1:35" x14ac:dyDescent="0.3">
      <c r="A75" s="73">
        <f t="shared" si="42"/>
        <v>2020</v>
      </c>
      <c r="B75" s="74">
        <f t="shared" si="43"/>
        <v>3</v>
      </c>
      <c r="C75" s="74" t="str">
        <f t="shared" si="44"/>
        <v>Amazon</v>
      </c>
      <c r="D75" s="74" t="s">
        <v>38</v>
      </c>
      <c r="E75" s="75" t="s">
        <v>75</v>
      </c>
      <c r="F75" s="61">
        <f t="shared" si="45"/>
        <v>0</v>
      </c>
      <c r="G75" s="64"/>
      <c r="H75" s="64"/>
      <c r="I75" s="64"/>
      <c r="J75" s="64"/>
      <c r="K75" s="64"/>
      <c r="L75" s="64"/>
      <c r="M75" s="64"/>
      <c r="N75" s="65"/>
      <c r="P75" s="61">
        <f t="shared" si="46"/>
        <v>0</v>
      </c>
      <c r="Q75" s="66"/>
      <c r="R75" s="66"/>
      <c r="S75" s="66"/>
      <c r="T75" s="66"/>
      <c r="U75" s="66"/>
      <c r="V75" s="66"/>
      <c r="W75" s="66"/>
      <c r="X75" s="66"/>
      <c r="Y75" s="67"/>
      <c r="AA75" s="61">
        <f t="shared" si="47"/>
        <v>0</v>
      </c>
      <c r="AB75" s="66"/>
      <c r="AC75" s="66"/>
      <c r="AD75" s="66"/>
      <c r="AE75" s="66"/>
      <c r="AF75" s="66"/>
      <c r="AG75" s="66"/>
      <c r="AH75" s="66"/>
      <c r="AI75" s="67"/>
    </row>
    <row r="76" spans="1:35" ht="15" thickBot="1" x14ac:dyDescent="0.35">
      <c r="A76" s="76">
        <f t="shared" si="42"/>
        <v>2020</v>
      </c>
      <c r="B76" s="77">
        <f t="shared" si="43"/>
        <v>3</v>
      </c>
      <c r="C76" s="77" t="str">
        <f t="shared" si="44"/>
        <v>Amazon</v>
      </c>
      <c r="D76" s="77" t="s">
        <v>38</v>
      </c>
      <c r="E76" s="78" t="s">
        <v>76</v>
      </c>
      <c r="F76" s="63">
        <f t="shared" si="45"/>
        <v>0</v>
      </c>
      <c r="G76" s="68"/>
      <c r="H76" s="68"/>
      <c r="I76" s="68"/>
      <c r="J76" s="68"/>
      <c r="K76" s="68"/>
      <c r="L76" s="68"/>
      <c r="M76" s="68"/>
      <c r="N76" s="69"/>
      <c r="P76" s="61">
        <f t="shared" si="46"/>
        <v>0</v>
      </c>
      <c r="Q76" s="66"/>
      <c r="R76" s="66"/>
      <c r="S76" s="66"/>
      <c r="T76" s="66"/>
      <c r="U76" s="66"/>
      <c r="V76" s="66"/>
      <c r="W76" s="66"/>
      <c r="X76" s="66"/>
      <c r="Y76" s="67"/>
      <c r="AA76" s="61">
        <f t="shared" si="47"/>
        <v>245444</v>
      </c>
      <c r="AB76" s="66">
        <v>245444</v>
      </c>
      <c r="AC76" s="66"/>
      <c r="AD76" s="66"/>
      <c r="AE76" s="66"/>
      <c r="AF76" s="66"/>
      <c r="AG76" s="66"/>
      <c r="AH76" s="66"/>
      <c r="AI76" s="67"/>
    </row>
    <row r="77" spans="1:35" ht="15" thickBot="1" x14ac:dyDescent="0.35">
      <c r="A77" s="97">
        <f t="shared" si="42"/>
        <v>2020</v>
      </c>
      <c r="B77" s="98">
        <f t="shared" si="43"/>
        <v>3</v>
      </c>
      <c r="C77" s="98" t="str">
        <f t="shared" si="44"/>
        <v>Amazon</v>
      </c>
      <c r="D77" s="98" t="s">
        <v>38</v>
      </c>
      <c r="E77" s="99" t="s">
        <v>77</v>
      </c>
      <c r="F77" s="94">
        <f t="shared" si="45"/>
        <v>0</v>
      </c>
      <c r="G77" s="95">
        <f t="shared" ref="G77:N77" si="53">G20-SUM(G61:G76)</f>
        <v>0</v>
      </c>
      <c r="H77" s="95">
        <f t="shared" si="53"/>
        <v>0</v>
      </c>
      <c r="I77" s="95">
        <f t="shared" si="53"/>
        <v>0</v>
      </c>
      <c r="J77" s="95">
        <f t="shared" si="53"/>
        <v>0</v>
      </c>
      <c r="K77" s="95">
        <f t="shared" si="53"/>
        <v>0</v>
      </c>
      <c r="L77" s="95">
        <f t="shared" si="53"/>
        <v>0</v>
      </c>
      <c r="M77" s="95">
        <f t="shared" si="53"/>
        <v>0</v>
      </c>
      <c r="N77" s="96">
        <f t="shared" si="53"/>
        <v>0</v>
      </c>
      <c r="O77" s="13"/>
      <c r="P77" s="94">
        <f t="shared" si="46"/>
        <v>0</v>
      </c>
      <c r="Q77" s="95">
        <f t="shared" ref="Q77" si="54">Q20-SUM(Q61:Q76)</f>
        <v>0</v>
      </c>
      <c r="R77" s="95">
        <f t="shared" ref="R77:Y77" si="55">R20-SUM(R61:R76)</f>
        <v>0</v>
      </c>
      <c r="S77" s="95">
        <f t="shared" si="55"/>
        <v>0</v>
      </c>
      <c r="T77" s="95">
        <f t="shared" si="55"/>
        <v>0</v>
      </c>
      <c r="U77" s="95">
        <f t="shared" si="55"/>
        <v>0</v>
      </c>
      <c r="V77" s="95">
        <f t="shared" si="55"/>
        <v>0</v>
      </c>
      <c r="W77" s="95">
        <f t="shared" si="55"/>
        <v>0</v>
      </c>
      <c r="X77" s="95">
        <f t="shared" si="55"/>
        <v>0</v>
      </c>
      <c r="Y77" s="96">
        <f t="shared" si="55"/>
        <v>0</v>
      </c>
      <c r="Z77" s="13"/>
      <c r="AA77" s="94">
        <f t="shared" si="47"/>
        <v>0</v>
      </c>
      <c r="AB77" s="95">
        <f t="shared" ref="AB77" si="56">AB20-SUM(AB61:AB76)</f>
        <v>0</v>
      </c>
      <c r="AC77" s="95">
        <f t="shared" ref="AC77:AI77" si="57">AC20-SUM(AC61:AC76)</f>
        <v>0</v>
      </c>
      <c r="AD77" s="95">
        <f t="shared" si="57"/>
        <v>0</v>
      </c>
      <c r="AE77" s="95">
        <f t="shared" si="57"/>
        <v>0</v>
      </c>
      <c r="AF77" s="95">
        <f t="shared" si="57"/>
        <v>0</v>
      </c>
      <c r="AG77" s="95">
        <f t="shared" si="57"/>
        <v>0</v>
      </c>
      <c r="AH77" s="95">
        <f t="shared" si="57"/>
        <v>0</v>
      </c>
      <c r="AI77" s="96">
        <f t="shared" si="57"/>
        <v>0</v>
      </c>
    </row>
    <row r="78" spans="1:35" ht="15" thickBot="1" x14ac:dyDescent="0.35">
      <c r="A78" s="97">
        <f t="shared" si="42"/>
        <v>2020</v>
      </c>
      <c r="B78" s="98">
        <f t="shared" si="43"/>
        <v>3</v>
      </c>
      <c r="C78" s="98" t="str">
        <f t="shared" si="44"/>
        <v>Amazon</v>
      </c>
      <c r="D78" s="98" t="s">
        <v>39</v>
      </c>
      <c r="E78" s="99" t="s">
        <v>84</v>
      </c>
      <c r="F78" s="94">
        <f t="shared" si="45"/>
        <v>0</v>
      </c>
      <c r="G78" s="95">
        <f t="shared" ref="G78:N79" si="58">G21</f>
        <v>0</v>
      </c>
      <c r="H78" s="95">
        <f t="shared" si="58"/>
        <v>0</v>
      </c>
      <c r="I78" s="95">
        <f t="shared" si="58"/>
        <v>0</v>
      </c>
      <c r="J78" s="95">
        <f t="shared" si="58"/>
        <v>0</v>
      </c>
      <c r="K78" s="95">
        <f t="shared" si="58"/>
        <v>0</v>
      </c>
      <c r="L78" s="95">
        <f t="shared" si="58"/>
        <v>0</v>
      </c>
      <c r="M78" s="95">
        <f t="shared" si="58"/>
        <v>0</v>
      </c>
      <c r="N78" s="96">
        <f t="shared" si="58"/>
        <v>0</v>
      </c>
      <c r="O78" s="13"/>
      <c r="P78" s="94">
        <f t="shared" si="46"/>
        <v>0</v>
      </c>
      <c r="Q78" s="95">
        <f t="shared" ref="Q78" si="59">Q21</f>
        <v>0</v>
      </c>
      <c r="R78" s="95">
        <f t="shared" ref="R78:Y78" si="60">R21</f>
        <v>0</v>
      </c>
      <c r="S78" s="95">
        <f t="shared" si="60"/>
        <v>0</v>
      </c>
      <c r="T78" s="95">
        <f t="shared" si="60"/>
        <v>0</v>
      </c>
      <c r="U78" s="95">
        <f t="shared" si="60"/>
        <v>0</v>
      </c>
      <c r="V78" s="95">
        <f t="shared" si="60"/>
        <v>0</v>
      </c>
      <c r="W78" s="95">
        <f t="shared" si="60"/>
        <v>0</v>
      </c>
      <c r="X78" s="95">
        <f t="shared" si="60"/>
        <v>0</v>
      </c>
      <c r="Y78" s="96">
        <f t="shared" si="60"/>
        <v>0</v>
      </c>
      <c r="Z78" s="13"/>
      <c r="AA78" s="94">
        <f t="shared" si="47"/>
        <v>199870</v>
      </c>
      <c r="AB78" s="95">
        <f t="shared" ref="AB78" si="61">AB21</f>
        <v>199870</v>
      </c>
      <c r="AC78" s="95">
        <f t="shared" ref="AC78:AI79" si="62">AC21</f>
        <v>0</v>
      </c>
      <c r="AD78" s="95">
        <f t="shared" si="62"/>
        <v>0</v>
      </c>
      <c r="AE78" s="95">
        <f t="shared" si="62"/>
        <v>0</v>
      </c>
      <c r="AF78" s="95">
        <f t="shared" si="62"/>
        <v>0</v>
      </c>
      <c r="AG78" s="95">
        <f t="shared" si="62"/>
        <v>0</v>
      </c>
      <c r="AH78" s="95">
        <f t="shared" si="62"/>
        <v>0</v>
      </c>
      <c r="AI78" s="96">
        <f t="shared" si="62"/>
        <v>0</v>
      </c>
    </row>
    <row r="79" spans="1:35" ht="15" thickBot="1" x14ac:dyDescent="0.35">
      <c r="A79" s="97">
        <f t="shared" si="42"/>
        <v>2020</v>
      </c>
      <c r="B79" s="98">
        <f t="shared" si="43"/>
        <v>3</v>
      </c>
      <c r="C79" s="98" t="str">
        <f t="shared" si="44"/>
        <v>Amazon</v>
      </c>
      <c r="D79" s="98" t="s">
        <v>39</v>
      </c>
      <c r="E79" s="99" t="s">
        <v>85</v>
      </c>
      <c r="F79" s="94">
        <f t="shared" si="45"/>
        <v>0</v>
      </c>
      <c r="G79" s="95">
        <f t="shared" si="58"/>
        <v>0</v>
      </c>
      <c r="H79" s="95">
        <f t="shared" si="58"/>
        <v>0</v>
      </c>
      <c r="I79" s="95">
        <f t="shared" si="58"/>
        <v>0</v>
      </c>
      <c r="J79" s="95">
        <f t="shared" si="58"/>
        <v>0</v>
      </c>
      <c r="K79" s="95">
        <f t="shared" si="58"/>
        <v>0</v>
      </c>
      <c r="L79" s="95">
        <f t="shared" si="58"/>
        <v>0</v>
      </c>
      <c r="M79" s="95">
        <f t="shared" si="58"/>
        <v>0</v>
      </c>
      <c r="N79" s="96">
        <f t="shared" si="58"/>
        <v>0</v>
      </c>
      <c r="O79" s="13"/>
      <c r="P79" s="94">
        <f t="shared" si="46"/>
        <v>0</v>
      </c>
      <c r="Q79" s="95">
        <f t="shared" ref="Q79" si="63">Q22</f>
        <v>0</v>
      </c>
      <c r="R79" s="95">
        <f t="shared" ref="R79:Y79" si="64">R22</f>
        <v>0</v>
      </c>
      <c r="S79" s="95">
        <f t="shared" si="64"/>
        <v>0</v>
      </c>
      <c r="T79" s="95">
        <f t="shared" si="64"/>
        <v>0</v>
      </c>
      <c r="U79" s="95">
        <f t="shared" si="64"/>
        <v>0</v>
      </c>
      <c r="V79" s="95">
        <f t="shared" si="64"/>
        <v>0</v>
      </c>
      <c r="W79" s="95">
        <f t="shared" si="64"/>
        <v>0</v>
      </c>
      <c r="X79" s="95">
        <f t="shared" si="64"/>
        <v>0</v>
      </c>
      <c r="Y79" s="96">
        <f t="shared" si="64"/>
        <v>0</v>
      </c>
      <c r="Z79" s="13"/>
      <c r="AA79" s="94">
        <f t="shared" si="47"/>
        <v>3772673</v>
      </c>
      <c r="AB79" s="95">
        <f t="shared" ref="AB79" si="65">AB22</f>
        <v>3772673</v>
      </c>
      <c r="AC79" s="95">
        <f t="shared" si="62"/>
        <v>0</v>
      </c>
      <c r="AD79" s="95">
        <f t="shared" si="62"/>
        <v>0</v>
      </c>
      <c r="AE79" s="95">
        <f t="shared" si="62"/>
        <v>0</v>
      </c>
      <c r="AF79" s="95">
        <f t="shared" si="62"/>
        <v>0</v>
      </c>
      <c r="AG79" s="95">
        <f t="shared" si="62"/>
        <v>0</v>
      </c>
      <c r="AH79" s="95">
        <f t="shared" si="62"/>
        <v>0</v>
      </c>
      <c r="AI79" s="96">
        <f t="shared" si="62"/>
        <v>0</v>
      </c>
    </row>
    <row r="80" spans="1:35" x14ac:dyDescent="0.3">
      <c r="A80" s="73">
        <f t="shared" si="42"/>
        <v>2020</v>
      </c>
      <c r="B80" s="74">
        <f t="shared" si="43"/>
        <v>3</v>
      </c>
      <c r="C80" s="74" t="str">
        <f t="shared" si="44"/>
        <v>Amazon</v>
      </c>
      <c r="D80" s="74" t="s">
        <v>40</v>
      </c>
      <c r="E80" s="75" t="s">
        <v>78</v>
      </c>
      <c r="F80" s="61">
        <f t="shared" si="45"/>
        <v>0</v>
      </c>
      <c r="G80" s="64"/>
      <c r="H80" s="64"/>
      <c r="I80" s="64"/>
      <c r="J80" s="64"/>
      <c r="K80" s="64"/>
      <c r="L80" s="64"/>
      <c r="M80" s="64"/>
      <c r="N80" s="65"/>
      <c r="P80" s="61">
        <f t="shared" si="46"/>
        <v>0</v>
      </c>
      <c r="Q80" s="66"/>
      <c r="R80" s="66"/>
      <c r="S80" s="66"/>
      <c r="T80" s="66"/>
      <c r="U80" s="66"/>
      <c r="V80" s="66"/>
      <c r="W80" s="66"/>
      <c r="X80" s="66"/>
      <c r="Y80" s="67"/>
      <c r="AA80" s="61">
        <f t="shared" si="47"/>
        <v>0</v>
      </c>
      <c r="AB80" s="66"/>
      <c r="AC80" s="66"/>
      <c r="AD80" s="66"/>
      <c r="AE80" s="66"/>
      <c r="AF80" s="66"/>
      <c r="AG80" s="66"/>
      <c r="AH80" s="66"/>
      <c r="AI80" s="67"/>
    </row>
    <row r="81" spans="1:35" x14ac:dyDescent="0.3">
      <c r="A81" s="73">
        <f t="shared" si="42"/>
        <v>2020</v>
      </c>
      <c r="B81" s="74">
        <f t="shared" si="43"/>
        <v>3</v>
      </c>
      <c r="C81" s="74" t="str">
        <f t="shared" si="44"/>
        <v>Amazon</v>
      </c>
      <c r="D81" s="74" t="s">
        <v>40</v>
      </c>
      <c r="E81" s="75" t="s">
        <v>87</v>
      </c>
      <c r="F81" s="61">
        <f t="shared" si="45"/>
        <v>0</v>
      </c>
      <c r="G81" s="64"/>
      <c r="H81" s="64"/>
      <c r="I81" s="64"/>
      <c r="J81" s="64"/>
      <c r="K81" s="64"/>
      <c r="L81" s="64"/>
      <c r="M81" s="64"/>
      <c r="N81" s="65"/>
      <c r="P81" s="61">
        <f t="shared" si="46"/>
        <v>0</v>
      </c>
      <c r="Q81" s="66"/>
      <c r="R81" s="66"/>
      <c r="S81" s="66"/>
      <c r="T81" s="66"/>
      <c r="U81" s="66"/>
      <c r="V81" s="66"/>
      <c r="W81" s="66"/>
      <c r="X81" s="66"/>
      <c r="Y81" s="67"/>
      <c r="AA81" s="61">
        <f t="shared" si="47"/>
        <v>0</v>
      </c>
      <c r="AB81" s="66"/>
      <c r="AC81" s="66"/>
      <c r="AD81" s="66"/>
      <c r="AE81" s="66"/>
      <c r="AF81" s="66"/>
      <c r="AG81" s="66"/>
      <c r="AH81" s="66"/>
      <c r="AI81" s="67"/>
    </row>
    <row r="82" spans="1:35" x14ac:dyDescent="0.3">
      <c r="A82" s="73">
        <f t="shared" si="42"/>
        <v>2020</v>
      </c>
      <c r="B82" s="74">
        <f t="shared" si="43"/>
        <v>3</v>
      </c>
      <c r="C82" s="74" t="str">
        <f t="shared" si="44"/>
        <v>Amazon</v>
      </c>
      <c r="D82" s="74" t="s">
        <v>40</v>
      </c>
      <c r="E82" s="75" t="s">
        <v>79</v>
      </c>
      <c r="F82" s="61">
        <f t="shared" si="45"/>
        <v>0</v>
      </c>
      <c r="G82" s="64"/>
      <c r="H82" s="64"/>
      <c r="I82" s="64"/>
      <c r="J82" s="64"/>
      <c r="K82" s="64"/>
      <c r="L82" s="64"/>
      <c r="M82" s="64"/>
      <c r="N82" s="65"/>
      <c r="P82" s="61">
        <f t="shared" si="46"/>
        <v>0</v>
      </c>
      <c r="Q82" s="66"/>
      <c r="R82" s="66"/>
      <c r="S82" s="66"/>
      <c r="T82" s="66"/>
      <c r="U82" s="66"/>
      <c r="V82" s="66"/>
      <c r="W82" s="66"/>
      <c r="X82" s="66"/>
      <c r="Y82" s="67"/>
      <c r="AA82" s="61">
        <f t="shared" si="47"/>
        <v>0</v>
      </c>
      <c r="AB82" s="66"/>
      <c r="AC82" s="66"/>
      <c r="AD82" s="66"/>
      <c r="AE82" s="66"/>
      <c r="AF82" s="66"/>
      <c r="AG82" s="66"/>
      <c r="AH82" s="66"/>
      <c r="AI82" s="67"/>
    </row>
    <row r="83" spans="1:35" x14ac:dyDescent="0.3">
      <c r="A83" s="73">
        <f t="shared" si="42"/>
        <v>2020</v>
      </c>
      <c r="B83" s="74">
        <f t="shared" si="43"/>
        <v>3</v>
      </c>
      <c r="C83" s="74" t="str">
        <f t="shared" si="44"/>
        <v>Amazon</v>
      </c>
      <c r="D83" s="74" t="s">
        <v>40</v>
      </c>
      <c r="E83" s="75" t="s">
        <v>80</v>
      </c>
      <c r="F83" s="61">
        <f t="shared" si="45"/>
        <v>0</v>
      </c>
      <c r="G83" s="64"/>
      <c r="H83" s="64"/>
      <c r="I83" s="64"/>
      <c r="J83" s="64"/>
      <c r="K83" s="64"/>
      <c r="L83" s="64"/>
      <c r="M83" s="64"/>
      <c r="N83" s="65"/>
      <c r="P83" s="61">
        <f t="shared" si="46"/>
        <v>0</v>
      </c>
      <c r="Q83" s="66"/>
      <c r="R83" s="66"/>
      <c r="S83" s="66"/>
      <c r="T83" s="66"/>
      <c r="U83" s="66"/>
      <c r="V83" s="66"/>
      <c r="W83" s="66"/>
      <c r="X83" s="66"/>
      <c r="Y83" s="67"/>
      <c r="AA83" s="61">
        <f t="shared" si="47"/>
        <v>0</v>
      </c>
      <c r="AB83" s="66"/>
      <c r="AC83" s="66"/>
      <c r="AD83" s="66"/>
      <c r="AE83" s="66"/>
      <c r="AF83" s="66"/>
      <c r="AG83" s="66"/>
      <c r="AH83" s="66"/>
      <c r="AI83" s="67"/>
    </row>
    <row r="84" spans="1:35" x14ac:dyDescent="0.3">
      <c r="A84" s="73">
        <f t="shared" si="42"/>
        <v>2020</v>
      </c>
      <c r="B84" s="74">
        <f t="shared" si="43"/>
        <v>3</v>
      </c>
      <c r="C84" s="74" t="str">
        <f t="shared" si="44"/>
        <v>Amazon</v>
      </c>
      <c r="D84" s="74" t="s">
        <v>40</v>
      </c>
      <c r="E84" s="75" t="s">
        <v>81</v>
      </c>
      <c r="F84" s="61">
        <f t="shared" si="45"/>
        <v>0</v>
      </c>
      <c r="G84" s="64"/>
      <c r="H84" s="64"/>
      <c r="I84" s="64"/>
      <c r="J84" s="64"/>
      <c r="K84" s="64"/>
      <c r="L84" s="64"/>
      <c r="M84" s="64"/>
      <c r="N84" s="65"/>
      <c r="P84" s="61">
        <f t="shared" si="46"/>
        <v>0</v>
      </c>
      <c r="Q84" s="66"/>
      <c r="R84" s="66"/>
      <c r="S84" s="66"/>
      <c r="T84" s="66"/>
      <c r="U84" s="66"/>
      <c r="V84" s="66"/>
      <c r="W84" s="66"/>
      <c r="X84" s="66"/>
      <c r="Y84" s="67"/>
      <c r="AA84" s="61">
        <f t="shared" si="47"/>
        <v>0</v>
      </c>
      <c r="AB84" s="66"/>
      <c r="AC84" s="66"/>
      <c r="AD84" s="66"/>
      <c r="AE84" s="66"/>
      <c r="AF84" s="66"/>
      <c r="AG84" s="66"/>
      <c r="AH84" s="66"/>
      <c r="AI84" s="67"/>
    </row>
    <row r="85" spans="1:35" ht="15" thickBot="1" x14ac:dyDescent="0.35">
      <c r="A85" s="73">
        <f t="shared" si="42"/>
        <v>2020</v>
      </c>
      <c r="B85" s="74">
        <f t="shared" si="43"/>
        <v>3</v>
      </c>
      <c r="C85" s="74" t="str">
        <f t="shared" si="44"/>
        <v>Amazon</v>
      </c>
      <c r="D85" s="74" t="s">
        <v>40</v>
      </c>
      <c r="E85" s="75" t="s">
        <v>82</v>
      </c>
      <c r="F85" s="61">
        <f t="shared" si="45"/>
        <v>0</v>
      </c>
      <c r="G85" s="64"/>
      <c r="H85" s="64"/>
      <c r="I85" s="64"/>
      <c r="J85" s="64"/>
      <c r="K85" s="64"/>
      <c r="L85" s="64"/>
      <c r="M85" s="64"/>
      <c r="N85" s="65"/>
      <c r="P85" s="61">
        <f t="shared" si="46"/>
        <v>0</v>
      </c>
      <c r="Q85" s="66"/>
      <c r="R85" s="66"/>
      <c r="S85" s="66"/>
      <c r="T85" s="66"/>
      <c r="U85" s="66"/>
      <c r="V85" s="66"/>
      <c r="W85" s="66"/>
      <c r="X85" s="66"/>
      <c r="Y85" s="67"/>
      <c r="AA85" s="61">
        <f t="shared" si="47"/>
        <v>0</v>
      </c>
      <c r="AB85" s="66"/>
      <c r="AC85" s="66"/>
      <c r="AD85" s="66"/>
      <c r="AE85" s="66"/>
      <c r="AF85" s="66"/>
      <c r="AG85" s="66"/>
      <c r="AH85" s="66"/>
      <c r="AI85" s="67"/>
    </row>
    <row r="86" spans="1:35" ht="15" thickBot="1" x14ac:dyDescent="0.35">
      <c r="A86" s="97">
        <f t="shared" si="42"/>
        <v>2020</v>
      </c>
      <c r="B86" s="98">
        <f t="shared" si="43"/>
        <v>3</v>
      </c>
      <c r="C86" s="98" t="str">
        <f t="shared" si="44"/>
        <v>Amazon</v>
      </c>
      <c r="D86" s="98" t="s">
        <v>40</v>
      </c>
      <c r="E86" s="99" t="s">
        <v>83</v>
      </c>
      <c r="F86" s="94">
        <f t="shared" si="45"/>
        <v>0</v>
      </c>
      <c r="G86" s="95">
        <f t="shared" ref="G86:N86" si="66">G23-SUM(G80:G85)</f>
        <v>0</v>
      </c>
      <c r="H86" s="95">
        <f t="shared" si="66"/>
        <v>0</v>
      </c>
      <c r="I86" s="95">
        <f t="shared" si="66"/>
        <v>0</v>
      </c>
      <c r="J86" s="95">
        <f t="shared" si="66"/>
        <v>0</v>
      </c>
      <c r="K86" s="95">
        <f t="shared" si="66"/>
        <v>0</v>
      </c>
      <c r="L86" s="95">
        <f t="shared" si="66"/>
        <v>0</v>
      </c>
      <c r="M86" s="95">
        <f t="shared" si="66"/>
        <v>0</v>
      </c>
      <c r="N86" s="96">
        <f t="shared" si="66"/>
        <v>0</v>
      </c>
      <c r="O86" s="13"/>
      <c r="P86" s="94">
        <f t="shared" si="46"/>
        <v>0</v>
      </c>
      <c r="Q86" s="95">
        <f t="shared" ref="Q86" si="67">Q23-SUM(Q80:Q85)</f>
        <v>0</v>
      </c>
      <c r="R86" s="95">
        <f t="shared" ref="R86:Y86" si="68">R23-SUM(R80:R85)</f>
        <v>0</v>
      </c>
      <c r="S86" s="95">
        <f t="shared" si="68"/>
        <v>0</v>
      </c>
      <c r="T86" s="95">
        <f t="shared" si="68"/>
        <v>0</v>
      </c>
      <c r="U86" s="95">
        <f t="shared" si="68"/>
        <v>0</v>
      </c>
      <c r="V86" s="95">
        <f t="shared" si="68"/>
        <v>0</v>
      </c>
      <c r="W86" s="95">
        <f t="shared" si="68"/>
        <v>0</v>
      </c>
      <c r="X86" s="95">
        <f t="shared" si="68"/>
        <v>0</v>
      </c>
      <c r="Y86" s="96">
        <f t="shared" si="68"/>
        <v>0</v>
      </c>
      <c r="Z86" s="13"/>
      <c r="AA86" s="94">
        <f t="shared" si="47"/>
        <v>0</v>
      </c>
      <c r="AB86" s="95">
        <f t="shared" ref="AB86" si="69">AB23-SUM(AB80:AB85)</f>
        <v>0</v>
      </c>
      <c r="AC86" s="95">
        <f t="shared" ref="AC86:AI86" si="70">AC23-SUM(AC80:AC85)</f>
        <v>0</v>
      </c>
      <c r="AD86" s="95">
        <f t="shared" si="70"/>
        <v>0</v>
      </c>
      <c r="AE86" s="95">
        <f t="shared" si="70"/>
        <v>0</v>
      </c>
      <c r="AF86" s="95">
        <f t="shared" si="70"/>
        <v>0</v>
      </c>
      <c r="AG86" s="95">
        <f t="shared" si="70"/>
        <v>0</v>
      </c>
      <c r="AH86" s="95">
        <f t="shared" si="70"/>
        <v>0</v>
      </c>
      <c r="AI86" s="96">
        <f t="shared" si="70"/>
        <v>0</v>
      </c>
    </row>
  </sheetData>
  <mergeCells count="4">
    <mergeCell ref="Q3:W7"/>
    <mergeCell ref="AA12:AI12"/>
    <mergeCell ref="P12:Y12"/>
    <mergeCell ref="F12:N12"/>
  </mergeCells>
  <conditionalFormatting sqref="B3:F9">
    <cfRule type="cellIs" dxfId="74" priority="13" operator="equal">
      <formula>0</formula>
    </cfRule>
  </conditionalFormatting>
  <conditionalFormatting sqref="AJ14:XFD42 AJ44:XFD48 AJ50:XFD53 AJ55:XFD59 AJ61:XFD76 AJ80:XFD85">
    <cfRule type="cellIs" dxfId="73" priority="11" operator="lessThan">
      <formula>0</formula>
    </cfRule>
  </conditionalFormatting>
  <conditionalFormatting sqref="AJ79:XFD79">
    <cfRule type="cellIs" dxfId="72" priority="1" operator="lessThan">
      <formula>0</formula>
    </cfRule>
  </conditionalFormatting>
  <conditionalFormatting sqref="AJ43:XFD43">
    <cfRule type="cellIs" dxfId="71" priority="10" operator="lessThan">
      <formula>0</formula>
    </cfRule>
  </conditionalFormatting>
  <conditionalFormatting sqref="AJ78:XFD78">
    <cfRule type="cellIs" dxfId="70" priority="2" operator="lessThan">
      <formula>0</formula>
    </cfRule>
  </conditionalFormatting>
  <conditionalFormatting sqref="AJ49:XFD49">
    <cfRule type="cellIs" dxfId="69" priority="7" operator="lessThan">
      <formula>0</formula>
    </cfRule>
  </conditionalFormatting>
  <conditionalFormatting sqref="AJ54:XFD54">
    <cfRule type="cellIs" dxfId="68" priority="6" operator="lessThan">
      <formula>0</formula>
    </cfRule>
  </conditionalFormatting>
  <conditionalFormatting sqref="AJ60:XFD60">
    <cfRule type="cellIs" dxfId="67" priority="5" operator="lessThan">
      <formula>0</formula>
    </cfRule>
  </conditionalFormatting>
  <conditionalFormatting sqref="AJ77:XFD77">
    <cfRule type="cellIs" dxfId="66" priority="4" operator="lessThan">
      <formula>0</formula>
    </cfRule>
  </conditionalFormatting>
  <conditionalFormatting sqref="AJ86:XFD86">
    <cfRule type="cellIs" dxfId="65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input_cells">
                <anchor moveWithCells="1" sizeWithCells="1">
                  <from>
                    <xdr:col>23</xdr:col>
                    <xdr:colOff>647700</xdr:colOff>
                    <xdr:row>1</xdr:row>
                    <xdr:rowOff>114300</xdr:rowOff>
                  </from>
                  <to>
                    <xdr:col>26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531EC-5346-4192-A969-4861DAD99850}">
  <sheetPr codeName="Sheet5">
    <tabColor theme="9" tint="0.39997558519241921"/>
  </sheetPr>
  <dimension ref="A1:O12"/>
  <sheetViews>
    <sheetView zoomScale="85" zoomScaleNormal="85" workbookViewId="0">
      <selection activeCell="G10" sqref="G10"/>
    </sheetView>
  </sheetViews>
  <sheetFormatPr defaultColWidth="8.6640625" defaultRowHeight="14.4" x14ac:dyDescent="0.3"/>
  <cols>
    <col min="1" max="1" width="8.6640625" style="38"/>
    <col min="2" max="2" width="10.33203125" style="38" bestFit="1" customWidth="1"/>
    <col min="3" max="3" width="12.88671875" style="38" bestFit="1" customWidth="1"/>
    <col min="4" max="4" width="12.44140625" style="38" bestFit="1" customWidth="1"/>
    <col min="5" max="5" width="35.5546875" style="38" bestFit="1" customWidth="1"/>
    <col min="6" max="6" width="13.6640625" style="38" bestFit="1" customWidth="1"/>
    <col min="7" max="7" width="23.109375" style="38" bestFit="1" customWidth="1"/>
    <col min="8" max="8" width="20.6640625" style="38" bestFit="1" customWidth="1"/>
    <col min="9" max="9" width="17.109375" style="38" bestFit="1" customWidth="1"/>
    <col min="10" max="10" width="13.6640625" style="45" bestFit="1" customWidth="1"/>
    <col min="11" max="11" width="11.44140625" style="45" bestFit="1" customWidth="1"/>
    <col min="12" max="12" width="10" style="45" bestFit="1" customWidth="1"/>
    <col min="13" max="13" width="23" style="45" bestFit="1" customWidth="1"/>
    <col min="14" max="14" width="22.6640625" style="45" bestFit="1" customWidth="1"/>
    <col min="15" max="15" width="24.33203125" style="45" bestFit="1" customWidth="1"/>
    <col min="16" max="29" width="11.6640625" style="38" bestFit="1" customWidth="1"/>
    <col min="30" max="16384" width="8.6640625" style="38"/>
  </cols>
  <sheetData>
    <row r="1" spans="1:15" ht="23.4" customHeight="1" x14ac:dyDescent="0.3">
      <c r="A1" s="155" t="s">
        <v>279</v>
      </c>
      <c r="B1" s="155"/>
      <c r="C1" s="155"/>
      <c r="D1" s="155"/>
      <c r="E1" s="155"/>
    </row>
    <row r="2" spans="1:15" ht="23.4" customHeight="1" x14ac:dyDescent="0.3">
      <c r="A2" s="155"/>
      <c r="B2" s="155"/>
      <c r="C2" s="155"/>
      <c r="D2" s="155"/>
      <c r="E2" s="155"/>
    </row>
    <row r="3" spans="1:15" ht="23.4" customHeight="1" x14ac:dyDescent="0.3">
      <c r="A3" s="155"/>
      <c r="B3" s="155"/>
      <c r="C3" s="155"/>
      <c r="D3" s="155"/>
      <c r="E3" s="155"/>
    </row>
    <row r="4" spans="1:15" s="49" customFormat="1" x14ac:dyDescent="0.3">
      <c r="B4" s="50" t="s">
        <v>1</v>
      </c>
      <c r="C4" s="50" t="s">
        <v>2</v>
      </c>
      <c r="D4" s="50" t="s">
        <v>0</v>
      </c>
      <c r="E4" s="50" t="s">
        <v>3</v>
      </c>
      <c r="F4" s="50" t="s">
        <v>4</v>
      </c>
      <c r="G4" s="50" t="s">
        <v>277</v>
      </c>
      <c r="H4" s="51" t="s">
        <v>138</v>
      </c>
      <c r="I4" s="51" t="s">
        <v>92</v>
      </c>
      <c r="J4" s="50" t="s">
        <v>137</v>
      </c>
      <c r="K4" s="52" t="s">
        <v>139</v>
      </c>
      <c r="L4" s="52" t="s">
        <v>93</v>
      </c>
      <c r="M4" s="52" t="s">
        <v>273</v>
      </c>
      <c r="N4" s="52" t="s">
        <v>274</v>
      </c>
      <c r="O4" s="52" t="s">
        <v>272</v>
      </c>
    </row>
    <row r="5" spans="1:15" x14ac:dyDescent="0.3">
      <c r="B5" s="55">
        <v>2020</v>
      </c>
      <c r="C5" s="55">
        <v>3</v>
      </c>
      <c r="D5" s="56" t="s">
        <v>165</v>
      </c>
      <c r="E5" s="56" t="s">
        <v>21</v>
      </c>
      <c r="F5" s="56" t="s">
        <v>24</v>
      </c>
      <c r="G5" s="115" t="s">
        <v>24</v>
      </c>
      <c r="H5" s="55" t="s">
        <v>20</v>
      </c>
      <c r="I5" s="55" t="s">
        <v>15</v>
      </c>
      <c r="J5" s="56" t="s">
        <v>101</v>
      </c>
      <c r="K5" s="54">
        <v>118567</v>
      </c>
      <c r="L5" s="53"/>
      <c r="M5" s="117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5" s="54">
        <f>ROUND(segment[[#This Row],[A. Consumer Share]]*segment[[#This Row],[Units]],0)</f>
        <v>118567</v>
      </c>
      <c r="O5" s="54">
        <f>segment[[#This Row],[Units]]-segment[[#This Row],[A. Consumer Units]]</f>
        <v>0</v>
      </c>
    </row>
    <row r="6" spans="1:15" x14ac:dyDescent="0.3">
      <c r="B6" s="55">
        <v>2020</v>
      </c>
      <c r="C6" s="55">
        <v>3</v>
      </c>
      <c r="D6" s="56" t="s">
        <v>165</v>
      </c>
      <c r="E6" s="56" t="s">
        <v>39</v>
      </c>
      <c r="F6" s="56" t="s">
        <v>84</v>
      </c>
      <c r="G6" s="115" t="s">
        <v>84</v>
      </c>
      <c r="H6" s="55" t="s">
        <v>20</v>
      </c>
      <c r="I6" s="55" t="s">
        <v>15</v>
      </c>
      <c r="J6" s="56" t="s">
        <v>101</v>
      </c>
      <c r="K6" s="54">
        <v>199870</v>
      </c>
      <c r="L6" s="53"/>
      <c r="M6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6" s="54">
        <f>ROUND(segment[[#This Row],[A. Consumer Share]]*segment[[#This Row],[Units]],0)</f>
        <v>199870</v>
      </c>
      <c r="O6" s="54">
        <f>segment[[#This Row],[Units]]-segment[[#This Row],[A. Consumer Units]]</f>
        <v>0</v>
      </c>
    </row>
    <row r="7" spans="1:15" x14ac:dyDescent="0.3">
      <c r="B7" s="55">
        <v>2020</v>
      </c>
      <c r="C7" s="55">
        <v>3</v>
      </c>
      <c r="D7" s="56" t="s">
        <v>165</v>
      </c>
      <c r="E7" s="56" t="s">
        <v>39</v>
      </c>
      <c r="F7" s="56" t="s">
        <v>85</v>
      </c>
      <c r="G7" s="115" t="s">
        <v>85</v>
      </c>
      <c r="H7" s="55" t="s">
        <v>20</v>
      </c>
      <c r="I7" s="55" t="s">
        <v>15</v>
      </c>
      <c r="J7" s="56" t="s">
        <v>101</v>
      </c>
      <c r="K7" s="54">
        <v>3772673</v>
      </c>
      <c r="L7" s="53"/>
      <c r="M7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7" s="54">
        <f>ROUND(segment[[#This Row],[A. Consumer Share]]*segment[[#This Row],[Units]],0)</f>
        <v>3772673</v>
      </c>
      <c r="O7" s="54">
        <f>segment[[#This Row],[Units]]-segment[[#This Row],[A. Consumer Units]]</f>
        <v>0</v>
      </c>
    </row>
    <row r="8" spans="1:15" x14ac:dyDescent="0.3">
      <c r="B8" s="55">
        <v>2020</v>
      </c>
      <c r="C8" s="55">
        <v>3</v>
      </c>
      <c r="D8" s="56" t="s">
        <v>165</v>
      </c>
      <c r="E8" s="56" t="s">
        <v>38</v>
      </c>
      <c r="F8" s="56" t="s">
        <v>65</v>
      </c>
      <c r="G8" s="115" t="s">
        <v>77</v>
      </c>
      <c r="H8" s="55" t="s">
        <v>20</v>
      </c>
      <c r="I8" s="55" t="s">
        <v>15</v>
      </c>
      <c r="J8" s="56" t="s">
        <v>101</v>
      </c>
      <c r="K8" s="54">
        <v>164183</v>
      </c>
      <c r="L8" s="53"/>
      <c r="M8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8" s="54">
        <f>ROUND(segment[[#This Row],[A. Consumer Share]]*segment[[#This Row],[Units]],0)</f>
        <v>164183</v>
      </c>
      <c r="O8" s="54">
        <f>segment[[#This Row],[Units]]-segment[[#This Row],[A. Consumer Units]]</f>
        <v>0</v>
      </c>
    </row>
    <row r="9" spans="1:15" x14ac:dyDescent="0.3">
      <c r="B9" s="55">
        <v>2020</v>
      </c>
      <c r="C9" s="55">
        <v>3</v>
      </c>
      <c r="D9" s="56" t="s">
        <v>165</v>
      </c>
      <c r="E9" s="56" t="s">
        <v>38</v>
      </c>
      <c r="F9" s="56" t="s">
        <v>66</v>
      </c>
      <c r="G9" s="115" t="s">
        <v>77</v>
      </c>
      <c r="H9" s="55" t="s">
        <v>20</v>
      </c>
      <c r="I9" s="55" t="s">
        <v>15</v>
      </c>
      <c r="J9" s="56" t="s">
        <v>101</v>
      </c>
      <c r="K9" s="54">
        <v>231185</v>
      </c>
      <c r="L9" s="53"/>
      <c r="M9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9" s="54">
        <f>ROUND(segment[[#This Row],[A. Consumer Share]]*segment[[#This Row],[Units]],0)</f>
        <v>231185</v>
      </c>
      <c r="O9" s="54">
        <f>segment[[#This Row],[Units]]-segment[[#This Row],[A. Consumer Units]]</f>
        <v>0</v>
      </c>
    </row>
    <row r="10" spans="1:15" x14ac:dyDescent="0.3">
      <c r="B10" s="55">
        <v>2020</v>
      </c>
      <c r="C10" s="55">
        <v>3</v>
      </c>
      <c r="D10" s="56" t="s">
        <v>165</v>
      </c>
      <c r="E10" s="56" t="s">
        <v>38</v>
      </c>
      <c r="F10" s="56" t="s">
        <v>69</v>
      </c>
      <c r="G10" s="115" t="s">
        <v>77</v>
      </c>
      <c r="H10" s="55" t="s">
        <v>20</v>
      </c>
      <c r="I10" s="55" t="s">
        <v>15</v>
      </c>
      <c r="J10" s="56" t="s">
        <v>101</v>
      </c>
      <c r="K10" s="54">
        <v>130385</v>
      </c>
      <c r="L10" s="53"/>
      <c r="M10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10" s="54">
        <f>ROUND(segment[[#This Row],[A. Consumer Share]]*segment[[#This Row],[Units]],0)</f>
        <v>130385</v>
      </c>
      <c r="O10" s="54">
        <f>segment[[#This Row],[Units]]-segment[[#This Row],[A. Consumer Units]]</f>
        <v>0</v>
      </c>
    </row>
    <row r="11" spans="1:15" x14ac:dyDescent="0.3">
      <c r="B11" s="55">
        <v>2020</v>
      </c>
      <c r="C11" s="55">
        <v>3</v>
      </c>
      <c r="D11" s="56" t="s">
        <v>165</v>
      </c>
      <c r="E11" s="56" t="s">
        <v>38</v>
      </c>
      <c r="F11" s="56" t="s">
        <v>73</v>
      </c>
      <c r="G11" s="115" t="s">
        <v>77</v>
      </c>
      <c r="H11" s="55" t="s">
        <v>20</v>
      </c>
      <c r="I11" s="55" t="s">
        <v>15</v>
      </c>
      <c r="J11" s="56" t="s">
        <v>101</v>
      </c>
      <c r="K11" s="54">
        <v>131552</v>
      </c>
      <c r="L11" s="53"/>
      <c r="M11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11" s="54">
        <f>ROUND(segment[[#This Row],[A. Consumer Share]]*segment[[#This Row],[Units]],0)</f>
        <v>131552</v>
      </c>
      <c r="O11" s="54">
        <f>segment[[#This Row],[Units]]-segment[[#This Row],[A. Consumer Units]]</f>
        <v>0</v>
      </c>
    </row>
    <row r="12" spans="1:15" x14ac:dyDescent="0.3">
      <c r="B12" s="55">
        <v>2020</v>
      </c>
      <c r="C12" s="55">
        <v>3</v>
      </c>
      <c r="D12" s="56" t="s">
        <v>165</v>
      </c>
      <c r="E12" s="56" t="s">
        <v>38</v>
      </c>
      <c r="F12" s="56" t="s">
        <v>76</v>
      </c>
      <c r="G12" s="115" t="s">
        <v>77</v>
      </c>
      <c r="H12" s="55" t="s">
        <v>20</v>
      </c>
      <c r="I12" s="55" t="s">
        <v>15</v>
      </c>
      <c r="J12" s="56" t="s">
        <v>101</v>
      </c>
      <c r="K12" s="54">
        <v>245444</v>
      </c>
      <c r="L12" s="53"/>
      <c r="M12" s="116">
        <f>IFERROR(SUMIFS(units, country,segment[[#This Row],[PPA Country]], hist_vend,segment[[#This Row],[Vendor]], alias,segment[[#This Row],[alias]],seggroup,"A. Consumer")/SUMIFS(units, country,segment[[#This Row],[PPA Country]], hist_vend,segment[[#This Row],[Vendor]], alias,segment[[#This Row],[alias]]),0.5)</f>
        <v>1</v>
      </c>
      <c r="N12" s="54">
        <f>ROUND(segment[[#This Row],[A. Consumer Share]]*segment[[#This Row],[Units]],0)</f>
        <v>245444</v>
      </c>
      <c r="O12" s="54">
        <f>segment[[#This Row],[Units]]-segment[[#This Row],[A. Consumer Units]]</f>
        <v>0</v>
      </c>
    </row>
  </sheetData>
  <mergeCells count="1">
    <mergeCell ref="A1:E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19E-31A9-4A7B-A064-B0E1FAA78B76}">
  <sheetPr codeName="Sheet7"/>
  <dimension ref="B1:AN1528"/>
  <sheetViews>
    <sheetView topLeftCell="L1" zoomScale="85" zoomScaleNormal="85" workbookViewId="0">
      <selection activeCell="X9" sqref="X9"/>
    </sheetView>
  </sheetViews>
  <sheetFormatPr defaultColWidth="8.6640625" defaultRowHeight="14.4" x14ac:dyDescent="0.3"/>
  <cols>
    <col min="1" max="1" width="8.6640625" style="38"/>
    <col min="2" max="2" width="7.109375" style="38" hidden="1" customWidth="1"/>
    <col min="3" max="3" width="9.88671875" style="38" hidden="1" customWidth="1"/>
    <col min="4" max="4" width="9.5546875" style="38" hidden="1" customWidth="1"/>
    <col min="5" max="5" width="35.5546875" style="38" bestFit="1" customWidth="1"/>
    <col min="6" max="6" width="13.6640625" style="38" bestFit="1" customWidth="1"/>
    <col min="7" max="7" width="23.109375" style="38" bestFit="1" customWidth="1"/>
    <col min="8" max="8" width="16" style="38" bestFit="1" customWidth="1"/>
    <col min="9" max="9" width="12.33203125" style="38" bestFit="1" customWidth="1"/>
    <col min="10" max="10" width="13.6640625" style="38" bestFit="1" customWidth="1"/>
    <col min="11" max="11" width="19.109375" style="45" hidden="1" customWidth="1"/>
    <col min="12" max="12" width="20.5546875" style="45" bestFit="1" customWidth="1"/>
    <col min="13" max="17" width="4.109375" style="38" bestFit="1" customWidth="1"/>
    <col min="18" max="18" width="11.44140625" style="124" bestFit="1" customWidth="1"/>
    <col min="19" max="19" width="7.109375" style="124" bestFit="1" customWidth="1"/>
    <col min="20" max="20" width="9.33203125" style="124" bestFit="1" customWidth="1"/>
    <col min="21" max="21" width="8.88671875" style="124" bestFit="1" customWidth="1"/>
    <col min="22" max="22" width="7.5546875" style="124" bestFit="1" customWidth="1"/>
    <col min="23" max="23" width="8.5546875" style="124" bestFit="1" customWidth="1"/>
    <col min="24" max="24" width="10.88671875" style="124" bestFit="1" customWidth="1"/>
    <col min="25" max="25" width="6.33203125" style="124" bestFit="1" customWidth="1"/>
    <col min="26" max="26" width="11.44140625" style="124" bestFit="1" customWidth="1"/>
    <col min="27" max="27" width="7.109375" style="124" bestFit="1" customWidth="1"/>
    <col min="28" max="28" width="9.33203125" style="124" bestFit="1" customWidth="1"/>
    <col min="29" max="29" width="8.88671875" style="124" bestFit="1" customWidth="1"/>
    <col min="30" max="30" width="7.5546875" style="124" bestFit="1" customWidth="1"/>
    <col min="31" max="31" width="8.5546875" style="124" bestFit="1" customWidth="1"/>
    <col min="32" max="32" width="10.88671875" style="124" bestFit="1" customWidth="1"/>
    <col min="33" max="33" width="7.44140625" style="124" bestFit="1" customWidth="1"/>
    <col min="34" max="40" width="12" style="124" customWidth="1"/>
    <col min="41" max="16384" width="8.6640625" style="38"/>
  </cols>
  <sheetData>
    <row r="1" spans="2:40" x14ac:dyDescent="0.3">
      <c r="S1" s="128"/>
      <c r="T1" s="128"/>
      <c r="U1" s="128"/>
      <c r="V1" s="128"/>
      <c r="W1" s="128"/>
      <c r="X1" s="128"/>
      <c r="Y1" s="128"/>
    </row>
    <row r="2" spans="2:40" ht="28.8" x14ac:dyDescent="0.3">
      <c r="R2" s="126"/>
      <c r="S2" s="126"/>
      <c r="T2" s="126"/>
      <c r="U2" s="126"/>
      <c r="V2" s="126"/>
      <c r="W2" s="126"/>
      <c r="X2" s="126"/>
      <c r="AH2" s="126" t="s">
        <v>145</v>
      </c>
      <c r="AI2" s="126" t="s">
        <v>146</v>
      </c>
      <c r="AJ2" s="126" t="s">
        <v>147</v>
      </c>
      <c r="AK2" s="126" t="s">
        <v>148</v>
      </c>
      <c r="AL2" s="126" t="s">
        <v>149</v>
      </c>
      <c r="AM2" s="126" t="s">
        <v>150</v>
      </c>
      <c r="AN2" s="126" t="s">
        <v>151</v>
      </c>
    </row>
    <row r="3" spans="2:40" ht="72" x14ac:dyDescent="0.3">
      <c r="B3" s="118" t="s">
        <v>1</v>
      </c>
      <c r="C3" s="118" t="s">
        <v>2</v>
      </c>
      <c r="D3" s="118" t="s">
        <v>0</v>
      </c>
      <c r="E3" s="118" t="s">
        <v>3</v>
      </c>
      <c r="F3" s="118" t="s">
        <v>4</v>
      </c>
      <c r="G3" s="118" t="s">
        <v>277</v>
      </c>
      <c r="H3" s="118" t="s">
        <v>138</v>
      </c>
      <c r="I3" s="118" t="s">
        <v>92</v>
      </c>
      <c r="J3" s="118" t="s">
        <v>137</v>
      </c>
      <c r="K3" s="121" t="s">
        <v>274</v>
      </c>
      <c r="L3" s="121" t="s">
        <v>272</v>
      </c>
      <c r="M3" s="50" t="s">
        <v>278</v>
      </c>
      <c r="N3" s="50" t="s">
        <v>288</v>
      </c>
      <c r="O3" s="50" t="s">
        <v>289</v>
      </c>
      <c r="P3" s="50" t="s">
        <v>291</v>
      </c>
      <c r="Q3" s="50" t="s">
        <v>290</v>
      </c>
      <c r="R3" s="50" t="s">
        <v>280</v>
      </c>
      <c r="S3" s="50" t="s">
        <v>281</v>
      </c>
      <c r="T3" s="50" t="s">
        <v>282</v>
      </c>
      <c r="U3" s="50" t="s">
        <v>283</v>
      </c>
      <c r="V3" s="50" t="s">
        <v>284</v>
      </c>
      <c r="W3" s="50" t="s">
        <v>285</v>
      </c>
      <c r="X3" s="50" t="s">
        <v>286</v>
      </c>
      <c r="Y3" s="50" t="s">
        <v>287</v>
      </c>
      <c r="Z3" s="50" t="s">
        <v>145</v>
      </c>
      <c r="AA3" s="50" t="s">
        <v>146</v>
      </c>
      <c r="AB3" s="50" t="s">
        <v>147</v>
      </c>
      <c r="AC3" s="50" t="s">
        <v>148</v>
      </c>
      <c r="AD3" s="50" t="s">
        <v>149</v>
      </c>
      <c r="AE3" s="50" t="s">
        <v>150</v>
      </c>
      <c r="AF3" s="50" t="s">
        <v>151</v>
      </c>
      <c r="AG3" s="50" t="s">
        <v>292</v>
      </c>
      <c r="AH3" s="129" t="s">
        <v>293</v>
      </c>
      <c r="AI3" s="129" t="s">
        <v>294</v>
      </c>
      <c r="AJ3" s="129" t="s">
        <v>295</v>
      </c>
      <c r="AK3" s="129" t="s">
        <v>296</v>
      </c>
      <c r="AL3" s="129" t="s">
        <v>297</v>
      </c>
      <c r="AM3" s="129" t="s">
        <v>298</v>
      </c>
      <c r="AN3" s="129" t="s">
        <v>299</v>
      </c>
    </row>
    <row r="4" spans="2:40" x14ac:dyDescent="0.3">
      <c r="B4" s="119">
        <v>2020</v>
      </c>
      <c r="C4" s="119">
        <v>3</v>
      </c>
      <c r="D4" s="120" t="s">
        <v>165</v>
      </c>
      <c r="E4" s="120" t="s">
        <v>21</v>
      </c>
      <c r="F4" s="120" t="s">
        <v>24</v>
      </c>
      <c r="G4" s="120" t="s">
        <v>24</v>
      </c>
      <c r="H4" s="120" t="s">
        <v>20</v>
      </c>
      <c r="I4" s="120" t="s">
        <v>15</v>
      </c>
      <c r="J4" s="120" t="s">
        <v>101</v>
      </c>
      <c r="K4" s="122">
        <v>118567</v>
      </c>
      <c r="L4" s="122">
        <v>0</v>
      </c>
      <c r="M4" s="115"/>
      <c r="N4" s="123">
        <v>100</v>
      </c>
      <c r="O4" s="123">
        <v>100</v>
      </c>
      <c r="P4" s="123">
        <v>100</v>
      </c>
      <c r="Q4" s="123">
        <v>100</v>
      </c>
      <c r="R4" s="127">
        <f t="shared" ref="R4:R11" si="0">IFERROR(AH4/SUM($AH4:$AN4),0)</f>
        <v>0</v>
      </c>
      <c r="S4" s="127">
        <f t="shared" ref="S4:S11" si="1">IFERROR(AI4/SUM($AH4:$AN4),0)</f>
        <v>0.54545454545454541</v>
      </c>
      <c r="T4" s="127">
        <f t="shared" ref="T4:T11" si="2">IFERROR(AJ4/SUM($AH4:$AN4),0)</f>
        <v>0</v>
      </c>
      <c r="U4" s="127">
        <f t="shared" ref="U4:U11" si="3">IFERROR(AK4/SUM($AH4:$AN4),0)</f>
        <v>0</v>
      </c>
      <c r="V4" s="127">
        <f t="shared" ref="V4:V11" si="4">IFERROR(AL4/SUM($AH4:$AN4),0)</f>
        <v>0</v>
      </c>
      <c r="W4" s="127">
        <f t="shared" ref="W4:W11" si="5">IFERROR(AM4/SUM($AH4:$AN4),0)</f>
        <v>0.45454545454545453</v>
      </c>
      <c r="X4" s="127">
        <f t="shared" ref="X4:X11" si="6">IFERROR(AN4/SUM($AH4:$AN4),0)</f>
        <v>0</v>
      </c>
      <c r="Y4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4" s="130">
        <f>ROUND(R4*enduser_data[[#This Row],[B. Commercial Units]],0)</f>
        <v>0</v>
      </c>
      <c r="AA4" s="130">
        <f>ROUND(S4*enduser_data[[#This Row],[B. Commercial Units]],0)</f>
        <v>0</v>
      </c>
      <c r="AB4" s="130">
        <f>enduser_data[[#This Row],[B. Commercial Units]]-SUM(Z4:AA4,AC4:AF4)</f>
        <v>0</v>
      </c>
      <c r="AC4" s="130">
        <f>ROUND(U4*enduser_data[[#This Row],[B. Commercial Units]],0)</f>
        <v>0</v>
      </c>
      <c r="AD4" s="130">
        <f>ROUND(V4*enduser_data[[#This Row],[B. Commercial Units]],0)</f>
        <v>0</v>
      </c>
      <c r="AE4" s="130">
        <f>ROUND(W4*enduser_data[[#This Row],[B. Commercial Units]],0)</f>
        <v>0</v>
      </c>
      <c r="AF4" s="130">
        <f>ROUND(X4*enduser_data[[#This Row],[B. Commercial Units]],0)</f>
        <v>0</v>
      </c>
      <c r="AG4" s="125"/>
      <c r="AH4" s="127">
        <f>IFERROR((4*enduser_data[[#This Row],[SMB]]/SUM(enduser_data[[#This Row],[SMB]:[GOV]]))*(SUMIFS(units,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Commercial")),0)</f>
        <v>0</v>
      </c>
      <c r="AI4" s="127">
        <v>0.6</v>
      </c>
      <c r="AJ4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4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4" s="127">
        <f>IFERROR((4*enduser_data[[#This Row],[REL]]/SUM(enduser_data[[#This Row],[SMB]:[GOV]]))*(SUMIFS(units,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Commercial")),0)</f>
        <v>0</v>
      </c>
      <c r="AM4" s="127">
        <v>0.5</v>
      </c>
      <c r="AN4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5" spans="2:40" x14ac:dyDescent="0.3">
      <c r="B5" s="119">
        <v>2020</v>
      </c>
      <c r="C5" s="119">
        <v>3</v>
      </c>
      <c r="D5" s="120" t="s">
        <v>165</v>
      </c>
      <c r="E5" s="120" t="s">
        <v>39</v>
      </c>
      <c r="F5" s="120" t="s">
        <v>84</v>
      </c>
      <c r="G5" s="120" t="s">
        <v>84</v>
      </c>
      <c r="H5" s="120" t="s">
        <v>20</v>
      </c>
      <c r="I5" s="120" t="s">
        <v>15</v>
      </c>
      <c r="J5" s="120" t="s">
        <v>101</v>
      </c>
      <c r="K5" s="122">
        <v>199870</v>
      </c>
      <c r="L5" s="122">
        <v>0</v>
      </c>
      <c r="M5" s="115"/>
      <c r="N5" s="123">
        <v>100</v>
      </c>
      <c r="O5" s="123">
        <v>100</v>
      </c>
      <c r="P5" s="123">
        <v>100</v>
      </c>
      <c r="Q5" s="123">
        <v>100</v>
      </c>
      <c r="R5" s="127">
        <f t="shared" si="0"/>
        <v>0</v>
      </c>
      <c r="S5" s="127">
        <f t="shared" si="1"/>
        <v>0</v>
      </c>
      <c r="T5" s="127">
        <f t="shared" si="2"/>
        <v>0</v>
      </c>
      <c r="U5" s="127">
        <f t="shared" si="3"/>
        <v>0</v>
      </c>
      <c r="V5" s="127">
        <f t="shared" si="4"/>
        <v>0</v>
      </c>
      <c r="W5" s="127">
        <f t="shared" si="5"/>
        <v>1</v>
      </c>
      <c r="X5" s="127">
        <f t="shared" si="6"/>
        <v>0</v>
      </c>
      <c r="Y5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5" s="130">
        <f>ROUND(R5*enduser_data[[#This Row],[B. Commercial Units]],0)</f>
        <v>0</v>
      </c>
      <c r="AA5" s="130">
        <f>ROUND(S5*enduser_data[[#This Row],[B. Commercial Units]],0)</f>
        <v>0</v>
      </c>
      <c r="AB5" s="130">
        <f>enduser_data[[#This Row],[B. Commercial Units]]-SUM(Z5:AA5,AC5:AF5)</f>
        <v>0</v>
      </c>
      <c r="AC5" s="130">
        <f>ROUND(U5*enduser_data[[#This Row],[B. Commercial Units]],0)</f>
        <v>0</v>
      </c>
      <c r="AD5" s="130">
        <f>ROUND(V5*enduser_data[[#This Row],[B. Commercial Units]],0)</f>
        <v>0</v>
      </c>
      <c r="AE5" s="130">
        <f>ROUND(W5*enduser_data[[#This Row],[B. Commercial Units]],0)</f>
        <v>0</v>
      </c>
      <c r="AF5" s="130">
        <f>ROUND(X5*enduser_data[[#This Row],[B. Commercial Units]],0)</f>
        <v>0</v>
      </c>
      <c r="AG5" s="125"/>
      <c r="AH5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5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5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5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5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5" s="127">
        <v>0.2</v>
      </c>
      <c r="AN5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6" spans="2:40" x14ac:dyDescent="0.3">
      <c r="B6" s="119">
        <v>2020</v>
      </c>
      <c r="C6" s="119">
        <v>3</v>
      </c>
      <c r="D6" s="120" t="s">
        <v>165</v>
      </c>
      <c r="E6" s="120" t="s">
        <v>39</v>
      </c>
      <c r="F6" s="120" t="s">
        <v>85</v>
      </c>
      <c r="G6" s="120" t="s">
        <v>85</v>
      </c>
      <c r="H6" s="120" t="s">
        <v>20</v>
      </c>
      <c r="I6" s="120" t="s">
        <v>15</v>
      </c>
      <c r="J6" s="120" t="s">
        <v>101</v>
      </c>
      <c r="K6" s="122">
        <v>3772673</v>
      </c>
      <c r="L6" s="122">
        <v>0</v>
      </c>
      <c r="M6" s="115"/>
      <c r="N6" s="123">
        <v>100</v>
      </c>
      <c r="O6" s="123">
        <v>100</v>
      </c>
      <c r="P6" s="123">
        <v>100</v>
      </c>
      <c r="Q6" s="123">
        <v>100</v>
      </c>
      <c r="R6" s="127">
        <f t="shared" si="0"/>
        <v>0</v>
      </c>
      <c r="S6" s="127">
        <f t="shared" si="1"/>
        <v>0</v>
      </c>
      <c r="T6" s="127">
        <f t="shared" si="2"/>
        <v>0</v>
      </c>
      <c r="U6" s="127">
        <f t="shared" si="3"/>
        <v>0</v>
      </c>
      <c r="V6" s="127">
        <f t="shared" si="4"/>
        <v>0</v>
      </c>
      <c r="W6" s="127">
        <f t="shared" si="5"/>
        <v>1</v>
      </c>
      <c r="X6" s="127">
        <f t="shared" si="6"/>
        <v>0</v>
      </c>
      <c r="Y6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6" s="130">
        <f>ROUND(R6*enduser_data[[#This Row],[B. Commercial Units]],0)</f>
        <v>0</v>
      </c>
      <c r="AA6" s="130">
        <f>ROUND(S6*enduser_data[[#This Row],[B. Commercial Units]],0)</f>
        <v>0</v>
      </c>
      <c r="AB6" s="130">
        <f>enduser_data[[#This Row],[B. Commercial Units]]-SUM(Z6:AA6,AC6:AF6)</f>
        <v>0</v>
      </c>
      <c r="AC6" s="130">
        <f>ROUND(U6*enduser_data[[#This Row],[B. Commercial Units]],0)</f>
        <v>0</v>
      </c>
      <c r="AD6" s="130">
        <f>ROUND(V6*enduser_data[[#This Row],[B. Commercial Units]],0)</f>
        <v>0</v>
      </c>
      <c r="AE6" s="130">
        <f>ROUND(W6*enduser_data[[#This Row],[B. Commercial Units]],0)</f>
        <v>0</v>
      </c>
      <c r="AF6" s="130">
        <f>ROUND(X6*enduser_data[[#This Row],[B. Commercial Units]],0)</f>
        <v>0</v>
      </c>
      <c r="AG6" s="125"/>
      <c r="AH6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6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6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6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6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6" s="127">
        <v>0.15</v>
      </c>
      <c r="AN6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7" spans="2:40" x14ac:dyDescent="0.3">
      <c r="B7" s="119">
        <v>2020</v>
      </c>
      <c r="C7" s="119">
        <v>3</v>
      </c>
      <c r="D7" s="120" t="s">
        <v>165</v>
      </c>
      <c r="E7" s="120" t="s">
        <v>38</v>
      </c>
      <c r="F7" s="120" t="s">
        <v>65</v>
      </c>
      <c r="G7" s="120" t="s">
        <v>77</v>
      </c>
      <c r="H7" s="120" t="s">
        <v>20</v>
      </c>
      <c r="I7" s="120" t="s">
        <v>15</v>
      </c>
      <c r="J7" s="120" t="s">
        <v>101</v>
      </c>
      <c r="K7" s="122">
        <v>164183</v>
      </c>
      <c r="L7" s="122">
        <v>0</v>
      </c>
      <c r="M7" s="115"/>
      <c r="N7" s="123">
        <v>100</v>
      </c>
      <c r="O7" s="123">
        <v>100</v>
      </c>
      <c r="P7" s="123">
        <v>100</v>
      </c>
      <c r="Q7" s="123">
        <v>100</v>
      </c>
      <c r="R7" s="127">
        <f t="shared" si="0"/>
        <v>0</v>
      </c>
      <c r="S7" s="127">
        <f t="shared" si="1"/>
        <v>0</v>
      </c>
      <c r="T7" s="127">
        <f t="shared" si="2"/>
        <v>0</v>
      </c>
      <c r="U7" s="127">
        <f t="shared" si="3"/>
        <v>0</v>
      </c>
      <c r="V7" s="127">
        <f t="shared" si="4"/>
        <v>0</v>
      </c>
      <c r="W7" s="127">
        <f t="shared" si="5"/>
        <v>0</v>
      </c>
      <c r="X7" s="127">
        <f t="shared" si="6"/>
        <v>0</v>
      </c>
      <c r="Y7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7" s="130">
        <f>ROUND(R7*enduser_data[[#This Row],[B. Commercial Units]],0)</f>
        <v>0</v>
      </c>
      <c r="AA7" s="130">
        <f>ROUND(S7*enduser_data[[#This Row],[B. Commercial Units]],0)</f>
        <v>0</v>
      </c>
      <c r="AB7" s="130">
        <f>enduser_data[[#This Row],[B. Commercial Units]]-SUM(Z7:AA7,AC7:AF7)</f>
        <v>0</v>
      </c>
      <c r="AC7" s="130">
        <f>ROUND(U7*enduser_data[[#This Row],[B. Commercial Units]],0)</f>
        <v>0</v>
      </c>
      <c r="AD7" s="130">
        <f>ROUND(V7*enduser_data[[#This Row],[B. Commercial Units]],0)</f>
        <v>0</v>
      </c>
      <c r="AE7" s="130">
        <f>ROUND(W7*enduser_data[[#This Row],[B. Commercial Units]],0)</f>
        <v>0</v>
      </c>
      <c r="AF7" s="130">
        <f>ROUND(X7*enduser_data[[#This Row],[B. Commercial Units]],0)</f>
        <v>0</v>
      </c>
      <c r="AG7" s="125"/>
      <c r="AH7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7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7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7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7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7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7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8" spans="2:40" x14ac:dyDescent="0.3">
      <c r="B8" s="119">
        <v>2020</v>
      </c>
      <c r="C8" s="119">
        <v>3</v>
      </c>
      <c r="D8" s="120" t="s">
        <v>165</v>
      </c>
      <c r="E8" s="120" t="s">
        <v>38</v>
      </c>
      <c r="F8" s="120" t="s">
        <v>66</v>
      </c>
      <c r="G8" s="120" t="s">
        <v>77</v>
      </c>
      <c r="H8" s="120" t="s">
        <v>20</v>
      </c>
      <c r="I8" s="120" t="s">
        <v>15</v>
      </c>
      <c r="J8" s="120" t="s">
        <v>101</v>
      </c>
      <c r="K8" s="122">
        <v>231185</v>
      </c>
      <c r="L8" s="122">
        <v>0</v>
      </c>
      <c r="M8" s="115"/>
      <c r="N8" s="123">
        <v>100</v>
      </c>
      <c r="O8" s="123">
        <v>100</v>
      </c>
      <c r="P8" s="123">
        <v>100</v>
      </c>
      <c r="Q8" s="123">
        <v>100</v>
      </c>
      <c r="R8" s="127">
        <f t="shared" si="0"/>
        <v>0</v>
      </c>
      <c r="S8" s="127">
        <f t="shared" si="1"/>
        <v>0</v>
      </c>
      <c r="T8" s="127">
        <f t="shared" si="2"/>
        <v>0</v>
      </c>
      <c r="U8" s="127">
        <f t="shared" si="3"/>
        <v>0</v>
      </c>
      <c r="V8" s="127">
        <f t="shared" si="4"/>
        <v>0</v>
      </c>
      <c r="W8" s="127">
        <f t="shared" si="5"/>
        <v>0</v>
      </c>
      <c r="X8" s="127">
        <f t="shared" si="6"/>
        <v>0</v>
      </c>
      <c r="Y8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8" s="130">
        <f>ROUND(R8*enduser_data[[#This Row],[B. Commercial Units]],0)</f>
        <v>0</v>
      </c>
      <c r="AA8" s="130">
        <f>ROUND(S8*enduser_data[[#This Row],[B. Commercial Units]],0)</f>
        <v>0</v>
      </c>
      <c r="AB8" s="130">
        <f>enduser_data[[#This Row],[B. Commercial Units]]-SUM(Z8:AA8,AC8:AF8)</f>
        <v>0</v>
      </c>
      <c r="AC8" s="130">
        <f>ROUND(U8*enduser_data[[#This Row],[B. Commercial Units]],0)</f>
        <v>0</v>
      </c>
      <c r="AD8" s="130">
        <f>ROUND(V8*enduser_data[[#This Row],[B. Commercial Units]],0)</f>
        <v>0</v>
      </c>
      <c r="AE8" s="130">
        <f>ROUND(W8*enduser_data[[#This Row],[B. Commercial Units]],0)</f>
        <v>0</v>
      </c>
      <c r="AF8" s="130">
        <f>ROUND(X8*enduser_data[[#This Row],[B. Commercial Units]],0)</f>
        <v>0</v>
      </c>
      <c r="AG8" s="125"/>
      <c r="AH8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8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8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8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8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8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8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9" spans="2:40" x14ac:dyDescent="0.3">
      <c r="B9" s="119">
        <v>2020</v>
      </c>
      <c r="C9" s="119">
        <v>3</v>
      </c>
      <c r="D9" s="120" t="s">
        <v>165</v>
      </c>
      <c r="E9" s="120" t="s">
        <v>38</v>
      </c>
      <c r="F9" s="120" t="s">
        <v>69</v>
      </c>
      <c r="G9" s="120" t="s">
        <v>77</v>
      </c>
      <c r="H9" s="120" t="s">
        <v>20</v>
      </c>
      <c r="I9" s="120" t="s">
        <v>15</v>
      </c>
      <c r="J9" s="120" t="s">
        <v>101</v>
      </c>
      <c r="K9" s="122">
        <v>130385</v>
      </c>
      <c r="L9" s="122">
        <v>0</v>
      </c>
      <c r="M9" s="115"/>
      <c r="N9" s="123">
        <v>100</v>
      </c>
      <c r="O9" s="123">
        <v>100</v>
      </c>
      <c r="P9" s="123">
        <v>100</v>
      </c>
      <c r="Q9" s="123">
        <v>100</v>
      </c>
      <c r="R9" s="127">
        <f t="shared" si="0"/>
        <v>0</v>
      </c>
      <c r="S9" s="127">
        <f t="shared" si="1"/>
        <v>0</v>
      </c>
      <c r="T9" s="127">
        <f t="shared" si="2"/>
        <v>0</v>
      </c>
      <c r="U9" s="127">
        <f t="shared" si="3"/>
        <v>0</v>
      </c>
      <c r="V9" s="127">
        <f t="shared" si="4"/>
        <v>0</v>
      </c>
      <c r="W9" s="127">
        <f t="shared" si="5"/>
        <v>0</v>
      </c>
      <c r="X9" s="127">
        <f t="shared" si="6"/>
        <v>0</v>
      </c>
      <c r="Y9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9" s="130">
        <f>ROUND(R9*enduser_data[[#This Row],[B. Commercial Units]],0)</f>
        <v>0</v>
      </c>
      <c r="AA9" s="130">
        <f>ROUND(S9*enduser_data[[#This Row],[B. Commercial Units]],0)</f>
        <v>0</v>
      </c>
      <c r="AB9" s="130">
        <f>enduser_data[[#This Row],[B. Commercial Units]]-SUM(Z9:AA9,AC9:AF9)</f>
        <v>0</v>
      </c>
      <c r="AC9" s="130">
        <f>ROUND(U9*enduser_data[[#This Row],[B. Commercial Units]],0)</f>
        <v>0</v>
      </c>
      <c r="AD9" s="130">
        <f>ROUND(V9*enduser_data[[#This Row],[B. Commercial Units]],0)</f>
        <v>0</v>
      </c>
      <c r="AE9" s="130">
        <f>ROUND(W9*enduser_data[[#This Row],[B. Commercial Units]],0)</f>
        <v>0</v>
      </c>
      <c r="AF9" s="130">
        <f>ROUND(X9*enduser_data[[#This Row],[B. Commercial Units]],0)</f>
        <v>0</v>
      </c>
      <c r="AG9" s="125"/>
      <c r="AH9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9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9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9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9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9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9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0" spans="2:40" x14ac:dyDescent="0.3">
      <c r="B10" s="119">
        <v>2020</v>
      </c>
      <c r="C10" s="119">
        <v>3</v>
      </c>
      <c r="D10" s="120" t="s">
        <v>165</v>
      </c>
      <c r="E10" s="120" t="s">
        <v>38</v>
      </c>
      <c r="F10" s="120" t="s">
        <v>73</v>
      </c>
      <c r="G10" s="120" t="s">
        <v>77</v>
      </c>
      <c r="H10" s="120" t="s">
        <v>20</v>
      </c>
      <c r="I10" s="120" t="s">
        <v>15</v>
      </c>
      <c r="J10" s="120" t="s">
        <v>101</v>
      </c>
      <c r="K10" s="122">
        <v>131552</v>
      </c>
      <c r="L10" s="122">
        <v>0</v>
      </c>
      <c r="M10" s="115"/>
      <c r="N10" s="123">
        <v>100</v>
      </c>
      <c r="O10" s="123">
        <v>100</v>
      </c>
      <c r="P10" s="123">
        <v>100</v>
      </c>
      <c r="Q10" s="123">
        <v>100</v>
      </c>
      <c r="R10" s="127">
        <f t="shared" si="0"/>
        <v>0</v>
      </c>
      <c r="S10" s="127">
        <f t="shared" si="1"/>
        <v>0</v>
      </c>
      <c r="T10" s="127">
        <f t="shared" si="2"/>
        <v>0</v>
      </c>
      <c r="U10" s="127">
        <f t="shared" si="3"/>
        <v>0</v>
      </c>
      <c r="V10" s="127">
        <f t="shared" si="4"/>
        <v>0</v>
      </c>
      <c r="W10" s="127">
        <f t="shared" si="5"/>
        <v>0</v>
      </c>
      <c r="X10" s="127">
        <f t="shared" si="6"/>
        <v>0</v>
      </c>
      <c r="Y10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0" s="130">
        <f>ROUND(R10*enduser_data[[#This Row],[B. Commercial Units]],0)</f>
        <v>0</v>
      </c>
      <c r="AA10" s="130">
        <f>ROUND(S10*enduser_data[[#This Row],[B. Commercial Units]],0)</f>
        <v>0</v>
      </c>
      <c r="AB10" s="130">
        <f>enduser_data[[#This Row],[B. Commercial Units]]-SUM(Z10:AA10,AC10:AF10)</f>
        <v>0</v>
      </c>
      <c r="AC10" s="130">
        <f>ROUND(U10*enduser_data[[#This Row],[B. Commercial Units]],0)</f>
        <v>0</v>
      </c>
      <c r="AD10" s="130">
        <f>ROUND(V10*enduser_data[[#This Row],[B. Commercial Units]],0)</f>
        <v>0</v>
      </c>
      <c r="AE10" s="130">
        <f>ROUND(W10*enduser_data[[#This Row],[B. Commercial Units]],0)</f>
        <v>0</v>
      </c>
      <c r="AF10" s="130">
        <f>ROUND(X10*enduser_data[[#This Row],[B. Commercial Units]],0)</f>
        <v>0</v>
      </c>
      <c r="AG10" s="125"/>
      <c r="AH10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0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10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0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0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0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0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1" spans="2:40" x14ac:dyDescent="0.3">
      <c r="B11" s="119">
        <v>2020</v>
      </c>
      <c r="C11" s="119">
        <v>3</v>
      </c>
      <c r="D11" s="120" t="s">
        <v>165</v>
      </c>
      <c r="E11" s="120" t="s">
        <v>38</v>
      </c>
      <c r="F11" s="120" t="s">
        <v>76</v>
      </c>
      <c r="G11" s="120" t="s">
        <v>77</v>
      </c>
      <c r="H11" s="120" t="s">
        <v>20</v>
      </c>
      <c r="I11" s="120" t="s">
        <v>15</v>
      </c>
      <c r="J11" s="120" t="s">
        <v>101</v>
      </c>
      <c r="K11" s="122">
        <v>245444</v>
      </c>
      <c r="L11" s="122">
        <v>0</v>
      </c>
      <c r="M11" s="115"/>
      <c r="N11" s="123">
        <v>100</v>
      </c>
      <c r="O11" s="123">
        <v>100</v>
      </c>
      <c r="P11" s="123">
        <v>100</v>
      </c>
      <c r="Q11" s="123">
        <v>100</v>
      </c>
      <c r="R11" s="127">
        <f t="shared" si="0"/>
        <v>0</v>
      </c>
      <c r="S11" s="127">
        <f t="shared" si="1"/>
        <v>0</v>
      </c>
      <c r="T11" s="127">
        <f t="shared" si="2"/>
        <v>0</v>
      </c>
      <c r="U11" s="127">
        <f t="shared" si="3"/>
        <v>0</v>
      </c>
      <c r="V11" s="127">
        <f t="shared" si="4"/>
        <v>0</v>
      </c>
      <c r="W11" s="127">
        <f t="shared" si="5"/>
        <v>0</v>
      </c>
      <c r="X11" s="127">
        <f t="shared" si="6"/>
        <v>0</v>
      </c>
      <c r="Y11" s="125" t="str">
        <f>IF(OR(enduser_data[[#This Row],[B1. Micro (1-9)]]&lt;0,enduser_data[[#This Row],[B2. Small (10-99)]]&lt;0,enduser_data[[#This Row],[B3. Medium (100-499)]]&lt;0,enduser_data[[#This Row],[B4. Large (500-999)]]&lt;0,enduser_data[[#This Row],[B5. Very large (1000+)]]&lt;0,enduser_data[[#This Row],[B6. Education]]&lt;0,enduser_data[[#This Row],[B7. Government]]&lt;0),"CHECK", "OK")</f>
        <v>OK</v>
      </c>
      <c r="Z11" s="130">
        <f>ROUND(R11*enduser_data[[#This Row],[B. Commercial Units]],0)</f>
        <v>0</v>
      </c>
      <c r="AA11" s="130">
        <f>ROUND(S11*enduser_data[[#This Row],[B. Commercial Units]],0)</f>
        <v>0</v>
      </c>
      <c r="AB11" s="130">
        <f>enduser_data[[#This Row],[B. Commercial Units]]-SUM(Z11:AA11,AC11:AF11)</f>
        <v>0</v>
      </c>
      <c r="AC11" s="130">
        <f>ROUND(U11*enduser_data[[#This Row],[B. Commercial Units]],0)</f>
        <v>0</v>
      </c>
      <c r="AD11" s="130">
        <f>ROUND(V11*enduser_data[[#This Row],[B. Commercial Units]],0)</f>
        <v>0</v>
      </c>
      <c r="AE11" s="130">
        <f>ROUND(W11*enduser_data[[#This Row],[B. Commercial Units]],0)</f>
        <v>0</v>
      </c>
      <c r="AF11" s="130">
        <f>ROUND(X11*enduser_data[[#This Row],[B. Commercial Units]],0)</f>
        <v>0</v>
      </c>
      <c r="AG11" s="125"/>
      <c r="AH11" s="127">
        <f>IFERROR(SUMIFS(units, country,enduser_data[[#This Row],[PPA Country]], hist_vend,enduser_data[[#This Row],[Vendor]], alias,enduser_data[[#This Row],[alias]],seg,AH$2)/SUMIFS(units, country,enduser_data[[#This Row],[PPA Country]], hist_vend,enduser_data[[#This Row],[Vendor]], alias,enduser_data[[#This Row],[alias]],seggroup,"B. Commercial"),0)</f>
        <v>0</v>
      </c>
      <c r="AI11" s="127">
        <f>IFERROR((4*enduser_data[[#This Row],[SMB]]/SUM(enduser_data[[#This Row],[SMB]:[GOV]]))*(SUMIFS(units, country,enduser_data[[#This Row],[PPA Country]], hist_vend,enduser_data[[#This Row],[Vendor]], alias,enduser_data[[#This Row],[alias]],seg,AI$2)/SUMIFS(units, country,enduser_data[[#This Row],[PPA Country]], hist_vend,enduser_data[[#This Row],[Vendor]], alias,enduser_data[[#This Row],[alias]],seggroup,"B. Commercial")),0)</f>
        <v>0</v>
      </c>
      <c r="AJ11" s="127">
        <f>IFERROR((4*enduser_data[[#This Row],[SMB]]/SUM(enduser_data[[#This Row],[SMB]:[GOV]]))*(SUMIFS(units, country,enduser_data[[#This Row],[PPA Country]], hist_vend,enduser_data[[#This Row],[Vendor]], alias,enduser_data[[#This Row],[alias]],seg,AJ$2)/SUMIFS(units, country,enduser_data[[#This Row],[PPA Country]], hist_vend,enduser_data[[#This Row],[Vendor]], alias,enduser_data[[#This Row],[alias]],seggroup,"B. Commercial")),0)</f>
        <v>0</v>
      </c>
      <c r="AK11" s="127">
        <f>IFERROR((4*enduser_data[[#This Row],[REL]]/SUM(enduser_data[[#This Row],[SMB]:[GOV]]))*(SUMIFS(units, country,enduser_data[[#This Row],[PPA Country]], hist_vend,enduser_data[[#This Row],[Vendor]], alias,enduser_data[[#This Row],[alias]],seg,AK$2)/SUMIFS(units, country,enduser_data[[#This Row],[PPA Country]], hist_vend,enduser_data[[#This Row],[Vendor]], alias,enduser_data[[#This Row],[alias]],seggroup,"B. Commercial")),0)</f>
        <v>0</v>
      </c>
      <c r="AL11" s="127">
        <f>IFERROR(SUMIFS(units, country,enduser_data[[#This Row],[PPA Country]], hist_vend,enduser_data[[#This Row],[Vendor]], alias,enduser_data[[#This Row],[alias]],seg,AL$2)/SUMIFS(units, country,enduser_data[[#This Row],[PPA Country]], hist_vend,enduser_data[[#This Row],[Vendor]], alias,enduser_data[[#This Row],[alias]],seggroup,"B. Commercial"),0)</f>
        <v>0</v>
      </c>
      <c r="AM11" s="127">
        <f>IFERROR((4*enduser_data[[#This Row],[EDU]]/SUM(enduser_data[[#This Row],[REL]:[GOV]]))*(SUMIFS(units, country,enduser_data[[#This Row],[PPA Country]], hist_vend,enduser_data[[#This Row],[Vendor]], alias,enduser_data[[#This Row],[alias]],seg,AM$2)/SUMIFS(units, country,enduser_data[[#This Row],[PPA Country]], hist_vend,enduser_data[[#This Row],[Vendor]], alias,enduser_data[[#This Row],[alias]],seggroup,"B. Commercial")),0)</f>
        <v>0</v>
      </c>
      <c r="AN11" s="127">
        <f>IFERROR((4*enduser_data[[#This Row],[GOV]]/SUM(enduser_data[[#This Row],[REL]:[GOV]]))*(SUMIFS(units, country,enduser_data[[#This Row],[PPA Country]], hist_vend,enduser_data[[#This Row],[Vendor]], alias,enduser_data[[#This Row],[alias]],seg,AN$2)/SUMIFS(units, country,enduser_data[[#This Row],[PPA Country]], hist_vend,enduser_data[[#This Row],[Vendor]], alias,enduser_data[[#This Row],[alias]],seggroup,"B. Commercial")),0)</f>
        <v>0</v>
      </c>
    </row>
    <row r="12" spans="2:40" x14ac:dyDescent="0.3">
      <c r="AH12" s="38"/>
      <c r="AI12" s="38"/>
      <c r="AJ12" s="38"/>
      <c r="AK12" s="38"/>
      <c r="AL12" s="38"/>
      <c r="AM12" s="38"/>
      <c r="AN12" s="38"/>
    </row>
    <row r="13" spans="2:40" x14ac:dyDescent="0.3">
      <c r="AH13" s="38"/>
      <c r="AI13" s="38"/>
      <c r="AJ13" s="38"/>
      <c r="AK13" s="38"/>
      <c r="AL13" s="38"/>
      <c r="AM13" s="38"/>
      <c r="AN13" s="38"/>
    </row>
    <row r="14" spans="2:40" x14ac:dyDescent="0.3">
      <c r="AH14" s="38"/>
      <c r="AI14" s="38"/>
      <c r="AJ14" s="38"/>
      <c r="AK14" s="38"/>
      <c r="AL14" s="38"/>
      <c r="AM14" s="38"/>
      <c r="AN14" s="38"/>
    </row>
    <row r="15" spans="2:40" x14ac:dyDescent="0.3">
      <c r="AH15" s="38"/>
      <c r="AI15" s="38"/>
      <c r="AJ15" s="38"/>
      <c r="AK15" s="38"/>
      <c r="AL15" s="38"/>
      <c r="AM15" s="38"/>
      <c r="AN15" s="38"/>
    </row>
    <row r="16" spans="2:40" x14ac:dyDescent="0.3">
      <c r="AH16" s="38"/>
      <c r="AI16" s="38"/>
      <c r="AJ16" s="38"/>
      <c r="AK16" s="38"/>
      <c r="AL16" s="38"/>
      <c r="AM16" s="38"/>
      <c r="AN16" s="38"/>
    </row>
    <row r="17" spans="34:40" x14ac:dyDescent="0.3">
      <c r="AH17" s="38"/>
      <c r="AI17" s="38"/>
      <c r="AJ17" s="38"/>
      <c r="AK17" s="38"/>
      <c r="AL17" s="38"/>
      <c r="AM17" s="38"/>
      <c r="AN17" s="38"/>
    </row>
    <row r="18" spans="34:40" x14ac:dyDescent="0.3">
      <c r="AH18" s="38"/>
      <c r="AI18" s="38"/>
      <c r="AJ18" s="38"/>
      <c r="AK18" s="38"/>
      <c r="AL18" s="38"/>
      <c r="AM18" s="38"/>
      <c r="AN18" s="38"/>
    </row>
    <row r="19" spans="34:40" x14ac:dyDescent="0.3">
      <c r="AH19" s="38"/>
      <c r="AI19" s="38"/>
      <c r="AJ19" s="38"/>
      <c r="AK19" s="38"/>
      <c r="AL19" s="38"/>
      <c r="AM19" s="38"/>
      <c r="AN19" s="38"/>
    </row>
    <row r="20" spans="34:40" x14ac:dyDescent="0.3">
      <c r="AH20" s="38"/>
      <c r="AI20" s="38"/>
      <c r="AJ20" s="38"/>
      <c r="AK20" s="38"/>
      <c r="AL20" s="38"/>
      <c r="AM20" s="38"/>
      <c r="AN20" s="38"/>
    </row>
    <row r="21" spans="34:40" x14ac:dyDescent="0.3">
      <c r="AH21" s="38"/>
      <c r="AI21" s="38"/>
      <c r="AJ21" s="38"/>
      <c r="AK21" s="38"/>
      <c r="AL21" s="38"/>
      <c r="AM21" s="38"/>
      <c r="AN21" s="38"/>
    </row>
    <row r="22" spans="34:40" x14ac:dyDescent="0.3">
      <c r="AH22" s="38"/>
      <c r="AI22" s="38"/>
      <c r="AJ22" s="38"/>
      <c r="AK22" s="38"/>
      <c r="AL22" s="38"/>
      <c r="AM22" s="38"/>
      <c r="AN22" s="38"/>
    </row>
    <row r="23" spans="34:40" x14ac:dyDescent="0.3">
      <c r="AH23" s="38"/>
      <c r="AI23" s="38"/>
      <c r="AJ23" s="38"/>
      <c r="AK23" s="38"/>
      <c r="AL23" s="38"/>
      <c r="AM23" s="38"/>
      <c r="AN23" s="38"/>
    </row>
    <row r="24" spans="34:40" x14ac:dyDescent="0.3">
      <c r="AH24" s="38"/>
      <c r="AI24" s="38"/>
      <c r="AJ24" s="38"/>
      <c r="AK24" s="38"/>
      <c r="AL24" s="38"/>
      <c r="AM24" s="38"/>
      <c r="AN24" s="38"/>
    </row>
    <row r="25" spans="34:40" x14ac:dyDescent="0.3">
      <c r="AH25" s="38"/>
      <c r="AI25" s="38"/>
      <c r="AJ25" s="38"/>
      <c r="AK25" s="38"/>
      <c r="AL25" s="38"/>
      <c r="AM25" s="38"/>
      <c r="AN25" s="38"/>
    </row>
    <row r="26" spans="34:40" x14ac:dyDescent="0.3">
      <c r="AH26" s="38"/>
      <c r="AI26" s="38"/>
      <c r="AJ26" s="38"/>
      <c r="AK26" s="38"/>
      <c r="AL26" s="38"/>
      <c r="AM26" s="38"/>
      <c r="AN26" s="38"/>
    </row>
    <row r="27" spans="34:40" x14ac:dyDescent="0.3">
      <c r="AH27" s="38"/>
      <c r="AI27" s="38"/>
      <c r="AJ27" s="38"/>
      <c r="AK27" s="38"/>
      <c r="AL27" s="38"/>
      <c r="AM27" s="38"/>
      <c r="AN27" s="38"/>
    </row>
    <row r="28" spans="34:40" x14ac:dyDescent="0.3">
      <c r="AH28" s="38"/>
      <c r="AI28" s="38"/>
      <c r="AJ28" s="38"/>
      <c r="AK28" s="38"/>
      <c r="AL28" s="38"/>
      <c r="AM28" s="38"/>
      <c r="AN28" s="38"/>
    </row>
    <row r="29" spans="34:40" x14ac:dyDescent="0.3">
      <c r="AH29" s="38"/>
      <c r="AI29" s="38"/>
      <c r="AJ29" s="38"/>
      <c r="AK29" s="38"/>
      <c r="AL29" s="38"/>
      <c r="AM29" s="38"/>
      <c r="AN29" s="38"/>
    </row>
    <row r="30" spans="34:40" x14ac:dyDescent="0.3">
      <c r="AH30" s="38"/>
      <c r="AI30" s="38"/>
      <c r="AJ30" s="38"/>
      <c r="AK30" s="38"/>
      <c r="AL30" s="38"/>
      <c r="AM30" s="38"/>
      <c r="AN30" s="38"/>
    </row>
    <row r="31" spans="34:40" x14ac:dyDescent="0.3">
      <c r="AH31" s="38"/>
      <c r="AI31" s="38"/>
      <c r="AJ31" s="38"/>
      <c r="AK31" s="38"/>
      <c r="AL31" s="38"/>
      <c r="AM31" s="38"/>
      <c r="AN31" s="38"/>
    </row>
    <row r="32" spans="34:40" x14ac:dyDescent="0.3">
      <c r="AH32" s="38"/>
      <c r="AI32" s="38"/>
      <c r="AJ32" s="38"/>
      <c r="AK32" s="38"/>
      <c r="AL32" s="38"/>
      <c r="AM32" s="38"/>
      <c r="AN32" s="38"/>
    </row>
    <row r="33" spans="34:40" x14ac:dyDescent="0.3">
      <c r="AH33" s="38"/>
      <c r="AI33" s="38"/>
      <c r="AJ33" s="38"/>
      <c r="AK33" s="38"/>
      <c r="AL33" s="38"/>
      <c r="AM33" s="38"/>
      <c r="AN33" s="38"/>
    </row>
    <row r="34" spans="34:40" x14ac:dyDescent="0.3">
      <c r="AH34" s="38"/>
      <c r="AI34" s="38"/>
      <c r="AJ34" s="38"/>
      <c r="AK34" s="38"/>
      <c r="AL34" s="38"/>
      <c r="AM34" s="38"/>
      <c r="AN34" s="38"/>
    </row>
    <row r="35" spans="34:40" x14ac:dyDescent="0.3">
      <c r="AH35" s="38"/>
      <c r="AI35" s="38"/>
      <c r="AJ35" s="38"/>
      <c r="AK35" s="38"/>
      <c r="AL35" s="38"/>
      <c r="AM35" s="38"/>
      <c r="AN35" s="38"/>
    </row>
    <row r="36" spans="34:40" x14ac:dyDescent="0.3">
      <c r="AH36" s="38"/>
      <c r="AI36" s="38"/>
      <c r="AJ36" s="38"/>
      <c r="AK36" s="38"/>
      <c r="AL36" s="38"/>
      <c r="AM36" s="38"/>
      <c r="AN36" s="38"/>
    </row>
    <row r="37" spans="34:40" x14ac:dyDescent="0.3">
      <c r="AH37" s="38"/>
      <c r="AI37" s="38"/>
      <c r="AJ37" s="38"/>
      <c r="AK37" s="38"/>
      <c r="AL37" s="38"/>
      <c r="AM37" s="38"/>
      <c r="AN37" s="38"/>
    </row>
    <row r="38" spans="34:40" x14ac:dyDescent="0.3">
      <c r="AH38" s="38"/>
      <c r="AI38" s="38"/>
      <c r="AJ38" s="38"/>
      <c r="AK38" s="38"/>
      <c r="AL38" s="38"/>
      <c r="AM38" s="38"/>
      <c r="AN38" s="38"/>
    </row>
    <row r="39" spans="34:40" x14ac:dyDescent="0.3">
      <c r="AH39" s="38"/>
      <c r="AI39" s="38"/>
      <c r="AJ39" s="38"/>
      <c r="AK39" s="38"/>
      <c r="AL39" s="38"/>
      <c r="AM39" s="38"/>
      <c r="AN39" s="38"/>
    </row>
    <row r="40" spans="34:40" x14ac:dyDescent="0.3">
      <c r="AH40" s="38"/>
      <c r="AI40" s="38"/>
      <c r="AJ40" s="38"/>
      <c r="AK40" s="38"/>
      <c r="AL40" s="38"/>
      <c r="AM40" s="38"/>
      <c r="AN40" s="38"/>
    </row>
    <row r="41" spans="34:40" x14ac:dyDescent="0.3">
      <c r="AH41" s="38"/>
      <c r="AI41" s="38"/>
      <c r="AJ41" s="38"/>
      <c r="AK41" s="38"/>
      <c r="AL41" s="38"/>
      <c r="AM41" s="38"/>
      <c r="AN41" s="38"/>
    </row>
    <row r="42" spans="34:40" x14ac:dyDescent="0.3">
      <c r="AH42" s="38"/>
      <c r="AI42" s="38"/>
      <c r="AJ42" s="38"/>
      <c r="AK42" s="38"/>
      <c r="AL42" s="38"/>
      <c r="AM42" s="38"/>
      <c r="AN42" s="38"/>
    </row>
    <row r="43" spans="34:40" x14ac:dyDescent="0.3">
      <c r="AH43" s="38"/>
      <c r="AI43" s="38"/>
      <c r="AJ43" s="38"/>
      <c r="AK43" s="38"/>
      <c r="AL43" s="38"/>
      <c r="AM43" s="38"/>
      <c r="AN43" s="38"/>
    </row>
    <row r="44" spans="34:40" x14ac:dyDescent="0.3">
      <c r="AH44" s="38"/>
      <c r="AI44" s="38"/>
      <c r="AJ44" s="38"/>
      <c r="AK44" s="38"/>
      <c r="AL44" s="38"/>
      <c r="AM44" s="38"/>
      <c r="AN44" s="38"/>
    </row>
    <row r="45" spans="34:40" x14ac:dyDescent="0.3">
      <c r="AH45" s="38"/>
      <c r="AI45" s="38"/>
      <c r="AJ45" s="38"/>
      <c r="AK45" s="38"/>
      <c r="AL45" s="38"/>
      <c r="AM45" s="38"/>
      <c r="AN45" s="38"/>
    </row>
    <row r="46" spans="34:40" x14ac:dyDescent="0.3">
      <c r="AH46" s="38"/>
      <c r="AI46" s="38"/>
      <c r="AJ46" s="38"/>
      <c r="AK46" s="38"/>
      <c r="AL46" s="38"/>
      <c r="AM46" s="38"/>
      <c r="AN46" s="38"/>
    </row>
    <row r="47" spans="34:40" x14ac:dyDescent="0.3">
      <c r="AH47" s="38"/>
      <c r="AI47" s="38"/>
      <c r="AJ47" s="38"/>
      <c r="AK47" s="38"/>
      <c r="AL47" s="38"/>
      <c r="AM47" s="38"/>
      <c r="AN47" s="38"/>
    </row>
    <row r="48" spans="34:40" x14ac:dyDescent="0.3">
      <c r="AH48" s="38"/>
      <c r="AI48" s="38"/>
      <c r="AJ48" s="38"/>
      <c r="AK48" s="38"/>
      <c r="AL48" s="38"/>
      <c r="AM48" s="38"/>
      <c r="AN48" s="38"/>
    </row>
    <row r="49" spans="34:40" x14ac:dyDescent="0.3">
      <c r="AH49" s="38"/>
      <c r="AI49" s="38"/>
      <c r="AJ49" s="38"/>
      <c r="AK49" s="38"/>
      <c r="AL49" s="38"/>
      <c r="AM49" s="38"/>
      <c r="AN49" s="38"/>
    </row>
    <row r="50" spans="34:40" x14ac:dyDescent="0.3">
      <c r="AH50" s="38"/>
      <c r="AI50" s="38"/>
      <c r="AJ50" s="38"/>
      <c r="AK50" s="38"/>
      <c r="AL50" s="38"/>
      <c r="AM50" s="38"/>
      <c r="AN50" s="38"/>
    </row>
    <row r="51" spans="34:40" x14ac:dyDescent="0.3">
      <c r="AH51" s="38"/>
      <c r="AI51" s="38"/>
      <c r="AJ51" s="38"/>
      <c r="AK51" s="38"/>
      <c r="AL51" s="38"/>
      <c r="AM51" s="38"/>
      <c r="AN51" s="38"/>
    </row>
    <row r="52" spans="34:40" x14ac:dyDescent="0.3">
      <c r="AH52" s="38"/>
      <c r="AI52" s="38"/>
      <c r="AJ52" s="38"/>
      <c r="AK52" s="38"/>
      <c r="AL52" s="38"/>
      <c r="AM52" s="38"/>
      <c r="AN52" s="38"/>
    </row>
    <row r="53" spans="34:40" x14ac:dyDescent="0.3">
      <c r="AH53" s="38"/>
      <c r="AI53" s="38"/>
      <c r="AJ53" s="38"/>
      <c r="AK53" s="38"/>
      <c r="AL53" s="38"/>
      <c r="AM53" s="38"/>
      <c r="AN53" s="38"/>
    </row>
    <row r="54" spans="34:40" x14ac:dyDescent="0.3">
      <c r="AH54" s="38"/>
      <c r="AI54" s="38"/>
      <c r="AJ54" s="38"/>
      <c r="AK54" s="38"/>
      <c r="AL54" s="38"/>
      <c r="AM54" s="38"/>
      <c r="AN54" s="38"/>
    </row>
    <row r="55" spans="34:40" x14ac:dyDescent="0.3">
      <c r="AH55" s="38"/>
      <c r="AI55" s="38"/>
      <c r="AJ55" s="38"/>
      <c r="AK55" s="38"/>
      <c r="AL55" s="38"/>
      <c r="AM55" s="38"/>
      <c r="AN55" s="38"/>
    </row>
    <row r="56" spans="34:40" x14ac:dyDescent="0.3">
      <c r="AH56" s="38"/>
      <c r="AI56" s="38"/>
      <c r="AJ56" s="38"/>
      <c r="AK56" s="38"/>
      <c r="AL56" s="38"/>
      <c r="AM56" s="38"/>
      <c r="AN56" s="38"/>
    </row>
    <row r="57" spans="34:40" x14ac:dyDescent="0.3">
      <c r="AH57" s="38"/>
      <c r="AI57" s="38"/>
      <c r="AJ57" s="38"/>
      <c r="AK57" s="38"/>
      <c r="AL57" s="38"/>
      <c r="AM57" s="38"/>
      <c r="AN57" s="38"/>
    </row>
    <row r="58" spans="34:40" x14ac:dyDescent="0.3">
      <c r="AH58" s="38"/>
      <c r="AI58" s="38"/>
      <c r="AJ58" s="38"/>
      <c r="AK58" s="38"/>
      <c r="AL58" s="38"/>
      <c r="AM58" s="38"/>
      <c r="AN58" s="38"/>
    </row>
    <row r="59" spans="34:40" x14ac:dyDescent="0.3">
      <c r="AH59" s="38"/>
      <c r="AI59" s="38"/>
      <c r="AJ59" s="38"/>
      <c r="AK59" s="38"/>
      <c r="AL59" s="38"/>
      <c r="AM59" s="38"/>
      <c r="AN59" s="38"/>
    </row>
    <row r="60" spans="34:40" x14ac:dyDescent="0.3">
      <c r="AH60" s="38"/>
      <c r="AI60" s="38"/>
      <c r="AJ60" s="38"/>
      <c r="AK60" s="38"/>
      <c r="AL60" s="38"/>
      <c r="AM60" s="38"/>
      <c r="AN60" s="38"/>
    </row>
    <row r="61" spans="34:40" x14ac:dyDescent="0.3">
      <c r="AH61" s="38"/>
      <c r="AI61" s="38"/>
      <c r="AJ61" s="38"/>
      <c r="AK61" s="38"/>
      <c r="AL61" s="38"/>
      <c r="AM61" s="38"/>
      <c r="AN61" s="38"/>
    </row>
    <row r="62" spans="34:40" x14ac:dyDescent="0.3">
      <c r="AH62" s="38"/>
      <c r="AI62" s="38"/>
      <c r="AJ62" s="38"/>
      <c r="AK62" s="38"/>
      <c r="AL62" s="38"/>
      <c r="AM62" s="38"/>
      <c r="AN62" s="38"/>
    </row>
    <row r="63" spans="34:40" x14ac:dyDescent="0.3">
      <c r="AH63" s="38"/>
      <c r="AI63" s="38"/>
      <c r="AJ63" s="38"/>
      <c r="AK63" s="38"/>
      <c r="AL63" s="38"/>
      <c r="AM63" s="38"/>
      <c r="AN63" s="38"/>
    </row>
    <row r="64" spans="34:40" x14ac:dyDescent="0.3">
      <c r="AH64" s="38"/>
      <c r="AI64" s="38"/>
      <c r="AJ64" s="38"/>
      <c r="AK64" s="38"/>
      <c r="AL64" s="38"/>
      <c r="AM64" s="38"/>
      <c r="AN64" s="38"/>
    </row>
    <row r="65" spans="34:40" x14ac:dyDescent="0.3">
      <c r="AH65" s="38"/>
      <c r="AI65" s="38"/>
      <c r="AJ65" s="38"/>
      <c r="AK65" s="38"/>
      <c r="AL65" s="38"/>
      <c r="AM65" s="38"/>
      <c r="AN65" s="38"/>
    </row>
    <row r="66" spans="34:40" x14ac:dyDescent="0.3">
      <c r="AH66" s="38"/>
      <c r="AI66" s="38"/>
      <c r="AJ66" s="38"/>
      <c r="AK66" s="38"/>
      <c r="AL66" s="38"/>
      <c r="AM66" s="38"/>
      <c r="AN66" s="38"/>
    </row>
    <row r="67" spans="34:40" x14ac:dyDescent="0.3">
      <c r="AH67" s="38"/>
      <c r="AI67" s="38"/>
      <c r="AJ67" s="38"/>
      <c r="AK67" s="38"/>
      <c r="AL67" s="38"/>
      <c r="AM67" s="38"/>
      <c r="AN67" s="38"/>
    </row>
    <row r="68" spans="34:40" x14ac:dyDescent="0.3">
      <c r="AH68" s="38"/>
      <c r="AI68" s="38"/>
      <c r="AJ68" s="38"/>
      <c r="AK68" s="38"/>
      <c r="AL68" s="38"/>
      <c r="AM68" s="38"/>
      <c r="AN68" s="38"/>
    </row>
    <row r="69" spans="34:40" x14ac:dyDescent="0.3">
      <c r="AH69" s="38"/>
      <c r="AI69" s="38"/>
      <c r="AJ69" s="38"/>
      <c r="AK69" s="38"/>
      <c r="AL69" s="38"/>
      <c r="AM69" s="38"/>
      <c r="AN69" s="38"/>
    </row>
    <row r="70" spans="34:40" x14ac:dyDescent="0.3">
      <c r="AH70" s="38"/>
      <c r="AI70" s="38"/>
      <c r="AJ70" s="38"/>
      <c r="AK70" s="38"/>
      <c r="AL70" s="38"/>
      <c r="AM70" s="38"/>
      <c r="AN70" s="38"/>
    </row>
    <row r="71" spans="34:40" x14ac:dyDescent="0.3">
      <c r="AH71" s="38"/>
      <c r="AI71" s="38"/>
      <c r="AJ71" s="38"/>
      <c r="AK71" s="38"/>
      <c r="AL71" s="38"/>
      <c r="AM71" s="38"/>
      <c r="AN71" s="38"/>
    </row>
    <row r="72" spans="34:40" x14ac:dyDescent="0.3">
      <c r="AH72" s="38"/>
      <c r="AI72" s="38"/>
      <c r="AJ72" s="38"/>
      <c r="AK72" s="38"/>
      <c r="AL72" s="38"/>
      <c r="AM72" s="38"/>
      <c r="AN72" s="38"/>
    </row>
    <row r="73" spans="34:40" x14ac:dyDescent="0.3">
      <c r="AH73" s="38"/>
      <c r="AI73" s="38"/>
      <c r="AJ73" s="38"/>
      <c r="AK73" s="38"/>
      <c r="AL73" s="38"/>
      <c r="AM73" s="38"/>
      <c r="AN73" s="38"/>
    </row>
    <row r="74" spans="34:40" x14ac:dyDescent="0.3">
      <c r="AH74" s="38"/>
      <c r="AI74" s="38"/>
      <c r="AJ74" s="38"/>
      <c r="AK74" s="38"/>
      <c r="AL74" s="38"/>
      <c r="AM74" s="38"/>
      <c r="AN74" s="38"/>
    </row>
    <row r="75" spans="34:40" x14ac:dyDescent="0.3">
      <c r="AH75" s="38"/>
      <c r="AI75" s="38"/>
      <c r="AJ75" s="38"/>
      <c r="AK75" s="38"/>
      <c r="AL75" s="38"/>
      <c r="AM75" s="38"/>
      <c r="AN75" s="38"/>
    </row>
    <row r="76" spans="34:40" x14ac:dyDescent="0.3">
      <c r="AH76" s="38"/>
      <c r="AI76" s="38"/>
      <c r="AJ76" s="38"/>
      <c r="AK76" s="38"/>
      <c r="AL76" s="38"/>
      <c r="AM76" s="38"/>
      <c r="AN76" s="38"/>
    </row>
    <row r="77" spans="34:40" x14ac:dyDescent="0.3">
      <c r="AH77" s="38"/>
      <c r="AI77" s="38"/>
      <c r="AJ77" s="38"/>
      <c r="AK77" s="38"/>
      <c r="AL77" s="38"/>
      <c r="AM77" s="38"/>
      <c r="AN77" s="38"/>
    </row>
    <row r="78" spans="34:40" x14ac:dyDescent="0.3">
      <c r="AH78" s="38"/>
      <c r="AI78" s="38"/>
      <c r="AJ78" s="38"/>
      <c r="AK78" s="38"/>
      <c r="AL78" s="38"/>
      <c r="AM78" s="38"/>
      <c r="AN78" s="38"/>
    </row>
    <row r="79" spans="34:40" x14ac:dyDescent="0.3">
      <c r="AH79" s="38"/>
      <c r="AI79" s="38"/>
      <c r="AJ79" s="38"/>
      <c r="AK79" s="38"/>
      <c r="AL79" s="38"/>
      <c r="AM79" s="38"/>
      <c r="AN79" s="38"/>
    </row>
    <row r="80" spans="34:40" x14ac:dyDescent="0.3">
      <c r="AH80" s="38"/>
      <c r="AI80" s="38"/>
      <c r="AJ80" s="38"/>
      <c r="AK80" s="38"/>
      <c r="AL80" s="38"/>
      <c r="AM80" s="38"/>
      <c r="AN80" s="38"/>
    </row>
    <row r="81" spans="34:40" x14ac:dyDescent="0.3">
      <c r="AH81" s="38"/>
      <c r="AI81" s="38"/>
      <c r="AJ81" s="38"/>
      <c r="AK81" s="38"/>
      <c r="AL81" s="38"/>
      <c r="AM81" s="38"/>
      <c r="AN81" s="38"/>
    </row>
    <row r="82" spans="34:40" x14ac:dyDescent="0.3">
      <c r="AH82" s="38"/>
      <c r="AI82" s="38"/>
      <c r="AJ82" s="38"/>
      <c r="AK82" s="38"/>
      <c r="AL82" s="38"/>
      <c r="AM82" s="38"/>
      <c r="AN82" s="38"/>
    </row>
    <row r="83" spans="34:40" x14ac:dyDescent="0.3">
      <c r="AH83" s="38"/>
      <c r="AI83" s="38"/>
      <c r="AJ83" s="38"/>
      <c r="AK83" s="38"/>
      <c r="AL83" s="38"/>
      <c r="AM83" s="38"/>
      <c r="AN83" s="38"/>
    </row>
    <row r="84" spans="34:40" x14ac:dyDescent="0.3">
      <c r="AH84" s="38"/>
      <c r="AI84" s="38"/>
      <c r="AJ84" s="38"/>
      <c r="AK84" s="38"/>
      <c r="AL84" s="38"/>
      <c r="AM84" s="38"/>
      <c r="AN84" s="38"/>
    </row>
    <row r="85" spans="34:40" x14ac:dyDescent="0.3">
      <c r="AH85" s="38"/>
      <c r="AI85" s="38"/>
      <c r="AJ85" s="38"/>
      <c r="AK85" s="38"/>
      <c r="AL85" s="38"/>
      <c r="AM85" s="38"/>
      <c r="AN85" s="38"/>
    </row>
    <row r="86" spans="34:40" x14ac:dyDescent="0.3">
      <c r="AH86" s="38"/>
      <c r="AI86" s="38"/>
      <c r="AJ86" s="38"/>
      <c r="AK86" s="38"/>
      <c r="AL86" s="38"/>
      <c r="AM86" s="38"/>
      <c r="AN86" s="38"/>
    </row>
    <row r="87" spans="34:40" x14ac:dyDescent="0.3">
      <c r="AH87" s="38"/>
      <c r="AI87" s="38"/>
      <c r="AJ87" s="38"/>
      <c r="AK87" s="38"/>
      <c r="AL87" s="38"/>
      <c r="AM87" s="38"/>
      <c r="AN87" s="38"/>
    </row>
    <row r="88" spans="34:40" x14ac:dyDescent="0.3">
      <c r="AH88" s="38"/>
      <c r="AI88" s="38"/>
      <c r="AJ88" s="38"/>
      <c r="AK88" s="38"/>
      <c r="AL88" s="38"/>
      <c r="AM88" s="38"/>
      <c r="AN88" s="38"/>
    </row>
    <row r="89" spans="34:40" x14ac:dyDescent="0.3">
      <c r="AH89" s="38"/>
      <c r="AI89" s="38"/>
      <c r="AJ89" s="38"/>
      <c r="AK89" s="38"/>
      <c r="AL89" s="38"/>
      <c r="AM89" s="38"/>
      <c r="AN89" s="38"/>
    </row>
    <row r="90" spans="34:40" x14ac:dyDescent="0.3">
      <c r="AH90" s="38"/>
      <c r="AI90" s="38"/>
      <c r="AJ90" s="38"/>
      <c r="AK90" s="38"/>
      <c r="AL90" s="38"/>
      <c r="AM90" s="38"/>
      <c r="AN90" s="38"/>
    </row>
    <row r="91" spans="34:40" x14ac:dyDescent="0.3">
      <c r="AH91" s="38"/>
      <c r="AI91" s="38"/>
      <c r="AJ91" s="38"/>
      <c r="AK91" s="38"/>
      <c r="AL91" s="38"/>
      <c r="AM91" s="38"/>
      <c r="AN91" s="38"/>
    </row>
    <row r="92" spans="34:40" x14ac:dyDescent="0.3">
      <c r="AH92" s="38"/>
      <c r="AI92" s="38"/>
      <c r="AJ92" s="38"/>
      <c r="AK92" s="38"/>
      <c r="AL92" s="38"/>
      <c r="AM92" s="38"/>
      <c r="AN92" s="38"/>
    </row>
    <row r="93" spans="34:40" x14ac:dyDescent="0.3">
      <c r="AH93" s="38"/>
      <c r="AI93" s="38"/>
      <c r="AJ93" s="38"/>
      <c r="AK93" s="38"/>
      <c r="AL93" s="38"/>
      <c r="AM93" s="38"/>
      <c r="AN93" s="38"/>
    </row>
    <row r="94" spans="34:40" x14ac:dyDescent="0.3">
      <c r="AH94" s="38"/>
      <c r="AI94" s="38"/>
      <c r="AJ94" s="38"/>
      <c r="AK94" s="38"/>
      <c r="AL94" s="38"/>
      <c r="AM94" s="38"/>
      <c r="AN94" s="38"/>
    </row>
    <row r="95" spans="34:40" x14ac:dyDescent="0.3">
      <c r="AH95" s="38"/>
      <c r="AI95" s="38"/>
      <c r="AJ95" s="38"/>
      <c r="AK95" s="38"/>
      <c r="AL95" s="38"/>
      <c r="AM95" s="38"/>
      <c r="AN95" s="38"/>
    </row>
    <row r="96" spans="34:40" x14ac:dyDescent="0.3">
      <c r="AH96" s="38"/>
      <c r="AI96" s="38"/>
      <c r="AJ96" s="38"/>
      <c r="AK96" s="38"/>
      <c r="AL96" s="38"/>
      <c r="AM96" s="38"/>
      <c r="AN96" s="38"/>
    </row>
    <row r="97" spans="34:40" x14ac:dyDescent="0.3">
      <c r="AH97" s="38"/>
      <c r="AI97" s="38"/>
      <c r="AJ97" s="38"/>
      <c r="AK97" s="38"/>
      <c r="AL97" s="38"/>
      <c r="AM97" s="38"/>
      <c r="AN97" s="38"/>
    </row>
    <row r="98" spans="34:40" x14ac:dyDescent="0.3">
      <c r="AH98" s="38"/>
      <c r="AI98" s="38"/>
      <c r="AJ98" s="38"/>
      <c r="AK98" s="38"/>
      <c r="AL98" s="38"/>
      <c r="AM98" s="38"/>
      <c r="AN98" s="38"/>
    </row>
    <row r="99" spans="34:40" x14ac:dyDescent="0.3">
      <c r="AH99" s="38"/>
      <c r="AI99" s="38"/>
      <c r="AJ99" s="38"/>
      <c r="AK99" s="38"/>
      <c r="AL99" s="38"/>
      <c r="AM99" s="38"/>
      <c r="AN99" s="38"/>
    </row>
    <row r="100" spans="34:40" x14ac:dyDescent="0.3">
      <c r="AH100" s="38"/>
      <c r="AI100" s="38"/>
      <c r="AJ100" s="38"/>
      <c r="AK100" s="38"/>
      <c r="AL100" s="38"/>
      <c r="AM100" s="38"/>
      <c r="AN100" s="38"/>
    </row>
    <row r="101" spans="34:40" x14ac:dyDescent="0.3">
      <c r="AH101" s="38"/>
      <c r="AI101" s="38"/>
      <c r="AJ101" s="38"/>
      <c r="AK101" s="38"/>
      <c r="AL101" s="38"/>
      <c r="AM101" s="38"/>
      <c r="AN101" s="38"/>
    </row>
    <row r="102" spans="34:40" x14ac:dyDescent="0.3">
      <c r="AH102" s="38"/>
      <c r="AI102" s="38"/>
      <c r="AJ102" s="38"/>
      <c r="AK102" s="38"/>
      <c r="AL102" s="38"/>
      <c r="AM102" s="38"/>
      <c r="AN102" s="38"/>
    </row>
    <row r="103" spans="34:40" x14ac:dyDescent="0.3">
      <c r="AH103" s="38"/>
      <c r="AI103" s="38"/>
      <c r="AJ103" s="38"/>
      <c r="AK103" s="38"/>
      <c r="AL103" s="38"/>
      <c r="AM103" s="38"/>
      <c r="AN103" s="38"/>
    </row>
    <row r="104" spans="34:40" x14ac:dyDescent="0.3">
      <c r="AH104" s="38"/>
      <c r="AI104" s="38"/>
      <c r="AJ104" s="38"/>
      <c r="AK104" s="38"/>
      <c r="AL104" s="38"/>
      <c r="AM104" s="38"/>
      <c r="AN104" s="38"/>
    </row>
    <row r="105" spans="34:40" x14ac:dyDescent="0.3">
      <c r="AH105" s="38"/>
      <c r="AI105" s="38"/>
      <c r="AJ105" s="38"/>
      <c r="AK105" s="38"/>
      <c r="AL105" s="38"/>
      <c r="AM105" s="38"/>
      <c r="AN105" s="38"/>
    </row>
    <row r="106" spans="34:40" x14ac:dyDescent="0.3">
      <c r="AH106" s="38"/>
      <c r="AI106" s="38"/>
      <c r="AJ106" s="38"/>
      <c r="AK106" s="38"/>
      <c r="AL106" s="38"/>
      <c r="AM106" s="38"/>
      <c r="AN106" s="38"/>
    </row>
    <row r="107" spans="34:40" x14ac:dyDescent="0.3">
      <c r="AH107" s="38"/>
      <c r="AI107" s="38"/>
      <c r="AJ107" s="38"/>
      <c r="AK107" s="38"/>
      <c r="AL107" s="38"/>
      <c r="AM107" s="38"/>
      <c r="AN107" s="38"/>
    </row>
    <row r="108" spans="34:40" x14ac:dyDescent="0.3">
      <c r="AH108" s="38"/>
      <c r="AI108" s="38"/>
      <c r="AJ108" s="38"/>
      <c r="AK108" s="38"/>
      <c r="AL108" s="38"/>
      <c r="AM108" s="38"/>
      <c r="AN108" s="38"/>
    </row>
    <row r="109" spans="34:40" x14ac:dyDescent="0.3">
      <c r="AH109" s="38"/>
      <c r="AI109" s="38"/>
      <c r="AJ109" s="38"/>
      <c r="AK109" s="38"/>
      <c r="AL109" s="38"/>
      <c r="AM109" s="38"/>
      <c r="AN109" s="38"/>
    </row>
    <row r="110" spans="34:40" x14ac:dyDescent="0.3">
      <c r="AH110" s="38"/>
      <c r="AI110" s="38"/>
      <c r="AJ110" s="38"/>
      <c r="AK110" s="38"/>
      <c r="AL110" s="38"/>
      <c r="AM110" s="38"/>
      <c r="AN110" s="38"/>
    </row>
    <row r="111" spans="34:40" x14ac:dyDescent="0.3">
      <c r="AH111" s="38"/>
      <c r="AI111" s="38"/>
      <c r="AJ111" s="38"/>
      <c r="AK111" s="38"/>
      <c r="AL111" s="38"/>
      <c r="AM111" s="38"/>
      <c r="AN111" s="38"/>
    </row>
    <row r="112" spans="34:40" x14ac:dyDescent="0.3">
      <c r="AH112" s="38"/>
      <c r="AI112" s="38"/>
      <c r="AJ112" s="38"/>
      <c r="AK112" s="38"/>
      <c r="AL112" s="38"/>
      <c r="AM112" s="38"/>
      <c r="AN112" s="38"/>
    </row>
    <row r="113" spans="34:40" x14ac:dyDescent="0.3">
      <c r="AH113" s="38"/>
      <c r="AI113" s="38"/>
      <c r="AJ113" s="38"/>
      <c r="AK113" s="38"/>
      <c r="AL113" s="38"/>
      <c r="AM113" s="38"/>
      <c r="AN113" s="38"/>
    </row>
    <row r="114" spans="34:40" x14ac:dyDescent="0.3">
      <c r="AH114" s="38"/>
      <c r="AI114" s="38"/>
      <c r="AJ114" s="38"/>
      <c r="AK114" s="38"/>
      <c r="AL114" s="38"/>
      <c r="AM114" s="38"/>
      <c r="AN114" s="38"/>
    </row>
    <row r="115" spans="34:40" x14ac:dyDescent="0.3">
      <c r="AH115" s="38"/>
      <c r="AI115" s="38"/>
      <c r="AJ115" s="38"/>
      <c r="AK115" s="38"/>
      <c r="AL115" s="38"/>
      <c r="AM115" s="38"/>
      <c r="AN115" s="38"/>
    </row>
    <row r="116" spans="34:40" x14ac:dyDescent="0.3">
      <c r="AH116" s="38"/>
      <c r="AI116" s="38"/>
      <c r="AJ116" s="38"/>
      <c r="AK116" s="38"/>
      <c r="AL116" s="38"/>
      <c r="AM116" s="38"/>
      <c r="AN116" s="38"/>
    </row>
    <row r="117" spans="34:40" x14ac:dyDescent="0.3">
      <c r="AH117" s="38"/>
      <c r="AI117" s="38"/>
      <c r="AJ117" s="38"/>
      <c r="AK117" s="38"/>
      <c r="AL117" s="38"/>
      <c r="AM117" s="38"/>
      <c r="AN117" s="38"/>
    </row>
    <row r="118" spans="34:40" x14ac:dyDescent="0.3">
      <c r="AH118" s="38"/>
      <c r="AI118" s="38"/>
      <c r="AJ118" s="38"/>
      <c r="AK118" s="38"/>
      <c r="AL118" s="38"/>
      <c r="AM118" s="38"/>
      <c r="AN118" s="38"/>
    </row>
    <row r="119" spans="34:40" x14ac:dyDescent="0.3">
      <c r="AH119" s="38"/>
      <c r="AI119" s="38"/>
      <c r="AJ119" s="38"/>
      <c r="AK119" s="38"/>
      <c r="AL119" s="38"/>
      <c r="AM119" s="38"/>
      <c r="AN119" s="38"/>
    </row>
    <row r="120" spans="34:40" x14ac:dyDescent="0.3">
      <c r="AH120" s="38"/>
      <c r="AI120" s="38"/>
      <c r="AJ120" s="38"/>
      <c r="AK120" s="38"/>
      <c r="AL120" s="38"/>
      <c r="AM120" s="38"/>
      <c r="AN120" s="38"/>
    </row>
    <row r="121" spans="34:40" x14ac:dyDescent="0.3">
      <c r="AH121" s="38"/>
      <c r="AI121" s="38"/>
      <c r="AJ121" s="38"/>
      <c r="AK121" s="38"/>
      <c r="AL121" s="38"/>
      <c r="AM121" s="38"/>
      <c r="AN121" s="38"/>
    </row>
    <row r="122" spans="34:40" x14ac:dyDescent="0.3">
      <c r="AH122" s="38"/>
      <c r="AI122" s="38"/>
      <c r="AJ122" s="38"/>
      <c r="AK122" s="38"/>
      <c r="AL122" s="38"/>
      <c r="AM122" s="38"/>
      <c r="AN122" s="38"/>
    </row>
    <row r="123" spans="34:40" x14ac:dyDescent="0.3">
      <c r="AH123" s="38"/>
      <c r="AI123" s="38"/>
      <c r="AJ123" s="38"/>
      <c r="AK123" s="38"/>
      <c r="AL123" s="38"/>
      <c r="AM123" s="38"/>
      <c r="AN123" s="38"/>
    </row>
    <row r="124" spans="34:40" x14ac:dyDescent="0.3">
      <c r="AH124" s="38"/>
      <c r="AI124" s="38"/>
      <c r="AJ124" s="38"/>
      <c r="AK124" s="38"/>
      <c r="AL124" s="38"/>
      <c r="AM124" s="38"/>
      <c r="AN124" s="38"/>
    </row>
    <row r="125" spans="34:40" x14ac:dyDescent="0.3">
      <c r="AH125" s="38"/>
      <c r="AI125" s="38"/>
      <c r="AJ125" s="38"/>
      <c r="AK125" s="38"/>
      <c r="AL125" s="38"/>
      <c r="AM125" s="38"/>
      <c r="AN125" s="38"/>
    </row>
    <row r="126" spans="34:40" x14ac:dyDescent="0.3">
      <c r="AH126" s="38"/>
      <c r="AI126" s="38"/>
      <c r="AJ126" s="38"/>
      <c r="AK126" s="38"/>
      <c r="AL126" s="38"/>
      <c r="AM126" s="38"/>
      <c r="AN126" s="38"/>
    </row>
    <row r="127" spans="34:40" x14ac:dyDescent="0.3">
      <c r="AH127" s="38"/>
      <c r="AI127" s="38"/>
      <c r="AJ127" s="38"/>
      <c r="AK127" s="38"/>
      <c r="AL127" s="38"/>
      <c r="AM127" s="38"/>
      <c r="AN127" s="38"/>
    </row>
    <row r="128" spans="34:40" x14ac:dyDescent="0.3">
      <c r="AH128" s="38"/>
      <c r="AI128" s="38"/>
      <c r="AJ128" s="38"/>
      <c r="AK128" s="38"/>
      <c r="AL128" s="38"/>
      <c r="AM128" s="38"/>
      <c r="AN128" s="38"/>
    </row>
    <row r="129" spans="34:40" x14ac:dyDescent="0.3">
      <c r="AH129" s="38"/>
      <c r="AI129" s="38"/>
      <c r="AJ129" s="38"/>
      <c r="AK129" s="38"/>
      <c r="AL129" s="38"/>
      <c r="AM129" s="38"/>
      <c r="AN129" s="38"/>
    </row>
    <row r="130" spans="34:40" x14ac:dyDescent="0.3">
      <c r="AH130" s="38"/>
      <c r="AI130" s="38"/>
      <c r="AJ130" s="38"/>
      <c r="AK130" s="38"/>
      <c r="AL130" s="38"/>
      <c r="AM130" s="38"/>
      <c r="AN130" s="38"/>
    </row>
    <row r="131" spans="34:40" x14ac:dyDescent="0.3">
      <c r="AH131" s="38"/>
      <c r="AI131" s="38"/>
      <c r="AJ131" s="38"/>
      <c r="AK131" s="38"/>
      <c r="AL131" s="38"/>
      <c r="AM131" s="38"/>
      <c r="AN131" s="38"/>
    </row>
    <row r="132" spans="34:40" x14ac:dyDescent="0.3">
      <c r="AH132" s="38"/>
      <c r="AI132" s="38"/>
      <c r="AJ132" s="38"/>
      <c r="AK132" s="38"/>
      <c r="AL132" s="38"/>
      <c r="AM132" s="38"/>
      <c r="AN132" s="38"/>
    </row>
    <row r="133" spans="34:40" x14ac:dyDescent="0.3">
      <c r="AH133" s="38"/>
      <c r="AI133" s="38"/>
      <c r="AJ133" s="38"/>
      <c r="AK133" s="38"/>
      <c r="AL133" s="38"/>
      <c r="AM133" s="38"/>
      <c r="AN133" s="38"/>
    </row>
    <row r="134" spans="34:40" x14ac:dyDescent="0.3">
      <c r="AH134" s="38"/>
      <c r="AI134" s="38"/>
      <c r="AJ134" s="38"/>
      <c r="AK134" s="38"/>
      <c r="AL134" s="38"/>
      <c r="AM134" s="38"/>
      <c r="AN134" s="38"/>
    </row>
    <row r="135" spans="34:40" x14ac:dyDescent="0.3">
      <c r="AH135" s="38"/>
      <c r="AI135" s="38"/>
      <c r="AJ135" s="38"/>
      <c r="AK135" s="38"/>
      <c r="AL135" s="38"/>
      <c r="AM135" s="38"/>
      <c r="AN135" s="38"/>
    </row>
    <row r="136" spans="34:40" x14ac:dyDescent="0.3">
      <c r="AH136" s="38"/>
      <c r="AI136" s="38"/>
      <c r="AJ136" s="38"/>
      <c r="AK136" s="38"/>
      <c r="AL136" s="38"/>
      <c r="AM136" s="38"/>
      <c r="AN136" s="38"/>
    </row>
    <row r="137" spans="34:40" x14ac:dyDescent="0.3">
      <c r="AH137" s="38"/>
      <c r="AI137" s="38"/>
      <c r="AJ137" s="38"/>
      <c r="AK137" s="38"/>
      <c r="AL137" s="38"/>
      <c r="AM137" s="38"/>
      <c r="AN137" s="38"/>
    </row>
    <row r="138" spans="34:40" x14ac:dyDescent="0.3">
      <c r="AH138" s="38"/>
      <c r="AI138" s="38"/>
      <c r="AJ138" s="38"/>
      <c r="AK138" s="38"/>
      <c r="AL138" s="38"/>
      <c r="AM138" s="38"/>
      <c r="AN138" s="38"/>
    </row>
    <row r="139" spans="34:40" x14ac:dyDescent="0.3">
      <c r="AH139" s="38"/>
      <c r="AI139" s="38"/>
      <c r="AJ139" s="38"/>
      <c r="AK139" s="38"/>
      <c r="AL139" s="38"/>
      <c r="AM139" s="38"/>
      <c r="AN139" s="38"/>
    </row>
    <row r="140" spans="34:40" x14ac:dyDescent="0.3">
      <c r="AH140" s="38"/>
      <c r="AI140" s="38"/>
      <c r="AJ140" s="38"/>
      <c r="AK140" s="38"/>
      <c r="AL140" s="38"/>
      <c r="AM140" s="38"/>
      <c r="AN140" s="38"/>
    </row>
    <row r="141" spans="34:40" x14ac:dyDescent="0.3">
      <c r="AH141" s="38"/>
      <c r="AI141" s="38"/>
      <c r="AJ141" s="38"/>
      <c r="AK141" s="38"/>
      <c r="AL141" s="38"/>
      <c r="AM141" s="38"/>
      <c r="AN141" s="38"/>
    </row>
    <row r="142" spans="34:40" x14ac:dyDescent="0.3">
      <c r="AH142" s="38"/>
      <c r="AI142" s="38"/>
      <c r="AJ142" s="38"/>
      <c r="AK142" s="38"/>
      <c r="AL142" s="38"/>
      <c r="AM142" s="38"/>
      <c r="AN142" s="38"/>
    </row>
    <row r="143" spans="34:40" x14ac:dyDescent="0.3">
      <c r="AH143" s="38"/>
      <c r="AI143" s="38"/>
      <c r="AJ143" s="38"/>
      <c r="AK143" s="38"/>
      <c r="AL143" s="38"/>
      <c r="AM143" s="38"/>
      <c r="AN143" s="38"/>
    </row>
    <row r="144" spans="34:40" x14ac:dyDescent="0.3">
      <c r="AH144" s="38"/>
      <c r="AI144" s="38"/>
      <c r="AJ144" s="38"/>
      <c r="AK144" s="38"/>
      <c r="AL144" s="38"/>
      <c r="AM144" s="38"/>
      <c r="AN144" s="38"/>
    </row>
    <row r="145" spans="34:40" x14ac:dyDescent="0.3">
      <c r="AH145" s="38"/>
      <c r="AI145" s="38"/>
      <c r="AJ145" s="38"/>
      <c r="AK145" s="38"/>
      <c r="AL145" s="38"/>
      <c r="AM145" s="38"/>
      <c r="AN145" s="38"/>
    </row>
    <row r="146" spans="34:40" x14ac:dyDescent="0.3">
      <c r="AH146" s="38"/>
      <c r="AI146" s="38"/>
      <c r="AJ146" s="38"/>
      <c r="AK146" s="38"/>
      <c r="AL146" s="38"/>
      <c r="AM146" s="38"/>
      <c r="AN146" s="38"/>
    </row>
    <row r="147" spans="34:40" x14ac:dyDescent="0.3">
      <c r="AH147" s="38"/>
      <c r="AI147" s="38"/>
      <c r="AJ147" s="38"/>
      <c r="AK147" s="38"/>
      <c r="AL147" s="38"/>
      <c r="AM147" s="38"/>
      <c r="AN147" s="38"/>
    </row>
    <row r="148" spans="34:40" x14ac:dyDescent="0.3">
      <c r="AH148" s="38"/>
      <c r="AI148" s="38"/>
      <c r="AJ148" s="38"/>
      <c r="AK148" s="38"/>
      <c r="AL148" s="38"/>
      <c r="AM148" s="38"/>
      <c r="AN148" s="38"/>
    </row>
    <row r="149" spans="34:40" x14ac:dyDescent="0.3">
      <c r="AH149" s="38"/>
      <c r="AI149" s="38"/>
      <c r="AJ149" s="38"/>
      <c r="AK149" s="38"/>
      <c r="AL149" s="38"/>
      <c r="AM149" s="38"/>
      <c r="AN149" s="38"/>
    </row>
    <row r="150" spans="34:40" x14ac:dyDescent="0.3">
      <c r="AH150" s="38"/>
      <c r="AI150" s="38"/>
      <c r="AJ150" s="38"/>
      <c r="AK150" s="38"/>
      <c r="AL150" s="38"/>
      <c r="AM150" s="38"/>
      <c r="AN150" s="38"/>
    </row>
    <row r="151" spans="34:40" x14ac:dyDescent="0.3">
      <c r="AH151" s="38"/>
      <c r="AI151" s="38"/>
      <c r="AJ151" s="38"/>
      <c r="AK151" s="38"/>
      <c r="AL151" s="38"/>
      <c r="AM151" s="38"/>
      <c r="AN151" s="38"/>
    </row>
    <row r="152" spans="34:40" x14ac:dyDescent="0.3">
      <c r="AH152" s="38"/>
      <c r="AI152" s="38"/>
      <c r="AJ152" s="38"/>
      <c r="AK152" s="38"/>
      <c r="AL152" s="38"/>
      <c r="AM152" s="38"/>
      <c r="AN152" s="38"/>
    </row>
    <row r="153" spans="34:40" x14ac:dyDescent="0.3">
      <c r="AH153" s="38"/>
      <c r="AI153" s="38"/>
      <c r="AJ153" s="38"/>
      <c r="AK153" s="38"/>
      <c r="AL153" s="38"/>
      <c r="AM153" s="38"/>
      <c r="AN153" s="38"/>
    </row>
    <row r="154" spans="34:40" x14ac:dyDescent="0.3">
      <c r="AH154" s="38"/>
      <c r="AI154" s="38"/>
      <c r="AJ154" s="38"/>
      <c r="AK154" s="38"/>
      <c r="AL154" s="38"/>
      <c r="AM154" s="38"/>
      <c r="AN154" s="38"/>
    </row>
    <row r="155" spans="34:40" x14ac:dyDescent="0.3">
      <c r="AH155" s="38"/>
      <c r="AI155" s="38"/>
      <c r="AJ155" s="38"/>
      <c r="AK155" s="38"/>
      <c r="AL155" s="38"/>
      <c r="AM155" s="38"/>
      <c r="AN155" s="38"/>
    </row>
    <row r="156" spans="34:40" x14ac:dyDescent="0.3">
      <c r="AH156" s="38"/>
      <c r="AI156" s="38"/>
      <c r="AJ156" s="38"/>
      <c r="AK156" s="38"/>
      <c r="AL156" s="38"/>
      <c r="AM156" s="38"/>
      <c r="AN156" s="38"/>
    </row>
    <row r="157" spans="34:40" x14ac:dyDescent="0.3">
      <c r="AH157" s="38"/>
      <c r="AI157" s="38"/>
      <c r="AJ157" s="38"/>
      <c r="AK157" s="38"/>
      <c r="AL157" s="38"/>
      <c r="AM157" s="38"/>
      <c r="AN157" s="38"/>
    </row>
    <row r="158" spans="34:40" x14ac:dyDescent="0.3">
      <c r="AH158" s="38"/>
      <c r="AI158" s="38"/>
      <c r="AJ158" s="38"/>
      <c r="AK158" s="38"/>
      <c r="AL158" s="38"/>
      <c r="AM158" s="38"/>
      <c r="AN158" s="38"/>
    </row>
    <row r="159" spans="34:40" x14ac:dyDescent="0.3">
      <c r="AH159" s="38"/>
      <c r="AI159" s="38"/>
      <c r="AJ159" s="38"/>
      <c r="AK159" s="38"/>
      <c r="AL159" s="38"/>
      <c r="AM159" s="38"/>
      <c r="AN159" s="38"/>
    </row>
    <row r="160" spans="34:40" x14ac:dyDescent="0.3">
      <c r="AH160" s="38"/>
      <c r="AI160" s="38"/>
      <c r="AJ160" s="38"/>
      <c r="AK160" s="38"/>
      <c r="AL160" s="38"/>
      <c r="AM160" s="38"/>
      <c r="AN160" s="38"/>
    </row>
    <row r="161" spans="34:40" x14ac:dyDescent="0.3">
      <c r="AH161" s="38"/>
      <c r="AI161" s="38"/>
      <c r="AJ161" s="38"/>
      <c r="AK161" s="38"/>
      <c r="AL161" s="38"/>
      <c r="AM161" s="38"/>
      <c r="AN161" s="38"/>
    </row>
    <row r="162" spans="34:40" x14ac:dyDescent="0.3">
      <c r="AH162" s="38"/>
      <c r="AI162" s="38"/>
      <c r="AJ162" s="38"/>
      <c r="AK162" s="38"/>
      <c r="AL162" s="38"/>
      <c r="AM162" s="38"/>
      <c r="AN162" s="38"/>
    </row>
    <row r="163" spans="34:40" x14ac:dyDescent="0.3">
      <c r="AH163" s="38"/>
      <c r="AI163" s="38"/>
      <c r="AJ163" s="38"/>
      <c r="AK163" s="38"/>
      <c r="AL163" s="38"/>
      <c r="AM163" s="38"/>
      <c r="AN163" s="38"/>
    </row>
    <row r="164" spans="34:40" x14ac:dyDescent="0.3">
      <c r="AH164" s="38"/>
      <c r="AI164" s="38"/>
      <c r="AJ164" s="38"/>
      <c r="AK164" s="38"/>
      <c r="AL164" s="38"/>
      <c r="AM164" s="38"/>
      <c r="AN164" s="38"/>
    </row>
    <row r="165" spans="34:40" x14ac:dyDescent="0.3">
      <c r="AH165" s="38"/>
      <c r="AI165" s="38"/>
      <c r="AJ165" s="38"/>
      <c r="AK165" s="38"/>
      <c r="AL165" s="38"/>
      <c r="AM165" s="38"/>
      <c r="AN165" s="38"/>
    </row>
    <row r="166" spans="34:40" x14ac:dyDescent="0.3">
      <c r="AH166" s="38"/>
      <c r="AI166" s="38"/>
      <c r="AJ166" s="38"/>
      <c r="AK166" s="38"/>
      <c r="AL166" s="38"/>
      <c r="AM166" s="38"/>
      <c r="AN166" s="38"/>
    </row>
    <row r="167" spans="34:40" x14ac:dyDescent="0.3">
      <c r="AH167" s="38"/>
      <c r="AI167" s="38"/>
      <c r="AJ167" s="38"/>
      <c r="AK167" s="38"/>
      <c r="AL167" s="38"/>
      <c r="AM167" s="38"/>
      <c r="AN167" s="38"/>
    </row>
    <row r="168" spans="34:40" x14ac:dyDescent="0.3">
      <c r="AH168" s="38"/>
      <c r="AI168" s="38"/>
      <c r="AJ168" s="38"/>
      <c r="AK168" s="38"/>
      <c r="AL168" s="38"/>
      <c r="AM168" s="38"/>
      <c r="AN168" s="38"/>
    </row>
    <row r="169" spans="34:40" x14ac:dyDescent="0.3">
      <c r="AH169" s="38"/>
      <c r="AI169" s="38"/>
      <c r="AJ169" s="38"/>
      <c r="AK169" s="38"/>
      <c r="AL169" s="38"/>
      <c r="AM169" s="38"/>
      <c r="AN169" s="38"/>
    </row>
    <row r="170" spans="34:40" x14ac:dyDescent="0.3">
      <c r="AH170" s="38"/>
      <c r="AI170" s="38"/>
      <c r="AJ170" s="38"/>
      <c r="AK170" s="38"/>
      <c r="AL170" s="38"/>
      <c r="AM170" s="38"/>
      <c r="AN170" s="38"/>
    </row>
    <row r="171" spans="34:40" x14ac:dyDescent="0.3">
      <c r="AH171" s="38"/>
      <c r="AI171" s="38"/>
      <c r="AJ171" s="38"/>
      <c r="AK171" s="38"/>
      <c r="AL171" s="38"/>
      <c r="AM171" s="38"/>
      <c r="AN171" s="38"/>
    </row>
    <row r="172" spans="34:40" x14ac:dyDescent="0.3">
      <c r="AH172" s="38"/>
      <c r="AI172" s="38"/>
      <c r="AJ172" s="38"/>
      <c r="AK172" s="38"/>
      <c r="AL172" s="38"/>
      <c r="AM172" s="38"/>
      <c r="AN172" s="38"/>
    </row>
    <row r="173" spans="34:40" x14ac:dyDescent="0.3">
      <c r="AH173" s="38"/>
      <c r="AI173" s="38"/>
      <c r="AJ173" s="38"/>
      <c r="AK173" s="38"/>
      <c r="AL173" s="38"/>
      <c r="AM173" s="38"/>
      <c r="AN173" s="38"/>
    </row>
    <row r="174" spans="34:40" x14ac:dyDescent="0.3">
      <c r="AH174" s="38"/>
      <c r="AI174" s="38"/>
      <c r="AJ174" s="38"/>
      <c r="AK174" s="38"/>
      <c r="AL174" s="38"/>
      <c r="AM174" s="38"/>
      <c r="AN174" s="38"/>
    </row>
    <row r="175" spans="34:40" x14ac:dyDescent="0.3">
      <c r="AH175" s="38"/>
      <c r="AI175" s="38"/>
      <c r="AJ175" s="38"/>
      <c r="AK175" s="38"/>
      <c r="AL175" s="38"/>
      <c r="AM175" s="38"/>
      <c r="AN175" s="38"/>
    </row>
    <row r="176" spans="34:40" x14ac:dyDescent="0.3">
      <c r="AH176" s="38"/>
      <c r="AI176" s="38"/>
      <c r="AJ176" s="38"/>
      <c r="AK176" s="38"/>
      <c r="AL176" s="38"/>
      <c r="AM176" s="38"/>
      <c r="AN176" s="38"/>
    </row>
    <row r="177" spans="34:40" x14ac:dyDescent="0.3">
      <c r="AH177" s="38"/>
      <c r="AI177" s="38"/>
      <c r="AJ177" s="38"/>
      <c r="AK177" s="38"/>
      <c r="AL177" s="38"/>
      <c r="AM177" s="38"/>
      <c r="AN177" s="38"/>
    </row>
    <row r="178" spans="34:40" x14ac:dyDescent="0.3">
      <c r="AH178" s="38"/>
      <c r="AI178" s="38"/>
      <c r="AJ178" s="38"/>
      <c r="AK178" s="38"/>
      <c r="AL178" s="38"/>
      <c r="AM178" s="38"/>
      <c r="AN178" s="38"/>
    </row>
    <row r="179" spans="34:40" x14ac:dyDescent="0.3">
      <c r="AH179" s="38"/>
      <c r="AI179" s="38"/>
      <c r="AJ179" s="38"/>
      <c r="AK179" s="38"/>
      <c r="AL179" s="38"/>
      <c r="AM179" s="38"/>
      <c r="AN179" s="38"/>
    </row>
    <row r="180" spans="34:40" x14ac:dyDescent="0.3">
      <c r="AH180" s="38"/>
      <c r="AI180" s="38"/>
      <c r="AJ180" s="38"/>
      <c r="AK180" s="38"/>
      <c r="AL180" s="38"/>
      <c r="AM180" s="38"/>
      <c r="AN180" s="38"/>
    </row>
    <row r="181" spans="34:40" x14ac:dyDescent="0.3">
      <c r="AH181" s="38"/>
      <c r="AI181" s="38"/>
      <c r="AJ181" s="38"/>
      <c r="AK181" s="38"/>
      <c r="AL181" s="38"/>
      <c r="AM181" s="38"/>
      <c r="AN181" s="38"/>
    </row>
    <row r="182" spans="34:40" x14ac:dyDescent="0.3">
      <c r="AH182" s="38"/>
      <c r="AI182" s="38"/>
      <c r="AJ182" s="38"/>
      <c r="AK182" s="38"/>
      <c r="AL182" s="38"/>
      <c r="AM182" s="38"/>
      <c r="AN182" s="38"/>
    </row>
    <row r="183" spans="34:40" x14ac:dyDescent="0.3">
      <c r="AH183" s="38"/>
      <c r="AI183" s="38"/>
      <c r="AJ183" s="38"/>
      <c r="AK183" s="38"/>
      <c r="AL183" s="38"/>
      <c r="AM183" s="38"/>
      <c r="AN183" s="38"/>
    </row>
    <row r="184" spans="34:40" x14ac:dyDescent="0.3">
      <c r="AH184" s="38"/>
      <c r="AI184" s="38"/>
      <c r="AJ184" s="38"/>
      <c r="AK184" s="38"/>
      <c r="AL184" s="38"/>
      <c r="AM184" s="38"/>
      <c r="AN184" s="38"/>
    </row>
    <row r="185" spans="34:40" x14ac:dyDescent="0.3">
      <c r="AH185" s="38"/>
      <c r="AI185" s="38"/>
      <c r="AJ185" s="38"/>
      <c r="AK185" s="38"/>
      <c r="AL185" s="38"/>
      <c r="AM185" s="38"/>
      <c r="AN185" s="38"/>
    </row>
    <row r="186" spans="34:40" x14ac:dyDescent="0.3">
      <c r="AH186" s="38"/>
      <c r="AI186" s="38"/>
      <c r="AJ186" s="38"/>
      <c r="AK186" s="38"/>
      <c r="AL186" s="38"/>
      <c r="AM186" s="38"/>
      <c r="AN186" s="38"/>
    </row>
    <row r="187" spans="34:40" x14ac:dyDescent="0.3">
      <c r="AH187" s="38"/>
      <c r="AI187" s="38"/>
      <c r="AJ187" s="38"/>
      <c r="AK187" s="38"/>
      <c r="AL187" s="38"/>
      <c r="AM187" s="38"/>
      <c r="AN187" s="38"/>
    </row>
    <row r="188" spans="34:40" x14ac:dyDescent="0.3">
      <c r="AH188" s="38"/>
      <c r="AI188" s="38"/>
      <c r="AJ188" s="38"/>
      <c r="AK188" s="38"/>
      <c r="AL188" s="38"/>
      <c r="AM188" s="38"/>
      <c r="AN188" s="38"/>
    </row>
    <row r="189" spans="34:40" x14ac:dyDescent="0.3">
      <c r="AH189" s="38"/>
      <c r="AI189" s="38"/>
      <c r="AJ189" s="38"/>
      <c r="AK189" s="38"/>
      <c r="AL189" s="38"/>
      <c r="AM189" s="38"/>
      <c r="AN189" s="38"/>
    </row>
    <row r="190" spans="34:40" x14ac:dyDescent="0.3">
      <c r="AH190" s="38"/>
      <c r="AI190" s="38"/>
      <c r="AJ190" s="38"/>
      <c r="AK190" s="38"/>
      <c r="AL190" s="38"/>
      <c r="AM190" s="38"/>
      <c r="AN190" s="38"/>
    </row>
    <row r="191" spans="34:40" x14ac:dyDescent="0.3">
      <c r="AH191" s="38"/>
      <c r="AI191" s="38"/>
      <c r="AJ191" s="38"/>
      <c r="AK191" s="38"/>
      <c r="AL191" s="38"/>
      <c r="AM191" s="38"/>
      <c r="AN191" s="38"/>
    </row>
    <row r="192" spans="34:40" x14ac:dyDescent="0.3">
      <c r="AH192" s="38"/>
      <c r="AI192" s="38"/>
      <c r="AJ192" s="38"/>
      <c r="AK192" s="38"/>
      <c r="AL192" s="38"/>
      <c r="AM192" s="38"/>
      <c r="AN192" s="38"/>
    </row>
    <row r="193" spans="34:40" x14ac:dyDescent="0.3">
      <c r="AH193" s="38"/>
      <c r="AI193" s="38"/>
      <c r="AJ193" s="38"/>
      <c r="AK193" s="38"/>
      <c r="AL193" s="38"/>
      <c r="AM193" s="38"/>
      <c r="AN193" s="38"/>
    </row>
    <row r="194" spans="34:40" x14ac:dyDescent="0.3">
      <c r="AH194" s="38"/>
      <c r="AI194" s="38"/>
      <c r="AJ194" s="38"/>
      <c r="AK194" s="38"/>
      <c r="AL194" s="38"/>
      <c r="AM194" s="38"/>
      <c r="AN194" s="38"/>
    </row>
    <row r="195" spans="34:40" x14ac:dyDescent="0.3">
      <c r="AH195" s="38"/>
      <c r="AI195" s="38"/>
      <c r="AJ195" s="38"/>
      <c r="AK195" s="38"/>
      <c r="AL195" s="38"/>
      <c r="AM195" s="38"/>
      <c r="AN195" s="38"/>
    </row>
    <row r="196" spans="34:40" x14ac:dyDescent="0.3">
      <c r="AH196" s="38"/>
      <c r="AI196" s="38"/>
      <c r="AJ196" s="38"/>
      <c r="AK196" s="38"/>
      <c r="AL196" s="38"/>
      <c r="AM196" s="38"/>
      <c r="AN196" s="38"/>
    </row>
    <row r="197" spans="34:40" x14ac:dyDescent="0.3">
      <c r="AH197" s="38"/>
      <c r="AI197" s="38"/>
      <c r="AJ197" s="38"/>
      <c r="AK197" s="38"/>
      <c r="AL197" s="38"/>
      <c r="AM197" s="38"/>
      <c r="AN197" s="38"/>
    </row>
    <row r="198" spans="34:40" x14ac:dyDescent="0.3">
      <c r="AH198" s="38"/>
      <c r="AI198" s="38"/>
      <c r="AJ198" s="38"/>
      <c r="AK198" s="38"/>
      <c r="AL198" s="38"/>
      <c r="AM198" s="38"/>
      <c r="AN198" s="38"/>
    </row>
    <row r="199" spans="34:40" x14ac:dyDescent="0.3">
      <c r="AH199" s="38"/>
      <c r="AI199" s="38"/>
      <c r="AJ199" s="38"/>
      <c r="AK199" s="38"/>
      <c r="AL199" s="38"/>
      <c r="AM199" s="38"/>
      <c r="AN199" s="38"/>
    </row>
    <row r="200" spans="34:40" x14ac:dyDescent="0.3">
      <c r="AH200" s="38"/>
      <c r="AI200" s="38"/>
      <c r="AJ200" s="38"/>
      <c r="AK200" s="38"/>
      <c r="AL200" s="38"/>
      <c r="AM200" s="38"/>
      <c r="AN200" s="38"/>
    </row>
    <row r="201" spans="34:40" x14ac:dyDescent="0.3">
      <c r="AH201" s="38"/>
      <c r="AI201" s="38"/>
      <c r="AJ201" s="38"/>
      <c r="AK201" s="38"/>
      <c r="AL201" s="38"/>
      <c r="AM201" s="38"/>
      <c r="AN201" s="38"/>
    </row>
    <row r="202" spans="34:40" x14ac:dyDescent="0.3">
      <c r="AH202" s="38"/>
      <c r="AI202" s="38"/>
      <c r="AJ202" s="38"/>
      <c r="AK202" s="38"/>
      <c r="AL202" s="38"/>
      <c r="AM202" s="38"/>
      <c r="AN202" s="38"/>
    </row>
    <row r="203" spans="34:40" x14ac:dyDescent="0.3">
      <c r="AH203" s="38"/>
      <c r="AI203" s="38"/>
      <c r="AJ203" s="38"/>
      <c r="AK203" s="38"/>
      <c r="AL203" s="38"/>
      <c r="AM203" s="38"/>
      <c r="AN203" s="38"/>
    </row>
    <row r="204" spans="34:40" x14ac:dyDescent="0.3">
      <c r="AH204" s="38"/>
      <c r="AI204" s="38"/>
      <c r="AJ204" s="38"/>
      <c r="AK204" s="38"/>
      <c r="AL204" s="38"/>
      <c r="AM204" s="38"/>
      <c r="AN204" s="38"/>
    </row>
    <row r="205" spans="34:40" x14ac:dyDescent="0.3">
      <c r="AH205" s="38"/>
      <c r="AI205" s="38"/>
      <c r="AJ205" s="38"/>
      <c r="AK205" s="38"/>
      <c r="AL205" s="38"/>
      <c r="AM205" s="38"/>
      <c r="AN205" s="38"/>
    </row>
    <row r="206" spans="34:40" x14ac:dyDescent="0.3">
      <c r="AH206" s="38"/>
      <c r="AI206" s="38"/>
      <c r="AJ206" s="38"/>
      <c r="AK206" s="38"/>
      <c r="AL206" s="38"/>
      <c r="AM206" s="38"/>
      <c r="AN206" s="38"/>
    </row>
    <row r="207" spans="34:40" x14ac:dyDescent="0.3">
      <c r="AH207" s="38"/>
      <c r="AI207" s="38"/>
      <c r="AJ207" s="38"/>
      <c r="AK207" s="38"/>
      <c r="AL207" s="38"/>
      <c r="AM207" s="38"/>
      <c r="AN207" s="38"/>
    </row>
    <row r="208" spans="34:40" x14ac:dyDescent="0.3">
      <c r="AH208" s="38"/>
      <c r="AI208" s="38"/>
      <c r="AJ208" s="38"/>
      <c r="AK208" s="38"/>
      <c r="AL208" s="38"/>
      <c r="AM208" s="38"/>
      <c r="AN208" s="38"/>
    </row>
    <row r="209" spans="34:40" x14ac:dyDescent="0.3">
      <c r="AH209" s="38"/>
      <c r="AI209" s="38"/>
      <c r="AJ209" s="38"/>
      <c r="AK209" s="38"/>
      <c r="AL209" s="38"/>
      <c r="AM209" s="38"/>
      <c r="AN209" s="38"/>
    </row>
    <row r="210" spans="34:40" x14ac:dyDescent="0.3">
      <c r="AH210" s="38"/>
      <c r="AI210" s="38"/>
      <c r="AJ210" s="38"/>
      <c r="AK210" s="38"/>
      <c r="AL210" s="38"/>
      <c r="AM210" s="38"/>
      <c r="AN210" s="38"/>
    </row>
    <row r="211" spans="34:40" x14ac:dyDescent="0.3">
      <c r="AH211" s="38"/>
      <c r="AI211" s="38"/>
      <c r="AJ211" s="38"/>
      <c r="AK211" s="38"/>
      <c r="AL211" s="38"/>
      <c r="AM211" s="38"/>
      <c r="AN211" s="38"/>
    </row>
    <row r="212" spans="34:40" x14ac:dyDescent="0.3">
      <c r="AH212" s="38"/>
      <c r="AI212" s="38"/>
      <c r="AJ212" s="38"/>
      <c r="AK212" s="38"/>
      <c r="AL212" s="38"/>
      <c r="AM212" s="38"/>
      <c r="AN212" s="38"/>
    </row>
    <row r="213" spans="34:40" x14ac:dyDescent="0.3">
      <c r="AH213" s="38"/>
      <c r="AI213" s="38"/>
      <c r="AJ213" s="38"/>
      <c r="AK213" s="38"/>
      <c r="AL213" s="38"/>
      <c r="AM213" s="38"/>
      <c r="AN213" s="38"/>
    </row>
    <row r="214" spans="34:40" x14ac:dyDescent="0.3">
      <c r="AH214" s="38"/>
      <c r="AI214" s="38"/>
      <c r="AJ214" s="38"/>
      <c r="AK214" s="38"/>
      <c r="AL214" s="38"/>
      <c r="AM214" s="38"/>
      <c r="AN214" s="38"/>
    </row>
    <row r="215" spans="34:40" x14ac:dyDescent="0.3">
      <c r="AH215" s="38"/>
      <c r="AI215" s="38"/>
      <c r="AJ215" s="38"/>
      <c r="AK215" s="38"/>
      <c r="AL215" s="38"/>
      <c r="AM215" s="38"/>
      <c r="AN215" s="38"/>
    </row>
    <row r="216" spans="34:40" x14ac:dyDescent="0.3">
      <c r="AH216" s="38"/>
      <c r="AI216" s="38"/>
      <c r="AJ216" s="38"/>
      <c r="AK216" s="38"/>
      <c r="AL216" s="38"/>
      <c r="AM216" s="38"/>
      <c r="AN216" s="38"/>
    </row>
    <row r="217" spans="34:40" x14ac:dyDescent="0.3">
      <c r="AH217" s="38"/>
      <c r="AI217" s="38"/>
      <c r="AJ217" s="38"/>
      <c r="AK217" s="38"/>
      <c r="AL217" s="38"/>
      <c r="AM217" s="38"/>
      <c r="AN217" s="38"/>
    </row>
    <row r="218" spans="34:40" x14ac:dyDescent="0.3">
      <c r="AH218" s="38"/>
      <c r="AI218" s="38"/>
      <c r="AJ218" s="38"/>
      <c r="AK218" s="38"/>
      <c r="AL218" s="38"/>
      <c r="AM218" s="38"/>
      <c r="AN218" s="38"/>
    </row>
    <row r="219" spans="34:40" x14ac:dyDescent="0.3">
      <c r="AH219" s="38"/>
      <c r="AI219" s="38"/>
      <c r="AJ219" s="38"/>
      <c r="AK219" s="38"/>
      <c r="AL219" s="38"/>
      <c r="AM219" s="38"/>
      <c r="AN219" s="38"/>
    </row>
    <row r="220" spans="34:40" x14ac:dyDescent="0.3">
      <c r="AH220" s="38"/>
      <c r="AI220" s="38"/>
      <c r="AJ220" s="38"/>
      <c r="AK220" s="38"/>
      <c r="AL220" s="38"/>
      <c r="AM220" s="38"/>
      <c r="AN220" s="38"/>
    </row>
    <row r="221" spans="34:40" x14ac:dyDescent="0.3">
      <c r="AH221" s="38"/>
      <c r="AI221" s="38"/>
      <c r="AJ221" s="38"/>
      <c r="AK221" s="38"/>
      <c r="AL221" s="38"/>
      <c r="AM221" s="38"/>
      <c r="AN221" s="38"/>
    </row>
    <row r="222" spans="34:40" x14ac:dyDescent="0.3">
      <c r="AH222" s="38"/>
      <c r="AI222" s="38"/>
      <c r="AJ222" s="38"/>
      <c r="AK222" s="38"/>
      <c r="AL222" s="38"/>
      <c r="AM222" s="38"/>
      <c r="AN222" s="38"/>
    </row>
    <row r="223" spans="34:40" x14ac:dyDescent="0.3">
      <c r="AH223" s="38"/>
      <c r="AI223" s="38"/>
      <c r="AJ223" s="38"/>
      <c r="AK223" s="38"/>
      <c r="AL223" s="38"/>
      <c r="AM223" s="38"/>
      <c r="AN223" s="38"/>
    </row>
    <row r="224" spans="34:40" x14ac:dyDescent="0.3">
      <c r="AH224" s="38"/>
      <c r="AI224" s="38"/>
      <c r="AJ224" s="38"/>
      <c r="AK224" s="38"/>
      <c r="AL224" s="38"/>
      <c r="AM224" s="38"/>
      <c r="AN224" s="38"/>
    </row>
    <row r="225" spans="34:40" x14ac:dyDescent="0.3">
      <c r="AH225" s="38"/>
      <c r="AI225" s="38"/>
      <c r="AJ225" s="38"/>
      <c r="AK225" s="38"/>
      <c r="AL225" s="38"/>
      <c r="AM225" s="38"/>
      <c r="AN225" s="38"/>
    </row>
    <row r="226" spans="34:40" x14ac:dyDescent="0.3">
      <c r="AH226" s="38"/>
      <c r="AI226" s="38"/>
      <c r="AJ226" s="38"/>
      <c r="AK226" s="38"/>
      <c r="AL226" s="38"/>
      <c r="AM226" s="38"/>
      <c r="AN226" s="38"/>
    </row>
    <row r="227" spans="34:40" x14ac:dyDescent="0.3">
      <c r="AH227" s="38"/>
      <c r="AI227" s="38"/>
      <c r="AJ227" s="38"/>
      <c r="AK227" s="38"/>
      <c r="AL227" s="38"/>
      <c r="AM227" s="38"/>
      <c r="AN227" s="38"/>
    </row>
    <row r="228" spans="34:40" x14ac:dyDescent="0.3">
      <c r="AH228" s="38"/>
      <c r="AI228" s="38"/>
      <c r="AJ228" s="38"/>
      <c r="AK228" s="38"/>
      <c r="AL228" s="38"/>
      <c r="AM228" s="38"/>
      <c r="AN228" s="38"/>
    </row>
    <row r="229" spans="34:40" x14ac:dyDescent="0.3">
      <c r="AH229" s="38"/>
      <c r="AI229" s="38"/>
      <c r="AJ229" s="38"/>
      <c r="AK229" s="38"/>
      <c r="AL229" s="38"/>
      <c r="AM229" s="38"/>
      <c r="AN229" s="38"/>
    </row>
    <row r="230" spans="34:40" x14ac:dyDescent="0.3">
      <c r="AH230" s="38"/>
      <c r="AI230" s="38"/>
      <c r="AJ230" s="38"/>
      <c r="AK230" s="38"/>
      <c r="AL230" s="38"/>
      <c r="AM230" s="38"/>
      <c r="AN230" s="38"/>
    </row>
    <row r="231" spans="34:40" x14ac:dyDescent="0.3">
      <c r="AH231" s="38"/>
      <c r="AI231" s="38"/>
      <c r="AJ231" s="38"/>
      <c r="AK231" s="38"/>
      <c r="AL231" s="38"/>
      <c r="AM231" s="38"/>
      <c r="AN231" s="38"/>
    </row>
    <row r="232" spans="34:40" x14ac:dyDescent="0.3">
      <c r="AH232" s="38"/>
      <c r="AI232" s="38"/>
      <c r="AJ232" s="38"/>
      <c r="AK232" s="38"/>
      <c r="AL232" s="38"/>
      <c r="AM232" s="38"/>
      <c r="AN232" s="38"/>
    </row>
    <row r="233" spans="34:40" x14ac:dyDescent="0.3">
      <c r="AH233" s="38"/>
      <c r="AI233" s="38"/>
      <c r="AJ233" s="38"/>
      <c r="AK233" s="38"/>
      <c r="AL233" s="38"/>
      <c r="AM233" s="38"/>
      <c r="AN233" s="38"/>
    </row>
    <row r="234" spans="34:40" x14ac:dyDescent="0.3">
      <c r="AH234" s="38"/>
      <c r="AI234" s="38"/>
      <c r="AJ234" s="38"/>
      <c r="AK234" s="38"/>
      <c r="AL234" s="38"/>
      <c r="AM234" s="38"/>
      <c r="AN234" s="38"/>
    </row>
    <row r="235" spans="34:40" x14ac:dyDescent="0.3">
      <c r="AH235" s="38"/>
      <c r="AI235" s="38"/>
      <c r="AJ235" s="38"/>
      <c r="AK235" s="38"/>
      <c r="AL235" s="38"/>
      <c r="AM235" s="38"/>
      <c r="AN235" s="38"/>
    </row>
    <row r="236" spans="34:40" x14ac:dyDescent="0.3">
      <c r="AH236" s="38"/>
      <c r="AI236" s="38"/>
      <c r="AJ236" s="38"/>
      <c r="AK236" s="38"/>
      <c r="AL236" s="38"/>
      <c r="AM236" s="38"/>
      <c r="AN236" s="38"/>
    </row>
    <row r="237" spans="34:40" x14ac:dyDescent="0.3">
      <c r="AH237" s="38"/>
      <c r="AI237" s="38"/>
      <c r="AJ237" s="38"/>
      <c r="AK237" s="38"/>
      <c r="AL237" s="38"/>
      <c r="AM237" s="38"/>
      <c r="AN237" s="38"/>
    </row>
    <row r="238" spans="34:40" x14ac:dyDescent="0.3">
      <c r="AH238" s="38"/>
      <c r="AI238" s="38"/>
      <c r="AJ238" s="38"/>
      <c r="AK238" s="38"/>
      <c r="AL238" s="38"/>
      <c r="AM238" s="38"/>
      <c r="AN238" s="38"/>
    </row>
    <row r="239" spans="34:40" x14ac:dyDescent="0.3">
      <c r="AH239" s="38"/>
      <c r="AI239" s="38"/>
      <c r="AJ239" s="38"/>
      <c r="AK239" s="38"/>
      <c r="AL239" s="38"/>
      <c r="AM239" s="38"/>
      <c r="AN239" s="38"/>
    </row>
    <row r="240" spans="34:40" x14ac:dyDescent="0.3">
      <c r="AH240" s="38"/>
      <c r="AI240" s="38"/>
      <c r="AJ240" s="38"/>
      <c r="AK240" s="38"/>
      <c r="AL240" s="38"/>
      <c r="AM240" s="38"/>
      <c r="AN240" s="38"/>
    </row>
    <row r="241" spans="34:40" x14ac:dyDescent="0.3">
      <c r="AH241" s="38"/>
      <c r="AI241" s="38"/>
      <c r="AJ241" s="38"/>
      <c r="AK241" s="38"/>
      <c r="AL241" s="38"/>
      <c r="AM241" s="38"/>
      <c r="AN241" s="38"/>
    </row>
    <row r="242" spans="34:40" x14ac:dyDescent="0.3">
      <c r="AH242" s="38"/>
      <c r="AI242" s="38"/>
      <c r="AJ242" s="38"/>
      <c r="AK242" s="38"/>
      <c r="AL242" s="38"/>
      <c r="AM242" s="38"/>
      <c r="AN242" s="38"/>
    </row>
    <row r="243" spans="34:40" x14ac:dyDescent="0.3">
      <c r="AH243" s="38"/>
      <c r="AI243" s="38"/>
      <c r="AJ243" s="38"/>
      <c r="AK243" s="38"/>
      <c r="AL243" s="38"/>
      <c r="AM243" s="38"/>
      <c r="AN243" s="38"/>
    </row>
    <row r="244" spans="34:40" x14ac:dyDescent="0.3">
      <c r="AH244" s="38"/>
      <c r="AI244" s="38"/>
      <c r="AJ244" s="38"/>
      <c r="AK244" s="38"/>
      <c r="AL244" s="38"/>
      <c r="AM244" s="38"/>
      <c r="AN244" s="38"/>
    </row>
    <row r="245" spans="34:40" x14ac:dyDescent="0.3">
      <c r="AH245" s="38"/>
      <c r="AI245" s="38"/>
      <c r="AJ245" s="38"/>
      <c r="AK245" s="38"/>
      <c r="AL245" s="38"/>
      <c r="AM245" s="38"/>
      <c r="AN245" s="38"/>
    </row>
    <row r="246" spans="34:40" x14ac:dyDescent="0.3">
      <c r="AH246" s="38"/>
      <c r="AI246" s="38"/>
      <c r="AJ246" s="38"/>
      <c r="AK246" s="38"/>
      <c r="AL246" s="38"/>
      <c r="AM246" s="38"/>
      <c r="AN246" s="38"/>
    </row>
    <row r="247" spans="34:40" x14ac:dyDescent="0.3">
      <c r="AH247" s="38"/>
      <c r="AI247" s="38"/>
      <c r="AJ247" s="38"/>
      <c r="AK247" s="38"/>
      <c r="AL247" s="38"/>
      <c r="AM247" s="38"/>
      <c r="AN247" s="38"/>
    </row>
    <row r="248" spans="34:40" x14ac:dyDescent="0.3">
      <c r="AH248" s="38"/>
      <c r="AI248" s="38"/>
      <c r="AJ248" s="38"/>
      <c r="AK248" s="38"/>
      <c r="AL248" s="38"/>
      <c r="AM248" s="38"/>
      <c r="AN248" s="38"/>
    </row>
    <row r="249" spans="34:40" x14ac:dyDescent="0.3">
      <c r="AH249" s="38"/>
      <c r="AI249" s="38"/>
      <c r="AJ249" s="38"/>
      <c r="AK249" s="38"/>
      <c r="AL249" s="38"/>
      <c r="AM249" s="38"/>
      <c r="AN249" s="38"/>
    </row>
    <row r="250" spans="34:40" x14ac:dyDescent="0.3">
      <c r="AH250" s="38"/>
      <c r="AI250" s="38"/>
      <c r="AJ250" s="38"/>
      <c r="AK250" s="38"/>
      <c r="AL250" s="38"/>
      <c r="AM250" s="38"/>
      <c r="AN250" s="38"/>
    </row>
    <row r="251" spans="34:40" x14ac:dyDescent="0.3">
      <c r="AH251" s="38"/>
      <c r="AI251" s="38"/>
      <c r="AJ251" s="38"/>
      <c r="AK251" s="38"/>
      <c r="AL251" s="38"/>
      <c r="AM251" s="38"/>
      <c r="AN251" s="38"/>
    </row>
    <row r="252" spans="34:40" x14ac:dyDescent="0.3">
      <c r="AH252" s="38"/>
      <c r="AI252" s="38"/>
      <c r="AJ252" s="38"/>
      <c r="AK252" s="38"/>
      <c r="AL252" s="38"/>
      <c r="AM252" s="38"/>
      <c r="AN252" s="38"/>
    </row>
    <row r="253" spans="34:40" x14ac:dyDescent="0.3">
      <c r="AH253" s="38"/>
      <c r="AI253" s="38"/>
      <c r="AJ253" s="38"/>
      <c r="AK253" s="38"/>
      <c r="AL253" s="38"/>
      <c r="AM253" s="38"/>
      <c r="AN253" s="38"/>
    </row>
    <row r="254" spans="34:40" x14ac:dyDescent="0.3">
      <c r="AH254" s="38"/>
      <c r="AI254" s="38"/>
      <c r="AJ254" s="38"/>
      <c r="AK254" s="38"/>
      <c r="AL254" s="38"/>
      <c r="AM254" s="38"/>
      <c r="AN254" s="38"/>
    </row>
    <row r="255" spans="34:40" x14ac:dyDescent="0.3">
      <c r="AH255" s="38"/>
      <c r="AI255" s="38"/>
      <c r="AJ255" s="38"/>
      <c r="AK255" s="38"/>
      <c r="AL255" s="38"/>
      <c r="AM255" s="38"/>
      <c r="AN255" s="38"/>
    </row>
    <row r="256" spans="34:40" x14ac:dyDescent="0.3">
      <c r="AH256" s="38"/>
      <c r="AI256" s="38"/>
      <c r="AJ256" s="38"/>
      <c r="AK256" s="38"/>
      <c r="AL256" s="38"/>
      <c r="AM256" s="38"/>
      <c r="AN256" s="38"/>
    </row>
    <row r="257" spans="34:40" x14ac:dyDescent="0.3">
      <c r="AH257" s="38"/>
      <c r="AI257" s="38"/>
      <c r="AJ257" s="38"/>
      <c r="AK257" s="38"/>
      <c r="AL257" s="38"/>
      <c r="AM257" s="38"/>
      <c r="AN257" s="38"/>
    </row>
    <row r="258" spans="34:40" x14ac:dyDescent="0.3">
      <c r="AH258" s="38"/>
      <c r="AI258" s="38"/>
      <c r="AJ258" s="38"/>
      <c r="AK258" s="38"/>
      <c r="AL258" s="38"/>
      <c r="AM258" s="38"/>
      <c r="AN258" s="38"/>
    </row>
    <row r="259" spans="34:40" x14ac:dyDescent="0.3">
      <c r="AH259" s="38"/>
      <c r="AI259" s="38"/>
      <c r="AJ259" s="38"/>
      <c r="AK259" s="38"/>
      <c r="AL259" s="38"/>
      <c r="AM259" s="38"/>
      <c r="AN259" s="38"/>
    </row>
    <row r="260" spans="34:40" x14ac:dyDescent="0.3">
      <c r="AH260" s="38"/>
      <c r="AI260" s="38"/>
      <c r="AJ260" s="38"/>
      <c r="AK260" s="38"/>
      <c r="AL260" s="38"/>
      <c r="AM260" s="38"/>
      <c r="AN260" s="38"/>
    </row>
    <row r="261" spans="34:40" x14ac:dyDescent="0.3">
      <c r="AH261" s="38"/>
      <c r="AI261" s="38"/>
      <c r="AJ261" s="38"/>
      <c r="AK261" s="38"/>
      <c r="AL261" s="38"/>
      <c r="AM261" s="38"/>
      <c r="AN261" s="38"/>
    </row>
    <row r="262" spans="34:40" x14ac:dyDescent="0.3">
      <c r="AH262" s="38"/>
      <c r="AI262" s="38"/>
      <c r="AJ262" s="38"/>
      <c r="AK262" s="38"/>
      <c r="AL262" s="38"/>
      <c r="AM262" s="38"/>
      <c r="AN262" s="38"/>
    </row>
    <row r="263" spans="34:40" x14ac:dyDescent="0.3">
      <c r="AH263" s="38"/>
      <c r="AI263" s="38"/>
      <c r="AJ263" s="38"/>
      <c r="AK263" s="38"/>
      <c r="AL263" s="38"/>
      <c r="AM263" s="38"/>
      <c r="AN263" s="38"/>
    </row>
    <row r="264" spans="34:40" x14ac:dyDescent="0.3">
      <c r="AH264" s="38"/>
      <c r="AI264" s="38"/>
      <c r="AJ264" s="38"/>
      <c r="AK264" s="38"/>
      <c r="AL264" s="38"/>
      <c r="AM264" s="38"/>
      <c r="AN264" s="38"/>
    </row>
    <row r="265" spans="34:40" x14ac:dyDescent="0.3">
      <c r="AH265" s="38"/>
      <c r="AI265" s="38"/>
      <c r="AJ265" s="38"/>
      <c r="AK265" s="38"/>
      <c r="AL265" s="38"/>
      <c r="AM265" s="38"/>
      <c r="AN265" s="38"/>
    </row>
    <row r="266" spans="34:40" x14ac:dyDescent="0.3">
      <c r="AH266" s="38"/>
      <c r="AI266" s="38"/>
      <c r="AJ266" s="38"/>
      <c r="AK266" s="38"/>
      <c r="AL266" s="38"/>
      <c r="AM266" s="38"/>
      <c r="AN266" s="38"/>
    </row>
    <row r="267" spans="34:40" x14ac:dyDescent="0.3">
      <c r="AH267" s="38"/>
      <c r="AI267" s="38"/>
      <c r="AJ267" s="38"/>
      <c r="AK267" s="38"/>
      <c r="AL267" s="38"/>
      <c r="AM267" s="38"/>
      <c r="AN267" s="38"/>
    </row>
    <row r="268" spans="34:40" x14ac:dyDescent="0.3">
      <c r="AH268" s="38"/>
      <c r="AI268" s="38"/>
      <c r="AJ268" s="38"/>
      <c r="AK268" s="38"/>
      <c r="AL268" s="38"/>
      <c r="AM268" s="38"/>
      <c r="AN268" s="38"/>
    </row>
    <row r="269" spans="34:40" x14ac:dyDescent="0.3">
      <c r="AH269" s="38"/>
      <c r="AI269" s="38"/>
      <c r="AJ269" s="38"/>
      <c r="AK269" s="38"/>
      <c r="AL269" s="38"/>
      <c r="AM269" s="38"/>
      <c r="AN269" s="38"/>
    </row>
    <row r="270" spans="34:40" x14ac:dyDescent="0.3">
      <c r="AH270" s="38"/>
      <c r="AI270" s="38"/>
      <c r="AJ270" s="38"/>
      <c r="AK270" s="38"/>
      <c r="AL270" s="38"/>
      <c r="AM270" s="38"/>
      <c r="AN270" s="38"/>
    </row>
    <row r="271" spans="34:40" x14ac:dyDescent="0.3">
      <c r="AH271" s="38"/>
      <c r="AI271" s="38"/>
      <c r="AJ271" s="38"/>
      <c r="AK271" s="38"/>
      <c r="AL271" s="38"/>
      <c r="AM271" s="38"/>
      <c r="AN271" s="38"/>
    </row>
    <row r="272" spans="34:40" x14ac:dyDescent="0.3">
      <c r="AH272" s="38"/>
      <c r="AI272" s="38"/>
      <c r="AJ272" s="38"/>
      <c r="AK272" s="38"/>
      <c r="AL272" s="38"/>
      <c r="AM272" s="38"/>
      <c r="AN272" s="38"/>
    </row>
    <row r="273" spans="34:40" x14ac:dyDescent="0.3">
      <c r="AH273" s="38"/>
      <c r="AI273" s="38"/>
      <c r="AJ273" s="38"/>
      <c r="AK273" s="38"/>
      <c r="AL273" s="38"/>
      <c r="AM273" s="38"/>
      <c r="AN273" s="38"/>
    </row>
    <row r="274" spans="34:40" x14ac:dyDescent="0.3">
      <c r="AH274" s="38"/>
      <c r="AI274" s="38"/>
      <c r="AJ274" s="38"/>
      <c r="AK274" s="38"/>
      <c r="AL274" s="38"/>
      <c r="AM274" s="38"/>
      <c r="AN274" s="38"/>
    </row>
    <row r="275" spans="34:40" x14ac:dyDescent="0.3">
      <c r="AH275" s="38"/>
      <c r="AI275" s="38"/>
      <c r="AJ275" s="38"/>
      <c r="AK275" s="38"/>
      <c r="AL275" s="38"/>
      <c r="AM275" s="38"/>
      <c r="AN275" s="38"/>
    </row>
    <row r="276" spans="34:40" x14ac:dyDescent="0.3">
      <c r="AH276" s="38"/>
      <c r="AI276" s="38"/>
      <c r="AJ276" s="38"/>
      <c r="AK276" s="38"/>
      <c r="AL276" s="38"/>
      <c r="AM276" s="38"/>
      <c r="AN276" s="38"/>
    </row>
    <row r="277" spans="34:40" x14ac:dyDescent="0.3">
      <c r="AH277" s="38"/>
      <c r="AI277" s="38"/>
      <c r="AJ277" s="38"/>
      <c r="AK277" s="38"/>
      <c r="AL277" s="38"/>
      <c r="AM277" s="38"/>
      <c r="AN277" s="38"/>
    </row>
    <row r="278" spans="34:40" x14ac:dyDescent="0.3">
      <c r="AH278" s="38"/>
      <c r="AI278" s="38"/>
      <c r="AJ278" s="38"/>
      <c r="AK278" s="38"/>
      <c r="AL278" s="38"/>
      <c r="AM278" s="38"/>
      <c r="AN278" s="38"/>
    </row>
    <row r="279" spans="34:40" x14ac:dyDescent="0.3">
      <c r="AH279" s="38"/>
      <c r="AI279" s="38"/>
      <c r="AJ279" s="38"/>
      <c r="AK279" s="38"/>
      <c r="AL279" s="38"/>
      <c r="AM279" s="38"/>
      <c r="AN279" s="38"/>
    </row>
    <row r="280" spans="34:40" x14ac:dyDescent="0.3">
      <c r="AH280" s="38"/>
      <c r="AI280" s="38"/>
      <c r="AJ280" s="38"/>
      <c r="AK280" s="38"/>
      <c r="AL280" s="38"/>
      <c r="AM280" s="38"/>
      <c r="AN280" s="38"/>
    </row>
    <row r="281" spans="34:40" x14ac:dyDescent="0.3">
      <c r="AH281" s="38"/>
      <c r="AI281" s="38"/>
      <c r="AJ281" s="38"/>
      <c r="AK281" s="38"/>
      <c r="AL281" s="38"/>
      <c r="AM281" s="38"/>
      <c r="AN281" s="38"/>
    </row>
    <row r="282" spans="34:40" x14ac:dyDescent="0.3">
      <c r="AH282" s="38"/>
      <c r="AI282" s="38"/>
      <c r="AJ282" s="38"/>
      <c r="AK282" s="38"/>
      <c r="AL282" s="38"/>
      <c r="AM282" s="38"/>
      <c r="AN282" s="38"/>
    </row>
    <row r="283" spans="34:40" x14ac:dyDescent="0.3">
      <c r="AH283" s="38"/>
      <c r="AI283" s="38"/>
      <c r="AJ283" s="38"/>
      <c r="AK283" s="38"/>
      <c r="AL283" s="38"/>
      <c r="AM283" s="38"/>
      <c r="AN283" s="38"/>
    </row>
    <row r="284" spans="34:40" x14ac:dyDescent="0.3">
      <c r="AH284" s="38"/>
      <c r="AI284" s="38"/>
      <c r="AJ284" s="38"/>
      <c r="AK284" s="38"/>
      <c r="AL284" s="38"/>
      <c r="AM284" s="38"/>
      <c r="AN284" s="38"/>
    </row>
    <row r="285" spans="34:40" x14ac:dyDescent="0.3">
      <c r="AH285" s="38"/>
      <c r="AI285" s="38"/>
      <c r="AJ285" s="38"/>
      <c r="AK285" s="38"/>
      <c r="AL285" s="38"/>
      <c r="AM285" s="38"/>
      <c r="AN285" s="38"/>
    </row>
    <row r="286" spans="34:40" x14ac:dyDescent="0.3">
      <c r="AH286" s="38"/>
      <c r="AI286" s="38"/>
      <c r="AJ286" s="38"/>
      <c r="AK286" s="38"/>
      <c r="AL286" s="38"/>
      <c r="AM286" s="38"/>
      <c r="AN286" s="38"/>
    </row>
    <row r="287" spans="34:40" x14ac:dyDescent="0.3">
      <c r="AH287" s="38"/>
      <c r="AI287" s="38"/>
      <c r="AJ287" s="38"/>
      <c r="AK287" s="38"/>
      <c r="AL287" s="38"/>
      <c r="AM287" s="38"/>
      <c r="AN287" s="38"/>
    </row>
    <row r="288" spans="34:40" x14ac:dyDescent="0.3">
      <c r="AH288" s="38"/>
      <c r="AI288" s="38"/>
      <c r="AJ288" s="38"/>
      <c r="AK288" s="38"/>
      <c r="AL288" s="38"/>
      <c r="AM288" s="38"/>
      <c r="AN288" s="38"/>
    </row>
    <row r="289" spans="34:40" x14ac:dyDescent="0.3">
      <c r="AH289" s="38"/>
      <c r="AI289" s="38"/>
      <c r="AJ289" s="38"/>
      <c r="AK289" s="38"/>
      <c r="AL289" s="38"/>
      <c r="AM289" s="38"/>
      <c r="AN289" s="38"/>
    </row>
    <row r="290" spans="34:40" x14ac:dyDescent="0.3">
      <c r="AH290" s="38"/>
      <c r="AI290" s="38"/>
      <c r="AJ290" s="38"/>
      <c r="AK290" s="38"/>
      <c r="AL290" s="38"/>
      <c r="AM290" s="38"/>
      <c r="AN290" s="38"/>
    </row>
    <row r="291" spans="34:40" x14ac:dyDescent="0.3">
      <c r="AH291" s="38"/>
      <c r="AI291" s="38"/>
      <c r="AJ291" s="38"/>
      <c r="AK291" s="38"/>
      <c r="AL291" s="38"/>
      <c r="AM291" s="38"/>
      <c r="AN291" s="38"/>
    </row>
    <row r="292" spans="34:40" x14ac:dyDescent="0.3">
      <c r="AH292" s="38"/>
      <c r="AI292" s="38"/>
      <c r="AJ292" s="38"/>
      <c r="AK292" s="38"/>
      <c r="AL292" s="38"/>
      <c r="AM292" s="38"/>
      <c r="AN292" s="38"/>
    </row>
    <row r="293" spans="34:40" x14ac:dyDescent="0.3">
      <c r="AH293" s="38"/>
      <c r="AI293" s="38"/>
      <c r="AJ293" s="38"/>
      <c r="AK293" s="38"/>
      <c r="AL293" s="38"/>
      <c r="AM293" s="38"/>
      <c r="AN293" s="38"/>
    </row>
    <row r="294" spans="34:40" x14ac:dyDescent="0.3">
      <c r="AH294" s="38"/>
      <c r="AI294" s="38"/>
      <c r="AJ294" s="38"/>
      <c r="AK294" s="38"/>
      <c r="AL294" s="38"/>
      <c r="AM294" s="38"/>
      <c r="AN294" s="38"/>
    </row>
    <row r="295" spans="34:40" x14ac:dyDescent="0.3">
      <c r="AH295" s="38"/>
      <c r="AI295" s="38"/>
      <c r="AJ295" s="38"/>
      <c r="AK295" s="38"/>
      <c r="AL295" s="38"/>
      <c r="AM295" s="38"/>
      <c r="AN295" s="38"/>
    </row>
    <row r="296" spans="34:40" x14ac:dyDescent="0.3">
      <c r="AH296" s="38"/>
      <c r="AI296" s="38"/>
      <c r="AJ296" s="38"/>
      <c r="AK296" s="38"/>
      <c r="AL296" s="38"/>
      <c r="AM296" s="38"/>
      <c r="AN296" s="38"/>
    </row>
    <row r="297" spans="34:40" x14ac:dyDescent="0.3">
      <c r="AH297" s="38"/>
      <c r="AI297" s="38"/>
      <c r="AJ297" s="38"/>
      <c r="AK297" s="38"/>
      <c r="AL297" s="38"/>
      <c r="AM297" s="38"/>
      <c r="AN297" s="38"/>
    </row>
    <row r="298" spans="34:40" x14ac:dyDescent="0.3">
      <c r="AH298" s="38"/>
      <c r="AI298" s="38"/>
      <c r="AJ298" s="38"/>
      <c r="AK298" s="38"/>
      <c r="AL298" s="38"/>
      <c r="AM298" s="38"/>
      <c r="AN298" s="38"/>
    </row>
    <row r="299" spans="34:40" x14ac:dyDescent="0.3">
      <c r="AH299" s="38"/>
      <c r="AI299" s="38"/>
      <c r="AJ299" s="38"/>
      <c r="AK299" s="38"/>
      <c r="AL299" s="38"/>
      <c r="AM299" s="38"/>
      <c r="AN299" s="38"/>
    </row>
    <row r="300" spans="34:40" x14ac:dyDescent="0.3">
      <c r="AH300" s="38"/>
      <c r="AI300" s="38"/>
      <c r="AJ300" s="38"/>
      <c r="AK300" s="38"/>
      <c r="AL300" s="38"/>
      <c r="AM300" s="38"/>
      <c r="AN300" s="38"/>
    </row>
    <row r="301" spans="34:40" x14ac:dyDescent="0.3">
      <c r="AH301" s="38"/>
      <c r="AI301" s="38"/>
      <c r="AJ301" s="38"/>
      <c r="AK301" s="38"/>
      <c r="AL301" s="38"/>
      <c r="AM301" s="38"/>
      <c r="AN301" s="38"/>
    </row>
    <row r="302" spans="34:40" x14ac:dyDescent="0.3">
      <c r="AH302" s="38"/>
      <c r="AI302" s="38"/>
      <c r="AJ302" s="38"/>
      <c r="AK302" s="38"/>
      <c r="AL302" s="38"/>
      <c r="AM302" s="38"/>
      <c r="AN302" s="38"/>
    </row>
    <row r="303" spans="34:40" x14ac:dyDescent="0.3">
      <c r="AH303" s="38"/>
      <c r="AI303" s="38"/>
      <c r="AJ303" s="38"/>
      <c r="AK303" s="38"/>
      <c r="AL303" s="38"/>
      <c r="AM303" s="38"/>
      <c r="AN303" s="38"/>
    </row>
    <row r="304" spans="34:40" x14ac:dyDescent="0.3">
      <c r="AH304" s="38"/>
      <c r="AI304" s="38"/>
      <c r="AJ304" s="38"/>
      <c r="AK304" s="38"/>
      <c r="AL304" s="38"/>
      <c r="AM304" s="38"/>
      <c r="AN304" s="38"/>
    </row>
    <row r="305" spans="34:40" x14ac:dyDescent="0.3">
      <c r="AH305" s="38"/>
      <c r="AI305" s="38"/>
      <c r="AJ305" s="38"/>
      <c r="AK305" s="38"/>
      <c r="AL305" s="38"/>
      <c r="AM305" s="38"/>
      <c r="AN305" s="38"/>
    </row>
    <row r="306" spans="34:40" x14ac:dyDescent="0.3">
      <c r="AH306" s="38"/>
      <c r="AI306" s="38"/>
      <c r="AJ306" s="38"/>
      <c r="AK306" s="38"/>
      <c r="AL306" s="38"/>
      <c r="AM306" s="38"/>
      <c r="AN306" s="38"/>
    </row>
    <row r="307" spans="34:40" x14ac:dyDescent="0.3">
      <c r="AH307" s="38"/>
      <c r="AI307" s="38"/>
      <c r="AJ307" s="38"/>
      <c r="AK307" s="38"/>
      <c r="AL307" s="38"/>
      <c r="AM307" s="38"/>
      <c r="AN307" s="38"/>
    </row>
    <row r="308" spans="34:40" x14ac:dyDescent="0.3">
      <c r="AH308" s="38"/>
      <c r="AI308" s="38"/>
      <c r="AJ308" s="38"/>
      <c r="AK308" s="38"/>
      <c r="AL308" s="38"/>
      <c r="AM308" s="38"/>
      <c r="AN308" s="38"/>
    </row>
    <row r="309" spans="34:40" x14ac:dyDescent="0.3">
      <c r="AH309" s="38"/>
      <c r="AI309" s="38"/>
      <c r="AJ309" s="38"/>
      <c r="AK309" s="38"/>
      <c r="AL309" s="38"/>
      <c r="AM309" s="38"/>
      <c r="AN309" s="38"/>
    </row>
    <row r="310" spans="34:40" x14ac:dyDescent="0.3">
      <c r="AH310" s="38"/>
      <c r="AI310" s="38"/>
      <c r="AJ310" s="38"/>
      <c r="AK310" s="38"/>
      <c r="AL310" s="38"/>
      <c r="AM310" s="38"/>
      <c r="AN310" s="38"/>
    </row>
    <row r="311" spans="34:40" x14ac:dyDescent="0.3">
      <c r="AH311" s="38"/>
      <c r="AI311" s="38"/>
      <c r="AJ311" s="38"/>
      <c r="AK311" s="38"/>
      <c r="AL311" s="38"/>
      <c r="AM311" s="38"/>
      <c r="AN311" s="38"/>
    </row>
    <row r="312" spans="34:40" x14ac:dyDescent="0.3">
      <c r="AH312" s="38"/>
      <c r="AI312" s="38"/>
      <c r="AJ312" s="38"/>
      <c r="AK312" s="38"/>
      <c r="AL312" s="38"/>
      <c r="AM312" s="38"/>
      <c r="AN312" s="38"/>
    </row>
    <row r="313" spans="34:40" x14ac:dyDescent="0.3">
      <c r="AH313" s="38"/>
      <c r="AI313" s="38"/>
      <c r="AJ313" s="38"/>
      <c r="AK313" s="38"/>
      <c r="AL313" s="38"/>
      <c r="AM313" s="38"/>
      <c r="AN313" s="38"/>
    </row>
    <row r="314" spans="34:40" x14ac:dyDescent="0.3">
      <c r="AH314" s="38"/>
      <c r="AI314" s="38"/>
      <c r="AJ314" s="38"/>
      <c r="AK314" s="38"/>
      <c r="AL314" s="38"/>
      <c r="AM314" s="38"/>
      <c r="AN314" s="38"/>
    </row>
    <row r="315" spans="34:40" x14ac:dyDescent="0.3">
      <c r="AH315" s="38"/>
      <c r="AI315" s="38"/>
      <c r="AJ315" s="38"/>
      <c r="AK315" s="38"/>
      <c r="AL315" s="38"/>
      <c r="AM315" s="38"/>
      <c r="AN315" s="38"/>
    </row>
    <row r="316" spans="34:40" x14ac:dyDescent="0.3">
      <c r="AH316" s="38"/>
      <c r="AI316" s="38"/>
      <c r="AJ316" s="38"/>
      <c r="AK316" s="38"/>
      <c r="AL316" s="38"/>
      <c r="AM316" s="38"/>
      <c r="AN316" s="38"/>
    </row>
    <row r="317" spans="34:40" x14ac:dyDescent="0.3">
      <c r="AH317" s="38"/>
      <c r="AI317" s="38"/>
      <c r="AJ317" s="38"/>
      <c r="AK317" s="38"/>
      <c r="AL317" s="38"/>
      <c r="AM317" s="38"/>
      <c r="AN317" s="38"/>
    </row>
    <row r="318" spans="34:40" x14ac:dyDescent="0.3">
      <c r="AH318" s="38"/>
      <c r="AI318" s="38"/>
      <c r="AJ318" s="38"/>
      <c r="AK318" s="38"/>
      <c r="AL318" s="38"/>
      <c r="AM318" s="38"/>
      <c r="AN318" s="38"/>
    </row>
    <row r="319" spans="34:40" x14ac:dyDescent="0.3">
      <c r="AH319" s="38"/>
      <c r="AI319" s="38"/>
      <c r="AJ319" s="38"/>
      <c r="AK319" s="38"/>
      <c r="AL319" s="38"/>
      <c r="AM319" s="38"/>
      <c r="AN319" s="38"/>
    </row>
    <row r="320" spans="34:40" x14ac:dyDescent="0.3">
      <c r="AH320" s="38"/>
      <c r="AI320" s="38"/>
      <c r="AJ320" s="38"/>
      <c r="AK320" s="38"/>
      <c r="AL320" s="38"/>
      <c r="AM320" s="38"/>
      <c r="AN320" s="38"/>
    </row>
    <row r="321" spans="34:40" x14ac:dyDescent="0.3">
      <c r="AH321" s="38"/>
      <c r="AI321" s="38"/>
      <c r="AJ321" s="38"/>
      <c r="AK321" s="38"/>
      <c r="AL321" s="38"/>
      <c r="AM321" s="38"/>
      <c r="AN321" s="38"/>
    </row>
    <row r="322" spans="34:40" x14ac:dyDescent="0.3">
      <c r="AH322" s="38"/>
      <c r="AI322" s="38"/>
      <c r="AJ322" s="38"/>
      <c r="AK322" s="38"/>
      <c r="AL322" s="38"/>
      <c r="AM322" s="38"/>
      <c r="AN322" s="38"/>
    </row>
    <row r="323" spans="34:40" x14ac:dyDescent="0.3">
      <c r="AH323" s="38"/>
      <c r="AI323" s="38"/>
      <c r="AJ323" s="38"/>
      <c r="AK323" s="38"/>
      <c r="AL323" s="38"/>
      <c r="AM323" s="38"/>
      <c r="AN323" s="38"/>
    </row>
    <row r="324" spans="34:40" x14ac:dyDescent="0.3">
      <c r="AH324" s="38"/>
      <c r="AI324" s="38"/>
      <c r="AJ324" s="38"/>
      <c r="AK324" s="38"/>
      <c r="AL324" s="38"/>
      <c r="AM324" s="38"/>
      <c r="AN324" s="38"/>
    </row>
    <row r="325" spans="34:40" x14ac:dyDescent="0.3">
      <c r="AH325" s="38"/>
      <c r="AI325" s="38"/>
      <c r="AJ325" s="38"/>
      <c r="AK325" s="38"/>
      <c r="AL325" s="38"/>
      <c r="AM325" s="38"/>
      <c r="AN325" s="38"/>
    </row>
    <row r="326" spans="34:40" x14ac:dyDescent="0.3">
      <c r="AH326" s="38"/>
      <c r="AI326" s="38"/>
      <c r="AJ326" s="38"/>
      <c r="AK326" s="38"/>
      <c r="AL326" s="38"/>
      <c r="AM326" s="38"/>
      <c r="AN326" s="38"/>
    </row>
    <row r="327" spans="34:40" x14ac:dyDescent="0.3">
      <c r="AH327" s="38"/>
      <c r="AI327" s="38"/>
      <c r="AJ327" s="38"/>
      <c r="AK327" s="38"/>
      <c r="AL327" s="38"/>
      <c r="AM327" s="38"/>
      <c r="AN327" s="38"/>
    </row>
    <row r="328" spans="34:40" x14ac:dyDescent="0.3">
      <c r="AH328" s="38"/>
      <c r="AI328" s="38"/>
      <c r="AJ328" s="38"/>
      <c r="AK328" s="38"/>
      <c r="AL328" s="38"/>
      <c r="AM328" s="38"/>
      <c r="AN328" s="38"/>
    </row>
    <row r="329" spans="34:40" x14ac:dyDescent="0.3">
      <c r="AH329" s="38"/>
      <c r="AI329" s="38"/>
      <c r="AJ329" s="38"/>
      <c r="AK329" s="38"/>
      <c r="AL329" s="38"/>
      <c r="AM329" s="38"/>
      <c r="AN329" s="38"/>
    </row>
    <row r="330" spans="34:40" x14ac:dyDescent="0.3">
      <c r="AH330" s="38"/>
      <c r="AI330" s="38"/>
      <c r="AJ330" s="38"/>
      <c r="AK330" s="38"/>
      <c r="AL330" s="38"/>
      <c r="AM330" s="38"/>
      <c r="AN330" s="38"/>
    </row>
    <row r="331" spans="34:40" x14ac:dyDescent="0.3">
      <c r="AH331" s="38"/>
      <c r="AI331" s="38"/>
      <c r="AJ331" s="38"/>
      <c r="AK331" s="38"/>
      <c r="AL331" s="38"/>
      <c r="AM331" s="38"/>
      <c r="AN331" s="38"/>
    </row>
    <row r="332" spans="34:40" x14ac:dyDescent="0.3">
      <c r="AH332" s="38"/>
      <c r="AI332" s="38"/>
      <c r="AJ332" s="38"/>
      <c r="AK332" s="38"/>
      <c r="AL332" s="38"/>
      <c r="AM332" s="38"/>
      <c r="AN332" s="38"/>
    </row>
    <row r="333" spans="34:40" x14ac:dyDescent="0.3">
      <c r="AH333" s="38"/>
      <c r="AI333" s="38"/>
      <c r="AJ333" s="38"/>
      <c r="AK333" s="38"/>
      <c r="AL333" s="38"/>
      <c r="AM333" s="38"/>
      <c r="AN333" s="38"/>
    </row>
    <row r="334" spans="34:40" x14ac:dyDescent="0.3">
      <c r="AH334" s="38"/>
      <c r="AI334" s="38"/>
      <c r="AJ334" s="38"/>
      <c r="AK334" s="38"/>
      <c r="AL334" s="38"/>
      <c r="AM334" s="38"/>
      <c r="AN334" s="38"/>
    </row>
    <row r="335" spans="34:40" x14ac:dyDescent="0.3">
      <c r="AH335" s="38"/>
      <c r="AI335" s="38"/>
      <c r="AJ335" s="38"/>
      <c r="AK335" s="38"/>
      <c r="AL335" s="38"/>
      <c r="AM335" s="38"/>
      <c r="AN335" s="38"/>
    </row>
    <row r="336" spans="34:40" x14ac:dyDescent="0.3">
      <c r="AH336" s="38"/>
      <c r="AI336" s="38"/>
      <c r="AJ336" s="38"/>
      <c r="AK336" s="38"/>
      <c r="AL336" s="38"/>
      <c r="AM336" s="38"/>
      <c r="AN336" s="38"/>
    </row>
    <row r="337" spans="34:40" x14ac:dyDescent="0.3">
      <c r="AH337" s="38"/>
      <c r="AI337" s="38"/>
      <c r="AJ337" s="38"/>
      <c r="AK337" s="38"/>
      <c r="AL337" s="38"/>
      <c r="AM337" s="38"/>
      <c r="AN337" s="38"/>
    </row>
    <row r="338" spans="34:40" x14ac:dyDescent="0.3">
      <c r="AH338" s="38"/>
      <c r="AI338" s="38"/>
      <c r="AJ338" s="38"/>
      <c r="AK338" s="38"/>
      <c r="AL338" s="38"/>
      <c r="AM338" s="38"/>
      <c r="AN338" s="38"/>
    </row>
    <row r="339" spans="34:40" x14ac:dyDescent="0.3">
      <c r="AH339" s="38"/>
      <c r="AI339" s="38"/>
      <c r="AJ339" s="38"/>
      <c r="AK339" s="38"/>
      <c r="AL339" s="38"/>
      <c r="AM339" s="38"/>
      <c r="AN339" s="38"/>
    </row>
    <row r="340" spans="34:40" x14ac:dyDescent="0.3">
      <c r="AH340" s="38"/>
      <c r="AI340" s="38"/>
      <c r="AJ340" s="38"/>
      <c r="AK340" s="38"/>
      <c r="AL340" s="38"/>
      <c r="AM340" s="38"/>
      <c r="AN340" s="38"/>
    </row>
    <row r="341" spans="34:40" x14ac:dyDescent="0.3">
      <c r="AH341" s="38"/>
      <c r="AI341" s="38"/>
      <c r="AJ341" s="38"/>
      <c r="AK341" s="38"/>
      <c r="AL341" s="38"/>
      <c r="AM341" s="38"/>
      <c r="AN341" s="38"/>
    </row>
    <row r="342" spans="34:40" x14ac:dyDescent="0.3">
      <c r="AH342" s="38"/>
      <c r="AI342" s="38"/>
      <c r="AJ342" s="38"/>
      <c r="AK342" s="38"/>
      <c r="AL342" s="38"/>
      <c r="AM342" s="38"/>
      <c r="AN342" s="38"/>
    </row>
    <row r="343" spans="34:40" x14ac:dyDescent="0.3">
      <c r="AH343" s="38"/>
      <c r="AI343" s="38"/>
      <c r="AJ343" s="38"/>
      <c r="AK343" s="38"/>
      <c r="AL343" s="38"/>
      <c r="AM343" s="38"/>
      <c r="AN343" s="38"/>
    </row>
    <row r="344" spans="34:40" x14ac:dyDescent="0.3">
      <c r="AH344" s="38"/>
      <c r="AI344" s="38"/>
      <c r="AJ344" s="38"/>
      <c r="AK344" s="38"/>
      <c r="AL344" s="38"/>
      <c r="AM344" s="38"/>
      <c r="AN344" s="38"/>
    </row>
    <row r="345" spans="34:40" x14ac:dyDescent="0.3">
      <c r="AH345" s="38"/>
      <c r="AI345" s="38"/>
      <c r="AJ345" s="38"/>
      <c r="AK345" s="38"/>
      <c r="AL345" s="38"/>
      <c r="AM345" s="38"/>
      <c r="AN345" s="38"/>
    </row>
    <row r="346" spans="34:40" x14ac:dyDescent="0.3">
      <c r="AH346" s="38"/>
      <c r="AI346" s="38"/>
      <c r="AJ346" s="38"/>
      <c r="AK346" s="38"/>
      <c r="AL346" s="38"/>
      <c r="AM346" s="38"/>
      <c r="AN346" s="38"/>
    </row>
    <row r="347" spans="34:40" x14ac:dyDescent="0.3">
      <c r="AH347" s="38"/>
      <c r="AI347" s="38"/>
      <c r="AJ347" s="38"/>
      <c r="AK347" s="38"/>
      <c r="AL347" s="38"/>
      <c r="AM347" s="38"/>
      <c r="AN347" s="38"/>
    </row>
    <row r="348" spans="34:40" x14ac:dyDescent="0.3">
      <c r="AH348" s="38"/>
      <c r="AI348" s="38"/>
      <c r="AJ348" s="38"/>
      <c r="AK348" s="38"/>
      <c r="AL348" s="38"/>
      <c r="AM348" s="38"/>
      <c r="AN348" s="38"/>
    </row>
    <row r="349" spans="34:40" x14ac:dyDescent="0.3">
      <c r="AH349" s="38"/>
      <c r="AI349" s="38"/>
      <c r="AJ349" s="38"/>
      <c r="AK349" s="38"/>
      <c r="AL349" s="38"/>
      <c r="AM349" s="38"/>
      <c r="AN349" s="38"/>
    </row>
    <row r="350" spans="34:40" x14ac:dyDescent="0.3">
      <c r="AH350" s="38"/>
      <c r="AI350" s="38"/>
      <c r="AJ350" s="38"/>
      <c r="AK350" s="38"/>
      <c r="AL350" s="38"/>
      <c r="AM350" s="38"/>
      <c r="AN350" s="38"/>
    </row>
    <row r="351" spans="34:40" x14ac:dyDescent="0.3">
      <c r="AH351" s="38"/>
      <c r="AI351" s="38"/>
      <c r="AJ351" s="38"/>
      <c r="AK351" s="38"/>
      <c r="AL351" s="38"/>
      <c r="AM351" s="38"/>
      <c r="AN351" s="38"/>
    </row>
    <row r="352" spans="34:40" x14ac:dyDescent="0.3">
      <c r="AH352" s="38"/>
      <c r="AI352" s="38"/>
      <c r="AJ352" s="38"/>
      <c r="AK352" s="38"/>
      <c r="AL352" s="38"/>
      <c r="AM352" s="38"/>
      <c r="AN352" s="38"/>
    </row>
    <row r="353" spans="34:40" x14ac:dyDescent="0.3">
      <c r="AH353" s="38"/>
      <c r="AI353" s="38"/>
      <c r="AJ353" s="38"/>
      <c r="AK353" s="38"/>
      <c r="AL353" s="38"/>
      <c r="AM353" s="38"/>
      <c r="AN353" s="38"/>
    </row>
    <row r="354" spans="34:40" x14ac:dyDescent="0.3">
      <c r="AH354" s="38"/>
      <c r="AI354" s="38"/>
      <c r="AJ354" s="38"/>
      <c r="AK354" s="38"/>
      <c r="AL354" s="38"/>
      <c r="AM354" s="38"/>
      <c r="AN354" s="38"/>
    </row>
    <row r="355" spans="34:40" x14ac:dyDescent="0.3">
      <c r="AH355" s="38"/>
      <c r="AI355" s="38"/>
      <c r="AJ355" s="38"/>
      <c r="AK355" s="38"/>
      <c r="AL355" s="38"/>
      <c r="AM355" s="38"/>
      <c r="AN355" s="38"/>
    </row>
    <row r="356" spans="34:40" x14ac:dyDescent="0.3">
      <c r="AH356" s="38"/>
      <c r="AI356" s="38"/>
      <c r="AJ356" s="38"/>
      <c r="AK356" s="38"/>
      <c r="AL356" s="38"/>
      <c r="AM356" s="38"/>
      <c r="AN356" s="38"/>
    </row>
    <row r="357" spans="34:40" x14ac:dyDescent="0.3">
      <c r="AH357" s="38"/>
      <c r="AI357" s="38"/>
      <c r="AJ357" s="38"/>
      <c r="AK357" s="38"/>
      <c r="AL357" s="38"/>
      <c r="AM357" s="38"/>
      <c r="AN357" s="38"/>
    </row>
    <row r="358" spans="34:40" x14ac:dyDescent="0.3">
      <c r="AH358" s="38"/>
      <c r="AI358" s="38"/>
      <c r="AJ358" s="38"/>
      <c r="AK358" s="38"/>
      <c r="AL358" s="38"/>
      <c r="AM358" s="38"/>
      <c r="AN358" s="38"/>
    </row>
    <row r="359" spans="34:40" x14ac:dyDescent="0.3">
      <c r="AH359" s="38"/>
      <c r="AI359" s="38"/>
      <c r="AJ359" s="38"/>
      <c r="AK359" s="38"/>
      <c r="AL359" s="38"/>
      <c r="AM359" s="38"/>
      <c r="AN359" s="38"/>
    </row>
    <row r="360" spans="34:40" x14ac:dyDescent="0.3">
      <c r="AH360" s="38"/>
      <c r="AI360" s="38"/>
      <c r="AJ360" s="38"/>
      <c r="AK360" s="38"/>
      <c r="AL360" s="38"/>
      <c r="AM360" s="38"/>
      <c r="AN360" s="38"/>
    </row>
    <row r="361" spans="34:40" x14ac:dyDescent="0.3">
      <c r="AH361" s="38"/>
      <c r="AI361" s="38"/>
      <c r="AJ361" s="38"/>
      <c r="AK361" s="38"/>
      <c r="AL361" s="38"/>
      <c r="AM361" s="38"/>
      <c r="AN361" s="38"/>
    </row>
    <row r="362" spans="34:40" x14ac:dyDescent="0.3">
      <c r="AH362" s="38"/>
      <c r="AI362" s="38"/>
      <c r="AJ362" s="38"/>
      <c r="AK362" s="38"/>
      <c r="AL362" s="38"/>
      <c r="AM362" s="38"/>
      <c r="AN362" s="38"/>
    </row>
    <row r="363" spans="34:40" x14ac:dyDescent="0.3">
      <c r="AH363" s="38"/>
      <c r="AI363" s="38"/>
      <c r="AJ363" s="38"/>
      <c r="AK363" s="38"/>
      <c r="AL363" s="38"/>
      <c r="AM363" s="38"/>
      <c r="AN363" s="38"/>
    </row>
    <row r="364" spans="34:40" x14ac:dyDescent="0.3">
      <c r="AH364" s="38"/>
      <c r="AI364" s="38"/>
      <c r="AJ364" s="38"/>
      <c r="AK364" s="38"/>
      <c r="AL364" s="38"/>
      <c r="AM364" s="38"/>
      <c r="AN364" s="38"/>
    </row>
    <row r="365" spans="34:40" x14ac:dyDescent="0.3">
      <c r="AH365" s="38"/>
      <c r="AI365" s="38"/>
      <c r="AJ365" s="38"/>
      <c r="AK365" s="38"/>
      <c r="AL365" s="38"/>
      <c r="AM365" s="38"/>
      <c r="AN365" s="38"/>
    </row>
    <row r="366" spans="34:40" x14ac:dyDescent="0.3">
      <c r="AH366" s="38"/>
      <c r="AI366" s="38"/>
      <c r="AJ366" s="38"/>
      <c r="AK366" s="38"/>
      <c r="AL366" s="38"/>
      <c r="AM366" s="38"/>
      <c r="AN366" s="38"/>
    </row>
    <row r="367" spans="34:40" x14ac:dyDescent="0.3">
      <c r="AH367" s="38"/>
      <c r="AI367" s="38"/>
      <c r="AJ367" s="38"/>
      <c r="AK367" s="38"/>
      <c r="AL367" s="38"/>
      <c r="AM367" s="38"/>
      <c r="AN367" s="38"/>
    </row>
    <row r="368" spans="34:40" x14ac:dyDescent="0.3">
      <c r="AH368" s="38"/>
      <c r="AI368" s="38"/>
      <c r="AJ368" s="38"/>
      <c r="AK368" s="38"/>
      <c r="AL368" s="38"/>
      <c r="AM368" s="38"/>
      <c r="AN368" s="38"/>
    </row>
    <row r="369" spans="34:40" x14ac:dyDescent="0.3">
      <c r="AH369" s="38"/>
      <c r="AI369" s="38"/>
      <c r="AJ369" s="38"/>
      <c r="AK369" s="38"/>
      <c r="AL369" s="38"/>
      <c r="AM369" s="38"/>
      <c r="AN369" s="38"/>
    </row>
    <row r="370" spans="34:40" x14ac:dyDescent="0.3">
      <c r="AH370" s="38"/>
      <c r="AI370" s="38"/>
      <c r="AJ370" s="38"/>
      <c r="AK370" s="38"/>
      <c r="AL370" s="38"/>
      <c r="AM370" s="38"/>
      <c r="AN370" s="38"/>
    </row>
    <row r="371" spans="34:40" x14ac:dyDescent="0.3">
      <c r="AH371" s="38"/>
      <c r="AI371" s="38"/>
      <c r="AJ371" s="38"/>
      <c r="AK371" s="38"/>
      <c r="AL371" s="38"/>
      <c r="AM371" s="38"/>
      <c r="AN371" s="38"/>
    </row>
    <row r="372" spans="34:40" x14ac:dyDescent="0.3">
      <c r="AH372" s="38"/>
      <c r="AI372" s="38"/>
      <c r="AJ372" s="38"/>
      <c r="AK372" s="38"/>
      <c r="AL372" s="38"/>
      <c r="AM372" s="38"/>
      <c r="AN372" s="38"/>
    </row>
    <row r="373" spans="34:40" x14ac:dyDescent="0.3">
      <c r="AH373" s="38"/>
      <c r="AI373" s="38"/>
      <c r="AJ373" s="38"/>
      <c r="AK373" s="38"/>
      <c r="AL373" s="38"/>
      <c r="AM373" s="38"/>
      <c r="AN373" s="38"/>
    </row>
    <row r="374" spans="34:40" x14ac:dyDescent="0.3">
      <c r="AH374" s="38"/>
      <c r="AI374" s="38"/>
      <c r="AJ374" s="38"/>
      <c r="AK374" s="38"/>
      <c r="AL374" s="38"/>
      <c r="AM374" s="38"/>
      <c r="AN374" s="38"/>
    </row>
    <row r="375" spans="34:40" x14ac:dyDescent="0.3">
      <c r="AH375" s="38"/>
      <c r="AI375" s="38"/>
      <c r="AJ375" s="38"/>
      <c r="AK375" s="38"/>
      <c r="AL375" s="38"/>
      <c r="AM375" s="38"/>
      <c r="AN375" s="38"/>
    </row>
    <row r="376" spans="34:40" x14ac:dyDescent="0.3">
      <c r="AH376" s="38"/>
      <c r="AI376" s="38"/>
      <c r="AJ376" s="38"/>
      <c r="AK376" s="38"/>
      <c r="AL376" s="38"/>
      <c r="AM376" s="38"/>
      <c r="AN376" s="38"/>
    </row>
    <row r="377" spans="34:40" x14ac:dyDescent="0.3">
      <c r="AH377" s="38"/>
      <c r="AI377" s="38"/>
      <c r="AJ377" s="38"/>
      <c r="AK377" s="38"/>
      <c r="AL377" s="38"/>
      <c r="AM377" s="38"/>
      <c r="AN377" s="38"/>
    </row>
    <row r="378" spans="34:40" x14ac:dyDescent="0.3">
      <c r="AH378" s="38"/>
      <c r="AI378" s="38"/>
      <c r="AJ378" s="38"/>
      <c r="AK378" s="38"/>
      <c r="AL378" s="38"/>
      <c r="AM378" s="38"/>
      <c r="AN378" s="38"/>
    </row>
    <row r="379" spans="34:40" x14ac:dyDescent="0.3">
      <c r="AH379" s="38"/>
      <c r="AI379" s="38"/>
      <c r="AJ379" s="38"/>
      <c r="AK379" s="38"/>
      <c r="AL379" s="38"/>
      <c r="AM379" s="38"/>
      <c r="AN379" s="38"/>
    </row>
    <row r="380" spans="34:40" x14ac:dyDescent="0.3">
      <c r="AH380" s="38"/>
      <c r="AI380" s="38"/>
      <c r="AJ380" s="38"/>
      <c r="AK380" s="38"/>
      <c r="AL380" s="38"/>
      <c r="AM380" s="38"/>
      <c r="AN380" s="38"/>
    </row>
    <row r="381" spans="34:40" x14ac:dyDescent="0.3">
      <c r="AH381" s="38"/>
      <c r="AI381" s="38"/>
      <c r="AJ381" s="38"/>
      <c r="AK381" s="38"/>
      <c r="AL381" s="38"/>
      <c r="AM381" s="38"/>
      <c r="AN381" s="38"/>
    </row>
    <row r="382" spans="34:40" x14ac:dyDescent="0.3">
      <c r="AH382" s="38"/>
      <c r="AI382" s="38"/>
      <c r="AJ382" s="38"/>
      <c r="AK382" s="38"/>
      <c r="AL382" s="38"/>
      <c r="AM382" s="38"/>
      <c r="AN382" s="38"/>
    </row>
    <row r="383" spans="34:40" x14ac:dyDescent="0.3">
      <c r="AH383" s="38"/>
      <c r="AI383" s="38"/>
      <c r="AJ383" s="38"/>
      <c r="AK383" s="38"/>
      <c r="AL383" s="38"/>
      <c r="AM383" s="38"/>
      <c r="AN383" s="38"/>
    </row>
    <row r="384" spans="34:40" x14ac:dyDescent="0.3">
      <c r="AH384" s="38"/>
      <c r="AI384" s="38"/>
      <c r="AJ384" s="38"/>
      <c r="AK384" s="38"/>
      <c r="AL384" s="38"/>
      <c r="AM384" s="38"/>
      <c r="AN384" s="38"/>
    </row>
    <row r="385" spans="34:40" x14ac:dyDescent="0.3">
      <c r="AH385" s="38"/>
      <c r="AI385" s="38"/>
      <c r="AJ385" s="38"/>
      <c r="AK385" s="38"/>
      <c r="AL385" s="38"/>
      <c r="AM385" s="38"/>
      <c r="AN385" s="38"/>
    </row>
    <row r="386" spans="34:40" x14ac:dyDescent="0.3">
      <c r="AH386" s="38"/>
      <c r="AI386" s="38"/>
      <c r="AJ386" s="38"/>
      <c r="AK386" s="38"/>
      <c r="AL386" s="38"/>
      <c r="AM386" s="38"/>
      <c r="AN386" s="38"/>
    </row>
    <row r="387" spans="34:40" x14ac:dyDescent="0.3">
      <c r="AH387" s="38"/>
      <c r="AI387" s="38"/>
      <c r="AJ387" s="38"/>
      <c r="AK387" s="38"/>
      <c r="AL387" s="38"/>
      <c r="AM387" s="38"/>
      <c r="AN387" s="38"/>
    </row>
    <row r="388" spans="34:40" x14ac:dyDescent="0.3">
      <c r="AH388" s="38"/>
      <c r="AI388" s="38"/>
      <c r="AJ388" s="38"/>
      <c r="AK388" s="38"/>
      <c r="AL388" s="38"/>
      <c r="AM388" s="38"/>
      <c r="AN388" s="38"/>
    </row>
    <row r="389" spans="34:40" x14ac:dyDescent="0.3">
      <c r="AH389" s="38"/>
      <c r="AI389" s="38"/>
      <c r="AJ389" s="38"/>
      <c r="AK389" s="38"/>
      <c r="AL389" s="38"/>
      <c r="AM389" s="38"/>
      <c r="AN389" s="38"/>
    </row>
    <row r="390" spans="34:40" x14ac:dyDescent="0.3">
      <c r="AH390" s="38"/>
      <c r="AI390" s="38"/>
      <c r="AJ390" s="38"/>
      <c r="AK390" s="38"/>
      <c r="AL390" s="38"/>
      <c r="AM390" s="38"/>
      <c r="AN390" s="38"/>
    </row>
    <row r="391" spans="34:40" x14ac:dyDescent="0.3">
      <c r="AH391" s="38"/>
      <c r="AI391" s="38"/>
      <c r="AJ391" s="38"/>
      <c r="AK391" s="38"/>
      <c r="AL391" s="38"/>
      <c r="AM391" s="38"/>
      <c r="AN391" s="38"/>
    </row>
    <row r="392" spans="34:40" x14ac:dyDescent="0.3">
      <c r="AH392" s="38"/>
      <c r="AI392" s="38"/>
      <c r="AJ392" s="38"/>
      <c r="AK392" s="38"/>
      <c r="AL392" s="38"/>
      <c r="AM392" s="38"/>
      <c r="AN392" s="38"/>
    </row>
    <row r="393" spans="34:40" x14ac:dyDescent="0.3">
      <c r="AH393" s="38"/>
      <c r="AI393" s="38"/>
      <c r="AJ393" s="38"/>
      <c r="AK393" s="38"/>
      <c r="AL393" s="38"/>
      <c r="AM393" s="38"/>
      <c r="AN393" s="38"/>
    </row>
    <row r="394" spans="34:40" x14ac:dyDescent="0.3">
      <c r="AH394" s="38"/>
      <c r="AI394" s="38"/>
      <c r="AJ394" s="38"/>
      <c r="AK394" s="38"/>
      <c r="AL394" s="38"/>
      <c r="AM394" s="38"/>
      <c r="AN394" s="38"/>
    </row>
    <row r="395" spans="34:40" x14ac:dyDescent="0.3">
      <c r="AH395" s="38"/>
      <c r="AI395" s="38"/>
      <c r="AJ395" s="38"/>
      <c r="AK395" s="38"/>
      <c r="AL395" s="38"/>
      <c r="AM395" s="38"/>
      <c r="AN395" s="38"/>
    </row>
    <row r="396" spans="34:40" x14ac:dyDescent="0.3">
      <c r="AH396" s="38"/>
      <c r="AI396" s="38"/>
      <c r="AJ396" s="38"/>
      <c r="AK396" s="38"/>
      <c r="AL396" s="38"/>
      <c r="AM396" s="38"/>
      <c r="AN396" s="38"/>
    </row>
    <row r="397" spans="34:40" x14ac:dyDescent="0.3">
      <c r="AH397" s="38"/>
      <c r="AI397" s="38"/>
      <c r="AJ397" s="38"/>
      <c r="AK397" s="38"/>
      <c r="AL397" s="38"/>
      <c r="AM397" s="38"/>
      <c r="AN397" s="38"/>
    </row>
    <row r="398" spans="34:40" x14ac:dyDescent="0.3">
      <c r="AH398" s="38"/>
      <c r="AI398" s="38"/>
      <c r="AJ398" s="38"/>
      <c r="AK398" s="38"/>
      <c r="AL398" s="38"/>
      <c r="AM398" s="38"/>
      <c r="AN398" s="38"/>
    </row>
    <row r="399" spans="34:40" x14ac:dyDescent="0.3">
      <c r="AH399" s="38"/>
      <c r="AI399" s="38"/>
      <c r="AJ399" s="38"/>
      <c r="AK399" s="38"/>
      <c r="AL399" s="38"/>
      <c r="AM399" s="38"/>
      <c r="AN399" s="38"/>
    </row>
    <row r="400" spans="34:40" x14ac:dyDescent="0.3">
      <c r="AH400" s="38"/>
      <c r="AI400" s="38"/>
      <c r="AJ400" s="38"/>
      <c r="AK400" s="38"/>
      <c r="AL400" s="38"/>
      <c r="AM400" s="38"/>
      <c r="AN400" s="38"/>
    </row>
    <row r="401" spans="34:40" x14ac:dyDescent="0.3">
      <c r="AH401" s="38"/>
      <c r="AI401" s="38"/>
      <c r="AJ401" s="38"/>
      <c r="AK401" s="38"/>
      <c r="AL401" s="38"/>
      <c r="AM401" s="38"/>
      <c r="AN401" s="38"/>
    </row>
    <row r="402" spans="34:40" x14ac:dyDescent="0.3">
      <c r="AH402" s="38"/>
      <c r="AI402" s="38"/>
      <c r="AJ402" s="38"/>
      <c r="AK402" s="38"/>
      <c r="AL402" s="38"/>
      <c r="AM402" s="38"/>
      <c r="AN402" s="38"/>
    </row>
    <row r="403" spans="34:40" x14ac:dyDescent="0.3">
      <c r="AH403" s="38"/>
      <c r="AI403" s="38"/>
      <c r="AJ403" s="38"/>
      <c r="AK403" s="38"/>
      <c r="AL403" s="38"/>
      <c r="AM403" s="38"/>
      <c r="AN403" s="38"/>
    </row>
    <row r="404" spans="34:40" x14ac:dyDescent="0.3">
      <c r="AH404" s="38"/>
      <c r="AI404" s="38"/>
      <c r="AJ404" s="38"/>
      <c r="AK404" s="38"/>
      <c r="AL404" s="38"/>
      <c r="AM404" s="38"/>
      <c r="AN404" s="38"/>
    </row>
    <row r="405" spans="34:40" x14ac:dyDescent="0.3">
      <c r="AH405" s="38"/>
      <c r="AI405" s="38"/>
      <c r="AJ405" s="38"/>
      <c r="AK405" s="38"/>
      <c r="AL405" s="38"/>
      <c r="AM405" s="38"/>
      <c r="AN405" s="38"/>
    </row>
    <row r="406" spans="34:40" x14ac:dyDescent="0.3">
      <c r="AH406" s="38"/>
      <c r="AI406" s="38"/>
      <c r="AJ406" s="38"/>
      <c r="AK406" s="38"/>
      <c r="AL406" s="38"/>
      <c r="AM406" s="38"/>
      <c r="AN406" s="38"/>
    </row>
    <row r="407" spans="34:40" x14ac:dyDescent="0.3">
      <c r="AH407" s="38"/>
      <c r="AI407" s="38"/>
      <c r="AJ407" s="38"/>
      <c r="AK407" s="38"/>
      <c r="AL407" s="38"/>
      <c r="AM407" s="38"/>
      <c r="AN407" s="38"/>
    </row>
    <row r="408" spans="34:40" x14ac:dyDescent="0.3">
      <c r="AH408" s="38"/>
      <c r="AI408" s="38"/>
      <c r="AJ408" s="38"/>
      <c r="AK408" s="38"/>
      <c r="AL408" s="38"/>
      <c r="AM408" s="38"/>
      <c r="AN408" s="38"/>
    </row>
    <row r="409" spans="34:40" x14ac:dyDescent="0.3">
      <c r="AH409" s="38"/>
      <c r="AI409" s="38"/>
      <c r="AJ409" s="38"/>
      <c r="AK409" s="38"/>
      <c r="AL409" s="38"/>
      <c r="AM409" s="38"/>
      <c r="AN409" s="38"/>
    </row>
    <row r="410" spans="34:40" x14ac:dyDescent="0.3">
      <c r="AH410" s="38"/>
      <c r="AI410" s="38"/>
      <c r="AJ410" s="38"/>
      <c r="AK410" s="38"/>
      <c r="AL410" s="38"/>
      <c r="AM410" s="38"/>
      <c r="AN410" s="38"/>
    </row>
    <row r="411" spans="34:40" x14ac:dyDescent="0.3">
      <c r="AH411" s="38"/>
      <c r="AI411" s="38"/>
      <c r="AJ411" s="38"/>
      <c r="AK411" s="38"/>
      <c r="AL411" s="38"/>
      <c r="AM411" s="38"/>
      <c r="AN411" s="38"/>
    </row>
    <row r="412" spans="34:40" x14ac:dyDescent="0.3">
      <c r="AH412" s="38"/>
      <c r="AI412" s="38"/>
      <c r="AJ412" s="38"/>
      <c r="AK412" s="38"/>
      <c r="AL412" s="38"/>
      <c r="AM412" s="38"/>
      <c r="AN412" s="38"/>
    </row>
    <row r="413" spans="34:40" x14ac:dyDescent="0.3">
      <c r="AH413" s="38"/>
      <c r="AI413" s="38"/>
      <c r="AJ413" s="38"/>
      <c r="AK413" s="38"/>
      <c r="AL413" s="38"/>
      <c r="AM413" s="38"/>
      <c r="AN413" s="38"/>
    </row>
    <row r="414" spans="34:40" x14ac:dyDescent="0.3">
      <c r="AH414" s="38"/>
      <c r="AI414" s="38"/>
      <c r="AJ414" s="38"/>
      <c r="AK414" s="38"/>
      <c r="AL414" s="38"/>
      <c r="AM414" s="38"/>
      <c r="AN414" s="38"/>
    </row>
    <row r="415" spans="34:40" x14ac:dyDescent="0.3">
      <c r="AH415" s="38"/>
      <c r="AI415" s="38"/>
      <c r="AJ415" s="38"/>
      <c r="AK415" s="38"/>
      <c r="AL415" s="38"/>
      <c r="AM415" s="38"/>
      <c r="AN415" s="38"/>
    </row>
    <row r="416" spans="34:40" x14ac:dyDescent="0.3">
      <c r="AH416" s="38"/>
      <c r="AI416" s="38"/>
      <c r="AJ416" s="38"/>
      <c r="AK416" s="38"/>
      <c r="AL416" s="38"/>
      <c r="AM416" s="38"/>
      <c r="AN416" s="38"/>
    </row>
    <row r="417" spans="34:40" x14ac:dyDescent="0.3">
      <c r="AH417" s="38"/>
      <c r="AI417" s="38"/>
      <c r="AJ417" s="38"/>
      <c r="AK417" s="38"/>
      <c r="AL417" s="38"/>
      <c r="AM417" s="38"/>
      <c r="AN417" s="38"/>
    </row>
    <row r="418" spans="34:40" x14ac:dyDescent="0.3">
      <c r="AH418" s="38"/>
      <c r="AI418" s="38"/>
      <c r="AJ418" s="38"/>
      <c r="AK418" s="38"/>
      <c r="AL418" s="38"/>
      <c r="AM418" s="38"/>
      <c r="AN418" s="38"/>
    </row>
    <row r="419" spans="34:40" x14ac:dyDescent="0.3">
      <c r="AH419" s="38"/>
      <c r="AI419" s="38"/>
      <c r="AJ419" s="38"/>
      <c r="AK419" s="38"/>
      <c r="AL419" s="38"/>
      <c r="AM419" s="38"/>
      <c r="AN419" s="38"/>
    </row>
    <row r="420" spans="34:40" x14ac:dyDescent="0.3">
      <c r="AH420" s="38"/>
      <c r="AI420" s="38"/>
      <c r="AJ420" s="38"/>
      <c r="AK420" s="38"/>
      <c r="AL420" s="38"/>
      <c r="AM420" s="38"/>
      <c r="AN420" s="38"/>
    </row>
    <row r="421" spans="34:40" x14ac:dyDescent="0.3">
      <c r="AH421" s="38"/>
      <c r="AI421" s="38"/>
      <c r="AJ421" s="38"/>
      <c r="AK421" s="38"/>
      <c r="AL421" s="38"/>
      <c r="AM421" s="38"/>
      <c r="AN421" s="38"/>
    </row>
    <row r="422" spans="34:40" x14ac:dyDescent="0.3">
      <c r="AH422" s="38"/>
      <c r="AI422" s="38"/>
      <c r="AJ422" s="38"/>
      <c r="AK422" s="38"/>
      <c r="AL422" s="38"/>
      <c r="AM422" s="38"/>
      <c r="AN422" s="38"/>
    </row>
    <row r="423" spans="34:40" x14ac:dyDescent="0.3">
      <c r="AH423" s="38"/>
      <c r="AI423" s="38"/>
      <c r="AJ423" s="38"/>
      <c r="AK423" s="38"/>
      <c r="AL423" s="38"/>
      <c r="AM423" s="38"/>
      <c r="AN423" s="38"/>
    </row>
    <row r="424" spans="34:40" x14ac:dyDescent="0.3">
      <c r="AH424" s="38"/>
      <c r="AI424" s="38"/>
      <c r="AJ424" s="38"/>
      <c r="AK424" s="38"/>
      <c r="AL424" s="38"/>
      <c r="AM424" s="38"/>
      <c r="AN424" s="38"/>
    </row>
    <row r="425" spans="34:40" x14ac:dyDescent="0.3">
      <c r="AH425" s="38"/>
      <c r="AI425" s="38"/>
      <c r="AJ425" s="38"/>
      <c r="AK425" s="38"/>
      <c r="AL425" s="38"/>
      <c r="AM425" s="38"/>
      <c r="AN425" s="38"/>
    </row>
    <row r="426" spans="34:40" x14ac:dyDescent="0.3">
      <c r="AH426" s="38"/>
      <c r="AI426" s="38"/>
      <c r="AJ426" s="38"/>
      <c r="AK426" s="38"/>
      <c r="AL426" s="38"/>
      <c r="AM426" s="38"/>
      <c r="AN426" s="38"/>
    </row>
    <row r="427" spans="34:40" x14ac:dyDescent="0.3">
      <c r="AH427" s="38"/>
      <c r="AI427" s="38"/>
      <c r="AJ427" s="38"/>
      <c r="AK427" s="38"/>
      <c r="AL427" s="38"/>
      <c r="AM427" s="38"/>
      <c r="AN427" s="38"/>
    </row>
    <row r="428" spans="34:40" x14ac:dyDescent="0.3">
      <c r="AH428" s="38"/>
      <c r="AI428" s="38"/>
      <c r="AJ428" s="38"/>
      <c r="AK428" s="38"/>
      <c r="AL428" s="38"/>
      <c r="AM428" s="38"/>
      <c r="AN428" s="38"/>
    </row>
    <row r="429" spans="34:40" x14ac:dyDescent="0.3">
      <c r="AH429" s="38"/>
      <c r="AI429" s="38"/>
      <c r="AJ429" s="38"/>
      <c r="AK429" s="38"/>
      <c r="AL429" s="38"/>
      <c r="AM429" s="38"/>
      <c r="AN429" s="38"/>
    </row>
    <row r="430" spans="34:40" x14ac:dyDescent="0.3">
      <c r="AH430" s="38"/>
      <c r="AI430" s="38"/>
      <c r="AJ430" s="38"/>
      <c r="AK430" s="38"/>
      <c r="AL430" s="38"/>
      <c r="AM430" s="38"/>
      <c r="AN430" s="38"/>
    </row>
    <row r="431" spans="34:40" x14ac:dyDescent="0.3">
      <c r="AH431" s="38"/>
      <c r="AI431" s="38"/>
      <c r="AJ431" s="38"/>
      <c r="AK431" s="38"/>
      <c r="AL431" s="38"/>
      <c r="AM431" s="38"/>
      <c r="AN431" s="38"/>
    </row>
    <row r="432" spans="34:40" x14ac:dyDescent="0.3">
      <c r="AH432" s="38"/>
      <c r="AI432" s="38"/>
      <c r="AJ432" s="38"/>
      <c r="AK432" s="38"/>
      <c r="AL432" s="38"/>
      <c r="AM432" s="38"/>
      <c r="AN432" s="38"/>
    </row>
    <row r="433" spans="34:40" x14ac:dyDescent="0.3">
      <c r="AH433" s="38"/>
      <c r="AI433" s="38"/>
      <c r="AJ433" s="38"/>
      <c r="AK433" s="38"/>
      <c r="AL433" s="38"/>
      <c r="AM433" s="38"/>
      <c r="AN433" s="38"/>
    </row>
    <row r="434" spans="34:40" x14ac:dyDescent="0.3">
      <c r="AH434" s="38"/>
      <c r="AI434" s="38"/>
      <c r="AJ434" s="38"/>
      <c r="AK434" s="38"/>
      <c r="AL434" s="38"/>
      <c r="AM434" s="38"/>
      <c r="AN434" s="38"/>
    </row>
    <row r="435" spans="34:40" x14ac:dyDescent="0.3">
      <c r="AH435" s="38"/>
      <c r="AI435" s="38"/>
      <c r="AJ435" s="38"/>
      <c r="AK435" s="38"/>
      <c r="AL435" s="38"/>
      <c r="AM435" s="38"/>
      <c r="AN435" s="38"/>
    </row>
    <row r="436" spans="34:40" x14ac:dyDescent="0.3">
      <c r="AH436" s="38"/>
      <c r="AI436" s="38"/>
      <c r="AJ436" s="38"/>
      <c r="AK436" s="38"/>
      <c r="AL436" s="38"/>
      <c r="AM436" s="38"/>
      <c r="AN436" s="38"/>
    </row>
    <row r="437" spans="34:40" x14ac:dyDescent="0.3">
      <c r="AH437" s="38"/>
      <c r="AI437" s="38"/>
      <c r="AJ437" s="38"/>
      <c r="AK437" s="38"/>
      <c r="AL437" s="38"/>
      <c r="AM437" s="38"/>
      <c r="AN437" s="38"/>
    </row>
    <row r="438" spans="34:40" x14ac:dyDescent="0.3">
      <c r="AH438" s="38"/>
      <c r="AI438" s="38"/>
      <c r="AJ438" s="38"/>
      <c r="AK438" s="38"/>
      <c r="AL438" s="38"/>
      <c r="AM438" s="38"/>
      <c r="AN438" s="38"/>
    </row>
    <row r="439" spans="34:40" x14ac:dyDescent="0.3">
      <c r="AH439" s="38"/>
      <c r="AI439" s="38"/>
      <c r="AJ439" s="38"/>
      <c r="AK439" s="38"/>
      <c r="AL439" s="38"/>
      <c r="AM439" s="38"/>
      <c r="AN439" s="38"/>
    </row>
    <row r="440" spans="34:40" x14ac:dyDescent="0.3">
      <c r="AH440" s="38"/>
      <c r="AI440" s="38"/>
      <c r="AJ440" s="38"/>
      <c r="AK440" s="38"/>
      <c r="AL440" s="38"/>
      <c r="AM440" s="38"/>
      <c r="AN440" s="38"/>
    </row>
    <row r="441" spans="34:40" x14ac:dyDescent="0.3">
      <c r="AH441" s="38"/>
      <c r="AI441" s="38"/>
      <c r="AJ441" s="38"/>
      <c r="AK441" s="38"/>
      <c r="AL441" s="38"/>
      <c r="AM441" s="38"/>
      <c r="AN441" s="38"/>
    </row>
    <row r="442" spans="34:40" x14ac:dyDescent="0.3">
      <c r="AH442" s="38"/>
      <c r="AI442" s="38"/>
      <c r="AJ442" s="38"/>
      <c r="AK442" s="38"/>
      <c r="AL442" s="38"/>
      <c r="AM442" s="38"/>
      <c r="AN442" s="38"/>
    </row>
    <row r="443" spans="34:40" x14ac:dyDescent="0.3">
      <c r="AH443" s="38"/>
      <c r="AI443" s="38"/>
      <c r="AJ443" s="38"/>
      <c r="AK443" s="38"/>
      <c r="AL443" s="38"/>
      <c r="AM443" s="38"/>
      <c r="AN443" s="38"/>
    </row>
    <row r="444" spans="34:40" x14ac:dyDescent="0.3">
      <c r="AH444" s="38"/>
      <c r="AI444" s="38"/>
      <c r="AJ444" s="38"/>
      <c r="AK444" s="38"/>
      <c r="AL444" s="38"/>
      <c r="AM444" s="38"/>
      <c r="AN444" s="38"/>
    </row>
    <row r="445" spans="34:40" x14ac:dyDescent="0.3">
      <c r="AH445" s="38"/>
      <c r="AI445" s="38"/>
      <c r="AJ445" s="38"/>
      <c r="AK445" s="38"/>
      <c r="AL445" s="38"/>
      <c r="AM445" s="38"/>
      <c r="AN445" s="38"/>
    </row>
    <row r="446" spans="34:40" x14ac:dyDescent="0.3">
      <c r="AH446" s="38"/>
      <c r="AI446" s="38"/>
      <c r="AJ446" s="38"/>
      <c r="AK446" s="38"/>
      <c r="AL446" s="38"/>
      <c r="AM446" s="38"/>
      <c r="AN446" s="38"/>
    </row>
    <row r="447" spans="34:40" x14ac:dyDescent="0.3">
      <c r="AH447" s="38"/>
      <c r="AI447" s="38"/>
      <c r="AJ447" s="38"/>
      <c r="AK447" s="38"/>
      <c r="AL447" s="38"/>
      <c r="AM447" s="38"/>
      <c r="AN447" s="38"/>
    </row>
    <row r="448" spans="34:40" x14ac:dyDescent="0.3">
      <c r="AH448" s="38"/>
      <c r="AI448" s="38"/>
      <c r="AJ448" s="38"/>
      <c r="AK448" s="38"/>
      <c r="AL448" s="38"/>
      <c r="AM448" s="38"/>
      <c r="AN448" s="38"/>
    </row>
    <row r="449" spans="34:40" x14ac:dyDescent="0.3">
      <c r="AH449" s="38"/>
      <c r="AI449" s="38"/>
      <c r="AJ449" s="38"/>
      <c r="AK449" s="38"/>
      <c r="AL449" s="38"/>
      <c r="AM449" s="38"/>
      <c r="AN449" s="38"/>
    </row>
    <row r="450" spans="34:40" x14ac:dyDescent="0.3">
      <c r="AH450" s="38"/>
      <c r="AI450" s="38"/>
      <c r="AJ450" s="38"/>
      <c r="AK450" s="38"/>
      <c r="AL450" s="38"/>
      <c r="AM450" s="38"/>
      <c r="AN450" s="38"/>
    </row>
    <row r="451" spans="34:40" x14ac:dyDescent="0.3">
      <c r="AH451" s="38"/>
      <c r="AI451" s="38"/>
      <c r="AJ451" s="38"/>
      <c r="AK451" s="38"/>
      <c r="AL451" s="38"/>
      <c r="AM451" s="38"/>
      <c r="AN451" s="38"/>
    </row>
    <row r="452" spans="34:40" x14ac:dyDescent="0.3">
      <c r="AH452" s="38"/>
      <c r="AI452" s="38"/>
      <c r="AJ452" s="38"/>
      <c r="AK452" s="38"/>
      <c r="AL452" s="38"/>
      <c r="AM452" s="38"/>
      <c r="AN452" s="38"/>
    </row>
    <row r="453" spans="34:40" x14ac:dyDescent="0.3">
      <c r="AH453" s="38"/>
      <c r="AI453" s="38"/>
      <c r="AJ453" s="38"/>
      <c r="AK453" s="38"/>
      <c r="AL453" s="38"/>
      <c r="AM453" s="38"/>
      <c r="AN453" s="38"/>
    </row>
    <row r="454" spans="34:40" x14ac:dyDescent="0.3">
      <c r="AH454" s="38"/>
      <c r="AI454" s="38"/>
      <c r="AJ454" s="38"/>
      <c r="AK454" s="38"/>
      <c r="AL454" s="38"/>
      <c r="AM454" s="38"/>
      <c r="AN454" s="38"/>
    </row>
    <row r="455" spans="34:40" x14ac:dyDescent="0.3">
      <c r="AH455" s="38"/>
      <c r="AI455" s="38"/>
      <c r="AJ455" s="38"/>
      <c r="AK455" s="38"/>
      <c r="AL455" s="38"/>
      <c r="AM455" s="38"/>
      <c r="AN455" s="38"/>
    </row>
    <row r="456" spans="34:40" x14ac:dyDescent="0.3">
      <c r="AH456" s="38"/>
      <c r="AI456" s="38"/>
      <c r="AJ456" s="38"/>
      <c r="AK456" s="38"/>
      <c r="AL456" s="38"/>
      <c r="AM456" s="38"/>
      <c r="AN456" s="38"/>
    </row>
    <row r="457" spans="34:40" x14ac:dyDescent="0.3">
      <c r="AH457" s="38"/>
      <c r="AI457" s="38"/>
      <c r="AJ457" s="38"/>
      <c r="AK457" s="38"/>
      <c r="AL457" s="38"/>
      <c r="AM457" s="38"/>
      <c r="AN457" s="38"/>
    </row>
    <row r="458" spans="34:40" x14ac:dyDescent="0.3">
      <c r="AH458" s="38"/>
      <c r="AI458" s="38"/>
      <c r="AJ458" s="38"/>
      <c r="AK458" s="38"/>
      <c r="AL458" s="38"/>
      <c r="AM458" s="38"/>
      <c r="AN458" s="38"/>
    </row>
    <row r="459" spans="34:40" x14ac:dyDescent="0.3">
      <c r="AH459" s="38"/>
      <c r="AI459" s="38"/>
      <c r="AJ459" s="38"/>
      <c r="AK459" s="38"/>
      <c r="AL459" s="38"/>
      <c r="AM459" s="38"/>
      <c r="AN459" s="38"/>
    </row>
    <row r="460" spans="34:40" x14ac:dyDescent="0.3">
      <c r="AH460" s="38"/>
      <c r="AI460" s="38"/>
      <c r="AJ460" s="38"/>
      <c r="AK460" s="38"/>
      <c r="AL460" s="38"/>
      <c r="AM460" s="38"/>
      <c r="AN460" s="38"/>
    </row>
    <row r="461" spans="34:40" x14ac:dyDescent="0.3">
      <c r="AH461" s="38"/>
      <c r="AI461" s="38"/>
      <c r="AJ461" s="38"/>
      <c r="AK461" s="38"/>
      <c r="AL461" s="38"/>
      <c r="AM461" s="38"/>
      <c r="AN461" s="38"/>
    </row>
    <row r="462" spans="34:40" x14ac:dyDescent="0.3">
      <c r="AH462" s="38"/>
      <c r="AI462" s="38"/>
      <c r="AJ462" s="38"/>
      <c r="AK462" s="38"/>
      <c r="AL462" s="38"/>
      <c r="AM462" s="38"/>
      <c r="AN462" s="38"/>
    </row>
    <row r="463" spans="34:40" x14ac:dyDescent="0.3">
      <c r="AH463" s="38"/>
      <c r="AI463" s="38"/>
      <c r="AJ463" s="38"/>
      <c r="AK463" s="38"/>
      <c r="AL463" s="38"/>
      <c r="AM463" s="38"/>
      <c r="AN463" s="38"/>
    </row>
    <row r="464" spans="34:40" x14ac:dyDescent="0.3">
      <c r="AH464" s="38"/>
      <c r="AI464" s="38"/>
      <c r="AJ464" s="38"/>
      <c r="AK464" s="38"/>
      <c r="AL464" s="38"/>
      <c r="AM464" s="38"/>
      <c r="AN464" s="38"/>
    </row>
    <row r="465" spans="34:40" x14ac:dyDescent="0.3">
      <c r="AH465" s="38"/>
      <c r="AI465" s="38"/>
      <c r="AJ465" s="38"/>
      <c r="AK465" s="38"/>
      <c r="AL465" s="38"/>
      <c r="AM465" s="38"/>
      <c r="AN465" s="38"/>
    </row>
    <row r="466" spans="34:40" x14ac:dyDescent="0.3">
      <c r="AH466" s="38"/>
      <c r="AI466" s="38"/>
      <c r="AJ466" s="38"/>
      <c r="AK466" s="38"/>
      <c r="AL466" s="38"/>
      <c r="AM466" s="38"/>
      <c r="AN466" s="38"/>
    </row>
    <row r="467" spans="34:40" x14ac:dyDescent="0.3">
      <c r="AH467" s="38"/>
      <c r="AI467" s="38"/>
      <c r="AJ467" s="38"/>
      <c r="AK467" s="38"/>
      <c r="AL467" s="38"/>
      <c r="AM467" s="38"/>
      <c r="AN467" s="38"/>
    </row>
    <row r="468" spans="34:40" x14ac:dyDescent="0.3">
      <c r="AH468" s="38"/>
      <c r="AI468" s="38"/>
      <c r="AJ468" s="38"/>
      <c r="AK468" s="38"/>
      <c r="AL468" s="38"/>
      <c r="AM468" s="38"/>
      <c r="AN468" s="38"/>
    </row>
    <row r="469" spans="34:40" x14ac:dyDescent="0.3">
      <c r="AH469" s="38"/>
      <c r="AI469" s="38"/>
      <c r="AJ469" s="38"/>
      <c r="AK469" s="38"/>
      <c r="AL469" s="38"/>
      <c r="AM469" s="38"/>
      <c r="AN469" s="38"/>
    </row>
    <row r="470" spans="34:40" x14ac:dyDescent="0.3">
      <c r="AH470" s="38"/>
      <c r="AI470" s="38"/>
      <c r="AJ470" s="38"/>
      <c r="AK470" s="38"/>
      <c r="AL470" s="38"/>
      <c r="AM470" s="38"/>
      <c r="AN470" s="38"/>
    </row>
    <row r="471" spans="34:40" x14ac:dyDescent="0.3">
      <c r="AH471" s="38"/>
      <c r="AI471" s="38"/>
      <c r="AJ471" s="38"/>
      <c r="AK471" s="38"/>
      <c r="AL471" s="38"/>
      <c r="AM471" s="38"/>
      <c r="AN471" s="38"/>
    </row>
    <row r="472" spans="34:40" x14ac:dyDescent="0.3">
      <c r="AH472" s="38"/>
      <c r="AI472" s="38"/>
      <c r="AJ472" s="38"/>
      <c r="AK472" s="38"/>
      <c r="AL472" s="38"/>
      <c r="AM472" s="38"/>
      <c r="AN472" s="38"/>
    </row>
    <row r="473" spans="34:40" x14ac:dyDescent="0.3">
      <c r="AH473" s="38"/>
      <c r="AI473" s="38"/>
      <c r="AJ473" s="38"/>
      <c r="AK473" s="38"/>
      <c r="AL473" s="38"/>
      <c r="AM473" s="38"/>
      <c r="AN473" s="38"/>
    </row>
    <row r="474" spans="34:40" x14ac:dyDescent="0.3">
      <c r="AH474" s="38"/>
      <c r="AI474" s="38"/>
      <c r="AJ474" s="38"/>
      <c r="AK474" s="38"/>
      <c r="AL474" s="38"/>
      <c r="AM474" s="38"/>
      <c r="AN474" s="38"/>
    </row>
    <row r="475" spans="34:40" x14ac:dyDescent="0.3">
      <c r="AH475" s="38"/>
      <c r="AI475" s="38"/>
      <c r="AJ475" s="38"/>
      <c r="AK475" s="38"/>
      <c r="AL475" s="38"/>
      <c r="AM475" s="38"/>
      <c r="AN475" s="38"/>
    </row>
    <row r="476" spans="34:40" x14ac:dyDescent="0.3">
      <c r="AH476" s="38"/>
      <c r="AI476" s="38"/>
      <c r="AJ476" s="38"/>
      <c r="AK476" s="38"/>
      <c r="AL476" s="38"/>
      <c r="AM476" s="38"/>
      <c r="AN476" s="38"/>
    </row>
    <row r="477" spans="34:40" x14ac:dyDescent="0.3">
      <c r="AH477" s="38"/>
      <c r="AI477" s="38"/>
      <c r="AJ477" s="38"/>
      <c r="AK477" s="38"/>
      <c r="AL477" s="38"/>
      <c r="AM477" s="38"/>
      <c r="AN477" s="38"/>
    </row>
    <row r="478" spans="34:40" x14ac:dyDescent="0.3">
      <c r="AH478" s="38"/>
      <c r="AI478" s="38"/>
      <c r="AJ478" s="38"/>
      <c r="AK478" s="38"/>
      <c r="AL478" s="38"/>
      <c r="AM478" s="38"/>
      <c r="AN478" s="38"/>
    </row>
    <row r="479" spans="34:40" x14ac:dyDescent="0.3">
      <c r="AH479" s="38"/>
      <c r="AI479" s="38"/>
      <c r="AJ479" s="38"/>
      <c r="AK479" s="38"/>
      <c r="AL479" s="38"/>
      <c r="AM479" s="38"/>
      <c r="AN479" s="38"/>
    </row>
    <row r="480" spans="34:40" x14ac:dyDescent="0.3">
      <c r="AH480" s="38"/>
      <c r="AI480" s="38"/>
      <c r="AJ480" s="38"/>
      <c r="AK480" s="38"/>
      <c r="AL480" s="38"/>
      <c r="AM480" s="38"/>
      <c r="AN480" s="38"/>
    </row>
    <row r="481" spans="34:40" x14ac:dyDescent="0.3">
      <c r="AH481" s="38"/>
      <c r="AI481" s="38"/>
      <c r="AJ481" s="38"/>
      <c r="AK481" s="38"/>
      <c r="AL481" s="38"/>
      <c r="AM481" s="38"/>
      <c r="AN481" s="38"/>
    </row>
    <row r="482" spans="34:40" x14ac:dyDescent="0.3">
      <c r="AH482" s="38"/>
      <c r="AI482" s="38"/>
      <c r="AJ482" s="38"/>
      <c r="AK482" s="38"/>
      <c r="AL482" s="38"/>
      <c r="AM482" s="38"/>
      <c r="AN482" s="38"/>
    </row>
    <row r="483" spans="34:40" x14ac:dyDescent="0.3">
      <c r="AH483" s="38"/>
      <c r="AI483" s="38"/>
      <c r="AJ483" s="38"/>
      <c r="AK483" s="38"/>
      <c r="AL483" s="38"/>
      <c r="AM483" s="38"/>
      <c r="AN483" s="38"/>
    </row>
    <row r="484" spans="34:40" x14ac:dyDescent="0.3">
      <c r="AH484" s="38"/>
      <c r="AI484" s="38"/>
      <c r="AJ484" s="38"/>
      <c r="AK484" s="38"/>
      <c r="AL484" s="38"/>
      <c r="AM484" s="38"/>
      <c r="AN484" s="38"/>
    </row>
    <row r="485" spans="34:40" x14ac:dyDescent="0.3">
      <c r="AH485" s="38"/>
      <c r="AI485" s="38"/>
      <c r="AJ485" s="38"/>
      <c r="AK485" s="38"/>
      <c r="AL485" s="38"/>
      <c r="AM485" s="38"/>
      <c r="AN485" s="38"/>
    </row>
    <row r="486" spans="34:40" x14ac:dyDescent="0.3">
      <c r="AH486" s="38"/>
      <c r="AI486" s="38"/>
      <c r="AJ486" s="38"/>
      <c r="AK486" s="38"/>
      <c r="AL486" s="38"/>
      <c r="AM486" s="38"/>
      <c r="AN486" s="38"/>
    </row>
    <row r="487" spans="34:40" x14ac:dyDescent="0.3">
      <c r="AH487" s="38"/>
      <c r="AI487" s="38"/>
      <c r="AJ487" s="38"/>
      <c r="AK487" s="38"/>
      <c r="AL487" s="38"/>
      <c r="AM487" s="38"/>
      <c r="AN487" s="38"/>
    </row>
    <row r="488" spans="34:40" x14ac:dyDescent="0.3">
      <c r="AH488" s="38"/>
      <c r="AI488" s="38"/>
      <c r="AJ488" s="38"/>
      <c r="AK488" s="38"/>
      <c r="AL488" s="38"/>
      <c r="AM488" s="38"/>
      <c r="AN488" s="38"/>
    </row>
    <row r="489" spans="34:40" x14ac:dyDescent="0.3">
      <c r="AH489" s="38"/>
      <c r="AI489" s="38"/>
      <c r="AJ489" s="38"/>
      <c r="AK489" s="38"/>
      <c r="AL489" s="38"/>
      <c r="AM489" s="38"/>
      <c r="AN489" s="38"/>
    </row>
    <row r="490" spans="34:40" x14ac:dyDescent="0.3">
      <c r="AH490" s="38"/>
      <c r="AI490" s="38"/>
      <c r="AJ490" s="38"/>
      <c r="AK490" s="38"/>
      <c r="AL490" s="38"/>
      <c r="AM490" s="38"/>
      <c r="AN490" s="38"/>
    </row>
    <row r="491" spans="34:40" x14ac:dyDescent="0.3">
      <c r="AH491" s="38"/>
      <c r="AI491" s="38"/>
      <c r="AJ491" s="38"/>
      <c r="AK491" s="38"/>
      <c r="AL491" s="38"/>
      <c r="AM491" s="38"/>
      <c r="AN491" s="38"/>
    </row>
    <row r="492" spans="34:40" x14ac:dyDescent="0.3">
      <c r="AH492" s="38"/>
      <c r="AI492" s="38"/>
      <c r="AJ492" s="38"/>
      <c r="AK492" s="38"/>
      <c r="AL492" s="38"/>
      <c r="AM492" s="38"/>
      <c r="AN492" s="38"/>
    </row>
    <row r="493" spans="34:40" x14ac:dyDescent="0.3">
      <c r="AH493" s="38"/>
      <c r="AI493" s="38"/>
      <c r="AJ493" s="38"/>
      <c r="AK493" s="38"/>
      <c r="AL493" s="38"/>
      <c r="AM493" s="38"/>
      <c r="AN493" s="38"/>
    </row>
    <row r="494" spans="34:40" x14ac:dyDescent="0.3">
      <c r="AH494" s="38"/>
      <c r="AI494" s="38"/>
      <c r="AJ494" s="38"/>
      <c r="AK494" s="38"/>
      <c r="AL494" s="38"/>
      <c r="AM494" s="38"/>
      <c r="AN494" s="38"/>
    </row>
    <row r="495" spans="34:40" x14ac:dyDescent="0.3">
      <c r="AH495" s="38"/>
      <c r="AI495" s="38"/>
      <c r="AJ495" s="38"/>
      <c r="AK495" s="38"/>
      <c r="AL495" s="38"/>
      <c r="AM495" s="38"/>
      <c r="AN495" s="38"/>
    </row>
    <row r="496" spans="34:40" x14ac:dyDescent="0.3">
      <c r="AH496" s="38"/>
      <c r="AI496" s="38"/>
      <c r="AJ496" s="38"/>
      <c r="AK496" s="38"/>
      <c r="AL496" s="38"/>
      <c r="AM496" s="38"/>
      <c r="AN496" s="38"/>
    </row>
    <row r="497" spans="34:40" x14ac:dyDescent="0.3">
      <c r="AH497" s="38"/>
      <c r="AI497" s="38"/>
      <c r="AJ497" s="38"/>
      <c r="AK497" s="38"/>
      <c r="AL497" s="38"/>
      <c r="AM497" s="38"/>
      <c r="AN497" s="38"/>
    </row>
    <row r="498" spans="34:40" x14ac:dyDescent="0.3">
      <c r="AH498" s="38"/>
      <c r="AI498" s="38"/>
      <c r="AJ498" s="38"/>
      <c r="AK498" s="38"/>
      <c r="AL498" s="38"/>
      <c r="AM498" s="38"/>
      <c r="AN498" s="38"/>
    </row>
    <row r="499" spans="34:40" x14ac:dyDescent="0.3">
      <c r="AH499" s="38"/>
      <c r="AI499" s="38"/>
      <c r="AJ499" s="38"/>
      <c r="AK499" s="38"/>
      <c r="AL499" s="38"/>
      <c r="AM499" s="38"/>
      <c r="AN499" s="38"/>
    </row>
    <row r="500" spans="34:40" x14ac:dyDescent="0.3">
      <c r="AH500" s="38"/>
      <c r="AI500" s="38"/>
      <c r="AJ500" s="38"/>
      <c r="AK500" s="38"/>
      <c r="AL500" s="38"/>
      <c r="AM500" s="38"/>
      <c r="AN500" s="38"/>
    </row>
    <row r="501" spans="34:40" x14ac:dyDescent="0.3">
      <c r="AH501" s="38"/>
      <c r="AI501" s="38"/>
      <c r="AJ501" s="38"/>
      <c r="AK501" s="38"/>
      <c r="AL501" s="38"/>
      <c r="AM501" s="38"/>
      <c r="AN501" s="38"/>
    </row>
    <row r="502" spans="34:40" x14ac:dyDescent="0.3">
      <c r="AH502" s="38"/>
      <c r="AI502" s="38"/>
      <c r="AJ502" s="38"/>
      <c r="AK502" s="38"/>
      <c r="AL502" s="38"/>
      <c r="AM502" s="38"/>
      <c r="AN502" s="38"/>
    </row>
    <row r="503" spans="34:40" x14ac:dyDescent="0.3">
      <c r="AH503" s="38"/>
      <c r="AI503" s="38"/>
      <c r="AJ503" s="38"/>
      <c r="AK503" s="38"/>
      <c r="AL503" s="38"/>
      <c r="AM503" s="38"/>
      <c r="AN503" s="38"/>
    </row>
    <row r="504" spans="34:40" x14ac:dyDescent="0.3">
      <c r="AH504" s="38"/>
      <c r="AI504" s="38"/>
      <c r="AJ504" s="38"/>
      <c r="AK504" s="38"/>
      <c r="AL504" s="38"/>
      <c r="AM504" s="38"/>
      <c r="AN504" s="38"/>
    </row>
    <row r="505" spans="34:40" x14ac:dyDescent="0.3">
      <c r="AH505" s="38"/>
      <c r="AI505" s="38"/>
      <c r="AJ505" s="38"/>
      <c r="AK505" s="38"/>
      <c r="AL505" s="38"/>
      <c r="AM505" s="38"/>
      <c r="AN505" s="38"/>
    </row>
    <row r="506" spans="34:40" x14ac:dyDescent="0.3">
      <c r="AH506" s="38"/>
      <c r="AI506" s="38"/>
      <c r="AJ506" s="38"/>
      <c r="AK506" s="38"/>
      <c r="AL506" s="38"/>
      <c r="AM506" s="38"/>
      <c r="AN506" s="38"/>
    </row>
    <row r="507" spans="34:40" x14ac:dyDescent="0.3">
      <c r="AH507" s="38"/>
      <c r="AI507" s="38"/>
      <c r="AJ507" s="38"/>
      <c r="AK507" s="38"/>
      <c r="AL507" s="38"/>
      <c r="AM507" s="38"/>
      <c r="AN507" s="38"/>
    </row>
    <row r="508" spans="34:40" x14ac:dyDescent="0.3">
      <c r="AH508" s="38"/>
      <c r="AI508" s="38"/>
      <c r="AJ508" s="38"/>
      <c r="AK508" s="38"/>
      <c r="AL508" s="38"/>
      <c r="AM508" s="38"/>
      <c r="AN508" s="38"/>
    </row>
    <row r="509" spans="34:40" x14ac:dyDescent="0.3">
      <c r="AH509" s="38"/>
      <c r="AI509" s="38"/>
      <c r="AJ509" s="38"/>
      <c r="AK509" s="38"/>
      <c r="AL509" s="38"/>
      <c r="AM509" s="38"/>
      <c r="AN509" s="38"/>
    </row>
    <row r="510" spans="34:40" x14ac:dyDescent="0.3">
      <c r="AH510" s="38"/>
      <c r="AI510" s="38"/>
      <c r="AJ510" s="38"/>
      <c r="AK510" s="38"/>
      <c r="AL510" s="38"/>
      <c r="AM510" s="38"/>
      <c r="AN510" s="38"/>
    </row>
    <row r="511" spans="34:40" x14ac:dyDescent="0.3">
      <c r="AH511" s="38"/>
      <c r="AI511" s="38"/>
      <c r="AJ511" s="38"/>
      <c r="AK511" s="38"/>
      <c r="AL511" s="38"/>
      <c r="AM511" s="38"/>
      <c r="AN511" s="38"/>
    </row>
    <row r="512" spans="34:40" x14ac:dyDescent="0.3">
      <c r="AH512" s="38"/>
      <c r="AI512" s="38"/>
      <c r="AJ512" s="38"/>
      <c r="AK512" s="38"/>
      <c r="AL512" s="38"/>
      <c r="AM512" s="38"/>
      <c r="AN512" s="38"/>
    </row>
    <row r="513" spans="34:40" x14ac:dyDescent="0.3">
      <c r="AH513" s="38"/>
      <c r="AI513" s="38"/>
      <c r="AJ513" s="38"/>
      <c r="AK513" s="38"/>
      <c r="AL513" s="38"/>
      <c r="AM513" s="38"/>
      <c r="AN513" s="38"/>
    </row>
    <row r="514" spans="34:40" x14ac:dyDescent="0.3">
      <c r="AH514" s="38"/>
      <c r="AI514" s="38"/>
      <c r="AJ514" s="38"/>
      <c r="AK514" s="38"/>
      <c r="AL514" s="38"/>
      <c r="AM514" s="38"/>
      <c r="AN514" s="38"/>
    </row>
    <row r="515" spans="34:40" x14ac:dyDescent="0.3">
      <c r="AH515" s="38"/>
      <c r="AI515" s="38"/>
      <c r="AJ515" s="38"/>
      <c r="AK515" s="38"/>
      <c r="AL515" s="38"/>
      <c r="AM515" s="38"/>
      <c r="AN515" s="38"/>
    </row>
    <row r="516" spans="34:40" x14ac:dyDescent="0.3">
      <c r="AH516" s="38"/>
      <c r="AI516" s="38"/>
      <c r="AJ516" s="38"/>
      <c r="AK516" s="38"/>
      <c r="AL516" s="38"/>
      <c r="AM516" s="38"/>
      <c r="AN516" s="38"/>
    </row>
    <row r="517" spans="34:40" x14ac:dyDescent="0.3">
      <c r="AH517" s="38"/>
      <c r="AI517" s="38"/>
      <c r="AJ517" s="38"/>
      <c r="AK517" s="38"/>
      <c r="AL517" s="38"/>
      <c r="AM517" s="38"/>
      <c r="AN517" s="38"/>
    </row>
    <row r="518" spans="34:40" x14ac:dyDescent="0.3">
      <c r="AH518" s="38"/>
      <c r="AI518" s="38"/>
      <c r="AJ518" s="38"/>
      <c r="AK518" s="38"/>
      <c r="AL518" s="38"/>
      <c r="AM518" s="38"/>
      <c r="AN518" s="38"/>
    </row>
    <row r="519" spans="34:40" x14ac:dyDescent="0.3">
      <c r="AH519" s="38"/>
      <c r="AI519" s="38"/>
      <c r="AJ519" s="38"/>
      <c r="AK519" s="38"/>
      <c r="AL519" s="38"/>
      <c r="AM519" s="38"/>
      <c r="AN519" s="38"/>
    </row>
    <row r="520" spans="34:40" x14ac:dyDescent="0.3">
      <c r="AH520" s="38"/>
      <c r="AI520" s="38"/>
      <c r="AJ520" s="38"/>
      <c r="AK520" s="38"/>
      <c r="AL520" s="38"/>
      <c r="AM520" s="38"/>
      <c r="AN520" s="38"/>
    </row>
    <row r="521" spans="34:40" x14ac:dyDescent="0.3">
      <c r="AH521" s="38"/>
      <c r="AI521" s="38"/>
      <c r="AJ521" s="38"/>
      <c r="AK521" s="38"/>
      <c r="AL521" s="38"/>
      <c r="AM521" s="38"/>
      <c r="AN521" s="38"/>
    </row>
    <row r="522" spans="34:40" x14ac:dyDescent="0.3">
      <c r="AH522" s="38"/>
      <c r="AI522" s="38"/>
      <c r="AJ522" s="38"/>
      <c r="AK522" s="38"/>
      <c r="AL522" s="38"/>
      <c r="AM522" s="38"/>
      <c r="AN522" s="38"/>
    </row>
    <row r="523" spans="34:40" x14ac:dyDescent="0.3">
      <c r="AH523" s="38"/>
      <c r="AI523" s="38"/>
      <c r="AJ523" s="38"/>
      <c r="AK523" s="38"/>
      <c r="AL523" s="38"/>
      <c r="AM523" s="38"/>
      <c r="AN523" s="38"/>
    </row>
    <row r="524" spans="34:40" x14ac:dyDescent="0.3">
      <c r="AH524" s="38"/>
      <c r="AI524" s="38"/>
      <c r="AJ524" s="38"/>
      <c r="AK524" s="38"/>
      <c r="AL524" s="38"/>
      <c r="AM524" s="38"/>
      <c r="AN524" s="38"/>
    </row>
    <row r="525" spans="34:40" x14ac:dyDescent="0.3">
      <c r="AH525" s="38"/>
      <c r="AI525" s="38"/>
      <c r="AJ525" s="38"/>
      <c r="AK525" s="38"/>
      <c r="AL525" s="38"/>
      <c r="AM525" s="38"/>
      <c r="AN525" s="38"/>
    </row>
    <row r="526" spans="34:40" x14ac:dyDescent="0.3">
      <c r="AH526" s="38"/>
      <c r="AI526" s="38"/>
      <c r="AJ526" s="38"/>
      <c r="AK526" s="38"/>
      <c r="AL526" s="38"/>
      <c r="AM526" s="38"/>
      <c r="AN526" s="38"/>
    </row>
    <row r="527" spans="34:40" x14ac:dyDescent="0.3">
      <c r="AH527" s="38"/>
      <c r="AI527" s="38"/>
      <c r="AJ527" s="38"/>
      <c r="AK527" s="38"/>
      <c r="AL527" s="38"/>
      <c r="AM527" s="38"/>
      <c r="AN527" s="38"/>
    </row>
    <row r="528" spans="34:40" x14ac:dyDescent="0.3">
      <c r="AH528" s="38"/>
      <c r="AI528" s="38"/>
      <c r="AJ528" s="38"/>
      <c r="AK528" s="38"/>
      <c r="AL528" s="38"/>
      <c r="AM528" s="38"/>
      <c r="AN528" s="38"/>
    </row>
    <row r="529" spans="34:40" x14ac:dyDescent="0.3">
      <c r="AH529" s="38"/>
      <c r="AI529" s="38"/>
      <c r="AJ529" s="38"/>
      <c r="AK529" s="38"/>
      <c r="AL529" s="38"/>
      <c r="AM529" s="38"/>
      <c r="AN529" s="38"/>
    </row>
    <row r="530" spans="34:40" x14ac:dyDescent="0.3">
      <c r="AH530" s="38"/>
      <c r="AI530" s="38"/>
      <c r="AJ530" s="38"/>
      <c r="AK530" s="38"/>
      <c r="AL530" s="38"/>
      <c r="AM530" s="38"/>
      <c r="AN530" s="38"/>
    </row>
    <row r="531" spans="34:40" x14ac:dyDescent="0.3">
      <c r="AH531" s="38"/>
      <c r="AI531" s="38"/>
      <c r="AJ531" s="38"/>
      <c r="AK531" s="38"/>
      <c r="AL531" s="38"/>
      <c r="AM531" s="38"/>
      <c r="AN531" s="38"/>
    </row>
    <row r="532" spans="34:40" x14ac:dyDescent="0.3">
      <c r="AH532" s="38"/>
      <c r="AI532" s="38"/>
      <c r="AJ532" s="38"/>
      <c r="AK532" s="38"/>
      <c r="AL532" s="38"/>
      <c r="AM532" s="38"/>
      <c r="AN532" s="38"/>
    </row>
    <row r="533" spans="34:40" x14ac:dyDescent="0.3">
      <c r="AH533" s="38"/>
      <c r="AI533" s="38"/>
      <c r="AJ533" s="38"/>
      <c r="AK533" s="38"/>
      <c r="AL533" s="38"/>
      <c r="AM533" s="38"/>
      <c r="AN533" s="38"/>
    </row>
    <row r="534" spans="34:40" x14ac:dyDescent="0.3">
      <c r="AH534" s="38"/>
      <c r="AI534" s="38"/>
      <c r="AJ534" s="38"/>
      <c r="AK534" s="38"/>
      <c r="AL534" s="38"/>
      <c r="AM534" s="38"/>
      <c r="AN534" s="38"/>
    </row>
    <row r="535" spans="34:40" x14ac:dyDescent="0.3">
      <c r="AH535" s="38"/>
      <c r="AI535" s="38"/>
      <c r="AJ535" s="38"/>
      <c r="AK535" s="38"/>
      <c r="AL535" s="38"/>
      <c r="AM535" s="38"/>
      <c r="AN535" s="38"/>
    </row>
    <row r="536" spans="34:40" x14ac:dyDescent="0.3">
      <c r="AH536" s="38"/>
      <c r="AI536" s="38"/>
      <c r="AJ536" s="38"/>
      <c r="AK536" s="38"/>
      <c r="AL536" s="38"/>
      <c r="AM536" s="38"/>
      <c r="AN536" s="38"/>
    </row>
    <row r="537" spans="34:40" x14ac:dyDescent="0.3">
      <c r="AH537" s="38"/>
      <c r="AI537" s="38"/>
      <c r="AJ537" s="38"/>
      <c r="AK537" s="38"/>
      <c r="AL537" s="38"/>
      <c r="AM537" s="38"/>
      <c r="AN537" s="38"/>
    </row>
    <row r="538" spans="34:40" x14ac:dyDescent="0.3">
      <c r="AH538" s="38"/>
      <c r="AI538" s="38"/>
      <c r="AJ538" s="38"/>
      <c r="AK538" s="38"/>
      <c r="AL538" s="38"/>
      <c r="AM538" s="38"/>
      <c r="AN538" s="38"/>
    </row>
    <row r="539" spans="34:40" x14ac:dyDescent="0.3">
      <c r="AH539" s="38"/>
      <c r="AI539" s="38"/>
      <c r="AJ539" s="38"/>
      <c r="AK539" s="38"/>
      <c r="AL539" s="38"/>
      <c r="AM539" s="38"/>
      <c r="AN539" s="38"/>
    </row>
    <row r="540" spans="34:40" x14ac:dyDescent="0.3">
      <c r="AH540" s="38"/>
      <c r="AI540" s="38"/>
      <c r="AJ540" s="38"/>
      <c r="AK540" s="38"/>
      <c r="AL540" s="38"/>
      <c r="AM540" s="38"/>
      <c r="AN540" s="38"/>
    </row>
    <row r="541" spans="34:40" x14ac:dyDescent="0.3">
      <c r="AH541" s="38"/>
      <c r="AI541" s="38"/>
      <c r="AJ541" s="38"/>
      <c r="AK541" s="38"/>
      <c r="AL541" s="38"/>
      <c r="AM541" s="38"/>
      <c r="AN541" s="38"/>
    </row>
    <row r="542" spans="34:40" x14ac:dyDescent="0.3">
      <c r="AH542" s="38"/>
      <c r="AI542" s="38"/>
      <c r="AJ542" s="38"/>
      <c r="AK542" s="38"/>
      <c r="AL542" s="38"/>
      <c r="AM542" s="38"/>
      <c r="AN542" s="38"/>
    </row>
    <row r="543" spans="34:40" x14ac:dyDescent="0.3">
      <c r="AH543" s="38"/>
      <c r="AI543" s="38"/>
      <c r="AJ543" s="38"/>
      <c r="AK543" s="38"/>
      <c r="AL543" s="38"/>
      <c r="AM543" s="38"/>
      <c r="AN543" s="38"/>
    </row>
    <row r="544" spans="34:40" x14ac:dyDescent="0.3">
      <c r="AH544" s="38"/>
      <c r="AI544" s="38"/>
      <c r="AJ544" s="38"/>
      <c r="AK544" s="38"/>
      <c r="AL544" s="38"/>
      <c r="AM544" s="38"/>
      <c r="AN544" s="38"/>
    </row>
    <row r="545" spans="34:40" x14ac:dyDescent="0.3">
      <c r="AH545" s="38"/>
      <c r="AI545" s="38"/>
      <c r="AJ545" s="38"/>
      <c r="AK545" s="38"/>
      <c r="AL545" s="38"/>
      <c r="AM545" s="38"/>
      <c r="AN545" s="38"/>
    </row>
    <row r="546" spans="34:40" x14ac:dyDescent="0.3">
      <c r="AH546" s="38"/>
      <c r="AI546" s="38"/>
      <c r="AJ546" s="38"/>
      <c r="AK546" s="38"/>
      <c r="AL546" s="38"/>
      <c r="AM546" s="38"/>
      <c r="AN546" s="38"/>
    </row>
    <row r="547" spans="34:40" x14ac:dyDescent="0.3">
      <c r="AH547" s="38"/>
      <c r="AI547" s="38"/>
      <c r="AJ547" s="38"/>
      <c r="AK547" s="38"/>
      <c r="AL547" s="38"/>
      <c r="AM547" s="38"/>
      <c r="AN547" s="38"/>
    </row>
    <row r="548" spans="34:40" x14ac:dyDescent="0.3">
      <c r="AH548" s="38"/>
      <c r="AI548" s="38"/>
      <c r="AJ548" s="38"/>
      <c r="AK548" s="38"/>
      <c r="AL548" s="38"/>
      <c r="AM548" s="38"/>
      <c r="AN548" s="38"/>
    </row>
    <row r="549" spans="34:40" x14ac:dyDescent="0.3">
      <c r="AH549" s="38"/>
      <c r="AI549" s="38"/>
      <c r="AJ549" s="38"/>
      <c r="AK549" s="38"/>
      <c r="AL549" s="38"/>
      <c r="AM549" s="38"/>
      <c r="AN549" s="38"/>
    </row>
    <row r="550" spans="34:40" x14ac:dyDescent="0.3">
      <c r="AH550" s="38"/>
      <c r="AI550" s="38"/>
      <c r="AJ550" s="38"/>
      <c r="AK550" s="38"/>
      <c r="AL550" s="38"/>
      <c r="AM550" s="38"/>
      <c r="AN550" s="38"/>
    </row>
    <row r="551" spans="34:40" x14ac:dyDescent="0.3">
      <c r="AH551" s="38"/>
      <c r="AI551" s="38"/>
      <c r="AJ551" s="38"/>
      <c r="AK551" s="38"/>
      <c r="AL551" s="38"/>
      <c r="AM551" s="38"/>
      <c r="AN551" s="38"/>
    </row>
    <row r="552" spans="34:40" x14ac:dyDescent="0.3">
      <c r="AH552" s="38"/>
      <c r="AI552" s="38"/>
      <c r="AJ552" s="38"/>
      <c r="AK552" s="38"/>
      <c r="AL552" s="38"/>
      <c r="AM552" s="38"/>
      <c r="AN552" s="38"/>
    </row>
    <row r="553" spans="34:40" x14ac:dyDescent="0.3">
      <c r="AH553" s="38"/>
      <c r="AI553" s="38"/>
      <c r="AJ553" s="38"/>
      <c r="AK553" s="38"/>
      <c r="AL553" s="38"/>
      <c r="AM553" s="38"/>
      <c r="AN553" s="38"/>
    </row>
    <row r="554" spans="34:40" x14ac:dyDescent="0.3">
      <c r="AH554" s="38"/>
      <c r="AI554" s="38"/>
      <c r="AJ554" s="38"/>
      <c r="AK554" s="38"/>
      <c r="AL554" s="38"/>
      <c r="AM554" s="38"/>
      <c r="AN554" s="38"/>
    </row>
    <row r="555" spans="34:40" x14ac:dyDescent="0.3">
      <c r="AH555" s="38"/>
      <c r="AI555" s="38"/>
      <c r="AJ555" s="38"/>
      <c r="AK555" s="38"/>
      <c r="AL555" s="38"/>
      <c r="AM555" s="38"/>
      <c r="AN555" s="38"/>
    </row>
    <row r="556" spans="34:40" x14ac:dyDescent="0.3">
      <c r="AH556" s="38"/>
      <c r="AI556" s="38"/>
      <c r="AJ556" s="38"/>
      <c r="AK556" s="38"/>
      <c r="AL556" s="38"/>
      <c r="AM556" s="38"/>
      <c r="AN556" s="38"/>
    </row>
    <row r="557" spans="34:40" x14ac:dyDescent="0.3">
      <c r="AH557" s="38"/>
      <c r="AI557" s="38"/>
      <c r="AJ557" s="38"/>
      <c r="AK557" s="38"/>
      <c r="AL557" s="38"/>
      <c r="AM557" s="38"/>
      <c r="AN557" s="38"/>
    </row>
    <row r="558" spans="34:40" x14ac:dyDescent="0.3">
      <c r="AH558" s="38"/>
      <c r="AI558" s="38"/>
      <c r="AJ558" s="38"/>
      <c r="AK558" s="38"/>
      <c r="AL558" s="38"/>
      <c r="AM558" s="38"/>
      <c r="AN558" s="38"/>
    </row>
    <row r="559" spans="34:40" x14ac:dyDescent="0.3">
      <c r="AH559" s="38"/>
      <c r="AI559" s="38"/>
      <c r="AJ559" s="38"/>
      <c r="AK559" s="38"/>
      <c r="AL559" s="38"/>
      <c r="AM559" s="38"/>
      <c r="AN559" s="38"/>
    </row>
    <row r="560" spans="34:40" x14ac:dyDescent="0.3">
      <c r="AH560" s="38"/>
      <c r="AI560" s="38"/>
      <c r="AJ560" s="38"/>
      <c r="AK560" s="38"/>
      <c r="AL560" s="38"/>
      <c r="AM560" s="38"/>
      <c r="AN560" s="38"/>
    </row>
    <row r="561" spans="34:40" x14ac:dyDescent="0.3">
      <c r="AH561" s="38"/>
      <c r="AI561" s="38"/>
      <c r="AJ561" s="38"/>
      <c r="AK561" s="38"/>
      <c r="AL561" s="38"/>
      <c r="AM561" s="38"/>
      <c r="AN561" s="38"/>
    </row>
    <row r="562" spans="34:40" x14ac:dyDescent="0.3">
      <c r="AH562" s="38"/>
      <c r="AI562" s="38"/>
      <c r="AJ562" s="38"/>
      <c r="AK562" s="38"/>
      <c r="AL562" s="38"/>
      <c r="AM562" s="38"/>
      <c r="AN562" s="38"/>
    </row>
    <row r="563" spans="34:40" x14ac:dyDescent="0.3">
      <c r="AH563" s="38"/>
      <c r="AI563" s="38"/>
      <c r="AJ563" s="38"/>
      <c r="AK563" s="38"/>
      <c r="AL563" s="38"/>
      <c r="AM563" s="38"/>
      <c r="AN563" s="38"/>
    </row>
    <row r="564" spans="34:40" x14ac:dyDescent="0.3">
      <c r="AH564" s="38"/>
      <c r="AI564" s="38"/>
      <c r="AJ564" s="38"/>
      <c r="AK564" s="38"/>
      <c r="AL564" s="38"/>
      <c r="AM564" s="38"/>
      <c r="AN564" s="38"/>
    </row>
    <row r="565" spans="34:40" x14ac:dyDescent="0.3">
      <c r="AH565" s="38"/>
      <c r="AI565" s="38"/>
      <c r="AJ565" s="38"/>
      <c r="AK565" s="38"/>
      <c r="AL565" s="38"/>
      <c r="AM565" s="38"/>
      <c r="AN565" s="38"/>
    </row>
    <row r="566" spans="34:40" x14ac:dyDescent="0.3">
      <c r="AH566" s="38"/>
      <c r="AI566" s="38"/>
      <c r="AJ566" s="38"/>
      <c r="AK566" s="38"/>
      <c r="AL566" s="38"/>
      <c r="AM566" s="38"/>
      <c r="AN566" s="38"/>
    </row>
    <row r="567" spans="34:40" x14ac:dyDescent="0.3">
      <c r="AH567" s="38"/>
      <c r="AI567" s="38"/>
      <c r="AJ567" s="38"/>
      <c r="AK567" s="38"/>
      <c r="AL567" s="38"/>
      <c r="AM567" s="38"/>
      <c r="AN567" s="38"/>
    </row>
    <row r="568" spans="34:40" x14ac:dyDescent="0.3">
      <c r="AH568" s="38"/>
      <c r="AI568" s="38"/>
      <c r="AJ568" s="38"/>
      <c r="AK568" s="38"/>
      <c r="AL568" s="38"/>
      <c r="AM568" s="38"/>
      <c r="AN568" s="38"/>
    </row>
    <row r="569" spans="34:40" x14ac:dyDescent="0.3">
      <c r="AH569" s="38"/>
      <c r="AI569" s="38"/>
      <c r="AJ569" s="38"/>
      <c r="AK569" s="38"/>
      <c r="AL569" s="38"/>
      <c r="AM569" s="38"/>
      <c r="AN569" s="38"/>
    </row>
    <row r="570" spans="34:40" x14ac:dyDescent="0.3">
      <c r="AH570" s="38"/>
      <c r="AI570" s="38"/>
      <c r="AJ570" s="38"/>
      <c r="AK570" s="38"/>
      <c r="AL570" s="38"/>
      <c r="AM570" s="38"/>
      <c r="AN570" s="38"/>
    </row>
    <row r="571" spans="34:40" x14ac:dyDescent="0.3">
      <c r="AH571" s="38"/>
      <c r="AI571" s="38"/>
      <c r="AJ571" s="38"/>
      <c r="AK571" s="38"/>
      <c r="AL571" s="38"/>
      <c r="AM571" s="38"/>
      <c r="AN571" s="38"/>
    </row>
    <row r="572" spans="34:40" x14ac:dyDescent="0.3">
      <c r="AH572" s="38"/>
      <c r="AI572" s="38"/>
      <c r="AJ572" s="38"/>
      <c r="AK572" s="38"/>
      <c r="AL572" s="38"/>
      <c r="AM572" s="38"/>
      <c r="AN572" s="38"/>
    </row>
    <row r="573" spans="34:40" x14ac:dyDescent="0.3">
      <c r="AH573" s="38"/>
      <c r="AI573" s="38"/>
      <c r="AJ573" s="38"/>
      <c r="AK573" s="38"/>
      <c r="AL573" s="38"/>
      <c r="AM573" s="38"/>
      <c r="AN573" s="38"/>
    </row>
    <row r="574" spans="34:40" x14ac:dyDescent="0.3">
      <c r="AH574" s="38"/>
      <c r="AI574" s="38"/>
      <c r="AJ574" s="38"/>
      <c r="AK574" s="38"/>
      <c r="AL574" s="38"/>
      <c r="AM574" s="38"/>
      <c r="AN574" s="38"/>
    </row>
    <row r="575" spans="34:40" x14ac:dyDescent="0.3">
      <c r="AH575" s="38"/>
      <c r="AI575" s="38"/>
      <c r="AJ575" s="38"/>
      <c r="AK575" s="38"/>
      <c r="AL575" s="38"/>
      <c r="AM575" s="38"/>
      <c r="AN575" s="38"/>
    </row>
    <row r="576" spans="34:40" x14ac:dyDescent="0.3">
      <c r="AH576" s="38"/>
      <c r="AI576" s="38"/>
      <c r="AJ576" s="38"/>
      <c r="AK576" s="38"/>
      <c r="AL576" s="38"/>
      <c r="AM576" s="38"/>
      <c r="AN576" s="38"/>
    </row>
    <row r="577" spans="34:40" x14ac:dyDescent="0.3">
      <c r="AH577" s="38"/>
      <c r="AI577" s="38"/>
      <c r="AJ577" s="38"/>
      <c r="AK577" s="38"/>
      <c r="AL577" s="38"/>
      <c r="AM577" s="38"/>
      <c r="AN577" s="38"/>
    </row>
    <row r="578" spans="34:40" x14ac:dyDescent="0.3">
      <c r="AH578" s="38"/>
      <c r="AI578" s="38"/>
      <c r="AJ578" s="38"/>
      <c r="AK578" s="38"/>
      <c r="AL578" s="38"/>
      <c r="AM578" s="38"/>
      <c r="AN578" s="38"/>
    </row>
    <row r="579" spans="34:40" x14ac:dyDescent="0.3">
      <c r="AH579" s="38"/>
      <c r="AI579" s="38"/>
      <c r="AJ579" s="38"/>
      <c r="AK579" s="38"/>
      <c r="AL579" s="38"/>
      <c r="AM579" s="38"/>
      <c r="AN579" s="38"/>
    </row>
    <row r="580" spans="34:40" x14ac:dyDescent="0.3">
      <c r="AH580" s="38"/>
      <c r="AI580" s="38"/>
      <c r="AJ580" s="38"/>
      <c r="AK580" s="38"/>
      <c r="AL580" s="38"/>
      <c r="AM580" s="38"/>
      <c r="AN580" s="38"/>
    </row>
    <row r="581" spans="34:40" x14ac:dyDescent="0.3">
      <c r="AH581" s="38"/>
      <c r="AI581" s="38"/>
      <c r="AJ581" s="38"/>
      <c r="AK581" s="38"/>
      <c r="AL581" s="38"/>
      <c r="AM581" s="38"/>
      <c r="AN581" s="38"/>
    </row>
    <row r="582" spans="34:40" x14ac:dyDescent="0.3">
      <c r="AH582" s="38"/>
      <c r="AI582" s="38"/>
      <c r="AJ582" s="38"/>
      <c r="AK582" s="38"/>
      <c r="AL582" s="38"/>
      <c r="AM582" s="38"/>
      <c r="AN582" s="38"/>
    </row>
    <row r="583" spans="34:40" x14ac:dyDescent="0.3">
      <c r="AH583" s="38"/>
      <c r="AI583" s="38"/>
      <c r="AJ583" s="38"/>
      <c r="AK583" s="38"/>
      <c r="AL583" s="38"/>
      <c r="AM583" s="38"/>
      <c r="AN583" s="38"/>
    </row>
    <row r="584" spans="34:40" x14ac:dyDescent="0.3">
      <c r="AH584" s="38"/>
      <c r="AI584" s="38"/>
      <c r="AJ584" s="38"/>
      <c r="AK584" s="38"/>
      <c r="AL584" s="38"/>
      <c r="AM584" s="38"/>
      <c r="AN584" s="38"/>
    </row>
    <row r="585" spans="34:40" x14ac:dyDescent="0.3">
      <c r="AH585" s="38"/>
      <c r="AI585" s="38"/>
      <c r="AJ585" s="38"/>
      <c r="AK585" s="38"/>
      <c r="AL585" s="38"/>
      <c r="AM585" s="38"/>
      <c r="AN585" s="38"/>
    </row>
    <row r="586" spans="34:40" x14ac:dyDescent="0.3">
      <c r="AH586" s="38"/>
      <c r="AI586" s="38"/>
      <c r="AJ586" s="38"/>
      <c r="AK586" s="38"/>
      <c r="AL586" s="38"/>
      <c r="AM586" s="38"/>
      <c r="AN586" s="38"/>
    </row>
    <row r="587" spans="34:40" x14ac:dyDescent="0.3">
      <c r="AH587" s="38"/>
      <c r="AI587" s="38"/>
      <c r="AJ587" s="38"/>
      <c r="AK587" s="38"/>
      <c r="AL587" s="38"/>
      <c r="AM587" s="38"/>
      <c r="AN587" s="38"/>
    </row>
    <row r="588" spans="34:40" x14ac:dyDescent="0.3">
      <c r="AH588" s="38"/>
      <c r="AI588" s="38"/>
      <c r="AJ588" s="38"/>
      <c r="AK588" s="38"/>
      <c r="AL588" s="38"/>
      <c r="AM588" s="38"/>
      <c r="AN588" s="38"/>
    </row>
    <row r="589" spans="34:40" x14ac:dyDescent="0.3">
      <c r="AH589" s="38"/>
      <c r="AI589" s="38"/>
      <c r="AJ589" s="38"/>
      <c r="AK589" s="38"/>
      <c r="AL589" s="38"/>
      <c r="AM589" s="38"/>
      <c r="AN589" s="38"/>
    </row>
    <row r="590" spans="34:40" x14ac:dyDescent="0.3">
      <c r="AH590" s="38"/>
      <c r="AI590" s="38"/>
      <c r="AJ590" s="38"/>
      <c r="AK590" s="38"/>
      <c r="AL590" s="38"/>
      <c r="AM590" s="38"/>
      <c r="AN590" s="38"/>
    </row>
    <row r="591" spans="34:40" x14ac:dyDescent="0.3">
      <c r="AH591" s="38"/>
      <c r="AI591" s="38"/>
      <c r="AJ591" s="38"/>
      <c r="AK591" s="38"/>
      <c r="AL591" s="38"/>
      <c r="AM591" s="38"/>
      <c r="AN591" s="38"/>
    </row>
    <row r="592" spans="34:40" x14ac:dyDescent="0.3">
      <c r="AH592" s="38"/>
      <c r="AI592" s="38"/>
      <c r="AJ592" s="38"/>
      <c r="AK592" s="38"/>
      <c r="AL592" s="38"/>
      <c r="AM592" s="38"/>
      <c r="AN592" s="38"/>
    </row>
    <row r="593" spans="34:40" x14ac:dyDescent="0.3">
      <c r="AH593" s="38"/>
      <c r="AI593" s="38"/>
      <c r="AJ593" s="38"/>
      <c r="AK593" s="38"/>
      <c r="AL593" s="38"/>
      <c r="AM593" s="38"/>
      <c r="AN593" s="38"/>
    </row>
    <row r="594" spans="34:40" x14ac:dyDescent="0.3">
      <c r="AH594" s="38"/>
      <c r="AI594" s="38"/>
      <c r="AJ594" s="38"/>
      <c r="AK594" s="38"/>
      <c r="AL594" s="38"/>
      <c r="AM594" s="38"/>
      <c r="AN594" s="38"/>
    </row>
    <row r="595" spans="34:40" x14ac:dyDescent="0.3">
      <c r="AH595" s="38"/>
      <c r="AI595" s="38"/>
      <c r="AJ595" s="38"/>
      <c r="AK595" s="38"/>
      <c r="AL595" s="38"/>
      <c r="AM595" s="38"/>
      <c r="AN595" s="38"/>
    </row>
    <row r="596" spans="34:40" x14ac:dyDescent="0.3">
      <c r="AH596" s="38"/>
      <c r="AI596" s="38"/>
      <c r="AJ596" s="38"/>
      <c r="AK596" s="38"/>
      <c r="AL596" s="38"/>
      <c r="AM596" s="38"/>
      <c r="AN596" s="38"/>
    </row>
    <row r="597" spans="34:40" x14ac:dyDescent="0.3">
      <c r="AH597" s="38"/>
      <c r="AI597" s="38"/>
      <c r="AJ597" s="38"/>
      <c r="AK597" s="38"/>
      <c r="AL597" s="38"/>
      <c r="AM597" s="38"/>
      <c r="AN597" s="38"/>
    </row>
    <row r="598" spans="34:40" x14ac:dyDescent="0.3">
      <c r="AH598" s="38"/>
      <c r="AI598" s="38"/>
      <c r="AJ598" s="38"/>
      <c r="AK598" s="38"/>
      <c r="AL598" s="38"/>
      <c r="AM598" s="38"/>
      <c r="AN598" s="38"/>
    </row>
    <row r="599" spans="34:40" x14ac:dyDescent="0.3">
      <c r="AH599" s="38"/>
      <c r="AI599" s="38"/>
      <c r="AJ599" s="38"/>
      <c r="AK599" s="38"/>
      <c r="AL599" s="38"/>
      <c r="AM599" s="38"/>
      <c r="AN599" s="38"/>
    </row>
    <row r="600" spans="34:40" x14ac:dyDescent="0.3">
      <c r="AH600" s="38"/>
      <c r="AI600" s="38"/>
      <c r="AJ600" s="38"/>
      <c r="AK600" s="38"/>
      <c r="AL600" s="38"/>
      <c r="AM600" s="38"/>
      <c r="AN600" s="38"/>
    </row>
    <row r="601" spans="34:40" x14ac:dyDescent="0.3">
      <c r="AH601" s="38"/>
      <c r="AI601" s="38"/>
      <c r="AJ601" s="38"/>
      <c r="AK601" s="38"/>
      <c r="AL601" s="38"/>
      <c r="AM601" s="38"/>
      <c r="AN601" s="38"/>
    </row>
    <row r="602" spans="34:40" x14ac:dyDescent="0.3">
      <c r="AH602" s="38"/>
      <c r="AI602" s="38"/>
      <c r="AJ602" s="38"/>
      <c r="AK602" s="38"/>
      <c r="AL602" s="38"/>
      <c r="AM602" s="38"/>
      <c r="AN602" s="38"/>
    </row>
    <row r="603" spans="34:40" x14ac:dyDescent="0.3">
      <c r="AH603" s="38"/>
      <c r="AI603" s="38"/>
      <c r="AJ603" s="38"/>
      <c r="AK603" s="38"/>
      <c r="AL603" s="38"/>
      <c r="AM603" s="38"/>
      <c r="AN603" s="38"/>
    </row>
    <row r="604" spans="34:40" x14ac:dyDescent="0.3">
      <c r="AH604" s="38"/>
      <c r="AI604" s="38"/>
      <c r="AJ604" s="38"/>
      <c r="AK604" s="38"/>
      <c r="AL604" s="38"/>
      <c r="AM604" s="38"/>
      <c r="AN604" s="38"/>
    </row>
    <row r="605" spans="34:40" x14ac:dyDescent="0.3">
      <c r="AH605" s="38"/>
      <c r="AI605" s="38"/>
      <c r="AJ605" s="38"/>
      <c r="AK605" s="38"/>
      <c r="AL605" s="38"/>
      <c r="AM605" s="38"/>
      <c r="AN605" s="38"/>
    </row>
    <row r="606" spans="34:40" x14ac:dyDescent="0.3">
      <c r="AH606" s="38"/>
      <c r="AI606" s="38"/>
      <c r="AJ606" s="38"/>
      <c r="AK606" s="38"/>
      <c r="AL606" s="38"/>
      <c r="AM606" s="38"/>
      <c r="AN606" s="38"/>
    </row>
    <row r="607" spans="34:40" x14ac:dyDescent="0.3">
      <c r="AH607" s="38"/>
      <c r="AI607" s="38"/>
      <c r="AJ607" s="38"/>
      <c r="AK607" s="38"/>
      <c r="AL607" s="38"/>
      <c r="AM607" s="38"/>
      <c r="AN607" s="38"/>
    </row>
    <row r="608" spans="34:40" x14ac:dyDescent="0.3">
      <c r="AH608" s="38"/>
      <c r="AI608" s="38"/>
      <c r="AJ608" s="38"/>
      <c r="AK608" s="38"/>
      <c r="AL608" s="38"/>
      <c r="AM608" s="38"/>
      <c r="AN608" s="38"/>
    </row>
    <row r="609" spans="34:40" x14ac:dyDescent="0.3">
      <c r="AH609" s="38"/>
      <c r="AI609" s="38"/>
      <c r="AJ609" s="38"/>
      <c r="AK609" s="38"/>
      <c r="AL609" s="38"/>
      <c r="AM609" s="38"/>
      <c r="AN609" s="38"/>
    </row>
    <row r="610" spans="34:40" x14ac:dyDescent="0.3">
      <c r="AH610" s="38"/>
      <c r="AI610" s="38"/>
      <c r="AJ610" s="38"/>
      <c r="AK610" s="38"/>
      <c r="AL610" s="38"/>
      <c r="AM610" s="38"/>
      <c r="AN610" s="38"/>
    </row>
    <row r="611" spans="34:40" x14ac:dyDescent="0.3">
      <c r="AH611" s="38"/>
      <c r="AI611" s="38"/>
      <c r="AJ611" s="38"/>
      <c r="AK611" s="38"/>
      <c r="AL611" s="38"/>
      <c r="AM611" s="38"/>
      <c r="AN611" s="38"/>
    </row>
    <row r="612" spans="34:40" x14ac:dyDescent="0.3">
      <c r="AH612" s="38"/>
      <c r="AI612" s="38"/>
      <c r="AJ612" s="38"/>
      <c r="AK612" s="38"/>
      <c r="AL612" s="38"/>
      <c r="AM612" s="38"/>
      <c r="AN612" s="38"/>
    </row>
    <row r="613" spans="34:40" x14ac:dyDescent="0.3">
      <c r="AH613" s="38"/>
      <c r="AI613" s="38"/>
      <c r="AJ613" s="38"/>
      <c r="AK613" s="38"/>
      <c r="AL613" s="38"/>
      <c r="AM613" s="38"/>
      <c r="AN613" s="38"/>
    </row>
    <row r="614" spans="34:40" x14ac:dyDescent="0.3">
      <c r="AH614" s="38"/>
      <c r="AI614" s="38"/>
      <c r="AJ614" s="38"/>
      <c r="AK614" s="38"/>
      <c r="AL614" s="38"/>
      <c r="AM614" s="38"/>
      <c r="AN614" s="38"/>
    </row>
    <row r="615" spans="34:40" x14ac:dyDescent="0.3">
      <c r="AH615" s="38"/>
      <c r="AI615" s="38"/>
      <c r="AJ615" s="38"/>
      <c r="AK615" s="38"/>
      <c r="AL615" s="38"/>
      <c r="AM615" s="38"/>
      <c r="AN615" s="38"/>
    </row>
    <row r="616" spans="34:40" x14ac:dyDescent="0.3">
      <c r="AH616" s="38"/>
      <c r="AI616" s="38"/>
      <c r="AJ616" s="38"/>
      <c r="AK616" s="38"/>
      <c r="AL616" s="38"/>
      <c r="AM616" s="38"/>
      <c r="AN616" s="38"/>
    </row>
    <row r="617" spans="34:40" x14ac:dyDescent="0.3">
      <c r="AH617" s="38"/>
      <c r="AI617" s="38"/>
      <c r="AJ617" s="38"/>
      <c r="AK617" s="38"/>
      <c r="AL617" s="38"/>
      <c r="AM617" s="38"/>
      <c r="AN617" s="38"/>
    </row>
    <row r="618" spans="34:40" x14ac:dyDescent="0.3">
      <c r="AH618" s="38"/>
      <c r="AI618" s="38"/>
      <c r="AJ618" s="38"/>
      <c r="AK618" s="38"/>
      <c r="AL618" s="38"/>
      <c r="AM618" s="38"/>
      <c r="AN618" s="38"/>
    </row>
    <row r="619" spans="34:40" x14ac:dyDescent="0.3">
      <c r="AH619" s="38"/>
      <c r="AI619" s="38"/>
      <c r="AJ619" s="38"/>
      <c r="AK619" s="38"/>
      <c r="AL619" s="38"/>
      <c r="AM619" s="38"/>
      <c r="AN619" s="38"/>
    </row>
    <row r="620" spans="34:40" x14ac:dyDescent="0.3">
      <c r="AH620" s="38"/>
      <c r="AI620" s="38"/>
      <c r="AJ620" s="38"/>
      <c r="AK620" s="38"/>
      <c r="AL620" s="38"/>
      <c r="AM620" s="38"/>
      <c r="AN620" s="38"/>
    </row>
    <row r="621" spans="34:40" x14ac:dyDescent="0.3">
      <c r="AH621" s="38"/>
      <c r="AI621" s="38"/>
      <c r="AJ621" s="38"/>
      <c r="AK621" s="38"/>
      <c r="AL621" s="38"/>
      <c r="AM621" s="38"/>
      <c r="AN621" s="38"/>
    </row>
    <row r="622" spans="34:40" x14ac:dyDescent="0.3">
      <c r="AH622" s="38"/>
      <c r="AI622" s="38"/>
      <c r="AJ622" s="38"/>
      <c r="AK622" s="38"/>
      <c r="AL622" s="38"/>
      <c r="AM622" s="38"/>
      <c r="AN622" s="38"/>
    </row>
    <row r="623" spans="34:40" x14ac:dyDescent="0.3">
      <c r="AH623" s="38"/>
      <c r="AI623" s="38"/>
      <c r="AJ623" s="38"/>
      <c r="AK623" s="38"/>
      <c r="AL623" s="38"/>
      <c r="AM623" s="38"/>
      <c r="AN623" s="38"/>
    </row>
    <row r="624" spans="34:40" x14ac:dyDescent="0.3">
      <c r="AH624" s="38"/>
      <c r="AI624" s="38"/>
      <c r="AJ624" s="38"/>
      <c r="AK624" s="38"/>
      <c r="AL624" s="38"/>
      <c r="AM624" s="38"/>
      <c r="AN624" s="38"/>
    </row>
    <row r="625" spans="34:40" x14ac:dyDescent="0.3">
      <c r="AH625" s="38"/>
      <c r="AI625" s="38"/>
      <c r="AJ625" s="38"/>
      <c r="AK625" s="38"/>
      <c r="AL625" s="38"/>
      <c r="AM625" s="38"/>
      <c r="AN625" s="38"/>
    </row>
    <row r="626" spans="34:40" x14ac:dyDescent="0.3">
      <c r="AH626" s="38"/>
      <c r="AI626" s="38"/>
      <c r="AJ626" s="38"/>
      <c r="AK626" s="38"/>
      <c r="AL626" s="38"/>
      <c r="AM626" s="38"/>
      <c r="AN626" s="38"/>
    </row>
    <row r="627" spans="34:40" x14ac:dyDescent="0.3">
      <c r="AH627" s="38"/>
      <c r="AI627" s="38"/>
      <c r="AJ627" s="38"/>
      <c r="AK627" s="38"/>
      <c r="AL627" s="38"/>
      <c r="AM627" s="38"/>
      <c r="AN627" s="38"/>
    </row>
    <row r="628" spans="34:40" x14ac:dyDescent="0.3">
      <c r="AH628" s="38"/>
      <c r="AI628" s="38"/>
      <c r="AJ628" s="38"/>
      <c r="AK628" s="38"/>
      <c r="AL628" s="38"/>
      <c r="AM628" s="38"/>
      <c r="AN628" s="38"/>
    </row>
    <row r="629" spans="34:40" x14ac:dyDescent="0.3">
      <c r="AH629" s="38"/>
      <c r="AI629" s="38"/>
      <c r="AJ629" s="38"/>
      <c r="AK629" s="38"/>
      <c r="AL629" s="38"/>
      <c r="AM629" s="38"/>
      <c r="AN629" s="38"/>
    </row>
    <row r="630" spans="34:40" x14ac:dyDescent="0.3">
      <c r="AH630" s="38"/>
      <c r="AI630" s="38"/>
      <c r="AJ630" s="38"/>
      <c r="AK630" s="38"/>
      <c r="AL630" s="38"/>
      <c r="AM630" s="38"/>
      <c r="AN630" s="38"/>
    </row>
    <row r="631" spans="34:40" x14ac:dyDescent="0.3">
      <c r="AH631" s="38"/>
      <c r="AI631" s="38"/>
      <c r="AJ631" s="38"/>
      <c r="AK631" s="38"/>
      <c r="AL631" s="38"/>
      <c r="AM631" s="38"/>
      <c r="AN631" s="38"/>
    </row>
    <row r="632" spans="34:40" x14ac:dyDescent="0.3">
      <c r="AH632" s="38"/>
      <c r="AI632" s="38"/>
      <c r="AJ632" s="38"/>
      <c r="AK632" s="38"/>
      <c r="AL632" s="38"/>
      <c r="AM632" s="38"/>
      <c r="AN632" s="38"/>
    </row>
    <row r="633" spans="34:40" x14ac:dyDescent="0.3">
      <c r="AH633" s="38"/>
      <c r="AI633" s="38"/>
      <c r="AJ633" s="38"/>
      <c r="AK633" s="38"/>
      <c r="AL633" s="38"/>
      <c r="AM633" s="38"/>
      <c r="AN633" s="38"/>
    </row>
    <row r="634" spans="34:40" x14ac:dyDescent="0.3">
      <c r="AH634" s="38"/>
      <c r="AI634" s="38"/>
      <c r="AJ634" s="38"/>
      <c r="AK634" s="38"/>
      <c r="AL634" s="38"/>
      <c r="AM634" s="38"/>
      <c r="AN634" s="38"/>
    </row>
    <row r="635" spans="34:40" x14ac:dyDescent="0.3">
      <c r="AH635" s="38"/>
      <c r="AI635" s="38"/>
      <c r="AJ635" s="38"/>
      <c r="AK635" s="38"/>
      <c r="AL635" s="38"/>
      <c r="AM635" s="38"/>
      <c r="AN635" s="38"/>
    </row>
    <row r="636" spans="34:40" x14ac:dyDescent="0.3">
      <c r="AH636" s="38"/>
      <c r="AI636" s="38"/>
      <c r="AJ636" s="38"/>
      <c r="AK636" s="38"/>
      <c r="AL636" s="38"/>
      <c r="AM636" s="38"/>
      <c r="AN636" s="38"/>
    </row>
    <row r="637" spans="34:40" x14ac:dyDescent="0.3">
      <c r="AH637" s="38"/>
      <c r="AI637" s="38"/>
      <c r="AJ637" s="38"/>
      <c r="AK637" s="38"/>
      <c r="AL637" s="38"/>
      <c r="AM637" s="38"/>
      <c r="AN637" s="38"/>
    </row>
    <row r="638" spans="34:40" x14ac:dyDescent="0.3">
      <c r="AH638" s="38"/>
      <c r="AI638" s="38"/>
      <c r="AJ638" s="38"/>
      <c r="AK638" s="38"/>
      <c r="AL638" s="38"/>
      <c r="AM638" s="38"/>
      <c r="AN638" s="38"/>
    </row>
    <row r="639" spans="34:40" x14ac:dyDescent="0.3">
      <c r="AH639" s="38"/>
      <c r="AI639" s="38"/>
      <c r="AJ639" s="38"/>
      <c r="AK639" s="38"/>
      <c r="AL639" s="38"/>
      <c r="AM639" s="38"/>
      <c r="AN639" s="38"/>
    </row>
    <row r="640" spans="34:40" x14ac:dyDescent="0.3">
      <c r="AH640" s="38"/>
      <c r="AI640" s="38"/>
      <c r="AJ640" s="38"/>
      <c r="AK640" s="38"/>
      <c r="AL640" s="38"/>
      <c r="AM640" s="38"/>
      <c r="AN640" s="38"/>
    </row>
    <row r="641" spans="34:40" x14ac:dyDescent="0.3">
      <c r="AH641" s="38"/>
      <c r="AI641" s="38"/>
      <c r="AJ641" s="38"/>
      <c r="AK641" s="38"/>
      <c r="AL641" s="38"/>
      <c r="AM641" s="38"/>
      <c r="AN641" s="38"/>
    </row>
    <row r="642" spans="34:40" x14ac:dyDescent="0.3">
      <c r="AH642" s="38"/>
      <c r="AI642" s="38"/>
      <c r="AJ642" s="38"/>
      <c r="AK642" s="38"/>
      <c r="AL642" s="38"/>
      <c r="AM642" s="38"/>
      <c r="AN642" s="38"/>
    </row>
    <row r="643" spans="34:40" x14ac:dyDescent="0.3">
      <c r="AH643" s="38"/>
      <c r="AI643" s="38"/>
      <c r="AJ643" s="38"/>
      <c r="AK643" s="38"/>
      <c r="AL643" s="38"/>
      <c r="AM643" s="38"/>
      <c r="AN643" s="38"/>
    </row>
    <row r="644" spans="34:40" x14ac:dyDescent="0.3">
      <c r="AH644" s="38"/>
      <c r="AI644" s="38"/>
      <c r="AJ644" s="38"/>
      <c r="AK644" s="38"/>
      <c r="AL644" s="38"/>
      <c r="AM644" s="38"/>
      <c r="AN644" s="38"/>
    </row>
    <row r="645" spans="34:40" x14ac:dyDescent="0.3">
      <c r="AH645" s="38"/>
      <c r="AI645" s="38"/>
      <c r="AJ645" s="38"/>
      <c r="AK645" s="38"/>
      <c r="AL645" s="38"/>
      <c r="AM645" s="38"/>
      <c r="AN645" s="38"/>
    </row>
    <row r="646" spans="34:40" x14ac:dyDescent="0.3">
      <c r="AH646" s="38"/>
      <c r="AI646" s="38"/>
      <c r="AJ646" s="38"/>
      <c r="AK646" s="38"/>
      <c r="AL646" s="38"/>
      <c r="AM646" s="38"/>
      <c r="AN646" s="38"/>
    </row>
    <row r="647" spans="34:40" x14ac:dyDescent="0.3">
      <c r="AH647" s="38"/>
      <c r="AI647" s="38"/>
      <c r="AJ647" s="38"/>
      <c r="AK647" s="38"/>
      <c r="AL647" s="38"/>
      <c r="AM647" s="38"/>
      <c r="AN647" s="38"/>
    </row>
    <row r="648" spans="34:40" x14ac:dyDescent="0.3">
      <c r="AH648" s="38"/>
      <c r="AI648" s="38"/>
      <c r="AJ648" s="38"/>
      <c r="AK648" s="38"/>
      <c r="AL648" s="38"/>
      <c r="AM648" s="38"/>
      <c r="AN648" s="38"/>
    </row>
    <row r="649" spans="34:40" x14ac:dyDescent="0.3">
      <c r="AH649" s="38"/>
      <c r="AI649" s="38"/>
      <c r="AJ649" s="38"/>
      <c r="AK649" s="38"/>
      <c r="AL649" s="38"/>
      <c r="AM649" s="38"/>
      <c r="AN649" s="38"/>
    </row>
    <row r="650" spans="34:40" x14ac:dyDescent="0.3">
      <c r="AH650" s="38"/>
      <c r="AI650" s="38"/>
      <c r="AJ650" s="38"/>
      <c r="AK650" s="38"/>
      <c r="AL650" s="38"/>
      <c r="AM650" s="38"/>
      <c r="AN650" s="38"/>
    </row>
    <row r="651" spans="34:40" x14ac:dyDescent="0.3">
      <c r="AH651" s="38"/>
      <c r="AI651" s="38"/>
      <c r="AJ651" s="38"/>
      <c r="AK651" s="38"/>
      <c r="AL651" s="38"/>
      <c r="AM651" s="38"/>
      <c r="AN651" s="38"/>
    </row>
    <row r="652" spans="34:40" x14ac:dyDescent="0.3">
      <c r="AH652" s="38"/>
      <c r="AI652" s="38"/>
      <c r="AJ652" s="38"/>
      <c r="AK652" s="38"/>
      <c r="AL652" s="38"/>
      <c r="AM652" s="38"/>
      <c r="AN652" s="38"/>
    </row>
    <row r="653" spans="34:40" x14ac:dyDescent="0.3">
      <c r="AH653" s="38"/>
      <c r="AI653" s="38"/>
      <c r="AJ653" s="38"/>
      <c r="AK653" s="38"/>
      <c r="AL653" s="38"/>
      <c r="AM653" s="38"/>
      <c r="AN653" s="38"/>
    </row>
    <row r="654" spans="34:40" x14ac:dyDescent="0.3">
      <c r="AH654" s="38"/>
      <c r="AI654" s="38"/>
      <c r="AJ654" s="38"/>
      <c r="AK654" s="38"/>
      <c r="AL654" s="38"/>
      <c r="AM654" s="38"/>
      <c r="AN654" s="38"/>
    </row>
    <row r="655" spans="34:40" x14ac:dyDescent="0.3">
      <c r="AH655" s="38"/>
      <c r="AI655" s="38"/>
      <c r="AJ655" s="38"/>
      <c r="AK655" s="38"/>
      <c r="AL655" s="38"/>
      <c r="AM655" s="38"/>
      <c r="AN655" s="38"/>
    </row>
    <row r="656" spans="34:40" x14ac:dyDescent="0.3">
      <c r="AH656" s="38"/>
      <c r="AI656" s="38"/>
      <c r="AJ656" s="38"/>
      <c r="AK656" s="38"/>
      <c r="AL656" s="38"/>
      <c r="AM656" s="38"/>
      <c r="AN656" s="38"/>
    </row>
    <row r="657" spans="34:40" x14ac:dyDescent="0.3">
      <c r="AH657" s="38"/>
      <c r="AI657" s="38"/>
      <c r="AJ657" s="38"/>
      <c r="AK657" s="38"/>
      <c r="AL657" s="38"/>
      <c r="AM657" s="38"/>
      <c r="AN657" s="38"/>
    </row>
    <row r="658" spans="34:40" x14ac:dyDescent="0.3">
      <c r="AH658" s="38"/>
      <c r="AI658" s="38"/>
      <c r="AJ658" s="38"/>
      <c r="AK658" s="38"/>
      <c r="AL658" s="38"/>
      <c r="AM658" s="38"/>
      <c r="AN658" s="38"/>
    </row>
    <row r="659" spans="34:40" x14ac:dyDescent="0.3">
      <c r="AH659" s="38"/>
      <c r="AI659" s="38"/>
      <c r="AJ659" s="38"/>
      <c r="AK659" s="38"/>
      <c r="AL659" s="38"/>
      <c r="AM659" s="38"/>
      <c r="AN659" s="38"/>
    </row>
    <row r="660" spans="34:40" x14ac:dyDescent="0.3">
      <c r="AH660" s="38"/>
      <c r="AI660" s="38"/>
      <c r="AJ660" s="38"/>
      <c r="AK660" s="38"/>
      <c r="AL660" s="38"/>
      <c r="AM660" s="38"/>
      <c r="AN660" s="38"/>
    </row>
    <row r="661" spans="34:40" x14ac:dyDescent="0.3">
      <c r="AH661" s="38"/>
      <c r="AI661" s="38"/>
      <c r="AJ661" s="38"/>
      <c r="AK661" s="38"/>
      <c r="AL661" s="38"/>
      <c r="AM661" s="38"/>
      <c r="AN661" s="38"/>
    </row>
    <row r="662" spans="34:40" x14ac:dyDescent="0.3">
      <c r="AH662" s="38"/>
      <c r="AI662" s="38"/>
      <c r="AJ662" s="38"/>
      <c r="AK662" s="38"/>
      <c r="AL662" s="38"/>
      <c r="AM662" s="38"/>
      <c r="AN662" s="38"/>
    </row>
    <row r="663" spans="34:40" x14ac:dyDescent="0.3">
      <c r="AH663" s="38"/>
      <c r="AI663" s="38"/>
      <c r="AJ663" s="38"/>
      <c r="AK663" s="38"/>
      <c r="AL663" s="38"/>
      <c r="AM663" s="38"/>
      <c r="AN663" s="38"/>
    </row>
    <row r="664" spans="34:40" x14ac:dyDescent="0.3">
      <c r="AH664" s="38"/>
      <c r="AI664" s="38"/>
      <c r="AJ664" s="38"/>
      <c r="AK664" s="38"/>
      <c r="AL664" s="38"/>
      <c r="AM664" s="38"/>
      <c r="AN664" s="38"/>
    </row>
    <row r="665" spans="34:40" x14ac:dyDescent="0.3">
      <c r="AH665" s="38"/>
      <c r="AI665" s="38"/>
      <c r="AJ665" s="38"/>
      <c r="AK665" s="38"/>
      <c r="AL665" s="38"/>
      <c r="AM665" s="38"/>
      <c r="AN665" s="38"/>
    </row>
    <row r="666" spans="34:40" x14ac:dyDescent="0.3">
      <c r="AH666" s="38"/>
      <c r="AI666" s="38"/>
      <c r="AJ666" s="38"/>
      <c r="AK666" s="38"/>
      <c r="AL666" s="38"/>
      <c r="AM666" s="38"/>
      <c r="AN666" s="38"/>
    </row>
    <row r="667" spans="34:40" x14ac:dyDescent="0.3">
      <c r="AH667" s="38"/>
      <c r="AI667" s="38"/>
      <c r="AJ667" s="38"/>
      <c r="AK667" s="38"/>
      <c r="AL667" s="38"/>
      <c r="AM667" s="38"/>
      <c r="AN667" s="38"/>
    </row>
    <row r="668" spans="34:40" x14ac:dyDescent="0.3">
      <c r="AH668" s="38"/>
      <c r="AI668" s="38"/>
      <c r="AJ668" s="38"/>
      <c r="AK668" s="38"/>
      <c r="AL668" s="38"/>
      <c r="AM668" s="38"/>
      <c r="AN668" s="38"/>
    </row>
    <row r="669" spans="34:40" x14ac:dyDescent="0.3">
      <c r="AH669" s="38"/>
      <c r="AI669" s="38"/>
      <c r="AJ669" s="38"/>
      <c r="AK669" s="38"/>
      <c r="AL669" s="38"/>
      <c r="AM669" s="38"/>
      <c r="AN669" s="38"/>
    </row>
    <row r="670" spans="34:40" x14ac:dyDescent="0.3">
      <c r="AH670" s="38"/>
      <c r="AI670" s="38"/>
      <c r="AJ670" s="38"/>
      <c r="AK670" s="38"/>
      <c r="AL670" s="38"/>
      <c r="AM670" s="38"/>
      <c r="AN670" s="38"/>
    </row>
    <row r="671" spans="34:40" x14ac:dyDescent="0.3">
      <c r="AH671" s="38"/>
      <c r="AI671" s="38"/>
      <c r="AJ671" s="38"/>
      <c r="AK671" s="38"/>
      <c r="AL671" s="38"/>
      <c r="AM671" s="38"/>
      <c r="AN671" s="38"/>
    </row>
    <row r="672" spans="34:40" x14ac:dyDescent="0.3">
      <c r="AH672" s="38"/>
      <c r="AI672" s="38"/>
      <c r="AJ672" s="38"/>
      <c r="AK672" s="38"/>
      <c r="AL672" s="38"/>
      <c r="AM672" s="38"/>
      <c r="AN672" s="38"/>
    </row>
    <row r="673" spans="34:40" x14ac:dyDescent="0.3">
      <c r="AH673" s="38"/>
      <c r="AI673" s="38"/>
      <c r="AJ673" s="38"/>
      <c r="AK673" s="38"/>
      <c r="AL673" s="38"/>
      <c r="AM673" s="38"/>
      <c r="AN673" s="38"/>
    </row>
    <row r="674" spans="34:40" x14ac:dyDescent="0.3">
      <c r="AH674" s="38"/>
      <c r="AI674" s="38"/>
      <c r="AJ674" s="38"/>
      <c r="AK674" s="38"/>
      <c r="AL674" s="38"/>
      <c r="AM674" s="38"/>
      <c r="AN674" s="38"/>
    </row>
    <row r="675" spans="34:40" x14ac:dyDescent="0.3">
      <c r="AH675" s="38"/>
      <c r="AI675" s="38"/>
      <c r="AJ675" s="38"/>
      <c r="AK675" s="38"/>
      <c r="AL675" s="38"/>
      <c r="AM675" s="38"/>
      <c r="AN675" s="38"/>
    </row>
    <row r="676" spans="34:40" x14ac:dyDescent="0.3">
      <c r="AH676" s="38"/>
      <c r="AI676" s="38"/>
      <c r="AJ676" s="38"/>
      <c r="AK676" s="38"/>
      <c r="AL676" s="38"/>
      <c r="AM676" s="38"/>
      <c r="AN676" s="38"/>
    </row>
    <row r="677" spans="34:40" x14ac:dyDescent="0.3">
      <c r="AH677" s="38"/>
      <c r="AI677" s="38"/>
      <c r="AJ677" s="38"/>
      <c r="AK677" s="38"/>
      <c r="AL677" s="38"/>
      <c r="AM677" s="38"/>
      <c r="AN677" s="38"/>
    </row>
    <row r="678" spans="34:40" x14ac:dyDescent="0.3">
      <c r="AH678" s="38"/>
      <c r="AI678" s="38"/>
      <c r="AJ678" s="38"/>
      <c r="AK678" s="38"/>
      <c r="AL678" s="38"/>
      <c r="AM678" s="38"/>
      <c r="AN678" s="38"/>
    </row>
    <row r="679" spans="34:40" x14ac:dyDescent="0.3">
      <c r="AH679" s="38"/>
      <c r="AI679" s="38"/>
      <c r="AJ679" s="38"/>
      <c r="AK679" s="38"/>
      <c r="AL679" s="38"/>
      <c r="AM679" s="38"/>
      <c r="AN679" s="38"/>
    </row>
    <row r="680" spans="34:40" x14ac:dyDescent="0.3">
      <c r="AH680" s="38"/>
      <c r="AI680" s="38"/>
      <c r="AJ680" s="38"/>
      <c r="AK680" s="38"/>
      <c r="AL680" s="38"/>
      <c r="AM680" s="38"/>
      <c r="AN680" s="38"/>
    </row>
    <row r="681" spans="34:40" x14ac:dyDescent="0.3">
      <c r="AH681" s="38"/>
      <c r="AI681" s="38"/>
      <c r="AJ681" s="38"/>
      <c r="AK681" s="38"/>
      <c r="AL681" s="38"/>
      <c r="AM681" s="38"/>
      <c r="AN681" s="38"/>
    </row>
    <row r="682" spans="34:40" x14ac:dyDescent="0.3">
      <c r="AH682" s="38"/>
      <c r="AI682" s="38"/>
      <c r="AJ682" s="38"/>
      <c r="AK682" s="38"/>
      <c r="AL682" s="38"/>
      <c r="AM682" s="38"/>
      <c r="AN682" s="38"/>
    </row>
    <row r="683" spans="34:40" x14ac:dyDescent="0.3">
      <c r="AH683" s="38"/>
      <c r="AI683" s="38"/>
      <c r="AJ683" s="38"/>
      <c r="AK683" s="38"/>
      <c r="AL683" s="38"/>
      <c r="AM683" s="38"/>
      <c r="AN683" s="38"/>
    </row>
    <row r="684" spans="34:40" x14ac:dyDescent="0.3">
      <c r="AH684" s="38"/>
      <c r="AI684" s="38"/>
      <c r="AJ684" s="38"/>
      <c r="AK684" s="38"/>
      <c r="AL684" s="38"/>
      <c r="AM684" s="38"/>
      <c r="AN684" s="38"/>
    </row>
    <row r="685" spans="34:40" x14ac:dyDescent="0.3">
      <c r="AH685" s="38"/>
      <c r="AI685" s="38"/>
      <c r="AJ685" s="38"/>
      <c r="AK685" s="38"/>
      <c r="AL685" s="38"/>
      <c r="AM685" s="38"/>
      <c r="AN685" s="38"/>
    </row>
    <row r="686" spans="34:40" x14ac:dyDescent="0.3">
      <c r="AH686" s="38"/>
      <c r="AI686" s="38"/>
      <c r="AJ686" s="38"/>
      <c r="AK686" s="38"/>
      <c r="AL686" s="38"/>
      <c r="AM686" s="38"/>
      <c r="AN686" s="38"/>
    </row>
    <row r="687" spans="34:40" x14ac:dyDescent="0.3">
      <c r="AH687" s="38"/>
      <c r="AI687" s="38"/>
      <c r="AJ687" s="38"/>
      <c r="AK687" s="38"/>
      <c r="AL687" s="38"/>
      <c r="AM687" s="38"/>
      <c r="AN687" s="38"/>
    </row>
    <row r="688" spans="34:40" x14ac:dyDescent="0.3">
      <c r="AH688" s="38"/>
      <c r="AI688" s="38"/>
      <c r="AJ688" s="38"/>
      <c r="AK688" s="38"/>
      <c r="AL688" s="38"/>
      <c r="AM688" s="38"/>
      <c r="AN688" s="38"/>
    </row>
    <row r="689" spans="34:40" x14ac:dyDescent="0.3">
      <c r="AH689" s="38"/>
      <c r="AI689" s="38"/>
      <c r="AJ689" s="38"/>
      <c r="AK689" s="38"/>
      <c r="AL689" s="38"/>
      <c r="AM689" s="38"/>
      <c r="AN689" s="38"/>
    </row>
    <row r="690" spans="34:40" x14ac:dyDescent="0.3">
      <c r="AH690" s="38"/>
      <c r="AI690" s="38"/>
      <c r="AJ690" s="38"/>
      <c r="AK690" s="38"/>
      <c r="AL690" s="38"/>
      <c r="AM690" s="38"/>
      <c r="AN690" s="38"/>
    </row>
    <row r="691" spans="34:40" x14ac:dyDescent="0.3">
      <c r="AH691" s="38"/>
      <c r="AI691" s="38"/>
      <c r="AJ691" s="38"/>
      <c r="AK691" s="38"/>
      <c r="AL691" s="38"/>
      <c r="AM691" s="38"/>
      <c r="AN691" s="38"/>
    </row>
    <row r="692" spans="34:40" x14ac:dyDescent="0.3">
      <c r="AH692" s="38"/>
      <c r="AI692" s="38"/>
      <c r="AJ692" s="38"/>
      <c r="AK692" s="38"/>
      <c r="AL692" s="38"/>
      <c r="AM692" s="38"/>
      <c r="AN692" s="38"/>
    </row>
    <row r="693" spans="34:40" x14ac:dyDescent="0.3">
      <c r="AH693" s="38"/>
      <c r="AI693" s="38"/>
      <c r="AJ693" s="38"/>
      <c r="AK693" s="38"/>
      <c r="AL693" s="38"/>
      <c r="AM693" s="38"/>
      <c r="AN693" s="38"/>
    </row>
    <row r="694" spans="34:40" x14ac:dyDescent="0.3">
      <c r="AH694" s="38"/>
      <c r="AI694" s="38"/>
      <c r="AJ694" s="38"/>
      <c r="AK694" s="38"/>
      <c r="AL694" s="38"/>
      <c r="AM694" s="38"/>
      <c r="AN694" s="38"/>
    </row>
    <row r="695" spans="34:40" x14ac:dyDescent="0.3">
      <c r="AH695" s="38"/>
      <c r="AI695" s="38"/>
      <c r="AJ695" s="38"/>
      <c r="AK695" s="38"/>
      <c r="AL695" s="38"/>
      <c r="AM695" s="38"/>
      <c r="AN695" s="38"/>
    </row>
    <row r="696" spans="34:40" x14ac:dyDescent="0.3">
      <c r="AH696" s="38"/>
      <c r="AI696" s="38"/>
      <c r="AJ696" s="38"/>
      <c r="AK696" s="38"/>
      <c r="AL696" s="38"/>
      <c r="AM696" s="38"/>
      <c r="AN696" s="38"/>
    </row>
    <row r="697" spans="34:40" x14ac:dyDescent="0.3">
      <c r="AH697" s="38"/>
      <c r="AI697" s="38"/>
      <c r="AJ697" s="38"/>
      <c r="AK697" s="38"/>
      <c r="AL697" s="38"/>
      <c r="AM697" s="38"/>
      <c r="AN697" s="38"/>
    </row>
    <row r="698" spans="34:40" x14ac:dyDescent="0.3">
      <c r="AH698" s="38"/>
      <c r="AI698" s="38"/>
      <c r="AJ698" s="38"/>
      <c r="AK698" s="38"/>
      <c r="AL698" s="38"/>
      <c r="AM698" s="38"/>
      <c r="AN698" s="38"/>
    </row>
    <row r="699" spans="34:40" x14ac:dyDescent="0.3">
      <c r="AH699" s="38"/>
      <c r="AI699" s="38"/>
      <c r="AJ699" s="38"/>
      <c r="AK699" s="38"/>
      <c r="AL699" s="38"/>
      <c r="AM699" s="38"/>
      <c r="AN699" s="38"/>
    </row>
    <row r="700" spans="34:40" x14ac:dyDescent="0.3">
      <c r="AH700" s="38"/>
      <c r="AI700" s="38"/>
      <c r="AJ700" s="38"/>
      <c r="AK700" s="38"/>
      <c r="AL700" s="38"/>
      <c r="AM700" s="38"/>
      <c r="AN700" s="38"/>
    </row>
    <row r="701" spans="34:40" x14ac:dyDescent="0.3">
      <c r="AH701" s="38"/>
      <c r="AI701" s="38"/>
      <c r="AJ701" s="38"/>
      <c r="AK701" s="38"/>
      <c r="AL701" s="38"/>
      <c r="AM701" s="38"/>
      <c r="AN701" s="38"/>
    </row>
    <row r="702" spans="34:40" x14ac:dyDescent="0.3">
      <c r="AH702" s="38"/>
      <c r="AI702" s="38"/>
      <c r="AJ702" s="38"/>
      <c r="AK702" s="38"/>
      <c r="AL702" s="38"/>
      <c r="AM702" s="38"/>
      <c r="AN702" s="38"/>
    </row>
    <row r="703" spans="34:40" x14ac:dyDescent="0.3">
      <c r="AH703" s="38"/>
      <c r="AI703" s="38"/>
      <c r="AJ703" s="38"/>
      <c r="AK703" s="38"/>
      <c r="AL703" s="38"/>
      <c r="AM703" s="38"/>
      <c r="AN703" s="38"/>
    </row>
    <row r="704" spans="34:40" x14ac:dyDescent="0.3">
      <c r="AH704" s="38"/>
      <c r="AI704" s="38"/>
      <c r="AJ704" s="38"/>
      <c r="AK704" s="38"/>
      <c r="AL704" s="38"/>
      <c r="AM704" s="38"/>
      <c r="AN704" s="38"/>
    </row>
    <row r="705" spans="34:40" x14ac:dyDescent="0.3">
      <c r="AH705" s="38"/>
      <c r="AI705" s="38"/>
      <c r="AJ705" s="38"/>
      <c r="AK705" s="38"/>
      <c r="AL705" s="38"/>
      <c r="AM705" s="38"/>
      <c r="AN705" s="38"/>
    </row>
    <row r="706" spans="34:40" x14ac:dyDescent="0.3">
      <c r="AH706" s="38"/>
      <c r="AI706" s="38"/>
      <c r="AJ706" s="38"/>
      <c r="AK706" s="38"/>
      <c r="AL706" s="38"/>
      <c r="AM706" s="38"/>
      <c r="AN706" s="38"/>
    </row>
    <row r="707" spans="34:40" x14ac:dyDescent="0.3">
      <c r="AH707" s="38"/>
      <c r="AI707" s="38"/>
      <c r="AJ707" s="38"/>
      <c r="AK707" s="38"/>
      <c r="AL707" s="38"/>
      <c r="AM707" s="38"/>
      <c r="AN707" s="38"/>
    </row>
    <row r="708" spans="34:40" x14ac:dyDescent="0.3">
      <c r="AH708" s="38"/>
      <c r="AI708" s="38"/>
      <c r="AJ708" s="38"/>
      <c r="AK708" s="38"/>
      <c r="AL708" s="38"/>
      <c r="AM708" s="38"/>
      <c r="AN708" s="38"/>
    </row>
    <row r="709" spans="34:40" x14ac:dyDescent="0.3">
      <c r="AH709" s="38"/>
      <c r="AI709" s="38"/>
      <c r="AJ709" s="38"/>
      <c r="AK709" s="38"/>
      <c r="AL709" s="38"/>
      <c r="AM709" s="38"/>
      <c r="AN709" s="38"/>
    </row>
    <row r="710" spans="34:40" x14ac:dyDescent="0.3">
      <c r="AH710" s="38"/>
      <c r="AI710" s="38"/>
      <c r="AJ710" s="38"/>
      <c r="AK710" s="38"/>
      <c r="AL710" s="38"/>
      <c r="AM710" s="38"/>
      <c r="AN710" s="38"/>
    </row>
    <row r="711" spans="34:40" x14ac:dyDescent="0.3">
      <c r="AH711" s="38"/>
      <c r="AI711" s="38"/>
      <c r="AJ711" s="38"/>
      <c r="AK711" s="38"/>
      <c r="AL711" s="38"/>
      <c r="AM711" s="38"/>
      <c r="AN711" s="38"/>
    </row>
    <row r="712" spans="34:40" x14ac:dyDescent="0.3">
      <c r="AH712" s="38"/>
      <c r="AI712" s="38"/>
      <c r="AJ712" s="38"/>
      <c r="AK712" s="38"/>
      <c r="AL712" s="38"/>
      <c r="AM712" s="38"/>
      <c r="AN712" s="38"/>
    </row>
    <row r="713" spans="34:40" x14ac:dyDescent="0.3">
      <c r="AH713" s="38"/>
      <c r="AI713" s="38"/>
      <c r="AJ713" s="38"/>
      <c r="AK713" s="38"/>
      <c r="AL713" s="38"/>
      <c r="AM713" s="38"/>
      <c r="AN713" s="38"/>
    </row>
    <row r="714" spans="34:40" x14ac:dyDescent="0.3">
      <c r="AH714" s="38"/>
      <c r="AI714" s="38"/>
      <c r="AJ714" s="38"/>
      <c r="AK714" s="38"/>
      <c r="AL714" s="38"/>
      <c r="AM714" s="38"/>
      <c r="AN714" s="38"/>
    </row>
    <row r="715" spans="34:40" x14ac:dyDescent="0.3">
      <c r="AH715" s="38"/>
      <c r="AI715" s="38"/>
      <c r="AJ715" s="38"/>
      <c r="AK715" s="38"/>
      <c r="AL715" s="38"/>
      <c r="AM715" s="38"/>
      <c r="AN715" s="38"/>
    </row>
    <row r="716" spans="34:40" x14ac:dyDescent="0.3">
      <c r="AH716" s="38"/>
      <c r="AI716" s="38"/>
      <c r="AJ716" s="38"/>
      <c r="AK716" s="38"/>
      <c r="AL716" s="38"/>
      <c r="AM716" s="38"/>
      <c r="AN716" s="38"/>
    </row>
    <row r="717" spans="34:40" x14ac:dyDescent="0.3">
      <c r="AH717" s="38"/>
      <c r="AI717" s="38"/>
      <c r="AJ717" s="38"/>
      <c r="AK717" s="38"/>
      <c r="AL717" s="38"/>
      <c r="AM717" s="38"/>
      <c r="AN717" s="38"/>
    </row>
    <row r="718" spans="34:40" x14ac:dyDescent="0.3">
      <c r="AH718" s="38"/>
      <c r="AI718" s="38"/>
      <c r="AJ718" s="38"/>
      <c r="AK718" s="38"/>
      <c r="AL718" s="38"/>
      <c r="AM718" s="38"/>
      <c r="AN718" s="38"/>
    </row>
    <row r="719" spans="34:40" x14ac:dyDescent="0.3">
      <c r="AH719" s="38"/>
      <c r="AI719" s="38"/>
      <c r="AJ719" s="38"/>
      <c r="AK719" s="38"/>
      <c r="AL719" s="38"/>
      <c r="AM719" s="38"/>
      <c r="AN719" s="38"/>
    </row>
    <row r="720" spans="34:40" x14ac:dyDescent="0.3">
      <c r="AH720" s="38"/>
      <c r="AI720" s="38"/>
      <c r="AJ720" s="38"/>
      <c r="AK720" s="38"/>
      <c r="AL720" s="38"/>
      <c r="AM720" s="38"/>
      <c r="AN720" s="38"/>
    </row>
    <row r="721" spans="34:40" x14ac:dyDescent="0.3">
      <c r="AH721" s="38"/>
      <c r="AI721" s="38"/>
      <c r="AJ721" s="38"/>
      <c r="AK721" s="38"/>
      <c r="AL721" s="38"/>
      <c r="AM721" s="38"/>
      <c r="AN721" s="38"/>
    </row>
    <row r="722" spans="34:40" x14ac:dyDescent="0.3">
      <c r="AH722" s="38"/>
      <c r="AI722" s="38"/>
      <c r="AJ722" s="38"/>
      <c r="AK722" s="38"/>
      <c r="AL722" s="38"/>
      <c r="AM722" s="38"/>
      <c r="AN722" s="38"/>
    </row>
    <row r="723" spans="34:40" x14ac:dyDescent="0.3">
      <c r="AH723" s="38"/>
      <c r="AI723" s="38"/>
      <c r="AJ723" s="38"/>
      <c r="AK723" s="38"/>
      <c r="AL723" s="38"/>
      <c r="AM723" s="38"/>
      <c r="AN723" s="38"/>
    </row>
    <row r="724" spans="34:40" x14ac:dyDescent="0.3">
      <c r="AH724" s="38"/>
      <c r="AI724" s="38"/>
      <c r="AJ724" s="38"/>
      <c r="AK724" s="38"/>
      <c r="AL724" s="38"/>
      <c r="AM724" s="38"/>
      <c r="AN724" s="38"/>
    </row>
    <row r="725" spans="34:40" x14ac:dyDescent="0.3">
      <c r="AH725" s="38"/>
      <c r="AI725" s="38"/>
      <c r="AJ725" s="38"/>
      <c r="AK725" s="38"/>
      <c r="AL725" s="38"/>
      <c r="AM725" s="38"/>
      <c r="AN725" s="38"/>
    </row>
    <row r="726" spans="34:40" x14ac:dyDescent="0.3">
      <c r="AH726" s="38"/>
      <c r="AI726" s="38"/>
      <c r="AJ726" s="38"/>
      <c r="AK726" s="38"/>
      <c r="AL726" s="38"/>
      <c r="AM726" s="38"/>
      <c r="AN726" s="38"/>
    </row>
    <row r="727" spans="34:40" x14ac:dyDescent="0.3">
      <c r="AH727" s="38"/>
      <c r="AI727" s="38"/>
      <c r="AJ727" s="38"/>
      <c r="AK727" s="38"/>
      <c r="AL727" s="38"/>
      <c r="AM727" s="38"/>
      <c r="AN727" s="38"/>
    </row>
    <row r="728" spans="34:40" x14ac:dyDescent="0.3">
      <c r="AH728" s="38"/>
      <c r="AI728" s="38"/>
      <c r="AJ728" s="38"/>
      <c r="AK728" s="38"/>
      <c r="AL728" s="38"/>
      <c r="AM728" s="38"/>
      <c r="AN728" s="38"/>
    </row>
    <row r="729" spans="34:40" x14ac:dyDescent="0.3">
      <c r="AH729" s="38"/>
      <c r="AI729" s="38"/>
      <c r="AJ729" s="38"/>
      <c r="AK729" s="38"/>
      <c r="AL729" s="38"/>
      <c r="AM729" s="38"/>
      <c r="AN729" s="38"/>
    </row>
    <row r="730" spans="34:40" x14ac:dyDescent="0.3">
      <c r="AH730" s="38"/>
      <c r="AI730" s="38"/>
      <c r="AJ730" s="38"/>
      <c r="AK730" s="38"/>
      <c r="AL730" s="38"/>
      <c r="AM730" s="38"/>
      <c r="AN730" s="38"/>
    </row>
    <row r="731" spans="34:40" x14ac:dyDescent="0.3">
      <c r="AH731" s="38"/>
      <c r="AI731" s="38"/>
      <c r="AJ731" s="38"/>
      <c r="AK731" s="38"/>
      <c r="AL731" s="38"/>
      <c r="AM731" s="38"/>
      <c r="AN731" s="38"/>
    </row>
    <row r="732" spans="34:40" x14ac:dyDescent="0.3">
      <c r="AH732" s="38"/>
      <c r="AI732" s="38"/>
      <c r="AJ732" s="38"/>
      <c r="AK732" s="38"/>
      <c r="AL732" s="38"/>
      <c r="AM732" s="38"/>
      <c r="AN732" s="38"/>
    </row>
    <row r="733" spans="34:40" x14ac:dyDescent="0.3">
      <c r="AH733" s="38"/>
      <c r="AI733" s="38"/>
      <c r="AJ733" s="38"/>
      <c r="AK733" s="38"/>
      <c r="AL733" s="38"/>
      <c r="AM733" s="38"/>
      <c r="AN733" s="38"/>
    </row>
    <row r="734" spans="34:40" x14ac:dyDescent="0.3">
      <c r="AH734" s="38"/>
      <c r="AI734" s="38"/>
      <c r="AJ734" s="38"/>
      <c r="AK734" s="38"/>
      <c r="AL734" s="38"/>
      <c r="AM734" s="38"/>
      <c r="AN734" s="38"/>
    </row>
    <row r="735" spans="34:40" x14ac:dyDescent="0.3">
      <c r="AH735" s="38"/>
      <c r="AI735" s="38"/>
      <c r="AJ735" s="38"/>
      <c r="AK735" s="38"/>
      <c r="AL735" s="38"/>
      <c r="AM735" s="38"/>
      <c r="AN735" s="38"/>
    </row>
    <row r="736" spans="34:40" x14ac:dyDescent="0.3">
      <c r="AH736" s="38"/>
      <c r="AI736" s="38"/>
      <c r="AJ736" s="38"/>
      <c r="AK736" s="38"/>
      <c r="AL736" s="38"/>
      <c r="AM736" s="38"/>
      <c r="AN736" s="38"/>
    </row>
    <row r="737" spans="34:40" x14ac:dyDescent="0.3">
      <c r="AH737" s="38"/>
      <c r="AI737" s="38"/>
      <c r="AJ737" s="38"/>
      <c r="AK737" s="38"/>
      <c r="AL737" s="38"/>
      <c r="AM737" s="38"/>
      <c r="AN737" s="38"/>
    </row>
    <row r="738" spans="34:40" x14ac:dyDescent="0.3">
      <c r="AH738" s="38"/>
      <c r="AI738" s="38"/>
      <c r="AJ738" s="38"/>
      <c r="AK738" s="38"/>
      <c r="AL738" s="38"/>
      <c r="AM738" s="38"/>
      <c r="AN738" s="38"/>
    </row>
    <row r="739" spans="34:40" x14ac:dyDescent="0.3">
      <c r="AH739" s="38"/>
      <c r="AI739" s="38"/>
      <c r="AJ739" s="38"/>
      <c r="AK739" s="38"/>
      <c r="AL739" s="38"/>
      <c r="AM739" s="38"/>
      <c r="AN739" s="38"/>
    </row>
    <row r="740" spans="34:40" x14ac:dyDescent="0.3">
      <c r="AH740" s="38"/>
      <c r="AI740" s="38"/>
      <c r="AJ740" s="38"/>
      <c r="AK740" s="38"/>
      <c r="AL740" s="38"/>
      <c r="AM740" s="38"/>
      <c r="AN740" s="38"/>
    </row>
    <row r="741" spans="34:40" x14ac:dyDescent="0.3">
      <c r="AH741" s="38"/>
      <c r="AI741" s="38"/>
      <c r="AJ741" s="38"/>
      <c r="AK741" s="38"/>
      <c r="AL741" s="38"/>
      <c r="AM741" s="38"/>
      <c r="AN741" s="38"/>
    </row>
    <row r="742" spans="34:40" x14ac:dyDescent="0.3">
      <c r="AH742" s="38"/>
      <c r="AI742" s="38"/>
      <c r="AJ742" s="38"/>
      <c r="AK742" s="38"/>
      <c r="AL742" s="38"/>
      <c r="AM742" s="38"/>
      <c r="AN742" s="38"/>
    </row>
    <row r="743" spans="34:40" x14ac:dyDescent="0.3">
      <c r="AH743" s="38"/>
      <c r="AI743" s="38"/>
      <c r="AJ743" s="38"/>
      <c r="AK743" s="38"/>
      <c r="AL743" s="38"/>
      <c r="AM743" s="38"/>
      <c r="AN743" s="38"/>
    </row>
    <row r="744" spans="34:40" x14ac:dyDescent="0.3">
      <c r="AH744" s="38"/>
      <c r="AI744" s="38"/>
      <c r="AJ744" s="38"/>
      <c r="AK744" s="38"/>
      <c r="AL744" s="38"/>
      <c r="AM744" s="38"/>
      <c r="AN744" s="38"/>
    </row>
    <row r="745" spans="34:40" x14ac:dyDescent="0.3">
      <c r="AH745" s="38"/>
      <c r="AI745" s="38"/>
      <c r="AJ745" s="38"/>
      <c r="AK745" s="38"/>
      <c r="AL745" s="38"/>
      <c r="AM745" s="38"/>
      <c r="AN745" s="38"/>
    </row>
    <row r="746" spans="34:40" x14ac:dyDescent="0.3">
      <c r="AH746" s="38"/>
      <c r="AI746" s="38"/>
      <c r="AJ746" s="38"/>
      <c r="AK746" s="38"/>
      <c r="AL746" s="38"/>
      <c r="AM746" s="38"/>
      <c r="AN746" s="38"/>
    </row>
    <row r="747" spans="34:40" x14ac:dyDescent="0.3">
      <c r="AH747" s="38"/>
      <c r="AI747" s="38"/>
      <c r="AJ747" s="38"/>
      <c r="AK747" s="38"/>
      <c r="AL747" s="38"/>
      <c r="AM747" s="38"/>
      <c r="AN747" s="38"/>
    </row>
    <row r="748" spans="34:40" x14ac:dyDescent="0.3">
      <c r="AH748" s="38"/>
      <c r="AI748" s="38"/>
      <c r="AJ748" s="38"/>
      <c r="AK748" s="38"/>
      <c r="AL748" s="38"/>
      <c r="AM748" s="38"/>
      <c r="AN748" s="38"/>
    </row>
    <row r="749" spans="34:40" x14ac:dyDescent="0.3">
      <c r="AH749" s="38"/>
      <c r="AI749" s="38"/>
      <c r="AJ749" s="38"/>
      <c r="AK749" s="38"/>
      <c r="AL749" s="38"/>
      <c r="AM749" s="38"/>
      <c r="AN749" s="38"/>
    </row>
    <row r="750" spans="34:40" x14ac:dyDescent="0.3">
      <c r="AH750" s="38"/>
      <c r="AI750" s="38"/>
      <c r="AJ750" s="38"/>
      <c r="AK750" s="38"/>
      <c r="AL750" s="38"/>
      <c r="AM750" s="38"/>
      <c r="AN750" s="38"/>
    </row>
    <row r="751" spans="34:40" x14ac:dyDescent="0.3">
      <c r="AH751" s="38"/>
      <c r="AI751" s="38"/>
      <c r="AJ751" s="38"/>
      <c r="AK751" s="38"/>
      <c r="AL751" s="38"/>
      <c r="AM751" s="38"/>
      <c r="AN751" s="38"/>
    </row>
    <row r="752" spans="34:40" x14ac:dyDescent="0.3">
      <c r="AH752" s="38"/>
      <c r="AI752" s="38"/>
      <c r="AJ752" s="38"/>
      <c r="AK752" s="38"/>
      <c r="AL752" s="38"/>
      <c r="AM752" s="38"/>
      <c r="AN752" s="38"/>
    </row>
    <row r="753" spans="34:40" x14ac:dyDescent="0.3">
      <c r="AH753" s="38"/>
      <c r="AI753" s="38"/>
      <c r="AJ753" s="38"/>
      <c r="AK753" s="38"/>
      <c r="AL753" s="38"/>
      <c r="AM753" s="38"/>
      <c r="AN753" s="38"/>
    </row>
    <row r="754" spans="34:40" x14ac:dyDescent="0.3">
      <c r="AH754" s="38"/>
      <c r="AI754" s="38"/>
      <c r="AJ754" s="38"/>
      <c r="AK754" s="38"/>
      <c r="AL754" s="38"/>
      <c r="AM754" s="38"/>
      <c r="AN754" s="38"/>
    </row>
    <row r="755" spans="34:40" x14ac:dyDescent="0.3">
      <c r="AH755" s="38"/>
      <c r="AI755" s="38"/>
      <c r="AJ755" s="38"/>
      <c r="AK755" s="38"/>
      <c r="AL755" s="38"/>
      <c r="AM755" s="38"/>
      <c r="AN755" s="38"/>
    </row>
    <row r="756" spans="34:40" x14ac:dyDescent="0.3">
      <c r="AH756" s="38"/>
      <c r="AI756" s="38"/>
      <c r="AJ756" s="38"/>
      <c r="AK756" s="38"/>
      <c r="AL756" s="38"/>
      <c r="AM756" s="38"/>
      <c r="AN756" s="38"/>
    </row>
    <row r="757" spans="34:40" x14ac:dyDescent="0.3">
      <c r="AH757" s="38"/>
      <c r="AI757" s="38"/>
      <c r="AJ757" s="38"/>
      <c r="AK757" s="38"/>
      <c r="AL757" s="38"/>
      <c r="AM757" s="38"/>
      <c r="AN757" s="38"/>
    </row>
    <row r="758" spans="34:40" x14ac:dyDescent="0.3">
      <c r="AH758" s="38"/>
      <c r="AI758" s="38"/>
      <c r="AJ758" s="38"/>
      <c r="AK758" s="38"/>
      <c r="AL758" s="38"/>
      <c r="AM758" s="38"/>
      <c r="AN758" s="38"/>
    </row>
    <row r="759" spans="34:40" x14ac:dyDescent="0.3">
      <c r="AH759" s="38"/>
      <c r="AI759" s="38"/>
      <c r="AJ759" s="38"/>
      <c r="AK759" s="38"/>
      <c r="AL759" s="38"/>
      <c r="AM759" s="38"/>
      <c r="AN759" s="38"/>
    </row>
    <row r="760" spans="34:40" x14ac:dyDescent="0.3">
      <c r="AH760" s="38"/>
      <c r="AI760" s="38"/>
      <c r="AJ760" s="38"/>
      <c r="AK760" s="38"/>
      <c r="AL760" s="38"/>
      <c r="AM760" s="38"/>
      <c r="AN760" s="38"/>
    </row>
    <row r="761" spans="34:40" x14ac:dyDescent="0.3">
      <c r="AH761" s="38"/>
      <c r="AI761" s="38"/>
      <c r="AJ761" s="38"/>
      <c r="AK761" s="38"/>
      <c r="AL761" s="38"/>
      <c r="AM761" s="38"/>
      <c r="AN761" s="38"/>
    </row>
    <row r="762" spans="34:40" x14ac:dyDescent="0.3">
      <c r="AH762" s="38"/>
      <c r="AI762" s="38"/>
      <c r="AJ762" s="38"/>
      <c r="AK762" s="38"/>
      <c r="AL762" s="38"/>
      <c r="AM762" s="38"/>
      <c r="AN762" s="38"/>
    </row>
    <row r="763" spans="34:40" x14ac:dyDescent="0.3">
      <c r="AH763" s="38"/>
      <c r="AI763" s="38"/>
      <c r="AJ763" s="38"/>
      <c r="AK763" s="38"/>
      <c r="AL763" s="38"/>
      <c r="AM763" s="38"/>
      <c r="AN763" s="38"/>
    </row>
    <row r="764" spans="34:40" x14ac:dyDescent="0.3">
      <c r="AH764" s="38"/>
      <c r="AI764" s="38"/>
      <c r="AJ764" s="38"/>
      <c r="AK764" s="38"/>
      <c r="AL764" s="38"/>
      <c r="AM764" s="38"/>
      <c r="AN764" s="38"/>
    </row>
    <row r="765" spans="34:40" x14ac:dyDescent="0.3">
      <c r="AH765" s="38"/>
      <c r="AI765" s="38"/>
      <c r="AJ765" s="38"/>
      <c r="AK765" s="38"/>
      <c r="AL765" s="38"/>
      <c r="AM765" s="38"/>
      <c r="AN765" s="38"/>
    </row>
    <row r="766" spans="34:40" x14ac:dyDescent="0.3">
      <c r="AH766" s="38"/>
      <c r="AI766" s="38"/>
      <c r="AJ766" s="38"/>
      <c r="AK766" s="38"/>
      <c r="AL766" s="38"/>
      <c r="AM766" s="38"/>
      <c r="AN766" s="38"/>
    </row>
    <row r="767" spans="34:40" x14ac:dyDescent="0.3">
      <c r="AH767" s="38"/>
      <c r="AI767" s="38"/>
      <c r="AJ767" s="38"/>
      <c r="AK767" s="38"/>
      <c r="AL767" s="38"/>
      <c r="AM767" s="38"/>
      <c r="AN767" s="38"/>
    </row>
    <row r="768" spans="34:40" x14ac:dyDescent="0.3">
      <c r="AH768" s="38"/>
      <c r="AI768" s="38"/>
      <c r="AJ768" s="38"/>
      <c r="AK768" s="38"/>
      <c r="AL768" s="38"/>
      <c r="AM768" s="38"/>
      <c r="AN768" s="38"/>
    </row>
    <row r="769" spans="34:40" x14ac:dyDescent="0.3">
      <c r="AH769" s="38"/>
      <c r="AI769" s="38"/>
      <c r="AJ769" s="38"/>
      <c r="AK769" s="38"/>
      <c r="AL769" s="38"/>
      <c r="AM769" s="38"/>
      <c r="AN769" s="38"/>
    </row>
    <row r="770" spans="34:40" x14ac:dyDescent="0.3">
      <c r="AH770" s="38"/>
      <c r="AI770" s="38"/>
      <c r="AJ770" s="38"/>
      <c r="AK770" s="38"/>
      <c r="AL770" s="38"/>
      <c r="AM770" s="38"/>
      <c r="AN770" s="38"/>
    </row>
    <row r="771" spans="34:40" x14ac:dyDescent="0.3">
      <c r="AH771" s="38"/>
      <c r="AI771" s="38"/>
      <c r="AJ771" s="38"/>
      <c r="AK771" s="38"/>
      <c r="AL771" s="38"/>
      <c r="AM771" s="38"/>
      <c r="AN771" s="38"/>
    </row>
    <row r="772" spans="34:40" x14ac:dyDescent="0.3">
      <c r="AH772" s="38"/>
      <c r="AI772" s="38"/>
      <c r="AJ772" s="38"/>
      <c r="AK772" s="38"/>
      <c r="AL772" s="38"/>
      <c r="AM772" s="38"/>
      <c r="AN772" s="38"/>
    </row>
    <row r="773" spans="34:40" x14ac:dyDescent="0.3">
      <c r="AH773" s="38"/>
      <c r="AI773" s="38"/>
      <c r="AJ773" s="38"/>
      <c r="AK773" s="38"/>
      <c r="AL773" s="38"/>
      <c r="AM773" s="38"/>
      <c r="AN773" s="38"/>
    </row>
    <row r="774" spans="34:40" x14ac:dyDescent="0.3">
      <c r="AH774" s="38"/>
      <c r="AI774" s="38"/>
      <c r="AJ774" s="38"/>
      <c r="AK774" s="38"/>
      <c r="AL774" s="38"/>
      <c r="AM774" s="38"/>
      <c r="AN774" s="38"/>
    </row>
    <row r="775" spans="34:40" x14ac:dyDescent="0.3">
      <c r="AH775" s="38"/>
      <c r="AI775" s="38"/>
      <c r="AJ775" s="38"/>
      <c r="AK775" s="38"/>
      <c r="AL775" s="38"/>
      <c r="AM775" s="38"/>
      <c r="AN775" s="38"/>
    </row>
    <row r="776" spans="34:40" x14ac:dyDescent="0.3">
      <c r="AH776" s="38"/>
      <c r="AI776" s="38"/>
      <c r="AJ776" s="38"/>
      <c r="AK776" s="38"/>
      <c r="AL776" s="38"/>
      <c r="AM776" s="38"/>
      <c r="AN776" s="38"/>
    </row>
    <row r="777" spans="34:40" x14ac:dyDescent="0.3">
      <c r="AH777" s="38"/>
      <c r="AI777" s="38"/>
      <c r="AJ777" s="38"/>
      <c r="AK777" s="38"/>
      <c r="AL777" s="38"/>
      <c r="AM777" s="38"/>
      <c r="AN777" s="38"/>
    </row>
    <row r="778" spans="34:40" x14ac:dyDescent="0.3">
      <c r="AH778" s="38"/>
      <c r="AI778" s="38"/>
      <c r="AJ778" s="38"/>
      <c r="AK778" s="38"/>
      <c r="AL778" s="38"/>
      <c r="AM778" s="38"/>
      <c r="AN778" s="38"/>
    </row>
    <row r="779" spans="34:40" x14ac:dyDescent="0.3">
      <c r="AH779" s="38"/>
      <c r="AI779" s="38"/>
      <c r="AJ779" s="38"/>
      <c r="AK779" s="38"/>
      <c r="AL779" s="38"/>
      <c r="AM779" s="38"/>
      <c r="AN779" s="38"/>
    </row>
    <row r="780" spans="34:40" x14ac:dyDescent="0.3">
      <c r="AH780" s="38"/>
      <c r="AI780" s="38"/>
      <c r="AJ780" s="38"/>
      <c r="AK780" s="38"/>
      <c r="AL780" s="38"/>
      <c r="AM780" s="38"/>
      <c r="AN780" s="38"/>
    </row>
    <row r="781" spans="34:40" x14ac:dyDescent="0.3">
      <c r="AH781" s="38"/>
      <c r="AI781" s="38"/>
      <c r="AJ781" s="38"/>
      <c r="AK781" s="38"/>
      <c r="AL781" s="38"/>
      <c r="AM781" s="38"/>
      <c r="AN781" s="38"/>
    </row>
    <row r="782" spans="34:40" x14ac:dyDescent="0.3">
      <c r="AH782" s="38"/>
      <c r="AI782" s="38"/>
      <c r="AJ782" s="38"/>
      <c r="AK782" s="38"/>
      <c r="AL782" s="38"/>
      <c r="AM782" s="38"/>
      <c r="AN782" s="38"/>
    </row>
    <row r="783" spans="34:40" x14ac:dyDescent="0.3">
      <c r="AH783" s="38"/>
      <c r="AI783" s="38"/>
      <c r="AJ783" s="38"/>
      <c r="AK783" s="38"/>
      <c r="AL783" s="38"/>
      <c r="AM783" s="38"/>
      <c r="AN783" s="38"/>
    </row>
    <row r="784" spans="34:40" x14ac:dyDescent="0.3">
      <c r="AH784" s="38"/>
      <c r="AI784" s="38"/>
      <c r="AJ784" s="38"/>
      <c r="AK784" s="38"/>
      <c r="AL784" s="38"/>
      <c r="AM784" s="38"/>
      <c r="AN784" s="38"/>
    </row>
    <row r="785" spans="34:40" x14ac:dyDescent="0.3">
      <c r="AH785" s="38"/>
      <c r="AI785" s="38"/>
      <c r="AJ785" s="38"/>
      <c r="AK785" s="38"/>
      <c r="AL785" s="38"/>
      <c r="AM785" s="38"/>
      <c r="AN785" s="38"/>
    </row>
    <row r="786" spans="34:40" x14ac:dyDescent="0.3">
      <c r="AH786" s="38"/>
      <c r="AI786" s="38"/>
      <c r="AJ786" s="38"/>
      <c r="AK786" s="38"/>
      <c r="AL786" s="38"/>
      <c r="AM786" s="38"/>
      <c r="AN786" s="38"/>
    </row>
    <row r="787" spans="34:40" x14ac:dyDescent="0.3">
      <c r="AH787" s="38"/>
      <c r="AI787" s="38"/>
      <c r="AJ787" s="38"/>
      <c r="AK787" s="38"/>
      <c r="AL787" s="38"/>
      <c r="AM787" s="38"/>
      <c r="AN787" s="38"/>
    </row>
    <row r="788" spans="34:40" x14ac:dyDescent="0.3">
      <c r="AH788" s="38"/>
      <c r="AI788" s="38"/>
      <c r="AJ788" s="38"/>
      <c r="AK788" s="38"/>
      <c r="AL788" s="38"/>
      <c r="AM788" s="38"/>
      <c r="AN788" s="38"/>
    </row>
    <row r="789" spans="34:40" x14ac:dyDescent="0.3">
      <c r="AH789" s="38"/>
      <c r="AI789" s="38"/>
      <c r="AJ789" s="38"/>
      <c r="AK789" s="38"/>
      <c r="AL789" s="38"/>
      <c r="AM789" s="38"/>
      <c r="AN789" s="38"/>
    </row>
    <row r="790" spans="34:40" x14ac:dyDescent="0.3">
      <c r="AH790" s="38"/>
      <c r="AI790" s="38"/>
      <c r="AJ790" s="38"/>
      <c r="AK790" s="38"/>
      <c r="AL790" s="38"/>
      <c r="AM790" s="38"/>
      <c r="AN790" s="38"/>
    </row>
    <row r="791" spans="34:40" x14ac:dyDescent="0.3">
      <c r="AH791" s="38"/>
      <c r="AI791" s="38"/>
      <c r="AJ791" s="38"/>
      <c r="AK791" s="38"/>
      <c r="AL791" s="38"/>
      <c r="AM791" s="38"/>
      <c r="AN791" s="38"/>
    </row>
    <row r="792" spans="34:40" x14ac:dyDescent="0.3">
      <c r="AH792" s="38"/>
      <c r="AI792" s="38"/>
      <c r="AJ792" s="38"/>
      <c r="AK792" s="38"/>
      <c r="AL792" s="38"/>
      <c r="AM792" s="38"/>
      <c r="AN792" s="38"/>
    </row>
    <row r="793" spans="34:40" x14ac:dyDescent="0.3">
      <c r="AH793" s="38"/>
      <c r="AI793" s="38"/>
      <c r="AJ793" s="38"/>
      <c r="AK793" s="38"/>
      <c r="AL793" s="38"/>
      <c r="AM793" s="38"/>
      <c r="AN793" s="38"/>
    </row>
    <row r="794" spans="34:40" x14ac:dyDescent="0.3">
      <c r="AH794" s="38"/>
      <c r="AI794" s="38"/>
      <c r="AJ794" s="38"/>
      <c r="AK794" s="38"/>
      <c r="AL794" s="38"/>
      <c r="AM794" s="38"/>
      <c r="AN794" s="38"/>
    </row>
    <row r="795" spans="34:40" x14ac:dyDescent="0.3">
      <c r="AH795" s="38"/>
      <c r="AI795" s="38"/>
      <c r="AJ795" s="38"/>
      <c r="AK795" s="38"/>
      <c r="AL795" s="38"/>
      <c r="AM795" s="38"/>
      <c r="AN795" s="38"/>
    </row>
    <row r="796" spans="34:40" x14ac:dyDescent="0.3">
      <c r="AH796" s="38"/>
      <c r="AI796" s="38"/>
      <c r="AJ796" s="38"/>
      <c r="AK796" s="38"/>
      <c r="AL796" s="38"/>
      <c r="AM796" s="38"/>
      <c r="AN796" s="38"/>
    </row>
    <row r="797" spans="34:40" x14ac:dyDescent="0.3">
      <c r="AH797" s="38"/>
      <c r="AI797" s="38"/>
      <c r="AJ797" s="38"/>
      <c r="AK797" s="38"/>
      <c r="AL797" s="38"/>
      <c r="AM797" s="38"/>
      <c r="AN797" s="38"/>
    </row>
    <row r="798" spans="34:40" x14ac:dyDescent="0.3">
      <c r="AH798" s="38"/>
      <c r="AI798" s="38"/>
      <c r="AJ798" s="38"/>
      <c r="AK798" s="38"/>
      <c r="AL798" s="38"/>
      <c r="AM798" s="38"/>
      <c r="AN798" s="38"/>
    </row>
    <row r="799" spans="34:40" x14ac:dyDescent="0.3">
      <c r="AH799" s="38"/>
      <c r="AI799" s="38"/>
      <c r="AJ799" s="38"/>
      <c r="AK799" s="38"/>
      <c r="AL799" s="38"/>
      <c r="AM799" s="38"/>
      <c r="AN799" s="38"/>
    </row>
    <row r="800" spans="34:40" x14ac:dyDescent="0.3">
      <c r="AH800" s="38"/>
      <c r="AI800" s="38"/>
      <c r="AJ800" s="38"/>
      <c r="AK800" s="38"/>
      <c r="AL800" s="38"/>
      <c r="AM800" s="38"/>
      <c r="AN800" s="38"/>
    </row>
    <row r="801" spans="34:40" x14ac:dyDescent="0.3">
      <c r="AH801" s="38"/>
      <c r="AI801" s="38"/>
      <c r="AJ801" s="38"/>
      <c r="AK801" s="38"/>
      <c r="AL801" s="38"/>
      <c r="AM801" s="38"/>
      <c r="AN801" s="38"/>
    </row>
    <row r="802" spans="34:40" x14ac:dyDescent="0.3">
      <c r="AH802" s="38"/>
      <c r="AI802" s="38"/>
      <c r="AJ802" s="38"/>
      <c r="AK802" s="38"/>
      <c r="AL802" s="38"/>
      <c r="AM802" s="38"/>
      <c r="AN802" s="38"/>
    </row>
    <row r="803" spans="34:40" x14ac:dyDescent="0.3">
      <c r="AH803" s="38"/>
      <c r="AI803" s="38"/>
      <c r="AJ803" s="38"/>
      <c r="AK803" s="38"/>
      <c r="AL803" s="38"/>
      <c r="AM803" s="38"/>
      <c r="AN803" s="38"/>
    </row>
    <row r="804" spans="34:40" x14ac:dyDescent="0.3">
      <c r="AH804" s="38"/>
      <c r="AI804" s="38"/>
      <c r="AJ804" s="38"/>
      <c r="AK804" s="38"/>
      <c r="AL804" s="38"/>
      <c r="AM804" s="38"/>
      <c r="AN804" s="38"/>
    </row>
    <row r="805" spans="34:40" x14ac:dyDescent="0.3">
      <c r="AH805" s="38"/>
      <c r="AI805" s="38"/>
      <c r="AJ805" s="38"/>
      <c r="AK805" s="38"/>
      <c r="AL805" s="38"/>
      <c r="AM805" s="38"/>
      <c r="AN805" s="38"/>
    </row>
    <row r="806" spans="34:40" x14ac:dyDescent="0.3">
      <c r="AH806" s="38"/>
      <c r="AI806" s="38"/>
      <c r="AJ806" s="38"/>
      <c r="AK806" s="38"/>
      <c r="AL806" s="38"/>
      <c r="AM806" s="38"/>
      <c r="AN806" s="38"/>
    </row>
    <row r="807" spans="34:40" x14ac:dyDescent="0.3">
      <c r="AH807" s="38"/>
      <c r="AI807" s="38"/>
      <c r="AJ807" s="38"/>
      <c r="AK807" s="38"/>
      <c r="AL807" s="38"/>
      <c r="AM807" s="38"/>
      <c r="AN807" s="38"/>
    </row>
    <row r="808" spans="34:40" x14ac:dyDescent="0.3">
      <c r="AH808" s="38"/>
      <c r="AI808" s="38"/>
      <c r="AJ808" s="38"/>
      <c r="AK808" s="38"/>
      <c r="AL808" s="38"/>
      <c r="AM808" s="38"/>
      <c r="AN808" s="38"/>
    </row>
    <row r="809" spans="34:40" x14ac:dyDescent="0.3">
      <c r="AH809" s="38"/>
      <c r="AI809" s="38"/>
      <c r="AJ809" s="38"/>
      <c r="AK809" s="38"/>
      <c r="AL809" s="38"/>
      <c r="AM809" s="38"/>
      <c r="AN809" s="38"/>
    </row>
    <row r="810" spans="34:40" x14ac:dyDescent="0.3">
      <c r="AH810" s="38"/>
      <c r="AI810" s="38"/>
      <c r="AJ810" s="38"/>
      <c r="AK810" s="38"/>
      <c r="AL810" s="38"/>
      <c r="AM810" s="38"/>
      <c r="AN810" s="38"/>
    </row>
    <row r="811" spans="34:40" x14ac:dyDescent="0.3">
      <c r="AH811" s="38"/>
      <c r="AI811" s="38"/>
      <c r="AJ811" s="38"/>
      <c r="AK811" s="38"/>
      <c r="AL811" s="38"/>
      <c r="AM811" s="38"/>
      <c r="AN811" s="38"/>
    </row>
    <row r="812" spans="34:40" x14ac:dyDescent="0.3">
      <c r="AH812" s="38"/>
      <c r="AI812" s="38"/>
      <c r="AJ812" s="38"/>
      <c r="AK812" s="38"/>
      <c r="AL812" s="38"/>
      <c r="AM812" s="38"/>
      <c r="AN812" s="38"/>
    </row>
    <row r="813" spans="34:40" x14ac:dyDescent="0.3">
      <c r="AH813" s="38"/>
      <c r="AI813" s="38"/>
      <c r="AJ813" s="38"/>
      <c r="AK813" s="38"/>
      <c r="AL813" s="38"/>
      <c r="AM813" s="38"/>
      <c r="AN813" s="38"/>
    </row>
    <row r="814" spans="34:40" x14ac:dyDescent="0.3">
      <c r="AH814" s="38"/>
      <c r="AI814" s="38"/>
      <c r="AJ814" s="38"/>
      <c r="AK814" s="38"/>
      <c r="AL814" s="38"/>
      <c r="AM814" s="38"/>
      <c r="AN814" s="38"/>
    </row>
    <row r="815" spans="34:40" x14ac:dyDescent="0.3">
      <c r="AH815" s="38"/>
      <c r="AI815" s="38"/>
      <c r="AJ815" s="38"/>
      <c r="AK815" s="38"/>
      <c r="AL815" s="38"/>
      <c r="AM815" s="38"/>
      <c r="AN815" s="38"/>
    </row>
    <row r="816" spans="34:40" x14ac:dyDescent="0.3">
      <c r="AH816" s="38"/>
      <c r="AI816" s="38"/>
      <c r="AJ816" s="38"/>
      <c r="AK816" s="38"/>
      <c r="AL816" s="38"/>
      <c r="AM816" s="38"/>
      <c r="AN816" s="38"/>
    </row>
    <row r="817" spans="34:40" x14ac:dyDescent="0.3">
      <c r="AH817" s="38"/>
      <c r="AI817" s="38"/>
      <c r="AJ817" s="38"/>
      <c r="AK817" s="38"/>
      <c r="AL817" s="38"/>
      <c r="AM817" s="38"/>
      <c r="AN817" s="38"/>
    </row>
    <row r="818" spans="34:40" x14ac:dyDescent="0.3">
      <c r="AH818" s="38"/>
      <c r="AI818" s="38"/>
      <c r="AJ818" s="38"/>
      <c r="AK818" s="38"/>
      <c r="AL818" s="38"/>
      <c r="AM818" s="38"/>
      <c r="AN818" s="38"/>
    </row>
    <row r="819" spans="34:40" x14ac:dyDescent="0.3">
      <c r="AH819" s="38"/>
      <c r="AI819" s="38"/>
      <c r="AJ819" s="38"/>
      <c r="AK819" s="38"/>
      <c r="AL819" s="38"/>
      <c r="AM819" s="38"/>
      <c r="AN819" s="38"/>
    </row>
    <row r="820" spans="34:40" x14ac:dyDescent="0.3">
      <c r="AH820" s="38"/>
      <c r="AI820" s="38"/>
      <c r="AJ820" s="38"/>
      <c r="AK820" s="38"/>
      <c r="AL820" s="38"/>
      <c r="AM820" s="38"/>
      <c r="AN820" s="38"/>
    </row>
    <row r="821" spans="34:40" x14ac:dyDescent="0.3">
      <c r="AH821" s="38"/>
      <c r="AI821" s="38"/>
      <c r="AJ821" s="38"/>
      <c r="AK821" s="38"/>
      <c r="AL821" s="38"/>
      <c r="AM821" s="38"/>
      <c r="AN821" s="38"/>
    </row>
    <row r="822" spans="34:40" x14ac:dyDescent="0.3">
      <c r="AH822" s="38"/>
      <c r="AI822" s="38"/>
      <c r="AJ822" s="38"/>
      <c r="AK822" s="38"/>
      <c r="AL822" s="38"/>
      <c r="AM822" s="38"/>
      <c r="AN822" s="38"/>
    </row>
    <row r="823" spans="34:40" x14ac:dyDescent="0.3">
      <c r="AH823" s="38"/>
      <c r="AI823" s="38"/>
      <c r="AJ823" s="38"/>
      <c r="AK823" s="38"/>
      <c r="AL823" s="38"/>
      <c r="AM823" s="38"/>
      <c r="AN823" s="38"/>
    </row>
    <row r="824" spans="34:40" x14ac:dyDescent="0.3">
      <c r="AH824" s="38"/>
      <c r="AI824" s="38"/>
      <c r="AJ824" s="38"/>
      <c r="AK824" s="38"/>
      <c r="AL824" s="38"/>
      <c r="AM824" s="38"/>
      <c r="AN824" s="38"/>
    </row>
    <row r="825" spans="34:40" x14ac:dyDescent="0.3">
      <c r="AH825" s="38"/>
      <c r="AI825" s="38"/>
      <c r="AJ825" s="38"/>
      <c r="AK825" s="38"/>
      <c r="AL825" s="38"/>
      <c r="AM825" s="38"/>
      <c r="AN825" s="38"/>
    </row>
    <row r="826" spans="34:40" x14ac:dyDescent="0.3">
      <c r="AH826" s="38"/>
      <c r="AI826" s="38"/>
      <c r="AJ826" s="38"/>
      <c r="AK826" s="38"/>
      <c r="AL826" s="38"/>
      <c r="AM826" s="38"/>
      <c r="AN826" s="38"/>
    </row>
    <row r="827" spans="34:40" x14ac:dyDescent="0.3">
      <c r="AH827" s="38"/>
      <c r="AI827" s="38"/>
      <c r="AJ827" s="38"/>
      <c r="AK827" s="38"/>
      <c r="AL827" s="38"/>
      <c r="AM827" s="38"/>
      <c r="AN827" s="38"/>
    </row>
    <row r="828" spans="34:40" x14ac:dyDescent="0.3">
      <c r="AH828" s="38"/>
      <c r="AI828" s="38"/>
      <c r="AJ828" s="38"/>
      <c r="AK828" s="38"/>
      <c r="AL828" s="38"/>
      <c r="AM828" s="38"/>
      <c r="AN828" s="38"/>
    </row>
    <row r="829" spans="34:40" x14ac:dyDescent="0.3">
      <c r="AH829" s="38"/>
      <c r="AI829" s="38"/>
      <c r="AJ829" s="38"/>
      <c r="AK829" s="38"/>
      <c r="AL829" s="38"/>
      <c r="AM829" s="38"/>
      <c r="AN829" s="38"/>
    </row>
    <row r="830" spans="34:40" x14ac:dyDescent="0.3">
      <c r="AH830" s="38"/>
      <c r="AI830" s="38"/>
      <c r="AJ830" s="38"/>
      <c r="AK830" s="38"/>
      <c r="AL830" s="38"/>
      <c r="AM830" s="38"/>
      <c r="AN830" s="38"/>
    </row>
    <row r="831" spans="34:40" x14ac:dyDescent="0.3">
      <c r="AH831" s="38"/>
      <c r="AI831" s="38"/>
      <c r="AJ831" s="38"/>
      <c r="AK831" s="38"/>
      <c r="AL831" s="38"/>
      <c r="AM831" s="38"/>
      <c r="AN831" s="38"/>
    </row>
    <row r="832" spans="34:40" x14ac:dyDescent="0.3">
      <c r="AH832" s="38"/>
      <c r="AI832" s="38"/>
      <c r="AJ832" s="38"/>
      <c r="AK832" s="38"/>
      <c r="AL832" s="38"/>
      <c r="AM832" s="38"/>
      <c r="AN832" s="38"/>
    </row>
    <row r="833" spans="34:40" x14ac:dyDescent="0.3">
      <c r="AH833" s="38"/>
      <c r="AI833" s="38"/>
      <c r="AJ833" s="38"/>
      <c r="AK833" s="38"/>
      <c r="AL833" s="38"/>
      <c r="AM833" s="38"/>
      <c r="AN833" s="38"/>
    </row>
    <row r="834" spans="34:40" x14ac:dyDescent="0.3">
      <c r="AH834" s="38"/>
      <c r="AI834" s="38"/>
      <c r="AJ834" s="38"/>
      <c r="AK834" s="38"/>
      <c r="AL834" s="38"/>
      <c r="AM834" s="38"/>
      <c r="AN834" s="38"/>
    </row>
    <row r="835" spans="34:40" x14ac:dyDescent="0.3">
      <c r="AH835" s="38"/>
      <c r="AI835" s="38"/>
      <c r="AJ835" s="38"/>
      <c r="AK835" s="38"/>
      <c r="AL835" s="38"/>
      <c r="AM835" s="38"/>
      <c r="AN835" s="38"/>
    </row>
    <row r="836" spans="34:40" x14ac:dyDescent="0.3">
      <c r="AH836" s="38"/>
      <c r="AI836" s="38"/>
      <c r="AJ836" s="38"/>
      <c r="AK836" s="38"/>
      <c r="AL836" s="38"/>
      <c r="AM836" s="38"/>
      <c r="AN836" s="38"/>
    </row>
    <row r="837" spans="34:40" x14ac:dyDescent="0.3">
      <c r="AH837" s="38"/>
      <c r="AI837" s="38"/>
      <c r="AJ837" s="38"/>
      <c r="AK837" s="38"/>
      <c r="AL837" s="38"/>
      <c r="AM837" s="38"/>
      <c r="AN837" s="38"/>
    </row>
    <row r="838" spans="34:40" x14ac:dyDescent="0.3">
      <c r="AH838" s="38"/>
      <c r="AI838" s="38"/>
      <c r="AJ838" s="38"/>
      <c r="AK838" s="38"/>
      <c r="AL838" s="38"/>
      <c r="AM838" s="38"/>
      <c r="AN838" s="38"/>
    </row>
    <row r="839" spans="34:40" x14ac:dyDescent="0.3">
      <c r="AH839" s="38"/>
      <c r="AI839" s="38"/>
      <c r="AJ839" s="38"/>
      <c r="AK839" s="38"/>
      <c r="AL839" s="38"/>
      <c r="AM839" s="38"/>
      <c r="AN839" s="38"/>
    </row>
    <row r="840" spans="34:40" x14ac:dyDescent="0.3">
      <c r="AH840" s="38"/>
      <c r="AI840" s="38"/>
      <c r="AJ840" s="38"/>
      <c r="AK840" s="38"/>
      <c r="AL840" s="38"/>
      <c r="AM840" s="38"/>
      <c r="AN840" s="38"/>
    </row>
    <row r="841" spans="34:40" x14ac:dyDescent="0.3">
      <c r="AH841" s="38"/>
      <c r="AI841" s="38"/>
      <c r="AJ841" s="38"/>
      <c r="AK841" s="38"/>
      <c r="AL841" s="38"/>
      <c r="AM841" s="38"/>
      <c r="AN841" s="38"/>
    </row>
    <row r="842" spans="34:40" x14ac:dyDescent="0.3">
      <c r="AH842" s="38"/>
      <c r="AI842" s="38"/>
      <c r="AJ842" s="38"/>
      <c r="AK842" s="38"/>
      <c r="AL842" s="38"/>
      <c r="AM842" s="38"/>
      <c r="AN842" s="38"/>
    </row>
    <row r="843" spans="34:40" x14ac:dyDescent="0.3">
      <c r="AH843" s="38"/>
      <c r="AI843" s="38"/>
      <c r="AJ843" s="38"/>
      <c r="AK843" s="38"/>
      <c r="AL843" s="38"/>
      <c r="AM843" s="38"/>
      <c r="AN843" s="38"/>
    </row>
    <row r="844" spans="34:40" x14ac:dyDescent="0.3">
      <c r="AH844" s="38"/>
      <c r="AI844" s="38"/>
      <c r="AJ844" s="38"/>
      <c r="AK844" s="38"/>
      <c r="AL844" s="38"/>
      <c r="AM844" s="38"/>
      <c r="AN844" s="38"/>
    </row>
    <row r="845" spans="34:40" x14ac:dyDescent="0.3">
      <c r="AH845" s="38"/>
      <c r="AI845" s="38"/>
      <c r="AJ845" s="38"/>
      <c r="AK845" s="38"/>
      <c r="AL845" s="38"/>
      <c r="AM845" s="38"/>
      <c r="AN845" s="38"/>
    </row>
    <row r="846" spans="34:40" x14ac:dyDescent="0.3">
      <c r="AH846" s="38"/>
      <c r="AI846" s="38"/>
      <c r="AJ846" s="38"/>
      <c r="AK846" s="38"/>
      <c r="AL846" s="38"/>
      <c r="AM846" s="38"/>
      <c r="AN846" s="38"/>
    </row>
    <row r="847" spans="34:40" x14ac:dyDescent="0.3">
      <c r="AH847" s="38"/>
      <c r="AI847" s="38"/>
      <c r="AJ847" s="38"/>
      <c r="AK847" s="38"/>
      <c r="AL847" s="38"/>
      <c r="AM847" s="38"/>
      <c r="AN847" s="38"/>
    </row>
    <row r="848" spans="34:40" x14ac:dyDescent="0.3">
      <c r="AH848" s="38"/>
      <c r="AI848" s="38"/>
      <c r="AJ848" s="38"/>
      <c r="AK848" s="38"/>
      <c r="AL848" s="38"/>
      <c r="AM848" s="38"/>
      <c r="AN848" s="38"/>
    </row>
    <row r="849" spans="34:40" x14ac:dyDescent="0.3">
      <c r="AH849" s="38"/>
      <c r="AI849" s="38"/>
      <c r="AJ849" s="38"/>
      <c r="AK849" s="38"/>
      <c r="AL849" s="38"/>
      <c r="AM849" s="38"/>
      <c r="AN849" s="38"/>
    </row>
    <row r="850" spans="34:40" x14ac:dyDescent="0.3">
      <c r="AH850" s="38"/>
      <c r="AI850" s="38"/>
      <c r="AJ850" s="38"/>
      <c r="AK850" s="38"/>
      <c r="AL850" s="38"/>
      <c r="AM850" s="38"/>
      <c r="AN850" s="38"/>
    </row>
    <row r="851" spans="34:40" x14ac:dyDescent="0.3">
      <c r="AH851" s="38"/>
      <c r="AI851" s="38"/>
      <c r="AJ851" s="38"/>
      <c r="AK851" s="38"/>
      <c r="AL851" s="38"/>
      <c r="AM851" s="38"/>
      <c r="AN851" s="38"/>
    </row>
    <row r="852" spans="34:40" x14ac:dyDescent="0.3">
      <c r="AH852" s="38"/>
      <c r="AI852" s="38"/>
      <c r="AJ852" s="38"/>
      <c r="AK852" s="38"/>
      <c r="AL852" s="38"/>
      <c r="AM852" s="38"/>
      <c r="AN852" s="38"/>
    </row>
    <row r="853" spans="34:40" x14ac:dyDescent="0.3">
      <c r="AH853" s="38"/>
      <c r="AI853" s="38"/>
      <c r="AJ853" s="38"/>
      <c r="AK853" s="38"/>
      <c r="AL853" s="38"/>
      <c r="AM853" s="38"/>
      <c r="AN853" s="38"/>
    </row>
    <row r="854" spans="34:40" x14ac:dyDescent="0.3">
      <c r="AH854" s="38"/>
      <c r="AI854" s="38"/>
      <c r="AJ854" s="38"/>
      <c r="AK854" s="38"/>
      <c r="AL854" s="38"/>
      <c r="AM854" s="38"/>
      <c r="AN854" s="38"/>
    </row>
    <row r="855" spans="34:40" x14ac:dyDescent="0.3">
      <c r="AH855" s="38"/>
      <c r="AI855" s="38"/>
      <c r="AJ855" s="38"/>
      <c r="AK855" s="38"/>
      <c r="AL855" s="38"/>
      <c r="AM855" s="38"/>
      <c r="AN855" s="38"/>
    </row>
    <row r="856" spans="34:40" x14ac:dyDescent="0.3">
      <c r="AH856" s="38"/>
      <c r="AI856" s="38"/>
      <c r="AJ856" s="38"/>
      <c r="AK856" s="38"/>
      <c r="AL856" s="38"/>
      <c r="AM856" s="38"/>
      <c r="AN856" s="38"/>
    </row>
    <row r="857" spans="34:40" x14ac:dyDescent="0.3">
      <c r="AH857" s="38"/>
      <c r="AI857" s="38"/>
      <c r="AJ857" s="38"/>
      <c r="AK857" s="38"/>
      <c r="AL857" s="38"/>
      <c r="AM857" s="38"/>
      <c r="AN857" s="38"/>
    </row>
    <row r="858" spans="34:40" x14ac:dyDescent="0.3">
      <c r="AH858" s="38"/>
      <c r="AI858" s="38"/>
      <c r="AJ858" s="38"/>
      <c r="AK858" s="38"/>
      <c r="AL858" s="38"/>
      <c r="AM858" s="38"/>
      <c r="AN858" s="38"/>
    </row>
    <row r="859" spans="34:40" x14ac:dyDescent="0.3">
      <c r="AH859" s="38"/>
      <c r="AI859" s="38"/>
      <c r="AJ859" s="38"/>
      <c r="AK859" s="38"/>
      <c r="AL859" s="38"/>
      <c r="AM859" s="38"/>
      <c r="AN859" s="38"/>
    </row>
    <row r="860" spans="34:40" x14ac:dyDescent="0.3">
      <c r="AH860" s="38"/>
      <c r="AI860" s="38"/>
      <c r="AJ860" s="38"/>
      <c r="AK860" s="38"/>
      <c r="AL860" s="38"/>
      <c r="AM860" s="38"/>
      <c r="AN860" s="38"/>
    </row>
    <row r="861" spans="34:40" x14ac:dyDescent="0.3">
      <c r="AH861" s="38"/>
      <c r="AI861" s="38"/>
      <c r="AJ861" s="38"/>
      <c r="AK861" s="38"/>
      <c r="AL861" s="38"/>
      <c r="AM861" s="38"/>
      <c r="AN861" s="38"/>
    </row>
    <row r="862" spans="34:40" x14ac:dyDescent="0.3">
      <c r="AH862" s="38"/>
      <c r="AI862" s="38"/>
      <c r="AJ862" s="38"/>
      <c r="AK862" s="38"/>
      <c r="AL862" s="38"/>
      <c r="AM862" s="38"/>
      <c r="AN862" s="38"/>
    </row>
    <row r="863" spans="34:40" x14ac:dyDescent="0.3">
      <c r="AH863" s="38"/>
      <c r="AI863" s="38"/>
      <c r="AJ863" s="38"/>
      <c r="AK863" s="38"/>
      <c r="AL863" s="38"/>
      <c r="AM863" s="38"/>
      <c r="AN863" s="38"/>
    </row>
    <row r="864" spans="34:40" x14ac:dyDescent="0.3">
      <c r="AH864" s="38"/>
      <c r="AI864" s="38"/>
      <c r="AJ864" s="38"/>
      <c r="AK864" s="38"/>
      <c r="AL864" s="38"/>
      <c r="AM864" s="38"/>
      <c r="AN864" s="38"/>
    </row>
    <row r="865" spans="34:40" x14ac:dyDescent="0.3">
      <c r="AH865" s="38"/>
      <c r="AI865" s="38"/>
      <c r="AJ865" s="38"/>
      <c r="AK865" s="38"/>
      <c r="AL865" s="38"/>
      <c r="AM865" s="38"/>
      <c r="AN865" s="38"/>
    </row>
    <row r="866" spans="34:40" x14ac:dyDescent="0.3">
      <c r="AH866" s="38"/>
      <c r="AI866" s="38"/>
      <c r="AJ866" s="38"/>
      <c r="AK866" s="38"/>
      <c r="AL866" s="38"/>
      <c r="AM866" s="38"/>
      <c r="AN866" s="38"/>
    </row>
    <row r="867" spans="34:40" x14ac:dyDescent="0.3">
      <c r="AH867" s="38"/>
      <c r="AI867" s="38"/>
      <c r="AJ867" s="38"/>
      <c r="AK867" s="38"/>
      <c r="AL867" s="38"/>
      <c r="AM867" s="38"/>
      <c r="AN867" s="38"/>
    </row>
    <row r="868" spans="34:40" x14ac:dyDescent="0.3">
      <c r="AH868" s="38"/>
      <c r="AI868" s="38"/>
      <c r="AJ868" s="38"/>
      <c r="AK868" s="38"/>
      <c r="AL868" s="38"/>
      <c r="AM868" s="38"/>
      <c r="AN868" s="38"/>
    </row>
    <row r="869" spans="34:40" x14ac:dyDescent="0.3">
      <c r="AH869" s="38"/>
      <c r="AI869" s="38"/>
      <c r="AJ869" s="38"/>
      <c r="AK869" s="38"/>
      <c r="AL869" s="38"/>
      <c r="AM869" s="38"/>
      <c r="AN869" s="38"/>
    </row>
    <row r="870" spans="34:40" x14ac:dyDescent="0.3">
      <c r="AH870" s="38"/>
      <c r="AI870" s="38"/>
      <c r="AJ870" s="38"/>
      <c r="AK870" s="38"/>
      <c r="AL870" s="38"/>
      <c r="AM870" s="38"/>
      <c r="AN870" s="38"/>
    </row>
    <row r="871" spans="34:40" x14ac:dyDescent="0.3">
      <c r="AH871" s="38"/>
      <c r="AI871" s="38"/>
      <c r="AJ871" s="38"/>
      <c r="AK871" s="38"/>
      <c r="AL871" s="38"/>
      <c r="AM871" s="38"/>
      <c r="AN871" s="38"/>
    </row>
    <row r="872" spans="34:40" x14ac:dyDescent="0.3">
      <c r="AH872" s="38"/>
      <c r="AI872" s="38"/>
      <c r="AJ872" s="38"/>
      <c r="AK872" s="38"/>
      <c r="AL872" s="38"/>
      <c r="AM872" s="38"/>
      <c r="AN872" s="38"/>
    </row>
    <row r="873" spans="34:40" x14ac:dyDescent="0.3">
      <c r="AH873" s="38"/>
      <c r="AI873" s="38"/>
      <c r="AJ873" s="38"/>
      <c r="AK873" s="38"/>
      <c r="AL873" s="38"/>
      <c r="AM873" s="38"/>
      <c r="AN873" s="38"/>
    </row>
    <row r="874" spans="34:40" x14ac:dyDescent="0.3">
      <c r="AH874" s="38"/>
      <c r="AI874" s="38"/>
      <c r="AJ874" s="38"/>
      <c r="AK874" s="38"/>
      <c r="AL874" s="38"/>
      <c r="AM874" s="38"/>
      <c r="AN874" s="38"/>
    </row>
    <row r="875" spans="34:40" x14ac:dyDescent="0.3">
      <c r="AH875" s="38"/>
      <c r="AI875" s="38"/>
      <c r="AJ875" s="38"/>
      <c r="AK875" s="38"/>
      <c r="AL875" s="38"/>
      <c r="AM875" s="38"/>
      <c r="AN875" s="38"/>
    </row>
    <row r="876" spans="34:40" x14ac:dyDescent="0.3">
      <c r="AH876" s="38"/>
      <c r="AI876" s="38"/>
      <c r="AJ876" s="38"/>
      <c r="AK876" s="38"/>
      <c r="AL876" s="38"/>
      <c r="AM876" s="38"/>
      <c r="AN876" s="38"/>
    </row>
    <row r="877" spans="34:40" x14ac:dyDescent="0.3">
      <c r="AH877" s="38"/>
      <c r="AI877" s="38"/>
      <c r="AJ877" s="38"/>
      <c r="AK877" s="38"/>
      <c r="AL877" s="38"/>
      <c r="AM877" s="38"/>
      <c r="AN877" s="38"/>
    </row>
    <row r="878" spans="34:40" x14ac:dyDescent="0.3">
      <c r="AH878" s="38"/>
      <c r="AI878" s="38"/>
      <c r="AJ878" s="38"/>
      <c r="AK878" s="38"/>
      <c r="AL878" s="38"/>
      <c r="AM878" s="38"/>
      <c r="AN878" s="38"/>
    </row>
    <row r="879" spans="34:40" x14ac:dyDescent="0.3">
      <c r="AH879" s="38"/>
      <c r="AI879" s="38"/>
      <c r="AJ879" s="38"/>
      <c r="AK879" s="38"/>
      <c r="AL879" s="38"/>
      <c r="AM879" s="38"/>
      <c r="AN879" s="38"/>
    </row>
    <row r="880" spans="34:40" x14ac:dyDescent="0.3">
      <c r="AH880" s="38"/>
      <c r="AI880" s="38"/>
      <c r="AJ880" s="38"/>
      <c r="AK880" s="38"/>
      <c r="AL880" s="38"/>
      <c r="AM880" s="38"/>
      <c r="AN880" s="38"/>
    </row>
    <row r="881" spans="34:40" x14ac:dyDescent="0.3">
      <c r="AH881" s="38"/>
      <c r="AI881" s="38"/>
      <c r="AJ881" s="38"/>
      <c r="AK881" s="38"/>
      <c r="AL881" s="38"/>
      <c r="AM881" s="38"/>
      <c r="AN881" s="38"/>
    </row>
    <row r="882" spans="34:40" x14ac:dyDescent="0.3">
      <c r="AH882" s="38"/>
      <c r="AI882" s="38"/>
      <c r="AJ882" s="38"/>
      <c r="AK882" s="38"/>
      <c r="AL882" s="38"/>
      <c r="AM882" s="38"/>
      <c r="AN882" s="38"/>
    </row>
    <row r="883" spans="34:40" x14ac:dyDescent="0.3">
      <c r="AH883" s="38"/>
      <c r="AI883" s="38"/>
      <c r="AJ883" s="38"/>
      <c r="AK883" s="38"/>
      <c r="AL883" s="38"/>
      <c r="AM883" s="38"/>
      <c r="AN883" s="38"/>
    </row>
    <row r="884" spans="34:40" x14ac:dyDescent="0.3">
      <c r="AH884" s="38"/>
      <c r="AI884" s="38"/>
      <c r="AJ884" s="38"/>
      <c r="AK884" s="38"/>
      <c r="AL884" s="38"/>
      <c r="AM884" s="38"/>
      <c r="AN884" s="38"/>
    </row>
    <row r="885" spans="34:40" x14ac:dyDescent="0.3">
      <c r="AH885" s="38"/>
      <c r="AI885" s="38"/>
      <c r="AJ885" s="38"/>
      <c r="AK885" s="38"/>
      <c r="AL885" s="38"/>
      <c r="AM885" s="38"/>
      <c r="AN885" s="38"/>
    </row>
    <row r="886" spans="34:40" x14ac:dyDescent="0.3">
      <c r="AH886" s="38"/>
      <c r="AI886" s="38"/>
      <c r="AJ886" s="38"/>
      <c r="AK886" s="38"/>
      <c r="AL886" s="38"/>
      <c r="AM886" s="38"/>
      <c r="AN886" s="38"/>
    </row>
    <row r="887" spans="34:40" x14ac:dyDescent="0.3">
      <c r="AH887" s="38"/>
      <c r="AI887" s="38"/>
      <c r="AJ887" s="38"/>
      <c r="AK887" s="38"/>
      <c r="AL887" s="38"/>
      <c r="AM887" s="38"/>
      <c r="AN887" s="38"/>
    </row>
    <row r="888" spans="34:40" x14ac:dyDescent="0.3">
      <c r="AH888" s="38"/>
      <c r="AI888" s="38"/>
      <c r="AJ888" s="38"/>
      <c r="AK888" s="38"/>
      <c r="AL888" s="38"/>
      <c r="AM888" s="38"/>
      <c r="AN888" s="38"/>
    </row>
    <row r="889" spans="34:40" x14ac:dyDescent="0.3">
      <c r="AH889" s="38"/>
      <c r="AI889" s="38"/>
      <c r="AJ889" s="38"/>
      <c r="AK889" s="38"/>
      <c r="AL889" s="38"/>
      <c r="AM889" s="38"/>
      <c r="AN889" s="38"/>
    </row>
    <row r="890" spans="34:40" x14ac:dyDescent="0.3">
      <c r="AH890" s="38"/>
      <c r="AI890" s="38"/>
      <c r="AJ890" s="38"/>
      <c r="AK890" s="38"/>
      <c r="AL890" s="38"/>
      <c r="AM890" s="38"/>
      <c r="AN890" s="38"/>
    </row>
    <row r="891" spans="34:40" x14ac:dyDescent="0.3">
      <c r="AH891" s="38"/>
      <c r="AI891" s="38"/>
      <c r="AJ891" s="38"/>
      <c r="AK891" s="38"/>
      <c r="AL891" s="38"/>
      <c r="AM891" s="38"/>
      <c r="AN891" s="38"/>
    </row>
    <row r="892" spans="34:40" x14ac:dyDescent="0.3">
      <c r="AH892" s="38"/>
      <c r="AI892" s="38"/>
      <c r="AJ892" s="38"/>
      <c r="AK892" s="38"/>
      <c r="AL892" s="38"/>
      <c r="AM892" s="38"/>
      <c r="AN892" s="38"/>
    </row>
    <row r="893" spans="34:40" x14ac:dyDescent="0.3">
      <c r="AH893" s="38"/>
      <c r="AI893" s="38"/>
      <c r="AJ893" s="38"/>
      <c r="AK893" s="38"/>
      <c r="AL893" s="38"/>
      <c r="AM893" s="38"/>
      <c r="AN893" s="38"/>
    </row>
    <row r="894" spans="34:40" x14ac:dyDescent="0.3">
      <c r="AH894" s="38"/>
      <c r="AI894" s="38"/>
      <c r="AJ894" s="38"/>
      <c r="AK894" s="38"/>
      <c r="AL894" s="38"/>
      <c r="AM894" s="38"/>
      <c r="AN894" s="38"/>
    </row>
    <row r="895" spans="34:40" x14ac:dyDescent="0.3">
      <c r="AH895" s="38"/>
      <c r="AI895" s="38"/>
      <c r="AJ895" s="38"/>
      <c r="AK895" s="38"/>
      <c r="AL895" s="38"/>
      <c r="AM895" s="38"/>
      <c r="AN895" s="38"/>
    </row>
    <row r="896" spans="34:40" x14ac:dyDescent="0.3">
      <c r="AH896" s="38"/>
      <c r="AI896" s="38"/>
      <c r="AJ896" s="38"/>
      <c r="AK896" s="38"/>
      <c r="AL896" s="38"/>
      <c r="AM896" s="38"/>
      <c r="AN896" s="38"/>
    </row>
    <row r="897" spans="34:40" x14ac:dyDescent="0.3">
      <c r="AH897" s="38"/>
      <c r="AI897" s="38"/>
      <c r="AJ897" s="38"/>
      <c r="AK897" s="38"/>
      <c r="AL897" s="38"/>
      <c r="AM897" s="38"/>
      <c r="AN897" s="38"/>
    </row>
    <row r="898" spans="34:40" x14ac:dyDescent="0.3">
      <c r="AH898" s="38"/>
      <c r="AI898" s="38"/>
      <c r="AJ898" s="38"/>
      <c r="AK898" s="38"/>
      <c r="AL898" s="38"/>
      <c r="AM898" s="38"/>
      <c r="AN898" s="38"/>
    </row>
    <row r="899" spans="34:40" x14ac:dyDescent="0.3">
      <c r="AH899" s="38"/>
      <c r="AI899" s="38"/>
      <c r="AJ899" s="38"/>
      <c r="AK899" s="38"/>
      <c r="AL899" s="38"/>
      <c r="AM899" s="38"/>
      <c r="AN899" s="38"/>
    </row>
    <row r="900" spans="34:40" x14ac:dyDescent="0.3">
      <c r="AH900" s="38"/>
      <c r="AI900" s="38"/>
      <c r="AJ900" s="38"/>
      <c r="AK900" s="38"/>
      <c r="AL900" s="38"/>
      <c r="AM900" s="38"/>
      <c r="AN900" s="38"/>
    </row>
    <row r="901" spans="34:40" x14ac:dyDescent="0.3">
      <c r="AH901" s="38"/>
      <c r="AI901" s="38"/>
      <c r="AJ901" s="38"/>
      <c r="AK901" s="38"/>
      <c r="AL901" s="38"/>
      <c r="AM901" s="38"/>
      <c r="AN901" s="38"/>
    </row>
    <row r="902" spans="34:40" x14ac:dyDescent="0.3">
      <c r="AH902" s="38"/>
      <c r="AI902" s="38"/>
      <c r="AJ902" s="38"/>
      <c r="AK902" s="38"/>
      <c r="AL902" s="38"/>
      <c r="AM902" s="38"/>
      <c r="AN902" s="38"/>
    </row>
    <row r="903" spans="34:40" x14ac:dyDescent="0.3">
      <c r="AH903" s="38"/>
      <c r="AI903" s="38"/>
      <c r="AJ903" s="38"/>
      <c r="AK903" s="38"/>
      <c r="AL903" s="38"/>
      <c r="AM903" s="38"/>
      <c r="AN903" s="38"/>
    </row>
    <row r="904" spans="34:40" x14ac:dyDescent="0.3">
      <c r="AH904" s="38"/>
      <c r="AI904" s="38"/>
      <c r="AJ904" s="38"/>
      <c r="AK904" s="38"/>
      <c r="AL904" s="38"/>
      <c r="AM904" s="38"/>
      <c r="AN904" s="38"/>
    </row>
    <row r="905" spans="34:40" x14ac:dyDescent="0.3">
      <c r="AH905" s="38"/>
      <c r="AI905" s="38"/>
      <c r="AJ905" s="38"/>
      <c r="AK905" s="38"/>
      <c r="AL905" s="38"/>
      <c r="AM905" s="38"/>
      <c r="AN905" s="38"/>
    </row>
    <row r="906" spans="34:40" x14ac:dyDescent="0.3">
      <c r="AH906" s="38"/>
      <c r="AI906" s="38"/>
      <c r="AJ906" s="38"/>
      <c r="AK906" s="38"/>
      <c r="AL906" s="38"/>
      <c r="AM906" s="38"/>
      <c r="AN906" s="38"/>
    </row>
    <row r="907" spans="34:40" x14ac:dyDescent="0.3">
      <c r="AH907" s="38"/>
      <c r="AI907" s="38"/>
      <c r="AJ907" s="38"/>
      <c r="AK907" s="38"/>
      <c r="AL907" s="38"/>
      <c r="AM907" s="38"/>
      <c r="AN907" s="38"/>
    </row>
    <row r="908" spans="34:40" x14ac:dyDescent="0.3">
      <c r="AH908" s="38"/>
      <c r="AI908" s="38"/>
      <c r="AJ908" s="38"/>
      <c r="AK908" s="38"/>
      <c r="AL908" s="38"/>
      <c r="AM908" s="38"/>
      <c r="AN908" s="38"/>
    </row>
    <row r="909" spans="34:40" x14ac:dyDescent="0.3">
      <c r="AH909" s="38"/>
      <c r="AI909" s="38"/>
      <c r="AJ909" s="38"/>
      <c r="AK909" s="38"/>
      <c r="AL909" s="38"/>
      <c r="AM909" s="38"/>
      <c r="AN909" s="38"/>
    </row>
    <row r="910" spans="34:40" x14ac:dyDescent="0.3">
      <c r="AH910" s="38"/>
      <c r="AI910" s="38"/>
      <c r="AJ910" s="38"/>
      <c r="AK910" s="38"/>
      <c r="AL910" s="38"/>
      <c r="AM910" s="38"/>
      <c r="AN910" s="38"/>
    </row>
    <row r="911" spans="34:40" x14ac:dyDescent="0.3">
      <c r="AH911" s="38"/>
      <c r="AI911" s="38"/>
      <c r="AJ911" s="38"/>
      <c r="AK911" s="38"/>
      <c r="AL911" s="38"/>
      <c r="AM911" s="38"/>
      <c r="AN911" s="38"/>
    </row>
    <row r="912" spans="34:40" x14ac:dyDescent="0.3">
      <c r="AH912" s="38"/>
      <c r="AI912" s="38"/>
      <c r="AJ912" s="38"/>
      <c r="AK912" s="38"/>
      <c r="AL912" s="38"/>
      <c r="AM912" s="38"/>
      <c r="AN912" s="38"/>
    </row>
    <row r="913" spans="34:40" x14ac:dyDescent="0.3">
      <c r="AH913" s="38"/>
      <c r="AI913" s="38"/>
      <c r="AJ913" s="38"/>
      <c r="AK913" s="38"/>
      <c r="AL913" s="38"/>
      <c r="AM913" s="38"/>
      <c r="AN913" s="38"/>
    </row>
    <row r="914" spans="34:40" x14ac:dyDescent="0.3">
      <c r="AH914" s="38"/>
      <c r="AI914" s="38"/>
      <c r="AJ914" s="38"/>
      <c r="AK914" s="38"/>
      <c r="AL914" s="38"/>
      <c r="AM914" s="38"/>
      <c r="AN914" s="38"/>
    </row>
    <row r="915" spans="34:40" x14ac:dyDescent="0.3">
      <c r="AH915" s="38"/>
      <c r="AI915" s="38"/>
      <c r="AJ915" s="38"/>
      <c r="AK915" s="38"/>
      <c r="AL915" s="38"/>
      <c r="AM915" s="38"/>
      <c r="AN915" s="38"/>
    </row>
    <row r="916" spans="34:40" x14ac:dyDescent="0.3">
      <c r="AH916" s="38"/>
      <c r="AI916" s="38"/>
      <c r="AJ916" s="38"/>
      <c r="AK916" s="38"/>
      <c r="AL916" s="38"/>
      <c r="AM916" s="38"/>
      <c r="AN916" s="38"/>
    </row>
    <row r="917" spans="34:40" x14ac:dyDescent="0.3">
      <c r="AH917" s="38"/>
      <c r="AI917" s="38"/>
      <c r="AJ917" s="38"/>
      <c r="AK917" s="38"/>
      <c r="AL917" s="38"/>
      <c r="AM917" s="38"/>
      <c r="AN917" s="38"/>
    </row>
    <row r="918" spans="34:40" x14ac:dyDescent="0.3">
      <c r="AH918" s="38"/>
      <c r="AI918" s="38"/>
      <c r="AJ918" s="38"/>
      <c r="AK918" s="38"/>
      <c r="AL918" s="38"/>
      <c r="AM918" s="38"/>
      <c r="AN918" s="38"/>
    </row>
    <row r="919" spans="34:40" x14ac:dyDescent="0.3">
      <c r="AH919" s="38"/>
      <c r="AI919" s="38"/>
      <c r="AJ919" s="38"/>
      <c r="AK919" s="38"/>
      <c r="AL919" s="38"/>
      <c r="AM919" s="38"/>
      <c r="AN919" s="38"/>
    </row>
    <row r="920" spans="34:40" x14ac:dyDescent="0.3">
      <c r="AH920" s="38"/>
      <c r="AI920" s="38"/>
      <c r="AJ920" s="38"/>
      <c r="AK920" s="38"/>
      <c r="AL920" s="38"/>
      <c r="AM920" s="38"/>
      <c r="AN920" s="38"/>
    </row>
    <row r="921" spans="34:40" x14ac:dyDescent="0.3">
      <c r="AH921" s="38"/>
      <c r="AI921" s="38"/>
      <c r="AJ921" s="38"/>
      <c r="AK921" s="38"/>
      <c r="AL921" s="38"/>
      <c r="AM921" s="38"/>
      <c r="AN921" s="38"/>
    </row>
    <row r="922" spans="34:40" x14ac:dyDescent="0.3">
      <c r="AH922" s="38"/>
      <c r="AI922" s="38"/>
      <c r="AJ922" s="38"/>
      <c r="AK922" s="38"/>
      <c r="AL922" s="38"/>
      <c r="AM922" s="38"/>
      <c r="AN922" s="38"/>
    </row>
    <row r="923" spans="34:40" x14ac:dyDescent="0.3">
      <c r="AH923" s="38"/>
      <c r="AI923" s="38"/>
      <c r="AJ923" s="38"/>
      <c r="AK923" s="38"/>
      <c r="AL923" s="38"/>
      <c r="AM923" s="38"/>
      <c r="AN923" s="38"/>
    </row>
    <row r="924" spans="34:40" x14ac:dyDescent="0.3">
      <c r="AH924" s="38"/>
      <c r="AI924" s="38"/>
      <c r="AJ924" s="38"/>
      <c r="AK924" s="38"/>
      <c r="AL924" s="38"/>
      <c r="AM924" s="38"/>
      <c r="AN924" s="38"/>
    </row>
    <row r="925" spans="34:40" x14ac:dyDescent="0.3">
      <c r="AH925" s="38"/>
      <c r="AI925" s="38"/>
      <c r="AJ925" s="38"/>
      <c r="AK925" s="38"/>
      <c r="AL925" s="38"/>
      <c r="AM925" s="38"/>
      <c r="AN925" s="38"/>
    </row>
    <row r="926" spans="34:40" x14ac:dyDescent="0.3">
      <c r="AH926" s="38"/>
      <c r="AI926" s="38"/>
      <c r="AJ926" s="38"/>
      <c r="AK926" s="38"/>
      <c r="AL926" s="38"/>
      <c r="AM926" s="38"/>
      <c r="AN926" s="38"/>
    </row>
    <row r="927" spans="34:40" x14ac:dyDescent="0.3">
      <c r="AH927" s="38"/>
      <c r="AI927" s="38"/>
      <c r="AJ927" s="38"/>
      <c r="AK927" s="38"/>
      <c r="AL927" s="38"/>
      <c r="AM927" s="38"/>
      <c r="AN927" s="38"/>
    </row>
    <row r="928" spans="34:40" x14ac:dyDescent="0.3">
      <c r="AH928" s="38"/>
      <c r="AI928" s="38"/>
      <c r="AJ928" s="38"/>
      <c r="AK928" s="38"/>
      <c r="AL928" s="38"/>
      <c r="AM928" s="38"/>
      <c r="AN928" s="38"/>
    </row>
    <row r="929" spans="34:40" x14ac:dyDescent="0.3">
      <c r="AH929" s="38"/>
      <c r="AI929" s="38"/>
      <c r="AJ929" s="38"/>
      <c r="AK929" s="38"/>
      <c r="AL929" s="38"/>
      <c r="AM929" s="38"/>
      <c r="AN929" s="38"/>
    </row>
    <row r="930" spans="34:40" x14ac:dyDescent="0.3">
      <c r="AH930" s="38"/>
      <c r="AI930" s="38"/>
      <c r="AJ930" s="38"/>
      <c r="AK930" s="38"/>
      <c r="AL930" s="38"/>
      <c r="AM930" s="38"/>
      <c r="AN930" s="38"/>
    </row>
    <row r="931" spans="34:40" x14ac:dyDescent="0.3">
      <c r="AH931" s="38"/>
      <c r="AI931" s="38"/>
      <c r="AJ931" s="38"/>
      <c r="AK931" s="38"/>
      <c r="AL931" s="38"/>
      <c r="AM931" s="38"/>
      <c r="AN931" s="38"/>
    </row>
    <row r="932" spans="34:40" x14ac:dyDescent="0.3">
      <c r="AH932" s="38"/>
      <c r="AI932" s="38"/>
      <c r="AJ932" s="38"/>
      <c r="AK932" s="38"/>
      <c r="AL932" s="38"/>
      <c r="AM932" s="38"/>
      <c r="AN932" s="38"/>
    </row>
    <row r="933" spans="34:40" x14ac:dyDescent="0.3">
      <c r="AH933" s="38"/>
      <c r="AI933" s="38"/>
      <c r="AJ933" s="38"/>
      <c r="AK933" s="38"/>
      <c r="AL933" s="38"/>
      <c r="AM933" s="38"/>
      <c r="AN933" s="38"/>
    </row>
    <row r="934" spans="34:40" x14ac:dyDescent="0.3">
      <c r="AH934" s="38"/>
      <c r="AI934" s="38"/>
      <c r="AJ934" s="38"/>
      <c r="AK934" s="38"/>
      <c r="AL934" s="38"/>
      <c r="AM934" s="38"/>
      <c r="AN934" s="38"/>
    </row>
    <row r="935" spans="34:40" x14ac:dyDescent="0.3">
      <c r="AH935" s="38"/>
      <c r="AI935" s="38"/>
      <c r="AJ935" s="38"/>
      <c r="AK935" s="38"/>
      <c r="AL935" s="38"/>
      <c r="AM935" s="38"/>
      <c r="AN935" s="38"/>
    </row>
    <row r="936" spans="34:40" x14ac:dyDescent="0.3">
      <c r="AH936" s="38"/>
      <c r="AI936" s="38"/>
      <c r="AJ936" s="38"/>
      <c r="AK936" s="38"/>
      <c r="AL936" s="38"/>
      <c r="AM936" s="38"/>
      <c r="AN936" s="38"/>
    </row>
    <row r="937" spans="34:40" x14ac:dyDescent="0.3">
      <c r="AH937" s="38"/>
      <c r="AI937" s="38"/>
      <c r="AJ937" s="38"/>
      <c r="AK937" s="38"/>
      <c r="AL937" s="38"/>
      <c r="AM937" s="38"/>
      <c r="AN937" s="38"/>
    </row>
    <row r="938" spans="34:40" x14ac:dyDescent="0.3">
      <c r="AH938" s="38"/>
      <c r="AI938" s="38"/>
      <c r="AJ938" s="38"/>
      <c r="AK938" s="38"/>
      <c r="AL938" s="38"/>
      <c r="AM938" s="38"/>
      <c r="AN938" s="38"/>
    </row>
    <row r="939" spans="34:40" x14ac:dyDescent="0.3">
      <c r="AH939" s="38"/>
      <c r="AI939" s="38"/>
      <c r="AJ939" s="38"/>
      <c r="AK939" s="38"/>
      <c r="AL939" s="38"/>
      <c r="AM939" s="38"/>
      <c r="AN939" s="38"/>
    </row>
    <row r="940" spans="34:40" x14ac:dyDescent="0.3">
      <c r="AH940" s="38"/>
      <c r="AI940" s="38"/>
      <c r="AJ940" s="38"/>
      <c r="AK940" s="38"/>
      <c r="AL940" s="38"/>
      <c r="AM940" s="38"/>
      <c r="AN940" s="38"/>
    </row>
    <row r="941" spans="34:40" x14ac:dyDescent="0.3">
      <c r="AH941" s="38"/>
      <c r="AI941" s="38"/>
      <c r="AJ941" s="38"/>
      <c r="AK941" s="38"/>
      <c r="AL941" s="38"/>
      <c r="AM941" s="38"/>
      <c r="AN941" s="38"/>
    </row>
    <row r="942" spans="34:40" x14ac:dyDescent="0.3">
      <c r="AH942" s="38"/>
      <c r="AI942" s="38"/>
      <c r="AJ942" s="38"/>
      <c r="AK942" s="38"/>
      <c r="AL942" s="38"/>
      <c r="AM942" s="38"/>
      <c r="AN942" s="38"/>
    </row>
    <row r="943" spans="34:40" x14ac:dyDescent="0.3">
      <c r="AH943" s="38"/>
      <c r="AI943" s="38"/>
      <c r="AJ943" s="38"/>
      <c r="AK943" s="38"/>
      <c r="AL943" s="38"/>
      <c r="AM943" s="38"/>
      <c r="AN943" s="38"/>
    </row>
    <row r="944" spans="34:40" x14ac:dyDescent="0.3">
      <c r="AH944" s="38"/>
      <c r="AI944" s="38"/>
      <c r="AJ944" s="38"/>
      <c r="AK944" s="38"/>
      <c r="AL944" s="38"/>
      <c r="AM944" s="38"/>
      <c r="AN944" s="38"/>
    </row>
    <row r="945" spans="34:40" x14ac:dyDescent="0.3">
      <c r="AH945" s="38"/>
      <c r="AI945" s="38"/>
      <c r="AJ945" s="38"/>
      <c r="AK945" s="38"/>
      <c r="AL945" s="38"/>
      <c r="AM945" s="38"/>
      <c r="AN945" s="38"/>
    </row>
    <row r="946" spans="34:40" x14ac:dyDescent="0.3">
      <c r="AH946" s="38"/>
      <c r="AI946" s="38"/>
      <c r="AJ946" s="38"/>
      <c r="AK946" s="38"/>
      <c r="AL946" s="38"/>
      <c r="AM946" s="38"/>
      <c r="AN946" s="38"/>
    </row>
    <row r="947" spans="34:40" x14ac:dyDescent="0.3">
      <c r="AH947" s="38"/>
      <c r="AI947" s="38"/>
      <c r="AJ947" s="38"/>
      <c r="AK947" s="38"/>
      <c r="AL947" s="38"/>
      <c r="AM947" s="38"/>
      <c r="AN947" s="38"/>
    </row>
    <row r="948" spans="34:40" x14ac:dyDescent="0.3">
      <c r="AH948" s="38"/>
      <c r="AI948" s="38"/>
      <c r="AJ948" s="38"/>
      <c r="AK948" s="38"/>
      <c r="AL948" s="38"/>
      <c r="AM948" s="38"/>
      <c r="AN948" s="38"/>
    </row>
    <row r="949" spans="34:40" x14ac:dyDescent="0.3">
      <c r="AH949" s="38"/>
      <c r="AI949" s="38"/>
      <c r="AJ949" s="38"/>
      <c r="AK949" s="38"/>
      <c r="AL949" s="38"/>
      <c r="AM949" s="38"/>
      <c r="AN949" s="38"/>
    </row>
    <row r="950" spans="34:40" x14ac:dyDescent="0.3">
      <c r="AH950" s="38"/>
      <c r="AI950" s="38"/>
      <c r="AJ950" s="38"/>
      <c r="AK950" s="38"/>
      <c r="AL950" s="38"/>
      <c r="AM950" s="38"/>
      <c r="AN950" s="38"/>
    </row>
    <row r="951" spans="34:40" x14ac:dyDescent="0.3">
      <c r="AH951" s="38"/>
      <c r="AI951" s="38"/>
      <c r="AJ951" s="38"/>
      <c r="AK951" s="38"/>
      <c r="AL951" s="38"/>
      <c r="AM951" s="38"/>
      <c r="AN951" s="38"/>
    </row>
    <row r="952" spans="34:40" x14ac:dyDescent="0.3">
      <c r="AH952" s="38"/>
      <c r="AI952" s="38"/>
      <c r="AJ952" s="38"/>
      <c r="AK952" s="38"/>
      <c r="AL952" s="38"/>
      <c r="AM952" s="38"/>
      <c r="AN952" s="38"/>
    </row>
    <row r="953" spans="34:40" x14ac:dyDescent="0.3">
      <c r="AH953" s="38"/>
      <c r="AI953" s="38"/>
      <c r="AJ953" s="38"/>
      <c r="AK953" s="38"/>
      <c r="AL953" s="38"/>
      <c r="AM953" s="38"/>
      <c r="AN953" s="38"/>
    </row>
    <row r="954" spans="34:40" x14ac:dyDescent="0.3">
      <c r="AH954" s="38"/>
      <c r="AI954" s="38"/>
      <c r="AJ954" s="38"/>
      <c r="AK954" s="38"/>
      <c r="AL954" s="38"/>
      <c r="AM954" s="38"/>
      <c r="AN954" s="38"/>
    </row>
    <row r="955" spans="34:40" x14ac:dyDescent="0.3">
      <c r="AH955" s="38"/>
      <c r="AI955" s="38"/>
      <c r="AJ955" s="38"/>
      <c r="AK955" s="38"/>
      <c r="AL955" s="38"/>
      <c r="AM955" s="38"/>
      <c r="AN955" s="38"/>
    </row>
    <row r="956" spans="34:40" x14ac:dyDescent="0.3">
      <c r="AH956" s="38"/>
      <c r="AI956" s="38"/>
      <c r="AJ956" s="38"/>
      <c r="AK956" s="38"/>
      <c r="AL956" s="38"/>
      <c r="AM956" s="38"/>
      <c r="AN956" s="38"/>
    </row>
    <row r="957" spans="34:40" x14ac:dyDescent="0.3">
      <c r="AH957" s="38"/>
      <c r="AI957" s="38"/>
      <c r="AJ957" s="38"/>
      <c r="AK957" s="38"/>
      <c r="AL957" s="38"/>
      <c r="AM957" s="38"/>
      <c r="AN957" s="38"/>
    </row>
    <row r="958" spans="34:40" x14ac:dyDescent="0.3">
      <c r="AH958" s="38"/>
      <c r="AI958" s="38"/>
      <c r="AJ958" s="38"/>
      <c r="AK958" s="38"/>
      <c r="AL958" s="38"/>
      <c r="AM958" s="38"/>
      <c r="AN958" s="38"/>
    </row>
    <row r="959" spans="34:40" x14ac:dyDescent="0.3">
      <c r="AH959" s="38"/>
      <c r="AI959" s="38"/>
      <c r="AJ959" s="38"/>
      <c r="AK959" s="38"/>
      <c r="AL959" s="38"/>
      <c r="AM959" s="38"/>
      <c r="AN959" s="38"/>
    </row>
    <row r="960" spans="34:40" x14ac:dyDescent="0.3">
      <c r="AH960" s="38"/>
      <c r="AI960" s="38"/>
      <c r="AJ960" s="38"/>
      <c r="AK960" s="38"/>
      <c r="AL960" s="38"/>
      <c r="AM960" s="38"/>
      <c r="AN960" s="38"/>
    </row>
    <row r="961" spans="34:40" x14ac:dyDescent="0.3">
      <c r="AH961" s="38"/>
      <c r="AI961" s="38"/>
      <c r="AJ961" s="38"/>
      <c r="AK961" s="38"/>
      <c r="AL961" s="38"/>
      <c r="AM961" s="38"/>
      <c r="AN961" s="38"/>
    </row>
    <row r="962" spans="34:40" x14ac:dyDescent="0.3">
      <c r="AH962" s="38"/>
      <c r="AI962" s="38"/>
      <c r="AJ962" s="38"/>
      <c r="AK962" s="38"/>
      <c r="AL962" s="38"/>
      <c r="AM962" s="38"/>
      <c r="AN962" s="38"/>
    </row>
    <row r="963" spans="34:40" x14ac:dyDescent="0.3">
      <c r="AH963" s="38"/>
      <c r="AI963" s="38"/>
      <c r="AJ963" s="38"/>
      <c r="AK963" s="38"/>
      <c r="AL963" s="38"/>
      <c r="AM963" s="38"/>
      <c r="AN963" s="38"/>
    </row>
    <row r="964" spans="34:40" x14ac:dyDescent="0.3">
      <c r="AH964" s="38"/>
      <c r="AI964" s="38"/>
      <c r="AJ964" s="38"/>
      <c r="AK964" s="38"/>
      <c r="AL964" s="38"/>
      <c r="AM964" s="38"/>
      <c r="AN964" s="38"/>
    </row>
    <row r="965" spans="34:40" x14ac:dyDescent="0.3">
      <c r="AH965" s="38"/>
      <c r="AI965" s="38"/>
      <c r="AJ965" s="38"/>
      <c r="AK965" s="38"/>
      <c r="AL965" s="38"/>
      <c r="AM965" s="38"/>
      <c r="AN965" s="38"/>
    </row>
    <row r="966" spans="34:40" x14ac:dyDescent="0.3">
      <c r="AH966" s="38"/>
      <c r="AI966" s="38"/>
      <c r="AJ966" s="38"/>
      <c r="AK966" s="38"/>
      <c r="AL966" s="38"/>
      <c r="AM966" s="38"/>
      <c r="AN966" s="38"/>
    </row>
    <row r="967" spans="34:40" x14ac:dyDescent="0.3">
      <c r="AH967" s="38"/>
      <c r="AI967" s="38"/>
      <c r="AJ967" s="38"/>
      <c r="AK967" s="38"/>
      <c r="AL967" s="38"/>
      <c r="AM967" s="38"/>
      <c r="AN967" s="38"/>
    </row>
    <row r="968" spans="34:40" x14ac:dyDescent="0.3">
      <c r="AH968" s="38"/>
      <c r="AI968" s="38"/>
      <c r="AJ968" s="38"/>
      <c r="AK968" s="38"/>
      <c r="AL968" s="38"/>
      <c r="AM968" s="38"/>
      <c r="AN968" s="38"/>
    </row>
    <row r="969" spans="34:40" x14ac:dyDescent="0.3">
      <c r="AH969" s="38"/>
      <c r="AI969" s="38"/>
      <c r="AJ969" s="38"/>
      <c r="AK969" s="38"/>
      <c r="AL969" s="38"/>
      <c r="AM969" s="38"/>
      <c r="AN969" s="38"/>
    </row>
    <row r="970" spans="34:40" x14ac:dyDescent="0.3">
      <c r="AH970" s="38"/>
      <c r="AI970" s="38"/>
      <c r="AJ970" s="38"/>
      <c r="AK970" s="38"/>
      <c r="AL970" s="38"/>
      <c r="AM970" s="38"/>
      <c r="AN970" s="38"/>
    </row>
    <row r="971" spans="34:40" x14ac:dyDescent="0.3">
      <c r="AH971" s="38"/>
      <c r="AI971" s="38"/>
      <c r="AJ971" s="38"/>
      <c r="AK971" s="38"/>
      <c r="AL971" s="38"/>
      <c r="AM971" s="38"/>
      <c r="AN971" s="38"/>
    </row>
    <row r="972" spans="34:40" x14ac:dyDescent="0.3">
      <c r="AH972" s="38"/>
      <c r="AI972" s="38"/>
      <c r="AJ972" s="38"/>
      <c r="AK972" s="38"/>
      <c r="AL972" s="38"/>
      <c r="AM972" s="38"/>
      <c r="AN972" s="38"/>
    </row>
    <row r="973" spans="34:40" x14ac:dyDescent="0.3">
      <c r="AH973" s="38"/>
      <c r="AI973" s="38"/>
      <c r="AJ973" s="38"/>
      <c r="AK973" s="38"/>
      <c r="AL973" s="38"/>
      <c r="AM973" s="38"/>
      <c r="AN973" s="38"/>
    </row>
    <row r="974" spans="34:40" x14ac:dyDescent="0.3">
      <c r="AH974" s="38"/>
      <c r="AI974" s="38"/>
      <c r="AJ974" s="38"/>
      <c r="AK974" s="38"/>
      <c r="AL974" s="38"/>
      <c r="AM974" s="38"/>
      <c r="AN974" s="38"/>
    </row>
    <row r="975" spans="34:40" x14ac:dyDescent="0.3">
      <c r="AH975" s="38"/>
      <c r="AI975" s="38"/>
      <c r="AJ975" s="38"/>
      <c r="AK975" s="38"/>
      <c r="AL975" s="38"/>
      <c r="AM975" s="38"/>
      <c r="AN975" s="38"/>
    </row>
    <row r="976" spans="34:40" x14ac:dyDescent="0.3">
      <c r="AH976" s="38"/>
      <c r="AI976" s="38"/>
      <c r="AJ976" s="38"/>
      <c r="AK976" s="38"/>
      <c r="AL976" s="38"/>
      <c r="AM976" s="38"/>
      <c r="AN976" s="38"/>
    </row>
    <row r="977" spans="34:40" x14ac:dyDescent="0.3">
      <c r="AH977" s="38"/>
      <c r="AI977" s="38"/>
      <c r="AJ977" s="38"/>
      <c r="AK977" s="38"/>
      <c r="AL977" s="38"/>
      <c r="AM977" s="38"/>
      <c r="AN977" s="38"/>
    </row>
    <row r="978" spans="34:40" x14ac:dyDescent="0.3">
      <c r="AH978" s="38"/>
      <c r="AI978" s="38"/>
      <c r="AJ978" s="38"/>
      <c r="AK978" s="38"/>
      <c r="AL978" s="38"/>
      <c r="AM978" s="38"/>
      <c r="AN978" s="38"/>
    </row>
    <row r="979" spans="34:40" x14ac:dyDescent="0.3">
      <c r="AH979" s="38"/>
      <c r="AI979" s="38"/>
      <c r="AJ979" s="38"/>
      <c r="AK979" s="38"/>
      <c r="AL979" s="38"/>
      <c r="AM979" s="38"/>
      <c r="AN979" s="38"/>
    </row>
    <row r="980" spans="34:40" x14ac:dyDescent="0.3">
      <c r="AH980" s="38"/>
      <c r="AI980" s="38"/>
      <c r="AJ980" s="38"/>
      <c r="AK980" s="38"/>
      <c r="AL980" s="38"/>
      <c r="AM980" s="38"/>
      <c r="AN980" s="38"/>
    </row>
    <row r="981" spans="34:40" x14ac:dyDescent="0.3">
      <c r="AH981" s="38"/>
      <c r="AI981" s="38"/>
      <c r="AJ981" s="38"/>
      <c r="AK981" s="38"/>
      <c r="AL981" s="38"/>
      <c r="AM981" s="38"/>
      <c r="AN981" s="38"/>
    </row>
    <row r="982" spans="34:40" x14ac:dyDescent="0.3">
      <c r="AH982" s="38"/>
      <c r="AI982" s="38"/>
      <c r="AJ982" s="38"/>
      <c r="AK982" s="38"/>
      <c r="AL982" s="38"/>
      <c r="AM982" s="38"/>
      <c r="AN982" s="38"/>
    </row>
    <row r="983" spans="34:40" x14ac:dyDescent="0.3">
      <c r="AH983" s="38"/>
      <c r="AI983" s="38"/>
      <c r="AJ983" s="38"/>
      <c r="AK983" s="38"/>
      <c r="AL983" s="38"/>
      <c r="AM983" s="38"/>
      <c r="AN983" s="38"/>
    </row>
    <row r="984" spans="34:40" x14ac:dyDescent="0.3">
      <c r="AH984" s="38"/>
      <c r="AI984" s="38"/>
      <c r="AJ984" s="38"/>
      <c r="AK984" s="38"/>
      <c r="AL984" s="38"/>
      <c r="AM984" s="38"/>
      <c r="AN984" s="38"/>
    </row>
    <row r="985" spans="34:40" x14ac:dyDescent="0.3">
      <c r="AH985" s="38"/>
      <c r="AI985" s="38"/>
      <c r="AJ985" s="38"/>
      <c r="AK985" s="38"/>
      <c r="AL985" s="38"/>
      <c r="AM985" s="38"/>
      <c r="AN985" s="38"/>
    </row>
    <row r="986" spans="34:40" x14ac:dyDescent="0.3">
      <c r="AH986" s="38"/>
      <c r="AI986" s="38"/>
      <c r="AJ986" s="38"/>
      <c r="AK986" s="38"/>
      <c r="AL986" s="38"/>
      <c r="AM986" s="38"/>
      <c r="AN986" s="38"/>
    </row>
    <row r="987" spans="34:40" x14ac:dyDescent="0.3">
      <c r="AH987" s="38"/>
      <c r="AI987" s="38"/>
      <c r="AJ987" s="38"/>
      <c r="AK987" s="38"/>
      <c r="AL987" s="38"/>
      <c r="AM987" s="38"/>
      <c r="AN987" s="38"/>
    </row>
    <row r="988" spans="34:40" x14ac:dyDescent="0.3">
      <c r="AH988" s="38"/>
      <c r="AI988" s="38"/>
      <c r="AJ988" s="38"/>
      <c r="AK988" s="38"/>
      <c r="AL988" s="38"/>
      <c r="AM988" s="38"/>
      <c r="AN988" s="38"/>
    </row>
    <row r="989" spans="34:40" x14ac:dyDescent="0.3">
      <c r="AH989" s="38"/>
      <c r="AI989" s="38"/>
      <c r="AJ989" s="38"/>
      <c r="AK989" s="38"/>
      <c r="AL989" s="38"/>
      <c r="AM989" s="38"/>
      <c r="AN989" s="38"/>
    </row>
    <row r="990" spans="34:40" x14ac:dyDescent="0.3">
      <c r="AH990" s="38"/>
      <c r="AI990" s="38"/>
      <c r="AJ990" s="38"/>
      <c r="AK990" s="38"/>
      <c r="AL990" s="38"/>
      <c r="AM990" s="38"/>
      <c r="AN990" s="38"/>
    </row>
    <row r="991" spans="34:40" x14ac:dyDescent="0.3">
      <c r="AH991" s="38"/>
      <c r="AI991" s="38"/>
      <c r="AJ991" s="38"/>
      <c r="AK991" s="38"/>
      <c r="AL991" s="38"/>
      <c r="AM991" s="38"/>
      <c r="AN991" s="38"/>
    </row>
    <row r="992" spans="34:40" x14ac:dyDescent="0.3">
      <c r="AH992" s="38"/>
      <c r="AI992" s="38"/>
      <c r="AJ992" s="38"/>
      <c r="AK992" s="38"/>
      <c r="AL992" s="38"/>
      <c r="AM992" s="38"/>
      <c r="AN992" s="38"/>
    </row>
    <row r="993" spans="34:40" x14ac:dyDescent="0.3">
      <c r="AH993" s="38"/>
      <c r="AI993" s="38"/>
      <c r="AJ993" s="38"/>
      <c r="AK993" s="38"/>
      <c r="AL993" s="38"/>
      <c r="AM993" s="38"/>
      <c r="AN993" s="38"/>
    </row>
    <row r="994" spans="34:40" x14ac:dyDescent="0.3">
      <c r="AH994" s="38"/>
      <c r="AI994" s="38"/>
      <c r="AJ994" s="38"/>
      <c r="AK994" s="38"/>
      <c r="AL994" s="38"/>
      <c r="AM994" s="38"/>
      <c r="AN994" s="38"/>
    </row>
    <row r="995" spans="34:40" x14ac:dyDescent="0.3">
      <c r="AH995" s="38"/>
      <c r="AI995" s="38"/>
      <c r="AJ995" s="38"/>
      <c r="AK995" s="38"/>
      <c r="AL995" s="38"/>
      <c r="AM995" s="38"/>
      <c r="AN995" s="38"/>
    </row>
    <row r="996" spans="34:40" x14ac:dyDescent="0.3">
      <c r="AH996" s="38"/>
      <c r="AI996" s="38"/>
      <c r="AJ996" s="38"/>
      <c r="AK996" s="38"/>
      <c r="AL996" s="38"/>
      <c r="AM996" s="38"/>
      <c r="AN996" s="38"/>
    </row>
    <row r="997" spans="34:40" x14ac:dyDescent="0.3">
      <c r="AH997" s="38"/>
      <c r="AI997" s="38"/>
      <c r="AJ997" s="38"/>
      <c r="AK997" s="38"/>
      <c r="AL997" s="38"/>
      <c r="AM997" s="38"/>
      <c r="AN997" s="38"/>
    </row>
    <row r="998" spans="34:40" x14ac:dyDescent="0.3">
      <c r="AH998" s="38"/>
      <c r="AI998" s="38"/>
      <c r="AJ998" s="38"/>
      <c r="AK998" s="38"/>
      <c r="AL998" s="38"/>
      <c r="AM998" s="38"/>
      <c r="AN998" s="38"/>
    </row>
    <row r="999" spans="34:40" x14ac:dyDescent="0.3">
      <c r="AH999" s="38"/>
      <c r="AI999" s="38"/>
      <c r="AJ999" s="38"/>
      <c r="AK999" s="38"/>
      <c r="AL999" s="38"/>
      <c r="AM999" s="38"/>
      <c r="AN999" s="38"/>
    </row>
    <row r="1000" spans="34:40" x14ac:dyDescent="0.3">
      <c r="AH1000" s="38"/>
      <c r="AI1000" s="38"/>
      <c r="AJ1000" s="38"/>
      <c r="AK1000" s="38"/>
      <c r="AL1000" s="38"/>
      <c r="AM1000" s="38"/>
      <c r="AN1000" s="38"/>
    </row>
    <row r="1001" spans="34:40" x14ac:dyDescent="0.3">
      <c r="AH1001" s="38"/>
      <c r="AI1001" s="38"/>
      <c r="AJ1001" s="38"/>
      <c r="AK1001" s="38"/>
      <c r="AL1001" s="38"/>
      <c r="AM1001" s="38"/>
      <c r="AN1001" s="38"/>
    </row>
    <row r="1002" spans="34:40" x14ac:dyDescent="0.3">
      <c r="AH1002" s="38"/>
      <c r="AI1002" s="38"/>
      <c r="AJ1002" s="38"/>
      <c r="AK1002" s="38"/>
      <c r="AL1002" s="38"/>
      <c r="AM1002" s="38"/>
      <c r="AN1002" s="38"/>
    </row>
    <row r="1003" spans="34:40" x14ac:dyDescent="0.3">
      <c r="AH1003" s="38"/>
      <c r="AI1003" s="38"/>
      <c r="AJ1003" s="38"/>
      <c r="AK1003" s="38"/>
      <c r="AL1003" s="38"/>
      <c r="AM1003" s="38"/>
      <c r="AN1003" s="38"/>
    </row>
    <row r="1004" spans="34:40" x14ac:dyDescent="0.3">
      <c r="AH1004" s="38"/>
      <c r="AI1004" s="38"/>
      <c r="AJ1004" s="38"/>
      <c r="AK1004" s="38"/>
      <c r="AL1004" s="38"/>
      <c r="AM1004" s="38"/>
      <c r="AN1004" s="38"/>
    </row>
    <row r="1005" spans="34:40" x14ac:dyDescent="0.3">
      <c r="AH1005" s="38"/>
      <c r="AI1005" s="38"/>
      <c r="AJ1005" s="38"/>
      <c r="AK1005" s="38"/>
      <c r="AL1005" s="38"/>
      <c r="AM1005" s="38"/>
      <c r="AN1005" s="38"/>
    </row>
    <row r="1006" spans="34:40" x14ac:dyDescent="0.3">
      <c r="AH1006" s="38"/>
      <c r="AI1006" s="38"/>
      <c r="AJ1006" s="38"/>
      <c r="AK1006" s="38"/>
      <c r="AL1006" s="38"/>
      <c r="AM1006" s="38"/>
      <c r="AN1006" s="38"/>
    </row>
    <row r="1007" spans="34:40" x14ac:dyDescent="0.3">
      <c r="AH1007" s="38"/>
      <c r="AI1007" s="38"/>
      <c r="AJ1007" s="38"/>
      <c r="AK1007" s="38"/>
      <c r="AL1007" s="38"/>
      <c r="AM1007" s="38"/>
      <c r="AN1007" s="38"/>
    </row>
    <row r="1008" spans="34:40" x14ac:dyDescent="0.3">
      <c r="AH1008" s="38"/>
      <c r="AI1008" s="38"/>
      <c r="AJ1008" s="38"/>
      <c r="AK1008" s="38"/>
      <c r="AL1008" s="38"/>
      <c r="AM1008" s="38"/>
      <c r="AN1008" s="38"/>
    </row>
    <row r="1009" spans="34:40" x14ac:dyDescent="0.3">
      <c r="AH1009" s="38"/>
      <c r="AI1009" s="38"/>
      <c r="AJ1009" s="38"/>
      <c r="AK1009" s="38"/>
      <c r="AL1009" s="38"/>
      <c r="AM1009" s="38"/>
      <c r="AN1009" s="38"/>
    </row>
    <row r="1010" spans="34:40" x14ac:dyDescent="0.3">
      <c r="AH1010" s="38"/>
      <c r="AI1010" s="38"/>
      <c r="AJ1010" s="38"/>
      <c r="AK1010" s="38"/>
      <c r="AL1010" s="38"/>
      <c r="AM1010" s="38"/>
      <c r="AN1010" s="38"/>
    </row>
    <row r="1011" spans="34:40" x14ac:dyDescent="0.3">
      <c r="AH1011" s="38"/>
      <c r="AI1011" s="38"/>
      <c r="AJ1011" s="38"/>
      <c r="AK1011" s="38"/>
      <c r="AL1011" s="38"/>
      <c r="AM1011" s="38"/>
      <c r="AN1011" s="38"/>
    </row>
    <row r="1012" spans="34:40" x14ac:dyDescent="0.3">
      <c r="AH1012" s="38"/>
      <c r="AI1012" s="38"/>
      <c r="AJ1012" s="38"/>
      <c r="AK1012" s="38"/>
      <c r="AL1012" s="38"/>
      <c r="AM1012" s="38"/>
      <c r="AN1012" s="38"/>
    </row>
    <row r="1013" spans="34:40" x14ac:dyDescent="0.3">
      <c r="AH1013" s="38"/>
      <c r="AI1013" s="38"/>
      <c r="AJ1013" s="38"/>
      <c r="AK1013" s="38"/>
      <c r="AL1013" s="38"/>
      <c r="AM1013" s="38"/>
      <c r="AN1013" s="38"/>
    </row>
    <row r="1014" spans="34:40" x14ac:dyDescent="0.3">
      <c r="AH1014" s="38"/>
      <c r="AI1014" s="38"/>
      <c r="AJ1014" s="38"/>
      <c r="AK1014" s="38"/>
      <c r="AL1014" s="38"/>
      <c r="AM1014" s="38"/>
      <c r="AN1014" s="38"/>
    </row>
    <row r="1015" spans="34:40" x14ac:dyDescent="0.3">
      <c r="AH1015" s="38"/>
      <c r="AI1015" s="38"/>
      <c r="AJ1015" s="38"/>
      <c r="AK1015" s="38"/>
      <c r="AL1015" s="38"/>
      <c r="AM1015" s="38"/>
      <c r="AN1015" s="38"/>
    </row>
    <row r="1016" spans="34:40" x14ac:dyDescent="0.3">
      <c r="AH1016" s="38"/>
      <c r="AI1016" s="38"/>
      <c r="AJ1016" s="38"/>
      <c r="AK1016" s="38"/>
      <c r="AL1016" s="38"/>
      <c r="AM1016" s="38"/>
      <c r="AN1016" s="38"/>
    </row>
    <row r="1017" spans="34:40" x14ac:dyDescent="0.3">
      <c r="AH1017" s="38"/>
      <c r="AI1017" s="38"/>
      <c r="AJ1017" s="38"/>
      <c r="AK1017" s="38"/>
      <c r="AL1017" s="38"/>
      <c r="AM1017" s="38"/>
      <c r="AN1017" s="38"/>
    </row>
    <row r="1018" spans="34:40" x14ac:dyDescent="0.3">
      <c r="AH1018" s="38"/>
      <c r="AI1018" s="38"/>
      <c r="AJ1018" s="38"/>
      <c r="AK1018" s="38"/>
      <c r="AL1018" s="38"/>
      <c r="AM1018" s="38"/>
      <c r="AN1018" s="38"/>
    </row>
    <row r="1019" spans="34:40" x14ac:dyDescent="0.3">
      <c r="AH1019" s="38"/>
      <c r="AI1019" s="38"/>
      <c r="AJ1019" s="38"/>
      <c r="AK1019" s="38"/>
      <c r="AL1019" s="38"/>
      <c r="AM1019" s="38"/>
      <c r="AN1019" s="38"/>
    </row>
    <row r="1020" spans="34:40" x14ac:dyDescent="0.3">
      <c r="AH1020" s="38"/>
      <c r="AI1020" s="38"/>
      <c r="AJ1020" s="38"/>
      <c r="AK1020" s="38"/>
      <c r="AL1020" s="38"/>
      <c r="AM1020" s="38"/>
      <c r="AN1020" s="38"/>
    </row>
    <row r="1021" spans="34:40" x14ac:dyDescent="0.3">
      <c r="AH1021" s="38"/>
      <c r="AI1021" s="38"/>
      <c r="AJ1021" s="38"/>
      <c r="AK1021" s="38"/>
      <c r="AL1021" s="38"/>
      <c r="AM1021" s="38"/>
      <c r="AN1021" s="38"/>
    </row>
    <row r="1022" spans="34:40" x14ac:dyDescent="0.3">
      <c r="AH1022" s="38"/>
      <c r="AI1022" s="38"/>
      <c r="AJ1022" s="38"/>
      <c r="AK1022" s="38"/>
      <c r="AL1022" s="38"/>
      <c r="AM1022" s="38"/>
      <c r="AN1022" s="38"/>
    </row>
    <row r="1023" spans="34:40" x14ac:dyDescent="0.3">
      <c r="AH1023" s="38"/>
      <c r="AI1023" s="38"/>
      <c r="AJ1023" s="38"/>
      <c r="AK1023" s="38"/>
      <c r="AL1023" s="38"/>
      <c r="AM1023" s="38"/>
      <c r="AN1023" s="38"/>
    </row>
    <row r="1024" spans="34:40" x14ac:dyDescent="0.3">
      <c r="AH1024" s="38"/>
      <c r="AI1024" s="38"/>
      <c r="AJ1024" s="38"/>
      <c r="AK1024" s="38"/>
      <c r="AL1024" s="38"/>
      <c r="AM1024" s="38"/>
      <c r="AN1024" s="38"/>
    </row>
    <row r="1025" spans="34:40" x14ac:dyDescent="0.3">
      <c r="AH1025" s="38"/>
      <c r="AI1025" s="38"/>
      <c r="AJ1025" s="38"/>
      <c r="AK1025" s="38"/>
      <c r="AL1025" s="38"/>
      <c r="AM1025" s="38"/>
      <c r="AN1025" s="38"/>
    </row>
    <row r="1026" spans="34:40" x14ac:dyDescent="0.3">
      <c r="AH1026" s="38"/>
      <c r="AI1026" s="38"/>
      <c r="AJ1026" s="38"/>
      <c r="AK1026" s="38"/>
      <c r="AL1026" s="38"/>
      <c r="AM1026" s="38"/>
      <c r="AN1026" s="38"/>
    </row>
    <row r="1027" spans="34:40" x14ac:dyDescent="0.3">
      <c r="AH1027" s="38"/>
      <c r="AI1027" s="38"/>
      <c r="AJ1027" s="38"/>
      <c r="AK1027" s="38"/>
      <c r="AL1027" s="38"/>
      <c r="AM1027" s="38"/>
      <c r="AN1027" s="38"/>
    </row>
    <row r="1028" spans="34:40" x14ac:dyDescent="0.3">
      <c r="AH1028" s="38"/>
      <c r="AI1028" s="38"/>
      <c r="AJ1028" s="38"/>
      <c r="AK1028" s="38"/>
      <c r="AL1028" s="38"/>
      <c r="AM1028" s="38"/>
      <c r="AN1028" s="38"/>
    </row>
    <row r="1029" spans="34:40" x14ac:dyDescent="0.3">
      <c r="AH1029" s="38"/>
      <c r="AI1029" s="38"/>
      <c r="AJ1029" s="38"/>
      <c r="AK1029" s="38"/>
      <c r="AL1029" s="38"/>
      <c r="AM1029" s="38"/>
      <c r="AN1029" s="38"/>
    </row>
    <row r="1030" spans="34:40" x14ac:dyDescent="0.3">
      <c r="AH1030" s="38"/>
      <c r="AI1030" s="38"/>
      <c r="AJ1030" s="38"/>
      <c r="AK1030" s="38"/>
      <c r="AL1030" s="38"/>
      <c r="AM1030" s="38"/>
      <c r="AN1030" s="38"/>
    </row>
    <row r="1031" spans="34:40" x14ac:dyDescent="0.3">
      <c r="AH1031" s="38"/>
      <c r="AI1031" s="38"/>
      <c r="AJ1031" s="38"/>
      <c r="AK1031" s="38"/>
      <c r="AL1031" s="38"/>
      <c r="AM1031" s="38"/>
      <c r="AN1031" s="38"/>
    </row>
    <row r="1032" spans="34:40" x14ac:dyDescent="0.3">
      <c r="AH1032" s="38"/>
      <c r="AI1032" s="38"/>
      <c r="AJ1032" s="38"/>
      <c r="AK1032" s="38"/>
      <c r="AL1032" s="38"/>
      <c r="AM1032" s="38"/>
      <c r="AN1032" s="38"/>
    </row>
    <row r="1033" spans="34:40" x14ac:dyDescent="0.3">
      <c r="AH1033" s="38"/>
      <c r="AI1033" s="38"/>
      <c r="AJ1033" s="38"/>
      <c r="AK1033" s="38"/>
      <c r="AL1033" s="38"/>
      <c r="AM1033" s="38"/>
      <c r="AN1033" s="38"/>
    </row>
    <row r="1034" spans="34:40" x14ac:dyDescent="0.3">
      <c r="AH1034" s="38"/>
      <c r="AI1034" s="38"/>
      <c r="AJ1034" s="38"/>
      <c r="AK1034" s="38"/>
      <c r="AL1034" s="38"/>
      <c r="AM1034" s="38"/>
      <c r="AN1034" s="38"/>
    </row>
    <row r="1035" spans="34:40" x14ac:dyDescent="0.3">
      <c r="AH1035" s="38"/>
      <c r="AI1035" s="38"/>
      <c r="AJ1035" s="38"/>
      <c r="AK1035" s="38"/>
      <c r="AL1035" s="38"/>
      <c r="AM1035" s="38"/>
      <c r="AN1035" s="38"/>
    </row>
    <row r="1036" spans="34:40" x14ac:dyDescent="0.3">
      <c r="AH1036" s="38"/>
      <c r="AI1036" s="38"/>
      <c r="AJ1036" s="38"/>
      <c r="AK1036" s="38"/>
      <c r="AL1036" s="38"/>
      <c r="AM1036" s="38"/>
      <c r="AN1036" s="38"/>
    </row>
    <row r="1037" spans="34:40" x14ac:dyDescent="0.3">
      <c r="AH1037" s="38"/>
      <c r="AI1037" s="38"/>
      <c r="AJ1037" s="38"/>
      <c r="AK1037" s="38"/>
      <c r="AL1037" s="38"/>
      <c r="AM1037" s="38"/>
      <c r="AN1037" s="38"/>
    </row>
    <row r="1038" spans="34:40" x14ac:dyDescent="0.3">
      <c r="AH1038" s="38"/>
      <c r="AI1038" s="38"/>
      <c r="AJ1038" s="38"/>
      <c r="AK1038" s="38"/>
      <c r="AL1038" s="38"/>
      <c r="AM1038" s="38"/>
      <c r="AN1038" s="38"/>
    </row>
    <row r="1039" spans="34:40" x14ac:dyDescent="0.3">
      <c r="AH1039" s="38"/>
      <c r="AI1039" s="38"/>
      <c r="AJ1039" s="38"/>
      <c r="AK1039" s="38"/>
      <c r="AL1039" s="38"/>
      <c r="AM1039" s="38"/>
      <c r="AN1039" s="38"/>
    </row>
    <row r="1040" spans="34:40" x14ac:dyDescent="0.3">
      <c r="AH1040" s="38"/>
      <c r="AI1040" s="38"/>
      <c r="AJ1040" s="38"/>
      <c r="AK1040" s="38"/>
      <c r="AL1040" s="38"/>
      <c r="AM1040" s="38"/>
      <c r="AN1040" s="38"/>
    </row>
    <row r="1041" spans="34:40" x14ac:dyDescent="0.3">
      <c r="AH1041" s="38"/>
      <c r="AI1041" s="38"/>
      <c r="AJ1041" s="38"/>
      <c r="AK1041" s="38"/>
      <c r="AL1041" s="38"/>
      <c r="AM1041" s="38"/>
      <c r="AN1041" s="38"/>
    </row>
    <row r="1042" spans="34:40" x14ac:dyDescent="0.3">
      <c r="AH1042" s="38"/>
      <c r="AI1042" s="38"/>
      <c r="AJ1042" s="38"/>
      <c r="AK1042" s="38"/>
      <c r="AL1042" s="38"/>
      <c r="AM1042" s="38"/>
      <c r="AN1042" s="38"/>
    </row>
    <row r="1043" spans="34:40" x14ac:dyDescent="0.3">
      <c r="AH1043" s="38"/>
      <c r="AI1043" s="38"/>
      <c r="AJ1043" s="38"/>
      <c r="AK1043" s="38"/>
      <c r="AL1043" s="38"/>
      <c r="AM1043" s="38"/>
      <c r="AN1043" s="38"/>
    </row>
    <row r="1044" spans="34:40" x14ac:dyDescent="0.3">
      <c r="AH1044" s="38"/>
      <c r="AI1044" s="38"/>
      <c r="AJ1044" s="38"/>
      <c r="AK1044" s="38"/>
      <c r="AL1044" s="38"/>
      <c r="AM1044" s="38"/>
      <c r="AN1044" s="38"/>
    </row>
    <row r="1045" spans="34:40" x14ac:dyDescent="0.3">
      <c r="AH1045" s="38"/>
      <c r="AI1045" s="38"/>
      <c r="AJ1045" s="38"/>
      <c r="AK1045" s="38"/>
      <c r="AL1045" s="38"/>
      <c r="AM1045" s="38"/>
      <c r="AN1045" s="38"/>
    </row>
    <row r="1046" spans="34:40" x14ac:dyDescent="0.3">
      <c r="AH1046" s="38"/>
      <c r="AI1046" s="38"/>
      <c r="AJ1046" s="38"/>
      <c r="AK1046" s="38"/>
      <c r="AL1046" s="38"/>
      <c r="AM1046" s="38"/>
      <c r="AN1046" s="38"/>
    </row>
    <row r="1047" spans="34:40" x14ac:dyDescent="0.3">
      <c r="AH1047" s="38"/>
      <c r="AI1047" s="38"/>
      <c r="AJ1047" s="38"/>
      <c r="AK1047" s="38"/>
      <c r="AL1047" s="38"/>
      <c r="AM1047" s="38"/>
      <c r="AN1047" s="38"/>
    </row>
    <row r="1048" spans="34:40" x14ac:dyDescent="0.3">
      <c r="AH1048" s="38"/>
      <c r="AI1048" s="38"/>
      <c r="AJ1048" s="38"/>
      <c r="AK1048" s="38"/>
      <c r="AL1048" s="38"/>
      <c r="AM1048" s="38"/>
      <c r="AN1048" s="38"/>
    </row>
    <row r="1049" spans="34:40" x14ac:dyDescent="0.3">
      <c r="AH1049" s="38"/>
      <c r="AI1049" s="38"/>
      <c r="AJ1049" s="38"/>
      <c r="AK1049" s="38"/>
      <c r="AL1049" s="38"/>
      <c r="AM1049" s="38"/>
      <c r="AN1049" s="38"/>
    </row>
    <row r="1050" spans="34:40" x14ac:dyDescent="0.3">
      <c r="AH1050" s="38"/>
      <c r="AI1050" s="38"/>
      <c r="AJ1050" s="38"/>
      <c r="AK1050" s="38"/>
      <c r="AL1050" s="38"/>
      <c r="AM1050" s="38"/>
      <c r="AN1050" s="38"/>
    </row>
    <row r="1051" spans="34:40" x14ac:dyDescent="0.3">
      <c r="AH1051" s="38"/>
      <c r="AI1051" s="38"/>
      <c r="AJ1051" s="38"/>
      <c r="AK1051" s="38"/>
      <c r="AL1051" s="38"/>
      <c r="AM1051" s="38"/>
      <c r="AN1051" s="38"/>
    </row>
    <row r="1052" spans="34:40" x14ac:dyDescent="0.3">
      <c r="AH1052" s="38"/>
      <c r="AI1052" s="38"/>
      <c r="AJ1052" s="38"/>
      <c r="AK1052" s="38"/>
      <c r="AL1052" s="38"/>
      <c r="AM1052" s="38"/>
      <c r="AN1052" s="38"/>
    </row>
    <row r="1053" spans="34:40" x14ac:dyDescent="0.3">
      <c r="AH1053" s="38"/>
      <c r="AI1053" s="38"/>
      <c r="AJ1053" s="38"/>
      <c r="AK1053" s="38"/>
      <c r="AL1053" s="38"/>
      <c r="AM1053" s="38"/>
      <c r="AN1053" s="38"/>
    </row>
    <row r="1054" spans="34:40" x14ac:dyDescent="0.3">
      <c r="AH1054" s="38"/>
      <c r="AI1054" s="38"/>
      <c r="AJ1054" s="38"/>
      <c r="AK1054" s="38"/>
      <c r="AL1054" s="38"/>
      <c r="AM1054" s="38"/>
      <c r="AN1054" s="38"/>
    </row>
    <row r="1055" spans="34:40" x14ac:dyDescent="0.3">
      <c r="AH1055" s="38"/>
      <c r="AI1055" s="38"/>
      <c r="AJ1055" s="38"/>
      <c r="AK1055" s="38"/>
      <c r="AL1055" s="38"/>
      <c r="AM1055" s="38"/>
      <c r="AN1055" s="38"/>
    </row>
    <row r="1056" spans="34:40" x14ac:dyDescent="0.3">
      <c r="AH1056" s="38"/>
      <c r="AI1056" s="38"/>
      <c r="AJ1056" s="38"/>
      <c r="AK1056" s="38"/>
      <c r="AL1056" s="38"/>
      <c r="AM1056" s="38"/>
      <c r="AN1056" s="38"/>
    </row>
    <row r="1057" spans="34:40" x14ac:dyDescent="0.3">
      <c r="AH1057" s="38"/>
      <c r="AI1057" s="38"/>
      <c r="AJ1057" s="38"/>
      <c r="AK1057" s="38"/>
      <c r="AL1057" s="38"/>
      <c r="AM1057" s="38"/>
      <c r="AN1057" s="38"/>
    </row>
    <row r="1058" spans="34:40" x14ac:dyDescent="0.3">
      <c r="AH1058" s="38"/>
      <c r="AI1058" s="38"/>
      <c r="AJ1058" s="38"/>
      <c r="AK1058" s="38"/>
      <c r="AL1058" s="38"/>
      <c r="AM1058" s="38"/>
      <c r="AN1058" s="38"/>
    </row>
    <row r="1059" spans="34:40" x14ac:dyDescent="0.3">
      <c r="AH1059" s="38"/>
      <c r="AI1059" s="38"/>
      <c r="AJ1059" s="38"/>
      <c r="AK1059" s="38"/>
      <c r="AL1059" s="38"/>
      <c r="AM1059" s="38"/>
      <c r="AN1059" s="38"/>
    </row>
    <row r="1060" spans="34:40" x14ac:dyDescent="0.3">
      <c r="AH1060" s="38"/>
      <c r="AI1060" s="38"/>
      <c r="AJ1060" s="38"/>
      <c r="AK1060" s="38"/>
      <c r="AL1060" s="38"/>
      <c r="AM1060" s="38"/>
      <c r="AN1060" s="38"/>
    </row>
    <row r="1061" spans="34:40" x14ac:dyDescent="0.3">
      <c r="AH1061" s="38"/>
      <c r="AI1061" s="38"/>
      <c r="AJ1061" s="38"/>
      <c r="AK1061" s="38"/>
      <c r="AL1061" s="38"/>
      <c r="AM1061" s="38"/>
      <c r="AN1061" s="38"/>
    </row>
    <row r="1062" spans="34:40" x14ac:dyDescent="0.3">
      <c r="AH1062" s="38"/>
      <c r="AI1062" s="38"/>
      <c r="AJ1062" s="38"/>
      <c r="AK1062" s="38"/>
      <c r="AL1062" s="38"/>
      <c r="AM1062" s="38"/>
      <c r="AN1062" s="38"/>
    </row>
    <row r="1063" spans="34:40" x14ac:dyDescent="0.3">
      <c r="AH1063" s="38"/>
      <c r="AI1063" s="38"/>
      <c r="AJ1063" s="38"/>
      <c r="AK1063" s="38"/>
      <c r="AL1063" s="38"/>
      <c r="AM1063" s="38"/>
      <c r="AN1063" s="38"/>
    </row>
    <row r="1064" spans="34:40" x14ac:dyDescent="0.3">
      <c r="AH1064" s="38"/>
      <c r="AI1064" s="38"/>
      <c r="AJ1064" s="38"/>
      <c r="AK1064" s="38"/>
      <c r="AL1064" s="38"/>
      <c r="AM1064" s="38"/>
      <c r="AN1064" s="38"/>
    </row>
    <row r="1065" spans="34:40" x14ac:dyDescent="0.3">
      <c r="AH1065" s="38"/>
      <c r="AI1065" s="38"/>
      <c r="AJ1065" s="38"/>
      <c r="AK1065" s="38"/>
      <c r="AL1065" s="38"/>
      <c r="AM1065" s="38"/>
      <c r="AN1065" s="38"/>
    </row>
    <row r="1066" spans="34:40" x14ac:dyDescent="0.3">
      <c r="AH1066" s="38"/>
      <c r="AI1066" s="38"/>
      <c r="AJ1066" s="38"/>
      <c r="AK1066" s="38"/>
      <c r="AL1066" s="38"/>
      <c r="AM1066" s="38"/>
      <c r="AN1066" s="38"/>
    </row>
    <row r="1067" spans="34:40" x14ac:dyDescent="0.3">
      <c r="AH1067" s="38"/>
      <c r="AI1067" s="38"/>
      <c r="AJ1067" s="38"/>
      <c r="AK1067" s="38"/>
      <c r="AL1067" s="38"/>
      <c r="AM1067" s="38"/>
      <c r="AN1067" s="38"/>
    </row>
    <row r="1068" spans="34:40" x14ac:dyDescent="0.3">
      <c r="AH1068" s="38"/>
      <c r="AI1068" s="38"/>
      <c r="AJ1068" s="38"/>
      <c r="AK1068" s="38"/>
      <c r="AL1068" s="38"/>
      <c r="AM1068" s="38"/>
      <c r="AN1068" s="38"/>
    </row>
    <row r="1069" spans="34:40" x14ac:dyDescent="0.3">
      <c r="AH1069" s="38"/>
      <c r="AI1069" s="38"/>
      <c r="AJ1069" s="38"/>
      <c r="AK1069" s="38"/>
      <c r="AL1069" s="38"/>
      <c r="AM1069" s="38"/>
      <c r="AN1069" s="38"/>
    </row>
    <row r="1070" spans="34:40" x14ac:dyDescent="0.3">
      <c r="AH1070" s="38"/>
      <c r="AI1070" s="38"/>
      <c r="AJ1070" s="38"/>
      <c r="AK1070" s="38"/>
      <c r="AL1070" s="38"/>
      <c r="AM1070" s="38"/>
      <c r="AN1070" s="38"/>
    </row>
    <row r="1071" spans="34:40" x14ac:dyDescent="0.3">
      <c r="AH1071" s="38"/>
      <c r="AI1071" s="38"/>
      <c r="AJ1071" s="38"/>
      <c r="AK1071" s="38"/>
      <c r="AL1071" s="38"/>
      <c r="AM1071" s="38"/>
      <c r="AN1071" s="38"/>
    </row>
    <row r="1072" spans="34:40" x14ac:dyDescent="0.3">
      <c r="AH1072" s="38"/>
      <c r="AI1072" s="38"/>
      <c r="AJ1072" s="38"/>
      <c r="AK1072" s="38"/>
      <c r="AL1072" s="38"/>
      <c r="AM1072" s="38"/>
      <c r="AN1072" s="38"/>
    </row>
    <row r="1073" spans="34:40" x14ac:dyDescent="0.3">
      <c r="AH1073" s="38"/>
      <c r="AI1073" s="38"/>
      <c r="AJ1073" s="38"/>
      <c r="AK1073" s="38"/>
      <c r="AL1073" s="38"/>
      <c r="AM1073" s="38"/>
      <c r="AN1073" s="38"/>
    </row>
    <row r="1074" spans="34:40" x14ac:dyDescent="0.3">
      <c r="AH1074" s="38"/>
      <c r="AI1074" s="38"/>
      <c r="AJ1074" s="38"/>
      <c r="AK1074" s="38"/>
      <c r="AL1074" s="38"/>
      <c r="AM1074" s="38"/>
      <c r="AN1074" s="38"/>
    </row>
    <row r="1075" spans="34:40" x14ac:dyDescent="0.3">
      <c r="AH1075" s="38"/>
      <c r="AI1075" s="38"/>
      <c r="AJ1075" s="38"/>
      <c r="AK1075" s="38"/>
      <c r="AL1075" s="38"/>
      <c r="AM1075" s="38"/>
      <c r="AN1075" s="38"/>
    </row>
    <row r="1076" spans="34:40" x14ac:dyDescent="0.3">
      <c r="AH1076" s="38"/>
      <c r="AI1076" s="38"/>
      <c r="AJ1076" s="38"/>
      <c r="AK1076" s="38"/>
      <c r="AL1076" s="38"/>
      <c r="AM1076" s="38"/>
      <c r="AN1076" s="38"/>
    </row>
    <row r="1077" spans="34:40" x14ac:dyDescent="0.3">
      <c r="AH1077" s="38"/>
      <c r="AI1077" s="38"/>
      <c r="AJ1077" s="38"/>
      <c r="AK1077" s="38"/>
      <c r="AL1077" s="38"/>
      <c r="AM1077" s="38"/>
      <c r="AN1077" s="38"/>
    </row>
    <row r="1078" spans="34:40" x14ac:dyDescent="0.3">
      <c r="AH1078" s="38"/>
      <c r="AI1078" s="38"/>
      <c r="AJ1078" s="38"/>
      <c r="AK1078" s="38"/>
      <c r="AL1078" s="38"/>
      <c r="AM1078" s="38"/>
      <c r="AN1078" s="38"/>
    </row>
    <row r="1079" spans="34:40" x14ac:dyDescent="0.3">
      <c r="AH1079" s="38"/>
      <c r="AI1079" s="38"/>
      <c r="AJ1079" s="38"/>
      <c r="AK1079" s="38"/>
      <c r="AL1079" s="38"/>
      <c r="AM1079" s="38"/>
      <c r="AN1079" s="38"/>
    </row>
    <row r="1080" spans="34:40" x14ac:dyDescent="0.3">
      <c r="AH1080" s="38"/>
      <c r="AI1080" s="38"/>
      <c r="AJ1080" s="38"/>
      <c r="AK1080" s="38"/>
      <c r="AL1080" s="38"/>
      <c r="AM1080" s="38"/>
      <c r="AN1080" s="38"/>
    </row>
    <row r="1081" spans="34:40" x14ac:dyDescent="0.3">
      <c r="AH1081" s="38"/>
      <c r="AI1081" s="38"/>
      <c r="AJ1081" s="38"/>
      <c r="AK1081" s="38"/>
      <c r="AL1081" s="38"/>
      <c r="AM1081" s="38"/>
      <c r="AN1081" s="38"/>
    </row>
    <row r="1082" spans="34:40" x14ac:dyDescent="0.3">
      <c r="AH1082" s="38"/>
      <c r="AI1082" s="38"/>
      <c r="AJ1082" s="38"/>
      <c r="AK1082" s="38"/>
      <c r="AL1082" s="38"/>
      <c r="AM1082" s="38"/>
      <c r="AN1082" s="38"/>
    </row>
    <row r="1083" spans="34:40" x14ac:dyDescent="0.3">
      <c r="AH1083" s="38"/>
      <c r="AI1083" s="38"/>
      <c r="AJ1083" s="38"/>
      <c r="AK1083" s="38"/>
      <c r="AL1083" s="38"/>
      <c r="AM1083" s="38"/>
      <c r="AN1083" s="38"/>
    </row>
    <row r="1084" spans="34:40" x14ac:dyDescent="0.3">
      <c r="AH1084" s="38"/>
      <c r="AI1084" s="38"/>
      <c r="AJ1084" s="38"/>
      <c r="AK1084" s="38"/>
      <c r="AL1084" s="38"/>
      <c r="AM1084" s="38"/>
      <c r="AN1084" s="38"/>
    </row>
    <row r="1085" spans="34:40" x14ac:dyDescent="0.3">
      <c r="AH1085" s="38"/>
      <c r="AI1085" s="38"/>
      <c r="AJ1085" s="38"/>
      <c r="AK1085" s="38"/>
      <c r="AL1085" s="38"/>
      <c r="AM1085" s="38"/>
      <c r="AN1085" s="38"/>
    </row>
    <row r="1086" spans="34:40" x14ac:dyDescent="0.3">
      <c r="AH1086" s="38"/>
      <c r="AI1086" s="38"/>
      <c r="AJ1086" s="38"/>
      <c r="AK1086" s="38"/>
      <c r="AL1086" s="38"/>
      <c r="AM1086" s="38"/>
      <c r="AN1086" s="38"/>
    </row>
    <row r="1087" spans="34:40" x14ac:dyDescent="0.3">
      <c r="AH1087" s="38"/>
      <c r="AI1087" s="38"/>
      <c r="AJ1087" s="38"/>
      <c r="AK1087" s="38"/>
      <c r="AL1087" s="38"/>
      <c r="AM1087" s="38"/>
      <c r="AN1087" s="38"/>
    </row>
    <row r="1088" spans="34:40" x14ac:dyDescent="0.3">
      <c r="AH1088" s="38"/>
      <c r="AI1088" s="38"/>
      <c r="AJ1088" s="38"/>
      <c r="AK1088" s="38"/>
      <c r="AL1088" s="38"/>
      <c r="AM1088" s="38"/>
      <c r="AN1088" s="38"/>
    </row>
    <row r="1089" spans="34:40" x14ac:dyDescent="0.3">
      <c r="AH1089" s="38"/>
      <c r="AI1089" s="38"/>
      <c r="AJ1089" s="38"/>
      <c r="AK1089" s="38"/>
      <c r="AL1089" s="38"/>
      <c r="AM1089" s="38"/>
      <c r="AN1089" s="38"/>
    </row>
    <row r="1090" spans="34:40" x14ac:dyDescent="0.3">
      <c r="AH1090" s="38"/>
      <c r="AI1090" s="38"/>
      <c r="AJ1090" s="38"/>
      <c r="AK1090" s="38"/>
      <c r="AL1090" s="38"/>
      <c r="AM1090" s="38"/>
      <c r="AN1090" s="38"/>
    </row>
    <row r="1091" spans="34:40" x14ac:dyDescent="0.3">
      <c r="AH1091" s="38"/>
      <c r="AI1091" s="38"/>
      <c r="AJ1091" s="38"/>
      <c r="AK1091" s="38"/>
      <c r="AL1091" s="38"/>
      <c r="AM1091" s="38"/>
      <c r="AN1091" s="38"/>
    </row>
    <row r="1092" spans="34:40" x14ac:dyDescent="0.3">
      <c r="AH1092" s="38"/>
      <c r="AI1092" s="38"/>
      <c r="AJ1092" s="38"/>
      <c r="AK1092" s="38"/>
      <c r="AL1092" s="38"/>
      <c r="AM1092" s="38"/>
      <c r="AN1092" s="38"/>
    </row>
    <row r="1093" spans="34:40" x14ac:dyDescent="0.3">
      <c r="AH1093" s="38"/>
      <c r="AI1093" s="38"/>
      <c r="AJ1093" s="38"/>
      <c r="AK1093" s="38"/>
      <c r="AL1093" s="38"/>
      <c r="AM1093" s="38"/>
      <c r="AN1093" s="38"/>
    </row>
    <row r="1094" spans="34:40" x14ac:dyDescent="0.3">
      <c r="AH1094" s="38"/>
      <c r="AI1094" s="38"/>
      <c r="AJ1094" s="38"/>
      <c r="AK1094" s="38"/>
      <c r="AL1094" s="38"/>
      <c r="AM1094" s="38"/>
      <c r="AN1094" s="38"/>
    </row>
    <row r="1095" spans="34:40" x14ac:dyDescent="0.3">
      <c r="AH1095" s="38"/>
      <c r="AI1095" s="38"/>
      <c r="AJ1095" s="38"/>
      <c r="AK1095" s="38"/>
      <c r="AL1095" s="38"/>
      <c r="AM1095" s="38"/>
      <c r="AN1095" s="38"/>
    </row>
    <row r="1096" spans="34:40" x14ac:dyDescent="0.3">
      <c r="AH1096" s="38"/>
      <c r="AI1096" s="38"/>
      <c r="AJ1096" s="38"/>
      <c r="AK1096" s="38"/>
      <c r="AL1096" s="38"/>
      <c r="AM1096" s="38"/>
      <c r="AN1096" s="38"/>
    </row>
    <row r="1097" spans="34:40" x14ac:dyDescent="0.3">
      <c r="AH1097" s="38"/>
      <c r="AI1097" s="38"/>
      <c r="AJ1097" s="38"/>
      <c r="AK1097" s="38"/>
      <c r="AL1097" s="38"/>
      <c r="AM1097" s="38"/>
      <c r="AN1097" s="38"/>
    </row>
    <row r="1098" spans="34:40" x14ac:dyDescent="0.3">
      <c r="AH1098" s="38"/>
      <c r="AI1098" s="38"/>
      <c r="AJ1098" s="38"/>
      <c r="AK1098" s="38"/>
      <c r="AL1098" s="38"/>
      <c r="AM1098" s="38"/>
      <c r="AN1098" s="38"/>
    </row>
    <row r="1099" spans="34:40" x14ac:dyDescent="0.3">
      <c r="AH1099" s="38"/>
      <c r="AI1099" s="38"/>
      <c r="AJ1099" s="38"/>
      <c r="AK1099" s="38"/>
      <c r="AL1099" s="38"/>
      <c r="AM1099" s="38"/>
      <c r="AN1099" s="38"/>
    </row>
    <row r="1100" spans="34:40" x14ac:dyDescent="0.3">
      <c r="AH1100" s="38"/>
      <c r="AI1100" s="38"/>
      <c r="AJ1100" s="38"/>
      <c r="AK1100" s="38"/>
      <c r="AL1100" s="38"/>
      <c r="AM1100" s="38"/>
      <c r="AN1100" s="38"/>
    </row>
    <row r="1101" spans="34:40" x14ac:dyDescent="0.3">
      <c r="AH1101" s="38"/>
      <c r="AI1101" s="38"/>
      <c r="AJ1101" s="38"/>
      <c r="AK1101" s="38"/>
      <c r="AL1101" s="38"/>
      <c r="AM1101" s="38"/>
      <c r="AN1101" s="38"/>
    </row>
    <row r="1102" spans="34:40" x14ac:dyDescent="0.3">
      <c r="AH1102" s="38"/>
      <c r="AI1102" s="38"/>
      <c r="AJ1102" s="38"/>
      <c r="AK1102" s="38"/>
      <c r="AL1102" s="38"/>
      <c r="AM1102" s="38"/>
      <c r="AN1102" s="38"/>
    </row>
    <row r="1103" spans="34:40" x14ac:dyDescent="0.3">
      <c r="AH1103" s="38"/>
      <c r="AI1103" s="38"/>
      <c r="AJ1103" s="38"/>
      <c r="AK1103" s="38"/>
      <c r="AL1103" s="38"/>
      <c r="AM1103" s="38"/>
      <c r="AN1103" s="38"/>
    </row>
    <row r="1104" spans="34:40" x14ac:dyDescent="0.3">
      <c r="AH1104" s="38"/>
      <c r="AI1104" s="38"/>
      <c r="AJ1104" s="38"/>
      <c r="AK1104" s="38"/>
      <c r="AL1104" s="38"/>
      <c r="AM1104" s="38"/>
      <c r="AN1104" s="38"/>
    </row>
    <row r="1105" spans="34:40" x14ac:dyDescent="0.3">
      <c r="AH1105" s="38"/>
      <c r="AI1105" s="38"/>
      <c r="AJ1105" s="38"/>
      <c r="AK1105" s="38"/>
      <c r="AL1105" s="38"/>
      <c r="AM1105" s="38"/>
      <c r="AN1105" s="38"/>
    </row>
    <row r="1106" spans="34:40" x14ac:dyDescent="0.3">
      <c r="AH1106" s="38"/>
      <c r="AI1106" s="38"/>
      <c r="AJ1106" s="38"/>
      <c r="AK1106" s="38"/>
      <c r="AL1106" s="38"/>
      <c r="AM1106" s="38"/>
      <c r="AN1106" s="38"/>
    </row>
    <row r="1107" spans="34:40" x14ac:dyDescent="0.3">
      <c r="AH1107" s="38"/>
      <c r="AI1107" s="38"/>
      <c r="AJ1107" s="38"/>
      <c r="AK1107" s="38"/>
      <c r="AL1107" s="38"/>
      <c r="AM1107" s="38"/>
      <c r="AN1107" s="38"/>
    </row>
    <row r="1108" spans="34:40" x14ac:dyDescent="0.3">
      <c r="AH1108" s="38"/>
      <c r="AI1108" s="38"/>
      <c r="AJ1108" s="38"/>
      <c r="AK1108" s="38"/>
      <c r="AL1108" s="38"/>
      <c r="AM1108" s="38"/>
      <c r="AN1108" s="38"/>
    </row>
    <row r="1109" spans="34:40" x14ac:dyDescent="0.3">
      <c r="AH1109" s="38"/>
      <c r="AI1109" s="38"/>
      <c r="AJ1109" s="38"/>
      <c r="AK1109" s="38"/>
      <c r="AL1109" s="38"/>
      <c r="AM1109" s="38"/>
      <c r="AN1109" s="38"/>
    </row>
    <row r="1110" spans="34:40" x14ac:dyDescent="0.3">
      <c r="AH1110" s="38"/>
      <c r="AI1110" s="38"/>
      <c r="AJ1110" s="38"/>
      <c r="AK1110" s="38"/>
      <c r="AL1110" s="38"/>
      <c r="AM1110" s="38"/>
      <c r="AN1110" s="38"/>
    </row>
    <row r="1111" spans="34:40" x14ac:dyDescent="0.3">
      <c r="AH1111" s="38"/>
      <c r="AI1111" s="38"/>
      <c r="AJ1111" s="38"/>
      <c r="AK1111" s="38"/>
      <c r="AL1111" s="38"/>
      <c r="AM1111" s="38"/>
      <c r="AN1111" s="38"/>
    </row>
    <row r="1112" spans="34:40" x14ac:dyDescent="0.3">
      <c r="AH1112" s="38"/>
      <c r="AI1112" s="38"/>
      <c r="AJ1112" s="38"/>
      <c r="AK1112" s="38"/>
      <c r="AL1112" s="38"/>
      <c r="AM1112" s="38"/>
      <c r="AN1112" s="38"/>
    </row>
    <row r="1113" spans="34:40" x14ac:dyDescent="0.3">
      <c r="AH1113" s="38"/>
      <c r="AI1113" s="38"/>
      <c r="AJ1113" s="38"/>
      <c r="AK1113" s="38"/>
      <c r="AL1113" s="38"/>
      <c r="AM1113" s="38"/>
      <c r="AN1113" s="38"/>
    </row>
    <row r="1114" spans="34:40" x14ac:dyDescent="0.3">
      <c r="AH1114" s="38"/>
      <c r="AI1114" s="38"/>
      <c r="AJ1114" s="38"/>
      <c r="AK1114" s="38"/>
      <c r="AL1114" s="38"/>
      <c r="AM1114" s="38"/>
      <c r="AN1114" s="38"/>
    </row>
    <row r="1115" spans="34:40" x14ac:dyDescent="0.3">
      <c r="AH1115" s="38"/>
      <c r="AI1115" s="38"/>
      <c r="AJ1115" s="38"/>
      <c r="AK1115" s="38"/>
      <c r="AL1115" s="38"/>
      <c r="AM1115" s="38"/>
      <c r="AN1115" s="38"/>
    </row>
    <row r="1116" spans="34:40" x14ac:dyDescent="0.3">
      <c r="AH1116" s="38"/>
      <c r="AI1116" s="38"/>
      <c r="AJ1116" s="38"/>
      <c r="AK1116" s="38"/>
      <c r="AL1116" s="38"/>
      <c r="AM1116" s="38"/>
      <c r="AN1116" s="38"/>
    </row>
    <row r="1117" spans="34:40" x14ac:dyDescent="0.3">
      <c r="AH1117" s="38"/>
      <c r="AI1117" s="38"/>
      <c r="AJ1117" s="38"/>
      <c r="AK1117" s="38"/>
      <c r="AL1117" s="38"/>
      <c r="AM1117" s="38"/>
      <c r="AN1117" s="38"/>
    </row>
    <row r="1118" spans="34:40" x14ac:dyDescent="0.3">
      <c r="AH1118" s="38"/>
      <c r="AI1118" s="38"/>
      <c r="AJ1118" s="38"/>
      <c r="AK1118" s="38"/>
      <c r="AL1118" s="38"/>
      <c r="AM1118" s="38"/>
      <c r="AN1118" s="38"/>
    </row>
    <row r="1119" spans="34:40" x14ac:dyDescent="0.3">
      <c r="AH1119" s="38"/>
      <c r="AI1119" s="38"/>
      <c r="AJ1119" s="38"/>
      <c r="AK1119" s="38"/>
      <c r="AL1119" s="38"/>
      <c r="AM1119" s="38"/>
      <c r="AN1119" s="38"/>
    </row>
    <row r="1120" spans="34:40" x14ac:dyDescent="0.3">
      <c r="AH1120" s="38"/>
      <c r="AI1120" s="38"/>
      <c r="AJ1120" s="38"/>
      <c r="AK1120" s="38"/>
      <c r="AL1120" s="38"/>
      <c r="AM1120" s="38"/>
      <c r="AN1120" s="38"/>
    </row>
    <row r="1121" spans="34:40" x14ac:dyDescent="0.3">
      <c r="AH1121" s="38"/>
      <c r="AI1121" s="38"/>
      <c r="AJ1121" s="38"/>
      <c r="AK1121" s="38"/>
      <c r="AL1121" s="38"/>
      <c r="AM1121" s="38"/>
      <c r="AN1121" s="38"/>
    </row>
    <row r="1122" spans="34:40" x14ac:dyDescent="0.3">
      <c r="AH1122" s="38"/>
      <c r="AI1122" s="38"/>
      <c r="AJ1122" s="38"/>
      <c r="AK1122" s="38"/>
      <c r="AL1122" s="38"/>
      <c r="AM1122" s="38"/>
      <c r="AN1122" s="38"/>
    </row>
    <row r="1123" spans="34:40" x14ac:dyDescent="0.3">
      <c r="AH1123" s="38"/>
      <c r="AI1123" s="38"/>
      <c r="AJ1123" s="38"/>
      <c r="AK1123" s="38"/>
      <c r="AL1123" s="38"/>
      <c r="AM1123" s="38"/>
      <c r="AN1123" s="38"/>
    </row>
    <row r="1124" spans="34:40" x14ac:dyDescent="0.3">
      <c r="AH1124" s="38"/>
      <c r="AI1124" s="38"/>
      <c r="AJ1124" s="38"/>
      <c r="AK1124" s="38"/>
      <c r="AL1124" s="38"/>
      <c r="AM1124" s="38"/>
      <c r="AN1124" s="38"/>
    </row>
    <row r="1125" spans="34:40" x14ac:dyDescent="0.3">
      <c r="AH1125" s="38"/>
      <c r="AI1125" s="38"/>
      <c r="AJ1125" s="38"/>
      <c r="AK1125" s="38"/>
      <c r="AL1125" s="38"/>
      <c r="AM1125" s="38"/>
      <c r="AN1125" s="38"/>
    </row>
    <row r="1126" spans="34:40" x14ac:dyDescent="0.3">
      <c r="AH1126" s="38"/>
      <c r="AI1126" s="38"/>
      <c r="AJ1126" s="38"/>
      <c r="AK1126" s="38"/>
      <c r="AL1126" s="38"/>
      <c r="AM1126" s="38"/>
      <c r="AN1126" s="38"/>
    </row>
    <row r="1127" spans="34:40" x14ac:dyDescent="0.3">
      <c r="AH1127" s="38"/>
      <c r="AI1127" s="38"/>
      <c r="AJ1127" s="38"/>
      <c r="AK1127" s="38"/>
      <c r="AL1127" s="38"/>
      <c r="AM1127" s="38"/>
      <c r="AN1127" s="38"/>
    </row>
    <row r="1128" spans="34:40" x14ac:dyDescent="0.3">
      <c r="AH1128" s="38"/>
      <c r="AI1128" s="38"/>
      <c r="AJ1128" s="38"/>
      <c r="AK1128" s="38"/>
      <c r="AL1128" s="38"/>
      <c r="AM1128" s="38"/>
      <c r="AN1128" s="38"/>
    </row>
    <row r="1129" spans="34:40" x14ac:dyDescent="0.3">
      <c r="AH1129" s="38"/>
      <c r="AI1129" s="38"/>
      <c r="AJ1129" s="38"/>
      <c r="AK1129" s="38"/>
      <c r="AL1129" s="38"/>
      <c r="AM1129" s="38"/>
      <c r="AN1129" s="38"/>
    </row>
    <row r="1130" spans="34:40" x14ac:dyDescent="0.3">
      <c r="AH1130" s="38"/>
      <c r="AI1130" s="38"/>
      <c r="AJ1130" s="38"/>
      <c r="AK1130" s="38"/>
      <c r="AL1130" s="38"/>
      <c r="AM1130" s="38"/>
      <c r="AN1130" s="38"/>
    </row>
    <row r="1131" spans="34:40" x14ac:dyDescent="0.3">
      <c r="AH1131" s="38"/>
      <c r="AI1131" s="38"/>
      <c r="AJ1131" s="38"/>
      <c r="AK1131" s="38"/>
      <c r="AL1131" s="38"/>
      <c r="AM1131" s="38"/>
      <c r="AN1131" s="38"/>
    </row>
    <row r="1132" spans="34:40" x14ac:dyDescent="0.3">
      <c r="AH1132" s="38"/>
      <c r="AI1132" s="38"/>
      <c r="AJ1132" s="38"/>
      <c r="AK1132" s="38"/>
      <c r="AL1132" s="38"/>
      <c r="AM1132" s="38"/>
      <c r="AN1132" s="38"/>
    </row>
    <row r="1133" spans="34:40" x14ac:dyDescent="0.3">
      <c r="AH1133" s="38"/>
      <c r="AI1133" s="38"/>
      <c r="AJ1133" s="38"/>
      <c r="AK1133" s="38"/>
      <c r="AL1133" s="38"/>
      <c r="AM1133" s="38"/>
      <c r="AN1133" s="38"/>
    </row>
    <row r="1134" spans="34:40" x14ac:dyDescent="0.3">
      <c r="AH1134" s="38"/>
      <c r="AI1134" s="38"/>
      <c r="AJ1134" s="38"/>
      <c r="AK1134" s="38"/>
      <c r="AL1134" s="38"/>
      <c r="AM1134" s="38"/>
      <c r="AN1134" s="38"/>
    </row>
    <row r="1135" spans="34:40" x14ac:dyDescent="0.3">
      <c r="AH1135" s="38"/>
      <c r="AI1135" s="38"/>
      <c r="AJ1135" s="38"/>
      <c r="AK1135" s="38"/>
      <c r="AL1135" s="38"/>
      <c r="AM1135" s="38"/>
      <c r="AN1135" s="38"/>
    </row>
    <row r="1136" spans="34:40" x14ac:dyDescent="0.3">
      <c r="AH1136" s="38"/>
      <c r="AI1136" s="38"/>
      <c r="AJ1136" s="38"/>
      <c r="AK1136" s="38"/>
      <c r="AL1136" s="38"/>
      <c r="AM1136" s="38"/>
      <c r="AN1136" s="38"/>
    </row>
    <row r="1137" spans="34:40" x14ac:dyDescent="0.3">
      <c r="AH1137" s="38"/>
      <c r="AI1137" s="38"/>
      <c r="AJ1137" s="38"/>
      <c r="AK1137" s="38"/>
      <c r="AL1137" s="38"/>
      <c r="AM1137" s="38"/>
      <c r="AN1137" s="38"/>
    </row>
    <row r="1138" spans="34:40" x14ac:dyDescent="0.3">
      <c r="AH1138" s="38"/>
      <c r="AI1138" s="38"/>
      <c r="AJ1138" s="38"/>
      <c r="AK1138" s="38"/>
      <c r="AL1138" s="38"/>
      <c r="AM1138" s="38"/>
      <c r="AN1138" s="38"/>
    </row>
    <row r="1139" spans="34:40" x14ac:dyDescent="0.3">
      <c r="AH1139" s="38"/>
      <c r="AI1139" s="38"/>
      <c r="AJ1139" s="38"/>
      <c r="AK1139" s="38"/>
      <c r="AL1139" s="38"/>
      <c r="AM1139" s="38"/>
      <c r="AN1139" s="38"/>
    </row>
    <row r="1140" spans="34:40" x14ac:dyDescent="0.3">
      <c r="AH1140" s="38"/>
      <c r="AI1140" s="38"/>
      <c r="AJ1140" s="38"/>
      <c r="AK1140" s="38"/>
      <c r="AL1140" s="38"/>
      <c r="AM1140" s="38"/>
      <c r="AN1140" s="38"/>
    </row>
    <row r="1141" spans="34:40" x14ac:dyDescent="0.3">
      <c r="AH1141" s="38"/>
      <c r="AI1141" s="38"/>
      <c r="AJ1141" s="38"/>
      <c r="AK1141" s="38"/>
      <c r="AL1141" s="38"/>
      <c r="AM1141" s="38"/>
      <c r="AN1141" s="38"/>
    </row>
    <row r="1142" spans="34:40" x14ac:dyDescent="0.3">
      <c r="AH1142" s="38"/>
      <c r="AI1142" s="38"/>
      <c r="AJ1142" s="38"/>
      <c r="AK1142" s="38"/>
      <c r="AL1142" s="38"/>
      <c r="AM1142" s="38"/>
      <c r="AN1142" s="38"/>
    </row>
    <row r="1143" spans="34:40" x14ac:dyDescent="0.3">
      <c r="AH1143" s="38"/>
      <c r="AI1143" s="38"/>
      <c r="AJ1143" s="38"/>
      <c r="AK1143" s="38"/>
      <c r="AL1143" s="38"/>
      <c r="AM1143" s="38"/>
      <c r="AN1143" s="38"/>
    </row>
    <row r="1144" spans="34:40" x14ac:dyDescent="0.3">
      <c r="AH1144" s="38"/>
      <c r="AI1144" s="38"/>
      <c r="AJ1144" s="38"/>
      <c r="AK1144" s="38"/>
      <c r="AL1144" s="38"/>
      <c r="AM1144" s="38"/>
      <c r="AN1144" s="38"/>
    </row>
    <row r="1145" spans="34:40" x14ac:dyDescent="0.3">
      <c r="AH1145" s="38"/>
      <c r="AI1145" s="38"/>
      <c r="AJ1145" s="38"/>
      <c r="AK1145" s="38"/>
      <c r="AL1145" s="38"/>
      <c r="AM1145" s="38"/>
      <c r="AN1145" s="38"/>
    </row>
    <row r="1146" spans="34:40" x14ac:dyDescent="0.3">
      <c r="AH1146" s="38"/>
      <c r="AI1146" s="38"/>
      <c r="AJ1146" s="38"/>
      <c r="AK1146" s="38"/>
      <c r="AL1146" s="38"/>
      <c r="AM1146" s="38"/>
      <c r="AN1146" s="38"/>
    </row>
    <row r="1147" spans="34:40" x14ac:dyDescent="0.3">
      <c r="AH1147" s="38"/>
      <c r="AI1147" s="38"/>
      <c r="AJ1147" s="38"/>
      <c r="AK1147" s="38"/>
      <c r="AL1147" s="38"/>
      <c r="AM1147" s="38"/>
      <c r="AN1147" s="38"/>
    </row>
    <row r="1148" spans="34:40" x14ac:dyDescent="0.3">
      <c r="AH1148" s="38"/>
      <c r="AI1148" s="38"/>
      <c r="AJ1148" s="38"/>
      <c r="AK1148" s="38"/>
      <c r="AL1148" s="38"/>
      <c r="AM1148" s="38"/>
      <c r="AN1148" s="38"/>
    </row>
    <row r="1149" spans="34:40" x14ac:dyDescent="0.3">
      <c r="AH1149" s="38"/>
      <c r="AI1149" s="38"/>
      <c r="AJ1149" s="38"/>
      <c r="AK1149" s="38"/>
      <c r="AL1149" s="38"/>
      <c r="AM1149" s="38"/>
      <c r="AN1149" s="38"/>
    </row>
    <row r="1150" spans="34:40" x14ac:dyDescent="0.3">
      <c r="AH1150" s="38"/>
      <c r="AI1150" s="38"/>
      <c r="AJ1150" s="38"/>
      <c r="AK1150" s="38"/>
      <c r="AL1150" s="38"/>
      <c r="AM1150" s="38"/>
      <c r="AN1150" s="38"/>
    </row>
    <row r="1151" spans="34:40" x14ac:dyDescent="0.3">
      <c r="AH1151" s="38"/>
      <c r="AI1151" s="38"/>
      <c r="AJ1151" s="38"/>
      <c r="AK1151" s="38"/>
      <c r="AL1151" s="38"/>
      <c r="AM1151" s="38"/>
      <c r="AN1151" s="38"/>
    </row>
    <row r="1152" spans="34:40" x14ac:dyDescent="0.3">
      <c r="AH1152" s="38"/>
      <c r="AI1152" s="38"/>
      <c r="AJ1152" s="38"/>
      <c r="AK1152" s="38"/>
      <c r="AL1152" s="38"/>
      <c r="AM1152" s="38"/>
      <c r="AN1152" s="38"/>
    </row>
    <row r="1153" spans="34:40" x14ac:dyDescent="0.3">
      <c r="AH1153" s="38"/>
      <c r="AI1153" s="38"/>
      <c r="AJ1153" s="38"/>
      <c r="AK1153" s="38"/>
      <c r="AL1153" s="38"/>
      <c r="AM1153" s="38"/>
      <c r="AN1153" s="38"/>
    </row>
    <row r="1154" spans="34:40" x14ac:dyDescent="0.3">
      <c r="AH1154" s="38"/>
      <c r="AI1154" s="38"/>
      <c r="AJ1154" s="38"/>
      <c r="AK1154" s="38"/>
      <c r="AL1154" s="38"/>
      <c r="AM1154" s="38"/>
      <c r="AN1154" s="38"/>
    </row>
    <row r="1155" spans="34:40" x14ac:dyDescent="0.3">
      <c r="AH1155" s="38"/>
      <c r="AI1155" s="38"/>
      <c r="AJ1155" s="38"/>
      <c r="AK1155" s="38"/>
      <c r="AL1155" s="38"/>
      <c r="AM1155" s="38"/>
      <c r="AN1155" s="38"/>
    </row>
    <row r="1156" spans="34:40" x14ac:dyDescent="0.3">
      <c r="AH1156" s="38"/>
      <c r="AI1156" s="38"/>
      <c r="AJ1156" s="38"/>
      <c r="AK1156" s="38"/>
      <c r="AL1156" s="38"/>
      <c r="AM1156" s="38"/>
      <c r="AN1156" s="38"/>
    </row>
    <row r="1157" spans="34:40" x14ac:dyDescent="0.3">
      <c r="AH1157" s="38"/>
      <c r="AI1157" s="38"/>
      <c r="AJ1157" s="38"/>
      <c r="AK1157" s="38"/>
      <c r="AL1157" s="38"/>
      <c r="AM1157" s="38"/>
      <c r="AN1157" s="38"/>
    </row>
    <row r="1158" spans="34:40" x14ac:dyDescent="0.3">
      <c r="AH1158" s="38"/>
      <c r="AI1158" s="38"/>
      <c r="AJ1158" s="38"/>
      <c r="AK1158" s="38"/>
      <c r="AL1158" s="38"/>
      <c r="AM1158" s="38"/>
      <c r="AN1158" s="38"/>
    </row>
    <row r="1159" spans="34:40" x14ac:dyDescent="0.3">
      <c r="AH1159" s="38"/>
      <c r="AI1159" s="38"/>
      <c r="AJ1159" s="38"/>
      <c r="AK1159" s="38"/>
      <c r="AL1159" s="38"/>
      <c r="AM1159" s="38"/>
      <c r="AN1159" s="38"/>
    </row>
    <row r="1160" spans="34:40" x14ac:dyDescent="0.3">
      <c r="AH1160" s="38"/>
      <c r="AI1160" s="38"/>
      <c r="AJ1160" s="38"/>
      <c r="AK1160" s="38"/>
      <c r="AL1160" s="38"/>
      <c r="AM1160" s="38"/>
      <c r="AN1160" s="38"/>
    </row>
    <row r="1161" spans="34:40" x14ac:dyDescent="0.3">
      <c r="AH1161" s="38"/>
      <c r="AI1161" s="38"/>
      <c r="AJ1161" s="38"/>
      <c r="AK1161" s="38"/>
      <c r="AL1161" s="38"/>
      <c r="AM1161" s="38"/>
      <c r="AN1161" s="38"/>
    </row>
    <row r="1162" spans="34:40" x14ac:dyDescent="0.3">
      <c r="AH1162" s="38"/>
      <c r="AI1162" s="38"/>
      <c r="AJ1162" s="38"/>
      <c r="AK1162" s="38"/>
      <c r="AL1162" s="38"/>
      <c r="AM1162" s="38"/>
      <c r="AN1162" s="38"/>
    </row>
    <row r="1163" spans="34:40" x14ac:dyDescent="0.3">
      <c r="AH1163" s="38"/>
      <c r="AI1163" s="38"/>
      <c r="AJ1163" s="38"/>
      <c r="AK1163" s="38"/>
      <c r="AL1163" s="38"/>
      <c r="AM1163" s="38"/>
      <c r="AN1163" s="38"/>
    </row>
    <row r="1164" spans="34:40" x14ac:dyDescent="0.3">
      <c r="AH1164" s="38"/>
      <c r="AI1164" s="38"/>
      <c r="AJ1164" s="38"/>
      <c r="AK1164" s="38"/>
      <c r="AL1164" s="38"/>
      <c r="AM1164" s="38"/>
      <c r="AN1164" s="38"/>
    </row>
    <row r="1165" spans="34:40" x14ac:dyDescent="0.3">
      <c r="AH1165" s="38"/>
      <c r="AI1165" s="38"/>
      <c r="AJ1165" s="38"/>
      <c r="AK1165" s="38"/>
      <c r="AL1165" s="38"/>
      <c r="AM1165" s="38"/>
      <c r="AN1165" s="38"/>
    </row>
    <row r="1166" spans="34:40" x14ac:dyDescent="0.3">
      <c r="AH1166" s="38"/>
      <c r="AI1166" s="38"/>
      <c r="AJ1166" s="38"/>
      <c r="AK1166" s="38"/>
      <c r="AL1166" s="38"/>
      <c r="AM1166" s="38"/>
      <c r="AN1166" s="38"/>
    </row>
    <row r="1167" spans="34:40" x14ac:dyDescent="0.3">
      <c r="AH1167" s="38"/>
      <c r="AI1167" s="38"/>
      <c r="AJ1167" s="38"/>
      <c r="AK1167" s="38"/>
      <c r="AL1167" s="38"/>
      <c r="AM1167" s="38"/>
      <c r="AN1167" s="38"/>
    </row>
    <row r="1168" spans="34:40" x14ac:dyDescent="0.3">
      <c r="AH1168" s="38"/>
      <c r="AI1168" s="38"/>
      <c r="AJ1168" s="38"/>
      <c r="AK1168" s="38"/>
      <c r="AL1168" s="38"/>
      <c r="AM1168" s="38"/>
      <c r="AN1168" s="38"/>
    </row>
    <row r="1169" spans="34:40" x14ac:dyDescent="0.3">
      <c r="AH1169" s="38"/>
      <c r="AI1169" s="38"/>
      <c r="AJ1169" s="38"/>
      <c r="AK1169" s="38"/>
      <c r="AL1169" s="38"/>
      <c r="AM1169" s="38"/>
      <c r="AN1169" s="38"/>
    </row>
    <row r="1170" spans="34:40" x14ac:dyDescent="0.3">
      <c r="AH1170" s="38"/>
      <c r="AI1170" s="38"/>
      <c r="AJ1170" s="38"/>
      <c r="AK1170" s="38"/>
      <c r="AL1170" s="38"/>
      <c r="AM1170" s="38"/>
      <c r="AN1170" s="38"/>
    </row>
    <row r="1171" spans="34:40" x14ac:dyDescent="0.3">
      <c r="AH1171" s="38"/>
      <c r="AI1171" s="38"/>
      <c r="AJ1171" s="38"/>
      <c r="AK1171" s="38"/>
      <c r="AL1171" s="38"/>
      <c r="AM1171" s="38"/>
      <c r="AN1171" s="38"/>
    </row>
    <row r="1172" spans="34:40" x14ac:dyDescent="0.3">
      <c r="AH1172" s="38"/>
      <c r="AI1172" s="38"/>
      <c r="AJ1172" s="38"/>
      <c r="AK1172" s="38"/>
      <c r="AL1172" s="38"/>
      <c r="AM1172" s="38"/>
      <c r="AN1172" s="38"/>
    </row>
    <row r="1173" spans="34:40" x14ac:dyDescent="0.3">
      <c r="AH1173" s="38"/>
      <c r="AI1173" s="38"/>
      <c r="AJ1173" s="38"/>
      <c r="AK1173" s="38"/>
      <c r="AL1173" s="38"/>
      <c r="AM1173" s="38"/>
      <c r="AN1173" s="38"/>
    </row>
    <row r="1174" spans="34:40" x14ac:dyDescent="0.3">
      <c r="AH1174" s="38"/>
      <c r="AI1174" s="38"/>
      <c r="AJ1174" s="38"/>
      <c r="AK1174" s="38"/>
      <c r="AL1174" s="38"/>
      <c r="AM1174" s="38"/>
      <c r="AN1174" s="38"/>
    </row>
    <row r="1175" spans="34:40" x14ac:dyDescent="0.3">
      <c r="AH1175" s="38"/>
      <c r="AI1175" s="38"/>
      <c r="AJ1175" s="38"/>
      <c r="AK1175" s="38"/>
      <c r="AL1175" s="38"/>
      <c r="AM1175" s="38"/>
      <c r="AN1175" s="38"/>
    </row>
    <row r="1176" spans="34:40" x14ac:dyDescent="0.3">
      <c r="AH1176" s="38"/>
      <c r="AI1176" s="38"/>
      <c r="AJ1176" s="38"/>
      <c r="AK1176" s="38"/>
      <c r="AL1176" s="38"/>
      <c r="AM1176" s="38"/>
      <c r="AN1176" s="38"/>
    </row>
    <row r="1177" spans="34:40" x14ac:dyDescent="0.3">
      <c r="AH1177" s="38"/>
      <c r="AI1177" s="38"/>
      <c r="AJ1177" s="38"/>
      <c r="AK1177" s="38"/>
      <c r="AL1177" s="38"/>
      <c r="AM1177" s="38"/>
      <c r="AN1177" s="38"/>
    </row>
    <row r="1178" spans="34:40" x14ac:dyDescent="0.3">
      <c r="AH1178" s="38"/>
      <c r="AI1178" s="38"/>
      <c r="AJ1178" s="38"/>
      <c r="AK1178" s="38"/>
      <c r="AL1178" s="38"/>
      <c r="AM1178" s="38"/>
      <c r="AN1178" s="38"/>
    </row>
    <row r="1179" spans="34:40" x14ac:dyDescent="0.3">
      <c r="AH1179" s="38"/>
      <c r="AI1179" s="38"/>
      <c r="AJ1179" s="38"/>
      <c r="AK1179" s="38"/>
      <c r="AL1179" s="38"/>
      <c r="AM1179" s="38"/>
      <c r="AN1179" s="38"/>
    </row>
    <row r="1180" spans="34:40" x14ac:dyDescent="0.3">
      <c r="AH1180" s="38"/>
      <c r="AI1180" s="38"/>
      <c r="AJ1180" s="38"/>
      <c r="AK1180" s="38"/>
      <c r="AL1180" s="38"/>
      <c r="AM1180" s="38"/>
      <c r="AN1180" s="38"/>
    </row>
    <row r="1181" spans="34:40" x14ac:dyDescent="0.3">
      <c r="AH1181" s="38"/>
      <c r="AI1181" s="38"/>
      <c r="AJ1181" s="38"/>
      <c r="AK1181" s="38"/>
      <c r="AL1181" s="38"/>
      <c r="AM1181" s="38"/>
      <c r="AN1181" s="38"/>
    </row>
    <row r="1182" spans="34:40" x14ac:dyDescent="0.3">
      <c r="AH1182" s="38"/>
      <c r="AI1182" s="38"/>
      <c r="AJ1182" s="38"/>
      <c r="AK1182" s="38"/>
      <c r="AL1182" s="38"/>
      <c r="AM1182" s="38"/>
      <c r="AN1182" s="38"/>
    </row>
    <row r="1183" spans="34:40" x14ac:dyDescent="0.3">
      <c r="AH1183" s="38"/>
      <c r="AI1183" s="38"/>
      <c r="AJ1183" s="38"/>
      <c r="AK1183" s="38"/>
      <c r="AL1183" s="38"/>
      <c r="AM1183" s="38"/>
      <c r="AN1183" s="38"/>
    </row>
    <row r="1184" spans="34:40" x14ac:dyDescent="0.3">
      <c r="AH1184" s="38"/>
      <c r="AI1184" s="38"/>
      <c r="AJ1184" s="38"/>
      <c r="AK1184" s="38"/>
      <c r="AL1184" s="38"/>
      <c r="AM1184" s="38"/>
      <c r="AN1184" s="38"/>
    </row>
    <row r="1185" spans="34:40" x14ac:dyDescent="0.3">
      <c r="AH1185" s="38"/>
      <c r="AI1185" s="38"/>
      <c r="AJ1185" s="38"/>
      <c r="AK1185" s="38"/>
      <c r="AL1185" s="38"/>
      <c r="AM1185" s="38"/>
      <c r="AN1185" s="38"/>
    </row>
    <row r="1186" spans="34:40" x14ac:dyDescent="0.3">
      <c r="AH1186" s="38"/>
      <c r="AI1186" s="38"/>
      <c r="AJ1186" s="38"/>
      <c r="AK1186" s="38"/>
      <c r="AL1186" s="38"/>
      <c r="AM1186" s="38"/>
      <c r="AN1186" s="38"/>
    </row>
    <row r="1187" spans="34:40" x14ac:dyDescent="0.3">
      <c r="AH1187" s="38"/>
      <c r="AI1187" s="38"/>
      <c r="AJ1187" s="38"/>
      <c r="AK1187" s="38"/>
      <c r="AL1187" s="38"/>
      <c r="AM1187" s="38"/>
      <c r="AN1187" s="38"/>
    </row>
    <row r="1188" spans="34:40" x14ac:dyDescent="0.3">
      <c r="AH1188" s="38"/>
      <c r="AI1188" s="38"/>
      <c r="AJ1188" s="38"/>
      <c r="AK1188" s="38"/>
      <c r="AL1188" s="38"/>
      <c r="AM1188" s="38"/>
      <c r="AN1188" s="38"/>
    </row>
    <row r="1189" spans="34:40" x14ac:dyDescent="0.3">
      <c r="AH1189" s="38"/>
      <c r="AI1189" s="38"/>
      <c r="AJ1189" s="38"/>
      <c r="AK1189" s="38"/>
      <c r="AL1189" s="38"/>
      <c r="AM1189" s="38"/>
      <c r="AN1189" s="38"/>
    </row>
    <row r="1190" spans="34:40" x14ac:dyDescent="0.3">
      <c r="AH1190" s="38"/>
      <c r="AI1190" s="38"/>
      <c r="AJ1190" s="38"/>
      <c r="AK1190" s="38"/>
      <c r="AL1190" s="38"/>
      <c r="AM1190" s="38"/>
      <c r="AN1190" s="38"/>
    </row>
    <row r="1191" spans="34:40" x14ac:dyDescent="0.3">
      <c r="AH1191" s="38"/>
      <c r="AI1191" s="38"/>
      <c r="AJ1191" s="38"/>
      <c r="AK1191" s="38"/>
      <c r="AL1191" s="38"/>
      <c r="AM1191" s="38"/>
      <c r="AN1191" s="38"/>
    </row>
    <row r="1192" spans="34:40" x14ac:dyDescent="0.3">
      <c r="AH1192" s="38"/>
      <c r="AI1192" s="38"/>
      <c r="AJ1192" s="38"/>
      <c r="AK1192" s="38"/>
      <c r="AL1192" s="38"/>
      <c r="AM1192" s="38"/>
      <c r="AN1192" s="38"/>
    </row>
    <row r="1193" spans="34:40" x14ac:dyDescent="0.3">
      <c r="AH1193" s="38"/>
      <c r="AI1193" s="38"/>
      <c r="AJ1193" s="38"/>
      <c r="AK1193" s="38"/>
      <c r="AL1193" s="38"/>
      <c r="AM1193" s="38"/>
      <c r="AN1193" s="38"/>
    </row>
    <row r="1194" spans="34:40" x14ac:dyDescent="0.3">
      <c r="AH1194" s="38"/>
      <c r="AI1194" s="38"/>
      <c r="AJ1194" s="38"/>
      <c r="AK1194" s="38"/>
      <c r="AL1194" s="38"/>
      <c r="AM1194" s="38"/>
      <c r="AN1194" s="38"/>
    </row>
    <row r="1195" spans="34:40" x14ac:dyDescent="0.3">
      <c r="AH1195" s="38"/>
      <c r="AI1195" s="38"/>
      <c r="AJ1195" s="38"/>
      <c r="AK1195" s="38"/>
      <c r="AL1195" s="38"/>
      <c r="AM1195" s="38"/>
      <c r="AN1195" s="38"/>
    </row>
    <row r="1196" spans="34:40" x14ac:dyDescent="0.3">
      <c r="AH1196" s="38"/>
      <c r="AI1196" s="38"/>
      <c r="AJ1196" s="38"/>
      <c r="AK1196" s="38"/>
      <c r="AL1196" s="38"/>
      <c r="AM1196" s="38"/>
      <c r="AN1196" s="38"/>
    </row>
    <row r="1197" spans="34:40" x14ac:dyDescent="0.3">
      <c r="AH1197" s="38"/>
      <c r="AI1197" s="38"/>
      <c r="AJ1197" s="38"/>
      <c r="AK1197" s="38"/>
      <c r="AL1197" s="38"/>
      <c r="AM1197" s="38"/>
      <c r="AN1197" s="38"/>
    </row>
    <row r="1198" spans="34:40" x14ac:dyDescent="0.3">
      <c r="AH1198" s="38"/>
      <c r="AI1198" s="38"/>
      <c r="AJ1198" s="38"/>
      <c r="AK1198" s="38"/>
      <c r="AL1198" s="38"/>
      <c r="AM1198" s="38"/>
      <c r="AN1198" s="38"/>
    </row>
    <row r="1199" spans="34:40" x14ac:dyDescent="0.3">
      <c r="AH1199" s="38"/>
      <c r="AI1199" s="38"/>
      <c r="AJ1199" s="38"/>
      <c r="AK1199" s="38"/>
      <c r="AL1199" s="38"/>
      <c r="AM1199" s="38"/>
      <c r="AN1199" s="38"/>
    </row>
    <row r="1200" spans="34:40" x14ac:dyDescent="0.3">
      <c r="AH1200" s="38"/>
      <c r="AI1200" s="38"/>
      <c r="AJ1200" s="38"/>
      <c r="AK1200" s="38"/>
      <c r="AL1200" s="38"/>
      <c r="AM1200" s="38"/>
      <c r="AN1200" s="38"/>
    </row>
    <row r="1201" spans="34:40" x14ac:dyDescent="0.3">
      <c r="AH1201" s="38"/>
      <c r="AI1201" s="38"/>
      <c r="AJ1201" s="38"/>
      <c r="AK1201" s="38"/>
      <c r="AL1201" s="38"/>
      <c r="AM1201" s="38"/>
      <c r="AN1201" s="38"/>
    </row>
    <row r="1202" spans="34:40" x14ac:dyDescent="0.3">
      <c r="AH1202" s="38"/>
      <c r="AI1202" s="38"/>
      <c r="AJ1202" s="38"/>
      <c r="AK1202" s="38"/>
      <c r="AL1202" s="38"/>
      <c r="AM1202" s="38"/>
      <c r="AN1202" s="38"/>
    </row>
    <row r="1203" spans="34:40" x14ac:dyDescent="0.3">
      <c r="AH1203" s="38"/>
      <c r="AI1203" s="38"/>
      <c r="AJ1203" s="38"/>
      <c r="AK1203" s="38"/>
      <c r="AL1203" s="38"/>
      <c r="AM1203" s="38"/>
      <c r="AN1203" s="38"/>
    </row>
    <row r="1204" spans="34:40" x14ac:dyDescent="0.3">
      <c r="AH1204" s="38"/>
      <c r="AI1204" s="38"/>
      <c r="AJ1204" s="38"/>
      <c r="AK1204" s="38"/>
      <c r="AL1204" s="38"/>
      <c r="AM1204" s="38"/>
      <c r="AN1204" s="38"/>
    </row>
    <row r="1205" spans="34:40" x14ac:dyDescent="0.3">
      <c r="AH1205" s="38"/>
      <c r="AI1205" s="38"/>
      <c r="AJ1205" s="38"/>
      <c r="AK1205" s="38"/>
      <c r="AL1205" s="38"/>
      <c r="AM1205" s="38"/>
      <c r="AN1205" s="38"/>
    </row>
    <row r="1206" spans="34:40" x14ac:dyDescent="0.3">
      <c r="AH1206" s="38"/>
      <c r="AI1206" s="38"/>
      <c r="AJ1206" s="38"/>
      <c r="AK1206" s="38"/>
      <c r="AL1206" s="38"/>
      <c r="AM1206" s="38"/>
      <c r="AN1206" s="38"/>
    </row>
    <row r="1207" spans="34:40" x14ac:dyDescent="0.3">
      <c r="AH1207" s="38"/>
      <c r="AI1207" s="38"/>
      <c r="AJ1207" s="38"/>
      <c r="AK1207" s="38"/>
      <c r="AL1207" s="38"/>
      <c r="AM1207" s="38"/>
      <c r="AN1207" s="38"/>
    </row>
    <row r="1208" spans="34:40" x14ac:dyDescent="0.3">
      <c r="AH1208" s="38"/>
      <c r="AI1208" s="38"/>
      <c r="AJ1208" s="38"/>
      <c r="AK1208" s="38"/>
      <c r="AL1208" s="38"/>
      <c r="AM1208" s="38"/>
      <c r="AN1208" s="38"/>
    </row>
    <row r="1209" spans="34:40" x14ac:dyDescent="0.3">
      <c r="AH1209" s="38"/>
      <c r="AI1209" s="38"/>
      <c r="AJ1209" s="38"/>
      <c r="AK1209" s="38"/>
      <c r="AL1209" s="38"/>
      <c r="AM1209" s="38"/>
      <c r="AN1209" s="38"/>
    </row>
    <row r="1210" spans="34:40" x14ac:dyDescent="0.3">
      <c r="AH1210" s="38"/>
      <c r="AI1210" s="38"/>
      <c r="AJ1210" s="38"/>
      <c r="AK1210" s="38"/>
      <c r="AL1210" s="38"/>
      <c r="AM1210" s="38"/>
      <c r="AN1210" s="38"/>
    </row>
    <row r="1211" spans="34:40" x14ac:dyDescent="0.3">
      <c r="AH1211" s="38"/>
      <c r="AI1211" s="38"/>
      <c r="AJ1211" s="38"/>
      <c r="AK1211" s="38"/>
      <c r="AL1211" s="38"/>
      <c r="AM1211" s="38"/>
      <c r="AN1211" s="38"/>
    </row>
    <row r="1212" spans="34:40" x14ac:dyDescent="0.3">
      <c r="AH1212" s="38"/>
      <c r="AI1212" s="38"/>
      <c r="AJ1212" s="38"/>
      <c r="AK1212" s="38"/>
      <c r="AL1212" s="38"/>
      <c r="AM1212" s="38"/>
      <c r="AN1212" s="38"/>
    </row>
    <row r="1213" spans="34:40" x14ac:dyDescent="0.3">
      <c r="AH1213" s="38"/>
      <c r="AI1213" s="38"/>
      <c r="AJ1213" s="38"/>
      <c r="AK1213" s="38"/>
      <c r="AL1213" s="38"/>
      <c r="AM1213" s="38"/>
      <c r="AN1213" s="38"/>
    </row>
    <row r="1214" spans="34:40" x14ac:dyDescent="0.3">
      <c r="AH1214" s="38"/>
      <c r="AI1214" s="38"/>
      <c r="AJ1214" s="38"/>
      <c r="AK1214" s="38"/>
      <c r="AL1214" s="38"/>
      <c r="AM1214" s="38"/>
      <c r="AN1214" s="38"/>
    </row>
    <row r="1215" spans="34:40" x14ac:dyDescent="0.3">
      <c r="AH1215" s="38"/>
      <c r="AI1215" s="38"/>
      <c r="AJ1215" s="38"/>
      <c r="AK1215" s="38"/>
      <c r="AL1215" s="38"/>
      <c r="AM1215" s="38"/>
      <c r="AN1215" s="38"/>
    </row>
    <row r="1216" spans="34:40" x14ac:dyDescent="0.3">
      <c r="AH1216" s="38"/>
      <c r="AI1216" s="38"/>
      <c r="AJ1216" s="38"/>
      <c r="AK1216" s="38"/>
      <c r="AL1216" s="38"/>
      <c r="AM1216" s="38"/>
      <c r="AN1216" s="38"/>
    </row>
    <row r="1217" spans="34:40" x14ac:dyDescent="0.3">
      <c r="AH1217" s="38"/>
      <c r="AI1217" s="38"/>
      <c r="AJ1217" s="38"/>
      <c r="AK1217" s="38"/>
      <c r="AL1217" s="38"/>
      <c r="AM1217" s="38"/>
      <c r="AN1217" s="38"/>
    </row>
    <row r="1218" spans="34:40" x14ac:dyDescent="0.3">
      <c r="AH1218" s="38"/>
      <c r="AI1218" s="38"/>
      <c r="AJ1218" s="38"/>
      <c r="AK1218" s="38"/>
      <c r="AL1218" s="38"/>
      <c r="AM1218" s="38"/>
      <c r="AN1218" s="38"/>
    </row>
    <row r="1219" spans="34:40" x14ac:dyDescent="0.3">
      <c r="AH1219" s="38"/>
      <c r="AI1219" s="38"/>
      <c r="AJ1219" s="38"/>
      <c r="AK1219" s="38"/>
      <c r="AL1219" s="38"/>
      <c r="AM1219" s="38"/>
      <c r="AN1219" s="38"/>
    </row>
    <row r="1220" spans="34:40" x14ac:dyDescent="0.3">
      <c r="AH1220" s="38"/>
      <c r="AI1220" s="38"/>
      <c r="AJ1220" s="38"/>
      <c r="AK1220" s="38"/>
      <c r="AL1220" s="38"/>
      <c r="AM1220" s="38"/>
      <c r="AN1220" s="38"/>
    </row>
    <row r="1221" spans="34:40" x14ac:dyDescent="0.3">
      <c r="AH1221" s="38"/>
      <c r="AI1221" s="38"/>
      <c r="AJ1221" s="38"/>
      <c r="AK1221" s="38"/>
      <c r="AL1221" s="38"/>
      <c r="AM1221" s="38"/>
      <c r="AN1221" s="38"/>
    </row>
    <row r="1222" spans="34:40" x14ac:dyDescent="0.3">
      <c r="AH1222" s="38"/>
      <c r="AI1222" s="38"/>
      <c r="AJ1222" s="38"/>
      <c r="AK1222" s="38"/>
      <c r="AL1222" s="38"/>
      <c r="AM1222" s="38"/>
      <c r="AN1222" s="38"/>
    </row>
    <row r="1223" spans="34:40" x14ac:dyDescent="0.3">
      <c r="AH1223" s="38"/>
      <c r="AI1223" s="38"/>
      <c r="AJ1223" s="38"/>
      <c r="AK1223" s="38"/>
      <c r="AL1223" s="38"/>
      <c r="AM1223" s="38"/>
      <c r="AN1223" s="38"/>
    </row>
    <row r="1224" spans="34:40" x14ac:dyDescent="0.3">
      <c r="AH1224" s="38"/>
      <c r="AI1224" s="38"/>
      <c r="AJ1224" s="38"/>
      <c r="AK1224" s="38"/>
      <c r="AL1224" s="38"/>
      <c r="AM1224" s="38"/>
      <c r="AN1224" s="38"/>
    </row>
    <row r="1225" spans="34:40" x14ac:dyDescent="0.3">
      <c r="AH1225" s="38"/>
      <c r="AI1225" s="38"/>
      <c r="AJ1225" s="38"/>
      <c r="AK1225" s="38"/>
      <c r="AL1225" s="38"/>
      <c r="AM1225" s="38"/>
      <c r="AN1225" s="38"/>
    </row>
    <row r="1226" spans="34:40" x14ac:dyDescent="0.3">
      <c r="AH1226" s="38"/>
      <c r="AI1226" s="38"/>
      <c r="AJ1226" s="38"/>
      <c r="AK1226" s="38"/>
      <c r="AL1226" s="38"/>
      <c r="AM1226" s="38"/>
      <c r="AN1226" s="38"/>
    </row>
    <row r="1227" spans="34:40" x14ac:dyDescent="0.3">
      <c r="AH1227" s="38"/>
      <c r="AI1227" s="38"/>
      <c r="AJ1227" s="38"/>
      <c r="AK1227" s="38"/>
      <c r="AL1227" s="38"/>
      <c r="AM1227" s="38"/>
      <c r="AN1227" s="38"/>
    </row>
    <row r="1228" spans="34:40" x14ac:dyDescent="0.3">
      <c r="AH1228" s="38"/>
      <c r="AI1228" s="38"/>
      <c r="AJ1228" s="38"/>
      <c r="AK1228" s="38"/>
      <c r="AL1228" s="38"/>
      <c r="AM1228" s="38"/>
      <c r="AN1228" s="38"/>
    </row>
    <row r="1229" spans="34:40" x14ac:dyDescent="0.3">
      <c r="AH1229" s="38"/>
      <c r="AI1229" s="38"/>
      <c r="AJ1229" s="38"/>
      <c r="AK1229" s="38"/>
      <c r="AL1229" s="38"/>
      <c r="AM1229" s="38"/>
      <c r="AN1229" s="38"/>
    </row>
    <row r="1230" spans="34:40" x14ac:dyDescent="0.3">
      <c r="AH1230" s="38"/>
      <c r="AI1230" s="38"/>
      <c r="AJ1230" s="38"/>
      <c r="AK1230" s="38"/>
      <c r="AL1230" s="38"/>
      <c r="AM1230" s="38"/>
      <c r="AN1230" s="38"/>
    </row>
    <row r="1231" spans="34:40" x14ac:dyDescent="0.3">
      <c r="AH1231" s="38"/>
      <c r="AI1231" s="38"/>
      <c r="AJ1231" s="38"/>
      <c r="AK1231" s="38"/>
      <c r="AL1231" s="38"/>
      <c r="AM1231" s="38"/>
      <c r="AN1231" s="38"/>
    </row>
    <row r="1232" spans="34:40" x14ac:dyDescent="0.3">
      <c r="AH1232" s="38"/>
      <c r="AI1232" s="38"/>
      <c r="AJ1232" s="38"/>
      <c r="AK1232" s="38"/>
      <c r="AL1232" s="38"/>
      <c r="AM1232" s="38"/>
      <c r="AN1232" s="38"/>
    </row>
    <row r="1233" spans="34:40" x14ac:dyDescent="0.3">
      <c r="AH1233" s="38"/>
      <c r="AI1233" s="38"/>
      <c r="AJ1233" s="38"/>
      <c r="AK1233" s="38"/>
      <c r="AL1233" s="38"/>
      <c r="AM1233" s="38"/>
      <c r="AN1233" s="38"/>
    </row>
    <row r="1234" spans="34:40" x14ac:dyDescent="0.3">
      <c r="AH1234" s="38"/>
      <c r="AI1234" s="38"/>
      <c r="AJ1234" s="38"/>
      <c r="AK1234" s="38"/>
      <c r="AL1234" s="38"/>
      <c r="AM1234" s="38"/>
      <c r="AN1234" s="38"/>
    </row>
    <row r="1235" spans="34:40" x14ac:dyDescent="0.3">
      <c r="AH1235" s="38"/>
      <c r="AI1235" s="38"/>
      <c r="AJ1235" s="38"/>
      <c r="AK1235" s="38"/>
      <c r="AL1235" s="38"/>
      <c r="AM1235" s="38"/>
      <c r="AN1235" s="38"/>
    </row>
    <row r="1236" spans="34:40" x14ac:dyDescent="0.3">
      <c r="AH1236" s="38"/>
      <c r="AI1236" s="38"/>
      <c r="AJ1236" s="38"/>
      <c r="AK1236" s="38"/>
      <c r="AL1236" s="38"/>
      <c r="AM1236" s="38"/>
      <c r="AN1236" s="38"/>
    </row>
    <row r="1237" spans="34:40" x14ac:dyDescent="0.3">
      <c r="AH1237" s="38"/>
      <c r="AI1237" s="38"/>
      <c r="AJ1237" s="38"/>
      <c r="AK1237" s="38"/>
      <c r="AL1237" s="38"/>
      <c r="AM1237" s="38"/>
      <c r="AN1237" s="38"/>
    </row>
    <row r="1238" spans="34:40" x14ac:dyDescent="0.3">
      <c r="AH1238" s="38"/>
      <c r="AI1238" s="38"/>
      <c r="AJ1238" s="38"/>
      <c r="AK1238" s="38"/>
      <c r="AL1238" s="38"/>
      <c r="AM1238" s="38"/>
      <c r="AN1238" s="38"/>
    </row>
    <row r="1239" spans="34:40" x14ac:dyDescent="0.3">
      <c r="AH1239" s="38"/>
      <c r="AI1239" s="38"/>
      <c r="AJ1239" s="38"/>
      <c r="AK1239" s="38"/>
      <c r="AL1239" s="38"/>
      <c r="AM1239" s="38"/>
      <c r="AN1239" s="38"/>
    </row>
    <row r="1240" spans="34:40" x14ac:dyDescent="0.3">
      <c r="AH1240" s="38"/>
      <c r="AI1240" s="38"/>
      <c r="AJ1240" s="38"/>
      <c r="AK1240" s="38"/>
      <c r="AL1240" s="38"/>
      <c r="AM1240" s="38"/>
      <c r="AN1240" s="38"/>
    </row>
    <row r="1241" spans="34:40" x14ac:dyDescent="0.3">
      <c r="AH1241" s="38"/>
      <c r="AI1241" s="38"/>
      <c r="AJ1241" s="38"/>
      <c r="AK1241" s="38"/>
      <c r="AL1241" s="38"/>
      <c r="AM1241" s="38"/>
      <c r="AN1241" s="38"/>
    </row>
    <row r="1242" spans="34:40" x14ac:dyDescent="0.3">
      <c r="AH1242" s="38"/>
      <c r="AI1242" s="38"/>
      <c r="AJ1242" s="38"/>
      <c r="AK1242" s="38"/>
      <c r="AL1242" s="38"/>
      <c r="AM1242" s="38"/>
      <c r="AN1242" s="38"/>
    </row>
    <row r="1243" spans="34:40" x14ac:dyDescent="0.3">
      <c r="AH1243" s="38"/>
      <c r="AI1243" s="38"/>
      <c r="AJ1243" s="38"/>
      <c r="AK1243" s="38"/>
      <c r="AL1243" s="38"/>
      <c r="AM1243" s="38"/>
      <c r="AN1243" s="38"/>
    </row>
    <row r="1244" spans="34:40" x14ac:dyDescent="0.3">
      <c r="AH1244" s="38"/>
      <c r="AI1244" s="38"/>
      <c r="AJ1244" s="38"/>
      <c r="AK1244" s="38"/>
      <c r="AL1244" s="38"/>
      <c r="AM1244" s="38"/>
      <c r="AN1244" s="38"/>
    </row>
    <row r="1245" spans="34:40" x14ac:dyDescent="0.3">
      <c r="AH1245" s="38"/>
      <c r="AI1245" s="38"/>
      <c r="AJ1245" s="38"/>
      <c r="AK1245" s="38"/>
      <c r="AL1245" s="38"/>
      <c r="AM1245" s="38"/>
      <c r="AN1245" s="38"/>
    </row>
    <row r="1246" spans="34:40" x14ac:dyDescent="0.3">
      <c r="AH1246" s="38"/>
      <c r="AI1246" s="38"/>
      <c r="AJ1246" s="38"/>
      <c r="AK1246" s="38"/>
      <c r="AL1246" s="38"/>
      <c r="AM1246" s="38"/>
      <c r="AN1246" s="38"/>
    </row>
    <row r="1247" spans="34:40" x14ac:dyDescent="0.3">
      <c r="AH1247" s="38"/>
      <c r="AI1247" s="38"/>
      <c r="AJ1247" s="38"/>
      <c r="AK1247" s="38"/>
      <c r="AL1247" s="38"/>
      <c r="AM1247" s="38"/>
      <c r="AN1247" s="38"/>
    </row>
    <row r="1248" spans="34:40" x14ac:dyDescent="0.3">
      <c r="AH1248" s="38"/>
      <c r="AI1248" s="38"/>
      <c r="AJ1248" s="38"/>
      <c r="AK1248" s="38"/>
      <c r="AL1248" s="38"/>
      <c r="AM1248" s="38"/>
      <c r="AN1248" s="38"/>
    </row>
    <row r="1249" spans="34:40" x14ac:dyDescent="0.3">
      <c r="AH1249" s="38"/>
      <c r="AI1249" s="38"/>
      <c r="AJ1249" s="38"/>
      <c r="AK1249" s="38"/>
      <c r="AL1249" s="38"/>
      <c r="AM1249" s="38"/>
      <c r="AN1249" s="38"/>
    </row>
    <row r="1250" spans="34:40" x14ac:dyDescent="0.3">
      <c r="AH1250" s="38"/>
      <c r="AI1250" s="38"/>
      <c r="AJ1250" s="38"/>
      <c r="AK1250" s="38"/>
      <c r="AL1250" s="38"/>
      <c r="AM1250" s="38"/>
      <c r="AN1250" s="38"/>
    </row>
    <row r="1251" spans="34:40" x14ac:dyDescent="0.3">
      <c r="AH1251" s="38"/>
      <c r="AI1251" s="38"/>
      <c r="AJ1251" s="38"/>
      <c r="AK1251" s="38"/>
      <c r="AL1251" s="38"/>
      <c r="AM1251" s="38"/>
      <c r="AN1251" s="38"/>
    </row>
    <row r="1252" spans="34:40" x14ac:dyDescent="0.3">
      <c r="AH1252" s="38"/>
      <c r="AI1252" s="38"/>
      <c r="AJ1252" s="38"/>
      <c r="AK1252" s="38"/>
      <c r="AL1252" s="38"/>
      <c r="AM1252" s="38"/>
      <c r="AN1252" s="38"/>
    </row>
    <row r="1253" spans="34:40" x14ac:dyDescent="0.3">
      <c r="AH1253" s="38"/>
      <c r="AI1253" s="38"/>
      <c r="AJ1253" s="38"/>
      <c r="AK1253" s="38"/>
      <c r="AL1253" s="38"/>
      <c r="AM1253" s="38"/>
      <c r="AN1253" s="38"/>
    </row>
    <row r="1254" spans="34:40" x14ac:dyDescent="0.3">
      <c r="AH1254" s="38"/>
      <c r="AI1254" s="38"/>
      <c r="AJ1254" s="38"/>
      <c r="AK1254" s="38"/>
      <c r="AL1254" s="38"/>
      <c r="AM1254" s="38"/>
      <c r="AN1254" s="38"/>
    </row>
    <row r="1255" spans="34:40" x14ac:dyDescent="0.3">
      <c r="AH1255" s="38"/>
      <c r="AI1255" s="38"/>
      <c r="AJ1255" s="38"/>
      <c r="AK1255" s="38"/>
      <c r="AL1255" s="38"/>
      <c r="AM1255" s="38"/>
      <c r="AN1255" s="38"/>
    </row>
    <row r="1256" spans="34:40" x14ac:dyDescent="0.3">
      <c r="AH1256" s="38"/>
      <c r="AI1256" s="38"/>
      <c r="AJ1256" s="38"/>
      <c r="AK1256" s="38"/>
      <c r="AL1256" s="38"/>
      <c r="AM1256" s="38"/>
      <c r="AN1256" s="38"/>
    </row>
    <row r="1257" spans="34:40" x14ac:dyDescent="0.3">
      <c r="AH1257" s="38"/>
      <c r="AI1257" s="38"/>
      <c r="AJ1257" s="38"/>
      <c r="AK1257" s="38"/>
      <c r="AL1257" s="38"/>
      <c r="AM1257" s="38"/>
      <c r="AN1257" s="38"/>
    </row>
    <row r="1258" spans="34:40" x14ac:dyDescent="0.3">
      <c r="AH1258" s="38"/>
      <c r="AI1258" s="38"/>
      <c r="AJ1258" s="38"/>
      <c r="AK1258" s="38"/>
      <c r="AL1258" s="38"/>
      <c r="AM1258" s="38"/>
      <c r="AN1258" s="38"/>
    </row>
    <row r="1259" spans="34:40" x14ac:dyDescent="0.3">
      <c r="AH1259" s="38"/>
      <c r="AI1259" s="38"/>
      <c r="AJ1259" s="38"/>
      <c r="AK1259" s="38"/>
      <c r="AL1259" s="38"/>
      <c r="AM1259" s="38"/>
      <c r="AN1259" s="38"/>
    </row>
    <row r="1260" spans="34:40" x14ac:dyDescent="0.3">
      <c r="AH1260" s="38"/>
      <c r="AI1260" s="38"/>
      <c r="AJ1260" s="38"/>
      <c r="AK1260" s="38"/>
      <c r="AL1260" s="38"/>
      <c r="AM1260" s="38"/>
      <c r="AN1260" s="38"/>
    </row>
    <row r="1261" spans="34:40" x14ac:dyDescent="0.3">
      <c r="AH1261" s="38"/>
      <c r="AI1261" s="38"/>
      <c r="AJ1261" s="38"/>
      <c r="AK1261" s="38"/>
      <c r="AL1261" s="38"/>
      <c r="AM1261" s="38"/>
      <c r="AN1261" s="38"/>
    </row>
    <row r="1262" spans="34:40" x14ac:dyDescent="0.3">
      <c r="AH1262" s="38"/>
      <c r="AI1262" s="38"/>
      <c r="AJ1262" s="38"/>
      <c r="AK1262" s="38"/>
      <c r="AL1262" s="38"/>
      <c r="AM1262" s="38"/>
      <c r="AN1262" s="38"/>
    </row>
    <row r="1263" spans="34:40" x14ac:dyDescent="0.3">
      <c r="AH1263" s="38"/>
      <c r="AI1263" s="38"/>
      <c r="AJ1263" s="38"/>
      <c r="AK1263" s="38"/>
      <c r="AL1263" s="38"/>
      <c r="AM1263" s="38"/>
      <c r="AN1263" s="38"/>
    </row>
    <row r="1264" spans="34:40" x14ac:dyDescent="0.3">
      <c r="AH1264" s="38"/>
      <c r="AI1264" s="38"/>
      <c r="AJ1264" s="38"/>
      <c r="AK1264" s="38"/>
      <c r="AL1264" s="38"/>
      <c r="AM1264" s="38"/>
      <c r="AN1264" s="38"/>
    </row>
    <row r="1265" spans="34:40" x14ac:dyDescent="0.3">
      <c r="AH1265" s="38"/>
      <c r="AI1265" s="38"/>
      <c r="AJ1265" s="38"/>
      <c r="AK1265" s="38"/>
      <c r="AL1265" s="38"/>
      <c r="AM1265" s="38"/>
      <c r="AN1265" s="38"/>
    </row>
    <row r="1266" spans="34:40" x14ac:dyDescent="0.3">
      <c r="AH1266" s="38"/>
      <c r="AI1266" s="38"/>
      <c r="AJ1266" s="38"/>
      <c r="AK1266" s="38"/>
      <c r="AL1266" s="38"/>
      <c r="AM1266" s="38"/>
      <c r="AN1266" s="38"/>
    </row>
    <row r="1267" spans="34:40" x14ac:dyDescent="0.3">
      <c r="AH1267" s="38"/>
      <c r="AI1267" s="38"/>
      <c r="AJ1267" s="38"/>
      <c r="AK1267" s="38"/>
      <c r="AL1267" s="38"/>
      <c r="AM1267" s="38"/>
      <c r="AN1267" s="38"/>
    </row>
    <row r="1268" spans="34:40" x14ac:dyDescent="0.3">
      <c r="AH1268" s="38"/>
      <c r="AI1268" s="38"/>
      <c r="AJ1268" s="38"/>
      <c r="AK1268" s="38"/>
      <c r="AL1268" s="38"/>
      <c r="AM1268" s="38"/>
      <c r="AN1268" s="38"/>
    </row>
    <row r="1269" spans="34:40" x14ac:dyDescent="0.3">
      <c r="AH1269" s="38"/>
      <c r="AI1269" s="38"/>
      <c r="AJ1269" s="38"/>
      <c r="AK1269" s="38"/>
      <c r="AL1269" s="38"/>
      <c r="AM1269" s="38"/>
      <c r="AN1269" s="38"/>
    </row>
    <row r="1270" spans="34:40" x14ac:dyDescent="0.3">
      <c r="AH1270" s="38"/>
      <c r="AI1270" s="38"/>
      <c r="AJ1270" s="38"/>
      <c r="AK1270" s="38"/>
      <c r="AL1270" s="38"/>
      <c r="AM1270" s="38"/>
      <c r="AN1270" s="38"/>
    </row>
    <row r="1271" spans="34:40" x14ac:dyDescent="0.3">
      <c r="AH1271" s="38"/>
      <c r="AI1271" s="38"/>
      <c r="AJ1271" s="38"/>
      <c r="AK1271" s="38"/>
      <c r="AL1271" s="38"/>
      <c r="AM1271" s="38"/>
      <c r="AN1271" s="38"/>
    </row>
    <row r="1272" spans="34:40" x14ac:dyDescent="0.3">
      <c r="AH1272" s="38"/>
      <c r="AI1272" s="38"/>
      <c r="AJ1272" s="38"/>
      <c r="AK1272" s="38"/>
      <c r="AL1272" s="38"/>
      <c r="AM1272" s="38"/>
      <c r="AN1272" s="38"/>
    </row>
    <row r="1273" spans="34:40" x14ac:dyDescent="0.3">
      <c r="AH1273" s="38"/>
      <c r="AI1273" s="38"/>
      <c r="AJ1273" s="38"/>
      <c r="AK1273" s="38"/>
      <c r="AL1273" s="38"/>
      <c r="AM1273" s="38"/>
      <c r="AN1273" s="38"/>
    </row>
    <row r="1274" spans="34:40" x14ac:dyDescent="0.3">
      <c r="AH1274" s="38"/>
      <c r="AI1274" s="38"/>
      <c r="AJ1274" s="38"/>
      <c r="AK1274" s="38"/>
      <c r="AL1274" s="38"/>
      <c r="AM1274" s="38"/>
      <c r="AN1274" s="38"/>
    </row>
    <row r="1275" spans="34:40" x14ac:dyDescent="0.3">
      <c r="AH1275" s="38"/>
      <c r="AI1275" s="38"/>
      <c r="AJ1275" s="38"/>
      <c r="AK1275" s="38"/>
      <c r="AL1275" s="38"/>
      <c r="AM1275" s="38"/>
      <c r="AN1275" s="38"/>
    </row>
    <row r="1276" spans="34:40" x14ac:dyDescent="0.3">
      <c r="AH1276" s="38"/>
      <c r="AI1276" s="38"/>
      <c r="AJ1276" s="38"/>
      <c r="AK1276" s="38"/>
      <c r="AL1276" s="38"/>
      <c r="AM1276" s="38"/>
      <c r="AN1276" s="38"/>
    </row>
    <row r="1277" spans="34:40" x14ac:dyDescent="0.3">
      <c r="AH1277" s="38"/>
      <c r="AI1277" s="38"/>
      <c r="AJ1277" s="38"/>
      <c r="AK1277" s="38"/>
      <c r="AL1277" s="38"/>
      <c r="AM1277" s="38"/>
      <c r="AN1277" s="38"/>
    </row>
    <row r="1278" spans="34:40" x14ac:dyDescent="0.3">
      <c r="AH1278" s="38"/>
      <c r="AI1278" s="38"/>
      <c r="AJ1278" s="38"/>
      <c r="AK1278" s="38"/>
      <c r="AL1278" s="38"/>
      <c r="AM1278" s="38"/>
      <c r="AN1278" s="38"/>
    </row>
    <row r="1279" spans="34:40" x14ac:dyDescent="0.3">
      <c r="AH1279" s="38"/>
      <c r="AI1279" s="38"/>
      <c r="AJ1279" s="38"/>
      <c r="AK1279" s="38"/>
      <c r="AL1279" s="38"/>
      <c r="AM1279" s="38"/>
      <c r="AN1279" s="38"/>
    </row>
    <row r="1280" spans="34:40" x14ac:dyDescent="0.3">
      <c r="AH1280" s="38"/>
      <c r="AI1280" s="38"/>
      <c r="AJ1280" s="38"/>
      <c r="AK1280" s="38"/>
      <c r="AL1280" s="38"/>
      <c r="AM1280" s="38"/>
      <c r="AN1280" s="38"/>
    </row>
    <row r="1281" spans="34:40" x14ac:dyDescent="0.3">
      <c r="AH1281" s="38"/>
      <c r="AI1281" s="38"/>
      <c r="AJ1281" s="38"/>
      <c r="AK1281" s="38"/>
      <c r="AL1281" s="38"/>
      <c r="AM1281" s="38"/>
      <c r="AN1281" s="38"/>
    </row>
    <row r="1282" spans="34:40" x14ac:dyDescent="0.3">
      <c r="AH1282" s="38"/>
      <c r="AI1282" s="38"/>
      <c r="AJ1282" s="38"/>
      <c r="AK1282" s="38"/>
      <c r="AL1282" s="38"/>
      <c r="AM1282" s="38"/>
      <c r="AN1282" s="38"/>
    </row>
    <row r="1283" spans="34:40" x14ac:dyDescent="0.3">
      <c r="AH1283" s="38"/>
      <c r="AI1283" s="38"/>
      <c r="AJ1283" s="38"/>
      <c r="AK1283" s="38"/>
      <c r="AL1283" s="38"/>
      <c r="AM1283" s="38"/>
      <c r="AN1283" s="38"/>
    </row>
    <row r="1284" spans="34:40" x14ac:dyDescent="0.3">
      <c r="AH1284" s="38"/>
      <c r="AI1284" s="38"/>
      <c r="AJ1284" s="38"/>
      <c r="AK1284" s="38"/>
      <c r="AL1284" s="38"/>
      <c r="AM1284" s="38"/>
      <c r="AN1284" s="38"/>
    </row>
    <row r="1285" spans="34:40" x14ac:dyDescent="0.3">
      <c r="AH1285" s="38"/>
      <c r="AI1285" s="38"/>
      <c r="AJ1285" s="38"/>
      <c r="AK1285" s="38"/>
      <c r="AL1285" s="38"/>
      <c r="AM1285" s="38"/>
      <c r="AN1285" s="38"/>
    </row>
    <row r="1286" spans="34:40" x14ac:dyDescent="0.3">
      <c r="AH1286" s="38"/>
      <c r="AI1286" s="38"/>
      <c r="AJ1286" s="38"/>
      <c r="AK1286" s="38"/>
      <c r="AL1286" s="38"/>
      <c r="AM1286" s="38"/>
      <c r="AN1286" s="38"/>
    </row>
    <row r="1287" spans="34:40" x14ac:dyDescent="0.3">
      <c r="AH1287" s="38"/>
      <c r="AI1287" s="38"/>
      <c r="AJ1287" s="38"/>
      <c r="AK1287" s="38"/>
      <c r="AL1287" s="38"/>
      <c r="AM1287" s="38"/>
      <c r="AN1287" s="38"/>
    </row>
    <row r="1288" spans="34:40" x14ac:dyDescent="0.3">
      <c r="AH1288" s="38"/>
      <c r="AI1288" s="38"/>
      <c r="AJ1288" s="38"/>
      <c r="AK1288" s="38"/>
      <c r="AL1288" s="38"/>
      <c r="AM1288" s="38"/>
      <c r="AN1288" s="38"/>
    </row>
    <row r="1289" spans="34:40" x14ac:dyDescent="0.3">
      <c r="AH1289" s="38"/>
      <c r="AI1289" s="38"/>
      <c r="AJ1289" s="38"/>
      <c r="AK1289" s="38"/>
      <c r="AL1289" s="38"/>
      <c r="AM1289" s="38"/>
      <c r="AN1289" s="38"/>
    </row>
    <row r="1290" spans="34:40" x14ac:dyDescent="0.3">
      <c r="AH1290" s="38"/>
      <c r="AI1290" s="38"/>
      <c r="AJ1290" s="38"/>
      <c r="AK1290" s="38"/>
      <c r="AL1290" s="38"/>
      <c r="AM1290" s="38"/>
      <c r="AN1290" s="38"/>
    </row>
    <row r="1291" spans="34:40" x14ac:dyDescent="0.3">
      <c r="AH1291" s="38"/>
      <c r="AI1291" s="38"/>
      <c r="AJ1291" s="38"/>
      <c r="AK1291" s="38"/>
      <c r="AL1291" s="38"/>
      <c r="AM1291" s="38"/>
      <c r="AN1291" s="38"/>
    </row>
    <row r="1292" spans="34:40" x14ac:dyDescent="0.3">
      <c r="AH1292" s="38"/>
      <c r="AI1292" s="38"/>
      <c r="AJ1292" s="38"/>
      <c r="AK1292" s="38"/>
      <c r="AL1292" s="38"/>
      <c r="AM1292" s="38"/>
      <c r="AN1292" s="38"/>
    </row>
    <row r="1293" spans="34:40" x14ac:dyDescent="0.3">
      <c r="AH1293" s="38"/>
      <c r="AI1293" s="38"/>
      <c r="AJ1293" s="38"/>
      <c r="AK1293" s="38"/>
      <c r="AL1293" s="38"/>
      <c r="AM1293" s="38"/>
      <c r="AN1293" s="38"/>
    </row>
    <row r="1294" spans="34:40" x14ac:dyDescent="0.3">
      <c r="AH1294" s="38"/>
      <c r="AI1294" s="38"/>
      <c r="AJ1294" s="38"/>
      <c r="AK1294" s="38"/>
      <c r="AL1294" s="38"/>
      <c r="AM1294" s="38"/>
      <c r="AN1294" s="38"/>
    </row>
    <row r="1295" spans="34:40" x14ac:dyDescent="0.3">
      <c r="AH1295" s="38"/>
      <c r="AI1295" s="38"/>
      <c r="AJ1295" s="38"/>
      <c r="AK1295" s="38"/>
      <c r="AL1295" s="38"/>
      <c r="AM1295" s="38"/>
      <c r="AN1295" s="38"/>
    </row>
    <row r="1296" spans="34:40" x14ac:dyDescent="0.3">
      <c r="AH1296" s="38"/>
      <c r="AI1296" s="38"/>
      <c r="AJ1296" s="38"/>
      <c r="AK1296" s="38"/>
      <c r="AL1296" s="38"/>
      <c r="AM1296" s="38"/>
      <c r="AN1296" s="38"/>
    </row>
    <row r="1297" spans="34:40" x14ac:dyDescent="0.3">
      <c r="AH1297" s="38"/>
      <c r="AI1297" s="38"/>
      <c r="AJ1297" s="38"/>
      <c r="AK1297" s="38"/>
      <c r="AL1297" s="38"/>
      <c r="AM1297" s="38"/>
      <c r="AN1297" s="38"/>
    </row>
    <row r="1298" spans="34:40" x14ac:dyDescent="0.3">
      <c r="AH1298" s="38"/>
      <c r="AI1298" s="38"/>
      <c r="AJ1298" s="38"/>
      <c r="AK1298" s="38"/>
      <c r="AL1298" s="38"/>
      <c r="AM1298" s="38"/>
      <c r="AN1298" s="38"/>
    </row>
    <row r="1299" spans="34:40" x14ac:dyDescent="0.3">
      <c r="AH1299" s="38"/>
      <c r="AI1299" s="38"/>
      <c r="AJ1299" s="38"/>
      <c r="AK1299" s="38"/>
      <c r="AL1299" s="38"/>
      <c r="AM1299" s="38"/>
      <c r="AN1299" s="38"/>
    </row>
    <row r="1300" spans="34:40" x14ac:dyDescent="0.3">
      <c r="AH1300" s="38"/>
      <c r="AI1300" s="38"/>
      <c r="AJ1300" s="38"/>
      <c r="AK1300" s="38"/>
      <c r="AL1300" s="38"/>
      <c r="AM1300" s="38"/>
      <c r="AN1300" s="38"/>
    </row>
    <row r="1301" spans="34:40" x14ac:dyDescent="0.3">
      <c r="AH1301" s="38"/>
      <c r="AI1301" s="38"/>
      <c r="AJ1301" s="38"/>
      <c r="AK1301" s="38"/>
      <c r="AL1301" s="38"/>
      <c r="AM1301" s="38"/>
      <c r="AN1301" s="38"/>
    </row>
    <row r="1302" spans="34:40" x14ac:dyDescent="0.3">
      <c r="AH1302" s="38"/>
      <c r="AI1302" s="38"/>
      <c r="AJ1302" s="38"/>
      <c r="AK1302" s="38"/>
      <c r="AL1302" s="38"/>
      <c r="AM1302" s="38"/>
      <c r="AN1302" s="38"/>
    </row>
    <row r="1303" spans="34:40" x14ac:dyDescent="0.3">
      <c r="AH1303" s="38"/>
      <c r="AI1303" s="38"/>
      <c r="AJ1303" s="38"/>
      <c r="AK1303" s="38"/>
      <c r="AL1303" s="38"/>
      <c r="AM1303" s="38"/>
      <c r="AN1303" s="38"/>
    </row>
    <row r="1304" spans="34:40" x14ac:dyDescent="0.3">
      <c r="AH1304" s="38"/>
      <c r="AI1304" s="38"/>
      <c r="AJ1304" s="38"/>
      <c r="AK1304" s="38"/>
      <c r="AL1304" s="38"/>
      <c r="AM1304" s="38"/>
      <c r="AN1304" s="38"/>
    </row>
    <row r="1305" spans="34:40" x14ac:dyDescent="0.3">
      <c r="AH1305" s="38"/>
      <c r="AI1305" s="38"/>
      <c r="AJ1305" s="38"/>
      <c r="AK1305" s="38"/>
      <c r="AL1305" s="38"/>
      <c r="AM1305" s="38"/>
      <c r="AN1305" s="38"/>
    </row>
    <row r="1306" spans="34:40" x14ac:dyDescent="0.3">
      <c r="AH1306" s="38"/>
      <c r="AI1306" s="38"/>
      <c r="AJ1306" s="38"/>
      <c r="AK1306" s="38"/>
      <c r="AL1306" s="38"/>
      <c r="AM1306" s="38"/>
      <c r="AN1306" s="38"/>
    </row>
    <row r="1307" spans="34:40" x14ac:dyDescent="0.3">
      <c r="AH1307" s="38"/>
      <c r="AI1307" s="38"/>
      <c r="AJ1307" s="38"/>
      <c r="AK1307" s="38"/>
      <c r="AL1307" s="38"/>
      <c r="AM1307" s="38"/>
      <c r="AN1307" s="38"/>
    </row>
    <row r="1308" spans="34:40" x14ac:dyDescent="0.3">
      <c r="AH1308" s="38"/>
      <c r="AI1308" s="38"/>
      <c r="AJ1308" s="38"/>
      <c r="AK1308" s="38"/>
      <c r="AL1308" s="38"/>
      <c r="AM1308" s="38"/>
      <c r="AN1308" s="38"/>
    </row>
    <row r="1309" spans="34:40" x14ac:dyDescent="0.3">
      <c r="AH1309" s="38"/>
      <c r="AI1309" s="38"/>
      <c r="AJ1309" s="38"/>
      <c r="AK1309" s="38"/>
      <c r="AL1309" s="38"/>
      <c r="AM1309" s="38"/>
      <c r="AN1309" s="38"/>
    </row>
    <row r="1310" spans="34:40" x14ac:dyDescent="0.3">
      <c r="AH1310" s="38"/>
      <c r="AI1310" s="38"/>
      <c r="AJ1310" s="38"/>
      <c r="AK1310" s="38"/>
      <c r="AL1310" s="38"/>
      <c r="AM1310" s="38"/>
      <c r="AN1310" s="38"/>
    </row>
    <row r="1311" spans="34:40" x14ac:dyDescent="0.3">
      <c r="AH1311" s="38"/>
      <c r="AI1311" s="38"/>
      <c r="AJ1311" s="38"/>
      <c r="AK1311" s="38"/>
      <c r="AL1311" s="38"/>
      <c r="AM1311" s="38"/>
      <c r="AN1311" s="38"/>
    </row>
    <row r="1312" spans="34:40" x14ac:dyDescent="0.3">
      <c r="AH1312" s="38"/>
      <c r="AI1312" s="38"/>
      <c r="AJ1312" s="38"/>
      <c r="AK1312" s="38"/>
      <c r="AL1312" s="38"/>
      <c r="AM1312" s="38"/>
      <c r="AN1312" s="38"/>
    </row>
    <row r="1313" spans="34:40" x14ac:dyDescent="0.3">
      <c r="AH1313" s="38"/>
      <c r="AI1313" s="38"/>
      <c r="AJ1313" s="38"/>
      <c r="AK1313" s="38"/>
      <c r="AL1313" s="38"/>
      <c r="AM1313" s="38"/>
      <c r="AN1313" s="38"/>
    </row>
    <row r="1314" spans="34:40" x14ac:dyDescent="0.3">
      <c r="AH1314" s="38"/>
      <c r="AI1314" s="38"/>
      <c r="AJ1314" s="38"/>
      <c r="AK1314" s="38"/>
      <c r="AL1314" s="38"/>
      <c r="AM1314" s="38"/>
      <c r="AN1314" s="38"/>
    </row>
    <row r="1315" spans="34:40" x14ac:dyDescent="0.3">
      <c r="AH1315" s="38"/>
      <c r="AI1315" s="38"/>
      <c r="AJ1315" s="38"/>
      <c r="AK1315" s="38"/>
      <c r="AL1315" s="38"/>
      <c r="AM1315" s="38"/>
      <c r="AN1315" s="38"/>
    </row>
    <row r="1316" spans="34:40" x14ac:dyDescent="0.3">
      <c r="AH1316" s="38"/>
      <c r="AI1316" s="38"/>
      <c r="AJ1316" s="38"/>
      <c r="AK1316" s="38"/>
      <c r="AL1316" s="38"/>
      <c r="AM1316" s="38"/>
      <c r="AN1316" s="38"/>
    </row>
    <row r="1317" spans="34:40" x14ac:dyDescent="0.3">
      <c r="AH1317" s="38"/>
      <c r="AI1317" s="38"/>
      <c r="AJ1317" s="38"/>
      <c r="AK1317" s="38"/>
      <c r="AL1317" s="38"/>
      <c r="AM1317" s="38"/>
      <c r="AN1317" s="38"/>
    </row>
    <row r="1318" spans="34:40" x14ac:dyDescent="0.3">
      <c r="AH1318" s="38"/>
      <c r="AI1318" s="38"/>
      <c r="AJ1318" s="38"/>
      <c r="AK1318" s="38"/>
      <c r="AL1318" s="38"/>
      <c r="AM1318" s="38"/>
      <c r="AN1318" s="38"/>
    </row>
    <row r="1319" spans="34:40" x14ac:dyDescent="0.3">
      <c r="AH1319" s="38"/>
      <c r="AI1319" s="38"/>
      <c r="AJ1319" s="38"/>
      <c r="AK1319" s="38"/>
      <c r="AL1319" s="38"/>
      <c r="AM1319" s="38"/>
      <c r="AN1319" s="38"/>
    </row>
    <row r="1320" spans="34:40" x14ac:dyDescent="0.3">
      <c r="AH1320" s="38"/>
      <c r="AI1320" s="38"/>
      <c r="AJ1320" s="38"/>
      <c r="AK1320" s="38"/>
      <c r="AL1320" s="38"/>
      <c r="AM1320" s="38"/>
      <c r="AN1320" s="38"/>
    </row>
    <row r="1321" spans="34:40" x14ac:dyDescent="0.3">
      <c r="AH1321" s="38"/>
      <c r="AI1321" s="38"/>
      <c r="AJ1321" s="38"/>
      <c r="AK1321" s="38"/>
      <c r="AL1321" s="38"/>
      <c r="AM1321" s="38"/>
      <c r="AN1321" s="38"/>
    </row>
    <row r="1322" spans="34:40" x14ac:dyDescent="0.3">
      <c r="AH1322" s="38"/>
      <c r="AI1322" s="38"/>
      <c r="AJ1322" s="38"/>
      <c r="AK1322" s="38"/>
      <c r="AL1322" s="38"/>
      <c r="AM1322" s="38"/>
      <c r="AN1322" s="38"/>
    </row>
    <row r="1323" spans="34:40" x14ac:dyDescent="0.3">
      <c r="AH1323" s="38"/>
      <c r="AI1323" s="38"/>
      <c r="AJ1323" s="38"/>
      <c r="AK1323" s="38"/>
      <c r="AL1323" s="38"/>
      <c r="AM1323" s="38"/>
      <c r="AN1323" s="38"/>
    </row>
    <row r="1324" spans="34:40" x14ac:dyDescent="0.3">
      <c r="AH1324" s="38"/>
      <c r="AI1324" s="38"/>
      <c r="AJ1324" s="38"/>
      <c r="AK1324" s="38"/>
      <c r="AL1324" s="38"/>
      <c r="AM1324" s="38"/>
      <c r="AN1324" s="38"/>
    </row>
    <row r="1325" spans="34:40" x14ac:dyDescent="0.3">
      <c r="AH1325" s="38"/>
      <c r="AI1325" s="38"/>
      <c r="AJ1325" s="38"/>
      <c r="AK1325" s="38"/>
      <c r="AL1325" s="38"/>
      <c r="AM1325" s="38"/>
      <c r="AN1325" s="38"/>
    </row>
    <row r="1326" spans="34:40" x14ac:dyDescent="0.3">
      <c r="AH1326" s="38"/>
      <c r="AI1326" s="38"/>
      <c r="AJ1326" s="38"/>
      <c r="AK1326" s="38"/>
      <c r="AL1326" s="38"/>
      <c r="AM1326" s="38"/>
      <c r="AN1326" s="38"/>
    </row>
    <row r="1327" spans="34:40" x14ac:dyDescent="0.3">
      <c r="AH1327" s="38"/>
      <c r="AI1327" s="38"/>
      <c r="AJ1327" s="38"/>
      <c r="AK1327" s="38"/>
      <c r="AL1327" s="38"/>
      <c r="AM1327" s="38"/>
      <c r="AN1327" s="38"/>
    </row>
    <row r="1328" spans="34:40" x14ac:dyDescent="0.3">
      <c r="AH1328" s="38"/>
      <c r="AI1328" s="38"/>
      <c r="AJ1328" s="38"/>
      <c r="AK1328" s="38"/>
      <c r="AL1328" s="38"/>
      <c r="AM1328" s="38"/>
      <c r="AN1328" s="38"/>
    </row>
    <row r="1329" spans="34:40" x14ac:dyDescent="0.3">
      <c r="AH1329" s="38"/>
      <c r="AI1329" s="38"/>
      <c r="AJ1329" s="38"/>
      <c r="AK1329" s="38"/>
      <c r="AL1329" s="38"/>
      <c r="AM1329" s="38"/>
      <c r="AN1329" s="38"/>
    </row>
    <row r="1330" spans="34:40" x14ac:dyDescent="0.3">
      <c r="AH1330" s="38"/>
      <c r="AI1330" s="38"/>
      <c r="AJ1330" s="38"/>
      <c r="AK1330" s="38"/>
      <c r="AL1330" s="38"/>
      <c r="AM1330" s="38"/>
      <c r="AN1330" s="38"/>
    </row>
    <row r="1331" spans="34:40" x14ac:dyDescent="0.3">
      <c r="AH1331" s="38"/>
      <c r="AI1331" s="38"/>
      <c r="AJ1331" s="38"/>
      <c r="AK1331" s="38"/>
      <c r="AL1331" s="38"/>
      <c r="AM1331" s="38"/>
      <c r="AN1331" s="38"/>
    </row>
    <row r="1332" spans="34:40" x14ac:dyDescent="0.3">
      <c r="AH1332" s="38"/>
      <c r="AI1332" s="38"/>
      <c r="AJ1332" s="38"/>
      <c r="AK1332" s="38"/>
      <c r="AL1332" s="38"/>
      <c r="AM1332" s="38"/>
      <c r="AN1332" s="38"/>
    </row>
    <row r="1333" spans="34:40" x14ac:dyDescent="0.3">
      <c r="AH1333" s="38"/>
      <c r="AI1333" s="38"/>
      <c r="AJ1333" s="38"/>
      <c r="AK1333" s="38"/>
      <c r="AL1333" s="38"/>
      <c r="AM1333" s="38"/>
      <c r="AN1333" s="38"/>
    </row>
    <row r="1334" spans="34:40" x14ac:dyDescent="0.3">
      <c r="AH1334" s="38"/>
      <c r="AI1334" s="38"/>
      <c r="AJ1334" s="38"/>
      <c r="AK1334" s="38"/>
      <c r="AL1334" s="38"/>
      <c r="AM1334" s="38"/>
      <c r="AN1334" s="38"/>
    </row>
    <row r="1335" spans="34:40" x14ac:dyDescent="0.3">
      <c r="AH1335" s="38"/>
      <c r="AI1335" s="38"/>
      <c r="AJ1335" s="38"/>
      <c r="AK1335" s="38"/>
      <c r="AL1335" s="38"/>
      <c r="AM1335" s="38"/>
      <c r="AN1335" s="38"/>
    </row>
    <row r="1336" spans="34:40" x14ac:dyDescent="0.3">
      <c r="AH1336" s="38"/>
      <c r="AI1336" s="38"/>
      <c r="AJ1336" s="38"/>
      <c r="AK1336" s="38"/>
      <c r="AL1336" s="38"/>
      <c r="AM1336" s="38"/>
      <c r="AN1336" s="38"/>
    </row>
    <row r="1337" spans="34:40" x14ac:dyDescent="0.3">
      <c r="AH1337" s="38"/>
      <c r="AI1337" s="38"/>
      <c r="AJ1337" s="38"/>
      <c r="AK1337" s="38"/>
      <c r="AL1337" s="38"/>
      <c r="AM1337" s="38"/>
      <c r="AN1337" s="38"/>
    </row>
    <row r="1338" spans="34:40" x14ac:dyDescent="0.3">
      <c r="AH1338" s="38"/>
      <c r="AI1338" s="38"/>
      <c r="AJ1338" s="38"/>
      <c r="AK1338" s="38"/>
      <c r="AL1338" s="38"/>
      <c r="AM1338" s="38"/>
      <c r="AN1338" s="38"/>
    </row>
    <row r="1339" spans="34:40" x14ac:dyDescent="0.3">
      <c r="AH1339" s="38"/>
      <c r="AI1339" s="38"/>
      <c r="AJ1339" s="38"/>
      <c r="AK1339" s="38"/>
      <c r="AL1339" s="38"/>
      <c r="AM1339" s="38"/>
      <c r="AN1339" s="38"/>
    </row>
    <row r="1340" spans="34:40" x14ac:dyDescent="0.3">
      <c r="AH1340" s="38"/>
      <c r="AI1340" s="38"/>
      <c r="AJ1340" s="38"/>
      <c r="AK1340" s="38"/>
      <c r="AL1340" s="38"/>
      <c r="AM1340" s="38"/>
      <c r="AN1340" s="38"/>
    </row>
    <row r="1341" spans="34:40" x14ac:dyDescent="0.3">
      <c r="AH1341" s="38"/>
      <c r="AI1341" s="38"/>
      <c r="AJ1341" s="38"/>
      <c r="AK1341" s="38"/>
      <c r="AL1341" s="38"/>
      <c r="AM1341" s="38"/>
      <c r="AN1341" s="38"/>
    </row>
    <row r="1342" spans="34:40" x14ac:dyDescent="0.3">
      <c r="AH1342" s="38"/>
      <c r="AI1342" s="38"/>
      <c r="AJ1342" s="38"/>
      <c r="AK1342" s="38"/>
      <c r="AL1342" s="38"/>
      <c r="AM1342" s="38"/>
      <c r="AN1342" s="38"/>
    </row>
    <row r="1343" spans="34:40" x14ac:dyDescent="0.3">
      <c r="AH1343" s="38"/>
      <c r="AI1343" s="38"/>
      <c r="AJ1343" s="38"/>
      <c r="AK1343" s="38"/>
      <c r="AL1343" s="38"/>
      <c r="AM1343" s="38"/>
      <c r="AN1343" s="38"/>
    </row>
    <row r="1344" spans="34:40" x14ac:dyDescent="0.3">
      <c r="AH1344" s="38"/>
      <c r="AI1344" s="38"/>
      <c r="AJ1344" s="38"/>
      <c r="AK1344" s="38"/>
      <c r="AL1344" s="38"/>
      <c r="AM1344" s="38"/>
      <c r="AN1344" s="38"/>
    </row>
    <row r="1345" spans="34:40" x14ac:dyDescent="0.3">
      <c r="AH1345" s="38"/>
      <c r="AI1345" s="38"/>
      <c r="AJ1345" s="38"/>
      <c r="AK1345" s="38"/>
      <c r="AL1345" s="38"/>
      <c r="AM1345" s="38"/>
      <c r="AN1345" s="38"/>
    </row>
    <row r="1346" spans="34:40" x14ac:dyDescent="0.3">
      <c r="AH1346" s="38"/>
      <c r="AI1346" s="38"/>
      <c r="AJ1346" s="38"/>
      <c r="AK1346" s="38"/>
      <c r="AL1346" s="38"/>
      <c r="AM1346" s="38"/>
      <c r="AN1346" s="38"/>
    </row>
    <row r="1347" spans="34:40" x14ac:dyDescent="0.3">
      <c r="AH1347" s="38"/>
      <c r="AI1347" s="38"/>
      <c r="AJ1347" s="38"/>
      <c r="AK1347" s="38"/>
      <c r="AL1347" s="38"/>
      <c r="AM1347" s="38"/>
      <c r="AN1347" s="38"/>
    </row>
    <row r="1348" spans="34:40" x14ac:dyDescent="0.3">
      <c r="AH1348" s="38"/>
      <c r="AI1348" s="38"/>
      <c r="AJ1348" s="38"/>
      <c r="AK1348" s="38"/>
      <c r="AL1348" s="38"/>
      <c r="AM1348" s="38"/>
      <c r="AN1348" s="38"/>
    </row>
    <row r="1349" spans="34:40" x14ac:dyDescent="0.3">
      <c r="AH1349" s="38"/>
      <c r="AI1349" s="38"/>
      <c r="AJ1349" s="38"/>
      <c r="AK1349" s="38"/>
      <c r="AL1349" s="38"/>
      <c r="AM1349" s="38"/>
      <c r="AN1349" s="38"/>
    </row>
    <row r="1350" spans="34:40" x14ac:dyDescent="0.3">
      <c r="AH1350" s="38"/>
      <c r="AI1350" s="38"/>
      <c r="AJ1350" s="38"/>
      <c r="AK1350" s="38"/>
      <c r="AL1350" s="38"/>
      <c r="AM1350" s="38"/>
      <c r="AN1350" s="38"/>
    </row>
    <row r="1351" spans="34:40" x14ac:dyDescent="0.3">
      <c r="AH1351" s="38"/>
      <c r="AI1351" s="38"/>
      <c r="AJ1351" s="38"/>
      <c r="AK1351" s="38"/>
      <c r="AL1351" s="38"/>
      <c r="AM1351" s="38"/>
      <c r="AN1351" s="38"/>
    </row>
    <row r="1352" spans="34:40" x14ac:dyDescent="0.3">
      <c r="AH1352" s="38"/>
      <c r="AI1352" s="38"/>
      <c r="AJ1352" s="38"/>
      <c r="AK1352" s="38"/>
      <c r="AL1352" s="38"/>
      <c r="AM1352" s="38"/>
      <c r="AN1352" s="38"/>
    </row>
    <row r="1353" spans="34:40" x14ac:dyDescent="0.3">
      <c r="AH1353" s="38"/>
      <c r="AI1353" s="38"/>
      <c r="AJ1353" s="38"/>
      <c r="AK1353" s="38"/>
      <c r="AL1353" s="38"/>
      <c r="AM1353" s="38"/>
      <c r="AN1353" s="38"/>
    </row>
    <row r="1354" spans="34:40" x14ac:dyDescent="0.3">
      <c r="AH1354" s="38"/>
      <c r="AI1354" s="38"/>
      <c r="AJ1354" s="38"/>
      <c r="AK1354" s="38"/>
      <c r="AL1354" s="38"/>
      <c r="AM1354" s="38"/>
      <c r="AN1354" s="38"/>
    </row>
    <row r="1355" spans="34:40" x14ac:dyDescent="0.3">
      <c r="AH1355" s="38"/>
      <c r="AI1355" s="38"/>
      <c r="AJ1355" s="38"/>
      <c r="AK1355" s="38"/>
      <c r="AL1355" s="38"/>
      <c r="AM1355" s="38"/>
      <c r="AN1355" s="38"/>
    </row>
    <row r="1356" spans="34:40" x14ac:dyDescent="0.3">
      <c r="AH1356" s="38"/>
      <c r="AI1356" s="38"/>
      <c r="AJ1356" s="38"/>
      <c r="AK1356" s="38"/>
      <c r="AL1356" s="38"/>
      <c r="AM1356" s="38"/>
      <c r="AN1356" s="38"/>
    </row>
    <row r="1357" spans="34:40" x14ac:dyDescent="0.3">
      <c r="AH1357" s="38"/>
      <c r="AI1357" s="38"/>
      <c r="AJ1357" s="38"/>
      <c r="AK1357" s="38"/>
      <c r="AL1357" s="38"/>
      <c r="AM1357" s="38"/>
      <c r="AN1357" s="38"/>
    </row>
    <row r="1358" spans="34:40" x14ac:dyDescent="0.3">
      <c r="AH1358" s="38"/>
      <c r="AI1358" s="38"/>
      <c r="AJ1358" s="38"/>
      <c r="AK1358" s="38"/>
      <c r="AL1358" s="38"/>
      <c r="AM1358" s="38"/>
      <c r="AN1358" s="38"/>
    </row>
    <row r="1359" spans="34:40" x14ac:dyDescent="0.3">
      <c r="AH1359" s="38"/>
      <c r="AI1359" s="38"/>
      <c r="AJ1359" s="38"/>
      <c r="AK1359" s="38"/>
      <c r="AL1359" s="38"/>
      <c r="AM1359" s="38"/>
      <c r="AN1359" s="38"/>
    </row>
    <row r="1360" spans="34:40" x14ac:dyDescent="0.3">
      <c r="AH1360" s="38"/>
      <c r="AI1360" s="38"/>
      <c r="AJ1360" s="38"/>
      <c r="AK1360" s="38"/>
      <c r="AL1360" s="38"/>
      <c r="AM1360" s="38"/>
      <c r="AN1360" s="38"/>
    </row>
    <row r="1361" spans="34:40" x14ac:dyDescent="0.3">
      <c r="AH1361" s="38"/>
      <c r="AI1361" s="38"/>
      <c r="AJ1361" s="38"/>
      <c r="AK1361" s="38"/>
      <c r="AL1361" s="38"/>
      <c r="AM1361" s="38"/>
      <c r="AN1361" s="38"/>
    </row>
    <row r="1362" spans="34:40" x14ac:dyDescent="0.3">
      <c r="AH1362" s="38"/>
      <c r="AI1362" s="38"/>
      <c r="AJ1362" s="38"/>
      <c r="AK1362" s="38"/>
      <c r="AL1362" s="38"/>
      <c r="AM1362" s="38"/>
      <c r="AN1362" s="38"/>
    </row>
    <row r="1363" spans="34:40" x14ac:dyDescent="0.3">
      <c r="AH1363" s="38"/>
      <c r="AI1363" s="38"/>
      <c r="AJ1363" s="38"/>
      <c r="AK1363" s="38"/>
      <c r="AL1363" s="38"/>
      <c r="AM1363" s="38"/>
      <c r="AN1363" s="38"/>
    </row>
    <row r="1364" spans="34:40" x14ac:dyDescent="0.3">
      <c r="AH1364" s="38"/>
      <c r="AI1364" s="38"/>
      <c r="AJ1364" s="38"/>
      <c r="AK1364" s="38"/>
      <c r="AL1364" s="38"/>
      <c r="AM1364" s="38"/>
      <c r="AN1364" s="38"/>
    </row>
    <row r="1365" spans="34:40" x14ac:dyDescent="0.3">
      <c r="AH1365" s="38"/>
      <c r="AI1365" s="38"/>
      <c r="AJ1365" s="38"/>
      <c r="AK1365" s="38"/>
      <c r="AL1365" s="38"/>
      <c r="AM1365" s="38"/>
      <c r="AN1365" s="38"/>
    </row>
    <row r="1366" spans="34:40" x14ac:dyDescent="0.3">
      <c r="AH1366" s="38"/>
      <c r="AI1366" s="38"/>
      <c r="AJ1366" s="38"/>
      <c r="AK1366" s="38"/>
      <c r="AL1366" s="38"/>
      <c r="AM1366" s="38"/>
      <c r="AN1366" s="38"/>
    </row>
    <row r="1367" spans="34:40" x14ac:dyDescent="0.3">
      <c r="AH1367" s="38"/>
      <c r="AI1367" s="38"/>
      <c r="AJ1367" s="38"/>
      <c r="AK1367" s="38"/>
      <c r="AL1367" s="38"/>
      <c r="AM1367" s="38"/>
      <c r="AN1367" s="38"/>
    </row>
    <row r="1368" spans="34:40" x14ac:dyDescent="0.3">
      <c r="AH1368" s="38"/>
      <c r="AI1368" s="38"/>
      <c r="AJ1368" s="38"/>
      <c r="AK1368" s="38"/>
      <c r="AL1368" s="38"/>
      <c r="AM1368" s="38"/>
      <c r="AN1368" s="38"/>
    </row>
    <row r="1369" spans="34:40" x14ac:dyDescent="0.3">
      <c r="AH1369" s="38"/>
      <c r="AI1369" s="38"/>
      <c r="AJ1369" s="38"/>
      <c r="AK1369" s="38"/>
      <c r="AL1369" s="38"/>
      <c r="AM1369" s="38"/>
      <c r="AN1369" s="38"/>
    </row>
    <row r="1370" spans="34:40" x14ac:dyDescent="0.3">
      <c r="AH1370" s="38"/>
      <c r="AI1370" s="38"/>
      <c r="AJ1370" s="38"/>
      <c r="AK1370" s="38"/>
      <c r="AL1370" s="38"/>
      <c r="AM1370" s="38"/>
      <c r="AN1370" s="38"/>
    </row>
    <row r="1371" spans="34:40" x14ac:dyDescent="0.3">
      <c r="AH1371" s="38"/>
      <c r="AI1371" s="38"/>
      <c r="AJ1371" s="38"/>
      <c r="AK1371" s="38"/>
      <c r="AL1371" s="38"/>
      <c r="AM1371" s="38"/>
      <c r="AN1371" s="38"/>
    </row>
    <row r="1372" spans="34:40" x14ac:dyDescent="0.3">
      <c r="AH1372" s="38"/>
      <c r="AI1372" s="38"/>
      <c r="AJ1372" s="38"/>
      <c r="AK1372" s="38"/>
      <c r="AL1372" s="38"/>
      <c r="AM1372" s="38"/>
      <c r="AN1372" s="38"/>
    </row>
    <row r="1373" spans="34:40" x14ac:dyDescent="0.3">
      <c r="AH1373" s="38"/>
      <c r="AI1373" s="38"/>
      <c r="AJ1373" s="38"/>
      <c r="AK1373" s="38"/>
      <c r="AL1373" s="38"/>
      <c r="AM1373" s="38"/>
      <c r="AN1373" s="38"/>
    </row>
    <row r="1374" spans="34:40" x14ac:dyDescent="0.3">
      <c r="AH1374" s="38"/>
      <c r="AI1374" s="38"/>
      <c r="AJ1374" s="38"/>
      <c r="AK1374" s="38"/>
      <c r="AL1374" s="38"/>
      <c r="AM1374" s="38"/>
      <c r="AN1374" s="38"/>
    </row>
    <row r="1375" spans="34:40" x14ac:dyDescent="0.3">
      <c r="AH1375" s="38"/>
      <c r="AI1375" s="38"/>
      <c r="AJ1375" s="38"/>
      <c r="AK1375" s="38"/>
      <c r="AL1375" s="38"/>
      <c r="AM1375" s="38"/>
      <c r="AN1375" s="38"/>
    </row>
    <row r="1376" spans="34:40" x14ac:dyDescent="0.3">
      <c r="AH1376" s="38"/>
      <c r="AI1376" s="38"/>
      <c r="AJ1376" s="38"/>
      <c r="AK1376" s="38"/>
      <c r="AL1376" s="38"/>
      <c r="AM1376" s="38"/>
      <c r="AN1376" s="38"/>
    </row>
    <row r="1377" spans="34:40" x14ac:dyDescent="0.3">
      <c r="AH1377" s="38"/>
      <c r="AI1377" s="38"/>
      <c r="AJ1377" s="38"/>
      <c r="AK1377" s="38"/>
      <c r="AL1377" s="38"/>
      <c r="AM1377" s="38"/>
      <c r="AN1377" s="38"/>
    </row>
    <row r="1378" spans="34:40" x14ac:dyDescent="0.3">
      <c r="AH1378" s="38"/>
      <c r="AI1378" s="38"/>
      <c r="AJ1378" s="38"/>
      <c r="AK1378" s="38"/>
      <c r="AL1378" s="38"/>
      <c r="AM1378" s="38"/>
      <c r="AN1378" s="38"/>
    </row>
    <row r="1379" spans="34:40" x14ac:dyDescent="0.3">
      <c r="AH1379" s="38"/>
      <c r="AI1379" s="38"/>
      <c r="AJ1379" s="38"/>
      <c r="AK1379" s="38"/>
      <c r="AL1379" s="38"/>
      <c r="AM1379" s="38"/>
      <c r="AN1379" s="38"/>
    </row>
    <row r="1380" spans="34:40" x14ac:dyDescent="0.3">
      <c r="AH1380" s="38"/>
      <c r="AI1380" s="38"/>
      <c r="AJ1380" s="38"/>
      <c r="AK1380" s="38"/>
      <c r="AL1380" s="38"/>
      <c r="AM1380" s="38"/>
      <c r="AN1380" s="38"/>
    </row>
    <row r="1381" spans="34:40" x14ac:dyDescent="0.3">
      <c r="AH1381" s="38"/>
      <c r="AI1381" s="38"/>
      <c r="AJ1381" s="38"/>
      <c r="AK1381" s="38"/>
      <c r="AL1381" s="38"/>
      <c r="AM1381" s="38"/>
      <c r="AN1381" s="38"/>
    </row>
    <row r="1382" spans="34:40" x14ac:dyDescent="0.3">
      <c r="AH1382" s="38"/>
      <c r="AI1382" s="38"/>
      <c r="AJ1382" s="38"/>
      <c r="AK1382" s="38"/>
      <c r="AL1382" s="38"/>
      <c r="AM1382" s="38"/>
      <c r="AN1382" s="38"/>
    </row>
    <row r="1383" spans="34:40" x14ac:dyDescent="0.3">
      <c r="AH1383" s="38"/>
      <c r="AI1383" s="38"/>
      <c r="AJ1383" s="38"/>
      <c r="AK1383" s="38"/>
      <c r="AL1383" s="38"/>
      <c r="AM1383" s="38"/>
      <c r="AN1383" s="38"/>
    </row>
    <row r="1384" spans="34:40" x14ac:dyDescent="0.3">
      <c r="AH1384" s="38"/>
      <c r="AI1384" s="38"/>
      <c r="AJ1384" s="38"/>
      <c r="AK1384" s="38"/>
      <c r="AL1384" s="38"/>
      <c r="AM1384" s="38"/>
      <c r="AN1384" s="38"/>
    </row>
    <row r="1385" spans="34:40" x14ac:dyDescent="0.3">
      <c r="AH1385" s="38"/>
      <c r="AI1385" s="38"/>
      <c r="AJ1385" s="38"/>
      <c r="AK1385" s="38"/>
      <c r="AL1385" s="38"/>
      <c r="AM1385" s="38"/>
      <c r="AN1385" s="38"/>
    </row>
    <row r="1386" spans="34:40" x14ac:dyDescent="0.3">
      <c r="AH1386" s="38"/>
      <c r="AI1386" s="38"/>
      <c r="AJ1386" s="38"/>
      <c r="AK1386" s="38"/>
      <c r="AL1386" s="38"/>
      <c r="AM1386" s="38"/>
      <c r="AN1386" s="38"/>
    </row>
    <row r="1387" spans="34:40" x14ac:dyDescent="0.3">
      <c r="AH1387" s="38"/>
      <c r="AI1387" s="38"/>
      <c r="AJ1387" s="38"/>
      <c r="AK1387" s="38"/>
      <c r="AL1387" s="38"/>
      <c r="AM1387" s="38"/>
      <c r="AN1387" s="38"/>
    </row>
    <row r="1388" spans="34:40" x14ac:dyDescent="0.3">
      <c r="AH1388" s="38"/>
      <c r="AI1388" s="38"/>
      <c r="AJ1388" s="38"/>
      <c r="AK1388" s="38"/>
      <c r="AL1388" s="38"/>
      <c r="AM1388" s="38"/>
      <c r="AN1388" s="38"/>
    </row>
    <row r="1389" spans="34:40" x14ac:dyDescent="0.3">
      <c r="AH1389" s="38"/>
      <c r="AI1389" s="38"/>
      <c r="AJ1389" s="38"/>
      <c r="AK1389" s="38"/>
      <c r="AL1389" s="38"/>
      <c r="AM1389" s="38"/>
      <c r="AN1389" s="38"/>
    </row>
    <row r="1390" spans="34:40" x14ac:dyDescent="0.3">
      <c r="AH1390" s="38"/>
      <c r="AI1390" s="38"/>
      <c r="AJ1390" s="38"/>
      <c r="AK1390" s="38"/>
      <c r="AL1390" s="38"/>
      <c r="AM1390" s="38"/>
      <c r="AN1390" s="38"/>
    </row>
    <row r="1391" spans="34:40" x14ac:dyDescent="0.3">
      <c r="AH1391" s="38"/>
      <c r="AI1391" s="38"/>
      <c r="AJ1391" s="38"/>
      <c r="AK1391" s="38"/>
      <c r="AL1391" s="38"/>
      <c r="AM1391" s="38"/>
      <c r="AN1391" s="38"/>
    </row>
    <row r="1392" spans="34:40" x14ac:dyDescent="0.3">
      <c r="AH1392" s="38"/>
      <c r="AI1392" s="38"/>
      <c r="AJ1392" s="38"/>
      <c r="AK1392" s="38"/>
      <c r="AL1392" s="38"/>
      <c r="AM1392" s="38"/>
      <c r="AN1392" s="38"/>
    </row>
    <row r="1393" spans="34:40" x14ac:dyDescent="0.3">
      <c r="AH1393" s="38"/>
      <c r="AI1393" s="38"/>
      <c r="AJ1393" s="38"/>
      <c r="AK1393" s="38"/>
      <c r="AL1393" s="38"/>
      <c r="AM1393" s="38"/>
      <c r="AN1393" s="38"/>
    </row>
    <row r="1394" spans="34:40" x14ac:dyDescent="0.3">
      <c r="AH1394" s="38"/>
      <c r="AI1394" s="38"/>
      <c r="AJ1394" s="38"/>
      <c r="AK1394" s="38"/>
      <c r="AL1394" s="38"/>
      <c r="AM1394" s="38"/>
      <c r="AN1394" s="38"/>
    </row>
    <row r="1395" spans="34:40" x14ac:dyDescent="0.3">
      <c r="AH1395" s="38"/>
      <c r="AI1395" s="38"/>
      <c r="AJ1395" s="38"/>
      <c r="AK1395" s="38"/>
      <c r="AL1395" s="38"/>
      <c r="AM1395" s="38"/>
      <c r="AN1395" s="38"/>
    </row>
    <row r="1396" spans="34:40" x14ac:dyDescent="0.3">
      <c r="AH1396" s="38"/>
      <c r="AI1396" s="38"/>
      <c r="AJ1396" s="38"/>
      <c r="AK1396" s="38"/>
      <c r="AL1396" s="38"/>
      <c r="AM1396" s="38"/>
      <c r="AN1396" s="38"/>
    </row>
    <row r="1397" spans="34:40" x14ac:dyDescent="0.3">
      <c r="AH1397" s="38"/>
      <c r="AI1397" s="38"/>
      <c r="AJ1397" s="38"/>
      <c r="AK1397" s="38"/>
      <c r="AL1397" s="38"/>
      <c r="AM1397" s="38"/>
      <c r="AN1397" s="38"/>
    </row>
    <row r="1398" spans="34:40" x14ac:dyDescent="0.3">
      <c r="AH1398" s="38"/>
      <c r="AI1398" s="38"/>
      <c r="AJ1398" s="38"/>
      <c r="AK1398" s="38"/>
      <c r="AL1398" s="38"/>
      <c r="AM1398" s="38"/>
      <c r="AN1398" s="38"/>
    </row>
    <row r="1399" spans="34:40" x14ac:dyDescent="0.3">
      <c r="AH1399" s="38"/>
      <c r="AI1399" s="38"/>
      <c r="AJ1399" s="38"/>
      <c r="AK1399" s="38"/>
      <c r="AL1399" s="38"/>
      <c r="AM1399" s="38"/>
      <c r="AN1399" s="38"/>
    </row>
    <row r="1400" spans="34:40" x14ac:dyDescent="0.3">
      <c r="AH1400" s="38"/>
      <c r="AI1400" s="38"/>
      <c r="AJ1400" s="38"/>
      <c r="AK1400" s="38"/>
      <c r="AL1400" s="38"/>
      <c r="AM1400" s="38"/>
      <c r="AN1400" s="38"/>
    </row>
    <row r="1401" spans="34:40" x14ac:dyDescent="0.3">
      <c r="AH1401" s="38"/>
      <c r="AI1401" s="38"/>
      <c r="AJ1401" s="38"/>
      <c r="AK1401" s="38"/>
      <c r="AL1401" s="38"/>
      <c r="AM1401" s="38"/>
      <c r="AN1401" s="38"/>
    </row>
    <row r="1402" spans="34:40" x14ac:dyDescent="0.3">
      <c r="AH1402" s="38"/>
      <c r="AI1402" s="38"/>
      <c r="AJ1402" s="38"/>
      <c r="AK1402" s="38"/>
      <c r="AL1402" s="38"/>
      <c r="AM1402" s="38"/>
      <c r="AN1402" s="38"/>
    </row>
    <row r="1403" spans="34:40" x14ac:dyDescent="0.3">
      <c r="AH1403" s="38"/>
      <c r="AI1403" s="38"/>
      <c r="AJ1403" s="38"/>
      <c r="AK1403" s="38"/>
      <c r="AL1403" s="38"/>
      <c r="AM1403" s="38"/>
      <c r="AN1403" s="38"/>
    </row>
    <row r="1404" spans="34:40" x14ac:dyDescent="0.3">
      <c r="AH1404" s="38"/>
      <c r="AI1404" s="38"/>
      <c r="AJ1404" s="38"/>
      <c r="AK1404" s="38"/>
      <c r="AL1404" s="38"/>
      <c r="AM1404" s="38"/>
      <c r="AN1404" s="38"/>
    </row>
    <row r="1405" spans="34:40" x14ac:dyDescent="0.3">
      <c r="AH1405" s="38"/>
      <c r="AI1405" s="38"/>
      <c r="AJ1405" s="38"/>
      <c r="AK1405" s="38"/>
      <c r="AL1405" s="38"/>
      <c r="AM1405" s="38"/>
      <c r="AN1405" s="38"/>
    </row>
    <row r="1406" spans="34:40" x14ac:dyDescent="0.3">
      <c r="AH1406" s="38"/>
      <c r="AI1406" s="38"/>
      <c r="AJ1406" s="38"/>
      <c r="AK1406" s="38"/>
      <c r="AL1406" s="38"/>
      <c r="AM1406" s="38"/>
      <c r="AN1406" s="38"/>
    </row>
    <row r="1407" spans="34:40" x14ac:dyDescent="0.3">
      <c r="AH1407" s="38"/>
      <c r="AI1407" s="38"/>
      <c r="AJ1407" s="38"/>
      <c r="AK1407" s="38"/>
      <c r="AL1407" s="38"/>
      <c r="AM1407" s="38"/>
      <c r="AN1407" s="38"/>
    </row>
    <row r="1408" spans="34:40" x14ac:dyDescent="0.3">
      <c r="AH1408" s="38"/>
      <c r="AI1408" s="38"/>
      <c r="AJ1408" s="38"/>
      <c r="AK1408" s="38"/>
      <c r="AL1408" s="38"/>
      <c r="AM1408" s="38"/>
      <c r="AN1408" s="38"/>
    </row>
    <row r="1409" spans="34:40" x14ac:dyDescent="0.3">
      <c r="AH1409" s="38"/>
      <c r="AI1409" s="38"/>
      <c r="AJ1409" s="38"/>
      <c r="AK1409" s="38"/>
      <c r="AL1409" s="38"/>
      <c r="AM1409" s="38"/>
      <c r="AN1409" s="38"/>
    </row>
    <row r="1410" spans="34:40" x14ac:dyDescent="0.3">
      <c r="AH1410" s="38"/>
      <c r="AI1410" s="38"/>
      <c r="AJ1410" s="38"/>
      <c r="AK1410" s="38"/>
      <c r="AL1410" s="38"/>
      <c r="AM1410" s="38"/>
      <c r="AN1410" s="38"/>
    </row>
    <row r="1411" spans="34:40" x14ac:dyDescent="0.3">
      <c r="AH1411" s="38"/>
      <c r="AI1411" s="38"/>
      <c r="AJ1411" s="38"/>
      <c r="AK1411" s="38"/>
      <c r="AL1411" s="38"/>
      <c r="AM1411" s="38"/>
      <c r="AN1411" s="38"/>
    </row>
    <row r="1412" spans="34:40" x14ac:dyDescent="0.3">
      <c r="AH1412" s="38"/>
      <c r="AI1412" s="38"/>
      <c r="AJ1412" s="38"/>
      <c r="AK1412" s="38"/>
      <c r="AL1412" s="38"/>
      <c r="AM1412" s="38"/>
      <c r="AN1412" s="38"/>
    </row>
    <row r="1413" spans="34:40" x14ac:dyDescent="0.3">
      <c r="AH1413" s="38"/>
      <c r="AI1413" s="38"/>
      <c r="AJ1413" s="38"/>
      <c r="AK1413" s="38"/>
      <c r="AL1413" s="38"/>
      <c r="AM1413" s="38"/>
      <c r="AN1413" s="38"/>
    </row>
    <row r="1414" spans="34:40" x14ac:dyDescent="0.3">
      <c r="AH1414" s="38"/>
      <c r="AI1414" s="38"/>
      <c r="AJ1414" s="38"/>
      <c r="AK1414" s="38"/>
      <c r="AL1414" s="38"/>
      <c r="AM1414" s="38"/>
      <c r="AN1414" s="38"/>
    </row>
    <row r="1415" spans="34:40" x14ac:dyDescent="0.3">
      <c r="AH1415" s="38"/>
      <c r="AI1415" s="38"/>
      <c r="AJ1415" s="38"/>
      <c r="AK1415" s="38"/>
      <c r="AL1415" s="38"/>
      <c r="AM1415" s="38"/>
      <c r="AN1415" s="38"/>
    </row>
    <row r="1416" spans="34:40" x14ac:dyDescent="0.3">
      <c r="AH1416" s="38"/>
      <c r="AI1416" s="38"/>
      <c r="AJ1416" s="38"/>
      <c r="AK1416" s="38"/>
      <c r="AL1416" s="38"/>
      <c r="AM1416" s="38"/>
      <c r="AN1416" s="38"/>
    </row>
    <row r="1417" spans="34:40" x14ac:dyDescent="0.3">
      <c r="AH1417" s="38"/>
      <c r="AI1417" s="38"/>
      <c r="AJ1417" s="38"/>
      <c r="AK1417" s="38"/>
      <c r="AL1417" s="38"/>
      <c r="AM1417" s="38"/>
      <c r="AN1417" s="38"/>
    </row>
    <row r="1418" spans="34:40" x14ac:dyDescent="0.3">
      <c r="AH1418" s="38"/>
      <c r="AI1418" s="38"/>
      <c r="AJ1418" s="38"/>
      <c r="AK1418" s="38"/>
      <c r="AL1418" s="38"/>
      <c r="AM1418" s="38"/>
      <c r="AN1418" s="38"/>
    </row>
    <row r="1419" spans="34:40" x14ac:dyDescent="0.3">
      <c r="AH1419" s="38"/>
      <c r="AI1419" s="38"/>
      <c r="AJ1419" s="38"/>
      <c r="AK1419" s="38"/>
      <c r="AL1419" s="38"/>
      <c r="AM1419" s="38"/>
      <c r="AN1419" s="38"/>
    </row>
    <row r="1420" spans="34:40" x14ac:dyDescent="0.3">
      <c r="AH1420" s="38"/>
      <c r="AI1420" s="38"/>
      <c r="AJ1420" s="38"/>
      <c r="AK1420" s="38"/>
      <c r="AL1420" s="38"/>
      <c r="AM1420" s="38"/>
      <c r="AN1420" s="38"/>
    </row>
    <row r="1421" spans="34:40" x14ac:dyDescent="0.3">
      <c r="AH1421" s="38"/>
      <c r="AI1421" s="38"/>
      <c r="AJ1421" s="38"/>
      <c r="AK1421" s="38"/>
      <c r="AL1421" s="38"/>
      <c r="AM1421" s="38"/>
      <c r="AN1421" s="38"/>
    </row>
    <row r="1422" spans="34:40" x14ac:dyDescent="0.3">
      <c r="AH1422" s="38"/>
      <c r="AI1422" s="38"/>
      <c r="AJ1422" s="38"/>
      <c r="AK1422" s="38"/>
      <c r="AL1422" s="38"/>
      <c r="AM1422" s="38"/>
      <c r="AN1422" s="38"/>
    </row>
    <row r="1423" spans="34:40" x14ac:dyDescent="0.3">
      <c r="AH1423" s="38"/>
      <c r="AI1423" s="38"/>
      <c r="AJ1423" s="38"/>
      <c r="AK1423" s="38"/>
      <c r="AL1423" s="38"/>
      <c r="AM1423" s="38"/>
      <c r="AN1423" s="38"/>
    </row>
    <row r="1424" spans="34:40" x14ac:dyDescent="0.3">
      <c r="AH1424" s="38"/>
      <c r="AI1424" s="38"/>
      <c r="AJ1424" s="38"/>
      <c r="AK1424" s="38"/>
      <c r="AL1424" s="38"/>
      <c r="AM1424" s="38"/>
      <c r="AN1424" s="38"/>
    </row>
    <row r="1425" spans="34:40" x14ac:dyDescent="0.3">
      <c r="AH1425" s="38"/>
      <c r="AI1425" s="38"/>
      <c r="AJ1425" s="38"/>
      <c r="AK1425" s="38"/>
      <c r="AL1425" s="38"/>
      <c r="AM1425" s="38"/>
      <c r="AN1425" s="38"/>
    </row>
    <row r="1426" spans="34:40" x14ac:dyDescent="0.3">
      <c r="AH1426" s="38"/>
      <c r="AI1426" s="38"/>
      <c r="AJ1426" s="38"/>
      <c r="AK1426" s="38"/>
      <c r="AL1426" s="38"/>
      <c r="AM1426" s="38"/>
      <c r="AN1426" s="38"/>
    </row>
    <row r="1427" spans="34:40" x14ac:dyDescent="0.3">
      <c r="AH1427" s="38"/>
      <c r="AI1427" s="38"/>
      <c r="AJ1427" s="38"/>
      <c r="AK1427" s="38"/>
      <c r="AL1427" s="38"/>
      <c r="AM1427" s="38"/>
      <c r="AN1427" s="38"/>
    </row>
    <row r="1428" spans="34:40" x14ac:dyDescent="0.3">
      <c r="AH1428" s="38"/>
      <c r="AI1428" s="38"/>
      <c r="AJ1428" s="38"/>
      <c r="AK1428" s="38"/>
      <c r="AL1428" s="38"/>
      <c r="AM1428" s="38"/>
      <c r="AN1428" s="38"/>
    </row>
    <row r="1429" spans="34:40" x14ac:dyDescent="0.3">
      <c r="AH1429" s="38"/>
      <c r="AI1429" s="38"/>
      <c r="AJ1429" s="38"/>
      <c r="AK1429" s="38"/>
      <c r="AL1429" s="38"/>
      <c r="AM1429" s="38"/>
      <c r="AN1429" s="38"/>
    </row>
    <row r="1430" spans="34:40" x14ac:dyDescent="0.3">
      <c r="AH1430" s="38"/>
      <c r="AI1430" s="38"/>
      <c r="AJ1430" s="38"/>
      <c r="AK1430" s="38"/>
      <c r="AL1430" s="38"/>
      <c r="AM1430" s="38"/>
      <c r="AN1430" s="38"/>
    </row>
    <row r="1431" spans="34:40" x14ac:dyDescent="0.3">
      <c r="AH1431" s="38"/>
      <c r="AI1431" s="38"/>
      <c r="AJ1431" s="38"/>
      <c r="AK1431" s="38"/>
      <c r="AL1431" s="38"/>
      <c r="AM1431" s="38"/>
      <c r="AN1431" s="38"/>
    </row>
    <row r="1432" spans="34:40" x14ac:dyDescent="0.3">
      <c r="AH1432" s="38"/>
      <c r="AI1432" s="38"/>
      <c r="AJ1432" s="38"/>
      <c r="AK1432" s="38"/>
      <c r="AL1432" s="38"/>
      <c r="AM1432" s="38"/>
      <c r="AN1432" s="38"/>
    </row>
    <row r="1433" spans="34:40" x14ac:dyDescent="0.3">
      <c r="AH1433" s="38"/>
      <c r="AI1433" s="38"/>
      <c r="AJ1433" s="38"/>
      <c r="AK1433" s="38"/>
      <c r="AL1433" s="38"/>
      <c r="AM1433" s="38"/>
      <c r="AN1433" s="38"/>
    </row>
    <row r="1434" spans="34:40" x14ac:dyDescent="0.3">
      <c r="AH1434" s="38"/>
      <c r="AI1434" s="38"/>
      <c r="AJ1434" s="38"/>
      <c r="AK1434" s="38"/>
      <c r="AL1434" s="38"/>
      <c r="AM1434" s="38"/>
      <c r="AN1434" s="38"/>
    </row>
    <row r="1435" spans="34:40" x14ac:dyDescent="0.3">
      <c r="AH1435" s="38"/>
      <c r="AI1435" s="38"/>
      <c r="AJ1435" s="38"/>
      <c r="AK1435" s="38"/>
      <c r="AL1435" s="38"/>
      <c r="AM1435" s="38"/>
      <c r="AN1435" s="38"/>
    </row>
    <row r="1436" spans="34:40" x14ac:dyDescent="0.3">
      <c r="AH1436" s="38"/>
      <c r="AI1436" s="38"/>
      <c r="AJ1436" s="38"/>
      <c r="AK1436" s="38"/>
      <c r="AL1436" s="38"/>
      <c r="AM1436" s="38"/>
      <c r="AN1436" s="38"/>
    </row>
    <row r="1437" spans="34:40" x14ac:dyDescent="0.3">
      <c r="AH1437" s="38"/>
      <c r="AI1437" s="38"/>
      <c r="AJ1437" s="38"/>
      <c r="AK1437" s="38"/>
      <c r="AL1437" s="38"/>
      <c r="AM1437" s="38"/>
      <c r="AN1437" s="38"/>
    </row>
    <row r="1438" spans="34:40" x14ac:dyDescent="0.3">
      <c r="AH1438" s="38"/>
      <c r="AI1438" s="38"/>
      <c r="AJ1438" s="38"/>
      <c r="AK1438" s="38"/>
      <c r="AL1438" s="38"/>
      <c r="AM1438" s="38"/>
      <c r="AN1438" s="38"/>
    </row>
    <row r="1439" spans="34:40" x14ac:dyDescent="0.3">
      <c r="AH1439" s="38"/>
      <c r="AI1439" s="38"/>
      <c r="AJ1439" s="38"/>
      <c r="AK1439" s="38"/>
      <c r="AL1439" s="38"/>
      <c r="AM1439" s="38"/>
      <c r="AN1439" s="38"/>
    </row>
    <row r="1440" spans="34:40" x14ac:dyDescent="0.3">
      <c r="AH1440" s="38"/>
      <c r="AI1440" s="38"/>
      <c r="AJ1440" s="38"/>
      <c r="AK1440" s="38"/>
      <c r="AL1440" s="38"/>
      <c r="AM1440" s="38"/>
      <c r="AN1440" s="38"/>
    </row>
    <row r="1441" spans="34:40" x14ac:dyDescent="0.3">
      <c r="AH1441" s="38"/>
      <c r="AI1441" s="38"/>
      <c r="AJ1441" s="38"/>
      <c r="AK1441" s="38"/>
      <c r="AL1441" s="38"/>
      <c r="AM1441" s="38"/>
      <c r="AN1441" s="38"/>
    </row>
    <row r="1442" spans="34:40" x14ac:dyDescent="0.3">
      <c r="AH1442" s="38"/>
      <c r="AI1442" s="38"/>
      <c r="AJ1442" s="38"/>
      <c r="AK1442" s="38"/>
      <c r="AL1442" s="38"/>
      <c r="AM1442" s="38"/>
      <c r="AN1442" s="38"/>
    </row>
    <row r="1443" spans="34:40" x14ac:dyDescent="0.3">
      <c r="AH1443" s="38"/>
      <c r="AI1443" s="38"/>
      <c r="AJ1443" s="38"/>
      <c r="AK1443" s="38"/>
      <c r="AL1443" s="38"/>
      <c r="AM1443" s="38"/>
      <c r="AN1443" s="38"/>
    </row>
    <row r="1444" spans="34:40" x14ac:dyDescent="0.3">
      <c r="AH1444" s="38"/>
      <c r="AI1444" s="38"/>
      <c r="AJ1444" s="38"/>
      <c r="AK1444" s="38"/>
      <c r="AL1444" s="38"/>
      <c r="AM1444" s="38"/>
      <c r="AN1444" s="38"/>
    </row>
    <row r="1445" spans="34:40" x14ac:dyDescent="0.3">
      <c r="AH1445" s="38"/>
      <c r="AI1445" s="38"/>
      <c r="AJ1445" s="38"/>
      <c r="AK1445" s="38"/>
      <c r="AL1445" s="38"/>
      <c r="AM1445" s="38"/>
      <c r="AN1445" s="38"/>
    </row>
    <row r="1446" spans="34:40" x14ac:dyDescent="0.3">
      <c r="AH1446" s="38"/>
      <c r="AI1446" s="38"/>
      <c r="AJ1446" s="38"/>
      <c r="AK1446" s="38"/>
      <c r="AL1446" s="38"/>
      <c r="AM1446" s="38"/>
      <c r="AN1446" s="38"/>
    </row>
    <row r="1447" spans="34:40" x14ac:dyDescent="0.3">
      <c r="AH1447" s="38"/>
      <c r="AI1447" s="38"/>
      <c r="AJ1447" s="38"/>
      <c r="AK1447" s="38"/>
      <c r="AL1447" s="38"/>
      <c r="AM1447" s="38"/>
      <c r="AN1447" s="38"/>
    </row>
    <row r="1448" spans="34:40" x14ac:dyDescent="0.3">
      <c r="AH1448" s="38"/>
      <c r="AI1448" s="38"/>
      <c r="AJ1448" s="38"/>
      <c r="AK1448" s="38"/>
      <c r="AL1448" s="38"/>
      <c r="AM1448" s="38"/>
      <c r="AN1448" s="38"/>
    </row>
    <row r="1449" spans="34:40" x14ac:dyDescent="0.3">
      <c r="AH1449" s="38"/>
      <c r="AI1449" s="38"/>
      <c r="AJ1449" s="38"/>
      <c r="AK1449" s="38"/>
      <c r="AL1449" s="38"/>
      <c r="AM1449" s="38"/>
      <c r="AN1449" s="38"/>
    </row>
    <row r="1450" spans="34:40" x14ac:dyDescent="0.3">
      <c r="AH1450" s="38"/>
      <c r="AI1450" s="38"/>
      <c r="AJ1450" s="38"/>
      <c r="AK1450" s="38"/>
      <c r="AL1450" s="38"/>
      <c r="AM1450" s="38"/>
      <c r="AN1450" s="38"/>
    </row>
    <row r="1451" spans="34:40" x14ac:dyDescent="0.3">
      <c r="AH1451" s="38"/>
      <c r="AI1451" s="38"/>
      <c r="AJ1451" s="38"/>
      <c r="AK1451" s="38"/>
      <c r="AL1451" s="38"/>
      <c r="AM1451" s="38"/>
      <c r="AN1451" s="38"/>
    </row>
    <row r="1452" spans="34:40" x14ac:dyDescent="0.3">
      <c r="AH1452" s="38"/>
      <c r="AI1452" s="38"/>
      <c r="AJ1452" s="38"/>
      <c r="AK1452" s="38"/>
      <c r="AL1452" s="38"/>
      <c r="AM1452" s="38"/>
      <c r="AN1452" s="38"/>
    </row>
    <row r="1453" spans="34:40" x14ac:dyDescent="0.3">
      <c r="AH1453" s="38"/>
      <c r="AI1453" s="38"/>
      <c r="AJ1453" s="38"/>
      <c r="AK1453" s="38"/>
      <c r="AL1453" s="38"/>
      <c r="AM1453" s="38"/>
      <c r="AN1453" s="38"/>
    </row>
    <row r="1454" spans="34:40" x14ac:dyDescent="0.3">
      <c r="AH1454" s="38"/>
      <c r="AI1454" s="38"/>
      <c r="AJ1454" s="38"/>
      <c r="AK1454" s="38"/>
      <c r="AL1454" s="38"/>
      <c r="AM1454" s="38"/>
      <c r="AN1454" s="38"/>
    </row>
    <row r="1455" spans="34:40" x14ac:dyDescent="0.3">
      <c r="AH1455" s="38"/>
      <c r="AI1455" s="38"/>
      <c r="AJ1455" s="38"/>
      <c r="AK1455" s="38"/>
      <c r="AL1455" s="38"/>
      <c r="AM1455" s="38"/>
      <c r="AN1455" s="38"/>
    </row>
    <row r="1456" spans="34:40" x14ac:dyDescent="0.3">
      <c r="AH1456" s="38"/>
      <c r="AI1456" s="38"/>
      <c r="AJ1456" s="38"/>
      <c r="AK1456" s="38"/>
      <c r="AL1456" s="38"/>
      <c r="AM1456" s="38"/>
      <c r="AN1456" s="38"/>
    </row>
    <row r="1457" spans="34:40" x14ac:dyDescent="0.3">
      <c r="AH1457" s="38"/>
      <c r="AI1457" s="38"/>
      <c r="AJ1457" s="38"/>
      <c r="AK1457" s="38"/>
      <c r="AL1457" s="38"/>
      <c r="AM1457" s="38"/>
      <c r="AN1457" s="38"/>
    </row>
    <row r="1458" spans="34:40" x14ac:dyDescent="0.3">
      <c r="AH1458" s="38"/>
      <c r="AI1458" s="38"/>
      <c r="AJ1458" s="38"/>
      <c r="AK1458" s="38"/>
      <c r="AL1458" s="38"/>
      <c r="AM1458" s="38"/>
      <c r="AN1458" s="38"/>
    </row>
    <row r="1459" spans="34:40" x14ac:dyDescent="0.3">
      <c r="AH1459" s="38"/>
      <c r="AI1459" s="38"/>
      <c r="AJ1459" s="38"/>
      <c r="AK1459" s="38"/>
      <c r="AL1459" s="38"/>
      <c r="AM1459" s="38"/>
      <c r="AN1459" s="38"/>
    </row>
    <row r="1460" spans="34:40" x14ac:dyDescent="0.3">
      <c r="AH1460" s="38"/>
      <c r="AI1460" s="38"/>
      <c r="AJ1460" s="38"/>
      <c r="AK1460" s="38"/>
      <c r="AL1460" s="38"/>
      <c r="AM1460" s="38"/>
      <c r="AN1460" s="38"/>
    </row>
    <row r="1461" spans="34:40" x14ac:dyDescent="0.3">
      <c r="AH1461" s="38"/>
      <c r="AI1461" s="38"/>
      <c r="AJ1461" s="38"/>
      <c r="AK1461" s="38"/>
      <c r="AL1461" s="38"/>
      <c r="AM1461" s="38"/>
      <c r="AN1461" s="38"/>
    </row>
    <row r="1462" spans="34:40" x14ac:dyDescent="0.3">
      <c r="AH1462" s="38"/>
      <c r="AI1462" s="38"/>
      <c r="AJ1462" s="38"/>
      <c r="AK1462" s="38"/>
      <c r="AL1462" s="38"/>
      <c r="AM1462" s="38"/>
      <c r="AN1462" s="38"/>
    </row>
    <row r="1463" spans="34:40" x14ac:dyDescent="0.3">
      <c r="AH1463" s="38"/>
      <c r="AI1463" s="38"/>
      <c r="AJ1463" s="38"/>
      <c r="AK1463" s="38"/>
      <c r="AL1463" s="38"/>
      <c r="AM1463" s="38"/>
      <c r="AN1463" s="38"/>
    </row>
    <row r="1464" spans="34:40" x14ac:dyDescent="0.3">
      <c r="AH1464" s="38"/>
      <c r="AI1464" s="38"/>
      <c r="AJ1464" s="38"/>
      <c r="AK1464" s="38"/>
      <c r="AL1464" s="38"/>
      <c r="AM1464" s="38"/>
      <c r="AN1464" s="38"/>
    </row>
    <row r="1465" spans="34:40" x14ac:dyDescent="0.3">
      <c r="AH1465" s="38"/>
      <c r="AI1465" s="38"/>
      <c r="AJ1465" s="38"/>
      <c r="AK1465" s="38"/>
      <c r="AL1465" s="38"/>
      <c r="AM1465" s="38"/>
      <c r="AN1465" s="38"/>
    </row>
    <row r="1466" spans="34:40" x14ac:dyDescent="0.3">
      <c r="AH1466" s="38"/>
      <c r="AI1466" s="38"/>
      <c r="AJ1466" s="38"/>
      <c r="AK1466" s="38"/>
      <c r="AL1466" s="38"/>
      <c r="AM1466" s="38"/>
      <c r="AN1466" s="38"/>
    </row>
    <row r="1467" spans="34:40" x14ac:dyDescent="0.3">
      <c r="AH1467" s="38"/>
      <c r="AI1467" s="38"/>
      <c r="AJ1467" s="38"/>
      <c r="AK1467" s="38"/>
      <c r="AL1467" s="38"/>
      <c r="AM1467" s="38"/>
      <c r="AN1467" s="38"/>
    </row>
    <row r="1468" spans="34:40" x14ac:dyDescent="0.3">
      <c r="AH1468" s="38"/>
      <c r="AI1468" s="38"/>
      <c r="AJ1468" s="38"/>
      <c r="AK1468" s="38"/>
      <c r="AL1468" s="38"/>
      <c r="AM1468" s="38"/>
      <c r="AN1468" s="38"/>
    </row>
    <row r="1469" spans="34:40" x14ac:dyDescent="0.3">
      <c r="AH1469" s="38"/>
      <c r="AI1469" s="38"/>
      <c r="AJ1469" s="38"/>
      <c r="AK1469" s="38"/>
      <c r="AL1469" s="38"/>
      <c r="AM1469" s="38"/>
      <c r="AN1469" s="38"/>
    </row>
    <row r="1470" spans="34:40" x14ac:dyDescent="0.3">
      <c r="AH1470" s="38"/>
      <c r="AI1470" s="38"/>
      <c r="AJ1470" s="38"/>
      <c r="AK1470" s="38"/>
      <c r="AL1470" s="38"/>
      <c r="AM1470" s="38"/>
      <c r="AN1470" s="38"/>
    </row>
    <row r="1471" spans="34:40" x14ac:dyDescent="0.3">
      <c r="AH1471" s="38"/>
      <c r="AI1471" s="38"/>
      <c r="AJ1471" s="38"/>
      <c r="AK1471" s="38"/>
      <c r="AL1471" s="38"/>
      <c r="AM1471" s="38"/>
      <c r="AN1471" s="38"/>
    </row>
    <row r="1472" spans="34:40" x14ac:dyDescent="0.3">
      <c r="AH1472" s="38"/>
      <c r="AI1472" s="38"/>
      <c r="AJ1472" s="38"/>
      <c r="AK1472" s="38"/>
      <c r="AL1472" s="38"/>
      <c r="AM1472" s="38"/>
      <c r="AN1472" s="38"/>
    </row>
    <row r="1473" spans="34:40" x14ac:dyDescent="0.3">
      <c r="AH1473" s="38"/>
      <c r="AI1473" s="38"/>
      <c r="AJ1473" s="38"/>
      <c r="AK1473" s="38"/>
      <c r="AL1473" s="38"/>
      <c r="AM1473" s="38"/>
      <c r="AN1473" s="38"/>
    </row>
    <row r="1474" spans="34:40" x14ac:dyDescent="0.3">
      <c r="AH1474" s="38"/>
      <c r="AI1474" s="38"/>
      <c r="AJ1474" s="38"/>
      <c r="AK1474" s="38"/>
      <c r="AL1474" s="38"/>
      <c r="AM1474" s="38"/>
      <c r="AN1474" s="38"/>
    </row>
    <row r="1475" spans="34:40" x14ac:dyDescent="0.3">
      <c r="AH1475" s="38"/>
      <c r="AI1475" s="38"/>
      <c r="AJ1475" s="38"/>
      <c r="AK1475" s="38"/>
      <c r="AL1475" s="38"/>
      <c r="AM1475" s="38"/>
      <c r="AN1475" s="38"/>
    </row>
    <row r="1476" spans="34:40" x14ac:dyDescent="0.3">
      <c r="AH1476" s="38"/>
      <c r="AI1476" s="38"/>
      <c r="AJ1476" s="38"/>
      <c r="AK1476" s="38"/>
      <c r="AL1476" s="38"/>
      <c r="AM1476" s="38"/>
      <c r="AN1476" s="38"/>
    </row>
    <row r="1477" spans="34:40" x14ac:dyDescent="0.3">
      <c r="AH1477" s="38"/>
      <c r="AI1477" s="38"/>
      <c r="AJ1477" s="38"/>
      <c r="AK1477" s="38"/>
      <c r="AL1477" s="38"/>
      <c r="AM1477" s="38"/>
      <c r="AN1477" s="38"/>
    </row>
    <row r="1478" spans="34:40" x14ac:dyDescent="0.3">
      <c r="AH1478" s="38"/>
      <c r="AI1478" s="38"/>
      <c r="AJ1478" s="38"/>
      <c r="AK1478" s="38"/>
      <c r="AL1478" s="38"/>
      <c r="AM1478" s="38"/>
      <c r="AN1478" s="38"/>
    </row>
    <row r="1479" spans="34:40" x14ac:dyDescent="0.3">
      <c r="AH1479" s="38"/>
      <c r="AI1479" s="38"/>
      <c r="AJ1479" s="38"/>
      <c r="AK1479" s="38"/>
      <c r="AL1479" s="38"/>
      <c r="AM1479" s="38"/>
      <c r="AN1479" s="38"/>
    </row>
    <row r="1480" spans="34:40" x14ac:dyDescent="0.3">
      <c r="AH1480" s="38"/>
      <c r="AI1480" s="38"/>
      <c r="AJ1480" s="38"/>
      <c r="AK1480" s="38"/>
      <c r="AL1480" s="38"/>
      <c r="AM1480" s="38"/>
      <c r="AN1480" s="38"/>
    </row>
    <row r="1481" spans="34:40" x14ac:dyDescent="0.3">
      <c r="AH1481" s="38"/>
      <c r="AI1481" s="38"/>
      <c r="AJ1481" s="38"/>
      <c r="AK1481" s="38"/>
      <c r="AL1481" s="38"/>
      <c r="AM1481" s="38"/>
      <c r="AN1481" s="38"/>
    </row>
    <row r="1482" spans="34:40" x14ac:dyDescent="0.3">
      <c r="AH1482" s="38"/>
      <c r="AI1482" s="38"/>
      <c r="AJ1482" s="38"/>
      <c r="AK1482" s="38"/>
      <c r="AL1482" s="38"/>
      <c r="AM1482" s="38"/>
      <c r="AN1482" s="38"/>
    </row>
    <row r="1483" spans="34:40" x14ac:dyDescent="0.3">
      <c r="AH1483" s="38"/>
      <c r="AI1483" s="38"/>
      <c r="AJ1483" s="38"/>
      <c r="AK1483" s="38"/>
      <c r="AL1483" s="38"/>
      <c r="AM1483" s="38"/>
      <c r="AN1483" s="38"/>
    </row>
    <row r="1484" spans="34:40" x14ac:dyDescent="0.3">
      <c r="AH1484" s="38"/>
      <c r="AI1484" s="38"/>
      <c r="AJ1484" s="38"/>
      <c r="AK1484" s="38"/>
      <c r="AL1484" s="38"/>
      <c r="AM1484" s="38"/>
      <c r="AN1484" s="38"/>
    </row>
    <row r="1485" spans="34:40" x14ac:dyDescent="0.3">
      <c r="AH1485" s="38"/>
      <c r="AI1485" s="38"/>
      <c r="AJ1485" s="38"/>
      <c r="AK1485" s="38"/>
      <c r="AL1485" s="38"/>
      <c r="AM1485" s="38"/>
      <c r="AN1485" s="38"/>
    </row>
    <row r="1486" spans="34:40" x14ac:dyDescent="0.3">
      <c r="AH1486" s="38"/>
      <c r="AI1486" s="38"/>
      <c r="AJ1486" s="38"/>
      <c r="AK1486" s="38"/>
      <c r="AL1486" s="38"/>
      <c r="AM1486" s="38"/>
      <c r="AN1486" s="38"/>
    </row>
    <row r="1487" spans="34:40" x14ac:dyDescent="0.3">
      <c r="AH1487" s="38"/>
      <c r="AI1487" s="38"/>
      <c r="AJ1487" s="38"/>
      <c r="AK1487" s="38"/>
      <c r="AL1487" s="38"/>
      <c r="AM1487" s="38"/>
      <c r="AN1487" s="38"/>
    </row>
    <row r="1488" spans="34:40" x14ac:dyDescent="0.3">
      <c r="AH1488" s="38"/>
      <c r="AI1488" s="38"/>
      <c r="AJ1488" s="38"/>
      <c r="AK1488" s="38"/>
      <c r="AL1488" s="38"/>
      <c r="AM1488" s="38"/>
      <c r="AN1488" s="38"/>
    </row>
    <row r="1489" spans="34:40" x14ac:dyDescent="0.3">
      <c r="AH1489" s="38"/>
      <c r="AI1489" s="38"/>
      <c r="AJ1489" s="38"/>
      <c r="AK1489" s="38"/>
      <c r="AL1489" s="38"/>
      <c r="AM1489" s="38"/>
      <c r="AN1489" s="38"/>
    </row>
    <row r="1490" spans="34:40" x14ac:dyDescent="0.3">
      <c r="AH1490" s="38"/>
      <c r="AI1490" s="38"/>
      <c r="AJ1490" s="38"/>
      <c r="AK1490" s="38"/>
      <c r="AL1490" s="38"/>
      <c r="AM1490" s="38"/>
      <c r="AN1490" s="38"/>
    </row>
    <row r="1491" spans="34:40" x14ac:dyDescent="0.3">
      <c r="AH1491" s="38"/>
      <c r="AI1491" s="38"/>
      <c r="AJ1491" s="38"/>
      <c r="AK1491" s="38"/>
      <c r="AL1491" s="38"/>
      <c r="AM1491" s="38"/>
      <c r="AN1491" s="38"/>
    </row>
    <row r="1492" spans="34:40" x14ac:dyDescent="0.3">
      <c r="AH1492" s="38"/>
      <c r="AI1492" s="38"/>
      <c r="AJ1492" s="38"/>
      <c r="AK1492" s="38"/>
      <c r="AL1492" s="38"/>
      <c r="AM1492" s="38"/>
      <c r="AN1492" s="38"/>
    </row>
    <row r="1493" spans="34:40" x14ac:dyDescent="0.3">
      <c r="AH1493" s="38"/>
      <c r="AI1493" s="38"/>
      <c r="AJ1493" s="38"/>
      <c r="AK1493" s="38"/>
      <c r="AL1493" s="38"/>
      <c r="AM1493" s="38"/>
      <c r="AN1493" s="38"/>
    </row>
    <row r="1494" spans="34:40" x14ac:dyDescent="0.3">
      <c r="AH1494" s="38"/>
      <c r="AI1494" s="38"/>
      <c r="AJ1494" s="38"/>
      <c r="AK1494" s="38"/>
      <c r="AL1494" s="38"/>
      <c r="AM1494" s="38"/>
      <c r="AN1494" s="38"/>
    </row>
    <row r="1495" spans="34:40" x14ac:dyDescent="0.3">
      <c r="AH1495" s="38"/>
      <c r="AI1495" s="38"/>
      <c r="AJ1495" s="38"/>
      <c r="AK1495" s="38"/>
      <c r="AL1495" s="38"/>
      <c r="AM1495" s="38"/>
      <c r="AN1495" s="38"/>
    </row>
    <row r="1496" spans="34:40" x14ac:dyDescent="0.3">
      <c r="AH1496" s="38"/>
      <c r="AI1496" s="38"/>
      <c r="AJ1496" s="38"/>
      <c r="AK1496" s="38"/>
      <c r="AL1496" s="38"/>
      <c r="AM1496" s="38"/>
      <c r="AN1496" s="38"/>
    </row>
    <row r="1497" spans="34:40" x14ac:dyDescent="0.3">
      <c r="AH1497" s="38"/>
      <c r="AI1497" s="38"/>
      <c r="AJ1497" s="38"/>
      <c r="AK1497" s="38"/>
      <c r="AL1497" s="38"/>
      <c r="AM1497" s="38"/>
      <c r="AN1497" s="38"/>
    </row>
    <row r="1498" spans="34:40" x14ac:dyDescent="0.3">
      <c r="AH1498" s="38"/>
      <c r="AI1498" s="38"/>
      <c r="AJ1498" s="38"/>
      <c r="AK1498" s="38"/>
      <c r="AL1498" s="38"/>
      <c r="AM1498" s="38"/>
      <c r="AN1498" s="38"/>
    </row>
    <row r="1499" spans="34:40" x14ac:dyDescent="0.3">
      <c r="AH1499" s="38"/>
      <c r="AI1499" s="38"/>
      <c r="AJ1499" s="38"/>
      <c r="AK1499" s="38"/>
      <c r="AL1499" s="38"/>
      <c r="AM1499" s="38"/>
      <c r="AN1499" s="38"/>
    </row>
    <row r="1500" spans="34:40" x14ac:dyDescent="0.3">
      <c r="AH1500" s="38"/>
      <c r="AI1500" s="38"/>
      <c r="AJ1500" s="38"/>
      <c r="AK1500" s="38"/>
      <c r="AL1500" s="38"/>
      <c r="AM1500" s="38"/>
      <c r="AN1500" s="38"/>
    </row>
    <row r="1501" spans="34:40" x14ac:dyDescent="0.3">
      <c r="AH1501" s="38"/>
      <c r="AI1501" s="38"/>
      <c r="AJ1501" s="38"/>
      <c r="AK1501" s="38"/>
      <c r="AL1501" s="38"/>
      <c r="AM1501" s="38"/>
      <c r="AN1501" s="38"/>
    </row>
    <row r="1502" spans="34:40" x14ac:dyDescent="0.3">
      <c r="AH1502" s="38"/>
      <c r="AI1502" s="38"/>
      <c r="AJ1502" s="38"/>
      <c r="AK1502" s="38"/>
      <c r="AL1502" s="38"/>
      <c r="AM1502" s="38"/>
      <c r="AN1502" s="38"/>
    </row>
    <row r="1503" spans="34:40" x14ac:dyDescent="0.3">
      <c r="AH1503" s="38"/>
      <c r="AI1503" s="38"/>
      <c r="AJ1503" s="38"/>
      <c r="AK1503" s="38"/>
      <c r="AL1503" s="38"/>
      <c r="AM1503" s="38"/>
      <c r="AN1503" s="38"/>
    </row>
    <row r="1504" spans="34:40" x14ac:dyDescent="0.3">
      <c r="AH1504" s="38"/>
      <c r="AI1504" s="38"/>
      <c r="AJ1504" s="38"/>
      <c r="AK1504" s="38"/>
      <c r="AL1504" s="38"/>
      <c r="AM1504" s="38"/>
      <c r="AN1504" s="38"/>
    </row>
    <row r="1505" spans="34:40" x14ac:dyDescent="0.3">
      <c r="AH1505" s="38"/>
      <c r="AI1505" s="38"/>
      <c r="AJ1505" s="38"/>
      <c r="AK1505" s="38"/>
      <c r="AL1505" s="38"/>
      <c r="AM1505" s="38"/>
      <c r="AN1505" s="38"/>
    </row>
    <row r="1506" spans="34:40" x14ac:dyDescent="0.3">
      <c r="AH1506" s="38"/>
      <c r="AI1506" s="38"/>
      <c r="AJ1506" s="38"/>
      <c r="AK1506" s="38"/>
      <c r="AL1506" s="38"/>
      <c r="AM1506" s="38"/>
      <c r="AN1506" s="38"/>
    </row>
    <row r="1507" spans="34:40" x14ac:dyDescent="0.3">
      <c r="AH1507" s="38"/>
      <c r="AI1507" s="38"/>
      <c r="AJ1507" s="38"/>
      <c r="AK1507" s="38"/>
      <c r="AL1507" s="38"/>
      <c r="AM1507" s="38"/>
      <c r="AN1507" s="38"/>
    </row>
    <row r="1508" spans="34:40" x14ac:dyDescent="0.3">
      <c r="AH1508" s="38"/>
      <c r="AI1508" s="38"/>
      <c r="AJ1508" s="38"/>
      <c r="AK1508" s="38"/>
      <c r="AL1508" s="38"/>
      <c r="AM1508" s="38"/>
      <c r="AN1508" s="38"/>
    </row>
    <row r="1509" spans="34:40" x14ac:dyDescent="0.3">
      <c r="AH1509" s="38"/>
      <c r="AI1509" s="38"/>
      <c r="AJ1509" s="38"/>
      <c r="AK1509" s="38"/>
      <c r="AL1509" s="38"/>
      <c r="AM1509" s="38"/>
      <c r="AN1509" s="38"/>
    </row>
    <row r="1510" spans="34:40" x14ac:dyDescent="0.3">
      <c r="AH1510" s="38"/>
      <c r="AI1510" s="38"/>
      <c r="AJ1510" s="38"/>
      <c r="AK1510" s="38"/>
      <c r="AL1510" s="38"/>
      <c r="AM1510" s="38"/>
      <c r="AN1510" s="38"/>
    </row>
    <row r="1511" spans="34:40" x14ac:dyDescent="0.3">
      <c r="AH1511" s="38"/>
      <c r="AI1511" s="38"/>
      <c r="AJ1511" s="38"/>
      <c r="AK1511" s="38"/>
      <c r="AL1511" s="38"/>
      <c r="AM1511" s="38"/>
      <c r="AN1511" s="38"/>
    </row>
    <row r="1512" spans="34:40" x14ac:dyDescent="0.3">
      <c r="AH1512" s="38"/>
      <c r="AI1512" s="38"/>
      <c r="AJ1512" s="38"/>
      <c r="AK1512" s="38"/>
      <c r="AL1512" s="38"/>
      <c r="AM1512" s="38"/>
      <c r="AN1512" s="38"/>
    </row>
    <row r="1513" spans="34:40" x14ac:dyDescent="0.3">
      <c r="AH1513" s="38"/>
      <c r="AI1513" s="38"/>
      <c r="AJ1513" s="38"/>
      <c r="AK1513" s="38"/>
      <c r="AL1513" s="38"/>
      <c r="AM1513" s="38"/>
      <c r="AN1513" s="38"/>
    </row>
    <row r="1514" spans="34:40" x14ac:dyDescent="0.3">
      <c r="AH1514" s="38"/>
      <c r="AI1514" s="38"/>
      <c r="AJ1514" s="38"/>
      <c r="AK1514" s="38"/>
      <c r="AL1514" s="38"/>
      <c r="AM1514" s="38"/>
      <c r="AN1514" s="38"/>
    </row>
    <row r="1515" spans="34:40" x14ac:dyDescent="0.3">
      <c r="AH1515" s="38"/>
      <c r="AI1515" s="38"/>
      <c r="AJ1515" s="38"/>
      <c r="AK1515" s="38"/>
      <c r="AL1515" s="38"/>
      <c r="AM1515" s="38"/>
      <c r="AN1515" s="38"/>
    </row>
    <row r="1516" spans="34:40" x14ac:dyDescent="0.3">
      <c r="AH1516" s="38"/>
      <c r="AI1516" s="38"/>
      <c r="AJ1516" s="38"/>
      <c r="AK1516" s="38"/>
      <c r="AL1516" s="38"/>
      <c r="AM1516" s="38"/>
      <c r="AN1516" s="38"/>
    </row>
    <row r="1517" spans="34:40" x14ac:dyDescent="0.3">
      <c r="AH1517" s="38"/>
      <c r="AI1517" s="38"/>
      <c r="AJ1517" s="38"/>
      <c r="AK1517" s="38"/>
      <c r="AL1517" s="38"/>
      <c r="AM1517" s="38"/>
      <c r="AN1517" s="38"/>
    </row>
    <row r="1518" spans="34:40" x14ac:dyDescent="0.3">
      <c r="AH1518" s="38"/>
      <c r="AI1518" s="38"/>
      <c r="AJ1518" s="38"/>
      <c r="AK1518" s="38"/>
      <c r="AL1518" s="38"/>
      <c r="AM1518" s="38"/>
      <c r="AN1518" s="38"/>
    </row>
    <row r="1519" spans="34:40" x14ac:dyDescent="0.3">
      <c r="AH1519" s="38"/>
      <c r="AI1519" s="38"/>
      <c r="AJ1519" s="38"/>
      <c r="AK1519" s="38"/>
      <c r="AL1519" s="38"/>
      <c r="AM1519" s="38"/>
      <c r="AN1519" s="38"/>
    </row>
    <row r="1520" spans="34:40" x14ac:dyDescent="0.3">
      <c r="AH1520" s="38"/>
      <c r="AI1520" s="38"/>
      <c r="AJ1520" s="38"/>
      <c r="AK1520" s="38"/>
      <c r="AL1520" s="38"/>
      <c r="AM1520" s="38"/>
      <c r="AN1520" s="38"/>
    </row>
    <row r="1521" spans="34:40" x14ac:dyDescent="0.3">
      <c r="AH1521" s="38"/>
      <c r="AI1521" s="38"/>
      <c r="AJ1521" s="38"/>
      <c r="AK1521" s="38"/>
      <c r="AL1521" s="38"/>
      <c r="AM1521" s="38"/>
      <c r="AN1521" s="38"/>
    </row>
    <row r="1522" spans="34:40" x14ac:dyDescent="0.3">
      <c r="AH1522" s="38"/>
      <c r="AI1522" s="38"/>
      <c r="AJ1522" s="38"/>
      <c r="AK1522" s="38"/>
      <c r="AL1522" s="38"/>
      <c r="AM1522" s="38"/>
      <c r="AN1522" s="38"/>
    </row>
    <row r="1523" spans="34:40" x14ac:dyDescent="0.3">
      <c r="AH1523" s="38"/>
      <c r="AI1523" s="38"/>
      <c r="AJ1523" s="38"/>
      <c r="AK1523" s="38"/>
      <c r="AL1523" s="38"/>
      <c r="AM1523" s="38"/>
      <c r="AN1523" s="38"/>
    </row>
    <row r="1524" spans="34:40" x14ac:dyDescent="0.3">
      <c r="AH1524" s="38"/>
      <c r="AI1524" s="38"/>
      <c r="AJ1524" s="38"/>
      <c r="AK1524" s="38"/>
      <c r="AL1524" s="38"/>
      <c r="AM1524" s="38"/>
      <c r="AN1524" s="38"/>
    </row>
    <row r="1525" spans="34:40" x14ac:dyDescent="0.3">
      <c r="AH1525" s="38"/>
      <c r="AI1525" s="38"/>
      <c r="AJ1525" s="38"/>
      <c r="AK1525" s="38"/>
      <c r="AL1525" s="38"/>
      <c r="AM1525" s="38"/>
      <c r="AN1525" s="38"/>
    </row>
    <row r="1526" spans="34:40" x14ac:dyDescent="0.3">
      <c r="AH1526" s="38"/>
      <c r="AI1526" s="38"/>
      <c r="AJ1526" s="38"/>
      <c r="AK1526" s="38"/>
      <c r="AL1526" s="38"/>
      <c r="AM1526" s="38"/>
      <c r="AN1526" s="38"/>
    </row>
    <row r="1527" spans="34:40" x14ac:dyDescent="0.3">
      <c r="AH1527" s="38"/>
      <c r="AI1527" s="38"/>
      <c r="AJ1527" s="38"/>
      <c r="AK1527" s="38"/>
      <c r="AL1527" s="38"/>
      <c r="AM1527" s="38"/>
      <c r="AN1527" s="38"/>
    </row>
    <row r="1528" spans="34:40" x14ac:dyDescent="0.3">
      <c r="AH1528" s="38"/>
      <c r="AI1528" s="38"/>
      <c r="AJ1528" s="38"/>
      <c r="AK1528" s="38"/>
      <c r="AL1528" s="38"/>
      <c r="AM1528" s="38"/>
      <c r="AN1528" s="38"/>
    </row>
  </sheetData>
  <conditionalFormatting sqref="Y4:Y11">
    <cfRule type="containsText" dxfId="48" priority="1" operator="containsText" text="OK">
      <formula>NOT(ISERROR(SEARCH("OK",Y4)))</formula>
    </cfRule>
    <cfRule type="containsText" dxfId="47" priority="2" operator="containsText" text="CHECK">
      <formula>NOT(ISERROR(SEARCH("CHECK",Y4)))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57B63-01F6-43F0-87B7-7FB571274F05}">
  <sheetPr codeName="Sheet6"/>
  <dimension ref="A1:L9"/>
  <sheetViews>
    <sheetView tabSelected="1" workbookViewId="0">
      <selection activeCell="H8" sqref="H8"/>
    </sheetView>
  </sheetViews>
  <sheetFormatPr defaultRowHeight="14.4" x14ac:dyDescent="0.3"/>
  <cols>
    <col min="1" max="1" width="7.33203125" bestFit="1" customWidth="1"/>
    <col min="2" max="2" width="10.109375" bestFit="1" customWidth="1"/>
    <col min="3" max="3" width="9.88671875" bestFit="1" customWidth="1"/>
    <col min="4" max="4" width="34" bestFit="1" customWidth="1"/>
    <col min="5" max="5" width="12.88671875" bestFit="1" customWidth="1"/>
    <col min="6" max="6" width="22.33203125" bestFit="1" customWidth="1"/>
    <col min="7" max="7" width="18.33203125" bestFit="1" customWidth="1"/>
    <col min="8" max="8" width="14.5546875" bestFit="1" customWidth="1"/>
    <col min="9" max="9" width="13.109375" bestFit="1" customWidth="1"/>
    <col min="10" max="10" width="16.88671875" bestFit="1" customWidth="1"/>
    <col min="11" max="11" width="12.33203125" bestFit="1" customWidth="1"/>
    <col min="12" max="12" width="10.5546875" style="2" bestFit="1" customWidth="1"/>
  </cols>
  <sheetData>
    <row r="1" spans="1:12" x14ac:dyDescent="0.3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277</v>
      </c>
      <c r="G1" t="s">
        <v>138</v>
      </c>
      <c r="H1" t="s">
        <v>92</v>
      </c>
      <c r="I1" t="s">
        <v>137</v>
      </c>
      <c r="J1" t="s">
        <v>94</v>
      </c>
      <c r="K1" t="s">
        <v>195</v>
      </c>
      <c r="L1" s="2" t="s">
        <v>139</v>
      </c>
    </row>
    <row r="2" spans="1:12" x14ac:dyDescent="0.3">
      <c r="A2" s="3">
        <v>2020</v>
      </c>
      <c r="B2" s="3">
        <v>3</v>
      </c>
      <c r="C2" s="3" t="s">
        <v>165</v>
      </c>
      <c r="D2" s="3" t="s">
        <v>21</v>
      </c>
      <c r="E2" s="3" t="s">
        <v>24</v>
      </c>
      <c r="F2" s="3" t="s">
        <v>24</v>
      </c>
      <c r="G2" s="3" t="s">
        <v>20</v>
      </c>
      <c r="H2" s="3" t="s">
        <v>15</v>
      </c>
      <c r="I2" s="3" t="s">
        <v>101</v>
      </c>
      <c r="J2" t="s">
        <v>143</v>
      </c>
      <c r="K2" s="3" t="s">
        <v>143</v>
      </c>
      <c r="L2" s="2">
        <v>118567</v>
      </c>
    </row>
    <row r="3" spans="1:12" x14ac:dyDescent="0.3">
      <c r="A3" s="3">
        <v>2020</v>
      </c>
      <c r="B3" s="3">
        <v>3</v>
      </c>
      <c r="C3" s="3" t="s">
        <v>165</v>
      </c>
      <c r="D3" s="3" t="s">
        <v>39</v>
      </c>
      <c r="E3" s="3" t="s">
        <v>84</v>
      </c>
      <c r="F3" s="3" t="s">
        <v>84</v>
      </c>
      <c r="G3" s="3" t="s">
        <v>20</v>
      </c>
      <c r="H3" s="3" t="s">
        <v>15</v>
      </c>
      <c r="I3" s="3" t="s">
        <v>101</v>
      </c>
      <c r="J3" t="s">
        <v>143</v>
      </c>
      <c r="K3" s="3" t="s">
        <v>143</v>
      </c>
      <c r="L3" s="2">
        <v>199870</v>
      </c>
    </row>
    <row r="4" spans="1:12" x14ac:dyDescent="0.3">
      <c r="A4" s="3">
        <v>2020</v>
      </c>
      <c r="B4" s="3">
        <v>3</v>
      </c>
      <c r="C4" s="3" t="s">
        <v>165</v>
      </c>
      <c r="D4" s="3" t="s">
        <v>39</v>
      </c>
      <c r="E4" s="3" t="s">
        <v>85</v>
      </c>
      <c r="F4" s="3" t="s">
        <v>85</v>
      </c>
      <c r="G4" s="3" t="s">
        <v>20</v>
      </c>
      <c r="H4" s="3" t="s">
        <v>15</v>
      </c>
      <c r="I4" s="3" t="s">
        <v>101</v>
      </c>
      <c r="J4" t="s">
        <v>143</v>
      </c>
      <c r="K4" s="3" t="s">
        <v>143</v>
      </c>
      <c r="L4" s="2">
        <v>3772673</v>
      </c>
    </row>
    <row r="5" spans="1:12" x14ac:dyDescent="0.3">
      <c r="A5" s="3">
        <v>2020</v>
      </c>
      <c r="B5" s="3">
        <v>3</v>
      </c>
      <c r="C5" s="3" t="s">
        <v>165</v>
      </c>
      <c r="D5" s="3" t="s">
        <v>38</v>
      </c>
      <c r="E5" s="3" t="s">
        <v>65</v>
      </c>
      <c r="F5" s="3" t="s">
        <v>77</v>
      </c>
      <c r="G5" s="3" t="s">
        <v>20</v>
      </c>
      <c r="H5" s="3" t="s">
        <v>15</v>
      </c>
      <c r="I5" s="3" t="s">
        <v>101</v>
      </c>
      <c r="J5" t="s">
        <v>143</v>
      </c>
      <c r="K5" s="3" t="s">
        <v>143</v>
      </c>
      <c r="L5" s="2">
        <v>164183</v>
      </c>
    </row>
    <row r="6" spans="1:12" x14ac:dyDescent="0.3">
      <c r="A6" s="3">
        <v>2020</v>
      </c>
      <c r="B6" s="3">
        <v>3</v>
      </c>
      <c r="C6" s="3" t="s">
        <v>165</v>
      </c>
      <c r="D6" s="3" t="s">
        <v>38</v>
      </c>
      <c r="E6" s="3" t="s">
        <v>66</v>
      </c>
      <c r="F6" s="3" t="s">
        <v>77</v>
      </c>
      <c r="G6" s="3" t="s">
        <v>20</v>
      </c>
      <c r="H6" s="3" t="s">
        <v>15</v>
      </c>
      <c r="I6" s="3" t="s">
        <v>101</v>
      </c>
      <c r="J6" t="s">
        <v>143</v>
      </c>
      <c r="K6" s="3" t="s">
        <v>143</v>
      </c>
      <c r="L6" s="2">
        <v>231185</v>
      </c>
    </row>
    <row r="7" spans="1:12" x14ac:dyDescent="0.3">
      <c r="A7" s="3">
        <v>2020</v>
      </c>
      <c r="B7" s="3">
        <v>3</v>
      </c>
      <c r="C7" s="3" t="s">
        <v>165</v>
      </c>
      <c r="D7" s="3" t="s">
        <v>38</v>
      </c>
      <c r="E7" s="3" t="s">
        <v>69</v>
      </c>
      <c r="F7" s="3" t="s">
        <v>77</v>
      </c>
      <c r="G7" s="3" t="s">
        <v>20</v>
      </c>
      <c r="H7" s="3" t="s">
        <v>15</v>
      </c>
      <c r="I7" s="3" t="s">
        <v>101</v>
      </c>
      <c r="J7" t="s">
        <v>143</v>
      </c>
      <c r="K7" s="3" t="s">
        <v>143</v>
      </c>
      <c r="L7" s="2">
        <v>130385</v>
      </c>
    </row>
    <row r="8" spans="1:12" x14ac:dyDescent="0.3">
      <c r="A8" s="3">
        <v>2020</v>
      </c>
      <c r="B8" s="3">
        <v>3</v>
      </c>
      <c r="C8" s="3" t="s">
        <v>165</v>
      </c>
      <c r="D8" s="3" t="s">
        <v>38</v>
      </c>
      <c r="E8" s="3" t="s">
        <v>73</v>
      </c>
      <c r="F8" s="3" t="s">
        <v>77</v>
      </c>
      <c r="G8" s="3" t="s">
        <v>20</v>
      </c>
      <c r="H8" s="3" t="s">
        <v>15</v>
      </c>
      <c r="I8" s="3" t="s">
        <v>101</v>
      </c>
      <c r="J8" t="s">
        <v>143</v>
      </c>
      <c r="K8" s="3" t="s">
        <v>143</v>
      </c>
      <c r="L8" s="2">
        <v>131552</v>
      </c>
    </row>
    <row r="9" spans="1:12" x14ac:dyDescent="0.3">
      <c r="A9" s="3">
        <v>2020</v>
      </c>
      <c r="B9" s="3">
        <v>3</v>
      </c>
      <c r="C9" s="3" t="s">
        <v>165</v>
      </c>
      <c r="D9" s="3" t="s">
        <v>38</v>
      </c>
      <c r="E9" s="3" t="s">
        <v>76</v>
      </c>
      <c r="F9" s="3" t="s">
        <v>77</v>
      </c>
      <c r="G9" s="3" t="s">
        <v>20</v>
      </c>
      <c r="H9" s="3" t="s">
        <v>15</v>
      </c>
      <c r="I9" s="3" t="s">
        <v>101</v>
      </c>
      <c r="J9" t="s">
        <v>143</v>
      </c>
      <c r="K9" s="3" t="s">
        <v>143</v>
      </c>
      <c r="L9" s="2">
        <v>245444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9664-0DCB-4E99-979D-699929643D07}">
  <dimension ref="A3:B9"/>
  <sheetViews>
    <sheetView workbookViewId="0">
      <selection activeCell="M8" sqref="M8"/>
    </sheetView>
  </sheetViews>
  <sheetFormatPr defaultRowHeight="14.4" x14ac:dyDescent="0.3"/>
  <cols>
    <col min="1" max="1" width="20.5546875" bestFit="1" customWidth="1"/>
    <col min="2" max="2" width="16.21875" bestFit="1" customWidth="1"/>
    <col min="3" max="3" width="13.109375" bestFit="1" customWidth="1"/>
  </cols>
  <sheetData>
    <row r="3" spans="1:2" x14ac:dyDescent="0.3">
      <c r="A3" s="131" t="s">
        <v>300</v>
      </c>
      <c r="B3" s="131" t="s">
        <v>94</v>
      </c>
    </row>
    <row r="4" spans="1:2" x14ac:dyDescent="0.3">
      <c r="A4" s="131" t="s">
        <v>277</v>
      </c>
      <c r="B4" t="s">
        <v>143</v>
      </c>
    </row>
    <row r="5" spans="1:2" x14ac:dyDescent="0.3">
      <c r="A5" t="s">
        <v>84</v>
      </c>
      <c r="B5" s="132">
        <v>199870</v>
      </c>
    </row>
    <row r="6" spans="1:2" x14ac:dyDescent="0.3">
      <c r="A6" t="s">
        <v>24</v>
      </c>
      <c r="B6" s="132">
        <v>118567</v>
      </c>
    </row>
    <row r="7" spans="1:2" x14ac:dyDescent="0.3">
      <c r="A7" t="s">
        <v>77</v>
      </c>
      <c r="B7" s="132">
        <v>902749</v>
      </c>
    </row>
    <row r="8" spans="1:2" x14ac:dyDescent="0.3">
      <c r="A8" t="s">
        <v>85</v>
      </c>
      <c r="B8" s="132">
        <v>3772673</v>
      </c>
    </row>
    <row r="9" spans="1:2" x14ac:dyDescent="0.3">
      <c r="A9" t="s">
        <v>301</v>
      </c>
      <c r="B9" s="132">
        <v>4993859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47474C76A8B449EFB94D12DE7B590" ma:contentTypeVersion="9" ma:contentTypeDescription="Create a new document." ma:contentTypeScope="" ma:versionID="6aa1d910a395328505e9f6e22b644f15">
  <xsd:schema xmlns:xsd="http://www.w3.org/2001/XMLSchema" xmlns:xs="http://www.w3.org/2001/XMLSchema" xmlns:p="http://schemas.microsoft.com/office/2006/metadata/properties" xmlns:ns2="61c2e00f-0325-458e-bb51-128ae9709b1d" targetNamespace="http://schemas.microsoft.com/office/2006/metadata/properties" ma:root="true" ma:fieldsID="a6803f2c3802170c1360b58be5601280" ns2:_="">
    <xsd:import namespace="61c2e00f-0325-458e-bb51-128ae9709b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2e00f-0325-458e-bb51-128ae9709b1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8D6B03B-CAFF-43A1-91E5-7E55CEC626B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418AC51-BE78-45F9-A765-58D48EE7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2e00f-0325-458e-bb51-128ae9709b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D1A240-0869-4F5E-BEAE-851E622C099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3F07FA6-CE61-459F-97E9-4DAC8E27F322}">
  <ds:schemaRefs>
    <ds:schemaRef ds:uri="http://purl.org/dc/terms/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61c2e00f-0325-458e-bb51-128ae9709b1d"/>
    <ds:schemaRef ds:uri="http://www.w3.org/XML/1998/namespace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hist_data</vt:lpstr>
      <vt:lpstr>noncatsetup</vt:lpstr>
      <vt:lpstr>Top 5 estimates</vt:lpstr>
      <vt:lpstr>1. Totals</vt:lpstr>
      <vt:lpstr>2. Segment_share</vt:lpstr>
      <vt:lpstr>3. Enduser_share</vt:lpstr>
      <vt:lpstr>output</vt:lpstr>
      <vt:lpstr>pivot_output</vt:lpstr>
      <vt:lpstr>alias</vt:lpstr>
      <vt:lpstr>alias_list</vt:lpstr>
      <vt:lpstr>cat</vt:lpstr>
      <vt:lpstr>cat_table</vt:lpstr>
      <vt:lpstr>country</vt:lpstr>
      <vt:lpstr>ctry_lu</vt:lpstr>
      <vt:lpstr>curr_q</vt:lpstr>
      <vt:lpstr>curr_y</vt:lpstr>
      <vt:lpstr>hist_vend</vt:lpstr>
      <vt:lpstr>mode_2</vt:lpstr>
      <vt:lpstr>seg</vt:lpstr>
      <vt:lpstr>seggroup</vt:lpstr>
      <vt:lpstr>totals</vt:lpstr>
      <vt:lpstr>units</vt:lpstr>
      <vt:lpstr>vendor</vt:lpstr>
      <vt:lpstr>vendor_year_quarter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Rohan Pawar</cp:lastModifiedBy>
  <dcterms:created xsi:type="dcterms:W3CDTF">2019-12-17T03:17:27Z</dcterms:created>
  <dcterms:modified xsi:type="dcterms:W3CDTF">2021-06-23T07:38:10Z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0x0101001F947474C76A8B449EFB94D12DE7B590</vt:lpwstr>
  </property>
  <property fmtid="{D5CDD505-2E9C-101B-9397-08002B2CF9AE}" pid="3" name="Order">
    <vt:r8>65987600</vt:r8>
  </property>
  <property fmtid="{D5CDD505-2E9C-101B-9397-08002B2CF9AE}" pid="4" name="ComplianceAssetId">
    <vt:lpwstr/>
  </property>
</Properties>
</file>